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E09C8F28-5B80-4964-8BD7-7684F3CB9E72}" xr6:coauthVersionLast="47" xr6:coauthVersionMax="47" xr10:uidLastSave="{00000000-0000-0000-0000-000000000000}"/>
  <bookViews>
    <workbookView xWindow="-110" yWindow="-110" windowWidth="25820" windowHeight="15500" tabRatio="927" activeTab="24" xr2:uid="{00000000-000D-0000-FFFF-FFFF00000000}"/>
  </bookViews>
  <sheets>
    <sheet name="All" sheetId="1" r:id="rId1"/>
    <sheet name="VPB" sheetId="30" r:id="rId2"/>
    <sheet name="VIB" sheetId="29" r:id="rId3"/>
    <sheet name="VCB" sheetId="28" r:id="rId4"/>
    <sheet name="VBB" sheetId="27" r:id="rId5"/>
    <sheet name="VAB" sheetId="26" r:id="rId6"/>
    <sheet name="TPB" sheetId="25" r:id="rId7"/>
    <sheet name="TIN" sheetId="24" r:id="rId8"/>
    <sheet name="TCB" sheetId="23" r:id="rId9"/>
    <sheet name="STB" sheetId="22" r:id="rId10"/>
    <sheet name="SSB" sheetId="21" r:id="rId11"/>
    <sheet name="SHB" sheetId="20" r:id="rId12"/>
    <sheet name="SGB" sheetId="19" r:id="rId13"/>
    <sheet name="PGB" sheetId="18" r:id="rId14"/>
    <sheet name="OCB" sheetId="17" r:id="rId15"/>
    <sheet name="NVB" sheetId="16" r:id="rId16"/>
    <sheet name="MSB" sheetId="15" r:id="rId17"/>
    <sheet name="MBB" sheetId="14" r:id="rId18"/>
    <sheet name="LPB" sheetId="13" r:id="rId19"/>
    <sheet name="HDB" sheetId="11" r:id="rId20"/>
    <sheet name="KLB" sheetId="12" r:id="rId21"/>
    <sheet name="EVF" sheetId="10" r:id="rId22"/>
    <sheet name="EIB" sheetId="9" r:id="rId23"/>
    <sheet name="CTG" sheetId="8" r:id="rId24"/>
    <sheet name="BID" sheetId="6" r:id="rId25"/>
    <sheet name="BVB" sheetId="7" r:id="rId26"/>
    <sheet name="ACB" sheetId="4" r:id="rId27"/>
    <sheet name="BAB" sheetId="5" r:id="rId28"/>
    <sheet name="ABB" sheetId="3" r:id="rId29"/>
    <sheet name="NAB" sheetId="2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92" i="29" l="1"/>
  <c r="B492" i="29"/>
  <c r="B493" i="28"/>
  <c r="B474" i="23"/>
  <c r="W490" i="2"/>
  <c r="S490" i="2"/>
  <c r="R490" i="2"/>
  <c r="Q490" i="2"/>
  <c r="K490" i="2"/>
  <c r="J490" i="2"/>
  <c r="F490" i="2"/>
  <c r="E490" i="2"/>
  <c r="D490" i="2"/>
  <c r="W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W488" i="2"/>
  <c r="S488" i="2"/>
  <c r="R488" i="2"/>
  <c r="J488" i="2"/>
  <c r="I488" i="2"/>
  <c r="H488" i="2"/>
  <c r="G488" i="2"/>
  <c r="F488" i="2"/>
  <c r="P487" i="2"/>
  <c r="O487" i="2"/>
  <c r="N487" i="2"/>
  <c r="M487" i="2"/>
  <c r="E487" i="2"/>
  <c r="D487" i="2"/>
  <c r="C487" i="2"/>
  <c r="Q486" i="2"/>
  <c r="P486" i="2"/>
  <c r="N486" i="2"/>
  <c r="L486" i="2"/>
  <c r="K486" i="2"/>
  <c r="F486" i="2"/>
  <c r="E486" i="2"/>
  <c r="D486" i="2"/>
  <c r="C486" i="2"/>
  <c r="B486" i="2"/>
  <c r="W485" i="2"/>
  <c r="W486" i="2" s="1"/>
  <c r="V485" i="2"/>
  <c r="V486" i="2" s="1"/>
  <c r="U485" i="2"/>
  <c r="U486" i="2" s="1"/>
  <c r="T485" i="2"/>
  <c r="S485" i="2"/>
  <c r="R485" i="2"/>
  <c r="Q485" i="2"/>
  <c r="P485" i="2"/>
  <c r="O485" i="2"/>
  <c r="O486" i="2" s="1"/>
  <c r="N485" i="2"/>
  <c r="M485" i="2"/>
  <c r="L485" i="2"/>
  <c r="K485" i="2"/>
  <c r="J485" i="2"/>
  <c r="J486" i="2" s="1"/>
  <c r="I485" i="2"/>
  <c r="I486" i="2" s="1"/>
  <c r="H485" i="2"/>
  <c r="G485" i="2"/>
  <c r="F485" i="2"/>
  <c r="E485" i="2"/>
  <c r="D485" i="2"/>
  <c r="C485" i="2"/>
  <c r="B485" i="2"/>
  <c r="W484" i="2"/>
  <c r="V484" i="2"/>
  <c r="U484" i="2"/>
  <c r="T484" i="2"/>
  <c r="S484" i="2"/>
  <c r="S486" i="2" s="1"/>
  <c r="R484" i="2"/>
  <c r="Q484" i="2"/>
  <c r="P484" i="2"/>
  <c r="O484" i="2"/>
  <c r="N484" i="2"/>
  <c r="M484" i="2"/>
  <c r="M486" i="2" s="1"/>
  <c r="L484" i="2"/>
  <c r="K484" i="2"/>
  <c r="J484" i="2"/>
  <c r="I484" i="2"/>
  <c r="H484" i="2"/>
  <c r="H486" i="2" s="1"/>
  <c r="G484" i="2"/>
  <c r="G486" i="2" s="1"/>
  <c r="F484" i="2"/>
  <c r="E484" i="2"/>
  <c r="D484" i="2"/>
  <c r="C484" i="2"/>
  <c r="B484" i="2"/>
  <c r="P483" i="2"/>
  <c r="J483" i="2"/>
  <c r="I483" i="2"/>
  <c r="H483" i="2"/>
  <c r="G483" i="2"/>
  <c r="F483" i="2"/>
  <c r="E483" i="2"/>
  <c r="N482" i="2"/>
  <c r="E482" i="2"/>
  <c r="D482" i="2"/>
  <c r="C482" i="2"/>
  <c r="W481" i="2"/>
  <c r="V481" i="2"/>
  <c r="U481" i="2"/>
  <c r="T481" i="2"/>
  <c r="S481" i="2"/>
  <c r="R481" i="2"/>
  <c r="Q481" i="2"/>
  <c r="Q477" i="2" s="1"/>
  <c r="P481" i="2"/>
  <c r="O481" i="2"/>
  <c r="N481" i="2"/>
  <c r="M481" i="2"/>
  <c r="L481" i="2"/>
  <c r="K481" i="2"/>
  <c r="J481" i="2"/>
  <c r="I481" i="2"/>
  <c r="H481" i="2"/>
  <c r="G481" i="2"/>
  <c r="G478" i="2" s="1"/>
  <c r="F481" i="2"/>
  <c r="F478" i="2" s="1"/>
  <c r="E481" i="2"/>
  <c r="E477" i="2" s="1"/>
  <c r="D481" i="2"/>
  <c r="D477" i="2" s="1"/>
  <c r="C481" i="2"/>
  <c r="B481" i="2"/>
  <c r="W480" i="2"/>
  <c r="W478" i="2" s="1"/>
  <c r="V480" i="2"/>
  <c r="U480" i="2"/>
  <c r="T480" i="2"/>
  <c r="S480" i="2"/>
  <c r="R480" i="2"/>
  <c r="R478" i="2" s="1"/>
  <c r="Q480" i="2"/>
  <c r="P480" i="2"/>
  <c r="O480" i="2"/>
  <c r="N480" i="2"/>
  <c r="M480" i="2"/>
  <c r="L480" i="2"/>
  <c r="L478" i="2" s="1"/>
  <c r="K480" i="2"/>
  <c r="J480" i="2"/>
  <c r="J478" i="2" s="1"/>
  <c r="I480" i="2"/>
  <c r="H480" i="2"/>
  <c r="G480" i="2"/>
  <c r="F480" i="2"/>
  <c r="E480" i="2"/>
  <c r="D480" i="2"/>
  <c r="C480" i="2"/>
  <c r="B480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G482" i="2" s="1"/>
  <c r="H479" i="2"/>
  <c r="G479" i="2"/>
  <c r="F479" i="2"/>
  <c r="E479" i="2"/>
  <c r="D479" i="2"/>
  <c r="D483" i="2" s="1"/>
  <c r="C479" i="2"/>
  <c r="B479" i="2"/>
  <c r="V478" i="2"/>
  <c r="U478" i="2"/>
  <c r="T478" i="2"/>
  <c r="S478" i="2"/>
  <c r="K478" i="2"/>
  <c r="I478" i="2"/>
  <c r="H478" i="2"/>
  <c r="W477" i="2"/>
  <c r="V477" i="2"/>
  <c r="T477" i="2"/>
  <c r="S477" i="2"/>
  <c r="R477" i="2"/>
  <c r="H477" i="2"/>
  <c r="W476" i="2"/>
  <c r="V476" i="2"/>
  <c r="U476" i="2"/>
  <c r="U474" i="2" s="1"/>
  <c r="T476" i="2"/>
  <c r="T474" i="2" s="1"/>
  <c r="S476" i="2"/>
  <c r="S474" i="2" s="1"/>
  <c r="R476" i="2"/>
  <c r="R474" i="2" s="1"/>
  <c r="Q476" i="2"/>
  <c r="P476" i="2"/>
  <c r="O476" i="2"/>
  <c r="N476" i="2"/>
  <c r="M476" i="2"/>
  <c r="L476" i="2"/>
  <c r="K476" i="2"/>
  <c r="J476" i="2"/>
  <c r="J474" i="2" s="1"/>
  <c r="I476" i="2"/>
  <c r="I474" i="2" s="1"/>
  <c r="H476" i="2"/>
  <c r="H474" i="2" s="1"/>
  <c r="G476" i="2"/>
  <c r="G474" i="2" s="1"/>
  <c r="F476" i="2"/>
  <c r="F474" i="2" s="1"/>
  <c r="E476" i="2"/>
  <c r="D476" i="2"/>
  <c r="C476" i="2"/>
  <c r="B476" i="2"/>
  <c r="U475" i="2"/>
  <c r="T475" i="2"/>
  <c r="S475" i="2"/>
  <c r="S491" i="2" s="1"/>
  <c r="R475" i="2"/>
  <c r="R491" i="2" s="1"/>
  <c r="Q475" i="2"/>
  <c r="P475" i="2"/>
  <c r="O475" i="2"/>
  <c r="N475" i="2"/>
  <c r="I475" i="2"/>
  <c r="H475" i="2"/>
  <c r="G475" i="2"/>
  <c r="F475" i="2"/>
  <c r="F491" i="2" s="1"/>
  <c r="W474" i="2"/>
  <c r="V474" i="2"/>
  <c r="L474" i="2"/>
  <c r="K474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J471" i="2" s="1"/>
  <c r="I473" i="2"/>
  <c r="H473" i="2"/>
  <c r="G473" i="2"/>
  <c r="F473" i="2"/>
  <c r="E473" i="2"/>
  <c r="D473" i="2"/>
  <c r="D471" i="2" s="1"/>
  <c r="C473" i="2"/>
  <c r="B473" i="2"/>
  <c r="W472" i="2"/>
  <c r="W471" i="2" s="1"/>
  <c r="V472" i="2"/>
  <c r="U472" i="2"/>
  <c r="T472" i="2"/>
  <c r="S472" i="2"/>
  <c r="R472" i="2"/>
  <c r="Q472" i="2"/>
  <c r="P472" i="2"/>
  <c r="O472" i="2"/>
  <c r="N472" i="2"/>
  <c r="M472" i="2"/>
  <c r="L472" i="2"/>
  <c r="L471" i="2" s="1"/>
  <c r="K472" i="2"/>
  <c r="K471" i="2" s="1"/>
  <c r="J472" i="2"/>
  <c r="I472" i="2"/>
  <c r="H472" i="2"/>
  <c r="H471" i="2" s="1"/>
  <c r="G472" i="2"/>
  <c r="G471" i="2" s="1"/>
  <c r="F472" i="2"/>
  <c r="E472" i="2"/>
  <c r="D472" i="2"/>
  <c r="C472" i="2"/>
  <c r="C471" i="2" s="1"/>
  <c r="B472" i="2"/>
  <c r="B471" i="2" s="1"/>
  <c r="S471" i="2"/>
  <c r="R471" i="2"/>
  <c r="Q471" i="2"/>
  <c r="P471" i="2"/>
  <c r="F471" i="2"/>
  <c r="E471" i="2"/>
  <c r="W470" i="2"/>
  <c r="W469" i="2" s="1"/>
  <c r="V470" i="2"/>
  <c r="V469" i="2" s="1"/>
  <c r="U470" i="2"/>
  <c r="U469" i="2" s="1"/>
  <c r="T470" i="2"/>
  <c r="T469" i="2" s="1"/>
  <c r="S470" i="2"/>
  <c r="S469" i="2" s="1"/>
  <c r="R470" i="2"/>
  <c r="Q470" i="2"/>
  <c r="P470" i="2"/>
  <c r="O470" i="2"/>
  <c r="N470" i="2"/>
  <c r="M470" i="2"/>
  <c r="L470" i="2"/>
  <c r="K470" i="2"/>
  <c r="K469" i="2" s="1"/>
  <c r="J470" i="2"/>
  <c r="J469" i="2" s="1"/>
  <c r="I470" i="2"/>
  <c r="I469" i="2" s="1"/>
  <c r="H470" i="2"/>
  <c r="H469" i="2" s="1"/>
  <c r="G470" i="2"/>
  <c r="G469" i="2" s="1"/>
  <c r="F470" i="2"/>
  <c r="F469" i="2" s="1"/>
  <c r="E470" i="2"/>
  <c r="D470" i="2"/>
  <c r="C470" i="2"/>
  <c r="B470" i="2"/>
  <c r="N469" i="2"/>
  <c r="M469" i="2"/>
  <c r="L469" i="2"/>
  <c r="I467" i="2"/>
  <c r="W466" i="2"/>
  <c r="V466" i="2"/>
  <c r="U466" i="2"/>
  <c r="T466" i="2"/>
  <c r="P490" i="2" s="1"/>
  <c r="S466" i="2"/>
  <c r="O490" i="2" s="1"/>
  <c r="R466" i="2"/>
  <c r="Q466" i="2"/>
  <c r="P466" i="2"/>
  <c r="O466" i="2"/>
  <c r="N466" i="2"/>
  <c r="N490" i="2" s="1"/>
  <c r="M466" i="2"/>
  <c r="M490" i="2" s="1"/>
  <c r="L466" i="2"/>
  <c r="L490" i="2" s="1"/>
  <c r="K466" i="2"/>
  <c r="J466" i="2"/>
  <c r="I466" i="2"/>
  <c r="I490" i="2" s="1"/>
  <c r="H466" i="2"/>
  <c r="H490" i="2" s="1"/>
  <c r="G466" i="2"/>
  <c r="G490" i="2" s="1"/>
  <c r="F466" i="2"/>
  <c r="E466" i="2"/>
  <c r="D466" i="2"/>
  <c r="C466" i="2"/>
  <c r="C490" i="2" s="1"/>
  <c r="B466" i="2"/>
  <c r="W465" i="2"/>
  <c r="V465" i="2"/>
  <c r="U465" i="2"/>
  <c r="T465" i="2"/>
  <c r="S465" i="2"/>
  <c r="S464" i="2" s="1"/>
  <c r="R465" i="2"/>
  <c r="Q465" i="2"/>
  <c r="P465" i="2"/>
  <c r="O465" i="2"/>
  <c r="N465" i="2"/>
  <c r="M465" i="2"/>
  <c r="M464" i="2" s="1"/>
  <c r="L465" i="2"/>
  <c r="L464" i="2" s="1"/>
  <c r="K465" i="2"/>
  <c r="J465" i="2"/>
  <c r="I465" i="2"/>
  <c r="H465" i="2"/>
  <c r="H467" i="2" s="1"/>
  <c r="G465" i="2"/>
  <c r="F465" i="2"/>
  <c r="E465" i="2"/>
  <c r="D465" i="2"/>
  <c r="C465" i="2"/>
  <c r="B465" i="2"/>
  <c r="U464" i="2"/>
  <c r="P464" i="2"/>
  <c r="O464" i="2"/>
  <c r="H464" i="2"/>
  <c r="G464" i="2"/>
  <c r="F464" i="2"/>
  <c r="E464" i="2"/>
  <c r="C464" i="2"/>
  <c r="B464" i="2"/>
  <c r="W463" i="2"/>
  <c r="V463" i="2"/>
  <c r="U463" i="2"/>
  <c r="T463" i="2"/>
  <c r="S463" i="2"/>
  <c r="R463" i="2"/>
  <c r="R458" i="2" s="1"/>
  <c r="Q463" i="2"/>
  <c r="Q458" i="2" s="1"/>
  <c r="P463" i="2"/>
  <c r="O463" i="2"/>
  <c r="N463" i="2"/>
  <c r="M463" i="2"/>
  <c r="L463" i="2"/>
  <c r="K463" i="2"/>
  <c r="J463" i="2"/>
  <c r="I463" i="2"/>
  <c r="H463" i="2"/>
  <c r="G463" i="2"/>
  <c r="G468" i="2" s="1"/>
  <c r="F463" i="2"/>
  <c r="E463" i="2"/>
  <c r="E458" i="2" s="1"/>
  <c r="D463" i="2"/>
  <c r="C463" i="2"/>
  <c r="B463" i="2"/>
  <c r="W462" i="2"/>
  <c r="V462" i="2"/>
  <c r="U462" i="2"/>
  <c r="T462" i="2"/>
  <c r="S462" i="2"/>
  <c r="R462" i="2"/>
  <c r="Q462" i="2"/>
  <c r="P462" i="2"/>
  <c r="P458" i="2" s="1"/>
  <c r="O462" i="2"/>
  <c r="O458" i="2" s="1"/>
  <c r="N462" i="2"/>
  <c r="N458" i="2" s="1"/>
  <c r="M462" i="2"/>
  <c r="L462" i="2"/>
  <c r="K462" i="2"/>
  <c r="J462" i="2"/>
  <c r="I462" i="2"/>
  <c r="H462" i="2"/>
  <c r="G462" i="2"/>
  <c r="F462" i="2"/>
  <c r="E462" i="2"/>
  <c r="D462" i="2"/>
  <c r="D468" i="2" s="1"/>
  <c r="C462" i="2"/>
  <c r="B462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L458" i="2" s="1"/>
  <c r="K461" i="2"/>
  <c r="K458" i="2" s="1"/>
  <c r="J461" i="2"/>
  <c r="I461" i="2"/>
  <c r="I468" i="2" s="1"/>
  <c r="H461" i="2"/>
  <c r="H468" i="2" s="1"/>
  <c r="G461" i="2"/>
  <c r="F461" i="2"/>
  <c r="E461" i="2"/>
  <c r="D461" i="2"/>
  <c r="C461" i="2"/>
  <c r="B461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I458" i="2" s="1"/>
  <c r="H460" i="2"/>
  <c r="G460" i="2"/>
  <c r="F460" i="2"/>
  <c r="E460" i="2"/>
  <c r="D460" i="2"/>
  <c r="C460" i="2"/>
  <c r="B460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H458" i="2"/>
  <c r="G458" i="2"/>
  <c r="W457" i="2"/>
  <c r="V457" i="2"/>
  <c r="U457" i="2"/>
  <c r="T457" i="2"/>
  <c r="S457" i="2"/>
  <c r="R457" i="2"/>
  <c r="R453" i="2" s="1"/>
  <c r="Q457" i="2"/>
  <c r="Q453" i="2" s="1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W456" i="2"/>
  <c r="W475" i="2" s="1"/>
  <c r="V456" i="2"/>
  <c r="V475" i="2" s="1"/>
  <c r="U456" i="2"/>
  <c r="T456" i="2"/>
  <c r="S456" i="2"/>
  <c r="R456" i="2"/>
  <c r="Q456" i="2"/>
  <c r="P456" i="2"/>
  <c r="O456" i="2"/>
  <c r="N456" i="2"/>
  <c r="M456" i="2"/>
  <c r="M475" i="2" s="1"/>
  <c r="L456" i="2"/>
  <c r="L475" i="2" s="1"/>
  <c r="K456" i="2"/>
  <c r="K475" i="2" s="1"/>
  <c r="J456" i="2"/>
  <c r="J475" i="2" s="1"/>
  <c r="I456" i="2"/>
  <c r="H456" i="2"/>
  <c r="G456" i="2"/>
  <c r="F456" i="2"/>
  <c r="E456" i="2"/>
  <c r="E453" i="2" s="1"/>
  <c r="D456" i="2"/>
  <c r="D453" i="2" s="1"/>
  <c r="C456" i="2"/>
  <c r="C475" i="2" s="1"/>
  <c r="B456" i="2"/>
  <c r="B475" i="2" s="1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W454" i="2"/>
  <c r="W453" i="2" s="1"/>
  <c r="V454" i="2"/>
  <c r="V453" i="2" s="1"/>
  <c r="U454" i="2"/>
  <c r="T454" i="2"/>
  <c r="S454" i="2"/>
  <c r="S453" i="2" s="1"/>
  <c r="R454" i="2"/>
  <c r="Q454" i="2"/>
  <c r="P454" i="2"/>
  <c r="O454" i="2"/>
  <c r="N454" i="2"/>
  <c r="M454" i="2"/>
  <c r="L454" i="2"/>
  <c r="L453" i="2" s="1"/>
  <c r="K454" i="2"/>
  <c r="K453" i="2" s="1"/>
  <c r="J454" i="2"/>
  <c r="I454" i="2"/>
  <c r="H454" i="2"/>
  <c r="G454" i="2"/>
  <c r="F454" i="2"/>
  <c r="E454" i="2"/>
  <c r="D454" i="2"/>
  <c r="C454" i="2"/>
  <c r="B454" i="2"/>
  <c r="U453" i="2"/>
  <c r="T453" i="2"/>
  <c r="I453" i="2"/>
  <c r="H453" i="2"/>
  <c r="G453" i="2"/>
  <c r="F453" i="2"/>
  <c r="W452" i="2"/>
  <c r="V452" i="2"/>
  <c r="U452" i="2"/>
  <c r="T452" i="2"/>
  <c r="S452" i="2"/>
  <c r="M452" i="2"/>
  <c r="H452" i="2"/>
  <c r="G452" i="2"/>
  <c r="F452" i="2"/>
  <c r="B452" i="2"/>
  <c r="W451" i="2"/>
  <c r="V451" i="2"/>
  <c r="U451" i="2"/>
  <c r="U450" i="2" s="1"/>
  <c r="T451" i="2"/>
  <c r="T450" i="2" s="1"/>
  <c r="S451" i="2"/>
  <c r="S450" i="2" s="1"/>
  <c r="R451" i="2"/>
  <c r="R450" i="2" s="1"/>
  <c r="Q451" i="2"/>
  <c r="Q450" i="2" s="1"/>
  <c r="P451" i="2"/>
  <c r="O451" i="2"/>
  <c r="N451" i="2"/>
  <c r="M451" i="2"/>
  <c r="L451" i="2"/>
  <c r="K451" i="2"/>
  <c r="J451" i="2"/>
  <c r="I451" i="2"/>
  <c r="I450" i="2" s="1"/>
  <c r="H451" i="2"/>
  <c r="G451" i="2"/>
  <c r="F451" i="2"/>
  <c r="E451" i="2"/>
  <c r="D451" i="2"/>
  <c r="C451" i="2"/>
  <c r="B451" i="2"/>
  <c r="W450" i="2"/>
  <c r="V450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W448" i="2"/>
  <c r="V448" i="2"/>
  <c r="U448" i="2"/>
  <c r="T448" i="2"/>
  <c r="T447" i="2" s="1"/>
  <c r="S448" i="2"/>
  <c r="S447" i="2" s="1"/>
  <c r="R448" i="2"/>
  <c r="R447" i="2" s="1"/>
  <c r="Q448" i="2"/>
  <c r="P448" i="2"/>
  <c r="O448" i="2"/>
  <c r="N448" i="2"/>
  <c r="M448" i="2"/>
  <c r="L448" i="2"/>
  <c r="K448" i="2"/>
  <c r="K447" i="2" s="1"/>
  <c r="J448" i="2"/>
  <c r="I448" i="2"/>
  <c r="H448" i="2"/>
  <c r="G448" i="2"/>
  <c r="F448" i="2"/>
  <c r="E448" i="2"/>
  <c r="D447" i="2" s="1"/>
  <c r="D448" i="2"/>
  <c r="C448" i="2"/>
  <c r="C447" i="2" s="1"/>
  <c r="B448" i="2"/>
  <c r="V447" i="2"/>
  <c r="U447" i="2"/>
  <c r="J447" i="2"/>
  <c r="I447" i="2"/>
  <c r="H447" i="2"/>
  <c r="G447" i="2"/>
  <c r="F447" i="2"/>
  <c r="E447" i="2"/>
  <c r="W446" i="2"/>
  <c r="V446" i="2"/>
  <c r="U446" i="2"/>
  <c r="T446" i="2"/>
  <c r="S446" i="2"/>
  <c r="R446" i="2"/>
  <c r="R452" i="2" s="1"/>
  <c r="Q446" i="2"/>
  <c r="Q452" i="2" s="1"/>
  <c r="P446" i="2"/>
  <c r="P452" i="2" s="1"/>
  <c r="O446" i="2"/>
  <c r="O452" i="2" s="1"/>
  <c r="N446" i="2"/>
  <c r="N452" i="2" s="1"/>
  <c r="L450" i="2" s="1"/>
  <c r="M446" i="2"/>
  <c r="L446" i="2"/>
  <c r="L452" i="2" s="1"/>
  <c r="K446" i="2"/>
  <c r="K452" i="2" s="1"/>
  <c r="J446" i="2"/>
  <c r="J452" i="2" s="1"/>
  <c r="I446" i="2"/>
  <c r="I452" i="2" s="1"/>
  <c r="H446" i="2"/>
  <c r="G446" i="2"/>
  <c r="F446" i="2"/>
  <c r="E446" i="2"/>
  <c r="E452" i="2" s="1"/>
  <c r="D446" i="2"/>
  <c r="D452" i="2" s="1"/>
  <c r="C446" i="2"/>
  <c r="C452" i="2" s="1"/>
  <c r="B446" i="2"/>
  <c r="W445" i="2"/>
  <c r="V444" i="2" s="1"/>
  <c r="V445" i="2"/>
  <c r="U445" i="2"/>
  <c r="U444" i="2" s="1"/>
  <c r="T445" i="2"/>
  <c r="S445" i="2"/>
  <c r="R445" i="2"/>
  <c r="Q445" i="2"/>
  <c r="P445" i="2"/>
  <c r="P488" i="2" s="1"/>
  <c r="O445" i="2"/>
  <c r="N445" i="2"/>
  <c r="N488" i="2" s="1"/>
  <c r="M445" i="2"/>
  <c r="M488" i="2" s="1"/>
  <c r="L445" i="2"/>
  <c r="K445" i="2"/>
  <c r="J445" i="2"/>
  <c r="I445" i="2"/>
  <c r="H445" i="2"/>
  <c r="G445" i="2"/>
  <c r="F445" i="2"/>
  <c r="E445" i="2"/>
  <c r="E488" i="2" s="1"/>
  <c r="D445" i="2"/>
  <c r="D488" i="2" s="1"/>
  <c r="C445" i="2"/>
  <c r="C488" i="2" s="1"/>
  <c r="B445" i="2"/>
  <c r="B488" i="2" s="1"/>
  <c r="W444" i="2"/>
  <c r="P444" i="2"/>
  <c r="O444" i="2"/>
  <c r="W490" i="3"/>
  <c r="S490" i="3"/>
  <c r="R490" i="3"/>
  <c r="J490" i="3"/>
  <c r="I490" i="3"/>
  <c r="H490" i="3"/>
  <c r="G490" i="3"/>
  <c r="F490" i="3"/>
  <c r="E490" i="3"/>
  <c r="D490" i="3"/>
  <c r="W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W488" i="3"/>
  <c r="S488" i="3"/>
  <c r="R488" i="3"/>
  <c r="H488" i="3"/>
  <c r="G488" i="3"/>
  <c r="S487" i="3"/>
  <c r="R487" i="3"/>
  <c r="Q487" i="3"/>
  <c r="P487" i="3"/>
  <c r="O487" i="3"/>
  <c r="F487" i="3"/>
  <c r="E487" i="3"/>
  <c r="Q486" i="3"/>
  <c r="P486" i="3"/>
  <c r="O486" i="3"/>
  <c r="N486" i="3"/>
  <c r="M486" i="3"/>
  <c r="L486" i="3"/>
  <c r="K486" i="3"/>
  <c r="F486" i="3"/>
  <c r="E486" i="3"/>
  <c r="D486" i="3"/>
  <c r="C486" i="3"/>
  <c r="B486" i="3"/>
  <c r="W485" i="3"/>
  <c r="W486" i="3" s="1"/>
  <c r="V485" i="3"/>
  <c r="V486" i="3" s="1"/>
  <c r="U485" i="3"/>
  <c r="U486" i="3" s="1"/>
  <c r="T485" i="3"/>
  <c r="S485" i="3"/>
  <c r="R485" i="3"/>
  <c r="Q485" i="3"/>
  <c r="P485" i="3"/>
  <c r="O485" i="3"/>
  <c r="N485" i="3"/>
  <c r="M485" i="3"/>
  <c r="L485" i="3"/>
  <c r="K485" i="3"/>
  <c r="J485" i="3"/>
  <c r="J486" i="3" s="1"/>
  <c r="I485" i="3"/>
  <c r="I486" i="3" s="1"/>
  <c r="H485" i="3"/>
  <c r="G485" i="3"/>
  <c r="F485" i="3"/>
  <c r="E485" i="3"/>
  <c r="D485" i="3"/>
  <c r="C485" i="3"/>
  <c r="B485" i="3"/>
  <c r="W484" i="3"/>
  <c r="V484" i="3"/>
  <c r="U484" i="3"/>
  <c r="T484" i="3"/>
  <c r="T482" i="3" s="1"/>
  <c r="S484" i="3"/>
  <c r="S486" i="3" s="1"/>
  <c r="R484" i="3"/>
  <c r="Q484" i="3"/>
  <c r="P484" i="3"/>
  <c r="O484" i="3"/>
  <c r="N484" i="3"/>
  <c r="M484" i="3"/>
  <c r="L484" i="3"/>
  <c r="K484" i="3"/>
  <c r="J484" i="3"/>
  <c r="I484" i="3"/>
  <c r="H484" i="3"/>
  <c r="H486" i="3" s="1"/>
  <c r="G484" i="3"/>
  <c r="G486" i="3" s="1"/>
  <c r="F484" i="3"/>
  <c r="E484" i="3"/>
  <c r="D484" i="3"/>
  <c r="C484" i="3"/>
  <c r="B484" i="3"/>
  <c r="P483" i="3"/>
  <c r="K483" i="3"/>
  <c r="J483" i="3"/>
  <c r="I483" i="3"/>
  <c r="H483" i="3"/>
  <c r="I482" i="3"/>
  <c r="H482" i="3"/>
  <c r="G482" i="3"/>
  <c r="W481" i="3"/>
  <c r="V481" i="3"/>
  <c r="U481" i="3"/>
  <c r="T481" i="3"/>
  <c r="S481" i="3"/>
  <c r="R481" i="3"/>
  <c r="R477" i="3" s="1"/>
  <c r="Q481" i="3"/>
  <c r="Q477" i="3" s="1"/>
  <c r="P481" i="3"/>
  <c r="O481" i="3"/>
  <c r="N481" i="3"/>
  <c r="M481" i="3"/>
  <c r="L481" i="3"/>
  <c r="L478" i="3" s="1"/>
  <c r="K481" i="3"/>
  <c r="J481" i="3"/>
  <c r="I481" i="3"/>
  <c r="H481" i="3"/>
  <c r="G481" i="3"/>
  <c r="F481" i="3"/>
  <c r="E481" i="3"/>
  <c r="E477" i="3" s="1"/>
  <c r="D481" i="3"/>
  <c r="D477" i="3" s="1"/>
  <c r="C481" i="3"/>
  <c r="B481" i="3"/>
  <c r="W480" i="3"/>
  <c r="V480" i="3"/>
  <c r="U480" i="3"/>
  <c r="T480" i="3"/>
  <c r="S480" i="3"/>
  <c r="R480" i="3"/>
  <c r="Q480" i="3"/>
  <c r="P480" i="3"/>
  <c r="P478" i="3" s="1"/>
  <c r="O480" i="3"/>
  <c r="O478" i="3" s="1"/>
  <c r="N480" i="3"/>
  <c r="M480" i="3"/>
  <c r="L480" i="3"/>
  <c r="K480" i="3"/>
  <c r="J480" i="3"/>
  <c r="I480" i="3"/>
  <c r="H480" i="3"/>
  <c r="G480" i="3"/>
  <c r="F480" i="3"/>
  <c r="E480" i="3"/>
  <c r="D480" i="3"/>
  <c r="C480" i="3"/>
  <c r="C478" i="3" s="1"/>
  <c r="B480" i="3"/>
  <c r="B478" i="3" s="1"/>
  <c r="W479" i="3"/>
  <c r="V479" i="3"/>
  <c r="V477" i="3" s="1"/>
  <c r="U479" i="3"/>
  <c r="U477" i="3" s="1"/>
  <c r="T479" i="3"/>
  <c r="S479" i="3"/>
  <c r="R479" i="3"/>
  <c r="Q479" i="3"/>
  <c r="P479" i="3"/>
  <c r="P477" i="3" s="1"/>
  <c r="O479" i="3"/>
  <c r="O483" i="3" s="1"/>
  <c r="N479" i="3"/>
  <c r="M479" i="3"/>
  <c r="L479" i="3"/>
  <c r="K479" i="3"/>
  <c r="J479" i="3"/>
  <c r="I479" i="3"/>
  <c r="H479" i="3"/>
  <c r="H487" i="3" s="1"/>
  <c r="G479" i="3"/>
  <c r="F479" i="3"/>
  <c r="E479" i="3"/>
  <c r="D479" i="3"/>
  <c r="D483" i="3" s="1"/>
  <c r="C479" i="3"/>
  <c r="B479" i="3"/>
  <c r="W478" i="3"/>
  <c r="V478" i="3"/>
  <c r="U478" i="3"/>
  <c r="T478" i="3"/>
  <c r="S478" i="3"/>
  <c r="K478" i="3"/>
  <c r="J478" i="3"/>
  <c r="I478" i="3"/>
  <c r="H478" i="3"/>
  <c r="G478" i="3"/>
  <c r="F478" i="3"/>
  <c r="W477" i="3"/>
  <c r="T477" i="3"/>
  <c r="S477" i="3"/>
  <c r="J477" i="3"/>
  <c r="I477" i="3"/>
  <c r="H477" i="3"/>
  <c r="G477" i="3"/>
  <c r="F477" i="3"/>
  <c r="W476" i="3"/>
  <c r="V476" i="3"/>
  <c r="U476" i="3"/>
  <c r="U474" i="3" s="1"/>
  <c r="T476" i="3"/>
  <c r="T474" i="3" s="1"/>
  <c r="S476" i="3"/>
  <c r="S474" i="3" s="1"/>
  <c r="R476" i="3"/>
  <c r="R474" i="3" s="1"/>
  <c r="Q476" i="3"/>
  <c r="P476" i="3"/>
  <c r="O476" i="3"/>
  <c r="N476" i="3"/>
  <c r="M476" i="3"/>
  <c r="L476" i="3"/>
  <c r="K476" i="3"/>
  <c r="J476" i="3"/>
  <c r="I476" i="3"/>
  <c r="I474" i="3" s="1"/>
  <c r="H476" i="3"/>
  <c r="H474" i="3" s="1"/>
  <c r="G476" i="3"/>
  <c r="G474" i="3" s="1"/>
  <c r="F476" i="3"/>
  <c r="E476" i="3"/>
  <c r="D476" i="3"/>
  <c r="C476" i="3"/>
  <c r="B476" i="3"/>
  <c r="U475" i="3"/>
  <c r="T475" i="3"/>
  <c r="S475" i="3"/>
  <c r="R475" i="3"/>
  <c r="I475" i="3"/>
  <c r="H475" i="3"/>
  <c r="H491" i="3" s="1"/>
  <c r="G475" i="3"/>
  <c r="G491" i="3" s="1"/>
  <c r="F475" i="3"/>
  <c r="F491" i="3" s="1"/>
  <c r="W474" i="3"/>
  <c r="V474" i="3"/>
  <c r="L474" i="3"/>
  <c r="K474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W472" i="3"/>
  <c r="V472" i="3"/>
  <c r="U472" i="3"/>
  <c r="U471" i="3" s="1"/>
  <c r="T472" i="3"/>
  <c r="T471" i="3" s="1"/>
  <c r="S472" i="3"/>
  <c r="S471" i="3" s="1"/>
  <c r="R472" i="3"/>
  <c r="R471" i="3" s="1"/>
  <c r="Q472" i="3"/>
  <c r="P472" i="3"/>
  <c r="O472" i="3"/>
  <c r="O471" i="3" s="1"/>
  <c r="N472" i="3"/>
  <c r="N471" i="3" s="1"/>
  <c r="M472" i="3"/>
  <c r="L472" i="3"/>
  <c r="K472" i="3"/>
  <c r="J472" i="3"/>
  <c r="I472" i="3"/>
  <c r="H472" i="3"/>
  <c r="G472" i="3"/>
  <c r="F472" i="3"/>
  <c r="E472" i="3"/>
  <c r="D472" i="3"/>
  <c r="D471" i="3" s="1"/>
  <c r="C472" i="3"/>
  <c r="C471" i="3" s="1"/>
  <c r="B472" i="3"/>
  <c r="B471" i="3" s="1"/>
  <c r="V471" i="3"/>
  <c r="Q471" i="3"/>
  <c r="P471" i="3"/>
  <c r="K471" i="3"/>
  <c r="J471" i="3"/>
  <c r="I471" i="3"/>
  <c r="H471" i="3"/>
  <c r="G471" i="3"/>
  <c r="F471" i="3"/>
  <c r="E471" i="3"/>
  <c r="W470" i="3"/>
  <c r="W469" i="3" s="1"/>
  <c r="V470" i="3"/>
  <c r="V469" i="3" s="1"/>
  <c r="U470" i="3"/>
  <c r="U469" i="3" s="1"/>
  <c r="T470" i="3"/>
  <c r="T469" i="3" s="1"/>
  <c r="S470" i="3"/>
  <c r="S469" i="3" s="1"/>
  <c r="R470" i="3"/>
  <c r="R469" i="3" s="1"/>
  <c r="Q470" i="3"/>
  <c r="Q469" i="3" s="1"/>
  <c r="P470" i="3"/>
  <c r="P469" i="3" s="1"/>
  <c r="O470" i="3"/>
  <c r="O469" i="3" s="1"/>
  <c r="N470" i="3"/>
  <c r="M470" i="3"/>
  <c r="L470" i="3"/>
  <c r="K470" i="3"/>
  <c r="J470" i="3"/>
  <c r="J469" i="3" s="1"/>
  <c r="I470" i="3"/>
  <c r="I469" i="3" s="1"/>
  <c r="H470" i="3"/>
  <c r="H469" i="3" s="1"/>
  <c r="G470" i="3"/>
  <c r="G469" i="3" s="1"/>
  <c r="F470" i="3"/>
  <c r="F469" i="3" s="1"/>
  <c r="E470" i="3"/>
  <c r="E469" i="3" s="1"/>
  <c r="D470" i="3"/>
  <c r="D469" i="3" s="1"/>
  <c r="C470" i="3"/>
  <c r="B470" i="3"/>
  <c r="C469" i="3"/>
  <c r="B469" i="3"/>
  <c r="K468" i="3"/>
  <c r="K467" i="3" s="1"/>
  <c r="J468" i="3"/>
  <c r="J467" i="3" s="1"/>
  <c r="E468" i="3"/>
  <c r="D468" i="3"/>
  <c r="C468" i="3"/>
  <c r="C467" i="3" s="1"/>
  <c r="W466" i="3"/>
  <c r="V466" i="3"/>
  <c r="U466" i="3"/>
  <c r="Q490" i="3" s="1"/>
  <c r="T466" i="3"/>
  <c r="P490" i="3" s="1"/>
  <c r="S466" i="3"/>
  <c r="O490" i="3" s="1"/>
  <c r="R466" i="3"/>
  <c r="Q466" i="3"/>
  <c r="P466" i="3"/>
  <c r="O466" i="3"/>
  <c r="N466" i="3"/>
  <c r="N490" i="3" s="1"/>
  <c r="M466" i="3"/>
  <c r="M490" i="3" s="1"/>
  <c r="L466" i="3"/>
  <c r="L490" i="3" s="1"/>
  <c r="K466" i="3"/>
  <c r="K490" i="3" s="1"/>
  <c r="J466" i="3"/>
  <c r="I466" i="3"/>
  <c r="H466" i="3"/>
  <c r="H464" i="3" s="1"/>
  <c r="G466" i="3"/>
  <c r="F466" i="3"/>
  <c r="E466" i="3"/>
  <c r="D466" i="3"/>
  <c r="C466" i="3"/>
  <c r="C490" i="3" s="1"/>
  <c r="B466" i="3"/>
  <c r="B490" i="3" s="1"/>
  <c r="W465" i="3"/>
  <c r="V465" i="3"/>
  <c r="U465" i="3"/>
  <c r="T465" i="3"/>
  <c r="S465" i="3"/>
  <c r="R465" i="3"/>
  <c r="Q465" i="3"/>
  <c r="P465" i="3"/>
  <c r="O465" i="3"/>
  <c r="N465" i="3"/>
  <c r="N464" i="3" s="1"/>
  <c r="M465" i="3"/>
  <c r="M464" i="3" s="1"/>
  <c r="L465" i="3"/>
  <c r="L464" i="3" s="1"/>
  <c r="K465" i="3"/>
  <c r="K464" i="3" s="1"/>
  <c r="J465" i="3"/>
  <c r="I465" i="3"/>
  <c r="H465" i="3"/>
  <c r="G465" i="3"/>
  <c r="G467" i="3" s="1"/>
  <c r="F465" i="3"/>
  <c r="F467" i="3" s="1"/>
  <c r="E465" i="3"/>
  <c r="D465" i="3"/>
  <c r="C465" i="3"/>
  <c r="B465" i="3"/>
  <c r="U464" i="3"/>
  <c r="T464" i="3"/>
  <c r="S464" i="3"/>
  <c r="R464" i="3"/>
  <c r="P464" i="3"/>
  <c r="O464" i="3"/>
  <c r="G464" i="3"/>
  <c r="F464" i="3"/>
  <c r="E464" i="3"/>
  <c r="D464" i="3"/>
  <c r="C464" i="3"/>
  <c r="B464" i="3"/>
  <c r="W463" i="3"/>
  <c r="V463" i="3"/>
  <c r="U463" i="3"/>
  <c r="T463" i="3"/>
  <c r="S463" i="3"/>
  <c r="S468" i="3" s="1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F468" i="3" s="1"/>
  <c r="E463" i="3"/>
  <c r="D463" i="3"/>
  <c r="C463" i="3"/>
  <c r="B463" i="3"/>
  <c r="W462" i="3"/>
  <c r="V462" i="3"/>
  <c r="U462" i="3"/>
  <c r="T462" i="3"/>
  <c r="S462" i="3"/>
  <c r="R462" i="3"/>
  <c r="Q462" i="3"/>
  <c r="P462" i="3"/>
  <c r="P468" i="3" s="1"/>
  <c r="P467" i="3" s="1"/>
  <c r="O462" i="3"/>
  <c r="N462" i="3"/>
  <c r="M462" i="3"/>
  <c r="M468" i="3" s="1"/>
  <c r="M467" i="3" s="1"/>
  <c r="L462" i="3"/>
  <c r="L468" i="3" s="1"/>
  <c r="L467" i="3" s="1"/>
  <c r="K462" i="3"/>
  <c r="J462" i="3"/>
  <c r="I462" i="3"/>
  <c r="H462" i="3"/>
  <c r="H468" i="3" s="1"/>
  <c r="H467" i="3" s="1"/>
  <c r="G462" i="3"/>
  <c r="G468" i="3" s="1"/>
  <c r="F462" i="3"/>
  <c r="E462" i="3"/>
  <c r="E458" i="3" s="1"/>
  <c r="D462" i="3"/>
  <c r="D458" i="3" s="1"/>
  <c r="C462" i="3"/>
  <c r="C458" i="3" s="1"/>
  <c r="B462" i="3"/>
  <c r="W461" i="3"/>
  <c r="V461" i="3"/>
  <c r="U461" i="3"/>
  <c r="T461" i="3"/>
  <c r="S461" i="3"/>
  <c r="R461" i="3"/>
  <c r="Q461" i="3"/>
  <c r="P461" i="3"/>
  <c r="O461" i="3"/>
  <c r="O468" i="3" s="1"/>
  <c r="O467" i="3" s="1"/>
  <c r="N461" i="3"/>
  <c r="N468" i="3" s="1"/>
  <c r="N467" i="3" s="1"/>
  <c r="M461" i="3"/>
  <c r="L461" i="3"/>
  <c r="K461" i="3"/>
  <c r="J461" i="3"/>
  <c r="J458" i="3" s="1"/>
  <c r="I461" i="3"/>
  <c r="I468" i="3" s="1"/>
  <c r="I467" i="3" s="1"/>
  <c r="H461" i="3"/>
  <c r="G461" i="3"/>
  <c r="F461" i="3"/>
  <c r="E461" i="3"/>
  <c r="D461" i="3"/>
  <c r="C461" i="3"/>
  <c r="B461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W459" i="3"/>
  <c r="V459" i="3"/>
  <c r="U459" i="3"/>
  <c r="T459" i="3"/>
  <c r="S459" i="3"/>
  <c r="R459" i="3"/>
  <c r="Q459" i="3"/>
  <c r="Q458" i="3" s="1"/>
  <c r="P459" i="3"/>
  <c r="P458" i="3" s="1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O458" i="3"/>
  <c r="N458" i="3"/>
  <c r="I458" i="3"/>
  <c r="H458" i="3"/>
  <c r="G458" i="3"/>
  <c r="W457" i="3"/>
  <c r="V457" i="3"/>
  <c r="U457" i="3"/>
  <c r="T457" i="3"/>
  <c r="S457" i="3"/>
  <c r="R457" i="3"/>
  <c r="R453" i="3" s="1"/>
  <c r="Q457" i="3"/>
  <c r="P457" i="3"/>
  <c r="O457" i="3"/>
  <c r="N457" i="3"/>
  <c r="M457" i="3"/>
  <c r="L457" i="3"/>
  <c r="K457" i="3"/>
  <c r="J457" i="3"/>
  <c r="I457" i="3"/>
  <c r="H457" i="3"/>
  <c r="G457" i="3"/>
  <c r="G453" i="3" s="1"/>
  <c r="F457" i="3"/>
  <c r="F453" i="3" s="1"/>
  <c r="E457" i="3"/>
  <c r="D457" i="3"/>
  <c r="C457" i="3"/>
  <c r="B457" i="3"/>
  <c r="W456" i="3"/>
  <c r="W475" i="3" s="1"/>
  <c r="V456" i="3"/>
  <c r="V475" i="3" s="1"/>
  <c r="U456" i="3"/>
  <c r="T456" i="3"/>
  <c r="S456" i="3"/>
  <c r="R456" i="3"/>
  <c r="Q456" i="3"/>
  <c r="Q475" i="3" s="1"/>
  <c r="Q491" i="3" s="1"/>
  <c r="P456" i="3"/>
  <c r="P475" i="3" s="1"/>
  <c r="O456" i="3"/>
  <c r="O475" i="3" s="1"/>
  <c r="N456" i="3"/>
  <c r="N475" i="3" s="1"/>
  <c r="M456" i="3"/>
  <c r="M475" i="3" s="1"/>
  <c r="L456" i="3"/>
  <c r="L475" i="3" s="1"/>
  <c r="K456" i="3"/>
  <c r="K475" i="3" s="1"/>
  <c r="J456" i="3"/>
  <c r="J475" i="3" s="1"/>
  <c r="I456" i="3"/>
  <c r="H456" i="3"/>
  <c r="G456" i="3"/>
  <c r="F456" i="3"/>
  <c r="E456" i="3"/>
  <c r="D456" i="3"/>
  <c r="C456" i="3"/>
  <c r="C475" i="3" s="1"/>
  <c r="C491" i="3" s="1"/>
  <c r="B456" i="3"/>
  <c r="B475" i="3" s="1"/>
  <c r="B491" i="3" s="1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W454" i="3"/>
  <c r="W453" i="3" s="1"/>
  <c r="V454" i="3"/>
  <c r="U454" i="3"/>
  <c r="T454" i="3"/>
  <c r="S454" i="3"/>
  <c r="S453" i="3" s="1"/>
  <c r="R454" i="3"/>
  <c r="Q454" i="3"/>
  <c r="P454" i="3"/>
  <c r="O454" i="3"/>
  <c r="N454" i="3"/>
  <c r="M454" i="3"/>
  <c r="L454" i="3"/>
  <c r="K454" i="3"/>
  <c r="J454" i="3"/>
  <c r="J453" i="3" s="1"/>
  <c r="I454" i="3"/>
  <c r="I453" i="3" s="1"/>
  <c r="H454" i="3"/>
  <c r="G454" i="3"/>
  <c r="F454" i="3"/>
  <c r="E454" i="3"/>
  <c r="D454" i="3"/>
  <c r="C454" i="3"/>
  <c r="B454" i="3"/>
  <c r="V453" i="3"/>
  <c r="U453" i="3"/>
  <c r="T453" i="3"/>
  <c r="H453" i="3"/>
  <c r="V452" i="3"/>
  <c r="U452" i="3"/>
  <c r="L452" i="3"/>
  <c r="K452" i="3"/>
  <c r="I452" i="3"/>
  <c r="H452" i="3"/>
  <c r="G452" i="3"/>
  <c r="B452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J450" i="3" s="1"/>
  <c r="I451" i="3"/>
  <c r="H451" i="3"/>
  <c r="G451" i="3"/>
  <c r="F451" i="3"/>
  <c r="E451" i="3"/>
  <c r="D451" i="3"/>
  <c r="C451" i="3"/>
  <c r="B451" i="3"/>
  <c r="V450" i="3"/>
  <c r="K450" i="3"/>
  <c r="E450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W448" i="3"/>
  <c r="V448" i="3"/>
  <c r="V447" i="3" s="1"/>
  <c r="U448" i="3"/>
  <c r="U447" i="3" s="1"/>
  <c r="T448" i="3"/>
  <c r="T447" i="3" s="1"/>
  <c r="S448" i="3"/>
  <c r="S447" i="3" s="1"/>
  <c r="R448" i="3"/>
  <c r="R447" i="3" s="1"/>
  <c r="Q448" i="3"/>
  <c r="P448" i="3"/>
  <c r="O448" i="3"/>
  <c r="O447" i="3" s="1"/>
  <c r="N448" i="3"/>
  <c r="N447" i="3" s="1"/>
  <c r="M448" i="3"/>
  <c r="L448" i="3"/>
  <c r="K448" i="3"/>
  <c r="J448" i="3"/>
  <c r="I448" i="3"/>
  <c r="H448" i="3"/>
  <c r="G448" i="3"/>
  <c r="G447" i="3" s="1"/>
  <c r="F448" i="3"/>
  <c r="E448" i="3"/>
  <c r="D448" i="3"/>
  <c r="D447" i="3" s="1"/>
  <c r="C448" i="3"/>
  <c r="B448" i="3"/>
  <c r="W447" i="3"/>
  <c r="P447" i="3"/>
  <c r="K447" i="3"/>
  <c r="J447" i="3"/>
  <c r="I447" i="3"/>
  <c r="H447" i="3"/>
  <c r="W446" i="3"/>
  <c r="W452" i="3" s="1"/>
  <c r="W450" i="3" s="1"/>
  <c r="V446" i="3"/>
  <c r="U446" i="3"/>
  <c r="T446" i="3"/>
  <c r="T452" i="3" s="1"/>
  <c r="S446" i="3"/>
  <c r="S452" i="3" s="1"/>
  <c r="R446" i="3"/>
  <c r="R452" i="3" s="1"/>
  <c r="Q446" i="3"/>
  <c r="Q452" i="3" s="1"/>
  <c r="P446" i="3"/>
  <c r="P452" i="3" s="1"/>
  <c r="O446" i="3"/>
  <c r="O452" i="3" s="1"/>
  <c r="N446" i="3"/>
  <c r="N452" i="3" s="1"/>
  <c r="L450" i="3" s="1"/>
  <c r="M446" i="3"/>
  <c r="M452" i="3" s="1"/>
  <c r="L446" i="3"/>
  <c r="K446" i="3"/>
  <c r="J446" i="3"/>
  <c r="J452" i="3" s="1"/>
  <c r="I446" i="3"/>
  <c r="H446" i="3"/>
  <c r="G446" i="3"/>
  <c r="F446" i="3"/>
  <c r="F452" i="3" s="1"/>
  <c r="E446" i="3"/>
  <c r="E452" i="3" s="1"/>
  <c r="D446" i="3"/>
  <c r="D452" i="3" s="1"/>
  <c r="C446" i="3"/>
  <c r="C452" i="3" s="1"/>
  <c r="B446" i="3"/>
  <c r="W445" i="3"/>
  <c r="V445" i="3"/>
  <c r="V444" i="3" s="1"/>
  <c r="U445" i="3"/>
  <c r="T445" i="3"/>
  <c r="S445" i="3"/>
  <c r="R445" i="3"/>
  <c r="Q445" i="3"/>
  <c r="Q488" i="3" s="1"/>
  <c r="P445" i="3"/>
  <c r="P488" i="3" s="1"/>
  <c r="O445" i="3"/>
  <c r="O488" i="3" s="1"/>
  <c r="N445" i="3"/>
  <c r="N488" i="3" s="1"/>
  <c r="M445" i="3"/>
  <c r="L445" i="3"/>
  <c r="K445" i="3"/>
  <c r="J445" i="3"/>
  <c r="I445" i="3"/>
  <c r="H445" i="3"/>
  <c r="G445" i="3"/>
  <c r="F445" i="3"/>
  <c r="E445" i="3"/>
  <c r="E488" i="3" s="1"/>
  <c r="D445" i="3"/>
  <c r="C445" i="3"/>
  <c r="B445" i="3"/>
  <c r="B488" i="3" s="1"/>
  <c r="W444" i="3"/>
  <c r="B444" i="3"/>
  <c r="R490" i="5"/>
  <c r="Q490" i="5"/>
  <c r="P490" i="5"/>
  <c r="O490" i="5"/>
  <c r="H490" i="5"/>
  <c r="W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W488" i="5"/>
  <c r="S488" i="5"/>
  <c r="R488" i="5"/>
  <c r="J488" i="5"/>
  <c r="G488" i="5"/>
  <c r="F488" i="5"/>
  <c r="E488" i="5"/>
  <c r="Q487" i="5"/>
  <c r="P487" i="5"/>
  <c r="O487" i="5"/>
  <c r="N487" i="5"/>
  <c r="M487" i="5"/>
  <c r="C487" i="5"/>
  <c r="B487" i="5"/>
  <c r="Q486" i="5"/>
  <c r="P486" i="5"/>
  <c r="O486" i="5"/>
  <c r="N486" i="5"/>
  <c r="M486" i="5"/>
  <c r="L486" i="5"/>
  <c r="F486" i="5"/>
  <c r="E486" i="5"/>
  <c r="D486" i="5"/>
  <c r="C486" i="5"/>
  <c r="B486" i="5"/>
  <c r="W485" i="5"/>
  <c r="W486" i="5" s="1"/>
  <c r="V485" i="5"/>
  <c r="V486" i="5" s="1"/>
  <c r="U485" i="5"/>
  <c r="U486" i="5" s="1"/>
  <c r="T485" i="5"/>
  <c r="T486" i="5" s="1"/>
  <c r="S485" i="5"/>
  <c r="R485" i="5"/>
  <c r="R486" i="5" s="1"/>
  <c r="Q485" i="5"/>
  <c r="P485" i="5"/>
  <c r="O485" i="5"/>
  <c r="N485" i="5"/>
  <c r="M485" i="5"/>
  <c r="L485" i="5"/>
  <c r="K485" i="5"/>
  <c r="K486" i="5" s="1"/>
  <c r="J485" i="5"/>
  <c r="J486" i="5" s="1"/>
  <c r="I485" i="5"/>
  <c r="I486" i="5" s="1"/>
  <c r="H485" i="5"/>
  <c r="H486" i="5" s="1"/>
  <c r="G485" i="5"/>
  <c r="F485" i="5"/>
  <c r="E485" i="5"/>
  <c r="D485" i="5"/>
  <c r="C485" i="5"/>
  <c r="B485" i="5"/>
  <c r="W484" i="5"/>
  <c r="V484" i="5"/>
  <c r="U484" i="5"/>
  <c r="T484" i="5"/>
  <c r="S484" i="5"/>
  <c r="S486" i="5" s="1"/>
  <c r="R484" i="5"/>
  <c r="Q482" i="5" s="1"/>
  <c r="Q484" i="5"/>
  <c r="P484" i="5"/>
  <c r="O484" i="5"/>
  <c r="N484" i="5"/>
  <c r="M484" i="5"/>
  <c r="L484" i="5"/>
  <c r="K484" i="5"/>
  <c r="J484" i="5"/>
  <c r="I484" i="5"/>
  <c r="H484" i="5"/>
  <c r="G484" i="5"/>
  <c r="G486" i="5" s="1"/>
  <c r="F484" i="5"/>
  <c r="E484" i="5"/>
  <c r="D484" i="5"/>
  <c r="C484" i="5"/>
  <c r="B484" i="5"/>
  <c r="P483" i="5"/>
  <c r="F483" i="5"/>
  <c r="E483" i="5"/>
  <c r="R482" i="5"/>
  <c r="N482" i="5"/>
  <c r="C482" i="5"/>
  <c r="W481" i="5"/>
  <c r="V481" i="5"/>
  <c r="U481" i="5"/>
  <c r="T481" i="5"/>
  <c r="S481" i="5"/>
  <c r="R481" i="5"/>
  <c r="Q481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W480" i="5"/>
  <c r="W478" i="5" s="1"/>
  <c r="V480" i="5"/>
  <c r="U480" i="5"/>
  <c r="T480" i="5"/>
  <c r="S480" i="5"/>
  <c r="R480" i="5"/>
  <c r="R478" i="5" s="1"/>
  <c r="Q480" i="5"/>
  <c r="Q478" i="5" s="1"/>
  <c r="P480" i="5"/>
  <c r="O480" i="5"/>
  <c r="N480" i="5"/>
  <c r="M480" i="5"/>
  <c r="L480" i="5"/>
  <c r="K480" i="5"/>
  <c r="K478" i="5" s="1"/>
  <c r="J480" i="5"/>
  <c r="J478" i="5" s="1"/>
  <c r="I480" i="5"/>
  <c r="H480" i="5"/>
  <c r="G480" i="5"/>
  <c r="F480" i="5"/>
  <c r="E480" i="5"/>
  <c r="D480" i="5"/>
  <c r="D478" i="5" s="1"/>
  <c r="C480" i="5"/>
  <c r="B480" i="5"/>
  <c r="W479" i="5"/>
  <c r="V479" i="5"/>
  <c r="U479" i="5"/>
  <c r="R483" i="5" s="1"/>
  <c r="T479" i="5"/>
  <c r="S479" i="5"/>
  <c r="R479" i="5"/>
  <c r="Q479" i="5"/>
  <c r="P479" i="5"/>
  <c r="O479" i="5"/>
  <c r="O483" i="5" s="1"/>
  <c r="N479" i="5"/>
  <c r="N483" i="5" s="1"/>
  <c r="M479" i="5"/>
  <c r="M482" i="5" s="1"/>
  <c r="L479" i="5"/>
  <c r="K479" i="5"/>
  <c r="J479" i="5"/>
  <c r="I479" i="5"/>
  <c r="H479" i="5"/>
  <c r="H477" i="5" s="1"/>
  <c r="G479" i="5"/>
  <c r="F479" i="5"/>
  <c r="E479" i="5"/>
  <c r="D483" i="5" s="1"/>
  <c r="D479" i="5"/>
  <c r="C479" i="5"/>
  <c r="B479" i="5"/>
  <c r="V478" i="5"/>
  <c r="U478" i="5"/>
  <c r="T478" i="5"/>
  <c r="S478" i="5"/>
  <c r="I478" i="5"/>
  <c r="H478" i="5"/>
  <c r="G478" i="5"/>
  <c r="F478" i="5"/>
  <c r="T477" i="5"/>
  <c r="S477" i="5"/>
  <c r="R477" i="5"/>
  <c r="Q477" i="5"/>
  <c r="G477" i="5"/>
  <c r="F477" i="5"/>
  <c r="E477" i="5"/>
  <c r="D477" i="5"/>
  <c r="W476" i="5"/>
  <c r="V476" i="5"/>
  <c r="U476" i="5"/>
  <c r="U474" i="5" s="1"/>
  <c r="T476" i="5"/>
  <c r="S476" i="5"/>
  <c r="S474" i="5" s="1"/>
  <c r="R476" i="5"/>
  <c r="R474" i="5" s="1"/>
  <c r="Q476" i="5"/>
  <c r="Q474" i="5" s="1"/>
  <c r="P476" i="5"/>
  <c r="P474" i="5" s="1"/>
  <c r="O476" i="5"/>
  <c r="O474" i="5" s="1"/>
  <c r="N476" i="5"/>
  <c r="M476" i="5"/>
  <c r="L476" i="5"/>
  <c r="K476" i="5"/>
  <c r="J476" i="5"/>
  <c r="I476" i="5"/>
  <c r="I474" i="5" s="1"/>
  <c r="H476" i="5"/>
  <c r="H474" i="5" s="1"/>
  <c r="G476" i="5"/>
  <c r="G474" i="5" s="1"/>
  <c r="F476" i="5"/>
  <c r="F474" i="5" s="1"/>
  <c r="E476" i="5"/>
  <c r="E474" i="5" s="1"/>
  <c r="D476" i="5"/>
  <c r="D474" i="5" s="1"/>
  <c r="C476" i="5"/>
  <c r="B476" i="5"/>
  <c r="V475" i="5"/>
  <c r="U475" i="5"/>
  <c r="S475" i="5"/>
  <c r="S491" i="5" s="1"/>
  <c r="R475" i="5"/>
  <c r="R491" i="5" s="1"/>
  <c r="Q475" i="5"/>
  <c r="Q491" i="5" s="1"/>
  <c r="P475" i="5"/>
  <c r="I475" i="5"/>
  <c r="H475" i="5"/>
  <c r="G475" i="5"/>
  <c r="F475" i="5"/>
  <c r="E475" i="5"/>
  <c r="E491" i="5" s="1"/>
  <c r="D475" i="5"/>
  <c r="D491" i="5" s="1"/>
  <c r="V474" i="5"/>
  <c r="W473" i="5"/>
  <c r="V473" i="5"/>
  <c r="U473" i="5"/>
  <c r="T473" i="5"/>
  <c r="S473" i="5"/>
  <c r="R473" i="5"/>
  <c r="Q473" i="5"/>
  <c r="P473" i="5"/>
  <c r="O473" i="5"/>
  <c r="N473" i="5"/>
  <c r="N471" i="5" s="1"/>
  <c r="M473" i="5"/>
  <c r="L473" i="5"/>
  <c r="K473" i="5"/>
  <c r="J473" i="5"/>
  <c r="I473" i="5"/>
  <c r="H473" i="5"/>
  <c r="G473" i="5"/>
  <c r="F473" i="5"/>
  <c r="E473" i="5"/>
  <c r="D473" i="5"/>
  <c r="D471" i="5" s="1"/>
  <c r="C473" i="5"/>
  <c r="B473" i="5"/>
  <c r="W472" i="5"/>
  <c r="V472" i="5"/>
  <c r="U472" i="5"/>
  <c r="U471" i="5" s="1"/>
  <c r="T472" i="5"/>
  <c r="T471" i="5" s="1"/>
  <c r="S472" i="5"/>
  <c r="R472" i="5"/>
  <c r="Q472" i="5"/>
  <c r="P472" i="5"/>
  <c r="O472" i="5"/>
  <c r="O471" i="5" s="1"/>
  <c r="N472" i="5"/>
  <c r="M472" i="5"/>
  <c r="L472" i="5"/>
  <c r="K472" i="5"/>
  <c r="J472" i="5"/>
  <c r="J471" i="5" s="1"/>
  <c r="I472" i="5"/>
  <c r="H472" i="5"/>
  <c r="H471" i="5" s="1"/>
  <c r="G472" i="5"/>
  <c r="G471" i="5" s="1"/>
  <c r="F472" i="5"/>
  <c r="E472" i="5"/>
  <c r="D472" i="5"/>
  <c r="C472" i="5"/>
  <c r="C471" i="5" s="1"/>
  <c r="B472" i="5"/>
  <c r="B471" i="5" s="1"/>
  <c r="S471" i="5"/>
  <c r="R471" i="5"/>
  <c r="Q471" i="5"/>
  <c r="P471" i="5"/>
  <c r="I471" i="5"/>
  <c r="F471" i="5"/>
  <c r="E471" i="5"/>
  <c r="W470" i="5"/>
  <c r="V470" i="5"/>
  <c r="U470" i="5"/>
  <c r="T470" i="5"/>
  <c r="S470" i="5"/>
  <c r="R470" i="5"/>
  <c r="R469" i="5" s="1"/>
  <c r="Q470" i="5"/>
  <c r="Q469" i="5" s="1"/>
  <c r="P470" i="5"/>
  <c r="O470" i="5"/>
  <c r="N470" i="5"/>
  <c r="N469" i="5" s="1"/>
  <c r="M470" i="5"/>
  <c r="L470" i="5"/>
  <c r="K470" i="5"/>
  <c r="K469" i="5" s="1"/>
  <c r="J470" i="5"/>
  <c r="I470" i="5"/>
  <c r="H470" i="5"/>
  <c r="G470" i="5"/>
  <c r="G469" i="5" s="1"/>
  <c r="F470" i="5"/>
  <c r="E470" i="5"/>
  <c r="E469" i="5" s="1"/>
  <c r="D470" i="5"/>
  <c r="C469" i="5" s="1"/>
  <c r="C470" i="5"/>
  <c r="B470" i="5"/>
  <c r="M469" i="5"/>
  <c r="L469" i="5"/>
  <c r="W466" i="5"/>
  <c r="W490" i="5" s="1"/>
  <c r="V466" i="5"/>
  <c r="U466" i="5"/>
  <c r="T466" i="5"/>
  <c r="S466" i="5"/>
  <c r="S490" i="5" s="1"/>
  <c r="R466" i="5"/>
  <c r="Q466" i="5"/>
  <c r="P466" i="5"/>
  <c r="O466" i="5"/>
  <c r="N466" i="5"/>
  <c r="N490" i="5" s="1"/>
  <c r="M466" i="5"/>
  <c r="M490" i="5" s="1"/>
  <c r="L466" i="5"/>
  <c r="L490" i="5" s="1"/>
  <c r="K466" i="5"/>
  <c r="K490" i="5" s="1"/>
  <c r="J466" i="5"/>
  <c r="J490" i="5" s="1"/>
  <c r="I466" i="5"/>
  <c r="I490" i="5" s="1"/>
  <c r="H466" i="5"/>
  <c r="D490" i="5" s="1"/>
  <c r="G466" i="5"/>
  <c r="G490" i="5" s="1"/>
  <c r="F466" i="5"/>
  <c r="F490" i="5" s="1"/>
  <c r="E466" i="5"/>
  <c r="D466" i="5"/>
  <c r="C466" i="5"/>
  <c r="B466" i="5"/>
  <c r="W465" i="5"/>
  <c r="W464" i="5" s="1"/>
  <c r="V465" i="5"/>
  <c r="U465" i="5"/>
  <c r="T465" i="5"/>
  <c r="S465" i="5"/>
  <c r="S467" i="5" s="1"/>
  <c r="R465" i="5"/>
  <c r="R467" i="5" s="1"/>
  <c r="Q465" i="5"/>
  <c r="Q467" i="5" s="1"/>
  <c r="P465" i="5"/>
  <c r="O465" i="5"/>
  <c r="N465" i="5"/>
  <c r="M465" i="5"/>
  <c r="M464" i="5" s="1"/>
  <c r="L465" i="5"/>
  <c r="L464" i="5" s="1"/>
  <c r="K465" i="5"/>
  <c r="K464" i="5" s="1"/>
  <c r="J465" i="5"/>
  <c r="I465" i="5"/>
  <c r="H465" i="5"/>
  <c r="G465" i="5"/>
  <c r="G467" i="5" s="1"/>
  <c r="F465" i="5"/>
  <c r="F467" i="5" s="1"/>
  <c r="E465" i="5"/>
  <c r="D465" i="5"/>
  <c r="D467" i="5" s="1"/>
  <c r="C465" i="5"/>
  <c r="B465" i="5"/>
  <c r="P464" i="5"/>
  <c r="O464" i="5"/>
  <c r="C464" i="5"/>
  <c r="B464" i="5"/>
  <c r="W463" i="5"/>
  <c r="V463" i="5"/>
  <c r="U463" i="5"/>
  <c r="T463" i="5"/>
  <c r="S463" i="5"/>
  <c r="R463" i="5"/>
  <c r="R468" i="5" s="1"/>
  <c r="Q463" i="5"/>
  <c r="Q468" i="5" s="1"/>
  <c r="P463" i="5"/>
  <c r="P458" i="5" s="1"/>
  <c r="O463" i="5"/>
  <c r="N463" i="5"/>
  <c r="M463" i="5"/>
  <c r="L463" i="5"/>
  <c r="K463" i="5"/>
  <c r="J463" i="5"/>
  <c r="I463" i="5"/>
  <c r="H463" i="5"/>
  <c r="H468" i="5" s="1"/>
  <c r="G463" i="5"/>
  <c r="G468" i="5" s="1"/>
  <c r="F463" i="5"/>
  <c r="E463" i="5"/>
  <c r="D463" i="5"/>
  <c r="D468" i="5" s="1"/>
  <c r="C463" i="5"/>
  <c r="C468" i="5" s="1"/>
  <c r="C467" i="5" s="1"/>
  <c r="B463" i="5"/>
  <c r="B468" i="5" s="1"/>
  <c r="B467" i="5" s="1"/>
  <c r="W462" i="5"/>
  <c r="V462" i="5"/>
  <c r="U462" i="5"/>
  <c r="T462" i="5"/>
  <c r="S462" i="5"/>
  <c r="S468" i="5" s="1"/>
  <c r="R462" i="5"/>
  <c r="Q462" i="5"/>
  <c r="P462" i="5"/>
  <c r="O462" i="5"/>
  <c r="N462" i="5"/>
  <c r="N458" i="5" s="1"/>
  <c r="M462" i="5"/>
  <c r="L462" i="5"/>
  <c r="K462" i="5"/>
  <c r="J462" i="5"/>
  <c r="I462" i="5"/>
  <c r="H462" i="5"/>
  <c r="G462" i="5"/>
  <c r="F462" i="5"/>
  <c r="E462" i="5"/>
  <c r="D462" i="5"/>
  <c r="C462" i="5"/>
  <c r="C458" i="5" s="1"/>
  <c r="B462" i="5"/>
  <c r="W461" i="5"/>
  <c r="W468" i="5" s="1"/>
  <c r="W467" i="5" s="1"/>
  <c r="V461" i="5"/>
  <c r="U461" i="5"/>
  <c r="T461" i="5"/>
  <c r="S461" i="5"/>
  <c r="R461" i="5"/>
  <c r="Q461" i="5"/>
  <c r="P461" i="5"/>
  <c r="O461" i="5"/>
  <c r="N461" i="5"/>
  <c r="M461" i="5"/>
  <c r="M468" i="5" s="1"/>
  <c r="M467" i="5" s="1"/>
  <c r="L461" i="5"/>
  <c r="K461" i="5"/>
  <c r="J461" i="5"/>
  <c r="J458" i="5" s="1"/>
  <c r="I461" i="5"/>
  <c r="H461" i="5"/>
  <c r="G461" i="5"/>
  <c r="F461" i="5"/>
  <c r="F468" i="5" s="1"/>
  <c r="E461" i="5"/>
  <c r="D461" i="5"/>
  <c r="C461" i="5"/>
  <c r="B461" i="5"/>
  <c r="W460" i="5"/>
  <c r="V460" i="5"/>
  <c r="U460" i="5"/>
  <c r="T460" i="5"/>
  <c r="S460" i="5"/>
  <c r="R460" i="5"/>
  <c r="Q460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W459" i="5"/>
  <c r="V459" i="5"/>
  <c r="U459" i="5"/>
  <c r="T459" i="5"/>
  <c r="S459" i="5"/>
  <c r="S458" i="5" s="1"/>
  <c r="R459" i="5"/>
  <c r="R458" i="5" s="1"/>
  <c r="Q459" i="5"/>
  <c r="P459" i="5"/>
  <c r="O459" i="5"/>
  <c r="N459" i="5"/>
  <c r="M459" i="5"/>
  <c r="L459" i="5"/>
  <c r="K459" i="5"/>
  <c r="J459" i="5"/>
  <c r="I459" i="5"/>
  <c r="H459" i="5"/>
  <c r="G459" i="5"/>
  <c r="G458" i="5" s="1"/>
  <c r="F459" i="5"/>
  <c r="F458" i="5" s="1"/>
  <c r="E459" i="5"/>
  <c r="D459" i="5"/>
  <c r="C459" i="5"/>
  <c r="B459" i="5"/>
  <c r="E458" i="5"/>
  <c r="D458" i="5"/>
  <c r="W457" i="5"/>
  <c r="V457" i="5"/>
  <c r="U457" i="5"/>
  <c r="T457" i="5"/>
  <c r="S457" i="5"/>
  <c r="R457" i="5"/>
  <c r="Q457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E453" i="5" s="1"/>
  <c r="D457" i="5"/>
  <c r="D453" i="5" s="1"/>
  <c r="C457" i="5"/>
  <c r="B457" i="5"/>
  <c r="W456" i="5"/>
  <c r="W475" i="5" s="1"/>
  <c r="W474" i="5" s="1"/>
  <c r="V456" i="5"/>
  <c r="U456" i="5"/>
  <c r="T456" i="5"/>
  <c r="T475" i="5" s="1"/>
  <c r="S456" i="5"/>
  <c r="R456" i="5"/>
  <c r="Q456" i="5"/>
  <c r="P456" i="5"/>
  <c r="O456" i="5"/>
  <c r="O475" i="5" s="1"/>
  <c r="O491" i="5" s="1"/>
  <c r="N456" i="5"/>
  <c r="N475" i="5" s="1"/>
  <c r="M456" i="5"/>
  <c r="M475" i="5" s="1"/>
  <c r="L456" i="5"/>
  <c r="L475" i="5" s="1"/>
  <c r="L491" i="5" s="1"/>
  <c r="K456" i="5"/>
  <c r="K475" i="5" s="1"/>
  <c r="K491" i="5" s="1"/>
  <c r="J456" i="5"/>
  <c r="J475" i="5" s="1"/>
  <c r="J491" i="5" s="1"/>
  <c r="I456" i="5"/>
  <c r="H456" i="5"/>
  <c r="G456" i="5"/>
  <c r="F456" i="5"/>
  <c r="E456" i="5"/>
  <c r="D456" i="5"/>
  <c r="C456" i="5"/>
  <c r="C475" i="5" s="1"/>
  <c r="C491" i="5" s="1"/>
  <c r="B456" i="5"/>
  <c r="B475" i="5" s="1"/>
  <c r="W455" i="5"/>
  <c r="V455" i="5"/>
  <c r="U455" i="5"/>
  <c r="T455" i="5"/>
  <c r="S455" i="5"/>
  <c r="R455" i="5"/>
  <c r="Q455" i="5"/>
  <c r="P455" i="5"/>
  <c r="O455" i="5"/>
  <c r="N455" i="5"/>
  <c r="M455" i="5"/>
  <c r="L455" i="5"/>
  <c r="K455" i="5"/>
  <c r="J455" i="5"/>
  <c r="I455" i="5"/>
  <c r="I453" i="5" s="1"/>
  <c r="H455" i="5"/>
  <c r="H453" i="5" s="1"/>
  <c r="G455" i="5"/>
  <c r="F455" i="5"/>
  <c r="E455" i="5"/>
  <c r="D455" i="5"/>
  <c r="C455" i="5"/>
  <c r="B455" i="5"/>
  <c r="W454" i="5"/>
  <c r="V454" i="5"/>
  <c r="U454" i="5"/>
  <c r="U453" i="5" s="1"/>
  <c r="T454" i="5"/>
  <c r="T453" i="5" s="1"/>
  <c r="S454" i="5"/>
  <c r="S453" i="5" s="1"/>
  <c r="R454" i="5"/>
  <c r="Q454" i="5"/>
  <c r="P454" i="5"/>
  <c r="O454" i="5"/>
  <c r="N454" i="5"/>
  <c r="M454" i="5"/>
  <c r="L454" i="5"/>
  <c r="K454" i="5"/>
  <c r="J454" i="5"/>
  <c r="I454" i="5"/>
  <c r="H454" i="5"/>
  <c r="G454" i="5"/>
  <c r="G453" i="5" s="1"/>
  <c r="F454" i="5"/>
  <c r="F453" i="5" s="1"/>
  <c r="E454" i="5"/>
  <c r="D454" i="5"/>
  <c r="C454" i="5"/>
  <c r="B454" i="5"/>
  <c r="R453" i="5"/>
  <c r="Q453" i="5"/>
  <c r="W452" i="5"/>
  <c r="T452" i="5"/>
  <c r="S452" i="5"/>
  <c r="R452" i="5"/>
  <c r="Q452" i="5"/>
  <c r="P452" i="5"/>
  <c r="O452" i="5"/>
  <c r="O450" i="5" s="1"/>
  <c r="M452" i="5"/>
  <c r="J452" i="5"/>
  <c r="I452" i="5"/>
  <c r="B452" i="5"/>
  <c r="W451" i="5"/>
  <c r="V451" i="5"/>
  <c r="U451" i="5"/>
  <c r="T451" i="5"/>
  <c r="S451" i="5"/>
  <c r="R451" i="5"/>
  <c r="Q451" i="5"/>
  <c r="P451" i="5"/>
  <c r="O451" i="5"/>
  <c r="N451" i="5"/>
  <c r="M451" i="5"/>
  <c r="L451" i="5"/>
  <c r="K451" i="5"/>
  <c r="J451" i="5"/>
  <c r="I451" i="5"/>
  <c r="H451" i="5"/>
  <c r="H450" i="5" s="1"/>
  <c r="G451" i="5"/>
  <c r="F451" i="5"/>
  <c r="E451" i="5"/>
  <c r="D451" i="5"/>
  <c r="C451" i="5"/>
  <c r="B451" i="5"/>
  <c r="W450" i="5"/>
  <c r="M450" i="5"/>
  <c r="L450" i="5"/>
  <c r="W449" i="5"/>
  <c r="V449" i="5"/>
  <c r="U449" i="5"/>
  <c r="T449" i="5"/>
  <c r="S449" i="5"/>
  <c r="R449" i="5"/>
  <c r="Q449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W448" i="5"/>
  <c r="V448" i="5"/>
  <c r="U448" i="5"/>
  <c r="T448" i="5"/>
  <c r="T447" i="5" s="1"/>
  <c r="S448" i="5"/>
  <c r="S447" i="5" s="1"/>
  <c r="R448" i="5"/>
  <c r="P447" i="5" s="1"/>
  <c r="Q448" i="5"/>
  <c r="P448" i="5"/>
  <c r="O448" i="5"/>
  <c r="O447" i="5" s="1"/>
  <c r="N448" i="5"/>
  <c r="M448" i="5"/>
  <c r="M447" i="5" s="1"/>
  <c r="L448" i="5"/>
  <c r="L447" i="5" s="1"/>
  <c r="K448" i="5"/>
  <c r="J448" i="5"/>
  <c r="I448" i="5"/>
  <c r="H448" i="5"/>
  <c r="G448" i="5"/>
  <c r="D447" i="5" s="1"/>
  <c r="F448" i="5"/>
  <c r="E448" i="5"/>
  <c r="D448" i="5"/>
  <c r="C448" i="5"/>
  <c r="C447" i="5" s="1"/>
  <c r="B448" i="5"/>
  <c r="B447" i="5" s="1"/>
  <c r="U447" i="5"/>
  <c r="I447" i="5"/>
  <c r="H447" i="5"/>
  <c r="G447" i="5"/>
  <c r="F447" i="5"/>
  <c r="E447" i="5"/>
  <c r="W446" i="5"/>
  <c r="V446" i="5"/>
  <c r="V452" i="5" s="1"/>
  <c r="V450" i="5" s="1"/>
  <c r="U446" i="5"/>
  <c r="U452" i="5" s="1"/>
  <c r="T446" i="5"/>
  <c r="S446" i="5"/>
  <c r="R446" i="5"/>
  <c r="Q446" i="5"/>
  <c r="P446" i="5"/>
  <c r="O446" i="5"/>
  <c r="N446" i="5"/>
  <c r="N452" i="5" s="1"/>
  <c r="M446" i="5"/>
  <c r="L446" i="5"/>
  <c r="L452" i="5" s="1"/>
  <c r="K446" i="5"/>
  <c r="K452" i="5" s="1"/>
  <c r="J446" i="5"/>
  <c r="I446" i="5"/>
  <c r="H446" i="5"/>
  <c r="H452" i="5" s="1"/>
  <c r="G446" i="5"/>
  <c r="G452" i="5" s="1"/>
  <c r="F446" i="5"/>
  <c r="F452" i="5" s="1"/>
  <c r="E446" i="5"/>
  <c r="E452" i="5" s="1"/>
  <c r="D446" i="5"/>
  <c r="D452" i="5" s="1"/>
  <c r="C446" i="5"/>
  <c r="C452" i="5" s="1"/>
  <c r="B446" i="5"/>
  <c r="W445" i="5"/>
  <c r="V445" i="5"/>
  <c r="U445" i="5"/>
  <c r="U444" i="5" s="1"/>
  <c r="T445" i="5"/>
  <c r="T444" i="5" s="1"/>
  <c r="S445" i="5"/>
  <c r="S444" i="5" s="1"/>
  <c r="R445" i="5"/>
  <c r="Q445" i="5"/>
  <c r="P445" i="5"/>
  <c r="O445" i="5"/>
  <c r="N445" i="5"/>
  <c r="N488" i="5" s="1"/>
  <c r="M445" i="5"/>
  <c r="M488" i="5" s="1"/>
  <c r="L445" i="5"/>
  <c r="L488" i="5" s="1"/>
  <c r="K445" i="5"/>
  <c r="J445" i="5"/>
  <c r="I445" i="5"/>
  <c r="I444" i="5" s="1"/>
  <c r="H445" i="5"/>
  <c r="G445" i="5"/>
  <c r="F445" i="5"/>
  <c r="E445" i="5"/>
  <c r="D445" i="5"/>
  <c r="C445" i="5"/>
  <c r="C488" i="5" s="1"/>
  <c r="B445" i="5"/>
  <c r="B488" i="5" s="1"/>
  <c r="W444" i="5"/>
  <c r="O444" i="5"/>
  <c r="N444" i="5"/>
  <c r="M444" i="5"/>
  <c r="L444" i="5"/>
  <c r="K444" i="5"/>
  <c r="J444" i="5"/>
  <c r="W490" i="4"/>
  <c r="S490" i="4"/>
  <c r="R490" i="4"/>
  <c r="Q490" i="4"/>
  <c r="P490" i="4"/>
  <c r="O490" i="4"/>
  <c r="W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G488" i="4"/>
  <c r="F488" i="4"/>
  <c r="E488" i="4"/>
  <c r="G487" i="4"/>
  <c r="F487" i="4"/>
  <c r="E487" i="4"/>
  <c r="D487" i="4"/>
  <c r="C487" i="4"/>
  <c r="B487" i="4"/>
  <c r="W486" i="4"/>
  <c r="V486" i="4"/>
  <c r="Q486" i="4"/>
  <c r="M486" i="4"/>
  <c r="L486" i="4"/>
  <c r="K486" i="4"/>
  <c r="H486" i="4"/>
  <c r="G486" i="4"/>
  <c r="F486" i="4"/>
  <c r="E486" i="4"/>
  <c r="D486" i="4"/>
  <c r="C486" i="4"/>
  <c r="B486" i="4"/>
  <c r="W485" i="4"/>
  <c r="W483" i="4" s="1"/>
  <c r="V485" i="4"/>
  <c r="V483" i="4" s="1"/>
  <c r="U485" i="4"/>
  <c r="T485" i="4"/>
  <c r="T486" i="4" s="1"/>
  <c r="S485" i="4"/>
  <c r="R485" i="4"/>
  <c r="Q485" i="4"/>
  <c r="P485" i="4"/>
  <c r="P486" i="4" s="1"/>
  <c r="O485" i="4"/>
  <c r="O486" i="4" s="1"/>
  <c r="N485" i="4"/>
  <c r="N486" i="4" s="1"/>
  <c r="M485" i="4"/>
  <c r="L485" i="4"/>
  <c r="K485" i="4"/>
  <c r="J485" i="4"/>
  <c r="J486" i="4" s="1"/>
  <c r="I485" i="4"/>
  <c r="I486" i="4" s="1"/>
  <c r="H485" i="4"/>
  <c r="G485" i="4"/>
  <c r="F485" i="4"/>
  <c r="E485" i="4"/>
  <c r="D485" i="4"/>
  <c r="D483" i="4" s="1"/>
  <c r="C485" i="4"/>
  <c r="C483" i="4" s="1"/>
  <c r="B485" i="4"/>
  <c r="B483" i="4" s="1"/>
  <c r="W484" i="4"/>
  <c r="W482" i="4" s="1"/>
  <c r="V484" i="4"/>
  <c r="V482" i="4" s="1"/>
  <c r="U484" i="4"/>
  <c r="T484" i="4"/>
  <c r="S482" i="4" s="1"/>
  <c r="S484" i="4"/>
  <c r="S486" i="4" s="1"/>
  <c r="R484" i="4"/>
  <c r="R486" i="4" s="1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D482" i="4" s="1"/>
  <c r="C484" i="4"/>
  <c r="C482" i="4" s="1"/>
  <c r="B484" i="4"/>
  <c r="B482" i="4" s="1"/>
  <c r="P483" i="4"/>
  <c r="U482" i="4"/>
  <c r="T482" i="4"/>
  <c r="P482" i="4"/>
  <c r="O482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C478" i="4" s="1"/>
  <c r="B481" i="4"/>
  <c r="B478" i="4" s="1"/>
  <c r="W480" i="4"/>
  <c r="W478" i="4" s="1"/>
  <c r="V480" i="4"/>
  <c r="V478" i="4" s="1"/>
  <c r="U480" i="4"/>
  <c r="U478" i="4" s="1"/>
  <c r="T480" i="4"/>
  <c r="T478" i="4" s="1"/>
  <c r="S480" i="4"/>
  <c r="S478" i="4" s="1"/>
  <c r="R480" i="4"/>
  <c r="Q480" i="4"/>
  <c r="P480" i="4"/>
  <c r="P478" i="4" s="1"/>
  <c r="O480" i="4"/>
  <c r="O478" i="4" s="1"/>
  <c r="N480" i="4"/>
  <c r="M480" i="4"/>
  <c r="L480" i="4"/>
  <c r="K480" i="4"/>
  <c r="J480" i="4"/>
  <c r="I480" i="4"/>
  <c r="H480" i="4"/>
  <c r="G480" i="4"/>
  <c r="F480" i="4"/>
  <c r="E480" i="4"/>
  <c r="E478" i="4" s="1"/>
  <c r="D480" i="4"/>
  <c r="D478" i="4" s="1"/>
  <c r="C480" i="4"/>
  <c r="B480" i="4"/>
  <c r="W479" i="4"/>
  <c r="W487" i="4" s="1"/>
  <c r="V479" i="4"/>
  <c r="V477" i="4" s="1"/>
  <c r="U479" i="4"/>
  <c r="U477" i="4" s="1"/>
  <c r="T479" i="4"/>
  <c r="T477" i="4" s="1"/>
  <c r="S479" i="4"/>
  <c r="S487" i="4" s="1"/>
  <c r="R479" i="4"/>
  <c r="R487" i="4" s="1"/>
  <c r="Q479" i="4"/>
  <c r="P479" i="4"/>
  <c r="P487" i="4" s="1"/>
  <c r="O479" i="4"/>
  <c r="O483" i="4" s="1"/>
  <c r="N479" i="4"/>
  <c r="M479" i="4"/>
  <c r="L479" i="4"/>
  <c r="K479" i="4"/>
  <c r="J479" i="4"/>
  <c r="I479" i="4"/>
  <c r="H479" i="4"/>
  <c r="G479" i="4"/>
  <c r="G482" i="4" s="1"/>
  <c r="F479" i="4"/>
  <c r="E479" i="4"/>
  <c r="D479" i="4"/>
  <c r="C479" i="4"/>
  <c r="C477" i="4" s="1"/>
  <c r="B479" i="4"/>
  <c r="B477" i="4" s="1"/>
  <c r="L478" i="4"/>
  <c r="K478" i="4"/>
  <c r="J478" i="4"/>
  <c r="I478" i="4"/>
  <c r="H478" i="4"/>
  <c r="G478" i="4"/>
  <c r="F478" i="4"/>
  <c r="J477" i="4"/>
  <c r="I477" i="4"/>
  <c r="H477" i="4"/>
  <c r="G477" i="4"/>
  <c r="F477" i="4"/>
  <c r="E477" i="4"/>
  <c r="D477" i="4"/>
  <c r="W476" i="4"/>
  <c r="V476" i="4"/>
  <c r="U476" i="4"/>
  <c r="T476" i="4"/>
  <c r="S476" i="4"/>
  <c r="R476" i="4"/>
  <c r="Q476" i="4"/>
  <c r="P476" i="4"/>
  <c r="O476" i="4"/>
  <c r="N476" i="4"/>
  <c r="N474" i="4" s="1"/>
  <c r="M476" i="4"/>
  <c r="M474" i="4" s="1"/>
  <c r="L476" i="4"/>
  <c r="L474" i="4" s="1"/>
  <c r="K476" i="4"/>
  <c r="K474" i="4" s="1"/>
  <c r="J476" i="4"/>
  <c r="J474" i="4" s="1"/>
  <c r="I476" i="4"/>
  <c r="I474" i="4" s="1"/>
  <c r="H476" i="4"/>
  <c r="H474" i="4" s="1"/>
  <c r="G476" i="4"/>
  <c r="G474" i="4" s="1"/>
  <c r="F476" i="4"/>
  <c r="F474" i="4" s="1"/>
  <c r="E476" i="4"/>
  <c r="E474" i="4" s="1"/>
  <c r="D476" i="4"/>
  <c r="D474" i="4" s="1"/>
  <c r="C476" i="4"/>
  <c r="C474" i="4" s="1"/>
  <c r="B476" i="4"/>
  <c r="B474" i="4" s="1"/>
  <c r="I475" i="4"/>
  <c r="I491" i="4" s="1"/>
  <c r="H475" i="4"/>
  <c r="G475" i="4"/>
  <c r="F475" i="4"/>
  <c r="E475" i="4"/>
  <c r="E491" i="4" s="1"/>
  <c r="D475" i="4"/>
  <c r="D491" i="4" s="1"/>
  <c r="C475" i="4"/>
  <c r="C491" i="4" s="1"/>
  <c r="B475" i="4"/>
  <c r="B491" i="4" s="1"/>
  <c r="W473" i="4"/>
  <c r="V473" i="4"/>
  <c r="V471" i="4" s="1"/>
  <c r="U473" i="4"/>
  <c r="U471" i="4" s="1"/>
  <c r="T473" i="4"/>
  <c r="T471" i="4" s="1"/>
  <c r="S473" i="4"/>
  <c r="R473" i="4"/>
  <c r="Q473" i="4"/>
  <c r="P473" i="4"/>
  <c r="O473" i="4"/>
  <c r="N473" i="4"/>
  <c r="M473" i="4"/>
  <c r="L473" i="4"/>
  <c r="K473" i="4"/>
  <c r="K471" i="4" s="1"/>
  <c r="J473" i="4"/>
  <c r="J471" i="4" s="1"/>
  <c r="I473" i="4"/>
  <c r="H473" i="4"/>
  <c r="G473" i="4"/>
  <c r="F473" i="4"/>
  <c r="F471" i="4" s="1"/>
  <c r="E473" i="4"/>
  <c r="E471" i="4" s="1"/>
  <c r="D473" i="4"/>
  <c r="C473" i="4"/>
  <c r="B473" i="4"/>
  <c r="W472" i="4"/>
  <c r="W471" i="4" s="1"/>
  <c r="V472" i="4"/>
  <c r="U472" i="4"/>
  <c r="T472" i="4"/>
  <c r="S472" i="4"/>
  <c r="S471" i="4" s="1"/>
  <c r="R472" i="4"/>
  <c r="R471" i="4" s="1"/>
  <c r="Q472" i="4"/>
  <c r="P472" i="4"/>
  <c r="O472" i="4"/>
  <c r="O471" i="4" s="1"/>
  <c r="N472" i="4"/>
  <c r="N471" i="4" s="1"/>
  <c r="M472" i="4"/>
  <c r="M471" i="4" s="1"/>
  <c r="L472" i="4"/>
  <c r="L471" i="4" s="1"/>
  <c r="K472" i="4"/>
  <c r="J472" i="4"/>
  <c r="I472" i="4"/>
  <c r="I471" i="4" s="1"/>
  <c r="H472" i="4"/>
  <c r="H471" i="4" s="1"/>
  <c r="G472" i="4"/>
  <c r="G471" i="4" s="1"/>
  <c r="F472" i="4"/>
  <c r="E472" i="4"/>
  <c r="D472" i="4"/>
  <c r="D471" i="4" s="1"/>
  <c r="C472" i="4"/>
  <c r="B472" i="4"/>
  <c r="Q471" i="4"/>
  <c r="P471" i="4"/>
  <c r="W470" i="4"/>
  <c r="W469" i="4" s="1"/>
  <c r="V470" i="4"/>
  <c r="V469" i="4" s="1"/>
  <c r="U470" i="4"/>
  <c r="U469" i="4" s="1"/>
  <c r="T470" i="4"/>
  <c r="T469" i="4" s="1"/>
  <c r="S470" i="4"/>
  <c r="S469" i="4" s="1"/>
  <c r="R470" i="4"/>
  <c r="R469" i="4" s="1"/>
  <c r="Q470" i="4"/>
  <c r="Q469" i="4" s="1"/>
  <c r="P470" i="4"/>
  <c r="P469" i="4" s="1"/>
  <c r="O470" i="4"/>
  <c r="N469" i="4" s="1"/>
  <c r="N470" i="4"/>
  <c r="M470" i="4"/>
  <c r="L470" i="4"/>
  <c r="K470" i="4"/>
  <c r="J470" i="4"/>
  <c r="I470" i="4"/>
  <c r="H470" i="4"/>
  <c r="G470" i="4"/>
  <c r="F470" i="4"/>
  <c r="E470" i="4"/>
  <c r="E469" i="4" s="1"/>
  <c r="D470" i="4"/>
  <c r="D469" i="4" s="1"/>
  <c r="C470" i="4"/>
  <c r="B470" i="4"/>
  <c r="S468" i="4"/>
  <c r="S467" i="4" s="1"/>
  <c r="R468" i="4"/>
  <c r="R467" i="4" s="1"/>
  <c r="Q468" i="4"/>
  <c r="Q467" i="4" s="1"/>
  <c r="P468" i="4"/>
  <c r="P467" i="4" s="1"/>
  <c r="O468" i="4"/>
  <c r="N468" i="4"/>
  <c r="M468" i="4"/>
  <c r="L468" i="4"/>
  <c r="K468" i="4"/>
  <c r="K467" i="4" s="1"/>
  <c r="J468" i="4"/>
  <c r="O467" i="4"/>
  <c r="N467" i="4"/>
  <c r="M467" i="4"/>
  <c r="L467" i="4"/>
  <c r="J467" i="4"/>
  <c r="I467" i="4"/>
  <c r="H467" i="4"/>
  <c r="W466" i="4"/>
  <c r="V466" i="4"/>
  <c r="U466" i="4"/>
  <c r="U464" i="4" s="1"/>
  <c r="T466" i="4"/>
  <c r="T464" i="4" s="1"/>
  <c r="S466" i="4"/>
  <c r="R466" i="4"/>
  <c r="Q466" i="4"/>
  <c r="P466" i="4"/>
  <c r="P464" i="4" s="1"/>
  <c r="O466" i="4"/>
  <c r="O464" i="4" s="1"/>
  <c r="N466" i="4"/>
  <c r="N490" i="4" s="1"/>
  <c r="M466" i="4"/>
  <c r="M490" i="4" s="1"/>
  <c r="L466" i="4"/>
  <c r="L490" i="4" s="1"/>
  <c r="K466" i="4"/>
  <c r="K490" i="4" s="1"/>
  <c r="J466" i="4"/>
  <c r="J490" i="4" s="1"/>
  <c r="I466" i="4"/>
  <c r="I464" i="4" s="1"/>
  <c r="H466" i="4"/>
  <c r="G466" i="4"/>
  <c r="F466" i="4"/>
  <c r="E466" i="4"/>
  <c r="D466" i="4"/>
  <c r="C466" i="4"/>
  <c r="B466" i="4"/>
  <c r="W465" i="4"/>
  <c r="W464" i="4" s="1"/>
  <c r="V465" i="4"/>
  <c r="V464" i="4" s="1"/>
  <c r="U465" i="4"/>
  <c r="T465" i="4"/>
  <c r="S465" i="4"/>
  <c r="S464" i="4" s="1"/>
  <c r="R465" i="4"/>
  <c r="R464" i="4" s="1"/>
  <c r="Q465" i="4"/>
  <c r="Q464" i="4" s="1"/>
  <c r="P465" i="4"/>
  <c r="O465" i="4"/>
  <c r="N465" i="4"/>
  <c r="N464" i="4" s="1"/>
  <c r="M465" i="4"/>
  <c r="M464" i="4" s="1"/>
  <c r="L465" i="4"/>
  <c r="K465" i="4"/>
  <c r="J465" i="4"/>
  <c r="I465" i="4"/>
  <c r="H465" i="4"/>
  <c r="G465" i="4"/>
  <c r="F465" i="4"/>
  <c r="E465" i="4"/>
  <c r="D465" i="4"/>
  <c r="C465" i="4"/>
  <c r="B465" i="4"/>
  <c r="H464" i="4"/>
  <c r="G464" i="4"/>
  <c r="F464" i="4"/>
  <c r="E464" i="4"/>
  <c r="D464" i="4"/>
  <c r="C464" i="4"/>
  <c r="B464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W462" i="4"/>
  <c r="V462" i="4"/>
  <c r="U462" i="4"/>
  <c r="T462" i="4"/>
  <c r="S462" i="4"/>
  <c r="R462" i="4"/>
  <c r="Q462" i="4"/>
  <c r="P462" i="4"/>
  <c r="O462" i="4"/>
  <c r="N462" i="4"/>
  <c r="M462" i="4"/>
  <c r="M458" i="4" s="1"/>
  <c r="L462" i="4"/>
  <c r="K462" i="4"/>
  <c r="J462" i="4"/>
  <c r="I462" i="4"/>
  <c r="H462" i="4"/>
  <c r="G462" i="4"/>
  <c r="F462" i="4"/>
  <c r="E462" i="4"/>
  <c r="D462" i="4"/>
  <c r="C462" i="4"/>
  <c r="B462" i="4"/>
  <c r="W461" i="4"/>
  <c r="V461" i="4"/>
  <c r="U461" i="4"/>
  <c r="U468" i="4" s="1"/>
  <c r="U467" i="4" s="1"/>
  <c r="T461" i="4"/>
  <c r="T468" i="4" s="1"/>
  <c r="T467" i="4" s="1"/>
  <c r="S461" i="4"/>
  <c r="R461" i="4"/>
  <c r="Q461" i="4"/>
  <c r="P461" i="4"/>
  <c r="O461" i="4"/>
  <c r="N461" i="4"/>
  <c r="M461" i="4"/>
  <c r="L461" i="4"/>
  <c r="L458" i="4" s="1"/>
  <c r="K461" i="4"/>
  <c r="K458" i="4" s="1"/>
  <c r="J461" i="4"/>
  <c r="J458" i="4" s="1"/>
  <c r="I461" i="4"/>
  <c r="I468" i="4" s="1"/>
  <c r="H461" i="4"/>
  <c r="H468" i="4" s="1"/>
  <c r="G461" i="4"/>
  <c r="F461" i="4"/>
  <c r="F468" i="4" s="1"/>
  <c r="E461" i="4"/>
  <c r="E468" i="4" s="1"/>
  <c r="D461" i="4"/>
  <c r="D468" i="4" s="1"/>
  <c r="C461" i="4"/>
  <c r="B461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W459" i="4"/>
  <c r="V459" i="4"/>
  <c r="U459" i="4"/>
  <c r="T459" i="4"/>
  <c r="S459" i="4"/>
  <c r="S458" i="4" s="1"/>
  <c r="R459" i="4"/>
  <c r="R458" i="4" s="1"/>
  <c r="Q459" i="4"/>
  <c r="Q458" i="4" s="1"/>
  <c r="P459" i="4"/>
  <c r="P458" i="4" s="1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O458" i="4"/>
  <c r="N458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W456" i="4"/>
  <c r="W475" i="4" s="1"/>
  <c r="W474" i="4" s="1"/>
  <c r="V456" i="4"/>
  <c r="V475" i="4" s="1"/>
  <c r="V474" i="4" s="1"/>
  <c r="U456" i="4"/>
  <c r="U475" i="4" s="1"/>
  <c r="T456" i="4"/>
  <c r="T475" i="4" s="1"/>
  <c r="S456" i="4"/>
  <c r="S475" i="4" s="1"/>
  <c r="R456" i="4"/>
  <c r="R475" i="4" s="1"/>
  <c r="Q456" i="4"/>
  <c r="Q475" i="4" s="1"/>
  <c r="Q491" i="4" s="1"/>
  <c r="P456" i="4"/>
  <c r="P475" i="4" s="1"/>
  <c r="P491" i="4" s="1"/>
  <c r="O456" i="4"/>
  <c r="O475" i="4" s="1"/>
  <c r="O491" i="4" s="1"/>
  <c r="N456" i="4"/>
  <c r="N475" i="4" s="1"/>
  <c r="M456" i="4"/>
  <c r="M475" i="4" s="1"/>
  <c r="L456" i="4"/>
  <c r="L475" i="4" s="1"/>
  <c r="K456" i="4"/>
  <c r="K475" i="4" s="1"/>
  <c r="J456" i="4"/>
  <c r="J475" i="4" s="1"/>
  <c r="J491" i="4" s="1"/>
  <c r="I456" i="4"/>
  <c r="H456" i="4"/>
  <c r="G456" i="4"/>
  <c r="F456" i="4"/>
  <c r="E456" i="4"/>
  <c r="D456" i="4"/>
  <c r="C456" i="4"/>
  <c r="B456" i="4"/>
  <c r="W455" i="4"/>
  <c r="W453" i="4" s="1"/>
  <c r="V455" i="4"/>
  <c r="V453" i="4" s="1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W454" i="4"/>
  <c r="V454" i="4"/>
  <c r="U454" i="4"/>
  <c r="U453" i="4" s="1"/>
  <c r="T454" i="4"/>
  <c r="T453" i="4" s="1"/>
  <c r="S454" i="4"/>
  <c r="R454" i="4"/>
  <c r="Q454" i="4"/>
  <c r="P454" i="4"/>
  <c r="O454" i="4"/>
  <c r="N454" i="4"/>
  <c r="M454" i="4"/>
  <c r="L454" i="4"/>
  <c r="L453" i="4" s="1"/>
  <c r="K454" i="4"/>
  <c r="K453" i="4" s="1"/>
  <c r="J454" i="4"/>
  <c r="I454" i="4"/>
  <c r="H454" i="4"/>
  <c r="G454" i="4"/>
  <c r="F454" i="4"/>
  <c r="E454" i="4"/>
  <c r="D454" i="4"/>
  <c r="C454" i="4"/>
  <c r="C453" i="4" s="1"/>
  <c r="B454" i="4"/>
  <c r="B453" i="4" s="1"/>
  <c r="J453" i="4"/>
  <c r="I453" i="4"/>
  <c r="H453" i="4"/>
  <c r="G453" i="4"/>
  <c r="F453" i="4"/>
  <c r="E453" i="4"/>
  <c r="D453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J450" i="4" s="1"/>
  <c r="I451" i="4"/>
  <c r="H451" i="4"/>
  <c r="G451" i="4"/>
  <c r="F451" i="4"/>
  <c r="E451" i="4"/>
  <c r="E450" i="4" s="1"/>
  <c r="D451" i="4"/>
  <c r="C451" i="4"/>
  <c r="B451" i="4"/>
  <c r="W449" i="4"/>
  <c r="W447" i="4" s="1"/>
  <c r="V449" i="4"/>
  <c r="U449" i="4"/>
  <c r="T449" i="4"/>
  <c r="S449" i="4"/>
  <c r="R449" i="4"/>
  <c r="Q449" i="4"/>
  <c r="P449" i="4"/>
  <c r="O449" i="4"/>
  <c r="N449" i="4"/>
  <c r="M449" i="4"/>
  <c r="L449" i="4"/>
  <c r="K449" i="4"/>
  <c r="K447" i="4" s="1"/>
  <c r="J449" i="4"/>
  <c r="I449" i="4"/>
  <c r="H449" i="4"/>
  <c r="G449" i="4"/>
  <c r="F449" i="4"/>
  <c r="E449" i="4"/>
  <c r="E447" i="4" s="1"/>
  <c r="D449" i="4"/>
  <c r="C449" i="4"/>
  <c r="B449" i="4"/>
  <c r="W448" i="4"/>
  <c r="V448" i="4"/>
  <c r="V447" i="4" s="1"/>
  <c r="U448" i="4"/>
  <c r="U447" i="4" s="1"/>
  <c r="T448" i="4"/>
  <c r="S447" i="4" s="1"/>
  <c r="S448" i="4"/>
  <c r="R448" i="4"/>
  <c r="Q447" i="4" s="1"/>
  <c r="Q448" i="4"/>
  <c r="P448" i="4"/>
  <c r="O448" i="4"/>
  <c r="O447" i="4" s="1"/>
  <c r="N448" i="4"/>
  <c r="N447" i="4" s="1"/>
  <c r="M448" i="4"/>
  <c r="M447" i="4" s="1"/>
  <c r="L448" i="4"/>
  <c r="L447" i="4" s="1"/>
  <c r="K448" i="4"/>
  <c r="J448" i="4"/>
  <c r="I448" i="4"/>
  <c r="I447" i="4" s="1"/>
  <c r="H448" i="4"/>
  <c r="H447" i="4" s="1"/>
  <c r="G448" i="4"/>
  <c r="G447" i="4" s="1"/>
  <c r="F448" i="4"/>
  <c r="E448" i="4"/>
  <c r="D448" i="4"/>
  <c r="D447" i="4" s="1"/>
  <c r="C448" i="4"/>
  <c r="B448" i="4"/>
  <c r="R447" i="4"/>
  <c r="P447" i="4"/>
  <c r="W446" i="4"/>
  <c r="W452" i="4" s="1"/>
  <c r="W450" i="4" s="1"/>
  <c r="V446" i="4"/>
  <c r="V452" i="4" s="1"/>
  <c r="V450" i="4" s="1"/>
  <c r="U446" i="4"/>
  <c r="U452" i="4" s="1"/>
  <c r="T446" i="4"/>
  <c r="T452" i="4" s="1"/>
  <c r="S446" i="4"/>
  <c r="S452" i="4" s="1"/>
  <c r="R446" i="4"/>
  <c r="R452" i="4" s="1"/>
  <c r="Q446" i="4"/>
  <c r="Q452" i="4" s="1"/>
  <c r="Q450" i="4" s="1"/>
  <c r="P446" i="4"/>
  <c r="P452" i="4" s="1"/>
  <c r="O446" i="4"/>
  <c r="O452" i="4" s="1"/>
  <c r="N446" i="4"/>
  <c r="N452" i="4" s="1"/>
  <c r="M446" i="4"/>
  <c r="L446" i="4"/>
  <c r="K446" i="4"/>
  <c r="J446" i="4"/>
  <c r="I446" i="4"/>
  <c r="H446" i="4"/>
  <c r="G446" i="4"/>
  <c r="F446" i="4"/>
  <c r="E446" i="4"/>
  <c r="E444" i="4" s="1"/>
  <c r="D446" i="4"/>
  <c r="C446" i="4"/>
  <c r="B446" i="4"/>
  <c r="W445" i="4"/>
  <c r="W488" i="4" s="1"/>
  <c r="V445" i="4"/>
  <c r="V444" i="4" s="1"/>
  <c r="U445" i="4"/>
  <c r="T445" i="4"/>
  <c r="S445" i="4"/>
  <c r="R445" i="4"/>
  <c r="Q445" i="4"/>
  <c r="Q488" i="4" s="1"/>
  <c r="P445" i="4"/>
  <c r="P488" i="4" s="1"/>
  <c r="O445" i="4"/>
  <c r="O488" i="4" s="1"/>
  <c r="N445" i="4"/>
  <c r="N488" i="4" s="1"/>
  <c r="M445" i="4"/>
  <c r="M488" i="4" s="1"/>
  <c r="L445" i="4"/>
  <c r="L488" i="4" s="1"/>
  <c r="K445" i="4"/>
  <c r="J445" i="4"/>
  <c r="I445" i="4"/>
  <c r="H445" i="4"/>
  <c r="H444" i="4" s="1"/>
  <c r="G445" i="4"/>
  <c r="G444" i="4" s="1"/>
  <c r="F445" i="4"/>
  <c r="F444" i="4" s="1"/>
  <c r="E445" i="4"/>
  <c r="D445" i="4"/>
  <c r="D488" i="4" s="1"/>
  <c r="C445" i="4"/>
  <c r="C488" i="4" s="1"/>
  <c r="B445" i="4"/>
  <c r="B488" i="4" s="1"/>
  <c r="W490" i="7"/>
  <c r="S490" i="7"/>
  <c r="R490" i="7"/>
  <c r="Q490" i="7"/>
  <c r="P490" i="7"/>
  <c r="O490" i="7"/>
  <c r="N490" i="7"/>
  <c r="W489" i="7"/>
  <c r="S489" i="7"/>
  <c r="R489" i="7"/>
  <c r="Q489" i="7"/>
  <c r="P489" i="7"/>
  <c r="O489" i="7"/>
  <c r="N489" i="7"/>
  <c r="M489" i="7"/>
  <c r="L489" i="7"/>
  <c r="K489" i="7"/>
  <c r="J489" i="7"/>
  <c r="I489" i="7"/>
  <c r="H489" i="7"/>
  <c r="G489" i="7"/>
  <c r="F489" i="7"/>
  <c r="E489" i="7"/>
  <c r="D489" i="7"/>
  <c r="C489" i="7"/>
  <c r="B489" i="7"/>
  <c r="W488" i="7"/>
  <c r="I488" i="7"/>
  <c r="W487" i="7"/>
  <c r="S487" i="7"/>
  <c r="R487" i="7"/>
  <c r="Q487" i="7"/>
  <c r="P487" i="7"/>
  <c r="O487" i="7"/>
  <c r="E487" i="7"/>
  <c r="D487" i="7"/>
  <c r="C487" i="7"/>
  <c r="W486" i="7"/>
  <c r="V486" i="7"/>
  <c r="Q486" i="7"/>
  <c r="P486" i="7"/>
  <c r="O486" i="7"/>
  <c r="N486" i="7"/>
  <c r="I486" i="7"/>
  <c r="H486" i="7"/>
  <c r="G486" i="7"/>
  <c r="F486" i="7"/>
  <c r="E486" i="7"/>
  <c r="D486" i="7"/>
  <c r="C486" i="7"/>
  <c r="B486" i="7"/>
  <c r="W485" i="7"/>
  <c r="W483" i="7" s="1"/>
  <c r="V485" i="7"/>
  <c r="V483" i="7" s="1"/>
  <c r="U485" i="7"/>
  <c r="U486" i="7" s="1"/>
  <c r="T485" i="7"/>
  <c r="T486" i="7" s="1"/>
  <c r="S485" i="7"/>
  <c r="R485" i="7"/>
  <c r="Q485" i="7"/>
  <c r="P485" i="7"/>
  <c r="O485" i="7"/>
  <c r="O483" i="7" s="1"/>
  <c r="N485" i="7"/>
  <c r="M485" i="7"/>
  <c r="M486" i="7" s="1"/>
  <c r="L485" i="7"/>
  <c r="L486" i="7" s="1"/>
  <c r="K485" i="7"/>
  <c r="J485" i="7"/>
  <c r="I485" i="7"/>
  <c r="H485" i="7"/>
  <c r="G485" i="7"/>
  <c r="F485" i="7"/>
  <c r="E485" i="7"/>
  <c r="D485" i="7"/>
  <c r="C485" i="7"/>
  <c r="B485" i="7"/>
  <c r="W484" i="7"/>
  <c r="W482" i="7" s="1"/>
  <c r="V484" i="7"/>
  <c r="V482" i="7" s="1"/>
  <c r="U484" i="7"/>
  <c r="U482" i="7" s="1"/>
  <c r="T484" i="7"/>
  <c r="T482" i="7" s="1"/>
  <c r="S484" i="7"/>
  <c r="S486" i="7" s="1"/>
  <c r="R484" i="7"/>
  <c r="R486" i="7" s="1"/>
  <c r="Q484" i="7"/>
  <c r="P484" i="7"/>
  <c r="O484" i="7"/>
  <c r="N484" i="7"/>
  <c r="M484" i="7"/>
  <c r="L484" i="7"/>
  <c r="K484" i="7"/>
  <c r="K486" i="7" s="1"/>
  <c r="J484" i="7"/>
  <c r="J486" i="7" s="1"/>
  <c r="I484" i="7"/>
  <c r="H484" i="7"/>
  <c r="G484" i="7"/>
  <c r="F484" i="7"/>
  <c r="E484" i="7"/>
  <c r="D484" i="7"/>
  <c r="C484" i="7"/>
  <c r="B484" i="7"/>
  <c r="P483" i="7"/>
  <c r="I483" i="7"/>
  <c r="H483" i="7"/>
  <c r="D483" i="7"/>
  <c r="S482" i="7"/>
  <c r="R482" i="7"/>
  <c r="Q482" i="7"/>
  <c r="N482" i="7"/>
  <c r="H482" i="7"/>
  <c r="G482" i="7"/>
  <c r="F482" i="7"/>
  <c r="D482" i="7"/>
  <c r="W481" i="7"/>
  <c r="V481" i="7"/>
  <c r="U481" i="7"/>
  <c r="T481" i="7"/>
  <c r="S481" i="7"/>
  <c r="R481" i="7"/>
  <c r="R477" i="7" s="1"/>
  <c r="Q481" i="7"/>
  <c r="P481" i="7"/>
  <c r="P477" i="7" s="1"/>
  <c r="O481" i="7"/>
  <c r="O477" i="7" s="1"/>
  <c r="N481" i="7"/>
  <c r="M481" i="7"/>
  <c r="L481" i="7"/>
  <c r="K481" i="7"/>
  <c r="J481" i="7"/>
  <c r="I481" i="7"/>
  <c r="H481" i="7"/>
  <c r="G481" i="7"/>
  <c r="F481" i="7"/>
  <c r="F478" i="7" s="1"/>
  <c r="E481" i="7"/>
  <c r="D481" i="7"/>
  <c r="C481" i="7"/>
  <c r="B481" i="7"/>
  <c r="W480" i="7"/>
  <c r="V480" i="7"/>
  <c r="U480" i="7"/>
  <c r="T480" i="7"/>
  <c r="S480" i="7"/>
  <c r="R480" i="7"/>
  <c r="Q480" i="7"/>
  <c r="P480" i="7"/>
  <c r="O480" i="7"/>
  <c r="N480" i="7"/>
  <c r="M480" i="7"/>
  <c r="L480" i="7"/>
  <c r="K480" i="7"/>
  <c r="J480" i="7"/>
  <c r="I480" i="7"/>
  <c r="H480" i="7"/>
  <c r="G480" i="7"/>
  <c r="F480" i="7"/>
  <c r="E480" i="7"/>
  <c r="E478" i="7" s="1"/>
  <c r="D480" i="7"/>
  <c r="C480" i="7"/>
  <c r="C478" i="7" s="1"/>
  <c r="B480" i="7"/>
  <c r="B478" i="7" s="1"/>
  <c r="W479" i="7"/>
  <c r="V479" i="7"/>
  <c r="U479" i="7"/>
  <c r="T479" i="7"/>
  <c r="S479" i="7"/>
  <c r="R479" i="7"/>
  <c r="Q479" i="7"/>
  <c r="P479" i="7"/>
  <c r="O479" i="7"/>
  <c r="N479" i="7"/>
  <c r="M479" i="7"/>
  <c r="L479" i="7"/>
  <c r="K479" i="7"/>
  <c r="J479" i="7"/>
  <c r="I479" i="7"/>
  <c r="H479" i="7"/>
  <c r="H477" i="7" s="1"/>
  <c r="G479" i="7"/>
  <c r="F479" i="7"/>
  <c r="E479" i="7"/>
  <c r="D479" i="7"/>
  <c r="C479" i="7"/>
  <c r="C477" i="7" s="1"/>
  <c r="B479" i="7"/>
  <c r="W478" i="7"/>
  <c r="V478" i="7"/>
  <c r="U478" i="7"/>
  <c r="T478" i="7"/>
  <c r="S478" i="7"/>
  <c r="K478" i="7"/>
  <c r="J478" i="7"/>
  <c r="I478" i="7"/>
  <c r="H478" i="7"/>
  <c r="G478" i="7"/>
  <c r="W477" i="7"/>
  <c r="V477" i="7"/>
  <c r="U477" i="7"/>
  <c r="T477" i="7"/>
  <c r="S477" i="7"/>
  <c r="I477" i="7"/>
  <c r="G477" i="7"/>
  <c r="F477" i="7"/>
  <c r="E477" i="7"/>
  <c r="D477" i="7"/>
  <c r="W476" i="7"/>
  <c r="V476" i="7"/>
  <c r="U476" i="7"/>
  <c r="U474" i="7" s="1"/>
  <c r="T476" i="7"/>
  <c r="T474" i="7" s="1"/>
  <c r="S476" i="7"/>
  <c r="S474" i="7" s="1"/>
  <c r="R476" i="7"/>
  <c r="R474" i="7" s="1"/>
  <c r="Q476" i="7"/>
  <c r="P476" i="7"/>
  <c r="O476" i="7"/>
  <c r="N476" i="7"/>
  <c r="M476" i="7"/>
  <c r="L476" i="7"/>
  <c r="K476" i="7"/>
  <c r="J476" i="7"/>
  <c r="I476" i="7"/>
  <c r="H476" i="7"/>
  <c r="H474" i="7" s="1"/>
  <c r="G476" i="7"/>
  <c r="G474" i="7" s="1"/>
  <c r="F476" i="7"/>
  <c r="F474" i="7" s="1"/>
  <c r="E476" i="7"/>
  <c r="E474" i="7" s="1"/>
  <c r="D476" i="7"/>
  <c r="D474" i="7" s="1"/>
  <c r="C476" i="7"/>
  <c r="B476" i="7"/>
  <c r="W475" i="7"/>
  <c r="V475" i="7"/>
  <c r="U475" i="7"/>
  <c r="T475" i="7"/>
  <c r="S475" i="7"/>
  <c r="S491" i="7" s="1"/>
  <c r="R475" i="7"/>
  <c r="R491" i="7" s="1"/>
  <c r="Q475" i="7"/>
  <c r="P475" i="7"/>
  <c r="P491" i="7" s="1"/>
  <c r="I475" i="7"/>
  <c r="I474" i="7" s="1"/>
  <c r="H475" i="7"/>
  <c r="H491" i="7" s="1"/>
  <c r="G475" i="7"/>
  <c r="G491" i="7" s="1"/>
  <c r="F475" i="7"/>
  <c r="E475" i="7"/>
  <c r="E491" i="7" s="1"/>
  <c r="D475" i="7"/>
  <c r="D491" i="7" s="1"/>
  <c r="W474" i="7"/>
  <c r="V474" i="7"/>
  <c r="W473" i="7"/>
  <c r="V473" i="7"/>
  <c r="U473" i="7"/>
  <c r="T473" i="7"/>
  <c r="S473" i="7"/>
  <c r="R473" i="7"/>
  <c r="Q473" i="7"/>
  <c r="P473" i="7"/>
  <c r="O473" i="7"/>
  <c r="O471" i="7" s="1"/>
  <c r="N473" i="7"/>
  <c r="N471" i="7" s="1"/>
  <c r="M473" i="7"/>
  <c r="L473" i="7"/>
  <c r="K473" i="7"/>
  <c r="J473" i="7"/>
  <c r="I473" i="7"/>
  <c r="H473" i="7"/>
  <c r="G473" i="7"/>
  <c r="F473" i="7"/>
  <c r="E473" i="7"/>
  <c r="D473" i="7"/>
  <c r="C473" i="7"/>
  <c r="B473" i="7"/>
  <c r="B471" i="7" s="1"/>
  <c r="W472" i="7"/>
  <c r="V472" i="7"/>
  <c r="U472" i="7"/>
  <c r="U471" i="7" s="1"/>
  <c r="T472" i="7"/>
  <c r="T471" i="7" s="1"/>
  <c r="S472" i="7"/>
  <c r="S471" i="7" s="1"/>
  <c r="R472" i="7"/>
  <c r="R471" i="7" s="1"/>
  <c r="Q472" i="7"/>
  <c r="P472" i="7"/>
  <c r="O472" i="7"/>
  <c r="N472" i="7"/>
  <c r="M472" i="7"/>
  <c r="L472" i="7"/>
  <c r="K472" i="7"/>
  <c r="K471" i="7" s="1"/>
  <c r="J472" i="7"/>
  <c r="J471" i="7" s="1"/>
  <c r="I472" i="7"/>
  <c r="H472" i="7"/>
  <c r="G472" i="7"/>
  <c r="F472" i="7"/>
  <c r="E472" i="7"/>
  <c r="D472" i="7"/>
  <c r="C472" i="7"/>
  <c r="B472" i="7"/>
  <c r="Q471" i="7"/>
  <c r="P471" i="7"/>
  <c r="I471" i="7"/>
  <c r="H471" i="7"/>
  <c r="G471" i="7"/>
  <c r="F471" i="7"/>
  <c r="E471" i="7"/>
  <c r="D471" i="7"/>
  <c r="C471" i="7"/>
  <c r="W470" i="7"/>
  <c r="V470" i="7"/>
  <c r="U470" i="7"/>
  <c r="T470" i="7"/>
  <c r="S470" i="7"/>
  <c r="S469" i="7" s="1"/>
  <c r="R470" i="7"/>
  <c r="Q470" i="7"/>
  <c r="P470" i="7"/>
  <c r="O470" i="7"/>
  <c r="N470" i="7"/>
  <c r="M470" i="7"/>
  <c r="L470" i="7"/>
  <c r="K470" i="7"/>
  <c r="J470" i="7"/>
  <c r="I470" i="7"/>
  <c r="H470" i="7"/>
  <c r="G470" i="7"/>
  <c r="F470" i="7"/>
  <c r="C469" i="7" s="1"/>
  <c r="E470" i="7"/>
  <c r="D470" i="7"/>
  <c r="C470" i="7"/>
  <c r="B470" i="7"/>
  <c r="Q469" i="7"/>
  <c r="P469" i="7"/>
  <c r="O469" i="7"/>
  <c r="N469" i="7"/>
  <c r="B469" i="7"/>
  <c r="L468" i="7"/>
  <c r="K468" i="7"/>
  <c r="J468" i="7"/>
  <c r="I468" i="7"/>
  <c r="H468" i="7"/>
  <c r="D468" i="7"/>
  <c r="C468" i="7"/>
  <c r="C467" i="7" s="1"/>
  <c r="B468" i="7"/>
  <c r="L467" i="7"/>
  <c r="K467" i="7"/>
  <c r="J467" i="7"/>
  <c r="I467" i="7"/>
  <c r="H467" i="7"/>
  <c r="B467" i="7"/>
  <c r="W466" i="7"/>
  <c r="W469" i="7" s="1"/>
  <c r="V466" i="7"/>
  <c r="U466" i="7"/>
  <c r="T466" i="7"/>
  <c r="S466" i="7"/>
  <c r="R466" i="7"/>
  <c r="Q466" i="7"/>
  <c r="P466" i="7"/>
  <c r="O466" i="7"/>
  <c r="N466" i="7"/>
  <c r="M466" i="7"/>
  <c r="M490" i="7" s="1"/>
  <c r="L466" i="7"/>
  <c r="L490" i="7" s="1"/>
  <c r="K466" i="7"/>
  <c r="K490" i="7" s="1"/>
  <c r="J466" i="7"/>
  <c r="I466" i="7"/>
  <c r="E490" i="7" s="1"/>
  <c r="H466" i="7"/>
  <c r="D490" i="7" s="1"/>
  <c r="G466" i="7"/>
  <c r="C490" i="7" s="1"/>
  <c r="F466" i="7"/>
  <c r="E466" i="7"/>
  <c r="D466" i="7"/>
  <c r="C466" i="7"/>
  <c r="B466" i="7"/>
  <c r="W465" i="7"/>
  <c r="W464" i="7" s="1"/>
  <c r="V465" i="7"/>
  <c r="U465" i="7"/>
  <c r="T465" i="7"/>
  <c r="S465" i="7"/>
  <c r="R465" i="7"/>
  <c r="Q465" i="7"/>
  <c r="P465" i="7"/>
  <c r="O465" i="7"/>
  <c r="N465" i="7"/>
  <c r="M465" i="7"/>
  <c r="L465" i="7"/>
  <c r="K465" i="7"/>
  <c r="J465" i="7"/>
  <c r="I465" i="7"/>
  <c r="H465" i="7"/>
  <c r="G465" i="7"/>
  <c r="G467" i="7" s="1"/>
  <c r="F465" i="7"/>
  <c r="F467" i="7" s="1"/>
  <c r="E465" i="7"/>
  <c r="E467" i="7" s="1"/>
  <c r="D465" i="7"/>
  <c r="D464" i="7" s="1"/>
  <c r="C465" i="7"/>
  <c r="B465" i="7"/>
  <c r="T464" i="7"/>
  <c r="S464" i="7"/>
  <c r="R464" i="7"/>
  <c r="Q464" i="7"/>
  <c r="P464" i="7"/>
  <c r="O464" i="7"/>
  <c r="N464" i="7"/>
  <c r="C464" i="7"/>
  <c r="B464" i="7"/>
  <c r="W463" i="7"/>
  <c r="V463" i="7"/>
  <c r="U463" i="7"/>
  <c r="T463" i="7"/>
  <c r="S463" i="7"/>
  <c r="S468" i="7" s="1"/>
  <c r="S467" i="7" s="1"/>
  <c r="R463" i="7"/>
  <c r="R468" i="7" s="1"/>
  <c r="R467" i="7" s="1"/>
  <c r="Q463" i="7"/>
  <c r="Q458" i="7" s="1"/>
  <c r="P463" i="7"/>
  <c r="O463" i="7"/>
  <c r="N463" i="7"/>
  <c r="M463" i="7"/>
  <c r="L463" i="7"/>
  <c r="K463" i="7"/>
  <c r="J463" i="7"/>
  <c r="I463" i="7"/>
  <c r="H463" i="7"/>
  <c r="G463" i="7"/>
  <c r="G468" i="7" s="1"/>
  <c r="F463" i="7"/>
  <c r="F468" i="7" s="1"/>
  <c r="E463" i="7"/>
  <c r="E468" i="7" s="1"/>
  <c r="D463" i="7"/>
  <c r="C463" i="7"/>
  <c r="B463" i="7"/>
  <c r="W462" i="7"/>
  <c r="V462" i="7"/>
  <c r="U462" i="7"/>
  <c r="T462" i="7"/>
  <c r="S462" i="7"/>
  <c r="R462" i="7"/>
  <c r="Q462" i="7"/>
  <c r="P462" i="7"/>
  <c r="P468" i="7" s="1"/>
  <c r="P467" i="7" s="1"/>
  <c r="O462" i="7"/>
  <c r="O458" i="7" s="1"/>
  <c r="N462" i="7"/>
  <c r="M462" i="7"/>
  <c r="L462" i="7"/>
  <c r="K462" i="7"/>
  <c r="J462" i="7"/>
  <c r="I462" i="7"/>
  <c r="H462" i="7"/>
  <c r="G462" i="7"/>
  <c r="F462" i="7"/>
  <c r="E462" i="7"/>
  <c r="D462" i="7"/>
  <c r="D458" i="7" s="1"/>
  <c r="C462" i="7"/>
  <c r="B462" i="7"/>
  <c r="W461" i="7"/>
  <c r="V461" i="7"/>
  <c r="U461" i="7"/>
  <c r="T461" i="7"/>
  <c r="S461" i="7"/>
  <c r="R461" i="7"/>
  <c r="Q461" i="7"/>
  <c r="P461" i="7"/>
  <c r="O461" i="7"/>
  <c r="N461" i="7"/>
  <c r="N468" i="7" s="1"/>
  <c r="N467" i="7" s="1"/>
  <c r="M461" i="7"/>
  <c r="M458" i="7" s="1"/>
  <c r="L461" i="7"/>
  <c r="K461" i="7"/>
  <c r="J461" i="7"/>
  <c r="I461" i="7"/>
  <c r="H461" i="7"/>
  <c r="G461" i="7"/>
  <c r="F461" i="7"/>
  <c r="E461" i="7"/>
  <c r="D461" i="7"/>
  <c r="C461" i="7"/>
  <c r="B461" i="7"/>
  <c r="B458" i="7" s="1"/>
  <c r="W460" i="7"/>
  <c r="V460" i="7"/>
  <c r="U460" i="7"/>
  <c r="T460" i="7"/>
  <c r="S460" i="7"/>
  <c r="R460" i="7"/>
  <c r="Q460" i="7"/>
  <c r="P460" i="7"/>
  <c r="O460" i="7"/>
  <c r="N460" i="7"/>
  <c r="M460" i="7"/>
  <c r="L460" i="7"/>
  <c r="K460" i="7"/>
  <c r="J460" i="7"/>
  <c r="I460" i="7"/>
  <c r="H460" i="7"/>
  <c r="G460" i="7"/>
  <c r="F460" i="7"/>
  <c r="E460" i="7"/>
  <c r="D460" i="7"/>
  <c r="C460" i="7"/>
  <c r="B460" i="7"/>
  <c r="W459" i="7"/>
  <c r="V459" i="7"/>
  <c r="U459" i="7"/>
  <c r="T459" i="7"/>
  <c r="S459" i="7"/>
  <c r="R459" i="7"/>
  <c r="Q459" i="7"/>
  <c r="P459" i="7"/>
  <c r="O459" i="7"/>
  <c r="N459" i="7"/>
  <c r="M459" i="7"/>
  <c r="L459" i="7"/>
  <c r="K459" i="7"/>
  <c r="J459" i="7"/>
  <c r="J458" i="7" s="1"/>
  <c r="I459" i="7"/>
  <c r="I458" i="7" s="1"/>
  <c r="H459" i="7"/>
  <c r="H458" i="7" s="1"/>
  <c r="G459" i="7"/>
  <c r="F459" i="7"/>
  <c r="E459" i="7"/>
  <c r="D459" i="7"/>
  <c r="C459" i="7"/>
  <c r="B459" i="7"/>
  <c r="S458" i="7"/>
  <c r="G458" i="7"/>
  <c r="F458" i="7"/>
  <c r="W457" i="7"/>
  <c r="V457" i="7"/>
  <c r="U457" i="7"/>
  <c r="T457" i="7"/>
  <c r="S457" i="7"/>
  <c r="S453" i="7" s="1"/>
  <c r="R457" i="7"/>
  <c r="R453" i="7" s="1"/>
  <c r="Q457" i="7"/>
  <c r="P457" i="7"/>
  <c r="O457" i="7"/>
  <c r="N457" i="7"/>
  <c r="M457" i="7"/>
  <c r="L457" i="7"/>
  <c r="K457" i="7"/>
  <c r="J457" i="7"/>
  <c r="I457" i="7"/>
  <c r="H457" i="7"/>
  <c r="G457" i="7"/>
  <c r="F457" i="7"/>
  <c r="E457" i="7"/>
  <c r="D457" i="7"/>
  <c r="C457" i="7"/>
  <c r="B457" i="7"/>
  <c r="W456" i="7"/>
  <c r="V456" i="7"/>
  <c r="U456" i="7"/>
  <c r="T456" i="7"/>
  <c r="S456" i="7"/>
  <c r="R456" i="7"/>
  <c r="Q456" i="7"/>
  <c r="P456" i="7"/>
  <c r="O456" i="7"/>
  <c r="O475" i="7" s="1"/>
  <c r="O491" i="7" s="1"/>
  <c r="N456" i="7"/>
  <c r="N475" i="7" s="1"/>
  <c r="N491" i="7" s="1"/>
  <c r="M456" i="7"/>
  <c r="M475" i="7" s="1"/>
  <c r="L456" i="7"/>
  <c r="L475" i="7" s="1"/>
  <c r="L474" i="7" s="1"/>
  <c r="K456" i="7"/>
  <c r="K475" i="7" s="1"/>
  <c r="J456" i="7"/>
  <c r="J475" i="7" s="1"/>
  <c r="I456" i="7"/>
  <c r="H456" i="7"/>
  <c r="G456" i="7"/>
  <c r="F456" i="7"/>
  <c r="E456" i="7"/>
  <c r="D456" i="7"/>
  <c r="C456" i="7"/>
  <c r="C475" i="7" s="1"/>
  <c r="C491" i="7" s="1"/>
  <c r="B456" i="7"/>
  <c r="B475" i="7" s="1"/>
  <c r="B491" i="7" s="1"/>
  <c r="W455" i="7"/>
  <c r="V455" i="7"/>
  <c r="U455" i="7"/>
  <c r="T455" i="7"/>
  <c r="S455" i="7"/>
  <c r="R455" i="7"/>
  <c r="Q455" i="7"/>
  <c r="P455" i="7"/>
  <c r="O455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455" i="7"/>
  <c r="W454" i="7"/>
  <c r="W453" i="7" s="1"/>
  <c r="V454" i="7"/>
  <c r="V453" i="7" s="1"/>
  <c r="U454" i="7"/>
  <c r="T454" i="7"/>
  <c r="S454" i="7"/>
  <c r="R454" i="7"/>
  <c r="Q454" i="7"/>
  <c r="P454" i="7"/>
  <c r="O454" i="7"/>
  <c r="N454" i="7"/>
  <c r="M454" i="7"/>
  <c r="L454" i="7"/>
  <c r="K454" i="7"/>
  <c r="K453" i="7" s="1"/>
  <c r="J454" i="7"/>
  <c r="J453" i="7" s="1"/>
  <c r="I454" i="7"/>
  <c r="I453" i="7" s="1"/>
  <c r="H454" i="7"/>
  <c r="H453" i="7" s="1"/>
  <c r="G454" i="7"/>
  <c r="G453" i="7" s="1"/>
  <c r="F454" i="7"/>
  <c r="F453" i="7" s="1"/>
  <c r="E454" i="7"/>
  <c r="D454" i="7"/>
  <c r="C454" i="7"/>
  <c r="B454" i="7"/>
  <c r="U453" i="7"/>
  <c r="T453" i="7"/>
  <c r="E453" i="7"/>
  <c r="D453" i="7"/>
  <c r="W452" i="7"/>
  <c r="V452" i="7"/>
  <c r="U452" i="7"/>
  <c r="U450" i="7" s="1"/>
  <c r="T452" i="7"/>
  <c r="T450" i="7" s="1"/>
  <c r="M452" i="7"/>
  <c r="L452" i="7"/>
  <c r="K452" i="7"/>
  <c r="J452" i="7"/>
  <c r="J450" i="7" s="1"/>
  <c r="G452" i="7"/>
  <c r="F452" i="7"/>
  <c r="E452" i="7"/>
  <c r="D452" i="7"/>
  <c r="C452" i="7"/>
  <c r="B452" i="7"/>
  <c r="W451" i="7"/>
  <c r="V451" i="7"/>
  <c r="U451" i="7"/>
  <c r="T451" i="7"/>
  <c r="S451" i="7"/>
  <c r="R451" i="7"/>
  <c r="Q451" i="7"/>
  <c r="Q450" i="7" s="1"/>
  <c r="P451" i="7"/>
  <c r="O451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C450" i="7" s="1"/>
  <c r="B451" i="7"/>
  <c r="B450" i="7" s="1"/>
  <c r="W450" i="7"/>
  <c r="V450" i="7"/>
  <c r="W449" i="7"/>
  <c r="V449" i="7"/>
  <c r="U449" i="7"/>
  <c r="T449" i="7"/>
  <c r="S449" i="7"/>
  <c r="R449" i="7"/>
  <c r="Q449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C447" i="7" s="1"/>
  <c r="B449" i="7"/>
  <c r="B447" i="7" s="1"/>
  <c r="W448" i="7"/>
  <c r="V448" i="7"/>
  <c r="U448" i="7"/>
  <c r="U447" i="7" s="1"/>
  <c r="T448" i="7"/>
  <c r="T447" i="7" s="1"/>
  <c r="S448" i="7"/>
  <c r="S447" i="7" s="1"/>
  <c r="R448" i="7"/>
  <c r="R447" i="7" s="1"/>
  <c r="Q448" i="7"/>
  <c r="P448" i="7"/>
  <c r="O448" i="7"/>
  <c r="N448" i="7"/>
  <c r="M448" i="7"/>
  <c r="K447" i="7" s="1"/>
  <c r="L448" i="7"/>
  <c r="K448" i="7"/>
  <c r="J448" i="7"/>
  <c r="G447" i="7" s="1"/>
  <c r="I448" i="7"/>
  <c r="H448" i="7"/>
  <c r="G448" i="7"/>
  <c r="F448" i="7"/>
  <c r="E448" i="7"/>
  <c r="D448" i="7"/>
  <c r="C448" i="7"/>
  <c r="B448" i="7"/>
  <c r="I447" i="7"/>
  <c r="H447" i="7"/>
  <c r="F447" i="7"/>
  <c r="E447" i="7"/>
  <c r="D447" i="7"/>
  <c r="W446" i="7"/>
  <c r="V446" i="7"/>
  <c r="U446" i="7"/>
  <c r="U444" i="7" s="1"/>
  <c r="T446" i="7"/>
  <c r="T444" i="7" s="1"/>
  <c r="S446" i="7"/>
  <c r="S452" i="7" s="1"/>
  <c r="R446" i="7"/>
  <c r="R452" i="7" s="1"/>
  <c r="Q446" i="7"/>
  <c r="Q452" i="7" s="1"/>
  <c r="P446" i="7"/>
  <c r="P452" i="7" s="1"/>
  <c r="O446" i="7"/>
  <c r="O452" i="7" s="1"/>
  <c r="N446" i="7"/>
  <c r="N452" i="7" s="1"/>
  <c r="M446" i="7"/>
  <c r="L446" i="7"/>
  <c r="K446" i="7"/>
  <c r="J446" i="7"/>
  <c r="I446" i="7"/>
  <c r="I452" i="7" s="1"/>
  <c r="I450" i="7" s="1"/>
  <c r="H446" i="7"/>
  <c r="G446" i="7"/>
  <c r="F446" i="7"/>
  <c r="E446" i="7"/>
  <c r="D446" i="7"/>
  <c r="C446" i="7"/>
  <c r="B446" i="7"/>
  <c r="W445" i="7"/>
  <c r="V445" i="7"/>
  <c r="U445" i="7"/>
  <c r="T445" i="7"/>
  <c r="S445" i="7"/>
  <c r="S488" i="7" s="1"/>
  <c r="R445" i="7"/>
  <c r="R488" i="7" s="1"/>
  <c r="Q445" i="7"/>
  <c r="P445" i="7"/>
  <c r="O445" i="7"/>
  <c r="N445" i="7"/>
  <c r="N488" i="7" s="1"/>
  <c r="M445" i="7"/>
  <c r="L445" i="7"/>
  <c r="H488" i="7" s="1"/>
  <c r="K445" i="7"/>
  <c r="J445" i="7"/>
  <c r="I445" i="7"/>
  <c r="H445" i="7"/>
  <c r="G445" i="7"/>
  <c r="F445" i="7"/>
  <c r="E445" i="7"/>
  <c r="E488" i="7" s="1"/>
  <c r="D445" i="7"/>
  <c r="D488" i="7" s="1"/>
  <c r="C445" i="7"/>
  <c r="B445" i="7"/>
  <c r="W444" i="7"/>
  <c r="V444" i="7"/>
  <c r="J444" i="7"/>
  <c r="E444" i="7"/>
  <c r="D444" i="7"/>
  <c r="C444" i="7"/>
  <c r="B444" i="7"/>
  <c r="W490" i="6"/>
  <c r="S490" i="6"/>
  <c r="R490" i="6"/>
  <c r="Q490" i="6"/>
  <c r="P490" i="6"/>
  <c r="O490" i="6"/>
  <c r="W489" i="6"/>
  <c r="S489" i="6"/>
  <c r="R489" i="6"/>
  <c r="Q489" i="6"/>
  <c r="P489" i="6"/>
  <c r="O489" i="6"/>
  <c r="N489" i="6"/>
  <c r="M489" i="6"/>
  <c r="L489" i="6"/>
  <c r="K489" i="6"/>
  <c r="J489" i="6"/>
  <c r="I489" i="6"/>
  <c r="H489" i="6"/>
  <c r="G489" i="6"/>
  <c r="F489" i="6"/>
  <c r="E489" i="6"/>
  <c r="D489" i="6"/>
  <c r="C489" i="6"/>
  <c r="B489" i="6"/>
  <c r="W488" i="6"/>
  <c r="S488" i="6"/>
  <c r="R488" i="6"/>
  <c r="G488" i="6"/>
  <c r="F488" i="6"/>
  <c r="E488" i="6"/>
  <c r="D488" i="6"/>
  <c r="C488" i="6"/>
  <c r="B488" i="6"/>
  <c r="W487" i="6"/>
  <c r="S487" i="6"/>
  <c r="R487" i="6"/>
  <c r="Q487" i="6"/>
  <c r="P487" i="6"/>
  <c r="O487" i="6"/>
  <c r="N487" i="6"/>
  <c r="M487" i="6"/>
  <c r="C487" i="6"/>
  <c r="B487" i="6"/>
  <c r="Q486" i="6"/>
  <c r="P486" i="6"/>
  <c r="O486" i="6"/>
  <c r="N486" i="6"/>
  <c r="M486" i="6"/>
  <c r="L486" i="6"/>
  <c r="K486" i="6"/>
  <c r="J486" i="6"/>
  <c r="I486" i="6"/>
  <c r="H486" i="6"/>
  <c r="G486" i="6"/>
  <c r="F486" i="6"/>
  <c r="E486" i="6"/>
  <c r="D486" i="6"/>
  <c r="C486" i="6"/>
  <c r="B486" i="6"/>
  <c r="W485" i="6"/>
  <c r="W483" i="6" s="1"/>
  <c r="V485" i="6"/>
  <c r="V483" i="6" s="1"/>
  <c r="U485" i="6"/>
  <c r="S483" i="6" s="1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F485" i="6"/>
  <c r="E485" i="6"/>
  <c r="D485" i="6"/>
  <c r="D483" i="6" s="1"/>
  <c r="C485" i="6"/>
  <c r="C483" i="6" s="1"/>
  <c r="B485" i="6"/>
  <c r="B483" i="6" s="1"/>
  <c r="W484" i="6"/>
  <c r="W482" i="6" s="1"/>
  <c r="V484" i="6"/>
  <c r="V482" i="6" s="1"/>
  <c r="U484" i="6"/>
  <c r="U482" i="6" s="1"/>
  <c r="T484" i="6"/>
  <c r="T482" i="6" s="1"/>
  <c r="S484" i="6"/>
  <c r="R484" i="6"/>
  <c r="R486" i="6" s="1"/>
  <c r="Q484" i="6"/>
  <c r="P484" i="6"/>
  <c r="O484" i="6"/>
  <c r="N484" i="6"/>
  <c r="M484" i="6"/>
  <c r="L484" i="6"/>
  <c r="K484" i="6"/>
  <c r="J484" i="6"/>
  <c r="I484" i="6"/>
  <c r="H484" i="6"/>
  <c r="G484" i="6"/>
  <c r="F484" i="6"/>
  <c r="E484" i="6"/>
  <c r="D484" i="6"/>
  <c r="C484" i="6"/>
  <c r="B484" i="6"/>
  <c r="B482" i="6" s="1"/>
  <c r="Q483" i="6"/>
  <c r="P483" i="6"/>
  <c r="F483" i="6"/>
  <c r="E483" i="6"/>
  <c r="O482" i="6"/>
  <c r="N482" i="6"/>
  <c r="D482" i="6"/>
  <c r="C482" i="6"/>
  <c r="W481" i="6"/>
  <c r="V481" i="6"/>
  <c r="U481" i="6"/>
  <c r="T481" i="6"/>
  <c r="S481" i="6"/>
  <c r="R481" i="6"/>
  <c r="Q481" i="6"/>
  <c r="P481" i="6"/>
  <c r="O481" i="6"/>
  <c r="N481" i="6"/>
  <c r="M481" i="6"/>
  <c r="L481" i="6"/>
  <c r="K481" i="6"/>
  <c r="J481" i="6"/>
  <c r="I481" i="6"/>
  <c r="H481" i="6"/>
  <c r="G481" i="6"/>
  <c r="F481" i="6"/>
  <c r="E481" i="6"/>
  <c r="D481" i="6"/>
  <c r="C481" i="6"/>
  <c r="B481" i="6"/>
  <c r="W480" i="6"/>
  <c r="V480" i="6"/>
  <c r="U480" i="6"/>
  <c r="T480" i="6"/>
  <c r="S480" i="6"/>
  <c r="R480" i="6"/>
  <c r="R478" i="6" s="1"/>
  <c r="Q480" i="6"/>
  <c r="Q478" i="6" s="1"/>
  <c r="P480" i="6"/>
  <c r="O480" i="6"/>
  <c r="N480" i="6"/>
  <c r="M480" i="6"/>
  <c r="L480" i="6"/>
  <c r="K480" i="6"/>
  <c r="K478" i="6" s="1"/>
  <c r="J480" i="6"/>
  <c r="J478" i="6" s="1"/>
  <c r="I480" i="6"/>
  <c r="H480" i="6"/>
  <c r="G480" i="6"/>
  <c r="F480" i="6"/>
  <c r="E480" i="6"/>
  <c r="D480" i="6"/>
  <c r="C480" i="6"/>
  <c r="B480" i="6"/>
  <c r="W479" i="6"/>
  <c r="V479" i="6"/>
  <c r="U479" i="6"/>
  <c r="T479" i="6"/>
  <c r="S479" i="6"/>
  <c r="R479" i="6"/>
  <c r="Q479" i="6"/>
  <c r="P479" i="6"/>
  <c r="P477" i="6" s="1"/>
  <c r="O479" i="6"/>
  <c r="O483" i="6" s="1"/>
  <c r="N479" i="6"/>
  <c r="N483" i="6" s="1"/>
  <c r="M479" i="6"/>
  <c r="M482" i="6" s="1"/>
  <c r="L479" i="6"/>
  <c r="K479" i="6"/>
  <c r="J479" i="6"/>
  <c r="I479" i="6"/>
  <c r="H479" i="6"/>
  <c r="G479" i="6"/>
  <c r="F479" i="6"/>
  <c r="E479" i="6"/>
  <c r="D479" i="6"/>
  <c r="C479" i="6"/>
  <c r="B479" i="6"/>
  <c r="W478" i="6"/>
  <c r="V478" i="6"/>
  <c r="U478" i="6"/>
  <c r="T478" i="6"/>
  <c r="S478" i="6"/>
  <c r="I478" i="6"/>
  <c r="H478" i="6"/>
  <c r="G478" i="6"/>
  <c r="F478" i="6"/>
  <c r="E478" i="6"/>
  <c r="D478" i="6"/>
  <c r="C478" i="6"/>
  <c r="B478" i="6"/>
  <c r="W477" i="6"/>
  <c r="V477" i="6"/>
  <c r="U477" i="6"/>
  <c r="T477" i="6"/>
  <c r="S477" i="6"/>
  <c r="R477" i="6"/>
  <c r="Q477" i="6"/>
  <c r="H477" i="6"/>
  <c r="G477" i="6"/>
  <c r="F477" i="6"/>
  <c r="E477" i="6"/>
  <c r="D477" i="6"/>
  <c r="C477" i="6"/>
  <c r="B477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J474" i="6" s="1"/>
  <c r="I476" i="6"/>
  <c r="I474" i="6" s="1"/>
  <c r="H476" i="6"/>
  <c r="H474" i="6" s="1"/>
  <c r="G476" i="6"/>
  <c r="G474" i="6" s="1"/>
  <c r="F476" i="6"/>
  <c r="F474" i="6" s="1"/>
  <c r="E476" i="6"/>
  <c r="E474" i="6" s="1"/>
  <c r="D476" i="6"/>
  <c r="C476" i="6"/>
  <c r="B476" i="6"/>
  <c r="W475" i="6"/>
  <c r="V475" i="6"/>
  <c r="I475" i="6"/>
  <c r="H475" i="6"/>
  <c r="H491" i="6" s="1"/>
  <c r="G475" i="6"/>
  <c r="G491" i="6" s="1"/>
  <c r="F475" i="6"/>
  <c r="F491" i="6" s="1"/>
  <c r="E475" i="6"/>
  <c r="E491" i="6" s="1"/>
  <c r="D475" i="6"/>
  <c r="D491" i="6" s="1"/>
  <c r="C475" i="6"/>
  <c r="C491" i="6" s="1"/>
  <c r="B475" i="6"/>
  <c r="B491" i="6" s="1"/>
  <c r="W474" i="6"/>
  <c r="V474" i="6"/>
  <c r="L474" i="6"/>
  <c r="K474" i="6"/>
  <c r="B474" i="6"/>
  <c r="W473" i="6"/>
  <c r="V473" i="6"/>
  <c r="U473" i="6"/>
  <c r="T473" i="6"/>
  <c r="S473" i="6"/>
  <c r="R473" i="6"/>
  <c r="Q473" i="6"/>
  <c r="P473" i="6"/>
  <c r="O473" i="6"/>
  <c r="N473" i="6"/>
  <c r="M473" i="6"/>
  <c r="L473" i="6"/>
  <c r="K473" i="6"/>
  <c r="J473" i="6"/>
  <c r="I473" i="6"/>
  <c r="H473" i="6"/>
  <c r="G473" i="6"/>
  <c r="F473" i="6"/>
  <c r="E473" i="6"/>
  <c r="D473" i="6"/>
  <c r="C473" i="6"/>
  <c r="B473" i="6"/>
  <c r="W472" i="6"/>
  <c r="V472" i="6"/>
  <c r="U472" i="6"/>
  <c r="T472" i="6"/>
  <c r="T471" i="6" s="1"/>
  <c r="S472" i="6"/>
  <c r="S471" i="6" s="1"/>
  <c r="R472" i="6"/>
  <c r="R471" i="6" s="1"/>
  <c r="Q472" i="6"/>
  <c r="P472" i="6"/>
  <c r="O472" i="6"/>
  <c r="N472" i="6"/>
  <c r="M472" i="6"/>
  <c r="L472" i="6"/>
  <c r="K472" i="6"/>
  <c r="J472" i="6"/>
  <c r="I472" i="6"/>
  <c r="H472" i="6"/>
  <c r="G472" i="6"/>
  <c r="F472" i="6"/>
  <c r="E472" i="6"/>
  <c r="D472" i="6"/>
  <c r="D471" i="6" s="1"/>
  <c r="C472" i="6"/>
  <c r="C471" i="6" s="1"/>
  <c r="B472" i="6"/>
  <c r="B471" i="6" s="1"/>
  <c r="Q471" i="6"/>
  <c r="P471" i="6"/>
  <c r="O471" i="6"/>
  <c r="N471" i="6"/>
  <c r="M471" i="6"/>
  <c r="L471" i="6"/>
  <c r="K471" i="6"/>
  <c r="J471" i="6"/>
  <c r="I471" i="6"/>
  <c r="H471" i="6"/>
  <c r="G471" i="6"/>
  <c r="F471" i="6"/>
  <c r="E471" i="6"/>
  <c r="W470" i="6"/>
  <c r="W469" i="6" s="1"/>
  <c r="V470" i="6"/>
  <c r="V469" i="6" s="1"/>
  <c r="U470" i="6"/>
  <c r="U469" i="6" s="1"/>
  <c r="T470" i="6"/>
  <c r="T469" i="6" s="1"/>
  <c r="S470" i="6"/>
  <c r="S469" i="6" s="1"/>
  <c r="R470" i="6"/>
  <c r="R469" i="6" s="1"/>
  <c r="Q470" i="6"/>
  <c r="Q469" i="6" s="1"/>
  <c r="P470" i="6"/>
  <c r="P469" i="6" s="1"/>
  <c r="O470" i="6"/>
  <c r="O469" i="6" s="1"/>
  <c r="N470" i="6"/>
  <c r="K469" i="6" s="1"/>
  <c r="M470" i="6"/>
  <c r="L470" i="6"/>
  <c r="K470" i="6"/>
  <c r="J470" i="6"/>
  <c r="I470" i="6"/>
  <c r="H470" i="6"/>
  <c r="G470" i="6"/>
  <c r="F470" i="6"/>
  <c r="E470" i="6"/>
  <c r="D470" i="6"/>
  <c r="C470" i="6"/>
  <c r="B470" i="6"/>
  <c r="L469" i="6"/>
  <c r="B469" i="6"/>
  <c r="S468" i="6"/>
  <c r="S467" i="6" s="1"/>
  <c r="R468" i="6"/>
  <c r="R467" i="6" s="1"/>
  <c r="Q468" i="6"/>
  <c r="Q467" i="6" s="1"/>
  <c r="P468" i="6"/>
  <c r="P467" i="6" s="1"/>
  <c r="O468" i="6"/>
  <c r="O467" i="6" s="1"/>
  <c r="N468" i="6"/>
  <c r="N467" i="6" s="1"/>
  <c r="M468" i="6"/>
  <c r="M467" i="6" s="1"/>
  <c r="L468" i="6"/>
  <c r="L467" i="6" s="1"/>
  <c r="K468" i="6"/>
  <c r="K467" i="6" s="1"/>
  <c r="J468" i="6"/>
  <c r="J467" i="6" s="1"/>
  <c r="W466" i="6"/>
  <c r="V466" i="6"/>
  <c r="U466" i="6"/>
  <c r="T466" i="6"/>
  <c r="S466" i="6"/>
  <c r="R466" i="6"/>
  <c r="Q466" i="6"/>
  <c r="P466" i="6"/>
  <c r="O466" i="6"/>
  <c r="N466" i="6"/>
  <c r="N490" i="6" s="1"/>
  <c r="M466" i="6"/>
  <c r="M490" i="6" s="1"/>
  <c r="L466" i="6"/>
  <c r="L490" i="6" s="1"/>
  <c r="K466" i="6"/>
  <c r="K490" i="6" s="1"/>
  <c r="J466" i="6"/>
  <c r="I466" i="6"/>
  <c r="H466" i="6"/>
  <c r="G466" i="6"/>
  <c r="F466" i="6"/>
  <c r="E466" i="6"/>
  <c r="D466" i="6"/>
  <c r="C466" i="6"/>
  <c r="B466" i="6"/>
  <c r="W465" i="6"/>
  <c r="V465" i="6"/>
  <c r="U465" i="6"/>
  <c r="T465" i="6"/>
  <c r="S465" i="6"/>
  <c r="R465" i="6"/>
  <c r="Q465" i="6"/>
  <c r="P465" i="6"/>
  <c r="O465" i="6"/>
  <c r="N465" i="6"/>
  <c r="N464" i="6" s="1"/>
  <c r="M465" i="6"/>
  <c r="M464" i="6" s="1"/>
  <c r="L465" i="6"/>
  <c r="L464" i="6" s="1"/>
  <c r="K465" i="6"/>
  <c r="K464" i="6" s="1"/>
  <c r="J465" i="6"/>
  <c r="I465" i="6"/>
  <c r="H465" i="6"/>
  <c r="G465" i="6"/>
  <c r="F465" i="6"/>
  <c r="F467" i="6" s="1"/>
  <c r="E465" i="6"/>
  <c r="E467" i="6" s="1"/>
  <c r="D465" i="6"/>
  <c r="D467" i="6" s="1"/>
  <c r="C465" i="6"/>
  <c r="B465" i="6"/>
  <c r="W464" i="6"/>
  <c r="V464" i="6"/>
  <c r="U464" i="6"/>
  <c r="T464" i="6"/>
  <c r="S464" i="6"/>
  <c r="R464" i="6"/>
  <c r="Q464" i="6"/>
  <c r="P464" i="6"/>
  <c r="O464" i="6"/>
  <c r="C464" i="6"/>
  <c r="B464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K463" i="6"/>
  <c r="K458" i="6" s="1"/>
  <c r="J463" i="6"/>
  <c r="J458" i="6" s="1"/>
  <c r="I463" i="6"/>
  <c r="I468" i="6" s="1"/>
  <c r="I467" i="6" s="1"/>
  <c r="H463" i="6"/>
  <c r="H458" i="6" s="1"/>
  <c r="G463" i="6"/>
  <c r="G458" i="6" s="1"/>
  <c r="F463" i="6"/>
  <c r="F458" i="6" s="1"/>
  <c r="E463" i="6"/>
  <c r="E458" i="6" s="1"/>
  <c r="D463" i="6"/>
  <c r="C463" i="6"/>
  <c r="B463" i="6"/>
  <c r="W462" i="6"/>
  <c r="V462" i="6"/>
  <c r="U462" i="6"/>
  <c r="T462" i="6"/>
  <c r="S462" i="6"/>
  <c r="R462" i="6"/>
  <c r="Q462" i="6"/>
  <c r="P462" i="6"/>
  <c r="O462" i="6"/>
  <c r="N462" i="6"/>
  <c r="M462" i="6"/>
  <c r="L462" i="6"/>
  <c r="K462" i="6"/>
  <c r="J462" i="6"/>
  <c r="I462" i="6"/>
  <c r="H462" i="6"/>
  <c r="H468" i="6" s="1"/>
  <c r="G462" i="6"/>
  <c r="F462" i="6"/>
  <c r="E462" i="6"/>
  <c r="D462" i="6"/>
  <c r="C462" i="6"/>
  <c r="B462" i="6"/>
  <c r="W461" i="6"/>
  <c r="V461" i="6"/>
  <c r="U461" i="6"/>
  <c r="T461" i="6"/>
  <c r="S461" i="6"/>
  <c r="R461" i="6"/>
  <c r="Q461" i="6"/>
  <c r="P461" i="6"/>
  <c r="O461" i="6"/>
  <c r="N461" i="6"/>
  <c r="M461" i="6"/>
  <c r="L461" i="6"/>
  <c r="K461" i="6"/>
  <c r="J461" i="6"/>
  <c r="I461" i="6"/>
  <c r="H461" i="6"/>
  <c r="G461" i="6"/>
  <c r="G468" i="6" s="1"/>
  <c r="F461" i="6"/>
  <c r="F468" i="6" s="1"/>
  <c r="E461" i="6"/>
  <c r="E468" i="6" s="1"/>
  <c r="D461" i="6"/>
  <c r="D468" i="6" s="1"/>
  <c r="C461" i="6"/>
  <c r="C468" i="6" s="1"/>
  <c r="C467" i="6" s="1"/>
  <c r="B461" i="6"/>
  <c r="B468" i="6" s="1"/>
  <c r="B467" i="6" s="1"/>
  <c r="W460" i="6"/>
  <c r="V460" i="6"/>
  <c r="U460" i="6"/>
  <c r="T460" i="6"/>
  <c r="S460" i="6"/>
  <c r="R460" i="6"/>
  <c r="R458" i="6" s="1"/>
  <c r="Q460" i="6"/>
  <c r="P460" i="6"/>
  <c r="O460" i="6"/>
  <c r="N460" i="6"/>
  <c r="M460" i="6"/>
  <c r="L460" i="6"/>
  <c r="K460" i="6"/>
  <c r="J460" i="6"/>
  <c r="I460" i="6"/>
  <c r="H460" i="6"/>
  <c r="G460" i="6"/>
  <c r="F460" i="6"/>
  <c r="E460" i="6"/>
  <c r="D460" i="6"/>
  <c r="C460" i="6"/>
  <c r="B460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F459" i="6"/>
  <c r="E459" i="6"/>
  <c r="D459" i="6"/>
  <c r="C459" i="6"/>
  <c r="B459" i="6"/>
  <c r="Q458" i="6"/>
  <c r="P458" i="6"/>
  <c r="O458" i="6"/>
  <c r="N458" i="6"/>
  <c r="M458" i="6"/>
  <c r="L458" i="6"/>
  <c r="D458" i="6"/>
  <c r="C458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F457" i="6"/>
  <c r="E457" i="6"/>
  <c r="D457" i="6"/>
  <c r="C457" i="6"/>
  <c r="B457" i="6"/>
  <c r="W456" i="6"/>
  <c r="V456" i="6"/>
  <c r="U456" i="6"/>
  <c r="U475" i="6" s="1"/>
  <c r="U474" i="6" s="1"/>
  <c r="T456" i="6"/>
  <c r="T475" i="6" s="1"/>
  <c r="T474" i="6" s="1"/>
  <c r="S456" i="6"/>
  <c r="S475" i="6" s="1"/>
  <c r="R456" i="6"/>
  <c r="R475" i="6" s="1"/>
  <c r="Q456" i="6"/>
  <c r="Q475" i="6" s="1"/>
  <c r="P456" i="6"/>
  <c r="P475" i="6" s="1"/>
  <c r="O456" i="6"/>
  <c r="O475" i="6" s="1"/>
  <c r="N456" i="6"/>
  <c r="N475" i="6" s="1"/>
  <c r="M456" i="6"/>
  <c r="M475" i="6" s="1"/>
  <c r="L456" i="6"/>
  <c r="L475" i="6" s="1"/>
  <c r="K456" i="6"/>
  <c r="K475" i="6" s="1"/>
  <c r="J456" i="6"/>
  <c r="J475" i="6" s="1"/>
  <c r="I456" i="6"/>
  <c r="H456" i="6"/>
  <c r="G456" i="6"/>
  <c r="F456" i="6"/>
  <c r="E456" i="6"/>
  <c r="D456" i="6"/>
  <c r="C456" i="6"/>
  <c r="B456" i="6"/>
  <c r="W455" i="6"/>
  <c r="V455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G455" i="6"/>
  <c r="F455" i="6"/>
  <c r="E455" i="6"/>
  <c r="D455" i="6"/>
  <c r="C455" i="6"/>
  <c r="B455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J453" i="6" s="1"/>
  <c r="I454" i="6"/>
  <c r="I453" i="6" s="1"/>
  <c r="H454" i="6"/>
  <c r="G454" i="6"/>
  <c r="F454" i="6"/>
  <c r="E454" i="6"/>
  <c r="D454" i="6"/>
  <c r="C454" i="6"/>
  <c r="B454" i="6"/>
  <c r="W453" i="6"/>
  <c r="V453" i="6"/>
  <c r="U453" i="6"/>
  <c r="T453" i="6"/>
  <c r="S453" i="6"/>
  <c r="R453" i="6"/>
  <c r="Q453" i="6"/>
  <c r="H453" i="6"/>
  <c r="G453" i="6"/>
  <c r="F453" i="6"/>
  <c r="E453" i="6"/>
  <c r="D453" i="6"/>
  <c r="C453" i="6"/>
  <c r="B453" i="6"/>
  <c r="P452" i="6"/>
  <c r="P450" i="6" s="1"/>
  <c r="O452" i="6"/>
  <c r="O450" i="6" s="1"/>
  <c r="M452" i="6"/>
  <c r="L452" i="6"/>
  <c r="K452" i="6"/>
  <c r="J452" i="6"/>
  <c r="I452" i="6"/>
  <c r="H452" i="6"/>
  <c r="G452" i="6"/>
  <c r="F452" i="6"/>
  <c r="E452" i="6"/>
  <c r="D452" i="6"/>
  <c r="C452" i="6"/>
  <c r="B452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J450" i="6" s="1"/>
  <c r="I451" i="6"/>
  <c r="I450" i="6" s="1"/>
  <c r="H451" i="6"/>
  <c r="H450" i="6" s="1"/>
  <c r="G451" i="6"/>
  <c r="G450" i="6" s="1"/>
  <c r="F451" i="6"/>
  <c r="E451" i="6"/>
  <c r="D451" i="6"/>
  <c r="C451" i="6"/>
  <c r="B451" i="6"/>
  <c r="B450" i="6" s="1"/>
  <c r="W450" i="6"/>
  <c r="V450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F449" i="6"/>
  <c r="E449" i="6"/>
  <c r="D449" i="6"/>
  <c r="C449" i="6"/>
  <c r="B449" i="6"/>
  <c r="W448" i="6"/>
  <c r="V448" i="6"/>
  <c r="U448" i="6"/>
  <c r="T448" i="6"/>
  <c r="S448" i="6"/>
  <c r="S447" i="6" s="1"/>
  <c r="R448" i="6"/>
  <c r="O447" i="6" s="1"/>
  <c r="Q448" i="6"/>
  <c r="P448" i="6"/>
  <c r="O448" i="6"/>
  <c r="N448" i="6"/>
  <c r="M448" i="6"/>
  <c r="L448" i="6"/>
  <c r="K448" i="6"/>
  <c r="J448" i="6"/>
  <c r="I448" i="6"/>
  <c r="H448" i="6"/>
  <c r="G448" i="6"/>
  <c r="F448" i="6"/>
  <c r="E448" i="6"/>
  <c r="D448" i="6"/>
  <c r="D447" i="6" s="1"/>
  <c r="C448" i="6"/>
  <c r="C447" i="6" s="1"/>
  <c r="B448" i="6"/>
  <c r="B447" i="6" s="1"/>
  <c r="T447" i="6"/>
  <c r="N447" i="6"/>
  <c r="M447" i="6"/>
  <c r="L447" i="6"/>
  <c r="K447" i="6"/>
  <c r="J447" i="6"/>
  <c r="I447" i="6"/>
  <c r="H447" i="6"/>
  <c r="G447" i="6"/>
  <c r="F447" i="6"/>
  <c r="E447" i="6"/>
  <c r="W446" i="6"/>
  <c r="W452" i="6" s="1"/>
  <c r="V446" i="6"/>
  <c r="V452" i="6" s="1"/>
  <c r="U446" i="6"/>
  <c r="U452" i="6" s="1"/>
  <c r="T446" i="6"/>
  <c r="T452" i="6" s="1"/>
  <c r="S446" i="6"/>
  <c r="S452" i="6" s="1"/>
  <c r="S450" i="6" s="1"/>
  <c r="R446" i="6"/>
  <c r="R452" i="6" s="1"/>
  <c r="R450" i="6" s="1"/>
  <c r="Q446" i="6"/>
  <c r="Q452" i="6" s="1"/>
  <c r="Q450" i="6" s="1"/>
  <c r="P446" i="6"/>
  <c r="O446" i="6"/>
  <c r="N446" i="6"/>
  <c r="N452" i="6" s="1"/>
  <c r="L450" i="6" s="1"/>
  <c r="M446" i="6"/>
  <c r="L446" i="6"/>
  <c r="K446" i="6"/>
  <c r="J446" i="6"/>
  <c r="I446" i="6"/>
  <c r="H446" i="6"/>
  <c r="G446" i="6"/>
  <c r="F446" i="6"/>
  <c r="E446" i="6"/>
  <c r="D446" i="6"/>
  <c r="C446" i="6"/>
  <c r="B446" i="6"/>
  <c r="W445" i="6"/>
  <c r="V445" i="6"/>
  <c r="V444" i="6" s="1"/>
  <c r="U445" i="6"/>
  <c r="U444" i="6" s="1"/>
  <c r="T445" i="6"/>
  <c r="T444" i="6" s="1"/>
  <c r="S445" i="6"/>
  <c r="S444" i="6" s="1"/>
  <c r="R445" i="6"/>
  <c r="Q445" i="6"/>
  <c r="Q488" i="6" s="1"/>
  <c r="P445" i="6"/>
  <c r="O445" i="6"/>
  <c r="N445" i="6"/>
  <c r="M445" i="6"/>
  <c r="M488" i="6" s="1"/>
  <c r="L445" i="6"/>
  <c r="J444" i="6" s="1"/>
  <c r="K445" i="6"/>
  <c r="J445" i="6"/>
  <c r="I445" i="6"/>
  <c r="H445" i="6"/>
  <c r="G445" i="6"/>
  <c r="F445" i="6"/>
  <c r="E445" i="6"/>
  <c r="D445" i="6"/>
  <c r="C445" i="6"/>
  <c r="B445" i="6"/>
  <c r="W444" i="6"/>
  <c r="N444" i="6"/>
  <c r="M444" i="6"/>
  <c r="H444" i="6"/>
  <c r="G444" i="6"/>
  <c r="F444" i="6"/>
  <c r="E444" i="6"/>
  <c r="D444" i="6"/>
  <c r="C444" i="6"/>
  <c r="B444" i="6"/>
  <c r="W490" i="8"/>
  <c r="R490" i="8"/>
  <c r="Q490" i="8"/>
  <c r="P490" i="8"/>
  <c r="K490" i="8"/>
  <c r="J490" i="8"/>
  <c r="H490" i="8"/>
  <c r="G490" i="8"/>
  <c r="D490" i="8"/>
  <c r="W489" i="8"/>
  <c r="S489" i="8"/>
  <c r="R489" i="8"/>
  <c r="Q489" i="8"/>
  <c r="P489" i="8"/>
  <c r="O489" i="8"/>
  <c r="N489" i="8"/>
  <c r="M489" i="8"/>
  <c r="L489" i="8"/>
  <c r="K489" i="8"/>
  <c r="J489" i="8"/>
  <c r="I489" i="8"/>
  <c r="H489" i="8"/>
  <c r="G489" i="8"/>
  <c r="F489" i="8"/>
  <c r="E489" i="8"/>
  <c r="D489" i="8"/>
  <c r="C489" i="8"/>
  <c r="B489" i="8"/>
  <c r="R488" i="8"/>
  <c r="J488" i="8"/>
  <c r="G488" i="8"/>
  <c r="F488" i="8"/>
  <c r="W487" i="8"/>
  <c r="S487" i="8"/>
  <c r="R487" i="8"/>
  <c r="Q487" i="8"/>
  <c r="P487" i="8"/>
  <c r="M487" i="8"/>
  <c r="F487" i="8"/>
  <c r="E487" i="8"/>
  <c r="D487" i="8"/>
  <c r="C487" i="8"/>
  <c r="B487" i="8"/>
  <c r="K486" i="8"/>
  <c r="F486" i="8"/>
  <c r="E486" i="8"/>
  <c r="D486" i="8"/>
  <c r="C486" i="8"/>
  <c r="W485" i="8"/>
  <c r="W483" i="8" s="1"/>
  <c r="V485" i="8"/>
  <c r="V486" i="8" s="1"/>
  <c r="U485" i="8"/>
  <c r="U486" i="8" s="1"/>
  <c r="T485" i="8"/>
  <c r="S485" i="8"/>
  <c r="R485" i="8"/>
  <c r="Q485" i="8"/>
  <c r="P485" i="8"/>
  <c r="P486" i="8" s="1"/>
  <c r="O485" i="8"/>
  <c r="O486" i="8" s="1"/>
  <c r="N485" i="8"/>
  <c r="N486" i="8" s="1"/>
  <c r="M485" i="8"/>
  <c r="L485" i="8"/>
  <c r="K485" i="8"/>
  <c r="J485" i="8"/>
  <c r="J486" i="8" s="1"/>
  <c r="I485" i="8"/>
  <c r="I486" i="8" s="1"/>
  <c r="H485" i="8"/>
  <c r="G485" i="8"/>
  <c r="F485" i="8"/>
  <c r="E485" i="8"/>
  <c r="D485" i="8"/>
  <c r="C485" i="8"/>
  <c r="B485" i="8"/>
  <c r="B486" i="8" s="1"/>
  <c r="W484" i="8"/>
  <c r="W482" i="8" s="1"/>
  <c r="V484" i="8"/>
  <c r="V482" i="8" s="1"/>
  <c r="U484" i="8"/>
  <c r="T484" i="8"/>
  <c r="T482" i="8" s="1"/>
  <c r="S484" i="8"/>
  <c r="R484" i="8"/>
  <c r="Q484" i="8"/>
  <c r="P484" i="8"/>
  <c r="O484" i="8"/>
  <c r="O482" i="8" s="1"/>
  <c r="N484" i="8"/>
  <c r="M484" i="8"/>
  <c r="L484" i="8"/>
  <c r="K484" i="8"/>
  <c r="J484" i="8"/>
  <c r="I484" i="8"/>
  <c r="H484" i="8"/>
  <c r="H486" i="8" s="1"/>
  <c r="G484" i="8"/>
  <c r="G486" i="8" s="1"/>
  <c r="F484" i="8"/>
  <c r="E484" i="8"/>
  <c r="D484" i="8"/>
  <c r="C484" i="8"/>
  <c r="B484" i="8"/>
  <c r="V483" i="8"/>
  <c r="U483" i="8"/>
  <c r="P483" i="8"/>
  <c r="M483" i="8"/>
  <c r="L483" i="8"/>
  <c r="K483" i="8"/>
  <c r="E483" i="8"/>
  <c r="W481" i="8"/>
  <c r="V481" i="8"/>
  <c r="U481" i="8"/>
  <c r="U478" i="8" s="1"/>
  <c r="T481" i="8"/>
  <c r="T478" i="8" s="1"/>
  <c r="S481" i="8"/>
  <c r="S477" i="8" s="1"/>
  <c r="R481" i="8"/>
  <c r="R477" i="8" s="1"/>
  <c r="Q481" i="8"/>
  <c r="Q477" i="8" s="1"/>
  <c r="P481" i="8"/>
  <c r="O481" i="8"/>
  <c r="N481" i="8"/>
  <c r="M481" i="8"/>
  <c r="L481" i="8"/>
  <c r="K481" i="8"/>
  <c r="J481" i="8"/>
  <c r="I481" i="8"/>
  <c r="I478" i="8" s="1"/>
  <c r="H481" i="8"/>
  <c r="H477" i="8" s="1"/>
  <c r="G481" i="8"/>
  <c r="G477" i="8" s="1"/>
  <c r="F481" i="8"/>
  <c r="F477" i="8" s="1"/>
  <c r="E481" i="8"/>
  <c r="E477" i="8" s="1"/>
  <c r="D481" i="8"/>
  <c r="C481" i="8"/>
  <c r="B481" i="8"/>
  <c r="W480" i="8"/>
  <c r="V480" i="8"/>
  <c r="U480" i="8"/>
  <c r="T480" i="8"/>
  <c r="S480" i="8"/>
  <c r="R480" i="8"/>
  <c r="R478" i="8" s="1"/>
  <c r="Q480" i="8"/>
  <c r="P480" i="8"/>
  <c r="O480" i="8"/>
  <c r="N480" i="8"/>
  <c r="M480" i="8"/>
  <c r="M478" i="8" s="1"/>
  <c r="L480" i="8"/>
  <c r="L478" i="8" s="1"/>
  <c r="K480" i="8"/>
  <c r="K478" i="8" s="1"/>
  <c r="J480" i="8"/>
  <c r="I480" i="8"/>
  <c r="H480" i="8"/>
  <c r="G480" i="8"/>
  <c r="F480" i="8"/>
  <c r="E480" i="8"/>
  <c r="D480" i="8"/>
  <c r="C480" i="8"/>
  <c r="B480" i="8"/>
  <c r="W479" i="8"/>
  <c r="V479" i="8"/>
  <c r="U479" i="8"/>
  <c r="T479" i="8"/>
  <c r="S479" i="8"/>
  <c r="R479" i="8"/>
  <c r="Q479" i="8"/>
  <c r="P479" i="8"/>
  <c r="P477" i="8" s="1"/>
  <c r="O479" i="8"/>
  <c r="N479" i="8"/>
  <c r="M479" i="8"/>
  <c r="L479" i="8"/>
  <c r="K479" i="8"/>
  <c r="K482" i="8" s="1"/>
  <c r="J479" i="8"/>
  <c r="J483" i="8" s="1"/>
  <c r="I479" i="8"/>
  <c r="H479" i="8"/>
  <c r="G479" i="8"/>
  <c r="F479" i="8"/>
  <c r="E479" i="8"/>
  <c r="E482" i="8" s="1"/>
  <c r="D479" i="8"/>
  <c r="C479" i="8"/>
  <c r="B479" i="8"/>
  <c r="W478" i="8"/>
  <c r="V478" i="8"/>
  <c r="S478" i="8"/>
  <c r="J478" i="8"/>
  <c r="H478" i="8"/>
  <c r="G478" i="8"/>
  <c r="F478" i="8"/>
  <c r="C478" i="8"/>
  <c r="B478" i="8"/>
  <c r="W477" i="8"/>
  <c r="V477" i="8"/>
  <c r="U477" i="8"/>
  <c r="T477" i="8"/>
  <c r="D477" i="8"/>
  <c r="W476" i="8"/>
  <c r="V476" i="8"/>
  <c r="V474" i="8" s="1"/>
  <c r="U476" i="8"/>
  <c r="T476" i="8"/>
  <c r="T474" i="8" s="1"/>
  <c r="S476" i="8"/>
  <c r="R476" i="8"/>
  <c r="R474" i="8" s="1"/>
  <c r="Q476" i="8"/>
  <c r="P476" i="8"/>
  <c r="O476" i="8"/>
  <c r="O474" i="8" s="1"/>
  <c r="N476" i="8"/>
  <c r="M476" i="8"/>
  <c r="L476" i="8"/>
  <c r="K476" i="8"/>
  <c r="J476" i="8"/>
  <c r="I476" i="8"/>
  <c r="H476" i="8"/>
  <c r="H474" i="8" s="1"/>
  <c r="G476" i="8"/>
  <c r="F476" i="8"/>
  <c r="E476" i="8"/>
  <c r="D476" i="8"/>
  <c r="C476" i="8"/>
  <c r="B476" i="8"/>
  <c r="V475" i="8"/>
  <c r="U475" i="8"/>
  <c r="T475" i="8"/>
  <c r="S475" i="8"/>
  <c r="S474" i="8" s="1"/>
  <c r="R475" i="8"/>
  <c r="Q475" i="8"/>
  <c r="I475" i="8"/>
  <c r="H475" i="8"/>
  <c r="C475" i="8"/>
  <c r="B475" i="8"/>
  <c r="N474" i="8"/>
  <c r="C474" i="8"/>
  <c r="B474" i="8"/>
  <c r="W473" i="8"/>
  <c r="V473" i="8"/>
  <c r="U473" i="8"/>
  <c r="T473" i="8"/>
  <c r="S473" i="8"/>
  <c r="R473" i="8"/>
  <c r="Q473" i="8"/>
  <c r="P473" i="8"/>
  <c r="P471" i="8" s="1"/>
  <c r="O473" i="8"/>
  <c r="N473" i="8"/>
  <c r="M473" i="8"/>
  <c r="L473" i="8"/>
  <c r="K473" i="8"/>
  <c r="J473" i="8"/>
  <c r="I473" i="8"/>
  <c r="H473" i="8"/>
  <c r="G473" i="8"/>
  <c r="F473" i="8"/>
  <c r="E473" i="8"/>
  <c r="D473" i="8"/>
  <c r="C473" i="8"/>
  <c r="B473" i="8"/>
  <c r="W472" i="8"/>
  <c r="V472" i="8"/>
  <c r="V471" i="8" s="1"/>
  <c r="U472" i="8"/>
  <c r="U471" i="8" s="1"/>
  <c r="T472" i="8"/>
  <c r="S472" i="8"/>
  <c r="R472" i="8"/>
  <c r="Q472" i="8"/>
  <c r="P472" i="8"/>
  <c r="O472" i="8"/>
  <c r="N472" i="8"/>
  <c r="M472" i="8"/>
  <c r="L472" i="8"/>
  <c r="K472" i="8"/>
  <c r="K471" i="8" s="1"/>
  <c r="J472" i="8"/>
  <c r="J471" i="8" s="1"/>
  <c r="I472" i="8"/>
  <c r="H472" i="8"/>
  <c r="G472" i="8"/>
  <c r="G471" i="8" s="1"/>
  <c r="F472" i="8"/>
  <c r="E472" i="8"/>
  <c r="D472" i="8"/>
  <c r="D471" i="8" s="1"/>
  <c r="C472" i="8"/>
  <c r="B472" i="8"/>
  <c r="T471" i="8"/>
  <c r="S471" i="8"/>
  <c r="R471" i="8"/>
  <c r="Q471" i="8"/>
  <c r="I471" i="8"/>
  <c r="H471" i="8"/>
  <c r="F471" i="8"/>
  <c r="E471" i="8"/>
  <c r="W470" i="8"/>
  <c r="W469" i="8" s="1"/>
  <c r="V470" i="8"/>
  <c r="V469" i="8" s="1"/>
  <c r="U470" i="8"/>
  <c r="U469" i="8" s="1"/>
  <c r="T470" i="8"/>
  <c r="S470" i="8"/>
  <c r="R470" i="8"/>
  <c r="Q470" i="8"/>
  <c r="P470" i="8"/>
  <c r="O470" i="8"/>
  <c r="N470" i="8"/>
  <c r="M470" i="8"/>
  <c r="L470" i="8"/>
  <c r="K470" i="8"/>
  <c r="K469" i="8" s="1"/>
  <c r="J470" i="8"/>
  <c r="I470" i="8"/>
  <c r="H470" i="8"/>
  <c r="G470" i="8"/>
  <c r="F470" i="8"/>
  <c r="E470" i="8"/>
  <c r="D470" i="8"/>
  <c r="C470" i="8"/>
  <c r="B470" i="8"/>
  <c r="O469" i="8"/>
  <c r="F469" i="8"/>
  <c r="E469" i="8"/>
  <c r="K468" i="8"/>
  <c r="J468" i="8"/>
  <c r="J467" i="8"/>
  <c r="W466" i="8"/>
  <c r="V466" i="8"/>
  <c r="U466" i="8"/>
  <c r="T466" i="8"/>
  <c r="S466" i="8"/>
  <c r="P469" i="8" s="1"/>
  <c r="R466" i="8"/>
  <c r="Q466" i="8"/>
  <c r="P466" i="8"/>
  <c r="O466" i="8"/>
  <c r="N466" i="8"/>
  <c r="N490" i="8" s="1"/>
  <c r="M466" i="8"/>
  <c r="L466" i="8"/>
  <c r="L490" i="8" s="1"/>
  <c r="K466" i="8"/>
  <c r="J466" i="8"/>
  <c r="I466" i="8"/>
  <c r="E490" i="8" s="1"/>
  <c r="H466" i="8"/>
  <c r="G466" i="8"/>
  <c r="F466" i="8"/>
  <c r="F490" i="8" s="1"/>
  <c r="E466" i="8"/>
  <c r="D466" i="8"/>
  <c r="C466" i="8"/>
  <c r="C490" i="8" s="1"/>
  <c r="B466" i="8"/>
  <c r="W465" i="8"/>
  <c r="V465" i="8"/>
  <c r="U465" i="8"/>
  <c r="T465" i="8"/>
  <c r="S465" i="8"/>
  <c r="R465" i="8"/>
  <c r="Q465" i="8"/>
  <c r="P465" i="8"/>
  <c r="O465" i="8"/>
  <c r="N465" i="8"/>
  <c r="N464" i="8" s="1"/>
  <c r="M465" i="8"/>
  <c r="L465" i="8"/>
  <c r="L464" i="8" s="1"/>
  <c r="K465" i="8"/>
  <c r="J465" i="8"/>
  <c r="I465" i="8"/>
  <c r="H465" i="8"/>
  <c r="G465" i="8"/>
  <c r="F465" i="8"/>
  <c r="E465" i="8"/>
  <c r="D465" i="8"/>
  <c r="C465" i="8"/>
  <c r="B465" i="8"/>
  <c r="V464" i="8"/>
  <c r="U464" i="8"/>
  <c r="R464" i="8"/>
  <c r="P464" i="8"/>
  <c r="O464" i="8"/>
  <c r="I464" i="8"/>
  <c r="H464" i="8"/>
  <c r="G464" i="8"/>
  <c r="F464" i="8"/>
  <c r="E464" i="8"/>
  <c r="W463" i="8"/>
  <c r="V463" i="8"/>
  <c r="U463" i="8"/>
  <c r="T463" i="8"/>
  <c r="S463" i="8"/>
  <c r="R463" i="8"/>
  <c r="Q463" i="8"/>
  <c r="Q468" i="8" s="1"/>
  <c r="P463" i="8"/>
  <c r="O463" i="8"/>
  <c r="N463" i="8"/>
  <c r="M463" i="8"/>
  <c r="L463" i="8"/>
  <c r="K463" i="8"/>
  <c r="J463" i="8"/>
  <c r="I463" i="8"/>
  <c r="H463" i="8"/>
  <c r="H468" i="8" s="1"/>
  <c r="H467" i="8" s="1"/>
  <c r="G463" i="8"/>
  <c r="G458" i="8" s="1"/>
  <c r="F463" i="8"/>
  <c r="F458" i="8" s="1"/>
  <c r="E463" i="8"/>
  <c r="D463" i="8"/>
  <c r="C463" i="8"/>
  <c r="B463" i="8"/>
  <c r="W462" i="8"/>
  <c r="V462" i="8"/>
  <c r="U462" i="8"/>
  <c r="T462" i="8"/>
  <c r="S462" i="8"/>
  <c r="R462" i="8"/>
  <c r="Q462" i="8"/>
  <c r="P462" i="8"/>
  <c r="P468" i="8" s="1"/>
  <c r="P467" i="8" s="1"/>
  <c r="O462" i="8"/>
  <c r="N462" i="8"/>
  <c r="M462" i="8"/>
  <c r="L462" i="8"/>
  <c r="K462" i="8"/>
  <c r="K458" i="8" s="1"/>
  <c r="J462" i="8"/>
  <c r="I462" i="8"/>
  <c r="H462" i="8"/>
  <c r="G462" i="8"/>
  <c r="F462" i="8"/>
  <c r="E462" i="8"/>
  <c r="E468" i="8" s="1"/>
  <c r="E467" i="8" s="1"/>
  <c r="D462" i="8"/>
  <c r="D468" i="8" s="1"/>
  <c r="C462" i="8"/>
  <c r="B462" i="8"/>
  <c r="W461" i="8"/>
  <c r="W458" i="8" s="1"/>
  <c r="V461" i="8"/>
  <c r="U461" i="8"/>
  <c r="T461" i="8"/>
  <c r="S461" i="8"/>
  <c r="R461" i="8"/>
  <c r="Q461" i="8"/>
  <c r="P461" i="8"/>
  <c r="O461" i="8"/>
  <c r="N461" i="8"/>
  <c r="M461" i="8"/>
  <c r="L461" i="8"/>
  <c r="K461" i="8"/>
  <c r="J461" i="8"/>
  <c r="I461" i="8"/>
  <c r="H461" i="8"/>
  <c r="G461" i="8"/>
  <c r="F461" i="8"/>
  <c r="E461" i="8"/>
  <c r="D461" i="8"/>
  <c r="C461" i="8"/>
  <c r="C468" i="8" s="1"/>
  <c r="C467" i="8" s="1"/>
  <c r="B461" i="8"/>
  <c r="W460" i="8"/>
  <c r="V460" i="8"/>
  <c r="U460" i="8"/>
  <c r="T460" i="8"/>
  <c r="S460" i="8"/>
  <c r="R460" i="8"/>
  <c r="Q460" i="8"/>
  <c r="P460" i="8"/>
  <c r="O460" i="8"/>
  <c r="N460" i="8"/>
  <c r="M460" i="8"/>
  <c r="L460" i="8"/>
  <c r="K460" i="8"/>
  <c r="J460" i="8"/>
  <c r="I460" i="8"/>
  <c r="H460" i="8"/>
  <c r="G460" i="8"/>
  <c r="F460" i="8"/>
  <c r="E460" i="8"/>
  <c r="D460" i="8"/>
  <c r="C460" i="8"/>
  <c r="B460" i="8"/>
  <c r="W459" i="8"/>
  <c r="V459" i="8"/>
  <c r="U459" i="8"/>
  <c r="T459" i="8"/>
  <c r="T458" i="8" s="1"/>
  <c r="S459" i="8"/>
  <c r="S458" i="8" s="1"/>
  <c r="R459" i="8"/>
  <c r="Q459" i="8"/>
  <c r="P459" i="8"/>
  <c r="O459" i="8"/>
  <c r="N459" i="8"/>
  <c r="M459" i="8"/>
  <c r="L459" i="8"/>
  <c r="K459" i="8"/>
  <c r="J459" i="8"/>
  <c r="I459" i="8"/>
  <c r="H459" i="8"/>
  <c r="H458" i="8" s="1"/>
  <c r="G459" i="8"/>
  <c r="F459" i="8"/>
  <c r="E459" i="8"/>
  <c r="D459" i="8"/>
  <c r="C459" i="8"/>
  <c r="B459" i="8"/>
  <c r="R458" i="8"/>
  <c r="Q458" i="8"/>
  <c r="P458" i="8"/>
  <c r="O458" i="8"/>
  <c r="N458" i="8"/>
  <c r="W457" i="8"/>
  <c r="V457" i="8"/>
  <c r="U457" i="8"/>
  <c r="T457" i="8"/>
  <c r="S457" i="8"/>
  <c r="R457" i="8"/>
  <c r="Q457" i="8"/>
  <c r="P457" i="8"/>
  <c r="O457" i="8"/>
  <c r="N457" i="8"/>
  <c r="M457" i="8"/>
  <c r="L457" i="8"/>
  <c r="K457" i="8"/>
  <c r="J457" i="8"/>
  <c r="I457" i="8"/>
  <c r="H457" i="8"/>
  <c r="G457" i="8"/>
  <c r="F457" i="8"/>
  <c r="E457" i="8"/>
  <c r="D457" i="8"/>
  <c r="C457" i="8"/>
  <c r="B457" i="8"/>
  <c r="W456" i="8"/>
  <c r="W475" i="8" s="1"/>
  <c r="V456" i="8"/>
  <c r="U456" i="8"/>
  <c r="T456" i="8"/>
  <c r="S456" i="8"/>
  <c r="R456" i="8"/>
  <c r="Q456" i="8"/>
  <c r="Q453" i="8" s="1"/>
  <c r="P456" i="8"/>
  <c r="P475" i="8" s="1"/>
  <c r="O456" i="8"/>
  <c r="O475" i="8" s="1"/>
  <c r="N456" i="8"/>
  <c r="N475" i="8" s="1"/>
  <c r="M456" i="8"/>
  <c r="M475" i="8" s="1"/>
  <c r="M474" i="8" s="1"/>
  <c r="L456" i="8"/>
  <c r="L475" i="8" s="1"/>
  <c r="L474" i="8" s="1"/>
  <c r="K456" i="8"/>
  <c r="K475" i="8" s="1"/>
  <c r="J456" i="8"/>
  <c r="J475" i="8" s="1"/>
  <c r="J491" i="8" s="1"/>
  <c r="I456" i="8"/>
  <c r="H456" i="8"/>
  <c r="G456" i="8"/>
  <c r="G475" i="8" s="1"/>
  <c r="F456" i="8"/>
  <c r="F475" i="8" s="1"/>
  <c r="E456" i="8"/>
  <c r="E475" i="8" s="1"/>
  <c r="E491" i="8" s="1"/>
  <c r="D456" i="8"/>
  <c r="D475" i="8" s="1"/>
  <c r="C456" i="8"/>
  <c r="B456" i="8"/>
  <c r="W455" i="8"/>
  <c r="V455" i="8"/>
  <c r="U455" i="8"/>
  <c r="U453" i="8" s="1"/>
  <c r="T455" i="8"/>
  <c r="S455" i="8"/>
  <c r="R455" i="8"/>
  <c r="Q455" i="8"/>
  <c r="P455" i="8"/>
  <c r="O455" i="8"/>
  <c r="N455" i="8"/>
  <c r="M455" i="8"/>
  <c r="L455" i="8"/>
  <c r="K455" i="8"/>
  <c r="J455" i="8"/>
  <c r="I455" i="8"/>
  <c r="I453" i="8" s="1"/>
  <c r="H455" i="8"/>
  <c r="G455" i="8"/>
  <c r="F455" i="8"/>
  <c r="E455" i="8"/>
  <c r="D455" i="8"/>
  <c r="D453" i="8" s="1"/>
  <c r="C455" i="8"/>
  <c r="B455" i="8"/>
  <c r="W454" i="8"/>
  <c r="V454" i="8"/>
  <c r="U454" i="8"/>
  <c r="T454" i="8"/>
  <c r="S454" i="8"/>
  <c r="R454" i="8"/>
  <c r="Q454" i="8"/>
  <c r="P454" i="8"/>
  <c r="O454" i="8"/>
  <c r="N454" i="8"/>
  <c r="M454" i="8"/>
  <c r="L454" i="8"/>
  <c r="K454" i="8"/>
  <c r="J454" i="8"/>
  <c r="I454" i="8"/>
  <c r="H454" i="8"/>
  <c r="G454" i="8"/>
  <c r="F454" i="8"/>
  <c r="E454" i="8"/>
  <c r="D454" i="8"/>
  <c r="C454" i="8"/>
  <c r="B454" i="8"/>
  <c r="W453" i="8"/>
  <c r="V453" i="8"/>
  <c r="T453" i="8"/>
  <c r="H453" i="8"/>
  <c r="G453" i="8"/>
  <c r="F453" i="8"/>
  <c r="E453" i="8"/>
  <c r="W452" i="8"/>
  <c r="V452" i="8"/>
  <c r="U452" i="8"/>
  <c r="T452" i="8"/>
  <c r="S452" i="8"/>
  <c r="R452" i="8"/>
  <c r="I452" i="8"/>
  <c r="H452" i="8"/>
  <c r="E452" i="8"/>
  <c r="D452" i="8"/>
  <c r="B452" i="8"/>
  <c r="W451" i="8"/>
  <c r="V451" i="8"/>
  <c r="U451" i="8"/>
  <c r="T451" i="8"/>
  <c r="S451" i="8"/>
  <c r="R451" i="8"/>
  <c r="R450" i="8" s="1"/>
  <c r="Q451" i="8"/>
  <c r="Q450" i="8" s="1"/>
  <c r="P451" i="8"/>
  <c r="O451" i="8"/>
  <c r="N451" i="8"/>
  <c r="M451" i="8"/>
  <c r="L451" i="8"/>
  <c r="K451" i="8"/>
  <c r="J451" i="8"/>
  <c r="I451" i="8"/>
  <c r="H451" i="8"/>
  <c r="G451" i="8"/>
  <c r="F451" i="8"/>
  <c r="E451" i="8"/>
  <c r="D451" i="8"/>
  <c r="C451" i="8"/>
  <c r="B451" i="8"/>
  <c r="W449" i="8"/>
  <c r="V449" i="8"/>
  <c r="U449" i="8"/>
  <c r="T449" i="8"/>
  <c r="S449" i="8"/>
  <c r="R449" i="8"/>
  <c r="Q449" i="8"/>
  <c r="P449" i="8"/>
  <c r="O449" i="8"/>
  <c r="N449" i="8"/>
  <c r="M449" i="8"/>
  <c r="L449" i="8"/>
  <c r="K449" i="8"/>
  <c r="J449" i="8"/>
  <c r="I449" i="8"/>
  <c r="H449" i="8"/>
  <c r="G449" i="8"/>
  <c r="F449" i="8"/>
  <c r="E449" i="8"/>
  <c r="D449" i="8"/>
  <c r="C449" i="8"/>
  <c r="B449" i="8"/>
  <c r="W448" i="8"/>
  <c r="W447" i="8" s="1"/>
  <c r="V448" i="8"/>
  <c r="U448" i="8"/>
  <c r="T448" i="8"/>
  <c r="S448" i="8"/>
  <c r="R448" i="8"/>
  <c r="Q448" i="8"/>
  <c r="P448" i="8"/>
  <c r="O448" i="8"/>
  <c r="N448" i="8"/>
  <c r="M448" i="8"/>
  <c r="L448" i="8"/>
  <c r="K448" i="8"/>
  <c r="H447" i="8" s="1"/>
  <c r="J448" i="8"/>
  <c r="I448" i="8"/>
  <c r="H448" i="8"/>
  <c r="G448" i="8"/>
  <c r="F448" i="8"/>
  <c r="E448" i="8"/>
  <c r="D448" i="8"/>
  <c r="D447" i="8" s="1"/>
  <c r="C448" i="8"/>
  <c r="B448" i="8"/>
  <c r="U447" i="8"/>
  <c r="M447" i="8"/>
  <c r="L447" i="8"/>
  <c r="K447" i="8"/>
  <c r="J447" i="8"/>
  <c r="I447" i="8"/>
  <c r="E447" i="8"/>
  <c r="W446" i="8"/>
  <c r="V446" i="8"/>
  <c r="U446" i="8"/>
  <c r="T446" i="8"/>
  <c r="S446" i="8"/>
  <c r="R446" i="8"/>
  <c r="Q446" i="8"/>
  <c r="Q452" i="8" s="1"/>
  <c r="P446" i="8"/>
  <c r="P452" i="8" s="1"/>
  <c r="O446" i="8"/>
  <c r="O452" i="8" s="1"/>
  <c r="N446" i="8"/>
  <c r="N452" i="8" s="1"/>
  <c r="M446" i="8"/>
  <c r="M452" i="8" s="1"/>
  <c r="L446" i="8"/>
  <c r="L452" i="8" s="1"/>
  <c r="K446" i="8"/>
  <c r="K452" i="8" s="1"/>
  <c r="J446" i="8"/>
  <c r="J452" i="8" s="1"/>
  <c r="I446" i="8"/>
  <c r="H446" i="8"/>
  <c r="G446" i="8"/>
  <c r="G444" i="8" s="1"/>
  <c r="F446" i="8"/>
  <c r="F452" i="8" s="1"/>
  <c r="E446" i="8"/>
  <c r="D446" i="8"/>
  <c r="C446" i="8"/>
  <c r="C452" i="8" s="1"/>
  <c r="B446" i="8"/>
  <c r="W445" i="8"/>
  <c r="W488" i="8" s="1"/>
  <c r="V445" i="8"/>
  <c r="V444" i="8" s="1"/>
  <c r="U445" i="8"/>
  <c r="T445" i="8"/>
  <c r="S445" i="8"/>
  <c r="R445" i="8"/>
  <c r="Q445" i="8"/>
  <c r="Q488" i="8" s="1"/>
  <c r="P445" i="8"/>
  <c r="P488" i="8" s="1"/>
  <c r="O445" i="8"/>
  <c r="N445" i="8"/>
  <c r="M445" i="8"/>
  <c r="L445" i="8"/>
  <c r="H488" i="8" s="1"/>
  <c r="K445" i="8"/>
  <c r="J445" i="8"/>
  <c r="I445" i="8"/>
  <c r="H445" i="8"/>
  <c r="G445" i="8"/>
  <c r="C488" i="8" s="1"/>
  <c r="F445" i="8"/>
  <c r="B488" i="8" s="1"/>
  <c r="E445" i="8"/>
  <c r="E444" i="8" s="1"/>
  <c r="D445" i="8"/>
  <c r="D488" i="8" s="1"/>
  <c r="C445" i="8"/>
  <c r="B445" i="8"/>
  <c r="W444" i="8"/>
  <c r="Q444" i="8"/>
  <c r="W490" i="9"/>
  <c r="R490" i="9"/>
  <c r="Q490" i="9"/>
  <c r="P490" i="9"/>
  <c r="E490" i="9"/>
  <c r="D490" i="9"/>
  <c r="W489" i="9"/>
  <c r="S489" i="9"/>
  <c r="R489" i="9"/>
  <c r="Q489" i="9"/>
  <c r="P489" i="9"/>
  <c r="O489" i="9"/>
  <c r="N489" i="9"/>
  <c r="M489" i="9"/>
  <c r="L489" i="9"/>
  <c r="K489" i="9"/>
  <c r="J489" i="9"/>
  <c r="I489" i="9"/>
  <c r="H489" i="9"/>
  <c r="G489" i="9"/>
  <c r="F489" i="9"/>
  <c r="E489" i="9"/>
  <c r="D489" i="9"/>
  <c r="C489" i="9"/>
  <c r="B489" i="9"/>
  <c r="W488" i="9"/>
  <c r="S488" i="9"/>
  <c r="R488" i="9"/>
  <c r="K488" i="9"/>
  <c r="G488" i="9"/>
  <c r="F488" i="9"/>
  <c r="E488" i="9"/>
  <c r="N487" i="9"/>
  <c r="M487" i="9"/>
  <c r="G487" i="9"/>
  <c r="F487" i="9"/>
  <c r="E487" i="9"/>
  <c r="D487" i="9"/>
  <c r="C487" i="9"/>
  <c r="B487" i="9"/>
  <c r="Q486" i="9"/>
  <c r="P486" i="9"/>
  <c r="N486" i="9"/>
  <c r="M486" i="9"/>
  <c r="L486" i="9"/>
  <c r="K486" i="9"/>
  <c r="F486" i="9"/>
  <c r="E486" i="9"/>
  <c r="D486" i="9"/>
  <c r="B486" i="9"/>
  <c r="W485" i="9"/>
  <c r="W486" i="9" s="1"/>
  <c r="V485" i="9"/>
  <c r="V486" i="9" s="1"/>
  <c r="U485" i="9"/>
  <c r="U486" i="9" s="1"/>
  <c r="T485" i="9"/>
  <c r="T486" i="9" s="1"/>
  <c r="S485" i="9"/>
  <c r="S486" i="9" s="1"/>
  <c r="R485" i="9"/>
  <c r="Q485" i="9"/>
  <c r="P485" i="9"/>
  <c r="O485" i="9"/>
  <c r="O486" i="9" s="1"/>
  <c r="N485" i="9"/>
  <c r="M485" i="9"/>
  <c r="L485" i="9"/>
  <c r="K485" i="9"/>
  <c r="J485" i="9"/>
  <c r="J486" i="9" s="1"/>
  <c r="I485" i="9"/>
  <c r="I486" i="9" s="1"/>
  <c r="H485" i="9"/>
  <c r="G485" i="9"/>
  <c r="F485" i="9"/>
  <c r="E485" i="9"/>
  <c r="D485" i="9"/>
  <c r="C485" i="9"/>
  <c r="C486" i="9" s="1"/>
  <c r="B485" i="9"/>
  <c r="W484" i="9"/>
  <c r="V484" i="9"/>
  <c r="U484" i="9"/>
  <c r="T484" i="9"/>
  <c r="S484" i="9"/>
  <c r="R484" i="9"/>
  <c r="R486" i="9" s="1"/>
  <c r="Q484" i="9"/>
  <c r="P484" i="9"/>
  <c r="O484" i="9"/>
  <c r="N484" i="9"/>
  <c r="M484" i="9"/>
  <c r="L484" i="9"/>
  <c r="K484" i="9"/>
  <c r="J484" i="9"/>
  <c r="I484" i="9"/>
  <c r="H484" i="9"/>
  <c r="H486" i="9" s="1"/>
  <c r="G484" i="9"/>
  <c r="F484" i="9"/>
  <c r="E484" i="9"/>
  <c r="D484" i="9"/>
  <c r="C484" i="9"/>
  <c r="B484" i="9"/>
  <c r="W483" i="9"/>
  <c r="P483" i="9"/>
  <c r="E483" i="9"/>
  <c r="U482" i="9"/>
  <c r="T482" i="9"/>
  <c r="S482" i="9"/>
  <c r="R482" i="9"/>
  <c r="Q482" i="9"/>
  <c r="C482" i="9"/>
  <c r="W481" i="9"/>
  <c r="V481" i="9"/>
  <c r="U481" i="9"/>
  <c r="T481" i="9"/>
  <c r="T477" i="9" s="1"/>
  <c r="S481" i="9"/>
  <c r="S477" i="9" s="1"/>
  <c r="R481" i="9"/>
  <c r="R477" i="9" s="1"/>
  <c r="Q481" i="9"/>
  <c r="Q477" i="9" s="1"/>
  <c r="P481" i="9"/>
  <c r="O481" i="9"/>
  <c r="N481" i="9"/>
  <c r="M481" i="9"/>
  <c r="L481" i="9"/>
  <c r="K481" i="9"/>
  <c r="J481" i="9"/>
  <c r="I481" i="9"/>
  <c r="H481" i="9"/>
  <c r="G481" i="9"/>
  <c r="F481" i="9"/>
  <c r="E481" i="9"/>
  <c r="D481" i="9"/>
  <c r="C481" i="9"/>
  <c r="B481" i="9"/>
  <c r="W480" i="9"/>
  <c r="W478" i="9" s="1"/>
  <c r="V480" i="9"/>
  <c r="U480" i="9"/>
  <c r="T480" i="9"/>
  <c r="S480" i="9"/>
  <c r="R480" i="9"/>
  <c r="Q480" i="9"/>
  <c r="P480" i="9"/>
  <c r="P478" i="9" s="1"/>
  <c r="O480" i="9"/>
  <c r="O478" i="9" s="1"/>
  <c r="N480" i="9"/>
  <c r="M480" i="9"/>
  <c r="M478" i="9" s="1"/>
  <c r="L480" i="9"/>
  <c r="L478" i="9" s="1"/>
  <c r="K480" i="9"/>
  <c r="K478" i="9" s="1"/>
  <c r="J480" i="9"/>
  <c r="J478" i="9" s="1"/>
  <c r="I480" i="9"/>
  <c r="H480" i="9"/>
  <c r="G480" i="9"/>
  <c r="F480" i="9"/>
  <c r="E480" i="9"/>
  <c r="E478" i="9" s="1"/>
  <c r="D480" i="9"/>
  <c r="D478" i="9" s="1"/>
  <c r="C480" i="9"/>
  <c r="C478" i="9" s="1"/>
  <c r="B480" i="9"/>
  <c r="B478" i="9" s="1"/>
  <c r="W479" i="9"/>
  <c r="W487" i="9" s="1"/>
  <c r="V479" i="9"/>
  <c r="V477" i="9" s="1"/>
  <c r="U479" i="9"/>
  <c r="U477" i="9" s="1"/>
  <c r="T479" i="9"/>
  <c r="S479" i="9"/>
  <c r="R479" i="9"/>
  <c r="R487" i="9" s="1"/>
  <c r="Q479" i="9"/>
  <c r="Q487" i="9" s="1"/>
  <c r="P479" i="9"/>
  <c r="P487" i="9" s="1"/>
  <c r="O479" i="9"/>
  <c r="N479" i="9"/>
  <c r="N482" i="9" s="1"/>
  <c r="M479" i="9"/>
  <c r="L479" i="9"/>
  <c r="K479" i="9"/>
  <c r="J479" i="9"/>
  <c r="I479" i="9"/>
  <c r="H479" i="9"/>
  <c r="G479" i="9"/>
  <c r="G482" i="9" s="1"/>
  <c r="F479" i="9"/>
  <c r="E479" i="9"/>
  <c r="D479" i="9"/>
  <c r="D483" i="9" s="1"/>
  <c r="C479" i="9"/>
  <c r="C477" i="9" s="1"/>
  <c r="B479" i="9"/>
  <c r="B477" i="9" s="1"/>
  <c r="V478" i="9"/>
  <c r="U478" i="9"/>
  <c r="T478" i="9"/>
  <c r="I478" i="9"/>
  <c r="H478" i="9"/>
  <c r="G478" i="9"/>
  <c r="F478" i="9"/>
  <c r="G477" i="9"/>
  <c r="F477" i="9"/>
  <c r="E477" i="9"/>
  <c r="D477" i="9"/>
  <c r="W476" i="9"/>
  <c r="V476" i="9"/>
  <c r="U476" i="9"/>
  <c r="T476" i="9"/>
  <c r="T474" i="9" s="1"/>
  <c r="S476" i="9"/>
  <c r="S474" i="9" s="1"/>
  <c r="R476" i="9"/>
  <c r="Q476" i="9"/>
  <c r="Q474" i="9" s="1"/>
  <c r="P476" i="9"/>
  <c r="O476" i="9"/>
  <c r="N476" i="9"/>
  <c r="M476" i="9"/>
  <c r="L476" i="9"/>
  <c r="K476" i="9"/>
  <c r="J476" i="9"/>
  <c r="I476" i="9"/>
  <c r="I474" i="9" s="1"/>
  <c r="H476" i="9"/>
  <c r="H474" i="9" s="1"/>
  <c r="G476" i="9"/>
  <c r="F476" i="9"/>
  <c r="E476" i="9"/>
  <c r="D476" i="9"/>
  <c r="D474" i="9" s="1"/>
  <c r="C476" i="9"/>
  <c r="B476" i="9"/>
  <c r="V475" i="9"/>
  <c r="M475" i="9"/>
  <c r="I475" i="9"/>
  <c r="H475" i="9"/>
  <c r="G475" i="9"/>
  <c r="F475" i="9"/>
  <c r="E475" i="9"/>
  <c r="E491" i="9" s="1"/>
  <c r="D475" i="9"/>
  <c r="D491" i="9" s="1"/>
  <c r="C475" i="9"/>
  <c r="B475" i="9"/>
  <c r="B491" i="9" s="1"/>
  <c r="V474" i="9"/>
  <c r="W473" i="9"/>
  <c r="V473" i="9"/>
  <c r="U473" i="9"/>
  <c r="T473" i="9"/>
  <c r="S473" i="9"/>
  <c r="R473" i="9"/>
  <c r="Q473" i="9"/>
  <c r="P473" i="9"/>
  <c r="O473" i="9"/>
  <c r="O471" i="9" s="1"/>
  <c r="N473" i="9"/>
  <c r="M473" i="9"/>
  <c r="L473" i="9"/>
  <c r="K473" i="9"/>
  <c r="K471" i="9" s="1"/>
  <c r="J473" i="9"/>
  <c r="I473" i="9"/>
  <c r="H473" i="9"/>
  <c r="G473" i="9"/>
  <c r="F473" i="9"/>
  <c r="E473" i="9"/>
  <c r="D473" i="9"/>
  <c r="C473" i="9"/>
  <c r="B473" i="9"/>
  <c r="W472" i="9"/>
  <c r="W471" i="9" s="1"/>
  <c r="V472" i="9"/>
  <c r="V471" i="9" s="1"/>
  <c r="U472" i="9"/>
  <c r="U471" i="9" s="1"/>
  <c r="T472" i="9"/>
  <c r="S472" i="9"/>
  <c r="R472" i="9"/>
  <c r="R471" i="9" s="1"/>
  <c r="Q472" i="9"/>
  <c r="P472" i="9"/>
  <c r="O472" i="9"/>
  <c r="N472" i="9"/>
  <c r="N471" i="9" s="1"/>
  <c r="M472" i="9"/>
  <c r="M471" i="9" s="1"/>
  <c r="L472" i="9"/>
  <c r="L471" i="9" s="1"/>
  <c r="K472" i="9"/>
  <c r="J472" i="9"/>
  <c r="J471" i="9" s="1"/>
  <c r="I472" i="9"/>
  <c r="I471" i="9" s="1"/>
  <c r="H472" i="9"/>
  <c r="H471" i="9" s="1"/>
  <c r="G472" i="9"/>
  <c r="G471" i="9" s="1"/>
  <c r="F472" i="9"/>
  <c r="E472" i="9"/>
  <c r="D472" i="9"/>
  <c r="D471" i="9" s="1"/>
  <c r="C472" i="9"/>
  <c r="B472" i="9"/>
  <c r="B471" i="9" s="1"/>
  <c r="T471" i="9"/>
  <c r="S471" i="9"/>
  <c r="Q471" i="9"/>
  <c r="P471" i="9"/>
  <c r="F471" i="9"/>
  <c r="E471" i="9"/>
  <c r="W470" i="9"/>
  <c r="W469" i="9" s="1"/>
  <c r="V470" i="9"/>
  <c r="V469" i="9" s="1"/>
  <c r="U470" i="9"/>
  <c r="U469" i="9" s="1"/>
  <c r="T470" i="9"/>
  <c r="T469" i="9" s="1"/>
  <c r="S470" i="9"/>
  <c r="R470" i="9"/>
  <c r="Q470" i="9"/>
  <c r="P470" i="9"/>
  <c r="O470" i="9"/>
  <c r="N470" i="9"/>
  <c r="M470" i="9"/>
  <c r="L470" i="9"/>
  <c r="K470" i="9"/>
  <c r="J470" i="9"/>
  <c r="I470" i="9"/>
  <c r="H470" i="9"/>
  <c r="G470" i="9"/>
  <c r="F470" i="9"/>
  <c r="E470" i="9"/>
  <c r="D470" i="9"/>
  <c r="C470" i="9"/>
  <c r="B470" i="9"/>
  <c r="N469" i="9"/>
  <c r="M469" i="9"/>
  <c r="L469" i="9"/>
  <c r="S468" i="9"/>
  <c r="R468" i="9"/>
  <c r="Q468" i="9"/>
  <c r="P468" i="9"/>
  <c r="P467" i="9" s="1"/>
  <c r="O468" i="9"/>
  <c r="O467" i="9" s="1"/>
  <c r="N468" i="9"/>
  <c r="N467" i="9" s="1"/>
  <c r="L468" i="9"/>
  <c r="L467" i="9" s="1"/>
  <c r="J468" i="9"/>
  <c r="J467" i="9" s="1"/>
  <c r="H467" i="9"/>
  <c r="W466" i="9"/>
  <c r="V466" i="9"/>
  <c r="U466" i="9"/>
  <c r="U464" i="9" s="1"/>
  <c r="T466" i="9"/>
  <c r="S466" i="9"/>
  <c r="R466" i="9"/>
  <c r="Q466" i="9"/>
  <c r="P466" i="9"/>
  <c r="O466" i="9"/>
  <c r="N466" i="9"/>
  <c r="N490" i="9" s="1"/>
  <c r="M466" i="9"/>
  <c r="M490" i="9" s="1"/>
  <c r="L466" i="9"/>
  <c r="L490" i="9" s="1"/>
  <c r="K466" i="9"/>
  <c r="K490" i="9" s="1"/>
  <c r="J466" i="9"/>
  <c r="J490" i="9" s="1"/>
  <c r="I466" i="9"/>
  <c r="I490" i="9" s="1"/>
  <c r="H466" i="9"/>
  <c r="H490" i="9" s="1"/>
  <c r="G466" i="9"/>
  <c r="G490" i="9" s="1"/>
  <c r="F466" i="9"/>
  <c r="E466" i="9"/>
  <c r="D466" i="9"/>
  <c r="C466" i="9"/>
  <c r="B466" i="9"/>
  <c r="B490" i="9" s="1"/>
  <c r="W465" i="9"/>
  <c r="W464" i="9" s="1"/>
  <c r="V465" i="9"/>
  <c r="V464" i="9" s="1"/>
  <c r="U465" i="9"/>
  <c r="T465" i="9"/>
  <c r="T464" i="9" s="1"/>
  <c r="S465" i="9"/>
  <c r="R465" i="9"/>
  <c r="R464" i="9" s="1"/>
  <c r="Q465" i="9"/>
  <c r="P465" i="9"/>
  <c r="O465" i="9"/>
  <c r="N465" i="9"/>
  <c r="N464" i="9" s="1"/>
  <c r="M465" i="9"/>
  <c r="L465" i="9"/>
  <c r="K465" i="9"/>
  <c r="J465" i="9"/>
  <c r="J464" i="9" s="1"/>
  <c r="I465" i="9"/>
  <c r="H465" i="9"/>
  <c r="G465" i="9"/>
  <c r="F465" i="9"/>
  <c r="E465" i="9"/>
  <c r="D465" i="9"/>
  <c r="C465" i="9"/>
  <c r="B465" i="9"/>
  <c r="P464" i="9"/>
  <c r="O464" i="9"/>
  <c r="I464" i="9"/>
  <c r="H464" i="9"/>
  <c r="G464" i="9"/>
  <c r="F464" i="9"/>
  <c r="E464" i="9"/>
  <c r="D464" i="9"/>
  <c r="C464" i="9"/>
  <c r="B464" i="9"/>
  <c r="W463" i="9"/>
  <c r="V463" i="9"/>
  <c r="U463" i="9"/>
  <c r="T463" i="9"/>
  <c r="S463" i="9"/>
  <c r="R463" i="9"/>
  <c r="Q463" i="9"/>
  <c r="P463" i="9"/>
  <c r="O463" i="9"/>
  <c r="N463" i="9"/>
  <c r="M463" i="9"/>
  <c r="M468" i="9" s="1"/>
  <c r="M467" i="9" s="1"/>
  <c r="L463" i="9"/>
  <c r="K463" i="9"/>
  <c r="J463" i="9"/>
  <c r="I463" i="9"/>
  <c r="H463" i="9"/>
  <c r="G463" i="9"/>
  <c r="F463" i="9"/>
  <c r="E463" i="9"/>
  <c r="D463" i="9"/>
  <c r="C463" i="9"/>
  <c r="C458" i="9" s="1"/>
  <c r="B463" i="9"/>
  <c r="W462" i="9"/>
  <c r="V462" i="9"/>
  <c r="U462" i="9"/>
  <c r="T462" i="9"/>
  <c r="S462" i="9"/>
  <c r="R462" i="9"/>
  <c r="Q462" i="9"/>
  <c r="P462" i="9"/>
  <c r="O462" i="9"/>
  <c r="N462" i="9"/>
  <c r="M462" i="9"/>
  <c r="L462" i="9"/>
  <c r="K462" i="9"/>
  <c r="K468" i="9" s="1"/>
  <c r="K467" i="9" s="1"/>
  <c r="J462" i="9"/>
  <c r="I462" i="9"/>
  <c r="H462" i="9"/>
  <c r="H468" i="9" s="1"/>
  <c r="G462" i="9"/>
  <c r="F462" i="9"/>
  <c r="E462" i="9"/>
  <c r="D462" i="9"/>
  <c r="C462" i="9"/>
  <c r="B462" i="9"/>
  <c r="W461" i="9"/>
  <c r="V461" i="9"/>
  <c r="U461" i="9"/>
  <c r="T461" i="9"/>
  <c r="S461" i="9"/>
  <c r="R461" i="9"/>
  <c r="Q461" i="9"/>
  <c r="P461" i="9"/>
  <c r="O461" i="9"/>
  <c r="N461" i="9"/>
  <c r="M461" i="9"/>
  <c r="L461" i="9"/>
  <c r="L458" i="9" s="1"/>
  <c r="K461" i="9"/>
  <c r="J461" i="9"/>
  <c r="J458" i="9" s="1"/>
  <c r="I461" i="9"/>
  <c r="H461" i="9"/>
  <c r="G461" i="9"/>
  <c r="F461" i="9"/>
  <c r="E461" i="9"/>
  <c r="D461" i="9"/>
  <c r="C461" i="9"/>
  <c r="B461" i="9"/>
  <c r="W460" i="9"/>
  <c r="V460" i="9"/>
  <c r="U460" i="9"/>
  <c r="T460" i="9"/>
  <c r="S460" i="9"/>
  <c r="R460" i="9"/>
  <c r="Q460" i="9"/>
  <c r="P460" i="9"/>
  <c r="O460" i="9"/>
  <c r="N460" i="9"/>
  <c r="M460" i="9"/>
  <c r="L460" i="9"/>
  <c r="K460" i="9"/>
  <c r="J460" i="9"/>
  <c r="I460" i="9"/>
  <c r="H460" i="9"/>
  <c r="G460" i="9"/>
  <c r="F460" i="9"/>
  <c r="E460" i="9"/>
  <c r="D460" i="9"/>
  <c r="C460" i="9"/>
  <c r="B460" i="9"/>
  <c r="W459" i="9"/>
  <c r="V459" i="9"/>
  <c r="U459" i="9"/>
  <c r="T459" i="9"/>
  <c r="S459" i="9"/>
  <c r="R459" i="9"/>
  <c r="Q459" i="9"/>
  <c r="Q458" i="9" s="1"/>
  <c r="P459" i="9"/>
  <c r="P458" i="9" s="1"/>
  <c r="O459" i="9"/>
  <c r="N459" i="9"/>
  <c r="M459" i="9"/>
  <c r="L459" i="9"/>
  <c r="K459" i="9"/>
  <c r="J459" i="9"/>
  <c r="I459" i="9"/>
  <c r="H459" i="9"/>
  <c r="G459" i="9"/>
  <c r="F459" i="9"/>
  <c r="E459" i="9"/>
  <c r="D459" i="9"/>
  <c r="C459" i="9"/>
  <c r="B459" i="9"/>
  <c r="O458" i="9"/>
  <c r="N458" i="9"/>
  <c r="W457" i="9"/>
  <c r="V457" i="9"/>
  <c r="U457" i="9"/>
  <c r="T457" i="9"/>
  <c r="S457" i="9"/>
  <c r="R457" i="9"/>
  <c r="R453" i="9" s="1"/>
  <c r="Q457" i="9"/>
  <c r="P457" i="9"/>
  <c r="O457" i="9"/>
  <c r="N457" i="9"/>
  <c r="M457" i="9"/>
  <c r="L457" i="9"/>
  <c r="K457" i="9"/>
  <c r="J457" i="9"/>
  <c r="I457" i="9"/>
  <c r="H457" i="9"/>
  <c r="G457" i="9"/>
  <c r="F457" i="9"/>
  <c r="E457" i="9"/>
  <c r="D457" i="9"/>
  <c r="C457" i="9"/>
  <c r="B457" i="9"/>
  <c r="W456" i="9"/>
  <c r="W475" i="9" s="1"/>
  <c r="W474" i="9" s="1"/>
  <c r="V456" i="9"/>
  <c r="U456" i="9"/>
  <c r="U475" i="9" s="1"/>
  <c r="T456" i="9"/>
  <c r="T475" i="9" s="1"/>
  <c r="S456" i="9"/>
  <c r="S475" i="9" s="1"/>
  <c r="R456" i="9"/>
  <c r="R475" i="9" s="1"/>
  <c r="Q456" i="9"/>
  <c r="Q475" i="9" s="1"/>
  <c r="P456" i="9"/>
  <c r="P475" i="9" s="1"/>
  <c r="P491" i="9" s="1"/>
  <c r="O456" i="9"/>
  <c r="O475" i="9" s="1"/>
  <c r="N456" i="9"/>
  <c r="N475" i="9" s="1"/>
  <c r="M456" i="9"/>
  <c r="L456" i="9"/>
  <c r="L475" i="9" s="1"/>
  <c r="K456" i="9"/>
  <c r="K475" i="9" s="1"/>
  <c r="K491" i="9" s="1"/>
  <c r="J456" i="9"/>
  <c r="J475" i="9" s="1"/>
  <c r="J491" i="9" s="1"/>
  <c r="I456" i="9"/>
  <c r="H456" i="9"/>
  <c r="G456" i="9"/>
  <c r="F456" i="9"/>
  <c r="E456" i="9"/>
  <c r="D456" i="9"/>
  <c r="C456" i="9"/>
  <c r="B456" i="9"/>
  <c r="W455" i="9"/>
  <c r="W453" i="9" s="1"/>
  <c r="V455" i="9"/>
  <c r="U455" i="9"/>
  <c r="T455" i="9"/>
  <c r="S455" i="9"/>
  <c r="R455" i="9"/>
  <c r="Q455" i="9"/>
  <c r="P455" i="9"/>
  <c r="O455" i="9"/>
  <c r="N455" i="9"/>
  <c r="M455" i="9"/>
  <c r="L455" i="9"/>
  <c r="K455" i="9"/>
  <c r="J455" i="9"/>
  <c r="I455" i="9"/>
  <c r="H455" i="9"/>
  <c r="G455" i="9"/>
  <c r="F455" i="9"/>
  <c r="E455" i="9"/>
  <c r="D455" i="9"/>
  <c r="C455" i="9"/>
  <c r="C453" i="9" s="1"/>
  <c r="B455" i="9"/>
  <c r="W454" i="9"/>
  <c r="V454" i="9"/>
  <c r="V453" i="9" s="1"/>
  <c r="U454" i="9"/>
  <c r="U453" i="9" s="1"/>
  <c r="T454" i="9"/>
  <c r="T453" i="9" s="1"/>
  <c r="S454" i="9"/>
  <c r="S453" i="9" s="1"/>
  <c r="R454" i="9"/>
  <c r="Q454" i="9"/>
  <c r="P454" i="9"/>
  <c r="O454" i="9"/>
  <c r="O453" i="9" s="1"/>
  <c r="N454" i="9"/>
  <c r="M454" i="9"/>
  <c r="L454" i="9"/>
  <c r="K454" i="9"/>
  <c r="J454" i="9"/>
  <c r="I454" i="9"/>
  <c r="H454" i="9"/>
  <c r="G454" i="9"/>
  <c r="F454" i="9"/>
  <c r="E454" i="9"/>
  <c r="D454" i="9"/>
  <c r="C454" i="9"/>
  <c r="B454" i="9"/>
  <c r="B453" i="9" s="1"/>
  <c r="Q453" i="9"/>
  <c r="K453" i="9"/>
  <c r="J453" i="9"/>
  <c r="I453" i="9"/>
  <c r="H453" i="9"/>
  <c r="G453" i="9"/>
  <c r="F453" i="9"/>
  <c r="E453" i="9"/>
  <c r="D453" i="9"/>
  <c r="L452" i="9"/>
  <c r="K452" i="9"/>
  <c r="J452" i="9"/>
  <c r="I452" i="9"/>
  <c r="H452" i="9"/>
  <c r="G452" i="9"/>
  <c r="F452" i="9"/>
  <c r="E452" i="9"/>
  <c r="B452" i="9"/>
  <c r="W451" i="9"/>
  <c r="V451" i="9"/>
  <c r="U451" i="9"/>
  <c r="T451" i="9"/>
  <c r="S451" i="9"/>
  <c r="R451" i="9"/>
  <c r="Q451" i="9"/>
  <c r="P451" i="9"/>
  <c r="O451" i="9"/>
  <c r="N451" i="9"/>
  <c r="M451" i="9"/>
  <c r="L451" i="9"/>
  <c r="K451" i="9"/>
  <c r="J451" i="9"/>
  <c r="I451" i="9"/>
  <c r="H451" i="9"/>
  <c r="G451" i="9"/>
  <c r="F451" i="9"/>
  <c r="E451" i="9"/>
  <c r="D451" i="9"/>
  <c r="C451" i="9"/>
  <c r="B451" i="9"/>
  <c r="E450" i="9"/>
  <c r="W449" i="9"/>
  <c r="V449" i="9"/>
  <c r="U449" i="9"/>
  <c r="T449" i="9"/>
  <c r="S449" i="9"/>
  <c r="R449" i="9"/>
  <c r="Q449" i="9"/>
  <c r="P449" i="9"/>
  <c r="O449" i="9"/>
  <c r="N449" i="9"/>
  <c r="M449" i="9"/>
  <c r="L449" i="9"/>
  <c r="K449" i="9"/>
  <c r="J449" i="9"/>
  <c r="I449" i="9"/>
  <c r="H449" i="9"/>
  <c r="G449" i="9"/>
  <c r="F449" i="9"/>
  <c r="E449" i="9"/>
  <c r="D449" i="9"/>
  <c r="C449" i="9"/>
  <c r="B449" i="9"/>
  <c r="W448" i="9"/>
  <c r="W447" i="9" s="1"/>
  <c r="V448" i="9"/>
  <c r="U448" i="9"/>
  <c r="T448" i="9"/>
  <c r="S448" i="9"/>
  <c r="R448" i="9"/>
  <c r="O447" i="9" s="1"/>
  <c r="Q448" i="9"/>
  <c r="P448" i="9"/>
  <c r="O448" i="9"/>
  <c r="N448" i="9"/>
  <c r="N447" i="9" s="1"/>
  <c r="M448" i="9"/>
  <c r="M447" i="9" s="1"/>
  <c r="L448" i="9"/>
  <c r="L447" i="9" s="1"/>
  <c r="K448" i="9"/>
  <c r="J448" i="9"/>
  <c r="I448" i="9"/>
  <c r="H448" i="9"/>
  <c r="G448" i="9"/>
  <c r="G447" i="9" s="1"/>
  <c r="F448" i="9"/>
  <c r="E448" i="9"/>
  <c r="D448" i="9"/>
  <c r="C448" i="9"/>
  <c r="B448" i="9"/>
  <c r="T447" i="9"/>
  <c r="S447" i="9"/>
  <c r="R447" i="9"/>
  <c r="F447" i="9"/>
  <c r="W446" i="9"/>
  <c r="W452" i="9" s="1"/>
  <c r="W450" i="9" s="1"/>
  <c r="V446" i="9"/>
  <c r="V452" i="9" s="1"/>
  <c r="V450" i="9" s="1"/>
  <c r="U446" i="9"/>
  <c r="U452" i="9" s="1"/>
  <c r="T446" i="9"/>
  <c r="T452" i="9" s="1"/>
  <c r="S446" i="9"/>
  <c r="S452" i="9" s="1"/>
  <c r="R446" i="9"/>
  <c r="R452" i="9" s="1"/>
  <c r="Q446" i="9"/>
  <c r="Q452" i="9" s="1"/>
  <c r="P446" i="9"/>
  <c r="P452" i="9" s="1"/>
  <c r="O446" i="9"/>
  <c r="O452" i="9" s="1"/>
  <c r="N446" i="9"/>
  <c r="N452" i="9" s="1"/>
  <c r="M446" i="9"/>
  <c r="M452" i="9" s="1"/>
  <c r="L446" i="9"/>
  <c r="K446" i="9"/>
  <c r="J446" i="9"/>
  <c r="I446" i="9"/>
  <c r="H446" i="9"/>
  <c r="G446" i="9"/>
  <c r="F446" i="9"/>
  <c r="E446" i="9"/>
  <c r="D446" i="9"/>
  <c r="D452" i="9" s="1"/>
  <c r="C446" i="9"/>
  <c r="C452" i="9" s="1"/>
  <c r="B446" i="9"/>
  <c r="W445" i="9"/>
  <c r="V445" i="9"/>
  <c r="V444" i="9" s="1"/>
  <c r="U445" i="9"/>
  <c r="U444" i="9" s="1"/>
  <c r="T445" i="9"/>
  <c r="S445" i="9"/>
  <c r="R445" i="9"/>
  <c r="Q445" i="9"/>
  <c r="Q488" i="9" s="1"/>
  <c r="P445" i="9"/>
  <c r="P488" i="9" s="1"/>
  <c r="O445" i="9"/>
  <c r="O488" i="9" s="1"/>
  <c r="N445" i="9"/>
  <c r="N488" i="9" s="1"/>
  <c r="M445" i="9"/>
  <c r="M488" i="9" s="1"/>
  <c r="L445" i="9"/>
  <c r="I444" i="9" s="1"/>
  <c r="K445" i="9"/>
  <c r="J445" i="9"/>
  <c r="I445" i="9"/>
  <c r="H445" i="9"/>
  <c r="H444" i="9" s="1"/>
  <c r="G445" i="9"/>
  <c r="G444" i="9" s="1"/>
  <c r="F445" i="9"/>
  <c r="F444" i="9" s="1"/>
  <c r="E445" i="9"/>
  <c r="D445" i="9"/>
  <c r="D488" i="9" s="1"/>
  <c r="C445" i="9"/>
  <c r="C488" i="9" s="1"/>
  <c r="B445" i="9"/>
  <c r="W444" i="9"/>
  <c r="Q444" i="9"/>
  <c r="P444" i="9"/>
  <c r="S490" i="10"/>
  <c r="R490" i="10"/>
  <c r="Q490" i="10"/>
  <c r="P490" i="10"/>
  <c r="O490" i="10"/>
  <c r="J490" i="10"/>
  <c r="I490" i="10"/>
  <c r="W489" i="10"/>
  <c r="S489" i="10"/>
  <c r="R489" i="10"/>
  <c r="Q489" i="10"/>
  <c r="P489" i="10"/>
  <c r="O489" i="10"/>
  <c r="N489" i="10"/>
  <c r="M489" i="10"/>
  <c r="L489" i="10"/>
  <c r="K489" i="10"/>
  <c r="J489" i="10"/>
  <c r="I489" i="10"/>
  <c r="H489" i="10"/>
  <c r="G489" i="10"/>
  <c r="F489" i="10"/>
  <c r="E489" i="10"/>
  <c r="D489" i="10"/>
  <c r="C489" i="10"/>
  <c r="B489" i="10"/>
  <c r="R488" i="10"/>
  <c r="I488" i="10"/>
  <c r="H488" i="10"/>
  <c r="W487" i="10"/>
  <c r="S487" i="10"/>
  <c r="R487" i="10"/>
  <c r="Q487" i="10"/>
  <c r="P487" i="10"/>
  <c r="D487" i="10"/>
  <c r="C487" i="10"/>
  <c r="B487" i="10"/>
  <c r="W486" i="10"/>
  <c r="V486" i="10"/>
  <c r="Q486" i="10"/>
  <c r="P486" i="10"/>
  <c r="F486" i="10"/>
  <c r="E486" i="10"/>
  <c r="D486" i="10"/>
  <c r="C486" i="10"/>
  <c r="B486" i="10"/>
  <c r="W485" i="10"/>
  <c r="W483" i="10" s="1"/>
  <c r="V485" i="10"/>
  <c r="V483" i="10" s="1"/>
  <c r="U485" i="10"/>
  <c r="T485" i="10"/>
  <c r="S485" i="10"/>
  <c r="R485" i="10"/>
  <c r="Q485" i="10"/>
  <c r="P485" i="10"/>
  <c r="O485" i="10"/>
  <c r="O486" i="10" s="1"/>
  <c r="N485" i="10"/>
  <c r="N486" i="10" s="1"/>
  <c r="M485" i="10"/>
  <c r="M486" i="10" s="1"/>
  <c r="L485" i="10"/>
  <c r="L486" i="10" s="1"/>
  <c r="K485" i="10"/>
  <c r="J485" i="10"/>
  <c r="J486" i="10" s="1"/>
  <c r="I485" i="10"/>
  <c r="I486" i="10" s="1"/>
  <c r="H485" i="10"/>
  <c r="H486" i="10" s="1"/>
  <c r="G485" i="10"/>
  <c r="F485" i="10"/>
  <c r="E485" i="10"/>
  <c r="D485" i="10"/>
  <c r="C485" i="10"/>
  <c r="B485" i="10"/>
  <c r="W484" i="10"/>
  <c r="W482" i="10" s="1"/>
  <c r="V484" i="10"/>
  <c r="U484" i="10"/>
  <c r="T484" i="10"/>
  <c r="R482" i="10" s="1"/>
  <c r="S484" i="10"/>
  <c r="R484" i="10"/>
  <c r="R486" i="10" s="1"/>
  <c r="Q484" i="10"/>
  <c r="P484" i="10"/>
  <c r="O484" i="10"/>
  <c r="N484" i="10"/>
  <c r="M484" i="10"/>
  <c r="L484" i="10"/>
  <c r="K484" i="10"/>
  <c r="K486" i="10" s="1"/>
  <c r="J484" i="10"/>
  <c r="I484" i="10"/>
  <c r="H484" i="10"/>
  <c r="G484" i="10"/>
  <c r="G486" i="10" s="1"/>
  <c r="F484" i="10"/>
  <c r="E484" i="10"/>
  <c r="D484" i="10"/>
  <c r="C484" i="10"/>
  <c r="B484" i="10"/>
  <c r="T483" i="10"/>
  <c r="S483" i="10"/>
  <c r="R483" i="10"/>
  <c r="P483" i="10"/>
  <c r="P482" i="10"/>
  <c r="O482" i="10"/>
  <c r="N482" i="10"/>
  <c r="G482" i="10"/>
  <c r="F482" i="10"/>
  <c r="W481" i="10"/>
  <c r="V481" i="10"/>
  <c r="U481" i="10"/>
  <c r="T481" i="10"/>
  <c r="S481" i="10"/>
  <c r="R481" i="10"/>
  <c r="R477" i="10" s="1"/>
  <c r="Q481" i="10"/>
  <c r="Q477" i="10" s="1"/>
  <c r="P481" i="10"/>
  <c r="O481" i="10"/>
  <c r="N481" i="10"/>
  <c r="M481" i="10"/>
  <c r="L481" i="10"/>
  <c r="K481" i="10"/>
  <c r="J481" i="10"/>
  <c r="I481" i="10"/>
  <c r="H481" i="10"/>
  <c r="G481" i="10"/>
  <c r="G478" i="10" s="1"/>
  <c r="F481" i="10"/>
  <c r="F478" i="10" s="1"/>
  <c r="E481" i="10"/>
  <c r="E477" i="10" s="1"/>
  <c r="D481" i="10"/>
  <c r="D477" i="10" s="1"/>
  <c r="C481" i="10"/>
  <c r="B481" i="10"/>
  <c r="W480" i="10"/>
  <c r="V480" i="10"/>
  <c r="U480" i="10"/>
  <c r="U478" i="10" s="1"/>
  <c r="T480" i="10"/>
  <c r="S480" i="10"/>
  <c r="R480" i="10"/>
  <c r="R478" i="10" s="1"/>
  <c r="Q480" i="10"/>
  <c r="Q478" i="10" s="1"/>
  <c r="P480" i="10"/>
  <c r="O480" i="10"/>
  <c r="N480" i="10"/>
  <c r="N478" i="10" s="1"/>
  <c r="M480" i="10"/>
  <c r="M478" i="10" s="1"/>
  <c r="L480" i="10"/>
  <c r="K480" i="10"/>
  <c r="K478" i="10" s="1"/>
  <c r="J480" i="10"/>
  <c r="I480" i="10"/>
  <c r="H480" i="10"/>
  <c r="G480" i="10"/>
  <c r="F480" i="10"/>
  <c r="E480" i="10"/>
  <c r="D480" i="10"/>
  <c r="C480" i="10"/>
  <c r="C478" i="10" s="1"/>
  <c r="B480" i="10"/>
  <c r="B478" i="10" s="1"/>
  <c r="W479" i="10"/>
  <c r="V479" i="10"/>
  <c r="V482" i="10" s="1"/>
  <c r="U479" i="10"/>
  <c r="T482" i="10" s="1"/>
  <c r="T479" i="10"/>
  <c r="S479" i="10"/>
  <c r="S477" i="10" s="1"/>
  <c r="R479" i="10"/>
  <c r="Q479" i="10"/>
  <c r="P479" i="10"/>
  <c r="O479" i="10"/>
  <c r="O483" i="10" s="1"/>
  <c r="N479" i="10"/>
  <c r="N483" i="10" s="1"/>
  <c r="M479" i="10"/>
  <c r="M482" i="10" s="1"/>
  <c r="L479" i="10"/>
  <c r="K479" i="10"/>
  <c r="I482" i="10" s="1"/>
  <c r="J479" i="10"/>
  <c r="J483" i="10" s="1"/>
  <c r="I479" i="10"/>
  <c r="I483" i="10" s="1"/>
  <c r="H479" i="10"/>
  <c r="H483" i="10" s="1"/>
  <c r="G479" i="10"/>
  <c r="F479" i="10"/>
  <c r="E479" i="10"/>
  <c r="D479" i="10"/>
  <c r="D482" i="10" s="1"/>
  <c r="C479" i="10"/>
  <c r="B479" i="10"/>
  <c r="W478" i="10"/>
  <c r="V478" i="10"/>
  <c r="T478" i="10"/>
  <c r="S478" i="10"/>
  <c r="J478" i="10"/>
  <c r="I478" i="10"/>
  <c r="H478" i="10"/>
  <c r="W477" i="10"/>
  <c r="V477" i="10"/>
  <c r="U477" i="10"/>
  <c r="T477" i="10"/>
  <c r="H477" i="10"/>
  <c r="G477" i="10"/>
  <c r="W476" i="10"/>
  <c r="V476" i="10"/>
  <c r="U476" i="10"/>
  <c r="U474" i="10" s="1"/>
  <c r="T476" i="10"/>
  <c r="T474" i="10" s="1"/>
  <c r="S476" i="10"/>
  <c r="S474" i="10" s="1"/>
  <c r="R476" i="10"/>
  <c r="R474" i="10" s="1"/>
  <c r="Q476" i="10"/>
  <c r="P476" i="10"/>
  <c r="O476" i="10"/>
  <c r="N476" i="10"/>
  <c r="M476" i="10"/>
  <c r="M474" i="10" s="1"/>
  <c r="L476" i="10"/>
  <c r="K476" i="10"/>
  <c r="J476" i="10"/>
  <c r="I476" i="10"/>
  <c r="I474" i="10" s="1"/>
  <c r="H476" i="10"/>
  <c r="H474" i="10" s="1"/>
  <c r="G476" i="10"/>
  <c r="G474" i="10" s="1"/>
  <c r="F476" i="10"/>
  <c r="F474" i="10" s="1"/>
  <c r="E476" i="10"/>
  <c r="E474" i="10" s="1"/>
  <c r="D476" i="10"/>
  <c r="C476" i="10"/>
  <c r="B476" i="10"/>
  <c r="U475" i="10"/>
  <c r="T475" i="10"/>
  <c r="S475" i="10"/>
  <c r="R475" i="10"/>
  <c r="Q475" i="10"/>
  <c r="Q491" i="10" s="1"/>
  <c r="P475" i="10"/>
  <c r="P491" i="10" s="1"/>
  <c r="I475" i="10"/>
  <c r="H475" i="10"/>
  <c r="G475" i="10"/>
  <c r="D475" i="10"/>
  <c r="D491" i="10" s="1"/>
  <c r="C475" i="10"/>
  <c r="C491" i="10" s="1"/>
  <c r="B475" i="10"/>
  <c r="B491" i="10" s="1"/>
  <c r="W474" i="10"/>
  <c r="V474" i="10"/>
  <c r="Q474" i="10"/>
  <c r="W473" i="10"/>
  <c r="V473" i="10"/>
  <c r="U473" i="10"/>
  <c r="T473" i="10"/>
  <c r="S473" i="10"/>
  <c r="R473" i="10"/>
  <c r="Q473" i="10"/>
  <c r="P473" i="10"/>
  <c r="O473" i="10"/>
  <c r="N473" i="10"/>
  <c r="M473" i="10"/>
  <c r="L473" i="10"/>
  <c r="K473" i="10"/>
  <c r="J473" i="10"/>
  <c r="I473" i="10"/>
  <c r="H473" i="10"/>
  <c r="G473" i="10"/>
  <c r="F473" i="10"/>
  <c r="E473" i="10"/>
  <c r="D473" i="10"/>
  <c r="D471" i="10" s="1"/>
  <c r="C473" i="10"/>
  <c r="B473" i="10"/>
  <c r="W472" i="10"/>
  <c r="V472" i="10"/>
  <c r="U472" i="10"/>
  <c r="T472" i="10"/>
  <c r="T471" i="10" s="1"/>
  <c r="S472" i="10"/>
  <c r="S471" i="10" s="1"/>
  <c r="R472" i="10"/>
  <c r="R471" i="10" s="1"/>
  <c r="Q472" i="10"/>
  <c r="P472" i="10"/>
  <c r="O472" i="10"/>
  <c r="O471" i="10" s="1"/>
  <c r="N472" i="10"/>
  <c r="M472" i="10"/>
  <c r="L472" i="10"/>
  <c r="K472" i="10"/>
  <c r="J472" i="10"/>
  <c r="I472" i="10"/>
  <c r="H472" i="10"/>
  <c r="G472" i="10"/>
  <c r="G471" i="10" s="1"/>
  <c r="F472" i="10"/>
  <c r="E472" i="10"/>
  <c r="D472" i="10"/>
  <c r="C472" i="10"/>
  <c r="C471" i="10" s="1"/>
  <c r="B472" i="10"/>
  <c r="B471" i="10" s="1"/>
  <c r="Q471" i="10"/>
  <c r="P471" i="10"/>
  <c r="K471" i="10"/>
  <c r="J471" i="10"/>
  <c r="I471" i="10"/>
  <c r="H471" i="10"/>
  <c r="F471" i="10"/>
  <c r="E471" i="10"/>
  <c r="W470" i="10"/>
  <c r="V470" i="10"/>
  <c r="U470" i="10"/>
  <c r="U469" i="10" s="1"/>
  <c r="T470" i="10"/>
  <c r="T469" i="10" s="1"/>
  <c r="S470" i="10"/>
  <c r="S469" i="10" s="1"/>
  <c r="R470" i="10"/>
  <c r="R469" i="10" s="1"/>
  <c r="Q470" i="10"/>
  <c r="Q469" i="10" s="1"/>
  <c r="P470" i="10"/>
  <c r="P469" i="10" s="1"/>
  <c r="O470" i="10"/>
  <c r="O469" i="10" s="1"/>
  <c r="N470" i="10"/>
  <c r="N469" i="10" s="1"/>
  <c r="M470" i="10"/>
  <c r="L470" i="10"/>
  <c r="K470" i="10"/>
  <c r="K469" i="10" s="1"/>
  <c r="J470" i="10"/>
  <c r="I470" i="10"/>
  <c r="H470" i="10"/>
  <c r="G470" i="10"/>
  <c r="G469" i="10" s="1"/>
  <c r="F470" i="10"/>
  <c r="F469" i="10" s="1"/>
  <c r="E470" i="10"/>
  <c r="D470" i="10"/>
  <c r="C470" i="10"/>
  <c r="C469" i="10" s="1"/>
  <c r="B470" i="10"/>
  <c r="M468" i="10"/>
  <c r="M467" i="10" s="1"/>
  <c r="L468" i="10"/>
  <c r="L467" i="10" s="1"/>
  <c r="K468" i="10"/>
  <c r="K467" i="10" s="1"/>
  <c r="J468" i="10"/>
  <c r="F468" i="10"/>
  <c r="E468" i="10"/>
  <c r="D468" i="10"/>
  <c r="C468" i="10"/>
  <c r="C467" i="10" s="1"/>
  <c r="B468" i="10"/>
  <c r="B467" i="10" s="1"/>
  <c r="J467" i="10"/>
  <c r="W466" i="10"/>
  <c r="W490" i="10" s="1"/>
  <c r="V466" i="10"/>
  <c r="U466" i="10"/>
  <c r="T466" i="10"/>
  <c r="S466" i="10"/>
  <c r="R466" i="10"/>
  <c r="Q466" i="10"/>
  <c r="P466" i="10"/>
  <c r="O466" i="10"/>
  <c r="N466" i="10"/>
  <c r="N490" i="10" s="1"/>
  <c r="M466" i="10"/>
  <c r="M490" i="10" s="1"/>
  <c r="L466" i="10"/>
  <c r="L490" i="10" s="1"/>
  <c r="K466" i="10"/>
  <c r="K490" i="10" s="1"/>
  <c r="J466" i="10"/>
  <c r="I466" i="10"/>
  <c r="E490" i="10" s="1"/>
  <c r="H466" i="10"/>
  <c r="D490" i="10" s="1"/>
  <c r="G466" i="10"/>
  <c r="G490" i="10" s="1"/>
  <c r="F466" i="10"/>
  <c r="F490" i="10" s="1"/>
  <c r="E466" i="10"/>
  <c r="D466" i="10"/>
  <c r="C466" i="10"/>
  <c r="C490" i="10" s="1"/>
  <c r="B466" i="10"/>
  <c r="W465" i="10"/>
  <c r="V465" i="10"/>
  <c r="U465" i="10"/>
  <c r="T465" i="10"/>
  <c r="S465" i="10"/>
  <c r="R465" i="10"/>
  <c r="Q465" i="10"/>
  <c r="Q464" i="10" s="1"/>
  <c r="P465" i="10"/>
  <c r="O465" i="10"/>
  <c r="N465" i="10"/>
  <c r="M465" i="10"/>
  <c r="M464" i="10" s="1"/>
  <c r="L465" i="10"/>
  <c r="L464" i="10" s="1"/>
  <c r="K465" i="10"/>
  <c r="K464" i="10" s="1"/>
  <c r="J465" i="10"/>
  <c r="J464" i="10" s="1"/>
  <c r="I465" i="10"/>
  <c r="I464" i="10" s="1"/>
  <c r="H465" i="10"/>
  <c r="G465" i="10"/>
  <c r="F465" i="10"/>
  <c r="E465" i="10"/>
  <c r="D465" i="10"/>
  <c r="D467" i="10" s="1"/>
  <c r="C465" i="10"/>
  <c r="B465" i="10"/>
  <c r="U464" i="10"/>
  <c r="S464" i="10"/>
  <c r="R464" i="10"/>
  <c r="P464" i="10"/>
  <c r="O464" i="10"/>
  <c r="C464" i="10"/>
  <c r="B464" i="10"/>
  <c r="W463" i="10"/>
  <c r="V463" i="10"/>
  <c r="U463" i="10"/>
  <c r="T463" i="10"/>
  <c r="S463" i="10"/>
  <c r="S458" i="10" s="1"/>
  <c r="R463" i="10"/>
  <c r="R458" i="10" s="1"/>
  <c r="Q463" i="10"/>
  <c r="P463" i="10"/>
  <c r="O463" i="10"/>
  <c r="N463" i="10"/>
  <c r="M463" i="10"/>
  <c r="L463" i="10"/>
  <c r="K463" i="10"/>
  <c r="J463" i="10"/>
  <c r="I463" i="10"/>
  <c r="H463" i="10"/>
  <c r="G463" i="10"/>
  <c r="G468" i="10" s="1"/>
  <c r="F463" i="10"/>
  <c r="E463" i="10"/>
  <c r="D463" i="10"/>
  <c r="C463" i="10"/>
  <c r="B463" i="10"/>
  <c r="W462" i="10"/>
  <c r="V462" i="10"/>
  <c r="U462" i="10"/>
  <c r="T462" i="10"/>
  <c r="S462" i="10"/>
  <c r="R462" i="10"/>
  <c r="Q462" i="10"/>
  <c r="Q468" i="10" s="1"/>
  <c r="P462" i="10"/>
  <c r="P458" i="10" s="1"/>
  <c r="O462" i="10"/>
  <c r="N462" i="10"/>
  <c r="M462" i="10"/>
  <c r="L462" i="10"/>
  <c r="K462" i="10"/>
  <c r="J462" i="10"/>
  <c r="I462" i="10"/>
  <c r="H462" i="10"/>
  <c r="G462" i="10"/>
  <c r="F462" i="10"/>
  <c r="E462" i="10"/>
  <c r="D462" i="10"/>
  <c r="C462" i="10"/>
  <c r="B462" i="10"/>
  <c r="W461" i="10"/>
  <c r="V461" i="10"/>
  <c r="U461" i="10"/>
  <c r="T461" i="10"/>
  <c r="S461" i="10"/>
  <c r="R461" i="10"/>
  <c r="Q461" i="10"/>
  <c r="P461" i="10"/>
  <c r="O461" i="10"/>
  <c r="O468" i="10" s="1"/>
  <c r="O467" i="10" s="1"/>
  <c r="N461" i="10"/>
  <c r="N458" i="10" s="1"/>
  <c r="M461" i="10"/>
  <c r="L461" i="10"/>
  <c r="K461" i="10"/>
  <c r="J461" i="10"/>
  <c r="I461" i="10"/>
  <c r="I468" i="10" s="1"/>
  <c r="I467" i="10" s="1"/>
  <c r="H461" i="10"/>
  <c r="H468" i="10" s="1"/>
  <c r="H467" i="10" s="1"/>
  <c r="G461" i="10"/>
  <c r="F461" i="10"/>
  <c r="E461" i="10"/>
  <c r="E458" i="10" s="1"/>
  <c r="D461" i="10"/>
  <c r="C461" i="10"/>
  <c r="B461" i="10"/>
  <c r="W460" i="10"/>
  <c r="V460" i="10"/>
  <c r="U460" i="10"/>
  <c r="T460" i="10"/>
  <c r="S460" i="10"/>
  <c r="R460" i="10"/>
  <c r="Q460" i="10"/>
  <c r="P460" i="10"/>
  <c r="O460" i="10"/>
  <c r="N460" i="10"/>
  <c r="M460" i="10"/>
  <c r="L460" i="10"/>
  <c r="K460" i="10"/>
  <c r="J460" i="10"/>
  <c r="I460" i="10"/>
  <c r="H460" i="10"/>
  <c r="G460" i="10"/>
  <c r="F460" i="10"/>
  <c r="E460" i="10"/>
  <c r="D460" i="10"/>
  <c r="C460" i="10"/>
  <c r="B460" i="10"/>
  <c r="W459" i="10"/>
  <c r="V459" i="10"/>
  <c r="U459" i="10"/>
  <c r="T459" i="10"/>
  <c r="S459" i="10"/>
  <c r="R459" i="10"/>
  <c r="Q459" i="10"/>
  <c r="P459" i="10"/>
  <c r="O459" i="10"/>
  <c r="N459" i="10"/>
  <c r="M459" i="10"/>
  <c r="L459" i="10"/>
  <c r="K459" i="10"/>
  <c r="J459" i="10"/>
  <c r="J458" i="10" s="1"/>
  <c r="I459" i="10"/>
  <c r="H459" i="10"/>
  <c r="H458" i="10" s="1"/>
  <c r="G459" i="10"/>
  <c r="F459" i="10"/>
  <c r="E459" i="10"/>
  <c r="D459" i="10"/>
  <c r="C459" i="10"/>
  <c r="B459" i="10"/>
  <c r="I458" i="10"/>
  <c r="G458" i="10"/>
  <c r="F458" i="10"/>
  <c r="W457" i="10"/>
  <c r="V457" i="10"/>
  <c r="U457" i="10"/>
  <c r="T457" i="10"/>
  <c r="S457" i="10"/>
  <c r="R457" i="10"/>
  <c r="R453" i="10" s="1"/>
  <c r="Q457" i="10"/>
  <c r="Q453" i="10" s="1"/>
  <c r="P457" i="10"/>
  <c r="O457" i="10"/>
  <c r="N457" i="10"/>
  <c r="M457" i="10"/>
  <c r="L457" i="10"/>
  <c r="K457" i="10"/>
  <c r="J457" i="10"/>
  <c r="I457" i="10"/>
  <c r="H457" i="10"/>
  <c r="G457" i="10"/>
  <c r="F457" i="10"/>
  <c r="E457" i="10"/>
  <c r="D457" i="10"/>
  <c r="C457" i="10"/>
  <c r="B457" i="10"/>
  <c r="W456" i="10"/>
  <c r="W475" i="10" s="1"/>
  <c r="V456" i="10"/>
  <c r="V475" i="10" s="1"/>
  <c r="U456" i="10"/>
  <c r="T456" i="10"/>
  <c r="S456" i="10"/>
  <c r="R456" i="10"/>
  <c r="Q456" i="10"/>
  <c r="P456" i="10"/>
  <c r="O456" i="10"/>
  <c r="O475" i="10" s="1"/>
  <c r="O491" i="10" s="1"/>
  <c r="N456" i="10"/>
  <c r="N475" i="10" s="1"/>
  <c r="N491" i="10" s="1"/>
  <c r="M456" i="10"/>
  <c r="M475" i="10" s="1"/>
  <c r="I491" i="10" s="1"/>
  <c r="L456" i="10"/>
  <c r="L475" i="10" s="1"/>
  <c r="L474" i="10" s="1"/>
  <c r="K456" i="10"/>
  <c r="K475" i="10" s="1"/>
  <c r="J456" i="10"/>
  <c r="J475" i="10" s="1"/>
  <c r="I456" i="10"/>
  <c r="H456" i="10"/>
  <c r="G456" i="10"/>
  <c r="F456" i="10"/>
  <c r="F475" i="10" s="1"/>
  <c r="E456" i="10"/>
  <c r="E475" i="10" s="1"/>
  <c r="E491" i="10" s="1"/>
  <c r="D456" i="10"/>
  <c r="D453" i="10" s="1"/>
  <c r="C456" i="10"/>
  <c r="B456" i="10"/>
  <c r="W455" i="10"/>
  <c r="V455" i="10"/>
  <c r="U455" i="10"/>
  <c r="T455" i="10"/>
  <c r="S455" i="10"/>
  <c r="R455" i="10"/>
  <c r="Q455" i="10"/>
  <c r="P455" i="10"/>
  <c r="P453" i="10" s="1"/>
  <c r="O455" i="10"/>
  <c r="N455" i="10"/>
  <c r="M455" i="10"/>
  <c r="L455" i="10"/>
  <c r="K455" i="10"/>
  <c r="J455" i="10"/>
  <c r="I455" i="10"/>
  <c r="H455" i="10"/>
  <c r="G455" i="10"/>
  <c r="F455" i="10"/>
  <c r="E455" i="10"/>
  <c r="D455" i="10"/>
  <c r="C455" i="10"/>
  <c r="B455" i="10"/>
  <c r="W454" i="10"/>
  <c r="V454" i="10"/>
  <c r="U454" i="10"/>
  <c r="T454" i="10"/>
  <c r="S454" i="10"/>
  <c r="S453" i="10" s="1"/>
  <c r="R454" i="10"/>
  <c r="Q454" i="10"/>
  <c r="P454" i="10"/>
  <c r="O454" i="10"/>
  <c r="O453" i="10" s="1"/>
  <c r="N454" i="10"/>
  <c r="N453" i="10" s="1"/>
  <c r="M454" i="10"/>
  <c r="M453" i="10" s="1"/>
  <c r="L454" i="10"/>
  <c r="L453" i="10" s="1"/>
  <c r="K454" i="10"/>
  <c r="K453" i="10" s="1"/>
  <c r="J454" i="10"/>
  <c r="I454" i="10"/>
  <c r="H454" i="10"/>
  <c r="H453" i="10" s="1"/>
  <c r="G454" i="10"/>
  <c r="G453" i="10" s="1"/>
  <c r="F454" i="10"/>
  <c r="F453" i="10" s="1"/>
  <c r="E454" i="10"/>
  <c r="D454" i="10"/>
  <c r="C454" i="10"/>
  <c r="C453" i="10" s="1"/>
  <c r="B454" i="10"/>
  <c r="W453" i="10"/>
  <c r="V453" i="10"/>
  <c r="U453" i="10"/>
  <c r="T453" i="10"/>
  <c r="E453" i="10"/>
  <c r="W452" i="10"/>
  <c r="V452" i="10"/>
  <c r="U452" i="10"/>
  <c r="T452" i="10"/>
  <c r="S452" i="10"/>
  <c r="R452" i="10"/>
  <c r="E452" i="10"/>
  <c r="D452" i="10"/>
  <c r="C452" i="10"/>
  <c r="B452" i="10"/>
  <c r="W451" i="10"/>
  <c r="V451" i="10"/>
  <c r="U451" i="10"/>
  <c r="U450" i="10" s="1"/>
  <c r="T451" i="10"/>
  <c r="S451" i="10"/>
  <c r="R451" i="10"/>
  <c r="Q451" i="10"/>
  <c r="P451" i="10"/>
  <c r="O451" i="10"/>
  <c r="N451" i="10"/>
  <c r="M451" i="10"/>
  <c r="L451" i="10"/>
  <c r="K451" i="10"/>
  <c r="J451" i="10"/>
  <c r="I451" i="10"/>
  <c r="H451" i="10"/>
  <c r="G451" i="10"/>
  <c r="F451" i="10"/>
  <c r="E451" i="10"/>
  <c r="D451" i="10"/>
  <c r="C451" i="10"/>
  <c r="B451" i="10"/>
  <c r="W450" i="10"/>
  <c r="V450" i="10"/>
  <c r="W449" i="10"/>
  <c r="V449" i="10"/>
  <c r="U449" i="10"/>
  <c r="T449" i="10"/>
  <c r="S449" i="10"/>
  <c r="R449" i="10"/>
  <c r="Q449" i="10"/>
  <c r="P449" i="10"/>
  <c r="O449" i="10"/>
  <c r="N449" i="10"/>
  <c r="M449" i="10"/>
  <c r="L449" i="10"/>
  <c r="K449" i="10"/>
  <c r="J449" i="10"/>
  <c r="I449" i="10"/>
  <c r="H449" i="10"/>
  <c r="G449" i="10"/>
  <c r="F449" i="10"/>
  <c r="E449" i="10"/>
  <c r="D449" i="10"/>
  <c r="C449" i="10"/>
  <c r="B449" i="10"/>
  <c r="W448" i="10"/>
  <c r="V448" i="10"/>
  <c r="U448" i="10"/>
  <c r="U447" i="10" s="1"/>
  <c r="T448" i="10"/>
  <c r="S448" i="10"/>
  <c r="R448" i="10"/>
  <c r="R447" i="10" s="1"/>
  <c r="Q448" i="10"/>
  <c r="P448" i="10"/>
  <c r="O448" i="10"/>
  <c r="N448" i="10"/>
  <c r="M448" i="10"/>
  <c r="L448" i="10"/>
  <c r="K448" i="10"/>
  <c r="K447" i="10" s="1"/>
  <c r="J448" i="10"/>
  <c r="J447" i="10" s="1"/>
  <c r="I448" i="10"/>
  <c r="H448" i="10"/>
  <c r="G448" i="10"/>
  <c r="F448" i="10"/>
  <c r="E448" i="10"/>
  <c r="D448" i="10"/>
  <c r="C448" i="10"/>
  <c r="C447" i="10" s="1"/>
  <c r="B448" i="10"/>
  <c r="B447" i="10" s="1"/>
  <c r="T447" i="10"/>
  <c r="S447" i="10"/>
  <c r="Q447" i="10"/>
  <c r="P447" i="10"/>
  <c r="E447" i="10"/>
  <c r="W446" i="10"/>
  <c r="V446" i="10"/>
  <c r="V444" i="10" s="1"/>
  <c r="U446" i="10"/>
  <c r="T446" i="10"/>
  <c r="S446" i="10"/>
  <c r="R446" i="10"/>
  <c r="Q446" i="10"/>
  <c r="Q452" i="10" s="1"/>
  <c r="Q450" i="10" s="1"/>
  <c r="P446" i="10"/>
  <c r="P452" i="10" s="1"/>
  <c r="P450" i="10" s="1"/>
  <c r="O446" i="10"/>
  <c r="O452" i="10" s="1"/>
  <c r="O450" i="10" s="1"/>
  <c r="N446" i="10"/>
  <c r="N452" i="10" s="1"/>
  <c r="M446" i="10"/>
  <c r="M452" i="10" s="1"/>
  <c r="L446" i="10"/>
  <c r="L452" i="10" s="1"/>
  <c r="K446" i="10"/>
  <c r="K452" i="10" s="1"/>
  <c r="J446" i="10"/>
  <c r="J452" i="10" s="1"/>
  <c r="I446" i="10"/>
  <c r="I452" i="10" s="1"/>
  <c r="H446" i="10"/>
  <c r="H452" i="10" s="1"/>
  <c r="G446" i="10"/>
  <c r="G452" i="10" s="1"/>
  <c r="F446" i="10"/>
  <c r="F452" i="10" s="1"/>
  <c r="E446" i="10"/>
  <c r="D446" i="10"/>
  <c r="C446" i="10"/>
  <c r="B446" i="10"/>
  <c r="W445" i="10"/>
  <c r="W488" i="10" s="1"/>
  <c r="V445" i="10"/>
  <c r="U445" i="10"/>
  <c r="U444" i="10" s="1"/>
  <c r="T445" i="10"/>
  <c r="T444" i="10" s="1"/>
  <c r="S445" i="10"/>
  <c r="S488" i="10" s="1"/>
  <c r="R445" i="10"/>
  <c r="Q445" i="10"/>
  <c r="Q488" i="10" s="1"/>
  <c r="P445" i="10"/>
  <c r="O445" i="10"/>
  <c r="N445" i="10"/>
  <c r="M445" i="10"/>
  <c r="M488" i="10" s="1"/>
  <c r="L445" i="10"/>
  <c r="K445" i="10"/>
  <c r="J445" i="10"/>
  <c r="I445" i="10"/>
  <c r="H445" i="10"/>
  <c r="G445" i="10"/>
  <c r="G488" i="10" s="1"/>
  <c r="F445" i="10"/>
  <c r="F444" i="10" s="1"/>
  <c r="E445" i="10"/>
  <c r="E488" i="10" s="1"/>
  <c r="D445" i="10"/>
  <c r="D488" i="10" s="1"/>
  <c r="C445" i="10"/>
  <c r="B445" i="10"/>
  <c r="W444" i="10"/>
  <c r="J444" i="10"/>
  <c r="B444" i="10"/>
  <c r="W490" i="12"/>
  <c r="R490" i="12"/>
  <c r="Q490" i="12"/>
  <c r="P490" i="12"/>
  <c r="O490" i="12"/>
  <c r="W489" i="12"/>
  <c r="S489" i="12"/>
  <c r="R489" i="12"/>
  <c r="Q489" i="12"/>
  <c r="P489" i="12"/>
  <c r="O489" i="12"/>
  <c r="N489" i="12"/>
  <c r="M489" i="12"/>
  <c r="L489" i="12"/>
  <c r="K489" i="12"/>
  <c r="J489" i="12"/>
  <c r="I489" i="12"/>
  <c r="H489" i="12"/>
  <c r="G489" i="12"/>
  <c r="F489" i="12"/>
  <c r="E489" i="12"/>
  <c r="D489" i="12"/>
  <c r="C489" i="12"/>
  <c r="B489" i="12"/>
  <c r="W488" i="12"/>
  <c r="M488" i="12"/>
  <c r="L488" i="12"/>
  <c r="K488" i="12"/>
  <c r="J488" i="12"/>
  <c r="I488" i="12"/>
  <c r="H488" i="12"/>
  <c r="G488" i="12"/>
  <c r="F488" i="12"/>
  <c r="E488" i="12"/>
  <c r="D488" i="12"/>
  <c r="S487" i="12"/>
  <c r="F487" i="12"/>
  <c r="C487" i="12"/>
  <c r="B487" i="12"/>
  <c r="P486" i="12"/>
  <c r="L486" i="12"/>
  <c r="K486" i="12"/>
  <c r="G486" i="12"/>
  <c r="F486" i="12"/>
  <c r="E486" i="12"/>
  <c r="D486" i="12"/>
  <c r="W485" i="12"/>
  <c r="W486" i="12" s="1"/>
  <c r="V485" i="12"/>
  <c r="U485" i="12"/>
  <c r="T485" i="12"/>
  <c r="S485" i="12"/>
  <c r="R485" i="12"/>
  <c r="R486" i="12" s="1"/>
  <c r="Q485" i="12"/>
  <c r="Q486" i="12" s="1"/>
  <c r="P485" i="12"/>
  <c r="O485" i="12"/>
  <c r="O486" i="12" s="1"/>
  <c r="N485" i="12"/>
  <c r="N486" i="12" s="1"/>
  <c r="M485" i="12"/>
  <c r="L485" i="12"/>
  <c r="K485" i="12"/>
  <c r="J485" i="12"/>
  <c r="J486" i="12" s="1"/>
  <c r="I485" i="12"/>
  <c r="I486" i="12" s="1"/>
  <c r="H485" i="12"/>
  <c r="G485" i="12"/>
  <c r="F485" i="12"/>
  <c r="E485" i="12"/>
  <c r="D485" i="12"/>
  <c r="C485" i="12"/>
  <c r="C486" i="12" s="1"/>
  <c r="B485" i="12"/>
  <c r="B483" i="12" s="1"/>
  <c r="W484" i="12"/>
  <c r="W482" i="12" s="1"/>
  <c r="V484" i="12"/>
  <c r="U484" i="12"/>
  <c r="T484" i="12"/>
  <c r="S484" i="12"/>
  <c r="S486" i="12" s="1"/>
  <c r="R484" i="12"/>
  <c r="Q484" i="12"/>
  <c r="P484" i="12"/>
  <c r="O484" i="12"/>
  <c r="N484" i="12"/>
  <c r="M484" i="12"/>
  <c r="M486" i="12" s="1"/>
  <c r="L484" i="12"/>
  <c r="K484" i="12"/>
  <c r="J484" i="12"/>
  <c r="I484" i="12"/>
  <c r="H484" i="12"/>
  <c r="H486" i="12" s="1"/>
  <c r="G484" i="12"/>
  <c r="F484" i="12"/>
  <c r="E484" i="12"/>
  <c r="D484" i="12"/>
  <c r="C484" i="12"/>
  <c r="C482" i="12" s="1"/>
  <c r="B484" i="12"/>
  <c r="W483" i="12"/>
  <c r="V483" i="12"/>
  <c r="U483" i="12"/>
  <c r="T483" i="12"/>
  <c r="S483" i="12"/>
  <c r="D482" i="12"/>
  <c r="W481" i="12"/>
  <c r="V481" i="12"/>
  <c r="U481" i="12"/>
  <c r="U478" i="12" s="1"/>
  <c r="T481" i="12"/>
  <c r="T478" i="12" s="1"/>
  <c r="S481" i="12"/>
  <c r="S477" i="12" s="1"/>
  <c r="R481" i="12"/>
  <c r="R477" i="12" s="1"/>
  <c r="Q481" i="12"/>
  <c r="P481" i="12"/>
  <c r="O481" i="12"/>
  <c r="N481" i="12"/>
  <c r="M481" i="12"/>
  <c r="L481" i="12"/>
  <c r="K481" i="12"/>
  <c r="J481" i="12"/>
  <c r="I481" i="12"/>
  <c r="H481" i="12"/>
  <c r="G481" i="12"/>
  <c r="F481" i="12"/>
  <c r="E481" i="12"/>
  <c r="D481" i="12"/>
  <c r="C481" i="12"/>
  <c r="B481" i="12"/>
  <c r="W480" i="12"/>
  <c r="W478" i="12" s="1"/>
  <c r="V480" i="12"/>
  <c r="V478" i="12" s="1"/>
  <c r="U480" i="12"/>
  <c r="T480" i="12"/>
  <c r="S480" i="12"/>
  <c r="S478" i="12" s="1"/>
  <c r="R480" i="12"/>
  <c r="R478" i="12" s="1"/>
  <c r="Q480" i="12"/>
  <c r="P480" i="12"/>
  <c r="O480" i="12"/>
  <c r="N480" i="12"/>
  <c r="N478" i="12" s="1"/>
  <c r="M480" i="12"/>
  <c r="M478" i="12" s="1"/>
  <c r="L480" i="12"/>
  <c r="K480" i="12"/>
  <c r="J480" i="12"/>
  <c r="I480" i="12"/>
  <c r="H480" i="12"/>
  <c r="G480" i="12"/>
  <c r="F480" i="12"/>
  <c r="E480" i="12"/>
  <c r="E478" i="12" s="1"/>
  <c r="D480" i="12"/>
  <c r="D478" i="12" s="1"/>
  <c r="C480" i="12"/>
  <c r="B480" i="12"/>
  <c r="W479" i="12"/>
  <c r="W487" i="12" s="1"/>
  <c r="V479" i="12"/>
  <c r="V477" i="12" s="1"/>
  <c r="U479" i="12"/>
  <c r="T479" i="12"/>
  <c r="S479" i="12"/>
  <c r="R479" i="12"/>
  <c r="R487" i="12" s="1"/>
  <c r="Q479" i="12"/>
  <c r="Q483" i="12" s="1"/>
  <c r="P479" i="12"/>
  <c r="O479" i="12"/>
  <c r="N479" i="12"/>
  <c r="M479" i="12"/>
  <c r="L479" i="12"/>
  <c r="K479" i="12"/>
  <c r="J479" i="12"/>
  <c r="I479" i="12"/>
  <c r="I487" i="12" s="1"/>
  <c r="H479" i="12"/>
  <c r="H477" i="12" s="1"/>
  <c r="G479" i="12"/>
  <c r="F479" i="12"/>
  <c r="E479" i="12"/>
  <c r="D479" i="12"/>
  <c r="C479" i="12"/>
  <c r="C477" i="12" s="1"/>
  <c r="B479" i="12"/>
  <c r="L478" i="12"/>
  <c r="K478" i="12"/>
  <c r="J478" i="12"/>
  <c r="I478" i="12"/>
  <c r="H478" i="12"/>
  <c r="G478" i="12"/>
  <c r="F478" i="12"/>
  <c r="C478" i="12"/>
  <c r="W477" i="12"/>
  <c r="J477" i="12"/>
  <c r="G477" i="12"/>
  <c r="F477" i="12"/>
  <c r="E477" i="12"/>
  <c r="D477" i="12"/>
  <c r="W476" i="12"/>
  <c r="V476" i="12"/>
  <c r="U476" i="12"/>
  <c r="U474" i="12" s="1"/>
  <c r="T476" i="12"/>
  <c r="T474" i="12" s="1"/>
  <c r="S476" i="12"/>
  <c r="R476" i="12"/>
  <c r="Q476" i="12"/>
  <c r="P476" i="12"/>
  <c r="P474" i="12" s="1"/>
  <c r="O476" i="12"/>
  <c r="N476" i="12"/>
  <c r="M476" i="12"/>
  <c r="L476" i="12"/>
  <c r="K476" i="12"/>
  <c r="J476" i="12"/>
  <c r="I476" i="12"/>
  <c r="H476" i="12"/>
  <c r="G476" i="12"/>
  <c r="F476" i="12"/>
  <c r="E476" i="12"/>
  <c r="D476" i="12"/>
  <c r="C476" i="12"/>
  <c r="B476" i="12"/>
  <c r="B474" i="12" s="1"/>
  <c r="V475" i="12"/>
  <c r="U475" i="12"/>
  <c r="I475" i="12"/>
  <c r="I491" i="12" s="1"/>
  <c r="H475" i="12"/>
  <c r="H491" i="12" s="1"/>
  <c r="G475" i="12"/>
  <c r="G491" i="12" s="1"/>
  <c r="F475" i="12"/>
  <c r="F491" i="12" s="1"/>
  <c r="E475" i="12"/>
  <c r="D475" i="12"/>
  <c r="C475" i="12"/>
  <c r="B475" i="12"/>
  <c r="V474" i="12"/>
  <c r="W473" i="12"/>
  <c r="V473" i="12"/>
  <c r="V471" i="12" s="1"/>
  <c r="U473" i="12"/>
  <c r="U471" i="12" s="1"/>
  <c r="T473" i="12"/>
  <c r="S473" i="12"/>
  <c r="R473" i="12"/>
  <c r="Q473" i="12"/>
  <c r="P473" i="12"/>
  <c r="O473" i="12"/>
  <c r="N473" i="12"/>
  <c r="N471" i="12" s="1"/>
  <c r="M473" i="12"/>
  <c r="L473" i="12"/>
  <c r="K473" i="12"/>
  <c r="J473" i="12"/>
  <c r="J471" i="12" s="1"/>
  <c r="I473" i="12"/>
  <c r="H473" i="12"/>
  <c r="G473" i="12"/>
  <c r="F473" i="12"/>
  <c r="E473" i="12"/>
  <c r="D473" i="12"/>
  <c r="C473" i="12"/>
  <c r="B473" i="12"/>
  <c r="W472" i="12"/>
  <c r="V472" i="12"/>
  <c r="U472" i="12"/>
  <c r="T472" i="12"/>
  <c r="T471" i="12" s="1"/>
  <c r="S472" i="12"/>
  <c r="S471" i="12" s="1"/>
  <c r="R472" i="12"/>
  <c r="R471" i="12" s="1"/>
  <c r="Q472" i="12"/>
  <c r="P472" i="12"/>
  <c r="O472" i="12"/>
  <c r="O471" i="12" s="1"/>
  <c r="N472" i="12"/>
  <c r="M472" i="12"/>
  <c r="L472" i="12"/>
  <c r="L471" i="12" s="1"/>
  <c r="K472" i="12"/>
  <c r="J472" i="12"/>
  <c r="I472" i="12"/>
  <c r="H472" i="12"/>
  <c r="H471" i="12" s="1"/>
  <c r="G472" i="12"/>
  <c r="G471" i="12" s="1"/>
  <c r="F472" i="12"/>
  <c r="E472" i="12"/>
  <c r="D472" i="12"/>
  <c r="C472" i="12"/>
  <c r="B472" i="12"/>
  <c r="W471" i="12"/>
  <c r="Q471" i="12"/>
  <c r="P471" i="12"/>
  <c r="M471" i="12"/>
  <c r="K471" i="12"/>
  <c r="F471" i="12"/>
  <c r="E471" i="12"/>
  <c r="W470" i="12"/>
  <c r="W469" i="12" s="1"/>
  <c r="V470" i="12"/>
  <c r="V469" i="12" s="1"/>
  <c r="U470" i="12"/>
  <c r="U469" i="12" s="1"/>
  <c r="T470" i="12"/>
  <c r="Q469" i="12" s="1"/>
  <c r="S470" i="12"/>
  <c r="R470" i="12"/>
  <c r="Q470" i="12"/>
  <c r="P470" i="12"/>
  <c r="O470" i="12"/>
  <c r="O469" i="12" s="1"/>
  <c r="N470" i="12"/>
  <c r="M470" i="12"/>
  <c r="L470" i="12"/>
  <c r="K470" i="12"/>
  <c r="J470" i="12"/>
  <c r="I470" i="12"/>
  <c r="H470" i="12"/>
  <c r="G470" i="12"/>
  <c r="F470" i="12"/>
  <c r="E470" i="12"/>
  <c r="D470" i="12"/>
  <c r="C470" i="12"/>
  <c r="B470" i="12"/>
  <c r="P469" i="12"/>
  <c r="B469" i="12"/>
  <c r="S468" i="12"/>
  <c r="R468" i="12"/>
  <c r="Q468" i="12"/>
  <c r="P468" i="12"/>
  <c r="O468" i="12"/>
  <c r="U467" i="12"/>
  <c r="Q467" i="12"/>
  <c r="P467" i="12"/>
  <c r="O467" i="12"/>
  <c r="H467" i="12"/>
  <c r="W466" i="12"/>
  <c r="V466" i="12"/>
  <c r="U466" i="12"/>
  <c r="T466" i="12"/>
  <c r="T464" i="12" s="1"/>
  <c r="S466" i="12"/>
  <c r="S490" i="12" s="1"/>
  <c r="R466" i="12"/>
  <c r="Q466" i="12"/>
  <c r="P466" i="12"/>
  <c r="O466" i="12"/>
  <c r="N466" i="12"/>
  <c r="N490" i="12" s="1"/>
  <c r="M466" i="12"/>
  <c r="M490" i="12" s="1"/>
  <c r="L466" i="12"/>
  <c r="L490" i="12" s="1"/>
  <c r="K466" i="12"/>
  <c r="K490" i="12" s="1"/>
  <c r="J466" i="12"/>
  <c r="J490" i="12" s="1"/>
  <c r="I466" i="12"/>
  <c r="H466" i="12"/>
  <c r="H490" i="12" s="1"/>
  <c r="G466" i="12"/>
  <c r="F466" i="12"/>
  <c r="E466" i="12"/>
  <c r="D466" i="12"/>
  <c r="C466" i="12"/>
  <c r="B466" i="12"/>
  <c r="W465" i="12"/>
  <c r="V465" i="12"/>
  <c r="V464" i="12" s="1"/>
  <c r="U465" i="12"/>
  <c r="T465" i="12"/>
  <c r="S465" i="12"/>
  <c r="R465" i="12"/>
  <c r="Q465" i="12"/>
  <c r="Q464" i="12" s="1"/>
  <c r="P465" i="12"/>
  <c r="O465" i="12"/>
  <c r="N465" i="12"/>
  <c r="M465" i="12"/>
  <c r="L465" i="12"/>
  <c r="K465" i="12"/>
  <c r="J465" i="12"/>
  <c r="J464" i="12" s="1"/>
  <c r="I465" i="12"/>
  <c r="H465" i="12"/>
  <c r="G465" i="12"/>
  <c r="F465" i="12"/>
  <c r="E465" i="12"/>
  <c r="D465" i="12"/>
  <c r="C465" i="12"/>
  <c r="B465" i="12"/>
  <c r="W464" i="12"/>
  <c r="U464" i="12"/>
  <c r="P464" i="12"/>
  <c r="O464" i="12"/>
  <c r="K464" i="12"/>
  <c r="C464" i="12"/>
  <c r="B464" i="12"/>
  <c r="W463" i="12"/>
  <c r="V463" i="12"/>
  <c r="U463" i="12"/>
  <c r="T463" i="12"/>
  <c r="S463" i="12"/>
  <c r="R463" i="12"/>
  <c r="Q463" i="12"/>
  <c r="P463" i="12"/>
  <c r="O463" i="12"/>
  <c r="N463" i="12"/>
  <c r="M463" i="12"/>
  <c r="M468" i="12" s="1"/>
  <c r="M467" i="12" s="1"/>
  <c r="L463" i="12"/>
  <c r="K463" i="12"/>
  <c r="J463" i="12"/>
  <c r="I463" i="12"/>
  <c r="H463" i="12"/>
  <c r="G463" i="12"/>
  <c r="F463" i="12"/>
  <c r="E463" i="12"/>
  <c r="D463" i="12"/>
  <c r="C463" i="12"/>
  <c r="B463" i="12"/>
  <c r="W462" i="12"/>
  <c r="V462" i="12"/>
  <c r="U462" i="12"/>
  <c r="T462" i="12"/>
  <c r="S462" i="12"/>
  <c r="R462" i="12"/>
  <c r="Q462" i="12"/>
  <c r="P462" i="12"/>
  <c r="O462" i="12"/>
  <c r="N462" i="12"/>
  <c r="M462" i="12"/>
  <c r="L462" i="12"/>
  <c r="K462" i="12"/>
  <c r="J462" i="12"/>
  <c r="I462" i="12"/>
  <c r="H462" i="12"/>
  <c r="H468" i="12" s="1"/>
  <c r="G462" i="12"/>
  <c r="G468" i="12" s="1"/>
  <c r="F462" i="12"/>
  <c r="E462" i="12"/>
  <c r="D462" i="12"/>
  <c r="C462" i="12"/>
  <c r="B462" i="12"/>
  <c r="W461" i="12"/>
  <c r="W468" i="12" s="1"/>
  <c r="V461" i="12"/>
  <c r="U461" i="12"/>
  <c r="U468" i="12" s="1"/>
  <c r="T461" i="12"/>
  <c r="T468" i="12" s="1"/>
  <c r="T467" i="12" s="1"/>
  <c r="S461" i="12"/>
  <c r="R461" i="12"/>
  <c r="Q461" i="12"/>
  <c r="P461" i="12"/>
  <c r="O461" i="12"/>
  <c r="N461" i="12"/>
  <c r="M461" i="12"/>
  <c r="L461" i="12"/>
  <c r="K461" i="12"/>
  <c r="J461" i="12"/>
  <c r="I461" i="12"/>
  <c r="H461" i="12"/>
  <c r="G461" i="12"/>
  <c r="G458" i="12" s="1"/>
  <c r="F461" i="12"/>
  <c r="F468" i="12" s="1"/>
  <c r="E461" i="12"/>
  <c r="D461" i="12"/>
  <c r="C461" i="12"/>
  <c r="B461" i="12"/>
  <c r="W460" i="12"/>
  <c r="V460" i="12"/>
  <c r="U460" i="12"/>
  <c r="T460" i="12"/>
  <c r="S460" i="12"/>
  <c r="R460" i="12"/>
  <c r="R458" i="12" s="1"/>
  <c r="Q460" i="12"/>
  <c r="P460" i="12"/>
  <c r="O460" i="12"/>
  <c r="N460" i="12"/>
  <c r="M460" i="12"/>
  <c r="L460" i="12"/>
  <c r="K460" i="12"/>
  <c r="J460" i="12"/>
  <c r="I460" i="12"/>
  <c r="H460" i="12"/>
  <c r="G460" i="12"/>
  <c r="F460" i="12"/>
  <c r="E460" i="12"/>
  <c r="D460" i="12"/>
  <c r="C460" i="12"/>
  <c r="B460" i="12"/>
  <c r="W459" i="12"/>
  <c r="V459" i="12"/>
  <c r="U459" i="12"/>
  <c r="U458" i="12" s="1"/>
  <c r="T459" i="12"/>
  <c r="S459" i="12"/>
  <c r="R459" i="12"/>
  <c r="Q459" i="12"/>
  <c r="P459" i="12"/>
  <c r="P458" i="12" s="1"/>
  <c r="O459" i="12"/>
  <c r="N459" i="12"/>
  <c r="M459" i="12"/>
  <c r="L459" i="12"/>
  <c r="K459" i="12"/>
  <c r="J459" i="12"/>
  <c r="I459" i="12"/>
  <c r="H459" i="12"/>
  <c r="G459" i="12"/>
  <c r="F459" i="12"/>
  <c r="E459" i="12"/>
  <c r="D459" i="12"/>
  <c r="C459" i="12"/>
  <c r="B459" i="12"/>
  <c r="W458" i="12"/>
  <c r="S458" i="12"/>
  <c r="Q458" i="12"/>
  <c r="O458" i="12"/>
  <c r="D458" i="12"/>
  <c r="C458" i="12"/>
  <c r="W457" i="12"/>
  <c r="V457" i="12"/>
  <c r="U457" i="12"/>
  <c r="T457" i="12"/>
  <c r="S457" i="12"/>
  <c r="R457" i="12"/>
  <c r="Q457" i="12"/>
  <c r="P457" i="12"/>
  <c r="O457" i="12"/>
  <c r="N457" i="12"/>
  <c r="M457" i="12"/>
  <c r="L457" i="12"/>
  <c r="K457" i="12"/>
  <c r="J457" i="12"/>
  <c r="I457" i="12"/>
  <c r="H457" i="12"/>
  <c r="G457" i="12"/>
  <c r="F457" i="12"/>
  <c r="E457" i="12"/>
  <c r="D457" i="12"/>
  <c r="C457" i="12"/>
  <c r="B457" i="12"/>
  <c r="W456" i="12"/>
  <c r="V456" i="12"/>
  <c r="U456" i="12"/>
  <c r="T456" i="12"/>
  <c r="T475" i="12" s="1"/>
  <c r="S456" i="12"/>
  <c r="S475" i="12" s="1"/>
  <c r="R456" i="12"/>
  <c r="Q456" i="12"/>
  <c r="Q475" i="12" s="1"/>
  <c r="P456" i="12"/>
  <c r="P475" i="12" s="1"/>
  <c r="P491" i="12" s="1"/>
  <c r="O456" i="12"/>
  <c r="O475" i="12" s="1"/>
  <c r="N456" i="12"/>
  <c r="N475" i="12" s="1"/>
  <c r="M456" i="12"/>
  <c r="M475" i="12" s="1"/>
  <c r="L456" i="12"/>
  <c r="L475" i="12" s="1"/>
  <c r="L491" i="12" s="1"/>
  <c r="K456" i="12"/>
  <c r="K475" i="12" s="1"/>
  <c r="K491" i="12" s="1"/>
  <c r="J456" i="12"/>
  <c r="J475" i="12" s="1"/>
  <c r="J491" i="12" s="1"/>
  <c r="I456" i="12"/>
  <c r="H456" i="12"/>
  <c r="G456" i="12"/>
  <c r="F456" i="12"/>
  <c r="E456" i="12"/>
  <c r="D456" i="12"/>
  <c r="C456" i="12"/>
  <c r="B456" i="12"/>
  <c r="W455" i="12"/>
  <c r="V455" i="12"/>
  <c r="V453" i="12" s="1"/>
  <c r="U455" i="12"/>
  <c r="T455" i="12"/>
  <c r="S455" i="12"/>
  <c r="R455" i="12"/>
  <c r="Q455" i="12"/>
  <c r="Q453" i="12" s="1"/>
  <c r="P455" i="12"/>
  <c r="O455" i="12"/>
  <c r="N455" i="12"/>
  <c r="M455" i="12"/>
  <c r="L455" i="12"/>
  <c r="K455" i="12"/>
  <c r="J455" i="12"/>
  <c r="I455" i="12"/>
  <c r="H455" i="12"/>
  <c r="G455" i="12"/>
  <c r="F455" i="12"/>
  <c r="E455" i="12"/>
  <c r="D455" i="12"/>
  <c r="C455" i="12"/>
  <c r="B455" i="12"/>
  <c r="W454" i="12"/>
  <c r="V454" i="12"/>
  <c r="U454" i="12"/>
  <c r="T454" i="12"/>
  <c r="S454" i="12"/>
  <c r="R454" i="12"/>
  <c r="Q454" i="12"/>
  <c r="P454" i="12"/>
  <c r="O454" i="12"/>
  <c r="O453" i="12" s="1"/>
  <c r="N454" i="12"/>
  <c r="N453" i="12" s="1"/>
  <c r="M454" i="12"/>
  <c r="L454" i="12"/>
  <c r="K454" i="12"/>
  <c r="J454" i="12"/>
  <c r="I454" i="12"/>
  <c r="H454" i="12"/>
  <c r="G454" i="12"/>
  <c r="G453" i="12" s="1"/>
  <c r="F454" i="12"/>
  <c r="F453" i="12" s="1"/>
  <c r="E454" i="12"/>
  <c r="D454" i="12"/>
  <c r="C454" i="12"/>
  <c r="C453" i="12" s="1"/>
  <c r="B454" i="12"/>
  <c r="E453" i="12"/>
  <c r="D453" i="12"/>
  <c r="P452" i="12"/>
  <c r="O452" i="12"/>
  <c r="M452" i="12"/>
  <c r="L452" i="12"/>
  <c r="K452" i="12"/>
  <c r="J452" i="12"/>
  <c r="I452" i="12"/>
  <c r="H452" i="12"/>
  <c r="G452" i="12"/>
  <c r="F452" i="12"/>
  <c r="E452" i="12"/>
  <c r="B452" i="12"/>
  <c r="W451" i="12"/>
  <c r="V451" i="12"/>
  <c r="U451" i="12"/>
  <c r="T451" i="12"/>
  <c r="S451" i="12"/>
  <c r="R451" i="12"/>
  <c r="Q451" i="12"/>
  <c r="P451" i="12"/>
  <c r="O451" i="12"/>
  <c r="O450" i="12" s="1"/>
  <c r="N451" i="12"/>
  <c r="N450" i="12" s="1"/>
  <c r="M451" i="12"/>
  <c r="L451" i="12"/>
  <c r="K451" i="12"/>
  <c r="J451" i="12"/>
  <c r="I451" i="12"/>
  <c r="H451" i="12"/>
  <c r="G451" i="12"/>
  <c r="F451" i="12"/>
  <c r="E451" i="12"/>
  <c r="D451" i="12"/>
  <c r="C451" i="12"/>
  <c r="B451" i="12"/>
  <c r="W449" i="12"/>
  <c r="V449" i="12"/>
  <c r="U449" i="12"/>
  <c r="T449" i="12"/>
  <c r="S447" i="12" s="1"/>
  <c r="S449" i="12"/>
  <c r="R449" i="12"/>
  <c r="Q449" i="12"/>
  <c r="P449" i="12"/>
  <c r="O449" i="12"/>
  <c r="N449" i="12"/>
  <c r="M449" i="12"/>
  <c r="L449" i="12"/>
  <c r="K449" i="12"/>
  <c r="J449" i="12"/>
  <c r="I449" i="12"/>
  <c r="H449" i="12"/>
  <c r="G449" i="12"/>
  <c r="F449" i="12"/>
  <c r="E449" i="12"/>
  <c r="D449" i="12"/>
  <c r="C449" i="12"/>
  <c r="B449" i="12"/>
  <c r="W448" i="12"/>
  <c r="W447" i="12" s="1"/>
  <c r="V448" i="12"/>
  <c r="V447" i="12" s="1"/>
  <c r="U448" i="12"/>
  <c r="T448" i="12"/>
  <c r="S448" i="12"/>
  <c r="R448" i="12"/>
  <c r="Q448" i="12"/>
  <c r="P448" i="12"/>
  <c r="O448" i="12"/>
  <c r="O447" i="12" s="1"/>
  <c r="N448" i="12"/>
  <c r="M448" i="12"/>
  <c r="J447" i="12" s="1"/>
  <c r="L448" i="12"/>
  <c r="L447" i="12" s="1"/>
  <c r="K448" i="12"/>
  <c r="J448" i="12"/>
  <c r="I448" i="12"/>
  <c r="H448" i="12"/>
  <c r="G448" i="12"/>
  <c r="G447" i="12" s="1"/>
  <c r="F448" i="12"/>
  <c r="E448" i="12"/>
  <c r="D448" i="12"/>
  <c r="C448" i="12"/>
  <c r="B448" i="12"/>
  <c r="R447" i="12"/>
  <c r="Q447" i="12"/>
  <c r="P447" i="12"/>
  <c r="K447" i="12"/>
  <c r="F447" i="12"/>
  <c r="E447" i="12"/>
  <c r="W446" i="12"/>
  <c r="W452" i="12" s="1"/>
  <c r="W450" i="12" s="1"/>
  <c r="V446" i="12"/>
  <c r="V452" i="12" s="1"/>
  <c r="V450" i="12" s="1"/>
  <c r="U446" i="12"/>
  <c r="U452" i="12" s="1"/>
  <c r="T446" i="12"/>
  <c r="T452" i="12" s="1"/>
  <c r="S446" i="12"/>
  <c r="S452" i="12" s="1"/>
  <c r="R446" i="12"/>
  <c r="R452" i="12" s="1"/>
  <c r="Q446" i="12"/>
  <c r="Q452" i="12" s="1"/>
  <c r="P446" i="12"/>
  <c r="O446" i="12"/>
  <c r="N446" i="12"/>
  <c r="N452" i="12" s="1"/>
  <c r="M446" i="12"/>
  <c r="L446" i="12"/>
  <c r="K446" i="12"/>
  <c r="J446" i="12"/>
  <c r="I446" i="12"/>
  <c r="H446" i="12"/>
  <c r="G446" i="12"/>
  <c r="F446" i="12"/>
  <c r="E446" i="12"/>
  <c r="D446" i="12"/>
  <c r="D452" i="12" s="1"/>
  <c r="C446" i="12"/>
  <c r="C452" i="12" s="1"/>
  <c r="B446" i="12"/>
  <c r="W445" i="12"/>
  <c r="V445" i="12"/>
  <c r="U445" i="12"/>
  <c r="T445" i="12"/>
  <c r="S445" i="12"/>
  <c r="S488" i="12" s="1"/>
  <c r="R445" i="12"/>
  <c r="R488" i="12" s="1"/>
  <c r="Q445" i="12"/>
  <c r="P445" i="12"/>
  <c r="O445" i="12"/>
  <c r="N445" i="12"/>
  <c r="M445" i="12"/>
  <c r="J444" i="12" s="1"/>
  <c r="L445" i="12"/>
  <c r="L444" i="12" s="1"/>
  <c r="K445" i="12"/>
  <c r="J445" i="12"/>
  <c r="I445" i="12"/>
  <c r="I444" i="12" s="1"/>
  <c r="H445" i="12"/>
  <c r="G445" i="12"/>
  <c r="F445" i="12"/>
  <c r="F444" i="12" s="1"/>
  <c r="E445" i="12"/>
  <c r="D445" i="12"/>
  <c r="C445" i="12"/>
  <c r="C488" i="12" s="1"/>
  <c r="B445" i="12"/>
  <c r="W444" i="12"/>
  <c r="N444" i="12"/>
  <c r="M444" i="12"/>
  <c r="G444" i="12"/>
  <c r="E444" i="12"/>
  <c r="W490" i="11"/>
  <c r="S490" i="11"/>
  <c r="R490" i="11"/>
  <c r="Q490" i="11"/>
  <c r="P490" i="11"/>
  <c r="O490" i="11"/>
  <c r="W489" i="11"/>
  <c r="S489" i="11"/>
  <c r="R489" i="11"/>
  <c r="Q489" i="11"/>
  <c r="P489" i="11"/>
  <c r="O489" i="11"/>
  <c r="N489" i="11"/>
  <c r="M489" i="11"/>
  <c r="L489" i="11"/>
  <c r="K489" i="11"/>
  <c r="J489" i="11"/>
  <c r="I489" i="11"/>
  <c r="H489" i="11"/>
  <c r="G489" i="11"/>
  <c r="F489" i="11"/>
  <c r="E489" i="11"/>
  <c r="D489" i="11"/>
  <c r="C489" i="11"/>
  <c r="B489" i="11"/>
  <c r="J488" i="11"/>
  <c r="F488" i="11"/>
  <c r="E488" i="11"/>
  <c r="W487" i="11"/>
  <c r="S487" i="11"/>
  <c r="R487" i="11"/>
  <c r="Q487" i="11"/>
  <c r="P487" i="11"/>
  <c r="G487" i="11"/>
  <c r="F487" i="11"/>
  <c r="E487" i="11"/>
  <c r="C487" i="11"/>
  <c r="W486" i="11"/>
  <c r="V486" i="11"/>
  <c r="Q486" i="11"/>
  <c r="P486" i="11"/>
  <c r="O486" i="11"/>
  <c r="F486" i="11"/>
  <c r="E486" i="11"/>
  <c r="D486" i="11"/>
  <c r="C486" i="11"/>
  <c r="B486" i="11"/>
  <c r="W485" i="11"/>
  <c r="W483" i="11" s="1"/>
  <c r="V485" i="11"/>
  <c r="U485" i="11"/>
  <c r="U486" i="11" s="1"/>
  <c r="T485" i="11"/>
  <c r="T486" i="11" s="1"/>
  <c r="S485" i="11"/>
  <c r="R485" i="11"/>
  <c r="Q485" i="11"/>
  <c r="P485" i="11"/>
  <c r="O485" i="11"/>
  <c r="N485" i="11"/>
  <c r="N486" i="11" s="1"/>
  <c r="M485" i="11"/>
  <c r="M486" i="11" s="1"/>
  <c r="L485" i="11"/>
  <c r="K485" i="11"/>
  <c r="J485" i="11"/>
  <c r="J486" i="11" s="1"/>
  <c r="I485" i="11"/>
  <c r="I486" i="11" s="1"/>
  <c r="H485" i="11"/>
  <c r="G485" i="11"/>
  <c r="F485" i="11"/>
  <c r="E485" i="11"/>
  <c r="D485" i="11"/>
  <c r="C485" i="11"/>
  <c r="B485" i="11"/>
  <c r="W484" i="11"/>
  <c r="W482" i="11" s="1"/>
  <c r="V484" i="11"/>
  <c r="V482" i="11" s="1"/>
  <c r="U484" i="11"/>
  <c r="U482" i="11" s="1"/>
  <c r="T484" i="11"/>
  <c r="S484" i="11"/>
  <c r="S486" i="11" s="1"/>
  <c r="R484" i="11"/>
  <c r="R486" i="11" s="1"/>
  <c r="Q484" i="11"/>
  <c r="P484" i="11"/>
  <c r="O484" i="11"/>
  <c r="N484" i="11"/>
  <c r="M484" i="11"/>
  <c r="L484" i="11"/>
  <c r="K484" i="11"/>
  <c r="K486" i="11" s="1"/>
  <c r="J484" i="11"/>
  <c r="I484" i="11"/>
  <c r="H484" i="11"/>
  <c r="H486" i="11" s="1"/>
  <c r="G484" i="11"/>
  <c r="G486" i="11" s="1"/>
  <c r="F484" i="11"/>
  <c r="E484" i="11"/>
  <c r="D484" i="11"/>
  <c r="C484" i="11"/>
  <c r="B484" i="11"/>
  <c r="V483" i="11"/>
  <c r="P483" i="11"/>
  <c r="J483" i="11"/>
  <c r="I483" i="11"/>
  <c r="H483" i="11"/>
  <c r="T482" i="11"/>
  <c r="S482" i="11"/>
  <c r="R482" i="11"/>
  <c r="Q482" i="11"/>
  <c r="N482" i="11"/>
  <c r="G482" i="11"/>
  <c r="F482" i="11"/>
  <c r="W481" i="11"/>
  <c r="V481" i="11"/>
  <c r="U481" i="11"/>
  <c r="T481" i="11"/>
  <c r="T478" i="11" s="1"/>
  <c r="S481" i="11"/>
  <c r="S478" i="11" s="1"/>
  <c r="R481" i="11"/>
  <c r="R477" i="11" s="1"/>
  <c r="Q481" i="11"/>
  <c r="Q477" i="11" s="1"/>
  <c r="P481" i="11"/>
  <c r="O481" i="11"/>
  <c r="N481" i="11"/>
  <c r="M481" i="11"/>
  <c r="L481" i="11"/>
  <c r="K481" i="11"/>
  <c r="J481" i="11"/>
  <c r="I481" i="11"/>
  <c r="H481" i="11"/>
  <c r="G481" i="11"/>
  <c r="F481" i="11"/>
  <c r="F478" i="11" s="1"/>
  <c r="E481" i="11"/>
  <c r="D481" i="11"/>
  <c r="C481" i="11"/>
  <c r="B481" i="11"/>
  <c r="W480" i="11"/>
  <c r="V480" i="11"/>
  <c r="U480" i="11"/>
  <c r="U478" i="11" s="1"/>
  <c r="T480" i="11"/>
  <c r="S480" i="11"/>
  <c r="R480" i="11"/>
  <c r="R478" i="11" s="1"/>
  <c r="Q480" i="11"/>
  <c r="Q478" i="11" s="1"/>
  <c r="P480" i="11"/>
  <c r="O480" i="11"/>
  <c r="N480" i="11"/>
  <c r="M480" i="11"/>
  <c r="L480" i="11"/>
  <c r="L478" i="11" s="1"/>
  <c r="K480" i="11"/>
  <c r="J480" i="11"/>
  <c r="I480" i="11"/>
  <c r="H480" i="11"/>
  <c r="G480" i="11"/>
  <c r="F480" i="11"/>
  <c r="E480" i="11"/>
  <c r="E478" i="11" s="1"/>
  <c r="D480" i="11"/>
  <c r="D478" i="11" s="1"/>
  <c r="C480" i="11"/>
  <c r="C478" i="11" s="1"/>
  <c r="B480" i="11"/>
  <c r="B478" i="11" s="1"/>
  <c r="W479" i="11"/>
  <c r="V479" i="11"/>
  <c r="U479" i="11"/>
  <c r="T479" i="11"/>
  <c r="S479" i="11"/>
  <c r="S477" i="11" s="1"/>
  <c r="R479" i="11"/>
  <c r="Q479" i="11"/>
  <c r="P479" i="11"/>
  <c r="P477" i="11" s="1"/>
  <c r="O479" i="11"/>
  <c r="O483" i="11" s="1"/>
  <c r="N479" i="11"/>
  <c r="M479" i="11"/>
  <c r="L479" i="11"/>
  <c r="K479" i="11"/>
  <c r="J479" i="11"/>
  <c r="I479" i="11"/>
  <c r="I477" i="11" s="1"/>
  <c r="H479" i="11"/>
  <c r="H477" i="11" s="1"/>
  <c r="G479" i="11"/>
  <c r="G483" i="11" s="1"/>
  <c r="F479" i="11"/>
  <c r="E479" i="11"/>
  <c r="E482" i="11" s="1"/>
  <c r="D479" i="11"/>
  <c r="D482" i="11" s="1"/>
  <c r="C479" i="11"/>
  <c r="C477" i="11" s="1"/>
  <c r="B479" i="11"/>
  <c r="W478" i="11"/>
  <c r="V478" i="11"/>
  <c r="K478" i="11"/>
  <c r="J478" i="11"/>
  <c r="I478" i="11"/>
  <c r="H478" i="11"/>
  <c r="G478" i="11"/>
  <c r="W477" i="11"/>
  <c r="V477" i="11"/>
  <c r="U477" i="11"/>
  <c r="T477" i="11"/>
  <c r="G477" i="11"/>
  <c r="E477" i="11"/>
  <c r="D477" i="11"/>
  <c r="W476" i="11"/>
  <c r="V476" i="11"/>
  <c r="U476" i="11"/>
  <c r="U474" i="11" s="1"/>
  <c r="T476" i="11"/>
  <c r="T474" i="11" s="1"/>
  <c r="S476" i="11"/>
  <c r="S474" i="11" s="1"/>
  <c r="R476" i="11"/>
  <c r="Q476" i="11"/>
  <c r="P476" i="11"/>
  <c r="O476" i="11"/>
  <c r="N476" i="11"/>
  <c r="M476" i="11"/>
  <c r="M474" i="11" s="1"/>
  <c r="L476" i="11"/>
  <c r="K476" i="11"/>
  <c r="J476" i="11"/>
  <c r="I476" i="11"/>
  <c r="I474" i="11" s="1"/>
  <c r="H476" i="11"/>
  <c r="H474" i="11" s="1"/>
  <c r="G476" i="11"/>
  <c r="G474" i="11" s="1"/>
  <c r="F476" i="11"/>
  <c r="E476" i="11"/>
  <c r="D476" i="11"/>
  <c r="D474" i="11" s="1"/>
  <c r="C476" i="11"/>
  <c r="C474" i="11" s="1"/>
  <c r="B476" i="11"/>
  <c r="V475" i="11"/>
  <c r="U475" i="11"/>
  <c r="T475" i="11"/>
  <c r="S475" i="11"/>
  <c r="S491" i="11" s="1"/>
  <c r="R475" i="11"/>
  <c r="R491" i="11" s="1"/>
  <c r="Q475" i="11"/>
  <c r="I475" i="11"/>
  <c r="H475" i="11"/>
  <c r="G475" i="11"/>
  <c r="F475" i="11"/>
  <c r="E475" i="11"/>
  <c r="E491" i="11" s="1"/>
  <c r="D475" i="11"/>
  <c r="D491" i="11" s="1"/>
  <c r="C475" i="11"/>
  <c r="C491" i="11" s="1"/>
  <c r="V474" i="11"/>
  <c r="W473" i="11"/>
  <c r="V473" i="11"/>
  <c r="U473" i="11"/>
  <c r="T473" i="11"/>
  <c r="S473" i="11"/>
  <c r="R473" i="11"/>
  <c r="Q473" i="11"/>
  <c r="P473" i="11"/>
  <c r="O473" i="11"/>
  <c r="N473" i="11"/>
  <c r="M473" i="11"/>
  <c r="L473" i="11"/>
  <c r="K473" i="11"/>
  <c r="J473" i="11"/>
  <c r="I473" i="11"/>
  <c r="H473" i="11"/>
  <c r="G473" i="11"/>
  <c r="F473" i="11"/>
  <c r="E473" i="11"/>
  <c r="D473" i="11"/>
  <c r="C473" i="11"/>
  <c r="B473" i="11"/>
  <c r="W472" i="11"/>
  <c r="V472" i="11"/>
  <c r="V471" i="11" s="1"/>
  <c r="U472" i="11"/>
  <c r="U471" i="11" s="1"/>
  <c r="T472" i="11"/>
  <c r="T471" i="11" s="1"/>
  <c r="S472" i="11"/>
  <c r="S471" i="11" s="1"/>
  <c r="R472" i="11"/>
  <c r="R471" i="11" s="1"/>
  <c r="Q472" i="11"/>
  <c r="P472" i="11"/>
  <c r="O472" i="11"/>
  <c r="O471" i="11" s="1"/>
  <c r="N472" i="11"/>
  <c r="M472" i="11"/>
  <c r="L472" i="11"/>
  <c r="K472" i="11"/>
  <c r="K471" i="11" s="1"/>
  <c r="J472" i="11"/>
  <c r="I472" i="11"/>
  <c r="H472" i="11"/>
  <c r="G472" i="11"/>
  <c r="G471" i="11" s="1"/>
  <c r="F472" i="11"/>
  <c r="E472" i="11"/>
  <c r="D472" i="11"/>
  <c r="D471" i="11" s="1"/>
  <c r="C472" i="11"/>
  <c r="C471" i="11" s="1"/>
  <c r="B472" i="11"/>
  <c r="Q471" i="11"/>
  <c r="P471" i="11"/>
  <c r="J471" i="11"/>
  <c r="I471" i="11"/>
  <c r="H471" i="11"/>
  <c r="F471" i="11"/>
  <c r="E471" i="11"/>
  <c r="W470" i="11"/>
  <c r="V470" i="11"/>
  <c r="U470" i="11"/>
  <c r="T470" i="11"/>
  <c r="S470" i="11"/>
  <c r="S469" i="11" s="1"/>
  <c r="R470" i="11"/>
  <c r="Q470" i="11"/>
  <c r="Q469" i="11" s="1"/>
  <c r="P470" i="11"/>
  <c r="O470" i="11"/>
  <c r="N470" i="11"/>
  <c r="M470" i="11"/>
  <c r="L470" i="11"/>
  <c r="K470" i="11"/>
  <c r="J470" i="11"/>
  <c r="I470" i="11"/>
  <c r="H470" i="11"/>
  <c r="G470" i="11"/>
  <c r="F470" i="11"/>
  <c r="D469" i="11" s="1"/>
  <c r="E470" i="11"/>
  <c r="D470" i="11"/>
  <c r="C470" i="11"/>
  <c r="C469" i="11" s="1"/>
  <c r="B470" i="11"/>
  <c r="R469" i="11"/>
  <c r="M469" i="11"/>
  <c r="L469" i="11"/>
  <c r="E469" i="11"/>
  <c r="K468" i="11"/>
  <c r="J468" i="11"/>
  <c r="K467" i="11"/>
  <c r="J467" i="11"/>
  <c r="W466" i="11"/>
  <c r="V466" i="11"/>
  <c r="U466" i="11"/>
  <c r="T466" i="11"/>
  <c r="S466" i="11"/>
  <c r="R466" i="11"/>
  <c r="Q466" i="11"/>
  <c r="P466" i="11"/>
  <c r="O466" i="11"/>
  <c r="N466" i="11"/>
  <c r="N490" i="11" s="1"/>
  <c r="M466" i="11"/>
  <c r="M490" i="11" s="1"/>
  <c r="L466" i="11"/>
  <c r="L490" i="11" s="1"/>
  <c r="K466" i="11"/>
  <c r="K490" i="11" s="1"/>
  <c r="J466" i="11"/>
  <c r="J490" i="11" s="1"/>
  <c r="I466" i="11"/>
  <c r="E490" i="11" s="1"/>
  <c r="H466" i="11"/>
  <c r="D490" i="11" s="1"/>
  <c r="G466" i="11"/>
  <c r="G464" i="11" s="1"/>
  <c r="F466" i="11"/>
  <c r="F490" i="11" s="1"/>
  <c r="E466" i="11"/>
  <c r="D466" i="11"/>
  <c r="C466" i="11"/>
  <c r="C490" i="11" s="1"/>
  <c r="B466" i="11"/>
  <c r="W465" i="11"/>
  <c r="V465" i="11"/>
  <c r="U465" i="11"/>
  <c r="T465" i="11"/>
  <c r="T467" i="11" s="1"/>
  <c r="S465" i="11"/>
  <c r="R465" i="11"/>
  <c r="Q465" i="11"/>
  <c r="Q464" i="11" s="1"/>
  <c r="P465" i="11"/>
  <c r="O465" i="11"/>
  <c r="N465" i="11"/>
  <c r="N464" i="11" s="1"/>
  <c r="M465" i="11"/>
  <c r="M464" i="11" s="1"/>
  <c r="L465" i="11"/>
  <c r="K465" i="11"/>
  <c r="J465" i="11"/>
  <c r="I465" i="11"/>
  <c r="H465" i="11"/>
  <c r="H467" i="11" s="1"/>
  <c r="G465" i="11"/>
  <c r="G467" i="11" s="1"/>
  <c r="F465" i="11"/>
  <c r="F467" i="11" s="1"/>
  <c r="E465" i="11"/>
  <c r="E467" i="11" s="1"/>
  <c r="D465" i="11"/>
  <c r="C465" i="11"/>
  <c r="B465" i="11"/>
  <c r="T464" i="11"/>
  <c r="S464" i="11"/>
  <c r="R464" i="11"/>
  <c r="P464" i="11"/>
  <c r="O464" i="11"/>
  <c r="E464" i="11"/>
  <c r="C464" i="11"/>
  <c r="B464" i="11"/>
  <c r="W463" i="11"/>
  <c r="V463" i="11"/>
  <c r="U463" i="11"/>
  <c r="T463" i="11"/>
  <c r="S463" i="11"/>
  <c r="R463" i="11"/>
  <c r="Q463" i="11"/>
  <c r="P463" i="11"/>
  <c r="O463" i="11"/>
  <c r="N463" i="11"/>
  <c r="M463" i="11"/>
  <c r="L463" i="11"/>
  <c r="K463" i="11"/>
  <c r="J463" i="11"/>
  <c r="I463" i="11"/>
  <c r="H463" i="11"/>
  <c r="G463" i="11"/>
  <c r="G468" i="11" s="1"/>
  <c r="F463" i="11"/>
  <c r="F468" i="11" s="1"/>
  <c r="E463" i="11"/>
  <c r="E468" i="11" s="1"/>
  <c r="D463" i="11"/>
  <c r="C463" i="11"/>
  <c r="B463" i="11"/>
  <c r="W462" i="11"/>
  <c r="V462" i="11"/>
  <c r="U462" i="11"/>
  <c r="T462" i="11"/>
  <c r="S462" i="11"/>
  <c r="S468" i="11" s="1"/>
  <c r="S467" i="11" s="1"/>
  <c r="R462" i="11"/>
  <c r="Q462" i="11"/>
  <c r="P462" i="11"/>
  <c r="P468" i="11" s="1"/>
  <c r="P467" i="11" s="1"/>
  <c r="O462" i="11"/>
  <c r="O468" i="11" s="1"/>
  <c r="O467" i="11" s="1"/>
  <c r="N462" i="11"/>
  <c r="M462" i="11"/>
  <c r="L462" i="11"/>
  <c r="K462" i="11"/>
  <c r="K458" i="11" s="1"/>
  <c r="J462" i="11"/>
  <c r="I462" i="11"/>
  <c r="H462" i="11"/>
  <c r="H468" i="11" s="1"/>
  <c r="G462" i="11"/>
  <c r="F462" i="11"/>
  <c r="E462" i="11"/>
  <c r="D462" i="11"/>
  <c r="D468" i="11" s="1"/>
  <c r="C462" i="11"/>
  <c r="C468" i="11" s="1"/>
  <c r="C467" i="11" s="1"/>
  <c r="B462" i="11"/>
  <c r="B468" i="11" s="1"/>
  <c r="B467" i="11" s="1"/>
  <c r="W461" i="11"/>
  <c r="V461" i="11"/>
  <c r="U461" i="11"/>
  <c r="T461" i="11"/>
  <c r="T468" i="11" s="1"/>
  <c r="S461" i="11"/>
  <c r="R461" i="11"/>
  <c r="Q461" i="11"/>
  <c r="P461" i="11"/>
  <c r="O461" i="11"/>
  <c r="N461" i="11"/>
  <c r="N468" i="11" s="1"/>
  <c r="N467" i="11" s="1"/>
  <c r="M461" i="11"/>
  <c r="M458" i="11" s="1"/>
  <c r="L461" i="11"/>
  <c r="L458" i="11" s="1"/>
  <c r="K461" i="11"/>
  <c r="J461" i="11"/>
  <c r="I461" i="11"/>
  <c r="I468" i="11" s="1"/>
  <c r="H461" i="11"/>
  <c r="G461" i="11"/>
  <c r="F461" i="11"/>
  <c r="E461" i="11"/>
  <c r="D461" i="11"/>
  <c r="C461" i="11"/>
  <c r="B461" i="11"/>
  <c r="W460" i="11"/>
  <c r="V460" i="11"/>
  <c r="U460" i="11"/>
  <c r="T460" i="11"/>
  <c r="S460" i="11"/>
  <c r="R460" i="11"/>
  <c r="Q460" i="11"/>
  <c r="P460" i="11"/>
  <c r="O460" i="11"/>
  <c r="N460" i="11"/>
  <c r="M460" i="11"/>
  <c r="L460" i="11"/>
  <c r="K460" i="11"/>
  <c r="J460" i="11"/>
  <c r="I460" i="11"/>
  <c r="H460" i="11"/>
  <c r="G460" i="11"/>
  <c r="F460" i="11"/>
  <c r="E460" i="11"/>
  <c r="D460" i="11"/>
  <c r="C460" i="11"/>
  <c r="B460" i="11"/>
  <c r="W459" i="11"/>
  <c r="V459" i="11"/>
  <c r="U459" i="11"/>
  <c r="T459" i="11"/>
  <c r="S459" i="11"/>
  <c r="S458" i="11" s="1"/>
  <c r="R459" i="11"/>
  <c r="Q459" i="11"/>
  <c r="P459" i="11"/>
  <c r="O459" i="11"/>
  <c r="N459" i="11"/>
  <c r="M459" i="11"/>
  <c r="L459" i="11"/>
  <c r="K459" i="11"/>
  <c r="J459" i="11"/>
  <c r="I459" i="11"/>
  <c r="I458" i="11" s="1"/>
  <c r="H459" i="11"/>
  <c r="H458" i="11" s="1"/>
  <c r="G459" i="11"/>
  <c r="F459" i="11"/>
  <c r="E459" i="11"/>
  <c r="D459" i="11"/>
  <c r="C459" i="11"/>
  <c r="B459" i="11"/>
  <c r="R458" i="11"/>
  <c r="Q458" i="11"/>
  <c r="P458" i="11"/>
  <c r="O458" i="11"/>
  <c r="N458" i="11"/>
  <c r="G458" i="11"/>
  <c r="W457" i="11"/>
  <c r="V457" i="11"/>
  <c r="U457" i="11"/>
  <c r="T457" i="11"/>
  <c r="S457" i="11"/>
  <c r="R457" i="11"/>
  <c r="Q457" i="11"/>
  <c r="P457" i="11"/>
  <c r="O457" i="11"/>
  <c r="N457" i="11"/>
  <c r="M457" i="11"/>
  <c r="L457" i="11"/>
  <c r="K457" i="11"/>
  <c r="J457" i="11"/>
  <c r="I457" i="11"/>
  <c r="H457" i="11"/>
  <c r="G457" i="11"/>
  <c r="F457" i="11"/>
  <c r="E457" i="11"/>
  <c r="E453" i="11" s="1"/>
  <c r="D457" i="11"/>
  <c r="C457" i="11"/>
  <c r="B457" i="11"/>
  <c r="W456" i="11"/>
  <c r="W475" i="11" s="1"/>
  <c r="W474" i="11" s="1"/>
  <c r="V456" i="11"/>
  <c r="U456" i="11"/>
  <c r="T456" i="11"/>
  <c r="S456" i="11"/>
  <c r="R456" i="11"/>
  <c r="Q456" i="11"/>
  <c r="P456" i="11"/>
  <c r="P475" i="11" s="1"/>
  <c r="O456" i="11"/>
  <c r="O475" i="11" s="1"/>
  <c r="O491" i="11" s="1"/>
  <c r="N456" i="11"/>
  <c r="N475" i="11" s="1"/>
  <c r="N491" i="11" s="1"/>
  <c r="M456" i="11"/>
  <c r="M475" i="11" s="1"/>
  <c r="I491" i="11" s="1"/>
  <c r="L456" i="11"/>
  <c r="L475" i="11" s="1"/>
  <c r="L474" i="11" s="1"/>
  <c r="K456" i="11"/>
  <c r="K475" i="11" s="1"/>
  <c r="J456" i="11"/>
  <c r="J475" i="11" s="1"/>
  <c r="J491" i="11" s="1"/>
  <c r="I456" i="11"/>
  <c r="H456" i="11"/>
  <c r="G456" i="11"/>
  <c r="F456" i="11"/>
  <c r="E456" i="11"/>
  <c r="D456" i="11"/>
  <c r="D453" i="11" s="1"/>
  <c r="C456" i="11"/>
  <c r="B456" i="11"/>
  <c r="B475" i="11" s="1"/>
  <c r="B491" i="11" s="1"/>
  <c r="W455" i="11"/>
  <c r="V455" i="11"/>
  <c r="U455" i="11"/>
  <c r="T455" i="11"/>
  <c r="S455" i="11"/>
  <c r="R455" i="11"/>
  <c r="Q455" i="11"/>
  <c r="P455" i="11"/>
  <c r="O455" i="11"/>
  <c r="N455" i="11"/>
  <c r="M455" i="11"/>
  <c r="L455" i="11"/>
  <c r="K455" i="11"/>
  <c r="J455" i="11"/>
  <c r="J453" i="11" s="1"/>
  <c r="I455" i="11"/>
  <c r="I453" i="11" s="1"/>
  <c r="H455" i="11"/>
  <c r="G455" i="11"/>
  <c r="F455" i="11"/>
  <c r="E455" i="11"/>
  <c r="D455" i="11"/>
  <c r="C455" i="11"/>
  <c r="B455" i="11"/>
  <c r="W454" i="11"/>
  <c r="W453" i="11" s="1"/>
  <c r="V454" i="11"/>
  <c r="V453" i="11" s="1"/>
  <c r="U454" i="11"/>
  <c r="T454" i="11"/>
  <c r="S454" i="11"/>
  <c r="S453" i="11" s="1"/>
  <c r="R454" i="11"/>
  <c r="Q454" i="11"/>
  <c r="P454" i="11"/>
  <c r="O454" i="11"/>
  <c r="N454" i="11"/>
  <c r="M454" i="11"/>
  <c r="L454" i="11"/>
  <c r="K454" i="11"/>
  <c r="J454" i="11"/>
  <c r="I454" i="11"/>
  <c r="H454" i="11"/>
  <c r="H453" i="11" s="1"/>
  <c r="G454" i="11"/>
  <c r="G453" i="11" s="1"/>
  <c r="F454" i="11"/>
  <c r="F453" i="11" s="1"/>
  <c r="E454" i="11"/>
  <c r="D454" i="11"/>
  <c r="C454" i="11"/>
  <c r="B454" i="11"/>
  <c r="U453" i="11"/>
  <c r="T453" i="11"/>
  <c r="W452" i="11"/>
  <c r="V452" i="11"/>
  <c r="U452" i="11"/>
  <c r="H452" i="11"/>
  <c r="G452" i="11"/>
  <c r="F452" i="11"/>
  <c r="E452" i="11"/>
  <c r="D452" i="11"/>
  <c r="C452" i="11"/>
  <c r="B452" i="11"/>
  <c r="W451" i="11"/>
  <c r="V451" i="11"/>
  <c r="U451" i="11"/>
  <c r="U450" i="11" s="1"/>
  <c r="T451" i="11"/>
  <c r="S451" i="11"/>
  <c r="R451" i="11"/>
  <c r="Q451" i="11"/>
  <c r="P451" i="11"/>
  <c r="O451" i="11"/>
  <c r="N451" i="11"/>
  <c r="M451" i="11"/>
  <c r="L451" i="11"/>
  <c r="K451" i="11"/>
  <c r="J451" i="11"/>
  <c r="I451" i="11"/>
  <c r="H451" i="11"/>
  <c r="G451" i="11"/>
  <c r="F451" i="11"/>
  <c r="E451" i="11"/>
  <c r="D451" i="11"/>
  <c r="D450" i="11" s="1"/>
  <c r="C451" i="11"/>
  <c r="C450" i="11" s="1"/>
  <c r="B451" i="11"/>
  <c r="B450" i="11" s="1"/>
  <c r="W450" i="11"/>
  <c r="V450" i="11"/>
  <c r="W449" i="11"/>
  <c r="V449" i="11"/>
  <c r="U449" i="11"/>
  <c r="T449" i="11"/>
  <c r="S449" i="11"/>
  <c r="R449" i="11"/>
  <c r="Q449" i="11"/>
  <c r="P449" i="11"/>
  <c r="O449" i="11"/>
  <c r="N449" i="11"/>
  <c r="M449" i="11"/>
  <c r="L449" i="11"/>
  <c r="K449" i="11"/>
  <c r="J449" i="11"/>
  <c r="I449" i="11"/>
  <c r="H449" i="11"/>
  <c r="G449" i="11"/>
  <c r="F449" i="11"/>
  <c r="E449" i="11"/>
  <c r="D449" i="11"/>
  <c r="C449" i="11"/>
  <c r="B449" i="11"/>
  <c r="W448" i="11"/>
  <c r="W447" i="11" s="1"/>
  <c r="V448" i="11"/>
  <c r="U448" i="11"/>
  <c r="T448" i="11"/>
  <c r="R447" i="11" s="1"/>
  <c r="S448" i="11"/>
  <c r="S447" i="11" s="1"/>
  <c r="R448" i="11"/>
  <c r="P447" i="11" s="1"/>
  <c r="Q448" i="11"/>
  <c r="P448" i="11"/>
  <c r="O448" i="11"/>
  <c r="N448" i="11"/>
  <c r="M448" i="11"/>
  <c r="L448" i="11"/>
  <c r="K448" i="11"/>
  <c r="K447" i="11" s="1"/>
  <c r="J448" i="11"/>
  <c r="H447" i="11" s="1"/>
  <c r="I448" i="11"/>
  <c r="H448" i="11"/>
  <c r="G448" i="11"/>
  <c r="G447" i="11" s="1"/>
  <c r="F448" i="11"/>
  <c r="E448" i="11"/>
  <c r="D448" i="11"/>
  <c r="D447" i="11" s="1"/>
  <c r="C448" i="11"/>
  <c r="C447" i="11" s="1"/>
  <c r="B448" i="11"/>
  <c r="T447" i="11"/>
  <c r="Q447" i="11"/>
  <c r="E447" i="11"/>
  <c r="W446" i="11"/>
  <c r="V446" i="11"/>
  <c r="U446" i="11"/>
  <c r="T446" i="11"/>
  <c r="T452" i="11" s="1"/>
  <c r="S446" i="11"/>
  <c r="S452" i="11" s="1"/>
  <c r="R446" i="11"/>
  <c r="R452" i="11" s="1"/>
  <c r="Q446" i="11"/>
  <c r="Q452" i="11" s="1"/>
  <c r="N450" i="11" s="1"/>
  <c r="P446" i="11"/>
  <c r="P452" i="11" s="1"/>
  <c r="O446" i="11"/>
  <c r="O452" i="11" s="1"/>
  <c r="N446" i="11"/>
  <c r="N452" i="11" s="1"/>
  <c r="M446" i="11"/>
  <c r="M452" i="11" s="1"/>
  <c r="L446" i="11"/>
  <c r="L452" i="11" s="1"/>
  <c r="K446" i="11"/>
  <c r="K452" i="11" s="1"/>
  <c r="K450" i="11" s="1"/>
  <c r="J446" i="11"/>
  <c r="J452" i="11" s="1"/>
  <c r="I446" i="11"/>
  <c r="I452" i="11" s="1"/>
  <c r="H446" i="11"/>
  <c r="G446" i="11"/>
  <c r="F446" i="11"/>
  <c r="E446" i="11"/>
  <c r="D446" i="11"/>
  <c r="C446" i="11"/>
  <c r="B446" i="11"/>
  <c r="W445" i="11"/>
  <c r="W488" i="11" s="1"/>
  <c r="V445" i="11"/>
  <c r="V444" i="11" s="1"/>
  <c r="U445" i="11"/>
  <c r="U444" i="11" s="1"/>
  <c r="T445" i="11"/>
  <c r="S445" i="11"/>
  <c r="S488" i="11" s="1"/>
  <c r="R445" i="11"/>
  <c r="Q445" i="11"/>
  <c r="P445" i="11"/>
  <c r="P488" i="11" s="1"/>
  <c r="O445" i="11"/>
  <c r="O488" i="11" s="1"/>
  <c r="N445" i="11"/>
  <c r="M445" i="11"/>
  <c r="I488" i="11" s="1"/>
  <c r="L445" i="11"/>
  <c r="H488" i="11" s="1"/>
  <c r="K445" i="11"/>
  <c r="J445" i="11"/>
  <c r="I445" i="11"/>
  <c r="H445" i="11"/>
  <c r="G445" i="11"/>
  <c r="G444" i="11" s="1"/>
  <c r="F445" i="11"/>
  <c r="E445" i="11"/>
  <c r="D445" i="11"/>
  <c r="D488" i="11" s="1"/>
  <c r="C445" i="11"/>
  <c r="B445" i="11"/>
  <c r="W444" i="11"/>
  <c r="K444" i="11"/>
  <c r="J444" i="11"/>
  <c r="E444" i="11"/>
  <c r="D444" i="11"/>
  <c r="C444" i="11"/>
  <c r="W490" i="13"/>
  <c r="R490" i="13"/>
  <c r="Q490" i="13"/>
  <c r="P490" i="13"/>
  <c r="N490" i="13"/>
  <c r="M490" i="13"/>
  <c r="L490" i="13"/>
  <c r="W489" i="13"/>
  <c r="S489" i="13"/>
  <c r="R489" i="13"/>
  <c r="Q489" i="13"/>
  <c r="P489" i="13"/>
  <c r="O489" i="13"/>
  <c r="N489" i="13"/>
  <c r="M489" i="13"/>
  <c r="L489" i="13"/>
  <c r="K489" i="13"/>
  <c r="J489" i="13"/>
  <c r="I489" i="13"/>
  <c r="H489" i="13"/>
  <c r="G489" i="13"/>
  <c r="F489" i="13"/>
  <c r="E489" i="13"/>
  <c r="D489" i="13"/>
  <c r="C489" i="13"/>
  <c r="B489" i="13"/>
  <c r="W488" i="13"/>
  <c r="S488" i="13"/>
  <c r="R488" i="13"/>
  <c r="Q488" i="13"/>
  <c r="G488" i="13"/>
  <c r="F488" i="13"/>
  <c r="E488" i="13"/>
  <c r="D488" i="13"/>
  <c r="W487" i="13"/>
  <c r="S487" i="13"/>
  <c r="P487" i="13"/>
  <c r="O487" i="13"/>
  <c r="N487" i="13"/>
  <c r="M487" i="13"/>
  <c r="C487" i="13"/>
  <c r="B487" i="13"/>
  <c r="Q486" i="13"/>
  <c r="P486" i="13"/>
  <c r="O486" i="13"/>
  <c r="N486" i="13"/>
  <c r="M486" i="13"/>
  <c r="L486" i="13"/>
  <c r="K486" i="13"/>
  <c r="J486" i="13"/>
  <c r="F486" i="13"/>
  <c r="E486" i="13"/>
  <c r="D486" i="13"/>
  <c r="C486" i="13"/>
  <c r="B486" i="13"/>
  <c r="W485" i="13"/>
  <c r="W483" i="13" s="1"/>
  <c r="V485" i="13"/>
  <c r="V486" i="13" s="1"/>
  <c r="U485" i="13"/>
  <c r="U486" i="13" s="1"/>
  <c r="T485" i="13"/>
  <c r="T486" i="13" s="1"/>
  <c r="S485" i="13"/>
  <c r="R485" i="13"/>
  <c r="Q485" i="13"/>
  <c r="P485" i="13"/>
  <c r="O485" i="13"/>
  <c r="N485" i="13"/>
  <c r="M485" i="13"/>
  <c r="L485" i="13"/>
  <c r="K485" i="13"/>
  <c r="J485" i="13"/>
  <c r="I485" i="13"/>
  <c r="I486" i="13" s="1"/>
  <c r="H485" i="13"/>
  <c r="G485" i="13"/>
  <c r="F485" i="13"/>
  <c r="E485" i="13"/>
  <c r="D485" i="13"/>
  <c r="C485" i="13"/>
  <c r="B485" i="13"/>
  <c r="W484" i="13"/>
  <c r="V484" i="13"/>
  <c r="U484" i="13"/>
  <c r="T484" i="13"/>
  <c r="S484" i="13"/>
  <c r="S486" i="13" s="1"/>
  <c r="R484" i="13"/>
  <c r="R486" i="13" s="1"/>
  <c r="Q484" i="13"/>
  <c r="P484" i="13"/>
  <c r="O484" i="13"/>
  <c r="N484" i="13"/>
  <c r="M484" i="13"/>
  <c r="L484" i="13"/>
  <c r="K484" i="13"/>
  <c r="J484" i="13"/>
  <c r="I484" i="13"/>
  <c r="H484" i="13"/>
  <c r="H486" i="13" s="1"/>
  <c r="G484" i="13"/>
  <c r="F484" i="13"/>
  <c r="E484" i="13"/>
  <c r="D484" i="13"/>
  <c r="C484" i="13"/>
  <c r="B484" i="13"/>
  <c r="P483" i="13"/>
  <c r="O483" i="13"/>
  <c r="N483" i="13"/>
  <c r="E483" i="13"/>
  <c r="D483" i="13"/>
  <c r="C483" i="13"/>
  <c r="B483" i="13"/>
  <c r="W482" i="13"/>
  <c r="N482" i="13"/>
  <c r="C482" i="13"/>
  <c r="B482" i="13"/>
  <c r="W481" i="13"/>
  <c r="V481" i="13"/>
  <c r="U481" i="13"/>
  <c r="T481" i="13"/>
  <c r="S481" i="13"/>
  <c r="R481" i="13"/>
  <c r="Q481" i="13"/>
  <c r="Q478" i="13" s="1"/>
  <c r="P481" i="13"/>
  <c r="P478" i="13" s="1"/>
  <c r="O481" i="13"/>
  <c r="O477" i="13" s="1"/>
  <c r="N481" i="13"/>
  <c r="N477" i="13" s="1"/>
  <c r="M481" i="13"/>
  <c r="L481" i="13"/>
  <c r="K481" i="13"/>
  <c r="J481" i="13"/>
  <c r="I481" i="13"/>
  <c r="H481" i="13"/>
  <c r="G481" i="13"/>
  <c r="F481" i="13"/>
  <c r="E481" i="13"/>
  <c r="D481" i="13"/>
  <c r="C481" i="13"/>
  <c r="B481" i="13"/>
  <c r="B477" i="13" s="1"/>
  <c r="W480" i="13"/>
  <c r="W478" i="13" s="1"/>
  <c r="V480" i="13"/>
  <c r="U480" i="13"/>
  <c r="T480" i="13"/>
  <c r="S480" i="13"/>
  <c r="R480" i="13"/>
  <c r="Q480" i="13"/>
  <c r="P480" i="13"/>
  <c r="O480" i="13"/>
  <c r="N480" i="13"/>
  <c r="M480" i="13"/>
  <c r="L480" i="13"/>
  <c r="K480" i="13"/>
  <c r="K478" i="13" s="1"/>
  <c r="J480" i="13"/>
  <c r="J478" i="13" s="1"/>
  <c r="I480" i="13"/>
  <c r="H480" i="13"/>
  <c r="G480" i="13"/>
  <c r="F480" i="13"/>
  <c r="E480" i="13"/>
  <c r="D480" i="13"/>
  <c r="C480" i="13"/>
  <c r="B480" i="13"/>
  <c r="W479" i="13"/>
  <c r="V479" i="13"/>
  <c r="V477" i="13" s="1"/>
  <c r="U479" i="13"/>
  <c r="R482" i="13" s="1"/>
  <c r="T479" i="13"/>
  <c r="S479" i="13"/>
  <c r="R479" i="13"/>
  <c r="Q479" i="13"/>
  <c r="P479" i="13"/>
  <c r="O479" i="13"/>
  <c r="N479" i="13"/>
  <c r="M479" i="13"/>
  <c r="M482" i="13" s="1"/>
  <c r="L479" i="13"/>
  <c r="K479" i="13"/>
  <c r="J479" i="13"/>
  <c r="I479" i="13"/>
  <c r="H479" i="13"/>
  <c r="G479" i="13"/>
  <c r="F479" i="13"/>
  <c r="E479" i="13"/>
  <c r="D479" i="13"/>
  <c r="C479" i="13"/>
  <c r="B479" i="13"/>
  <c r="V478" i="13"/>
  <c r="U478" i="13"/>
  <c r="T478" i="13"/>
  <c r="S478" i="13"/>
  <c r="R478" i="13"/>
  <c r="I478" i="13"/>
  <c r="H478" i="13"/>
  <c r="G478" i="13"/>
  <c r="F478" i="13"/>
  <c r="E478" i="13"/>
  <c r="D478" i="13"/>
  <c r="C478" i="13"/>
  <c r="W477" i="13"/>
  <c r="T477" i="13"/>
  <c r="S477" i="13"/>
  <c r="R477" i="13"/>
  <c r="Q477" i="13"/>
  <c r="P477" i="13"/>
  <c r="H477" i="13"/>
  <c r="G477" i="13"/>
  <c r="F477" i="13"/>
  <c r="E477" i="13"/>
  <c r="D477" i="13"/>
  <c r="C477" i="13"/>
  <c r="W476" i="13"/>
  <c r="V476" i="13"/>
  <c r="U476" i="13"/>
  <c r="T476" i="13"/>
  <c r="S476" i="13"/>
  <c r="R476" i="13"/>
  <c r="Q476" i="13"/>
  <c r="P476" i="13"/>
  <c r="P474" i="13" s="1"/>
  <c r="O476" i="13"/>
  <c r="N476" i="13"/>
  <c r="M476" i="13"/>
  <c r="L476" i="13"/>
  <c r="K476" i="13"/>
  <c r="J476" i="13"/>
  <c r="I476" i="13"/>
  <c r="H476" i="13"/>
  <c r="G476" i="13"/>
  <c r="G474" i="13" s="1"/>
  <c r="F476" i="13"/>
  <c r="F474" i="13" s="1"/>
  <c r="E476" i="13"/>
  <c r="E474" i="13" s="1"/>
  <c r="D476" i="13"/>
  <c r="C476" i="13"/>
  <c r="B476" i="13"/>
  <c r="B474" i="13" s="1"/>
  <c r="V475" i="13"/>
  <c r="U475" i="13"/>
  <c r="U474" i="13" s="1"/>
  <c r="T475" i="13"/>
  <c r="T474" i="13" s="1"/>
  <c r="S475" i="13"/>
  <c r="R475" i="13"/>
  <c r="R491" i="13" s="1"/>
  <c r="Q475" i="13"/>
  <c r="Q491" i="13" s="1"/>
  <c r="P475" i="13"/>
  <c r="P491" i="13" s="1"/>
  <c r="M475" i="13"/>
  <c r="I475" i="13"/>
  <c r="I474" i="13" s="1"/>
  <c r="H475" i="13"/>
  <c r="H474" i="13" s="1"/>
  <c r="G475" i="13"/>
  <c r="F475" i="13"/>
  <c r="E475" i="13"/>
  <c r="E491" i="13" s="1"/>
  <c r="D475" i="13"/>
  <c r="D491" i="13" s="1"/>
  <c r="C475" i="13"/>
  <c r="C491" i="13" s="1"/>
  <c r="B475" i="13"/>
  <c r="B491" i="13" s="1"/>
  <c r="V474" i="13"/>
  <c r="S474" i="13"/>
  <c r="K474" i="13"/>
  <c r="W473" i="13"/>
  <c r="V473" i="13"/>
  <c r="U473" i="13"/>
  <c r="T473" i="13"/>
  <c r="S473" i="13"/>
  <c r="R473" i="13"/>
  <c r="Q473" i="13"/>
  <c r="P473" i="13"/>
  <c r="O473" i="13"/>
  <c r="N473" i="13"/>
  <c r="M473" i="13"/>
  <c r="L473" i="13"/>
  <c r="K473" i="13"/>
  <c r="J473" i="13"/>
  <c r="J471" i="13" s="1"/>
  <c r="I473" i="13"/>
  <c r="I471" i="13" s="1"/>
  <c r="H473" i="13"/>
  <c r="G473" i="13"/>
  <c r="F473" i="13"/>
  <c r="E473" i="13"/>
  <c r="D473" i="13"/>
  <c r="C473" i="13"/>
  <c r="B473" i="13"/>
  <c r="W472" i="13"/>
  <c r="V472" i="13"/>
  <c r="U472" i="13"/>
  <c r="T472" i="13"/>
  <c r="S472" i="13"/>
  <c r="R472" i="13"/>
  <c r="R471" i="13" s="1"/>
  <c r="Q472" i="13"/>
  <c r="P472" i="13"/>
  <c r="O472" i="13"/>
  <c r="N472" i="13"/>
  <c r="M472" i="13"/>
  <c r="L472" i="13"/>
  <c r="K472" i="13"/>
  <c r="J472" i="13"/>
  <c r="I472" i="13"/>
  <c r="H472" i="13"/>
  <c r="H471" i="13" s="1"/>
  <c r="G472" i="13"/>
  <c r="G471" i="13" s="1"/>
  <c r="F472" i="13"/>
  <c r="E472" i="13"/>
  <c r="D472" i="13"/>
  <c r="C472" i="13"/>
  <c r="B472" i="13"/>
  <c r="T471" i="13"/>
  <c r="S471" i="13"/>
  <c r="Q471" i="13"/>
  <c r="P471" i="13"/>
  <c r="O471" i="13"/>
  <c r="N471" i="13"/>
  <c r="M471" i="13"/>
  <c r="L471" i="13"/>
  <c r="K471" i="13"/>
  <c r="F471" i="13"/>
  <c r="E471" i="13"/>
  <c r="D471" i="13"/>
  <c r="C471" i="13"/>
  <c r="B471" i="13"/>
  <c r="W470" i="13"/>
  <c r="V470" i="13"/>
  <c r="U470" i="13"/>
  <c r="T470" i="13"/>
  <c r="S470" i="13"/>
  <c r="R470" i="13"/>
  <c r="Q470" i="13"/>
  <c r="P470" i="13"/>
  <c r="P469" i="13" s="1"/>
  <c r="O470" i="13"/>
  <c r="O469" i="13" s="1"/>
  <c r="N470" i="13"/>
  <c r="K469" i="13" s="1"/>
  <c r="M470" i="13"/>
  <c r="L470" i="13"/>
  <c r="K470" i="13"/>
  <c r="J470" i="13"/>
  <c r="I470" i="13"/>
  <c r="H470" i="13"/>
  <c r="G470" i="13"/>
  <c r="F470" i="13"/>
  <c r="E470" i="13"/>
  <c r="D470" i="13"/>
  <c r="C470" i="13"/>
  <c r="B470" i="13"/>
  <c r="W469" i="13"/>
  <c r="V469" i="13"/>
  <c r="U469" i="13"/>
  <c r="S468" i="13"/>
  <c r="S467" i="13" s="1"/>
  <c r="R468" i="13"/>
  <c r="Q468" i="13"/>
  <c r="P468" i="13"/>
  <c r="P467" i="13" s="1"/>
  <c r="O468" i="13"/>
  <c r="O467" i="13" s="1"/>
  <c r="N468" i="13"/>
  <c r="N467" i="13" s="1"/>
  <c r="M468" i="13"/>
  <c r="M467" i="13" s="1"/>
  <c r="L468" i="13"/>
  <c r="L467" i="13" s="1"/>
  <c r="K468" i="13"/>
  <c r="K467" i="13" s="1"/>
  <c r="J468" i="13"/>
  <c r="J467" i="13" s="1"/>
  <c r="H468" i="13"/>
  <c r="G468" i="13"/>
  <c r="F468" i="13"/>
  <c r="W466" i="13"/>
  <c r="V466" i="13"/>
  <c r="U466" i="13"/>
  <c r="T466" i="13"/>
  <c r="T464" i="13" s="1"/>
  <c r="S466" i="13"/>
  <c r="S464" i="13" s="1"/>
  <c r="R466" i="13"/>
  <c r="Q466" i="13"/>
  <c r="P466" i="13"/>
  <c r="O466" i="13"/>
  <c r="N466" i="13"/>
  <c r="M466" i="13"/>
  <c r="L466" i="13"/>
  <c r="K466" i="13"/>
  <c r="K490" i="13" s="1"/>
  <c r="J466" i="13"/>
  <c r="I466" i="13"/>
  <c r="H466" i="13"/>
  <c r="D490" i="13" s="1"/>
  <c r="G466" i="13"/>
  <c r="C490" i="13" s="1"/>
  <c r="F466" i="13"/>
  <c r="E466" i="13"/>
  <c r="D466" i="13"/>
  <c r="C466" i="13"/>
  <c r="B466" i="13"/>
  <c r="W465" i="13"/>
  <c r="V465" i="13"/>
  <c r="U465" i="13"/>
  <c r="T465" i="13"/>
  <c r="S465" i="13"/>
  <c r="R465" i="13"/>
  <c r="R464" i="13" s="1"/>
  <c r="Q465" i="13"/>
  <c r="P465" i="13"/>
  <c r="O465" i="13"/>
  <c r="N465" i="13"/>
  <c r="M465" i="13"/>
  <c r="L465" i="13"/>
  <c r="K465" i="13"/>
  <c r="J465" i="13"/>
  <c r="I465" i="13"/>
  <c r="H465" i="13"/>
  <c r="H467" i="13" s="1"/>
  <c r="G465" i="13"/>
  <c r="F465" i="13"/>
  <c r="F467" i="13" s="1"/>
  <c r="E465" i="13"/>
  <c r="D465" i="13"/>
  <c r="C465" i="13"/>
  <c r="B465" i="13"/>
  <c r="W464" i="13"/>
  <c r="V464" i="13"/>
  <c r="U464" i="13"/>
  <c r="P464" i="13"/>
  <c r="O464" i="13"/>
  <c r="N464" i="13"/>
  <c r="M464" i="13"/>
  <c r="L464" i="13"/>
  <c r="F464" i="13"/>
  <c r="E464" i="13"/>
  <c r="D464" i="13"/>
  <c r="C464" i="13"/>
  <c r="B464" i="13"/>
  <c r="W463" i="13"/>
  <c r="V463" i="13"/>
  <c r="U463" i="13"/>
  <c r="T463" i="13"/>
  <c r="S463" i="13"/>
  <c r="R463" i="13"/>
  <c r="Q463" i="13"/>
  <c r="P463" i="13"/>
  <c r="O463" i="13"/>
  <c r="N463" i="13"/>
  <c r="M463" i="13"/>
  <c r="L463" i="13"/>
  <c r="K463" i="13"/>
  <c r="J463" i="13"/>
  <c r="I463" i="13"/>
  <c r="H463" i="13"/>
  <c r="G463" i="13"/>
  <c r="F463" i="13"/>
  <c r="E463" i="13"/>
  <c r="E458" i="13" s="1"/>
  <c r="D463" i="13"/>
  <c r="C463" i="13"/>
  <c r="C458" i="13" s="1"/>
  <c r="B463" i="13"/>
  <c r="B458" i="13" s="1"/>
  <c r="W462" i="13"/>
  <c r="V462" i="13"/>
  <c r="U462" i="13"/>
  <c r="T462" i="13"/>
  <c r="S462" i="13"/>
  <c r="R462" i="13"/>
  <c r="Q462" i="13"/>
  <c r="P462" i="13"/>
  <c r="O462" i="13"/>
  <c r="N462" i="13"/>
  <c r="M462" i="13"/>
  <c r="M458" i="13" s="1"/>
  <c r="L462" i="13"/>
  <c r="L458" i="13" s="1"/>
  <c r="K462" i="13"/>
  <c r="J462" i="13"/>
  <c r="I462" i="13"/>
  <c r="H462" i="13"/>
  <c r="G462" i="13"/>
  <c r="F462" i="13"/>
  <c r="E462" i="13"/>
  <c r="D462" i="13"/>
  <c r="C462" i="13"/>
  <c r="B462" i="13"/>
  <c r="W461" i="13"/>
  <c r="W458" i="13" s="1"/>
  <c r="V461" i="13"/>
  <c r="V458" i="13" s="1"/>
  <c r="U461" i="13"/>
  <c r="T461" i="13"/>
  <c r="S461" i="13"/>
  <c r="R461" i="13"/>
  <c r="Q461" i="13"/>
  <c r="P461" i="13"/>
  <c r="O461" i="13"/>
  <c r="N461" i="13"/>
  <c r="M461" i="13"/>
  <c r="L461" i="13"/>
  <c r="K461" i="13"/>
  <c r="K458" i="13" s="1"/>
  <c r="J461" i="13"/>
  <c r="J458" i="13" s="1"/>
  <c r="I461" i="13"/>
  <c r="H461" i="13"/>
  <c r="G461" i="13"/>
  <c r="F461" i="13"/>
  <c r="E461" i="13"/>
  <c r="D461" i="13"/>
  <c r="C461" i="13"/>
  <c r="B461" i="13"/>
  <c r="W460" i="13"/>
  <c r="V460" i="13"/>
  <c r="U460" i="13"/>
  <c r="T460" i="13"/>
  <c r="S460" i="13"/>
  <c r="R460" i="13"/>
  <c r="Q460" i="13"/>
  <c r="P460" i="13"/>
  <c r="O460" i="13"/>
  <c r="N460" i="13"/>
  <c r="M460" i="13"/>
  <c r="L460" i="13"/>
  <c r="K460" i="13"/>
  <c r="J460" i="13"/>
  <c r="I460" i="13"/>
  <c r="H460" i="13"/>
  <c r="H458" i="13" s="1"/>
  <c r="G460" i="13"/>
  <c r="F460" i="13"/>
  <c r="E460" i="13"/>
  <c r="D460" i="13"/>
  <c r="C460" i="13"/>
  <c r="B460" i="13"/>
  <c r="W459" i="13"/>
  <c r="V459" i="13"/>
  <c r="U459" i="13"/>
  <c r="T459" i="13"/>
  <c r="S459" i="13"/>
  <c r="S458" i="13" s="1"/>
  <c r="R459" i="13"/>
  <c r="R458" i="13" s="1"/>
  <c r="Q459" i="13"/>
  <c r="P459" i="13"/>
  <c r="O459" i="13"/>
  <c r="N459" i="13"/>
  <c r="M459" i="13"/>
  <c r="L459" i="13"/>
  <c r="K459" i="13"/>
  <c r="J459" i="13"/>
  <c r="I459" i="13"/>
  <c r="H459" i="13"/>
  <c r="G459" i="13"/>
  <c r="G458" i="13" s="1"/>
  <c r="F459" i="13"/>
  <c r="F458" i="13" s="1"/>
  <c r="E459" i="13"/>
  <c r="D459" i="13"/>
  <c r="C459" i="13"/>
  <c r="B459" i="13"/>
  <c r="Q458" i="13"/>
  <c r="P458" i="13"/>
  <c r="O458" i="13"/>
  <c r="N458" i="13"/>
  <c r="W457" i="13"/>
  <c r="V457" i="13"/>
  <c r="U457" i="13"/>
  <c r="T457" i="13"/>
  <c r="S457" i="13"/>
  <c r="R457" i="13"/>
  <c r="Q457" i="13"/>
  <c r="P457" i="13"/>
  <c r="O457" i="13"/>
  <c r="N457" i="13"/>
  <c r="M457" i="13"/>
  <c r="L457" i="13"/>
  <c r="K457" i="13"/>
  <c r="J457" i="13"/>
  <c r="I457" i="13"/>
  <c r="H457" i="13"/>
  <c r="G457" i="13"/>
  <c r="F457" i="13"/>
  <c r="E457" i="13"/>
  <c r="D457" i="13"/>
  <c r="C457" i="13"/>
  <c r="C453" i="13" s="1"/>
  <c r="B457" i="13"/>
  <c r="B453" i="13" s="1"/>
  <c r="W456" i="13"/>
  <c r="W475" i="13" s="1"/>
  <c r="W474" i="13" s="1"/>
  <c r="V456" i="13"/>
  <c r="U456" i="13"/>
  <c r="T456" i="13"/>
  <c r="S456" i="13"/>
  <c r="R456" i="13"/>
  <c r="Q456" i="13"/>
  <c r="P456" i="13"/>
  <c r="O456" i="13"/>
  <c r="O475" i="13" s="1"/>
  <c r="O491" i="13" s="1"/>
  <c r="N456" i="13"/>
  <c r="M456" i="13"/>
  <c r="L456" i="13"/>
  <c r="L475" i="13" s="1"/>
  <c r="K456" i="13"/>
  <c r="K475" i="13" s="1"/>
  <c r="K491" i="13" s="1"/>
  <c r="J456" i="13"/>
  <c r="J475" i="13" s="1"/>
  <c r="I456" i="13"/>
  <c r="H456" i="13"/>
  <c r="G456" i="13"/>
  <c r="F456" i="13"/>
  <c r="E456" i="13"/>
  <c r="D456" i="13"/>
  <c r="C456" i="13"/>
  <c r="B456" i="13"/>
  <c r="W455" i="13"/>
  <c r="V455" i="13"/>
  <c r="V453" i="13" s="1"/>
  <c r="U455" i="13"/>
  <c r="T455" i="13"/>
  <c r="S455" i="13"/>
  <c r="R455" i="13"/>
  <c r="Q455" i="13"/>
  <c r="P455" i="13"/>
  <c r="O455" i="13"/>
  <c r="N455" i="13"/>
  <c r="M455" i="13"/>
  <c r="L455" i="13"/>
  <c r="K455" i="13"/>
  <c r="J455" i="13"/>
  <c r="I455" i="13"/>
  <c r="H455" i="13"/>
  <c r="G455" i="13"/>
  <c r="F455" i="13"/>
  <c r="E455" i="13"/>
  <c r="D455" i="13"/>
  <c r="C455" i="13"/>
  <c r="B455" i="13"/>
  <c r="W454" i="13"/>
  <c r="V454" i="13"/>
  <c r="U454" i="13"/>
  <c r="T454" i="13"/>
  <c r="T453" i="13" s="1"/>
  <c r="S454" i="13"/>
  <c r="S453" i="13" s="1"/>
  <c r="R454" i="13"/>
  <c r="Q454" i="13"/>
  <c r="P454" i="13"/>
  <c r="O454" i="13"/>
  <c r="N454" i="13"/>
  <c r="M454" i="13"/>
  <c r="L454" i="13"/>
  <c r="K454" i="13"/>
  <c r="J454" i="13"/>
  <c r="I454" i="13"/>
  <c r="H454" i="13"/>
  <c r="H453" i="13" s="1"/>
  <c r="G454" i="13"/>
  <c r="G453" i="13" s="1"/>
  <c r="F454" i="13"/>
  <c r="F453" i="13" s="1"/>
  <c r="E454" i="13"/>
  <c r="D454" i="13"/>
  <c r="C454" i="13"/>
  <c r="B454" i="13"/>
  <c r="R453" i="13"/>
  <c r="Q453" i="13"/>
  <c r="P453" i="13"/>
  <c r="E453" i="13"/>
  <c r="D453" i="13"/>
  <c r="W452" i="13"/>
  <c r="V452" i="13"/>
  <c r="U452" i="13"/>
  <c r="U450" i="13" s="1"/>
  <c r="T452" i="13"/>
  <c r="T450" i="13" s="1"/>
  <c r="O452" i="13"/>
  <c r="N452" i="13"/>
  <c r="M452" i="13"/>
  <c r="L452" i="13"/>
  <c r="K452" i="13"/>
  <c r="J452" i="13"/>
  <c r="I452" i="13"/>
  <c r="I450" i="13" s="1"/>
  <c r="H452" i="13"/>
  <c r="H450" i="13" s="1"/>
  <c r="G452" i="13"/>
  <c r="G450" i="13" s="1"/>
  <c r="F452" i="13"/>
  <c r="F450" i="13" s="1"/>
  <c r="E452" i="13"/>
  <c r="D452" i="13"/>
  <c r="C452" i="13"/>
  <c r="B452" i="13"/>
  <c r="W451" i="13"/>
  <c r="V451" i="13"/>
  <c r="U451" i="13"/>
  <c r="T451" i="13"/>
  <c r="S451" i="13"/>
  <c r="R451" i="13"/>
  <c r="Q451" i="13"/>
  <c r="P451" i="13"/>
  <c r="O451" i="13"/>
  <c r="N451" i="13"/>
  <c r="M451" i="13"/>
  <c r="L451" i="13"/>
  <c r="K451" i="13"/>
  <c r="J451" i="13"/>
  <c r="I451" i="13"/>
  <c r="H451" i="13"/>
  <c r="G451" i="13"/>
  <c r="F451" i="13"/>
  <c r="E451" i="13"/>
  <c r="D451" i="13"/>
  <c r="C451" i="13"/>
  <c r="B451" i="13"/>
  <c r="W450" i="13"/>
  <c r="V450" i="13"/>
  <c r="K450" i="13"/>
  <c r="J450" i="13"/>
  <c r="B450" i="13"/>
  <c r="W449" i="13"/>
  <c r="V449" i="13"/>
  <c r="U449" i="13"/>
  <c r="T449" i="13"/>
  <c r="S449" i="13"/>
  <c r="R449" i="13"/>
  <c r="Q449" i="13"/>
  <c r="P449" i="13"/>
  <c r="O449" i="13"/>
  <c r="N449" i="13"/>
  <c r="M449" i="13"/>
  <c r="L449" i="13"/>
  <c r="K449" i="13"/>
  <c r="K447" i="13" s="1"/>
  <c r="J449" i="13"/>
  <c r="J447" i="13" s="1"/>
  <c r="I449" i="13"/>
  <c r="H449" i="13"/>
  <c r="G449" i="13"/>
  <c r="F449" i="13"/>
  <c r="E449" i="13"/>
  <c r="D449" i="13"/>
  <c r="C449" i="13"/>
  <c r="B449" i="13"/>
  <c r="W448" i="13"/>
  <c r="V448" i="13"/>
  <c r="U448" i="13"/>
  <c r="T448" i="13"/>
  <c r="T447" i="13" s="1"/>
  <c r="S448" i="13"/>
  <c r="S447" i="13" s="1"/>
  <c r="R448" i="13"/>
  <c r="O447" i="13" s="1"/>
  <c r="Q448" i="13"/>
  <c r="P448" i="13"/>
  <c r="O448" i="13"/>
  <c r="N448" i="13"/>
  <c r="M448" i="13"/>
  <c r="L448" i="13"/>
  <c r="K448" i="13"/>
  <c r="J448" i="13"/>
  <c r="I448" i="13"/>
  <c r="H448" i="13"/>
  <c r="G448" i="13"/>
  <c r="D447" i="13" s="1"/>
  <c r="F448" i="13"/>
  <c r="E448" i="13"/>
  <c r="D448" i="13"/>
  <c r="C448" i="13"/>
  <c r="B448" i="13"/>
  <c r="N447" i="13"/>
  <c r="M447" i="13"/>
  <c r="L447" i="13"/>
  <c r="C447" i="13"/>
  <c r="B447" i="13"/>
  <c r="W446" i="13"/>
  <c r="V446" i="13"/>
  <c r="U446" i="13"/>
  <c r="T446" i="13"/>
  <c r="S446" i="13"/>
  <c r="S452" i="13" s="1"/>
  <c r="S450" i="13" s="1"/>
  <c r="R446" i="13"/>
  <c r="Q446" i="13"/>
  <c r="Q452" i="13" s="1"/>
  <c r="P446" i="13"/>
  <c r="P452" i="13" s="1"/>
  <c r="O446" i="13"/>
  <c r="N446" i="13"/>
  <c r="M446" i="13"/>
  <c r="L446" i="13"/>
  <c r="K446" i="13"/>
  <c r="J446" i="13"/>
  <c r="I446" i="13"/>
  <c r="H446" i="13"/>
  <c r="G446" i="13"/>
  <c r="F446" i="13"/>
  <c r="E446" i="13"/>
  <c r="E444" i="13" s="1"/>
  <c r="D446" i="13"/>
  <c r="D444" i="13" s="1"/>
  <c r="C446" i="13"/>
  <c r="B446" i="13"/>
  <c r="W445" i="13"/>
  <c r="V445" i="13"/>
  <c r="U445" i="13"/>
  <c r="T445" i="13"/>
  <c r="S445" i="13"/>
  <c r="R445" i="13"/>
  <c r="Q445" i="13"/>
  <c r="P445" i="13"/>
  <c r="O445" i="13"/>
  <c r="N445" i="13"/>
  <c r="M445" i="13"/>
  <c r="M488" i="13" s="1"/>
  <c r="L445" i="13"/>
  <c r="K445" i="13"/>
  <c r="J445" i="13"/>
  <c r="I445" i="13"/>
  <c r="H445" i="13"/>
  <c r="G445" i="13"/>
  <c r="F445" i="13"/>
  <c r="E445" i="13"/>
  <c r="D445" i="13"/>
  <c r="C445" i="13"/>
  <c r="C488" i="13" s="1"/>
  <c r="B445" i="13"/>
  <c r="B444" i="13" s="1"/>
  <c r="W444" i="13"/>
  <c r="V444" i="13"/>
  <c r="U444" i="13"/>
  <c r="T444" i="13"/>
  <c r="K444" i="13"/>
  <c r="J444" i="13"/>
  <c r="H444" i="13"/>
  <c r="G444" i="13"/>
  <c r="F444" i="13"/>
  <c r="I491" i="14"/>
  <c r="W490" i="14"/>
  <c r="S490" i="14"/>
  <c r="Q490" i="14"/>
  <c r="P490" i="14"/>
  <c r="O490" i="14"/>
  <c r="N490" i="14"/>
  <c r="M490" i="14"/>
  <c r="G490" i="14"/>
  <c r="F490" i="14"/>
  <c r="E490" i="14"/>
  <c r="D490" i="14"/>
  <c r="W489" i="14"/>
  <c r="S489" i="14"/>
  <c r="R489" i="14"/>
  <c r="Q489" i="14"/>
  <c r="P489" i="14"/>
  <c r="O489" i="14"/>
  <c r="N489" i="14"/>
  <c r="M489" i="14"/>
  <c r="L489" i="14"/>
  <c r="K489" i="14"/>
  <c r="J489" i="14"/>
  <c r="I489" i="14"/>
  <c r="H489" i="14"/>
  <c r="G489" i="14"/>
  <c r="F489" i="14"/>
  <c r="E489" i="14"/>
  <c r="D489" i="14"/>
  <c r="C489" i="14"/>
  <c r="B489" i="14"/>
  <c r="W488" i="14"/>
  <c r="S488" i="14"/>
  <c r="R488" i="14"/>
  <c r="G488" i="14"/>
  <c r="F488" i="14"/>
  <c r="E488" i="14"/>
  <c r="C488" i="14"/>
  <c r="B488" i="14"/>
  <c r="W487" i="14"/>
  <c r="S487" i="14"/>
  <c r="R487" i="14"/>
  <c r="Q487" i="14"/>
  <c r="P487" i="14"/>
  <c r="O487" i="14"/>
  <c r="N487" i="14"/>
  <c r="M487" i="14"/>
  <c r="C487" i="14"/>
  <c r="B487" i="14"/>
  <c r="W486" i="14"/>
  <c r="V486" i="14"/>
  <c r="Q486" i="14"/>
  <c r="P486" i="14"/>
  <c r="O486" i="14"/>
  <c r="N486" i="14"/>
  <c r="M486" i="14"/>
  <c r="L486" i="14"/>
  <c r="K486" i="14"/>
  <c r="I486" i="14"/>
  <c r="H486" i="14"/>
  <c r="G486" i="14"/>
  <c r="F486" i="14"/>
  <c r="E486" i="14"/>
  <c r="D486" i="14"/>
  <c r="C486" i="14"/>
  <c r="B486" i="14"/>
  <c r="W485" i="14"/>
  <c r="W483" i="14" s="1"/>
  <c r="V485" i="14"/>
  <c r="V483" i="14" s="1"/>
  <c r="U485" i="14"/>
  <c r="U486" i="14" s="1"/>
  <c r="T485" i="14"/>
  <c r="T486" i="14" s="1"/>
  <c r="S485" i="14"/>
  <c r="R485" i="14"/>
  <c r="Q485" i="14"/>
  <c r="P485" i="14"/>
  <c r="O485" i="14"/>
  <c r="N485" i="14"/>
  <c r="M485" i="14"/>
  <c r="L485" i="14"/>
  <c r="K485" i="14"/>
  <c r="J485" i="14"/>
  <c r="I485" i="14"/>
  <c r="H485" i="14"/>
  <c r="G485" i="14"/>
  <c r="F485" i="14"/>
  <c r="E485" i="14"/>
  <c r="D485" i="14"/>
  <c r="C485" i="14"/>
  <c r="B485" i="14"/>
  <c r="B483" i="14" s="1"/>
  <c r="W484" i="14"/>
  <c r="W482" i="14" s="1"/>
  <c r="V484" i="14"/>
  <c r="V482" i="14" s="1"/>
  <c r="U484" i="14"/>
  <c r="U482" i="14" s="1"/>
  <c r="T484" i="14"/>
  <c r="T482" i="14" s="1"/>
  <c r="S484" i="14"/>
  <c r="S486" i="14" s="1"/>
  <c r="R484" i="14"/>
  <c r="R486" i="14" s="1"/>
  <c r="Q484" i="14"/>
  <c r="P484" i="14"/>
  <c r="O484" i="14"/>
  <c r="N484" i="14"/>
  <c r="M484" i="14"/>
  <c r="L484" i="14"/>
  <c r="K484" i="14"/>
  <c r="J484" i="14"/>
  <c r="J486" i="14" s="1"/>
  <c r="I484" i="14"/>
  <c r="H484" i="14"/>
  <c r="G484" i="14"/>
  <c r="F484" i="14"/>
  <c r="E484" i="14"/>
  <c r="D484" i="14"/>
  <c r="C484" i="14"/>
  <c r="B484" i="14"/>
  <c r="P483" i="14"/>
  <c r="O483" i="14"/>
  <c r="G483" i="14"/>
  <c r="F483" i="14"/>
  <c r="E483" i="14"/>
  <c r="D483" i="14"/>
  <c r="C483" i="14"/>
  <c r="N482" i="14"/>
  <c r="E482" i="14"/>
  <c r="D482" i="14"/>
  <c r="C482" i="14"/>
  <c r="B482" i="14"/>
  <c r="W481" i="14"/>
  <c r="V481" i="14"/>
  <c r="U481" i="14"/>
  <c r="T481" i="14"/>
  <c r="S481" i="14"/>
  <c r="R481" i="14"/>
  <c r="R478" i="14" s="1"/>
  <c r="Q481" i="14"/>
  <c r="Q478" i="14" s="1"/>
  <c r="P481" i="14"/>
  <c r="P477" i="14" s="1"/>
  <c r="O481" i="14"/>
  <c r="O477" i="14" s="1"/>
  <c r="N481" i="14"/>
  <c r="M481" i="14"/>
  <c r="L481" i="14"/>
  <c r="K481" i="14"/>
  <c r="J481" i="14"/>
  <c r="I481" i="14"/>
  <c r="H481" i="14"/>
  <c r="G481" i="14"/>
  <c r="F481" i="14"/>
  <c r="E481" i="14"/>
  <c r="D481" i="14"/>
  <c r="D478" i="14" s="1"/>
  <c r="C481" i="14"/>
  <c r="B481" i="14"/>
  <c r="W480" i="14"/>
  <c r="V480" i="14"/>
  <c r="U480" i="14"/>
  <c r="T480" i="14"/>
  <c r="S480" i="14"/>
  <c r="R480" i="14"/>
  <c r="Q480" i="14"/>
  <c r="P480" i="14"/>
  <c r="P478" i="14" s="1"/>
  <c r="O480" i="14"/>
  <c r="O478" i="14" s="1"/>
  <c r="N480" i="14"/>
  <c r="N478" i="14" s="1"/>
  <c r="M480" i="14"/>
  <c r="M478" i="14" s="1"/>
  <c r="L480" i="14"/>
  <c r="L478" i="14" s="1"/>
  <c r="K480" i="14"/>
  <c r="K478" i="14" s="1"/>
  <c r="J480" i="14"/>
  <c r="J478" i="14" s="1"/>
  <c r="I480" i="14"/>
  <c r="H480" i="14"/>
  <c r="G480" i="14"/>
  <c r="F480" i="14"/>
  <c r="E480" i="14"/>
  <c r="D480" i="14"/>
  <c r="C480" i="14"/>
  <c r="B480" i="14"/>
  <c r="B478" i="14" s="1"/>
  <c r="W479" i="14"/>
  <c r="V479" i="14"/>
  <c r="U479" i="14"/>
  <c r="T479" i="14"/>
  <c r="S479" i="14"/>
  <c r="R479" i="14"/>
  <c r="Q479" i="14"/>
  <c r="P479" i="14"/>
  <c r="O479" i="14"/>
  <c r="N479" i="14"/>
  <c r="N483" i="14" s="1"/>
  <c r="M479" i="14"/>
  <c r="M482" i="14" s="1"/>
  <c r="L479" i="14"/>
  <c r="L482" i="14" s="1"/>
  <c r="K479" i="14"/>
  <c r="K482" i="14" s="1"/>
  <c r="J479" i="14"/>
  <c r="J482" i="14" s="1"/>
  <c r="I479" i="14"/>
  <c r="I482" i="14" s="1"/>
  <c r="H479" i="14"/>
  <c r="G482" i="14" s="1"/>
  <c r="G479" i="14"/>
  <c r="F479" i="14"/>
  <c r="E479" i="14"/>
  <c r="D479" i="14"/>
  <c r="C479" i="14"/>
  <c r="B479" i="14"/>
  <c r="W478" i="14"/>
  <c r="V478" i="14"/>
  <c r="U478" i="14"/>
  <c r="T478" i="14"/>
  <c r="S478" i="14"/>
  <c r="I478" i="14"/>
  <c r="H478" i="14"/>
  <c r="G478" i="14"/>
  <c r="F478" i="14"/>
  <c r="E478" i="14"/>
  <c r="C478" i="14"/>
  <c r="W477" i="14"/>
  <c r="V477" i="14"/>
  <c r="U477" i="14"/>
  <c r="T477" i="14"/>
  <c r="S477" i="14"/>
  <c r="R477" i="14"/>
  <c r="Q477" i="14"/>
  <c r="G477" i="14"/>
  <c r="F477" i="14"/>
  <c r="E477" i="14"/>
  <c r="D477" i="14"/>
  <c r="C477" i="14"/>
  <c r="B477" i="14"/>
  <c r="W476" i="14"/>
  <c r="V476" i="14"/>
  <c r="U476" i="14"/>
  <c r="T476" i="14"/>
  <c r="S476" i="14"/>
  <c r="R476" i="14"/>
  <c r="R474" i="14" s="1"/>
  <c r="Q476" i="14"/>
  <c r="P476" i="14"/>
  <c r="O476" i="14"/>
  <c r="N476" i="14"/>
  <c r="M476" i="14"/>
  <c r="L476" i="14"/>
  <c r="K476" i="14"/>
  <c r="J476" i="14"/>
  <c r="I476" i="14"/>
  <c r="H476" i="14"/>
  <c r="H474" i="14" s="1"/>
  <c r="G476" i="14"/>
  <c r="G474" i="14" s="1"/>
  <c r="F476" i="14"/>
  <c r="F474" i="14" s="1"/>
  <c r="E476" i="14"/>
  <c r="E474" i="14" s="1"/>
  <c r="D476" i="14"/>
  <c r="D474" i="14" s="1"/>
  <c r="C476" i="14"/>
  <c r="C474" i="14" s="1"/>
  <c r="B476" i="14"/>
  <c r="W475" i="14"/>
  <c r="V475" i="14"/>
  <c r="U475" i="14"/>
  <c r="T475" i="14"/>
  <c r="T474" i="14" s="1"/>
  <c r="S475" i="14"/>
  <c r="S491" i="14" s="1"/>
  <c r="R475" i="14"/>
  <c r="R491" i="14" s="1"/>
  <c r="Q475" i="14"/>
  <c r="Q474" i="14" s="1"/>
  <c r="P475" i="14"/>
  <c r="P474" i="14" s="1"/>
  <c r="O475" i="14"/>
  <c r="O474" i="14" s="1"/>
  <c r="N475" i="14"/>
  <c r="N491" i="14" s="1"/>
  <c r="M475" i="14"/>
  <c r="M491" i="14" s="1"/>
  <c r="I475" i="14"/>
  <c r="I474" i="14" s="1"/>
  <c r="H475" i="14"/>
  <c r="H491" i="14" s="1"/>
  <c r="G475" i="14"/>
  <c r="G491" i="14" s="1"/>
  <c r="F475" i="14"/>
  <c r="F491" i="14" s="1"/>
  <c r="E475" i="14"/>
  <c r="E491" i="14" s="1"/>
  <c r="D475" i="14"/>
  <c r="D491" i="14" s="1"/>
  <c r="C475" i="14"/>
  <c r="C491" i="14" s="1"/>
  <c r="W474" i="14"/>
  <c r="V474" i="14"/>
  <c r="U474" i="14"/>
  <c r="W473" i="14"/>
  <c r="V473" i="14"/>
  <c r="U473" i="14"/>
  <c r="T473" i="14"/>
  <c r="S473" i="14"/>
  <c r="R473" i="14"/>
  <c r="Q473" i="14"/>
  <c r="P473" i="14"/>
  <c r="O473" i="14"/>
  <c r="N473" i="14"/>
  <c r="M473" i="14"/>
  <c r="L473" i="14"/>
  <c r="L471" i="14" s="1"/>
  <c r="K473" i="14"/>
  <c r="J473" i="14"/>
  <c r="I473" i="14"/>
  <c r="H473" i="14"/>
  <c r="G473" i="14"/>
  <c r="F473" i="14"/>
  <c r="E473" i="14"/>
  <c r="D473" i="14"/>
  <c r="C473" i="14"/>
  <c r="B473" i="14"/>
  <c r="B471" i="14" s="1"/>
  <c r="W472" i="14"/>
  <c r="W471" i="14" s="1"/>
  <c r="V472" i="14"/>
  <c r="V471" i="14" s="1"/>
  <c r="U472" i="14"/>
  <c r="U471" i="14" s="1"/>
  <c r="T472" i="14"/>
  <c r="T471" i="14" s="1"/>
  <c r="S472" i="14"/>
  <c r="S471" i="14" s="1"/>
  <c r="R472" i="14"/>
  <c r="R471" i="14" s="1"/>
  <c r="Q472" i="14"/>
  <c r="P472" i="14"/>
  <c r="O472" i="14"/>
  <c r="N472" i="14"/>
  <c r="M472" i="14"/>
  <c r="L472" i="14"/>
  <c r="K472" i="14"/>
  <c r="J472" i="14"/>
  <c r="J471" i="14" s="1"/>
  <c r="I472" i="14"/>
  <c r="H472" i="14"/>
  <c r="G472" i="14"/>
  <c r="F472" i="14"/>
  <c r="E472" i="14"/>
  <c r="D472" i="14"/>
  <c r="C472" i="14"/>
  <c r="B472" i="14"/>
  <c r="Q471" i="14"/>
  <c r="P471" i="14"/>
  <c r="O471" i="14"/>
  <c r="N471" i="14"/>
  <c r="M471" i="14"/>
  <c r="K471" i="14"/>
  <c r="I471" i="14"/>
  <c r="H471" i="14"/>
  <c r="G471" i="14"/>
  <c r="F471" i="14"/>
  <c r="E471" i="14"/>
  <c r="D471" i="14"/>
  <c r="C471" i="14"/>
  <c r="W470" i="14"/>
  <c r="V470" i="14"/>
  <c r="U470" i="14"/>
  <c r="T470" i="14"/>
  <c r="T469" i="14" s="1"/>
  <c r="S470" i="14"/>
  <c r="S469" i="14" s="1"/>
  <c r="R470" i="14"/>
  <c r="R469" i="14" s="1"/>
  <c r="Q470" i="14"/>
  <c r="Q469" i="14" s="1"/>
  <c r="P470" i="14"/>
  <c r="P469" i="14" s="1"/>
  <c r="O470" i="14"/>
  <c r="O469" i="14" s="1"/>
  <c r="N470" i="14"/>
  <c r="K469" i="14" s="1"/>
  <c r="M470" i="14"/>
  <c r="L470" i="14"/>
  <c r="K470" i="14"/>
  <c r="J470" i="14"/>
  <c r="I470" i="14"/>
  <c r="H470" i="14"/>
  <c r="G470" i="14"/>
  <c r="F470" i="14"/>
  <c r="F469" i="14" s="1"/>
  <c r="E470" i="14"/>
  <c r="D470" i="14"/>
  <c r="C470" i="14"/>
  <c r="B470" i="14"/>
  <c r="W469" i="14"/>
  <c r="L469" i="14"/>
  <c r="C469" i="14"/>
  <c r="B469" i="14"/>
  <c r="W468" i="14"/>
  <c r="W467" i="14" s="1"/>
  <c r="S468" i="14"/>
  <c r="S467" i="14" s="1"/>
  <c r="R468" i="14"/>
  <c r="R467" i="14" s="1"/>
  <c r="Q468" i="14"/>
  <c r="Q467" i="14" s="1"/>
  <c r="O468" i="14"/>
  <c r="O467" i="14" s="1"/>
  <c r="M468" i="14"/>
  <c r="M467" i="14" s="1"/>
  <c r="K468" i="14"/>
  <c r="K467" i="14" s="1"/>
  <c r="J468" i="14"/>
  <c r="J467" i="14" s="1"/>
  <c r="I468" i="14"/>
  <c r="H468" i="14"/>
  <c r="G468" i="14"/>
  <c r="C468" i="14"/>
  <c r="C467" i="14" s="1"/>
  <c r="B468" i="14"/>
  <c r="B467" i="14" s="1"/>
  <c r="I467" i="14"/>
  <c r="H467" i="14"/>
  <c r="W466" i="14"/>
  <c r="V466" i="14"/>
  <c r="V464" i="14" s="1"/>
  <c r="U466" i="14"/>
  <c r="T466" i="14"/>
  <c r="S466" i="14"/>
  <c r="R466" i="14"/>
  <c r="Q466" i="14"/>
  <c r="P466" i="14"/>
  <c r="O466" i="14"/>
  <c r="N466" i="14"/>
  <c r="M466" i="14"/>
  <c r="L466" i="14"/>
  <c r="L490" i="14" s="1"/>
  <c r="K466" i="14"/>
  <c r="K490" i="14" s="1"/>
  <c r="J466" i="14"/>
  <c r="J469" i="14" s="1"/>
  <c r="I466" i="14"/>
  <c r="I469" i="14" s="1"/>
  <c r="H466" i="14"/>
  <c r="H469" i="14" s="1"/>
  <c r="G466" i="14"/>
  <c r="G469" i="14" s="1"/>
  <c r="F466" i="14"/>
  <c r="B490" i="14" s="1"/>
  <c r="E466" i="14"/>
  <c r="D466" i="14"/>
  <c r="C466" i="14"/>
  <c r="B466" i="14"/>
  <c r="W465" i="14"/>
  <c r="V465" i="14"/>
  <c r="U465" i="14"/>
  <c r="T465" i="14"/>
  <c r="T464" i="14" s="1"/>
  <c r="S465" i="14"/>
  <c r="R465" i="14"/>
  <c r="Q465" i="14"/>
  <c r="P465" i="14"/>
  <c r="O465" i="14"/>
  <c r="N465" i="14"/>
  <c r="M465" i="14"/>
  <c r="L465" i="14"/>
  <c r="K465" i="14"/>
  <c r="J465" i="14"/>
  <c r="J464" i="14" s="1"/>
  <c r="I465" i="14"/>
  <c r="I464" i="14" s="1"/>
  <c r="H465" i="14"/>
  <c r="H464" i="14" s="1"/>
  <c r="G465" i="14"/>
  <c r="G467" i="14" s="1"/>
  <c r="F465" i="14"/>
  <c r="E465" i="14"/>
  <c r="D465" i="14"/>
  <c r="C465" i="14"/>
  <c r="B465" i="14"/>
  <c r="W464" i="14"/>
  <c r="U464" i="14"/>
  <c r="S464" i="14"/>
  <c r="R464" i="14"/>
  <c r="Q464" i="14"/>
  <c r="P464" i="14"/>
  <c r="O464" i="14"/>
  <c r="N464" i="14"/>
  <c r="M464" i="14"/>
  <c r="C464" i="14"/>
  <c r="B464" i="14"/>
  <c r="W463" i="14"/>
  <c r="V463" i="14"/>
  <c r="U463" i="14"/>
  <c r="T463" i="14"/>
  <c r="S463" i="14"/>
  <c r="R463" i="14"/>
  <c r="Q463" i="14"/>
  <c r="P463" i="14"/>
  <c r="P468" i="14" s="1"/>
  <c r="P467" i="14" s="1"/>
  <c r="O463" i="14"/>
  <c r="N463" i="14"/>
  <c r="M463" i="14"/>
  <c r="L463" i="14"/>
  <c r="K463" i="14"/>
  <c r="J463" i="14"/>
  <c r="I463" i="14"/>
  <c r="H463" i="14"/>
  <c r="G463" i="14"/>
  <c r="F463" i="14"/>
  <c r="F468" i="14" s="1"/>
  <c r="E463" i="14"/>
  <c r="E468" i="14" s="1"/>
  <c r="D463" i="14"/>
  <c r="D468" i="14" s="1"/>
  <c r="C463" i="14"/>
  <c r="B463" i="14"/>
  <c r="W462" i="14"/>
  <c r="V462" i="14"/>
  <c r="U462" i="14"/>
  <c r="T462" i="14"/>
  <c r="S462" i="14"/>
  <c r="R462" i="14"/>
  <c r="Q462" i="14"/>
  <c r="P462" i="14"/>
  <c r="O462" i="14"/>
  <c r="N462" i="14"/>
  <c r="N468" i="14" s="1"/>
  <c r="N467" i="14" s="1"/>
  <c r="M462" i="14"/>
  <c r="L462" i="14"/>
  <c r="K462" i="14"/>
  <c r="J462" i="14"/>
  <c r="I462" i="14"/>
  <c r="H462" i="14"/>
  <c r="G462" i="14"/>
  <c r="F462" i="14"/>
  <c r="E462" i="14"/>
  <c r="D462" i="14"/>
  <c r="C462" i="14"/>
  <c r="B462" i="14"/>
  <c r="W461" i="14"/>
  <c r="W458" i="14" s="1"/>
  <c r="V461" i="14"/>
  <c r="V468" i="14" s="1"/>
  <c r="V467" i="14" s="1"/>
  <c r="U461" i="14"/>
  <c r="U458" i="14" s="1"/>
  <c r="T461" i="14"/>
  <c r="T458" i="14" s="1"/>
  <c r="S461" i="14"/>
  <c r="R461" i="14"/>
  <c r="Q461" i="14"/>
  <c r="P461" i="14"/>
  <c r="O461" i="14"/>
  <c r="N461" i="14"/>
  <c r="M461" i="14"/>
  <c r="L461" i="14"/>
  <c r="L458" i="14" s="1"/>
  <c r="K461" i="14"/>
  <c r="J461" i="14"/>
  <c r="I461" i="14"/>
  <c r="H461" i="14"/>
  <c r="G461" i="14"/>
  <c r="F461" i="14"/>
  <c r="E461" i="14"/>
  <c r="D461" i="14"/>
  <c r="C461" i="14"/>
  <c r="B461" i="14"/>
  <c r="B458" i="14" s="1"/>
  <c r="W460" i="14"/>
  <c r="V460" i="14"/>
  <c r="U460" i="14"/>
  <c r="T460" i="14"/>
  <c r="S460" i="14"/>
  <c r="R460" i="14"/>
  <c r="Q460" i="14"/>
  <c r="P460" i="14"/>
  <c r="O460" i="14"/>
  <c r="N460" i="14"/>
  <c r="M460" i="14"/>
  <c r="L460" i="14"/>
  <c r="K460" i="14"/>
  <c r="J460" i="14"/>
  <c r="J458" i="14" s="1"/>
  <c r="I460" i="14"/>
  <c r="H460" i="14"/>
  <c r="G460" i="14"/>
  <c r="F460" i="14"/>
  <c r="E460" i="14"/>
  <c r="D460" i="14"/>
  <c r="C460" i="14"/>
  <c r="B460" i="14"/>
  <c r="W459" i="14"/>
  <c r="V459" i="14"/>
  <c r="U459" i="14"/>
  <c r="T459" i="14"/>
  <c r="S459" i="14"/>
  <c r="S458" i="14" s="1"/>
  <c r="R459" i="14"/>
  <c r="R458" i="14" s="1"/>
  <c r="Q459" i="14"/>
  <c r="Q458" i="14" s="1"/>
  <c r="P459" i="14"/>
  <c r="O459" i="14"/>
  <c r="N459" i="14"/>
  <c r="M459" i="14"/>
  <c r="L459" i="14"/>
  <c r="K459" i="14"/>
  <c r="J459" i="14"/>
  <c r="I459" i="14"/>
  <c r="H459" i="14"/>
  <c r="H458" i="14" s="1"/>
  <c r="G459" i="14"/>
  <c r="F459" i="14"/>
  <c r="E459" i="14"/>
  <c r="D459" i="14"/>
  <c r="C459" i="14"/>
  <c r="B459" i="14"/>
  <c r="O458" i="14"/>
  <c r="N458" i="14"/>
  <c r="M458" i="14"/>
  <c r="K458" i="14"/>
  <c r="I458" i="14"/>
  <c r="G458" i="14"/>
  <c r="F458" i="14"/>
  <c r="E458" i="14"/>
  <c r="D458" i="14"/>
  <c r="C458" i="14"/>
  <c r="W457" i="14"/>
  <c r="V457" i="14"/>
  <c r="U457" i="14"/>
  <c r="T457" i="14"/>
  <c r="S457" i="14"/>
  <c r="R457" i="14"/>
  <c r="Q457" i="14"/>
  <c r="P457" i="14"/>
  <c r="O457" i="14"/>
  <c r="N457" i="14"/>
  <c r="M457" i="14"/>
  <c r="L457" i="14"/>
  <c r="K457" i="14"/>
  <c r="J457" i="14"/>
  <c r="I457" i="14"/>
  <c r="H457" i="14"/>
  <c r="G457" i="14"/>
  <c r="F457" i="14"/>
  <c r="E457" i="14"/>
  <c r="D457" i="14"/>
  <c r="C457" i="14"/>
  <c r="B457" i="14"/>
  <c r="W456" i="14"/>
  <c r="V456" i="14"/>
  <c r="U456" i="14"/>
  <c r="T456" i="14"/>
  <c r="S456" i="14"/>
  <c r="R456" i="14"/>
  <c r="Q456" i="14"/>
  <c r="P456" i="14"/>
  <c r="P453" i="14" s="1"/>
  <c r="O456" i="14"/>
  <c r="O453" i="14" s="1"/>
  <c r="N456" i="14"/>
  <c r="M456" i="14"/>
  <c r="L456" i="14"/>
  <c r="L475" i="14" s="1"/>
  <c r="K456" i="14"/>
  <c r="K475" i="14" s="1"/>
  <c r="J456" i="14"/>
  <c r="J475" i="14" s="1"/>
  <c r="I456" i="14"/>
  <c r="H456" i="14"/>
  <c r="G456" i="14"/>
  <c r="F456" i="14"/>
  <c r="E456" i="14"/>
  <c r="D456" i="14"/>
  <c r="C456" i="14"/>
  <c r="B456" i="14"/>
  <c r="B453" i="14" s="1"/>
  <c r="W455" i="14"/>
  <c r="V455" i="14"/>
  <c r="U455" i="14"/>
  <c r="T455" i="14"/>
  <c r="S455" i="14"/>
  <c r="R455" i="14"/>
  <c r="Q455" i="14"/>
  <c r="P455" i="14"/>
  <c r="O455" i="14"/>
  <c r="N455" i="14"/>
  <c r="N453" i="14" s="1"/>
  <c r="M455" i="14"/>
  <c r="M453" i="14" s="1"/>
  <c r="L455" i="14"/>
  <c r="K455" i="14"/>
  <c r="J455" i="14"/>
  <c r="I455" i="14"/>
  <c r="H455" i="14"/>
  <c r="G455" i="14"/>
  <c r="F455" i="14"/>
  <c r="E455" i="14"/>
  <c r="D455" i="14"/>
  <c r="C455" i="14"/>
  <c r="B455" i="14"/>
  <c r="W454" i="14"/>
  <c r="V454" i="14"/>
  <c r="V453" i="14" s="1"/>
  <c r="U454" i="14"/>
  <c r="T454" i="14"/>
  <c r="S454" i="14"/>
  <c r="R454" i="14"/>
  <c r="Q454" i="14"/>
  <c r="P454" i="14"/>
  <c r="O454" i="14"/>
  <c r="N454" i="14"/>
  <c r="M454" i="14"/>
  <c r="L454" i="14"/>
  <c r="L453" i="14" s="1"/>
  <c r="K454" i="14"/>
  <c r="K453" i="14" s="1"/>
  <c r="J454" i="14"/>
  <c r="J453" i="14" s="1"/>
  <c r="I454" i="14"/>
  <c r="I453" i="14" s="1"/>
  <c r="H454" i="14"/>
  <c r="H453" i="14" s="1"/>
  <c r="G454" i="14"/>
  <c r="G453" i="14" s="1"/>
  <c r="F454" i="14"/>
  <c r="F453" i="14" s="1"/>
  <c r="E454" i="14"/>
  <c r="D454" i="14"/>
  <c r="C454" i="14"/>
  <c r="B454" i="14"/>
  <c r="W453" i="14"/>
  <c r="U453" i="14"/>
  <c r="T453" i="14"/>
  <c r="S453" i="14"/>
  <c r="R453" i="14"/>
  <c r="Q453" i="14"/>
  <c r="E453" i="14"/>
  <c r="D453" i="14"/>
  <c r="C453" i="14"/>
  <c r="W452" i="14"/>
  <c r="V452" i="14"/>
  <c r="U452" i="14"/>
  <c r="U450" i="14" s="1"/>
  <c r="T452" i="14"/>
  <c r="T450" i="14" s="1"/>
  <c r="S452" i="14"/>
  <c r="S450" i="14" s="1"/>
  <c r="R452" i="14"/>
  <c r="R450" i="14" s="1"/>
  <c r="Q452" i="14"/>
  <c r="Q450" i="14" s="1"/>
  <c r="P452" i="14"/>
  <c r="O452" i="14"/>
  <c r="M452" i="14"/>
  <c r="L452" i="14"/>
  <c r="K452" i="14"/>
  <c r="J452" i="14"/>
  <c r="J450" i="14" s="1"/>
  <c r="I452" i="14"/>
  <c r="I450" i="14" s="1"/>
  <c r="H452" i="14"/>
  <c r="H450" i="14" s="1"/>
  <c r="G452" i="14"/>
  <c r="G450" i="14" s="1"/>
  <c r="E452" i="14"/>
  <c r="D452" i="14"/>
  <c r="C452" i="14"/>
  <c r="B452" i="14"/>
  <c r="W451" i="14"/>
  <c r="V451" i="14"/>
  <c r="U451" i="14"/>
  <c r="T451" i="14"/>
  <c r="S451" i="14"/>
  <c r="R451" i="14"/>
  <c r="Q451" i="14"/>
  <c r="P451" i="14"/>
  <c r="N450" i="14" s="1"/>
  <c r="O451" i="14"/>
  <c r="N451" i="14"/>
  <c r="M451" i="14"/>
  <c r="L451" i="14"/>
  <c r="K451" i="14"/>
  <c r="J451" i="14"/>
  <c r="I451" i="14"/>
  <c r="H451" i="14"/>
  <c r="G451" i="14"/>
  <c r="F451" i="14"/>
  <c r="E451" i="14"/>
  <c r="D451" i="14"/>
  <c r="C451" i="14"/>
  <c r="B451" i="14"/>
  <c r="B450" i="14" s="1"/>
  <c r="W450" i="14"/>
  <c r="V450" i="14"/>
  <c r="W449" i="14"/>
  <c r="V449" i="14"/>
  <c r="U449" i="14"/>
  <c r="T449" i="14"/>
  <c r="S449" i="14"/>
  <c r="R449" i="14"/>
  <c r="Q449" i="14"/>
  <c r="P449" i="14"/>
  <c r="O449" i="14"/>
  <c r="N449" i="14"/>
  <c r="M449" i="14"/>
  <c r="L449" i="14"/>
  <c r="K447" i="14" s="1"/>
  <c r="K449" i="14"/>
  <c r="J449" i="14"/>
  <c r="I449" i="14"/>
  <c r="H449" i="14"/>
  <c r="G449" i="14"/>
  <c r="F449" i="14"/>
  <c r="E449" i="14"/>
  <c r="D449" i="14"/>
  <c r="C449" i="14"/>
  <c r="B449" i="14"/>
  <c r="B447" i="14" s="1"/>
  <c r="W448" i="14"/>
  <c r="W447" i="14" s="1"/>
  <c r="V448" i="14"/>
  <c r="V447" i="14" s="1"/>
  <c r="U448" i="14"/>
  <c r="U447" i="14" s="1"/>
  <c r="T448" i="14"/>
  <c r="T447" i="14" s="1"/>
  <c r="S448" i="14"/>
  <c r="S447" i="14" s="1"/>
  <c r="R448" i="14"/>
  <c r="O447" i="14" s="1"/>
  <c r="Q448" i="14"/>
  <c r="P448" i="14"/>
  <c r="O448" i="14"/>
  <c r="N448" i="14"/>
  <c r="M448" i="14"/>
  <c r="L448" i="14"/>
  <c r="K448" i="14"/>
  <c r="J448" i="14"/>
  <c r="J447" i="14" s="1"/>
  <c r="I448" i="14"/>
  <c r="H448" i="14"/>
  <c r="G448" i="14"/>
  <c r="F448" i="14"/>
  <c r="E448" i="14"/>
  <c r="D448" i="14"/>
  <c r="C448" i="14"/>
  <c r="B448" i="14"/>
  <c r="P447" i="14"/>
  <c r="N447" i="14"/>
  <c r="M447" i="14"/>
  <c r="H447" i="14"/>
  <c r="G447" i="14"/>
  <c r="F447" i="14"/>
  <c r="E447" i="14"/>
  <c r="D447" i="14"/>
  <c r="C447" i="14"/>
  <c r="W446" i="14"/>
  <c r="V446" i="14"/>
  <c r="U446" i="14"/>
  <c r="T446" i="14"/>
  <c r="T444" i="14" s="1"/>
  <c r="S446" i="14"/>
  <c r="S444" i="14" s="1"/>
  <c r="R446" i="14"/>
  <c r="Q446" i="14"/>
  <c r="P446" i="14"/>
  <c r="O446" i="14"/>
  <c r="N446" i="14"/>
  <c r="N452" i="14" s="1"/>
  <c r="M446" i="14"/>
  <c r="L446" i="14"/>
  <c r="K446" i="14"/>
  <c r="J446" i="14"/>
  <c r="I446" i="14"/>
  <c r="H446" i="14"/>
  <c r="G446" i="14"/>
  <c r="F446" i="14"/>
  <c r="E444" i="14" s="1"/>
  <c r="E446" i="14"/>
  <c r="D446" i="14"/>
  <c r="C446" i="14"/>
  <c r="B446" i="14"/>
  <c r="W445" i="14"/>
  <c r="V445" i="14"/>
  <c r="U445" i="14"/>
  <c r="T445" i="14"/>
  <c r="S445" i="14"/>
  <c r="R445" i="14"/>
  <c r="R444" i="14" s="1"/>
  <c r="Q445" i="14"/>
  <c r="Q488" i="14" s="1"/>
  <c r="P445" i="14"/>
  <c r="P488" i="14" s="1"/>
  <c r="O445" i="14"/>
  <c r="K488" i="14" s="1"/>
  <c r="N445" i="14"/>
  <c r="N444" i="14" s="1"/>
  <c r="M445" i="14"/>
  <c r="M488" i="14" s="1"/>
  <c r="L445" i="14"/>
  <c r="I444" i="14" s="1"/>
  <c r="K445" i="14"/>
  <c r="J445" i="14"/>
  <c r="I445" i="14"/>
  <c r="H445" i="14"/>
  <c r="G445" i="14"/>
  <c r="F445" i="14"/>
  <c r="E445" i="14"/>
  <c r="D445" i="14"/>
  <c r="D488" i="14" s="1"/>
  <c r="C445" i="14"/>
  <c r="B445" i="14"/>
  <c r="W444" i="14"/>
  <c r="V444" i="14"/>
  <c r="U444" i="14"/>
  <c r="J444" i="14"/>
  <c r="H444" i="14"/>
  <c r="G444" i="14"/>
  <c r="B444" i="14"/>
  <c r="Q490" i="15"/>
  <c r="P490" i="15"/>
  <c r="W489" i="15"/>
  <c r="S489" i="15"/>
  <c r="R489" i="15"/>
  <c r="Q489" i="15"/>
  <c r="P489" i="15"/>
  <c r="O489" i="15"/>
  <c r="N489" i="15"/>
  <c r="M489" i="15"/>
  <c r="L489" i="15"/>
  <c r="K489" i="15"/>
  <c r="J489" i="15"/>
  <c r="I489" i="15"/>
  <c r="H489" i="15"/>
  <c r="G489" i="15"/>
  <c r="F489" i="15"/>
  <c r="E489" i="15"/>
  <c r="D489" i="15"/>
  <c r="C489" i="15"/>
  <c r="B489" i="15"/>
  <c r="G488" i="15"/>
  <c r="F488" i="15"/>
  <c r="E488" i="15"/>
  <c r="W487" i="15"/>
  <c r="S487" i="15"/>
  <c r="R487" i="15"/>
  <c r="Q487" i="15"/>
  <c r="G487" i="15"/>
  <c r="F487" i="15"/>
  <c r="E487" i="15"/>
  <c r="D487" i="15"/>
  <c r="C487" i="15"/>
  <c r="W486" i="15"/>
  <c r="V486" i="15"/>
  <c r="Q486" i="15"/>
  <c r="P486" i="15"/>
  <c r="O486" i="15"/>
  <c r="F486" i="15"/>
  <c r="E486" i="15"/>
  <c r="D486" i="15"/>
  <c r="C486" i="15"/>
  <c r="B486" i="15"/>
  <c r="W485" i="15"/>
  <c r="W483" i="15" s="1"/>
  <c r="V485" i="15"/>
  <c r="V483" i="15" s="1"/>
  <c r="U485" i="15"/>
  <c r="U486" i="15" s="1"/>
  <c r="T485" i="15"/>
  <c r="T486" i="15" s="1"/>
  <c r="S485" i="15"/>
  <c r="R485" i="15"/>
  <c r="Q485" i="15"/>
  <c r="P485" i="15"/>
  <c r="O485" i="15"/>
  <c r="N485" i="15"/>
  <c r="N486" i="15" s="1"/>
  <c r="M485" i="15"/>
  <c r="M486" i="15" s="1"/>
  <c r="L485" i="15"/>
  <c r="L486" i="15" s="1"/>
  <c r="K485" i="15"/>
  <c r="J485" i="15"/>
  <c r="J486" i="15" s="1"/>
  <c r="I485" i="15"/>
  <c r="I486" i="15" s="1"/>
  <c r="H485" i="15"/>
  <c r="G485" i="15"/>
  <c r="F485" i="15"/>
  <c r="E485" i="15"/>
  <c r="D485" i="15"/>
  <c r="C485" i="15"/>
  <c r="B485" i="15"/>
  <c r="W484" i="15"/>
  <c r="W482" i="15" s="1"/>
  <c r="V484" i="15"/>
  <c r="V482" i="15" s="1"/>
  <c r="U484" i="15"/>
  <c r="U482" i="15" s="1"/>
  <c r="T484" i="15"/>
  <c r="T482" i="15" s="1"/>
  <c r="S484" i="15"/>
  <c r="S486" i="15" s="1"/>
  <c r="R484" i="15"/>
  <c r="R486" i="15" s="1"/>
  <c r="Q484" i="15"/>
  <c r="P484" i="15"/>
  <c r="O484" i="15"/>
  <c r="N484" i="15"/>
  <c r="M484" i="15"/>
  <c r="L484" i="15"/>
  <c r="K484" i="15"/>
  <c r="K486" i="15" s="1"/>
  <c r="J484" i="15"/>
  <c r="I484" i="15"/>
  <c r="H484" i="15"/>
  <c r="H486" i="15" s="1"/>
  <c r="G484" i="15"/>
  <c r="G486" i="15" s="1"/>
  <c r="F484" i="15"/>
  <c r="E484" i="15"/>
  <c r="D484" i="15"/>
  <c r="C484" i="15"/>
  <c r="B484" i="15"/>
  <c r="P483" i="15"/>
  <c r="P482" i="15"/>
  <c r="O482" i="15"/>
  <c r="C482" i="15"/>
  <c r="W481" i="15"/>
  <c r="V481" i="15"/>
  <c r="U481" i="15"/>
  <c r="U478" i="15" s="1"/>
  <c r="T481" i="15"/>
  <c r="T478" i="15" s="1"/>
  <c r="S481" i="15"/>
  <c r="S477" i="15" s="1"/>
  <c r="R481" i="15"/>
  <c r="R477" i="15" s="1"/>
  <c r="Q481" i="15"/>
  <c r="Q477" i="15" s="1"/>
  <c r="P481" i="15"/>
  <c r="O481" i="15"/>
  <c r="N481" i="15"/>
  <c r="M481" i="15"/>
  <c r="L481" i="15"/>
  <c r="K481" i="15"/>
  <c r="J481" i="15"/>
  <c r="I481" i="15"/>
  <c r="H481" i="15"/>
  <c r="G481" i="15"/>
  <c r="F481" i="15"/>
  <c r="F478" i="15" s="1"/>
  <c r="E481" i="15"/>
  <c r="D481" i="15"/>
  <c r="C481" i="15"/>
  <c r="B481" i="15"/>
  <c r="W480" i="15"/>
  <c r="V480" i="15"/>
  <c r="U480" i="15"/>
  <c r="T480" i="15"/>
  <c r="S480" i="15"/>
  <c r="R480" i="15"/>
  <c r="Q480" i="15"/>
  <c r="P480" i="15"/>
  <c r="O480" i="15"/>
  <c r="O478" i="15" s="1"/>
  <c r="N480" i="15"/>
  <c r="N478" i="15" s="1"/>
  <c r="M480" i="15"/>
  <c r="L480" i="15"/>
  <c r="K480" i="15"/>
  <c r="J480" i="15"/>
  <c r="I480" i="15"/>
  <c r="H480" i="15"/>
  <c r="G480" i="15"/>
  <c r="F480" i="15"/>
  <c r="E480" i="15"/>
  <c r="D480" i="15"/>
  <c r="D478" i="15" s="1"/>
  <c r="C480" i="15"/>
  <c r="C478" i="15" s="1"/>
  <c r="B480" i="15"/>
  <c r="B478" i="15" s="1"/>
  <c r="W479" i="15"/>
  <c r="V479" i="15"/>
  <c r="U479" i="15"/>
  <c r="U477" i="15" s="1"/>
  <c r="T479" i="15"/>
  <c r="S479" i="15"/>
  <c r="R479" i="15"/>
  <c r="Q479" i="15"/>
  <c r="P479" i="15"/>
  <c r="O479" i="15"/>
  <c r="N479" i="15"/>
  <c r="M479" i="15"/>
  <c r="L479" i="15"/>
  <c r="K479" i="15"/>
  <c r="J479" i="15"/>
  <c r="I479" i="15"/>
  <c r="H479" i="15"/>
  <c r="H482" i="15" s="1"/>
  <c r="G479" i="15"/>
  <c r="F479" i="15"/>
  <c r="E479" i="15"/>
  <c r="D479" i="15"/>
  <c r="C479" i="15"/>
  <c r="C477" i="15" s="1"/>
  <c r="B479" i="15"/>
  <c r="W478" i="15"/>
  <c r="V478" i="15"/>
  <c r="M478" i="15"/>
  <c r="L478" i="15"/>
  <c r="K478" i="15"/>
  <c r="J478" i="15"/>
  <c r="I478" i="15"/>
  <c r="H478" i="15"/>
  <c r="G478" i="15"/>
  <c r="W477" i="15"/>
  <c r="V477" i="15"/>
  <c r="K477" i="15"/>
  <c r="J477" i="15"/>
  <c r="I477" i="15"/>
  <c r="H477" i="15"/>
  <c r="G477" i="15"/>
  <c r="F477" i="15"/>
  <c r="E477" i="15"/>
  <c r="D477" i="15"/>
  <c r="W476" i="15"/>
  <c r="V476" i="15"/>
  <c r="U476" i="15"/>
  <c r="T476" i="15"/>
  <c r="S476" i="15"/>
  <c r="R476" i="15"/>
  <c r="Q476" i="15"/>
  <c r="P476" i="15"/>
  <c r="O476" i="15"/>
  <c r="N476" i="15"/>
  <c r="M476" i="15"/>
  <c r="L476" i="15"/>
  <c r="K476" i="15"/>
  <c r="J476" i="15"/>
  <c r="I476" i="15"/>
  <c r="I474" i="15" s="1"/>
  <c r="H476" i="15"/>
  <c r="G476" i="15"/>
  <c r="F476" i="15"/>
  <c r="E476" i="15"/>
  <c r="D476" i="15"/>
  <c r="C476" i="15"/>
  <c r="B476" i="15"/>
  <c r="B474" i="15" s="1"/>
  <c r="V475" i="15"/>
  <c r="U475" i="15"/>
  <c r="T475" i="15"/>
  <c r="S475" i="15"/>
  <c r="R475" i="15"/>
  <c r="R491" i="15" s="1"/>
  <c r="Q475" i="15"/>
  <c r="P475" i="15"/>
  <c r="I475" i="15"/>
  <c r="H475" i="15"/>
  <c r="G475" i="15"/>
  <c r="F475" i="15"/>
  <c r="E475" i="15"/>
  <c r="E491" i="15" s="1"/>
  <c r="D475" i="15"/>
  <c r="D491" i="15" s="1"/>
  <c r="V474" i="15"/>
  <c r="P474" i="15"/>
  <c r="F474" i="15"/>
  <c r="E474" i="15"/>
  <c r="W473" i="15"/>
  <c r="V473" i="15"/>
  <c r="U473" i="15"/>
  <c r="T473" i="15"/>
  <c r="S473" i="15"/>
  <c r="R473" i="15"/>
  <c r="Q473" i="15"/>
  <c r="P473" i="15"/>
  <c r="O473" i="15"/>
  <c r="N473" i="15"/>
  <c r="M473" i="15"/>
  <c r="L473" i="15"/>
  <c r="K473" i="15"/>
  <c r="J473" i="15"/>
  <c r="I473" i="15"/>
  <c r="H473" i="15"/>
  <c r="G473" i="15"/>
  <c r="F473" i="15"/>
  <c r="E473" i="15"/>
  <c r="D473" i="15"/>
  <c r="C473" i="15"/>
  <c r="B473" i="15"/>
  <c r="W472" i="15"/>
  <c r="V472" i="15"/>
  <c r="U472" i="15"/>
  <c r="U471" i="15" s="1"/>
  <c r="T472" i="15"/>
  <c r="T471" i="15" s="1"/>
  <c r="S472" i="15"/>
  <c r="S471" i="15" s="1"/>
  <c r="R472" i="15"/>
  <c r="R471" i="15" s="1"/>
  <c r="Q472" i="15"/>
  <c r="P472" i="15"/>
  <c r="O472" i="15"/>
  <c r="O471" i="15" s="1"/>
  <c r="N472" i="15"/>
  <c r="M472" i="15"/>
  <c r="L472" i="15"/>
  <c r="L471" i="15" s="1"/>
  <c r="K472" i="15"/>
  <c r="K471" i="15" s="1"/>
  <c r="J472" i="15"/>
  <c r="I472" i="15"/>
  <c r="H472" i="15"/>
  <c r="G472" i="15"/>
  <c r="G471" i="15" s="1"/>
  <c r="F472" i="15"/>
  <c r="E472" i="15"/>
  <c r="D472" i="15"/>
  <c r="C472" i="15"/>
  <c r="B472" i="15"/>
  <c r="W471" i="15"/>
  <c r="V471" i="15"/>
  <c r="Q471" i="15"/>
  <c r="P471" i="15"/>
  <c r="J471" i="15"/>
  <c r="I471" i="15"/>
  <c r="H471" i="15"/>
  <c r="F471" i="15"/>
  <c r="E471" i="15"/>
  <c r="W470" i="15"/>
  <c r="V470" i="15"/>
  <c r="U470" i="15"/>
  <c r="T470" i="15"/>
  <c r="S470" i="15"/>
  <c r="R470" i="15"/>
  <c r="Q470" i="15"/>
  <c r="P470" i="15"/>
  <c r="P469" i="15" s="1"/>
  <c r="O470" i="15"/>
  <c r="O469" i="15" s="1"/>
  <c r="N470" i="15"/>
  <c r="L469" i="15" s="1"/>
  <c r="M470" i="15"/>
  <c r="L470" i="15"/>
  <c r="K470" i="15"/>
  <c r="K469" i="15" s="1"/>
  <c r="J470" i="15"/>
  <c r="I470" i="15"/>
  <c r="H470" i="15"/>
  <c r="G470" i="15"/>
  <c r="F470" i="15"/>
  <c r="E470" i="15"/>
  <c r="D470" i="15"/>
  <c r="C470" i="15"/>
  <c r="B470" i="15"/>
  <c r="R469" i="15"/>
  <c r="Q469" i="15"/>
  <c r="D469" i="15"/>
  <c r="W468" i="15"/>
  <c r="R468" i="15"/>
  <c r="Q468" i="15"/>
  <c r="O468" i="15"/>
  <c r="O467" i="15" s="1"/>
  <c r="L468" i="15"/>
  <c r="J468" i="15"/>
  <c r="B468" i="15"/>
  <c r="B467" i="15"/>
  <c r="W466" i="15"/>
  <c r="W490" i="15" s="1"/>
  <c r="V466" i="15"/>
  <c r="R490" i="15" s="1"/>
  <c r="U466" i="15"/>
  <c r="T466" i="15"/>
  <c r="S466" i="15"/>
  <c r="O490" i="15" s="1"/>
  <c r="R466" i="15"/>
  <c r="Q466" i="15"/>
  <c r="P466" i="15"/>
  <c r="O466" i="15"/>
  <c r="N466" i="15"/>
  <c r="N490" i="15" s="1"/>
  <c r="M466" i="15"/>
  <c r="M490" i="15" s="1"/>
  <c r="L466" i="15"/>
  <c r="L490" i="15" s="1"/>
  <c r="K466" i="15"/>
  <c r="K490" i="15" s="1"/>
  <c r="J466" i="15"/>
  <c r="J490" i="15" s="1"/>
  <c r="I466" i="15"/>
  <c r="E490" i="15" s="1"/>
  <c r="H466" i="15"/>
  <c r="F469" i="15" s="1"/>
  <c r="G466" i="15"/>
  <c r="F466" i="15"/>
  <c r="E466" i="15"/>
  <c r="D466" i="15"/>
  <c r="C466" i="15"/>
  <c r="C490" i="15" s="1"/>
  <c r="B466" i="15"/>
  <c r="B490" i="15" s="1"/>
  <c r="W465" i="15"/>
  <c r="V465" i="15"/>
  <c r="U465" i="15"/>
  <c r="U464" i="15" s="1"/>
  <c r="T465" i="15"/>
  <c r="S465" i="15"/>
  <c r="S467" i="15" s="1"/>
  <c r="R465" i="15"/>
  <c r="Q465" i="15"/>
  <c r="P465" i="15"/>
  <c r="O465" i="15"/>
  <c r="N465" i="15"/>
  <c r="M465" i="15"/>
  <c r="L465" i="15"/>
  <c r="K465" i="15"/>
  <c r="J465" i="15"/>
  <c r="J467" i="15" s="1"/>
  <c r="I465" i="15"/>
  <c r="H465" i="15"/>
  <c r="G465" i="15"/>
  <c r="F465" i="15"/>
  <c r="F464" i="15" s="1"/>
  <c r="E465" i="15"/>
  <c r="D465" i="15"/>
  <c r="C465" i="15"/>
  <c r="B465" i="15"/>
  <c r="S464" i="15"/>
  <c r="R464" i="15"/>
  <c r="P464" i="15"/>
  <c r="O464" i="15"/>
  <c r="J464" i="15"/>
  <c r="I464" i="15"/>
  <c r="E464" i="15"/>
  <c r="D464" i="15"/>
  <c r="C464" i="15"/>
  <c r="B464" i="15"/>
  <c r="W463" i="15"/>
  <c r="V463" i="15"/>
  <c r="U463" i="15"/>
  <c r="T463" i="15"/>
  <c r="S463" i="15"/>
  <c r="S468" i="15" s="1"/>
  <c r="R463" i="15"/>
  <c r="R458" i="15" s="1"/>
  <c r="Q463" i="15"/>
  <c r="P463" i="15"/>
  <c r="O463" i="15"/>
  <c r="N463" i="15"/>
  <c r="M463" i="15"/>
  <c r="M468" i="15" s="1"/>
  <c r="M467" i="15" s="1"/>
  <c r="L463" i="15"/>
  <c r="K463" i="15"/>
  <c r="J463" i="15"/>
  <c r="I463" i="15"/>
  <c r="H463" i="15"/>
  <c r="H458" i="15" s="1"/>
  <c r="G463" i="15"/>
  <c r="G458" i="15" s="1"/>
  <c r="F463" i="15"/>
  <c r="E463" i="15"/>
  <c r="D463" i="15"/>
  <c r="C463" i="15"/>
  <c r="B463" i="15"/>
  <c r="W462" i="15"/>
  <c r="V462" i="15"/>
  <c r="U462" i="15"/>
  <c r="T462" i="15"/>
  <c r="S462" i="15"/>
  <c r="R462" i="15"/>
  <c r="Q462" i="15"/>
  <c r="P462" i="15"/>
  <c r="P468" i="15" s="1"/>
  <c r="P467" i="15" s="1"/>
  <c r="O462" i="15"/>
  <c r="N462" i="15"/>
  <c r="M462" i="15"/>
  <c r="L462" i="15"/>
  <c r="K462" i="15"/>
  <c r="K458" i="15" s="1"/>
  <c r="J462" i="15"/>
  <c r="I462" i="15"/>
  <c r="H462" i="15"/>
  <c r="G462" i="15"/>
  <c r="F462" i="15"/>
  <c r="F468" i="15" s="1"/>
  <c r="E462" i="15"/>
  <c r="E468" i="15" s="1"/>
  <c r="D462" i="15"/>
  <c r="C462" i="15"/>
  <c r="B462" i="15"/>
  <c r="W461" i="15"/>
  <c r="V461" i="15"/>
  <c r="U461" i="15"/>
  <c r="U468" i="15" s="1"/>
  <c r="T461" i="15"/>
  <c r="T468" i="15" s="1"/>
  <c r="S461" i="15"/>
  <c r="R461" i="15"/>
  <c r="Q461" i="15"/>
  <c r="P461" i="15"/>
  <c r="O461" i="15"/>
  <c r="N461" i="15"/>
  <c r="N458" i="15" s="1"/>
  <c r="M461" i="15"/>
  <c r="L461" i="15"/>
  <c r="K461" i="15"/>
  <c r="J461" i="15"/>
  <c r="I461" i="15"/>
  <c r="H461" i="15"/>
  <c r="G461" i="15"/>
  <c r="F461" i="15"/>
  <c r="E461" i="15"/>
  <c r="D461" i="15"/>
  <c r="D458" i="15" s="1"/>
  <c r="C461" i="15"/>
  <c r="B461" i="15"/>
  <c r="W460" i="15"/>
  <c r="V460" i="15"/>
  <c r="U460" i="15"/>
  <c r="T460" i="15"/>
  <c r="S460" i="15"/>
  <c r="R460" i="15"/>
  <c r="Q460" i="15"/>
  <c r="P460" i="15"/>
  <c r="O460" i="15"/>
  <c r="N460" i="15"/>
  <c r="M460" i="15"/>
  <c r="L460" i="15"/>
  <c r="K460" i="15"/>
  <c r="J460" i="15"/>
  <c r="I460" i="15"/>
  <c r="H460" i="15"/>
  <c r="G460" i="15"/>
  <c r="F460" i="15"/>
  <c r="E460" i="15"/>
  <c r="D460" i="15"/>
  <c r="C460" i="15"/>
  <c r="B460" i="15"/>
  <c r="W459" i="15"/>
  <c r="V459" i="15"/>
  <c r="U459" i="15"/>
  <c r="T459" i="15"/>
  <c r="S459" i="15"/>
  <c r="S458" i="15" s="1"/>
  <c r="R459" i="15"/>
  <c r="Q459" i="15"/>
  <c r="Q458" i="15" s="1"/>
  <c r="P459" i="15"/>
  <c r="O459" i="15"/>
  <c r="N459" i="15"/>
  <c r="M459" i="15"/>
  <c r="L459" i="15"/>
  <c r="K459" i="15"/>
  <c r="J459" i="15"/>
  <c r="J458" i="15" s="1"/>
  <c r="I459" i="15"/>
  <c r="H459" i="15"/>
  <c r="G459" i="15"/>
  <c r="F459" i="15"/>
  <c r="E459" i="15"/>
  <c r="D459" i="15"/>
  <c r="C459" i="15"/>
  <c r="B459" i="15"/>
  <c r="V458" i="15"/>
  <c r="U458" i="15"/>
  <c r="T458" i="15"/>
  <c r="O458" i="15"/>
  <c r="W457" i="15"/>
  <c r="V457" i="15"/>
  <c r="U457" i="15"/>
  <c r="T457" i="15"/>
  <c r="S457" i="15"/>
  <c r="R457" i="15"/>
  <c r="Q457" i="15"/>
  <c r="P457" i="15"/>
  <c r="O457" i="15"/>
  <c r="N457" i="15"/>
  <c r="M457" i="15"/>
  <c r="L457" i="15"/>
  <c r="K457" i="15"/>
  <c r="J457" i="15"/>
  <c r="I457" i="15"/>
  <c r="H457" i="15"/>
  <c r="G457" i="15"/>
  <c r="F457" i="15"/>
  <c r="E457" i="15"/>
  <c r="E453" i="15" s="1"/>
  <c r="D457" i="15"/>
  <c r="C457" i="15"/>
  <c r="B457" i="15"/>
  <c r="W456" i="15"/>
  <c r="W475" i="15" s="1"/>
  <c r="W474" i="15" s="1"/>
  <c r="V456" i="15"/>
  <c r="U456" i="15"/>
  <c r="T456" i="15"/>
  <c r="S456" i="15"/>
  <c r="R456" i="15"/>
  <c r="Q456" i="15"/>
  <c r="P456" i="15"/>
  <c r="O456" i="15"/>
  <c r="O475" i="15" s="1"/>
  <c r="O491" i="15" s="1"/>
  <c r="N456" i="15"/>
  <c r="N475" i="15" s="1"/>
  <c r="N491" i="15" s="1"/>
  <c r="M456" i="15"/>
  <c r="M475" i="15" s="1"/>
  <c r="L456" i="15"/>
  <c r="L475" i="15" s="1"/>
  <c r="L474" i="15" s="1"/>
  <c r="K456" i="15"/>
  <c r="K475" i="15" s="1"/>
  <c r="J456" i="15"/>
  <c r="J475" i="15" s="1"/>
  <c r="I456" i="15"/>
  <c r="H456" i="15"/>
  <c r="G456" i="15"/>
  <c r="F456" i="15"/>
  <c r="E456" i="15"/>
  <c r="D456" i="15"/>
  <c r="D453" i="15" s="1"/>
  <c r="C456" i="15"/>
  <c r="C475" i="15" s="1"/>
  <c r="C491" i="15" s="1"/>
  <c r="B456" i="15"/>
  <c r="B475" i="15" s="1"/>
  <c r="W455" i="15"/>
  <c r="V455" i="15"/>
  <c r="U455" i="15"/>
  <c r="U453" i="15" s="1"/>
  <c r="T455" i="15"/>
  <c r="S455" i="15"/>
  <c r="R455" i="15"/>
  <c r="Q455" i="15"/>
  <c r="P455" i="15"/>
  <c r="O455" i="15"/>
  <c r="N455" i="15"/>
  <c r="M455" i="15"/>
  <c r="L455" i="15"/>
  <c r="K455" i="15"/>
  <c r="J455" i="15"/>
  <c r="J453" i="15" s="1"/>
  <c r="I455" i="15"/>
  <c r="I453" i="15" s="1"/>
  <c r="H455" i="15"/>
  <c r="H453" i="15" s="1"/>
  <c r="G455" i="15"/>
  <c r="F455" i="15"/>
  <c r="E455" i="15"/>
  <c r="D455" i="15"/>
  <c r="C455" i="15"/>
  <c r="B455" i="15"/>
  <c r="W454" i="15"/>
  <c r="V454" i="15"/>
  <c r="V453" i="15" s="1"/>
  <c r="U454" i="15"/>
  <c r="T454" i="15"/>
  <c r="S454" i="15"/>
  <c r="S453" i="15" s="1"/>
  <c r="R454" i="15"/>
  <c r="Q454" i="15"/>
  <c r="P454" i="15"/>
  <c r="P453" i="15" s="1"/>
  <c r="O454" i="15"/>
  <c r="O453" i="15" s="1"/>
  <c r="N454" i="15"/>
  <c r="M454" i="15"/>
  <c r="L454" i="15"/>
  <c r="K454" i="15"/>
  <c r="J454" i="15"/>
  <c r="I454" i="15"/>
  <c r="H454" i="15"/>
  <c r="G454" i="15"/>
  <c r="F454" i="15"/>
  <c r="E454" i="15"/>
  <c r="D454" i="15"/>
  <c r="C454" i="15"/>
  <c r="B454" i="15"/>
  <c r="T453" i="15"/>
  <c r="Q453" i="15"/>
  <c r="G453" i="15"/>
  <c r="F453" i="15"/>
  <c r="R452" i="15"/>
  <c r="M452" i="15"/>
  <c r="L452" i="15"/>
  <c r="K452" i="15"/>
  <c r="J452" i="15"/>
  <c r="I452" i="15"/>
  <c r="E452" i="15"/>
  <c r="D452" i="15"/>
  <c r="B452" i="15"/>
  <c r="W451" i="15"/>
  <c r="V451" i="15"/>
  <c r="U451" i="15"/>
  <c r="U450" i="15" s="1"/>
  <c r="T451" i="15"/>
  <c r="S451" i="15"/>
  <c r="R451" i="15"/>
  <c r="Q451" i="15"/>
  <c r="P451" i="15"/>
  <c r="O451" i="15"/>
  <c r="N451" i="15"/>
  <c r="M451" i="15"/>
  <c r="L451" i="15"/>
  <c r="K451" i="15"/>
  <c r="J451" i="15"/>
  <c r="I451" i="15"/>
  <c r="H451" i="15"/>
  <c r="G451" i="15"/>
  <c r="F451" i="15"/>
  <c r="E451" i="15"/>
  <c r="D451" i="15"/>
  <c r="C451" i="15"/>
  <c r="B451" i="15"/>
  <c r="W450" i="15"/>
  <c r="V450" i="15"/>
  <c r="K450" i="15"/>
  <c r="W449" i="15"/>
  <c r="V449" i="15"/>
  <c r="U449" i="15"/>
  <c r="T449" i="15"/>
  <c r="S449" i="15"/>
  <c r="R449" i="15"/>
  <c r="Q449" i="15"/>
  <c r="P449" i="15"/>
  <c r="O449" i="15"/>
  <c r="N449" i="15"/>
  <c r="M449" i="15"/>
  <c r="L449" i="15"/>
  <c r="K449" i="15"/>
  <c r="J449" i="15"/>
  <c r="I449" i="15"/>
  <c r="H449" i="15"/>
  <c r="G449" i="15"/>
  <c r="F449" i="15"/>
  <c r="E449" i="15"/>
  <c r="D449" i="15"/>
  <c r="C449" i="15"/>
  <c r="B449" i="15"/>
  <c r="W448" i="15"/>
  <c r="V448" i="15"/>
  <c r="V447" i="15" s="1"/>
  <c r="U448" i="15"/>
  <c r="U447" i="15" s="1"/>
  <c r="T448" i="15"/>
  <c r="T447" i="15" s="1"/>
  <c r="S448" i="15"/>
  <c r="S447" i="15" s="1"/>
  <c r="R448" i="15"/>
  <c r="R447" i="15" s="1"/>
  <c r="Q448" i="15"/>
  <c r="P448" i="15"/>
  <c r="O448" i="15"/>
  <c r="O447" i="15" s="1"/>
  <c r="N448" i="15"/>
  <c r="N447" i="15" s="1"/>
  <c r="M448" i="15"/>
  <c r="L448" i="15"/>
  <c r="K448" i="15"/>
  <c r="J448" i="15"/>
  <c r="I448" i="15"/>
  <c r="H448" i="15"/>
  <c r="G448" i="15"/>
  <c r="F448" i="15"/>
  <c r="E448" i="15"/>
  <c r="D448" i="15"/>
  <c r="C448" i="15"/>
  <c r="B448" i="15"/>
  <c r="W447" i="15"/>
  <c r="P447" i="15"/>
  <c r="J447" i="15"/>
  <c r="I447" i="15"/>
  <c r="H447" i="15"/>
  <c r="E447" i="15"/>
  <c r="W446" i="15"/>
  <c r="W452" i="15" s="1"/>
  <c r="V446" i="15"/>
  <c r="V452" i="15" s="1"/>
  <c r="U446" i="15"/>
  <c r="U452" i="15" s="1"/>
  <c r="T446" i="15"/>
  <c r="T452" i="15" s="1"/>
  <c r="S446" i="15"/>
  <c r="S452" i="15" s="1"/>
  <c r="R446" i="15"/>
  <c r="Q446" i="15"/>
  <c r="Q452" i="15" s="1"/>
  <c r="P446" i="15"/>
  <c r="P452" i="15" s="1"/>
  <c r="O446" i="15"/>
  <c r="O452" i="15" s="1"/>
  <c r="N446" i="15"/>
  <c r="N452" i="15" s="1"/>
  <c r="M446" i="15"/>
  <c r="L446" i="15"/>
  <c r="K446" i="15"/>
  <c r="J446" i="15"/>
  <c r="I446" i="15"/>
  <c r="H446" i="15"/>
  <c r="H452" i="15" s="1"/>
  <c r="G446" i="15"/>
  <c r="G452" i="15" s="1"/>
  <c r="F446" i="15"/>
  <c r="F452" i="15" s="1"/>
  <c r="E446" i="15"/>
  <c r="D446" i="15"/>
  <c r="C446" i="15"/>
  <c r="C452" i="15" s="1"/>
  <c r="B446" i="15"/>
  <c r="W445" i="15"/>
  <c r="W488" i="15" s="1"/>
  <c r="V445" i="15"/>
  <c r="V444" i="15" s="1"/>
  <c r="U445" i="15"/>
  <c r="T445" i="15"/>
  <c r="S445" i="15"/>
  <c r="R445" i="15"/>
  <c r="R488" i="15" s="1"/>
  <c r="Q445" i="15"/>
  <c r="Q488" i="15" s="1"/>
  <c r="P445" i="15"/>
  <c r="P488" i="15" s="1"/>
  <c r="O445" i="15"/>
  <c r="O488" i="15" s="1"/>
  <c r="N445" i="15"/>
  <c r="N488" i="15" s="1"/>
  <c r="M445" i="15"/>
  <c r="M488" i="15" s="1"/>
  <c r="L445" i="15"/>
  <c r="L488" i="15" s="1"/>
  <c r="K445" i="15"/>
  <c r="J445" i="15"/>
  <c r="I445" i="15"/>
  <c r="I444" i="15" s="1"/>
  <c r="H445" i="15"/>
  <c r="G445" i="15"/>
  <c r="C488" i="15" s="1"/>
  <c r="F445" i="15"/>
  <c r="E445" i="15"/>
  <c r="D445" i="15"/>
  <c r="D488" i="15" s="1"/>
  <c r="C445" i="15"/>
  <c r="B445" i="15"/>
  <c r="B488" i="15" s="1"/>
  <c r="W444" i="15"/>
  <c r="R444" i="15"/>
  <c r="Q444" i="15"/>
  <c r="P444" i="15"/>
  <c r="D444" i="15"/>
  <c r="W490" i="16"/>
  <c r="S490" i="16"/>
  <c r="R490" i="16"/>
  <c r="Q490" i="16"/>
  <c r="P490" i="16"/>
  <c r="O490" i="16"/>
  <c r="W489" i="16"/>
  <c r="S489" i="16"/>
  <c r="R489" i="16"/>
  <c r="Q489" i="16"/>
  <c r="P489" i="16"/>
  <c r="O489" i="16"/>
  <c r="N489" i="16"/>
  <c r="M489" i="16"/>
  <c r="L489" i="16"/>
  <c r="K489" i="16"/>
  <c r="J489" i="16"/>
  <c r="I489" i="16"/>
  <c r="H489" i="16"/>
  <c r="G489" i="16"/>
  <c r="F489" i="16"/>
  <c r="E489" i="16"/>
  <c r="D489" i="16"/>
  <c r="C489" i="16"/>
  <c r="B489" i="16"/>
  <c r="O488" i="16"/>
  <c r="N488" i="16"/>
  <c r="I488" i="16"/>
  <c r="H488" i="16"/>
  <c r="G488" i="16"/>
  <c r="F488" i="16"/>
  <c r="E488" i="16"/>
  <c r="J487" i="16"/>
  <c r="I487" i="16"/>
  <c r="D487" i="16"/>
  <c r="C487" i="16"/>
  <c r="B487" i="16"/>
  <c r="W486" i="16"/>
  <c r="V486" i="16"/>
  <c r="P486" i="16"/>
  <c r="N486" i="16"/>
  <c r="M486" i="16"/>
  <c r="L486" i="16"/>
  <c r="K486" i="16"/>
  <c r="J486" i="16"/>
  <c r="I486" i="16"/>
  <c r="H486" i="16"/>
  <c r="G486" i="16"/>
  <c r="B486" i="16"/>
  <c r="W485" i="16"/>
  <c r="W483" i="16" s="1"/>
  <c r="V485" i="16"/>
  <c r="V483" i="16" s="1"/>
  <c r="U485" i="16"/>
  <c r="T485" i="16"/>
  <c r="T486" i="16" s="1"/>
  <c r="S485" i="16"/>
  <c r="S486" i="16" s="1"/>
  <c r="R485" i="16"/>
  <c r="R486" i="16" s="1"/>
  <c r="Q485" i="16"/>
  <c r="Q486" i="16" s="1"/>
  <c r="P485" i="16"/>
  <c r="O485" i="16"/>
  <c r="N485" i="16"/>
  <c r="M485" i="16"/>
  <c r="L485" i="16"/>
  <c r="K485" i="16"/>
  <c r="J485" i="16"/>
  <c r="I485" i="16"/>
  <c r="H485" i="16"/>
  <c r="G485" i="16"/>
  <c r="F485" i="16"/>
  <c r="F486" i="16" s="1"/>
  <c r="E485" i="16"/>
  <c r="D485" i="16"/>
  <c r="C485" i="16"/>
  <c r="B485" i="16"/>
  <c r="W484" i="16"/>
  <c r="V484" i="16"/>
  <c r="U484" i="16"/>
  <c r="T484" i="16"/>
  <c r="S484" i="16"/>
  <c r="S482" i="16" s="1"/>
  <c r="R484" i="16"/>
  <c r="Q484" i="16"/>
  <c r="P484" i="16"/>
  <c r="O484" i="16"/>
  <c r="O486" i="16" s="1"/>
  <c r="N484" i="16"/>
  <c r="M484" i="16"/>
  <c r="L484" i="16"/>
  <c r="K484" i="16"/>
  <c r="J484" i="16"/>
  <c r="I484" i="16"/>
  <c r="H484" i="16"/>
  <c r="G484" i="16"/>
  <c r="F484" i="16"/>
  <c r="E484" i="16"/>
  <c r="D484" i="16"/>
  <c r="C484" i="16"/>
  <c r="B484" i="16"/>
  <c r="T483" i="16"/>
  <c r="S483" i="16"/>
  <c r="R483" i="16"/>
  <c r="Q483" i="16"/>
  <c r="P483" i="16"/>
  <c r="B483" i="16"/>
  <c r="W482" i="16"/>
  <c r="R482" i="16"/>
  <c r="Q482" i="16"/>
  <c r="P482" i="16"/>
  <c r="O482" i="16"/>
  <c r="N482" i="16"/>
  <c r="W481" i="16"/>
  <c r="V481" i="16"/>
  <c r="U481" i="16"/>
  <c r="T481" i="16"/>
  <c r="S481" i="16"/>
  <c r="R481" i="16"/>
  <c r="Q481" i="16"/>
  <c r="Q478" i="16" s="1"/>
  <c r="P481" i="16"/>
  <c r="P477" i="16" s="1"/>
  <c r="O481" i="16"/>
  <c r="O477" i="16" s="1"/>
  <c r="N481" i="16"/>
  <c r="M481" i="16"/>
  <c r="L481" i="16"/>
  <c r="K481" i="16"/>
  <c r="J481" i="16"/>
  <c r="I481" i="16"/>
  <c r="H481" i="16"/>
  <c r="G481" i="16"/>
  <c r="F481" i="16"/>
  <c r="E481" i="16"/>
  <c r="D481" i="16"/>
  <c r="C481" i="16"/>
  <c r="C477" i="16" s="1"/>
  <c r="B481" i="16"/>
  <c r="W480" i="16"/>
  <c r="W478" i="16" s="1"/>
  <c r="V480" i="16"/>
  <c r="V478" i="16" s="1"/>
  <c r="U480" i="16"/>
  <c r="U478" i="16" s="1"/>
  <c r="T480" i="16"/>
  <c r="T478" i="16" s="1"/>
  <c r="S480" i="16"/>
  <c r="S478" i="16" s="1"/>
  <c r="R480" i="16"/>
  <c r="Q480" i="16"/>
  <c r="P480" i="16"/>
  <c r="O480" i="16"/>
  <c r="N480" i="16"/>
  <c r="N478" i="16" s="1"/>
  <c r="M480" i="16"/>
  <c r="M478" i="16" s="1"/>
  <c r="L480" i="16"/>
  <c r="L478" i="16" s="1"/>
  <c r="K480" i="16"/>
  <c r="K478" i="16" s="1"/>
  <c r="J480" i="16"/>
  <c r="I480" i="16"/>
  <c r="H480" i="16"/>
  <c r="G480" i="16"/>
  <c r="F480" i="16"/>
  <c r="E480" i="16"/>
  <c r="D480" i="16"/>
  <c r="D478" i="16" s="1"/>
  <c r="C480" i="16"/>
  <c r="B480" i="16"/>
  <c r="B478" i="16" s="1"/>
  <c r="W479" i="16"/>
  <c r="W487" i="16" s="1"/>
  <c r="V479" i="16"/>
  <c r="V477" i="16" s="1"/>
  <c r="U479" i="16"/>
  <c r="U477" i="16" s="1"/>
  <c r="T479" i="16"/>
  <c r="T477" i="16" s="1"/>
  <c r="S479" i="16"/>
  <c r="S477" i="16" s="1"/>
  <c r="R479" i="16"/>
  <c r="Q479" i="16"/>
  <c r="P479" i="16"/>
  <c r="P487" i="16" s="1"/>
  <c r="O479" i="16"/>
  <c r="O483" i="16" s="1"/>
  <c r="N479" i="16"/>
  <c r="N483" i="16" s="1"/>
  <c r="M479" i="16"/>
  <c r="M482" i="16" s="1"/>
  <c r="L479" i="16"/>
  <c r="K479" i="16"/>
  <c r="J479" i="16"/>
  <c r="I479" i="16"/>
  <c r="H479" i="16"/>
  <c r="G479" i="16"/>
  <c r="G482" i="16" s="1"/>
  <c r="F479" i="16"/>
  <c r="E479" i="16"/>
  <c r="D479" i="16"/>
  <c r="C479" i="16"/>
  <c r="B479" i="16"/>
  <c r="B477" i="16" s="1"/>
  <c r="R478" i="16"/>
  <c r="P478" i="16"/>
  <c r="O478" i="16"/>
  <c r="J478" i="16"/>
  <c r="I478" i="16"/>
  <c r="H478" i="16"/>
  <c r="G478" i="16"/>
  <c r="F478" i="16"/>
  <c r="E478" i="16"/>
  <c r="N477" i="16"/>
  <c r="M477" i="16"/>
  <c r="H477" i="16"/>
  <c r="G477" i="16"/>
  <c r="F477" i="16"/>
  <c r="E477" i="16"/>
  <c r="D477" i="16"/>
  <c r="W476" i="16"/>
  <c r="V476" i="16"/>
  <c r="U476" i="16"/>
  <c r="T476" i="16"/>
  <c r="S476" i="16"/>
  <c r="R476" i="16"/>
  <c r="Q476" i="16"/>
  <c r="P476" i="16"/>
  <c r="O476" i="16"/>
  <c r="N476" i="16"/>
  <c r="M476" i="16"/>
  <c r="L476" i="16"/>
  <c r="L474" i="16" s="1"/>
  <c r="K476" i="16"/>
  <c r="K474" i="16" s="1"/>
  <c r="J476" i="16"/>
  <c r="I476" i="16"/>
  <c r="H476" i="16"/>
  <c r="G476" i="16"/>
  <c r="F476" i="16"/>
  <c r="E476" i="16"/>
  <c r="E474" i="16" s="1"/>
  <c r="D476" i="16"/>
  <c r="D474" i="16" s="1"/>
  <c r="C476" i="16"/>
  <c r="C474" i="16" s="1"/>
  <c r="B476" i="16"/>
  <c r="J475" i="16"/>
  <c r="I475" i="16"/>
  <c r="H475" i="16"/>
  <c r="H474" i="16" s="1"/>
  <c r="G475" i="16"/>
  <c r="G474" i="16" s="1"/>
  <c r="F475" i="16"/>
  <c r="F491" i="16" s="1"/>
  <c r="E475" i="16"/>
  <c r="E491" i="16" s="1"/>
  <c r="D475" i="16"/>
  <c r="C475" i="16"/>
  <c r="B475" i="16"/>
  <c r="B474" i="16"/>
  <c r="W473" i="16"/>
  <c r="V473" i="16"/>
  <c r="U473" i="16"/>
  <c r="T473" i="16"/>
  <c r="S473" i="16"/>
  <c r="R473" i="16"/>
  <c r="Q473" i="16"/>
  <c r="P473" i="16"/>
  <c r="O473" i="16"/>
  <c r="N473" i="16"/>
  <c r="N471" i="16" s="1"/>
  <c r="M473" i="16"/>
  <c r="L473" i="16"/>
  <c r="K473" i="16"/>
  <c r="K471" i="16" s="1"/>
  <c r="J473" i="16"/>
  <c r="I473" i="16"/>
  <c r="H473" i="16"/>
  <c r="G473" i="16"/>
  <c r="F473" i="16"/>
  <c r="E473" i="16"/>
  <c r="D473" i="16"/>
  <c r="C473" i="16"/>
  <c r="B473" i="16"/>
  <c r="W472" i="16"/>
  <c r="W471" i="16" s="1"/>
  <c r="V472" i="16"/>
  <c r="V471" i="16" s="1"/>
  <c r="U472" i="16"/>
  <c r="U471" i="16" s="1"/>
  <c r="T472" i="16"/>
  <c r="S472" i="16"/>
  <c r="R472" i="16"/>
  <c r="Q472" i="16"/>
  <c r="P472" i="16"/>
  <c r="O472" i="16"/>
  <c r="N472" i="16"/>
  <c r="M472" i="16"/>
  <c r="L472" i="16"/>
  <c r="L471" i="16" s="1"/>
  <c r="K472" i="16"/>
  <c r="J472" i="16"/>
  <c r="J471" i="16" s="1"/>
  <c r="I472" i="16"/>
  <c r="I471" i="16" s="1"/>
  <c r="H472" i="16"/>
  <c r="H471" i="16" s="1"/>
  <c r="G472" i="16"/>
  <c r="G471" i="16" s="1"/>
  <c r="F472" i="16"/>
  <c r="F471" i="16" s="1"/>
  <c r="E472" i="16"/>
  <c r="E471" i="16" s="1"/>
  <c r="D472" i="16"/>
  <c r="D471" i="16" s="1"/>
  <c r="C472" i="16"/>
  <c r="C471" i="16" s="1"/>
  <c r="B472" i="16"/>
  <c r="T471" i="16"/>
  <c r="S471" i="16"/>
  <c r="R471" i="16"/>
  <c r="Q471" i="16"/>
  <c r="P471" i="16"/>
  <c r="O471" i="16"/>
  <c r="M471" i="16"/>
  <c r="B471" i="16"/>
  <c r="W470" i="16"/>
  <c r="W469" i="16" s="1"/>
  <c r="V470" i="16"/>
  <c r="U470" i="16"/>
  <c r="T470" i="16"/>
  <c r="T469" i="16" s="1"/>
  <c r="S470" i="16"/>
  <c r="S469" i="16" s="1"/>
  <c r="R470" i="16"/>
  <c r="R469" i="16" s="1"/>
  <c r="Q470" i="16"/>
  <c r="Q469" i="16" s="1"/>
  <c r="P470" i="16"/>
  <c r="O470" i="16"/>
  <c r="N470" i="16"/>
  <c r="K469" i="16" s="1"/>
  <c r="M470" i="16"/>
  <c r="J469" i="16" s="1"/>
  <c r="L470" i="16"/>
  <c r="K470" i="16"/>
  <c r="J470" i="16"/>
  <c r="I469" i="16" s="1"/>
  <c r="I470" i="16"/>
  <c r="H470" i="16"/>
  <c r="H469" i="16" s="1"/>
  <c r="G470" i="16"/>
  <c r="F470" i="16"/>
  <c r="F469" i="16" s="1"/>
  <c r="E470" i="16"/>
  <c r="E469" i="16" s="1"/>
  <c r="D470" i="16"/>
  <c r="D469" i="16" s="1"/>
  <c r="C470" i="16"/>
  <c r="C469" i="16" s="1"/>
  <c r="B470" i="16"/>
  <c r="B469" i="16" s="1"/>
  <c r="V469" i="16"/>
  <c r="U469" i="16"/>
  <c r="P469" i="16"/>
  <c r="O469" i="16"/>
  <c r="N469" i="16"/>
  <c r="M469" i="16"/>
  <c r="L469" i="16"/>
  <c r="T468" i="16"/>
  <c r="T467" i="16" s="1"/>
  <c r="S468" i="16"/>
  <c r="S467" i="16" s="1"/>
  <c r="R468" i="16"/>
  <c r="R467" i="16" s="1"/>
  <c r="Q468" i="16"/>
  <c r="Q467" i="16" s="1"/>
  <c r="P468" i="16"/>
  <c r="O468" i="16"/>
  <c r="N468" i="16"/>
  <c r="M468" i="16"/>
  <c r="L468" i="16"/>
  <c r="K468" i="16"/>
  <c r="J468" i="16"/>
  <c r="M467" i="16"/>
  <c r="L467" i="16"/>
  <c r="K467" i="16"/>
  <c r="J467" i="16"/>
  <c r="I467" i="16"/>
  <c r="H467" i="16"/>
  <c r="W466" i="16"/>
  <c r="V466" i="16"/>
  <c r="U466" i="16"/>
  <c r="U464" i="16" s="1"/>
  <c r="T466" i="16"/>
  <c r="S466" i="16"/>
  <c r="R466" i="16"/>
  <c r="Q466" i="16"/>
  <c r="P466" i="16"/>
  <c r="O466" i="16"/>
  <c r="N466" i="16"/>
  <c r="N490" i="16" s="1"/>
  <c r="M466" i="16"/>
  <c r="M490" i="16" s="1"/>
  <c r="L466" i="16"/>
  <c r="L490" i="16" s="1"/>
  <c r="K466" i="16"/>
  <c r="K490" i="16" s="1"/>
  <c r="J466" i="16"/>
  <c r="J490" i="16" s="1"/>
  <c r="I466" i="16"/>
  <c r="H466" i="16"/>
  <c r="G466" i="16"/>
  <c r="F466" i="16"/>
  <c r="E466" i="16"/>
  <c r="D466" i="16"/>
  <c r="C466" i="16"/>
  <c r="B466" i="16"/>
  <c r="W465" i="16"/>
  <c r="V465" i="16"/>
  <c r="V464" i="16" s="1"/>
  <c r="U465" i="16"/>
  <c r="T465" i="16"/>
  <c r="T464" i="16" s="1"/>
  <c r="S465" i="16"/>
  <c r="S464" i="16" s="1"/>
  <c r="R465" i="16"/>
  <c r="R464" i="16" s="1"/>
  <c r="Q465" i="16"/>
  <c r="Q464" i="16" s="1"/>
  <c r="P465" i="16"/>
  <c r="P464" i="16" s="1"/>
  <c r="O465" i="16"/>
  <c r="O464" i="16" s="1"/>
  <c r="N465" i="16"/>
  <c r="M465" i="16"/>
  <c r="M464" i="16" s="1"/>
  <c r="L465" i="16"/>
  <c r="K465" i="16"/>
  <c r="J465" i="16"/>
  <c r="J464" i="16" s="1"/>
  <c r="I465" i="16"/>
  <c r="I464" i="16" s="1"/>
  <c r="H465" i="16"/>
  <c r="H464" i="16" s="1"/>
  <c r="G465" i="16"/>
  <c r="F465" i="16"/>
  <c r="E465" i="16"/>
  <c r="D465" i="16"/>
  <c r="C465" i="16"/>
  <c r="B465" i="16"/>
  <c r="W464" i="16"/>
  <c r="L464" i="16"/>
  <c r="K464" i="16"/>
  <c r="G464" i="16"/>
  <c r="F464" i="16"/>
  <c r="E464" i="16"/>
  <c r="D464" i="16"/>
  <c r="C464" i="16"/>
  <c r="B464" i="16"/>
  <c r="W463" i="16"/>
  <c r="V463" i="16"/>
  <c r="U463" i="16"/>
  <c r="T463" i="16"/>
  <c r="S463" i="16"/>
  <c r="R463" i="16"/>
  <c r="Q463" i="16"/>
  <c r="P463" i="16"/>
  <c r="O463" i="16"/>
  <c r="N463" i="16"/>
  <c r="M463" i="16"/>
  <c r="L463" i="16"/>
  <c r="K463" i="16"/>
  <c r="J463" i="16"/>
  <c r="I463" i="16"/>
  <c r="H463" i="16"/>
  <c r="G463" i="16"/>
  <c r="F463" i="16"/>
  <c r="E463" i="16"/>
  <c r="D463" i="16"/>
  <c r="C463" i="16"/>
  <c r="B463" i="16"/>
  <c r="W462" i="16"/>
  <c r="V462" i="16"/>
  <c r="U462" i="16"/>
  <c r="T462" i="16"/>
  <c r="S462" i="16"/>
  <c r="R462" i="16"/>
  <c r="Q462" i="16"/>
  <c r="P462" i="16"/>
  <c r="O462" i="16"/>
  <c r="N462" i="16"/>
  <c r="M462" i="16"/>
  <c r="M458" i="16" s="1"/>
  <c r="L462" i="16"/>
  <c r="K462" i="16"/>
  <c r="J462" i="16"/>
  <c r="I462" i="16"/>
  <c r="H462" i="16"/>
  <c r="G462" i="16"/>
  <c r="F462" i="16"/>
  <c r="E462" i="16"/>
  <c r="D462" i="16"/>
  <c r="D458" i="16" s="1"/>
  <c r="C462" i="16"/>
  <c r="C458" i="16" s="1"/>
  <c r="B462" i="16"/>
  <c r="B458" i="16" s="1"/>
  <c r="W461" i="16"/>
  <c r="W468" i="16" s="1"/>
  <c r="W467" i="16" s="1"/>
  <c r="V461" i="16"/>
  <c r="U461" i="16"/>
  <c r="T461" i="16"/>
  <c r="T458" i="16" s="1"/>
  <c r="S461" i="16"/>
  <c r="R461" i="16"/>
  <c r="Q461" i="16"/>
  <c r="P461" i="16"/>
  <c r="O461" i="16"/>
  <c r="N461" i="16"/>
  <c r="M461" i="16"/>
  <c r="L461" i="16"/>
  <c r="L458" i="16" s="1"/>
  <c r="K461" i="16"/>
  <c r="K458" i="16" s="1"/>
  <c r="J461" i="16"/>
  <c r="J458" i="16" s="1"/>
  <c r="I461" i="16"/>
  <c r="I468" i="16" s="1"/>
  <c r="H461" i="16"/>
  <c r="H468" i="16" s="1"/>
  <c r="G461" i="16"/>
  <c r="G468" i="16" s="1"/>
  <c r="F461" i="16"/>
  <c r="E461" i="16"/>
  <c r="D461" i="16"/>
  <c r="D468" i="16" s="1"/>
  <c r="C461" i="16"/>
  <c r="C468" i="16" s="1"/>
  <c r="B461" i="16"/>
  <c r="B468" i="16" s="1"/>
  <c r="B467" i="16" s="1"/>
  <c r="W460" i="16"/>
  <c r="V460" i="16"/>
  <c r="U460" i="16"/>
  <c r="T460" i="16"/>
  <c r="S460" i="16"/>
  <c r="R460" i="16"/>
  <c r="Q460" i="16"/>
  <c r="P460" i="16"/>
  <c r="O460" i="16"/>
  <c r="N460" i="16"/>
  <c r="M460" i="16"/>
  <c r="L460" i="16"/>
  <c r="K460" i="16"/>
  <c r="J460" i="16"/>
  <c r="I460" i="16"/>
  <c r="H460" i="16"/>
  <c r="G460" i="16"/>
  <c r="F460" i="16"/>
  <c r="E460" i="16"/>
  <c r="D460" i="16"/>
  <c r="C460" i="16"/>
  <c r="B460" i="16"/>
  <c r="W459" i="16"/>
  <c r="V459" i="16"/>
  <c r="U459" i="16"/>
  <c r="T459" i="16"/>
  <c r="S459" i="16"/>
  <c r="R459" i="16"/>
  <c r="Q459" i="16"/>
  <c r="P459" i="16"/>
  <c r="O459" i="16"/>
  <c r="N459" i="16"/>
  <c r="M459" i="16"/>
  <c r="L459" i="16"/>
  <c r="K459" i="16"/>
  <c r="J459" i="16"/>
  <c r="I459" i="16"/>
  <c r="H459" i="16"/>
  <c r="G459" i="16"/>
  <c r="F459" i="16"/>
  <c r="E459" i="16"/>
  <c r="D459" i="16"/>
  <c r="C459" i="16"/>
  <c r="B459" i="16"/>
  <c r="W458" i="16"/>
  <c r="S458" i="16"/>
  <c r="R458" i="16"/>
  <c r="Q458" i="16"/>
  <c r="P458" i="16"/>
  <c r="O458" i="16"/>
  <c r="N458" i="16"/>
  <c r="W457" i="16"/>
  <c r="V457" i="16"/>
  <c r="U457" i="16"/>
  <c r="T457" i="16"/>
  <c r="S457" i="16"/>
  <c r="R457" i="16"/>
  <c r="Q457" i="16"/>
  <c r="P457" i="16"/>
  <c r="O457" i="16"/>
  <c r="N457" i="16"/>
  <c r="M457" i="16"/>
  <c r="L457" i="16"/>
  <c r="K457" i="16"/>
  <c r="J457" i="16"/>
  <c r="I457" i="16"/>
  <c r="H457" i="16"/>
  <c r="G457" i="16"/>
  <c r="F457" i="16"/>
  <c r="E457" i="16"/>
  <c r="D457" i="16"/>
  <c r="C457" i="16"/>
  <c r="C453" i="16" s="1"/>
  <c r="B457" i="16"/>
  <c r="W456" i="16"/>
  <c r="W475" i="16" s="1"/>
  <c r="W474" i="16" s="1"/>
  <c r="V456" i="16"/>
  <c r="V475" i="16" s="1"/>
  <c r="V474" i="16" s="1"/>
  <c r="U456" i="16"/>
  <c r="U475" i="16" s="1"/>
  <c r="U474" i="16" s="1"/>
  <c r="T456" i="16"/>
  <c r="T475" i="16" s="1"/>
  <c r="S456" i="16"/>
  <c r="S475" i="16" s="1"/>
  <c r="R456" i="16"/>
  <c r="R475" i="16" s="1"/>
  <c r="R491" i="16" s="1"/>
  <c r="Q456" i="16"/>
  <c r="Q475" i="16" s="1"/>
  <c r="Q491" i="16" s="1"/>
  <c r="P456" i="16"/>
  <c r="P475" i="16" s="1"/>
  <c r="P491" i="16" s="1"/>
  <c r="O456" i="16"/>
  <c r="O475" i="16" s="1"/>
  <c r="O491" i="16" s="1"/>
  <c r="N456" i="16"/>
  <c r="N475" i="16" s="1"/>
  <c r="N491" i="16" s="1"/>
  <c r="M456" i="16"/>
  <c r="M475" i="16" s="1"/>
  <c r="M491" i="16" s="1"/>
  <c r="L456" i="16"/>
  <c r="L475" i="16" s="1"/>
  <c r="K456" i="16"/>
  <c r="K475" i="16" s="1"/>
  <c r="J456" i="16"/>
  <c r="I456" i="16"/>
  <c r="H456" i="16"/>
  <c r="G456" i="16"/>
  <c r="F456" i="16"/>
  <c r="E456" i="16"/>
  <c r="D456" i="16"/>
  <c r="C456" i="16"/>
  <c r="B456" i="16"/>
  <c r="W455" i="16"/>
  <c r="W453" i="16" s="1"/>
  <c r="V455" i="16"/>
  <c r="V453" i="16" s="1"/>
  <c r="U455" i="16"/>
  <c r="T455" i="16"/>
  <c r="S455" i="16"/>
  <c r="R455" i="16"/>
  <c r="Q455" i="16"/>
  <c r="P455" i="16"/>
  <c r="O455" i="16"/>
  <c r="N455" i="16"/>
  <c r="M455" i="16"/>
  <c r="L455" i="16"/>
  <c r="K455" i="16"/>
  <c r="J455" i="16"/>
  <c r="I455" i="16"/>
  <c r="H455" i="16"/>
  <c r="G455" i="16"/>
  <c r="F455" i="16"/>
  <c r="E455" i="16"/>
  <c r="D455" i="16"/>
  <c r="C455" i="16"/>
  <c r="B455" i="16"/>
  <c r="B453" i="16" s="1"/>
  <c r="W454" i="16"/>
  <c r="V454" i="16"/>
  <c r="U454" i="16"/>
  <c r="U453" i="16" s="1"/>
  <c r="T454" i="16"/>
  <c r="T453" i="16" s="1"/>
  <c r="S454" i="16"/>
  <c r="S453" i="16" s="1"/>
  <c r="R454" i="16"/>
  <c r="R453" i="16" s="1"/>
  <c r="Q454" i="16"/>
  <c r="Q453" i="16" s="1"/>
  <c r="P454" i="16"/>
  <c r="P453" i="16" s="1"/>
  <c r="O454" i="16"/>
  <c r="O453" i="16" s="1"/>
  <c r="N454" i="16"/>
  <c r="M454" i="16"/>
  <c r="L454" i="16"/>
  <c r="L453" i="16" s="1"/>
  <c r="K454" i="16"/>
  <c r="K453" i="16" s="1"/>
  <c r="J454" i="16"/>
  <c r="J453" i="16" s="1"/>
  <c r="I454" i="16"/>
  <c r="H454" i="16"/>
  <c r="G454" i="16"/>
  <c r="F454" i="16"/>
  <c r="E454" i="16"/>
  <c r="D454" i="16"/>
  <c r="C454" i="16"/>
  <c r="B454" i="16"/>
  <c r="N453" i="16"/>
  <c r="M453" i="16"/>
  <c r="I453" i="16"/>
  <c r="H453" i="16"/>
  <c r="G453" i="16"/>
  <c r="F453" i="16"/>
  <c r="E453" i="16"/>
  <c r="D453" i="16"/>
  <c r="M452" i="16"/>
  <c r="L452" i="16"/>
  <c r="K452" i="16"/>
  <c r="J452" i="16"/>
  <c r="I452" i="16"/>
  <c r="H452" i="16"/>
  <c r="H450" i="16" s="1"/>
  <c r="G452" i="16"/>
  <c r="G450" i="16" s="1"/>
  <c r="F452" i="16"/>
  <c r="E452" i="16"/>
  <c r="C450" i="16" s="1"/>
  <c r="D452" i="16"/>
  <c r="C452" i="16"/>
  <c r="B452" i="16"/>
  <c r="B450" i="16" s="1"/>
  <c r="W451" i="16"/>
  <c r="V451" i="16"/>
  <c r="U451" i="16"/>
  <c r="T451" i="16"/>
  <c r="S451" i="16"/>
  <c r="R451" i="16"/>
  <c r="Q451" i="16"/>
  <c r="P451" i="16"/>
  <c r="O451" i="16"/>
  <c r="N451" i="16"/>
  <c r="M451" i="16"/>
  <c r="L451" i="16"/>
  <c r="K451" i="16"/>
  <c r="J451" i="16"/>
  <c r="I451" i="16"/>
  <c r="H451" i="16"/>
  <c r="G451" i="16"/>
  <c r="F451" i="16"/>
  <c r="E451" i="16"/>
  <c r="D451" i="16"/>
  <c r="C451" i="16"/>
  <c r="B451" i="16"/>
  <c r="W449" i="16"/>
  <c r="V449" i="16"/>
  <c r="U449" i="16"/>
  <c r="T449" i="16"/>
  <c r="S449" i="16"/>
  <c r="R449" i="16"/>
  <c r="Q449" i="16"/>
  <c r="P449" i="16"/>
  <c r="O449" i="16"/>
  <c r="N449" i="16"/>
  <c r="M447" i="16" s="1"/>
  <c r="M449" i="16"/>
  <c r="L449" i="16"/>
  <c r="K449" i="16"/>
  <c r="J449" i="16"/>
  <c r="J447" i="16" s="1"/>
  <c r="I449" i="16"/>
  <c r="H449" i="16"/>
  <c r="G449" i="16"/>
  <c r="F449" i="16"/>
  <c r="E449" i="16"/>
  <c r="D449" i="16"/>
  <c r="C449" i="16"/>
  <c r="B449" i="16"/>
  <c r="W448" i="16"/>
  <c r="W447" i="16" s="1"/>
  <c r="V448" i="16"/>
  <c r="V447" i="16" s="1"/>
  <c r="U448" i="16"/>
  <c r="T448" i="16"/>
  <c r="S448" i="16"/>
  <c r="R448" i="16"/>
  <c r="O447" i="16" s="1"/>
  <c r="Q448" i="16"/>
  <c r="P448" i="16"/>
  <c r="O448" i="16"/>
  <c r="N447" i="16" s="1"/>
  <c r="N448" i="16"/>
  <c r="M448" i="16"/>
  <c r="L448" i="16"/>
  <c r="L447" i="16" s="1"/>
  <c r="K448" i="16"/>
  <c r="J448" i="16"/>
  <c r="I448" i="16"/>
  <c r="I447" i="16" s="1"/>
  <c r="H448" i="16"/>
  <c r="H447" i="16" s="1"/>
  <c r="G448" i="16"/>
  <c r="G447" i="16" s="1"/>
  <c r="F448" i="16"/>
  <c r="F447" i="16" s="1"/>
  <c r="E448" i="16"/>
  <c r="E447" i="16" s="1"/>
  <c r="D448" i="16"/>
  <c r="D447" i="16" s="1"/>
  <c r="C448" i="16"/>
  <c r="C447" i="16" s="1"/>
  <c r="B448" i="16"/>
  <c r="U447" i="16"/>
  <c r="T447" i="16"/>
  <c r="S447" i="16"/>
  <c r="R447" i="16"/>
  <c r="Q447" i="16"/>
  <c r="P447" i="16"/>
  <c r="B447" i="16"/>
  <c r="W446" i="16"/>
  <c r="W452" i="16" s="1"/>
  <c r="W450" i="16" s="1"/>
  <c r="V446" i="16"/>
  <c r="V452" i="16" s="1"/>
  <c r="U446" i="16"/>
  <c r="U452" i="16" s="1"/>
  <c r="T446" i="16"/>
  <c r="T452" i="16" s="1"/>
  <c r="S446" i="16"/>
  <c r="S452" i="16" s="1"/>
  <c r="S450" i="16" s="1"/>
  <c r="R446" i="16"/>
  <c r="R452" i="16" s="1"/>
  <c r="Q446" i="16"/>
  <c r="Q452" i="16" s="1"/>
  <c r="P446" i="16"/>
  <c r="P452" i="16" s="1"/>
  <c r="P450" i="16" s="1"/>
  <c r="O446" i="16"/>
  <c r="O452" i="16" s="1"/>
  <c r="N446" i="16"/>
  <c r="N452" i="16" s="1"/>
  <c r="M446" i="16"/>
  <c r="L446" i="16"/>
  <c r="K446" i="16"/>
  <c r="J446" i="16"/>
  <c r="I446" i="16"/>
  <c r="H446" i="16"/>
  <c r="G444" i="16" s="1"/>
  <c r="G446" i="16"/>
  <c r="F446" i="16"/>
  <c r="E446" i="16"/>
  <c r="D446" i="16"/>
  <c r="D444" i="16" s="1"/>
  <c r="C446" i="16"/>
  <c r="B446" i="16"/>
  <c r="W445" i="16"/>
  <c r="W488" i="16" s="1"/>
  <c r="V445" i="16"/>
  <c r="V444" i="16" s="1"/>
  <c r="U445" i="16"/>
  <c r="U444" i="16" s="1"/>
  <c r="T445" i="16"/>
  <c r="S445" i="16"/>
  <c r="S488" i="16" s="1"/>
  <c r="R445" i="16"/>
  <c r="R488" i="16" s="1"/>
  <c r="Q445" i="16"/>
  <c r="P445" i="16"/>
  <c r="O445" i="16"/>
  <c r="K488" i="16" s="1"/>
  <c r="N445" i="16"/>
  <c r="J488" i="16" s="1"/>
  <c r="M445" i="16"/>
  <c r="M488" i="16" s="1"/>
  <c r="L445" i="16"/>
  <c r="K445" i="16"/>
  <c r="J445" i="16"/>
  <c r="I445" i="16"/>
  <c r="H444" i="16" s="1"/>
  <c r="H445" i="16"/>
  <c r="G445" i="16"/>
  <c r="F445" i="16"/>
  <c r="F444" i="16" s="1"/>
  <c r="E445" i="16"/>
  <c r="D445" i="16"/>
  <c r="D488" i="16" s="1"/>
  <c r="C445" i="16"/>
  <c r="C488" i="16" s="1"/>
  <c r="B445" i="16"/>
  <c r="B488" i="16" s="1"/>
  <c r="T444" i="16"/>
  <c r="S444" i="16"/>
  <c r="O444" i="16"/>
  <c r="N444" i="16"/>
  <c r="M444" i="16"/>
  <c r="L444" i="16"/>
  <c r="K444" i="16"/>
  <c r="J444" i="16"/>
  <c r="Q490" i="17"/>
  <c r="P490" i="17"/>
  <c r="O490" i="17"/>
  <c r="N490" i="17"/>
  <c r="M490" i="17"/>
  <c r="E490" i="17"/>
  <c r="D490" i="17"/>
  <c r="W489" i="17"/>
  <c r="S489" i="17"/>
  <c r="R489" i="17"/>
  <c r="Q489" i="17"/>
  <c r="P489" i="17"/>
  <c r="O489" i="17"/>
  <c r="N489" i="17"/>
  <c r="M489" i="17"/>
  <c r="L489" i="17"/>
  <c r="K489" i="17"/>
  <c r="J489" i="17"/>
  <c r="I489" i="17"/>
  <c r="H489" i="17"/>
  <c r="G489" i="17"/>
  <c r="F489" i="17"/>
  <c r="E489" i="17"/>
  <c r="D489" i="17"/>
  <c r="C489" i="17"/>
  <c r="B489" i="17"/>
  <c r="W488" i="17"/>
  <c r="S488" i="17"/>
  <c r="R488" i="17"/>
  <c r="I488" i="17"/>
  <c r="H488" i="17"/>
  <c r="G488" i="17"/>
  <c r="W487" i="17"/>
  <c r="S487" i="17"/>
  <c r="R487" i="17"/>
  <c r="Q487" i="17"/>
  <c r="P487" i="17"/>
  <c r="O487" i="17"/>
  <c r="N487" i="17"/>
  <c r="M487" i="17"/>
  <c r="C487" i="17"/>
  <c r="B487" i="17"/>
  <c r="W486" i="17"/>
  <c r="V486" i="17"/>
  <c r="Q486" i="17"/>
  <c r="P486" i="17"/>
  <c r="O486" i="17"/>
  <c r="N486" i="17"/>
  <c r="M486" i="17"/>
  <c r="L486" i="17"/>
  <c r="K486" i="17"/>
  <c r="I486" i="17"/>
  <c r="H486" i="17"/>
  <c r="G486" i="17"/>
  <c r="F486" i="17"/>
  <c r="E486" i="17"/>
  <c r="D486" i="17"/>
  <c r="C486" i="17"/>
  <c r="B486" i="17"/>
  <c r="W485" i="17"/>
  <c r="W483" i="17" s="1"/>
  <c r="V485" i="17"/>
  <c r="V483" i="17" s="1"/>
  <c r="U485" i="17"/>
  <c r="T485" i="17"/>
  <c r="T486" i="17" s="1"/>
  <c r="S485" i="17"/>
  <c r="R485" i="17"/>
  <c r="Q485" i="17"/>
  <c r="P485" i="17"/>
  <c r="O485" i="17"/>
  <c r="O483" i="17" s="1"/>
  <c r="N485" i="17"/>
  <c r="M485" i="17"/>
  <c r="L485" i="17"/>
  <c r="K485" i="17"/>
  <c r="J485" i="17"/>
  <c r="I485" i="17"/>
  <c r="H485" i="17"/>
  <c r="G485" i="17"/>
  <c r="F485" i="17"/>
  <c r="E485" i="17"/>
  <c r="D485" i="17"/>
  <c r="C485" i="17"/>
  <c r="B485" i="17"/>
  <c r="W484" i="17"/>
  <c r="W482" i="17" s="1"/>
  <c r="V484" i="17"/>
  <c r="V482" i="17" s="1"/>
  <c r="U484" i="17"/>
  <c r="U482" i="17" s="1"/>
  <c r="T484" i="17"/>
  <c r="T482" i="17" s="1"/>
  <c r="S484" i="17"/>
  <c r="R484" i="17"/>
  <c r="R486" i="17" s="1"/>
  <c r="Q484" i="17"/>
  <c r="P484" i="17"/>
  <c r="O484" i="17"/>
  <c r="N484" i="17"/>
  <c r="M484" i="17"/>
  <c r="L484" i="17"/>
  <c r="K484" i="17"/>
  <c r="J484" i="17"/>
  <c r="J486" i="17" s="1"/>
  <c r="I484" i="17"/>
  <c r="H484" i="17"/>
  <c r="G484" i="17"/>
  <c r="F484" i="17"/>
  <c r="E484" i="17"/>
  <c r="D484" i="17"/>
  <c r="C484" i="17"/>
  <c r="B484" i="17"/>
  <c r="T483" i="17"/>
  <c r="S483" i="17"/>
  <c r="R483" i="17"/>
  <c r="P483" i="17"/>
  <c r="E483" i="17"/>
  <c r="D483" i="17"/>
  <c r="R482" i="17"/>
  <c r="Q482" i="17"/>
  <c r="P482" i="17"/>
  <c r="N482" i="17"/>
  <c r="D482" i="17"/>
  <c r="C482" i="17"/>
  <c r="W481" i="17"/>
  <c r="V481" i="17"/>
  <c r="U481" i="17"/>
  <c r="T481" i="17"/>
  <c r="S481" i="17"/>
  <c r="R481" i="17"/>
  <c r="R478" i="17" s="1"/>
  <c r="Q481" i="17"/>
  <c r="Q478" i="17" s="1"/>
  <c r="P481" i="17"/>
  <c r="P477" i="17" s="1"/>
  <c r="O481" i="17"/>
  <c r="O477" i="17" s="1"/>
  <c r="N481" i="17"/>
  <c r="M481" i="17"/>
  <c r="L481" i="17"/>
  <c r="K481" i="17"/>
  <c r="J481" i="17"/>
  <c r="I481" i="17"/>
  <c r="H481" i="17"/>
  <c r="G481" i="17"/>
  <c r="F481" i="17"/>
  <c r="E481" i="17"/>
  <c r="D481" i="17"/>
  <c r="C481" i="17"/>
  <c r="B481" i="17"/>
  <c r="W480" i="17"/>
  <c r="V480" i="17"/>
  <c r="U480" i="17"/>
  <c r="T480" i="17"/>
  <c r="S480" i="17"/>
  <c r="R480" i="17"/>
  <c r="Q480" i="17"/>
  <c r="P480" i="17"/>
  <c r="P478" i="17" s="1"/>
  <c r="O480" i="17"/>
  <c r="N480" i="17"/>
  <c r="M480" i="17"/>
  <c r="L480" i="17"/>
  <c r="K480" i="17"/>
  <c r="K478" i="17" s="1"/>
  <c r="J480" i="17"/>
  <c r="J478" i="17" s="1"/>
  <c r="I480" i="17"/>
  <c r="H480" i="17"/>
  <c r="G480" i="17"/>
  <c r="F480" i="17"/>
  <c r="E480" i="17"/>
  <c r="E478" i="17" s="1"/>
  <c r="D480" i="17"/>
  <c r="C480" i="17"/>
  <c r="C478" i="17" s="1"/>
  <c r="B480" i="17"/>
  <c r="B478" i="17" s="1"/>
  <c r="W479" i="17"/>
  <c r="V479" i="17"/>
  <c r="U479" i="17"/>
  <c r="T479" i="17"/>
  <c r="S479" i="17"/>
  <c r="R479" i="17"/>
  <c r="Q479" i="17"/>
  <c r="P479" i="17"/>
  <c r="O479" i="17"/>
  <c r="N479" i="17"/>
  <c r="N483" i="17" s="1"/>
  <c r="M479" i="17"/>
  <c r="M482" i="17" s="1"/>
  <c r="L479" i="17"/>
  <c r="K479" i="17"/>
  <c r="J479" i="17"/>
  <c r="I479" i="17"/>
  <c r="I483" i="17" s="1"/>
  <c r="H479" i="17"/>
  <c r="G482" i="17" s="1"/>
  <c r="G479" i="17"/>
  <c r="F479" i="17"/>
  <c r="E479" i="17"/>
  <c r="D479" i="17"/>
  <c r="C479" i="17"/>
  <c r="C477" i="17" s="1"/>
  <c r="B479" i="17"/>
  <c r="B477" i="17" s="1"/>
  <c r="W478" i="17"/>
  <c r="V478" i="17"/>
  <c r="U478" i="17"/>
  <c r="T478" i="17"/>
  <c r="S478" i="17"/>
  <c r="I478" i="17"/>
  <c r="H478" i="17"/>
  <c r="G478" i="17"/>
  <c r="F478" i="17"/>
  <c r="W477" i="17"/>
  <c r="V477" i="17"/>
  <c r="U477" i="17"/>
  <c r="T477" i="17"/>
  <c r="S477" i="17"/>
  <c r="R477" i="17"/>
  <c r="Q477" i="17"/>
  <c r="H477" i="17"/>
  <c r="G477" i="17"/>
  <c r="F477" i="17"/>
  <c r="E477" i="17"/>
  <c r="D477" i="17"/>
  <c r="W476" i="17"/>
  <c r="V476" i="17"/>
  <c r="U476" i="17"/>
  <c r="U474" i="17" s="1"/>
  <c r="T476" i="17"/>
  <c r="T474" i="17" s="1"/>
  <c r="S476" i="17"/>
  <c r="S474" i="17" s="1"/>
  <c r="R476" i="17"/>
  <c r="R474" i="17" s="1"/>
  <c r="Q476" i="17"/>
  <c r="P476" i="17"/>
  <c r="O476" i="17"/>
  <c r="N476" i="17"/>
  <c r="M476" i="17"/>
  <c r="L476" i="17"/>
  <c r="K476" i="17"/>
  <c r="J476" i="17"/>
  <c r="I476" i="17"/>
  <c r="H476" i="17"/>
  <c r="H474" i="17" s="1"/>
  <c r="G476" i="17"/>
  <c r="G474" i="17" s="1"/>
  <c r="F476" i="17"/>
  <c r="F474" i="17" s="1"/>
  <c r="E476" i="17"/>
  <c r="E474" i="17" s="1"/>
  <c r="D476" i="17"/>
  <c r="C476" i="17"/>
  <c r="B476" i="17"/>
  <c r="W475" i="17"/>
  <c r="V475" i="17"/>
  <c r="U475" i="17"/>
  <c r="T475" i="17"/>
  <c r="S475" i="17"/>
  <c r="S491" i="17" s="1"/>
  <c r="R475" i="17"/>
  <c r="R491" i="17" s="1"/>
  <c r="Q475" i="17"/>
  <c r="P475" i="17"/>
  <c r="O475" i="17"/>
  <c r="O491" i="17" s="1"/>
  <c r="N475" i="17"/>
  <c r="N491" i="17" s="1"/>
  <c r="M475" i="17"/>
  <c r="M491" i="17" s="1"/>
  <c r="I475" i="17"/>
  <c r="I474" i="17" s="1"/>
  <c r="H475" i="17"/>
  <c r="H491" i="17" s="1"/>
  <c r="G475" i="17"/>
  <c r="G491" i="17" s="1"/>
  <c r="F475" i="17"/>
  <c r="F491" i="17" s="1"/>
  <c r="E475" i="17"/>
  <c r="E491" i="17" s="1"/>
  <c r="B475" i="17"/>
  <c r="B491" i="17" s="1"/>
  <c r="W474" i="17"/>
  <c r="V474" i="17"/>
  <c r="O474" i="17"/>
  <c r="N474" i="17"/>
  <c r="M474" i="17"/>
  <c r="L474" i="17"/>
  <c r="K474" i="17"/>
  <c r="B474" i="17"/>
  <c r="W473" i="17"/>
  <c r="V473" i="17"/>
  <c r="U473" i="17"/>
  <c r="T473" i="17"/>
  <c r="S473" i="17"/>
  <c r="R473" i="17"/>
  <c r="Q473" i="17"/>
  <c r="P473" i="17"/>
  <c r="O473" i="17"/>
  <c r="O471" i="17" s="1"/>
  <c r="N473" i="17"/>
  <c r="N471" i="17" s="1"/>
  <c r="M473" i="17"/>
  <c r="L473" i="17"/>
  <c r="K473" i="17"/>
  <c r="J473" i="17"/>
  <c r="I473" i="17"/>
  <c r="H473" i="17"/>
  <c r="G473" i="17"/>
  <c r="F473" i="17"/>
  <c r="E473" i="17"/>
  <c r="D473" i="17"/>
  <c r="C473" i="17"/>
  <c r="B473" i="17"/>
  <c r="B471" i="17" s="1"/>
  <c r="W472" i="17"/>
  <c r="W471" i="17" s="1"/>
  <c r="V472" i="17"/>
  <c r="V471" i="17" s="1"/>
  <c r="U472" i="17"/>
  <c r="T472" i="17"/>
  <c r="S472" i="17"/>
  <c r="R472" i="17"/>
  <c r="Q472" i="17"/>
  <c r="P472" i="17"/>
  <c r="O472" i="17"/>
  <c r="N472" i="17"/>
  <c r="M472" i="17"/>
  <c r="L472" i="17"/>
  <c r="K472" i="17"/>
  <c r="K471" i="17" s="1"/>
  <c r="J472" i="17"/>
  <c r="J471" i="17" s="1"/>
  <c r="I472" i="17"/>
  <c r="H472" i="17"/>
  <c r="G472" i="17"/>
  <c r="F472" i="17"/>
  <c r="E472" i="17"/>
  <c r="D472" i="17"/>
  <c r="C472" i="17"/>
  <c r="B472" i="17"/>
  <c r="T471" i="17"/>
  <c r="S471" i="17"/>
  <c r="R471" i="17"/>
  <c r="Q471" i="17"/>
  <c r="P471" i="17"/>
  <c r="I471" i="17"/>
  <c r="H471" i="17"/>
  <c r="G471" i="17"/>
  <c r="F471" i="17"/>
  <c r="E471" i="17"/>
  <c r="D471" i="17"/>
  <c r="C471" i="17"/>
  <c r="W470" i="17"/>
  <c r="V470" i="17"/>
  <c r="U470" i="17"/>
  <c r="T470" i="17"/>
  <c r="T469" i="17" s="1"/>
  <c r="S470" i="17"/>
  <c r="S469" i="17" s="1"/>
  <c r="R470" i="17"/>
  <c r="R469" i="17" s="1"/>
  <c r="Q470" i="17"/>
  <c r="Q469" i="17" s="1"/>
  <c r="P470" i="17"/>
  <c r="O470" i="17"/>
  <c r="N470" i="17"/>
  <c r="K469" i="17" s="1"/>
  <c r="M470" i="17"/>
  <c r="L470" i="17"/>
  <c r="K470" i="17"/>
  <c r="J470" i="17"/>
  <c r="I470" i="17"/>
  <c r="H470" i="17"/>
  <c r="G470" i="17"/>
  <c r="F470" i="17"/>
  <c r="E470" i="17"/>
  <c r="D470" i="17"/>
  <c r="C470" i="17"/>
  <c r="B470" i="17"/>
  <c r="P469" i="17"/>
  <c r="O469" i="17"/>
  <c r="N469" i="17"/>
  <c r="M469" i="17"/>
  <c r="L469" i="17"/>
  <c r="E469" i="17"/>
  <c r="D469" i="17"/>
  <c r="B469" i="17"/>
  <c r="N468" i="17"/>
  <c r="N467" i="17" s="1"/>
  <c r="M468" i="17"/>
  <c r="M467" i="17" s="1"/>
  <c r="L468" i="17"/>
  <c r="L467" i="17" s="1"/>
  <c r="K468" i="17"/>
  <c r="K467" i="17" s="1"/>
  <c r="J468" i="17"/>
  <c r="J467" i="17" s="1"/>
  <c r="I468" i="17"/>
  <c r="H468" i="17"/>
  <c r="G468" i="17"/>
  <c r="I467" i="17"/>
  <c r="W466" i="17"/>
  <c r="V466" i="17"/>
  <c r="U466" i="17"/>
  <c r="T466" i="17"/>
  <c r="S466" i="17"/>
  <c r="R466" i="17"/>
  <c r="Q466" i="17"/>
  <c r="P466" i="17"/>
  <c r="O466" i="17"/>
  <c r="N466" i="17"/>
  <c r="M466" i="17"/>
  <c r="L466" i="17"/>
  <c r="L490" i="17" s="1"/>
  <c r="K466" i="17"/>
  <c r="K490" i="17" s="1"/>
  <c r="J466" i="17"/>
  <c r="F490" i="17" s="1"/>
  <c r="I466" i="17"/>
  <c r="I490" i="17" s="1"/>
  <c r="H466" i="17"/>
  <c r="H490" i="17" s="1"/>
  <c r="G466" i="17"/>
  <c r="C490" i="17" s="1"/>
  <c r="F466" i="17"/>
  <c r="B490" i="17" s="1"/>
  <c r="E466" i="17"/>
  <c r="D466" i="17"/>
  <c r="C466" i="17"/>
  <c r="B466" i="17"/>
  <c r="W465" i="17"/>
  <c r="V465" i="17"/>
  <c r="U465" i="17"/>
  <c r="U464" i="17" s="1"/>
  <c r="T465" i="17"/>
  <c r="S465" i="17"/>
  <c r="R465" i="17"/>
  <c r="Q465" i="17"/>
  <c r="P465" i="17"/>
  <c r="O465" i="17"/>
  <c r="N465" i="17"/>
  <c r="M465" i="17"/>
  <c r="L465" i="17"/>
  <c r="K465" i="17"/>
  <c r="J465" i="17"/>
  <c r="I465" i="17"/>
  <c r="I464" i="17" s="1"/>
  <c r="H465" i="17"/>
  <c r="H464" i="17" s="1"/>
  <c r="G465" i="17"/>
  <c r="F465" i="17"/>
  <c r="E465" i="17"/>
  <c r="D465" i="17"/>
  <c r="D467" i="17" s="1"/>
  <c r="C465" i="17"/>
  <c r="B465" i="17"/>
  <c r="S464" i="17"/>
  <c r="R464" i="17"/>
  <c r="Q464" i="17"/>
  <c r="P464" i="17"/>
  <c r="O464" i="17"/>
  <c r="N464" i="17"/>
  <c r="M464" i="17"/>
  <c r="E464" i="17"/>
  <c r="D464" i="17"/>
  <c r="C464" i="17"/>
  <c r="B464" i="17"/>
  <c r="W463" i="17"/>
  <c r="V463" i="17"/>
  <c r="U463" i="17"/>
  <c r="T463" i="17"/>
  <c r="S463" i="17"/>
  <c r="S468" i="17" s="1"/>
  <c r="S467" i="17" s="1"/>
  <c r="R463" i="17"/>
  <c r="R468" i="17" s="1"/>
  <c r="R467" i="17" s="1"/>
  <c r="Q463" i="17"/>
  <c r="P463" i="17"/>
  <c r="O463" i="17"/>
  <c r="N463" i="17"/>
  <c r="M463" i="17"/>
  <c r="L463" i="17"/>
  <c r="K463" i="17"/>
  <c r="J463" i="17"/>
  <c r="I463" i="17"/>
  <c r="H463" i="17"/>
  <c r="G463" i="17"/>
  <c r="F463" i="17"/>
  <c r="F468" i="17" s="1"/>
  <c r="E463" i="17"/>
  <c r="E468" i="17" s="1"/>
  <c r="D463" i="17"/>
  <c r="D468" i="17" s="1"/>
  <c r="C463" i="17"/>
  <c r="C468" i="17" s="1"/>
  <c r="C467" i="17" s="1"/>
  <c r="B463" i="17"/>
  <c r="B468" i="17" s="1"/>
  <c r="B467" i="17" s="1"/>
  <c r="W462" i="17"/>
  <c r="W468" i="17" s="1"/>
  <c r="W467" i="17" s="1"/>
  <c r="V462" i="17"/>
  <c r="U462" i="17"/>
  <c r="T462" i="17"/>
  <c r="S462" i="17"/>
  <c r="R462" i="17"/>
  <c r="Q462" i="17"/>
  <c r="Q468" i="17" s="1"/>
  <c r="Q467" i="17" s="1"/>
  <c r="P462" i="17"/>
  <c r="P468" i="17" s="1"/>
  <c r="P467" i="17" s="1"/>
  <c r="O462" i="17"/>
  <c r="O468" i="17" s="1"/>
  <c r="O467" i="17" s="1"/>
  <c r="N462" i="17"/>
  <c r="M462" i="17"/>
  <c r="L462" i="17"/>
  <c r="K462" i="17"/>
  <c r="J462" i="17"/>
  <c r="I462" i="17"/>
  <c r="H462" i="17"/>
  <c r="G462" i="17"/>
  <c r="F462" i="17"/>
  <c r="E462" i="17"/>
  <c r="D462" i="17"/>
  <c r="C462" i="17"/>
  <c r="B462" i="17"/>
  <c r="W461" i="17"/>
  <c r="V461" i="17"/>
  <c r="U461" i="17"/>
  <c r="T461" i="17"/>
  <c r="S461" i="17"/>
  <c r="R461" i="17"/>
  <c r="Q461" i="17"/>
  <c r="P461" i="17"/>
  <c r="O461" i="17"/>
  <c r="N461" i="17"/>
  <c r="M461" i="17"/>
  <c r="M458" i="17" s="1"/>
  <c r="L461" i="17"/>
  <c r="L458" i="17" s="1"/>
  <c r="K461" i="17"/>
  <c r="J461" i="17"/>
  <c r="I461" i="17"/>
  <c r="H461" i="17"/>
  <c r="G461" i="17"/>
  <c r="F461" i="17"/>
  <c r="E461" i="17"/>
  <c r="D461" i="17"/>
  <c r="C461" i="17"/>
  <c r="B461" i="17"/>
  <c r="B458" i="17" s="1"/>
  <c r="W460" i="17"/>
  <c r="V460" i="17"/>
  <c r="U460" i="17"/>
  <c r="T460" i="17"/>
  <c r="S460" i="17"/>
  <c r="R460" i="17"/>
  <c r="Q460" i="17"/>
  <c r="P460" i="17"/>
  <c r="O460" i="17"/>
  <c r="N460" i="17"/>
  <c r="M460" i="17"/>
  <c r="L460" i="17"/>
  <c r="K460" i="17"/>
  <c r="J460" i="17"/>
  <c r="I460" i="17"/>
  <c r="H460" i="17"/>
  <c r="G460" i="17"/>
  <c r="F460" i="17"/>
  <c r="E460" i="17"/>
  <c r="D460" i="17"/>
  <c r="C460" i="17"/>
  <c r="B460" i="17"/>
  <c r="W459" i="17"/>
  <c r="V459" i="17"/>
  <c r="U459" i="17"/>
  <c r="T459" i="17"/>
  <c r="S459" i="17"/>
  <c r="R459" i="17"/>
  <c r="Q459" i="17"/>
  <c r="P459" i="17"/>
  <c r="O459" i="17"/>
  <c r="N459" i="17"/>
  <c r="M459" i="17"/>
  <c r="L459" i="17"/>
  <c r="K459" i="17"/>
  <c r="K458" i="17" s="1"/>
  <c r="J459" i="17"/>
  <c r="J458" i="17" s="1"/>
  <c r="I459" i="17"/>
  <c r="I458" i="17" s="1"/>
  <c r="H459" i="17"/>
  <c r="H458" i="17" s="1"/>
  <c r="G459" i="17"/>
  <c r="F459" i="17"/>
  <c r="E459" i="17"/>
  <c r="D459" i="17"/>
  <c r="C459" i="17"/>
  <c r="B459" i="17"/>
  <c r="R458" i="17"/>
  <c r="Q458" i="17"/>
  <c r="P458" i="17"/>
  <c r="O458" i="17"/>
  <c r="N458" i="17"/>
  <c r="G458" i="17"/>
  <c r="F458" i="17"/>
  <c r="E458" i="17"/>
  <c r="D458" i="17"/>
  <c r="C458" i="17"/>
  <c r="W457" i="17"/>
  <c r="V457" i="17"/>
  <c r="U457" i="17"/>
  <c r="T457" i="17"/>
  <c r="S457" i="17"/>
  <c r="R457" i="17"/>
  <c r="Q457" i="17"/>
  <c r="P457" i="17"/>
  <c r="O457" i="17"/>
  <c r="N457" i="17"/>
  <c r="M457" i="17"/>
  <c r="L457" i="17"/>
  <c r="K457" i="17"/>
  <c r="J457" i="17"/>
  <c r="I457" i="17"/>
  <c r="H457" i="17"/>
  <c r="G457" i="17"/>
  <c r="F457" i="17"/>
  <c r="F453" i="17" s="1"/>
  <c r="E457" i="17"/>
  <c r="E453" i="17" s="1"/>
  <c r="D457" i="17"/>
  <c r="C457" i="17"/>
  <c r="B457" i="17"/>
  <c r="W456" i="17"/>
  <c r="V456" i="17"/>
  <c r="U456" i="17"/>
  <c r="T456" i="17"/>
  <c r="S456" i="17"/>
  <c r="R456" i="17"/>
  <c r="Q456" i="17"/>
  <c r="P456" i="17"/>
  <c r="P453" i="17" s="1"/>
  <c r="O456" i="17"/>
  <c r="N456" i="17"/>
  <c r="M456" i="17"/>
  <c r="L456" i="17"/>
  <c r="L475" i="17" s="1"/>
  <c r="L491" i="17" s="1"/>
  <c r="K456" i="17"/>
  <c r="K475" i="17" s="1"/>
  <c r="K491" i="17" s="1"/>
  <c r="J456" i="17"/>
  <c r="J475" i="17" s="1"/>
  <c r="J474" i="17" s="1"/>
  <c r="I456" i="17"/>
  <c r="H456" i="17"/>
  <c r="G456" i="17"/>
  <c r="F456" i="17"/>
  <c r="E456" i="17"/>
  <c r="D456" i="17"/>
  <c r="D475" i="17" s="1"/>
  <c r="D491" i="17" s="1"/>
  <c r="C456" i="17"/>
  <c r="C475" i="17" s="1"/>
  <c r="C491" i="17" s="1"/>
  <c r="B456" i="17"/>
  <c r="W455" i="17"/>
  <c r="V455" i="17"/>
  <c r="U455" i="17"/>
  <c r="T455" i="17"/>
  <c r="S455" i="17"/>
  <c r="R455" i="17"/>
  <c r="Q455" i="17"/>
  <c r="P455" i="17"/>
  <c r="O455" i="17"/>
  <c r="O453" i="17" s="1"/>
  <c r="N455" i="17"/>
  <c r="N453" i="17" s="1"/>
  <c r="M455" i="17"/>
  <c r="L455" i="17"/>
  <c r="K455" i="17"/>
  <c r="J455" i="17"/>
  <c r="I455" i="17"/>
  <c r="H455" i="17"/>
  <c r="H453" i="17" s="1"/>
  <c r="G455" i="17"/>
  <c r="F455" i="17"/>
  <c r="E455" i="17"/>
  <c r="D455" i="17"/>
  <c r="C455" i="17"/>
  <c r="B455" i="17"/>
  <c r="B453" i="17" s="1"/>
  <c r="W454" i="17"/>
  <c r="W453" i="17" s="1"/>
  <c r="V454" i="17"/>
  <c r="U454" i="17"/>
  <c r="T454" i="17"/>
  <c r="S454" i="17"/>
  <c r="R454" i="17"/>
  <c r="Q454" i="17"/>
  <c r="P454" i="17"/>
  <c r="O454" i="17"/>
  <c r="N454" i="17"/>
  <c r="M454" i="17"/>
  <c r="M453" i="17" s="1"/>
  <c r="L454" i="17"/>
  <c r="L453" i="17" s="1"/>
  <c r="K454" i="17"/>
  <c r="J454" i="17"/>
  <c r="I454" i="17"/>
  <c r="H454" i="17"/>
  <c r="G454" i="17"/>
  <c r="F454" i="17"/>
  <c r="E454" i="17"/>
  <c r="D454" i="17"/>
  <c r="C454" i="17"/>
  <c r="B454" i="17"/>
  <c r="V453" i="17"/>
  <c r="U453" i="17"/>
  <c r="T453" i="17"/>
  <c r="S453" i="17"/>
  <c r="R453" i="17"/>
  <c r="Q453" i="17"/>
  <c r="G453" i="17"/>
  <c r="W452" i="17"/>
  <c r="V452" i="17"/>
  <c r="U452" i="17"/>
  <c r="U450" i="17" s="1"/>
  <c r="T452" i="17"/>
  <c r="T450" i="17" s="1"/>
  <c r="S452" i="17"/>
  <c r="P452" i="17"/>
  <c r="O452" i="17"/>
  <c r="M452" i="17"/>
  <c r="L452" i="17"/>
  <c r="K452" i="17"/>
  <c r="J452" i="17"/>
  <c r="J450" i="17" s="1"/>
  <c r="E452" i="17"/>
  <c r="D452" i="17"/>
  <c r="C452" i="17"/>
  <c r="B452" i="17"/>
  <c r="W451" i="17"/>
  <c r="V451" i="17"/>
  <c r="U451" i="17"/>
  <c r="T451" i="17"/>
  <c r="S451" i="17"/>
  <c r="S450" i="17" s="1"/>
  <c r="R451" i="17"/>
  <c r="Q451" i="17"/>
  <c r="P451" i="17"/>
  <c r="O451" i="17"/>
  <c r="N451" i="17"/>
  <c r="M451" i="17"/>
  <c r="L451" i="17"/>
  <c r="K451" i="17"/>
  <c r="J451" i="17"/>
  <c r="I451" i="17"/>
  <c r="H451" i="17"/>
  <c r="G451" i="17"/>
  <c r="F451" i="17"/>
  <c r="E451" i="17"/>
  <c r="D451" i="17"/>
  <c r="C451" i="17"/>
  <c r="B451" i="17"/>
  <c r="B450" i="17" s="1"/>
  <c r="W450" i="17"/>
  <c r="V450" i="17"/>
  <c r="L450" i="17"/>
  <c r="K450" i="17"/>
  <c r="W449" i="17"/>
  <c r="V449" i="17"/>
  <c r="U449" i="17"/>
  <c r="T449" i="17"/>
  <c r="S449" i="17"/>
  <c r="R449" i="17"/>
  <c r="Q449" i="17"/>
  <c r="P449" i="17"/>
  <c r="O449" i="17"/>
  <c r="N449" i="17"/>
  <c r="N447" i="17" s="1"/>
  <c r="M449" i="17"/>
  <c r="L449" i="17"/>
  <c r="K449" i="17"/>
  <c r="J449" i="17"/>
  <c r="I449" i="17"/>
  <c r="H449" i="17"/>
  <c r="G449" i="17"/>
  <c r="F449" i="17"/>
  <c r="E449" i="17"/>
  <c r="D449" i="17"/>
  <c r="C449" i="17"/>
  <c r="C447" i="17" s="1"/>
  <c r="B449" i="17"/>
  <c r="B447" i="17" s="1"/>
  <c r="W448" i="17"/>
  <c r="V448" i="17"/>
  <c r="U448" i="17"/>
  <c r="T448" i="17"/>
  <c r="T447" i="17" s="1"/>
  <c r="S448" i="17"/>
  <c r="R448" i="17"/>
  <c r="O447" i="17" s="1"/>
  <c r="Q448" i="17"/>
  <c r="P448" i="17"/>
  <c r="O448" i="17"/>
  <c r="N448" i="17"/>
  <c r="M448" i="17"/>
  <c r="L448" i="17"/>
  <c r="K448" i="17"/>
  <c r="J448" i="17"/>
  <c r="I447" i="17" s="1"/>
  <c r="I448" i="17"/>
  <c r="H448" i="17"/>
  <c r="G448" i="17"/>
  <c r="F448" i="17"/>
  <c r="E448" i="17"/>
  <c r="D448" i="17"/>
  <c r="C448" i="17"/>
  <c r="B448" i="17"/>
  <c r="P447" i="17"/>
  <c r="J447" i="17"/>
  <c r="F447" i="17"/>
  <c r="E447" i="17"/>
  <c r="D447" i="17"/>
  <c r="W446" i="17"/>
  <c r="V446" i="17"/>
  <c r="U446" i="17"/>
  <c r="U444" i="17" s="1"/>
  <c r="T446" i="17"/>
  <c r="T444" i="17" s="1"/>
  <c r="S446" i="17"/>
  <c r="R446" i="17"/>
  <c r="R452" i="17" s="1"/>
  <c r="Q446" i="17"/>
  <c r="Q452" i="17" s="1"/>
  <c r="P446" i="17"/>
  <c r="O446" i="17"/>
  <c r="N446" i="17"/>
  <c r="N452" i="17" s="1"/>
  <c r="M446" i="17"/>
  <c r="L446" i="17"/>
  <c r="K446" i="17"/>
  <c r="J446" i="17"/>
  <c r="I446" i="17"/>
  <c r="I452" i="17" s="1"/>
  <c r="I450" i="17" s="1"/>
  <c r="H446" i="17"/>
  <c r="G446" i="17"/>
  <c r="G452" i="17" s="1"/>
  <c r="F446" i="17"/>
  <c r="F452" i="17" s="1"/>
  <c r="E446" i="17"/>
  <c r="D446" i="17"/>
  <c r="C446" i="17"/>
  <c r="B446" i="17"/>
  <c r="W445" i="17"/>
  <c r="V445" i="17"/>
  <c r="U445" i="17"/>
  <c r="T445" i="17"/>
  <c r="S445" i="17"/>
  <c r="S444" i="17" s="1"/>
  <c r="R445" i="17"/>
  <c r="Q445" i="17"/>
  <c r="Q488" i="17" s="1"/>
  <c r="P445" i="17"/>
  <c r="O445" i="17"/>
  <c r="N445" i="17"/>
  <c r="M445" i="17"/>
  <c r="M488" i="17" s="1"/>
  <c r="L445" i="17"/>
  <c r="K445" i="17"/>
  <c r="J445" i="17"/>
  <c r="I445" i="17"/>
  <c r="H445" i="17"/>
  <c r="G445" i="17"/>
  <c r="F445" i="17"/>
  <c r="F488" i="17" s="1"/>
  <c r="E445" i="17"/>
  <c r="E488" i="17" s="1"/>
  <c r="D445" i="17"/>
  <c r="D488" i="17" s="1"/>
  <c r="C445" i="17"/>
  <c r="B445" i="17"/>
  <c r="W444" i="17"/>
  <c r="V444" i="17"/>
  <c r="K444" i="17"/>
  <c r="J444" i="17"/>
  <c r="K491" i="18"/>
  <c r="R490" i="18"/>
  <c r="Q490" i="18"/>
  <c r="P490" i="18"/>
  <c r="N490" i="18"/>
  <c r="E490" i="18"/>
  <c r="D490" i="18"/>
  <c r="W489" i="18"/>
  <c r="S489" i="18"/>
  <c r="R489" i="18"/>
  <c r="Q489" i="18"/>
  <c r="P489" i="18"/>
  <c r="O489" i="18"/>
  <c r="N489" i="18"/>
  <c r="M489" i="18"/>
  <c r="L489" i="18"/>
  <c r="K489" i="18"/>
  <c r="J489" i="18"/>
  <c r="I489" i="18"/>
  <c r="H489" i="18"/>
  <c r="G489" i="18"/>
  <c r="F489" i="18"/>
  <c r="E489" i="18"/>
  <c r="D489" i="18"/>
  <c r="C489" i="18"/>
  <c r="B489" i="18"/>
  <c r="W488" i="18"/>
  <c r="S488" i="18"/>
  <c r="R488" i="18"/>
  <c r="I488" i="18"/>
  <c r="H488" i="18"/>
  <c r="G488" i="18"/>
  <c r="F488" i="18"/>
  <c r="E488" i="18"/>
  <c r="S487" i="18"/>
  <c r="P487" i="18"/>
  <c r="O487" i="18"/>
  <c r="N487" i="18"/>
  <c r="M487" i="18"/>
  <c r="C487" i="18"/>
  <c r="B487" i="18"/>
  <c r="W486" i="18"/>
  <c r="V486" i="18"/>
  <c r="Q486" i="18"/>
  <c r="P486" i="18"/>
  <c r="F486" i="18"/>
  <c r="E486" i="18"/>
  <c r="D486" i="18"/>
  <c r="C486" i="18"/>
  <c r="B486" i="18"/>
  <c r="W485" i="18"/>
  <c r="T483" i="18" s="1"/>
  <c r="V485" i="18"/>
  <c r="U485" i="18"/>
  <c r="T485" i="18"/>
  <c r="T486" i="18" s="1"/>
  <c r="S485" i="18"/>
  <c r="R485" i="18"/>
  <c r="Q485" i="18"/>
  <c r="P485" i="18"/>
  <c r="O485" i="18"/>
  <c r="N485" i="18"/>
  <c r="N486" i="18" s="1"/>
  <c r="M485" i="18"/>
  <c r="L485" i="18"/>
  <c r="L486" i="18" s="1"/>
  <c r="K485" i="18"/>
  <c r="J485" i="18"/>
  <c r="I485" i="18"/>
  <c r="I486" i="18" s="1"/>
  <c r="H485" i="18"/>
  <c r="G485" i="18"/>
  <c r="F485" i="18"/>
  <c r="E485" i="18"/>
  <c r="D485" i="18"/>
  <c r="C485" i="18"/>
  <c r="B485" i="18"/>
  <c r="W484" i="18"/>
  <c r="V484" i="18"/>
  <c r="U484" i="18"/>
  <c r="T484" i="18"/>
  <c r="S484" i="18"/>
  <c r="S486" i="18" s="1"/>
  <c r="R484" i="18"/>
  <c r="R486" i="18" s="1"/>
  <c r="Q484" i="18"/>
  <c r="P484" i="18"/>
  <c r="O484" i="18"/>
  <c r="N484" i="18"/>
  <c r="M484" i="18"/>
  <c r="L484" i="18"/>
  <c r="K484" i="18"/>
  <c r="K486" i="18" s="1"/>
  <c r="J484" i="18"/>
  <c r="I484" i="18"/>
  <c r="H484" i="18"/>
  <c r="H486" i="18" s="1"/>
  <c r="G484" i="18"/>
  <c r="G486" i="18" s="1"/>
  <c r="F484" i="18"/>
  <c r="E484" i="18"/>
  <c r="D484" i="18"/>
  <c r="C484" i="18"/>
  <c r="B484" i="18"/>
  <c r="S483" i="18"/>
  <c r="R483" i="18"/>
  <c r="Q483" i="18"/>
  <c r="P483" i="18"/>
  <c r="R482" i="18"/>
  <c r="Q482" i="18"/>
  <c r="P482" i="18"/>
  <c r="O482" i="18"/>
  <c r="N482" i="18"/>
  <c r="D482" i="18"/>
  <c r="C482" i="18"/>
  <c r="W481" i="18"/>
  <c r="V481" i="18"/>
  <c r="U481" i="18"/>
  <c r="T481" i="18"/>
  <c r="S481" i="18"/>
  <c r="R481" i="18"/>
  <c r="R478" i="18" s="1"/>
  <c r="Q481" i="18"/>
  <c r="Q478" i="18" s="1"/>
  <c r="P481" i="18"/>
  <c r="P477" i="18" s="1"/>
  <c r="O481" i="18"/>
  <c r="O477" i="18" s="1"/>
  <c r="N481" i="18"/>
  <c r="M481" i="18"/>
  <c r="L481" i="18"/>
  <c r="K481" i="18"/>
  <c r="J481" i="18"/>
  <c r="I481" i="18"/>
  <c r="H481" i="18"/>
  <c r="G481" i="18"/>
  <c r="F481" i="18"/>
  <c r="E481" i="18"/>
  <c r="D481" i="18"/>
  <c r="C481" i="18"/>
  <c r="B481" i="18"/>
  <c r="W480" i="18"/>
  <c r="W478" i="18" s="1"/>
  <c r="V480" i="18"/>
  <c r="U480" i="18"/>
  <c r="T480" i="18"/>
  <c r="S480" i="18"/>
  <c r="R480" i="18"/>
  <c r="Q480" i="18"/>
  <c r="P480" i="18"/>
  <c r="O480" i="18"/>
  <c r="N480" i="18"/>
  <c r="M480" i="18"/>
  <c r="L480" i="18"/>
  <c r="K480" i="18"/>
  <c r="K478" i="18" s="1"/>
  <c r="J480" i="18"/>
  <c r="J478" i="18" s="1"/>
  <c r="I480" i="18"/>
  <c r="H480" i="18"/>
  <c r="G480" i="18"/>
  <c r="F480" i="18"/>
  <c r="E480" i="18"/>
  <c r="D480" i="18"/>
  <c r="C480" i="18"/>
  <c r="B480" i="18"/>
  <c r="W479" i="18"/>
  <c r="V479" i="18"/>
  <c r="U479" i="18"/>
  <c r="T479" i="18"/>
  <c r="S479" i="18"/>
  <c r="R479" i="18"/>
  <c r="Q479" i="18"/>
  <c r="P479" i="18"/>
  <c r="O479" i="18"/>
  <c r="N479" i="18"/>
  <c r="M479" i="18"/>
  <c r="L479" i="18"/>
  <c r="K479" i="18"/>
  <c r="J479" i="18"/>
  <c r="I479" i="18"/>
  <c r="I482" i="18" s="1"/>
  <c r="H479" i="18"/>
  <c r="H487" i="18" s="1"/>
  <c r="G479" i="18"/>
  <c r="F479" i="18"/>
  <c r="E479" i="18"/>
  <c r="D479" i="18"/>
  <c r="D483" i="18" s="1"/>
  <c r="C479" i="18"/>
  <c r="B479" i="18"/>
  <c r="V478" i="18"/>
  <c r="U478" i="18"/>
  <c r="T478" i="18"/>
  <c r="S478" i="18"/>
  <c r="I478" i="18"/>
  <c r="H478" i="18"/>
  <c r="G478" i="18"/>
  <c r="F478" i="18"/>
  <c r="W477" i="18"/>
  <c r="T477" i="18"/>
  <c r="S477" i="18"/>
  <c r="R477" i="18"/>
  <c r="Q477" i="18"/>
  <c r="H477" i="18"/>
  <c r="G477" i="18"/>
  <c r="F477" i="18"/>
  <c r="E477" i="18"/>
  <c r="D477" i="18"/>
  <c r="W476" i="18"/>
  <c r="V476" i="18"/>
  <c r="U476" i="18"/>
  <c r="U474" i="18" s="1"/>
  <c r="T476" i="18"/>
  <c r="T474" i="18" s="1"/>
  <c r="S476" i="18"/>
  <c r="S474" i="18" s="1"/>
  <c r="R476" i="18"/>
  <c r="R474" i="18" s="1"/>
  <c r="Q476" i="18"/>
  <c r="P476" i="18"/>
  <c r="O476" i="18"/>
  <c r="N476" i="18"/>
  <c r="M476" i="18"/>
  <c r="L476" i="18"/>
  <c r="K476" i="18"/>
  <c r="J476" i="18"/>
  <c r="I476" i="18"/>
  <c r="I474" i="18" s="1"/>
  <c r="H476" i="18"/>
  <c r="H474" i="18" s="1"/>
  <c r="G476" i="18"/>
  <c r="G474" i="18" s="1"/>
  <c r="F476" i="18"/>
  <c r="F474" i="18" s="1"/>
  <c r="E476" i="18"/>
  <c r="D476" i="18"/>
  <c r="C476" i="18"/>
  <c r="C474" i="18" s="1"/>
  <c r="B476" i="18"/>
  <c r="B474" i="18" s="1"/>
  <c r="V475" i="18"/>
  <c r="U475" i="18"/>
  <c r="T475" i="18"/>
  <c r="S475" i="18"/>
  <c r="R475" i="18"/>
  <c r="R491" i="18" s="1"/>
  <c r="Q475" i="18"/>
  <c r="Q491" i="18" s="1"/>
  <c r="P475" i="18"/>
  <c r="P491" i="18" s="1"/>
  <c r="O475" i="18"/>
  <c r="O491" i="18" s="1"/>
  <c r="I475" i="18"/>
  <c r="H475" i="18"/>
  <c r="G475" i="18"/>
  <c r="G491" i="18" s="1"/>
  <c r="F475" i="18"/>
  <c r="F491" i="18" s="1"/>
  <c r="W474" i="18"/>
  <c r="V474" i="18"/>
  <c r="Q474" i="18"/>
  <c r="P474" i="18"/>
  <c r="O474" i="18"/>
  <c r="L474" i="18"/>
  <c r="K474" i="18"/>
  <c r="W473" i="18"/>
  <c r="V473" i="18"/>
  <c r="U473" i="18"/>
  <c r="T473" i="18"/>
  <c r="S473" i="18"/>
  <c r="R473" i="18"/>
  <c r="Q473" i="18"/>
  <c r="P473" i="18"/>
  <c r="O473" i="18"/>
  <c r="O471" i="18" s="1"/>
  <c r="N473" i="18"/>
  <c r="M473" i="18"/>
  <c r="L473" i="18"/>
  <c r="K473" i="18"/>
  <c r="J473" i="18"/>
  <c r="I473" i="18"/>
  <c r="I471" i="18" s="1"/>
  <c r="H473" i="18"/>
  <c r="G473" i="18"/>
  <c r="F473" i="18"/>
  <c r="E473" i="18"/>
  <c r="D473" i="18"/>
  <c r="C473" i="18"/>
  <c r="C471" i="18" s="1"/>
  <c r="B473" i="18"/>
  <c r="B471" i="18" s="1"/>
  <c r="W472" i="18"/>
  <c r="W471" i="18" s="1"/>
  <c r="V472" i="18"/>
  <c r="U472" i="18"/>
  <c r="T472" i="18"/>
  <c r="S472" i="18"/>
  <c r="R472" i="18"/>
  <c r="Q472" i="18"/>
  <c r="P472" i="18"/>
  <c r="O472" i="18"/>
  <c r="N472" i="18"/>
  <c r="M472" i="18"/>
  <c r="L472" i="18"/>
  <c r="K472" i="18"/>
  <c r="K471" i="18" s="1"/>
  <c r="J472" i="18"/>
  <c r="J471" i="18" s="1"/>
  <c r="I472" i="18"/>
  <c r="H472" i="18"/>
  <c r="G472" i="18"/>
  <c r="F472" i="18"/>
  <c r="E472" i="18"/>
  <c r="D472" i="18"/>
  <c r="C472" i="18"/>
  <c r="B472" i="18"/>
  <c r="T471" i="18"/>
  <c r="S471" i="18"/>
  <c r="R471" i="18"/>
  <c r="Q471" i="18"/>
  <c r="P471" i="18"/>
  <c r="H471" i="18"/>
  <c r="G471" i="18"/>
  <c r="F471" i="18"/>
  <c r="E471" i="18"/>
  <c r="D471" i="18"/>
  <c r="W470" i="18"/>
  <c r="V470" i="18"/>
  <c r="U470" i="18"/>
  <c r="U469" i="18" s="1"/>
  <c r="T470" i="18"/>
  <c r="S470" i="18"/>
  <c r="R470" i="18"/>
  <c r="Q470" i="18"/>
  <c r="P470" i="18"/>
  <c r="O470" i="18"/>
  <c r="O469" i="18" s="1"/>
  <c r="N470" i="18"/>
  <c r="K469" i="18" s="1"/>
  <c r="M470" i="18"/>
  <c r="L470" i="18"/>
  <c r="K470" i="18"/>
  <c r="J470" i="18"/>
  <c r="J469" i="18" s="1"/>
  <c r="I470" i="18"/>
  <c r="H470" i="18"/>
  <c r="G470" i="18"/>
  <c r="G469" i="18" s="1"/>
  <c r="F470" i="18"/>
  <c r="E470" i="18"/>
  <c r="D470" i="18"/>
  <c r="C470" i="18"/>
  <c r="B470" i="18"/>
  <c r="B469" i="18"/>
  <c r="N468" i="18"/>
  <c r="N467" i="18" s="1"/>
  <c r="M468" i="18"/>
  <c r="M467" i="18" s="1"/>
  <c r="L468" i="18"/>
  <c r="L467" i="18" s="1"/>
  <c r="K468" i="18"/>
  <c r="K467" i="18" s="1"/>
  <c r="H468" i="18"/>
  <c r="E468" i="18"/>
  <c r="I467" i="18"/>
  <c r="W466" i="18"/>
  <c r="V466" i="18"/>
  <c r="V469" i="18" s="1"/>
  <c r="U466" i="18"/>
  <c r="T466" i="18"/>
  <c r="S466" i="18"/>
  <c r="O490" i="18" s="1"/>
  <c r="R466" i="18"/>
  <c r="Q466" i="18"/>
  <c r="P466" i="18"/>
  <c r="O466" i="18"/>
  <c r="N466" i="18"/>
  <c r="M466" i="18"/>
  <c r="M490" i="18" s="1"/>
  <c r="L466" i="18"/>
  <c r="L490" i="18" s="1"/>
  <c r="K466" i="18"/>
  <c r="K490" i="18" s="1"/>
  <c r="J466" i="18"/>
  <c r="J490" i="18" s="1"/>
  <c r="I466" i="18"/>
  <c r="I490" i="18" s="1"/>
  <c r="H466" i="18"/>
  <c r="H490" i="18" s="1"/>
  <c r="G466" i="18"/>
  <c r="C490" i="18" s="1"/>
  <c r="F466" i="18"/>
  <c r="F469" i="18" s="1"/>
  <c r="E466" i="18"/>
  <c r="D466" i="18"/>
  <c r="C466" i="18"/>
  <c r="B466" i="18"/>
  <c r="W465" i="18"/>
  <c r="V465" i="18"/>
  <c r="U465" i="18"/>
  <c r="T465" i="18"/>
  <c r="S465" i="18"/>
  <c r="R465" i="18"/>
  <c r="Q465" i="18"/>
  <c r="P465" i="18"/>
  <c r="O465" i="18"/>
  <c r="N465" i="18"/>
  <c r="M465" i="18"/>
  <c r="L465" i="18"/>
  <c r="K465" i="18"/>
  <c r="K464" i="18" s="1"/>
  <c r="J465" i="18"/>
  <c r="I465" i="18"/>
  <c r="H465" i="18"/>
  <c r="G465" i="18"/>
  <c r="F465" i="18"/>
  <c r="E465" i="18"/>
  <c r="E467" i="18" s="1"/>
  <c r="D465" i="18"/>
  <c r="C465" i="18"/>
  <c r="B465" i="18"/>
  <c r="U464" i="18"/>
  <c r="P464" i="18"/>
  <c r="O464" i="18"/>
  <c r="N464" i="18"/>
  <c r="F464" i="18"/>
  <c r="E464" i="18"/>
  <c r="D464" i="18"/>
  <c r="C464" i="18"/>
  <c r="B464" i="18"/>
  <c r="W463" i="18"/>
  <c r="V463" i="18"/>
  <c r="U463" i="18"/>
  <c r="T463" i="18"/>
  <c r="S463" i="18"/>
  <c r="R463" i="18"/>
  <c r="Q463" i="18"/>
  <c r="P463" i="18"/>
  <c r="O463" i="18"/>
  <c r="N463" i="18"/>
  <c r="M463" i="18"/>
  <c r="L463" i="18"/>
  <c r="K463" i="18"/>
  <c r="J463" i="18"/>
  <c r="I463" i="18"/>
  <c r="H463" i="18"/>
  <c r="G463" i="18"/>
  <c r="G468" i="18" s="1"/>
  <c r="F463" i="18"/>
  <c r="F468" i="18" s="1"/>
  <c r="E463" i="18"/>
  <c r="D463" i="18"/>
  <c r="C463" i="18"/>
  <c r="B463" i="18"/>
  <c r="W462" i="18"/>
  <c r="V462" i="18"/>
  <c r="U462" i="18"/>
  <c r="T462" i="18"/>
  <c r="S462" i="18"/>
  <c r="R462" i="18"/>
  <c r="Q462" i="18"/>
  <c r="P462" i="18"/>
  <c r="O462" i="18"/>
  <c r="N462" i="18"/>
  <c r="M462" i="18"/>
  <c r="L462" i="18"/>
  <c r="K462" i="18"/>
  <c r="J462" i="18"/>
  <c r="I462" i="18"/>
  <c r="H462" i="18"/>
  <c r="G462" i="18"/>
  <c r="F462" i="18"/>
  <c r="E462" i="18"/>
  <c r="D462" i="18"/>
  <c r="C462" i="18"/>
  <c r="B462" i="18"/>
  <c r="W461" i="18"/>
  <c r="V461" i="18"/>
  <c r="U461" i="18"/>
  <c r="T461" i="18"/>
  <c r="S461" i="18"/>
  <c r="R461" i="18"/>
  <c r="Q461" i="18"/>
  <c r="P461" i="18"/>
  <c r="O461" i="18"/>
  <c r="N461" i="18"/>
  <c r="M461" i="18"/>
  <c r="L461" i="18"/>
  <c r="K461" i="18"/>
  <c r="J461" i="18"/>
  <c r="J458" i="18" s="1"/>
  <c r="I461" i="18"/>
  <c r="I468" i="18" s="1"/>
  <c r="H461" i="18"/>
  <c r="G461" i="18"/>
  <c r="F461" i="18"/>
  <c r="E461" i="18"/>
  <c r="D461" i="18"/>
  <c r="C461" i="18"/>
  <c r="B461" i="18"/>
  <c r="W460" i="18"/>
  <c r="V460" i="18"/>
  <c r="U460" i="18"/>
  <c r="T460" i="18"/>
  <c r="S460" i="18"/>
  <c r="R460" i="18"/>
  <c r="Q460" i="18"/>
  <c r="P460" i="18"/>
  <c r="O460" i="18"/>
  <c r="N460" i="18"/>
  <c r="M460" i="18"/>
  <c r="L460" i="18"/>
  <c r="K460" i="18"/>
  <c r="J460" i="18"/>
  <c r="I460" i="18"/>
  <c r="H460" i="18"/>
  <c r="G460" i="18"/>
  <c r="F460" i="18"/>
  <c r="E460" i="18"/>
  <c r="D460" i="18"/>
  <c r="C460" i="18"/>
  <c r="B460" i="18"/>
  <c r="W459" i="18"/>
  <c r="V459" i="18"/>
  <c r="U459" i="18"/>
  <c r="T459" i="18"/>
  <c r="S459" i="18"/>
  <c r="R459" i="18"/>
  <c r="Q459" i="18"/>
  <c r="P459" i="18"/>
  <c r="O459" i="18"/>
  <c r="N459" i="18"/>
  <c r="M459" i="18"/>
  <c r="L459" i="18"/>
  <c r="K459" i="18"/>
  <c r="J459" i="18"/>
  <c r="I459" i="18"/>
  <c r="H459" i="18"/>
  <c r="G459" i="18"/>
  <c r="F459" i="18"/>
  <c r="E459" i="18"/>
  <c r="E458" i="18" s="1"/>
  <c r="D459" i="18"/>
  <c r="C459" i="18"/>
  <c r="B459" i="18"/>
  <c r="P458" i="18"/>
  <c r="O458" i="18"/>
  <c r="N458" i="18"/>
  <c r="I458" i="18"/>
  <c r="H458" i="18"/>
  <c r="G458" i="18"/>
  <c r="F458" i="18"/>
  <c r="W457" i="18"/>
  <c r="V457" i="18"/>
  <c r="U457" i="18"/>
  <c r="T457" i="18"/>
  <c r="S457" i="18"/>
  <c r="R457" i="18"/>
  <c r="Q457" i="18"/>
  <c r="P457" i="18"/>
  <c r="O457" i="18"/>
  <c r="N457" i="18"/>
  <c r="M457" i="18"/>
  <c r="L457" i="18"/>
  <c r="K457" i="18"/>
  <c r="J457" i="18"/>
  <c r="I457" i="18"/>
  <c r="H457" i="18"/>
  <c r="G457" i="18"/>
  <c r="G453" i="18" s="1"/>
  <c r="F457" i="18"/>
  <c r="F453" i="18" s="1"/>
  <c r="E457" i="18"/>
  <c r="D457" i="18"/>
  <c r="C457" i="18"/>
  <c r="B457" i="18"/>
  <c r="W456" i="18"/>
  <c r="W475" i="18" s="1"/>
  <c r="V456" i="18"/>
  <c r="U456" i="18"/>
  <c r="T456" i="18"/>
  <c r="S456" i="18"/>
  <c r="R456" i="18"/>
  <c r="Q456" i="18"/>
  <c r="P456" i="18"/>
  <c r="O456" i="18"/>
  <c r="N456" i="18"/>
  <c r="N475" i="18" s="1"/>
  <c r="N474" i="18" s="1"/>
  <c r="M456" i="18"/>
  <c r="M475" i="18" s="1"/>
  <c r="L456" i="18"/>
  <c r="L475" i="18" s="1"/>
  <c r="L491" i="18" s="1"/>
  <c r="K456" i="18"/>
  <c r="K475" i="18" s="1"/>
  <c r="J456" i="18"/>
  <c r="J475" i="18" s="1"/>
  <c r="J474" i="18" s="1"/>
  <c r="I456" i="18"/>
  <c r="H456" i="18"/>
  <c r="G456" i="18"/>
  <c r="F456" i="18"/>
  <c r="E456" i="18"/>
  <c r="E475" i="18" s="1"/>
  <c r="E491" i="18" s="1"/>
  <c r="D456" i="18"/>
  <c r="C456" i="18"/>
  <c r="C475" i="18" s="1"/>
  <c r="C491" i="18" s="1"/>
  <c r="B456" i="18"/>
  <c r="B475" i="18" s="1"/>
  <c r="B491" i="18" s="1"/>
  <c r="W455" i="18"/>
  <c r="V455" i="18"/>
  <c r="U455" i="18"/>
  <c r="T455" i="18"/>
  <c r="S455" i="18"/>
  <c r="R455" i="18"/>
  <c r="Q455" i="18"/>
  <c r="P455" i="18"/>
  <c r="O455" i="18"/>
  <c r="N455" i="18"/>
  <c r="M455" i="18"/>
  <c r="L455" i="18"/>
  <c r="K455" i="18"/>
  <c r="J455" i="18"/>
  <c r="I455" i="18"/>
  <c r="H455" i="18"/>
  <c r="G455" i="18"/>
  <c r="F455" i="18"/>
  <c r="E455" i="18"/>
  <c r="D455" i="18"/>
  <c r="C455" i="18"/>
  <c r="B455" i="18"/>
  <c r="W454" i="18"/>
  <c r="W453" i="18" s="1"/>
  <c r="V454" i="18"/>
  <c r="U454" i="18"/>
  <c r="U453" i="18" s="1"/>
  <c r="T454" i="18"/>
  <c r="S454" i="18"/>
  <c r="R454" i="18"/>
  <c r="Q454" i="18"/>
  <c r="P454" i="18"/>
  <c r="O454" i="18"/>
  <c r="N454" i="18"/>
  <c r="M454" i="18"/>
  <c r="L454" i="18"/>
  <c r="K454" i="18"/>
  <c r="J454" i="18"/>
  <c r="I454" i="18"/>
  <c r="I453" i="18" s="1"/>
  <c r="H454" i="18"/>
  <c r="H453" i="18" s="1"/>
  <c r="G454" i="18"/>
  <c r="F454" i="18"/>
  <c r="E454" i="18"/>
  <c r="D454" i="18"/>
  <c r="C454" i="18"/>
  <c r="B454" i="18"/>
  <c r="V453" i="18"/>
  <c r="T453" i="18"/>
  <c r="S453" i="18"/>
  <c r="R453" i="18"/>
  <c r="Q453" i="18"/>
  <c r="W452" i="18"/>
  <c r="V452" i="18"/>
  <c r="U452" i="18"/>
  <c r="U450" i="18" s="1"/>
  <c r="T452" i="18"/>
  <c r="Q452" i="18"/>
  <c r="P452" i="18"/>
  <c r="O452" i="18"/>
  <c r="M452" i="18"/>
  <c r="L452" i="18"/>
  <c r="K452" i="18"/>
  <c r="F452" i="18"/>
  <c r="E452" i="18"/>
  <c r="D452" i="18"/>
  <c r="C452" i="18"/>
  <c r="B452" i="18"/>
  <c r="W451" i="18"/>
  <c r="V451" i="18"/>
  <c r="U451" i="18"/>
  <c r="T451" i="18"/>
  <c r="S451" i="18"/>
  <c r="R451" i="18"/>
  <c r="Q451" i="18"/>
  <c r="P451" i="18"/>
  <c r="O451" i="18"/>
  <c r="N451" i="18"/>
  <c r="N450" i="18" s="1"/>
  <c r="M451" i="18"/>
  <c r="J450" i="18" s="1"/>
  <c r="L451" i="18"/>
  <c r="K451" i="18"/>
  <c r="J451" i="18"/>
  <c r="I451" i="18"/>
  <c r="H451" i="18"/>
  <c r="G451" i="18"/>
  <c r="F451" i="18"/>
  <c r="E451" i="18"/>
  <c r="D451" i="18"/>
  <c r="C451" i="18"/>
  <c r="B451" i="18"/>
  <c r="W450" i="18"/>
  <c r="V450" i="18"/>
  <c r="W449" i="18"/>
  <c r="V449" i="18"/>
  <c r="U449" i="18"/>
  <c r="T449" i="18"/>
  <c r="S449" i="18"/>
  <c r="R449" i="18"/>
  <c r="Q449" i="18"/>
  <c r="P449" i="18"/>
  <c r="O449" i="18"/>
  <c r="N449" i="18"/>
  <c r="M449" i="18"/>
  <c r="L449" i="18"/>
  <c r="K449" i="18"/>
  <c r="J449" i="18"/>
  <c r="I449" i="18"/>
  <c r="H449" i="18"/>
  <c r="G449" i="18"/>
  <c r="F449" i="18"/>
  <c r="E449" i="18"/>
  <c r="D449" i="18"/>
  <c r="C449" i="18"/>
  <c r="C447" i="18" s="1"/>
  <c r="B449" i="18"/>
  <c r="B447" i="18" s="1"/>
  <c r="W448" i="18"/>
  <c r="V448" i="18"/>
  <c r="U448" i="18"/>
  <c r="U447" i="18" s="1"/>
  <c r="T448" i="18"/>
  <c r="T447" i="18" s="1"/>
  <c r="S448" i="18"/>
  <c r="S447" i="18" s="1"/>
  <c r="R448" i="18"/>
  <c r="O447" i="18" s="1"/>
  <c r="Q448" i="18"/>
  <c r="P448" i="18"/>
  <c r="O448" i="18"/>
  <c r="N448" i="18"/>
  <c r="M448" i="18"/>
  <c r="L448" i="18"/>
  <c r="K448" i="18"/>
  <c r="J448" i="18"/>
  <c r="I448" i="18"/>
  <c r="H448" i="18"/>
  <c r="G448" i="18"/>
  <c r="F448" i="18"/>
  <c r="E448" i="18"/>
  <c r="D448" i="18"/>
  <c r="C448" i="18"/>
  <c r="B448" i="18"/>
  <c r="W446" i="18"/>
  <c r="V446" i="18"/>
  <c r="U446" i="18"/>
  <c r="U444" i="18" s="1"/>
  <c r="T446" i="18"/>
  <c r="T444" i="18" s="1"/>
  <c r="S446" i="18"/>
  <c r="S452" i="18" s="1"/>
  <c r="R446" i="18"/>
  <c r="R452" i="18" s="1"/>
  <c r="Q446" i="18"/>
  <c r="P446" i="18"/>
  <c r="O446" i="18"/>
  <c r="N446" i="18"/>
  <c r="N452" i="18" s="1"/>
  <c r="M446" i="18"/>
  <c r="L446" i="18"/>
  <c r="K446" i="18"/>
  <c r="J446" i="18"/>
  <c r="J452" i="18" s="1"/>
  <c r="I446" i="18"/>
  <c r="I452" i="18" s="1"/>
  <c r="I450" i="18" s="1"/>
  <c r="H446" i="18"/>
  <c r="H452" i="18" s="1"/>
  <c r="H450" i="18" s="1"/>
  <c r="G446" i="18"/>
  <c r="G452" i="18" s="1"/>
  <c r="F446" i="18"/>
  <c r="E446" i="18"/>
  <c r="D446" i="18"/>
  <c r="C446" i="18"/>
  <c r="B446" i="18"/>
  <c r="W445" i="18"/>
  <c r="V445" i="18"/>
  <c r="U445" i="18"/>
  <c r="T445" i="18"/>
  <c r="S445" i="18"/>
  <c r="R445" i="18"/>
  <c r="Q445" i="18"/>
  <c r="P445" i="18"/>
  <c r="O445" i="18"/>
  <c r="N445" i="18"/>
  <c r="M445" i="18"/>
  <c r="L445" i="18"/>
  <c r="K445" i="18"/>
  <c r="J445" i="18"/>
  <c r="I445" i="18"/>
  <c r="H445" i="18"/>
  <c r="G445" i="18"/>
  <c r="F445" i="18"/>
  <c r="E445" i="18"/>
  <c r="D445" i="18"/>
  <c r="D488" i="18" s="1"/>
  <c r="C445" i="18"/>
  <c r="C488" i="18" s="1"/>
  <c r="B445" i="18"/>
  <c r="B444" i="18" s="1"/>
  <c r="W444" i="18"/>
  <c r="V444" i="18"/>
  <c r="L444" i="18"/>
  <c r="K444" i="18"/>
  <c r="J444" i="18"/>
  <c r="E444" i="18"/>
  <c r="D444" i="18"/>
  <c r="W490" i="19"/>
  <c r="R490" i="19"/>
  <c r="P490" i="19"/>
  <c r="O490" i="19"/>
  <c r="E490" i="19"/>
  <c r="D490" i="19"/>
  <c r="W489" i="19"/>
  <c r="S489" i="19"/>
  <c r="R489" i="19"/>
  <c r="Q489" i="19"/>
  <c r="P489" i="19"/>
  <c r="O489" i="19"/>
  <c r="N489" i="19"/>
  <c r="M489" i="19"/>
  <c r="L489" i="19"/>
  <c r="K489" i="19"/>
  <c r="J489" i="19"/>
  <c r="I489" i="19"/>
  <c r="H489" i="19"/>
  <c r="G489" i="19"/>
  <c r="F489" i="19"/>
  <c r="E489" i="19"/>
  <c r="D489" i="19"/>
  <c r="C489" i="19"/>
  <c r="B489" i="19"/>
  <c r="W488" i="19"/>
  <c r="S488" i="19"/>
  <c r="R488" i="19"/>
  <c r="J488" i="19"/>
  <c r="I488" i="19"/>
  <c r="G488" i="19"/>
  <c r="F488" i="19"/>
  <c r="E488" i="19"/>
  <c r="P487" i="19"/>
  <c r="O487" i="19"/>
  <c r="N487" i="19"/>
  <c r="M487" i="19"/>
  <c r="E487" i="19"/>
  <c r="D487" i="19"/>
  <c r="C487" i="19"/>
  <c r="B487" i="19"/>
  <c r="P486" i="19"/>
  <c r="O486" i="19"/>
  <c r="N486" i="19"/>
  <c r="M486" i="19"/>
  <c r="L486" i="19"/>
  <c r="K486" i="19"/>
  <c r="F486" i="19"/>
  <c r="E486" i="19"/>
  <c r="D486" i="19"/>
  <c r="C486" i="19"/>
  <c r="B486" i="19"/>
  <c r="W485" i="19"/>
  <c r="W486" i="19" s="1"/>
  <c r="V485" i="19"/>
  <c r="V486" i="19" s="1"/>
  <c r="U485" i="19"/>
  <c r="U486" i="19" s="1"/>
  <c r="T485" i="19"/>
  <c r="T486" i="19" s="1"/>
  <c r="S485" i="19"/>
  <c r="R485" i="19"/>
  <c r="R486" i="19" s="1"/>
  <c r="Q485" i="19"/>
  <c r="Q486" i="19" s="1"/>
  <c r="P485" i="19"/>
  <c r="O485" i="19"/>
  <c r="N485" i="19"/>
  <c r="M485" i="19"/>
  <c r="L485" i="19"/>
  <c r="K485" i="19"/>
  <c r="J485" i="19"/>
  <c r="J486" i="19" s="1"/>
  <c r="I485" i="19"/>
  <c r="H485" i="19"/>
  <c r="G485" i="19"/>
  <c r="F485" i="19"/>
  <c r="E485" i="19"/>
  <c r="D485" i="19"/>
  <c r="C485" i="19"/>
  <c r="B485" i="19"/>
  <c r="B483" i="19" s="1"/>
  <c r="W484" i="19"/>
  <c r="V484" i="19"/>
  <c r="U484" i="19"/>
  <c r="T484" i="19"/>
  <c r="S484" i="19"/>
  <c r="S486" i="19" s="1"/>
  <c r="R484" i="19"/>
  <c r="Q484" i="19"/>
  <c r="P484" i="19"/>
  <c r="O484" i="19"/>
  <c r="N484" i="19"/>
  <c r="M484" i="19"/>
  <c r="L484" i="19"/>
  <c r="K484" i="19"/>
  <c r="J484" i="19"/>
  <c r="I484" i="19"/>
  <c r="H484" i="19"/>
  <c r="H486" i="19" s="1"/>
  <c r="G484" i="19"/>
  <c r="G486" i="19" s="1"/>
  <c r="F484" i="19"/>
  <c r="E484" i="19"/>
  <c r="D484" i="19"/>
  <c r="C484" i="19"/>
  <c r="B484" i="19"/>
  <c r="S483" i="19"/>
  <c r="P483" i="19"/>
  <c r="G483" i="19"/>
  <c r="F483" i="19"/>
  <c r="E483" i="19"/>
  <c r="S482" i="19"/>
  <c r="R482" i="19"/>
  <c r="Q482" i="19"/>
  <c r="P482" i="19"/>
  <c r="O482" i="19"/>
  <c r="N482" i="19"/>
  <c r="D482" i="19"/>
  <c r="C482" i="19"/>
  <c r="W481" i="19"/>
  <c r="V481" i="19"/>
  <c r="U481" i="19"/>
  <c r="T481" i="19"/>
  <c r="S481" i="19"/>
  <c r="R481" i="19"/>
  <c r="Q481" i="19"/>
  <c r="P481" i="19"/>
  <c r="O481" i="19"/>
  <c r="N481" i="19"/>
  <c r="M481" i="19"/>
  <c r="L481" i="19"/>
  <c r="K481" i="19"/>
  <c r="J481" i="19"/>
  <c r="I481" i="19"/>
  <c r="H481" i="19"/>
  <c r="G481" i="19"/>
  <c r="F481" i="19"/>
  <c r="E481" i="19"/>
  <c r="E478" i="19" s="1"/>
  <c r="D481" i="19"/>
  <c r="C481" i="19"/>
  <c r="C477" i="19" s="1"/>
  <c r="B481" i="19"/>
  <c r="W480" i="19"/>
  <c r="W478" i="19" s="1"/>
  <c r="V480" i="19"/>
  <c r="U480" i="19"/>
  <c r="T480" i="19"/>
  <c r="S480" i="19"/>
  <c r="R480" i="19"/>
  <c r="R478" i="19" s="1"/>
  <c r="Q480" i="19"/>
  <c r="P480" i="19"/>
  <c r="O480" i="19"/>
  <c r="O478" i="19" s="1"/>
  <c r="N480" i="19"/>
  <c r="N478" i="19" s="1"/>
  <c r="M480" i="19"/>
  <c r="M478" i="19" s="1"/>
  <c r="L480" i="19"/>
  <c r="K480" i="19"/>
  <c r="K478" i="19" s="1"/>
  <c r="J480" i="19"/>
  <c r="J478" i="19" s="1"/>
  <c r="I480" i="19"/>
  <c r="H480" i="19"/>
  <c r="G480" i="19"/>
  <c r="F480" i="19"/>
  <c r="E480" i="19"/>
  <c r="D480" i="19"/>
  <c r="D478" i="19" s="1"/>
  <c r="C480" i="19"/>
  <c r="B480" i="19"/>
  <c r="B478" i="19" s="1"/>
  <c r="W479" i="19"/>
  <c r="V479" i="19"/>
  <c r="U479" i="19"/>
  <c r="R483" i="19" s="1"/>
  <c r="T479" i="19"/>
  <c r="S479" i="19"/>
  <c r="R479" i="19"/>
  <c r="R487" i="19" s="1"/>
  <c r="Q479" i="19"/>
  <c r="P479" i="19"/>
  <c r="O479" i="19"/>
  <c r="O483" i="19" s="1"/>
  <c r="N479" i="19"/>
  <c r="N483" i="19" s="1"/>
  <c r="M479" i="19"/>
  <c r="L479" i="19"/>
  <c r="K479" i="19"/>
  <c r="J479" i="19"/>
  <c r="I479" i="19"/>
  <c r="H479" i="19"/>
  <c r="G479" i="19"/>
  <c r="F479" i="19"/>
  <c r="E479" i="19"/>
  <c r="D479" i="19"/>
  <c r="D483" i="19" s="1"/>
  <c r="C479" i="19"/>
  <c r="C483" i="19" s="1"/>
  <c r="B479" i="19"/>
  <c r="B477" i="19" s="1"/>
  <c r="V478" i="19"/>
  <c r="U478" i="19"/>
  <c r="T478" i="19"/>
  <c r="S478" i="19"/>
  <c r="I478" i="19"/>
  <c r="H478" i="19"/>
  <c r="G478" i="19"/>
  <c r="F478" i="19"/>
  <c r="T477" i="19"/>
  <c r="S477" i="19"/>
  <c r="R477" i="19"/>
  <c r="Q477" i="19"/>
  <c r="I477" i="19"/>
  <c r="G477" i="19"/>
  <c r="F477" i="19"/>
  <c r="E477" i="19"/>
  <c r="D477" i="19"/>
  <c r="W476" i="19"/>
  <c r="V476" i="19"/>
  <c r="U476" i="19"/>
  <c r="T476" i="19"/>
  <c r="S476" i="19"/>
  <c r="S474" i="19" s="1"/>
  <c r="R476" i="19"/>
  <c r="Q476" i="19"/>
  <c r="P476" i="19"/>
  <c r="O476" i="19"/>
  <c r="N476" i="19"/>
  <c r="M476" i="19"/>
  <c r="L476" i="19"/>
  <c r="K476" i="19"/>
  <c r="J476" i="19"/>
  <c r="I476" i="19"/>
  <c r="I474" i="19" s="1"/>
  <c r="H476" i="19"/>
  <c r="G476" i="19"/>
  <c r="G474" i="19" s="1"/>
  <c r="F476" i="19"/>
  <c r="F474" i="19" s="1"/>
  <c r="E476" i="19"/>
  <c r="E474" i="19" s="1"/>
  <c r="D476" i="19"/>
  <c r="C476" i="19"/>
  <c r="B476" i="19"/>
  <c r="V475" i="19"/>
  <c r="V474" i="19" s="1"/>
  <c r="U475" i="19"/>
  <c r="U474" i="19" s="1"/>
  <c r="M475" i="19"/>
  <c r="I475" i="19"/>
  <c r="H475" i="19"/>
  <c r="G475" i="19"/>
  <c r="F475" i="19"/>
  <c r="E475" i="19"/>
  <c r="D475" i="19"/>
  <c r="C475" i="19"/>
  <c r="C491" i="19" s="1"/>
  <c r="B475" i="19"/>
  <c r="B491" i="19" s="1"/>
  <c r="L474" i="19"/>
  <c r="C474" i="19"/>
  <c r="B474" i="19"/>
  <c r="W473" i="19"/>
  <c r="V473" i="19"/>
  <c r="U473" i="19"/>
  <c r="T473" i="19"/>
  <c r="S473" i="19"/>
  <c r="R473" i="19"/>
  <c r="Q473" i="19"/>
  <c r="P473" i="19"/>
  <c r="O473" i="19"/>
  <c r="N473" i="19"/>
  <c r="N471" i="19" s="1"/>
  <c r="M473" i="19"/>
  <c r="M471" i="19" s="1"/>
  <c r="L473" i="19"/>
  <c r="K473" i="19"/>
  <c r="J473" i="19"/>
  <c r="I473" i="19"/>
  <c r="H473" i="19"/>
  <c r="G473" i="19"/>
  <c r="F473" i="19"/>
  <c r="E473" i="19"/>
  <c r="D473" i="19"/>
  <c r="C473" i="19"/>
  <c r="B473" i="19"/>
  <c r="W472" i="19"/>
  <c r="W471" i="19" s="1"/>
  <c r="V472" i="19"/>
  <c r="V471" i="19" s="1"/>
  <c r="U472" i="19"/>
  <c r="T472" i="19"/>
  <c r="S472" i="19"/>
  <c r="R472" i="19"/>
  <c r="Q472" i="19"/>
  <c r="P472" i="19"/>
  <c r="O472" i="19"/>
  <c r="O471" i="19" s="1"/>
  <c r="N472" i="19"/>
  <c r="M472" i="19"/>
  <c r="L472" i="19"/>
  <c r="L471" i="19" s="1"/>
  <c r="K472" i="19"/>
  <c r="J472" i="19"/>
  <c r="J471" i="19" s="1"/>
  <c r="I472" i="19"/>
  <c r="I471" i="19" s="1"/>
  <c r="H472" i="19"/>
  <c r="H471" i="19" s="1"/>
  <c r="G472" i="19"/>
  <c r="F472" i="19"/>
  <c r="E472" i="19"/>
  <c r="D472" i="19"/>
  <c r="D471" i="19" s="1"/>
  <c r="C472" i="19"/>
  <c r="C471" i="19" s="1"/>
  <c r="B472" i="19"/>
  <c r="U471" i="19"/>
  <c r="T471" i="19"/>
  <c r="S471" i="19"/>
  <c r="R471" i="19"/>
  <c r="Q471" i="19"/>
  <c r="P471" i="19"/>
  <c r="G471" i="19"/>
  <c r="F471" i="19"/>
  <c r="E471" i="19"/>
  <c r="W470" i="19"/>
  <c r="W469" i="19" s="1"/>
  <c r="V470" i="19"/>
  <c r="V469" i="19" s="1"/>
  <c r="U470" i="19"/>
  <c r="T470" i="19"/>
  <c r="S470" i="19"/>
  <c r="R470" i="19"/>
  <c r="R469" i="19" s="1"/>
  <c r="Q470" i="19"/>
  <c r="Q469" i="19" s="1"/>
  <c r="P470" i="19"/>
  <c r="O470" i="19"/>
  <c r="N470" i="19"/>
  <c r="M470" i="19"/>
  <c r="L470" i="19"/>
  <c r="K470" i="19"/>
  <c r="J470" i="19"/>
  <c r="I470" i="19"/>
  <c r="H470" i="19"/>
  <c r="G470" i="19"/>
  <c r="F470" i="19"/>
  <c r="F469" i="19" s="1"/>
  <c r="E470" i="19"/>
  <c r="E469" i="19" s="1"/>
  <c r="D470" i="19"/>
  <c r="C470" i="19"/>
  <c r="B470" i="19"/>
  <c r="M469" i="19"/>
  <c r="L469" i="19"/>
  <c r="C469" i="19"/>
  <c r="B469" i="19"/>
  <c r="S468" i="19"/>
  <c r="R468" i="19"/>
  <c r="Q468" i="19"/>
  <c r="P468" i="19"/>
  <c r="P467" i="19" s="1"/>
  <c r="N468" i="19"/>
  <c r="N467" i="19" s="1"/>
  <c r="L468" i="19"/>
  <c r="L467" i="19" s="1"/>
  <c r="K468" i="19"/>
  <c r="K467" i="19" s="1"/>
  <c r="J468" i="19"/>
  <c r="J467" i="19" s="1"/>
  <c r="W466" i="19"/>
  <c r="W464" i="19" s="1"/>
  <c r="V466" i="19"/>
  <c r="U466" i="19"/>
  <c r="Q490" i="19" s="1"/>
  <c r="T466" i="19"/>
  <c r="S466" i="19"/>
  <c r="S490" i="19" s="1"/>
  <c r="R466" i="19"/>
  <c r="Q466" i="19"/>
  <c r="P466" i="19"/>
  <c r="O466" i="19"/>
  <c r="N466" i="19"/>
  <c r="N490" i="19" s="1"/>
  <c r="M466" i="19"/>
  <c r="M490" i="19" s="1"/>
  <c r="L466" i="19"/>
  <c r="L490" i="19" s="1"/>
  <c r="K466" i="19"/>
  <c r="K490" i="19" s="1"/>
  <c r="J466" i="19"/>
  <c r="I466" i="19"/>
  <c r="I490" i="19" s="1"/>
  <c r="H466" i="19"/>
  <c r="G466" i="19"/>
  <c r="F466" i="19"/>
  <c r="E466" i="19"/>
  <c r="D466" i="19"/>
  <c r="C466" i="19"/>
  <c r="C490" i="19" s="1"/>
  <c r="B466" i="19"/>
  <c r="B490" i="19" s="1"/>
  <c r="W465" i="19"/>
  <c r="V465" i="19"/>
  <c r="V464" i="19" s="1"/>
  <c r="U465" i="19"/>
  <c r="T465" i="19"/>
  <c r="T464" i="19" s="1"/>
  <c r="S465" i="19"/>
  <c r="R465" i="19"/>
  <c r="Q465" i="19"/>
  <c r="P465" i="19"/>
  <c r="O465" i="19"/>
  <c r="N465" i="19"/>
  <c r="N464" i="19" s="1"/>
  <c r="M465" i="19"/>
  <c r="M464" i="19" s="1"/>
  <c r="L465" i="19"/>
  <c r="K465" i="19"/>
  <c r="J465" i="19"/>
  <c r="I465" i="19"/>
  <c r="I464" i="19" s="1"/>
  <c r="H465" i="19"/>
  <c r="G465" i="19"/>
  <c r="F465" i="19"/>
  <c r="E465" i="19"/>
  <c r="D465" i="19"/>
  <c r="C465" i="19"/>
  <c r="B465" i="19"/>
  <c r="Q464" i="19"/>
  <c r="P464" i="19"/>
  <c r="O464" i="19"/>
  <c r="G464" i="19"/>
  <c r="F464" i="19"/>
  <c r="E464" i="19"/>
  <c r="C464" i="19"/>
  <c r="B464" i="19"/>
  <c r="W463" i="19"/>
  <c r="V463" i="19"/>
  <c r="U463" i="19"/>
  <c r="T463" i="19"/>
  <c r="S463" i="19"/>
  <c r="R463" i="19"/>
  <c r="Q463" i="19"/>
  <c r="P463" i="19"/>
  <c r="O463" i="19"/>
  <c r="O468" i="19" s="1"/>
  <c r="O467" i="19" s="1"/>
  <c r="N463" i="19"/>
  <c r="M463" i="19"/>
  <c r="L463" i="19"/>
  <c r="K463" i="19"/>
  <c r="J463" i="19"/>
  <c r="I463" i="19"/>
  <c r="H463" i="19"/>
  <c r="G463" i="19"/>
  <c r="F463" i="19"/>
  <c r="F458" i="19" s="1"/>
  <c r="E463" i="19"/>
  <c r="E458" i="19" s="1"/>
  <c r="D463" i="19"/>
  <c r="C463" i="19"/>
  <c r="B463" i="19"/>
  <c r="W462" i="19"/>
  <c r="V462" i="19"/>
  <c r="U462" i="19"/>
  <c r="T462" i="19"/>
  <c r="S462" i="19"/>
  <c r="R462" i="19"/>
  <c r="Q462" i="19"/>
  <c r="P462" i="19"/>
  <c r="O462" i="19"/>
  <c r="N462" i="19"/>
  <c r="M462" i="19"/>
  <c r="M468" i="19" s="1"/>
  <c r="M467" i="19" s="1"/>
  <c r="L462" i="19"/>
  <c r="K462" i="19"/>
  <c r="J462" i="19"/>
  <c r="I462" i="19"/>
  <c r="H462" i="19"/>
  <c r="H468" i="19" s="1"/>
  <c r="G462" i="19"/>
  <c r="G468" i="19" s="1"/>
  <c r="F462" i="19"/>
  <c r="E462" i="19"/>
  <c r="D462" i="19"/>
  <c r="D458" i="19" s="1"/>
  <c r="C462" i="19"/>
  <c r="C458" i="19" s="1"/>
  <c r="B462" i="19"/>
  <c r="W461" i="19"/>
  <c r="W458" i="19" s="1"/>
  <c r="V461" i="19"/>
  <c r="U461" i="19"/>
  <c r="T461" i="19"/>
  <c r="T468" i="19" s="1"/>
  <c r="S461" i="19"/>
  <c r="R461" i="19"/>
  <c r="Q461" i="19"/>
  <c r="P461" i="19"/>
  <c r="O461" i="19"/>
  <c r="N461" i="19"/>
  <c r="M461" i="19"/>
  <c r="M458" i="19" s="1"/>
  <c r="L461" i="19"/>
  <c r="L458" i="19" s="1"/>
  <c r="K461" i="19"/>
  <c r="K458" i="19" s="1"/>
  <c r="J461" i="19"/>
  <c r="J458" i="19" s="1"/>
  <c r="I461" i="19"/>
  <c r="H461" i="19"/>
  <c r="G461" i="19"/>
  <c r="F461" i="19"/>
  <c r="E461" i="19"/>
  <c r="D461" i="19"/>
  <c r="C461" i="19"/>
  <c r="B461" i="19"/>
  <c r="W460" i="19"/>
  <c r="V460" i="19"/>
  <c r="U460" i="19"/>
  <c r="T460" i="19"/>
  <c r="S460" i="19"/>
  <c r="R460" i="19"/>
  <c r="Q460" i="19"/>
  <c r="P460" i="19"/>
  <c r="O460" i="19"/>
  <c r="N460" i="19"/>
  <c r="M460" i="19"/>
  <c r="L460" i="19"/>
  <c r="K460" i="19"/>
  <c r="J460" i="19"/>
  <c r="I460" i="19"/>
  <c r="H460" i="19"/>
  <c r="G460" i="19"/>
  <c r="F460" i="19"/>
  <c r="E460" i="19"/>
  <c r="D460" i="19"/>
  <c r="C460" i="19"/>
  <c r="B460" i="19"/>
  <c r="W459" i="19"/>
  <c r="V459" i="19"/>
  <c r="U459" i="19"/>
  <c r="T459" i="19"/>
  <c r="T458" i="19" s="1"/>
  <c r="S459" i="19"/>
  <c r="S458" i="19" s="1"/>
  <c r="R459" i="19"/>
  <c r="Q459" i="19"/>
  <c r="P459" i="19"/>
  <c r="O459" i="19"/>
  <c r="N459" i="19"/>
  <c r="M459" i="19"/>
  <c r="L459" i="19"/>
  <c r="K459" i="19"/>
  <c r="J459" i="19"/>
  <c r="I459" i="19"/>
  <c r="H459" i="19"/>
  <c r="G459" i="19"/>
  <c r="F459" i="19"/>
  <c r="E459" i="19"/>
  <c r="D459" i="19"/>
  <c r="C459" i="19"/>
  <c r="B459" i="19"/>
  <c r="R458" i="19"/>
  <c r="Q458" i="19"/>
  <c r="P458" i="19"/>
  <c r="O458" i="19"/>
  <c r="N458" i="19"/>
  <c r="W457" i="19"/>
  <c r="V457" i="19"/>
  <c r="U457" i="19"/>
  <c r="T457" i="19"/>
  <c r="S457" i="19"/>
  <c r="R457" i="19"/>
  <c r="Q457" i="19"/>
  <c r="P457" i="19"/>
  <c r="O457" i="19"/>
  <c r="N457" i="19"/>
  <c r="M457" i="19"/>
  <c r="L457" i="19"/>
  <c r="K457" i="19"/>
  <c r="J457" i="19"/>
  <c r="I457" i="19"/>
  <c r="H457" i="19"/>
  <c r="G457" i="19"/>
  <c r="F457" i="19"/>
  <c r="E457" i="19"/>
  <c r="D457" i="19"/>
  <c r="C457" i="19"/>
  <c r="B457" i="19"/>
  <c r="W456" i="19"/>
  <c r="W475" i="19" s="1"/>
  <c r="W474" i="19" s="1"/>
  <c r="V456" i="19"/>
  <c r="U456" i="19"/>
  <c r="T456" i="19"/>
  <c r="T475" i="19" s="1"/>
  <c r="S456" i="19"/>
  <c r="S475" i="19" s="1"/>
  <c r="R456" i="19"/>
  <c r="R475" i="19" s="1"/>
  <c r="Q456" i="19"/>
  <c r="Q475" i="19" s="1"/>
  <c r="P456" i="19"/>
  <c r="P475" i="19" s="1"/>
  <c r="P491" i="19" s="1"/>
  <c r="O456" i="19"/>
  <c r="O475" i="19" s="1"/>
  <c r="O491" i="19" s="1"/>
  <c r="N456" i="19"/>
  <c r="N475" i="19" s="1"/>
  <c r="M456" i="19"/>
  <c r="L456" i="19"/>
  <c r="L475" i="19" s="1"/>
  <c r="K456" i="19"/>
  <c r="K475" i="19" s="1"/>
  <c r="K491" i="19" s="1"/>
  <c r="J456" i="19"/>
  <c r="J475" i="19" s="1"/>
  <c r="J491" i="19" s="1"/>
  <c r="I456" i="19"/>
  <c r="H456" i="19"/>
  <c r="G456" i="19"/>
  <c r="F456" i="19"/>
  <c r="E456" i="19"/>
  <c r="D456" i="19"/>
  <c r="C456" i="19"/>
  <c r="B456" i="19"/>
  <c r="B453" i="19" s="1"/>
  <c r="W455" i="19"/>
  <c r="V455" i="19"/>
  <c r="U455" i="19"/>
  <c r="T455" i="19"/>
  <c r="S455" i="19"/>
  <c r="R455" i="19"/>
  <c r="Q455" i="19"/>
  <c r="P455" i="19"/>
  <c r="O455" i="19"/>
  <c r="N455" i="19"/>
  <c r="M455" i="19"/>
  <c r="L455" i="19"/>
  <c r="K455" i="19"/>
  <c r="J455" i="19"/>
  <c r="I455" i="19"/>
  <c r="H455" i="19"/>
  <c r="G455" i="19"/>
  <c r="F455" i="19"/>
  <c r="E455" i="19"/>
  <c r="D455" i="19"/>
  <c r="C455" i="19"/>
  <c r="B455" i="19"/>
  <c r="W454" i="19"/>
  <c r="V454" i="19"/>
  <c r="V453" i="19" s="1"/>
  <c r="U454" i="19"/>
  <c r="U453" i="19" s="1"/>
  <c r="T454" i="19"/>
  <c r="T453" i="19" s="1"/>
  <c r="S454" i="19"/>
  <c r="R454" i="19"/>
  <c r="Q454" i="19"/>
  <c r="P454" i="19"/>
  <c r="O454" i="19"/>
  <c r="N454" i="19"/>
  <c r="M454" i="19"/>
  <c r="L454" i="19"/>
  <c r="K454" i="19"/>
  <c r="K453" i="19" s="1"/>
  <c r="J454" i="19"/>
  <c r="I454" i="19"/>
  <c r="H454" i="19"/>
  <c r="H453" i="19" s="1"/>
  <c r="G454" i="19"/>
  <c r="G453" i="19" s="1"/>
  <c r="F454" i="19"/>
  <c r="F453" i="19" s="1"/>
  <c r="E454" i="19"/>
  <c r="D454" i="19"/>
  <c r="C454" i="19"/>
  <c r="B454" i="19"/>
  <c r="S453" i="19"/>
  <c r="R453" i="19"/>
  <c r="Q453" i="19"/>
  <c r="J453" i="19"/>
  <c r="I453" i="19"/>
  <c r="E453" i="19"/>
  <c r="D453" i="19"/>
  <c r="L452" i="19"/>
  <c r="K452" i="19"/>
  <c r="J452" i="19"/>
  <c r="I452" i="19"/>
  <c r="H452" i="19"/>
  <c r="G452" i="19"/>
  <c r="F452" i="19"/>
  <c r="D450" i="19" s="1"/>
  <c r="E452" i="19"/>
  <c r="D452" i="19"/>
  <c r="C452" i="19"/>
  <c r="C450" i="19" s="1"/>
  <c r="B452" i="19"/>
  <c r="W451" i="19"/>
  <c r="V451" i="19"/>
  <c r="U451" i="19"/>
  <c r="T451" i="19"/>
  <c r="S451" i="19"/>
  <c r="R451" i="19"/>
  <c r="Q451" i="19"/>
  <c r="P451" i="19"/>
  <c r="O451" i="19"/>
  <c r="N451" i="19"/>
  <c r="M451" i="19"/>
  <c r="L451" i="19"/>
  <c r="K451" i="19"/>
  <c r="J451" i="19"/>
  <c r="I451" i="19"/>
  <c r="H451" i="19"/>
  <c r="G451" i="19"/>
  <c r="F451" i="19"/>
  <c r="E451" i="19"/>
  <c r="D451" i="19"/>
  <c r="C451" i="19"/>
  <c r="B451" i="19"/>
  <c r="K450" i="19"/>
  <c r="W449" i="19"/>
  <c r="V449" i="19"/>
  <c r="U449" i="19"/>
  <c r="T449" i="19"/>
  <c r="S449" i="19"/>
  <c r="R449" i="19"/>
  <c r="Q449" i="19"/>
  <c r="P449" i="19"/>
  <c r="O449" i="19"/>
  <c r="N449" i="19"/>
  <c r="M449" i="19"/>
  <c r="L449" i="19"/>
  <c r="K449" i="19"/>
  <c r="J449" i="19"/>
  <c r="I449" i="19"/>
  <c r="H449" i="19"/>
  <c r="G449" i="19"/>
  <c r="F449" i="19"/>
  <c r="E449" i="19"/>
  <c r="D449" i="19"/>
  <c r="C449" i="19"/>
  <c r="B449" i="19"/>
  <c r="W448" i="19"/>
  <c r="W447" i="19" s="1"/>
  <c r="V448" i="19"/>
  <c r="U448" i="19"/>
  <c r="T448" i="19"/>
  <c r="S448" i="19"/>
  <c r="S447" i="19" s="1"/>
  <c r="R448" i="19"/>
  <c r="R447" i="19" s="1"/>
  <c r="Q448" i="19"/>
  <c r="P448" i="19"/>
  <c r="O448" i="19"/>
  <c r="O447" i="19" s="1"/>
  <c r="N448" i="19"/>
  <c r="M447" i="19" s="1"/>
  <c r="M448" i="19"/>
  <c r="L448" i="19"/>
  <c r="L447" i="19" s="1"/>
  <c r="K448" i="19"/>
  <c r="K447" i="19" s="1"/>
  <c r="J448" i="19"/>
  <c r="I448" i="19"/>
  <c r="H448" i="19"/>
  <c r="G448" i="19"/>
  <c r="G447" i="19" s="1"/>
  <c r="F448" i="19"/>
  <c r="E448" i="19"/>
  <c r="D448" i="19"/>
  <c r="D447" i="19" s="1"/>
  <c r="C448" i="19"/>
  <c r="C447" i="19" s="1"/>
  <c r="B448" i="19"/>
  <c r="T447" i="19"/>
  <c r="P447" i="19"/>
  <c r="N447" i="19"/>
  <c r="E447" i="19"/>
  <c r="W446" i="19"/>
  <c r="W452" i="19" s="1"/>
  <c r="W450" i="19" s="1"/>
  <c r="V446" i="19"/>
  <c r="V452" i="19" s="1"/>
  <c r="V450" i="19" s="1"/>
  <c r="U446" i="19"/>
  <c r="U452" i="19" s="1"/>
  <c r="T446" i="19"/>
  <c r="T452" i="19" s="1"/>
  <c r="S446" i="19"/>
  <c r="S452" i="19" s="1"/>
  <c r="R446" i="19"/>
  <c r="R452" i="19" s="1"/>
  <c r="Q446" i="19"/>
  <c r="Q452" i="19" s="1"/>
  <c r="P446" i="19"/>
  <c r="P452" i="19" s="1"/>
  <c r="O446" i="19"/>
  <c r="O452" i="19" s="1"/>
  <c r="N446" i="19"/>
  <c r="N452" i="19" s="1"/>
  <c r="M446" i="19"/>
  <c r="M452" i="19" s="1"/>
  <c r="L446" i="19"/>
  <c r="K446" i="19"/>
  <c r="J446" i="19"/>
  <c r="I446" i="19"/>
  <c r="H446" i="19"/>
  <c r="G446" i="19"/>
  <c r="F446" i="19"/>
  <c r="E446" i="19"/>
  <c r="D446" i="19"/>
  <c r="C446" i="19"/>
  <c r="B446" i="19"/>
  <c r="W445" i="19"/>
  <c r="V445" i="19"/>
  <c r="V444" i="19" s="1"/>
  <c r="U445" i="19"/>
  <c r="U444" i="19" s="1"/>
  <c r="T445" i="19"/>
  <c r="T444" i="19" s="1"/>
  <c r="S445" i="19"/>
  <c r="S444" i="19" s="1"/>
  <c r="R445" i="19"/>
  <c r="R444" i="19" s="1"/>
  <c r="Q445" i="19"/>
  <c r="P445" i="19"/>
  <c r="P488" i="19" s="1"/>
  <c r="O445" i="19"/>
  <c r="N445" i="19"/>
  <c r="M445" i="19"/>
  <c r="M488" i="19" s="1"/>
  <c r="L445" i="19"/>
  <c r="L488" i="19" s="1"/>
  <c r="K445" i="19"/>
  <c r="J445" i="19"/>
  <c r="I445" i="19"/>
  <c r="I444" i="19" s="1"/>
  <c r="H445" i="19"/>
  <c r="G444" i="19" s="1"/>
  <c r="G445" i="19"/>
  <c r="F445" i="19"/>
  <c r="F444" i="19" s="1"/>
  <c r="E445" i="19"/>
  <c r="D445" i="19"/>
  <c r="D488" i="19" s="1"/>
  <c r="C445" i="19"/>
  <c r="B445" i="19"/>
  <c r="W444" i="19"/>
  <c r="M444" i="19"/>
  <c r="L444" i="19"/>
  <c r="K444" i="19"/>
  <c r="H444" i="19"/>
  <c r="W490" i="20"/>
  <c r="S490" i="20"/>
  <c r="R490" i="20"/>
  <c r="Q490" i="20"/>
  <c r="P490" i="20"/>
  <c r="O490" i="20"/>
  <c r="W489" i="20"/>
  <c r="S489" i="20"/>
  <c r="R489" i="20"/>
  <c r="Q489" i="20"/>
  <c r="P489" i="20"/>
  <c r="O489" i="20"/>
  <c r="N489" i="20"/>
  <c r="M489" i="20"/>
  <c r="L489" i="20"/>
  <c r="K489" i="20"/>
  <c r="J489" i="20"/>
  <c r="I489" i="20"/>
  <c r="H489" i="20"/>
  <c r="G489" i="20"/>
  <c r="F489" i="20"/>
  <c r="E489" i="20"/>
  <c r="D489" i="20"/>
  <c r="C489" i="20"/>
  <c r="B489" i="20"/>
  <c r="G488" i="20"/>
  <c r="W487" i="20"/>
  <c r="S487" i="20"/>
  <c r="R487" i="20"/>
  <c r="Q487" i="20"/>
  <c r="P487" i="20"/>
  <c r="E487" i="20"/>
  <c r="D487" i="20"/>
  <c r="C487" i="20"/>
  <c r="B487" i="20"/>
  <c r="W486" i="20"/>
  <c r="Q486" i="20"/>
  <c r="P486" i="20"/>
  <c r="O486" i="20"/>
  <c r="H486" i="20"/>
  <c r="F486" i="20"/>
  <c r="E486" i="20"/>
  <c r="D486" i="20"/>
  <c r="C486" i="20"/>
  <c r="B486" i="20"/>
  <c r="W485" i="20"/>
  <c r="W483" i="20" s="1"/>
  <c r="V485" i="20"/>
  <c r="V483" i="20" s="1"/>
  <c r="U485" i="20"/>
  <c r="U486" i="20" s="1"/>
  <c r="T485" i="20"/>
  <c r="T486" i="20" s="1"/>
  <c r="S485" i="20"/>
  <c r="R485" i="20"/>
  <c r="Q485" i="20"/>
  <c r="P485" i="20"/>
  <c r="O485" i="20"/>
  <c r="N485" i="20"/>
  <c r="N486" i="20" s="1"/>
  <c r="M485" i="20"/>
  <c r="M486" i="20" s="1"/>
  <c r="L485" i="20"/>
  <c r="L486" i="20" s="1"/>
  <c r="K485" i="20"/>
  <c r="J485" i="20"/>
  <c r="I485" i="20"/>
  <c r="I486" i="20" s="1"/>
  <c r="H485" i="20"/>
  <c r="G485" i="20"/>
  <c r="F485" i="20"/>
  <c r="E485" i="20"/>
  <c r="D485" i="20"/>
  <c r="C485" i="20"/>
  <c r="B485" i="20"/>
  <c r="W484" i="20"/>
  <c r="W482" i="20" s="1"/>
  <c r="V484" i="20"/>
  <c r="V482" i="20" s="1"/>
  <c r="U484" i="20"/>
  <c r="T484" i="20"/>
  <c r="S484" i="20"/>
  <c r="S486" i="20" s="1"/>
  <c r="R484" i="20"/>
  <c r="R486" i="20" s="1"/>
  <c r="Q484" i="20"/>
  <c r="P484" i="20"/>
  <c r="O484" i="20"/>
  <c r="N484" i="20"/>
  <c r="M484" i="20"/>
  <c r="L484" i="20"/>
  <c r="K484" i="20"/>
  <c r="K486" i="20" s="1"/>
  <c r="J484" i="20"/>
  <c r="J486" i="20" s="1"/>
  <c r="I484" i="20"/>
  <c r="H484" i="20"/>
  <c r="G484" i="20"/>
  <c r="G486" i="20" s="1"/>
  <c r="F484" i="20"/>
  <c r="E484" i="20"/>
  <c r="D484" i="20"/>
  <c r="C484" i="20"/>
  <c r="B484" i="20"/>
  <c r="U483" i="20"/>
  <c r="S483" i="20"/>
  <c r="R483" i="20"/>
  <c r="P483" i="20"/>
  <c r="R482" i="20"/>
  <c r="Q482" i="20"/>
  <c r="P482" i="20"/>
  <c r="O482" i="20"/>
  <c r="N482" i="20"/>
  <c r="H482" i="20"/>
  <c r="G482" i="20"/>
  <c r="W481" i="20"/>
  <c r="V481" i="20"/>
  <c r="U481" i="20"/>
  <c r="T481" i="20"/>
  <c r="S481" i="20"/>
  <c r="S478" i="20" s="1"/>
  <c r="R481" i="20"/>
  <c r="Q481" i="20"/>
  <c r="Q477" i="20" s="1"/>
  <c r="P481" i="20"/>
  <c r="O481" i="20"/>
  <c r="N481" i="20"/>
  <c r="M481" i="20"/>
  <c r="L481" i="20"/>
  <c r="K481" i="20"/>
  <c r="J481" i="20"/>
  <c r="I481" i="20"/>
  <c r="H481" i="20"/>
  <c r="G481" i="20"/>
  <c r="F481" i="20"/>
  <c r="F478" i="20" s="1"/>
  <c r="E481" i="20"/>
  <c r="E477" i="20" s="1"/>
  <c r="D481" i="20"/>
  <c r="D477" i="20" s="1"/>
  <c r="C481" i="20"/>
  <c r="B481" i="20"/>
  <c r="W480" i="20"/>
  <c r="V480" i="20"/>
  <c r="U480" i="20"/>
  <c r="U478" i="20" s="1"/>
  <c r="T480" i="20"/>
  <c r="T478" i="20" s="1"/>
  <c r="S480" i="20"/>
  <c r="R480" i="20"/>
  <c r="R478" i="20" s="1"/>
  <c r="Q480" i="20"/>
  <c r="P480" i="20"/>
  <c r="P478" i="20" s="1"/>
  <c r="O480" i="20"/>
  <c r="O478" i="20" s="1"/>
  <c r="N480" i="20"/>
  <c r="M480" i="20"/>
  <c r="M478" i="20" s="1"/>
  <c r="L480" i="20"/>
  <c r="L478" i="20" s="1"/>
  <c r="K480" i="20"/>
  <c r="J480" i="20"/>
  <c r="I480" i="20"/>
  <c r="H480" i="20"/>
  <c r="G480" i="20"/>
  <c r="F480" i="20"/>
  <c r="E480" i="20"/>
  <c r="D480" i="20"/>
  <c r="C480" i="20"/>
  <c r="C478" i="20" s="1"/>
  <c r="B480" i="20"/>
  <c r="B478" i="20" s="1"/>
  <c r="W479" i="20"/>
  <c r="V479" i="20"/>
  <c r="U479" i="20"/>
  <c r="T479" i="20"/>
  <c r="S479" i="20"/>
  <c r="S477" i="20" s="1"/>
  <c r="R479" i="20"/>
  <c r="R477" i="20" s="1"/>
  <c r="Q479" i="20"/>
  <c r="P479" i="20"/>
  <c r="P477" i="20" s="1"/>
  <c r="O479" i="20"/>
  <c r="O483" i="20" s="1"/>
  <c r="N479" i="20"/>
  <c r="M479" i="20"/>
  <c r="L479" i="20"/>
  <c r="K479" i="20"/>
  <c r="J479" i="20"/>
  <c r="I483" i="20" s="1"/>
  <c r="I479" i="20"/>
  <c r="H479" i="20"/>
  <c r="G479" i="20"/>
  <c r="F479" i="20"/>
  <c r="F483" i="20" s="1"/>
  <c r="E479" i="20"/>
  <c r="E482" i="20" s="1"/>
  <c r="D479" i="20"/>
  <c r="D482" i="20" s="1"/>
  <c r="C479" i="20"/>
  <c r="C477" i="20" s="1"/>
  <c r="B479" i="20"/>
  <c r="W478" i="20"/>
  <c r="V478" i="20"/>
  <c r="K478" i="20"/>
  <c r="J478" i="20"/>
  <c r="I478" i="20"/>
  <c r="H478" i="20"/>
  <c r="G478" i="20"/>
  <c r="W477" i="20"/>
  <c r="V477" i="20"/>
  <c r="U477" i="20"/>
  <c r="T477" i="20"/>
  <c r="I477" i="20"/>
  <c r="G477" i="20"/>
  <c r="W476" i="20"/>
  <c r="V476" i="20"/>
  <c r="U476" i="20"/>
  <c r="T476" i="20"/>
  <c r="T474" i="20" s="1"/>
  <c r="S476" i="20"/>
  <c r="S474" i="20" s="1"/>
  <c r="R476" i="20"/>
  <c r="R474" i="20" s="1"/>
  <c r="Q476" i="20"/>
  <c r="P476" i="20"/>
  <c r="O476" i="20"/>
  <c r="N476" i="20"/>
  <c r="M476" i="20"/>
  <c r="M474" i="20" s="1"/>
  <c r="L476" i="20"/>
  <c r="K476" i="20"/>
  <c r="J476" i="20"/>
  <c r="I476" i="20"/>
  <c r="H476" i="20"/>
  <c r="G476" i="20"/>
  <c r="F476" i="20"/>
  <c r="E476" i="20"/>
  <c r="D476" i="20"/>
  <c r="C476" i="20"/>
  <c r="B476" i="20"/>
  <c r="B474" i="20" s="1"/>
  <c r="V475" i="20"/>
  <c r="U475" i="20"/>
  <c r="T475" i="20"/>
  <c r="S475" i="20"/>
  <c r="R475" i="20"/>
  <c r="R491" i="20" s="1"/>
  <c r="Q475" i="20"/>
  <c r="P475" i="20"/>
  <c r="P491" i="20" s="1"/>
  <c r="I475" i="20"/>
  <c r="H475" i="20"/>
  <c r="G475" i="20"/>
  <c r="F475" i="20"/>
  <c r="E475" i="20"/>
  <c r="E491" i="20" s="1"/>
  <c r="D475" i="20"/>
  <c r="D491" i="20" s="1"/>
  <c r="V474" i="20"/>
  <c r="O474" i="20"/>
  <c r="W473" i="20"/>
  <c r="V473" i="20"/>
  <c r="U473" i="20"/>
  <c r="T473" i="20"/>
  <c r="S473" i="20"/>
  <c r="R473" i="20"/>
  <c r="Q473" i="20"/>
  <c r="P473" i="20"/>
  <c r="O473" i="20"/>
  <c r="N473" i="20"/>
  <c r="M473" i="20"/>
  <c r="L473" i="20"/>
  <c r="K473" i="20"/>
  <c r="J473" i="20"/>
  <c r="I473" i="20"/>
  <c r="H473" i="20"/>
  <c r="G473" i="20"/>
  <c r="F473" i="20"/>
  <c r="F471" i="20" s="1"/>
  <c r="E473" i="20"/>
  <c r="D473" i="20"/>
  <c r="C473" i="20"/>
  <c r="B473" i="20"/>
  <c r="W472" i="20"/>
  <c r="W471" i="20" s="1"/>
  <c r="V472" i="20"/>
  <c r="U472" i="20"/>
  <c r="T472" i="20"/>
  <c r="S472" i="20"/>
  <c r="R472" i="20"/>
  <c r="Q472" i="20"/>
  <c r="P472" i="20"/>
  <c r="O472" i="20"/>
  <c r="O471" i="20" s="1"/>
  <c r="N472" i="20"/>
  <c r="M472" i="20"/>
  <c r="L472" i="20"/>
  <c r="K472" i="20"/>
  <c r="K471" i="20" s="1"/>
  <c r="J472" i="20"/>
  <c r="J471" i="20" s="1"/>
  <c r="I472" i="20"/>
  <c r="H472" i="20"/>
  <c r="G472" i="20"/>
  <c r="G471" i="20" s="1"/>
  <c r="F472" i="20"/>
  <c r="E472" i="20"/>
  <c r="D472" i="20"/>
  <c r="D471" i="20" s="1"/>
  <c r="C472" i="20"/>
  <c r="C471" i="20" s="1"/>
  <c r="B472" i="20"/>
  <c r="B471" i="20" s="1"/>
  <c r="U471" i="20"/>
  <c r="T471" i="20"/>
  <c r="S471" i="20"/>
  <c r="R471" i="20"/>
  <c r="Q471" i="20"/>
  <c r="P471" i="20"/>
  <c r="I471" i="20"/>
  <c r="H471" i="20"/>
  <c r="E471" i="20"/>
  <c r="W470" i="20"/>
  <c r="W469" i="20" s="1"/>
  <c r="V470" i="20"/>
  <c r="V469" i="20" s="1"/>
  <c r="U470" i="20"/>
  <c r="U469" i="20" s="1"/>
  <c r="T470" i="20"/>
  <c r="T469" i="20" s="1"/>
  <c r="S470" i="20"/>
  <c r="S469" i="20" s="1"/>
  <c r="R470" i="20"/>
  <c r="R469" i="20" s="1"/>
  <c r="Q470" i="20"/>
  <c r="Q469" i="20" s="1"/>
  <c r="P470" i="20"/>
  <c r="P469" i="20" s="1"/>
  <c r="O470" i="20"/>
  <c r="O469" i="20" s="1"/>
  <c r="N470" i="20"/>
  <c r="M470" i="20"/>
  <c r="L470" i="20"/>
  <c r="K470" i="20"/>
  <c r="K469" i="20" s="1"/>
  <c r="J470" i="20"/>
  <c r="J469" i="20" s="1"/>
  <c r="I470" i="20"/>
  <c r="I469" i="20" s="1"/>
  <c r="H470" i="20"/>
  <c r="H469" i="20" s="1"/>
  <c r="G470" i="20"/>
  <c r="G469" i="20" s="1"/>
  <c r="F470" i="20"/>
  <c r="E470" i="20"/>
  <c r="D470" i="20"/>
  <c r="C470" i="20"/>
  <c r="B470" i="20"/>
  <c r="O468" i="20"/>
  <c r="O467" i="20" s="1"/>
  <c r="N468" i="20"/>
  <c r="N467" i="20" s="1"/>
  <c r="K468" i="20"/>
  <c r="J468" i="20"/>
  <c r="D468" i="20"/>
  <c r="C468" i="20"/>
  <c r="C467" i="20" s="1"/>
  <c r="B468" i="20"/>
  <c r="B467" i="20" s="1"/>
  <c r="K467" i="20"/>
  <c r="J467" i="20"/>
  <c r="W466" i="20"/>
  <c r="V466" i="20"/>
  <c r="U466" i="20"/>
  <c r="T466" i="20"/>
  <c r="S466" i="20"/>
  <c r="R466" i="20"/>
  <c r="Q466" i="20"/>
  <c r="P466" i="20"/>
  <c r="P464" i="20" s="1"/>
  <c r="O466" i="20"/>
  <c r="N466" i="20"/>
  <c r="N490" i="20" s="1"/>
  <c r="M466" i="20"/>
  <c r="M490" i="20" s="1"/>
  <c r="L466" i="20"/>
  <c r="L490" i="20" s="1"/>
  <c r="K466" i="20"/>
  <c r="K490" i="20" s="1"/>
  <c r="J466" i="20"/>
  <c r="J490" i="20" s="1"/>
  <c r="I466" i="20"/>
  <c r="I490" i="20" s="1"/>
  <c r="H466" i="20"/>
  <c r="D490" i="20" s="1"/>
  <c r="G466" i="20"/>
  <c r="G490" i="20" s="1"/>
  <c r="F466" i="20"/>
  <c r="F490" i="20" s="1"/>
  <c r="E466" i="20"/>
  <c r="D466" i="20"/>
  <c r="C466" i="20"/>
  <c r="B466" i="20"/>
  <c r="W465" i="20"/>
  <c r="V465" i="20"/>
  <c r="U465" i="20"/>
  <c r="T465" i="20"/>
  <c r="S465" i="20"/>
  <c r="R465" i="20"/>
  <c r="Q465" i="20"/>
  <c r="Q464" i="20" s="1"/>
  <c r="P465" i="20"/>
  <c r="O465" i="20"/>
  <c r="N465" i="20"/>
  <c r="N464" i="20" s="1"/>
  <c r="M465" i="20"/>
  <c r="M464" i="20" s="1"/>
  <c r="L465" i="20"/>
  <c r="L464" i="20" s="1"/>
  <c r="K465" i="20"/>
  <c r="J465" i="20"/>
  <c r="I465" i="20"/>
  <c r="H465" i="20"/>
  <c r="G465" i="20"/>
  <c r="F465" i="20"/>
  <c r="F467" i="20" s="1"/>
  <c r="E465" i="20"/>
  <c r="D465" i="20"/>
  <c r="C465" i="20"/>
  <c r="B465" i="20"/>
  <c r="T464" i="20"/>
  <c r="S464" i="20"/>
  <c r="R464" i="20"/>
  <c r="O464" i="20"/>
  <c r="C464" i="20"/>
  <c r="B464" i="20"/>
  <c r="W463" i="20"/>
  <c r="V463" i="20"/>
  <c r="U463" i="20"/>
  <c r="T463" i="20"/>
  <c r="S463" i="20"/>
  <c r="R463" i="20"/>
  <c r="Q463" i="20"/>
  <c r="Q458" i="20" s="1"/>
  <c r="P463" i="20"/>
  <c r="P458" i="20" s="1"/>
  <c r="O463" i="20"/>
  <c r="N463" i="20"/>
  <c r="M463" i="20"/>
  <c r="L463" i="20"/>
  <c r="K463" i="20"/>
  <c r="J463" i="20"/>
  <c r="I463" i="20"/>
  <c r="H463" i="20"/>
  <c r="H468" i="20" s="1"/>
  <c r="G463" i="20"/>
  <c r="G468" i="20" s="1"/>
  <c r="F463" i="20"/>
  <c r="F468" i="20" s="1"/>
  <c r="E463" i="20"/>
  <c r="E468" i="20" s="1"/>
  <c r="D463" i="20"/>
  <c r="C463" i="20"/>
  <c r="B463" i="20"/>
  <c r="W462" i="20"/>
  <c r="V462" i="20"/>
  <c r="U462" i="20"/>
  <c r="T462" i="20"/>
  <c r="S462" i="20"/>
  <c r="S468" i="20" s="1"/>
  <c r="R462" i="20"/>
  <c r="R468" i="20" s="1"/>
  <c r="R467" i="20" s="1"/>
  <c r="Q462" i="20"/>
  <c r="P462" i="20"/>
  <c r="O462" i="20"/>
  <c r="N462" i="20"/>
  <c r="M462" i="20"/>
  <c r="L462" i="20"/>
  <c r="K462" i="20"/>
  <c r="J462" i="20"/>
  <c r="I462" i="20"/>
  <c r="H462" i="20"/>
  <c r="G462" i="20"/>
  <c r="F462" i="20"/>
  <c r="E462" i="20"/>
  <c r="D462" i="20"/>
  <c r="C462" i="20"/>
  <c r="B462" i="20"/>
  <c r="W461" i="20"/>
  <c r="V461" i="20"/>
  <c r="U461" i="20"/>
  <c r="T461" i="20"/>
  <c r="S461" i="20"/>
  <c r="R461" i="20"/>
  <c r="Q461" i="20"/>
  <c r="P461" i="20"/>
  <c r="O461" i="20"/>
  <c r="N461" i="20"/>
  <c r="M461" i="20"/>
  <c r="M458" i="20" s="1"/>
  <c r="L461" i="20"/>
  <c r="L458" i="20" s="1"/>
  <c r="K461" i="20"/>
  <c r="J461" i="20"/>
  <c r="I461" i="20"/>
  <c r="I468" i="20" s="1"/>
  <c r="H461" i="20"/>
  <c r="G461" i="20"/>
  <c r="F461" i="20"/>
  <c r="E461" i="20"/>
  <c r="E458" i="20" s="1"/>
  <c r="D461" i="20"/>
  <c r="C461" i="20"/>
  <c r="B461" i="20"/>
  <c r="W460" i="20"/>
  <c r="V460" i="20"/>
  <c r="U460" i="20"/>
  <c r="T460" i="20"/>
  <c r="S460" i="20"/>
  <c r="S458" i="20" s="1"/>
  <c r="R460" i="20"/>
  <c r="Q460" i="20"/>
  <c r="P460" i="20"/>
  <c r="O460" i="20"/>
  <c r="N460" i="20"/>
  <c r="M460" i="20"/>
  <c r="L460" i="20"/>
  <c r="K460" i="20"/>
  <c r="J460" i="20"/>
  <c r="I460" i="20"/>
  <c r="H460" i="20"/>
  <c r="G460" i="20"/>
  <c r="F460" i="20"/>
  <c r="E460" i="20"/>
  <c r="D460" i="20"/>
  <c r="C460" i="20"/>
  <c r="B460" i="20"/>
  <c r="W459" i="20"/>
  <c r="V459" i="20"/>
  <c r="U459" i="20"/>
  <c r="T459" i="20"/>
  <c r="S459" i="20"/>
  <c r="R459" i="20"/>
  <c r="R458" i="20" s="1"/>
  <c r="Q459" i="20"/>
  <c r="P459" i="20"/>
  <c r="O459" i="20"/>
  <c r="N459" i="20"/>
  <c r="M459" i="20"/>
  <c r="L459" i="20"/>
  <c r="K459" i="20"/>
  <c r="J459" i="20"/>
  <c r="I459" i="20"/>
  <c r="I458" i="20" s="1"/>
  <c r="H459" i="20"/>
  <c r="G459" i="20"/>
  <c r="F459" i="20"/>
  <c r="E459" i="20"/>
  <c r="D459" i="20"/>
  <c r="C459" i="20"/>
  <c r="B459" i="20"/>
  <c r="O458" i="20"/>
  <c r="N458" i="20"/>
  <c r="H458" i="20"/>
  <c r="G458" i="20"/>
  <c r="F458" i="20"/>
  <c r="W457" i="20"/>
  <c r="V457" i="20"/>
  <c r="U457" i="20"/>
  <c r="T457" i="20"/>
  <c r="S457" i="20"/>
  <c r="R457" i="20"/>
  <c r="Q457" i="20"/>
  <c r="P457" i="20"/>
  <c r="O457" i="20"/>
  <c r="N457" i="20"/>
  <c r="M457" i="20"/>
  <c r="L457" i="20"/>
  <c r="K457" i="20"/>
  <c r="J457" i="20"/>
  <c r="I457" i="20"/>
  <c r="H457" i="20"/>
  <c r="G457" i="20"/>
  <c r="F457" i="20"/>
  <c r="E457" i="20"/>
  <c r="D457" i="20"/>
  <c r="C457" i="20"/>
  <c r="B457" i="20"/>
  <c r="W456" i="20"/>
  <c r="W475" i="20" s="1"/>
  <c r="W474" i="20" s="1"/>
  <c r="V456" i="20"/>
  <c r="U456" i="20"/>
  <c r="T456" i="20"/>
  <c r="S456" i="20"/>
  <c r="R456" i="20"/>
  <c r="Q456" i="20"/>
  <c r="Q453" i="20" s="1"/>
  <c r="P456" i="20"/>
  <c r="O456" i="20"/>
  <c r="O475" i="20" s="1"/>
  <c r="O491" i="20" s="1"/>
  <c r="N456" i="20"/>
  <c r="N475" i="20" s="1"/>
  <c r="N491" i="20" s="1"/>
  <c r="M456" i="20"/>
  <c r="M475" i="20" s="1"/>
  <c r="I491" i="20" s="1"/>
  <c r="L456" i="20"/>
  <c r="L475" i="20" s="1"/>
  <c r="L491" i="20" s="1"/>
  <c r="K456" i="20"/>
  <c r="K475" i="20" s="1"/>
  <c r="J456" i="20"/>
  <c r="J475" i="20" s="1"/>
  <c r="J491" i="20" s="1"/>
  <c r="I456" i="20"/>
  <c r="H456" i="20"/>
  <c r="G456" i="20"/>
  <c r="F456" i="20"/>
  <c r="E456" i="20"/>
  <c r="D456" i="20"/>
  <c r="C456" i="20"/>
  <c r="C475" i="20" s="1"/>
  <c r="B456" i="20"/>
  <c r="B475" i="20" s="1"/>
  <c r="W455" i="20"/>
  <c r="V455" i="20"/>
  <c r="U455" i="20"/>
  <c r="T455" i="20"/>
  <c r="S455" i="20"/>
  <c r="R455" i="20"/>
  <c r="R453" i="20" s="1"/>
  <c r="Q455" i="20"/>
  <c r="P455" i="20"/>
  <c r="O455" i="20"/>
  <c r="N455" i="20"/>
  <c r="M455" i="20"/>
  <c r="L455" i="20"/>
  <c r="K455" i="20"/>
  <c r="J455" i="20"/>
  <c r="I455" i="20"/>
  <c r="H455" i="20"/>
  <c r="G455" i="20"/>
  <c r="F455" i="20"/>
  <c r="E455" i="20"/>
  <c r="D455" i="20"/>
  <c r="C455" i="20"/>
  <c r="B455" i="20"/>
  <c r="W454" i="20"/>
  <c r="W453" i="20" s="1"/>
  <c r="V454" i="20"/>
  <c r="V453" i="20" s="1"/>
  <c r="U454" i="20"/>
  <c r="T454" i="20"/>
  <c r="S454" i="20"/>
  <c r="S453" i="20" s="1"/>
  <c r="R454" i="20"/>
  <c r="Q454" i="20"/>
  <c r="P454" i="20"/>
  <c r="P453" i="20" s="1"/>
  <c r="O454" i="20"/>
  <c r="O453" i="20" s="1"/>
  <c r="N454" i="20"/>
  <c r="N453" i="20" s="1"/>
  <c r="M454" i="20"/>
  <c r="M453" i="20" s="1"/>
  <c r="L454" i="20"/>
  <c r="K454" i="20"/>
  <c r="J454" i="20"/>
  <c r="I454" i="20"/>
  <c r="I453" i="20" s="1"/>
  <c r="H454" i="20"/>
  <c r="H453" i="20" s="1"/>
  <c r="G454" i="20"/>
  <c r="G453" i="20" s="1"/>
  <c r="F454" i="20"/>
  <c r="F453" i="20" s="1"/>
  <c r="E454" i="20"/>
  <c r="D454" i="20"/>
  <c r="C454" i="20"/>
  <c r="C453" i="20" s="1"/>
  <c r="B454" i="20"/>
  <c r="B453" i="20" s="1"/>
  <c r="U453" i="20"/>
  <c r="T453" i="20"/>
  <c r="E453" i="20"/>
  <c r="D453" i="20"/>
  <c r="W452" i="20"/>
  <c r="V452" i="20"/>
  <c r="U452" i="20"/>
  <c r="T452" i="20"/>
  <c r="R452" i="20"/>
  <c r="G452" i="20"/>
  <c r="F452" i="20"/>
  <c r="E452" i="20"/>
  <c r="D452" i="20"/>
  <c r="C452" i="20"/>
  <c r="B452" i="20"/>
  <c r="W451" i="20"/>
  <c r="V451" i="20"/>
  <c r="U451" i="20"/>
  <c r="U450" i="20" s="1"/>
  <c r="T451" i="20"/>
  <c r="S451" i="20"/>
  <c r="R451" i="20"/>
  <c r="Q451" i="20"/>
  <c r="P451" i="20"/>
  <c r="O451" i="20"/>
  <c r="N451" i="20"/>
  <c r="M451" i="20"/>
  <c r="L451" i="20"/>
  <c r="K451" i="20"/>
  <c r="J451" i="20"/>
  <c r="I451" i="20"/>
  <c r="H451" i="20"/>
  <c r="G451" i="20"/>
  <c r="F451" i="20"/>
  <c r="E451" i="20"/>
  <c r="D451" i="20"/>
  <c r="C451" i="20"/>
  <c r="B451" i="20"/>
  <c r="W450" i="20"/>
  <c r="V450" i="20"/>
  <c r="W449" i="20"/>
  <c r="V449" i="20"/>
  <c r="U449" i="20"/>
  <c r="U447" i="20" s="1"/>
  <c r="T449" i="20"/>
  <c r="S449" i="20"/>
  <c r="R449" i="20"/>
  <c r="Q449" i="20"/>
  <c r="P449" i="20"/>
  <c r="O449" i="20"/>
  <c r="N449" i="20"/>
  <c r="M449" i="20"/>
  <c r="L449" i="20"/>
  <c r="K449" i="20"/>
  <c r="J449" i="20"/>
  <c r="I449" i="20"/>
  <c r="H449" i="20"/>
  <c r="G449" i="20"/>
  <c r="F449" i="20"/>
  <c r="E449" i="20"/>
  <c r="D449" i="20"/>
  <c r="C449" i="20"/>
  <c r="B449" i="20"/>
  <c r="W448" i="20"/>
  <c r="V448" i="20"/>
  <c r="U448" i="20"/>
  <c r="T448" i="20"/>
  <c r="S448" i="20"/>
  <c r="S447" i="20" s="1"/>
  <c r="R448" i="20"/>
  <c r="P447" i="20" s="1"/>
  <c r="Q448" i="20"/>
  <c r="P448" i="20"/>
  <c r="O448" i="20"/>
  <c r="O447" i="20" s="1"/>
  <c r="N448" i="20"/>
  <c r="M448" i="20"/>
  <c r="L448" i="20"/>
  <c r="K448" i="20"/>
  <c r="K447" i="20" s="1"/>
  <c r="J448" i="20"/>
  <c r="I448" i="20"/>
  <c r="H448" i="20"/>
  <c r="G448" i="20"/>
  <c r="G447" i="20" s="1"/>
  <c r="F448" i="20"/>
  <c r="E448" i="20"/>
  <c r="D448" i="20"/>
  <c r="D447" i="20" s="1"/>
  <c r="C448" i="20"/>
  <c r="C447" i="20" s="1"/>
  <c r="B448" i="20"/>
  <c r="B447" i="20" s="1"/>
  <c r="T447" i="20"/>
  <c r="E447" i="20"/>
  <c r="W446" i="20"/>
  <c r="V446" i="20"/>
  <c r="U446" i="20"/>
  <c r="T446" i="20"/>
  <c r="S446" i="20"/>
  <c r="S452" i="20" s="1"/>
  <c r="R446" i="20"/>
  <c r="Q446" i="20"/>
  <c r="Q452" i="20" s="1"/>
  <c r="P446" i="20"/>
  <c r="P452" i="20" s="1"/>
  <c r="O446" i="20"/>
  <c r="O452" i="20" s="1"/>
  <c r="N446" i="20"/>
  <c r="N452" i="20" s="1"/>
  <c r="M446" i="20"/>
  <c r="M452" i="20" s="1"/>
  <c r="L446" i="20"/>
  <c r="L452" i="20" s="1"/>
  <c r="K446" i="20"/>
  <c r="K452" i="20" s="1"/>
  <c r="J446" i="20"/>
  <c r="J452" i="20" s="1"/>
  <c r="I446" i="20"/>
  <c r="I452" i="20" s="1"/>
  <c r="H446" i="20"/>
  <c r="H452" i="20" s="1"/>
  <c r="G446" i="20"/>
  <c r="F446" i="20"/>
  <c r="E446" i="20"/>
  <c r="D446" i="20"/>
  <c r="C446" i="20"/>
  <c r="B446" i="20"/>
  <c r="W445" i="20"/>
  <c r="W488" i="20" s="1"/>
  <c r="V445" i="20"/>
  <c r="V444" i="20" s="1"/>
  <c r="U445" i="20"/>
  <c r="U444" i="20" s="1"/>
  <c r="T445" i="20"/>
  <c r="T444" i="20" s="1"/>
  <c r="S445" i="20"/>
  <c r="S488" i="20" s="1"/>
  <c r="R445" i="20"/>
  <c r="R488" i="20" s="1"/>
  <c r="Q445" i="20"/>
  <c r="P445" i="20"/>
  <c r="O445" i="20"/>
  <c r="N445" i="20"/>
  <c r="N488" i="20" s="1"/>
  <c r="M445" i="20"/>
  <c r="I488" i="20" s="1"/>
  <c r="L445" i="20"/>
  <c r="L488" i="20" s="1"/>
  <c r="K445" i="20"/>
  <c r="J445" i="20"/>
  <c r="I445" i="20"/>
  <c r="I444" i="20" s="1"/>
  <c r="H445" i="20"/>
  <c r="G445" i="20"/>
  <c r="C488" i="20" s="1"/>
  <c r="F445" i="20"/>
  <c r="F488" i="20" s="1"/>
  <c r="E445" i="20"/>
  <c r="E488" i="20" s="1"/>
  <c r="D445" i="20"/>
  <c r="D488" i="20" s="1"/>
  <c r="C445" i="20"/>
  <c r="B445" i="20"/>
  <c r="W444" i="20"/>
  <c r="M444" i="20"/>
  <c r="L444" i="20"/>
  <c r="K444" i="20"/>
  <c r="J444" i="20"/>
  <c r="D444" i="20"/>
  <c r="C444" i="20"/>
  <c r="W490" i="21"/>
  <c r="R490" i="21"/>
  <c r="Q490" i="21"/>
  <c r="P490" i="21"/>
  <c r="N490" i="21"/>
  <c r="D490" i="21"/>
  <c r="W489" i="21"/>
  <c r="S489" i="21"/>
  <c r="R489" i="21"/>
  <c r="Q489" i="21"/>
  <c r="P489" i="21"/>
  <c r="O489" i="21"/>
  <c r="N489" i="21"/>
  <c r="M489" i="21"/>
  <c r="L489" i="21"/>
  <c r="K489" i="21"/>
  <c r="J489" i="21"/>
  <c r="I489" i="21"/>
  <c r="H489" i="21"/>
  <c r="G489" i="21"/>
  <c r="F489" i="21"/>
  <c r="E489" i="21"/>
  <c r="D489" i="21"/>
  <c r="C489" i="21"/>
  <c r="B489" i="21"/>
  <c r="W488" i="21"/>
  <c r="S488" i="21"/>
  <c r="R488" i="21"/>
  <c r="H488" i="21"/>
  <c r="G488" i="21"/>
  <c r="F488" i="21"/>
  <c r="E488" i="21"/>
  <c r="D488" i="21"/>
  <c r="P487" i="21"/>
  <c r="O487" i="21"/>
  <c r="N487" i="21"/>
  <c r="M487" i="21"/>
  <c r="D487" i="21"/>
  <c r="C487" i="21"/>
  <c r="B487" i="21"/>
  <c r="W486" i="21"/>
  <c r="V486" i="21"/>
  <c r="Q486" i="21"/>
  <c r="P486" i="21"/>
  <c r="O486" i="21"/>
  <c r="N486" i="21"/>
  <c r="M486" i="21"/>
  <c r="L486" i="21"/>
  <c r="K486" i="21"/>
  <c r="F486" i="21"/>
  <c r="D486" i="21"/>
  <c r="C486" i="21"/>
  <c r="B486" i="21"/>
  <c r="W485" i="21"/>
  <c r="V485" i="21"/>
  <c r="U485" i="21"/>
  <c r="T485" i="21"/>
  <c r="S485" i="21"/>
  <c r="R485" i="21"/>
  <c r="Q485" i="21"/>
  <c r="P485" i="21"/>
  <c r="O485" i="21"/>
  <c r="N485" i="21"/>
  <c r="M485" i="21"/>
  <c r="L485" i="21"/>
  <c r="K485" i="21"/>
  <c r="J485" i="21"/>
  <c r="J486" i="21" s="1"/>
  <c r="I485" i="21"/>
  <c r="I486" i="21" s="1"/>
  <c r="H485" i="21"/>
  <c r="G485" i="21"/>
  <c r="F485" i="21"/>
  <c r="E485" i="21"/>
  <c r="D483" i="21" s="1"/>
  <c r="D485" i="21"/>
  <c r="C485" i="21"/>
  <c r="C483" i="21" s="1"/>
  <c r="B485" i="21"/>
  <c r="B483" i="21" s="1"/>
  <c r="W484" i="21"/>
  <c r="V484" i="21"/>
  <c r="U484" i="21"/>
  <c r="T484" i="21"/>
  <c r="Q482" i="21" s="1"/>
  <c r="S484" i="21"/>
  <c r="S486" i="21" s="1"/>
  <c r="R484" i="21"/>
  <c r="R486" i="21" s="1"/>
  <c r="Q484" i="21"/>
  <c r="P484" i="21"/>
  <c r="O484" i="21"/>
  <c r="N484" i="21"/>
  <c r="M484" i="21"/>
  <c r="L484" i="21"/>
  <c r="K484" i="21"/>
  <c r="J484" i="21"/>
  <c r="I484" i="21"/>
  <c r="H484" i="21"/>
  <c r="H486" i="21" s="1"/>
  <c r="G484" i="21"/>
  <c r="F484" i="21"/>
  <c r="E484" i="21"/>
  <c r="D484" i="21"/>
  <c r="C484" i="21"/>
  <c r="B482" i="21" s="1"/>
  <c r="B484" i="21"/>
  <c r="Q483" i="21"/>
  <c r="P483" i="21"/>
  <c r="E483" i="21"/>
  <c r="P482" i="21"/>
  <c r="O482" i="21"/>
  <c r="N482" i="21"/>
  <c r="C482" i="21"/>
  <c r="W481" i="21"/>
  <c r="V481" i="21"/>
  <c r="U481" i="21"/>
  <c r="T481" i="21"/>
  <c r="S481" i="21"/>
  <c r="R481" i="21"/>
  <c r="R478" i="21" s="1"/>
  <c r="Q481" i="21"/>
  <c r="P481" i="21"/>
  <c r="P477" i="21" s="1"/>
  <c r="O481" i="21"/>
  <c r="N481" i="21"/>
  <c r="M481" i="21"/>
  <c r="L481" i="21"/>
  <c r="K481" i="21"/>
  <c r="J481" i="21"/>
  <c r="I481" i="21"/>
  <c r="H481" i="21"/>
  <c r="G481" i="21"/>
  <c r="F481" i="21"/>
  <c r="E481" i="21"/>
  <c r="D481" i="21"/>
  <c r="C481" i="21"/>
  <c r="C477" i="21" s="1"/>
  <c r="B481" i="21"/>
  <c r="B477" i="21" s="1"/>
  <c r="W480" i="21"/>
  <c r="W478" i="21" s="1"/>
  <c r="V480" i="21"/>
  <c r="U480" i="21"/>
  <c r="T480" i="21"/>
  <c r="S480" i="21"/>
  <c r="R480" i="21"/>
  <c r="Q480" i="21"/>
  <c r="Q478" i="21" s="1"/>
  <c r="P480" i="21"/>
  <c r="P478" i="21" s="1"/>
  <c r="O480" i="21"/>
  <c r="O478" i="21" s="1"/>
  <c r="N480" i="21"/>
  <c r="M480" i="21"/>
  <c r="L480" i="21"/>
  <c r="L478" i="21" s="1"/>
  <c r="K480" i="21"/>
  <c r="K478" i="21" s="1"/>
  <c r="J480" i="21"/>
  <c r="I480" i="21"/>
  <c r="H480" i="21"/>
  <c r="G480" i="21"/>
  <c r="F480" i="21"/>
  <c r="E480" i="21"/>
  <c r="D480" i="21"/>
  <c r="C480" i="21"/>
  <c r="B480" i="21"/>
  <c r="W479" i="21"/>
  <c r="W487" i="21" s="1"/>
  <c r="V479" i="21"/>
  <c r="R487" i="21" s="1"/>
  <c r="U479" i="21"/>
  <c r="T479" i="21"/>
  <c r="S479" i="21"/>
  <c r="R479" i="21"/>
  <c r="Q479" i="21"/>
  <c r="Q487" i="21" s="1"/>
  <c r="P479" i="21"/>
  <c r="O479" i="21"/>
  <c r="O483" i="21" s="1"/>
  <c r="N479" i="21"/>
  <c r="N483" i="21" s="1"/>
  <c r="M479" i="21"/>
  <c r="M482" i="21" s="1"/>
  <c r="L479" i="21"/>
  <c r="K479" i="21"/>
  <c r="J479" i="21"/>
  <c r="I479" i="21"/>
  <c r="H479" i="21"/>
  <c r="G479" i="21"/>
  <c r="F479" i="21"/>
  <c r="E479" i="21"/>
  <c r="D479" i="21"/>
  <c r="C479" i="21"/>
  <c r="B479" i="21"/>
  <c r="V478" i="21"/>
  <c r="U478" i="21"/>
  <c r="T478" i="21"/>
  <c r="S478" i="21"/>
  <c r="J478" i="21"/>
  <c r="I478" i="21"/>
  <c r="H478" i="21"/>
  <c r="G478" i="21"/>
  <c r="F478" i="21"/>
  <c r="E478" i="21"/>
  <c r="D478" i="21"/>
  <c r="T477" i="21"/>
  <c r="S477" i="21"/>
  <c r="R477" i="21"/>
  <c r="Q477" i="21"/>
  <c r="H477" i="21"/>
  <c r="G477" i="21"/>
  <c r="F477" i="21"/>
  <c r="E477" i="21"/>
  <c r="D477" i="21"/>
  <c r="W476" i="21"/>
  <c r="V476" i="21"/>
  <c r="U476" i="21"/>
  <c r="T476" i="21"/>
  <c r="S476" i="21"/>
  <c r="R476" i="21"/>
  <c r="Q476" i="21"/>
  <c r="P476" i="21"/>
  <c r="P474" i="21" s="1"/>
  <c r="O476" i="21"/>
  <c r="O474" i="21" s="1"/>
  <c r="N476" i="21"/>
  <c r="M476" i="21"/>
  <c r="L476" i="21"/>
  <c r="K476" i="21"/>
  <c r="J476" i="21"/>
  <c r="I476" i="21"/>
  <c r="I474" i="21" s="1"/>
  <c r="H476" i="21"/>
  <c r="H474" i="21" s="1"/>
  <c r="G476" i="21"/>
  <c r="G474" i="21" s="1"/>
  <c r="F476" i="21"/>
  <c r="F474" i="21" s="1"/>
  <c r="E476" i="21"/>
  <c r="E474" i="21" s="1"/>
  <c r="D476" i="21"/>
  <c r="C476" i="21"/>
  <c r="B476" i="21"/>
  <c r="V475" i="21"/>
  <c r="R491" i="21" s="1"/>
  <c r="U475" i="21"/>
  <c r="U474" i="21" s="1"/>
  <c r="T475" i="21"/>
  <c r="T474" i="21" s="1"/>
  <c r="R475" i="21"/>
  <c r="M475" i="21"/>
  <c r="I475" i="21"/>
  <c r="H475" i="21"/>
  <c r="G475" i="21"/>
  <c r="F475" i="21"/>
  <c r="E475" i="21"/>
  <c r="E491" i="21" s="1"/>
  <c r="D475" i="21"/>
  <c r="D491" i="21" s="1"/>
  <c r="C475" i="21"/>
  <c r="C491" i="21" s="1"/>
  <c r="B475" i="21"/>
  <c r="B491" i="21" s="1"/>
  <c r="W474" i="21"/>
  <c r="V474" i="21"/>
  <c r="R474" i="21"/>
  <c r="K474" i="21"/>
  <c r="B474" i="21"/>
  <c r="W473" i="21"/>
  <c r="V473" i="21"/>
  <c r="U473" i="21"/>
  <c r="T473" i="21"/>
  <c r="S473" i="21"/>
  <c r="R473" i="21"/>
  <c r="Q473" i="21"/>
  <c r="P473" i="21"/>
  <c r="O473" i="21"/>
  <c r="N473" i="21"/>
  <c r="M473" i="21"/>
  <c r="L473" i="21"/>
  <c r="K473" i="21"/>
  <c r="K471" i="21" s="1"/>
  <c r="J473" i="21"/>
  <c r="J471" i="21" s="1"/>
  <c r="I473" i="21"/>
  <c r="H473" i="21"/>
  <c r="G473" i="21"/>
  <c r="F473" i="21"/>
  <c r="E473" i="21"/>
  <c r="D473" i="21"/>
  <c r="C473" i="21"/>
  <c r="B473" i="21"/>
  <c r="B471" i="21" s="1"/>
  <c r="W472" i="21"/>
  <c r="V472" i="21"/>
  <c r="V471" i="21" s="1"/>
  <c r="U472" i="21"/>
  <c r="U471" i="21" s="1"/>
  <c r="T472" i="21"/>
  <c r="S472" i="21"/>
  <c r="R472" i="21"/>
  <c r="Q472" i="21"/>
  <c r="P472" i="21"/>
  <c r="O472" i="21"/>
  <c r="N472" i="21"/>
  <c r="M472" i="21"/>
  <c r="L472" i="21"/>
  <c r="K472" i="21"/>
  <c r="J472" i="21"/>
  <c r="I472" i="21"/>
  <c r="H472" i="21"/>
  <c r="H471" i="21" s="1"/>
  <c r="G472" i="21"/>
  <c r="G471" i="21" s="1"/>
  <c r="F472" i="21"/>
  <c r="E472" i="21"/>
  <c r="D472" i="21"/>
  <c r="C472" i="21"/>
  <c r="C471" i="21" s="1"/>
  <c r="B472" i="21"/>
  <c r="T471" i="21"/>
  <c r="S471" i="21"/>
  <c r="R471" i="21"/>
  <c r="Q471" i="21"/>
  <c r="P471" i="21"/>
  <c r="O471" i="21"/>
  <c r="N471" i="21"/>
  <c r="M471" i="21"/>
  <c r="L471" i="21"/>
  <c r="F471" i="21"/>
  <c r="E471" i="21"/>
  <c r="D471" i="21"/>
  <c r="W470" i="21"/>
  <c r="V469" i="21" s="1"/>
  <c r="V470" i="21"/>
  <c r="U470" i="21"/>
  <c r="T470" i="21"/>
  <c r="T469" i="21" s="1"/>
  <c r="S470" i="21"/>
  <c r="R470" i="21"/>
  <c r="Q470" i="21"/>
  <c r="P470" i="21"/>
  <c r="P469" i="21" s="1"/>
  <c r="O470" i="21"/>
  <c r="O469" i="21" s="1"/>
  <c r="N470" i="21"/>
  <c r="K469" i="21" s="1"/>
  <c r="M470" i="21"/>
  <c r="L470" i="21"/>
  <c r="K470" i="21"/>
  <c r="J470" i="21"/>
  <c r="I470" i="21"/>
  <c r="H470" i="21"/>
  <c r="G470" i="21"/>
  <c r="F470" i="21"/>
  <c r="E470" i="21"/>
  <c r="D470" i="21"/>
  <c r="C470" i="21"/>
  <c r="B470" i="21"/>
  <c r="L469" i="21"/>
  <c r="W468" i="21"/>
  <c r="W467" i="21" s="1"/>
  <c r="S468" i="21"/>
  <c r="R468" i="21"/>
  <c r="Q468" i="21"/>
  <c r="P468" i="21"/>
  <c r="P467" i="21" s="1"/>
  <c r="O468" i="21"/>
  <c r="O467" i="21" s="1"/>
  <c r="N468" i="21"/>
  <c r="N467" i="21" s="1"/>
  <c r="L468" i="21"/>
  <c r="J468" i="21"/>
  <c r="J467" i="21" s="1"/>
  <c r="H468" i="21"/>
  <c r="L467" i="21"/>
  <c r="W466" i="21"/>
  <c r="V466" i="21"/>
  <c r="U466" i="21"/>
  <c r="U464" i="21" s="1"/>
  <c r="T466" i="21"/>
  <c r="T464" i="21" s="1"/>
  <c r="S466" i="21"/>
  <c r="S490" i="21" s="1"/>
  <c r="R466" i="21"/>
  <c r="Q466" i="21"/>
  <c r="P466" i="21"/>
  <c r="O466" i="21"/>
  <c r="N466" i="21"/>
  <c r="M466" i="21"/>
  <c r="M490" i="21" s="1"/>
  <c r="L466" i="21"/>
  <c r="L490" i="21" s="1"/>
  <c r="K466" i="21"/>
  <c r="K490" i="21" s="1"/>
  <c r="J466" i="21"/>
  <c r="I466" i="21"/>
  <c r="H466" i="21"/>
  <c r="G466" i="21"/>
  <c r="F466" i="21"/>
  <c r="E466" i="21"/>
  <c r="D466" i="21"/>
  <c r="C466" i="21"/>
  <c r="B466" i="21"/>
  <c r="W465" i="21"/>
  <c r="V465" i="21"/>
  <c r="U465" i="21"/>
  <c r="T465" i="21"/>
  <c r="S465" i="21"/>
  <c r="R465" i="21"/>
  <c r="R464" i="21" s="1"/>
  <c r="Q465" i="21"/>
  <c r="P465" i="21"/>
  <c r="O465" i="21"/>
  <c r="N465" i="21"/>
  <c r="M465" i="21"/>
  <c r="M464" i="21" s="1"/>
  <c r="L465" i="21"/>
  <c r="K465" i="21"/>
  <c r="J465" i="21"/>
  <c r="I465" i="21"/>
  <c r="H465" i="21"/>
  <c r="G465" i="21"/>
  <c r="F465" i="21"/>
  <c r="F467" i="21" s="1"/>
  <c r="E465" i="21"/>
  <c r="E467" i="21" s="1"/>
  <c r="D465" i="21"/>
  <c r="C465" i="21"/>
  <c r="B465" i="21"/>
  <c r="W464" i="21"/>
  <c r="V464" i="21"/>
  <c r="P464" i="21"/>
  <c r="O464" i="21"/>
  <c r="N464" i="21"/>
  <c r="C464" i="21"/>
  <c r="B464" i="21"/>
  <c r="W463" i="21"/>
  <c r="V463" i="21"/>
  <c r="U463" i="21"/>
  <c r="T463" i="21"/>
  <c r="S463" i="21"/>
  <c r="R463" i="21"/>
  <c r="Q463" i="21"/>
  <c r="P463" i="21"/>
  <c r="O463" i="21"/>
  <c r="N463" i="21"/>
  <c r="M463" i="21"/>
  <c r="M468" i="21" s="1"/>
  <c r="M467" i="21" s="1"/>
  <c r="L463" i="21"/>
  <c r="K463" i="21"/>
  <c r="J463" i="21"/>
  <c r="I463" i="21"/>
  <c r="H463" i="21"/>
  <c r="G463" i="21"/>
  <c r="F463" i="21"/>
  <c r="F468" i="21" s="1"/>
  <c r="E463" i="21"/>
  <c r="D463" i="21"/>
  <c r="D458" i="21" s="1"/>
  <c r="C463" i="21"/>
  <c r="B463" i="21"/>
  <c r="W462" i="21"/>
  <c r="V462" i="21"/>
  <c r="U462" i="21"/>
  <c r="T462" i="21"/>
  <c r="S462" i="21"/>
  <c r="R462" i="21"/>
  <c r="Q462" i="21"/>
  <c r="P462" i="21"/>
  <c r="O462" i="21"/>
  <c r="N462" i="21"/>
  <c r="M462" i="21"/>
  <c r="L462" i="21"/>
  <c r="L458" i="21" s="1"/>
  <c r="K462" i="21"/>
  <c r="K468" i="21" s="1"/>
  <c r="K467" i="21" s="1"/>
  <c r="J462" i="21"/>
  <c r="I462" i="21"/>
  <c r="H462" i="21"/>
  <c r="G462" i="21"/>
  <c r="G468" i="21" s="1"/>
  <c r="F462" i="21"/>
  <c r="E462" i="21"/>
  <c r="D462" i="21"/>
  <c r="C462" i="21"/>
  <c r="B462" i="21"/>
  <c r="W461" i="21"/>
  <c r="V461" i="21"/>
  <c r="U461" i="21"/>
  <c r="T461" i="21"/>
  <c r="S461" i="21"/>
  <c r="R461" i="21"/>
  <c r="Q461" i="21"/>
  <c r="P461" i="21"/>
  <c r="O461" i="21"/>
  <c r="N461" i="21"/>
  <c r="M461" i="21"/>
  <c r="L461" i="21"/>
  <c r="K461" i="21"/>
  <c r="J461" i="21"/>
  <c r="J458" i="21" s="1"/>
  <c r="I461" i="21"/>
  <c r="H461" i="21"/>
  <c r="G461" i="21"/>
  <c r="F461" i="21"/>
  <c r="E461" i="21"/>
  <c r="E468" i="21" s="1"/>
  <c r="D461" i="21"/>
  <c r="C461" i="21"/>
  <c r="C468" i="21" s="1"/>
  <c r="C467" i="21" s="1"/>
  <c r="B461" i="21"/>
  <c r="W460" i="21"/>
  <c r="V460" i="21"/>
  <c r="U460" i="21"/>
  <c r="T460" i="21"/>
  <c r="S460" i="21"/>
  <c r="R460" i="21"/>
  <c r="Q460" i="21"/>
  <c r="P460" i="21"/>
  <c r="O460" i="21"/>
  <c r="N460" i="21"/>
  <c r="M460" i="21"/>
  <c r="L460" i="21"/>
  <c r="K460" i="21"/>
  <c r="J460" i="21"/>
  <c r="I460" i="21"/>
  <c r="H460" i="21"/>
  <c r="H458" i="21" s="1"/>
  <c r="G460" i="21"/>
  <c r="F460" i="21"/>
  <c r="E460" i="21"/>
  <c r="D460" i="21"/>
  <c r="C460" i="21"/>
  <c r="B460" i="21"/>
  <c r="W459" i="21"/>
  <c r="V459" i="21"/>
  <c r="U459" i="21"/>
  <c r="T459" i="21"/>
  <c r="S459" i="21"/>
  <c r="R459" i="21"/>
  <c r="R458" i="21" s="1"/>
  <c r="Q459" i="21"/>
  <c r="Q458" i="21" s="1"/>
  <c r="P459" i="21"/>
  <c r="P458" i="21" s="1"/>
  <c r="O459" i="21"/>
  <c r="N459" i="21"/>
  <c r="M459" i="21"/>
  <c r="L459" i="21"/>
  <c r="K459" i="21"/>
  <c r="J459" i="21"/>
  <c r="I459" i="21"/>
  <c r="H459" i="21"/>
  <c r="G459" i="21"/>
  <c r="F459" i="21"/>
  <c r="E459" i="21"/>
  <c r="D459" i="21"/>
  <c r="C459" i="21"/>
  <c r="B459" i="21"/>
  <c r="O458" i="21"/>
  <c r="N458" i="21"/>
  <c r="C458" i="21"/>
  <c r="W457" i="21"/>
  <c r="V457" i="21"/>
  <c r="U457" i="21"/>
  <c r="T457" i="21"/>
  <c r="S457" i="21"/>
  <c r="R457" i="21"/>
  <c r="Q457" i="21"/>
  <c r="P457" i="21"/>
  <c r="O457" i="21"/>
  <c r="N457" i="21"/>
  <c r="M457" i="21"/>
  <c r="L457" i="21"/>
  <c r="K457" i="21"/>
  <c r="J457" i="21"/>
  <c r="I457" i="21"/>
  <c r="H457" i="21"/>
  <c r="G457" i="21"/>
  <c r="F457" i="21"/>
  <c r="E457" i="21"/>
  <c r="D457" i="21"/>
  <c r="C457" i="21"/>
  <c r="C453" i="21" s="1"/>
  <c r="B457" i="21"/>
  <c r="B453" i="21" s="1"/>
  <c r="W456" i="21"/>
  <c r="W475" i="21" s="1"/>
  <c r="V456" i="21"/>
  <c r="U456" i="21"/>
  <c r="T456" i="21"/>
  <c r="S456" i="21"/>
  <c r="S475" i="21" s="1"/>
  <c r="R456" i="21"/>
  <c r="Q456" i="21"/>
  <c r="Q475" i="21" s="1"/>
  <c r="Q491" i="21" s="1"/>
  <c r="P456" i="21"/>
  <c r="P475" i="21" s="1"/>
  <c r="P491" i="21" s="1"/>
  <c r="O456" i="21"/>
  <c r="O475" i="21" s="1"/>
  <c r="N456" i="21"/>
  <c r="N475" i="21" s="1"/>
  <c r="M456" i="21"/>
  <c r="L456" i="21"/>
  <c r="L475" i="21" s="1"/>
  <c r="K456" i="21"/>
  <c r="K475" i="21" s="1"/>
  <c r="K491" i="21" s="1"/>
  <c r="J456" i="21"/>
  <c r="J475" i="21" s="1"/>
  <c r="I456" i="21"/>
  <c r="H456" i="21"/>
  <c r="G456" i="21"/>
  <c r="F456" i="21"/>
  <c r="E456" i="21"/>
  <c r="D456" i="21"/>
  <c r="C456" i="21"/>
  <c r="B456" i="21"/>
  <c r="W455" i="21"/>
  <c r="W453" i="21" s="1"/>
  <c r="V455" i="21"/>
  <c r="V453" i="21" s="1"/>
  <c r="U455" i="21"/>
  <c r="T455" i="21"/>
  <c r="S455" i="21"/>
  <c r="R455" i="21"/>
  <c r="Q455" i="21"/>
  <c r="P455" i="21"/>
  <c r="O455" i="21"/>
  <c r="N455" i="21"/>
  <c r="M455" i="21"/>
  <c r="L455" i="21"/>
  <c r="K455" i="21"/>
  <c r="J455" i="21"/>
  <c r="I455" i="21"/>
  <c r="H455" i="21"/>
  <c r="G455" i="21"/>
  <c r="F455" i="21"/>
  <c r="E455" i="21"/>
  <c r="D455" i="21"/>
  <c r="C455" i="21"/>
  <c r="B455" i="21"/>
  <c r="W454" i="21"/>
  <c r="V454" i="21"/>
  <c r="U454" i="21"/>
  <c r="U453" i="21" s="1"/>
  <c r="T454" i="21"/>
  <c r="T453" i="21" s="1"/>
  <c r="S454" i="21"/>
  <c r="S453" i="21" s="1"/>
  <c r="R454" i="21"/>
  <c r="Q454" i="21"/>
  <c r="P454" i="21"/>
  <c r="O454" i="21"/>
  <c r="O453" i="21" s="1"/>
  <c r="N454" i="21"/>
  <c r="M454" i="21"/>
  <c r="L454" i="21"/>
  <c r="K454" i="21"/>
  <c r="J454" i="21"/>
  <c r="I454" i="21"/>
  <c r="H454" i="21"/>
  <c r="H453" i="21" s="1"/>
  <c r="G454" i="21"/>
  <c r="G453" i="21" s="1"/>
  <c r="F454" i="21"/>
  <c r="F453" i="21" s="1"/>
  <c r="E454" i="21"/>
  <c r="D454" i="21"/>
  <c r="C454" i="21"/>
  <c r="B454" i="21"/>
  <c r="R453" i="21"/>
  <c r="Q453" i="21"/>
  <c r="E453" i="21"/>
  <c r="D453" i="21"/>
  <c r="V452" i="21"/>
  <c r="M452" i="21"/>
  <c r="L452" i="21"/>
  <c r="K452" i="21"/>
  <c r="J452" i="21"/>
  <c r="I452" i="21"/>
  <c r="H452" i="21"/>
  <c r="G452" i="21"/>
  <c r="G450" i="21" s="1"/>
  <c r="F452" i="21"/>
  <c r="E452" i="21"/>
  <c r="D452" i="21"/>
  <c r="B452" i="21"/>
  <c r="W451" i="21"/>
  <c r="V451" i="21"/>
  <c r="U451" i="21"/>
  <c r="T451" i="21"/>
  <c r="S451" i="21"/>
  <c r="R451" i="21"/>
  <c r="Q451" i="21"/>
  <c r="P451" i="21"/>
  <c r="O451" i="21"/>
  <c r="N451" i="21"/>
  <c r="M451" i="21"/>
  <c r="L451" i="21"/>
  <c r="K451" i="21"/>
  <c r="J451" i="21"/>
  <c r="I451" i="21"/>
  <c r="H450" i="21" s="1"/>
  <c r="H451" i="21"/>
  <c r="G451" i="21"/>
  <c r="F451" i="21"/>
  <c r="E451" i="21"/>
  <c r="D451" i="21"/>
  <c r="C451" i="21"/>
  <c r="B451" i="21"/>
  <c r="W450" i="21"/>
  <c r="V450" i="21"/>
  <c r="K450" i="21"/>
  <c r="W449" i="21"/>
  <c r="V449" i="21"/>
  <c r="U449" i="21"/>
  <c r="T449" i="21"/>
  <c r="S449" i="21"/>
  <c r="R449" i="21"/>
  <c r="Q449" i="21"/>
  <c r="P449" i="21"/>
  <c r="O449" i="21"/>
  <c r="N449" i="21"/>
  <c r="M449" i="21"/>
  <c r="L449" i="21"/>
  <c r="K449" i="21"/>
  <c r="K447" i="21" s="1"/>
  <c r="J449" i="21"/>
  <c r="J447" i="21" s="1"/>
  <c r="I449" i="21"/>
  <c r="H449" i="21"/>
  <c r="G449" i="21"/>
  <c r="F449" i="21"/>
  <c r="E449" i="21"/>
  <c r="D449" i="21"/>
  <c r="C449" i="21"/>
  <c r="B449" i="21"/>
  <c r="W448" i="21"/>
  <c r="V448" i="21"/>
  <c r="U448" i="21"/>
  <c r="T448" i="21"/>
  <c r="T447" i="21" s="1"/>
  <c r="S448" i="21"/>
  <c r="S447" i="21" s="1"/>
  <c r="R448" i="21"/>
  <c r="O447" i="21" s="1"/>
  <c r="Q448" i="21"/>
  <c r="P448" i="21"/>
  <c r="O448" i="21"/>
  <c r="N448" i="21"/>
  <c r="M448" i="21"/>
  <c r="L448" i="21"/>
  <c r="K448" i="21"/>
  <c r="J448" i="21"/>
  <c r="I448" i="21"/>
  <c r="I447" i="21" s="1"/>
  <c r="H448" i="21"/>
  <c r="H447" i="21" s="1"/>
  <c r="G448" i="21"/>
  <c r="F448" i="21"/>
  <c r="E448" i="21"/>
  <c r="D448" i="21"/>
  <c r="C448" i="21"/>
  <c r="B447" i="21" s="1"/>
  <c r="B448" i="21"/>
  <c r="N447" i="21"/>
  <c r="M447" i="21"/>
  <c r="L447" i="21"/>
  <c r="E447" i="21"/>
  <c r="W446" i="21"/>
  <c r="W452" i="21" s="1"/>
  <c r="V446" i="21"/>
  <c r="U446" i="21"/>
  <c r="U452" i="21" s="1"/>
  <c r="T446" i="21"/>
  <c r="T452" i="21" s="1"/>
  <c r="T450" i="21" s="1"/>
  <c r="S446" i="21"/>
  <c r="S452" i="21" s="1"/>
  <c r="R446" i="21"/>
  <c r="R452" i="21" s="1"/>
  <c r="Q446" i="21"/>
  <c r="Q452" i="21" s="1"/>
  <c r="Q450" i="21" s="1"/>
  <c r="P446" i="21"/>
  <c r="P452" i="21" s="1"/>
  <c r="P450" i="21" s="1"/>
  <c r="O446" i="21"/>
  <c r="O452" i="21" s="1"/>
  <c r="N446" i="21"/>
  <c r="N452" i="21" s="1"/>
  <c r="M446" i="21"/>
  <c r="L446" i="21"/>
  <c r="K446" i="21"/>
  <c r="J446" i="21"/>
  <c r="I446" i="21"/>
  <c r="H446" i="21"/>
  <c r="G446" i="21"/>
  <c r="F446" i="21"/>
  <c r="E446" i="21"/>
  <c r="E444" i="21" s="1"/>
  <c r="D446" i="21"/>
  <c r="D444" i="21" s="1"/>
  <c r="C446" i="21"/>
  <c r="C452" i="21" s="1"/>
  <c r="B450" i="21" s="1"/>
  <c r="B446" i="21"/>
  <c r="W445" i="21"/>
  <c r="V445" i="21"/>
  <c r="U445" i="21"/>
  <c r="T444" i="21" s="1"/>
  <c r="T445" i="21"/>
  <c r="S445" i="21"/>
  <c r="R445" i="21"/>
  <c r="R444" i="21" s="1"/>
  <c r="Q445" i="21"/>
  <c r="Q488" i="21" s="1"/>
  <c r="P445" i="21"/>
  <c r="O445" i="21"/>
  <c r="N445" i="21"/>
  <c r="M445" i="21"/>
  <c r="M488" i="21" s="1"/>
  <c r="L445" i="21"/>
  <c r="K445" i="21"/>
  <c r="J445" i="21"/>
  <c r="I445" i="21"/>
  <c r="H445" i="21"/>
  <c r="G445" i="21"/>
  <c r="F445" i="21"/>
  <c r="E445" i="21"/>
  <c r="D445" i="21"/>
  <c r="C445" i="21"/>
  <c r="C488" i="21" s="1"/>
  <c r="B445" i="21"/>
  <c r="B488" i="21" s="1"/>
  <c r="W444" i="21"/>
  <c r="N444" i="21"/>
  <c r="H444" i="21"/>
  <c r="G444" i="21"/>
  <c r="F444" i="21"/>
  <c r="W490" i="22"/>
  <c r="S490" i="22"/>
  <c r="R490" i="22"/>
  <c r="Q490" i="22"/>
  <c r="P490" i="22"/>
  <c r="O490" i="22"/>
  <c r="L490" i="22"/>
  <c r="W489" i="22"/>
  <c r="S489" i="22"/>
  <c r="R489" i="22"/>
  <c r="Q489" i="22"/>
  <c r="P489" i="22"/>
  <c r="O489" i="22"/>
  <c r="N489" i="22"/>
  <c r="M489" i="22"/>
  <c r="L489" i="22"/>
  <c r="K489" i="22"/>
  <c r="J489" i="22"/>
  <c r="I489" i="22"/>
  <c r="H489" i="22"/>
  <c r="G489" i="22"/>
  <c r="F489" i="22"/>
  <c r="E489" i="22"/>
  <c r="D489" i="22"/>
  <c r="C489" i="22"/>
  <c r="B489" i="22"/>
  <c r="W487" i="22"/>
  <c r="J487" i="22"/>
  <c r="I487" i="22"/>
  <c r="H487" i="22"/>
  <c r="G487" i="22"/>
  <c r="F487" i="22"/>
  <c r="R486" i="22"/>
  <c r="O486" i="22"/>
  <c r="J486" i="22"/>
  <c r="I486" i="22"/>
  <c r="H486" i="22"/>
  <c r="G486" i="22"/>
  <c r="F486" i="22"/>
  <c r="E486" i="22"/>
  <c r="W485" i="22"/>
  <c r="W486" i="22" s="1"/>
  <c r="V485" i="22"/>
  <c r="V486" i="22" s="1"/>
  <c r="U485" i="22"/>
  <c r="U486" i="22" s="1"/>
  <c r="T485" i="22"/>
  <c r="S485" i="22"/>
  <c r="R485" i="22"/>
  <c r="Q485" i="22"/>
  <c r="Q486" i="22" s="1"/>
  <c r="P485" i="22"/>
  <c r="P486" i="22" s="1"/>
  <c r="O485" i="22"/>
  <c r="N485" i="22"/>
  <c r="N486" i="22" s="1"/>
  <c r="M485" i="22"/>
  <c r="M486" i="22" s="1"/>
  <c r="L485" i="22"/>
  <c r="K485" i="22"/>
  <c r="J485" i="22"/>
  <c r="I485" i="22"/>
  <c r="H485" i="22"/>
  <c r="G485" i="22"/>
  <c r="F485" i="22"/>
  <c r="E485" i="22"/>
  <c r="D485" i="22"/>
  <c r="D486" i="22" s="1"/>
  <c r="C485" i="22"/>
  <c r="C486" i="22" s="1"/>
  <c r="B485" i="22"/>
  <c r="B486" i="22" s="1"/>
  <c r="W484" i="22"/>
  <c r="V484" i="22"/>
  <c r="U484" i="22"/>
  <c r="U482" i="22" s="1"/>
  <c r="T484" i="22"/>
  <c r="T482" i="22" s="1"/>
  <c r="S484" i="22"/>
  <c r="R484" i="22"/>
  <c r="Q484" i="22"/>
  <c r="P484" i="22"/>
  <c r="O484" i="22"/>
  <c r="N484" i="22"/>
  <c r="M484" i="22"/>
  <c r="L484" i="22"/>
  <c r="J482" i="22" s="1"/>
  <c r="K484" i="22"/>
  <c r="K486" i="22" s="1"/>
  <c r="J484" i="22"/>
  <c r="I484" i="22"/>
  <c r="H484" i="22"/>
  <c r="G484" i="22"/>
  <c r="F484" i="22"/>
  <c r="E484" i="22"/>
  <c r="D484" i="22"/>
  <c r="C484" i="22"/>
  <c r="B484" i="22"/>
  <c r="W483" i="22"/>
  <c r="Q483" i="22"/>
  <c r="H483" i="22"/>
  <c r="W482" i="22"/>
  <c r="V482" i="22"/>
  <c r="Q482" i="22"/>
  <c r="H482" i="22"/>
  <c r="F482" i="22"/>
  <c r="W481" i="22"/>
  <c r="V481" i="22"/>
  <c r="U481" i="22"/>
  <c r="T481" i="22"/>
  <c r="T477" i="22" s="1"/>
  <c r="S481" i="22"/>
  <c r="R481" i="22"/>
  <c r="Q481" i="22"/>
  <c r="P481" i="22"/>
  <c r="P478" i="22" s="1"/>
  <c r="O481" i="22"/>
  <c r="N481" i="22"/>
  <c r="M481" i="22"/>
  <c r="L481" i="22"/>
  <c r="K481" i="22"/>
  <c r="J481" i="22"/>
  <c r="I481" i="22"/>
  <c r="H481" i="22"/>
  <c r="H478" i="22" s="1"/>
  <c r="G481" i="22"/>
  <c r="G477" i="22" s="1"/>
  <c r="F481" i="22"/>
  <c r="F477" i="22" s="1"/>
  <c r="E481" i="22"/>
  <c r="D481" i="22"/>
  <c r="C481" i="22"/>
  <c r="B481" i="22"/>
  <c r="W480" i="22"/>
  <c r="V480" i="22"/>
  <c r="U480" i="22"/>
  <c r="T480" i="22"/>
  <c r="S480" i="22"/>
  <c r="R480" i="22"/>
  <c r="R478" i="22" s="1"/>
  <c r="Q480" i="22"/>
  <c r="Q478" i="22" s="1"/>
  <c r="P480" i="22"/>
  <c r="O480" i="22"/>
  <c r="N480" i="22"/>
  <c r="N478" i="22" s="1"/>
  <c r="M480" i="22"/>
  <c r="M478" i="22" s="1"/>
  <c r="L480" i="22"/>
  <c r="K480" i="22"/>
  <c r="J480" i="22"/>
  <c r="I480" i="22"/>
  <c r="H480" i="22"/>
  <c r="G480" i="22"/>
  <c r="F480" i="22"/>
  <c r="E480" i="22"/>
  <c r="E478" i="22" s="1"/>
  <c r="D480" i="22"/>
  <c r="D478" i="22" s="1"/>
  <c r="C480" i="22"/>
  <c r="C478" i="22" s="1"/>
  <c r="B480" i="22"/>
  <c r="B478" i="22" s="1"/>
  <c r="W479" i="22"/>
  <c r="V479" i="22"/>
  <c r="U479" i="22"/>
  <c r="T479" i="22"/>
  <c r="S479" i="22"/>
  <c r="S487" i="22" s="1"/>
  <c r="R479" i="22"/>
  <c r="R477" i="22" s="1"/>
  <c r="Q479" i="22"/>
  <c r="Q477" i="22" s="1"/>
  <c r="P479" i="22"/>
  <c r="O479" i="22"/>
  <c r="N479" i="22"/>
  <c r="M479" i="22"/>
  <c r="L479" i="22"/>
  <c r="K479" i="22"/>
  <c r="J479" i="22"/>
  <c r="I479" i="22"/>
  <c r="H479" i="22"/>
  <c r="G482" i="22" s="1"/>
  <c r="G479" i="22"/>
  <c r="G483" i="22" s="1"/>
  <c r="F479" i="22"/>
  <c r="F483" i="22" s="1"/>
  <c r="E479" i="22"/>
  <c r="D479" i="22"/>
  <c r="C479" i="22"/>
  <c r="B479" i="22"/>
  <c r="W478" i="22"/>
  <c r="V478" i="22"/>
  <c r="L478" i="22"/>
  <c r="K478" i="22"/>
  <c r="J478" i="22"/>
  <c r="G478" i="22"/>
  <c r="F478" i="22"/>
  <c r="W477" i="22"/>
  <c r="V477" i="22"/>
  <c r="U477" i="22"/>
  <c r="N477" i="22"/>
  <c r="M477" i="22"/>
  <c r="L477" i="22"/>
  <c r="K477" i="22"/>
  <c r="J477" i="22"/>
  <c r="W476" i="22"/>
  <c r="V476" i="22"/>
  <c r="U476" i="22"/>
  <c r="T476" i="22"/>
  <c r="S476" i="22"/>
  <c r="R476" i="22"/>
  <c r="Q476" i="22"/>
  <c r="P476" i="22"/>
  <c r="O476" i="22"/>
  <c r="N476" i="22"/>
  <c r="M476" i="22"/>
  <c r="L476" i="22"/>
  <c r="K476" i="22"/>
  <c r="J476" i="22"/>
  <c r="I476" i="22"/>
  <c r="H476" i="22"/>
  <c r="G476" i="22"/>
  <c r="F476" i="22"/>
  <c r="E476" i="22"/>
  <c r="D476" i="22"/>
  <c r="C476" i="22"/>
  <c r="B476" i="22"/>
  <c r="S475" i="22"/>
  <c r="L475" i="22"/>
  <c r="I475" i="22"/>
  <c r="H475" i="22"/>
  <c r="C475" i="22"/>
  <c r="C491" i="22" s="1"/>
  <c r="B475" i="22"/>
  <c r="W473" i="22"/>
  <c r="V473" i="22"/>
  <c r="U473" i="22"/>
  <c r="T473" i="22"/>
  <c r="S473" i="22"/>
  <c r="R473" i="22"/>
  <c r="Q473" i="22"/>
  <c r="Q471" i="22" s="1"/>
  <c r="P473" i="22"/>
  <c r="P471" i="22" s="1"/>
  <c r="O473" i="22"/>
  <c r="N473" i="22"/>
  <c r="M473" i="22"/>
  <c r="L473" i="22"/>
  <c r="K473" i="22"/>
  <c r="J473" i="22"/>
  <c r="I473" i="22"/>
  <c r="H473" i="22"/>
  <c r="H471" i="22" s="1"/>
  <c r="G473" i="22"/>
  <c r="F473" i="22"/>
  <c r="E473" i="22"/>
  <c r="D473" i="22"/>
  <c r="D471" i="22" s="1"/>
  <c r="C473" i="22"/>
  <c r="B473" i="22"/>
  <c r="W472" i="22"/>
  <c r="V472" i="22"/>
  <c r="U472" i="22"/>
  <c r="T472" i="22"/>
  <c r="S472" i="22"/>
  <c r="S471" i="22" s="1"/>
  <c r="R472" i="22"/>
  <c r="Q472" i="22"/>
  <c r="P472" i="22"/>
  <c r="O472" i="22"/>
  <c r="N472" i="22"/>
  <c r="N471" i="22" s="1"/>
  <c r="M472" i="22"/>
  <c r="M471" i="22" s="1"/>
  <c r="L472" i="22"/>
  <c r="K472" i="22"/>
  <c r="J472" i="22"/>
  <c r="I472" i="22"/>
  <c r="H472" i="22"/>
  <c r="G472" i="22"/>
  <c r="F472" i="22"/>
  <c r="F471" i="22" s="1"/>
  <c r="E472" i="22"/>
  <c r="E471" i="22" s="1"/>
  <c r="D472" i="22"/>
  <c r="C472" i="22"/>
  <c r="B472" i="22"/>
  <c r="B471" i="22" s="1"/>
  <c r="W471" i="22"/>
  <c r="R471" i="22"/>
  <c r="L471" i="22"/>
  <c r="K471" i="22"/>
  <c r="J471" i="22"/>
  <c r="I471" i="22"/>
  <c r="W470" i="22"/>
  <c r="W469" i="22" s="1"/>
  <c r="V470" i="22"/>
  <c r="V469" i="22" s="1"/>
  <c r="U470" i="22"/>
  <c r="U469" i="22" s="1"/>
  <c r="T470" i="22"/>
  <c r="T469" i="22" s="1"/>
  <c r="S470" i="22"/>
  <c r="R470" i="22"/>
  <c r="Q470" i="22"/>
  <c r="P470" i="22"/>
  <c r="P469" i="22" s="1"/>
  <c r="O470" i="22"/>
  <c r="N470" i="22"/>
  <c r="M470" i="22"/>
  <c r="L470" i="22"/>
  <c r="K470" i="22"/>
  <c r="J470" i="22"/>
  <c r="I470" i="22"/>
  <c r="H470" i="22"/>
  <c r="H469" i="22" s="1"/>
  <c r="G470" i="22"/>
  <c r="F470" i="22"/>
  <c r="E470" i="22"/>
  <c r="D470" i="22"/>
  <c r="C470" i="22"/>
  <c r="B470" i="22"/>
  <c r="O469" i="22"/>
  <c r="N469" i="22"/>
  <c r="S468" i="22"/>
  <c r="L468" i="22"/>
  <c r="K468" i="22"/>
  <c r="F468" i="22"/>
  <c r="E468" i="22"/>
  <c r="E467" i="22" s="1"/>
  <c r="S467" i="22"/>
  <c r="R467" i="22"/>
  <c r="W466" i="22"/>
  <c r="V466" i="22"/>
  <c r="U466" i="22"/>
  <c r="T466" i="22"/>
  <c r="S466" i="22"/>
  <c r="R466" i="22"/>
  <c r="Q466" i="22"/>
  <c r="P466" i="22"/>
  <c r="O466" i="22"/>
  <c r="N466" i="22"/>
  <c r="N490" i="22" s="1"/>
  <c r="M466" i="22"/>
  <c r="M490" i="22" s="1"/>
  <c r="L466" i="22"/>
  <c r="L469" i="22" s="1"/>
  <c r="K466" i="22"/>
  <c r="K490" i="22" s="1"/>
  <c r="J466" i="22"/>
  <c r="J490" i="22" s="1"/>
  <c r="I466" i="22"/>
  <c r="E490" i="22" s="1"/>
  <c r="H466" i="22"/>
  <c r="G466" i="22"/>
  <c r="G490" i="22" s="1"/>
  <c r="F466" i="22"/>
  <c r="E466" i="22"/>
  <c r="D466" i="22"/>
  <c r="C466" i="22"/>
  <c r="C490" i="22" s="1"/>
  <c r="B466" i="22"/>
  <c r="B490" i="22" s="1"/>
  <c r="W465" i="22"/>
  <c r="V465" i="22"/>
  <c r="V464" i="22" s="1"/>
  <c r="U465" i="22"/>
  <c r="T465" i="22"/>
  <c r="S465" i="22"/>
  <c r="R465" i="22"/>
  <c r="Q465" i="22"/>
  <c r="P465" i="22"/>
  <c r="O465" i="22"/>
  <c r="N465" i="22"/>
  <c r="M465" i="22"/>
  <c r="L465" i="22"/>
  <c r="L467" i="22" s="1"/>
  <c r="K465" i="22"/>
  <c r="J465" i="22"/>
  <c r="I465" i="22"/>
  <c r="H465" i="22"/>
  <c r="G465" i="22"/>
  <c r="F465" i="22"/>
  <c r="E465" i="22"/>
  <c r="D465" i="22"/>
  <c r="C465" i="22"/>
  <c r="B465" i="22"/>
  <c r="U464" i="22"/>
  <c r="T464" i="22"/>
  <c r="S464" i="22"/>
  <c r="R464" i="22"/>
  <c r="N464" i="22"/>
  <c r="M464" i="22"/>
  <c r="E464" i="22"/>
  <c r="D464" i="22"/>
  <c r="C464" i="22"/>
  <c r="B464" i="22"/>
  <c r="W463" i="22"/>
  <c r="V463" i="22"/>
  <c r="U463" i="22"/>
  <c r="T463" i="22"/>
  <c r="S463" i="22"/>
  <c r="R463" i="22"/>
  <c r="R468" i="22" s="1"/>
  <c r="Q463" i="22"/>
  <c r="Q458" i="22" s="1"/>
  <c r="P463" i="22"/>
  <c r="O463" i="22"/>
  <c r="N463" i="22"/>
  <c r="M463" i="22"/>
  <c r="L463" i="22"/>
  <c r="K463" i="22"/>
  <c r="K458" i="22" s="1"/>
  <c r="J463" i="22"/>
  <c r="I463" i="22"/>
  <c r="H463" i="22"/>
  <c r="G463" i="22"/>
  <c r="F463" i="22"/>
  <c r="F458" i="22" s="1"/>
  <c r="E463" i="22"/>
  <c r="D463" i="22"/>
  <c r="C463" i="22"/>
  <c r="B463" i="22"/>
  <c r="W462" i="22"/>
  <c r="V462" i="22"/>
  <c r="U462" i="22"/>
  <c r="T462" i="22"/>
  <c r="S462" i="22"/>
  <c r="R462" i="22"/>
  <c r="Q462" i="22"/>
  <c r="P462" i="22"/>
  <c r="O462" i="22"/>
  <c r="O458" i="22" s="1"/>
  <c r="N462" i="22"/>
  <c r="N458" i="22" s="1"/>
  <c r="M462" i="22"/>
  <c r="L462" i="22"/>
  <c r="K462" i="22"/>
  <c r="J462" i="22"/>
  <c r="I462" i="22"/>
  <c r="H462" i="22"/>
  <c r="G462" i="22"/>
  <c r="F462" i="22"/>
  <c r="E462" i="22"/>
  <c r="D462" i="22"/>
  <c r="C462" i="22"/>
  <c r="B462" i="22"/>
  <c r="W461" i="22"/>
  <c r="V461" i="22"/>
  <c r="U461" i="22"/>
  <c r="T461" i="22"/>
  <c r="T468" i="22" s="1"/>
  <c r="T467" i="22" s="1"/>
  <c r="S461" i="22"/>
  <c r="R461" i="22"/>
  <c r="Q461" i="22"/>
  <c r="P461" i="22"/>
  <c r="P468" i="22" s="1"/>
  <c r="P467" i="22" s="1"/>
  <c r="O461" i="22"/>
  <c r="N461" i="22"/>
  <c r="N468" i="22" s="1"/>
  <c r="N467" i="22" s="1"/>
  <c r="M461" i="22"/>
  <c r="L461" i="22"/>
  <c r="K461" i="22"/>
  <c r="J461" i="22"/>
  <c r="I461" i="22"/>
  <c r="H461" i="22"/>
  <c r="G461" i="22"/>
  <c r="F461" i="22"/>
  <c r="E461" i="22"/>
  <c r="D461" i="22"/>
  <c r="C461" i="22"/>
  <c r="B461" i="22"/>
  <c r="W460" i="22"/>
  <c r="V460" i="22"/>
  <c r="U460" i="22"/>
  <c r="T460" i="22"/>
  <c r="S460" i="22"/>
  <c r="R460" i="22"/>
  <c r="Q460" i="22"/>
  <c r="P460" i="22"/>
  <c r="O460" i="22"/>
  <c r="N460" i="22"/>
  <c r="M460" i="22"/>
  <c r="L460" i="22"/>
  <c r="K460" i="22"/>
  <c r="J460" i="22"/>
  <c r="I460" i="22"/>
  <c r="H460" i="22"/>
  <c r="G460" i="22"/>
  <c r="F460" i="22"/>
  <c r="E460" i="22"/>
  <c r="D460" i="22"/>
  <c r="C460" i="22"/>
  <c r="B460" i="22"/>
  <c r="W459" i="22"/>
  <c r="V459" i="22"/>
  <c r="U459" i="22"/>
  <c r="T459" i="22"/>
  <c r="T458" i="22" s="1"/>
  <c r="S459" i="22"/>
  <c r="R459" i="22"/>
  <c r="Q459" i="22"/>
  <c r="P459" i="22"/>
  <c r="O459" i="22"/>
  <c r="N459" i="22"/>
  <c r="M459" i="22"/>
  <c r="L459" i="22"/>
  <c r="K459" i="22"/>
  <c r="J459" i="22"/>
  <c r="I459" i="22"/>
  <c r="H459" i="22"/>
  <c r="G459" i="22"/>
  <c r="F459" i="22"/>
  <c r="E459" i="22"/>
  <c r="D459" i="22"/>
  <c r="C459" i="22"/>
  <c r="B459" i="22"/>
  <c r="S458" i="22"/>
  <c r="R458" i="22"/>
  <c r="P458" i="22"/>
  <c r="W457" i="22"/>
  <c r="V457" i="22"/>
  <c r="U457" i="22"/>
  <c r="T457" i="22"/>
  <c r="S457" i="22"/>
  <c r="R457" i="22"/>
  <c r="Q457" i="22"/>
  <c r="P457" i="22"/>
  <c r="O457" i="22"/>
  <c r="N457" i="22"/>
  <c r="M457" i="22"/>
  <c r="L457" i="22"/>
  <c r="K457" i="22"/>
  <c r="J457" i="22"/>
  <c r="I457" i="22"/>
  <c r="H457" i="22"/>
  <c r="G457" i="22"/>
  <c r="F457" i="22"/>
  <c r="E457" i="22"/>
  <c r="D457" i="22"/>
  <c r="C457" i="22"/>
  <c r="B457" i="22"/>
  <c r="W456" i="22"/>
  <c r="W475" i="22" s="1"/>
  <c r="W474" i="22" s="1"/>
  <c r="V456" i="22"/>
  <c r="V475" i="22" s="1"/>
  <c r="V474" i="22" s="1"/>
  <c r="U456" i="22"/>
  <c r="T456" i="22"/>
  <c r="T475" i="22" s="1"/>
  <c r="S456" i="22"/>
  <c r="R456" i="22"/>
  <c r="R475" i="22" s="1"/>
  <c r="Q456" i="22"/>
  <c r="Q475" i="22" s="1"/>
  <c r="P456" i="22"/>
  <c r="P475" i="22" s="1"/>
  <c r="O456" i="22"/>
  <c r="O475" i="22" s="1"/>
  <c r="O474" i="22" s="1"/>
  <c r="N456" i="22"/>
  <c r="N475" i="22" s="1"/>
  <c r="M456" i="22"/>
  <c r="M475" i="22" s="1"/>
  <c r="L456" i="22"/>
  <c r="K456" i="22"/>
  <c r="K475" i="22" s="1"/>
  <c r="K491" i="22" s="1"/>
  <c r="J456" i="22"/>
  <c r="J475" i="22" s="1"/>
  <c r="J491" i="22" s="1"/>
  <c r="I456" i="22"/>
  <c r="H456" i="22"/>
  <c r="G456" i="22"/>
  <c r="G475" i="22" s="1"/>
  <c r="F456" i="22"/>
  <c r="F475" i="22" s="1"/>
  <c r="E456" i="22"/>
  <c r="E475" i="22" s="1"/>
  <c r="D456" i="22"/>
  <c r="D475" i="22" s="1"/>
  <c r="C456" i="22"/>
  <c r="B456" i="22"/>
  <c r="W455" i="22"/>
  <c r="V455" i="22"/>
  <c r="U455" i="22"/>
  <c r="T455" i="22"/>
  <c r="S455" i="22"/>
  <c r="R455" i="22"/>
  <c r="Q455" i="22"/>
  <c r="P455" i="22"/>
  <c r="O455" i="22"/>
  <c r="O453" i="22" s="1"/>
  <c r="N455" i="22"/>
  <c r="N453" i="22" s="1"/>
  <c r="M455" i="22"/>
  <c r="L455" i="22"/>
  <c r="K455" i="22"/>
  <c r="J455" i="22"/>
  <c r="I455" i="22"/>
  <c r="H455" i="22"/>
  <c r="H453" i="22" s="1"/>
  <c r="G455" i="22"/>
  <c r="F455" i="22"/>
  <c r="E455" i="22"/>
  <c r="D455" i="22"/>
  <c r="C455" i="22"/>
  <c r="B455" i="22"/>
  <c r="W454" i="22"/>
  <c r="V454" i="22"/>
  <c r="U454" i="22"/>
  <c r="T454" i="22"/>
  <c r="S454" i="22"/>
  <c r="R454" i="22"/>
  <c r="Q454" i="22"/>
  <c r="P454" i="22"/>
  <c r="O454" i="22"/>
  <c r="N454" i="22"/>
  <c r="M454" i="22"/>
  <c r="M453" i="22" s="1"/>
  <c r="L454" i="22"/>
  <c r="L453" i="22" s="1"/>
  <c r="K454" i="22"/>
  <c r="J454" i="22"/>
  <c r="J453" i="22" s="1"/>
  <c r="I454" i="22"/>
  <c r="H454" i="22"/>
  <c r="G454" i="22"/>
  <c r="F454" i="22"/>
  <c r="E454" i="22"/>
  <c r="D454" i="22"/>
  <c r="C454" i="22"/>
  <c r="B454" i="22"/>
  <c r="W453" i="22"/>
  <c r="V453" i="22"/>
  <c r="K453" i="22"/>
  <c r="W452" i="22"/>
  <c r="W450" i="22" s="1"/>
  <c r="V452" i="22"/>
  <c r="V450" i="22" s="1"/>
  <c r="N452" i="22"/>
  <c r="M452" i="22"/>
  <c r="L452" i="22"/>
  <c r="K452" i="22"/>
  <c r="J452" i="22"/>
  <c r="E452" i="22"/>
  <c r="D452" i="22"/>
  <c r="C452" i="22"/>
  <c r="W451" i="22"/>
  <c r="V451" i="22"/>
  <c r="U451" i="22"/>
  <c r="T451" i="22"/>
  <c r="S451" i="22"/>
  <c r="R451" i="22"/>
  <c r="Q451" i="22"/>
  <c r="P451" i="22"/>
  <c r="O451" i="22"/>
  <c r="N451" i="22"/>
  <c r="M451" i="22"/>
  <c r="L451" i="22"/>
  <c r="K451" i="22"/>
  <c r="J451" i="22"/>
  <c r="I451" i="22"/>
  <c r="H451" i="22"/>
  <c r="G451" i="22"/>
  <c r="F451" i="22"/>
  <c r="E451" i="22"/>
  <c r="D451" i="22"/>
  <c r="C451" i="22"/>
  <c r="B451" i="22"/>
  <c r="W449" i="22"/>
  <c r="V449" i="22"/>
  <c r="U449" i="22"/>
  <c r="T449" i="22"/>
  <c r="S447" i="22" s="1"/>
  <c r="S449" i="22"/>
  <c r="R449" i="22"/>
  <c r="Q449" i="22"/>
  <c r="P447" i="22" s="1"/>
  <c r="P449" i="22"/>
  <c r="O449" i="22"/>
  <c r="N449" i="22"/>
  <c r="M449" i="22"/>
  <c r="L449" i="22"/>
  <c r="K449" i="22"/>
  <c r="J449" i="22"/>
  <c r="I449" i="22"/>
  <c r="H449" i="22"/>
  <c r="G449" i="22"/>
  <c r="F449" i="22"/>
  <c r="E449" i="22"/>
  <c r="D449" i="22"/>
  <c r="D447" i="22" s="1"/>
  <c r="C449" i="22"/>
  <c r="B449" i="22"/>
  <c r="W448" i="22"/>
  <c r="W447" i="22" s="1"/>
  <c r="V448" i="22"/>
  <c r="U448" i="22"/>
  <c r="T448" i="22"/>
  <c r="S448" i="22"/>
  <c r="R448" i="22"/>
  <c r="R447" i="22" s="1"/>
  <c r="Q448" i="22"/>
  <c r="P448" i="22"/>
  <c r="O448" i="22"/>
  <c r="O447" i="22" s="1"/>
  <c r="N448" i="22"/>
  <c r="M448" i="22"/>
  <c r="L448" i="22"/>
  <c r="K448" i="22"/>
  <c r="J448" i="22"/>
  <c r="I448" i="22"/>
  <c r="H448" i="22"/>
  <c r="G448" i="22"/>
  <c r="F448" i="22"/>
  <c r="E448" i="22"/>
  <c r="D448" i="22"/>
  <c r="C448" i="22"/>
  <c r="B448" i="22"/>
  <c r="U447" i="22"/>
  <c r="H447" i="22"/>
  <c r="W446" i="22"/>
  <c r="V446" i="22"/>
  <c r="U446" i="22"/>
  <c r="U444" i="22" s="1"/>
  <c r="T446" i="22"/>
  <c r="T452" i="22" s="1"/>
  <c r="S446" i="22"/>
  <c r="S452" i="22" s="1"/>
  <c r="R446" i="22"/>
  <c r="R452" i="22" s="1"/>
  <c r="Q446" i="22"/>
  <c r="Q452" i="22" s="1"/>
  <c r="P446" i="22"/>
  <c r="P452" i="22" s="1"/>
  <c r="O446" i="22"/>
  <c r="O452" i="22" s="1"/>
  <c r="N446" i="22"/>
  <c r="M446" i="22"/>
  <c r="L446" i="22"/>
  <c r="K446" i="22"/>
  <c r="J446" i="22"/>
  <c r="I446" i="22"/>
  <c r="I452" i="22" s="1"/>
  <c r="H446" i="22"/>
  <c r="H452" i="22" s="1"/>
  <c r="G446" i="22"/>
  <c r="G452" i="22" s="1"/>
  <c r="F446" i="22"/>
  <c r="F452" i="22" s="1"/>
  <c r="E446" i="22"/>
  <c r="D446" i="22"/>
  <c r="C446" i="22"/>
  <c r="B446" i="22"/>
  <c r="B452" i="22" s="1"/>
  <c r="W445" i="22"/>
  <c r="V445" i="22"/>
  <c r="U445" i="22"/>
  <c r="T445" i="22"/>
  <c r="S445" i="22"/>
  <c r="R445" i="22"/>
  <c r="Q445" i="22"/>
  <c r="P445" i="22"/>
  <c r="O445" i="22"/>
  <c r="N445" i="22"/>
  <c r="M445" i="22"/>
  <c r="L445" i="22"/>
  <c r="H488" i="22" s="1"/>
  <c r="K445" i="22"/>
  <c r="J445" i="22"/>
  <c r="I445" i="22"/>
  <c r="H445" i="22"/>
  <c r="G445" i="22"/>
  <c r="C488" i="22" s="1"/>
  <c r="F445" i="22"/>
  <c r="E445" i="22"/>
  <c r="D445" i="22"/>
  <c r="C445" i="22"/>
  <c r="B445" i="22"/>
  <c r="V444" i="22"/>
  <c r="L444" i="22"/>
  <c r="K444" i="22"/>
  <c r="J444" i="22"/>
  <c r="G444" i="22"/>
  <c r="W490" i="23"/>
  <c r="S490" i="23"/>
  <c r="R490" i="23"/>
  <c r="Q490" i="23"/>
  <c r="W489" i="23"/>
  <c r="S489" i="23"/>
  <c r="R489" i="23"/>
  <c r="Q489" i="23"/>
  <c r="P489" i="23"/>
  <c r="O489" i="23"/>
  <c r="N489" i="23"/>
  <c r="M489" i="23"/>
  <c r="L489" i="23"/>
  <c r="K489" i="23"/>
  <c r="J489" i="23"/>
  <c r="I489" i="23"/>
  <c r="H489" i="23"/>
  <c r="G489" i="23"/>
  <c r="F489" i="23"/>
  <c r="E489" i="23"/>
  <c r="D489" i="23"/>
  <c r="C489" i="23"/>
  <c r="B489" i="23"/>
  <c r="O488" i="23"/>
  <c r="N488" i="23"/>
  <c r="G488" i="23"/>
  <c r="F488" i="23"/>
  <c r="E488" i="23"/>
  <c r="W487" i="23"/>
  <c r="P487" i="23"/>
  <c r="J487" i="23"/>
  <c r="I487" i="23"/>
  <c r="H487" i="23"/>
  <c r="G487" i="23"/>
  <c r="F487" i="23"/>
  <c r="C487" i="23"/>
  <c r="B487" i="23"/>
  <c r="W486" i="23"/>
  <c r="V486" i="23"/>
  <c r="Q486" i="23"/>
  <c r="P486" i="23"/>
  <c r="O486" i="23"/>
  <c r="N486" i="23"/>
  <c r="I486" i="23"/>
  <c r="H486" i="23"/>
  <c r="G486" i="23"/>
  <c r="D486" i="23"/>
  <c r="C486" i="23"/>
  <c r="B486" i="23"/>
  <c r="W485" i="23"/>
  <c r="W483" i="23" s="1"/>
  <c r="V485" i="23"/>
  <c r="V483" i="23" s="1"/>
  <c r="U485" i="23"/>
  <c r="U486" i="23" s="1"/>
  <c r="T485" i="23"/>
  <c r="T486" i="23" s="1"/>
  <c r="S485" i="23"/>
  <c r="R485" i="23"/>
  <c r="Q485" i="23"/>
  <c r="P485" i="23"/>
  <c r="O485" i="23"/>
  <c r="N485" i="23"/>
  <c r="M485" i="23"/>
  <c r="M486" i="23" s="1"/>
  <c r="L485" i="23"/>
  <c r="L486" i="23" s="1"/>
  <c r="K485" i="23"/>
  <c r="J485" i="23"/>
  <c r="I485" i="23"/>
  <c r="H485" i="23"/>
  <c r="G485" i="23"/>
  <c r="F485" i="23"/>
  <c r="F486" i="23" s="1"/>
  <c r="E485" i="23"/>
  <c r="E486" i="23" s="1"/>
  <c r="D485" i="23"/>
  <c r="C485" i="23"/>
  <c r="B485" i="23"/>
  <c r="W484" i="23"/>
  <c r="V484" i="23"/>
  <c r="V482" i="23" s="1"/>
  <c r="U484" i="23"/>
  <c r="U482" i="23" s="1"/>
  <c r="T484" i="23"/>
  <c r="T482" i="23" s="1"/>
  <c r="S484" i="23"/>
  <c r="S486" i="23" s="1"/>
  <c r="R484" i="23"/>
  <c r="R486" i="23" s="1"/>
  <c r="Q484" i="23"/>
  <c r="P484" i="23"/>
  <c r="O484" i="23"/>
  <c r="N484" i="23"/>
  <c r="M484" i="23"/>
  <c r="L484" i="23"/>
  <c r="K484" i="23"/>
  <c r="K486" i="23" s="1"/>
  <c r="J484" i="23"/>
  <c r="J486" i="23" s="1"/>
  <c r="I484" i="23"/>
  <c r="H484" i="23"/>
  <c r="G484" i="23"/>
  <c r="F484" i="23"/>
  <c r="E484" i="23"/>
  <c r="D484" i="23"/>
  <c r="C484" i="23"/>
  <c r="C482" i="23" s="1"/>
  <c r="B484" i="23"/>
  <c r="P483" i="23"/>
  <c r="B483" i="23"/>
  <c r="W482" i="23"/>
  <c r="O482" i="23"/>
  <c r="W481" i="23"/>
  <c r="W477" i="23" s="1"/>
  <c r="V481" i="23"/>
  <c r="U481" i="23"/>
  <c r="U477" i="23" s="1"/>
  <c r="T481" i="23"/>
  <c r="T477" i="23" s="1"/>
  <c r="S481" i="23"/>
  <c r="R481" i="23"/>
  <c r="Q481" i="23"/>
  <c r="P481" i="23"/>
  <c r="O481" i="23"/>
  <c r="N481" i="23"/>
  <c r="N477" i="23" s="1"/>
  <c r="M481" i="23"/>
  <c r="M477" i="23" s="1"/>
  <c r="L481" i="23"/>
  <c r="L477" i="23" s="1"/>
  <c r="K481" i="23"/>
  <c r="J481" i="23"/>
  <c r="I481" i="23"/>
  <c r="H481" i="23"/>
  <c r="G481" i="23"/>
  <c r="F481" i="23"/>
  <c r="E481" i="23"/>
  <c r="D481" i="23"/>
  <c r="C481" i="23"/>
  <c r="B481" i="23"/>
  <c r="W480" i="23"/>
  <c r="V480" i="23"/>
  <c r="U480" i="23"/>
  <c r="T480" i="23"/>
  <c r="T478" i="23" s="1"/>
  <c r="S480" i="23"/>
  <c r="S478" i="23" s="1"/>
  <c r="R480" i="23"/>
  <c r="R478" i="23" s="1"/>
  <c r="Q480" i="23"/>
  <c r="P480" i="23"/>
  <c r="O480" i="23"/>
  <c r="N480" i="23"/>
  <c r="M480" i="23"/>
  <c r="L480" i="23"/>
  <c r="K480" i="23"/>
  <c r="K478" i="23" s="1"/>
  <c r="J480" i="23"/>
  <c r="J478" i="23" s="1"/>
  <c r="I480" i="23"/>
  <c r="H480" i="23"/>
  <c r="G480" i="23"/>
  <c r="F480" i="23"/>
  <c r="E480" i="23"/>
  <c r="E478" i="23" s="1"/>
  <c r="D480" i="23"/>
  <c r="D478" i="23" s="1"/>
  <c r="C480" i="23"/>
  <c r="C478" i="23" s="1"/>
  <c r="B480" i="23"/>
  <c r="B478" i="23" s="1"/>
  <c r="W479" i="23"/>
  <c r="V479" i="23"/>
  <c r="U479" i="23"/>
  <c r="T479" i="23"/>
  <c r="S479" i="23"/>
  <c r="S487" i="23" s="1"/>
  <c r="R479" i="23"/>
  <c r="Q479" i="23"/>
  <c r="P479" i="23"/>
  <c r="O479" i="23"/>
  <c r="N479" i="23"/>
  <c r="M479" i="23"/>
  <c r="L479" i="23"/>
  <c r="K479" i="23"/>
  <c r="J479" i="23"/>
  <c r="I479" i="23"/>
  <c r="H479" i="23"/>
  <c r="G479" i="23"/>
  <c r="G483" i="23" s="1"/>
  <c r="F479" i="23"/>
  <c r="F483" i="23" s="1"/>
  <c r="E479" i="23"/>
  <c r="E482" i="23" s="1"/>
  <c r="D479" i="23"/>
  <c r="C479" i="23"/>
  <c r="C477" i="23" s="1"/>
  <c r="B479" i="23"/>
  <c r="B477" i="23" s="1"/>
  <c r="P478" i="23"/>
  <c r="O478" i="23"/>
  <c r="N478" i="23"/>
  <c r="M478" i="23"/>
  <c r="L478" i="23"/>
  <c r="I478" i="23"/>
  <c r="H478" i="23"/>
  <c r="G478" i="23"/>
  <c r="F478" i="23"/>
  <c r="K477" i="23"/>
  <c r="J477" i="23"/>
  <c r="I477" i="23"/>
  <c r="H477" i="23"/>
  <c r="G477" i="23"/>
  <c r="F477" i="23"/>
  <c r="E477" i="23"/>
  <c r="D477" i="23"/>
  <c r="W476" i="23"/>
  <c r="V476" i="23"/>
  <c r="U476" i="23"/>
  <c r="U474" i="23" s="1"/>
  <c r="T476" i="23"/>
  <c r="S476" i="23"/>
  <c r="S474" i="23" s="1"/>
  <c r="R476" i="23"/>
  <c r="R474" i="23" s="1"/>
  <c r="Q476" i="23"/>
  <c r="P476" i="23"/>
  <c r="O476" i="23"/>
  <c r="N476" i="23"/>
  <c r="M476" i="23"/>
  <c r="L476" i="23"/>
  <c r="K476" i="23"/>
  <c r="J476" i="23"/>
  <c r="I476" i="23"/>
  <c r="H476" i="23"/>
  <c r="G476" i="23"/>
  <c r="F476" i="23"/>
  <c r="E476" i="23"/>
  <c r="D476" i="23"/>
  <c r="C476" i="23"/>
  <c r="B476" i="23"/>
  <c r="J475" i="23"/>
  <c r="I475" i="23"/>
  <c r="H475" i="23"/>
  <c r="G475" i="23"/>
  <c r="F475" i="23"/>
  <c r="F491" i="23" s="1"/>
  <c r="E475" i="23"/>
  <c r="E491" i="23" s="1"/>
  <c r="D475" i="23"/>
  <c r="D491" i="23" s="1"/>
  <c r="C475" i="23"/>
  <c r="C491" i="23" s="1"/>
  <c r="B475" i="23"/>
  <c r="B491" i="23" s="1"/>
  <c r="W473" i="23"/>
  <c r="V473" i="23"/>
  <c r="U473" i="23"/>
  <c r="T473" i="23"/>
  <c r="S473" i="23"/>
  <c r="R473" i="23"/>
  <c r="Q473" i="23"/>
  <c r="P473" i="23"/>
  <c r="O473" i="23"/>
  <c r="N473" i="23"/>
  <c r="M473" i="23"/>
  <c r="L473" i="23"/>
  <c r="K473" i="23"/>
  <c r="J473" i="23"/>
  <c r="I473" i="23"/>
  <c r="H473" i="23"/>
  <c r="G473" i="23"/>
  <c r="F473" i="23"/>
  <c r="E473" i="23"/>
  <c r="D473" i="23"/>
  <c r="C473" i="23"/>
  <c r="B473" i="23"/>
  <c r="W472" i="23"/>
  <c r="W471" i="23" s="1"/>
  <c r="V472" i="23"/>
  <c r="V471" i="23" s="1"/>
  <c r="U472" i="23"/>
  <c r="U471" i="23" s="1"/>
  <c r="T472" i="23"/>
  <c r="T471" i="23" s="1"/>
  <c r="S472" i="23"/>
  <c r="S471" i="23" s="1"/>
  <c r="R472" i="23"/>
  <c r="R471" i="23" s="1"/>
  <c r="Q472" i="23"/>
  <c r="P472" i="23"/>
  <c r="O472" i="23"/>
  <c r="O471" i="23" s="1"/>
  <c r="N472" i="23"/>
  <c r="N471" i="23" s="1"/>
  <c r="M472" i="23"/>
  <c r="M471" i="23" s="1"/>
  <c r="L472" i="23"/>
  <c r="L471" i="23" s="1"/>
  <c r="K472" i="23"/>
  <c r="K471" i="23" s="1"/>
  <c r="J472" i="23"/>
  <c r="J471" i="23" s="1"/>
  <c r="I472" i="23"/>
  <c r="H472" i="23"/>
  <c r="G472" i="23"/>
  <c r="G471" i="23" s="1"/>
  <c r="F472" i="23"/>
  <c r="E472" i="23"/>
  <c r="D472" i="23"/>
  <c r="D471" i="23" s="1"/>
  <c r="C472" i="23"/>
  <c r="C471" i="23" s="1"/>
  <c r="B472" i="23"/>
  <c r="Q471" i="23"/>
  <c r="P471" i="23"/>
  <c r="I471" i="23"/>
  <c r="H471" i="23"/>
  <c r="B471" i="23"/>
  <c r="W470" i="23"/>
  <c r="W469" i="23" s="1"/>
  <c r="V470" i="23"/>
  <c r="U470" i="23"/>
  <c r="T470" i="23"/>
  <c r="T469" i="23" s="1"/>
  <c r="S470" i="23"/>
  <c r="S469" i="23" s="1"/>
  <c r="R470" i="23"/>
  <c r="R469" i="23" s="1"/>
  <c r="Q470" i="23"/>
  <c r="Q469" i="23" s="1"/>
  <c r="P470" i="23"/>
  <c r="P469" i="23" s="1"/>
  <c r="O470" i="23"/>
  <c r="N470" i="23"/>
  <c r="L469" i="23" s="1"/>
  <c r="M470" i="23"/>
  <c r="L470" i="23"/>
  <c r="K470" i="23"/>
  <c r="J470" i="23"/>
  <c r="I470" i="23"/>
  <c r="H470" i="23"/>
  <c r="G470" i="23"/>
  <c r="F470" i="23"/>
  <c r="E470" i="23"/>
  <c r="D470" i="23"/>
  <c r="C470" i="23"/>
  <c r="C469" i="23" s="1"/>
  <c r="B470" i="23"/>
  <c r="B469" i="23" s="1"/>
  <c r="V469" i="23"/>
  <c r="U469" i="23"/>
  <c r="M469" i="23"/>
  <c r="S468" i="23"/>
  <c r="S467" i="23" s="1"/>
  <c r="R468" i="23"/>
  <c r="R467" i="23" s="1"/>
  <c r="Q468" i="23"/>
  <c r="Q467" i="23" s="1"/>
  <c r="P468" i="23"/>
  <c r="O468" i="23"/>
  <c r="N468" i="23"/>
  <c r="M468" i="23"/>
  <c r="M467" i="23" s="1"/>
  <c r="L468" i="23"/>
  <c r="K468" i="23"/>
  <c r="P467" i="23"/>
  <c r="O467" i="23"/>
  <c r="L467" i="23"/>
  <c r="K467" i="23"/>
  <c r="W466" i="23"/>
  <c r="V466" i="23"/>
  <c r="U466" i="23"/>
  <c r="T466" i="23"/>
  <c r="S466" i="23"/>
  <c r="R466" i="23"/>
  <c r="Q466" i="23"/>
  <c r="P466" i="23"/>
  <c r="P490" i="23" s="1"/>
  <c r="O466" i="23"/>
  <c r="O490" i="23" s="1"/>
  <c r="N466" i="23"/>
  <c r="N490" i="23" s="1"/>
  <c r="M466" i="23"/>
  <c r="M490" i="23" s="1"/>
  <c r="L466" i="23"/>
  <c r="L490" i="23" s="1"/>
  <c r="K466" i="23"/>
  <c r="K490" i="23" s="1"/>
  <c r="J466" i="23"/>
  <c r="J490" i="23" s="1"/>
  <c r="I466" i="23"/>
  <c r="I490" i="23" s="1"/>
  <c r="H466" i="23"/>
  <c r="G466" i="23"/>
  <c r="F466" i="23"/>
  <c r="E466" i="23"/>
  <c r="D466" i="23"/>
  <c r="C466" i="23"/>
  <c r="B466" i="23"/>
  <c r="W465" i="23"/>
  <c r="W464" i="23" s="1"/>
  <c r="V465" i="23"/>
  <c r="V464" i="23" s="1"/>
  <c r="U465" i="23"/>
  <c r="U464" i="23" s="1"/>
  <c r="T465" i="23"/>
  <c r="T464" i="23" s="1"/>
  <c r="S465" i="23"/>
  <c r="R465" i="23"/>
  <c r="Q465" i="23"/>
  <c r="Q464" i="23" s="1"/>
  <c r="P465" i="23"/>
  <c r="P464" i="23" s="1"/>
  <c r="O465" i="23"/>
  <c r="N465" i="23"/>
  <c r="M465" i="23"/>
  <c r="L465" i="23"/>
  <c r="K465" i="23"/>
  <c r="J465" i="23"/>
  <c r="I465" i="23"/>
  <c r="I464" i="23" s="1"/>
  <c r="H465" i="23"/>
  <c r="H464" i="23" s="1"/>
  <c r="G465" i="23"/>
  <c r="F465" i="23"/>
  <c r="E465" i="23"/>
  <c r="D465" i="23"/>
  <c r="D464" i="23" s="1"/>
  <c r="C465" i="23"/>
  <c r="B465" i="23"/>
  <c r="S464" i="23"/>
  <c r="R464" i="23"/>
  <c r="L464" i="23"/>
  <c r="K464" i="23"/>
  <c r="J464" i="23"/>
  <c r="C464" i="23"/>
  <c r="B464" i="23"/>
  <c r="W463" i="23"/>
  <c r="V463" i="23"/>
  <c r="U463" i="23"/>
  <c r="T463" i="23"/>
  <c r="S463" i="23"/>
  <c r="R463" i="23"/>
  <c r="Q463" i="23"/>
  <c r="P463" i="23"/>
  <c r="O463" i="23"/>
  <c r="N463" i="23"/>
  <c r="M463" i="23"/>
  <c r="L463" i="23"/>
  <c r="K463" i="23"/>
  <c r="J463" i="23"/>
  <c r="J468" i="23" s="1"/>
  <c r="J467" i="23" s="1"/>
  <c r="I463" i="23"/>
  <c r="H463" i="23"/>
  <c r="G463" i="23"/>
  <c r="F463" i="23"/>
  <c r="E463" i="23"/>
  <c r="D463" i="23"/>
  <c r="C463" i="23"/>
  <c r="B463" i="23"/>
  <c r="W462" i="23"/>
  <c r="V462" i="23"/>
  <c r="U462" i="23"/>
  <c r="T462" i="23"/>
  <c r="S462" i="23"/>
  <c r="R462" i="23"/>
  <c r="Q462" i="23"/>
  <c r="P462" i="23"/>
  <c r="O462" i="23"/>
  <c r="N462" i="23"/>
  <c r="M462" i="23"/>
  <c r="L462" i="23"/>
  <c r="K462" i="23"/>
  <c r="K458" i="23" s="1"/>
  <c r="J462" i="23"/>
  <c r="I462" i="23"/>
  <c r="H462" i="23"/>
  <c r="G462" i="23"/>
  <c r="F462" i="23"/>
  <c r="E462" i="23"/>
  <c r="D462" i="23"/>
  <c r="C462" i="23"/>
  <c r="B462" i="23"/>
  <c r="W461" i="23"/>
  <c r="W468" i="23" s="1"/>
  <c r="V461" i="23"/>
  <c r="U461" i="23"/>
  <c r="U468" i="23" s="1"/>
  <c r="T461" i="23"/>
  <c r="T468" i="23" s="1"/>
  <c r="S461" i="23"/>
  <c r="R461" i="23"/>
  <c r="Q461" i="23"/>
  <c r="P461" i="23"/>
  <c r="O461" i="23"/>
  <c r="N461" i="23"/>
  <c r="M461" i="23"/>
  <c r="M458" i="23" s="1"/>
  <c r="L461" i="23"/>
  <c r="L458" i="23" s="1"/>
  <c r="K461" i="23"/>
  <c r="J461" i="23"/>
  <c r="I461" i="23"/>
  <c r="H461" i="23"/>
  <c r="G461" i="23"/>
  <c r="F461" i="23"/>
  <c r="E461" i="23"/>
  <c r="D461" i="23"/>
  <c r="C461" i="23"/>
  <c r="B461" i="23"/>
  <c r="W460" i="23"/>
  <c r="V460" i="23"/>
  <c r="U460" i="23"/>
  <c r="T460" i="23"/>
  <c r="S460" i="23"/>
  <c r="R460" i="23"/>
  <c r="R458" i="23" s="1"/>
  <c r="Q460" i="23"/>
  <c r="P460" i="23"/>
  <c r="O460" i="23"/>
  <c r="N460" i="23"/>
  <c r="M460" i="23"/>
  <c r="L460" i="23"/>
  <c r="K460" i="23"/>
  <c r="J460" i="23"/>
  <c r="I460" i="23"/>
  <c r="H460" i="23"/>
  <c r="G460" i="23"/>
  <c r="F460" i="23"/>
  <c r="E460" i="23"/>
  <c r="D460" i="23"/>
  <c r="C460" i="23"/>
  <c r="B460" i="23"/>
  <c r="W459" i="23"/>
  <c r="V459" i="23"/>
  <c r="U459" i="23"/>
  <c r="T459" i="23"/>
  <c r="S459" i="23"/>
  <c r="R459" i="23"/>
  <c r="Q459" i="23"/>
  <c r="P459" i="23"/>
  <c r="P458" i="23" s="1"/>
  <c r="O459" i="23"/>
  <c r="N459" i="23"/>
  <c r="M459" i="23"/>
  <c r="L459" i="23"/>
  <c r="K459" i="23"/>
  <c r="J459" i="23"/>
  <c r="I459" i="23"/>
  <c r="H459" i="23"/>
  <c r="G459" i="23"/>
  <c r="F459" i="23"/>
  <c r="E459" i="23"/>
  <c r="D459" i="23"/>
  <c r="C459" i="23"/>
  <c r="B459" i="23"/>
  <c r="W458" i="23"/>
  <c r="V458" i="23"/>
  <c r="S458" i="23"/>
  <c r="Q458" i="23"/>
  <c r="O458" i="23"/>
  <c r="N458" i="23"/>
  <c r="W457" i="23"/>
  <c r="V457" i="23"/>
  <c r="U457" i="23"/>
  <c r="T457" i="23"/>
  <c r="S457" i="23"/>
  <c r="R457" i="23"/>
  <c r="Q457" i="23"/>
  <c r="P457" i="23"/>
  <c r="O457" i="23"/>
  <c r="N457" i="23"/>
  <c r="M457" i="23"/>
  <c r="L457" i="23"/>
  <c r="K457" i="23"/>
  <c r="J457" i="23"/>
  <c r="I457" i="23"/>
  <c r="H457" i="23"/>
  <c r="G457" i="23"/>
  <c r="F457" i="23"/>
  <c r="E457" i="23"/>
  <c r="D457" i="23"/>
  <c r="C457" i="23"/>
  <c r="B457" i="23"/>
  <c r="W456" i="23"/>
  <c r="W475" i="23" s="1"/>
  <c r="W474" i="23" s="1"/>
  <c r="V456" i="23"/>
  <c r="V475" i="23" s="1"/>
  <c r="V474" i="23" s="1"/>
  <c r="U456" i="23"/>
  <c r="U475" i="23" s="1"/>
  <c r="T456" i="23"/>
  <c r="S456" i="23"/>
  <c r="S475" i="23" s="1"/>
  <c r="S491" i="23" s="1"/>
  <c r="R456" i="23"/>
  <c r="R475" i="23" s="1"/>
  <c r="R491" i="23" s="1"/>
  <c r="Q456" i="23"/>
  <c r="Q475" i="23" s="1"/>
  <c r="P456" i="23"/>
  <c r="P475" i="23" s="1"/>
  <c r="O456" i="23"/>
  <c r="O475" i="23" s="1"/>
  <c r="N456" i="23"/>
  <c r="N475" i="23" s="1"/>
  <c r="M456" i="23"/>
  <c r="M475" i="23" s="1"/>
  <c r="L456" i="23"/>
  <c r="L475" i="23" s="1"/>
  <c r="K456" i="23"/>
  <c r="K475" i="23" s="1"/>
  <c r="J456" i="23"/>
  <c r="I456" i="23"/>
  <c r="H456" i="23"/>
  <c r="G456" i="23"/>
  <c r="F456" i="23"/>
  <c r="E456" i="23"/>
  <c r="D456" i="23"/>
  <c r="C456" i="23"/>
  <c r="B456" i="23"/>
  <c r="W455" i="23"/>
  <c r="V455" i="23"/>
  <c r="U455" i="23"/>
  <c r="T455" i="23"/>
  <c r="S455" i="23"/>
  <c r="R455" i="23"/>
  <c r="Q455" i="23"/>
  <c r="P455" i="23"/>
  <c r="O455" i="23"/>
  <c r="N455" i="23"/>
  <c r="M455" i="23"/>
  <c r="L455" i="23"/>
  <c r="K455" i="23"/>
  <c r="J455" i="23"/>
  <c r="I455" i="23"/>
  <c r="H455" i="23"/>
  <c r="G455" i="23"/>
  <c r="F455" i="23"/>
  <c r="E455" i="23"/>
  <c r="D455" i="23"/>
  <c r="C455" i="23"/>
  <c r="B455" i="23"/>
  <c r="W454" i="23"/>
  <c r="W453" i="23" s="1"/>
  <c r="V454" i="23"/>
  <c r="U454" i="23"/>
  <c r="T454" i="23"/>
  <c r="S454" i="23"/>
  <c r="R454" i="23"/>
  <c r="Q454" i="23"/>
  <c r="P454" i="23"/>
  <c r="O454" i="23"/>
  <c r="N454" i="23"/>
  <c r="N453" i="23" s="1"/>
  <c r="M454" i="23"/>
  <c r="M453" i="23" s="1"/>
  <c r="L454" i="23"/>
  <c r="L453" i="23" s="1"/>
  <c r="K454" i="23"/>
  <c r="K453" i="23" s="1"/>
  <c r="J454" i="23"/>
  <c r="J453" i="23" s="1"/>
  <c r="I454" i="23"/>
  <c r="I453" i="23" s="1"/>
  <c r="H454" i="23"/>
  <c r="H453" i="23" s="1"/>
  <c r="G454" i="23"/>
  <c r="G453" i="23" s="1"/>
  <c r="F454" i="23"/>
  <c r="F453" i="23" s="1"/>
  <c r="E454" i="23"/>
  <c r="D454" i="23"/>
  <c r="C454" i="23"/>
  <c r="C453" i="23" s="1"/>
  <c r="B454" i="23"/>
  <c r="B453" i="23" s="1"/>
  <c r="E453" i="23"/>
  <c r="D453" i="23"/>
  <c r="M452" i="23"/>
  <c r="L452" i="23"/>
  <c r="K452" i="23"/>
  <c r="J452" i="23"/>
  <c r="I452" i="23"/>
  <c r="H452" i="23"/>
  <c r="G452" i="23"/>
  <c r="F452" i="23"/>
  <c r="E452" i="23"/>
  <c r="D452" i="23"/>
  <c r="C452" i="23"/>
  <c r="B452" i="23"/>
  <c r="W451" i="23"/>
  <c r="V451" i="23"/>
  <c r="U451" i="23"/>
  <c r="T451" i="23"/>
  <c r="S451" i="23"/>
  <c r="R451" i="23"/>
  <c r="Q451" i="23"/>
  <c r="P451" i="23"/>
  <c r="O451" i="23"/>
  <c r="N451" i="23"/>
  <c r="M451" i="23"/>
  <c r="L451" i="23"/>
  <c r="K451" i="23"/>
  <c r="J451" i="23"/>
  <c r="I451" i="23"/>
  <c r="H451" i="23"/>
  <c r="G451" i="23"/>
  <c r="F451" i="23"/>
  <c r="E451" i="23"/>
  <c r="D451" i="23"/>
  <c r="C451" i="23"/>
  <c r="B451" i="23"/>
  <c r="H450" i="23"/>
  <c r="W449" i="23"/>
  <c r="V449" i="23"/>
  <c r="V447" i="23" s="1"/>
  <c r="U449" i="23"/>
  <c r="T449" i="23"/>
  <c r="S449" i="23"/>
  <c r="R449" i="23"/>
  <c r="Q449" i="23"/>
  <c r="P449" i="23"/>
  <c r="O449" i="23"/>
  <c r="N449" i="23"/>
  <c r="M449" i="23"/>
  <c r="L449" i="23"/>
  <c r="K449" i="23"/>
  <c r="J449" i="23"/>
  <c r="I449" i="23"/>
  <c r="H449" i="23"/>
  <c r="G449" i="23"/>
  <c r="F449" i="23"/>
  <c r="E449" i="23"/>
  <c r="D449" i="23"/>
  <c r="C449" i="23"/>
  <c r="B449" i="23"/>
  <c r="W448" i="23"/>
  <c r="V448" i="23"/>
  <c r="U448" i="23"/>
  <c r="U447" i="23" s="1"/>
  <c r="T448" i="23"/>
  <c r="T447" i="23" s="1"/>
  <c r="S448" i="23"/>
  <c r="S447" i="23" s="1"/>
  <c r="R448" i="23"/>
  <c r="P447" i="23" s="1"/>
  <c r="Q448" i="23"/>
  <c r="P448" i="23"/>
  <c r="O448" i="23"/>
  <c r="O447" i="23" s="1"/>
  <c r="N448" i="23"/>
  <c r="N447" i="23" s="1"/>
  <c r="M448" i="23"/>
  <c r="M447" i="23" s="1"/>
  <c r="L448" i="23"/>
  <c r="L447" i="23" s="1"/>
  <c r="K448" i="23"/>
  <c r="K447" i="23" s="1"/>
  <c r="J448" i="23"/>
  <c r="J447" i="23" s="1"/>
  <c r="I448" i="23"/>
  <c r="H448" i="23"/>
  <c r="G448" i="23"/>
  <c r="G447" i="23" s="1"/>
  <c r="F448" i="23"/>
  <c r="E448" i="23"/>
  <c r="D448" i="23"/>
  <c r="D447" i="23" s="1"/>
  <c r="C448" i="23"/>
  <c r="B448" i="23"/>
  <c r="W447" i="23"/>
  <c r="H447" i="23"/>
  <c r="W446" i="23"/>
  <c r="W452" i="23" s="1"/>
  <c r="W450" i="23" s="1"/>
  <c r="V446" i="23"/>
  <c r="V452" i="23" s="1"/>
  <c r="V450" i="23" s="1"/>
  <c r="U446" i="23"/>
  <c r="U452" i="23" s="1"/>
  <c r="T446" i="23"/>
  <c r="T452" i="23" s="1"/>
  <c r="S446" i="23"/>
  <c r="S452" i="23" s="1"/>
  <c r="R446" i="23"/>
  <c r="R452" i="23" s="1"/>
  <c r="Q446" i="23"/>
  <c r="Q452" i="23" s="1"/>
  <c r="P446" i="23"/>
  <c r="P452" i="23" s="1"/>
  <c r="O446" i="23"/>
  <c r="O452" i="23" s="1"/>
  <c r="N446" i="23"/>
  <c r="N452" i="23" s="1"/>
  <c r="M446" i="23"/>
  <c r="L446" i="23"/>
  <c r="K446" i="23"/>
  <c r="J446" i="23"/>
  <c r="I446" i="23"/>
  <c r="H446" i="23"/>
  <c r="G446" i="23"/>
  <c r="F446" i="23"/>
  <c r="E446" i="23"/>
  <c r="D446" i="23"/>
  <c r="C446" i="23"/>
  <c r="B446" i="23"/>
  <c r="W445" i="23"/>
  <c r="W488" i="23" s="1"/>
  <c r="V445" i="23"/>
  <c r="U445" i="23"/>
  <c r="T445" i="23"/>
  <c r="T444" i="23" s="1"/>
  <c r="S445" i="23"/>
  <c r="S488" i="23" s="1"/>
  <c r="R445" i="23"/>
  <c r="R488" i="23" s="1"/>
  <c r="Q445" i="23"/>
  <c r="P445" i="23"/>
  <c r="O445" i="23"/>
  <c r="K488" i="23" s="1"/>
  <c r="N445" i="23"/>
  <c r="J488" i="23" s="1"/>
  <c r="M445" i="23"/>
  <c r="M488" i="23" s="1"/>
  <c r="L445" i="23"/>
  <c r="L444" i="23" s="1"/>
  <c r="K445" i="23"/>
  <c r="J445" i="23"/>
  <c r="I445" i="23"/>
  <c r="H445" i="23"/>
  <c r="H444" i="23" s="1"/>
  <c r="G445" i="23"/>
  <c r="G444" i="23" s="1"/>
  <c r="F445" i="23"/>
  <c r="B488" i="23" s="1"/>
  <c r="E445" i="23"/>
  <c r="E444" i="23" s="1"/>
  <c r="D445" i="23"/>
  <c r="D488" i="23" s="1"/>
  <c r="C445" i="23"/>
  <c r="C488" i="23" s="1"/>
  <c r="B445" i="23"/>
  <c r="B444" i="23"/>
  <c r="W490" i="24"/>
  <c r="S490" i="24"/>
  <c r="R490" i="24"/>
  <c r="Q490" i="24"/>
  <c r="W489" i="24"/>
  <c r="S489" i="24"/>
  <c r="R489" i="24"/>
  <c r="Q489" i="24"/>
  <c r="P489" i="24"/>
  <c r="O489" i="24"/>
  <c r="N489" i="24"/>
  <c r="M489" i="24"/>
  <c r="L489" i="24"/>
  <c r="K489" i="24"/>
  <c r="J489" i="24"/>
  <c r="I489" i="24"/>
  <c r="H489" i="24"/>
  <c r="G489" i="24"/>
  <c r="F489" i="24"/>
  <c r="E489" i="24"/>
  <c r="D489" i="24"/>
  <c r="C489" i="24"/>
  <c r="B489" i="24"/>
  <c r="W488" i="24"/>
  <c r="S488" i="24"/>
  <c r="G488" i="24"/>
  <c r="F488" i="24"/>
  <c r="E488" i="24"/>
  <c r="P487" i="24"/>
  <c r="O487" i="24"/>
  <c r="E487" i="24"/>
  <c r="D487" i="24"/>
  <c r="C487" i="24"/>
  <c r="B487" i="24"/>
  <c r="Q486" i="24"/>
  <c r="P486" i="24"/>
  <c r="O486" i="24"/>
  <c r="M486" i="24"/>
  <c r="K486" i="24"/>
  <c r="F486" i="24"/>
  <c r="E486" i="24"/>
  <c r="D486" i="24"/>
  <c r="C486" i="24"/>
  <c r="W485" i="24"/>
  <c r="V485" i="24"/>
  <c r="V486" i="24" s="1"/>
  <c r="U485" i="24"/>
  <c r="U486" i="24" s="1"/>
  <c r="T485" i="24"/>
  <c r="T486" i="24" s="1"/>
  <c r="S485" i="24"/>
  <c r="R485" i="24"/>
  <c r="Q485" i="24"/>
  <c r="P485" i="24"/>
  <c r="O485" i="24"/>
  <c r="N485" i="24"/>
  <c r="N486" i="24" s="1"/>
  <c r="M485" i="24"/>
  <c r="L485" i="24"/>
  <c r="K485" i="24"/>
  <c r="J485" i="24"/>
  <c r="J486" i="24" s="1"/>
  <c r="I485" i="24"/>
  <c r="I486" i="24" s="1"/>
  <c r="H485" i="24"/>
  <c r="H486" i="24" s="1"/>
  <c r="G485" i="24"/>
  <c r="F485" i="24"/>
  <c r="E485" i="24"/>
  <c r="D485" i="24"/>
  <c r="C485" i="24"/>
  <c r="B485" i="24"/>
  <c r="B486" i="24" s="1"/>
  <c r="W484" i="24"/>
  <c r="W486" i="24" s="1"/>
  <c r="V484" i="24"/>
  <c r="U484" i="24"/>
  <c r="T484" i="24"/>
  <c r="S484" i="24"/>
  <c r="S486" i="24" s="1"/>
  <c r="R484" i="24"/>
  <c r="R486" i="24" s="1"/>
  <c r="Q484" i="24"/>
  <c r="P484" i="24"/>
  <c r="O484" i="24"/>
  <c r="N484" i="24"/>
  <c r="M484" i="24"/>
  <c r="L484" i="24"/>
  <c r="L486" i="24" s="1"/>
  <c r="K484" i="24"/>
  <c r="J484" i="24"/>
  <c r="I484" i="24"/>
  <c r="H484" i="24"/>
  <c r="G484" i="24"/>
  <c r="G486" i="24" s="1"/>
  <c r="F484" i="24"/>
  <c r="E484" i="24"/>
  <c r="D484" i="24"/>
  <c r="C484" i="24"/>
  <c r="B484" i="24"/>
  <c r="V483" i="24"/>
  <c r="U483" i="24"/>
  <c r="T483" i="24"/>
  <c r="P483" i="24"/>
  <c r="G483" i="24"/>
  <c r="F483" i="24"/>
  <c r="E483" i="24"/>
  <c r="T482" i="24"/>
  <c r="D482" i="24"/>
  <c r="C482" i="24"/>
  <c r="W481" i="24"/>
  <c r="V481" i="24"/>
  <c r="U481" i="24"/>
  <c r="T481" i="24"/>
  <c r="S481" i="24"/>
  <c r="R481" i="24"/>
  <c r="Q481" i="24"/>
  <c r="P481" i="24"/>
  <c r="O481" i="24"/>
  <c r="N481" i="24"/>
  <c r="M481" i="24"/>
  <c r="L481" i="24"/>
  <c r="K481" i="24"/>
  <c r="J481" i="24"/>
  <c r="I481" i="24"/>
  <c r="H481" i="24"/>
  <c r="G481" i="24"/>
  <c r="F481" i="24"/>
  <c r="F477" i="24" s="1"/>
  <c r="E481" i="24"/>
  <c r="E477" i="24" s="1"/>
  <c r="D481" i="24"/>
  <c r="D477" i="24" s="1"/>
  <c r="C481" i="24"/>
  <c r="B481" i="24"/>
  <c r="W480" i="24"/>
  <c r="W478" i="24" s="1"/>
  <c r="V480" i="24"/>
  <c r="U480" i="24"/>
  <c r="T480" i="24"/>
  <c r="S480" i="24"/>
  <c r="R480" i="24"/>
  <c r="Q480" i="24"/>
  <c r="P480" i="24"/>
  <c r="O480" i="24"/>
  <c r="N480" i="24"/>
  <c r="M480" i="24"/>
  <c r="M478" i="24" s="1"/>
  <c r="L480" i="24"/>
  <c r="L478" i="24" s="1"/>
  <c r="K480" i="24"/>
  <c r="J480" i="24"/>
  <c r="J478" i="24" s="1"/>
  <c r="I480" i="24"/>
  <c r="H480" i="24"/>
  <c r="G480" i="24"/>
  <c r="F480" i="24"/>
  <c r="E480" i="24"/>
  <c r="D480" i="24"/>
  <c r="C480" i="24"/>
  <c r="B480" i="24"/>
  <c r="W479" i="24"/>
  <c r="V479" i="24"/>
  <c r="U479" i="24"/>
  <c r="T479" i="24"/>
  <c r="S479" i="24"/>
  <c r="R479" i="24"/>
  <c r="Q479" i="24"/>
  <c r="P479" i="24"/>
  <c r="O479" i="24"/>
  <c r="O483" i="24" s="1"/>
  <c r="N479" i="24"/>
  <c r="N482" i="24" s="1"/>
  <c r="M479" i="24"/>
  <c r="L479" i="24"/>
  <c r="K479" i="24"/>
  <c r="J479" i="24"/>
  <c r="I479" i="24"/>
  <c r="H479" i="24"/>
  <c r="G479" i="24"/>
  <c r="F479" i="24"/>
  <c r="E479" i="24"/>
  <c r="D479" i="24"/>
  <c r="D483" i="24" s="1"/>
  <c r="C479" i="24"/>
  <c r="B479" i="24"/>
  <c r="V478" i="24"/>
  <c r="U478" i="24"/>
  <c r="T478" i="24"/>
  <c r="S478" i="24"/>
  <c r="K478" i="24"/>
  <c r="I478" i="24"/>
  <c r="H478" i="24"/>
  <c r="G478" i="24"/>
  <c r="F478" i="24"/>
  <c r="T477" i="24"/>
  <c r="S477" i="24"/>
  <c r="R477" i="24"/>
  <c r="Q477" i="24"/>
  <c r="G477" i="24"/>
  <c r="W476" i="24"/>
  <c r="V476" i="24"/>
  <c r="U476" i="24"/>
  <c r="U474" i="24" s="1"/>
  <c r="T476" i="24"/>
  <c r="S476" i="24"/>
  <c r="R476" i="24"/>
  <c r="Q476" i="24"/>
  <c r="P476" i="24"/>
  <c r="P474" i="24" s="1"/>
  <c r="O476" i="24"/>
  <c r="O474" i="24" s="1"/>
  <c r="N476" i="24"/>
  <c r="M476" i="24"/>
  <c r="L476" i="24"/>
  <c r="K476" i="24"/>
  <c r="J476" i="24"/>
  <c r="J474" i="24" s="1"/>
  <c r="I476" i="24"/>
  <c r="I474" i="24" s="1"/>
  <c r="H476" i="24"/>
  <c r="G476" i="24"/>
  <c r="F476" i="24"/>
  <c r="E476" i="24"/>
  <c r="D476" i="24"/>
  <c r="C476" i="24"/>
  <c r="B476" i="24"/>
  <c r="V475" i="24"/>
  <c r="U475" i="24"/>
  <c r="T475" i="24"/>
  <c r="S475" i="24"/>
  <c r="S491" i="24" s="1"/>
  <c r="R475" i="24"/>
  <c r="R491" i="24" s="1"/>
  <c r="Q475" i="24"/>
  <c r="P475" i="24"/>
  <c r="O475" i="24"/>
  <c r="I475" i="24"/>
  <c r="H475" i="24"/>
  <c r="G475" i="24"/>
  <c r="G491" i="24" s="1"/>
  <c r="F475" i="24"/>
  <c r="F491" i="24" s="1"/>
  <c r="D475" i="24"/>
  <c r="C475" i="24"/>
  <c r="B475" i="24"/>
  <c r="W474" i="24"/>
  <c r="V474" i="24"/>
  <c r="W473" i="24"/>
  <c r="V473" i="24"/>
  <c r="U473" i="24"/>
  <c r="T473" i="24"/>
  <c r="S473" i="24"/>
  <c r="R473" i="24"/>
  <c r="Q473" i="24"/>
  <c r="P473" i="24"/>
  <c r="O473" i="24"/>
  <c r="N473" i="24"/>
  <c r="M473" i="24"/>
  <c r="L473" i="24"/>
  <c r="K473" i="24"/>
  <c r="J473" i="24"/>
  <c r="I473" i="24"/>
  <c r="H473" i="24"/>
  <c r="G473" i="24"/>
  <c r="F473" i="24"/>
  <c r="E473" i="24"/>
  <c r="D473" i="24"/>
  <c r="D471" i="24" s="1"/>
  <c r="C473" i="24"/>
  <c r="B473" i="24"/>
  <c r="W472" i="24"/>
  <c r="V472" i="24"/>
  <c r="U472" i="24"/>
  <c r="T472" i="24"/>
  <c r="T471" i="24" s="1"/>
  <c r="S472" i="24"/>
  <c r="S471" i="24" s="1"/>
  <c r="R472" i="24"/>
  <c r="Q472" i="24"/>
  <c r="P472" i="24"/>
  <c r="O472" i="24"/>
  <c r="O471" i="24" s="1"/>
  <c r="N472" i="24"/>
  <c r="M472" i="24"/>
  <c r="L472" i="24"/>
  <c r="K472" i="24"/>
  <c r="J472" i="24"/>
  <c r="I472" i="24"/>
  <c r="I471" i="24" s="1"/>
  <c r="H472" i="24"/>
  <c r="H471" i="24" s="1"/>
  <c r="G472" i="24"/>
  <c r="F472" i="24"/>
  <c r="E472" i="24"/>
  <c r="D472" i="24"/>
  <c r="C472" i="24"/>
  <c r="C471" i="24" s="1"/>
  <c r="B472" i="24"/>
  <c r="R471" i="24"/>
  <c r="Q471" i="24"/>
  <c r="P471" i="24"/>
  <c r="G471" i="24"/>
  <c r="F471" i="24"/>
  <c r="E471" i="24"/>
  <c r="W470" i="24"/>
  <c r="W469" i="24" s="1"/>
  <c r="V470" i="24"/>
  <c r="V469" i="24" s="1"/>
  <c r="U470" i="24"/>
  <c r="U469" i="24" s="1"/>
  <c r="T470" i="24"/>
  <c r="T469" i="24" s="1"/>
  <c r="S470" i="24"/>
  <c r="R470" i="24"/>
  <c r="Q470" i="24"/>
  <c r="P470" i="24"/>
  <c r="O470" i="24"/>
  <c r="N470" i="24"/>
  <c r="M470" i="24"/>
  <c r="L470" i="24"/>
  <c r="K470" i="24"/>
  <c r="K469" i="24" s="1"/>
  <c r="J470" i="24"/>
  <c r="J469" i="24" s="1"/>
  <c r="I470" i="24"/>
  <c r="I469" i="24" s="1"/>
  <c r="H470" i="24"/>
  <c r="H469" i="24" s="1"/>
  <c r="G470" i="24"/>
  <c r="G469" i="24" s="1"/>
  <c r="F470" i="24"/>
  <c r="E470" i="24"/>
  <c r="D470" i="24"/>
  <c r="C470" i="24"/>
  <c r="B470" i="24"/>
  <c r="O469" i="24"/>
  <c r="N469" i="24"/>
  <c r="M469" i="24"/>
  <c r="L469" i="24"/>
  <c r="B469" i="24"/>
  <c r="L468" i="24"/>
  <c r="L467" i="24" s="1"/>
  <c r="K468" i="24"/>
  <c r="K467" i="24" s="1"/>
  <c r="J468" i="24"/>
  <c r="W466" i="24"/>
  <c r="V466" i="24"/>
  <c r="U466" i="24"/>
  <c r="T466" i="24"/>
  <c r="P490" i="24" s="1"/>
  <c r="S466" i="24"/>
  <c r="O490" i="24" s="1"/>
  <c r="R466" i="24"/>
  <c r="Q466" i="24"/>
  <c r="P466" i="24"/>
  <c r="O466" i="24"/>
  <c r="N466" i="24"/>
  <c r="N490" i="24" s="1"/>
  <c r="M466" i="24"/>
  <c r="M490" i="24" s="1"/>
  <c r="L466" i="24"/>
  <c r="L490" i="24" s="1"/>
  <c r="K466" i="24"/>
  <c r="K490" i="24" s="1"/>
  <c r="J466" i="24"/>
  <c r="J490" i="24" s="1"/>
  <c r="I466" i="24"/>
  <c r="I490" i="24" s="1"/>
  <c r="H466" i="24"/>
  <c r="G466" i="24"/>
  <c r="F466" i="24"/>
  <c r="F490" i="24" s="1"/>
  <c r="E466" i="24"/>
  <c r="D466" i="24"/>
  <c r="C466" i="24"/>
  <c r="B466" i="24"/>
  <c r="W465" i="24"/>
  <c r="V465" i="24"/>
  <c r="U465" i="24"/>
  <c r="U464" i="24" s="1"/>
  <c r="T465" i="24"/>
  <c r="T467" i="24" s="1"/>
  <c r="S465" i="24"/>
  <c r="R465" i="24"/>
  <c r="Q465" i="24"/>
  <c r="P465" i="24"/>
  <c r="O465" i="24"/>
  <c r="N465" i="24"/>
  <c r="M465" i="24"/>
  <c r="M464" i="24" s="1"/>
  <c r="L465" i="24"/>
  <c r="K465" i="24"/>
  <c r="J465" i="24"/>
  <c r="J467" i="24" s="1"/>
  <c r="I465" i="24"/>
  <c r="I467" i="24" s="1"/>
  <c r="H465" i="24"/>
  <c r="H467" i="24" s="1"/>
  <c r="G465" i="24"/>
  <c r="F465" i="24"/>
  <c r="E465" i="24"/>
  <c r="D465" i="24"/>
  <c r="D464" i="24" s="1"/>
  <c r="C465" i="24"/>
  <c r="B465" i="24"/>
  <c r="P464" i="24"/>
  <c r="O464" i="24"/>
  <c r="C464" i="24"/>
  <c r="B464" i="24"/>
  <c r="W463" i="24"/>
  <c r="V463" i="24"/>
  <c r="U463" i="24"/>
  <c r="T463" i="24"/>
  <c r="S463" i="24"/>
  <c r="S458" i="24" s="1"/>
  <c r="R463" i="24"/>
  <c r="Q463" i="24"/>
  <c r="P463" i="24"/>
  <c r="O463" i="24"/>
  <c r="N463" i="24"/>
  <c r="M463" i="24"/>
  <c r="L463" i="24"/>
  <c r="K463" i="24"/>
  <c r="J463" i="24"/>
  <c r="I463" i="24"/>
  <c r="H463" i="24"/>
  <c r="H468" i="24" s="1"/>
  <c r="G463" i="24"/>
  <c r="G468" i="24" s="1"/>
  <c r="F463" i="24"/>
  <c r="F468" i="24" s="1"/>
  <c r="E463" i="24"/>
  <c r="E468" i="24" s="1"/>
  <c r="D463" i="24"/>
  <c r="C463" i="24"/>
  <c r="B463" i="24"/>
  <c r="W462" i="24"/>
  <c r="V462" i="24"/>
  <c r="U462" i="24"/>
  <c r="T462" i="24"/>
  <c r="S462" i="24"/>
  <c r="R462" i="24"/>
  <c r="Q462" i="24"/>
  <c r="Q458" i="24" s="1"/>
  <c r="P462" i="24"/>
  <c r="O462" i="24"/>
  <c r="N462" i="24"/>
  <c r="M462" i="24"/>
  <c r="L462" i="24"/>
  <c r="K462" i="24"/>
  <c r="J462" i="24"/>
  <c r="I462" i="24"/>
  <c r="H462" i="24"/>
  <c r="G462" i="24"/>
  <c r="F462" i="24"/>
  <c r="E462" i="24"/>
  <c r="D462" i="24"/>
  <c r="C462" i="24"/>
  <c r="B462" i="24"/>
  <c r="W461" i="24"/>
  <c r="V461" i="24"/>
  <c r="U461" i="24"/>
  <c r="T461" i="24"/>
  <c r="T468" i="24" s="1"/>
  <c r="S461" i="24"/>
  <c r="R461" i="24"/>
  <c r="Q461" i="24"/>
  <c r="P461" i="24"/>
  <c r="O461" i="24"/>
  <c r="O468" i="24" s="1"/>
  <c r="O467" i="24" s="1"/>
  <c r="N461" i="24"/>
  <c r="M461" i="24"/>
  <c r="L461" i="24"/>
  <c r="L458" i="24" s="1"/>
  <c r="K461" i="24"/>
  <c r="K458" i="24" s="1"/>
  <c r="J461" i="24"/>
  <c r="I461" i="24"/>
  <c r="I468" i="24" s="1"/>
  <c r="H461" i="24"/>
  <c r="G461" i="24"/>
  <c r="F461" i="24"/>
  <c r="E461" i="24"/>
  <c r="D461" i="24"/>
  <c r="C461" i="24"/>
  <c r="B461" i="24"/>
  <c r="W460" i="24"/>
  <c r="V460" i="24"/>
  <c r="U460" i="24"/>
  <c r="T460" i="24"/>
  <c r="S460" i="24"/>
  <c r="R460" i="24"/>
  <c r="Q460" i="24"/>
  <c r="P460" i="24"/>
  <c r="O460" i="24"/>
  <c r="N460" i="24"/>
  <c r="M460" i="24"/>
  <c r="L460" i="24"/>
  <c r="K460" i="24"/>
  <c r="J460" i="24"/>
  <c r="I460" i="24"/>
  <c r="H460" i="24"/>
  <c r="G460" i="24"/>
  <c r="F460" i="24"/>
  <c r="E460" i="24"/>
  <c r="D460" i="24"/>
  <c r="C460" i="24"/>
  <c r="B460" i="24"/>
  <c r="W459" i="24"/>
  <c r="V459" i="24"/>
  <c r="U459" i="24"/>
  <c r="T459" i="24"/>
  <c r="S459" i="24"/>
  <c r="R459" i="24"/>
  <c r="Q459" i="24"/>
  <c r="P459" i="24"/>
  <c r="O459" i="24"/>
  <c r="N459" i="24"/>
  <c r="M459" i="24"/>
  <c r="L459" i="24"/>
  <c r="K459" i="24"/>
  <c r="J459" i="24"/>
  <c r="I459" i="24"/>
  <c r="I458" i="24" s="1"/>
  <c r="H459" i="24"/>
  <c r="H458" i="24" s="1"/>
  <c r="G459" i="24"/>
  <c r="G458" i="24" s="1"/>
  <c r="F459" i="24"/>
  <c r="E459" i="24"/>
  <c r="D459" i="24"/>
  <c r="C459" i="24"/>
  <c r="B459" i="24"/>
  <c r="O458" i="24"/>
  <c r="N458" i="24"/>
  <c r="W457" i="24"/>
  <c r="V457" i="24"/>
  <c r="U457" i="24"/>
  <c r="T457" i="24"/>
  <c r="S457" i="24"/>
  <c r="R457" i="24"/>
  <c r="Q457" i="24"/>
  <c r="P457" i="24"/>
  <c r="O457" i="24"/>
  <c r="N457" i="24"/>
  <c r="M457" i="24"/>
  <c r="L457" i="24"/>
  <c r="K457" i="24"/>
  <c r="J457" i="24"/>
  <c r="I457" i="24"/>
  <c r="H457" i="24"/>
  <c r="G457" i="24"/>
  <c r="G453" i="24" s="1"/>
  <c r="F457" i="24"/>
  <c r="F453" i="24" s="1"/>
  <c r="E457" i="24"/>
  <c r="D457" i="24"/>
  <c r="C457" i="24"/>
  <c r="B457" i="24"/>
  <c r="W456" i="24"/>
  <c r="W475" i="24" s="1"/>
  <c r="V456" i="24"/>
  <c r="U456" i="24"/>
  <c r="T456" i="24"/>
  <c r="S456" i="24"/>
  <c r="R456" i="24"/>
  <c r="Q456" i="24"/>
  <c r="P456" i="24"/>
  <c r="O456" i="24"/>
  <c r="N456" i="24"/>
  <c r="N475" i="24" s="1"/>
  <c r="M456" i="24"/>
  <c r="M475" i="24" s="1"/>
  <c r="L456" i="24"/>
  <c r="L475" i="24" s="1"/>
  <c r="L491" i="24" s="1"/>
  <c r="K456" i="24"/>
  <c r="K475" i="24" s="1"/>
  <c r="J456" i="24"/>
  <c r="J475" i="24" s="1"/>
  <c r="I456" i="24"/>
  <c r="H456" i="24"/>
  <c r="G456" i="24"/>
  <c r="F456" i="24"/>
  <c r="E456" i="24"/>
  <c r="E475" i="24" s="1"/>
  <c r="E491" i="24" s="1"/>
  <c r="D456" i="24"/>
  <c r="D453" i="24" s="1"/>
  <c r="C456" i="24"/>
  <c r="B456" i="24"/>
  <c r="W455" i="24"/>
  <c r="V455" i="24"/>
  <c r="U455" i="24"/>
  <c r="T455" i="24"/>
  <c r="S455" i="24"/>
  <c r="R455" i="24"/>
  <c r="Q455" i="24"/>
  <c r="P455" i="24"/>
  <c r="P453" i="24" s="1"/>
  <c r="O455" i="24"/>
  <c r="N455" i="24"/>
  <c r="M455" i="24"/>
  <c r="L455" i="24"/>
  <c r="K455" i="24"/>
  <c r="J455" i="24"/>
  <c r="I455" i="24"/>
  <c r="H455" i="24"/>
  <c r="G455" i="24"/>
  <c r="F455" i="24"/>
  <c r="E455" i="24"/>
  <c r="D455" i="24"/>
  <c r="C455" i="24"/>
  <c r="B455" i="24"/>
  <c r="W454" i="24"/>
  <c r="V454" i="24"/>
  <c r="U454" i="24"/>
  <c r="U453" i="24" s="1"/>
  <c r="T454" i="24"/>
  <c r="T453" i="24" s="1"/>
  <c r="S454" i="24"/>
  <c r="S453" i="24" s="1"/>
  <c r="R454" i="24"/>
  <c r="Q454" i="24"/>
  <c r="P454" i="24"/>
  <c r="O454" i="24"/>
  <c r="O453" i="24" s="1"/>
  <c r="N454" i="24"/>
  <c r="N453" i="24" s="1"/>
  <c r="M454" i="24"/>
  <c r="M453" i="24" s="1"/>
  <c r="L454" i="24"/>
  <c r="K454" i="24"/>
  <c r="J454" i="24"/>
  <c r="I454" i="24"/>
  <c r="H454" i="24"/>
  <c r="G454" i="24"/>
  <c r="F454" i="24"/>
  <c r="E454" i="24"/>
  <c r="D454" i="24"/>
  <c r="C454" i="24"/>
  <c r="B454" i="24"/>
  <c r="W453" i="24"/>
  <c r="V453" i="24"/>
  <c r="R453" i="24"/>
  <c r="Q453" i="24"/>
  <c r="J453" i="24"/>
  <c r="I453" i="24"/>
  <c r="H453" i="24"/>
  <c r="W452" i="24"/>
  <c r="V452" i="24"/>
  <c r="U452" i="24"/>
  <c r="M452" i="24"/>
  <c r="H452" i="24"/>
  <c r="G452" i="24"/>
  <c r="B452" i="24"/>
  <c r="W451" i="24"/>
  <c r="V451" i="24"/>
  <c r="U451" i="24"/>
  <c r="U450" i="24" s="1"/>
  <c r="T451" i="24"/>
  <c r="S451" i="24"/>
  <c r="R451" i="24"/>
  <c r="Q451" i="24"/>
  <c r="P451" i="24"/>
  <c r="O451" i="24"/>
  <c r="N451" i="24"/>
  <c r="M451" i="24"/>
  <c r="L451" i="24"/>
  <c r="K451" i="24"/>
  <c r="J451" i="24"/>
  <c r="I451" i="24"/>
  <c r="H451" i="24"/>
  <c r="G451" i="24"/>
  <c r="F451" i="24"/>
  <c r="E451" i="24"/>
  <c r="D451" i="24"/>
  <c r="C451" i="24"/>
  <c r="B451" i="24"/>
  <c r="W450" i="24"/>
  <c r="V450" i="24"/>
  <c r="W449" i="24"/>
  <c r="V449" i="24"/>
  <c r="U449" i="24"/>
  <c r="T449" i="24"/>
  <c r="S449" i="24"/>
  <c r="R449" i="24"/>
  <c r="Q449" i="24"/>
  <c r="P449" i="24"/>
  <c r="O449" i="24"/>
  <c r="N449" i="24"/>
  <c r="M449" i="24"/>
  <c r="L449" i="24"/>
  <c r="K449" i="24"/>
  <c r="J449" i="24"/>
  <c r="I449" i="24"/>
  <c r="H449" i="24"/>
  <c r="G449" i="24"/>
  <c r="F449" i="24"/>
  <c r="E449" i="24"/>
  <c r="D449" i="24"/>
  <c r="C449" i="24"/>
  <c r="B449" i="24"/>
  <c r="W448" i="24"/>
  <c r="V448" i="24"/>
  <c r="V447" i="24" s="1"/>
  <c r="U448" i="24"/>
  <c r="U447" i="24" s="1"/>
  <c r="T448" i="24"/>
  <c r="T447" i="24" s="1"/>
  <c r="S448" i="24"/>
  <c r="S447" i="24" s="1"/>
  <c r="R448" i="24"/>
  <c r="R447" i="24" s="1"/>
  <c r="Q448" i="24"/>
  <c r="P448" i="24"/>
  <c r="O448" i="24"/>
  <c r="N448" i="24"/>
  <c r="M448" i="24"/>
  <c r="L448" i="24"/>
  <c r="K448" i="24"/>
  <c r="J448" i="24"/>
  <c r="I448" i="24"/>
  <c r="H448" i="24"/>
  <c r="G448" i="24"/>
  <c r="E447" i="24" s="1"/>
  <c r="F448" i="24"/>
  <c r="E448" i="24"/>
  <c r="D447" i="24" s="1"/>
  <c r="D448" i="24"/>
  <c r="C448" i="24"/>
  <c r="C447" i="24" s="1"/>
  <c r="B448" i="24"/>
  <c r="B447" i="24" s="1"/>
  <c r="I447" i="24"/>
  <c r="H447" i="24"/>
  <c r="G447" i="24"/>
  <c r="F447" i="24"/>
  <c r="W446" i="24"/>
  <c r="V446" i="24"/>
  <c r="U446" i="24"/>
  <c r="T446" i="24"/>
  <c r="T452" i="24" s="1"/>
  <c r="S446" i="24"/>
  <c r="S452" i="24" s="1"/>
  <c r="R446" i="24"/>
  <c r="R452" i="24" s="1"/>
  <c r="Q446" i="24"/>
  <c r="Q452" i="24" s="1"/>
  <c r="P446" i="24"/>
  <c r="P452" i="24" s="1"/>
  <c r="O446" i="24"/>
  <c r="O452" i="24" s="1"/>
  <c r="O450" i="24" s="1"/>
  <c r="N446" i="24"/>
  <c r="N452" i="24" s="1"/>
  <c r="M446" i="24"/>
  <c r="L446" i="24"/>
  <c r="L452" i="24" s="1"/>
  <c r="K446" i="24"/>
  <c r="K452" i="24" s="1"/>
  <c r="J446" i="24"/>
  <c r="J452" i="24" s="1"/>
  <c r="I446" i="24"/>
  <c r="I452" i="24" s="1"/>
  <c r="H446" i="24"/>
  <c r="G446" i="24"/>
  <c r="F446" i="24"/>
  <c r="F452" i="24" s="1"/>
  <c r="E446" i="24"/>
  <c r="E452" i="24" s="1"/>
  <c r="D446" i="24"/>
  <c r="D452" i="24" s="1"/>
  <c r="C446" i="24"/>
  <c r="C452" i="24" s="1"/>
  <c r="B446" i="24"/>
  <c r="W445" i="24"/>
  <c r="V444" i="24" s="1"/>
  <c r="V445" i="24"/>
  <c r="U445" i="24"/>
  <c r="U444" i="24" s="1"/>
  <c r="T445" i="24"/>
  <c r="S445" i="24"/>
  <c r="R445" i="24"/>
  <c r="R488" i="24" s="1"/>
  <c r="Q445" i="24"/>
  <c r="P445" i="24"/>
  <c r="P488" i="24" s="1"/>
  <c r="O445" i="24"/>
  <c r="N445" i="24"/>
  <c r="M445" i="24"/>
  <c r="L445" i="24"/>
  <c r="K445" i="24"/>
  <c r="J445" i="24"/>
  <c r="I445" i="24"/>
  <c r="H445" i="24"/>
  <c r="G445" i="24"/>
  <c r="F445" i="24"/>
  <c r="E445" i="24"/>
  <c r="D445" i="24"/>
  <c r="D488" i="24" s="1"/>
  <c r="C445" i="24"/>
  <c r="C488" i="24" s="1"/>
  <c r="B445" i="24"/>
  <c r="B488" i="24" s="1"/>
  <c r="W444" i="24"/>
  <c r="P444" i="24"/>
  <c r="O444" i="24"/>
  <c r="W490" i="25"/>
  <c r="S490" i="25"/>
  <c r="R490" i="25"/>
  <c r="Q490" i="25"/>
  <c r="P490" i="25"/>
  <c r="O490" i="25"/>
  <c r="W489" i="25"/>
  <c r="S489" i="25"/>
  <c r="R489" i="25"/>
  <c r="Q489" i="25"/>
  <c r="P489" i="25"/>
  <c r="O489" i="25"/>
  <c r="N489" i="25"/>
  <c r="M489" i="25"/>
  <c r="L489" i="25"/>
  <c r="K489" i="25"/>
  <c r="J489" i="25"/>
  <c r="I489" i="25"/>
  <c r="H489" i="25"/>
  <c r="G489" i="25"/>
  <c r="F489" i="25"/>
  <c r="E489" i="25"/>
  <c r="D489" i="25"/>
  <c r="C489" i="25"/>
  <c r="B489" i="25"/>
  <c r="W488" i="25"/>
  <c r="G488" i="25"/>
  <c r="F488" i="25"/>
  <c r="E488" i="25"/>
  <c r="G487" i="25"/>
  <c r="F487" i="25"/>
  <c r="E487" i="25"/>
  <c r="D487" i="25"/>
  <c r="C487" i="25"/>
  <c r="B487" i="25"/>
  <c r="W486" i="25"/>
  <c r="V486" i="25"/>
  <c r="N486" i="25"/>
  <c r="M486" i="25"/>
  <c r="K486" i="25"/>
  <c r="F486" i="25"/>
  <c r="E486" i="25"/>
  <c r="D486" i="25"/>
  <c r="C486" i="25"/>
  <c r="B486" i="25"/>
  <c r="W485" i="25"/>
  <c r="W483" i="25" s="1"/>
  <c r="V485" i="25"/>
  <c r="U485" i="25"/>
  <c r="U486" i="25" s="1"/>
  <c r="T485" i="25"/>
  <c r="T486" i="25" s="1"/>
  <c r="S485" i="25"/>
  <c r="R485" i="25"/>
  <c r="Q485" i="25"/>
  <c r="Q486" i="25" s="1"/>
  <c r="P485" i="25"/>
  <c r="P486" i="25" s="1"/>
  <c r="O485" i="25"/>
  <c r="N485" i="25"/>
  <c r="M485" i="25"/>
  <c r="L485" i="25"/>
  <c r="L486" i="25" s="1"/>
  <c r="K485" i="25"/>
  <c r="J485" i="25"/>
  <c r="J486" i="25" s="1"/>
  <c r="I485" i="25"/>
  <c r="I486" i="25" s="1"/>
  <c r="H485" i="25"/>
  <c r="G485" i="25"/>
  <c r="F485" i="25"/>
  <c r="E485" i="25"/>
  <c r="D485" i="25"/>
  <c r="C485" i="25"/>
  <c r="B485" i="25"/>
  <c r="W484" i="25"/>
  <c r="W482" i="25" s="1"/>
  <c r="V484" i="25"/>
  <c r="U484" i="25"/>
  <c r="T484" i="25"/>
  <c r="S484" i="25"/>
  <c r="S486" i="25" s="1"/>
  <c r="R484" i="25"/>
  <c r="R486" i="25" s="1"/>
  <c r="Q484" i="25"/>
  <c r="P484" i="25"/>
  <c r="O484" i="25"/>
  <c r="O486" i="25" s="1"/>
  <c r="N484" i="25"/>
  <c r="M484" i="25"/>
  <c r="L484" i="25"/>
  <c r="K484" i="25"/>
  <c r="J484" i="25"/>
  <c r="I484" i="25"/>
  <c r="H484" i="25"/>
  <c r="H486" i="25" s="1"/>
  <c r="G484" i="25"/>
  <c r="D482" i="25" s="1"/>
  <c r="F484" i="25"/>
  <c r="E484" i="25"/>
  <c r="D484" i="25"/>
  <c r="C484" i="25"/>
  <c r="B484" i="25"/>
  <c r="Q483" i="25"/>
  <c r="P483" i="25"/>
  <c r="U482" i="25"/>
  <c r="T482" i="25"/>
  <c r="S482" i="25"/>
  <c r="P482" i="25"/>
  <c r="C482" i="25"/>
  <c r="W481" i="25"/>
  <c r="V481" i="25"/>
  <c r="U481" i="25"/>
  <c r="U478" i="25" s="1"/>
  <c r="T481" i="25"/>
  <c r="T477" i="25" s="1"/>
  <c r="S481" i="25"/>
  <c r="R481" i="25"/>
  <c r="R477" i="25" s="1"/>
  <c r="Q481" i="25"/>
  <c r="Q477" i="25" s="1"/>
  <c r="P481" i="25"/>
  <c r="O481" i="25"/>
  <c r="N481" i="25"/>
  <c r="M481" i="25"/>
  <c r="L481" i="25"/>
  <c r="K481" i="25"/>
  <c r="J481" i="25"/>
  <c r="I481" i="25"/>
  <c r="H481" i="25"/>
  <c r="G481" i="25"/>
  <c r="F481" i="25"/>
  <c r="E481" i="25"/>
  <c r="D481" i="25"/>
  <c r="D478" i="25" s="1"/>
  <c r="C481" i="25"/>
  <c r="B481" i="25"/>
  <c r="B477" i="25" s="1"/>
  <c r="W480" i="25"/>
  <c r="W478" i="25" s="1"/>
  <c r="V480" i="25"/>
  <c r="U480" i="25"/>
  <c r="T480" i="25"/>
  <c r="S480" i="25"/>
  <c r="R480" i="25"/>
  <c r="Q480" i="25"/>
  <c r="P480" i="25"/>
  <c r="P478" i="25" s="1"/>
  <c r="O480" i="25"/>
  <c r="O478" i="25" s="1"/>
  <c r="N480" i="25"/>
  <c r="M480" i="25"/>
  <c r="L480" i="25"/>
  <c r="K480" i="25"/>
  <c r="J480" i="25"/>
  <c r="I480" i="25"/>
  <c r="H480" i="25"/>
  <c r="G480" i="25"/>
  <c r="F480" i="25"/>
  <c r="E480" i="25"/>
  <c r="E478" i="25" s="1"/>
  <c r="D480" i="25"/>
  <c r="C480" i="25"/>
  <c r="B480" i="25"/>
  <c r="B478" i="25" s="1"/>
  <c r="W479" i="25"/>
  <c r="W487" i="25" s="1"/>
  <c r="V479" i="25"/>
  <c r="V477" i="25" s="1"/>
  <c r="U479" i="25"/>
  <c r="U477" i="25" s="1"/>
  <c r="T479" i="25"/>
  <c r="S479" i="25"/>
  <c r="S487" i="25" s="1"/>
  <c r="R479" i="25"/>
  <c r="R487" i="25" s="1"/>
  <c r="Q479" i="25"/>
  <c r="Q487" i="25" s="1"/>
  <c r="P479" i="25"/>
  <c r="P487" i="25" s="1"/>
  <c r="O479" i="25"/>
  <c r="O482" i="25" s="1"/>
  <c r="N479" i="25"/>
  <c r="M479" i="25"/>
  <c r="L479" i="25"/>
  <c r="K479" i="25"/>
  <c r="J479" i="25"/>
  <c r="I479" i="25"/>
  <c r="H479" i="25"/>
  <c r="G479" i="25"/>
  <c r="F479" i="25"/>
  <c r="E479" i="25"/>
  <c r="D479" i="25"/>
  <c r="D483" i="25" s="1"/>
  <c r="C479" i="25"/>
  <c r="C477" i="25" s="1"/>
  <c r="B479" i="25"/>
  <c r="V478" i="25"/>
  <c r="M478" i="25"/>
  <c r="L478" i="25"/>
  <c r="K478" i="25"/>
  <c r="J478" i="25"/>
  <c r="I478" i="25"/>
  <c r="H478" i="25"/>
  <c r="G478" i="25"/>
  <c r="F478" i="25"/>
  <c r="C478" i="25"/>
  <c r="K477" i="25"/>
  <c r="J477" i="25"/>
  <c r="I477" i="25"/>
  <c r="G477" i="25"/>
  <c r="F477" i="25"/>
  <c r="E477" i="25"/>
  <c r="D477" i="25"/>
  <c r="W476" i="25"/>
  <c r="V476" i="25"/>
  <c r="U476" i="25"/>
  <c r="T476" i="25"/>
  <c r="S476" i="25"/>
  <c r="R476" i="25"/>
  <c r="Q476" i="25"/>
  <c r="P476" i="25"/>
  <c r="O476" i="25"/>
  <c r="N476" i="25"/>
  <c r="M476" i="25"/>
  <c r="L476" i="25"/>
  <c r="K476" i="25"/>
  <c r="J476" i="25"/>
  <c r="I476" i="25"/>
  <c r="H476" i="25"/>
  <c r="H474" i="25" s="1"/>
  <c r="G476" i="25"/>
  <c r="G474" i="25" s="1"/>
  <c r="F476" i="25"/>
  <c r="F474" i="25" s="1"/>
  <c r="E476" i="25"/>
  <c r="E474" i="25" s="1"/>
  <c r="D476" i="25"/>
  <c r="C476" i="25"/>
  <c r="B476" i="25"/>
  <c r="U475" i="25"/>
  <c r="I475" i="25"/>
  <c r="H475" i="25"/>
  <c r="G475" i="25"/>
  <c r="F475" i="25"/>
  <c r="E475" i="25"/>
  <c r="D475" i="25"/>
  <c r="D491" i="25" s="1"/>
  <c r="C475" i="25"/>
  <c r="C491" i="25" s="1"/>
  <c r="B475" i="25"/>
  <c r="B491" i="25" s="1"/>
  <c r="D474" i="25"/>
  <c r="C474" i="25"/>
  <c r="B474" i="25"/>
  <c r="W473" i="25"/>
  <c r="V473" i="25"/>
  <c r="U473" i="25"/>
  <c r="T473" i="25"/>
  <c r="S473" i="25"/>
  <c r="R473" i="25"/>
  <c r="Q473" i="25"/>
  <c r="P473" i="25"/>
  <c r="O473" i="25"/>
  <c r="N473" i="25"/>
  <c r="M473" i="25"/>
  <c r="L473" i="25"/>
  <c r="L471" i="25" s="1"/>
  <c r="K473" i="25"/>
  <c r="J473" i="25"/>
  <c r="I473" i="25"/>
  <c r="H473" i="25"/>
  <c r="G473" i="25"/>
  <c r="F473" i="25"/>
  <c r="E473" i="25"/>
  <c r="D473" i="25"/>
  <c r="C473" i="25"/>
  <c r="B473" i="25"/>
  <c r="W472" i="25"/>
  <c r="W471" i="25" s="1"/>
  <c r="V472" i="25"/>
  <c r="V471" i="25" s="1"/>
  <c r="U472" i="25"/>
  <c r="U471" i="25" s="1"/>
  <c r="T472" i="25"/>
  <c r="T471" i="25" s="1"/>
  <c r="S472" i="25"/>
  <c r="S471" i="25" s="1"/>
  <c r="R472" i="25"/>
  <c r="R471" i="25" s="1"/>
  <c r="Q472" i="25"/>
  <c r="P472" i="25"/>
  <c r="O472" i="25"/>
  <c r="O471" i="25" s="1"/>
  <c r="N472" i="25"/>
  <c r="N471" i="25" s="1"/>
  <c r="M472" i="25"/>
  <c r="L472" i="25"/>
  <c r="K472" i="25"/>
  <c r="K471" i="25" s="1"/>
  <c r="J472" i="25"/>
  <c r="J471" i="25" s="1"/>
  <c r="I472" i="25"/>
  <c r="I471" i="25" s="1"/>
  <c r="H472" i="25"/>
  <c r="G472" i="25"/>
  <c r="G471" i="25" s="1"/>
  <c r="F472" i="25"/>
  <c r="E472" i="25"/>
  <c r="D472" i="25"/>
  <c r="C472" i="25"/>
  <c r="B472" i="25"/>
  <c r="Q471" i="25"/>
  <c r="P471" i="25"/>
  <c r="M471" i="25"/>
  <c r="H471" i="25"/>
  <c r="F471" i="25"/>
  <c r="E471" i="25"/>
  <c r="W470" i="25"/>
  <c r="W469" i="25" s="1"/>
  <c r="V470" i="25"/>
  <c r="V469" i="25" s="1"/>
  <c r="U470" i="25"/>
  <c r="T470" i="25"/>
  <c r="T469" i="25" s="1"/>
  <c r="S470" i="25"/>
  <c r="S469" i="25" s="1"/>
  <c r="R470" i="25"/>
  <c r="Q470" i="25"/>
  <c r="Q469" i="25" s="1"/>
  <c r="P470" i="25"/>
  <c r="P469" i="25" s="1"/>
  <c r="O470" i="25"/>
  <c r="L469" i="25" s="1"/>
  <c r="N470" i="25"/>
  <c r="M469" i="25" s="1"/>
  <c r="M470" i="25"/>
  <c r="L470" i="25"/>
  <c r="K470" i="25"/>
  <c r="J470" i="25"/>
  <c r="I470" i="25"/>
  <c r="H470" i="25"/>
  <c r="G470" i="25"/>
  <c r="F470" i="25"/>
  <c r="E470" i="25"/>
  <c r="D470" i="25"/>
  <c r="C470" i="25"/>
  <c r="C469" i="25" s="1"/>
  <c r="B470" i="25"/>
  <c r="S468" i="25"/>
  <c r="R468" i="25"/>
  <c r="Q468" i="25"/>
  <c r="P468" i="25"/>
  <c r="O468" i="25"/>
  <c r="N468" i="25"/>
  <c r="M468" i="25"/>
  <c r="M467" i="25" s="1"/>
  <c r="L468" i="25"/>
  <c r="L467" i="25" s="1"/>
  <c r="K468" i="25"/>
  <c r="J468" i="25"/>
  <c r="P467" i="25"/>
  <c r="O467" i="25"/>
  <c r="N467" i="25"/>
  <c r="W466" i="25"/>
  <c r="V466" i="25"/>
  <c r="V464" i="25" s="1"/>
  <c r="U466" i="25"/>
  <c r="T466" i="25"/>
  <c r="S466" i="25"/>
  <c r="R466" i="25"/>
  <c r="Q466" i="25"/>
  <c r="P466" i="25"/>
  <c r="O466" i="25"/>
  <c r="N466" i="25"/>
  <c r="N490" i="25" s="1"/>
  <c r="M466" i="25"/>
  <c r="M490" i="25" s="1"/>
  <c r="L466" i="25"/>
  <c r="L490" i="25" s="1"/>
  <c r="K466" i="25"/>
  <c r="K490" i="25" s="1"/>
  <c r="J466" i="25"/>
  <c r="J490" i="25" s="1"/>
  <c r="I466" i="25"/>
  <c r="H466" i="25"/>
  <c r="G466" i="25"/>
  <c r="G490" i="25" s="1"/>
  <c r="F466" i="25"/>
  <c r="E466" i="25"/>
  <c r="D466" i="25"/>
  <c r="C466" i="25"/>
  <c r="B466" i="25"/>
  <c r="W465" i="25"/>
  <c r="V465" i="25"/>
  <c r="U465" i="25"/>
  <c r="U464" i="25" s="1"/>
  <c r="T465" i="25"/>
  <c r="T464" i="25" s="1"/>
  <c r="S465" i="25"/>
  <c r="S464" i="25" s="1"/>
  <c r="R465" i="25"/>
  <c r="Q465" i="25"/>
  <c r="Q464" i="25" s="1"/>
  <c r="P465" i="25"/>
  <c r="O465" i="25"/>
  <c r="N465" i="25"/>
  <c r="M465" i="25"/>
  <c r="L465" i="25"/>
  <c r="K465" i="25"/>
  <c r="J465" i="25"/>
  <c r="I465" i="25"/>
  <c r="H465" i="25"/>
  <c r="G465" i="25"/>
  <c r="F465" i="25"/>
  <c r="E465" i="25"/>
  <c r="D465" i="25"/>
  <c r="D464" i="25" s="1"/>
  <c r="C465" i="25"/>
  <c r="B465" i="25"/>
  <c r="W464" i="25"/>
  <c r="R464" i="25"/>
  <c r="P464" i="25"/>
  <c r="O464" i="25"/>
  <c r="C464" i="25"/>
  <c r="B464" i="25"/>
  <c r="W463" i="25"/>
  <c r="V463" i="25"/>
  <c r="U463" i="25"/>
  <c r="T463" i="25"/>
  <c r="S463" i="25"/>
  <c r="R463" i="25"/>
  <c r="Q463" i="25"/>
  <c r="P463" i="25"/>
  <c r="O463" i="25"/>
  <c r="N463" i="25"/>
  <c r="M463" i="25"/>
  <c r="L463" i="25"/>
  <c r="K463" i="25"/>
  <c r="J463" i="25"/>
  <c r="I463" i="25"/>
  <c r="H463" i="25"/>
  <c r="G463" i="25"/>
  <c r="F463" i="25"/>
  <c r="E463" i="25"/>
  <c r="D463" i="25"/>
  <c r="C463" i="25"/>
  <c r="B463" i="25"/>
  <c r="W462" i="25"/>
  <c r="V462" i="25"/>
  <c r="U462" i="25"/>
  <c r="T462" i="25"/>
  <c r="S462" i="25"/>
  <c r="R462" i="25"/>
  <c r="Q462" i="25"/>
  <c r="P462" i="25"/>
  <c r="O462" i="25"/>
  <c r="N462" i="25"/>
  <c r="M462" i="25"/>
  <c r="L462" i="25"/>
  <c r="K462" i="25"/>
  <c r="K458" i="25" s="1"/>
  <c r="J462" i="25"/>
  <c r="I462" i="25"/>
  <c r="H462" i="25"/>
  <c r="H468" i="25" s="1"/>
  <c r="G462" i="25"/>
  <c r="G468" i="25" s="1"/>
  <c r="F462" i="25"/>
  <c r="E462" i="25"/>
  <c r="D462" i="25"/>
  <c r="C462" i="25"/>
  <c r="B462" i="25"/>
  <c r="W461" i="25"/>
  <c r="V461" i="25"/>
  <c r="V468" i="25" s="1"/>
  <c r="V467" i="25" s="1"/>
  <c r="U461" i="25"/>
  <c r="U468" i="25" s="1"/>
  <c r="U467" i="25" s="1"/>
  <c r="T461" i="25"/>
  <c r="T468" i="25" s="1"/>
  <c r="S461" i="25"/>
  <c r="R461" i="25"/>
  <c r="Q461" i="25"/>
  <c r="P461" i="25"/>
  <c r="O461" i="25"/>
  <c r="N461" i="25"/>
  <c r="M461" i="25"/>
  <c r="M458" i="25" s="1"/>
  <c r="L461" i="25"/>
  <c r="L458" i="25" s="1"/>
  <c r="K461" i="25"/>
  <c r="J461" i="25"/>
  <c r="J458" i="25" s="1"/>
  <c r="I461" i="25"/>
  <c r="I468" i="25" s="1"/>
  <c r="H461" i="25"/>
  <c r="G461" i="25"/>
  <c r="F461" i="25"/>
  <c r="E461" i="25"/>
  <c r="E468" i="25" s="1"/>
  <c r="D461" i="25"/>
  <c r="C461" i="25"/>
  <c r="B461" i="25"/>
  <c r="W460" i="25"/>
  <c r="V460" i="25"/>
  <c r="U460" i="25"/>
  <c r="U458" i="25" s="1"/>
  <c r="T460" i="25"/>
  <c r="S460" i="25"/>
  <c r="R460" i="25"/>
  <c r="Q460" i="25"/>
  <c r="P460" i="25"/>
  <c r="O460" i="25"/>
  <c r="N460" i="25"/>
  <c r="M460" i="25"/>
  <c r="L460" i="25"/>
  <c r="K460" i="25"/>
  <c r="J460" i="25"/>
  <c r="I460" i="25"/>
  <c r="H460" i="25"/>
  <c r="G460" i="25"/>
  <c r="F460" i="25"/>
  <c r="E460" i="25"/>
  <c r="D460" i="25"/>
  <c r="C460" i="25"/>
  <c r="B460" i="25"/>
  <c r="W459" i="25"/>
  <c r="V459" i="25"/>
  <c r="U459" i="25"/>
  <c r="T459" i="25"/>
  <c r="S459" i="25"/>
  <c r="S458" i="25" s="1"/>
  <c r="R459" i="25"/>
  <c r="R458" i="25" s="1"/>
  <c r="Q459" i="25"/>
  <c r="P459" i="25"/>
  <c r="O459" i="25"/>
  <c r="N459" i="25"/>
  <c r="M459" i="25"/>
  <c r="L459" i="25"/>
  <c r="K459" i="25"/>
  <c r="J459" i="25"/>
  <c r="I459" i="25"/>
  <c r="H459" i="25"/>
  <c r="G459" i="25"/>
  <c r="F459" i="25"/>
  <c r="E459" i="25"/>
  <c r="D459" i="25"/>
  <c r="C459" i="25"/>
  <c r="B459" i="25"/>
  <c r="Q458" i="25"/>
  <c r="P458" i="25"/>
  <c r="O458" i="25"/>
  <c r="N458" i="25"/>
  <c r="W457" i="25"/>
  <c r="V457" i="25"/>
  <c r="U457" i="25"/>
  <c r="T457" i="25"/>
  <c r="T453" i="25" s="1"/>
  <c r="S457" i="25"/>
  <c r="R457" i="25"/>
  <c r="Q457" i="25"/>
  <c r="P457" i="25"/>
  <c r="O457" i="25"/>
  <c r="N457" i="25"/>
  <c r="M457" i="25"/>
  <c r="L457" i="25"/>
  <c r="K457" i="25"/>
  <c r="J457" i="25"/>
  <c r="I457" i="25"/>
  <c r="H457" i="25"/>
  <c r="G457" i="25"/>
  <c r="F457" i="25"/>
  <c r="E457" i="25"/>
  <c r="D457" i="25"/>
  <c r="C457" i="25"/>
  <c r="B457" i="25"/>
  <c r="W456" i="25"/>
  <c r="W475" i="25" s="1"/>
  <c r="W474" i="25" s="1"/>
  <c r="V456" i="25"/>
  <c r="V475" i="25" s="1"/>
  <c r="V474" i="25" s="1"/>
  <c r="U456" i="25"/>
  <c r="T456" i="25"/>
  <c r="T475" i="25" s="1"/>
  <c r="T474" i="25" s="1"/>
  <c r="S456" i="25"/>
  <c r="S475" i="25" s="1"/>
  <c r="R456" i="25"/>
  <c r="Q456" i="25"/>
  <c r="P456" i="25"/>
  <c r="P475" i="25" s="1"/>
  <c r="O456" i="25"/>
  <c r="O475" i="25" s="1"/>
  <c r="O491" i="25" s="1"/>
  <c r="N456" i="25"/>
  <c r="N475" i="25" s="1"/>
  <c r="M456" i="25"/>
  <c r="M475" i="25" s="1"/>
  <c r="L456" i="25"/>
  <c r="L475" i="25" s="1"/>
  <c r="K456" i="25"/>
  <c r="K475" i="25" s="1"/>
  <c r="J456" i="25"/>
  <c r="J475" i="25" s="1"/>
  <c r="J491" i="25" s="1"/>
  <c r="I456" i="25"/>
  <c r="H456" i="25"/>
  <c r="G456" i="25"/>
  <c r="F456" i="25"/>
  <c r="E456" i="25"/>
  <c r="D456" i="25"/>
  <c r="C456" i="25"/>
  <c r="B456" i="25"/>
  <c r="W455" i="25"/>
  <c r="V455" i="25"/>
  <c r="U455" i="25"/>
  <c r="T455" i="25"/>
  <c r="S455" i="25"/>
  <c r="R455" i="25"/>
  <c r="Q455" i="25"/>
  <c r="P455" i="25"/>
  <c r="O455" i="25"/>
  <c r="N455" i="25"/>
  <c r="M455" i="25"/>
  <c r="L455" i="25"/>
  <c r="K455" i="25"/>
  <c r="J455" i="25"/>
  <c r="I455" i="25"/>
  <c r="H455" i="25"/>
  <c r="G455" i="25"/>
  <c r="F455" i="25"/>
  <c r="E455" i="25"/>
  <c r="D455" i="25"/>
  <c r="C455" i="25"/>
  <c r="B455" i="25"/>
  <c r="W454" i="25"/>
  <c r="W453" i="25" s="1"/>
  <c r="V454" i="25"/>
  <c r="V453" i="25" s="1"/>
  <c r="U454" i="25"/>
  <c r="U453" i="25" s="1"/>
  <c r="T454" i="25"/>
  <c r="S454" i="25"/>
  <c r="S453" i="25" s="1"/>
  <c r="R454" i="25"/>
  <c r="Q454" i="25"/>
  <c r="P454" i="25"/>
  <c r="O454" i="25"/>
  <c r="N454" i="25"/>
  <c r="M454" i="25"/>
  <c r="L454" i="25"/>
  <c r="L453" i="25" s="1"/>
  <c r="K454" i="25"/>
  <c r="K453" i="25" s="1"/>
  <c r="J454" i="25"/>
  <c r="J453" i="25" s="1"/>
  <c r="I454" i="25"/>
  <c r="I453" i="25" s="1"/>
  <c r="H454" i="25"/>
  <c r="H453" i="25" s="1"/>
  <c r="G454" i="25"/>
  <c r="G453" i="25" s="1"/>
  <c r="F454" i="25"/>
  <c r="F453" i="25" s="1"/>
  <c r="E454" i="25"/>
  <c r="D454" i="25"/>
  <c r="C454" i="25"/>
  <c r="C453" i="25" s="1"/>
  <c r="B454" i="25"/>
  <c r="B453" i="25" s="1"/>
  <c r="E453" i="25"/>
  <c r="D453" i="25"/>
  <c r="M452" i="25"/>
  <c r="L452" i="25"/>
  <c r="K452" i="25"/>
  <c r="J452" i="25"/>
  <c r="I452" i="25"/>
  <c r="H452" i="25"/>
  <c r="G452" i="25"/>
  <c r="F452" i="25"/>
  <c r="E452" i="25"/>
  <c r="D452" i="25"/>
  <c r="C452" i="25"/>
  <c r="B452" i="25"/>
  <c r="W451" i="25"/>
  <c r="V451" i="25"/>
  <c r="U451" i="25"/>
  <c r="T451" i="25"/>
  <c r="S451" i="25"/>
  <c r="R451" i="25"/>
  <c r="Q451" i="25"/>
  <c r="P451" i="25"/>
  <c r="O451" i="25"/>
  <c r="N451" i="25"/>
  <c r="M451" i="25"/>
  <c r="L451" i="25"/>
  <c r="K451" i="25"/>
  <c r="J451" i="25"/>
  <c r="I451" i="25"/>
  <c r="H451" i="25"/>
  <c r="G451" i="25"/>
  <c r="F451" i="25"/>
  <c r="E451" i="25"/>
  <c r="D451" i="25"/>
  <c r="D450" i="25" s="1"/>
  <c r="C451" i="25"/>
  <c r="B451" i="25"/>
  <c r="W449" i="25"/>
  <c r="W447" i="25" s="1"/>
  <c r="V449" i="25"/>
  <c r="U449" i="25"/>
  <c r="T449" i="25"/>
  <c r="S449" i="25"/>
  <c r="R449" i="25"/>
  <c r="Q449" i="25"/>
  <c r="P449" i="25"/>
  <c r="O449" i="25"/>
  <c r="N449" i="25"/>
  <c r="M449" i="25"/>
  <c r="L449" i="25"/>
  <c r="K449" i="25"/>
  <c r="J449" i="25"/>
  <c r="I449" i="25"/>
  <c r="H447" i="25" s="1"/>
  <c r="H449" i="25"/>
  <c r="G449" i="25"/>
  <c r="F449" i="25"/>
  <c r="E449" i="25"/>
  <c r="D449" i="25"/>
  <c r="C449" i="25"/>
  <c r="B449" i="25"/>
  <c r="W448" i="25"/>
  <c r="V448" i="25"/>
  <c r="U448" i="25"/>
  <c r="U447" i="25" s="1"/>
  <c r="T448" i="25"/>
  <c r="T447" i="25" s="1"/>
  <c r="S448" i="25"/>
  <c r="S447" i="25" s="1"/>
  <c r="R448" i="25"/>
  <c r="Q447" i="25" s="1"/>
  <c r="Q448" i="25"/>
  <c r="P448" i="25"/>
  <c r="O448" i="25"/>
  <c r="N448" i="25"/>
  <c r="N447" i="25" s="1"/>
  <c r="M448" i="25"/>
  <c r="L448" i="25"/>
  <c r="K448" i="25"/>
  <c r="K447" i="25" s="1"/>
  <c r="J448" i="25"/>
  <c r="J447" i="25" s="1"/>
  <c r="I448" i="25"/>
  <c r="I447" i="25" s="1"/>
  <c r="H448" i="25"/>
  <c r="G448" i="25"/>
  <c r="G447" i="25" s="1"/>
  <c r="F448" i="25"/>
  <c r="E448" i="25"/>
  <c r="D448" i="25"/>
  <c r="D447" i="25" s="1"/>
  <c r="C448" i="25"/>
  <c r="B448" i="25"/>
  <c r="P447" i="25"/>
  <c r="M447" i="25"/>
  <c r="E447" i="25"/>
  <c r="W446" i="25"/>
  <c r="W452" i="25" s="1"/>
  <c r="W450" i="25" s="1"/>
  <c r="V446" i="25"/>
  <c r="V452" i="25" s="1"/>
  <c r="V450" i="25" s="1"/>
  <c r="U446" i="25"/>
  <c r="U452" i="25" s="1"/>
  <c r="T446" i="25"/>
  <c r="T452" i="25" s="1"/>
  <c r="S446" i="25"/>
  <c r="S452" i="25" s="1"/>
  <c r="S450" i="25" s="1"/>
  <c r="R446" i="25"/>
  <c r="R452" i="25" s="1"/>
  <c r="Q446" i="25"/>
  <c r="Q452" i="25" s="1"/>
  <c r="P446" i="25"/>
  <c r="P452" i="25" s="1"/>
  <c r="O446" i="25"/>
  <c r="O452" i="25" s="1"/>
  <c r="N446" i="25"/>
  <c r="N452" i="25" s="1"/>
  <c r="M446" i="25"/>
  <c r="L446" i="25"/>
  <c r="K446" i="25"/>
  <c r="J446" i="25"/>
  <c r="I446" i="25"/>
  <c r="H446" i="25"/>
  <c r="G446" i="25"/>
  <c r="F446" i="25"/>
  <c r="E446" i="25"/>
  <c r="D446" i="25"/>
  <c r="C446" i="25"/>
  <c r="B444" i="25" s="1"/>
  <c r="B446" i="25"/>
  <c r="W445" i="25"/>
  <c r="V445" i="25"/>
  <c r="U445" i="25"/>
  <c r="T445" i="25"/>
  <c r="S445" i="25"/>
  <c r="R445" i="25"/>
  <c r="R488" i="25" s="1"/>
  <c r="Q445" i="25"/>
  <c r="Q488" i="25" s="1"/>
  <c r="P445" i="25"/>
  <c r="P488" i="25" s="1"/>
  <c r="O445" i="25"/>
  <c r="O488" i="25" s="1"/>
  <c r="N445" i="25"/>
  <c r="N488" i="25" s="1"/>
  <c r="M445" i="25"/>
  <c r="M488" i="25" s="1"/>
  <c r="L445" i="25"/>
  <c r="L488" i="25" s="1"/>
  <c r="K445" i="25"/>
  <c r="J445" i="25"/>
  <c r="I445" i="25"/>
  <c r="H445" i="25"/>
  <c r="H444" i="25" s="1"/>
  <c r="G445" i="25"/>
  <c r="F445" i="25"/>
  <c r="E445" i="25"/>
  <c r="E444" i="25" s="1"/>
  <c r="D445" i="25"/>
  <c r="D488" i="25" s="1"/>
  <c r="C445" i="25"/>
  <c r="C488" i="25" s="1"/>
  <c r="B445" i="25"/>
  <c r="B488" i="25" s="1"/>
  <c r="W444" i="25"/>
  <c r="G444" i="25"/>
  <c r="W490" i="26"/>
  <c r="R490" i="26"/>
  <c r="E490" i="26"/>
  <c r="W489" i="26"/>
  <c r="S489" i="26"/>
  <c r="R489" i="26"/>
  <c r="Q489" i="26"/>
  <c r="P489" i="26"/>
  <c r="O489" i="26"/>
  <c r="N489" i="26"/>
  <c r="M489" i="26"/>
  <c r="L489" i="26"/>
  <c r="K489" i="26"/>
  <c r="J489" i="26"/>
  <c r="I489" i="26"/>
  <c r="H489" i="26"/>
  <c r="G489" i="26"/>
  <c r="F489" i="26"/>
  <c r="E489" i="26"/>
  <c r="D489" i="26"/>
  <c r="C489" i="26"/>
  <c r="B489" i="26"/>
  <c r="W488" i="26"/>
  <c r="S488" i="26"/>
  <c r="R488" i="26"/>
  <c r="J488" i="26"/>
  <c r="G488" i="26"/>
  <c r="F488" i="26"/>
  <c r="E488" i="26"/>
  <c r="P487" i="26"/>
  <c r="O487" i="26"/>
  <c r="N487" i="26"/>
  <c r="E487" i="26"/>
  <c r="D487" i="26"/>
  <c r="C487" i="26"/>
  <c r="B487" i="26"/>
  <c r="W486" i="26"/>
  <c r="Q486" i="26"/>
  <c r="P486" i="26"/>
  <c r="O486" i="26"/>
  <c r="N486" i="26"/>
  <c r="M486" i="26"/>
  <c r="L486" i="26"/>
  <c r="K486" i="26"/>
  <c r="F486" i="26"/>
  <c r="E486" i="26"/>
  <c r="D486" i="26"/>
  <c r="C486" i="26"/>
  <c r="B486" i="26"/>
  <c r="W485" i="26"/>
  <c r="V485" i="26"/>
  <c r="V486" i="26" s="1"/>
  <c r="U485" i="26"/>
  <c r="U486" i="26" s="1"/>
  <c r="T485" i="26"/>
  <c r="T486" i="26" s="1"/>
  <c r="S485" i="26"/>
  <c r="S486" i="26" s="1"/>
  <c r="R485" i="26"/>
  <c r="R486" i="26" s="1"/>
  <c r="Q485" i="26"/>
  <c r="P485" i="26"/>
  <c r="O485" i="26"/>
  <c r="N485" i="26"/>
  <c r="M485" i="26"/>
  <c r="L485" i="26"/>
  <c r="K485" i="26"/>
  <c r="J485" i="26"/>
  <c r="J486" i="26" s="1"/>
  <c r="I485" i="26"/>
  <c r="I486" i="26" s="1"/>
  <c r="H485" i="26"/>
  <c r="H486" i="26" s="1"/>
  <c r="G485" i="26"/>
  <c r="F485" i="26"/>
  <c r="E485" i="26"/>
  <c r="D485" i="26"/>
  <c r="C485" i="26"/>
  <c r="B485" i="26"/>
  <c r="W484" i="26"/>
  <c r="V484" i="26"/>
  <c r="U484" i="26"/>
  <c r="T484" i="26"/>
  <c r="S484" i="26"/>
  <c r="R484" i="26"/>
  <c r="Q484" i="26"/>
  <c r="P484" i="26"/>
  <c r="O484" i="26"/>
  <c r="N484" i="26"/>
  <c r="M484" i="26"/>
  <c r="L484" i="26"/>
  <c r="K484" i="26"/>
  <c r="J484" i="26"/>
  <c r="I484" i="26"/>
  <c r="H484" i="26"/>
  <c r="G484" i="26"/>
  <c r="G486" i="26" s="1"/>
  <c r="F484" i="26"/>
  <c r="E484" i="26"/>
  <c r="D484" i="26"/>
  <c r="C484" i="26"/>
  <c r="B484" i="26"/>
  <c r="U483" i="26"/>
  <c r="P483" i="26"/>
  <c r="F483" i="26"/>
  <c r="E483" i="26"/>
  <c r="S482" i="26"/>
  <c r="R482" i="26"/>
  <c r="Q482" i="26"/>
  <c r="P482" i="26"/>
  <c r="O482" i="26"/>
  <c r="N482" i="26"/>
  <c r="C482" i="26"/>
  <c r="W481" i="26"/>
  <c r="V481" i="26"/>
  <c r="U481" i="26"/>
  <c r="T481" i="26"/>
  <c r="S481" i="26"/>
  <c r="R481" i="26"/>
  <c r="Q481" i="26"/>
  <c r="Q477" i="26" s="1"/>
  <c r="P481" i="26"/>
  <c r="O481" i="26"/>
  <c r="N481" i="26"/>
  <c r="M481" i="26"/>
  <c r="L481" i="26"/>
  <c r="K481" i="26"/>
  <c r="J481" i="26"/>
  <c r="I481" i="26"/>
  <c r="H481" i="26"/>
  <c r="G481" i="26"/>
  <c r="F481" i="26"/>
  <c r="E481" i="26"/>
  <c r="D481" i="26"/>
  <c r="C481" i="26"/>
  <c r="B481" i="26"/>
  <c r="W480" i="26"/>
  <c r="W478" i="26" s="1"/>
  <c r="V480" i="26"/>
  <c r="U480" i="26"/>
  <c r="T480" i="26"/>
  <c r="S480" i="26"/>
  <c r="R480" i="26"/>
  <c r="R478" i="26" s="1"/>
  <c r="Q480" i="26"/>
  <c r="P480" i="26"/>
  <c r="P478" i="26" s="1"/>
  <c r="O480" i="26"/>
  <c r="O478" i="26" s="1"/>
  <c r="N480" i="26"/>
  <c r="M480" i="26"/>
  <c r="L480" i="26"/>
  <c r="K480" i="26"/>
  <c r="J480" i="26"/>
  <c r="I480" i="26"/>
  <c r="H480" i="26"/>
  <c r="G480" i="26"/>
  <c r="F480" i="26"/>
  <c r="E480" i="26"/>
  <c r="E478" i="26" s="1"/>
  <c r="D480" i="26"/>
  <c r="D478" i="26" s="1"/>
  <c r="C480" i="26"/>
  <c r="C478" i="26" s="1"/>
  <c r="B480" i="26"/>
  <c r="B478" i="26" s="1"/>
  <c r="W479" i="26"/>
  <c r="V479" i="26"/>
  <c r="U479" i="26"/>
  <c r="T483" i="26" s="1"/>
  <c r="T479" i="26"/>
  <c r="S479" i="26"/>
  <c r="R479" i="26"/>
  <c r="Q479" i="26"/>
  <c r="P479" i="26"/>
  <c r="P477" i="26" s="1"/>
  <c r="O479" i="26"/>
  <c r="O483" i="26" s="1"/>
  <c r="N479" i="26"/>
  <c r="N483" i="26" s="1"/>
  <c r="M479" i="26"/>
  <c r="L479" i="26"/>
  <c r="K479" i="26"/>
  <c r="J479" i="26"/>
  <c r="I479" i="26"/>
  <c r="H479" i="26"/>
  <c r="G479" i="26"/>
  <c r="D483" i="26" s="1"/>
  <c r="F479" i="26"/>
  <c r="E479" i="26"/>
  <c r="D479" i="26"/>
  <c r="C479" i="26"/>
  <c r="C477" i="26" s="1"/>
  <c r="B479" i="26"/>
  <c r="B477" i="26" s="1"/>
  <c r="V478" i="26"/>
  <c r="U478" i="26"/>
  <c r="T478" i="26"/>
  <c r="S478" i="26"/>
  <c r="K478" i="26"/>
  <c r="J478" i="26"/>
  <c r="I478" i="26"/>
  <c r="H478" i="26"/>
  <c r="G478" i="26"/>
  <c r="F478" i="26"/>
  <c r="T477" i="26"/>
  <c r="S477" i="26"/>
  <c r="R477" i="26"/>
  <c r="G477" i="26"/>
  <c r="F477" i="26"/>
  <c r="E477" i="26"/>
  <c r="D477" i="26"/>
  <c r="W476" i="26"/>
  <c r="V476" i="26"/>
  <c r="U476" i="26"/>
  <c r="T476" i="26"/>
  <c r="T474" i="26" s="1"/>
  <c r="S476" i="26"/>
  <c r="S474" i="26" s="1"/>
  <c r="R476" i="26"/>
  <c r="Q476" i="26"/>
  <c r="P476" i="26"/>
  <c r="O476" i="26"/>
  <c r="N476" i="26"/>
  <c r="M476" i="26"/>
  <c r="L476" i="26"/>
  <c r="K476" i="26"/>
  <c r="J476" i="26"/>
  <c r="I476" i="26"/>
  <c r="H476" i="26"/>
  <c r="G476" i="26"/>
  <c r="F476" i="26"/>
  <c r="E476" i="26"/>
  <c r="D476" i="26"/>
  <c r="C476" i="26"/>
  <c r="B476" i="26"/>
  <c r="O475" i="26"/>
  <c r="N475" i="26"/>
  <c r="M475" i="26"/>
  <c r="M491" i="26" s="1"/>
  <c r="I475" i="26"/>
  <c r="H475" i="26"/>
  <c r="H491" i="26" s="1"/>
  <c r="G475" i="26"/>
  <c r="G491" i="26" s="1"/>
  <c r="F475" i="26"/>
  <c r="F491" i="26" s="1"/>
  <c r="E475" i="26"/>
  <c r="D475" i="26"/>
  <c r="C475" i="26"/>
  <c r="B475" i="26"/>
  <c r="C474" i="26"/>
  <c r="B474" i="26"/>
  <c r="W473" i="26"/>
  <c r="V473" i="26"/>
  <c r="U473" i="26"/>
  <c r="T473" i="26"/>
  <c r="S473" i="26"/>
  <c r="R473" i="26"/>
  <c r="Q473" i="26"/>
  <c r="P473" i="26"/>
  <c r="O473" i="26"/>
  <c r="O471" i="26" s="1"/>
  <c r="N473" i="26"/>
  <c r="N471" i="26" s="1"/>
  <c r="M473" i="26"/>
  <c r="L473" i="26"/>
  <c r="K473" i="26"/>
  <c r="J473" i="26"/>
  <c r="I473" i="26"/>
  <c r="H473" i="26"/>
  <c r="G473" i="26"/>
  <c r="F473" i="26"/>
  <c r="E473" i="26"/>
  <c r="D473" i="26"/>
  <c r="D471" i="26" s="1"/>
  <c r="C473" i="26"/>
  <c r="B473" i="26"/>
  <c r="W472" i="26"/>
  <c r="V472" i="26"/>
  <c r="V471" i="26" s="1"/>
  <c r="U472" i="26"/>
  <c r="U471" i="26" s="1"/>
  <c r="T472" i="26"/>
  <c r="S472" i="26"/>
  <c r="R472" i="26"/>
  <c r="Q472" i="26"/>
  <c r="P472" i="26"/>
  <c r="O472" i="26"/>
  <c r="N472" i="26"/>
  <c r="M472" i="26"/>
  <c r="M471" i="26" s="1"/>
  <c r="L472" i="26"/>
  <c r="L471" i="26" s="1"/>
  <c r="K472" i="26"/>
  <c r="J472" i="26"/>
  <c r="I472" i="26"/>
  <c r="I471" i="26" s="1"/>
  <c r="H472" i="26"/>
  <c r="H471" i="26" s="1"/>
  <c r="G472" i="26"/>
  <c r="G471" i="26" s="1"/>
  <c r="F472" i="26"/>
  <c r="E472" i="26"/>
  <c r="D472" i="26"/>
  <c r="C472" i="26"/>
  <c r="C471" i="26" s="1"/>
  <c r="B472" i="26"/>
  <c r="B471" i="26" s="1"/>
  <c r="T471" i="26"/>
  <c r="S471" i="26"/>
  <c r="R471" i="26"/>
  <c r="Q471" i="26"/>
  <c r="P471" i="26"/>
  <c r="F471" i="26"/>
  <c r="E471" i="26"/>
  <c r="W470" i="26"/>
  <c r="W469" i="26" s="1"/>
  <c r="V470" i="26"/>
  <c r="V469" i="26" s="1"/>
  <c r="U470" i="26"/>
  <c r="T470" i="26"/>
  <c r="S470" i="26"/>
  <c r="R470" i="26"/>
  <c r="Q470" i="26"/>
  <c r="Q469" i="26" s="1"/>
  <c r="P470" i="26"/>
  <c r="P469" i="26" s="1"/>
  <c r="O470" i="26"/>
  <c r="N470" i="26"/>
  <c r="M470" i="26"/>
  <c r="L470" i="26"/>
  <c r="K470" i="26"/>
  <c r="J470" i="26"/>
  <c r="I470" i="26"/>
  <c r="H470" i="26"/>
  <c r="G470" i="26"/>
  <c r="F470" i="26"/>
  <c r="E470" i="26"/>
  <c r="D470" i="26"/>
  <c r="C470" i="26"/>
  <c r="B470" i="26"/>
  <c r="W468" i="26"/>
  <c r="W467" i="26" s="1"/>
  <c r="R468" i="26"/>
  <c r="Q468" i="26"/>
  <c r="P468" i="26"/>
  <c r="P467" i="26" s="1"/>
  <c r="W466" i="26"/>
  <c r="V466" i="26"/>
  <c r="U466" i="26"/>
  <c r="Q490" i="26" s="1"/>
  <c r="T466" i="26"/>
  <c r="P490" i="26" s="1"/>
  <c r="S466" i="26"/>
  <c r="S490" i="26" s="1"/>
  <c r="R466" i="26"/>
  <c r="Q466" i="26"/>
  <c r="P466" i="26"/>
  <c r="O466" i="26"/>
  <c r="N466" i="26"/>
  <c r="N490" i="26" s="1"/>
  <c r="M466" i="26"/>
  <c r="M490" i="26" s="1"/>
  <c r="L466" i="26"/>
  <c r="L490" i="26" s="1"/>
  <c r="K466" i="26"/>
  <c r="K490" i="26" s="1"/>
  <c r="J466" i="26"/>
  <c r="J490" i="26" s="1"/>
  <c r="I466" i="26"/>
  <c r="I490" i="26" s="1"/>
  <c r="H466" i="26"/>
  <c r="H490" i="26" s="1"/>
  <c r="G466" i="26"/>
  <c r="F466" i="26"/>
  <c r="F490" i="26" s="1"/>
  <c r="E466" i="26"/>
  <c r="D466" i="26"/>
  <c r="C466" i="26"/>
  <c r="B466" i="26"/>
  <c r="W465" i="26"/>
  <c r="W464" i="26" s="1"/>
  <c r="V465" i="26"/>
  <c r="V464" i="26" s="1"/>
  <c r="U465" i="26"/>
  <c r="T465" i="26"/>
  <c r="S465" i="26"/>
  <c r="R465" i="26"/>
  <c r="Q465" i="26"/>
  <c r="Q467" i="26" s="1"/>
  <c r="P465" i="26"/>
  <c r="O465" i="26"/>
  <c r="N465" i="26"/>
  <c r="M465" i="26"/>
  <c r="M464" i="26" s="1"/>
  <c r="L465" i="26"/>
  <c r="L464" i="26" s="1"/>
  <c r="K465" i="26"/>
  <c r="J465" i="26"/>
  <c r="I465" i="26"/>
  <c r="H465" i="26"/>
  <c r="G465" i="26"/>
  <c r="G464" i="26" s="1"/>
  <c r="F465" i="26"/>
  <c r="F464" i="26" s="1"/>
  <c r="E465" i="26"/>
  <c r="E464" i="26" s="1"/>
  <c r="D465" i="26"/>
  <c r="D464" i="26" s="1"/>
  <c r="C465" i="26"/>
  <c r="B465" i="26"/>
  <c r="P464" i="26"/>
  <c r="O464" i="26"/>
  <c r="C464" i="26"/>
  <c r="B464" i="26"/>
  <c r="W463" i="26"/>
  <c r="V463" i="26"/>
  <c r="U463" i="26"/>
  <c r="T463" i="26"/>
  <c r="S463" i="26"/>
  <c r="S468" i="26" s="1"/>
  <c r="R463" i="26"/>
  <c r="Q463" i="26"/>
  <c r="P463" i="26"/>
  <c r="O463" i="26"/>
  <c r="O468" i="26" s="1"/>
  <c r="O467" i="26" s="1"/>
  <c r="N463" i="26"/>
  <c r="N468" i="26" s="1"/>
  <c r="N467" i="26" s="1"/>
  <c r="M463" i="26"/>
  <c r="L463" i="26"/>
  <c r="K463" i="26"/>
  <c r="J463" i="26"/>
  <c r="I463" i="26"/>
  <c r="H463" i="26"/>
  <c r="G463" i="26"/>
  <c r="F463" i="26"/>
  <c r="E463" i="26"/>
  <c r="D463" i="26"/>
  <c r="C463" i="26"/>
  <c r="B463" i="26"/>
  <c r="W462" i="26"/>
  <c r="V462" i="26"/>
  <c r="U462" i="26"/>
  <c r="T462" i="26"/>
  <c r="S462" i="26"/>
  <c r="R462" i="26"/>
  <c r="Q462" i="26"/>
  <c r="P462" i="26"/>
  <c r="O462" i="26"/>
  <c r="N462" i="26"/>
  <c r="M462" i="26"/>
  <c r="M468" i="26" s="1"/>
  <c r="M467" i="26" s="1"/>
  <c r="L462" i="26"/>
  <c r="L468" i="26" s="1"/>
  <c r="L467" i="26" s="1"/>
  <c r="K462" i="26"/>
  <c r="J462" i="26"/>
  <c r="I462" i="26"/>
  <c r="H462" i="26"/>
  <c r="G462" i="26"/>
  <c r="F462" i="26"/>
  <c r="E462" i="26"/>
  <c r="D462" i="26"/>
  <c r="C462" i="26"/>
  <c r="B462" i="26"/>
  <c r="W461" i="26"/>
  <c r="V461" i="26"/>
  <c r="U461" i="26"/>
  <c r="T461" i="26"/>
  <c r="S461" i="26"/>
  <c r="R461" i="26"/>
  <c r="Q461" i="26"/>
  <c r="P461" i="26"/>
  <c r="O461" i="26"/>
  <c r="N461" i="26"/>
  <c r="M461" i="26"/>
  <c r="L461" i="26"/>
  <c r="K461" i="26"/>
  <c r="J461" i="26"/>
  <c r="J458" i="26" s="1"/>
  <c r="I461" i="26"/>
  <c r="H461" i="26"/>
  <c r="H468" i="26" s="1"/>
  <c r="G461" i="26"/>
  <c r="G468" i="26" s="1"/>
  <c r="F461" i="26"/>
  <c r="F468" i="26" s="1"/>
  <c r="E461" i="26"/>
  <c r="D461" i="26"/>
  <c r="C461" i="26"/>
  <c r="B461" i="26"/>
  <c r="W460" i="26"/>
  <c r="V460" i="26"/>
  <c r="U460" i="26"/>
  <c r="T460" i="26"/>
  <c r="S460" i="26"/>
  <c r="R460" i="26"/>
  <c r="Q460" i="26"/>
  <c r="P460" i="26"/>
  <c r="O460" i="26"/>
  <c r="N460" i="26"/>
  <c r="M460" i="26"/>
  <c r="L460" i="26"/>
  <c r="K460" i="26"/>
  <c r="J460" i="26"/>
  <c r="I460" i="26"/>
  <c r="H460" i="26"/>
  <c r="G460" i="26"/>
  <c r="F460" i="26"/>
  <c r="E460" i="26"/>
  <c r="D460" i="26"/>
  <c r="C460" i="26"/>
  <c r="B460" i="26"/>
  <c r="W459" i="26"/>
  <c r="V459" i="26"/>
  <c r="U459" i="26"/>
  <c r="T459" i="26"/>
  <c r="S459" i="26"/>
  <c r="S458" i="26" s="1"/>
  <c r="R459" i="26"/>
  <c r="R458" i="26" s="1"/>
  <c r="Q459" i="26"/>
  <c r="Q458" i="26" s="1"/>
  <c r="P459" i="26"/>
  <c r="P458" i="26" s="1"/>
  <c r="O459" i="26"/>
  <c r="N459" i="26"/>
  <c r="M459" i="26"/>
  <c r="L459" i="26"/>
  <c r="K459" i="26"/>
  <c r="J459" i="26"/>
  <c r="I459" i="26"/>
  <c r="H459" i="26"/>
  <c r="G459" i="26"/>
  <c r="F459" i="26"/>
  <c r="E459" i="26"/>
  <c r="E458" i="26" s="1"/>
  <c r="D459" i="26"/>
  <c r="C459" i="26"/>
  <c r="B459" i="26"/>
  <c r="D458" i="26"/>
  <c r="C458" i="26"/>
  <c r="W457" i="26"/>
  <c r="V457" i="26"/>
  <c r="U457" i="26"/>
  <c r="T457" i="26"/>
  <c r="S457" i="26"/>
  <c r="R457" i="26"/>
  <c r="Q457" i="26"/>
  <c r="Q453" i="26" s="1"/>
  <c r="P457" i="26"/>
  <c r="O457" i="26"/>
  <c r="N457" i="26"/>
  <c r="M457" i="26"/>
  <c r="L457" i="26"/>
  <c r="K457" i="26"/>
  <c r="J457" i="26"/>
  <c r="I457" i="26"/>
  <c r="H457" i="26"/>
  <c r="G457" i="26"/>
  <c r="F457" i="26"/>
  <c r="E457" i="26"/>
  <c r="D457" i="26"/>
  <c r="C457" i="26"/>
  <c r="B457" i="26"/>
  <c r="W456" i="26"/>
  <c r="W475" i="26" s="1"/>
  <c r="W474" i="26" s="1"/>
  <c r="V456" i="26"/>
  <c r="V475" i="26" s="1"/>
  <c r="V474" i="26" s="1"/>
  <c r="U456" i="26"/>
  <c r="U475" i="26" s="1"/>
  <c r="T456" i="26"/>
  <c r="T475" i="26" s="1"/>
  <c r="S456" i="26"/>
  <c r="S475" i="26" s="1"/>
  <c r="S491" i="26" s="1"/>
  <c r="R456" i="26"/>
  <c r="R475" i="26" s="1"/>
  <c r="Q456" i="26"/>
  <c r="Q475" i="26" s="1"/>
  <c r="P456" i="26"/>
  <c r="P475" i="26" s="1"/>
  <c r="O456" i="26"/>
  <c r="N456" i="26"/>
  <c r="M456" i="26"/>
  <c r="L456" i="26"/>
  <c r="L475" i="26" s="1"/>
  <c r="L491" i="26" s="1"/>
  <c r="K456" i="26"/>
  <c r="K475" i="26" s="1"/>
  <c r="J456" i="26"/>
  <c r="J475" i="26" s="1"/>
  <c r="I456" i="26"/>
  <c r="H456" i="26"/>
  <c r="G456" i="26"/>
  <c r="F456" i="26"/>
  <c r="E456" i="26"/>
  <c r="D456" i="26"/>
  <c r="C456" i="26"/>
  <c r="B456" i="26"/>
  <c r="W455" i="26"/>
  <c r="V455" i="26"/>
  <c r="U455" i="26"/>
  <c r="T455" i="26"/>
  <c r="S455" i="26"/>
  <c r="R455" i="26"/>
  <c r="Q455" i="26"/>
  <c r="P455" i="26"/>
  <c r="P453" i="26" s="1"/>
  <c r="O455" i="26"/>
  <c r="N455" i="26"/>
  <c r="M455" i="26"/>
  <c r="L455" i="26"/>
  <c r="K455" i="26"/>
  <c r="J455" i="26"/>
  <c r="I455" i="26"/>
  <c r="H455" i="26"/>
  <c r="G455" i="26"/>
  <c r="F455" i="26"/>
  <c r="E455" i="26"/>
  <c r="D455" i="26"/>
  <c r="C455" i="26"/>
  <c r="B455" i="26"/>
  <c r="W454" i="26"/>
  <c r="V454" i="26"/>
  <c r="U454" i="26"/>
  <c r="T454" i="26"/>
  <c r="T453" i="26" s="1"/>
  <c r="S454" i="26"/>
  <c r="S453" i="26" s="1"/>
  <c r="R454" i="26"/>
  <c r="Q454" i="26"/>
  <c r="P454" i="26"/>
  <c r="O454" i="26"/>
  <c r="O453" i="26" s="1"/>
  <c r="N454" i="26"/>
  <c r="N453" i="26" s="1"/>
  <c r="M454" i="26"/>
  <c r="L454" i="26"/>
  <c r="K454" i="26"/>
  <c r="J454" i="26"/>
  <c r="I454" i="26"/>
  <c r="I453" i="26" s="1"/>
  <c r="H454" i="26"/>
  <c r="H453" i="26" s="1"/>
  <c r="G454" i="26"/>
  <c r="G453" i="26" s="1"/>
  <c r="F454" i="26"/>
  <c r="F453" i="26" s="1"/>
  <c r="E454" i="26"/>
  <c r="D454" i="26"/>
  <c r="C454" i="26"/>
  <c r="B454" i="26"/>
  <c r="R453" i="26"/>
  <c r="E453" i="26"/>
  <c r="D453" i="26"/>
  <c r="Q452" i="26"/>
  <c r="P452" i="26"/>
  <c r="O452" i="26"/>
  <c r="K452" i="26"/>
  <c r="J452" i="26"/>
  <c r="I452" i="26"/>
  <c r="H452" i="26"/>
  <c r="G452" i="26"/>
  <c r="F452" i="26"/>
  <c r="E452" i="26"/>
  <c r="D452" i="26"/>
  <c r="C452" i="26"/>
  <c r="B452" i="26"/>
  <c r="W451" i="26"/>
  <c r="V451" i="26"/>
  <c r="U451" i="26"/>
  <c r="T451" i="26"/>
  <c r="S451" i="26"/>
  <c r="R451" i="26"/>
  <c r="Q451" i="26"/>
  <c r="P451" i="26"/>
  <c r="O451" i="26"/>
  <c r="N451" i="26"/>
  <c r="M451" i="26"/>
  <c r="J450" i="26" s="1"/>
  <c r="L451" i="26"/>
  <c r="K451" i="26"/>
  <c r="J451" i="26"/>
  <c r="I451" i="26"/>
  <c r="H451" i="26"/>
  <c r="G451" i="26"/>
  <c r="F451" i="26"/>
  <c r="E451" i="26"/>
  <c r="D451" i="26"/>
  <c r="C451" i="26"/>
  <c r="B451" i="26"/>
  <c r="W449" i="26"/>
  <c r="V449" i="26"/>
  <c r="U449" i="26"/>
  <c r="T449" i="26"/>
  <c r="S449" i="26"/>
  <c r="R449" i="26"/>
  <c r="Q449" i="26"/>
  <c r="P449" i="26"/>
  <c r="O449" i="26"/>
  <c r="N449" i="26"/>
  <c r="M449" i="26"/>
  <c r="L449" i="26"/>
  <c r="K449" i="26"/>
  <c r="J449" i="26"/>
  <c r="I449" i="26"/>
  <c r="H449" i="26"/>
  <c r="G449" i="26"/>
  <c r="F449" i="26"/>
  <c r="E449" i="26"/>
  <c r="D449" i="26"/>
  <c r="C449" i="26"/>
  <c r="B449" i="26"/>
  <c r="W448" i="26"/>
  <c r="V448" i="26"/>
  <c r="U448" i="26"/>
  <c r="U447" i="26" s="1"/>
  <c r="T448" i="26"/>
  <c r="T447" i="26" s="1"/>
  <c r="S448" i="26"/>
  <c r="S447" i="26" s="1"/>
  <c r="R448" i="26"/>
  <c r="O447" i="26" s="1"/>
  <c r="Q448" i="26"/>
  <c r="N447" i="26" s="1"/>
  <c r="P448" i="26"/>
  <c r="O448" i="26"/>
  <c r="N448" i="26"/>
  <c r="M448" i="26"/>
  <c r="M447" i="26" s="1"/>
  <c r="L448" i="26"/>
  <c r="L447" i="26" s="1"/>
  <c r="K448" i="26"/>
  <c r="J448" i="26"/>
  <c r="I448" i="26"/>
  <c r="H448" i="26"/>
  <c r="G448" i="26"/>
  <c r="D447" i="26" s="1"/>
  <c r="F448" i="26"/>
  <c r="E448" i="26"/>
  <c r="D448" i="26"/>
  <c r="C448" i="26"/>
  <c r="C447" i="26" s="1"/>
  <c r="B448" i="26"/>
  <c r="B447" i="26" s="1"/>
  <c r="G447" i="26"/>
  <c r="F447" i="26"/>
  <c r="E447" i="26"/>
  <c r="W446" i="26"/>
  <c r="W452" i="26" s="1"/>
  <c r="W450" i="26" s="1"/>
  <c r="V446" i="26"/>
  <c r="V452" i="26" s="1"/>
  <c r="U446" i="26"/>
  <c r="U452" i="26" s="1"/>
  <c r="U450" i="26" s="1"/>
  <c r="T446" i="26"/>
  <c r="T452" i="26" s="1"/>
  <c r="S446" i="26"/>
  <c r="S452" i="26" s="1"/>
  <c r="R446" i="26"/>
  <c r="R452" i="26" s="1"/>
  <c r="Q446" i="26"/>
  <c r="P446" i="26"/>
  <c r="O446" i="26"/>
  <c r="N446" i="26"/>
  <c r="N452" i="26" s="1"/>
  <c r="M446" i="26"/>
  <c r="M452" i="26" s="1"/>
  <c r="L446" i="26"/>
  <c r="L452" i="26" s="1"/>
  <c r="K446" i="26"/>
  <c r="J446" i="26"/>
  <c r="I446" i="26"/>
  <c r="H446" i="26"/>
  <c r="G446" i="26"/>
  <c r="F446" i="26"/>
  <c r="E446" i="26"/>
  <c r="D446" i="26"/>
  <c r="C446" i="26"/>
  <c r="B446" i="26"/>
  <c r="W445" i="26"/>
  <c r="V445" i="26"/>
  <c r="U445" i="26"/>
  <c r="U444" i="26" s="1"/>
  <c r="T445" i="26"/>
  <c r="T444" i="26" s="1"/>
  <c r="S445" i="26"/>
  <c r="S444" i="26" s="1"/>
  <c r="R445" i="26"/>
  <c r="R444" i="26" s="1"/>
  <c r="Q445" i="26"/>
  <c r="P445" i="26"/>
  <c r="O445" i="26"/>
  <c r="N445" i="26"/>
  <c r="N488" i="26" s="1"/>
  <c r="M445" i="26"/>
  <c r="M488" i="26" s="1"/>
  <c r="L445" i="26"/>
  <c r="H488" i="26" s="1"/>
  <c r="K445" i="26"/>
  <c r="H444" i="26" s="1"/>
  <c r="J445" i="26"/>
  <c r="I445" i="26"/>
  <c r="H445" i="26"/>
  <c r="G445" i="26"/>
  <c r="G444" i="26" s="1"/>
  <c r="F445" i="26"/>
  <c r="F444" i="26" s="1"/>
  <c r="E445" i="26"/>
  <c r="D445" i="26"/>
  <c r="D488" i="26" s="1"/>
  <c r="C445" i="26"/>
  <c r="B445" i="26"/>
  <c r="W444" i="26"/>
  <c r="O444" i="26"/>
  <c r="N444" i="26"/>
  <c r="M444" i="26"/>
  <c r="L444" i="26"/>
  <c r="K444" i="26"/>
  <c r="J444" i="26"/>
  <c r="W490" i="27"/>
  <c r="S490" i="27"/>
  <c r="R490" i="27"/>
  <c r="Q490" i="27"/>
  <c r="P490" i="27"/>
  <c r="O490" i="27"/>
  <c r="W489" i="27"/>
  <c r="S489" i="27"/>
  <c r="R489" i="27"/>
  <c r="Q489" i="27"/>
  <c r="P489" i="27"/>
  <c r="O489" i="27"/>
  <c r="N489" i="27"/>
  <c r="M489" i="27"/>
  <c r="L489" i="27"/>
  <c r="K489" i="27"/>
  <c r="J489" i="27"/>
  <c r="I489" i="27"/>
  <c r="H489" i="27"/>
  <c r="G489" i="27"/>
  <c r="F489" i="27"/>
  <c r="E489" i="27"/>
  <c r="D489" i="27"/>
  <c r="C489" i="27"/>
  <c r="B489" i="27"/>
  <c r="R488" i="27"/>
  <c r="G488" i="27"/>
  <c r="W487" i="27"/>
  <c r="S487" i="27"/>
  <c r="R487" i="27"/>
  <c r="Q487" i="27"/>
  <c r="P487" i="27"/>
  <c r="M487" i="27"/>
  <c r="C487" i="27"/>
  <c r="B487" i="27"/>
  <c r="W486" i="27"/>
  <c r="V486" i="27"/>
  <c r="Q486" i="27"/>
  <c r="P486" i="27"/>
  <c r="O486" i="27"/>
  <c r="N486" i="27"/>
  <c r="F486" i="27"/>
  <c r="E486" i="27"/>
  <c r="D486" i="27"/>
  <c r="C486" i="27"/>
  <c r="B486" i="27"/>
  <c r="W485" i="27"/>
  <c r="W483" i="27" s="1"/>
  <c r="V485" i="27"/>
  <c r="V483" i="27" s="1"/>
  <c r="U485" i="27"/>
  <c r="U486" i="27" s="1"/>
  <c r="T485" i="27"/>
  <c r="S485" i="27"/>
  <c r="R485" i="27"/>
  <c r="Q485" i="27"/>
  <c r="P485" i="27"/>
  <c r="O485" i="27"/>
  <c r="N485" i="27"/>
  <c r="M485" i="27"/>
  <c r="M486" i="27" s="1"/>
  <c r="L485" i="27"/>
  <c r="L486" i="27" s="1"/>
  <c r="K485" i="27"/>
  <c r="J485" i="27"/>
  <c r="J486" i="27" s="1"/>
  <c r="I485" i="27"/>
  <c r="I486" i="27" s="1"/>
  <c r="H485" i="27"/>
  <c r="G485" i="27"/>
  <c r="F485" i="27"/>
  <c r="E485" i="27"/>
  <c r="D485" i="27"/>
  <c r="C485" i="27"/>
  <c r="B485" i="27"/>
  <c r="W484" i="27"/>
  <c r="W482" i="27" s="1"/>
  <c r="V484" i="27"/>
  <c r="V482" i="27" s="1"/>
  <c r="U484" i="27"/>
  <c r="T484" i="27"/>
  <c r="S484" i="27"/>
  <c r="S486" i="27" s="1"/>
  <c r="R484" i="27"/>
  <c r="Q484" i="27"/>
  <c r="P484" i="27"/>
  <c r="O484" i="27"/>
  <c r="N484" i="27"/>
  <c r="M484" i="27"/>
  <c r="L484" i="27"/>
  <c r="K484" i="27"/>
  <c r="K486" i="27" s="1"/>
  <c r="J484" i="27"/>
  <c r="I484" i="27"/>
  <c r="H484" i="27"/>
  <c r="H486" i="27" s="1"/>
  <c r="G484" i="27"/>
  <c r="G486" i="27" s="1"/>
  <c r="F484" i="27"/>
  <c r="E484" i="27"/>
  <c r="D484" i="27"/>
  <c r="C484" i="27"/>
  <c r="B484" i="27"/>
  <c r="P483" i="27"/>
  <c r="J483" i="27"/>
  <c r="I483" i="27"/>
  <c r="H483" i="27"/>
  <c r="E483" i="27"/>
  <c r="O482" i="27"/>
  <c r="N482" i="27"/>
  <c r="G482" i="27"/>
  <c r="F482" i="27"/>
  <c r="C482" i="27"/>
  <c r="W481" i="27"/>
  <c r="V481" i="27"/>
  <c r="U481" i="27"/>
  <c r="U478" i="27" s="1"/>
  <c r="T481" i="27"/>
  <c r="T478" i="27" s="1"/>
  <c r="S481" i="27"/>
  <c r="S477" i="27" s="1"/>
  <c r="R481" i="27"/>
  <c r="R477" i="27" s="1"/>
  <c r="Q481" i="27"/>
  <c r="P481" i="27"/>
  <c r="O481" i="27"/>
  <c r="N481" i="27"/>
  <c r="M481" i="27"/>
  <c r="L481" i="27"/>
  <c r="K481" i="27"/>
  <c r="J481" i="27"/>
  <c r="I481" i="27"/>
  <c r="H481" i="27"/>
  <c r="G481" i="27"/>
  <c r="F481" i="27"/>
  <c r="F477" i="27" s="1"/>
  <c r="E481" i="27"/>
  <c r="E477" i="27" s="1"/>
  <c r="D481" i="27"/>
  <c r="D477" i="27" s="1"/>
  <c r="C481" i="27"/>
  <c r="B481" i="27"/>
  <c r="W480" i="27"/>
  <c r="V480" i="27"/>
  <c r="U480" i="27"/>
  <c r="T480" i="27"/>
  <c r="S480" i="27"/>
  <c r="R480" i="27"/>
  <c r="Q480" i="27"/>
  <c r="P480" i="27"/>
  <c r="O480" i="27"/>
  <c r="N480" i="27"/>
  <c r="M480" i="27"/>
  <c r="L480" i="27"/>
  <c r="K480" i="27"/>
  <c r="J480" i="27"/>
  <c r="I480" i="27"/>
  <c r="H480" i="27"/>
  <c r="G480" i="27"/>
  <c r="F480" i="27"/>
  <c r="E480" i="27"/>
  <c r="D480" i="27"/>
  <c r="C480" i="27"/>
  <c r="C478" i="27" s="1"/>
  <c r="B480" i="27"/>
  <c r="B478" i="27" s="1"/>
  <c r="W479" i="27"/>
  <c r="V479" i="27"/>
  <c r="U479" i="27"/>
  <c r="T479" i="27"/>
  <c r="S479" i="27"/>
  <c r="R479" i="27"/>
  <c r="Q479" i="27"/>
  <c r="P479" i="27"/>
  <c r="O479" i="27"/>
  <c r="O483" i="27" s="1"/>
  <c r="N479" i="27"/>
  <c r="M479" i="27"/>
  <c r="L479" i="27"/>
  <c r="K479" i="27"/>
  <c r="J479" i="27"/>
  <c r="I479" i="27"/>
  <c r="I477" i="27" s="1"/>
  <c r="H479" i="27"/>
  <c r="G479" i="27"/>
  <c r="F479" i="27"/>
  <c r="E479" i="27"/>
  <c r="D479" i="27"/>
  <c r="C479" i="27"/>
  <c r="C477" i="27" s="1"/>
  <c r="B479" i="27"/>
  <c r="W478" i="27"/>
  <c r="V478" i="27"/>
  <c r="S478" i="27"/>
  <c r="L478" i="27"/>
  <c r="K478" i="27"/>
  <c r="J478" i="27"/>
  <c r="I478" i="27"/>
  <c r="H478" i="27"/>
  <c r="G478" i="27"/>
  <c r="W477" i="27"/>
  <c r="V477" i="27"/>
  <c r="T477" i="27"/>
  <c r="Q477" i="27"/>
  <c r="G477" i="27"/>
  <c r="W476" i="27"/>
  <c r="V476" i="27"/>
  <c r="U476" i="27"/>
  <c r="T476" i="27"/>
  <c r="T474" i="27" s="1"/>
  <c r="S476" i="27"/>
  <c r="S474" i="27" s="1"/>
  <c r="R476" i="27"/>
  <c r="R474" i="27" s="1"/>
  <c r="Q476" i="27"/>
  <c r="P476" i="27"/>
  <c r="O476" i="27"/>
  <c r="N476" i="27"/>
  <c r="M476" i="27"/>
  <c r="L476" i="27"/>
  <c r="K476" i="27"/>
  <c r="J476" i="27"/>
  <c r="I476" i="27"/>
  <c r="H476" i="27"/>
  <c r="G476" i="27"/>
  <c r="F476" i="27"/>
  <c r="E476" i="27"/>
  <c r="D476" i="27"/>
  <c r="C476" i="27"/>
  <c r="B476" i="27"/>
  <c r="V475" i="27"/>
  <c r="V474" i="27" s="1"/>
  <c r="U475" i="27"/>
  <c r="T475" i="27"/>
  <c r="S475" i="27"/>
  <c r="S491" i="27" s="1"/>
  <c r="R475" i="27"/>
  <c r="R491" i="27" s="1"/>
  <c r="Q475" i="27"/>
  <c r="P475" i="27"/>
  <c r="P474" i="27" s="1"/>
  <c r="M475" i="27"/>
  <c r="I475" i="27"/>
  <c r="H475" i="27"/>
  <c r="G475" i="27"/>
  <c r="F475" i="27"/>
  <c r="E475" i="27"/>
  <c r="E491" i="27" s="1"/>
  <c r="W474" i="27"/>
  <c r="W473" i="27"/>
  <c r="V473" i="27"/>
  <c r="U473" i="27"/>
  <c r="T473" i="27"/>
  <c r="S473" i="27"/>
  <c r="R473" i="27"/>
  <c r="Q473" i="27"/>
  <c r="P473" i="27"/>
  <c r="O473" i="27"/>
  <c r="N473" i="27"/>
  <c r="M473" i="27"/>
  <c r="L473" i="27"/>
  <c r="K473" i="27"/>
  <c r="J473" i="27"/>
  <c r="I473" i="27"/>
  <c r="H473" i="27"/>
  <c r="G473" i="27"/>
  <c r="F473" i="27"/>
  <c r="E473" i="27"/>
  <c r="D473" i="27"/>
  <c r="C473" i="27"/>
  <c r="B473" i="27"/>
  <c r="W472" i="27"/>
  <c r="V472" i="27"/>
  <c r="U472" i="27"/>
  <c r="T472" i="27"/>
  <c r="T471" i="27" s="1"/>
  <c r="S472" i="27"/>
  <c r="S471" i="27" s="1"/>
  <c r="R472" i="27"/>
  <c r="R471" i="27" s="1"/>
  <c r="Q472" i="27"/>
  <c r="P472" i="27"/>
  <c r="O472" i="27"/>
  <c r="O471" i="27" s="1"/>
  <c r="N472" i="27"/>
  <c r="N471" i="27" s="1"/>
  <c r="M472" i="27"/>
  <c r="M471" i="27" s="1"/>
  <c r="L472" i="27"/>
  <c r="K472" i="27"/>
  <c r="K471" i="27" s="1"/>
  <c r="J472" i="27"/>
  <c r="I472" i="27"/>
  <c r="H472" i="27"/>
  <c r="G472" i="27"/>
  <c r="G471" i="27" s="1"/>
  <c r="F472" i="27"/>
  <c r="E472" i="27"/>
  <c r="D472" i="27"/>
  <c r="D471" i="27" s="1"/>
  <c r="C472" i="27"/>
  <c r="C471" i="27" s="1"/>
  <c r="B472" i="27"/>
  <c r="V471" i="27"/>
  <c r="U471" i="27"/>
  <c r="Q471" i="27"/>
  <c r="P471" i="27"/>
  <c r="J471" i="27"/>
  <c r="I471" i="27"/>
  <c r="H471" i="27"/>
  <c r="F471" i="27"/>
  <c r="E471" i="27"/>
  <c r="W470" i="27"/>
  <c r="W469" i="27" s="1"/>
  <c r="V470" i="27"/>
  <c r="U470" i="27"/>
  <c r="T470" i="27"/>
  <c r="S470" i="27"/>
  <c r="R470" i="27"/>
  <c r="Q470" i="27"/>
  <c r="P470" i="27"/>
  <c r="O470" i="27"/>
  <c r="O469" i="27" s="1"/>
  <c r="N470" i="27"/>
  <c r="M470" i="27"/>
  <c r="L470" i="27"/>
  <c r="K470" i="27"/>
  <c r="K469" i="27" s="1"/>
  <c r="J470" i="27"/>
  <c r="J469" i="27" s="1"/>
  <c r="I470" i="27"/>
  <c r="H470" i="27"/>
  <c r="G470" i="27"/>
  <c r="F470" i="27"/>
  <c r="E470" i="27"/>
  <c r="D470" i="27"/>
  <c r="C470" i="27"/>
  <c r="B470" i="27"/>
  <c r="P469" i="27"/>
  <c r="O468" i="27"/>
  <c r="O467" i="27" s="1"/>
  <c r="N468" i="27"/>
  <c r="N467" i="27" s="1"/>
  <c r="L468" i="27"/>
  <c r="L467" i="27" s="1"/>
  <c r="J468" i="27"/>
  <c r="W466" i="27"/>
  <c r="V466" i="27"/>
  <c r="U466" i="27"/>
  <c r="T466" i="27"/>
  <c r="S466" i="27"/>
  <c r="S464" i="27" s="1"/>
  <c r="R466" i="27"/>
  <c r="Q466" i="27"/>
  <c r="P466" i="27"/>
  <c r="O466" i="27"/>
  <c r="N466" i="27"/>
  <c r="N490" i="27" s="1"/>
  <c r="M466" i="27"/>
  <c r="M490" i="27" s="1"/>
  <c r="L466" i="27"/>
  <c r="L490" i="27" s="1"/>
  <c r="K466" i="27"/>
  <c r="K490" i="27" s="1"/>
  <c r="J466" i="27"/>
  <c r="J490" i="27" s="1"/>
  <c r="I466" i="27"/>
  <c r="H466" i="27"/>
  <c r="G466" i="27"/>
  <c r="G490" i="27" s="1"/>
  <c r="F466" i="27"/>
  <c r="E466" i="27"/>
  <c r="D466" i="27"/>
  <c r="C466" i="27"/>
  <c r="B466" i="27"/>
  <c r="W465" i="27"/>
  <c r="V465" i="27"/>
  <c r="U465" i="27"/>
  <c r="U464" i="27" s="1"/>
  <c r="T465" i="27"/>
  <c r="S465" i="27"/>
  <c r="R465" i="27"/>
  <c r="Q465" i="27"/>
  <c r="P465" i="27"/>
  <c r="O465" i="27"/>
  <c r="N465" i="27"/>
  <c r="N464" i="27" s="1"/>
  <c r="M465" i="27"/>
  <c r="M464" i="27" s="1"/>
  <c r="L465" i="27"/>
  <c r="K465" i="27"/>
  <c r="J465" i="27"/>
  <c r="I465" i="27"/>
  <c r="H465" i="27"/>
  <c r="G465" i="27"/>
  <c r="F465" i="27"/>
  <c r="E465" i="27"/>
  <c r="D465" i="27"/>
  <c r="C465" i="27"/>
  <c r="B465" i="27"/>
  <c r="R464" i="27"/>
  <c r="P464" i="27"/>
  <c r="O464" i="27"/>
  <c r="E464" i="27"/>
  <c r="D464" i="27"/>
  <c r="C464" i="27"/>
  <c r="B464" i="27"/>
  <c r="W463" i="27"/>
  <c r="V463" i="27"/>
  <c r="U463" i="27"/>
  <c r="T463" i="27"/>
  <c r="S463" i="27"/>
  <c r="S468" i="27" s="1"/>
  <c r="R463" i="27"/>
  <c r="Q463" i="27"/>
  <c r="Q468" i="27" s="1"/>
  <c r="P463" i="27"/>
  <c r="P468" i="27" s="1"/>
  <c r="P467" i="27" s="1"/>
  <c r="O463" i="27"/>
  <c r="N463" i="27"/>
  <c r="M463" i="27"/>
  <c r="M468" i="27" s="1"/>
  <c r="M467" i="27" s="1"/>
  <c r="L463" i="27"/>
  <c r="K463" i="27"/>
  <c r="J463" i="27"/>
  <c r="I463" i="27"/>
  <c r="H463" i="27"/>
  <c r="H468" i="27" s="1"/>
  <c r="G463" i="27"/>
  <c r="F463" i="27"/>
  <c r="F458" i="27" s="1"/>
  <c r="E463" i="27"/>
  <c r="D463" i="27"/>
  <c r="C463" i="27"/>
  <c r="B463" i="27"/>
  <c r="W462" i="27"/>
  <c r="V462" i="27"/>
  <c r="U462" i="27"/>
  <c r="T462" i="27"/>
  <c r="S462" i="27"/>
  <c r="R462" i="27"/>
  <c r="Q462" i="27"/>
  <c r="P462" i="27"/>
  <c r="P458" i="27" s="1"/>
  <c r="O462" i="27"/>
  <c r="N462" i="27"/>
  <c r="M462" i="27"/>
  <c r="L462" i="27"/>
  <c r="K462" i="27"/>
  <c r="J462" i="27"/>
  <c r="I462" i="27"/>
  <c r="H462" i="27"/>
  <c r="G462" i="27"/>
  <c r="F462" i="27"/>
  <c r="E462" i="27"/>
  <c r="D462" i="27"/>
  <c r="C462" i="27"/>
  <c r="B462" i="27"/>
  <c r="W461" i="27"/>
  <c r="W458" i="27" s="1"/>
  <c r="V461" i="27"/>
  <c r="U461" i="27"/>
  <c r="T461" i="27"/>
  <c r="S461" i="27"/>
  <c r="R461" i="27"/>
  <c r="Q461" i="27"/>
  <c r="P461" i="27"/>
  <c r="O461" i="27"/>
  <c r="N461" i="27"/>
  <c r="M461" i="27"/>
  <c r="L461" i="27"/>
  <c r="L458" i="27" s="1"/>
  <c r="K461" i="27"/>
  <c r="J461" i="27"/>
  <c r="J458" i="27" s="1"/>
  <c r="I461" i="27"/>
  <c r="H461" i="27"/>
  <c r="G461" i="27"/>
  <c r="F461" i="27"/>
  <c r="E461" i="27"/>
  <c r="D461" i="27"/>
  <c r="C461" i="27"/>
  <c r="B461" i="27"/>
  <c r="W460" i="27"/>
  <c r="V460" i="27"/>
  <c r="U460" i="27"/>
  <c r="T460" i="27"/>
  <c r="S460" i="27"/>
  <c r="R460" i="27"/>
  <c r="Q460" i="27"/>
  <c r="P460" i="27"/>
  <c r="O460" i="27"/>
  <c r="N460" i="27"/>
  <c r="M460" i="27"/>
  <c r="L460" i="27"/>
  <c r="K460" i="27"/>
  <c r="J460" i="27"/>
  <c r="I460" i="27"/>
  <c r="H460" i="27"/>
  <c r="G460" i="27"/>
  <c r="F460" i="27"/>
  <c r="E460" i="27"/>
  <c r="D460" i="27"/>
  <c r="C460" i="27"/>
  <c r="B460" i="27"/>
  <c r="W459" i="27"/>
  <c r="V459" i="27"/>
  <c r="U459" i="27"/>
  <c r="T459" i="27"/>
  <c r="S459" i="27"/>
  <c r="S458" i="27" s="1"/>
  <c r="R459" i="27"/>
  <c r="Q459" i="27"/>
  <c r="P459" i="27"/>
  <c r="O459" i="27"/>
  <c r="N459" i="27"/>
  <c r="M459" i="27"/>
  <c r="L459" i="27"/>
  <c r="K459" i="27"/>
  <c r="J459" i="27"/>
  <c r="I459" i="27"/>
  <c r="H459" i="27"/>
  <c r="G459" i="27"/>
  <c r="F459" i="27"/>
  <c r="E459" i="27"/>
  <c r="D459" i="27"/>
  <c r="C459" i="27"/>
  <c r="B459" i="27"/>
  <c r="O458" i="27"/>
  <c r="N458" i="27"/>
  <c r="H458" i="27"/>
  <c r="G458" i="27"/>
  <c r="W457" i="27"/>
  <c r="V457" i="27"/>
  <c r="U457" i="27"/>
  <c r="T457" i="27"/>
  <c r="S457" i="27"/>
  <c r="R457" i="27"/>
  <c r="Q457" i="27"/>
  <c r="P457" i="27"/>
  <c r="O457" i="27"/>
  <c r="N457" i="27"/>
  <c r="M457" i="27"/>
  <c r="L457" i="27"/>
  <c r="K457" i="27"/>
  <c r="J457" i="27"/>
  <c r="I457" i="27"/>
  <c r="H457" i="27"/>
  <c r="G457" i="27"/>
  <c r="F457" i="27"/>
  <c r="F453" i="27" s="1"/>
  <c r="E457" i="27"/>
  <c r="E453" i="27" s="1"/>
  <c r="D457" i="27"/>
  <c r="C457" i="27"/>
  <c r="B457" i="27"/>
  <c r="W456" i="27"/>
  <c r="W475" i="27" s="1"/>
  <c r="V456" i="27"/>
  <c r="U456" i="27"/>
  <c r="T456" i="27"/>
  <c r="S456" i="27"/>
  <c r="R456" i="27"/>
  <c r="R453" i="27" s="1"/>
  <c r="Q456" i="27"/>
  <c r="Q453" i="27" s="1"/>
  <c r="P456" i="27"/>
  <c r="O456" i="27"/>
  <c r="O475" i="27" s="1"/>
  <c r="O491" i="27" s="1"/>
  <c r="N456" i="27"/>
  <c r="N475" i="27" s="1"/>
  <c r="N474" i="27" s="1"/>
  <c r="M456" i="27"/>
  <c r="L456" i="27"/>
  <c r="L475" i="27" s="1"/>
  <c r="L474" i="27" s="1"/>
  <c r="K456" i="27"/>
  <c r="K475" i="27" s="1"/>
  <c r="K474" i="27" s="1"/>
  <c r="J456" i="27"/>
  <c r="J475" i="27" s="1"/>
  <c r="I456" i="27"/>
  <c r="H456" i="27"/>
  <c r="G456" i="27"/>
  <c r="F456" i="27"/>
  <c r="E456" i="27"/>
  <c r="D456" i="27"/>
  <c r="D475" i="27" s="1"/>
  <c r="C456" i="27"/>
  <c r="C475" i="27" s="1"/>
  <c r="B456" i="27"/>
  <c r="B475" i="27" s="1"/>
  <c r="W455" i="27"/>
  <c r="V455" i="27"/>
  <c r="U455" i="27"/>
  <c r="T455" i="27"/>
  <c r="S455" i="27"/>
  <c r="R455" i="27"/>
  <c r="Q455" i="27"/>
  <c r="P455" i="27"/>
  <c r="P453" i="27" s="1"/>
  <c r="O455" i="27"/>
  <c r="N455" i="27"/>
  <c r="M455" i="27"/>
  <c r="L455" i="27"/>
  <c r="K455" i="27"/>
  <c r="J455" i="27"/>
  <c r="I455" i="27"/>
  <c r="H455" i="27"/>
  <c r="G455" i="27"/>
  <c r="F455" i="27"/>
  <c r="E455" i="27"/>
  <c r="D455" i="27"/>
  <c r="C455" i="27"/>
  <c r="B455" i="27"/>
  <c r="W454" i="27"/>
  <c r="W453" i="27" s="1"/>
  <c r="V454" i="27"/>
  <c r="U454" i="27"/>
  <c r="T454" i="27"/>
  <c r="S454" i="27"/>
  <c r="R454" i="27"/>
  <c r="Q454" i="27"/>
  <c r="P454" i="27"/>
  <c r="O454" i="27"/>
  <c r="N454" i="27"/>
  <c r="N453" i="27" s="1"/>
  <c r="M454" i="27"/>
  <c r="M453" i="27" s="1"/>
  <c r="L454" i="27"/>
  <c r="L453" i="27" s="1"/>
  <c r="K454" i="27"/>
  <c r="J454" i="27"/>
  <c r="I454" i="27"/>
  <c r="I453" i="27" s="1"/>
  <c r="H454" i="27"/>
  <c r="G454" i="27"/>
  <c r="F454" i="27"/>
  <c r="E454" i="27"/>
  <c r="D454" i="27"/>
  <c r="C454" i="27"/>
  <c r="B454" i="27"/>
  <c r="V453" i="27"/>
  <c r="U453" i="27"/>
  <c r="T453" i="27"/>
  <c r="K453" i="27"/>
  <c r="J453" i="27"/>
  <c r="H453" i="27"/>
  <c r="G453" i="27"/>
  <c r="D453" i="27"/>
  <c r="T452" i="27"/>
  <c r="S452" i="27"/>
  <c r="O452" i="27"/>
  <c r="M452" i="27"/>
  <c r="K452" i="27"/>
  <c r="J452" i="27"/>
  <c r="I452" i="27"/>
  <c r="E452" i="27"/>
  <c r="D452" i="27"/>
  <c r="B452" i="27"/>
  <c r="W451" i="27"/>
  <c r="V451" i="27"/>
  <c r="U451" i="27"/>
  <c r="U450" i="27" s="1"/>
  <c r="T451" i="27"/>
  <c r="S451" i="27"/>
  <c r="R451" i="27"/>
  <c r="Q451" i="27"/>
  <c r="P451" i="27"/>
  <c r="O451" i="27"/>
  <c r="N451" i="27"/>
  <c r="M451" i="27"/>
  <c r="L451" i="27"/>
  <c r="K451" i="27"/>
  <c r="J451" i="27"/>
  <c r="I451" i="27"/>
  <c r="H451" i="27"/>
  <c r="G451" i="27"/>
  <c r="F451" i="27"/>
  <c r="E451" i="27"/>
  <c r="D451" i="27"/>
  <c r="C451" i="27"/>
  <c r="B451" i="27"/>
  <c r="W449" i="27"/>
  <c r="V449" i="27"/>
  <c r="U449" i="27"/>
  <c r="T449" i="27"/>
  <c r="S449" i="27"/>
  <c r="R449" i="27"/>
  <c r="Q449" i="27"/>
  <c r="P449" i="27"/>
  <c r="O449" i="27"/>
  <c r="N449" i="27"/>
  <c r="M449" i="27"/>
  <c r="L449" i="27"/>
  <c r="K449" i="27"/>
  <c r="J449" i="27"/>
  <c r="I449" i="27"/>
  <c r="H449" i="27"/>
  <c r="G449" i="27"/>
  <c r="F449" i="27"/>
  <c r="E449" i="27"/>
  <c r="D449" i="27"/>
  <c r="C449" i="27"/>
  <c r="B449" i="27"/>
  <c r="W448" i="27"/>
  <c r="V448" i="27"/>
  <c r="U448" i="27"/>
  <c r="T448" i="27"/>
  <c r="T447" i="27" s="1"/>
  <c r="S448" i="27"/>
  <c r="R448" i="27"/>
  <c r="Q448" i="27"/>
  <c r="P448" i="27"/>
  <c r="O448" i="27"/>
  <c r="N448" i="27"/>
  <c r="M448" i="27"/>
  <c r="L448" i="27"/>
  <c r="K448" i="27"/>
  <c r="J448" i="27"/>
  <c r="H447" i="27" s="1"/>
  <c r="I448" i="27"/>
  <c r="H448" i="27"/>
  <c r="G448" i="27"/>
  <c r="F448" i="27"/>
  <c r="E448" i="27"/>
  <c r="D448" i="27"/>
  <c r="C448" i="27"/>
  <c r="C447" i="27" s="1"/>
  <c r="B448" i="27"/>
  <c r="P447" i="27"/>
  <c r="J447" i="27"/>
  <c r="I447" i="27"/>
  <c r="W446" i="27"/>
  <c r="W452" i="27" s="1"/>
  <c r="W450" i="27" s="1"/>
  <c r="V446" i="27"/>
  <c r="V452" i="27" s="1"/>
  <c r="V450" i="27" s="1"/>
  <c r="U446" i="27"/>
  <c r="U452" i="27" s="1"/>
  <c r="T446" i="27"/>
  <c r="S446" i="27"/>
  <c r="R446" i="27"/>
  <c r="R452" i="27" s="1"/>
  <c r="Q446" i="27"/>
  <c r="Q452" i="27" s="1"/>
  <c r="P446" i="27"/>
  <c r="P452" i="27" s="1"/>
  <c r="O446" i="27"/>
  <c r="N446" i="27"/>
  <c r="N452" i="27" s="1"/>
  <c r="M446" i="27"/>
  <c r="L446" i="27"/>
  <c r="L452" i="27" s="1"/>
  <c r="K446" i="27"/>
  <c r="J446" i="27"/>
  <c r="I446" i="27"/>
  <c r="H446" i="27"/>
  <c r="H452" i="27" s="1"/>
  <c r="G446" i="27"/>
  <c r="G452" i="27" s="1"/>
  <c r="F446" i="27"/>
  <c r="F452" i="27" s="1"/>
  <c r="E446" i="27"/>
  <c r="D446" i="27"/>
  <c r="C446" i="27"/>
  <c r="C452" i="27" s="1"/>
  <c r="B446" i="27"/>
  <c r="W445" i="27"/>
  <c r="W488" i="27" s="1"/>
  <c r="V445" i="27"/>
  <c r="U445" i="27"/>
  <c r="T445" i="27"/>
  <c r="S445" i="27"/>
  <c r="R445" i="27"/>
  <c r="Q445" i="27"/>
  <c r="Q488" i="27" s="1"/>
  <c r="P445" i="27"/>
  <c r="O445" i="27"/>
  <c r="N445" i="27"/>
  <c r="M445" i="27"/>
  <c r="L445" i="27"/>
  <c r="K445" i="27"/>
  <c r="J445" i="27"/>
  <c r="I445" i="27"/>
  <c r="H445" i="27"/>
  <c r="G445" i="27"/>
  <c r="C488" i="27" s="1"/>
  <c r="F445" i="27"/>
  <c r="F488" i="27" s="1"/>
  <c r="E445" i="27"/>
  <c r="D445" i="27"/>
  <c r="D488" i="27" s="1"/>
  <c r="C445" i="27"/>
  <c r="B445" i="27"/>
  <c r="B488" i="27" s="1"/>
  <c r="W444" i="27"/>
  <c r="D444" i="27"/>
  <c r="C444" i="27"/>
  <c r="R490" i="28"/>
  <c r="Q490" i="28"/>
  <c r="P490" i="28"/>
  <c r="O490" i="28"/>
  <c r="W489" i="28"/>
  <c r="S489" i="28"/>
  <c r="R489" i="28"/>
  <c r="Q489" i="28"/>
  <c r="P489" i="28"/>
  <c r="O489" i="28"/>
  <c r="N489" i="28"/>
  <c r="M489" i="28"/>
  <c r="L489" i="28"/>
  <c r="K489" i="28"/>
  <c r="J489" i="28"/>
  <c r="I489" i="28"/>
  <c r="H489" i="28"/>
  <c r="G489" i="28"/>
  <c r="F489" i="28"/>
  <c r="E489" i="28"/>
  <c r="D489" i="28"/>
  <c r="C489" i="28"/>
  <c r="B489" i="28"/>
  <c r="J488" i="28"/>
  <c r="I488" i="28"/>
  <c r="H488" i="28"/>
  <c r="G488" i="28"/>
  <c r="F488" i="28"/>
  <c r="E488" i="28"/>
  <c r="G487" i="28"/>
  <c r="F487" i="28"/>
  <c r="K486" i="28"/>
  <c r="F486" i="28"/>
  <c r="W485" i="28"/>
  <c r="W486" i="28" s="1"/>
  <c r="V485" i="28"/>
  <c r="V486" i="28" s="1"/>
  <c r="U485" i="28"/>
  <c r="U486" i="28" s="1"/>
  <c r="T485" i="28"/>
  <c r="T486" i="28" s="1"/>
  <c r="S485" i="28"/>
  <c r="R485" i="28"/>
  <c r="Q485" i="28"/>
  <c r="Q486" i="28" s="1"/>
  <c r="P485" i="28"/>
  <c r="P486" i="28" s="1"/>
  <c r="O485" i="28"/>
  <c r="O486" i="28" s="1"/>
  <c r="N485" i="28"/>
  <c r="N486" i="28" s="1"/>
  <c r="M485" i="28"/>
  <c r="M486" i="28" s="1"/>
  <c r="L485" i="28"/>
  <c r="L486" i="28" s="1"/>
  <c r="K485" i="28"/>
  <c r="J485" i="28"/>
  <c r="I485" i="28"/>
  <c r="H485" i="28"/>
  <c r="G485" i="28"/>
  <c r="F485" i="28"/>
  <c r="E485" i="28"/>
  <c r="E486" i="28" s="1"/>
  <c r="D485" i="28"/>
  <c r="D486" i="28" s="1"/>
  <c r="C485" i="28"/>
  <c r="B485" i="28"/>
  <c r="W484" i="28"/>
  <c r="V484" i="28"/>
  <c r="U484" i="28"/>
  <c r="T484" i="28"/>
  <c r="S484" i="28"/>
  <c r="R484" i="28"/>
  <c r="Q484" i="28"/>
  <c r="P484" i="28"/>
  <c r="O484" i="28"/>
  <c r="N484" i="28"/>
  <c r="M484" i="28"/>
  <c r="L484" i="28"/>
  <c r="K484" i="28"/>
  <c r="J484" i="28"/>
  <c r="I484" i="28"/>
  <c r="H484" i="28"/>
  <c r="H486" i="28" s="1"/>
  <c r="G484" i="28"/>
  <c r="G486" i="28" s="1"/>
  <c r="F484" i="28"/>
  <c r="E484" i="28"/>
  <c r="D484" i="28"/>
  <c r="C484" i="28"/>
  <c r="C486" i="28" s="1"/>
  <c r="B484" i="28"/>
  <c r="B486" i="28" s="1"/>
  <c r="F483" i="28"/>
  <c r="D482" i="28"/>
  <c r="C482" i="28"/>
  <c r="W481" i="28"/>
  <c r="V481" i="28"/>
  <c r="U481" i="28"/>
  <c r="T481" i="28"/>
  <c r="T477" i="28" s="1"/>
  <c r="S481" i="28"/>
  <c r="S477" i="28" s="1"/>
  <c r="R481" i="28"/>
  <c r="Q481" i="28"/>
  <c r="P481" i="28"/>
  <c r="O481" i="28"/>
  <c r="N481" i="28"/>
  <c r="M481" i="28"/>
  <c r="L481" i="28"/>
  <c r="K481" i="28"/>
  <c r="J481" i="28"/>
  <c r="I481" i="28"/>
  <c r="H481" i="28"/>
  <c r="H477" i="28" s="1"/>
  <c r="G481" i="28"/>
  <c r="F481" i="28"/>
  <c r="F477" i="28" s="1"/>
  <c r="E481" i="28"/>
  <c r="D481" i="28"/>
  <c r="C481" i="28"/>
  <c r="B481" i="28"/>
  <c r="W480" i="28"/>
  <c r="V480" i="28"/>
  <c r="V478" i="28" s="1"/>
  <c r="U480" i="28"/>
  <c r="U478" i="28" s="1"/>
  <c r="T480" i="28"/>
  <c r="T478" i="28" s="1"/>
  <c r="S480" i="28"/>
  <c r="S478" i="28" s="1"/>
  <c r="R480" i="28"/>
  <c r="R478" i="28" s="1"/>
  <c r="Q480" i="28"/>
  <c r="P480" i="28"/>
  <c r="O480" i="28"/>
  <c r="N480" i="28"/>
  <c r="M480" i="28"/>
  <c r="M478" i="28" s="1"/>
  <c r="L480" i="28"/>
  <c r="L478" i="28" s="1"/>
  <c r="K480" i="28"/>
  <c r="K478" i="28" s="1"/>
  <c r="J480" i="28"/>
  <c r="J478" i="28" s="1"/>
  <c r="I480" i="28"/>
  <c r="H480" i="28"/>
  <c r="G480" i="28"/>
  <c r="F480" i="28"/>
  <c r="F478" i="28" s="1"/>
  <c r="E480" i="28"/>
  <c r="D480" i="28"/>
  <c r="C480" i="28"/>
  <c r="B480" i="28"/>
  <c r="W479" i="28"/>
  <c r="W487" i="28" s="1"/>
  <c r="V479" i="28"/>
  <c r="U479" i="28"/>
  <c r="U477" i="28" s="1"/>
  <c r="T479" i="28"/>
  <c r="T482" i="28" s="1"/>
  <c r="S479" i="28"/>
  <c r="S482" i="28" s="1"/>
  <c r="R479" i="28"/>
  <c r="Q479" i="28"/>
  <c r="P479" i="28"/>
  <c r="P487" i="28" s="1"/>
  <c r="O479" i="28"/>
  <c r="N479" i="28"/>
  <c r="M479" i="28"/>
  <c r="L479" i="28"/>
  <c r="K479" i="28"/>
  <c r="J479" i="28"/>
  <c r="J477" i="28" s="1"/>
  <c r="I479" i="28"/>
  <c r="I477" i="28" s="1"/>
  <c r="H479" i="28"/>
  <c r="G479" i="28"/>
  <c r="F479" i="28"/>
  <c r="E479" i="28"/>
  <c r="E487" i="28" s="1"/>
  <c r="D479" i="28"/>
  <c r="D487" i="28" s="1"/>
  <c r="C479" i="28"/>
  <c r="B479" i="28"/>
  <c r="B487" i="28" s="1"/>
  <c r="I478" i="28"/>
  <c r="H478" i="28"/>
  <c r="G478" i="28"/>
  <c r="R477" i="28"/>
  <c r="Q477" i="28"/>
  <c r="K477" i="28"/>
  <c r="G477" i="28"/>
  <c r="W476" i="28"/>
  <c r="V476" i="28"/>
  <c r="U476" i="28"/>
  <c r="T476" i="28"/>
  <c r="S476" i="28"/>
  <c r="R476" i="28"/>
  <c r="Q476" i="28"/>
  <c r="P476" i="28"/>
  <c r="O476" i="28"/>
  <c r="N476" i="28"/>
  <c r="M476" i="28"/>
  <c r="L476" i="28"/>
  <c r="K476" i="28"/>
  <c r="J476" i="28"/>
  <c r="I476" i="28"/>
  <c r="H476" i="28"/>
  <c r="G476" i="28"/>
  <c r="G474" i="28" s="1"/>
  <c r="F476" i="28"/>
  <c r="E476" i="28"/>
  <c r="D476" i="28"/>
  <c r="C476" i="28"/>
  <c r="B476" i="28"/>
  <c r="G475" i="28"/>
  <c r="F475" i="28"/>
  <c r="D475" i="28"/>
  <c r="W473" i="28"/>
  <c r="V473" i="28"/>
  <c r="U473" i="28"/>
  <c r="T473" i="28"/>
  <c r="S473" i="28"/>
  <c r="R473" i="28"/>
  <c r="Q473" i="28"/>
  <c r="P473" i="28"/>
  <c r="O473" i="28"/>
  <c r="N473" i="28"/>
  <c r="M473" i="28"/>
  <c r="L473" i="28"/>
  <c r="K473" i="28"/>
  <c r="J473" i="28"/>
  <c r="I473" i="28"/>
  <c r="H473" i="28"/>
  <c r="G473" i="28"/>
  <c r="F473" i="28"/>
  <c r="E473" i="28"/>
  <c r="D473" i="28"/>
  <c r="C473" i="28"/>
  <c r="B473" i="28"/>
  <c r="W472" i="28"/>
  <c r="V472" i="28"/>
  <c r="U472" i="28"/>
  <c r="T472" i="28"/>
  <c r="S472" i="28"/>
  <c r="R472" i="28"/>
  <c r="R471" i="28" s="1"/>
  <c r="Q472" i="28"/>
  <c r="Q471" i="28" s="1"/>
  <c r="P472" i="28"/>
  <c r="P471" i="28" s="1"/>
  <c r="O472" i="28"/>
  <c r="N472" i="28"/>
  <c r="M472" i="28"/>
  <c r="M471" i="28" s="1"/>
  <c r="L472" i="28"/>
  <c r="L471" i="28" s="1"/>
  <c r="K472" i="28"/>
  <c r="J472" i="28"/>
  <c r="J471" i="28" s="1"/>
  <c r="I472" i="28"/>
  <c r="H472" i="28"/>
  <c r="H471" i="28" s="1"/>
  <c r="G472" i="28"/>
  <c r="G471" i="28" s="1"/>
  <c r="F472" i="28"/>
  <c r="E472" i="28"/>
  <c r="D472" i="28"/>
  <c r="C472" i="28"/>
  <c r="C471" i="28" s="1"/>
  <c r="B472" i="28"/>
  <c r="F471" i="28"/>
  <c r="E471" i="28"/>
  <c r="W470" i="28"/>
  <c r="V470" i="28"/>
  <c r="U470" i="28"/>
  <c r="T470" i="28"/>
  <c r="T469" i="28" s="1"/>
  <c r="S470" i="28"/>
  <c r="R469" i="28" s="1"/>
  <c r="R470" i="28"/>
  <c r="Q470" i="28"/>
  <c r="Q469" i="28" s="1"/>
  <c r="P470" i="28"/>
  <c r="O470" i="28"/>
  <c r="O469" i="28" s="1"/>
  <c r="N470" i="28"/>
  <c r="M470" i="28"/>
  <c r="L470" i="28"/>
  <c r="K470" i="28"/>
  <c r="J470" i="28"/>
  <c r="I470" i="28"/>
  <c r="H470" i="28"/>
  <c r="G470" i="28"/>
  <c r="F470" i="28"/>
  <c r="E470" i="28"/>
  <c r="D470" i="28"/>
  <c r="C470" i="28"/>
  <c r="B470" i="28"/>
  <c r="R468" i="28"/>
  <c r="Q468" i="28"/>
  <c r="P468" i="28"/>
  <c r="P467" i="28" s="1"/>
  <c r="O468" i="28"/>
  <c r="O467" i="28" s="1"/>
  <c r="W466" i="28"/>
  <c r="W490" i="28" s="1"/>
  <c r="V466" i="28"/>
  <c r="U466" i="28"/>
  <c r="T466" i="28"/>
  <c r="S466" i="28"/>
  <c r="R466" i="28"/>
  <c r="Q466" i="28"/>
  <c r="P466" i="28"/>
  <c r="O466" i="28"/>
  <c r="N466" i="28"/>
  <c r="M466" i="28"/>
  <c r="M490" i="28" s="1"/>
  <c r="L466" i="28"/>
  <c r="L490" i="28" s="1"/>
  <c r="K466" i="28"/>
  <c r="J466" i="28"/>
  <c r="I466" i="28"/>
  <c r="H466" i="28"/>
  <c r="G466" i="28"/>
  <c r="F466" i="28"/>
  <c r="F490" i="28" s="1"/>
  <c r="E466" i="28"/>
  <c r="D466" i="28"/>
  <c r="C466" i="28"/>
  <c r="B466" i="28"/>
  <c r="W465" i="28"/>
  <c r="V465" i="28"/>
  <c r="V464" i="28" s="1"/>
  <c r="U465" i="28"/>
  <c r="T465" i="28"/>
  <c r="S465" i="28"/>
  <c r="R465" i="28"/>
  <c r="Q465" i="28"/>
  <c r="P465" i="28"/>
  <c r="O465" i="28"/>
  <c r="N465" i="28"/>
  <c r="M465" i="28"/>
  <c r="L465" i="28"/>
  <c r="K465" i="28"/>
  <c r="J465" i="28"/>
  <c r="I465" i="28"/>
  <c r="H465" i="28"/>
  <c r="G465" i="28"/>
  <c r="F465" i="28"/>
  <c r="E465" i="28"/>
  <c r="D465" i="28"/>
  <c r="C465" i="28"/>
  <c r="C464" i="28" s="1"/>
  <c r="B465" i="28"/>
  <c r="P464" i="28"/>
  <c r="O464" i="28"/>
  <c r="B464" i="28"/>
  <c r="W463" i="28"/>
  <c r="V463" i="28"/>
  <c r="U463" i="28"/>
  <c r="T463" i="28"/>
  <c r="S463" i="28"/>
  <c r="R463" i="28"/>
  <c r="Q463" i="28"/>
  <c r="P463" i="28"/>
  <c r="O463" i="28"/>
  <c r="N463" i="28"/>
  <c r="M463" i="28"/>
  <c r="M468" i="28" s="1"/>
  <c r="M467" i="28" s="1"/>
  <c r="L463" i="28"/>
  <c r="K463" i="28"/>
  <c r="J463" i="28"/>
  <c r="I463" i="28"/>
  <c r="H463" i="28"/>
  <c r="G463" i="28"/>
  <c r="F463" i="28"/>
  <c r="E463" i="28"/>
  <c r="D463" i="28"/>
  <c r="C463" i="28"/>
  <c r="B463" i="28"/>
  <c r="W462" i="28"/>
  <c r="V462" i="28"/>
  <c r="U462" i="28"/>
  <c r="T462" i="28"/>
  <c r="S462" i="28"/>
  <c r="R462" i="28"/>
  <c r="Q462" i="28"/>
  <c r="P462" i="28"/>
  <c r="O462" i="28"/>
  <c r="N462" i="28"/>
  <c r="M462" i="28"/>
  <c r="L462" i="28"/>
  <c r="K462" i="28"/>
  <c r="K468" i="28" s="1"/>
  <c r="J462" i="28"/>
  <c r="I462" i="28"/>
  <c r="H462" i="28"/>
  <c r="G462" i="28"/>
  <c r="F462" i="28"/>
  <c r="E462" i="28"/>
  <c r="D462" i="28"/>
  <c r="D458" i="28" s="1"/>
  <c r="C462" i="28"/>
  <c r="B462" i="28"/>
  <c r="W461" i="28"/>
  <c r="V461" i="28"/>
  <c r="U461" i="28"/>
  <c r="T461" i="28"/>
  <c r="T468" i="28" s="1"/>
  <c r="S461" i="28"/>
  <c r="S468" i="28" s="1"/>
  <c r="R461" i="28"/>
  <c r="Q461" i="28"/>
  <c r="P461" i="28"/>
  <c r="O461" i="28"/>
  <c r="N461" i="28"/>
  <c r="M461" i="28"/>
  <c r="L461" i="28"/>
  <c r="K461" i="28"/>
  <c r="J461" i="28"/>
  <c r="I461" i="28"/>
  <c r="H461" i="28"/>
  <c r="H468" i="28" s="1"/>
  <c r="G461" i="28"/>
  <c r="F461" i="28"/>
  <c r="E461" i="28"/>
  <c r="D461" i="28"/>
  <c r="C461" i="28"/>
  <c r="B461" i="28"/>
  <c r="W460" i="28"/>
  <c r="V460" i="28"/>
  <c r="U460" i="28"/>
  <c r="T460" i="28"/>
  <c r="S460" i="28"/>
  <c r="R460" i="28"/>
  <c r="Q460" i="28"/>
  <c r="P460" i="28"/>
  <c r="O460" i="28"/>
  <c r="N460" i="28"/>
  <c r="M460" i="28"/>
  <c r="L460" i="28"/>
  <c r="K460" i="28"/>
  <c r="J460" i="28"/>
  <c r="I460" i="28"/>
  <c r="H460" i="28"/>
  <c r="G460" i="28"/>
  <c r="F460" i="28"/>
  <c r="E460" i="28"/>
  <c r="D460" i="28"/>
  <c r="C460" i="28"/>
  <c r="B460" i="28"/>
  <c r="W459" i="28"/>
  <c r="V459" i="28"/>
  <c r="U459" i="28"/>
  <c r="T459" i="28"/>
  <c r="S459" i="28"/>
  <c r="R459" i="28"/>
  <c r="Q459" i="28"/>
  <c r="P459" i="28"/>
  <c r="P458" i="28" s="1"/>
  <c r="O459" i="28"/>
  <c r="O458" i="28" s="1"/>
  <c r="N459" i="28"/>
  <c r="M459" i="28"/>
  <c r="L459" i="28"/>
  <c r="K459" i="28"/>
  <c r="J459" i="28"/>
  <c r="I459" i="28"/>
  <c r="H459" i="28"/>
  <c r="G459" i="28"/>
  <c r="F459" i="28"/>
  <c r="E459" i="28"/>
  <c r="D459" i="28"/>
  <c r="C459" i="28"/>
  <c r="B459" i="28"/>
  <c r="W457" i="28"/>
  <c r="V457" i="28"/>
  <c r="U457" i="28"/>
  <c r="T457" i="28"/>
  <c r="S457" i="28"/>
  <c r="R457" i="28"/>
  <c r="Q457" i="28"/>
  <c r="P457" i="28"/>
  <c r="O457" i="28"/>
  <c r="N457" i="28"/>
  <c r="M457" i="28"/>
  <c r="L457" i="28"/>
  <c r="K457" i="28"/>
  <c r="J457" i="28"/>
  <c r="I457" i="28"/>
  <c r="H457" i="28"/>
  <c r="G457" i="28"/>
  <c r="F457" i="28"/>
  <c r="E457" i="28"/>
  <c r="E453" i="28" s="1"/>
  <c r="D457" i="28"/>
  <c r="C457" i="28"/>
  <c r="B457" i="28"/>
  <c r="W456" i="28"/>
  <c r="W475" i="28" s="1"/>
  <c r="W474" i="28" s="1"/>
  <c r="V456" i="28"/>
  <c r="V475" i="28" s="1"/>
  <c r="V474" i="28" s="1"/>
  <c r="U456" i="28"/>
  <c r="U475" i="28" s="1"/>
  <c r="T456" i="28"/>
  <c r="T475" i="28" s="1"/>
  <c r="S456" i="28"/>
  <c r="S475" i="28" s="1"/>
  <c r="R456" i="28"/>
  <c r="R475" i="28" s="1"/>
  <c r="R491" i="28" s="1"/>
  <c r="Q456" i="28"/>
  <c r="Q475" i="28" s="1"/>
  <c r="Q491" i="28" s="1"/>
  <c r="P456" i="28"/>
  <c r="P475" i="28" s="1"/>
  <c r="O456" i="28"/>
  <c r="O475" i="28" s="1"/>
  <c r="N456" i="28"/>
  <c r="N475" i="28" s="1"/>
  <c r="M456" i="28"/>
  <c r="M475" i="28" s="1"/>
  <c r="L456" i="28"/>
  <c r="L475" i="28" s="1"/>
  <c r="K456" i="28"/>
  <c r="K475" i="28" s="1"/>
  <c r="J456" i="28"/>
  <c r="J475" i="28" s="1"/>
  <c r="I456" i="28"/>
  <c r="I475" i="28" s="1"/>
  <c r="H456" i="28"/>
  <c r="H475" i="28" s="1"/>
  <c r="G456" i="28"/>
  <c r="F456" i="28"/>
  <c r="E456" i="28"/>
  <c r="E475" i="28" s="1"/>
  <c r="D456" i="28"/>
  <c r="C456" i="28"/>
  <c r="C475" i="28" s="1"/>
  <c r="B456" i="28"/>
  <c r="B475" i="28" s="1"/>
  <c r="W455" i="28"/>
  <c r="V455" i="28"/>
  <c r="U455" i="28"/>
  <c r="T455" i="28"/>
  <c r="S455" i="28"/>
  <c r="R455" i="28"/>
  <c r="Q455" i="28"/>
  <c r="P455" i="28"/>
  <c r="O455" i="28"/>
  <c r="N455" i="28"/>
  <c r="M455" i="28"/>
  <c r="L455" i="28"/>
  <c r="K455" i="28"/>
  <c r="J455" i="28"/>
  <c r="I455" i="28"/>
  <c r="H455" i="28"/>
  <c r="G455" i="28"/>
  <c r="F455" i="28"/>
  <c r="E455" i="28"/>
  <c r="D455" i="28"/>
  <c r="C455" i="28"/>
  <c r="B455" i="28"/>
  <c r="W454" i="28"/>
  <c r="V454" i="28"/>
  <c r="U454" i="28"/>
  <c r="T454" i="28"/>
  <c r="S454" i="28"/>
  <c r="R454" i="28"/>
  <c r="Q454" i="28"/>
  <c r="P454" i="28"/>
  <c r="O454" i="28"/>
  <c r="N454" i="28"/>
  <c r="M454" i="28"/>
  <c r="L454" i="28"/>
  <c r="K454" i="28"/>
  <c r="J454" i="28"/>
  <c r="I454" i="28"/>
  <c r="H454" i="28"/>
  <c r="G454" i="28"/>
  <c r="G453" i="28" s="1"/>
  <c r="F454" i="28"/>
  <c r="F453" i="28" s="1"/>
  <c r="E454" i="28"/>
  <c r="D454" i="28"/>
  <c r="D453" i="28" s="1"/>
  <c r="C454" i="28"/>
  <c r="B454" i="28"/>
  <c r="P452" i="28"/>
  <c r="O452" i="28"/>
  <c r="K452" i="28"/>
  <c r="J452" i="28"/>
  <c r="I452" i="28"/>
  <c r="G452" i="28"/>
  <c r="F452" i="28"/>
  <c r="E452" i="28"/>
  <c r="D452" i="28"/>
  <c r="W451" i="28"/>
  <c r="V451" i="28"/>
  <c r="U451" i="28"/>
  <c r="T451" i="28"/>
  <c r="S451" i="28"/>
  <c r="R451" i="28"/>
  <c r="Q451" i="28"/>
  <c r="P451" i="28"/>
  <c r="O451" i="28"/>
  <c r="N451" i="28"/>
  <c r="M451" i="28"/>
  <c r="L451" i="28"/>
  <c r="K451" i="28"/>
  <c r="J451" i="28"/>
  <c r="I451" i="28"/>
  <c r="H451" i="28"/>
  <c r="G451" i="28"/>
  <c r="F451" i="28"/>
  <c r="E451" i="28"/>
  <c r="D451" i="28"/>
  <c r="C451" i="28"/>
  <c r="B451" i="28"/>
  <c r="W449" i="28"/>
  <c r="V449" i="28"/>
  <c r="U449" i="28"/>
  <c r="T449" i="28"/>
  <c r="S449" i="28"/>
  <c r="R449" i="28"/>
  <c r="Q449" i="28"/>
  <c r="P449" i="28"/>
  <c r="O449" i="28"/>
  <c r="N449" i="28"/>
  <c r="M449" i="28"/>
  <c r="L449" i="28"/>
  <c r="K449" i="28"/>
  <c r="J449" i="28"/>
  <c r="I449" i="28"/>
  <c r="H449" i="28"/>
  <c r="G449" i="28"/>
  <c r="F449" i="28"/>
  <c r="E449" i="28"/>
  <c r="D449" i="28"/>
  <c r="C449" i="28"/>
  <c r="B449" i="28"/>
  <c r="W448" i="28"/>
  <c r="V448" i="28"/>
  <c r="U448" i="28"/>
  <c r="T448" i="28"/>
  <c r="T447" i="28" s="1"/>
  <c r="S448" i="28"/>
  <c r="R448" i="28"/>
  <c r="Q448" i="28"/>
  <c r="P447" i="28" s="1"/>
  <c r="P448" i="28"/>
  <c r="O448" i="28"/>
  <c r="N448" i="28"/>
  <c r="M448" i="28"/>
  <c r="L448" i="28"/>
  <c r="K448" i="28"/>
  <c r="J448" i="28"/>
  <c r="I448" i="28"/>
  <c r="H448" i="28"/>
  <c r="G448" i="28"/>
  <c r="F448" i="28"/>
  <c r="E448" i="28"/>
  <c r="D448" i="28"/>
  <c r="C448" i="28"/>
  <c r="B448" i="28"/>
  <c r="F447" i="28"/>
  <c r="E447" i="28"/>
  <c r="W446" i="28"/>
  <c r="W452" i="28" s="1"/>
  <c r="W450" i="28" s="1"/>
  <c r="V446" i="28"/>
  <c r="V452" i="28" s="1"/>
  <c r="U446" i="28"/>
  <c r="U452" i="28" s="1"/>
  <c r="T446" i="28"/>
  <c r="T452" i="28" s="1"/>
  <c r="S446" i="28"/>
  <c r="S452" i="28" s="1"/>
  <c r="R446" i="28"/>
  <c r="R452" i="28" s="1"/>
  <c r="Q446" i="28"/>
  <c r="Q452" i="28" s="1"/>
  <c r="P446" i="28"/>
  <c r="O446" i="28"/>
  <c r="N446" i="28"/>
  <c r="N452" i="28" s="1"/>
  <c r="M446" i="28"/>
  <c r="M452" i="28" s="1"/>
  <c r="L446" i="28"/>
  <c r="L452" i="28" s="1"/>
  <c r="K446" i="28"/>
  <c r="J446" i="28"/>
  <c r="I446" i="28"/>
  <c r="H446" i="28"/>
  <c r="H444" i="28" s="1"/>
  <c r="G446" i="28"/>
  <c r="F446" i="28"/>
  <c r="E446" i="28"/>
  <c r="D446" i="28"/>
  <c r="C446" i="28"/>
  <c r="C452" i="28" s="1"/>
  <c r="B446" i="28"/>
  <c r="B452" i="28" s="1"/>
  <c r="W445" i="28"/>
  <c r="W488" i="28" s="1"/>
  <c r="V445" i="28"/>
  <c r="U445" i="28"/>
  <c r="T445" i="28"/>
  <c r="S445" i="28"/>
  <c r="R445" i="28"/>
  <c r="Q445" i="28"/>
  <c r="P445" i="28"/>
  <c r="O445" i="28"/>
  <c r="N445" i="28"/>
  <c r="M445" i="28"/>
  <c r="L445" i="28"/>
  <c r="K445" i="28"/>
  <c r="J445" i="28"/>
  <c r="I445" i="28"/>
  <c r="H445" i="28"/>
  <c r="G445" i="28"/>
  <c r="F445" i="28"/>
  <c r="F444" i="28" s="1"/>
  <c r="E445" i="28"/>
  <c r="D445" i="28"/>
  <c r="D488" i="28" s="1"/>
  <c r="C445" i="28"/>
  <c r="B445" i="28"/>
  <c r="K444" i="28"/>
  <c r="J444" i="28"/>
  <c r="W490" i="29"/>
  <c r="S490" i="29"/>
  <c r="R490" i="29"/>
  <c r="Q490" i="29"/>
  <c r="P490" i="29"/>
  <c r="O490" i="29"/>
  <c r="I490" i="29"/>
  <c r="W489" i="29"/>
  <c r="S489" i="29"/>
  <c r="R489" i="29"/>
  <c r="Q489" i="29"/>
  <c r="P489" i="29"/>
  <c r="O489" i="29"/>
  <c r="N489" i="29"/>
  <c r="M489" i="29"/>
  <c r="L489" i="29"/>
  <c r="K489" i="29"/>
  <c r="J489" i="29"/>
  <c r="I489" i="29"/>
  <c r="H489" i="29"/>
  <c r="G489" i="29"/>
  <c r="F489" i="29"/>
  <c r="E489" i="29"/>
  <c r="D489" i="29"/>
  <c r="C489" i="29"/>
  <c r="B489" i="29"/>
  <c r="K488" i="29"/>
  <c r="J488" i="29"/>
  <c r="I488" i="29"/>
  <c r="G488" i="29"/>
  <c r="W487" i="29"/>
  <c r="S487" i="29"/>
  <c r="R487" i="29"/>
  <c r="Q487" i="29"/>
  <c r="P487" i="29"/>
  <c r="F487" i="29"/>
  <c r="E487" i="29"/>
  <c r="D487" i="29"/>
  <c r="C487" i="29"/>
  <c r="V486" i="29"/>
  <c r="Q486" i="29"/>
  <c r="P486" i="29"/>
  <c r="O486" i="29"/>
  <c r="F486" i="29"/>
  <c r="E486" i="29"/>
  <c r="D486" i="29"/>
  <c r="C486" i="29"/>
  <c r="W485" i="29"/>
  <c r="W483" i="29" s="1"/>
  <c r="V485" i="29"/>
  <c r="U485" i="29"/>
  <c r="U486" i="29" s="1"/>
  <c r="T485" i="29"/>
  <c r="T486" i="29" s="1"/>
  <c r="S485" i="29"/>
  <c r="R485" i="29"/>
  <c r="Q485" i="29"/>
  <c r="P485" i="29"/>
  <c r="O485" i="29"/>
  <c r="N485" i="29"/>
  <c r="N486" i="29" s="1"/>
  <c r="M485" i="29"/>
  <c r="M486" i="29" s="1"/>
  <c r="L485" i="29"/>
  <c r="L486" i="29" s="1"/>
  <c r="K485" i="29"/>
  <c r="J485" i="29"/>
  <c r="I485" i="29"/>
  <c r="I486" i="29" s="1"/>
  <c r="H485" i="29"/>
  <c r="G485" i="29"/>
  <c r="F485" i="29"/>
  <c r="E485" i="29"/>
  <c r="D485" i="29"/>
  <c r="C485" i="29"/>
  <c r="B485" i="29"/>
  <c r="B486" i="29" s="1"/>
  <c r="W484" i="29"/>
  <c r="W482" i="29" s="1"/>
  <c r="V484" i="29"/>
  <c r="U484" i="29"/>
  <c r="T484" i="29"/>
  <c r="S484" i="29"/>
  <c r="S486" i="29" s="1"/>
  <c r="R484" i="29"/>
  <c r="R486" i="29" s="1"/>
  <c r="Q484" i="29"/>
  <c r="P484" i="29"/>
  <c r="O484" i="29"/>
  <c r="N484" i="29"/>
  <c r="M484" i="29"/>
  <c r="L484" i="29"/>
  <c r="K484" i="29"/>
  <c r="K486" i="29" s="1"/>
  <c r="J484" i="29"/>
  <c r="G482" i="29" s="1"/>
  <c r="I484" i="29"/>
  <c r="H484" i="29"/>
  <c r="H486" i="29" s="1"/>
  <c r="G484" i="29"/>
  <c r="G486" i="29" s="1"/>
  <c r="F484" i="29"/>
  <c r="E484" i="29"/>
  <c r="D484" i="29"/>
  <c r="C484" i="29"/>
  <c r="B484" i="29"/>
  <c r="V483" i="29"/>
  <c r="U483" i="29"/>
  <c r="T483" i="29"/>
  <c r="P483" i="29"/>
  <c r="H483" i="29"/>
  <c r="S482" i="29"/>
  <c r="R482" i="29"/>
  <c r="Q482" i="29"/>
  <c r="P482" i="29"/>
  <c r="O482" i="29"/>
  <c r="F482" i="29"/>
  <c r="W481" i="29"/>
  <c r="V481" i="29"/>
  <c r="U481" i="29"/>
  <c r="T481" i="29"/>
  <c r="T478" i="29" s="1"/>
  <c r="S481" i="29"/>
  <c r="S478" i="29" s="1"/>
  <c r="R481" i="29"/>
  <c r="R477" i="29" s="1"/>
  <c r="Q481" i="29"/>
  <c r="Q477" i="29" s="1"/>
  <c r="P481" i="29"/>
  <c r="O481" i="29"/>
  <c r="N481" i="29"/>
  <c r="M481" i="29"/>
  <c r="L481" i="29"/>
  <c r="K481" i="29"/>
  <c r="J481" i="29"/>
  <c r="I481" i="29"/>
  <c r="H481" i="29"/>
  <c r="G481" i="29"/>
  <c r="F481" i="29"/>
  <c r="F478" i="29" s="1"/>
  <c r="E481" i="29"/>
  <c r="E477" i="29" s="1"/>
  <c r="D481" i="29"/>
  <c r="D477" i="29" s="1"/>
  <c r="C481" i="29"/>
  <c r="B481" i="29"/>
  <c r="W480" i="29"/>
  <c r="V480" i="29"/>
  <c r="U480" i="29"/>
  <c r="U478" i="29" s="1"/>
  <c r="T480" i="29"/>
  <c r="S480" i="29"/>
  <c r="R480" i="29"/>
  <c r="Q480" i="29"/>
  <c r="P480" i="29"/>
  <c r="P478" i="29" s="1"/>
  <c r="O480" i="29"/>
  <c r="O478" i="29" s="1"/>
  <c r="N480" i="29"/>
  <c r="N478" i="29" s="1"/>
  <c r="M480" i="29"/>
  <c r="L480" i="29"/>
  <c r="L478" i="29" s="1"/>
  <c r="K480" i="29"/>
  <c r="J480" i="29"/>
  <c r="I480" i="29"/>
  <c r="H480" i="29"/>
  <c r="G480" i="29"/>
  <c r="F480" i="29"/>
  <c r="E480" i="29"/>
  <c r="D480" i="29"/>
  <c r="C480" i="29"/>
  <c r="C478" i="29" s="1"/>
  <c r="B480" i="29"/>
  <c r="B478" i="29" s="1"/>
  <c r="W479" i="29"/>
  <c r="V479" i="29"/>
  <c r="U479" i="29"/>
  <c r="T479" i="29"/>
  <c r="S479" i="29"/>
  <c r="S477" i="29" s="1"/>
  <c r="R479" i="29"/>
  <c r="Q479" i="29"/>
  <c r="P479" i="29"/>
  <c r="P477" i="29" s="1"/>
  <c r="O479" i="29"/>
  <c r="O483" i="29" s="1"/>
  <c r="N479" i="29"/>
  <c r="M479" i="29"/>
  <c r="J483" i="29" s="1"/>
  <c r="L479" i="29"/>
  <c r="K479" i="29"/>
  <c r="J479" i="29"/>
  <c r="I479" i="29"/>
  <c r="H479" i="29"/>
  <c r="H477" i="29" s="1"/>
  <c r="G479" i="29"/>
  <c r="F479" i="29"/>
  <c r="E479" i="29"/>
  <c r="E482" i="29" s="1"/>
  <c r="D479" i="29"/>
  <c r="D482" i="29" s="1"/>
  <c r="C479" i="29"/>
  <c r="C477" i="29" s="1"/>
  <c r="B479" i="29"/>
  <c r="W478" i="29"/>
  <c r="V478" i="29"/>
  <c r="K478" i="29"/>
  <c r="J478" i="29"/>
  <c r="I478" i="29"/>
  <c r="H478" i="29"/>
  <c r="G478" i="29"/>
  <c r="W477" i="29"/>
  <c r="V477" i="29"/>
  <c r="U477" i="29"/>
  <c r="T477" i="29"/>
  <c r="J477" i="29"/>
  <c r="G477" i="29"/>
  <c r="W476" i="29"/>
  <c r="V476" i="29"/>
  <c r="U476" i="29"/>
  <c r="U474" i="29" s="1"/>
  <c r="T476" i="29"/>
  <c r="T474" i="29" s="1"/>
  <c r="S476" i="29"/>
  <c r="S474" i="29" s="1"/>
  <c r="R476" i="29"/>
  <c r="R474" i="29" s="1"/>
  <c r="Q476" i="29"/>
  <c r="P476" i="29"/>
  <c r="O476" i="29"/>
  <c r="N476" i="29"/>
  <c r="M476" i="29"/>
  <c r="L476" i="29"/>
  <c r="K476" i="29"/>
  <c r="J476" i="29"/>
  <c r="J474" i="29" s="1"/>
  <c r="I476" i="29"/>
  <c r="H476" i="29"/>
  <c r="G476" i="29"/>
  <c r="F476" i="29"/>
  <c r="E476" i="29"/>
  <c r="D476" i="29"/>
  <c r="C476" i="29"/>
  <c r="C474" i="29" s="1"/>
  <c r="B476" i="29"/>
  <c r="B474" i="29" s="1"/>
  <c r="V475" i="29"/>
  <c r="V474" i="29" s="1"/>
  <c r="U475" i="29"/>
  <c r="T475" i="29"/>
  <c r="S475" i="29"/>
  <c r="R475" i="29"/>
  <c r="R491" i="29" s="1"/>
  <c r="Q475" i="29"/>
  <c r="P475" i="29"/>
  <c r="P491" i="29" s="1"/>
  <c r="I475" i="29"/>
  <c r="H475" i="29"/>
  <c r="G475" i="29"/>
  <c r="F475" i="29"/>
  <c r="F491" i="29" s="1"/>
  <c r="E475" i="29"/>
  <c r="E491" i="29" s="1"/>
  <c r="W474" i="29"/>
  <c r="O474" i="29"/>
  <c r="W473" i="29"/>
  <c r="V473" i="29"/>
  <c r="V471" i="29" s="1"/>
  <c r="U473" i="29"/>
  <c r="T473" i="29"/>
  <c r="S473" i="29"/>
  <c r="R473" i="29"/>
  <c r="Q473" i="29"/>
  <c r="P473" i="29"/>
  <c r="O473" i="29"/>
  <c r="N473" i="29"/>
  <c r="M473" i="29"/>
  <c r="L473" i="29"/>
  <c r="K473" i="29"/>
  <c r="J473" i="29"/>
  <c r="I473" i="29"/>
  <c r="H473" i="29"/>
  <c r="G473" i="29"/>
  <c r="F473" i="29"/>
  <c r="E473" i="29"/>
  <c r="D473" i="29"/>
  <c r="C473" i="29"/>
  <c r="B473" i="29"/>
  <c r="W472" i="29"/>
  <c r="V472" i="29"/>
  <c r="U472" i="29"/>
  <c r="U471" i="29" s="1"/>
  <c r="T472" i="29"/>
  <c r="T471" i="29" s="1"/>
  <c r="S472" i="29"/>
  <c r="S471" i="29" s="1"/>
  <c r="R472" i="29"/>
  <c r="R471" i="29" s="1"/>
  <c r="Q472" i="29"/>
  <c r="P472" i="29"/>
  <c r="O472" i="29"/>
  <c r="O471" i="29" s="1"/>
  <c r="N472" i="29"/>
  <c r="N471" i="29" s="1"/>
  <c r="M472" i="29"/>
  <c r="M471" i="29" s="1"/>
  <c r="L472" i="29"/>
  <c r="K472" i="29"/>
  <c r="K471" i="29" s="1"/>
  <c r="J472" i="29"/>
  <c r="I472" i="29"/>
  <c r="H472" i="29"/>
  <c r="G472" i="29"/>
  <c r="G471" i="29" s="1"/>
  <c r="F472" i="29"/>
  <c r="E472" i="29"/>
  <c r="D472" i="29"/>
  <c r="D471" i="29" s="1"/>
  <c r="C472" i="29"/>
  <c r="C471" i="29" s="1"/>
  <c r="B472" i="29"/>
  <c r="B471" i="29" s="1"/>
  <c r="Q471" i="29"/>
  <c r="P471" i="29"/>
  <c r="J471" i="29"/>
  <c r="I471" i="29"/>
  <c r="H471" i="29"/>
  <c r="F471" i="29"/>
  <c r="E471" i="29"/>
  <c r="W470" i="29"/>
  <c r="W469" i="29" s="1"/>
  <c r="V470" i="29"/>
  <c r="U470" i="29"/>
  <c r="T470" i="29"/>
  <c r="S470" i="29"/>
  <c r="R470" i="29"/>
  <c r="Q470" i="29"/>
  <c r="P470" i="29"/>
  <c r="O470" i="29"/>
  <c r="O469" i="29" s="1"/>
  <c r="N470" i="29"/>
  <c r="N469" i="29" s="1"/>
  <c r="M470" i="29"/>
  <c r="L470" i="29"/>
  <c r="K470" i="29"/>
  <c r="J470" i="29"/>
  <c r="I470" i="29"/>
  <c r="H470" i="29"/>
  <c r="G470" i="29"/>
  <c r="F470" i="29"/>
  <c r="E470" i="29"/>
  <c r="D470" i="29"/>
  <c r="C470" i="29"/>
  <c r="B470" i="29"/>
  <c r="R469" i="29"/>
  <c r="Q469" i="29"/>
  <c r="P469" i="29"/>
  <c r="Q468" i="29"/>
  <c r="P468" i="29"/>
  <c r="P467" i="29" s="1"/>
  <c r="O468" i="29"/>
  <c r="O467" i="29" s="1"/>
  <c r="N468" i="29"/>
  <c r="N467" i="29" s="1"/>
  <c r="K468" i="29"/>
  <c r="J468" i="29"/>
  <c r="K467" i="29"/>
  <c r="J467" i="29"/>
  <c r="W466" i="29"/>
  <c r="V466" i="29"/>
  <c r="U466" i="29"/>
  <c r="T466" i="29"/>
  <c r="S466" i="29"/>
  <c r="R466" i="29"/>
  <c r="Q466" i="29"/>
  <c r="P466" i="29"/>
  <c r="O466" i="29"/>
  <c r="N466" i="29"/>
  <c r="N490" i="29" s="1"/>
  <c r="M466" i="29"/>
  <c r="M490" i="29" s="1"/>
  <c r="L466" i="29"/>
  <c r="L490" i="29" s="1"/>
  <c r="K466" i="29"/>
  <c r="K490" i="29" s="1"/>
  <c r="J466" i="29"/>
  <c r="J490" i="29" s="1"/>
  <c r="I466" i="29"/>
  <c r="E490" i="29" s="1"/>
  <c r="H466" i="29"/>
  <c r="D490" i="29" s="1"/>
  <c r="G466" i="29"/>
  <c r="G490" i="29" s="1"/>
  <c r="F466" i="29"/>
  <c r="F490" i="29" s="1"/>
  <c r="E466" i="29"/>
  <c r="D466" i="29"/>
  <c r="C466" i="29"/>
  <c r="C490" i="29" s="1"/>
  <c r="B466" i="29"/>
  <c r="W465" i="29"/>
  <c r="V465" i="29"/>
  <c r="U465" i="29"/>
  <c r="T465" i="29"/>
  <c r="S465" i="29"/>
  <c r="R465" i="29"/>
  <c r="R467" i="29" s="1"/>
  <c r="Q465" i="29"/>
  <c r="Q464" i="29" s="1"/>
  <c r="P465" i="29"/>
  <c r="O465" i="29"/>
  <c r="N465" i="29"/>
  <c r="N464" i="29" s="1"/>
  <c r="M465" i="29"/>
  <c r="M464" i="29" s="1"/>
  <c r="L465" i="29"/>
  <c r="K465" i="29"/>
  <c r="J465" i="29"/>
  <c r="I465" i="29"/>
  <c r="H465" i="29"/>
  <c r="G465" i="29"/>
  <c r="F465" i="29"/>
  <c r="E465" i="29"/>
  <c r="D465" i="29"/>
  <c r="C465" i="29"/>
  <c r="B465" i="29"/>
  <c r="T464" i="29"/>
  <c r="S464" i="29"/>
  <c r="R464" i="29"/>
  <c r="P464" i="29"/>
  <c r="O464" i="29"/>
  <c r="I464" i="29"/>
  <c r="H464" i="29"/>
  <c r="G464" i="29"/>
  <c r="F464" i="29"/>
  <c r="E464" i="29"/>
  <c r="D464" i="29"/>
  <c r="C464" i="29"/>
  <c r="B464" i="29"/>
  <c r="W463" i="29"/>
  <c r="V463" i="29"/>
  <c r="U463" i="29"/>
  <c r="T463" i="29"/>
  <c r="S463" i="29"/>
  <c r="S468" i="29" s="1"/>
  <c r="S467" i="29" s="1"/>
  <c r="R463" i="29"/>
  <c r="R468" i="29" s="1"/>
  <c r="Q463" i="29"/>
  <c r="P463" i="29"/>
  <c r="O463" i="29"/>
  <c r="N463" i="29"/>
  <c r="M463" i="29"/>
  <c r="L463" i="29"/>
  <c r="K463" i="29"/>
  <c r="J463" i="29"/>
  <c r="I463" i="29"/>
  <c r="H463" i="29"/>
  <c r="H468" i="29" s="1"/>
  <c r="G463" i="29"/>
  <c r="G458" i="29" s="1"/>
  <c r="F463" i="29"/>
  <c r="F458" i="29" s="1"/>
  <c r="E463" i="29"/>
  <c r="D463" i="29"/>
  <c r="C463" i="29"/>
  <c r="B463" i="29"/>
  <c r="W462" i="29"/>
  <c r="V462" i="29"/>
  <c r="U462" i="29"/>
  <c r="T462" i="29"/>
  <c r="S462" i="29"/>
  <c r="R462" i="29"/>
  <c r="Q462" i="29"/>
  <c r="P462" i="29"/>
  <c r="O462" i="29"/>
  <c r="N462" i="29"/>
  <c r="M462" i="29"/>
  <c r="L462" i="29"/>
  <c r="K462" i="29"/>
  <c r="K458" i="29" s="1"/>
  <c r="J462" i="29"/>
  <c r="I462" i="29"/>
  <c r="H462" i="29"/>
  <c r="G462" i="29"/>
  <c r="F462" i="29"/>
  <c r="E462" i="29"/>
  <c r="D462" i="29"/>
  <c r="D468" i="29" s="1"/>
  <c r="C462" i="29"/>
  <c r="B462" i="29"/>
  <c r="W461" i="29"/>
  <c r="V461" i="29"/>
  <c r="U461" i="29"/>
  <c r="U468" i="29" s="1"/>
  <c r="T461" i="29"/>
  <c r="T468" i="29" s="1"/>
  <c r="S461" i="29"/>
  <c r="R461" i="29"/>
  <c r="Q461" i="29"/>
  <c r="P461" i="29"/>
  <c r="O461" i="29"/>
  <c r="N461" i="29"/>
  <c r="M461" i="29"/>
  <c r="M458" i="29" s="1"/>
  <c r="L461" i="29"/>
  <c r="L458" i="29" s="1"/>
  <c r="K461" i="29"/>
  <c r="J461" i="29"/>
  <c r="I461" i="29"/>
  <c r="I468" i="29" s="1"/>
  <c r="H461" i="29"/>
  <c r="G461" i="29"/>
  <c r="F461" i="29"/>
  <c r="E461" i="29"/>
  <c r="D461" i="29"/>
  <c r="C461" i="29"/>
  <c r="C468" i="29" s="1"/>
  <c r="C467" i="29" s="1"/>
  <c r="B461" i="29"/>
  <c r="B468" i="29" s="1"/>
  <c r="B467" i="29" s="1"/>
  <c r="W460" i="29"/>
  <c r="V460" i="29"/>
  <c r="U460" i="29"/>
  <c r="T460" i="29"/>
  <c r="S460" i="29"/>
  <c r="R460" i="29"/>
  <c r="Q460" i="29"/>
  <c r="P460" i="29"/>
  <c r="O460" i="29"/>
  <c r="N460" i="29"/>
  <c r="M460" i="29"/>
  <c r="L460" i="29"/>
  <c r="K460" i="29"/>
  <c r="J460" i="29"/>
  <c r="I460" i="29"/>
  <c r="H460" i="29"/>
  <c r="G460" i="29"/>
  <c r="F460" i="29"/>
  <c r="E460" i="29"/>
  <c r="D460" i="29"/>
  <c r="C460" i="29"/>
  <c r="B460" i="29"/>
  <c r="W459" i="29"/>
  <c r="V459" i="29"/>
  <c r="U459" i="29"/>
  <c r="T459" i="29"/>
  <c r="T458" i="29" s="1"/>
  <c r="S459" i="29"/>
  <c r="S458" i="29" s="1"/>
  <c r="R459" i="29"/>
  <c r="R458" i="29" s="1"/>
  <c r="Q459" i="29"/>
  <c r="Q458" i="29" s="1"/>
  <c r="P459" i="29"/>
  <c r="O459" i="29"/>
  <c r="N459" i="29"/>
  <c r="M459" i="29"/>
  <c r="L459" i="29"/>
  <c r="K459" i="29"/>
  <c r="J459" i="29"/>
  <c r="I459" i="29"/>
  <c r="I458" i="29" s="1"/>
  <c r="H459" i="29"/>
  <c r="G459" i="29"/>
  <c r="F459" i="29"/>
  <c r="E459" i="29"/>
  <c r="D459" i="29"/>
  <c r="C459" i="29"/>
  <c r="B459" i="29"/>
  <c r="P458" i="29"/>
  <c r="O458" i="29"/>
  <c r="N458" i="29"/>
  <c r="H458" i="29"/>
  <c r="W457" i="29"/>
  <c r="V457" i="29"/>
  <c r="U457" i="29"/>
  <c r="T457" i="29"/>
  <c r="S457" i="29"/>
  <c r="R457" i="29"/>
  <c r="Q457" i="29"/>
  <c r="P457" i="29"/>
  <c r="O457" i="29"/>
  <c r="N457" i="29"/>
  <c r="M457" i="29"/>
  <c r="L457" i="29"/>
  <c r="K457" i="29"/>
  <c r="J457" i="29"/>
  <c r="I457" i="29"/>
  <c r="H457" i="29"/>
  <c r="G457" i="29"/>
  <c r="F457" i="29"/>
  <c r="F453" i="29" s="1"/>
  <c r="E457" i="29"/>
  <c r="E453" i="29" s="1"/>
  <c r="D457" i="29"/>
  <c r="C457" i="29"/>
  <c r="B457" i="29"/>
  <c r="W456" i="29"/>
  <c r="W475" i="29" s="1"/>
  <c r="V456" i="29"/>
  <c r="U456" i="29"/>
  <c r="T456" i="29"/>
  <c r="S456" i="29"/>
  <c r="R456" i="29"/>
  <c r="Q456" i="29"/>
  <c r="P456" i="29"/>
  <c r="O456" i="29"/>
  <c r="O475" i="29" s="1"/>
  <c r="N456" i="29"/>
  <c r="N475" i="29" s="1"/>
  <c r="M456" i="29"/>
  <c r="M475" i="29" s="1"/>
  <c r="L456" i="29"/>
  <c r="L475" i="29" s="1"/>
  <c r="L474" i="29" s="1"/>
  <c r="K456" i="29"/>
  <c r="K475" i="29" s="1"/>
  <c r="J456" i="29"/>
  <c r="J475" i="29" s="1"/>
  <c r="I456" i="29"/>
  <c r="H456" i="29"/>
  <c r="G456" i="29"/>
  <c r="F456" i="29"/>
  <c r="E456" i="29"/>
  <c r="D456" i="29"/>
  <c r="D475" i="29" s="1"/>
  <c r="C456" i="29"/>
  <c r="C475" i="29" s="1"/>
  <c r="B456" i="29"/>
  <c r="B475" i="29" s="1"/>
  <c r="W455" i="29"/>
  <c r="V455" i="29"/>
  <c r="U455" i="29"/>
  <c r="T455" i="29"/>
  <c r="S455" i="29"/>
  <c r="R455" i="29"/>
  <c r="Q455" i="29"/>
  <c r="P455" i="29"/>
  <c r="O455" i="29"/>
  <c r="N455" i="29"/>
  <c r="M455" i="29"/>
  <c r="L455" i="29"/>
  <c r="K455" i="29"/>
  <c r="J455" i="29"/>
  <c r="I455" i="29"/>
  <c r="H455" i="29"/>
  <c r="G455" i="29"/>
  <c r="F455" i="29"/>
  <c r="E455" i="29"/>
  <c r="D455" i="29"/>
  <c r="C455" i="29"/>
  <c r="B455" i="29"/>
  <c r="W454" i="29"/>
  <c r="W453" i="29" s="1"/>
  <c r="V454" i="29"/>
  <c r="V453" i="29" s="1"/>
  <c r="U454" i="29"/>
  <c r="T454" i="29"/>
  <c r="S454" i="29"/>
  <c r="R454" i="29"/>
  <c r="Q454" i="29"/>
  <c r="P454" i="29"/>
  <c r="O454" i="29"/>
  <c r="N454" i="29"/>
  <c r="M454" i="29"/>
  <c r="L454" i="29"/>
  <c r="K454" i="29"/>
  <c r="J454" i="29"/>
  <c r="I454" i="29"/>
  <c r="H454" i="29"/>
  <c r="H453" i="29" s="1"/>
  <c r="G454" i="29"/>
  <c r="G453" i="29" s="1"/>
  <c r="F454" i="29"/>
  <c r="E454" i="29"/>
  <c r="D454" i="29"/>
  <c r="C454" i="29"/>
  <c r="B454" i="29"/>
  <c r="U453" i="29"/>
  <c r="T453" i="29"/>
  <c r="J453" i="29"/>
  <c r="I453" i="29"/>
  <c r="T452" i="29"/>
  <c r="S452" i="29"/>
  <c r="R452" i="29"/>
  <c r="M452" i="29"/>
  <c r="K452" i="29"/>
  <c r="J452" i="29"/>
  <c r="I452" i="29"/>
  <c r="H452" i="29"/>
  <c r="F452" i="29"/>
  <c r="E452" i="29"/>
  <c r="D452" i="29"/>
  <c r="C452" i="29"/>
  <c r="B452" i="29"/>
  <c r="W451" i="29"/>
  <c r="V451" i="29"/>
  <c r="U451" i="29"/>
  <c r="T451" i="29"/>
  <c r="S451" i="29"/>
  <c r="R451" i="29"/>
  <c r="Q451" i="29"/>
  <c r="P451" i="29"/>
  <c r="O451" i="29"/>
  <c r="N451" i="29"/>
  <c r="M451" i="29"/>
  <c r="L451" i="29"/>
  <c r="K451" i="29"/>
  <c r="J451" i="29"/>
  <c r="I451" i="29"/>
  <c r="H451" i="29"/>
  <c r="G451" i="29"/>
  <c r="F451" i="29"/>
  <c r="E451" i="29"/>
  <c r="D451" i="29"/>
  <c r="C451" i="29"/>
  <c r="C450" i="29" s="1"/>
  <c r="B451" i="29"/>
  <c r="W449" i="29"/>
  <c r="V449" i="29"/>
  <c r="U449" i="29"/>
  <c r="U447" i="29" s="1"/>
  <c r="T449" i="29"/>
  <c r="S449" i="29"/>
  <c r="R449" i="29"/>
  <c r="Q449" i="29"/>
  <c r="P449" i="29"/>
  <c r="O449" i="29"/>
  <c r="N449" i="29"/>
  <c r="M449" i="29"/>
  <c r="L449" i="29"/>
  <c r="K449" i="29"/>
  <c r="J449" i="29"/>
  <c r="I449" i="29"/>
  <c r="H449" i="29"/>
  <c r="G449" i="29"/>
  <c r="F449" i="29"/>
  <c r="E449" i="29"/>
  <c r="D449" i="29"/>
  <c r="C449" i="29"/>
  <c r="B449" i="29"/>
  <c r="W448" i="29"/>
  <c r="V448" i="29"/>
  <c r="U448" i="29"/>
  <c r="T448" i="29"/>
  <c r="T447" i="29" s="1"/>
  <c r="S448" i="29"/>
  <c r="S447" i="29" s="1"/>
  <c r="R448" i="29"/>
  <c r="Q447" i="29" s="1"/>
  <c r="Q448" i="29"/>
  <c r="P448" i="29"/>
  <c r="O448" i="29"/>
  <c r="O447" i="29" s="1"/>
  <c r="N448" i="29"/>
  <c r="M448" i="29"/>
  <c r="L448" i="29"/>
  <c r="K448" i="29"/>
  <c r="K447" i="29" s="1"/>
  <c r="J448" i="29"/>
  <c r="I448" i="29"/>
  <c r="H448" i="29"/>
  <c r="G448" i="29"/>
  <c r="G447" i="29" s="1"/>
  <c r="F448" i="29"/>
  <c r="E448" i="29"/>
  <c r="D448" i="29"/>
  <c r="D447" i="29" s="1"/>
  <c r="C448" i="29"/>
  <c r="B448" i="29"/>
  <c r="W447" i="29"/>
  <c r="V447" i="29"/>
  <c r="P447" i="29"/>
  <c r="E447" i="29"/>
  <c r="W446" i="29"/>
  <c r="W452" i="29" s="1"/>
  <c r="W450" i="29" s="1"/>
  <c r="V446" i="29"/>
  <c r="V452" i="29" s="1"/>
  <c r="U446" i="29"/>
  <c r="U452" i="29" s="1"/>
  <c r="T446" i="29"/>
  <c r="S446" i="29"/>
  <c r="R446" i="29"/>
  <c r="Q446" i="29"/>
  <c r="Q452" i="29" s="1"/>
  <c r="O450" i="29" s="1"/>
  <c r="P446" i="29"/>
  <c r="P452" i="29" s="1"/>
  <c r="O446" i="29"/>
  <c r="O452" i="29" s="1"/>
  <c r="N446" i="29"/>
  <c r="N452" i="29" s="1"/>
  <c r="N450" i="29" s="1"/>
  <c r="M446" i="29"/>
  <c r="L446" i="29"/>
  <c r="L452" i="29" s="1"/>
  <c r="K446" i="29"/>
  <c r="J446" i="29"/>
  <c r="I446" i="29"/>
  <c r="H446" i="29"/>
  <c r="G446" i="29"/>
  <c r="G452" i="29" s="1"/>
  <c r="F446" i="29"/>
  <c r="E446" i="29"/>
  <c r="D446" i="29"/>
  <c r="C446" i="29"/>
  <c r="B446" i="29"/>
  <c r="W445" i="29"/>
  <c r="W488" i="29" s="1"/>
  <c r="V445" i="29"/>
  <c r="V444" i="29" s="1"/>
  <c r="U445" i="29"/>
  <c r="T445" i="29"/>
  <c r="S445" i="29"/>
  <c r="R445" i="29"/>
  <c r="Q445" i="29"/>
  <c r="Q488" i="29" s="1"/>
  <c r="P445" i="29"/>
  <c r="P488" i="29" s="1"/>
  <c r="O445" i="29"/>
  <c r="N445" i="29"/>
  <c r="N488" i="29" s="1"/>
  <c r="M445" i="29"/>
  <c r="M488" i="29" s="1"/>
  <c r="L445" i="29"/>
  <c r="L488" i="29" s="1"/>
  <c r="K445" i="29"/>
  <c r="J445" i="29"/>
  <c r="I445" i="29"/>
  <c r="I444" i="29" s="1"/>
  <c r="H445" i="29"/>
  <c r="H444" i="29" s="1"/>
  <c r="G445" i="29"/>
  <c r="G444" i="29" s="1"/>
  <c r="F445" i="29"/>
  <c r="F488" i="29" s="1"/>
  <c r="E445" i="29"/>
  <c r="E488" i="29" s="1"/>
  <c r="D445" i="29"/>
  <c r="D488" i="29" s="1"/>
  <c r="C445" i="29"/>
  <c r="B445" i="29"/>
  <c r="B488" i="29" s="1"/>
  <c r="W444" i="29"/>
  <c r="O444" i="29"/>
  <c r="N444" i="29"/>
  <c r="M444" i="29"/>
  <c r="L444" i="29"/>
  <c r="D444" i="29"/>
  <c r="C444" i="29"/>
  <c r="B444" i="29"/>
  <c r="W490" i="30"/>
  <c r="S490" i="30"/>
  <c r="R490" i="30"/>
  <c r="Q490" i="30"/>
  <c r="P490" i="30"/>
  <c r="O490" i="30"/>
  <c r="W489" i="30"/>
  <c r="S489" i="30"/>
  <c r="R489" i="30"/>
  <c r="Q489" i="30"/>
  <c r="P489" i="30"/>
  <c r="O489" i="30"/>
  <c r="N489" i="30"/>
  <c r="M489" i="30"/>
  <c r="L489" i="30"/>
  <c r="K489" i="30"/>
  <c r="J489" i="30"/>
  <c r="I489" i="30"/>
  <c r="H489" i="30"/>
  <c r="G489" i="30"/>
  <c r="F489" i="30"/>
  <c r="E489" i="30"/>
  <c r="D489" i="30"/>
  <c r="C489" i="30"/>
  <c r="B489" i="30"/>
  <c r="S488" i="30"/>
  <c r="R488" i="30"/>
  <c r="G488" i="30"/>
  <c r="F488" i="30"/>
  <c r="E488" i="30"/>
  <c r="W487" i="30"/>
  <c r="D487" i="30"/>
  <c r="C487" i="30"/>
  <c r="B487" i="30"/>
  <c r="L486" i="30"/>
  <c r="K486" i="30"/>
  <c r="H486" i="30"/>
  <c r="G486" i="30"/>
  <c r="D486" i="30"/>
  <c r="C486" i="30"/>
  <c r="B486" i="30"/>
  <c r="W485" i="30"/>
  <c r="W483" i="30" s="1"/>
  <c r="V485" i="30"/>
  <c r="V483" i="30" s="1"/>
  <c r="U485" i="30"/>
  <c r="T485" i="30"/>
  <c r="S485" i="30"/>
  <c r="R485" i="30"/>
  <c r="Q485" i="30"/>
  <c r="Q486" i="30" s="1"/>
  <c r="P485" i="30"/>
  <c r="P486" i="30" s="1"/>
  <c r="O485" i="30"/>
  <c r="O486" i="30" s="1"/>
  <c r="N485" i="30"/>
  <c r="M485" i="30"/>
  <c r="L485" i="30"/>
  <c r="K485" i="30"/>
  <c r="J485" i="30"/>
  <c r="J486" i="30" s="1"/>
  <c r="I485" i="30"/>
  <c r="I486" i="30" s="1"/>
  <c r="H485" i="30"/>
  <c r="G485" i="30"/>
  <c r="F485" i="30"/>
  <c r="F486" i="30" s="1"/>
  <c r="E485" i="30"/>
  <c r="E486" i="30" s="1"/>
  <c r="D485" i="30"/>
  <c r="C485" i="30"/>
  <c r="B485" i="30"/>
  <c r="B483" i="30" s="1"/>
  <c r="W484" i="30"/>
  <c r="W482" i="30" s="1"/>
  <c r="V484" i="30"/>
  <c r="U484" i="30"/>
  <c r="T484" i="30"/>
  <c r="T482" i="30" s="1"/>
  <c r="S484" i="30"/>
  <c r="P482" i="30" s="1"/>
  <c r="R484" i="30"/>
  <c r="R486" i="30" s="1"/>
  <c r="Q484" i="30"/>
  <c r="P484" i="30"/>
  <c r="O484" i="30"/>
  <c r="N484" i="30"/>
  <c r="N486" i="30" s="1"/>
  <c r="M484" i="30"/>
  <c r="M486" i="30" s="1"/>
  <c r="L484" i="30"/>
  <c r="K484" i="30"/>
  <c r="J484" i="30"/>
  <c r="I484" i="30"/>
  <c r="H484" i="30"/>
  <c r="G484" i="30"/>
  <c r="D482" i="30" s="1"/>
  <c r="F484" i="30"/>
  <c r="E484" i="30"/>
  <c r="D484" i="30"/>
  <c r="C484" i="30"/>
  <c r="C482" i="30" s="1"/>
  <c r="B484" i="30"/>
  <c r="R483" i="30"/>
  <c r="Q483" i="30"/>
  <c r="P483" i="30"/>
  <c r="R482" i="30"/>
  <c r="O482" i="30"/>
  <c r="N482" i="30"/>
  <c r="W481" i="30"/>
  <c r="W477" i="30" s="1"/>
  <c r="V481" i="30"/>
  <c r="U481" i="30"/>
  <c r="T481" i="30"/>
  <c r="S481" i="30"/>
  <c r="R481" i="30"/>
  <c r="Q481" i="30"/>
  <c r="P481" i="30"/>
  <c r="O481" i="30"/>
  <c r="N481" i="30"/>
  <c r="M481" i="30"/>
  <c r="L481" i="30"/>
  <c r="K481" i="30"/>
  <c r="J481" i="30"/>
  <c r="I481" i="30"/>
  <c r="H481" i="30"/>
  <c r="G481" i="30"/>
  <c r="F481" i="30"/>
  <c r="E481" i="30"/>
  <c r="D481" i="30"/>
  <c r="C481" i="30"/>
  <c r="B481" i="30"/>
  <c r="B478" i="30" s="1"/>
  <c r="W480" i="30"/>
  <c r="W478" i="30" s="1"/>
  <c r="V480" i="30"/>
  <c r="V478" i="30" s="1"/>
  <c r="U480" i="30"/>
  <c r="U478" i="30" s="1"/>
  <c r="T480" i="30"/>
  <c r="T478" i="30" s="1"/>
  <c r="S480" i="30"/>
  <c r="S478" i="30" s="1"/>
  <c r="R480" i="30"/>
  <c r="R478" i="30" s="1"/>
  <c r="Q480" i="30"/>
  <c r="Q478" i="30" s="1"/>
  <c r="P480" i="30"/>
  <c r="P478" i="30" s="1"/>
  <c r="O480" i="30"/>
  <c r="O478" i="30" s="1"/>
  <c r="N480" i="30"/>
  <c r="M480" i="30"/>
  <c r="M478" i="30" s="1"/>
  <c r="L480" i="30"/>
  <c r="K480" i="30"/>
  <c r="K478" i="30" s="1"/>
  <c r="J480" i="30"/>
  <c r="I480" i="30"/>
  <c r="H480" i="30"/>
  <c r="G480" i="30"/>
  <c r="F480" i="30"/>
  <c r="E480" i="30"/>
  <c r="E478" i="30" s="1"/>
  <c r="D480" i="30"/>
  <c r="D478" i="30" s="1"/>
  <c r="C480" i="30"/>
  <c r="B480" i="30"/>
  <c r="W479" i="30"/>
  <c r="V479" i="30"/>
  <c r="V477" i="30" s="1"/>
  <c r="U479" i="30"/>
  <c r="U477" i="30" s="1"/>
  <c r="T479" i="30"/>
  <c r="T477" i="30" s="1"/>
  <c r="S479" i="30"/>
  <c r="S487" i="30" s="1"/>
  <c r="R479" i="30"/>
  <c r="R487" i="30" s="1"/>
  <c r="Q479" i="30"/>
  <c r="Q477" i="30" s="1"/>
  <c r="P479" i="30"/>
  <c r="P487" i="30" s="1"/>
  <c r="O479" i="30"/>
  <c r="O483" i="30" s="1"/>
  <c r="N479" i="30"/>
  <c r="N483" i="30" s="1"/>
  <c r="M479" i="30"/>
  <c r="M482" i="30" s="1"/>
  <c r="L479" i="30"/>
  <c r="K479" i="30"/>
  <c r="J479" i="30"/>
  <c r="I479" i="30"/>
  <c r="H479" i="30"/>
  <c r="G479" i="30"/>
  <c r="F479" i="30"/>
  <c r="E479" i="30"/>
  <c r="E482" i="30" s="1"/>
  <c r="D479" i="30"/>
  <c r="D483" i="30" s="1"/>
  <c r="C479" i="30"/>
  <c r="C477" i="30" s="1"/>
  <c r="B479" i="30"/>
  <c r="B477" i="30" s="1"/>
  <c r="J478" i="30"/>
  <c r="I478" i="30"/>
  <c r="H478" i="30"/>
  <c r="G478" i="30"/>
  <c r="F478" i="30"/>
  <c r="C478" i="30"/>
  <c r="G477" i="30"/>
  <c r="F477" i="30"/>
  <c r="E477" i="30"/>
  <c r="D477" i="30"/>
  <c r="W476" i="30"/>
  <c r="V476" i="30"/>
  <c r="U476" i="30"/>
  <c r="T476" i="30"/>
  <c r="S476" i="30"/>
  <c r="R476" i="30"/>
  <c r="Q476" i="30"/>
  <c r="P476" i="30"/>
  <c r="O476" i="30"/>
  <c r="N476" i="30"/>
  <c r="M476" i="30"/>
  <c r="L476" i="30"/>
  <c r="K476" i="30"/>
  <c r="J476" i="30"/>
  <c r="I476" i="30"/>
  <c r="H476" i="30"/>
  <c r="G476" i="30"/>
  <c r="F476" i="30"/>
  <c r="F474" i="30" s="1"/>
  <c r="E476" i="30"/>
  <c r="E474" i="30" s="1"/>
  <c r="D476" i="30"/>
  <c r="C476" i="30"/>
  <c r="C474" i="30" s="1"/>
  <c r="B476" i="30"/>
  <c r="I475" i="30"/>
  <c r="I491" i="30" s="1"/>
  <c r="H475" i="30"/>
  <c r="H491" i="30" s="1"/>
  <c r="G475" i="30"/>
  <c r="G491" i="30" s="1"/>
  <c r="F475" i="30"/>
  <c r="E475" i="30"/>
  <c r="D475" i="30"/>
  <c r="C475" i="30"/>
  <c r="B475" i="30"/>
  <c r="B491" i="30" s="1"/>
  <c r="B474" i="30"/>
  <c r="W473" i="30"/>
  <c r="V473" i="30"/>
  <c r="U473" i="30"/>
  <c r="T473" i="30"/>
  <c r="S473" i="30"/>
  <c r="R473" i="30"/>
  <c r="Q473" i="30"/>
  <c r="P473" i="30"/>
  <c r="O473" i="30"/>
  <c r="N473" i="30"/>
  <c r="M473" i="30"/>
  <c r="L473" i="30"/>
  <c r="K473" i="30"/>
  <c r="J473" i="30"/>
  <c r="I473" i="30"/>
  <c r="H473" i="30"/>
  <c r="G473" i="30"/>
  <c r="F473" i="30"/>
  <c r="F471" i="30" s="1"/>
  <c r="E473" i="30"/>
  <c r="E471" i="30" s="1"/>
  <c r="D473" i="30"/>
  <c r="C473" i="30"/>
  <c r="B473" i="30"/>
  <c r="B471" i="30" s="1"/>
  <c r="W472" i="30"/>
  <c r="V472" i="30"/>
  <c r="U472" i="30"/>
  <c r="T472" i="30"/>
  <c r="T471" i="30" s="1"/>
  <c r="S472" i="30"/>
  <c r="S471" i="30" s="1"/>
  <c r="R472" i="30"/>
  <c r="R471" i="30" s="1"/>
  <c r="Q472" i="30"/>
  <c r="P472" i="30"/>
  <c r="O472" i="30"/>
  <c r="O471" i="30" s="1"/>
  <c r="N472" i="30"/>
  <c r="N471" i="30" s="1"/>
  <c r="M472" i="30"/>
  <c r="L472" i="30"/>
  <c r="K472" i="30"/>
  <c r="J472" i="30"/>
  <c r="J471" i="30" s="1"/>
  <c r="I472" i="30"/>
  <c r="I471" i="30" s="1"/>
  <c r="H472" i="30"/>
  <c r="H471" i="30" s="1"/>
  <c r="G472" i="30"/>
  <c r="G471" i="30" s="1"/>
  <c r="F472" i="30"/>
  <c r="E472" i="30"/>
  <c r="D472" i="30"/>
  <c r="D471" i="30" s="1"/>
  <c r="C472" i="30"/>
  <c r="C471" i="30" s="1"/>
  <c r="B472" i="30"/>
  <c r="Q471" i="30"/>
  <c r="P471" i="30"/>
  <c r="M471" i="30"/>
  <c r="L471" i="30"/>
  <c r="K471" i="30"/>
  <c r="W470" i="30"/>
  <c r="W469" i="30" s="1"/>
  <c r="V470" i="30"/>
  <c r="U470" i="30"/>
  <c r="T470" i="30"/>
  <c r="T469" i="30" s="1"/>
  <c r="S470" i="30"/>
  <c r="S469" i="30" s="1"/>
  <c r="R470" i="30"/>
  <c r="R469" i="30" s="1"/>
  <c r="Q470" i="30"/>
  <c r="P470" i="30"/>
  <c r="O470" i="30"/>
  <c r="N470" i="30"/>
  <c r="N469" i="30" s="1"/>
  <c r="M470" i="30"/>
  <c r="L470" i="30"/>
  <c r="K470" i="30"/>
  <c r="J470" i="30"/>
  <c r="I470" i="30"/>
  <c r="H470" i="30"/>
  <c r="G470" i="30"/>
  <c r="F470" i="30"/>
  <c r="E470" i="30"/>
  <c r="D470" i="30"/>
  <c r="C470" i="30"/>
  <c r="C469" i="30" s="1"/>
  <c r="B470" i="30"/>
  <c r="U469" i="30"/>
  <c r="Q469" i="30"/>
  <c r="P469" i="30"/>
  <c r="O469" i="30"/>
  <c r="S468" i="30"/>
  <c r="S467" i="30" s="1"/>
  <c r="Q468" i="30"/>
  <c r="P468" i="30"/>
  <c r="P467" i="30" s="1"/>
  <c r="O468" i="30"/>
  <c r="O467" i="30" s="1"/>
  <c r="N468" i="30"/>
  <c r="N467" i="30" s="1"/>
  <c r="M468" i="30"/>
  <c r="M467" i="30" s="1"/>
  <c r="L468" i="30"/>
  <c r="L467" i="30" s="1"/>
  <c r="K468" i="30"/>
  <c r="K467" i="30" s="1"/>
  <c r="J468" i="30"/>
  <c r="Q467" i="30"/>
  <c r="J467" i="30"/>
  <c r="I467" i="30"/>
  <c r="W466" i="30"/>
  <c r="V466" i="30"/>
  <c r="U466" i="30"/>
  <c r="T466" i="30"/>
  <c r="S466" i="30"/>
  <c r="R466" i="30"/>
  <c r="Q466" i="30"/>
  <c r="P466" i="30"/>
  <c r="P464" i="30" s="1"/>
  <c r="O466" i="30"/>
  <c r="O464" i="30" s="1"/>
  <c r="N466" i="30"/>
  <c r="N490" i="30" s="1"/>
  <c r="M466" i="30"/>
  <c r="M490" i="30" s="1"/>
  <c r="L466" i="30"/>
  <c r="L490" i="30" s="1"/>
  <c r="K466" i="30"/>
  <c r="K490" i="30" s="1"/>
  <c r="J466" i="30"/>
  <c r="J490" i="30" s="1"/>
  <c r="I466" i="30"/>
  <c r="H466" i="30"/>
  <c r="G466" i="30"/>
  <c r="G490" i="30" s="1"/>
  <c r="F466" i="30"/>
  <c r="E466" i="30"/>
  <c r="D466" i="30"/>
  <c r="C466" i="30"/>
  <c r="B466" i="30"/>
  <c r="B490" i="30" s="1"/>
  <c r="W465" i="30"/>
  <c r="V465" i="30"/>
  <c r="U465" i="30"/>
  <c r="T465" i="30"/>
  <c r="T464" i="30" s="1"/>
  <c r="S465" i="30"/>
  <c r="S464" i="30" s="1"/>
  <c r="R465" i="30"/>
  <c r="R464" i="30" s="1"/>
  <c r="Q465" i="30"/>
  <c r="Q464" i="30" s="1"/>
  <c r="P465" i="30"/>
  <c r="O465" i="30"/>
  <c r="N465" i="30"/>
  <c r="N464" i="30" s="1"/>
  <c r="M465" i="30"/>
  <c r="M464" i="30" s="1"/>
  <c r="L465" i="30"/>
  <c r="K465" i="30"/>
  <c r="J465" i="30"/>
  <c r="I465" i="30"/>
  <c r="I464" i="30" s="1"/>
  <c r="H465" i="30"/>
  <c r="H464" i="30" s="1"/>
  <c r="G465" i="30"/>
  <c r="F465" i="30"/>
  <c r="E465" i="30"/>
  <c r="D465" i="30"/>
  <c r="C465" i="30"/>
  <c r="B465" i="30"/>
  <c r="W464" i="30"/>
  <c r="V464" i="30"/>
  <c r="U464" i="30"/>
  <c r="F464" i="30"/>
  <c r="E464" i="30"/>
  <c r="D464" i="30"/>
  <c r="C464" i="30"/>
  <c r="B464" i="30"/>
  <c r="W463" i="30"/>
  <c r="V463" i="30"/>
  <c r="U463" i="30"/>
  <c r="T463" i="30"/>
  <c r="S463" i="30"/>
  <c r="R463" i="30"/>
  <c r="Q463" i="30"/>
  <c r="P463" i="30"/>
  <c r="O463" i="30"/>
  <c r="N463" i="30"/>
  <c r="M463" i="30"/>
  <c r="L463" i="30"/>
  <c r="K463" i="30"/>
  <c r="J463" i="30"/>
  <c r="I463" i="30"/>
  <c r="H463" i="30"/>
  <c r="G463" i="30"/>
  <c r="F463" i="30"/>
  <c r="E463" i="30"/>
  <c r="D463" i="30"/>
  <c r="C463" i="30"/>
  <c r="B463" i="30"/>
  <c r="W462" i="30"/>
  <c r="V462" i="30"/>
  <c r="U462" i="30"/>
  <c r="T462" i="30"/>
  <c r="S462" i="30"/>
  <c r="R462" i="30"/>
  <c r="R468" i="30" s="1"/>
  <c r="R467" i="30" s="1"/>
  <c r="Q462" i="30"/>
  <c r="P462" i="30"/>
  <c r="O462" i="30"/>
  <c r="N462" i="30"/>
  <c r="M462" i="30"/>
  <c r="L462" i="30"/>
  <c r="K462" i="30"/>
  <c r="K458" i="30" s="1"/>
  <c r="J462" i="30"/>
  <c r="I462" i="30"/>
  <c r="H462" i="30"/>
  <c r="G462" i="30"/>
  <c r="F462" i="30"/>
  <c r="E462" i="30"/>
  <c r="D462" i="30"/>
  <c r="C462" i="30"/>
  <c r="B462" i="30"/>
  <c r="W461" i="30"/>
  <c r="V461" i="30"/>
  <c r="U461" i="30"/>
  <c r="T461" i="30"/>
  <c r="S461" i="30"/>
  <c r="R461" i="30"/>
  <c r="Q461" i="30"/>
  <c r="P461" i="30"/>
  <c r="O461" i="30"/>
  <c r="N461" i="30"/>
  <c r="M461" i="30"/>
  <c r="M458" i="30" s="1"/>
  <c r="L461" i="30"/>
  <c r="L458" i="30" s="1"/>
  <c r="K461" i="30"/>
  <c r="J461" i="30"/>
  <c r="J458" i="30" s="1"/>
  <c r="I461" i="30"/>
  <c r="I468" i="30" s="1"/>
  <c r="H461" i="30"/>
  <c r="H468" i="30" s="1"/>
  <c r="G461" i="30"/>
  <c r="G468" i="30" s="1"/>
  <c r="F461" i="30"/>
  <c r="F468" i="30" s="1"/>
  <c r="E461" i="30"/>
  <c r="D461" i="30"/>
  <c r="C461" i="30"/>
  <c r="B461" i="30"/>
  <c r="W460" i="30"/>
  <c r="V460" i="30"/>
  <c r="U460" i="30"/>
  <c r="T460" i="30"/>
  <c r="S460" i="30"/>
  <c r="R460" i="30"/>
  <c r="Q460" i="30"/>
  <c r="P460" i="30"/>
  <c r="O460" i="30"/>
  <c r="N460" i="30"/>
  <c r="M460" i="30"/>
  <c r="L460" i="30"/>
  <c r="K460" i="30"/>
  <c r="J460" i="30"/>
  <c r="I460" i="30"/>
  <c r="H460" i="30"/>
  <c r="G460" i="30"/>
  <c r="F460" i="30"/>
  <c r="E460" i="30"/>
  <c r="D460" i="30"/>
  <c r="C460" i="30"/>
  <c r="B460" i="30"/>
  <c r="W459" i="30"/>
  <c r="V459" i="30"/>
  <c r="U459" i="30"/>
  <c r="T459" i="30"/>
  <c r="S459" i="30"/>
  <c r="S458" i="30" s="1"/>
  <c r="R459" i="30"/>
  <c r="R458" i="30" s="1"/>
  <c r="Q459" i="30"/>
  <c r="Q458" i="30" s="1"/>
  <c r="P459" i="30"/>
  <c r="P458" i="30" s="1"/>
  <c r="O459" i="30"/>
  <c r="N459" i="30"/>
  <c r="M459" i="30"/>
  <c r="L459" i="30"/>
  <c r="K459" i="30"/>
  <c r="J459" i="30"/>
  <c r="I459" i="30"/>
  <c r="H459" i="30"/>
  <c r="G459" i="30"/>
  <c r="F459" i="30"/>
  <c r="E459" i="30"/>
  <c r="D459" i="30"/>
  <c r="C459" i="30"/>
  <c r="B459" i="30"/>
  <c r="O458" i="30"/>
  <c r="N458" i="30"/>
  <c r="W457" i="30"/>
  <c r="V457" i="30"/>
  <c r="U457" i="30"/>
  <c r="T457" i="30"/>
  <c r="S457" i="30"/>
  <c r="R457" i="30"/>
  <c r="Q457" i="30"/>
  <c r="P457" i="30"/>
  <c r="O457" i="30"/>
  <c r="N457" i="30"/>
  <c r="M457" i="30"/>
  <c r="L457" i="30"/>
  <c r="K457" i="30"/>
  <c r="J457" i="30"/>
  <c r="I457" i="30"/>
  <c r="H457" i="30"/>
  <c r="G457" i="30"/>
  <c r="F457" i="30"/>
  <c r="E457" i="30"/>
  <c r="D457" i="30"/>
  <c r="C457" i="30"/>
  <c r="B457" i="30"/>
  <c r="W456" i="30"/>
  <c r="W475" i="30" s="1"/>
  <c r="W474" i="30" s="1"/>
  <c r="V456" i="30"/>
  <c r="V475" i="30" s="1"/>
  <c r="V474" i="30" s="1"/>
  <c r="U456" i="30"/>
  <c r="U475" i="30" s="1"/>
  <c r="T456" i="30"/>
  <c r="T475" i="30" s="1"/>
  <c r="S456" i="30"/>
  <c r="S475" i="30" s="1"/>
  <c r="R456" i="30"/>
  <c r="R475" i="30" s="1"/>
  <c r="Q456" i="30"/>
  <c r="Q475" i="30" s="1"/>
  <c r="P456" i="30"/>
  <c r="P475" i="30" s="1"/>
  <c r="P491" i="30" s="1"/>
  <c r="O456" i="30"/>
  <c r="O475" i="30" s="1"/>
  <c r="N456" i="30"/>
  <c r="N475" i="30" s="1"/>
  <c r="M456" i="30"/>
  <c r="M475" i="30" s="1"/>
  <c r="L456" i="30"/>
  <c r="L475" i="30" s="1"/>
  <c r="K456" i="30"/>
  <c r="K475" i="30" s="1"/>
  <c r="J456" i="30"/>
  <c r="J475" i="30" s="1"/>
  <c r="J491" i="30" s="1"/>
  <c r="I456" i="30"/>
  <c r="H456" i="30"/>
  <c r="G456" i="30"/>
  <c r="F456" i="30"/>
  <c r="E456" i="30"/>
  <c r="D456" i="30"/>
  <c r="C456" i="30"/>
  <c r="B456" i="30"/>
  <c r="W455" i="30"/>
  <c r="V455" i="30"/>
  <c r="U455" i="30"/>
  <c r="T455" i="30"/>
  <c r="S455" i="30"/>
  <c r="R455" i="30"/>
  <c r="R453" i="30" s="1"/>
  <c r="Q455" i="30"/>
  <c r="Q453" i="30" s="1"/>
  <c r="P455" i="30"/>
  <c r="O455" i="30"/>
  <c r="N455" i="30"/>
  <c r="N453" i="30" s="1"/>
  <c r="M455" i="30"/>
  <c r="L455" i="30"/>
  <c r="K455" i="30"/>
  <c r="J455" i="30"/>
  <c r="I455" i="30"/>
  <c r="H455" i="30"/>
  <c r="H453" i="30" s="1"/>
  <c r="G455" i="30"/>
  <c r="F455" i="30"/>
  <c r="E455" i="30"/>
  <c r="D455" i="30"/>
  <c r="C455" i="30"/>
  <c r="B455" i="30"/>
  <c r="W454" i="30"/>
  <c r="V454" i="30"/>
  <c r="V453" i="30" s="1"/>
  <c r="U454" i="30"/>
  <c r="U453" i="30" s="1"/>
  <c r="T454" i="30"/>
  <c r="T453" i="30" s="1"/>
  <c r="S454" i="30"/>
  <c r="S453" i="30" s="1"/>
  <c r="R454" i="30"/>
  <c r="Q454" i="30"/>
  <c r="P454" i="30"/>
  <c r="P453" i="30" s="1"/>
  <c r="O454" i="30"/>
  <c r="O453" i="30" s="1"/>
  <c r="N454" i="30"/>
  <c r="M454" i="30"/>
  <c r="L454" i="30"/>
  <c r="L453" i="30" s="1"/>
  <c r="K454" i="30"/>
  <c r="J454" i="30"/>
  <c r="I454" i="30"/>
  <c r="H454" i="30"/>
  <c r="G454" i="30"/>
  <c r="F454" i="30"/>
  <c r="F453" i="30" s="1"/>
  <c r="E454" i="30"/>
  <c r="D454" i="30"/>
  <c r="C454" i="30"/>
  <c r="C453" i="30" s="1"/>
  <c r="B454" i="30"/>
  <c r="B453" i="30" s="1"/>
  <c r="I453" i="30"/>
  <c r="G453" i="30"/>
  <c r="E453" i="30"/>
  <c r="D453" i="30"/>
  <c r="V452" i="30"/>
  <c r="M452" i="30"/>
  <c r="L452" i="30"/>
  <c r="K452" i="30"/>
  <c r="I452" i="30"/>
  <c r="H452" i="30"/>
  <c r="G452" i="30"/>
  <c r="F452" i="30"/>
  <c r="E452" i="30"/>
  <c r="D452" i="30"/>
  <c r="C452" i="30"/>
  <c r="B452" i="30"/>
  <c r="W451" i="30"/>
  <c r="V451" i="30"/>
  <c r="U451" i="30"/>
  <c r="T451" i="30"/>
  <c r="S451" i="30"/>
  <c r="R451" i="30"/>
  <c r="Q451" i="30"/>
  <c r="P451" i="30"/>
  <c r="O451" i="30"/>
  <c r="N451" i="30"/>
  <c r="M451" i="30"/>
  <c r="L451" i="30"/>
  <c r="K451" i="30"/>
  <c r="J451" i="30"/>
  <c r="I451" i="30"/>
  <c r="H451" i="30"/>
  <c r="G451" i="30"/>
  <c r="F451" i="30"/>
  <c r="E451" i="30"/>
  <c r="D451" i="30"/>
  <c r="C451" i="30"/>
  <c r="B451" i="30"/>
  <c r="W449" i="30"/>
  <c r="V449" i="30"/>
  <c r="U449" i="30"/>
  <c r="T449" i="30"/>
  <c r="S449" i="30"/>
  <c r="R449" i="30"/>
  <c r="Q449" i="30"/>
  <c r="P449" i="30"/>
  <c r="O449" i="30"/>
  <c r="N449" i="30"/>
  <c r="M449" i="30"/>
  <c r="L449" i="30"/>
  <c r="K449" i="30"/>
  <c r="J449" i="30"/>
  <c r="I449" i="30"/>
  <c r="H449" i="30"/>
  <c r="G449" i="30"/>
  <c r="F449" i="30"/>
  <c r="E449" i="30"/>
  <c r="E447" i="30" s="1"/>
  <c r="D449" i="30"/>
  <c r="C449" i="30"/>
  <c r="B449" i="30"/>
  <c r="W448" i="30"/>
  <c r="V448" i="30"/>
  <c r="U448" i="30"/>
  <c r="U447" i="30" s="1"/>
  <c r="T448" i="30"/>
  <c r="T447" i="30" s="1"/>
  <c r="S448" i="30"/>
  <c r="S447" i="30" s="1"/>
  <c r="R448" i="30"/>
  <c r="Q448" i="30"/>
  <c r="P448" i="30"/>
  <c r="O448" i="30"/>
  <c r="N448" i="30"/>
  <c r="N447" i="30" s="1"/>
  <c r="M448" i="30"/>
  <c r="L448" i="30"/>
  <c r="K448" i="30"/>
  <c r="J448" i="30"/>
  <c r="J447" i="30" s="1"/>
  <c r="I448" i="30"/>
  <c r="I447" i="30" s="1"/>
  <c r="H448" i="30"/>
  <c r="H447" i="30" s="1"/>
  <c r="G448" i="30"/>
  <c r="G447" i="30" s="1"/>
  <c r="F448" i="30"/>
  <c r="E448" i="30"/>
  <c r="D448" i="30"/>
  <c r="D447" i="30" s="1"/>
  <c r="C448" i="30"/>
  <c r="C447" i="30" s="1"/>
  <c r="B448" i="30"/>
  <c r="P447" i="30"/>
  <c r="L447" i="30"/>
  <c r="W446" i="30"/>
  <c r="W444" i="30" s="1"/>
  <c r="V446" i="30"/>
  <c r="U446" i="30"/>
  <c r="U452" i="30" s="1"/>
  <c r="T446" i="30"/>
  <c r="T452" i="30" s="1"/>
  <c r="S446" i="30"/>
  <c r="R446" i="30"/>
  <c r="R452" i="30" s="1"/>
  <c r="Q446" i="30"/>
  <c r="Q452" i="30" s="1"/>
  <c r="P446" i="30"/>
  <c r="P452" i="30" s="1"/>
  <c r="O446" i="30"/>
  <c r="O452" i="30" s="1"/>
  <c r="N446" i="30"/>
  <c r="N452" i="30" s="1"/>
  <c r="M446" i="30"/>
  <c r="L446" i="30"/>
  <c r="K446" i="30"/>
  <c r="J446" i="30"/>
  <c r="J452" i="30" s="1"/>
  <c r="I446" i="30"/>
  <c r="H446" i="30"/>
  <c r="G446" i="30"/>
  <c r="F446" i="30"/>
  <c r="E446" i="30"/>
  <c r="D446" i="30"/>
  <c r="C446" i="30"/>
  <c r="C444" i="30" s="1"/>
  <c r="B446" i="30"/>
  <c r="W445" i="30"/>
  <c r="W488" i="30" s="1"/>
  <c r="V445" i="30"/>
  <c r="V444" i="30" s="1"/>
  <c r="U445" i="30"/>
  <c r="U444" i="30" s="1"/>
  <c r="T445" i="30"/>
  <c r="S445" i="30"/>
  <c r="R445" i="30"/>
  <c r="Q445" i="30"/>
  <c r="P445" i="30"/>
  <c r="O445" i="30"/>
  <c r="N445" i="30"/>
  <c r="N488" i="30" s="1"/>
  <c r="M445" i="30"/>
  <c r="M488" i="30" s="1"/>
  <c r="L445" i="30"/>
  <c r="L488" i="30" s="1"/>
  <c r="K445" i="30"/>
  <c r="J445" i="30"/>
  <c r="I445" i="30"/>
  <c r="I444" i="30" s="1"/>
  <c r="H445" i="30"/>
  <c r="H444" i="30" s="1"/>
  <c r="G445" i="30"/>
  <c r="F445" i="30"/>
  <c r="E445" i="30"/>
  <c r="D445" i="30"/>
  <c r="D488" i="30" s="1"/>
  <c r="C445" i="30"/>
  <c r="C488" i="30" s="1"/>
  <c r="B445" i="30"/>
  <c r="B488" i="30" s="1"/>
  <c r="M444" i="30"/>
  <c r="F444" i="30"/>
  <c r="B29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B17" i="1"/>
  <c r="B466" i="1" s="1"/>
  <c r="C17" i="1"/>
  <c r="C476" i="1" s="1"/>
  <c r="D17" i="1"/>
  <c r="D476" i="1" s="1"/>
  <c r="E17" i="1"/>
  <c r="E466" i="1" s="1"/>
  <c r="F17" i="1"/>
  <c r="F476" i="1" s="1"/>
  <c r="G17" i="1"/>
  <c r="G476" i="1" s="1"/>
  <c r="H17" i="1"/>
  <c r="H476" i="1" s="1"/>
  <c r="I17" i="1"/>
  <c r="J17" i="1"/>
  <c r="J476" i="1" s="1"/>
  <c r="K17" i="1"/>
  <c r="L17" i="1"/>
  <c r="L476" i="1" s="1"/>
  <c r="M17" i="1"/>
  <c r="M466" i="1" s="1"/>
  <c r="N17" i="1"/>
  <c r="N466" i="1" s="1"/>
  <c r="O17" i="1"/>
  <c r="O476" i="1" s="1"/>
  <c r="P17" i="1"/>
  <c r="P476" i="1" s="1"/>
  <c r="Q17" i="1"/>
  <c r="Q476" i="1" s="1"/>
  <c r="R17" i="1"/>
  <c r="R476" i="1" s="1"/>
  <c r="S17" i="1"/>
  <c r="S476" i="1" s="1"/>
  <c r="T17" i="1"/>
  <c r="T476" i="1" s="1"/>
  <c r="U17" i="1"/>
  <c r="U476" i="1" s="1"/>
  <c r="V17" i="1"/>
  <c r="V476" i="1" s="1"/>
  <c r="W17" i="1"/>
  <c r="W476" i="1" s="1"/>
  <c r="B18" i="1"/>
  <c r="B465" i="1" s="1"/>
  <c r="C18" i="1"/>
  <c r="C465" i="1" s="1"/>
  <c r="D18" i="1"/>
  <c r="D465" i="1" s="1"/>
  <c r="E18" i="1"/>
  <c r="E465" i="1" s="1"/>
  <c r="F18" i="1"/>
  <c r="F465" i="1" s="1"/>
  <c r="G18" i="1"/>
  <c r="G465" i="1" s="1"/>
  <c r="H18" i="1"/>
  <c r="H465" i="1" s="1"/>
  <c r="I18" i="1"/>
  <c r="I465" i="1" s="1"/>
  <c r="J18" i="1"/>
  <c r="J465" i="1" s="1"/>
  <c r="K18" i="1"/>
  <c r="K465" i="1" s="1"/>
  <c r="L18" i="1"/>
  <c r="L465" i="1" s="1"/>
  <c r="M18" i="1"/>
  <c r="M465" i="1" s="1"/>
  <c r="N18" i="1"/>
  <c r="N465" i="1" s="1"/>
  <c r="O18" i="1"/>
  <c r="O465" i="1" s="1"/>
  <c r="P18" i="1"/>
  <c r="P465" i="1" s="1"/>
  <c r="Q18" i="1"/>
  <c r="Q465" i="1" s="1"/>
  <c r="R18" i="1"/>
  <c r="R465" i="1" s="1"/>
  <c r="S18" i="1"/>
  <c r="S465" i="1" s="1"/>
  <c r="T18" i="1"/>
  <c r="T465" i="1" s="1"/>
  <c r="U18" i="1"/>
  <c r="U465" i="1" s="1"/>
  <c r="V18" i="1"/>
  <c r="W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B53" i="1"/>
  <c r="C53" i="1"/>
  <c r="D53" i="1"/>
  <c r="E53" i="1"/>
  <c r="F53" i="1"/>
  <c r="G53" i="1"/>
  <c r="G449" i="1" s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V449" i="1" s="1"/>
  <c r="W53" i="1"/>
  <c r="W449" i="1" s="1"/>
  <c r="B54" i="1"/>
  <c r="C54" i="1"/>
  <c r="D54" i="1"/>
  <c r="D449" i="1" s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B60" i="1"/>
  <c r="B457" i="1" s="1"/>
  <c r="C60" i="1"/>
  <c r="C457" i="1" s="1"/>
  <c r="D60" i="1"/>
  <c r="D457" i="1" s="1"/>
  <c r="E60" i="1"/>
  <c r="E457" i="1" s="1"/>
  <c r="F60" i="1"/>
  <c r="F457" i="1" s="1"/>
  <c r="G60" i="1"/>
  <c r="G457" i="1" s="1"/>
  <c r="H60" i="1"/>
  <c r="H457" i="1" s="1"/>
  <c r="I60" i="1"/>
  <c r="I457" i="1" s="1"/>
  <c r="J60" i="1"/>
  <c r="J457" i="1" s="1"/>
  <c r="K60" i="1"/>
  <c r="K457" i="1" s="1"/>
  <c r="L60" i="1"/>
  <c r="L457" i="1" s="1"/>
  <c r="M60" i="1"/>
  <c r="M457" i="1" s="1"/>
  <c r="N60" i="1"/>
  <c r="N457" i="1" s="1"/>
  <c r="O60" i="1"/>
  <c r="O457" i="1" s="1"/>
  <c r="P60" i="1"/>
  <c r="Q60" i="1"/>
  <c r="Q457" i="1" s="1"/>
  <c r="R60" i="1"/>
  <c r="R457" i="1" s="1"/>
  <c r="S60" i="1"/>
  <c r="S457" i="1" s="1"/>
  <c r="T60" i="1"/>
  <c r="T457" i="1" s="1"/>
  <c r="U60" i="1"/>
  <c r="U457" i="1" s="1"/>
  <c r="V60" i="1"/>
  <c r="V457" i="1" s="1"/>
  <c r="W60" i="1"/>
  <c r="W457" i="1" s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B66" i="1"/>
  <c r="B484" i="1" s="1"/>
  <c r="C66" i="1"/>
  <c r="C484" i="1" s="1"/>
  <c r="D66" i="1"/>
  <c r="D484" i="1" s="1"/>
  <c r="E66" i="1"/>
  <c r="E484" i="1" s="1"/>
  <c r="F66" i="1"/>
  <c r="F484" i="1" s="1"/>
  <c r="G66" i="1"/>
  <c r="G484" i="1" s="1"/>
  <c r="H66" i="1"/>
  <c r="H484" i="1" s="1"/>
  <c r="I66" i="1"/>
  <c r="I484" i="1" s="1"/>
  <c r="J66" i="1"/>
  <c r="J484" i="1" s="1"/>
  <c r="K66" i="1"/>
  <c r="K484" i="1" s="1"/>
  <c r="L66" i="1"/>
  <c r="L484" i="1" s="1"/>
  <c r="M66" i="1"/>
  <c r="M484" i="1" s="1"/>
  <c r="N66" i="1"/>
  <c r="N484" i="1" s="1"/>
  <c r="O66" i="1"/>
  <c r="O484" i="1" s="1"/>
  <c r="P66" i="1"/>
  <c r="P484" i="1" s="1"/>
  <c r="Q66" i="1"/>
  <c r="Q484" i="1" s="1"/>
  <c r="R66" i="1"/>
  <c r="R484" i="1" s="1"/>
  <c r="S66" i="1"/>
  <c r="S484" i="1" s="1"/>
  <c r="T66" i="1"/>
  <c r="T484" i="1" s="1"/>
  <c r="U66" i="1"/>
  <c r="U484" i="1" s="1"/>
  <c r="V66" i="1"/>
  <c r="V484" i="1" s="1"/>
  <c r="W66" i="1"/>
  <c r="W484" i="1" s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B104" i="1"/>
  <c r="B451" i="1" s="1"/>
  <c r="C104" i="1"/>
  <c r="C451" i="1" s="1"/>
  <c r="D104" i="1"/>
  <c r="D451" i="1" s="1"/>
  <c r="E104" i="1"/>
  <c r="E451" i="1" s="1"/>
  <c r="F104" i="1"/>
  <c r="F451" i="1" s="1"/>
  <c r="G104" i="1"/>
  <c r="G451" i="1" s="1"/>
  <c r="H104" i="1"/>
  <c r="H451" i="1" s="1"/>
  <c r="I104" i="1"/>
  <c r="I451" i="1" s="1"/>
  <c r="J104" i="1"/>
  <c r="J451" i="1" s="1"/>
  <c r="K104" i="1"/>
  <c r="K451" i="1" s="1"/>
  <c r="L104" i="1"/>
  <c r="L451" i="1" s="1"/>
  <c r="M104" i="1"/>
  <c r="M451" i="1" s="1"/>
  <c r="N104" i="1"/>
  <c r="N451" i="1" s="1"/>
  <c r="O104" i="1"/>
  <c r="O451" i="1" s="1"/>
  <c r="P104" i="1"/>
  <c r="P451" i="1" s="1"/>
  <c r="Q104" i="1"/>
  <c r="Q451" i="1" s="1"/>
  <c r="R104" i="1"/>
  <c r="R451" i="1" s="1"/>
  <c r="S104" i="1"/>
  <c r="S451" i="1" s="1"/>
  <c r="T104" i="1"/>
  <c r="T451" i="1" s="1"/>
  <c r="U104" i="1"/>
  <c r="U451" i="1" s="1"/>
  <c r="V104" i="1"/>
  <c r="V451" i="1" s="1"/>
  <c r="W104" i="1"/>
  <c r="W451" i="1" s="1"/>
  <c r="B105" i="1"/>
  <c r="B448" i="1" s="1"/>
  <c r="C105" i="1"/>
  <c r="C448" i="1" s="1"/>
  <c r="D105" i="1"/>
  <c r="D448" i="1" s="1"/>
  <c r="E105" i="1"/>
  <c r="E448" i="1" s="1"/>
  <c r="F105" i="1"/>
  <c r="F448" i="1" s="1"/>
  <c r="G105" i="1"/>
  <c r="G448" i="1" s="1"/>
  <c r="H105" i="1"/>
  <c r="H448" i="1" s="1"/>
  <c r="I105" i="1"/>
  <c r="I448" i="1" s="1"/>
  <c r="J105" i="1"/>
  <c r="J448" i="1" s="1"/>
  <c r="K105" i="1"/>
  <c r="K448" i="1" s="1"/>
  <c r="L105" i="1"/>
  <c r="L448" i="1" s="1"/>
  <c r="M105" i="1"/>
  <c r="M448" i="1" s="1"/>
  <c r="N105" i="1"/>
  <c r="N448" i="1" s="1"/>
  <c r="O105" i="1"/>
  <c r="O448" i="1" s="1"/>
  <c r="P105" i="1"/>
  <c r="P448" i="1" s="1"/>
  <c r="Q105" i="1"/>
  <c r="Q448" i="1" s="1"/>
  <c r="R105" i="1"/>
  <c r="R448" i="1" s="1"/>
  <c r="S105" i="1"/>
  <c r="S448" i="1" s="1"/>
  <c r="T105" i="1"/>
  <c r="T448" i="1" s="1"/>
  <c r="U105" i="1"/>
  <c r="U448" i="1" s="1"/>
  <c r="V105" i="1"/>
  <c r="V448" i="1" s="1"/>
  <c r="W105" i="1"/>
  <c r="W448" i="1" s="1"/>
  <c r="W447" i="1" s="1"/>
  <c r="B106" i="1"/>
  <c r="B445" i="1" s="1"/>
  <c r="B488" i="1" s="1"/>
  <c r="C106" i="1"/>
  <c r="C445" i="1" s="1"/>
  <c r="D106" i="1"/>
  <c r="D445" i="1" s="1"/>
  <c r="E106" i="1"/>
  <c r="E445" i="1" s="1"/>
  <c r="F106" i="1"/>
  <c r="F445" i="1" s="1"/>
  <c r="G106" i="1"/>
  <c r="G445" i="1" s="1"/>
  <c r="H106" i="1"/>
  <c r="H445" i="1" s="1"/>
  <c r="I106" i="1"/>
  <c r="I445" i="1" s="1"/>
  <c r="J106" i="1"/>
  <c r="J445" i="1" s="1"/>
  <c r="K106" i="1"/>
  <c r="K445" i="1" s="1"/>
  <c r="L106" i="1"/>
  <c r="L445" i="1" s="1"/>
  <c r="M106" i="1"/>
  <c r="M445" i="1" s="1"/>
  <c r="N106" i="1"/>
  <c r="N445" i="1" s="1"/>
  <c r="O106" i="1"/>
  <c r="O445" i="1" s="1"/>
  <c r="P106" i="1"/>
  <c r="P445" i="1" s="1"/>
  <c r="Q106" i="1"/>
  <c r="Q445" i="1" s="1"/>
  <c r="R106" i="1"/>
  <c r="R445" i="1" s="1"/>
  <c r="S106" i="1"/>
  <c r="S445" i="1" s="1"/>
  <c r="T106" i="1"/>
  <c r="T445" i="1" s="1"/>
  <c r="U106" i="1"/>
  <c r="U445" i="1" s="1"/>
  <c r="V106" i="1"/>
  <c r="V445" i="1" s="1"/>
  <c r="W106" i="1"/>
  <c r="W445" i="1" s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B109" i="1"/>
  <c r="C109" i="1"/>
  <c r="D109" i="1"/>
  <c r="E109" i="1"/>
  <c r="E489" i="1" s="1"/>
  <c r="F109" i="1"/>
  <c r="G109" i="1"/>
  <c r="H109" i="1"/>
  <c r="H489" i="1" s="1"/>
  <c r="I109" i="1"/>
  <c r="I489" i="1" s="1"/>
  <c r="J109" i="1"/>
  <c r="J489" i="1" s="1"/>
  <c r="K109" i="1"/>
  <c r="L109" i="1"/>
  <c r="M109" i="1"/>
  <c r="N109" i="1"/>
  <c r="O109" i="1"/>
  <c r="P109" i="1"/>
  <c r="Q109" i="1"/>
  <c r="Q489" i="1" s="1"/>
  <c r="R109" i="1"/>
  <c r="S109" i="1"/>
  <c r="T109" i="1"/>
  <c r="U109" i="1"/>
  <c r="V109" i="1"/>
  <c r="W109" i="1"/>
  <c r="W489" i="1" s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B117" i="1"/>
  <c r="B481" i="1" s="1"/>
  <c r="C117" i="1"/>
  <c r="C473" i="1" s="1"/>
  <c r="D117" i="1"/>
  <c r="D473" i="1" s="1"/>
  <c r="E117" i="1"/>
  <c r="E473" i="1" s="1"/>
  <c r="F117" i="1"/>
  <c r="G117" i="1"/>
  <c r="H117" i="1"/>
  <c r="I117" i="1"/>
  <c r="J117" i="1"/>
  <c r="K117" i="1"/>
  <c r="L117" i="1"/>
  <c r="L481" i="1" s="1"/>
  <c r="M117" i="1"/>
  <c r="M481" i="1" s="1"/>
  <c r="N117" i="1"/>
  <c r="N481" i="1" s="1"/>
  <c r="O117" i="1"/>
  <c r="O473" i="1" s="1"/>
  <c r="P117" i="1"/>
  <c r="P473" i="1" s="1"/>
  <c r="Q117" i="1"/>
  <c r="Q473" i="1" s="1"/>
  <c r="R117" i="1"/>
  <c r="S117" i="1"/>
  <c r="S481" i="1" s="1"/>
  <c r="T117" i="1"/>
  <c r="T473" i="1" s="1"/>
  <c r="U117" i="1"/>
  <c r="U473" i="1" s="1"/>
  <c r="V117" i="1"/>
  <c r="V473" i="1" s="1"/>
  <c r="W117" i="1"/>
  <c r="W473" i="1" s="1"/>
  <c r="B118" i="1"/>
  <c r="B472" i="1" s="1"/>
  <c r="C118" i="1"/>
  <c r="C472" i="1" s="1"/>
  <c r="C471" i="1" s="1"/>
  <c r="D118" i="1"/>
  <c r="D472" i="1" s="1"/>
  <c r="E118" i="1"/>
  <c r="E472" i="1" s="1"/>
  <c r="F118" i="1"/>
  <c r="F472" i="1" s="1"/>
  <c r="G118" i="1"/>
  <c r="G472" i="1" s="1"/>
  <c r="H118" i="1"/>
  <c r="H472" i="1" s="1"/>
  <c r="I118" i="1"/>
  <c r="I472" i="1" s="1"/>
  <c r="J118" i="1"/>
  <c r="J472" i="1" s="1"/>
  <c r="K118" i="1"/>
  <c r="K472" i="1" s="1"/>
  <c r="L118" i="1"/>
  <c r="L472" i="1" s="1"/>
  <c r="M118" i="1"/>
  <c r="M472" i="1" s="1"/>
  <c r="N118" i="1"/>
  <c r="N472" i="1" s="1"/>
  <c r="O118" i="1"/>
  <c r="O472" i="1" s="1"/>
  <c r="P118" i="1"/>
  <c r="P472" i="1" s="1"/>
  <c r="P471" i="1" s="1"/>
  <c r="Q118" i="1"/>
  <c r="Q472" i="1" s="1"/>
  <c r="Q471" i="1" s="1"/>
  <c r="R118" i="1"/>
  <c r="R472" i="1" s="1"/>
  <c r="S118" i="1"/>
  <c r="S472" i="1" s="1"/>
  <c r="T118" i="1"/>
  <c r="T472" i="1" s="1"/>
  <c r="U118" i="1"/>
  <c r="U472" i="1" s="1"/>
  <c r="V118" i="1"/>
  <c r="V472" i="1" s="1"/>
  <c r="W118" i="1"/>
  <c r="W472" i="1" s="1"/>
  <c r="B119" i="1"/>
  <c r="B480" i="1" s="1"/>
  <c r="C119" i="1"/>
  <c r="C480" i="1" s="1"/>
  <c r="D119" i="1"/>
  <c r="D480" i="1" s="1"/>
  <c r="E119" i="1"/>
  <c r="E480" i="1" s="1"/>
  <c r="F119" i="1"/>
  <c r="F480" i="1" s="1"/>
  <c r="G119" i="1"/>
  <c r="G480" i="1" s="1"/>
  <c r="H119" i="1"/>
  <c r="H480" i="1" s="1"/>
  <c r="I119" i="1"/>
  <c r="I480" i="1" s="1"/>
  <c r="J119" i="1"/>
  <c r="J480" i="1" s="1"/>
  <c r="K119" i="1"/>
  <c r="K480" i="1" s="1"/>
  <c r="L119" i="1"/>
  <c r="L480" i="1" s="1"/>
  <c r="L478" i="1" s="1"/>
  <c r="M119" i="1"/>
  <c r="M480" i="1" s="1"/>
  <c r="N119" i="1"/>
  <c r="N480" i="1" s="1"/>
  <c r="O119" i="1"/>
  <c r="O480" i="1" s="1"/>
  <c r="P119" i="1"/>
  <c r="P480" i="1" s="1"/>
  <c r="Q119" i="1"/>
  <c r="Q480" i="1" s="1"/>
  <c r="R119" i="1"/>
  <c r="R480" i="1" s="1"/>
  <c r="S119" i="1"/>
  <c r="S480" i="1" s="1"/>
  <c r="T119" i="1"/>
  <c r="T480" i="1" s="1"/>
  <c r="U119" i="1"/>
  <c r="U480" i="1" s="1"/>
  <c r="V119" i="1"/>
  <c r="V480" i="1" s="1"/>
  <c r="W119" i="1"/>
  <c r="W480" i="1" s="1"/>
  <c r="B120" i="1"/>
  <c r="B470" i="1" s="1"/>
  <c r="C120" i="1"/>
  <c r="C470" i="1" s="1"/>
  <c r="D120" i="1"/>
  <c r="D470" i="1" s="1"/>
  <c r="E120" i="1"/>
  <c r="E470" i="1" s="1"/>
  <c r="F120" i="1"/>
  <c r="F470" i="1" s="1"/>
  <c r="G120" i="1"/>
  <c r="G470" i="1" s="1"/>
  <c r="H120" i="1"/>
  <c r="H470" i="1" s="1"/>
  <c r="I120" i="1"/>
  <c r="I470" i="1" s="1"/>
  <c r="J120" i="1"/>
  <c r="J470" i="1" s="1"/>
  <c r="K120" i="1"/>
  <c r="K470" i="1" s="1"/>
  <c r="L120" i="1"/>
  <c r="L470" i="1" s="1"/>
  <c r="M120" i="1"/>
  <c r="M470" i="1" s="1"/>
  <c r="N120" i="1"/>
  <c r="N470" i="1" s="1"/>
  <c r="O120" i="1"/>
  <c r="O470" i="1" s="1"/>
  <c r="P120" i="1"/>
  <c r="P470" i="1" s="1"/>
  <c r="Q120" i="1"/>
  <c r="Q470" i="1" s="1"/>
  <c r="R120" i="1"/>
  <c r="R470" i="1" s="1"/>
  <c r="S120" i="1"/>
  <c r="S470" i="1" s="1"/>
  <c r="T120" i="1"/>
  <c r="T470" i="1" s="1"/>
  <c r="U120" i="1"/>
  <c r="U470" i="1" s="1"/>
  <c r="V120" i="1"/>
  <c r="V465" i="1" s="1"/>
  <c r="W120" i="1"/>
  <c r="W465" i="1" s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B127" i="1"/>
  <c r="B479" i="1" s="1"/>
  <c r="C127" i="1"/>
  <c r="C479" i="1" s="1"/>
  <c r="D127" i="1"/>
  <c r="D479" i="1" s="1"/>
  <c r="E127" i="1"/>
  <c r="E479" i="1" s="1"/>
  <c r="F127" i="1"/>
  <c r="F479" i="1" s="1"/>
  <c r="G127" i="1"/>
  <c r="G479" i="1" s="1"/>
  <c r="H127" i="1"/>
  <c r="H479" i="1" s="1"/>
  <c r="I127" i="1"/>
  <c r="I479" i="1" s="1"/>
  <c r="J127" i="1"/>
  <c r="J479" i="1" s="1"/>
  <c r="F487" i="1" s="1"/>
  <c r="K127" i="1"/>
  <c r="K479" i="1" s="1"/>
  <c r="L127" i="1"/>
  <c r="L479" i="1" s="1"/>
  <c r="M127" i="1"/>
  <c r="M479" i="1" s="1"/>
  <c r="N127" i="1"/>
  <c r="N479" i="1" s="1"/>
  <c r="O127" i="1"/>
  <c r="O479" i="1" s="1"/>
  <c r="P127" i="1"/>
  <c r="P479" i="1" s="1"/>
  <c r="Q127" i="1"/>
  <c r="Q479" i="1" s="1"/>
  <c r="R127" i="1"/>
  <c r="R479" i="1" s="1"/>
  <c r="S127" i="1"/>
  <c r="S479" i="1" s="1"/>
  <c r="T127" i="1"/>
  <c r="T479" i="1" s="1"/>
  <c r="U127" i="1"/>
  <c r="U479" i="1" s="1"/>
  <c r="V127" i="1"/>
  <c r="V479" i="1" s="1"/>
  <c r="W127" i="1"/>
  <c r="W479" i="1" s="1"/>
  <c r="W487" i="1" s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B276" i="1"/>
  <c r="B459" i="1" s="1"/>
  <c r="C276" i="1"/>
  <c r="C459" i="1" s="1"/>
  <c r="D276" i="1"/>
  <c r="D459" i="1" s="1"/>
  <c r="E276" i="1"/>
  <c r="E459" i="1" s="1"/>
  <c r="F276" i="1"/>
  <c r="F459" i="1" s="1"/>
  <c r="G276" i="1"/>
  <c r="G459" i="1" s="1"/>
  <c r="H276" i="1"/>
  <c r="H459" i="1" s="1"/>
  <c r="I276" i="1"/>
  <c r="I459" i="1" s="1"/>
  <c r="J276" i="1"/>
  <c r="J459" i="1" s="1"/>
  <c r="K276" i="1"/>
  <c r="K459" i="1" s="1"/>
  <c r="L276" i="1"/>
  <c r="L459" i="1" s="1"/>
  <c r="M276" i="1"/>
  <c r="M459" i="1" s="1"/>
  <c r="N276" i="1"/>
  <c r="N459" i="1" s="1"/>
  <c r="O276" i="1"/>
  <c r="O459" i="1" s="1"/>
  <c r="P276" i="1"/>
  <c r="P459" i="1" s="1"/>
  <c r="Q276" i="1"/>
  <c r="Q459" i="1" s="1"/>
  <c r="R276" i="1"/>
  <c r="R459" i="1" s="1"/>
  <c r="S276" i="1"/>
  <c r="S459" i="1" s="1"/>
  <c r="T276" i="1"/>
  <c r="T459" i="1" s="1"/>
  <c r="U276" i="1"/>
  <c r="U459" i="1" s="1"/>
  <c r="V276" i="1"/>
  <c r="V459" i="1" s="1"/>
  <c r="W276" i="1"/>
  <c r="W459" i="1" s="1"/>
  <c r="B277" i="1"/>
  <c r="B460" i="1" s="1"/>
  <c r="C277" i="1"/>
  <c r="C460" i="1" s="1"/>
  <c r="D277" i="1"/>
  <c r="D460" i="1" s="1"/>
  <c r="E277" i="1"/>
  <c r="E460" i="1" s="1"/>
  <c r="F277" i="1"/>
  <c r="F460" i="1" s="1"/>
  <c r="G277" i="1"/>
  <c r="G460" i="1" s="1"/>
  <c r="H277" i="1"/>
  <c r="H460" i="1" s="1"/>
  <c r="I277" i="1"/>
  <c r="I460" i="1" s="1"/>
  <c r="J277" i="1"/>
  <c r="J460" i="1" s="1"/>
  <c r="K277" i="1"/>
  <c r="K460" i="1" s="1"/>
  <c r="L277" i="1"/>
  <c r="L460" i="1" s="1"/>
  <c r="M277" i="1"/>
  <c r="M460" i="1" s="1"/>
  <c r="N277" i="1"/>
  <c r="N460" i="1" s="1"/>
  <c r="O277" i="1"/>
  <c r="O460" i="1" s="1"/>
  <c r="P277" i="1"/>
  <c r="P460" i="1" s="1"/>
  <c r="Q277" i="1"/>
  <c r="Q460" i="1" s="1"/>
  <c r="R277" i="1"/>
  <c r="R460" i="1" s="1"/>
  <c r="S277" i="1"/>
  <c r="S460" i="1" s="1"/>
  <c r="T277" i="1"/>
  <c r="T460" i="1" s="1"/>
  <c r="U277" i="1"/>
  <c r="U460" i="1" s="1"/>
  <c r="V277" i="1"/>
  <c r="V460" i="1" s="1"/>
  <c r="W277" i="1"/>
  <c r="W460" i="1" s="1"/>
  <c r="B278" i="1"/>
  <c r="B461" i="1" s="1"/>
  <c r="C278" i="1"/>
  <c r="C461" i="1" s="1"/>
  <c r="D278" i="1"/>
  <c r="D461" i="1" s="1"/>
  <c r="E278" i="1"/>
  <c r="E461" i="1" s="1"/>
  <c r="F278" i="1"/>
  <c r="F461" i="1" s="1"/>
  <c r="G278" i="1"/>
  <c r="G461" i="1" s="1"/>
  <c r="H278" i="1"/>
  <c r="H461" i="1" s="1"/>
  <c r="I278" i="1"/>
  <c r="I461" i="1" s="1"/>
  <c r="J278" i="1"/>
  <c r="J461" i="1" s="1"/>
  <c r="K278" i="1"/>
  <c r="K461" i="1" s="1"/>
  <c r="L278" i="1"/>
  <c r="L461" i="1" s="1"/>
  <c r="M278" i="1"/>
  <c r="M461" i="1" s="1"/>
  <c r="N278" i="1"/>
  <c r="N461" i="1" s="1"/>
  <c r="O278" i="1"/>
  <c r="O461" i="1" s="1"/>
  <c r="P278" i="1"/>
  <c r="P461" i="1" s="1"/>
  <c r="Q278" i="1"/>
  <c r="Q461" i="1" s="1"/>
  <c r="R278" i="1"/>
  <c r="R461" i="1" s="1"/>
  <c r="R468" i="1" s="1"/>
  <c r="S278" i="1"/>
  <c r="S461" i="1" s="1"/>
  <c r="S468" i="1" s="1"/>
  <c r="T278" i="1"/>
  <c r="T461" i="1" s="1"/>
  <c r="T468" i="1" s="1"/>
  <c r="U278" i="1"/>
  <c r="U461" i="1" s="1"/>
  <c r="V278" i="1"/>
  <c r="V461" i="1" s="1"/>
  <c r="W278" i="1"/>
  <c r="W461" i="1" s="1"/>
  <c r="B279" i="1"/>
  <c r="B462" i="1" s="1"/>
  <c r="C279" i="1"/>
  <c r="C462" i="1" s="1"/>
  <c r="D279" i="1"/>
  <c r="D462" i="1" s="1"/>
  <c r="E279" i="1"/>
  <c r="E462" i="1" s="1"/>
  <c r="F279" i="1"/>
  <c r="F462" i="1" s="1"/>
  <c r="G279" i="1"/>
  <c r="G462" i="1" s="1"/>
  <c r="H279" i="1"/>
  <c r="H462" i="1" s="1"/>
  <c r="I279" i="1"/>
  <c r="I462" i="1" s="1"/>
  <c r="J279" i="1"/>
  <c r="J462" i="1" s="1"/>
  <c r="K279" i="1"/>
  <c r="K462" i="1" s="1"/>
  <c r="L279" i="1"/>
  <c r="L462" i="1" s="1"/>
  <c r="M279" i="1"/>
  <c r="M462" i="1" s="1"/>
  <c r="N279" i="1"/>
  <c r="N462" i="1" s="1"/>
  <c r="O279" i="1"/>
  <c r="O462" i="1" s="1"/>
  <c r="P279" i="1"/>
  <c r="P462" i="1" s="1"/>
  <c r="Q279" i="1"/>
  <c r="Q462" i="1" s="1"/>
  <c r="R279" i="1"/>
  <c r="R462" i="1" s="1"/>
  <c r="S279" i="1"/>
  <c r="S462" i="1" s="1"/>
  <c r="T279" i="1"/>
  <c r="T462" i="1" s="1"/>
  <c r="U279" i="1"/>
  <c r="U462" i="1" s="1"/>
  <c r="V279" i="1"/>
  <c r="V462" i="1" s="1"/>
  <c r="W279" i="1"/>
  <c r="W462" i="1" s="1"/>
  <c r="B280" i="1"/>
  <c r="B463" i="1" s="1"/>
  <c r="C280" i="1"/>
  <c r="C463" i="1" s="1"/>
  <c r="D280" i="1"/>
  <c r="D463" i="1" s="1"/>
  <c r="E280" i="1"/>
  <c r="E463" i="1" s="1"/>
  <c r="F280" i="1"/>
  <c r="F463" i="1" s="1"/>
  <c r="G280" i="1"/>
  <c r="G463" i="1" s="1"/>
  <c r="H280" i="1"/>
  <c r="H463" i="1" s="1"/>
  <c r="I280" i="1"/>
  <c r="I463" i="1" s="1"/>
  <c r="J280" i="1"/>
  <c r="J463" i="1" s="1"/>
  <c r="K280" i="1"/>
  <c r="K463" i="1" s="1"/>
  <c r="L280" i="1"/>
  <c r="L463" i="1" s="1"/>
  <c r="M280" i="1"/>
  <c r="M463" i="1" s="1"/>
  <c r="N280" i="1"/>
  <c r="N463" i="1" s="1"/>
  <c r="O280" i="1"/>
  <c r="O463" i="1" s="1"/>
  <c r="P280" i="1"/>
  <c r="P463" i="1" s="1"/>
  <c r="Q280" i="1"/>
  <c r="Q463" i="1" s="1"/>
  <c r="R280" i="1"/>
  <c r="R463" i="1" s="1"/>
  <c r="S280" i="1"/>
  <c r="S463" i="1" s="1"/>
  <c r="T280" i="1"/>
  <c r="T463" i="1" s="1"/>
  <c r="U280" i="1"/>
  <c r="U463" i="1" s="1"/>
  <c r="V280" i="1"/>
  <c r="V463" i="1" s="1"/>
  <c r="W280" i="1"/>
  <c r="W463" i="1" s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B301" i="1"/>
  <c r="B456" i="1" s="1"/>
  <c r="B475" i="1" s="1"/>
  <c r="C301" i="1"/>
  <c r="C456" i="1" s="1"/>
  <c r="C475" i="1" s="1"/>
  <c r="C491" i="1" s="1"/>
  <c r="D301" i="1"/>
  <c r="D456" i="1" s="1"/>
  <c r="D475" i="1" s="1"/>
  <c r="E301" i="1"/>
  <c r="E456" i="1" s="1"/>
  <c r="E475" i="1" s="1"/>
  <c r="F301" i="1"/>
  <c r="F456" i="1" s="1"/>
  <c r="F475" i="1" s="1"/>
  <c r="G301" i="1"/>
  <c r="G456" i="1" s="1"/>
  <c r="G475" i="1" s="1"/>
  <c r="H301" i="1"/>
  <c r="H456" i="1" s="1"/>
  <c r="H475" i="1" s="1"/>
  <c r="I301" i="1"/>
  <c r="I456" i="1" s="1"/>
  <c r="I475" i="1" s="1"/>
  <c r="J301" i="1"/>
  <c r="J456" i="1" s="1"/>
  <c r="J475" i="1" s="1"/>
  <c r="K301" i="1"/>
  <c r="K456" i="1" s="1"/>
  <c r="K475" i="1" s="1"/>
  <c r="L301" i="1"/>
  <c r="L456" i="1" s="1"/>
  <c r="L475" i="1" s="1"/>
  <c r="M301" i="1"/>
  <c r="M456" i="1" s="1"/>
  <c r="M475" i="1" s="1"/>
  <c r="N301" i="1"/>
  <c r="N456" i="1" s="1"/>
  <c r="N475" i="1" s="1"/>
  <c r="O301" i="1"/>
  <c r="O456" i="1" s="1"/>
  <c r="O475" i="1" s="1"/>
  <c r="P301" i="1"/>
  <c r="P456" i="1" s="1"/>
  <c r="P475" i="1" s="1"/>
  <c r="Q301" i="1"/>
  <c r="Q456" i="1" s="1"/>
  <c r="Q475" i="1" s="1"/>
  <c r="R301" i="1"/>
  <c r="R456" i="1" s="1"/>
  <c r="R475" i="1" s="1"/>
  <c r="S301" i="1"/>
  <c r="S456" i="1" s="1"/>
  <c r="S475" i="1" s="1"/>
  <c r="T301" i="1"/>
  <c r="T456" i="1" s="1"/>
  <c r="T475" i="1" s="1"/>
  <c r="U301" i="1"/>
  <c r="U456" i="1" s="1"/>
  <c r="U475" i="1" s="1"/>
  <c r="V301" i="1"/>
  <c r="V456" i="1" s="1"/>
  <c r="V475" i="1" s="1"/>
  <c r="W301" i="1"/>
  <c r="W456" i="1" s="1"/>
  <c r="W475" i="1" s="1"/>
  <c r="B302" i="1"/>
  <c r="B454" i="1" s="1"/>
  <c r="C302" i="1"/>
  <c r="C454" i="1" s="1"/>
  <c r="D302" i="1"/>
  <c r="D454" i="1" s="1"/>
  <c r="E302" i="1"/>
  <c r="E454" i="1" s="1"/>
  <c r="F302" i="1"/>
  <c r="F454" i="1" s="1"/>
  <c r="G302" i="1"/>
  <c r="G454" i="1" s="1"/>
  <c r="H302" i="1"/>
  <c r="H454" i="1" s="1"/>
  <c r="I302" i="1"/>
  <c r="I454" i="1" s="1"/>
  <c r="J302" i="1"/>
  <c r="J454" i="1" s="1"/>
  <c r="K302" i="1"/>
  <c r="K454" i="1" s="1"/>
  <c r="L302" i="1"/>
  <c r="L454" i="1" s="1"/>
  <c r="M302" i="1"/>
  <c r="M454" i="1" s="1"/>
  <c r="N302" i="1"/>
  <c r="N454" i="1" s="1"/>
  <c r="O302" i="1"/>
  <c r="O454" i="1" s="1"/>
  <c r="P302" i="1"/>
  <c r="P454" i="1" s="1"/>
  <c r="Q302" i="1"/>
  <c r="Q454" i="1" s="1"/>
  <c r="R302" i="1"/>
  <c r="R454" i="1" s="1"/>
  <c r="S302" i="1"/>
  <c r="S454" i="1" s="1"/>
  <c r="T302" i="1"/>
  <c r="T454" i="1" s="1"/>
  <c r="U302" i="1"/>
  <c r="U454" i="1" s="1"/>
  <c r="V302" i="1"/>
  <c r="V454" i="1" s="1"/>
  <c r="W302" i="1"/>
  <c r="W454" i="1" s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B305" i="1"/>
  <c r="B455" i="1" s="1"/>
  <c r="C305" i="1"/>
  <c r="C455" i="1" s="1"/>
  <c r="D305" i="1"/>
  <c r="D455" i="1" s="1"/>
  <c r="E305" i="1"/>
  <c r="E455" i="1" s="1"/>
  <c r="F305" i="1"/>
  <c r="F455" i="1" s="1"/>
  <c r="G305" i="1"/>
  <c r="G455" i="1" s="1"/>
  <c r="H305" i="1"/>
  <c r="H455" i="1" s="1"/>
  <c r="I305" i="1"/>
  <c r="I455" i="1" s="1"/>
  <c r="J305" i="1"/>
  <c r="J455" i="1" s="1"/>
  <c r="K305" i="1"/>
  <c r="K455" i="1" s="1"/>
  <c r="L305" i="1"/>
  <c r="L455" i="1" s="1"/>
  <c r="M305" i="1"/>
  <c r="M455" i="1" s="1"/>
  <c r="N305" i="1"/>
  <c r="N455" i="1" s="1"/>
  <c r="O305" i="1"/>
  <c r="O455" i="1" s="1"/>
  <c r="P305" i="1"/>
  <c r="P455" i="1" s="1"/>
  <c r="Q305" i="1"/>
  <c r="Q455" i="1" s="1"/>
  <c r="R305" i="1"/>
  <c r="R455" i="1" s="1"/>
  <c r="S305" i="1"/>
  <c r="S455" i="1" s="1"/>
  <c r="T305" i="1"/>
  <c r="T455" i="1" s="1"/>
  <c r="U305" i="1"/>
  <c r="U455" i="1" s="1"/>
  <c r="V305" i="1"/>
  <c r="V455" i="1" s="1"/>
  <c r="W305" i="1"/>
  <c r="W455" i="1" s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C5" i="1"/>
  <c r="C485" i="1" s="1"/>
  <c r="D5" i="1"/>
  <c r="D485" i="1" s="1"/>
  <c r="E5" i="1"/>
  <c r="E485" i="1" s="1"/>
  <c r="F5" i="1"/>
  <c r="F485" i="1" s="1"/>
  <c r="G5" i="1"/>
  <c r="G485" i="1" s="1"/>
  <c r="H5" i="1"/>
  <c r="H485" i="1" s="1"/>
  <c r="I5" i="1"/>
  <c r="I485" i="1" s="1"/>
  <c r="J5" i="1"/>
  <c r="J485" i="1" s="1"/>
  <c r="K5" i="1"/>
  <c r="K485" i="1" s="1"/>
  <c r="L5" i="1"/>
  <c r="L485" i="1" s="1"/>
  <c r="M5" i="1"/>
  <c r="M485" i="1" s="1"/>
  <c r="N5" i="1"/>
  <c r="N485" i="1" s="1"/>
  <c r="O5" i="1"/>
  <c r="O485" i="1" s="1"/>
  <c r="P5" i="1"/>
  <c r="P485" i="1" s="1"/>
  <c r="Q5" i="1"/>
  <c r="Q485" i="1" s="1"/>
  <c r="R5" i="1"/>
  <c r="R485" i="1" s="1"/>
  <c r="R486" i="1" s="1"/>
  <c r="S5" i="1"/>
  <c r="S485" i="1" s="1"/>
  <c r="T5" i="1"/>
  <c r="T485" i="1" s="1"/>
  <c r="T486" i="1" s="1"/>
  <c r="U5" i="1"/>
  <c r="U485" i="1" s="1"/>
  <c r="U486" i="1" s="1"/>
  <c r="V5" i="1"/>
  <c r="V485" i="1" s="1"/>
  <c r="V486" i="1" s="1"/>
  <c r="W5" i="1"/>
  <c r="W485" i="1" s="1"/>
  <c r="W486" i="1" s="1"/>
  <c r="B5" i="1"/>
  <c r="B485" i="1" s="1"/>
  <c r="U467" i="28" l="1"/>
  <c r="E491" i="28"/>
  <c r="Q447" i="28"/>
  <c r="P469" i="28"/>
  <c r="H474" i="28"/>
  <c r="S447" i="28"/>
  <c r="Q458" i="28"/>
  <c r="U468" i="28"/>
  <c r="W464" i="28"/>
  <c r="O471" i="28"/>
  <c r="I474" i="28"/>
  <c r="Q487" i="28"/>
  <c r="M487" i="28"/>
  <c r="G446" i="1"/>
  <c r="G452" i="1" s="1"/>
  <c r="R458" i="28"/>
  <c r="R487" i="28"/>
  <c r="R486" i="28"/>
  <c r="N487" i="28"/>
  <c r="W444" i="28"/>
  <c r="H452" i="28"/>
  <c r="C458" i="28"/>
  <c r="W469" i="28"/>
  <c r="U471" i="28"/>
  <c r="N491" i="1"/>
  <c r="V471" i="28"/>
  <c r="U482" i="28"/>
  <c r="S471" i="28"/>
  <c r="W478" i="28"/>
  <c r="S486" i="28"/>
  <c r="V469" i="28"/>
  <c r="M491" i="1"/>
  <c r="U449" i="1"/>
  <c r="T474" i="1"/>
  <c r="C488" i="28"/>
  <c r="S453" i="28"/>
  <c r="I490" i="28"/>
  <c r="W471" i="28"/>
  <c r="C478" i="28"/>
  <c r="E483" i="28"/>
  <c r="S458" i="28"/>
  <c r="E446" i="1"/>
  <c r="E452" i="1" s="1"/>
  <c r="Q482" i="28"/>
  <c r="W447" i="28"/>
  <c r="T449" i="1"/>
  <c r="T447" i="1" s="1"/>
  <c r="W446" i="1"/>
  <c r="W452" i="1" s="1"/>
  <c r="W450" i="1" s="1"/>
  <c r="T453" i="28"/>
  <c r="H467" i="28"/>
  <c r="D491" i="28"/>
  <c r="D478" i="28"/>
  <c r="B483" i="28"/>
  <c r="W468" i="28"/>
  <c r="W467" i="28" s="1"/>
  <c r="E488" i="1"/>
  <c r="V446" i="1"/>
  <c r="V452" i="1" s="1"/>
  <c r="G468" i="28"/>
  <c r="K490" i="28"/>
  <c r="C477" i="28"/>
  <c r="E478" i="28"/>
  <c r="P483" i="28"/>
  <c r="V447" i="28"/>
  <c r="U446" i="1"/>
  <c r="U452" i="1" s="1"/>
  <c r="D483" i="28"/>
  <c r="Q449" i="1"/>
  <c r="T446" i="1"/>
  <c r="T452" i="1" s="1"/>
  <c r="T450" i="1" s="1"/>
  <c r="G444" i="28"/>
  <c r="G447" i="28"/>
  <c r="C491" i="28"/>
  <c r="L468" i="28"/>
  <c r="L467" i="28" s="1"/>
  <c r="N490" i="28"/>
  <c r="D471" i="28"/>
  <c r="U450" i="1"/>
  <c r="I447" i="28"/>
  <c r="C453" i="28"/>
  <c r="K458" i="28"/>
  <c r="F489" i="1"/>
  <c r="I444" i="28"/>
  <c r="J447" i="28"/>
  <c r="D477" i="28"/>
  <c r="U453" i="1"/>
  <c r="U458" i="1"/>
  <c r="G453" i="1"/>
  <c r="E477" i="28"/>
  <c r="I486" i="28"/>
  <c r="D491" i="1"/>
  <c r="L447" i="28"/>
  <c r="N447" i="28"/>
  <c r="B474" i="28"/>
  <c r="J486" i="28"/>
  <c r="T453" i="1"/>
  <c r="I486" i="1"/>
  <c r="S449" i="1"/>
  <c r="M449" i="1"/>
  <c r="M447" i="1" s="1"/>
  <c r="K449" i="1"/>
  <c r="M447" i="28"/>
  <c r="S490" i="28"/>
  <c r="K471" i="28"/>
  <c r="C474" i="28"/>
  <c r="H486" i="1"/>
  <c r="G486" i="1"/>
  <c r="J449" i="1"/>
  <c r="J491" i="28"/>
  <c r="K469" i="28"/>
  <c r="C487" i="28"/>
  <c r="I449" i="1"/>
  <c r="U464" i="28"/>
  <c r="F446" i="1"/>
  <c r="F452" i="1" s="1"/>
  <c r="R489" i="1"/>
  <c r="S446" i="1"/>
  <c r="S452" i="1" s="1"/>
  <c r="H449" i="1"/>
  <c r="G447" i="1" s="1"/>
  <c r="O447" i="28"/>
  <c r="N469" i="28"/>
  <c r="N471" i="28"/>
  <c r="W453" i="1"/>
  <c r="W468" i="1"/>
  <c r="W467" i="1" s="1"/>
  <c r="V453" i="1"/>
  <c r="V468" i="1"/>
  <c r="V467" i="1" s="1"/>
  <c r="E464" i="1"/>
  <c r="C467" i="1"/>
  <c r="M478" i="1"/>
  <c r="W474" i="1"/>
  <c r="P486" i="1"/>
  <c r="Q468" i="1"/>
  <c r="Q467" i="1" s="1"/>
  <c r="V474" i="1"/>
  <c r="V447" i="1"/>
  <c r="O486" i="1"/>
  <c r="U474" i="1"/>
  <c r="N486" i="1"/>
  <c r="K491" i="1"/>
  <c r="M468" i="1"/>
  <c r="M467" i="1" s="1"/>
  <c r="T467" i="1"/>
  <c r="J491" i="1"/>
  <c r="L468" i="1"/>
  <c r="L467" i="1" s="1"/>
  <c r="V482" i="1"/>
  <c r="S467" i="1"/>
  <c r="U482" i="1"/>
  <c r="R467" i="1"/>
  <c r="T482" i="1"/>
  <c r="D478" i="1"/>
  <c r="V450" i="1"/>
  <c r="W471" i="1"/>
  <c r="U447" i="1"/>
  <c r="N464" i="1"/>
  <c r="F453" i="1"/>
  <c r="V471" i="1"/>
  <c r="U471" i="1"/>
  <c r="T471" i="1"/>
  <c r="K464" i="1"/>
  <c r="O467" i="1"/>
  <c r="O464" i="1"/>
  <c r="F474" i="1"/>
  <c r="O471" i="1"/>
  <c r="F486" i="1"/>
  <c r="S489" i="1"/>
  <c r="E486" i="1"/>
  <c r="E449" i="1"/>
  <c r="C449" i="1"/>
  <c r="R446" i="1"/>
  <c r="R452" i="1" s="1"/>
  <c r="H446" i="1"/>
  <c r="H452" i="1" s="1"/>
  <c r="C466" i="1"/>
  <c r="W481" i="1"/>
  <c r="W477" i="1" s="1"/>
  <c r="D486" i="1"/>
  <c r="P449" i="1"/>
  <c r="P447" i="1" s="1"/>
  <c r="B449" i="1"/>
  <c r="D466" i="1"/>
  <c r="D464" i="1" s="1"/>
  <c r="V481" i="1"/>
  <c r="V478" i="1" s="1"/>
  <c r="C486" i="1"/>
  <c r="D446" i="1"/>
  <c r="D452" i="1" s="1"/>
  <c r="D450" i="1" s="1"/>
  <c r="F466" i="1"/>
  <c r="F464" i="1" s="1"/>
  <c r="B473" i="1"/>
  <c r="U481" i="1"/>
  <c r="U478" i="1" s="1"/>
  <c r="B491" i="1"/>
  <c r="D487" i="1"/>
  <c r="P489" i="1"/>
  <c r="G466" i="1"/>
  <c r="G490" i="1" s="1"/>
  <c r="L473" i="1"/>
  <c r="L471" i="1" s="1"/>
  <c r="T481" i="1"/>
  <c r="T478" i="1" s="1"/>
  <c r="C477" i="1"/>
  <c r="H466" i="1"/>
  <c r="H490" i="1" s="1"/>
  <c r="M473" i="1"/>
  <c r="M471" i="1" s="1"/>
  <c r="F449" i="1"/>
  <c r="L466" i="1"/>
  <c r="N473" i="1"/>
  <c r="N471" i="1" s="1"/>
  <c r="O466" i="1"/>
  <c r="B464" i="1"/>
  <c r="E453" i="1"/>
  <c r="D453" i="1"/>
  <c r="P466" i="1"/>
  <c r="M469" i="1" s="1"/>
  <c r="Q466" i="1"/>
  <c r="Q464" i="1" s="1"/>
  <c r="E476" i="1"/>
  <c r="E474" i="1" s="1"/>
  <c r="W470" i="1"/>
  <c r="R466" i="1"/>
  <c r="R464" i="1" s="1"/>
  <c r="V470" i="1"/>
  <c r="M476" i="1"/>
  <c r="C481" i="1"/>
  <c r="N476" i="1"/>
  <c r="D481" i="1"/>
  <c r="D477" i="1" s="1"/>
  <c r="Q486" i="1"/>
  <c r="E481" i="1"/>
  <c r="E477" i="1" s="1"/>
  <c r="W466" i="1"/>
  <c r="W490" i="1" s="1"/>
  <c r="V466" i="1"/>
  <c r="V464" i="1" s="1"/>
  <c r="K468" i="1"/>
  <c r="K467" i="1" s="1"/>
  <c r="Q487" i="1"/>
  <c r="U466" i="1"/>
  <c r="U464" i="1" s="1"/>
  <c r="D489" i="1"/>
  <c r="T466" i="1"/>
  <c r="O483" i="1"/>
  <c r="C489" i="1"/>
  <c r="M486" i="1"/>
  <c r="J474" i="1"/>
  <c r="P446" i="1"/>
  <c r="P452" i="1" s="1"/>
  <c r="N446" i="1"/>
  <c r="N452" i="1" s="1"/>
  <c r="O481" i="1"/>
  <c r="O477" i="1" s="1"/>
  <c r="B489" i="1"/>
  <c r="L486" i="1"/>
  <c r="R449" i="1"/>
  <c r="M446" i="1"/>
  <c r="M452" i="1" s="1"/>
  <c r="M464" i="1"/>
  <c r="H474" i="1"/>
  <c r="G474" i="1"/>
  <c r="P457" i="1"/>
  <c r="P453" i="1" s="1"/>
  <c r="D450" i="2"/>
  <c r="B491" i="2"/>
  <c r="B474" i="2"/>
  <c r="C491" i="2"/>
  <c r="C474" i="2"/>
  <c r="C453" i="2"/>
  <c r="D467" i="2"/>
  <c r="C478" i="2"/>
  <c r="H482" i="2"/>
  <c r="E468" i="2"/>
  <c r="E467" i="2" s="1"/>
  <c r="I471" i="2"/>
  <c r="W458" i="2"/>
  <c r="W468" i="2"/>
  <c r="W467" i="2" s="1"/>
  <c r="E469" i="2"/>
  <c r="C469" i="2"/>
  <c r="B469" i="2"/>
  <c r="D469" i="2"/>
  <c r="P450" i="2"/>
  <c r="C468" i="2"/>
  <c r="C467" i="2" s="1"/>
  <c r="C458" i="2"/>
  <c r="B458" i="2"/>
  <c r="B468" i="2"/>
  <c r="B467" i="2" s="1"/>
  <c r="D458" i="2"/>
  <c r="F468" i="2"/>
  <c r="F467" i="2" s="1"/>
  <c r="F458" i="2"/>
  <c r="K450" i="2"/>
  <c r="U482" i="2"/>
  <c r="T482" i="2"/>
  <c r="S483" i="2"/>
  <c r="Q487" i="2"/>
  <c r="R483" i="2"/>
  <c r="S482" i="2"/>
  <c r="R482" i="2"/>
  <c r="M450" i="2"/>
  <c r="V482" i="2"/>
  <c r="V483" i="2"/>
  <c r="R487" i="2"/>
  <c r="B447" i="2"/>
  <c r="N450" i="2"/>
  <c r="D475" i="2"/>
  <c r="D491" i="2" s="1"/>
  <c r="W487" i="2"/>
  <c r="W482" i="2"/>
  <c r="W483" i="2"/>
  <c r="S487" i="2"/>
  <c r="F482" i="2"/>
  <c r="O450" i="2"/>
  <c r="B453" i="2"/>
  <c r="E475" i="2"/>
  <c r="E491" i="2" s="1"/>
  <c r="B478" i="2"/>
  <c r="J458" i="2"/>
  <c r="J468" i="2"/>
  <c r="J467" i="2" s="1"/>
  <c r="P474" i="2"/>
  <c r="M491" i="2"/>
  <c r="M474" i="2"/>
  <c r="C444" i="2"/>
  <c r="O453" i="2"/>
  <c r="T468" i="2"/>
  <c r="T467" i="2" s="1"/>
  <c r="T458" i="2"/>
  <c r="T471" i="2"/>
  <c r="M482" i="2"/>
  <c r="M483" i="2"/>
  <c r="M477" i="2"/>
  <c r="O478" i="2"/>
  <c r="U468" i="2"/>
  <c r="U467" i="2" s="1"/>
  <c r="U458" i="2"/>
  <c r="Q464" i="2"/>
  <c r="U471" i="2"/>
  <c r="N483" i="2"/>
  <c r="P478" i="2"/>
  <c r="I491" i="2"/>
  <c r="C450" i="2"/>
  <c r="B450" i="2"/>
  <c r="K468" i="2"/>
  <c r="K467" i="2" s="1"/>
  <c r="R486" i="2"/>
  <c r="Q482" i="2"/>
  <c r="P482" i="2"/>
  <c r="O482" i="2"/>
  <c r="T486" i="2"/>
  <c r="Q483" i="2"/>
  <c r="L488" i="2"/>
  <c r="L444" i="2"/>
  <c r="K444" i="2"/>
  <c r="J444" i="2"/>
  <c r="L468" i="2"/>
  <c r="L467" i="2" s="1"/>
  <c r="R469" i="2"/>
  <c r="Q469" i="2"/>
  <c r="P469" i="2"/>
  <c r="N491" i="2"/>
  <c r="N474" i="2"/>
  <c r="E450" i="2"/>
  <c r="M458" i="2"/>
  <c r="O468" i="2"/>
  <c r="O467" i="2" s="1"/>
  <c r="M468" i="2"/>
  <c r="M467" i="2" s="1"/>
  <c r="O491" i="2"/>
  <c r="K491" i="2"/>
  <c r="O474" i="2"/>
  <c r="F450" i="2"/>
  <c r="N468" i="2"/>
  <c r="N467" i="2" s="1"/>
  <c r="P468" i="2"/>
  <c r="P467" i="2" s="1"/>
  <c r="P491" i="2"/>
  <c r="L491" i="2"/>
  <c r="K488" i="2"/>
  <c r="O488" i="2"/>
  <c r="G450" i="2"/>
  <c r="S458" i="2"/>
  <c r="Q491" i="2"/>
  <c r="Q474" i="2"/>
  <c r="L447" i="2"/>
  <c r="H450" i="2"/>
  <c r="I487" i="2"/>
  <c r="I482" i="2"/>
  <c r="I477" i="2"/>
  <c r="M447" i="2"/>
  <c r="J482" i="2"/>
  <c r="F487" i="2"/>
  <c r="J477" i="2"/>
  <c r="J487" i="2"/>
  <c r="T483" i="2"/>
  <c r="N447" i="2"/>
  <c r="M453" i="2"/>
  <c r="K482" i="2"/>
  <c r="K477" i="2"/>
  <c r="K487" i="2"/>
  <c r="G487" i="2"/>
  <c r="K483" i="2"/>
  <c r="M478" i="2"/>
  <c r="U483" i="2"/>
  <c r="B444" i="2"/>
  <c r="O447" i="2"/>
  <c r="N453" i="2"/>
  <c r="P453" i="2"/>
  <c r="O469" i="2"/>
  <c r="L482" i="2"/>
  <c r="L483" i="2"/>
  <c r="L487" i="2"/>
  <c r="L477" i="2"/>
  <c r="N478" i="2"/>
  <c r="M444" i="2"/>
  <c r="N444" i="2"/>
  <c r="V468" i="2"/>
  <c r="V467" i="2" s="1"/>
  <c r="V458" i="2"/>
  <c r="D464" i="2"/>
  <c r="V471" i="2"/>
  <c r="U477" i="2"/>
  <c r="J491" i="2"/>
  <c r="H444" i="2"/>
  <c r="W464" i="2"/>
  <c r="B477" i="2"/>
  <c r="B482" i="2"/>
  <c r="B483" i="2"/>
  <c r="D478" i="2"/>
  <c r="S467" i="2"/>
  <c r="C477" i="2"/>
  <c r="C483" i="2"/>
  <c r="E478" i="2"/>
  <c r="P447" i="2"/>
  <c r="J450" i="2"/>
  <c r="F477" i="2"/>
  <c r="F444" i="2"/>
  <c r="Q447" i="2"/>
  <c r="G477" i="2"/>
  <c r="G444" i="2"/>
  <c r="R464" i="2"/>
  <c r="V464" i="2"/>
  <c r="I444" i="2"/>
  <c r="W447" i="2"/>
  <c r="T464" i="2"/>
  <c r="B490" i="2"/>
  <c r="H487" i="2"/>
  <c r="B487" i="2"/>
  <c r="D444" i="2"/>
  <c r="Q468" i="2"/>
  <c r="Q467" i="2" s="1"/>
  <c r="G467" i="2"/>
  <c r="M471" i="2"/>
  <c r="O483" i="2"/>
  <c r="Q478" i="2"/>
  <c r="E444" i="2"/>
  <c r="Q488" i="2"/>
  <c r="Q444" i="2"/>
  <c r="J453" i="2"/>
  <c r="R468" i="2"/>
  <c r="R467" i="2" s="1"/>
  <c r="N471" i="2"/>
  <c r="G491" i="2"/>
  <c r="P477" i="2"/>
  <c r="R444" i="2"/>
  <c r="S468" i="2"/>
  <c r="I464" i="2"/>
  <c r="O471" i="2"/>
  <c r="H491" i="2"/>
  <c r="S444" i="2"/>
  <c r="J464" i="2"/>
  <c r="T444" i="2"/>
  <c r="K464" i="2"/>
  <c r="N477" i="2"/>
  <c r="O477" i="2"/>
  <c r="N464" i="2"/>
  <c r="T468" i="3"/>
  <c r="T467" i="3" s="1"/>
  <c r="T458" i="3"/>
  <c r="L488" i="3"/>
  <c r="L444" i="3"/>
  <c r="K444" i="3"/>
  <c r="J444" i="3"/>
  <c r="D475" i="3"/>
  <c r="D491" i="3" s="1"/>
  <c r="D453" i="3"/>
  <c r="I491" i="3"/>
  <c r="M491" i="3"/>
  <c r="M474" i="3"/>
  <c r="J491" i="3"/>
  <c r="N491" i="3"/>
  <c r="N474" i="3"/>
  <c r="P491" i="3"/>
  <c r="L491" i="3"/>
  <c r="P474" i="3"/>
  <c r="Q474" i="3"/>
  <c r="U468" i="3"/>
  <c r="U467" i="3" s="1"/>
  <c r="U458" i="3"/>
  <c r="C474" i="3"/>
  <c r="M488" i="3"/>
  <c r="M444" i="3"/>
  <c r="I488" i="3"/>
  <c r="E475" i="3"/>
  <c r="E491" i="3" s="1"/>
  <c r="E453" i="3"/>
  <c r="M482" i="3"/>
  <c r="M483" i="3"/>
  <c r="M477" i="3"/>
  <c r="P450" i="3"/>
  <c r="O450" i="3"/>
  <c r="N450" i="3"/>
  <c r="M450" i="3"/>
  <c r="N483" i="3"/>
  <c r="N477" i="3"/>
  <c r="N482" i="3"/>
  <c r="M487" i="3"/>
  <c r="Q450" i="3"/>
  <c r="Q478" i="3"/>
  <c r="N487" i="3"/>
  <c r="R458" i="3"/>
  <c r="R478" i="3"/>
  <c r="K453" i="3"/>
  <c r="O491" i="3"/>
  <c r="K491" i="3"/>
  <c r="O474" i="3"/>
  <c r="R486" i="3"/>
  <c r="R482" i="3"/>
  <c r="Q482" i="3"/>
  <c r="P482" i="3"/>
  <c r="O482" i="3"/>
  <c r="T486" i="3"/>
  <c r="S483" i="3"/>
  <c r="R483" i="3"/>
  <c r="Q483" i="3"/>
  <c r="C488" i="3"/>
  <c r="C444" i="3"/>
  <c r="V468" i="3"/>
  <c r="V467" i="3" s="1"/>
  <c r="V458" i="3"/>
  <c r="D488" i="3"/>
  <c r="D444" i="3"/>
  <c r="B447" i="3"/>
  <c r="C450" i="3"/>
  <c r="D450" i="3"/>
  <c r="B450" i="3"/>
  <c r="N469" i="3"/>
  <c r="M469" i="3"/>
  <c r="L469" i="3"/>
  <c r="F450" i="3"/>
  <c r="B468" i="3"/>
  <c r="B467" i="3" s="1"/>
  <c r="G450" i="3"/>
  <c r="H450" i="3"/>
  <c r="V464" i="3"/>
  <c r="W464" i="3"/>
  <c r="B474" i="3"/>
  <c r="B477" i="3"/>
  <c r="B482" i="3"/>
  <c r="B483" i="3"/>
  <c r="L453" i="3"/>
  <c r="J488" i="3"/>
  <c r="M453" i="3"/>
  <c r="K488" i="3"/>
  <c r="C447" i="3"/>
  <c r="R450" i="3"/>
  <c r="D478" i="3"/>
  <c r="S450" i="3"/>
  <c r="C477" i="3"/>
  <c r="C483" i="3"/>
  <c r="E478" i="3"/>
  <c r="E444" i="3"/>
  <c r="T450" i="3"/>
  <c r="U450" i="3"/>
  <c r="N453" i="3"/>
  <c r="K458" i="3"/>
  <c r="E474" i="3"/>
  <c r="R444" i="3"/>
  <c r="O453" i="3"/>
  <c r="L458" i="3"/>
  <c r="D467" i="3"/>
  <c r="F474" i="3"/>
  <c r="S444" i="3"/>
  <c r="P453" i="3"/>
  <c r="M458" i="3"/>
  <c r="E467" i="3"/>
  <c r="T444" i="3"/>
  <c r="S482" i="3"/>
  <c r="N444" i="3"/>
  <c r="U444" i="3"/>
  <c r="Q468" i="3"/>
  <c r="I487" i="3"/>
  <c r="O444" i="3"/>
  <c r="E447" i="3"/>
  <c r="Q453" i="3"/>
  <c r="R468" i="3"/>
  <c r="R467" i="3" s="1"/>
  <c r="J474" i="3"/>
  <c r="J482" i="3"/>
  <c r="J487" i="3"/>
  <c r="E483" i="3"/>
  <c r="B487" i="3"/>
  <c r="P444" i="3"/>
  <c r="F447" i="3"/>
  <c r="L447" i="3"/>
  <c r="I464" i="3"/>
  <c r="L471" i="3"/>
  <c r="K482" i="3"/>
  <c r="G487" i="3"/>
  <c r="K487" i="3"/>
  <c r="K477" i="3"/>
  <c r="M478" i="3"/>
  <c r="F483" i="3"/>
  <c r="C487" i="3"/>
  <c r="Q444" i="3"/>
  <c r="M447" i="3"/>
  <c r="F458" i="3"/>
  <c r="J464" i="3"/>
  <c r="M471" i="3"/>
  <c r="L483" i="3"/>
  <c r="L482" i="3"/>
  <c r="L487" i="3"/>
  <c r="L477" i="3"/>
  <c r="N478" i="3"/>
  <c r="G483" i="3"/>
  <c r="D487" i="3"/>
  <c r="I444" i="3"/>
  <c r="S458" i="3"/>
  <c r="S467" i="3"/>
  <c r="U482" i="3"/>
  <c r="D482" i="3"/>
  <c r="T483" i="3"/>
  <c r="K469" i="3"/>
  <c r="W471" i="3"/>
  <c r="R491" i="3"/>
  <c r="V482" i="3"/>
  <c r="E482" i="3"/>
  <c r="U483" i="3"/>
  <c r="I450" i="3"/>
  <c r="B453" i="3"/>
  <c r="W458" i="3"/>
  <c r="F444" i="3"/>
  <c r="Q447" i="3"/>
  <c r="C453" i="3"/>
  <c r="G444" i="3"/>
  <c r="Q467" i="3"/>
  <c r="H444" i="3"/>
  <c r="B458" i="3"/>
  <c r="C482" i="3"/>
  <c r="Q464" i="3"/>
  <c r="W468" i="3"/>
  <c r="W467" i="3" s="1"/>
  <c r="S491" i="3"/>
  <c r="W487" i="3"/>
  <c r="W482" i="3"/>
  <c r="W483" i="3"/>
  <c r="F482" i="3"/>
  <c r="V483" i="3"/>
  <c r="F488" i="3"/>
  <c r="O477" i="3"/>
  <c r="B450" i="5"/>
  <c r="C450" i="5"/>
  <c r="B491" i="5"/>
  <c r="B474" i="5"/>
  <c r="M491" i="5"/>
  <c r="I491" i="5"/>
  <c r="M474" i="5"/>
  <c r="N491" i="5"/>
  <c r="N474" i="5"/>
  <c r="E444" i="5"/>
  <c r="R447" i="5"/>
  <c r="V447" i="5"/>
  <c r="Q450" i="5"/>
  <c r="U477" i="5"/>
  <c r="T483" i="5"/>
  <c r="I450" i="5"/>
  <c r="V471" i="5"/>
  <c r="W471" i="5"/>
  <c r="J453" i="5"/>
  <c r="K458" i="5"/>
  <c r="L474" i="5"/>
  <c r="I482" i="5"/>
  <c r="I477" i="5"/>
  <c r="I487" i="5"/>
  <c r="E487" i="5"/>
  <c r="K453" i="5"/>
  <c r="L458" i="5"/>
  <c r="L478" i="5"/>
  <c r="O468" i="5"/>
  <c r="O467" i="5" s="1"/>
  <c r="H464" i="5"/>
  <c r="K482" i="5"/>
  <c r="K483" i="5"/>
  <c r="G487" i="5"/>
  <c r="K477" i="5"/>
  <c r="K487" i="5"/>
  <c r="M453" i="5"/>
  <c r="L482" i="5"/>
  <c r="L483" i="5"/>
  <c r="L487" i="5"/>
  <c r="L477" i="5"/>
  <c r="N453" i="5"/>
  <c r="H488" i="5"/>
  <c r="Q447" i="5"/>
  <c r="P450" i="5"/>
  <c r="O453" i="5"/>
  <c r="L468" i="5"/>
  <c r="L467" i="5" s="1"/>
  <c r="S483" i="5"/>
  <c r="I488" i="5"/>
  <c r="E490" i="5"/>
  <c r="F444" i="5"/>
  <c r="W447" i="5"/>
  <c r="R450" i="5"/>
  <c r="N468" i="5"/>
  <c r="N467" i="5" s="1"/>
  <c r="J474" i="5"/>
  <c r="P477" i="5"/>
  <c r="G450" i="5"/>
  <c r="I468" i="5"/>
  <c r="I458" i="5"/>
  <c r="F469" i="5"/>
  <c r="K474" i="5"/>
  <c r="H482" i="5"/>
  <c r="H487" i="5"/>
  <c r="G483" i="5"/>
  <c r="H469" i="5"/>
  <c r="C474" i="5"/>
  <c r="H483" i="5"/>
  <c r="H458" i="5"/>
  <c r="I469" i="5"/>
  <c r="J482" i="5"/>
  <c r="J483" i="5"/>
  <c r="F487" i="5"/>
  <c r="J477" i="5"/>
  <c r="J487" i="5"/>
  <c r="I483" i="5"/>
  <c r="J450" i="5"/>
  <c r="L453" i="5"/>
  <c r="M458" i="5"/>
  <c r="M478" i="5"/>
  <c r="P468" i="5"/>
  <c r="P467" i="5" s="1"/>
  <c r="I464" i="5"/>
  <c r="J468" i="5"/>
  <c r="J467" i="5" s="1"/>
  <c r="N478" i="5"/>
  <c r="Q483" i="5"/>
  <c r="P453" i="5"/>
  <c r="J464" i="5"/>
  <c r="K468" i="5"/>
  <c r="K467" i="5" s="1"/>
  <c r="O478" i="5"/>
  <c r="D488" i="5"/>
  <c r="D444" i="5"/>
  <c r="P478" i="5"/>
  <c r="G444" i="5"/>
  <c r="K450" i="5"/>
  <c r="S450" i="5"/>
  <c r="U458" i="5"/>
  <c r="U468" i="5"/>
  <c r="U467" i="5" s="1"/>
  <c r="N450" i="5"/>
  <c r="V468" i="5"/>
  <c r="V467" i="5" s="1"/>
  <c r="V458" i="5"/>
  <c r="D464" i="5"/>
  <c r="D469" i="5"/>
  <c r="S469" i="5"/>
  <c r="K471" i="5"/>
  <c r="G491" i="5"/>
  <c r="V453" i="5"/>
  <c r="W458" i="5"/>
  <c r="E464" i="5"/>
  <c r="T469" i="5"/>
  <c r="L471" i="5"/>
  <c r="H491" i="5"/>
  <c r="T482" i="5"/>
  <c r="U482" i="5"/>
  <c r="U483" i="5"/>
  <c r="S482" i="5"/>
  <c r="D482" i="5"/>
  <c r="W453" i="5"/>
  <c r="F464" i="5"/>
  <c r="U469" i="5"/>
  <c r="M471" i="5"/>
  <c r="R487" i="5"/>
  <c r="V477" i="5"/>
  <c r="V482" i="5"/>
  <c r="V483" i="5"/>
  <c r="E482" i="5"/>
  <c r="B453" i="5"/>
  <c r="O458" i="5"/>
  <c r="G464" i="5"/>
  <c r="T464" i="5"/>
  <c r="V469" i="5"/>
  <c r="S487" i="5"/>
  <c r="W487" i="5"/>
  <c r="W477" i="5"/>
  <c r="W483" i="5"/>
  <c r="W482" i="5"/>
  <c r="F482" i="5"/>
  <c r="B458" i="5"/>
  <c r="U464" i="5"/>
  <c r="W469" i="5"/>
  <c r="B478" i="5"/>
  <c r="G482" i="5"/>
  <c r="K488" i="5"/>
  <c r="O488" i="5"/>
  <c r="Q458" i="5"/>
  <c r="E468" i="5"/>
  <c r="E467" i="5" s="1"/>
  <c r="V464" i="5"/>
  <c r="H467" i="5"/>
  <c r="O469" i="5"/>
  <c r="C478" i="5"/>
  <c r="P444" i="5"/>
  <c r="P488" i="5"/>
  <c r="D450" i="5"/>
  <c r="C453" i="5"/>
  <c r="Q464" i="5"/>
  <c r="I467" i="5"/>
  <c r="P469" i="5"/>
  <c r="P491" i="5"/>
  <c r="T474" i="5"/>
  <c r="B477" i="5"/>
  <c r="O482" i="5"/>
  <c r="T458" i="5"/>
  <c r="T468" i="5"/>
  <c r="T467" i="5" s="1"/>
  <c r="B469" i="5"/>
  <c r="U450" i="5"/>
  <c r="F491" i="5"/>
  <c r="B444" i="5"/>
  <c r="Q488" i="5"/>
  <c r="Q444" i="5"/>
  <c r="J447" i="5"/>
  <c r="E450" i="5"/>
  <c r="R464" i="5"/>
  <c r="B490" i="5"/>
  <c r="C477" i="5"/>
  <c r="E478" i="5"/>
  <c r="P482" i="5"/>
  <c r="C444" i="5"/>
  <c r="R444" i="5"/>
  <c r="K447" i="5"/>
  <c r="F450" i="5"/>
  <c r="S464" i="5"/>
  <c r="C490" i="5"/>
  <c r="D487" i="5"/>
  <c r="M477" i="5"/>
  <c r="N477" i="5"/>
  <c r="B483" i="5"/>
  <c r="O477" i="5"/>
  <c r="C483" i="5"/>
  <c r="V444" i="5"/>
  <c r="N464" i="5"/>
  <c r="B482" i="5"/>
  <c r="M483" i="5"/>
  <c r="H444" i="5"/>
  <c r="N447" i="5"/>
  <c r="T450" i="5"/>
  <c r="J469" i="5"/>
  <c r="O453" i="4"/>
  <c r="R453" i="4"/>
  <c r="O469" i="4"/>
  <c r="K444" i="4"/>
  <c r="S488" i="4"/>
  <c r="S444" i="4"/>
  <c r="L450" i="4"/>
  <c r="S453" i="4"/>
  <c r="W468" i="4"/>
  <c r="W467" i="4" s="1"/>
  <c r="W458" i="4"/>
  <c r="L444" i="4"/>
  <c r="T444" i="4"/>
  <c r="N450" i="4"/>
  <c r="M444" i="4"/>
  <c r="U444" i="4"/>
  <c r="O450" i="4"/>
  <c r="Q482" i="4"/>
  <c r="N444" i="4"/>
  <c r="B468" i="4"/>
  <c r="B467" i="4" s="1"/>
  <c r="B458" i="4"/>
  <c r="R482" i="4"/>
  <c r="O444" i="4"/>
  <c r="C458" i="4"/>
  <c r="C468" i="4"/>
  <c r="C467" i="4" s="1"/>
  <c r="C469" i="4"/>
  <c r="T447" i="4"/>
  <c r="B450" i="4"/>
  <c r="T450" i="4"/>
  <c r="D467" i="4"/>
  <c r="F490" i="4"/>
  <c r="B490" i="4"/>
  <c r="P474" i="4"/>
  <c r="C450" i="4"/>
  <c r="U450" i="4"/>
  <c r="G468" i="4"/>
  <c r="G467" i="4" s="1"/>
  <c r="E467" i="4"/>
  <c r="G469" i="4"/>
  <c r="G490" i="4"/>
  <c r="C490" i="4"/>
  <c r="B471" i="4"/>
  <c r="Q474" i="4"/>
  <c r="Q483" i="4"/>
  <c r="U486" i="4"/>
  <c r="Q477" i="4"/>
  <c r="D450" i="4"/>
  <c r="F467" i="4"/>
  <c r="D490" i="4"/>
  <c r="H490" i="4"/>
  <c r="H469" i="4"/>
  <c r="C471" i="4"/>
  <c r="R483" i="4"/>
  <c r="H488" i="4"/>
  <c r="M482" i="4"/>
  <c r="M477" i="4"/>
  <c r="M487" i="4"/>
  <c r="M483" i="4"/>
  <c r="I490" i="4"/>
  <c r="E490" i="4"/>
  <c r="I469" i="4"/>
  <c r="F450" i="4"/>
  <c r="I450" i="4"/>
  <c r="J444" i="4"/>
  <c r="V458" i="4"/>
  <c r="V468" i="4"/>
  <c r="V467" i="4" s="1"/>
  <c r="S450" i="4"/>
  <c r="B447" i="4"/>
  <c r="J469" i="4"/>
  <c r="T474" i="4"/>
  <c r="E483" i="4"/>
  <c r="H487" i="4"/>
  <c r="G483" i="4"/>
  <c r="H482" i="4"/>
  <c r="H483" i="4"/>
  <c r="F482" i="4"/>
  <c r="E482" i="4"/>
  <c r="F483" i="4"/>
  <c r="T483" i="4"/>
  <c r="J488" i="4"/>
  <c r="N483" i="4"/>
  <c r="N487" i="4"/>
  <c r="N477" i="4"/>
  <c r="G450" i="4"/>
  <c r="K450" i="4"/>
  <c r="Q453" i="4"/>
  <c r="M469" i="4"/>
  <c r="P453" i="4"/>
  <c r="R444" i="4"/>
  <c r="R488" i="4"/>
  <c r="N482" i="4"/>
  <c r="Q444" i="4"/>
  <c r="U458" i="4"/>
  <c r="O474" i="4"/>
  <c r="C447" i="4"/>
  <c r="K491" i="4"/>
  <c r="K469" i="4"/>
  <c r="U474" i="4"/>
  <c r="I487" i="4"/>
  <c r="I482" i="4"/>
  <c r="I483" i="4"/>
  <c r="U483" i="4"/>
  <c r="K488" i="4"/>
  <c r="R491" i="4"/>
  <c r="R474" i="4"/>
  <c r="R478" i="4"/>
  <c r="R450" i="4"/>
  <c r="L491" i="4"/>
  <c r="J464" i="4"/>
  <c r="F491" i="4"/>
  <c r="J487" i="4"/>
  <c r="J482" i="4"/>
  <c r="J483" i="4"/>
  <c r="Q478" i="4"/>
  <c r="N453" i="4"/>
  <c r="P444" i="4"/>
  <c r="S483" i="4"/>
  <c r="I444" i="4"/>
  <c r="M491" i="4"/>
  <c r="K464" i="4"/>
  <c r="G491" i="4"/>
  <c r="K477" i="4"/>
  <c r="K482" i="4"/>
  <c r="K483" i="4"/>
  <c r="K487" i="4"/>
  <c r="M478" i="4"/>
  <c r="M453" i="4"/>
  <c r="H450" i="4"/>
  <c r="L469" i="4"/>
  <c r="S491" i="4"/>
  <c r="S474" i="4"/>
  <c r="T458" i="4"/>
  <c r="I488" i="4"/>
  <c r="N491" i="4"/>
  <c r="L464" i="4"/>
  <c r="H491" i="4"/>
  <c r="L482" i="4"/>
  <c r="L483" i="4"/>
  <c r="L477" i="4"/>
  <c r="L487" i="4"/>
  <c r="N478" i="4"/>
  <c r="O477" i="4"/>
  <c r="P477" i="4"/>
  <c r="F447" i="4"/>
  <c r="M450" i="4"/>
  <c r="E458" i="4"/>
  <c r="S477" i="4"/>
  <c r="B444" i="4"/>
  <c r="F458" i="4"/>
  <c r="C444" i="4"/>
  <c r="G458" i="4"/>
  <c r="Q487" i="4"/>
  <c r="D458" i="4"/>
  <c r="B469" i="4"/>
  <c r="R477" i="4"/>
  <c r="D444" i="4"/>
  <c r="J447" i="4"/>
  <c r="P450" i="4"/>
  <c r="H458" i="4"/>
  <c r="F469" i="4"/>
  <c r="I458" i="4"/>
  <c r="W477" i="4"/>
  <c r="W444" i="4"/>
  <c r="O487" i="4"/>
  <c r="C474" i="7"/>
  <c r="B474" i="7"/>
  <c r="O488" i="7"/>
  <c r="K488" i="7"/>
  <c r="P453" i="7"/>
  <c r="J469" i="7"/>
  <c r="J490" i="7"/>
  <c r="V471" i="7"/>
  <c r="J447" i="7"/>
  <c r="K464" i="7"/>
  <c r="W471" i="7"/>
  <c r="J483" i="7"/>
  <c r="P447" i="7"/>
  <c r="M450" i="7"/>
  <c r="B488" i="7"/>
  <c r="F444" i="7"/>
  <c r="U468" i="7"/>
  <c r="U467" i="7" s="1"/>
  <c r="U458" i="7"/>
  <c r="K469" i="7"/>
  <c r="P474" i="7"/>
  <c r="K482" i="7"/>
  <c r="K483" i="7"/>
  <c r="G487" i="7"/>
  <c r="K487" i="7"/>
  <c r="K477" i="7"/>
  <c r="M478" i="7"/>
  <c r="Q483" i="7"/>
  <c r="C488" i="7"/>
  <c r="G444" i="7"/>
  <c r="V447" i="7"/>
  <c r="R450" i="7"/>
  <c r="V468" i="7"/>
  <c r="V458" i="7"/>
  <c r="O468" i="7"/>
  <c r="O467" i="7" s="1"/>
  <c r="L482" i="7"/>
  <c r="L483" i="7"/>
  <c r="L487" i="7"/>
  <c r="L477" i="7"/>
  <c r="N478" i="7"/>
  <c r="R483" i="7"/>
  <c r="N444" i="7"/>
  <c r="M453" i="7"/>
  <c r="Q453" i="7"/>
  <c r="I469" i="7"/>
  <c r="J464" i="7"/>
  <c r="I482" i="7"/>
  <c r="I487" i="7"/>
  <c r="M468" i="7"/>
  <c r="M467" i="7" s="1"/>
  <c r="W447" i="7"/>
  <c r="S450" i="7"/>
  <c r="W468" i="7"/>
  <c r="W467" i="7" s="1"/>
  <c r="W458" i="7"/>
  <c r="E464" i="7"/>
  <c r="M482" i="7"/>
  <c r="M483" i="7"/>
  <c r="M487" i="7"/>
  <c r="M477" i="7"/>
  <c r="O478" i="7"/>
  <c r="Q477" i="7"/>
  <c r="Q478" i="7"/>
  <c r="S483" i="7"/>
  <c r="F488" i="7"/>
  <c r="O444" i="7"/>
  <c r="O453" i="7"/>
  <c r="I464" i="7"/>
  <c r="O447" i="7"/>
  <c r="N474" i="7"/>
  <c r="O474" i="7"/>
  <c r="J482" i="7"/>
  <c r="F487" i="7"/>
  <c r="J477" i="7"/>
  <c r="J487" i="7"/>
  <c r="Q447" i="7"/>
  <c r="N450" i="7"/>
  <c r="N458" i="7"/>
  <c r="F464" i="7"/>
  <c r="D469" i="7"/>
  <c r="N483" i="7"/>
  <c r="P478" i="7"/>
  <c r="T483" i="7"/>
  <c r="G488" i="7"/>
  <c r="G490" i="7"/>
  <c r="M447" i="7"/>
  <c r="L453" i="7"/>
  <c r="K458" i="7"/>
  <c r="Q468" i="7"/>
  <c r="Q467" i="7" s="1"/>
  <c r="H464" i="7"/>
  <c r="T458" i="7"/>
  <c r="T468" i="7"/>
  <c r="T467" i="7" s="1"/>
  <c r="L478" i="7"/>
  <c r="H444" i="7"/>
  <c r="H452" i="7"/>
  <c r="H450" i="7" s="1"/>
  <c r="O450" i="7"/>
  <c r="G464" i="7"/>
  <c r="E469" i="7"/>
  <c r="R469" i="7"/>
  <c r="U483" i="7"/>
  <c r="H490" i="7"/>
  <c r="G469" i="7"/>
  <c r="N453" i="7"/>
  <c r="H469" i="7"/>
  <c r="P450" i="7"/>
  <c r="P458" i="7"/>
  <c r="I490" i="7"/>
  <c r="I444" i="7"/>
  <c r="L488" i="7"/>
  <c r="L450" i="7"/>
  <c r="K450" i="7"/>
  <c r="B453" i="7"/>
  <c r="C458" i="7"/>
  <c r="E458" i="7"/>
  <c r="V469" i="7"/>
  <c r="U469" i="7"/>
  <c r="L469" i="7"/>
  <c r="T469" i="7"/>
  <c r="J488" i="7"/>
  <c r="V464" i="7"/>
  <c r="V467" i="7"/>
  <c r="G483" i="7"/>
  <c r="E482" i="7"/>
  <c r="F483" i="7"/>
  <c r="E483" i="7"/>
  <c r="H487" i="7"/>
  <c r="F469" i="7"/>
  <c r="M488" i="7"/>
  <c r="C453" i="7"/>
  <c r="R458" i="7"/>
  <c r="U464" i="7"/>
  <c r="M469" i="7"/>
  <c r="F491" i="7"/>
  <c r="P488" i="7"/>
  <c r="P444" i="7"/>
  <c r="L471" i="7"/>
  <c r="Q488" i="7"/>
  <c r="Q444" i="7"/>
  <c r="D450" i="7"/>
  <c r="M471" i="7"/>
  <c r="J491" i="7"/>
  <c r="J474" i="7"/>
  <c r="Q491" i="7"/>
  <c r="Q474" i="7"/>
  <c r="K444" i="7"/>
  <c r="K491" i="7"/>
  <c r="K474" i="7"/>
  <c r="L491" i="7"/>
  <c r="L444" i="7"/>
  <c r="G450" i="7"/>
  <c r="D467" i="7"/>
  <c r="F490" i="7"/>
  <c r="B490" i="7"/>
  <c r="O482" i="7"/>
  <c r="M491" i="7"/>
  <c r="M444" i="7"/>
  <c r="L447" i="7"/>
  <c r="N447" i="7"/>
  <c r="M474" i="7"/>
  <c r="I491" i="7"/>
  <c r="L458" i="7"/>
  <c r="B477" i="7"/>
  <c r="B482" i="7"/>
  <c r="B483" i="7"/>
  <c r="D478" i="7"/>
  <c r="P482" i="7"/>
  <c r="B487" i="7"/>
  <c r="S444" i="7"/>
  <c r="L464" i="7"/>
  <c r="N477" i="7"/>
  <c r="R444" i="7"/>
  <c r="M464" i="7"/>
  <c r="C483" i="7"/>
  <c r="R478" i="7"/>
  <c r="C482" i="7"/>
  <c r="N487" i="7"/>
  <c r="J491" i="6"/>
  <c r="M491" i="6"/>
  <c r="M474" i="6"/>
  <c r="I491" i="6"/>
  <c r="N474" i="6"/>
  <c r="N491" i="6"/>
  <c r="E469" i="6"/>
  <c r="D469" i="6"/>
  <c r="F490" i="6"/>
  <c r="C469" i="6"/>
  <c r="F469" i="6"/>
  <c r="B490" i="6"/>
  <c r="O474" i="6"/>
  <c r="O491" i="6"/>
  <c r="H490" i="6"/>
  <c r="H469" i="6"/>
  <c r="L453" i="6"/>
  <c r="R491" i="6"/>
  <c r="R474" i="6"/>
  <c r="P453" i="6"/>
  <c r="J482" i="6"/>
  <c r="J483" i="6"/>
  <c r="J477" i="6"/>
  <c r="J487" i="6"/>
  <c r="F487" i="6"/>
  <c r="L478" i="6"/>
  <c r="T468" i="6"/>
  <c r="T467" i="6" s="1"/>
  <c r="T458" i="6"/>
  <c r="K482" i="6"/>
  <c r="K483" i="6"/>
  <c r="K487" i="6"/>
  <c r="G487" i="6"/>
  <c r="K477" i="6"/>
  <c r="P447" i="6"/>
  <c r="U447" i="6"/>
  <c r="N478" i="6"/>
  <c r="Q447" i="6"/>
  <c r="V447" i="6"/>
  <c r="V468" i="6"/>
  <c r="V467" i="6" s="1"/>
  <c r="V458" i="6"/>
  <c r="D464" i="6"/>
  <c r="O478" i="6"/>
  <c r="R447" i="6"/>
  <c r="W447" i="6"/>
  <c r="K450" i="6"/>
  <c r="S458" i="6"/>
  <c r="W458" i="6"/>
  <c r="E464" i="6"/>
  <c r="W468" i="6"/>
  <c r="W467" i="6" s="1"/>
  <c r="P478" i="6"/>
  <c r="U486" i="6"/>
  <c r="U483" i="6"/>
  <c r="G490" i="6"/>
  <c r="G469" i="6"/>
  <c r="C490" i="6"/>
  <c r="K453" i="6"/>
  <c r="P491" i="6"/>
  <c r="P474" i="6"/>
  <c r="G467" i="6"/>
  <c r="G464" i="6"/>
  <c r="U471" i="6"/>
  <c r="M453" i="6"/>
  <c r="Q491" i="6"/>
  <c r="Q474" i="6"/>
  <c r="H464" i="6"/>
  <c r="J469" i="6"/>
  <c r="J490" i="6"/>
  <c r="V471" i="6"/>
  <c r="N453" i="6"/>
  <c r="I464" i="6"/>
  <c r="W471" i="6"/>
  <c r="G482" i="6"/>
  <c r="H483" i="6"/>
  <c r="F482" i="6"/>
  <c r="G483" i="6"/>
  <c r="E482" i="6"/>
  <c r="H482" i="6"/>
  <c r="H487" i="6"/>
  <c r="O453" i="6"/>
  <c r="S491" i="6"/>
  <c r="S474" i="6"/>
  <c r="J464" i="6"/>
  <c r="I483" i="6"/>
  <c r="I482" i="6"/>
  <c r="I477" i="6"/>
  <c r="I487" i="6"/>
  <c r="E487" i="6"/>
  <c r="T483" i="6"/>
  <c r="M478" i="6"/>
  <c r="U468" i="6"/>
  <c r="U467" i="6" s="1"/>
  <c r="U458" i="6"/>
  <c r="L482" i="6"/>
  <c r="L483" i="6"/>
  <c r="L487" i="6"/>
  <c r="L477" i="6"/>
  <c r="F464" i="6"/>
  <c r="S486" i="6"/>
  <c r="S482" i="6"/>
  <c r="R483" i="6"/>
  <c r="E450" i="6"/>
  <c r="H467" i="6"/>
  <c r="R444" i="6"/>
  <c r="T450" i="6"/>
  <c r="F450" i="6"/>
  <c r="V486" i="6"/>
  <c r="I490" i="6"/>
  <c r="I469" i="6"/>
  <c r="N450" i="6"/>
  <c r="M450" i="6"/>
  <c r="M469" i="6"/>
  <c r="D490" i="6"/>
  <c r="I488" i="6"/>
  <c r="C450" i="6"/>
  <c r="P488" i="6"/>
  <c r="P444" i="6"/>
  <c r="D450" i="6"/>
  <c r="U450" i="6"/>
  <c r="W486" i="6"/>
  <c r="P482" i="6"/>
  <c r="I444" i="6"/>
  <c r="L488" i="6"/>
  <c r="H488" i="6"/>
  <c r="N488" i="6"/>
  <c r="J488" i="6"/>
  <c r="N469" i="6"/>
  <c r="E490" i="6"/>
  <c r="O444" i="6"/>
  <c r="O488" i="6"/>
  <c r="K488" i="6"/>
  <c r="K444" i="6"/>
  <c r="K491" i="6"/>
  <c r="C474" i="6"/>
  <c r="Q482" i="6"/>
  <c r="L444" i="6"/>
  <c r="L491" i="6"/>
  <c r="D474" i="6"/>
  <c r="R482" i="6"/>
  <c r="T486" i="6"/>
  <c r="D487" i="6"/>
  <c r="M477" i="6"/>
  <c r="N477" i="6"/>
  <c r="Q444" i="6"/>
  <c r="O477" i="6"/>
  <c r="B458" i="6"/>
  <c r="I458" i="6"/>
  <c r="M483" i="6"/>
  <c r="C450" i="8"/>
  <c r="U474" i="8"/>
  <c r="D467" i="8"/>
  <c r="S450" i="8"/>
  <c r="W474" i="8"/>
  <c r="K450" i="8"/>
  <c r="I474" i="8"/>
  <c r="P450" i="8"/>
  <c r="F491" i="8"/>
  <c r="B491" i="8"/>
  <c r="D491" i="8"/>
  <c r="D474" i="8"/>
  <c r="N488" i="8"/>
  <c r="N444" i="8"/>
  <c r="K453" i="8"/>
  <c r="M458" i="8"/>
  <c r="M468" i="8"/>
  <c r="M467" i="8" s="1"/>
  <c r="I469" i="8"/>
  <c r="H469" i="8"/>
  <c r="G469" i="8"/>
  <c r="O488" i="8"/>
  <c r="K488" i="8"/>
  <c r="F450" i="8"/>
  <c r="J458" i="8"/>
  <c r="N468" i="8"/>
  <c r="N467" i="8" s="1"/>
  <c r="J469" i="8"/>
  <c r="G482" i="8"/>
  <c r="E488" i="8"/>
  <c r="O453" i="8"/>
  <c r="C491" i="8"/>
  <c r="F444" i="8"/>
  <c r="N447" i="8"/>
  <c r="P453" i="8"/>
  <c r="C464" i="8"/>
  <c r="M464" i="8"/>
  <c r="B477" i="8"/>
  <c r="B482" i="8"/>
  <c r="B483" i="8"/>
  <c r="D478" i="8"/>
  <c r="H483" i="8"/>
  <c r="Q464" i="8"/>
  <c r="Q467" i="8"/>
  <c r="S447" i="8"/>
  <c r="L471" i="8"/>
  <c r="Q491" i="8"/>
  <c r="Q474" i="8"/>
  <c r="T447" i="8"/>
  <c r="B458" i="8"/>
  <c r="M471" i="8"/>
  <c r="R491" i="8"/>
  <c r="N491" i="8"/>
  <c r="B450" i="8"/>
  <c r="K491" i="8"/>
  <c r="K474" i="8"/>
  <c r="L458" i="8"/>
  <c r="L468" i="8"/>
  <c r="L467" i="8" s="1"/>
  <c r="W471" i="8"/>
  <c r="B444" i="8"/>
  <c r="H450" i="8"/>
  <c r="L453" i="8"/>
  <c r="P491" i="8"/>
  <c r="P474" i="8"/>
  <c r="G468" i="8"/>
  <c r="I482" i="8"/>
  <c r="C444" i="8"/>
  <c r="I450" i="8"/>
  <c r="M453" i="8"/>
  <c r="J482" i="8"/>
  <c r="D444" i="8"/>
  <c r="N453" i="8"/>
  <c r="R453" i="8"/>
  <c r="K464" i="8"/>
  <c r="K467" i="8"/>
  <c r="M490" i="8"/>
  <c r="I490" i="8"/>
  <c r="N469" i="8"/>
  <c r="M469" i="8"/>
  <c r="L469" i="8"/>
  <c r="O444" i="8"/>
  <c r="O447" i="8"/>
  <c r="W450" i="8"/>
  <c r="V450" i="8"/>
  <c r="U468" i="8"/>
  <c r="U467" i="8" s="1"/>
  <c r="U458" i="8"/>
  <c r="D464" i="8"/>
  <c r="W468" i="8"/>
  <c r="W467" i="8" s="1"/>
  <c r="I483" i="8"/>
  <c r="Q482" i="8"/>
  <c r="P482" i="8"/>
  <c r="R486" i="8"/>
  <c r="R482" i="8"/>
  <c r="T486" i="8"/>
  <c r="S483" i="8"/>
  <c r="R483" i="8"/>
  <c r="R447" i="8"/>
  <c r="Q447" i="8"/>
  <c r="S464" i="8"/>
  <c r="O490" i="8"/>
  <c r="L488" i="8"/>
  <c r="K444" i="8"/>
  <c r="J444" i="8"/>
  <c r="L444" i="8"/>
  <c r="B468" i="8"/>
  <c r="B467" i="8" s="1"/>
  <c r="M488" i="8"/>
  <c r="M444" i="8"/>
  <c r="G452" i="8"/>
  <c r="D450" i="8" s="1"/>
  <c r="J453" i="8"/>
  <c r="G450" i="8"/>
  <c r="O468" i="8"/>
  <c r="O467" i="8" s="1"/>
  <c r="F468" i="8"/>
  <c r="F467" i="8" s="1"/>
  <c r="J474" i="8"/>
  <c r="H482" i="8"/>
  <c r="Q483" i="8"/>
  <c r="Q486" i="8"/>
  <c r="P444" i="8"/>
  <c r="V468" i="8"/>
  <c r="V458" i="8"/>
  <c r="D469" i="8"/>
  <c r="S482" i="8"/>
  <c r="S486" i="8"/>
  <c r="I488" i="8"/>
  <c r="C458" i="8"/>
  <c r="Q469" i="8"/>
  <c r="N471" i="8"/>
  <c r="S491" i="8"/>
  <c r="O491" i="8"/>
  <c r="P447" i="8"/>
  <c r="D458" i="8"/>
  <c r="R469" i="8"/>
  <c r="J487" i="8"/>
  <c r="J477" i="8"/>
  <c r="S490" i="8"/>
  <c r="S469" i="8"/>
  <c r="G487" i="8"/>
  <c r="K477" i="8"/>
  <c r="K487" i="8"/>
  <c r="V447" i="8"/>
  <c r="B453" i="8"/>
  <c r="L482" i="8"/>
  <c r="L487" i="8"/>
  <c r="L477" i="8"/>
  <c r="N478" i="8"/>
  <c r="C453" i="8"/>
  <c r="G491" i="8"/>
  <c r="B490" i="8"/>
  <c r="B464" i="8"/>
  <c r="C469" i="8"/>
  <c r="B469" i="8"/>
  <c r="M482" i="8"/>
  <c r="M477" i="8"/>
  <c r="O478" i="8"/>
  <c r="I491" i="8"/>
  <c r="B447" i="8"/>
  <c r="N450" i="8"/>
  <c r="W464" i="8"/>
  <c r="N483" i="8"/>
  <c r="N487" i="8"/>
  <c r="N477" i="8"/>
  <c r="N482" i="8"/>
  <c r="P478" i="8"/>
  <c r="L491" i="8"/>
  <c r="C447" i="8"/>
  <c r="O450" i="8"/>
  <c r="I468" i="8"/>
  <c r="I467" i="8" s="1"/>
  <c r="I458" i="8"/>
  <c r="O483" i="8"/>
  <c r="Q478" i="8"/>
  <c r="M491" i="8"/>
  <c r="S488" i="8"/>
  <c r="S444" i="8"/>
  <c r="E474" i="8"/>
  <c r="I477" i="8"/>
  <c r="G483" i="8"/>
  <c r="T444" i="8"/>
  <c r="F474" i="8"/>
  <c r="F483" i="8"/>
  <c r="H487" i="8"/>
  <c r="L486" i="8"/>
  <c r="C477" i="8"/>
  <c r="C483" i="8"/>
  <c r="E478" i="8"/>
  <c r="T450" i="8"/>
  <c r="D482" i="8"/>
  <c r="D483" i="8"/>
  <c r="U450" i="8"/>
  <c r="S453" i="8"/>
  <c r="R468" i="8"/>
  <c r="R467" i="8" s="1"/>
  <c r="B471" i="8"/>
  <c r="R444" i="8"/>
  <c r="G447" i="8"/>
  <c r="F447" i="8"/>
  <c r="S468" i="8"/>
  <c r="S467" i="8" s="1"/>
  <c r="G467" i="8"/>
  <c r="C471" i="8"/>
  <c r="U444" i="8"/>
  <c r="T468" i="8"/>
  <c r="T467" i="8" s="1"/>
  <c r="J464" i="8"/>
  <c r="T469" i="8"/>
  <c r="G474" i="8"/>
  <c r="I487" i="8"/>
  <c r="M486" i="8"/>
  <c r="W486" i="8"/>
  <c r="J450" i="8"/>
  <c r="E458" i="8"/>
  <c r="O471" i="8"/>
  <c r="H491" i="8"/>
  <c r="H444" i="8"/>
  <c r="C482" i="8"/>
  <c r="I444" i="8"/>
  <c r="M450" i="8"/>
  <c r="L450" i="8"/>
  <c r="T464" i="8"/>
  <c r="V467" i="8"/>
  <c r="U482" i="8"/>
  <c r="F482" i="8"/>
  <c r="T483" i="8"/>
  <c r="O477" i="8"/>
  <c r="O487" i="8"/>
  <c r="C450" i="9"/>
  <c r="R491" i="9"/>
  <c r="D450" i="9"/>
  <c r="F491" i="9"/>
  <c r="H491" i="9"/>
  <c r="B474" i="9"/>
  <c r="C474" i="9"/>
  <c r="R450" i="9"/>
  <c r="S450" i="9"/>
  <c r="T450" i="9"/>
  <c r="B444" i="9"/>
  <c r="B488" i="9"/>
  <c r="R458" i="9"/>
  <c r="V468" i="9"/>
  <c r="V467" i="9" s="1"/>
  <c r="V458" i="9"/>
  <c r="T468" i="9"/>
  <c r="T467" i="9" s="1"/>
  <c r="T458" i="9"/>
  <c r="U468" i="9"/>
  <c r="U467" i="9" s="1"/>
  <c r="U458" i="9"/>
  <c r="Q464" i="9"/>
  <c r="Q467" i="9"/>
  <c r="S490" i="9"/>
  <c r="O490" i="9"/>
  <c r="S458" i="9"/>
  <c r="W458" i="9"/>
  <c r="S464" i="9"/>
  <c r="G491" i="9"/>
  <c r="C491" i="9"/>
  <c r="U474" i="9"/>
  <c r="P469" i="9"/>
  <c r="O469" i="9"/>
  <c r="E474" i="9"/>
  <c r="P450" i="9"/>
  <c r="Q469" i="9"/>
  <c r="R469" i="9"/>
  <c r="S469" i="9"/>
  <c r="P447" i="9"/>
  <c r="U447" i="9"/>
  <c r="M450" i="9"/>
  <c r="L450" i="9"/>
  <c r="K450" i="9"/>
  <c r="N450" i="9"/>
  <c r="O450" i="9"/>
  <c r="Q447" i="9"/>
  <c r="V447" i="9"/>
  <c r="B450" i="9"/>
  <c r="W468" i="9"/>
  <c r="W467" i="9" s="1"/>
  <c r="M474" i="9"/>
  <c r="M491" i="9"/>
  <c r="B468" i="9"/>
  <c r="B467" i="9" s="1"/>
  <c r="B458" i="9"/>
  <c r="D458" i="9"/>
  <c r="C468" i="9"/>
  <c r="C467" i="9" s="1"/>
  <c r="E458" i="9"/>
  <c r="Q483" i="9"/>
  <c r="D468" i="9"/>
  <c r="D467" i="9" s="1"/>
  <c r="F458" i="9"/>
  <c r="H483" i="9"/>
  <c r="F482" i="9"/>
  <c r="G483" i="9"/>
  <c r="E482" i="9"/>
  <c r="F483" i="9"/>
  <c r="H482" i="9"/>
  <c r="H487" i="9"/>
  <c r="R483" i="9"/>
  <c r="B447" i="9"/>
  <c r="E468" i="9"/>
  <c r="C490" i="9"/>
  <c r="H477" i="9"/>
  <c r="I482" i="9"/>
  <c r="I483" i="9"/>
  <c r="I487" i="9"/>
  <c r="S483" i="9"/>
  <c r="C447" i="9"/>
  <c r="F468" i="9"/>
  <c r="I477" i="9"/>
  <c r="J482" i="9"/>
  <c r="J483" i="9"/>
  <c r="J487" i="9"/>
  <c r="T483" i="9"/>
  <c r="H488" i="9"/>
  <c r="D447" i="9"/>
  <c r="G468" i="9"/>
  <c r="G467" i="9" s="1"/>
  <c r="C469" i="9"/>
  <c r="B469" i="9"/>
  <c r="F474" i="9"/>
  <c r="J477" i="9"/>
  <c r="K482" i="9"/>
  <c r="K483" i="9"/>
  <c r="K487" i="9"/>
  <c r="U483" i="9"/>
  <c r="I488" i="9"/>
  <c r="F490" i="9"/>
  <c r="D469" i="9"/>
  <c r="G474" i="9"/>
  <c r="K477" i="9"/>
  <c r="L482" i="9"/>
  <c r="L483" i="9"/>
  <c r="L487" i="9"/>
  <c r="L477" i="9"/>
  <c r="N478" i="9"/>
  <c r="V483" i="9"/>
  <c r="B483" i="9"/>
  <c r="J488" i="9"/>
  <c r="H447" i="9"/>
  <c r="L474" i="9"/>
  <c r="L491" i="9"/>
  <c r="K458" i="9"/>
  <c r="M458" i="9"/>
  <c r="J474" i="9"/>
  <c r="O483" i="9"/>
  <c r="O487" i="9"/>
  <c r="O477" i="9"/>
  <c r="I447" i="9"/>
  <c r="H469" i="9"/>
  <c r="R478" i="9"/>
  <c r="J447" i="9"/>
  <c r="F450" i="9"/>
  <c r="N474" i="9"/>
  <c r="N491" i="9"/>
  <c r="I469" i="9"/>
  <c r="J444" i="9"/>
  <c r="G450" i="9"/>
  <c r="O491" i="9"/>
  <c r="J469" i="9"/>
  <c r="K474" i="9"/>
  <c r="E467" i="9"/>
  <c r="E469" i="9"/>
  <c r="M482" i="9"/>
  <c r="M483" i="9"/>
  <c r="M477" i="9"/>
  <c r="L488" i="9"/>
  <c r="K444" i="9"/>
  <c r="R444" i="9"/>
  <c r="H450" i="9"/>
  <c r="L453" i="9"/>
  <c r="K464" i="9"/>
  <c r="C471" i="9"/>
  <c r="D482" i="9"/>
  <c r="G486" i="9"/>
  <c r="L444" i="9"/>
  <c r="S444" i="9"/>
  <c r="U450" i="9"/>
  <c r="I450" i="9"/>
  <c r="M453" i="9"/>
  <c r="Q491" i="9"/>
  <c r="L464" i="9"/>
  <c r="K469" i="9"/>
  <c r="O474" i="9"/>
  <c r="M444" i="9"/>
  <c r="T444" i="9"/>
  <c r="J450" i="9"/>
  <c r="N453" i="9"/>
  <c r="M464" i="9"/>
  <c r="P474" i="9"/>
  <c r="Q478" i="9"/>
  <c r="N444" i="9"/>
  <c r="S491" i="9"/>
  <c r="S478" i="9"/>
  <c r="O482" i="9"/>
  <c r="I468" i="9"/>
  <c r="I467" i="9" s="1"/>
  <c r="I458" i="9"/>
  <c r="F467" i="9"/>
  <c r="F469" i="9"/>
  <c r="N483" i="9"/>
  <c r="N477" i="9"/>
  <c r="O444" i="9"/>
  <c r="E447" i="9"/>
  <c r="P453" i="9"/>
  <c r="R474" i="9"/>
  <c r="P482" i="9"/>
  <c r="I491" i="9"/>
  <c r="V482" i="9"/>
  <c r="W482" i="9"/>
  <c r="R467" i="9"/>
  <c r="S467" i="9"/>
  <c r="C483" i="9"/>
  <c r="P477" i="9"/>
  <c r="B482" i="9"/>
  <c r="C444" i="9"/>
  <c r="G458" i="9"/>
  <c r="D444" i="9"/>
  <c r="H458" i="9"/>
  <c r="E444" i="9"/>
  <c r="K447" i="9"/>
  <c r="Q450" i="9"/>
  <c r="G469" i="9"/>
  <c r="W477" i="9"/>
  <c r="S487" i="9"/>
  <c r="B450" i="10"/>
  <c r="H491" i="10"/>
  <c r="K450" i="10"/>
  <c r="E467" i="10"/>
  <c r="C474" i="10"/>
  <c r="F467" i="10"/>
  <c r="D474" i="10"/>
  <c r="N450" i="10"/>
  <c r="N474" i="10"/>
  <c r="L491" i="10"/>
  <c r="M491" i="10"/>
  <c r="J491" i="10"/>
  <c r="J488" i="10"/>
  <c r="N488" i="10"/>
  <c r="E450" i="10"/>
  <c r="O444" i="10"/>
  <c r="O488" i="10"/>
  <c r="K488" i="10"/>
  <c r="F450" i="10"/>
  <c r="G450" i="10"/>
  <c r="R468" i="10"/>
  <c r="R467" i="10" s="1"/>
  <c r="D444" i="10"/>
  <c r="R444" i="10"/>
  <c r="L447" i="10"/>
  <c r="I450" i="10"/>
  <c r="E444" i="10"/>
  <c r="M447" i="10"/>
  <c r="N468" i="10"/>
  <c r="N467" i="10" s="1"/>
  <c r="N447" i="10"/>
  <c r="T458" i="10"/>
  <c r="T468" i="10"/>
  <c r="T467" i="10" s="1"/>
  <c r="D469" i="10"/>
  <c r="G491" i="10"/>
  <c r="K444" i="10"/>
  <c r="O447" i="10"/>
  <c r="U468" i="10"/>
  <c r="U467" i="10" s="1"/>
  <c r="U458" i="10"/>
  <c r="E469" i="10"/>
  <c r="B477" i="10"/>
  <c r="B482" i="10"/>
  <c r="B483" i="10"/>
  <c r="D478" i="10"/>
  <c r="L444" i="10"/>
  <c r="M450" i="10"/>
  <c r="V468" i="10"/>
  <c r="V467" i="10" s="1"/>
  <c r="V458" i="10"/>
  <c r="D464" i="10"/>
  <c r="C477" i="10"/>
  <c r="C482" i="10"/>
  <c r="C483" i="10"/>
  <c r="E478" i="10"/>
  <c r="Q482" i="10"/>
  <c r="M444" i="10"/>
  <c r="H447" i="10"/>
  <c r="W468" i="10"/>
  <c r="W467" i="10" s="1"/>
  <c r="W458" i="10"/>
  <c r="E464" i="10"/>
  <c r="N444" i="10"/>
  <c r="I447" i="10"/>
  <c r="F464" i="10"/>
  <c r="L469" i="10"/>
  <c r="L471" i="10"/>
  <c r="E482" i="10"/>
  <c r="C458" i="10"/>
  <c r="M469" i="10"/>
  <c r="V469" i="10"/>
  <c r="M471" i="10"/>
  <c r="R491" i="10"/>
  <c r="T486" i="10"/>
  <c r="F488" i="10"/>
  <c r="K482" i="10"/>
  <c r="K487" i="10"/>
  <c r="G487" i="10"/>
  <c r="K477" i="10"/>
  <c r="P444" i="10"/>
  <c r="P488" i="10"/>
  <c r="P468" i="10"/>
  <c r="P467" i="10" s="1"/>
  <c r="C444" i="10"/>
  <c r="H450" i="10"/>
  <c r="S468" i="10"/>
  <c r="S467" i="10" s="1"/>
  <c r="H482" i="10"/>
  <c r="B488" i="10"/>
  <c r="O458" i="10"/>
  <c r="B458" i="10"/>
  <c r="D458" i="10"/>
  <c r="W469" i="10"/>
  <c r="N471" i="10"/>
  <c r="S491" i="10"/>
  <c r="S486" i="10"/>
  <c r="S482" i="10"/>
  <c r="U486" i="10"/>
  <c r="U483" i="10"/>
  <c r="H490" i="10"/>
  <c r="R450" i="10"/>
  <c r="V464" i="10"/>
  <c r="G483" i="10"/>
  <c r="F483" i="10"/>
  <c r="E483" i="10"/>
  <c r="H487" i="10"/>
  <c r="K483" i="10"/>
  <c r="V447" i="10"/>
  <c r="S450" i="10"/>
  <c r="Q458" i="10"/>
  <c r="W464" i="10"/>
  <c r="I477" i="10"/>
  <c r="E487" i="10"/>
  <c r="I487" i="10"/>
  <c r="W447" i="10"/>
  <c r="T450" i="10"/>
  <c r="B453" i="10"/>
  <c r="F491" i="10"/>
  <c r="T464" i="10"/>
  <c r="B490" i="10"/>
  <c r="F477" i="10"/>
  <c r="J482" i="10"/>
  <c r="F487" i="10"/>
  <c r="J477" i="10"/>
  <c r="J487" i="10"/>
  <c r="L478" i="10"/>
  <c r="Q483" i="10"/>
  <c r="H469" i="10"/>
  <c r="W471" i="10"/>
  <c r="P477" i="10"/>
  <c r="L488" i="10"/>
  <c r="C450" i="10"/>
  <c r="I453" i="10"/>
  <c r="L458" i="10"/>
  <c r="G467" i="10"/>
  <c r="G464" i="10"/>
  <c r="I469" i="10"/>
  <c r="O474" i="10"/>
  <c r="G444" i="10"/>
  <c r="C488" i="10"/>
  <c r="L482" i="10"/>
  <c r="L483" i="10"/>
  <c r="L487" i="10"/>
  <c r="L477" i="10"/>
  <c r="H444" i="10"/>
  <c r="O478" i="10"/>
  <c r="I444" i="10"/>
  <c r="K458" i="10"/>
  <c r="U471" i="10"/>
  <c r="P478" i="10"/>
  <c r="K491" i="10"/>
  <c r="K474" i="10"/>
  <c r="V471" i="10"/>
  <c r="B474" i="10"/>
  <c r="G447" i="10"/>
  <c r="D450" i="10"/>
  <c r="J453" i="10"/>
  <c r="M458" i="10"/>
  <c r="H464" i="10"/>
  <c r="J469" i="10"/>
  <c r="P474" i="10"/>
  <c r="J474" i="10"/>
  <c r="S444" i="10"/>
  <c r="Q467" i="10"/>
  <c r="M477" i="10"/>
  <c r="N477" i="10"/>
  <c r="Q444" i="10"/>
  <c r="U482" i="10"/>
  <c r="O477" i="10"/>
  <c r="D447" i="10"/>
  <c r="J450" i="10"/>
  <c r="N464" i="10"/>
  <c r="D483" i="10"/>
  <c r="M487" i="10"/>
  <c r="F447" i="10"/>
  <c r="L450" i="10"/>
  <c r="B469" i="10"/>
  <c r="N487" i="10"/>
  <c r="O487" i="10"/>
  <c r="M483" i="10"/>
  <c r="M450" i="12"/>
  <c r="L450" i="12"/>
  <c r="K450" i="12"/>
  <c r="F467" i="12"/>
  <c r="F464" i="12"/>
  <c r="C491" i="12"/>
  <c r="C474" i="12"/>
  <c r="G467" i="12"/>
  <c r="G464" i="12"/>
  <c r="I490" i="12"/>
  <c r="E490" i="12"/>
  <c r="D491" i="12"/>
  <c r="D474" i="12"/>
  <c r="I468" i="12"/>
  <c r="I467" i="12" s="1"/>
  <c r="I458" i="12"/>
  <c r="K458" i="12"/>
  <c r="K468" i="12"/>
  <c r="K467" i="12" s="1"/>
  <c r="H464" i="12"/>
  <c r="E491" i="12"/>
  <c r="E474" i="12"/>
  <c r="J458" i="12"/>
  <c r="J468" i="12"/>
  <c r="J467" i="12" s="1"/>
  <c r="L458" i="12"/>
  <c r="L468" i="12"/>
  <c r="L467" i="12" s="1"/>
  <c r="N468" i="12"/>
  <c r="N467" i="12" s="1"/>
  <c r="N458" i="12"/>
  <c r="I464" i="12"/>
  <c r="M458" i="12"/>
  <c r="H453" i="12"/>
  <c r="I471" i="12"/>
  <c r="O444" i="12"/>
  <c r="T444" i="12"/>
  <c r="I453" i="12"/>
  <c r="M491" i="12"/>
  <c r="M474" i="12"/>
  <c r="K482" i="12"/>
  <c r="K483" i="12"/>
  <c r="K487" i="12"/>
  <c r="K477" i="12"/>
  <c r="G487" i="12"/>
  <c r="P444" i="12"/>
  <c r="U444" i="12"/>
  <c r="J453" i="12"/>
  <c r="N491" i="12"/>
  <c r="L469" i="12"/>
  <c r="L482" i="12"/>
  <c r="L483" i="12"/>
  <c r="L487" i="12"/>
  <c r="L477" i="12"/>
  <c r="H487" i="12"/>
  <c r="Q444" i="12"/>
  <c r="V444" i="12"/>
  <c r="K453" i="12"/>
  <c r="O491" i="12"/>
  <c r="M469" i="12"/>
  <c r="M482" i="12"/>
  <c r="M483" i="12"/>
  <c r="M477" i="12"/>
  <c r="M487" i="12"/>
  <c r="O478" i="12"/>
  <c r="R444" i="12"/>
  <c r="T447" i="12"/>
  <c r="L453" i="12"/>
  <c r="N469" i="12"/>
  <c r="N483" i="12"/>
  <c r="N477" i="12"/>
  <c r="N487" i="12"/>
  <c r="N482" i="12"/>
  <c r="P478" i="12"/>
  <c r="S444" i="12"/>
  <c r="U447" i="12"/>
  <c r="M453" i="12"/>
  <c r="Q491" i="12"/>
  <c r="Q474" i="12"/>
  <c r="O483" i="12"/>
  <c r="O487" i="12"/>
  <c r="O477" i="12"/>
  <c r="O482" i="12"/>
  <c r="Q478" i="12"/>
  <c r="R469" i="12"/>
  <c r="E450" i="12"/>
  <c r="D450" i="12"/>
  <c r="C450" i="12"/>
  <c r="B450" i="12"/>
  <c r="S469" i="12"/>
  <c r="F450" i="12"/>
  <c r="W467" i="12"/>
  <c r="T469" i="12"/>
  <c r="T477" i="12"/>
  <c r="G450" i="12"/>
  <c r="K474" i="12"/>
  <c r="U477" i="12"/>
  <c r="U482" i="12"/>
  <c r="T482" i="12"/>
  <c r="S482" i="12"/>
  <c r="R482" i="12"/>
  <c r="D490" i="12"/>
  <c r="P487" i="12"/>
  <c r="P477" i="12"/>
  <c r="P483" i="12"/>
  <c r="P482" i="12"/>
  <c r="H450" i="12"/>
  <c r="C490" i="12"/>
  <c r="U486" i="12"/>
  <c r="I450" i="12"/>
  <c r="L474" i="12"/>
  <c r="R483" i="12"/>
  <c r="V486" i="12"/>
  <c r="J450" i="12"/>
  <c r="N474" i="12"/>
  <c r="N488" i="12"/>
  <c r="R475" i="12"/>
  <c r="R491" i="12" s="1"/>
  <c r="R453" i="12"/>
  <c r="F474" i="12"/>
  <c r="B488" i="12"/>
  <c r="B444" i="12"/>
  <c r="S491" i="12"/>
  <c r="S474" i="12"/>
  <c r="G474" i="12"/>
  <c r="Q487" i="12"/>
  <c r="Q477" i="12"/>
  <c r="Q482" i="12"/>
  <c r="E468" i="12"/>
  <c r="E467" i="12" s="1"/>
  <c r="E458" i="12"/>
  <c r="D464" i="12"/>
  <c r="F490" i="12"/>
  <c r="B490" i="12"/>
  <c r="O474" i="12"/>
  <c r="B486" i="12"/>
  <c r="E464" i="12"/>
  <c r="G469" i="12"/>
  <c r="G490" i="12"/>
  <c r="B491" i="12"/>
  <c r="B447" i="12"/>
  <c r="T453" i="12"/>
  <c r="L464" i="12"/>
  <c r="B477" i="12"/>
  <c r="C447" i="12"/>
  <c r="U450" i="12"/>
  <c r="U453" i="12"/>
  <c r="M464" i="12"/>
  <c r="D487" i="12"/>
  <c r="D447" i="12"/>
  <c r="V468" i="12"/>
  <c r="V467" i="12" s="1"/>
  <c r="N464" i="12"/>
  <c r="H469" i="12"/>
  <c r="E487" i="12"/>
  <c r="F469" i="12"/>
  <c r="I477" i="12"/>
  <c r="E482" i="12"/>
  <c r="B453" i="12"/>
  <c r="F482" i="12"/>
  <c r="V482" i="12"/>
  <c r="K469" i="12"/>
  <c r="G482" i="12"/>
  <c r="O488" i="12"/>
  <c r="Q450" i="12"/>
  <c r="H447" i="12"/>
  <c r="T458" i="12"/>
  <c r="B468" i="12"/>
  <c r="B467" i="12" s="1"/>
  <c r="B458" i="12"/>
  <c r="R464" i="12"/>
  <c r="R467" i="12"/>
  <c r="B471" i="12"/>
  <c r="H474" i="12"/>
  <c r="H482" i="12"/>
  <c r="H483" i="12"/>
  <c r="G483" i="12"/>
  <c r="E483" i="12"/>
  <c r="I482" i="12"/>
  <c r="I483" i="12"/>
  <c r="F483" i="12"/>
  <c r="P453" i="12"/>
  <c r="C469" i="12"/>
  <c r="D444" i="12"/>
  <c r="R450" i="12"/>
  <c r="D469" i="12"/>
  <c r="B478" i="12"/>
  <c r="P450" i="12"/>
  <c r="S453" i="12"/>
  <c r="W475" i="12"/>
  <c r="W474" i="12" s="1"/>
  <c r="W453" i="12"/>
  <c r="E469" i="12"/>
  <c r="K444" i="12"/>
  <c r="P488" i="12"/>
  <c r="I447" i="12"/>
  <c r="C468" i="12"/>
  <c r="C467" i="12" s="1"/>
  <c r="S464" i="12"/>
  <c r="C471" i="12"/>
  <c r="I474" i="12"/>
  <c r="Q488" i="12"/>
  <c r="S450" i="12"/>
  <c r="V458" i="12"/>
  <c r="D468" i="12"/>
  <c r="D467" i="12" s="1"/>
  <c r="D471" i="12"/>
  <c r="J474" i="12"/>
  <c r="J482" i="12"/>
  <c r="J483" i="12"/>
  <c r="J487" i="12"/>
  <c r="T486" i="12"/>
  <c r="S467" i="12"/>
  <c r="C483" i="12"/>
  <c r="B482" i="12"/>
  <c r="D483" i="12"/>
  <c r="F458" i="12"/>
  <c r="C444" i="12"/>
  <c r="H458" i="12"/>
  <c r="M447" i="12"/>
  <c r="I469" i="12"/>
  <c r="H444" i="12"/>
  <c r="N447" i="12"/>
  <c r="T450" i="12"/>
  <c r="J469" i="12"/>
  <c r="P491" i="11"/>
  <c r="P474" i="11"/>
  <c r="B474" i="11"/>
  <c r="K491" i="11"/>
  <c r="K474" i="11"/>
  <c r="T444" i="11"/>
  <c r="M447" i="11"/>
  <c r="K453" i="11"/>
  <c r="G469" i="11"/>
  <c r="N444" i="11"/>
  <c r="L453" i="11"/>
  <c r="J458" i="11"/>
  <c r="H469" i="11"/>
  <c r="Q468" i="11"/>
  <c r="Q467" i="11" s="1"/>
  <c r="I464" i="11"/>
  <c r="I469" i="11"/>
  <c r="J482" i="11"/>
  <c r="J487" i="11"/>
  <c r="Q483" i="11"/>
  <c r="P444" i="11"/>
  <c r="I447" i="11"/>
  <c r="N453" i="11"/>
  <c r="R453" i="11"/>
  <c r="R468" i="11"/>
  <c r="R467" i="11" s="1"/>
  <c r="J464" i="11"/>
  <c r="J469" i="11"/>
  <c r="E474" i="11"/>
  <c r="K482" i="11"/>
  <c r="K483" i="11"/>
  <c r="K487" i="11"/>
  <c r="K477" i="11"/>
  <c r="M478" i="11"/>
  <c r="R483" i="11"/>
  <c r="R488" i="11"/>
  <c r="R444" i="11"/>
  <c r="D467" i="11"/>
  <c r="L444" i="11"/>
  <c r="H450" i="11"/>
  <c r="F483" i="11"/>
  <c r="E483" i="11"/>
  <c r="H487" i="11"/>
  <c r="N447" i="11"/>
  <c r="I482" i="11"/>
  <c r="I487" i="11"/>
  <c r="O447" i="11"/>
  <c r="M453" i="11"/>
  <c r="J447" i="11"/>
  <c r="O453" i="11"/>
  <c r="K464" i="11"/>
  <c r="L468" i="11"/>
  <c r="L467" i="11" s="1"/>
  <c r="K469" i="11"/>
  <c r="N474" i="11"/>
  <c r="F474" i="11"/>
  <c r="J477" i="11"/>
  <c r="L482" i="11"/>
  <c r="L483" i="11"/>
  <c r="L487" i="11"/>
  <c r="L477" i="11"/>
  <c r="N478" i="11"/>
  <c r="S483" i="11"/>
  <c r="G488" i="11"/>
  <c r="G490" i="11"/>
  <c r="M444" i="11"/>
  <c r="O444" i="11"/>
  <c r="Q453" i="11"/>
  <c r="W471" i="11"/>
  <c r="M450" i="11"/>
  <c r="P453" i="11"/>
  <c r="L464" i="11"/>
  <c r="M468" i="11"/>
  <c r="M467" i="11" s="1"/>
  <c r="B471" i="11"/>
  <c r="O474" i="11"/>
  <c r="M482" i="11"/>
  <c r="M483" i="11"/>
  <c r="M487" i="11"/>
  <c r="M477" i="11"/>
  <c r="O478" i="11"/>
  <c r="T483" i="11"/>
  <c r="H490" i="11"/>
  <c r="Q491" i="11"/>
  <c r="Q474" i="11"/>
  <c r="B477" i="11"/>
  <c r="B482" i="11"/>
  <c r="B483" i="11"/>
  <c r="E450" i="11"/>
  <c r="F450" i="11"/>
  <c r="G450" i="11"/>
  <c r="F477" i="11"/>
  <c r="I450" i="11"/>
  <c r="J450" i="11"/>
  <c r="C488" i="11"/>
  <c r="N483" i="11"/>
  <c r="N487" i="11"/>
  <c r="N477" i="11"/>
  <c r="P478" i="11"/>
  <c r="U483" i="11"/>
  <c r="I490" i="11"/>
  <c r="Q488" i="11"/>
  <c r="Q444" i="11"/>
  <c r="L447" i="11"/>
  <c r="F458" i="11"/>
  <c r="U468" i="11"/>
  <c r="U467" i="11" s="1"/>
  <c r="U458" i="11"/>
  <c r="J474" i="11"/>
  <c r="K488" i="11"/>
  <c r="B488" i="11"/>
  <c r="F444" i="11"/>
  <c r="V468" i="11"/>
  <c r="V458" i="11"/>
  <c r="D464" i="11"/>
  <c r="R450" i="11"/>
  <c r="W468" i="11"/>
  <c r="W467" i="11" s="1"/>
  <c r="W458" i="11"/>
  <c r="H444" i="11"/>
  <c r="U447" i="11"/>
  <c r="S450" i="11"/>
  <c r="F464" i="11"/>
  <c r="F469" i="11"/>
  <c r="I444" i="11"/>
  <c r="P450" i="11"/>
  <c r="C458" i="11"/>
  <c r="N469" i="11"/>
  <c r="G491" i="11"/>
  <c r="L488" i="11"/>
  <c r="Q450" i="11"/>
  <c r="B453" i="11"/>
  <c r="D458" i="11"/>
  <c r="V464" i="11"/>
  <c r="V467" i="11"/>
  <c r="O469" i="11"/>
  <c r="V469" i="11"/>
  <c r="L471" i="11"/>
  <c r="H491" i="11"/>
  <c r="B487" i="11"/>
  <c r="L491" i="11"/>
  <c r="M488" i="11"/>
  <c r="C453" i="11"/>
  <c r="T458" i="11"/>
  <c r="E458" i="11"/>
  <c r="W464" i="11"/>
  <c r="P469" i="11"/>
  <c r="W469" i="11"/>
  <c r="M471" i="11"/>
  <c r="R474" i="11"/>
  <c r="O482" i="11"/>
  <c r="L486" i="11"/>
  <c r="M491" i="11"/>
  <c r="V447" i="11"/>
  <c r="T450" i="11"/>
  <c r="B447" i="11"/>
  <c r="O450" i="11"/>
  <c r="B458" i="11"/>
  <c r="H464" i="11"/>
  <c r="T469" i="11"/>
  <c r="F491" i="11"/>
  <c r="U464" i="11"/>
  <c r="U469" i="11"/>
  <c r="H482" i="11"/>
  <c r="B444" i="11"/>
  <c r="N488" i="11"/>
  <c r="B490" i="11"/>
  <c r="I467" i="11"/>
  <c r="N471" i="11"/>
  <c r="P482" i="11"/>
  <c r="D487" i="11"/>
  <c r="O477" i="11"/>
  <c r="C483" i="11"/>
  <c r="S444" i="11"/>
  <c r="D483" i="11"/>
  <c r="C482" i="11"/>
  <c r="F447" i="11"/>
  <c r="L450" i="11"/>
  <c r="B469" i="11"/>
  <c r="O487" i="11"/>
  <c r="L491" i="13"/>
  <c r="L474" i="13"/>
  <c r="H491" i="13"/>
  <c r="D458" i="13"/>
  <c r="D468" i="13"/>
  <c r="Q464" i="13"/>
  <c r="Q467" i="13"/>
  <c r="F482" i="13"/>
  <c r="F483" i="13"/>
  <c r="H482" i="13"/>
  <c r="G482" i="13"/>
  <c r="H483" i="13"/>
  <c r="G483" i="13"/>
  <c r="E482" i="13"/>
  <c r="H487" i="13"/>
  <c r="C468" i="13"/>
  <c r="C467" i="13" s="1"/>
  <c r="V468" i="13"/>
  <c r="V467" i="13" s="1"/>
  <c r="Q447" i="13"/>
  <c r="U453" i="13"/>
  <c r="W468" i="13"/>
  <c r="W467" i="13" s="1"/>
  <c r="J483" i="13"/>
  <c r="J482" i="13"/>
  <c r="J477" i="13"/>
  <c r="J487" i="13"/>
  <c r="F487" i="13"/>
  <c r="R447" i="13"/>
  <c r="R469" i="13"/>
  <c r="M478" i="13"/>
  <c r="Q483" i="13"/>
  <c r="S469" i="13"/>
  <c r="N478" i="13"/>
  <c r="F491" i="13"/>
  <c r="G491" i="13"/>
  <c r="I444" i="13"/>
  <c r="L488" i="13"/>
  <c r="C450" i="13"/>
  <c r="O474" i="13"/>
  <c r="H488" i="13"/>
  <c r="B468" i="13"/>
  <c r="B467" i="13" s="1"/>
  <c r="P447" i="13"/>
  <c r="U447" i="13"/>
  <c r="I483" i="13"/>
  <c r="I482" i="13"/>
  <c r="E487" i="13"/>
  <c r="I477" i="13"/>
  <c r="I487" i="13"/>
  <c r="V447" i="13"/>
  <c r="W453" i="13"/>
  <c r="Q469" i="13"/>
  <c r="L478" i="13"/>
  <c r="W447" i="13"/>
  <c r="L469" i="13"/>
  <c r="K482" i="13"/>
  <c r="K483" i="13"/>
  <c r="K487" i="13"/>
  <c r="G487" i="13"/>
  <c r="K477" i="13"/>
  <c r="M469" i="13"/>
  <c r="L482" i="13"/>
  <c r="L483" i="13"/>
  <c r="L477" i="13"/>
  <c r="R483" i="13"/>
  <c r="N469" i="13"/>
  <c r="O478" i="13"/>
  <c r="S483" i="13"/>
  <c r="T483" i="13"/>
  <c r="D450" i="13"/>
  <c r="I468" i="13"/>
  <c r="I467" i="13" s="1"/>
  <c r="I458" i="13"/>
  <c r="I488" i="13"/>
  <c r="J488" i="13"/>
  <c r="N488" i="13"/>
  <c r="E450" i="13"/>
  <c r="W486" i="13"/>
  <c r="L450" i="13"/>
  <c r="M450" i="13"/>
  <c r="S490" i="13"/>
  <c r="K488" i="13"/>
  <c r="O444" i="13"/>
  <c r="O488" i="13"/>
  <c r="D467" i="13"/>
  <c r="F469" i="13"/>
  <c r="F490" i="13"/>
  <c r="E469" i="13"/>
  <c r="B490" i="13"/>
  <c r="M491" i="13"/>
  <c r="M474" i="13"/>
  <c r="Q444" i="13"/>
  <c r="H490" i="13"/>
  <c r="H469" i="13"/>
  <c r="Q487" i="13"/>
  <c r="U477" i="13"/>
  <c r="U482" i="13"/>
  <c r="T482" i="13"/>
  <c r="U483" i="13"/>
  <c r="S482" i="13"/>
  <c r="I453" i="13"/>
  <c r="G467" i="13"/>
  <c r="G464" i="13"/>
  <c r="O490" i="13"/>
  <c r="L444" i="13"/>
  <c r="J453" i="13"/>
  <c r="L453" i="13"/>
  <c r="N475" i="13"/>
  <c r="N453" i="13"/>
  <c r="H464" i="13"/>
  <c r="J469" i="13"/>
  <c r="J490" i="13"/>
  <c r="J464" i="13"/>
  <c r="S491" i="13"/>
  <c r="O482" i="13"/>
  <c r="M444" i="13"/>
  <c r="K453" i="13"/>
  <c r="M453" i="13"/>
  <c r="I464" i="13"/>
  <c r="P482" i="13"/>
  <c r="N444" i="13"/>
  <c r="Q482" i="13"/>
  <c r="N450" i="13"/>
  <c r="U471" i="13"/>
  <c r="P488" i="13"/>
  <c r="P444" i="13"/>
  <c r="R452" i="13"/>
  <c r="R450" i="13" s="1"/>
  <c r="R444" i="13"/>
  <c r="H447" i="13"/>
  <c r="G490" i="13"/>
  <c r="G469" i="13"/>
  <c r="B469" i="13"/>
  <c r="C469" i="13"/>
  <c r="D482" i="13"/>
  <c r="G486" i="13"/>
  <c r="I447" i="13"/>
  <c r="D469" i="13"/>
  <c r="I490" i="13"/>
  <c r="E490" i="13"/>
  <c r="I469" i="13"/>
  <c r="O450" i="13"/>
  <c r="T458" i="13"/>
  <c r="T468" i="13"/>
  <c r="T467" i="13" s="1"/>
  <c r="V471" i="13"/>
  <c r="C474" i="13"/>
  <c r="D487" i="13"/>
  <c r="G447" i="13"/>
  <c r="F447" i="13"/>
  <c r="E447" i="13"/>
  <c r="U468" i="13"/>
  <c r="U467" i="13" s="1"/>
  <c r="U458" i="13"/>
  <c r="W471" i="13"/>
  <c r="J474" i="13"/>
  <c r="D474" i="13"/>
  <c r="L487" i="13"/>
  <c r="I491" i="13"/>
  <c r="V483" i="13"/>
  <c r="T469" i="13"/>
  <c r="V482" i="13"/>
  <c r="S444" i="13"/>
  <c r="K464" i="13"/>
  <c r="R467" i="13"/>
  <c r="M477" i="13"/>
  <c r="O453" i="13"/>
  <c r="E468" i="13"/>
  <c r="E467" i="13" s="1"/>
  <c r="Q474" i="13"/>
  <c r="R474" i="13"/>
  <c r="B478" i="13"/>
  <c r="R487" i="13"/>
  <c r="M483" i="13"/>
  <c r="B488" i="13"/>
  <c r="C444" i="13"/>
  <c r="M450" i="14"/>
  <c r="K450" i="14"/>
  <c r="L450" i="14"/>
  <c r="J474" i="14"/>
  <c r="J491" i="14"/>
  <c r="K491" i="14"/>
  <c r="K474" i="14"/>
  <c r="D467" i="14"/>
  <c r="L491" i="14"/>
  <c r="L474" i="14"/>
  <c r="E467" i="14"/>
  <c r="F467" i="14"/>
  <c r="K464" i="14"/>
  <c r="U469" i="14"/>
  <c r="M477" i="14"/>
  <c r="I487" i="14"/>
  <c r="N488" i="14"/>
  <c r="K444" i="14"/>
  <c r="Q447" i="14"/>
  <c r="M469" i="14"/>
  <c r="O482" i="14"/>
  <c r="Q483" i="14"/>
  <c r="E464" i="14"/>
  <c r="S483" i="14"/>
  <c r="H477" i="14"/>
  <c r="R482" i="14"/>
  <c r="I488" i="14"/>
  <c r="I477" i="14"/>
  <c r="U483" i="14"/>
  <c r="P444" i="14"/>
  <c r="Q444" i="14"/>
  <c r="G487" i="14"/>
  <c r="L464" i="14"/>
  <c r="T468" i="14"/>
  <c r="V469" i="14"/>
  <c r="N477" i="14"/>
  <c r="J487" i="14"/>
  <c r="O488" i="14"/>
  <c r="L444" i="14"/>
  <c r="R447" i="14"/>
  <c r="P458" i="14"/>
  <c r="D464" i="14"/>
  <c r="L468" i="14"/>
  <c r="L467" i="14" s="1"/>
  <c r="N469" i="14"/>
  <c r="B475" i="14"/>
  <c r="B491" i="14" s="1"/>
  <c r="P482" i="14"/>
  <c r="R483" i="14"/>
  <c r="M444" i="14"/>
  <c r="Q482" i="14"/>
  <c r="H488" i="14"/>
  <c r="F452" i="14"/>
  <c r="C450" i="14" s="1"/>
  <c r="F464" i="14"/>
  <c r="O444" i="14"/>
  <c r="S482" i="14"/>
  <c r="E487" i="14"/>
  <c r="J488" i="14"/>
  <c r="J477" i="14"/>
  <c r="F487" i="14"/>
  <c r="L488" i="14"/>
  <c r="L477" i="14"/>
  <c r="U468" i="14"/>
  <c r="U467" i="14" s="1"/>
  <c r="K487" i="14"/>
  <c r="M474" i="14"/>
  <c r="R490" i="14"/>
  <c r="T483" i="14"/>
  <c r="D487" i="14"/>
  <c r="G464" i="14"/>
  <c r="K477" i="14"/>
  <c r="V458" i="14"/>
  <c r="H487" i="14"/>
  <c r="T467" i="14"/>
  <c r="L487" i="14"/>
  <c r="C490" i="14"/>
  <c r="N474" i="14"/>
  <c r="F482" i="14"/>
  <c r="C444" i="14"/>
  <c r="I447" i="14"/>
  <c r="O450" i="14"/>
  <c r="E469" i="14"/>
  <c r="I483" i="14"/>
  <c r="H490" i="14"/>
  <c r="P450" i="14"/>
  <c r="H482" i="14"/>
  <c r="I490" i="14"/>
  <c r="K483" i="14"/>
  <c r="O491" i="14"/>
  <c r="F444" i="14"/>
  <c r="L447" i="14"/>
  <c r="L483" i="14"/>
  <c r="P491" i="14"/>
  <c r="S474" i="14"/>
  <c r="M483" i="14"/>
  <c r="Q491" i="14"/>
  <c r="D469" i="14"/>
  <c r="H483" i="14"/>
  <c r="D444" i="14"/>
  <c r="J483" i="14"/>
  <c r="J490" i="14"/>
  <c r="O474" i="15"/>
  <c r="R474" i="15"/>
  <c r="P491" i="15"/>
  <c r="S474" i="15"/>
  <c r="B491" i="15"/>
  <c r="T474" i="15"/>
  <c r="U474" i="15"/>
  <c r="N450" i="15"/>
  <c r="J491" i="15"/>
  <c r="K491" i="15"/>
  <c r="N474" i="15"/>
  <c r="T467" i="15"/>
  <c r="D474" i="15"/>
  <c r="B450" i="15"/>
  <c r="C450" i="15"/>
  <c r="D450" i="15"/>
  <c r="C458" i="15"/>
  <c r="C468" i="15"/>
  <c r="C467" i="15" s="1"/>
  <c r="G450" i="15"/>
  <c r="F450" i="15"/>
  <c r="E450" i="15"/>
  <c r="H467" i="15"/>
  <c r="I467" i="15"/>
  <c r="C474" i="15"/>
  <c r="P450" i="15"/>
  <c r="M474" i="15"/>
  <c r="M491" i="15"/>
  <c r="I491" i="15"/>
  <c r="M444" i="15"/>
  <c r="S488" i="15"/>
  <c r="S444" i="15"/>
  <c r="K447" i="15"/>
  <c r="N468" i="15"/>
  <c r="N467" i="15" s="1"/>
  <c r="H469" i="15"/>
  <c r="S491" i="15"/>
  <c r="G482" i="15"/>
  <c r="K488" i="15"/>
  <c r="H490" i="15"/>
  <c r="V469" i="15"/>
  <c r="L483" i="15"/>
  <c r="L482" i="15"/>
  <c r="L487" i="15"/>
  <c r="B447" i="15"/>
  <c r="G467" i="15"/>
  <c r="M482" i="15"/>
  <c r="M483" i="15"/>
  <c r="M477" i="15"/>
  <c r="Q483" i="15"/>
  <c r="S469" i="15"/>
  <c r="F491" i="15"/>
  <c r="N483" i="15"/>
  <c r="N487" i="15"/>
  <c r="N477" i="15"/>
  <c r="R483" i="15"/>
  <c r="D447" i="15"/>
  <c r="T469" i="15"/>
  <c r="N471" i="15"/>
  <c r="O483" i="15"/>
  <c r="O487" i="15"/>
  <c r="O477" i="15"/>
  <c r="O450" i="15"/>
  <c r="F458" i="15"/>
  <c r="P477" i="15"/>
  <c r="T483" i="15"/>
  <c r="C444" i="15"/>
  <c r="C469" i="15"/>
  <c r="B469" i="15"/>
  <c r="U483" i="15"/>
  <c r="L453" i="15"/>
  <c r="J444" i="15"/>
  <c r="M464" i="15"/>
  <c r="H488" i="15"/>
  <c r="K444" i="15"/>
  <c r="W453" i="15"/>
  <c r="V468" i="15"/>
  <c r="Q474" i="15"/>
  <c r="Q491" i="15"/>
  <c r="D490" i="15"/>
  <c r="L444" i="15"/>
  <c r="P458" i="15"/>
  <c r="W458" i="15"/>
  <c r="G469" i="15"/>
  <c r="F482" i="15"/>
  <c r="G490" i="15"/>
  <c r="N444" i="15"/>
  <c r="T444" i="15"/>
  <c r="L447" i="15"/>
  <c r="B453" i="15"/>
  <c r="G464" i="15"/>
  <c r="Q464" i="15"/>
  <c r="Q467" i="15"/>
  <c r="I469" i="15"/>
  <c r="S478" i="15"/>
  <c r="I490" i="15"/>
  <c r="H450" i="15"/>
  <c r="B477" i="15"/>
  <c r="B482" i="15"/>
  <c r="B483" i="15"/>
  <c r="R450" i="15"/>
  <c r="F467" i="15"/>
  <c r="S450" i="15"/>
  <c r="W469" i="15"/>
  <c r="C447" i="15"/>
  <c r="T450" i="15"/>
  <c r="U467" i="15"/>
  <c r="M471" i="15"/>
  <c r="P478" i="15"/>
  <c r="G491" i="15"/>
  <c r="Q478" i="15"/>
  <c r="S483" i="15"/>
  <c r="B444" i="15"/>
  <c r="H491" i="15"/>
  <c r="R478" i="15"/>
  <c r="K453" i="15"/>
  <c r="K464" i="15"/>
  <c r="D468" i="15"/>
  <c r="G447" i="15"/>
  <c r="F447" i="15"/>
  <c r="L464" i="15"/>
  <c r="K468" i="15"/>
  <c r="K467" i="15" s="1"/>
  <c r="N464" i="15"/>
  <c r="I488" i="15"/>
  <c r="J488" i="15"/>
  <c r="O444" i="15"/>
  <c r="U444" i="15"/>
  <c r="M447" i="15"/>
  <c r="C453" i="15"/>
  <c r="B458" i="15"/>
  <c r="H464" i="15"/>
  <c r="R467" i="15"/>
  <c r="J469" i="15"/>
  <c r="N482" i="15"/>
  <c r="E458" i="15"/>
  <c r="J450" i="15"/>
  <c r="H468" i="15"/>
  <c r="V464" i="15"/>
  <c r="V467" i="15"/>
  <c r="C471" i="15"/>
  <c r="R482" i="15"/>
  <c r="E469" i="15"/>
  <c r="D471" i="15"/>
  <c r="E482" i="15"/>
  <c r="Q447" i="15"/>
  <c r="T464" i="15"/>
  <c r="E444" i="15"/>
  <c r="M469" i="15"/>
  <c r="G483" i="15"/>
  <c r="F483" i="15"/>
  <c r="H487" i="15"/>
  <c r="F444" i="15"/>
  <c r="L467" i="15"/>
  <c r="N469" i="15"/>
  <c r="I482" i="15"/>
  <c r="I487" i="15"/>
  <c r="H483" i="15"/>
  <c r="L491" i="15"/>
  <c r="I450" i="15"/>
  <c r="G468" i="15"/>
  <c r="B471" i="15"/>
  <c r="Q482" i="15"/>
  <c r="B487" i="15"/>
  <c r="W464" i="15"/>
  <c r="S482" i="15"/>
  <c r="M453" i="15"/>
  <c r="L458" i="15"/>
  <c r="D467" i="15"/>
  <c r="F490" i="15"/>
  <c r="J474" i="15"/>
  <c r="T477" i="15"/>
  <c r="J482" i="15"/>
  <c r="J487" i="15"/>
  <c r="I483" i="15"/>
  <c r="M487" i="15"/>
  <c r="E478" i="15"/>
  <c r="K474" i="15"/>
  <c r="D482" i="15"/>
  <c r="S490" i="15"/>
  <c r="M450" i="15"/>
  <c r="L450" i="15"/>
  <c r="I468" i="15"/>
  <c r="I458" i="15"/>
  <c r="G474" i="15"/>
  <c r="H474" i="15"/>
  <c r="L477" i="15"/>
  <c r="E483" i="15"/>
  <c r="H444" i="15"/>
  <c r="Q450" i="15"/>
  <c r="N453" i="15"/>
  <c r="R453" i="15"/>
  <c r="M458" i="15"/>
  <c r="E467" i="15"/>
  <c r="U469" i="15"/>
  <c r="K483" i="15"/>
  <c r="K482" i="15"/>
  <c r="K487" i="15"/>
  <c r="J483" i="15"/>
  <c r="P487" i="15"/>
  <c r="C483" i="15"/>
  <c r="D483" i="15"/>
  <c r="W467" i="15"/>
  <c r="G444" i="15"/>
  <c r="F450" i="16"/>
  <c r="I450" i="16"/>
  <c r="J450" i="16"/>
  <c r="K450" i="16"/>
  <c r="L450" i="16"/>
  <c r="F474" i="16"/>
  <c r="M450" i="16"/>
  <c r="U450" i="16"/>
  <c r="N450" i="16"/>
  <c r="O450" i="16"/>
  <c r="C467" i="16"/>
  <c r="M474" i="16"/>
  <c r="D467" i="16"/>
  <c r="N474" i="16"/>
  <c r="E450" i="16"/>
  <c r="O474" i="16"/>
  <c r="D450" i="16"/>
  <c r="P474" i="16"/>
  <c r="R450" i="16"/>
  <c r="T450" i="16"/>
  <c r="G467" i="16"/>
  <c r="B491" i="16"/>
  <c r="Q474" i="16"/>
  <c r="V450" i="16"/>
  <c r="C491" i="16"/>
  <c r="R474" i="16"/>
  <c r="D491" i="16"/>
  <c r="T474" i="16"/>
  <c r="I444" i="16"/>
  <c r="L488" i="16"/>
  <c r="P488" i="16"/>
  <c r="P444" i="16"/>
  <c r="Q488" i="16"/>
  <c r="Q444" i="16"/>
  <c r="G491" i="16"/>
  <c r="K491" i="16"/>
  <c r="H491" i="16"/>
  <c r="L491" i="16"/>
  <c r="S491" i="16"/>
  <c r="S474" i="16"/>
  <c r="E468" i="16"/>
  <c r="E467" i="16" s="1"/>
  <c r="E458" i="16"/>
  <c r="F468" i="16"/>
  <c r="F467" i="16" s="1"/>
  <c r="F458" i="16"/>
  <c r="U468" i="16"/>
  <c r="U467" i="16" s="1"/>
  <c r="U458" i="16"/>
  <c r="V468" i="16"/>
  <c r="V467" i="16" s="1"/>
  <c r="V458" i="16"/>
  <c r="N464" i="16"/>
  <c r="N467" i="16"/>
  <c r="F490" i="16"/>
  <c r="B490" i="16"/>
  <c r="C490" i="16"/>
  <c r="G490" i="16"/>
  <c r="H490" i="16"/>
  <c r="D490" i="16"/>
  <c r="E490" i="16"/>
  <c r="I490" i="16"/>
  <c r="I491" i="16"/>
  <c r="I474" i="16"/>
  <c r="J474" i="16"/>
  <c r="J491" i="16"/>
  <c r="G483" i="16"/>
  <c r="F483" i="16"/>
  <c r="E483" i="16"/>
  <c r="H482" i="16"/>
  <c r="H483" i="16"/>
  <c r="F482" i="16"/>
  <c r="E482" i="16"/>
  <c r="H487" i="16"/>
  <c r="I482" i="16"/>
  <c r="I483" i="16"/>
  <c r="E487" i="16"/>
  <c r="I477" i="16"/>
  <c r="J482" i="16"/>
  <c r="J483" i="16"/>
  <c r="F487" i="16"/>
  <c r="J477" i="16"/>
  <c r="K482" i="16"/>
  <c r="K487" i="16"/>
  <c r="K483" i="16"/>
  <c r="G487" i="16"/>
  <c r="K477" i="16"/>
  <c r="L482" i="16"/>
  <c r="L483" i="16"/>
  <c r="L487" i="16"/>
  <c r="L477" i="16"/>
  <c r="Q477" i="16"/>
  <c r="Q487" i="16"/>
  <c r="R477" i="16"/>
  <c r="R487" i="16"/>
  <c r="B482" i="16"/>
  <c r="C482" i="16"/>
  <c r="C486" i="16"/>
  <c r="D482" i="16"/>
  <c r="D486" i="16"/>
  <c r="C483" i="16"/>
  <c r="D483" i="16"/>
  <c r="E486" i="16"/>
  <c r="U486" i="16"/>
  <c r="U483" i="16"/>
  <c r="T482" i="16"/>
  <c r="O467" i="16"/>
  <c r="U482" i="16"/>
  <c r="R444" i="16"/>
  <c r="P467" i="16"/>
  <c r="V482" i="16"/>
  <c r="B444" i="16"/>
  <c r="C444" i="16"/>
  <c r="G458" i="16"/>
  <c r="H458" i="16"/>
  <c r="W444" i="16"/>
  <c r="E444" i="16"/>
  <c r="K447" i="16"/>
  <c r="Q450" i="16"/>
  <c r="I458" i="16"/>
  <c r="G469" i="16"/>
  <c r="W477" i="16"/>
  <c r="S487" i="16"/>
  <c r="M487" i="16"/>
  <c r="N487" i="16"/>
  <c r="O487" i="16"/>
  <c r="C478" i="16"/>
  <c r="M483" i="16"/>
  <c r="O450" i="17"/>
  <c r="K488" i="17"/>
  <c r="O444" i="17"/>
  <c r="O488" i="17"/>
  <c r="C450" i="17"/>
  <c r="D450" i="17"/>
  <c r="C453" i="17"/>
  <c r="E450" i="17"/>
  <c r="H467" i="17"/>
  <c r="K447" i="17"/>
  <c r="L447" i="17"/>
  <c r="G450" i="17"/>
  <c r="L444" i="17"/>
  <c r="M447" i="17"/>
  <c r="M444" i="17"/>
  <c r="N444" i="17"/>
  <c r="P491" i="17"/>
  <c r="P474" i="17"/>
  <c r="E482" i="17"/>
  <c r="Q491" i="17"/>
  <c r="Q474" i="17"/>
  <c r="F482" i="17"/>
  <c r="G490" i="17"/>
  <c r="G447" i="17"/>
  <c r="I453" i="17"/>
  <c r="E467" i="17"/>
  <c r="B444" i="17"/>
  <c r="P488" i="17"/>
  <c r="P444" i="17"/>
  <c r="R444" i="17"/>
  <c r="L471" i="17"/>
  <c r="W464" i="17"/>
  <c r="H447" i="17"/>
  <c r="J453" i="17"/>
  <c r="F467" i="17"/>
  <c r="F469" i="17"/>
  <c r="T464" i="17"/>
  <c r="V469" i="17"/>
  <c r="U469" i="17"/>
  <c r="C444" i="17"/>
  <c r="W469" i="17"/>
  <c r="W490" i="17"/>
  <c r="D444" i="17"/>
  <c r="V464" i="17"/>
  <c r="F450" i="17"/>
  <c r="M471" i="17"/>
  <c r="K453" i="17"/>
  <c r="G467" i="17"/>
  <c r="G464" i="17"/>
  <c r="G469" i="17"/>
  <c r="U471" i="17"/>
  <c r="D478" i="17"/>
  <c r="O482" i="17"/>
  <c r="J490" i="17"/>
  <c r="J469" i="17"/>
  <c r="H469" i="17"/>
  <c r="E444" i="17"/>
  <c r="I469" i="17"/>
  <c r="H444" i="17"/>
  <c r="H452" i="17"/>
  <c r="H450" i="17" s="1"/>
  <c r="V447" i="17"/>
  <c r="Q450" i="17"/>
  <c r="J464" i="17"/>
  <c r="G444" i="17"/>
  <c r="R447" i="17"/>
  <c r="W447" i="17"/>
  <c r="D453" i="17"/>
  <c r="S447" i="17"/>
  <c r="C474" i="17"/>
  <c r="R490" i="17"/>
  <c r="M450" i="17"/>
  <c r="H482" i="17"/>
  <c r="H487" i="17"/>
  <c r="F483" i="17"/>
  <c r="D487" i="17"/>
  <c r="S490" i="17"/>
  <c r="N450" i="17"/>
  <c r="T468" i="17"/>
  <c r="T467" i="17" s="1"/>
  <c r="T458" i="17"/>
  <c r="G483" i="17"/>
  <c r="I491" i="17"/>
  <c r="U468" i="17"/>
  <c r="U467" i="17" s="1"/>
  <c r="U458" i="17"/>
  <c r="J482" i="17"/>
  <c r="J483" i="17"/>
  <c r="J487" i="17"/>
  <c r="F487" i="17"/>
  <c r="J477" i="17"/>
  <c r="L478" i="17"/>
  <c r="H483" i="17"/>
  <c r="S486" i="17"/>
  <c r="S482" i="17"/>
  <c r="U486" i="17"/>
  <c r="U483" i="17"/>
  <c r="J491" i="17"/>
  <c r="I444" i="17"/>
  <c r="L488" i="17"/>
  <c r="P450" i="17"/>
  <c r="V468" i="17"/>
  <c r="V467" i="17" s="1"/>
  <c r="V458" i="17"/>
  <c r="K483" i="17"/>
  <c r="K482" i="17"/>
  <c r="G487" i="17"/>
  <c r="K477" i="17"/>
  <c r="K487" i="17"/>
  <c r="M478" i="17"/>
  <c r="S458" i="17"/>
  <c r="W458" i="17"/>
  <c r="L483" i="17"/>
  <c r="L482" i="17"/>
  <c r="L487" i="17"/>
  <c r="L477" i="17"/>
  <c r="N478" i="17"/>
  <c r="U447" i="17"/>
  <c r="F444" i="17"/>
  <c r="B488" i="17"/>
  <c r="Q447" i="17"/>
  <c r="R450" i="17"/>
  <c r="D474" i="17"/>
  <c r="I482" i="17"/>
  <c r="I487" i="17"/>
  <c r="E487" i="17"/>
  <c r="I477" i="17"/>
  <c r="J488" i="17"/>
  <c r="N488" i="17"/>
  <c r="F464" i="17"/>
  <c r="C469" i="17"/>
  <c r="O478" i="17"/>
  <c r="Q483" i="17"/>
  <c r="K464" i="17"/>
  <c r="M477" i="17"/>
  <c r="L464" i="17"/>
  <c r="N477" i="17"/>
  <c r="B483" i="17"/>
  <c r="C483" i="17"/>
  <c r="Q444" i="17"/>
  <c r="B482" i="17"/>
  <c r="M483" i="17"/>
  <c r="C488" i="17"/>
  <c r="M486" i="18"/>
  <c r="O483" i="18"/>
  <c r="O486" i="18"/>
  <c r="D447" i="18"/>
  <c r="G447" i="18"/>
  <c r="F447" i="18"/>
  <c r="E447" i="18"/>
  <c r="P444" i="18"/>
  <c r="P488" i="18"/>
  <c r="O444" i="18"/>
  <c r="N444" i="18"/>
  <c r="M444" i="18"/>
  <c r="Q488" i="18"/>
  <c r="Q444" i="18"/>
  <c r="R444" i="18"/>
  <c r="S444" i="18"/>
  <c r="B450" i="18"/>
  <c r="C450" i="18"/>
  <c r="Q458" i="18"/>
  <c r="M491" i="18"/>
  <c r="I491" i="18"/>
  <c r="R458" i="18"/>
  <c r="N491" i="18"/>
  <c r="J491" i="18"/>
  <c r="M474" i="18"/>
  <c r="H447" i="18"/>
  <c r="Q464" i="18"/>
  <c r="I447" i="18"/>
  <c r="U468" i="18"/>
  <c r="U467" i="18" s="1"/>
  <c r="U458" i="18"/>
  <c r="J447" i="18"/>
  <c r="V468" i="18"/>
  <c r="V467" i="18" s="1"/>
  <c r="V458" i="18"/>
  <c r="K447" i="18"/>
  <c r="W458" i="18"/>
  <c r="W468" i="18"/>
  <c r="W467" i="18" s="1"/>
  <c r="C468" i="18"/>
  <c r="C467" i="18" s="1"/>
  <c r="C458" i="18"/>
  <c r="P469" i="18"/>
  <c r="B468" i="18"/>
  <c r="B467" i="18" s="1"/>
  <c r="D458" i="18"/>
  <c r="D468" i="18"/>
  <c r="O450" i="18"/>
  <c r="P450" i="18"/>
  <c r="Q450" i="18"/>
  <c r="S490" i="18"/>
  <c r="D475" i="18"/>
  <c r="D491" i="18" s="1"/>
  <c r="D453" i="18"/>
  <c r="I444" i="18"/>
  <c r="L488" i="18"/>
  <c r="T450" i="18"/>
  <c r="J464" i="18"/>
  <c r="B478" i="18"/>
  <c r="G482" i="18"/>
  <c r="M488" i="18"/>
  <c r="C478" i="18"/>
  <c r="H482" i="18"/>
  <c r="M469" i="18"/>
  <c r="F444" i="18"/>
  <c r="K453" i="18"/>
  <c r="G444" i="18"/>
  <c r="V447" i="18"/>
  <c r="L453" i="18"/>
  <c r="P453" i="18"/>
  <c r="O453" i="18"/>
  <c r="M458" i="18"/>
  <c r="K450" i="18"/>
  <c r="R450" i="18"/>
  <c r="O468" i="18"/>
  <c r="O467" i="18" s="1"/>
  <c r="S468" i="18"/>
  <c r="S467" i="18" s="1"/>
  <c r="S458" i="18"/>
  <c r="M450" i="18"/>
  <c r="R468" i="18"/>
  <c r="J488" i="18"/>
  <c r="N488" i="18"/>
  <c r="H469" i="18"/>
  <c r="U471" i="18"/>
  <c r="S491" i="18"/>
  <c r="B477" i="18"/>
  <c r="B482" i="18"/>
  <c r="B483" i="18"/>
  <c r="D478" i="18"/>
  <c r="J486" i="18"/>
  <c r="L469" i="18"/>
  <c r="P447" i="18"/>
  <c r="J453" i="18"/>
  <c r="N469" i="18"/>
  <c r="L471" i="18"/>
  <c r="Q447" i="18"/>
  <c r="K458" i="18"/>
  <c r="D467" i="18"/>
  <c r="M471" i="18"/>
  <c r="H491" i="18"/>
  <c r="R447" i="18"/>
  <c r="N453" i="18"/>
  <c r="L458" i="18"/>
  <c r="N471" i="18"/>
  <c r="H444" i="18"/>
  <c r="W447" i="18"/>
  <c r="M453" i="18"/>
  <c r="F467" i="18"/>
  <c r="P468" i="18"/>
  <c r="P467" i="18" s="1"/>
  <c r="G467" i="18"/>
  <c r="G464" i="18"/>
  <c r="T482" i="18"/>
  <c r="U483" i="18"/>
  <c r="S482" i="18"/>
  <c r="U482" i="18"/>
  <c r="F490" i="18"/>
  <c r="L450" i="18"/>
  <c r="E453" i="18"/>
  <c r="Q468" i="18"/>
  <c r="Q467" i="18" s="1"/>
  <c r="H464" i="18"/>
  <c r="V483" i="18"/>
  <c r="V482" i="18"/>
  <c r="E482" i="18"/>
  <c r="G490" i="18"/>
  <c r="S450" i="18"/>
  <c r="I464" i="18"/>
  <c r="W487" i="18"/>
  <c r="W482" i="18"/>
  <c r="W483" i="18"/>
  <c r="F482" i="18"/>
  <c r="C444" i="18"/>
  <c r="K488" i="18"/>
  <c r="O488" i="18"/>
  <c r="T468" i="18"/>
  <c r="T458" i="18"/>
  <c r="J468" i="18"/>
  <c r="J467" i="18" s="1"/>
  <c r="I469" i="18"/>
  <c r="V471" i="18"/>
  <c r="C477" i="18"/>
  <c r="C483" i="18"/>
  <c r="E478" i="18"/>
  <c r="D450" i="18"/>
  <c r="C453" i="18"/>
  <c r="R467" i="18"/>
  <c r="E483" i="18"/>
  <c r="D487" i="18"/>
  <c r="L447" i="18"/>
  <c r="E450" i="18"/>
  <c r="B453" i="18"/>
  <c r="B458" i="18"/>
  <c r="E474" i="18"/>
  <c r="E487" i="18"/>
  <c r="I477" i="18"/>
  <c r="I487" i="18"/>
  <c r="F483" i="18"/>
  <c r="M447" i="18"/>
  <c r="F450" i="18"/>
  <c r="T467" i="18"/>
  <c r="C469" i="18"/>
  <c r="J482" i="18"/>
  <c r="F487" i="18"/>
  <c r="J477" i="18"/>
  <c r="J487" i="18"/>
  <c r="L478" i="18"/>
  <c r="G483" i="18"/>
  <c r="N447" i="18"/>
  <c r="G450" i="18"/>
  <c r="W490" i="18"/>
  <c r="W469" i="18"/>
  <c r="D469" i="18"/>
  <c r="Q469" i="18"/>
  <c r="K482" i="18"/>
  <c r="K487" i="18"/>
  <c r="G487" i="18"/>
  <c r="K477" i="18"/>
  <c r="M478" i="18"/>
  <c r="H483" i="18"/>
  <c r="R464" i="18"/>
  <c r="V464" i="18"/>
  <c r="E469" i="18"/>
  <c r="R469" i="18"/>
  <c r="L482" i="18"/>
  <c r="L483" i="18"/>
  <c r="L487" i="18"/>
  <c r="L477" i="18"/>
  <c r="N478" i="18"/>
  <c r="I483" i="18"/>
  <c r="S464" i="18"/>
  <c r="W464" i="18"/>
  <c r="S469" i="18"/>
  <c r="U477" i="18"/>
  <c r="M482" i="18"/>
  <c r="O478" i="18"/>
  <c r="J483" i="18"/>
  <c r="U486" i="18"/>
  <c r="Q487" i="18"/>
  <c r="B488" i="18"/>
  <c r="T464" i="18"/>
  <c r="B490" i="18"/>
  <c r="H467" i="18"/>
  <c r="T469" i="18"/>
  <c r="V477" i="18"/>
  <c r="N483" i="18"/>
  <c r="P478" i="18"/>
  <c r="K483" i="18"/>
  <c r="R487" i="18"/>
  <c r="M477" i="18"/>
  <c r="L464" i="18"/>
  <c r="N477" i="18"/>
  <c r="M464" i="18"/>
  <c r="M483" i="18"/>
  <c r="H474" i="19"/>
  <c r="H467" i="19"/>
  <c r="S450" i="19"/>
  <c r="U450" i="19"/>
  <c r="B450" i="19"/>
  <c r="K474" i="19"/>
  <c r="R491" i="19"/>
  <c r="G450" i="19"/>
  <c r="H450" i="19"/>
  <c r="D491" i="19"/>
  <c r="Q474" i="19"/>
  <c r="Q467" i="19"/>
  <c r="Q491" i="19"/>
  <c r="I450" i="19"/>
  <c r="E491" i="19"/>
  <c r="R474" i="19"/>
  <c r="F491" i="19"/>
  <c r="G491" i="19"/>
  <c r="T474" i="19"/>
  <c r="H491" i="19"/>
  <c r="M491" i="19"/>
  <c r="L450" i="19"/>
  <c r="M450" i="19"/>
  <c r="N491" i="19"/>
  <c r="N474" i="19"/>
  <c r="W487" i="19"/>
  <c r="W477" i="19"/>
  <c r="W483" i="19"/>
  <c r="W482" i="19"/>
  <c r="U464" i="19"/>
  <c r="B447" i="19"/>
  <c r="B468" i="19"/>
  <c r="B458" i="19"/>
  <c r="H464" i="19"/>
  <c r="T469" i="19"/>
  <c r="N469" i="19"/>
  <c r="O469" i="19"/>
  <c r="C453" i="19"/>
  <c r="E468" i="19"/>
  <c r="E467" i="19" s="1"/>
  <c r="P469" i="19"/>
  <c r="F468" i="19"/>
  <c r="B467" i="19"/>
  <c r="N488" i="19"/>
  <c r="C467" i="19"/>
  <c r="K488" i="19"/>
  <c r="O488" i="19"/>
  <c r="H447" i="19"/>
  <c r="D467" i="19"/>
  <c r="H482" i="19"/>
  <c r="G482" i="19"/>
  <c r="H483" i="19"/>
  <c r="F482" i="19"/>
  <c r="H487" i="19"/>
  <c r="I447" i="19"/>
  <c r="E450" i="19"/>
  <c r="I468" i="19"/>
  <c r="I467" i="19" s="1"/>
  <c r="I458" i="19"/>
  <c r="G490" i="19"/>
  <c r="I482" i="19"/>
  <c r="I483" i="19"/>
  <c r="I487" i="19"/>
  <c r="Q483" i="19"/>
  <c r="Q488" i="19"/>
  <c r="Q444" i="19"/>
  <c r="J447" i="19"/>
  <c r="F450" i="19"/>
  <c r="L491" i="19"/>
  <c r="F467" i="19"/>
  <c r="H490" i="19"/>
  <c r="D469" i="19"/>
  <c r="D474" i="19"/>
  <c r="H477" i="19"/>
  <c r="J482" i="19"/>
  <c r="J483" i="19"/>
  <c r="F487" i="19"/>
  <c r="J477" i="19"/>
  <c r="J487" i="19"/>
  <c r="L478" i="19"/>
  <c r="H488" i="19"/>
  <c r="S464" i="19"/>
  <c r="S467" i="19"/>
  <c r="U447" i="19"/>
  <c r="V447" i="19"/>
  <c r="W453" i="19"/>
  <c r="S469" i="19"/>
  <c r="K471" i="19"/>
  <c r="C478" i="19"/>
  <c r="C468" i="19"/>
  <c r="U469" i="19"/>
  <c r="D468" i="19"/>
  <c r="J444" i="19"/>
  <c r="T450" i="19"/>
  <c r="G467" i="19"/>
  <c r="K482" i="19"/>
  <c r="K483" i="19"/>
  <c r="G487" i="19"/>
  <c r="K487" i="19"/>
  <c r="K477" i="19"/>
  <c r="J469" i="19"/>
  <c r="J490" i="19"/>
  <c r="L482" i="19"/>
  <c r="L483" i="19"/>
  <c r="L487" i="19"/>
  <c r="L477" i="19"/>
  <c r="G469" i="19"/>
  <c r="M482" i="19"/>
  <c r="M483" i="19"/>
  <c r="M477" i="19"/>
  <c r="F490" i="19"/>
  <c r="J450" i="19"/>
  <c r="L453" i="19"/>
  <c r="J464" i="19"/>
  <c r="H469" i="19"/>
  <c r="P478" i="19"/>
  <c r="N444" i="19"/>
  <c r="M453" i="19"/>
  <c r="K464" i="19"/>
  <c r="Q478" i="19"/>
  <c r="O444" i="19"/>
  <c r="F447" i="19"/>
  <c r="N453" i="19"/>
  <c r="L464" i="19"/>
  <c r="I469" i="19"/>
  <c r="B471" i="19"/>
  <c r="M474" i="19"/>
  <c r="J474" i="19"/>
  <c r="P477" i="19"/>
  <c r="P444" i="19"/>
  <c r="O453" i="19"/>
  <c r="S491" i="19"/>
  <c r="K469" i="19"/>
  <c r="Q487" i="19"/>
  <c r="T483" i="19"/>
  <c r="U483" i="19"/>
  <c r="N450" i="19"/>
  <c r="P453" i="19"/>
  <c r="B488" i="19"/>
  <c r="B444" i="19"/>
  <c r="O450" i="19"/>
  <c r="S487" i="19"/>
  <c r="I486" i="19"/>
  <c r="C488" i="19"/>
  <c r="C444" i="19"/>
  <c r="Q447" i="19"/>
  <c r="P450" i="19"/>
  <c r="I491" i="19"/>
  <c r="Q450" i="19"/>
  <c r="U458" i="19"/>
  <c r="U468" i="19"/>
  <c r="U467" i="19" s="1"/>
  <c r="O474" i="19"/>
  <c r="U477" i="19"/>
  <c r="T482" i="19"/>
  <c r="U482" i="19"/>
  <c r="E444" i="19"/>
  <c r="R450" i="19"/>
  <c r="V468" i="19"/>
  <c r="V467" i="19" s="1"/>
  <c r="V458" i="19"/>
  <c r="D464" i="19"/>
  <c r="R464" i="19"/>
  <c r="R467" i="19"/>
  <c r="W468" i="19"/>
  <c r="W467" i="19" s="1"/>
  <c r="P474" i="19"/>
  <c r="V477" i="19"/>
  <c r="V482" i="19"/>
  <c r="V483" i="19"/>
  <c r="E482" i="19"/>
  <c r="N477" i="19"/>
  <c r="O477" i="19"/>
  <c r="T467" i="19"/>
  <c r="B482" i="19"/>
  <c r="G458" i="19"/>
  <c r="D444" i="19"/>
  <c r="H458" i="19"/>
  <c r="G491" i="20"/>
  <c r="B450" i="20"/>
  <c r="C450" i="20"/>
  <c r="U474" i="20"/>
  <c r="F491" i="20"/>
  <c r="H450" i="20"/>
  <c r="H491" i="20"/>
  <c r="I450" i="20"/>
  <c r="D467" i="20"/>
  <c r="B491" i="20"/>
  <c r="E467" i="20"/>
  <c r="F474" i="20"/>
  <c r="K450" i="20"/>
  <c r="G467" i="20"/>
  <c r="G474" i="20"/>
  <c r="H467" i="20"/>
  <c r="H474" i="20"/>
  <c r="I467" i="20"/>
  <c r="I474" i="20"/>
  <c r="N450" i="20"/>
  <c r="N474" i="20"/>
  <c r="C491" i="20"/>
  <c r="C474" i="20"/>
  <c r="P450" i="20"/>
  <c r="Q447" i="20"/>
  <c r="R450" i="20"/>
  <c r="B458" i="20"/>
  <c r="V464" i="20"/>
  <c r="J483" i="20"/>
  <c r="Q488" i="20"/>
  <c r="Q444" i="20"/>
  <c r="J447" i="20"/>
  <c r="F464" i="20"/>
  <c r="T467" i="20"/>
  <c r="H483" i="20"/>
  <c r="R447" i="20"/>
  <c r="V447" i="20"/>
  <c r="S450" i="20"/>
  <c r="C458" i="20"/>
  <c r="W464" i="20"/>
  <c r="G483" i="20"/>
  <c r="H487" i="20"/>
  <c r="T482" i="20"/>
  <c r="L447" i="20"/>
  <c r="M447" i="20"/>
  <c r="J450" i="20"/>
  <c r="D469" i="20"/>
  <c r="N447" i="20"/>
  <c r="E469" i="20"/>
  <c r="T458" i="20"/>
  <c r="T468" i="20"/>
  <c r="F469" i="20"/>
  <c r="M450" i="20"/>
  <c r="U458" i="20"/>
  <c r="U468" i="20"/>
  <c r="U467" i="20" s="1"/>
  <c r="L469" i="20"/>
  <c r="L471" i="20"/>
  <c r="B477" i="20"/>
  <c r="B482" i="20"/>
  <c r="B483" i="20"/>
  <c r="D478" i="20"/>
  <c r="N444" i="20"/>
  <c r="H447" i="20"/>
  <c r="V468" i="20"/>
  <c r="V467" i="20" s="1"/>
  <c r="V458" i="20"/>
  <c r="D464" i="20"/>
  <c r="M469" i="20"/>
  <c r="M471" i="20"/>
  <c r="E478" i="20"/>
  <c r="O444" i="20"/>
  <c r="I447" i="20"/>
  <c r="W468" i="20"/>
  <c r="W467" i="20" s="1"/>
  <c r="W458" i="20"/>
  <c r="E464" i="20"/>
  <c r="S467" i="20"/>
  <c r="N469" i="20"/>
  <c r="N471" i="20"/>
  <c r="Q491" i="20"/>
  <c r="Q474" i="20"/>
  <c r="S482" i="20"/>
  <c r="Q450" i="20"/>
  <c r="G464" i="20"/>
  <c r="U464" i="20"/>
  <c r="S491" i="20"/>
  <c r="E444" i="20"/>
  <c r="W447" i="20"/>
  <c r="T450" i="20"/>
  <c r="D458" i="20"/>
  <c r="B490" i="20"/>
  <c r="C469" i="20"/>
  <c r="I482" i="20"/>
  <c r="I487" i="20"/>
  <c r="Q483" i="20"/>
  <c r="U482" i="20"/>
  <c r="H490" i="20"/>
  <c r="B488" i="20"/>
  <c r="F444" i="20"/>
  <c r="C490" i="20"/>
  <c r="F477" i="20"/>
  <c r="J482" i="20"/>
  <c r="F487" i="20"/>
  <c r="J477" i="20"/>
  <c r="J487" i="20"/>
  <c r="H488" i="20"/>
  <c r="O450" i="20"/>
  <c r="K482" i="20"/>
  <c r="K483" i="20"/>
  <c r="G487" i="20"/>
  <c r="K477" i="20"/>
  <c r="K487" i="20"/>
  <c r="H444" i="20"/>
  <c r="E490" i="20"/>
  <c r="V471" i="20"/>
  <c r="D474" i="20"/>
  <c r="H477" i="20"/>
  <c r="L482" i="20"/>
  <c r="L483" i="20"/>
  <c r="L487" i="20"/>
  <c r="L477" i="20"/>
  <c r="N478" i="20"/>
  <c r="T483" i="20"/>
  <c r="J488" i="20"/>
  <c r="E450" i="20"/>
  <c r="J453" i="20"/>
  <c r="I464" i="20"/>
  <c r="J474" i="20"/>
  <c r="O488" i="20"/>
  <c r="K488" i="20"/>
  <c r="F450" i="20"/>
  <c r="K453" i="20"/>
  <c r="J458" i="20"/>
  <c r="P468" i="20"/>
  <c r="P467" i="20" s="1"/>
  <c r="J464" i="20"/>
  <c r="L468" i="20"/>
  <c r="L467" i="20" s="1"/>
  <c r="M491" i="20"/>
  <c r="E474" i="20"/>
  <c r="M482" i="20"/>
  <c r="M483" i="20"/>
  <c r="M487" i="20"/>
  <c r="M477" i="20"/>
  <c r="N483" i="20"/>
  <c r="K491" i="20"/>
  <c r="K474" i="20"/>
  <c r="Q478" i="20"/>
  <c r="P474" i="20"/>
  <c r="M488" i="20"/>
  <c r="D450" i="20"/>
  <c r="H464" i="20"/>
  <c r="B444" i="20"/>
  <c r="P488" i="20"/>
  <c r="P444" i="20"/>
  <c r="G450" i="20"/>
  <c r="L453" i="20"/>
  <c r="K458" i="20"/>
  <c r="Q468" i="20"/>
  <c r="K464" i="20"/>
  <c r="M468" i="20"/>
  <c r="M467" i="20" s="1"/>
  <c r="L474" i="20"/>
  <c r="F482" i="20"/>
  <c r="V486" i="20"/>
  <c r="N477" i="20"/>
  <c r="R444" i="20"/>
  <c r="Q467" i="20"/>
  <c r="O477" i="20"/>
  <c r="C483" i="20"/>
  <c r="S444" i="20"/>
  <c r="D483" i="20"/>
  <c r="F447" i="20"/>
  <c r="L450" i="20"/>
  <c r="B469" i="20"/>
  <c r="N487" i="20"/>
  <c r="C482" i="20"/>
  <c r="E483" i="20"/>
  <c r="O487" i="20"/>
  <c r="G444" i="20"/>
  <c r="P447" i="21"/>
  <c r="U447" i="21"/>
  <c r="D467" i="21"/>
  <c r="F490" i="21"/>
  <c r="F469" i="21"/>
  <c r="B490" i="21"/>
  <c r="W471" i="21"/>
  <c r="Q447" i="21"/>
  <c r="V447" i="21"/>
  <c r="I468" i="21"/>
  <c r="I467" i="21" s="1"/>
  <c r="I458" i="21"/>
  <c r="G469" i="21"/>
  <c r="G490" i="21"/>
  <c r="C490" i="21"/>
  <c r="R447" i="21"/>
  <c r="W447" i="21"/>
  <c r="H469" i="21"/>
  <c r="H490" i="21"/>
  <c r="K458" i="21"/>
  <c r="M458" i="21"/>
  <c r="G467" i="21"/>
  <c r="G464" i="21"/>
  <c r="E490" i="21"/>
  <c r="I469" i="21"/>
  <c r="I490" i="21"/>
  <c r="J491" i="21"/>
  <c r="J474" i="21"/>
  <c r="H464" i="21"/>
  <c r="J469" i="21"/>
  <c r="J490" i="21"/>
  <c r="I464" i="21"/>
  <c r="C450" i="21"/>
  <c r="L491" i="21"/>
  <c r="L474" i="21"/>
  <c r="J464" i="21"/>
  <c r="U477" i="21"/>
  <c r="U483" i="21"/>
  <c r="S482" i="21"/>
  <c r="U482" i="21"/>
  <c r="T482" i="21"/>
  <c r="D450" i="21"/>
  <c r="I453" i="21"/>
  <c r="E450" i="21"/>
  <c r="J453" i="21"/>
  <c r="N491" i="21"/>
  <c r="N474" i="21"/>
  <c r="Q469" i="21"/>
  <c r="F491" i="21"/>
  <c r="Q474" i="21"/>
  <c r="F450" i="21"/>
  <c r="K453" i="21"/>
  <c r="M453" i="21"/>
  <c r="O491" i="21"/>
  <c r="R469" i="21"/>
  <c r="G491" i="21"/>
  <c r="T486" i="21"/>
  <c r="I444" i="21"/>
  <c r="L488" i="21"/>
  <c r="G447" i="21"/>
  <c r="F447" i="21"/>
  <c r="D447" i="21"/>
  <c r="L453" i="21"/>
  <c r="N453" i="21"/>
  <c r="S469" i="21"/>
  <c r="I471" i="21"/>
  <c r="H491" i="21"/>
  <c r="R482" i="21"/>
  <c r="U486" i="21"/>
  <c r="P488" i="21"/>
  <c r="P444" i="21"/>
  <c r="R450" i="21"/>
  <c r="V468" i="21"/>
  <c r="V467" i="21" s="1"/>
  <c r="V458" i="21"/>
  <c r="D464" i="21"/>
  <c r="N469" i="21"/>
  <c r="R483" i="21"/>
  <c r="I488" i="21"/>
  <c r="S450" i="21"/>
  <c r="S458" i="21"/>
  <c r="W458" i="21"/>
  <c r="E464" i="21"/>
  <c r="S464" i="21"/>
  <c r="S483" i="21"/>
  <c r="O490" i="21"/>
  <c r="M450" i="21"/>
  <c r="L450" i="21"/>
  <c r="J450" i="21"/>
  <c r="F464" i="21"/>
  <c r="T483" i="21"/>
  <c r="U450" i="21"/>
  <c r="N450" i="21"/>
  <c r="E458" i="21"/>
  <c r="H482" i="21"/>
  <c r="G482" i="21"/>
  <c r="H483" i="21"/>
  <c r="F482" i="21"/>
  <c r="G483" i="21"/>
  <c r="E482" i="21"/>
  <c r="F483" i="21"/>
  <c r="H487" i="21"/>
  <c r="D482" i="21"/>
  <c r="G486" i="21"/>
  <c r="J444" i="21"/>
  <c r="O450" i="21"/>
  <c r="B468" i="21"/>
  <c r="B467" i="21" s="1"/>
  <c r="D468" i="21"/>
  <c r="H467" i="21"/>
  <c r="C469" i="21"/>
  <c r="B469" i="21"/>
  <c r="C474" i="21"/>
  <c r="I482" i="21"/>
  <c r="I483" i="21"/>
  <c r="I487" i="21"/>
  <c r="E487" i="21"/>
  <c r="I477" i="21"/>
  <c r="K444" i="21"/>
  <c r="D469" i="21"/>
  <c r="D474" i="21"/>
  <c r="J482" i="21"/>
  <c r="J483" i="21"/>
  <c r="J487" i="21"/>
  <c r="F487" i="21"/>
  <c r="J477" i="21"/>
  <c r="L444" i="21"/>
  <c r="E469" i="21"/>
  <c r="K482" i="21"/>
  <c r="K483" i="21"/>
  <c r="K487" i="21"/>
  <c r="G487" i="21"/>
  <c r="K477" i="21"/>
  <c r="M478" i="21"/>
  <c r="N488" i="21"/>
  <c r="J488" i="21"/>
  <c r="T468" i="21"/>
  <c r="T467" i="21" s="1"/>
  <c r="T458" i="21"/>
  <c r="M491" i="21"/>
  <c r="M474" i="21"/>
  <c r="O488" i="21"/>
  <c r="O444" i="21"/>
  <c r="K488" i="21"/>
  <c r="S491" i="21"/>
  <c r="S474" i="21"/>
  <c r="U468" i="21"/>
  <c r="U467" i="21" s="1"/>
  <c r="U458" i="21"/>
  <c r="Q464" i="21"/>
  <c r="Q467" i="21"/>
  <c r="M469" i="21"/>
  <c r="M444" i="21"/>
  <c r="L482" i="21"/>
  <c r="L483" i="21"/>
  <c r="L487" i="21"/>
  <c r="L477" i="21"/>
  <c r="N478" i="21"/>
  <c r="I491" i="21"/>
  <c r="V483" i="21"/>
  <c r="Q444" i="21"/>
  <c r="W483" i="21"/>
  <c r="E486" i="21"/>
  <c r="V482" i="21"/>
  <c r="U444" i="21"/>
  <c r="C447" i="21"/>
  <c r="I450" i="21"/>
  <c r="S467" i="21"/>
  <c r="W469" i="21"/>
  <c r="O477" i="21"/>
  <c r="S444" i="21"/>
  <c r="K464" i="21"/>
  <c r="U469" i="21"/>
  <c r="M477" i="21"/>
  <c r="W482" i="21"/>
  <c r="L464" i="21"/>
  <c r="R467" i="21"/>
  <c r="N477" i="21"/>
  <c r="V444" i="21"/>
  <c r="P453" i="21"/>
  <c r="B458" i="21"/>
  <c r="B444" i="21"/>
  <c r="F458" i="21"/>
  <c r="C444" i="21"/>
  <c r="G458" i="21"/>
  <c r="V477" i="21"/>
  <c r="W477" i="21"/>
  <c r="S487" i="21"/>
  <c r="B478" i="21"/>
  <c r="C478" i="21"/>
  <c r="M483" i="21"/>
  <c r="L474" i="22"/>
  <c r="M474" i="22"/>
  <c r="N474" i="22"/>
  <c r="H474" i="22"/>
  <c r="I474" i="22"/>
  <c r="J474" i="22"/>
  <c r="K474" i="22"/>
  <c r="G491" i="22"/>
  <c r="O491" i="22"/>
  <c r="S491" i="22"/>
  <c r="M458" i="22"/>
  <c r="M468" i="22"/>
  <c r="M467" i="22"/>
  <c r="F450" i="22"/>
  <c r="E450" i="22"/>
  <c r="D450" i="22"/>
  <c r="D474" i="22"/>
  <c r="D491" i="22"/>
  <c r="F491" i="22"/>
  <c r="F474" i="22"/>
  <c r="L447" i="22"/>
  <c r="K447" i="22"/>
  <c r="G469" i="22"/>
  <c r="F469" i="22"/>
  <c r="E469" i="22"/>
  <c r="D469" i="22"/>
  <c r="I450" i="22"/>
  <c r="E491" i="22"/>
  <c r="E474" i="22"/>
  <c r="F467" i="22"/>
  <c r="F464" i="22"/>
  <c r="D490" i="22"/>
  <c r="H490" i="22"/>
  <c r="O468" i="22"/>
  <c r="O467" i="22" s="1"/>
  <c r="M444" i="22"/>
  <c r="P444" i="22"/>
  <c r="O444" i="22"/>
  <c r="N444" i="22"/>
  <c r="P488" i="22"/>
  <c r="Q444" i="22"/>
  <c r="P491" i="22"/>
  <c r="P474" i="22"/>
  <c r="R488" i="22"/>
  <c r="R444" i="22"/>
  <c r="C450" i="22"/>
  <c r="O483" i="22"/>
  <c r="O487" i="22"/>
  <c r="M483" i="22"/>
  <c r="N482" i="22"/>
  <c r="K487" i="22"/>
  <c r="O482" i="22"/>
  <c r="O477" i="22"/>
  <c r="Q488" i="22"/>
  <c r="P483" i="22"/>
  <c r="P487" i="22"/>
  <c r="L487" i="22"/>
  <c r="P482" i="22"/>
  <c r="P477" i="22"/>
  <c r="F447" i="22"/>
  <c r="M488" i="22"/>
  <c r="I453" i="22"/>
  <c r="U471" i="22"/>
  <c r="L482" i="22"/>
  <c r="L483" i="22"/>
  <c r="T483" i="22"/>
  <c r="I490" i="22"/>
  <c r="G467" i="22"/>
  <c r="I469" i="22"/>
  <c r="S488" i="22"/>
  <c r="S444" i="22"/>
  <c r="Q474" i="22"/>
  <c r="M491" i="22"/>
  <c r="J469" i="22"/>
  <c r="C471" i="22"/>
  <c r="B477" i="22"/>
  <c r="B482" i="22"/>
  <c r="B487" i="22"/>
  <c r="B483" i="22"/>
  <c r="D488" i="22"/>
  <c r="D444" i="22"/>
  <c r="C444" i="22"/>
  <c r="B444" i="22"/>
  <c r="V447" i="22"/>
  <c r="G464" i="22"/>
  <c r="C477" i="22"/>
  <c r="C482" i="22"/>
  <c r="C487" i="22"/>
  <c r="C483" i="22"/>
  <c r="E444" i="22"/>
  <c r="B468" i="22"/>
  <c r="B467" i="22" s="1"/>
  <c r="H464" i="22"/>
  <c r="L491" i="22"/>
  <c r="F444" i="22"/>
  <c r="F488" i="22"/>
  <c r="B447" i="22"/>
  <c r="G450" i="22"/>
  <c r="C468" i="22"/>
  <c r="C467" i="22" s="1"/>
  <c r="E482" i="22"/>
  <c r="E483" i="22"/>
  <c r="E487" i="22"/>
  <c r="E477" i="22"/>
  <c r="C447" i="22"/>
  <c r="D453" i="22"/>
  <c r="E447" i="22"/>
  <c r="J450" i="22"/>
  <c r="E453" i="22"/>
  <c r="G458" i="22"/>
  <c r="G468" i="22"/>
  <c r="W464" i="22"/>
  <c r="S482" i="22"/>
  <c r="R482" i="22"/>
  <c r="J458" i="22"/>
  <c r="J468" i="22"/>
  <c r="J467" i="22" s="1"/>
  <c r="R483" i="22"/>
  <c r="B488" i="22"/>
  <c r="L488" i="22"/>
  <c r="F453" i="22"/>
  <c r="T471" i="22"/>
  <c r="N488" i="22"/>
  <c r="J488" i="22"/>
  <c r="J447" i="22"/>
  <c r="V471" i="22"/>
  <c r="G474" i="22"/>
  <c r="O478" i="22"/>
  <c r="U483" i="22"/>
  <c r="I488" i="22"/>
  <c r="Q450" i="22"/>
  <c r="T474" i="22"/>
  <c r="D482" i="22"/>
  <c r="D487" i="22"/>
  <c r="I477" i="22"/>
  <c r="I478" i="22"/>
  <c r="H450" i="22"/>
  <c r="O471" i="22"/>
  <c r="D477" i="22"/>
  <c r="B453" i="22"/>
  <c r="D483" i="22"/>
  <c r="C453" i="22"/>
  <c r="V467" i="22"/>
  <c r="R469" i="22"/>
  <c r="I458" i="22"/>
  <c r="S469" i="22"/>
  <c r="C474" i="22"/>
  <c r="H468" i="22"/>
  <c r="H467" i="22" s="1"/>
  <c r="H458" i="22"/>
  <c r="B450" i="22"/>
  <c r="K483" i="22"/>
  <c r="J483" i="22"/>
  <c r="I483" i="22"/>
  <c r="S483" i="22"/>
  <c r="E488" i="22"/>
  <c r="O488" i="22"/>
  <c r="K488" i="22"/>
  <c r="I447" i="22"/>
  <c r="L458" i="22"/>
  <c r="V483" i="22"/>
  <c r="K450" i="22"/>
  <c r="J464" i="22"/>
  <c r="B491" i="22"/>
  <c r="B474" i="22"/>
  <c r="L450" i="22"/>
  <c r="U452" i="22"/>
  <c r="T450" i="22" s="1"/>
  <c r="P453" i="22"/>
  <c r="K467" i="22"/>
  <c r="K464" i="22"/>
  <c r="M450" i="22"/>
  <c r="Q453" i="22"/>
  <c r="U453" i="22"/>
  <c r="U475" i="22"/>
  <c r="U474" i="22" s="1"/>
  <c r="L464" i="22"/>
  <c r="M469" i="22"/>
  <c r="I482" i="22"/>
  <c r="R453" i="22"/>
  <c r="T453" i="22"/>
  <c r="B458" i="22"/>
  <c r="U458" i="22"/>
  <c r="T447" i="22"/>
  <c r="G453" i="22"/>
  <c r="V458" i="22"/>
  <c r="U468" i="22"/>
  <c r="U467" i="22" s="1"/>
  <c r="K482" i="22"/>
  <c r="S486" i="22"/>
  <c r="T444" i="22"/>
  <c r="R491" i="22"/>
  <c r="R474" i="22"/>
  <c r="N491" i="22"/>
  <c r="Q468" i="22"/>
  <c r="Q467" i="22" s="1"/>
  <c r="I464" i="22"/>
  <c r="K469" i="22"/>
  <c r="M447" i="22"/>
  <c r="O450" i="22"/>
  <c r="N450" i="22"/>
  <c r="P450" i="22"/>
  <c r="W468" i="22"/>
  <c r="W467" i="22" s="1"/>
  <c r="W458" i="22"/>
  <c r="V468" i="22"/>
  <c r="Q469" i="22"/>
  <c r="S474" i="22"/>
  <c r="H491" i="22"/>
  <c r="E458" i="22"/>
  <c r="P464" i="22"/>
  <c r="G447" i="22"/>
  <c r="C458" i="22"/>
  <c r="Q487" i="22"/>
  <c r="D458" i="22"/>
  <c r="O464" i="22"/>
  <c r="I491" i="22"/>
  <c r="R487" i="22"/>
  <c r="W488" i="22"/>
  <c r="W444" i="22"/>
  <c r="U450" i="22"/>
  <c r="Q464" i="22"/>
  <c r="D468" i="22"/>
  <c r="D467" i="22" s="1"/>
  <c r="I468" i="22"/>
  <c r="I467" i="22" s="1"/>
  <c r="M482" i="22"/>
  <c r="M487" i="22"/>
  <c r="N447" i="22"/>
  <c r="N483" i="22"/>
  <c r="N487" i="22"/>
  <c r="L486" i="22"/>
  <c r="G488" i="22"/>
  <c r="G471" i="22"/>
  <c r="S478" i="22"/>
  <c r="S453" i="22"/>
  <c r="T478" i="22"/>
  <c r="H444" i="22"/>
  <c r="Q447" i="22"/>
  <c r="S477" i="22"/>
  <c r="U478" i="22"/>
  <c r="I444" i="22"/>
  <c r="H477" i="22"/>
  <c r="F490" i="22"/>
  <c r="B469" i="22"/>
  <c r="C469" i="22"/>
  <c r="T486" i="22"/>
  <c r="C474" i="23"/>
  <c r="F450" i="23"/>
  <c r="G450" i="23"/>
  <c r="D474" i="23"/>
  <c r="E474" i="23"/>
  <c r="F474" i="23"/>
  <c r="G474" i="23"/>
  <c r="H474" i="23"/>
  <c r="I474" i="23"/>
  <c r="C450" i="23"/>
  <c r="D450" i="23"/>
  <c r="N450" i="23"/>
  <c r="B450" i="23"/>
  <c r="E450" i="23"/>
  <c r="P450" i="23"/>
  <c r="S453" i="23"/>
  <c r="N464" i="23"/>
  <c r="I469" i="23"/>
  <c r="J474" i="23"/>
  <c r="N483" i="23"/>
  <c r="N487" i="23"/>
  <c r="C483" i="23"/>
  <c r="R483" i="23"/>
  <c r="Q450" i="23"/>
  <c r="V468" i="23"/>
  <c r="V467" i="23" s="1"/>
  <c r="O464" i="23"/>
  <c r="J469" i="23"/>
  <c r="K474" i="23"/>
  <c r="O483" i="23"/>
  <c r="O487" i="23"/>
  <c r="O477" i="23"/>
  <c r="Q478" i="23"/>
  <c r="B482" i="23"/>
  <c r="D483" i="23"/>
  <c r="H488" i="23"/>
  <c r="M444" i="23"/>
  <c r="N474" i="23"/>
  <c r="N491" i="23"/>
  <c r="G490" i="23"/>
  <c r="C490" i="23"/>
  <c r="J491" i="23"/>
  <c r="N444" i="23"/>
  <c r="O491" i="23"/>
  <c r="O474" i="23"/>
  <c r="F467" i="23"/>
  <c r="H490" i="23"/>
  <c r="D490" i="23"/>
  <c r="O444" i="23"/>
  <c r="I450" i="23"/>
  <c r="P474" i="23"/>
  <c r="U444" i="23"/>
  <c r="J450" i="23"/>
  <c r="H483" i="23"/>
  <c r="H482" i="23"/>
  <c r="G482" i="23"/>
  <c r="F482" i="23"/>
  <c r="E483" i="23"/>
  <c r="V444" i="23"/>
  <c r="K450" i="23"/>
  <c r="I482" i="23"/>
  <c r="I483" i="23"/>
  <c r="R444" i="23"/>
  <c r="J482" i="23"/>
  <c r="J483" i="23"/>
  <c r="S483" i="23"/>
  <c r="Q447" i="23"/>
  <c r="Q453" i="23"/>
  <c r="G469" i="23"/>
  <c r="L482" i="23"/>
  <c r="L483" i="23"/>
  <c r="L487" i="23"/>
  <c r="U483" i="23"/>
  <c r="R447" i="23"/>
  <c r="R453" i="23"/>
  <c r="M464" i="23"/>
  <c r="H469" i="23"/>
  <c r="M482" i="23"/>
  <c r="M483" i="23"/>
  <c r="M487" i="23"/>
  <c r="R450" i="23"/>
  <c r="E464" i="23"/>
  <c r="K469" i="23"/>
  <c r="L474" i="23"/>
  <c r="P477" i="23"/>
  <c r="I488" i="23"/>
  <c r="S450" i="23"/>
  <c r="V453" i="23"/>
  <c r="F464" i="23"/>
  <c r="M474" i="23"/>
  <c r="Q487" i="23"/>
  <c r="Q477" i="23"/>
  <c r="E447" i="23"/>
  <c r="O469" i="23"/>
  <c r="P444" i="23"/>
  <c r="B447" i="23"/>
  <c r="L450" i="23"/>
  <c r="O453" i="23"/>
  <c r="S444" i="23"/>
  <c r="M450" i="23"/>
  <c r="T453" i="23"/>
  <c r="T475" i="23"/>
  <c r="T474" i="23" s="1"/>
  <c r="T483" i="23"/>
  <c r="T450" i="23"/>
  <c r="R487" i="23"/>
  <c r="R477" i="23"/>
  <c r="V478" i="23"/>
  <c r="V477" i="23"/>
  <c r="U450" i="23"/>
  <c r="T458" i="23"/>
  <c r="B468" i="23"/>
  <c r="B467" i="23" s="1"/>
  <c r="B458" i="23"/>
  <c r="E471" i="23"/>
  <c r="U478" i="23"/>
  <c r="L488" i="23"/>
  <c r="D468" i="23"/>
  <c r="D467" i="23" s="1"/>
  <c r="D458" i="23"/>
  <c r="E468" i="23"/>
  <c r="E467" i="23" s="1"/>
  <c r="E458" i="23"/>
  <c r="N469" i="23"/>
  <c r="P482" i="23"/>
  <c r="Q491" i="23"/>
  <c r="Q474" i="23"/>
  <c r="Q483" i="23"/>
  <c r="Q444" i="23"/>
  <c r="P453" i="23"/>
  <c r="F469" i="23"/>
  <c r="K482" i="23"/>
  <c r="K483" i="23"/>
  <c r="K487" i="23"/>
  <c r="G464" i="23"/>
  <c r="I444" i="23"/>
  <c r="C447" i="23"/>
  <c r="U458" i="23"/>
  <c r="C468" i="23"/>
  <c r="C467" i="23" s="1"/>
  <c r="C458" i="23"/>
  <c r="F471" i="23"/>
  <c r="N482" i="23"/>
  <c r="F447" i="23"/>
  <c r="F458" i="23"/>
  <c r="F468" i="23"/>
  <c r="Q482" i="23"/>
  <c r="G468" i="23"/>
  <c r="G467" i="23" s="1"/>
  <c r="R482" i="23"/>
  <c r="H468" i="23"/>
  <c r="H467" i="23" s="1"/>
  <c r="J458" i="23"/>
  <c r="S482" i="23"/>
  <c r="J444" i="23"/>
  <c r="K491" i="23"/>
  <c r="I468" i="23"/>
  <c r="I467" i="23" s="1"/>
  <c r="G491" i="23"/>
  <c r="K444" i="23"/>
  <c r="P488" i="23"/>
  <c r="L491" i="23"/>
  <c r="E490" i="23"/>
  <c r="H491" i="23"/>
  <c r="D487" i="23"/>
  <c r="Q488" i="23"/>
  <c r="M491" i="23"/>
  <c r="D469" i="23"/>
  <c r="F490" i="23"/>
  <c r="B490" i="23"/>
  <c r="N467" i="23"/>
  <c r="I491" i="23"/>
  <c r="D482" i="23"/>
  <c r="E487" i="23"/>
  <c r="T467" i="23"/>
  <c r="W444" i="23"/>
  <c r="U467" i="23"/>
  <c r="W467" i="23"/>
  <c r="S477" i="23"/>
  <c r="C444" i="23"/>
  <c r="I447" i="23"/>
  <c r="O450" i="23"/>
  <c r="U453" i="23"/>
  <c r="G458" i="23"/>
  <c r="E469" i="23"/>
  <c r="W478" i="23"/>
  <c r="D444" i="23"/>
  <c r="H458" i="23"/>
  <c r="I458" i="23"/>
  <c r="F444" i="23"/>
  <c r="I450" i="24"/>
  <c r="J450" i="24"/>
  <c r="L450" i="24"/>
  <c r="O491" i="24"/>
  <c r="R474" i="24"/>
  <c r="J491" i="24"/>
  <c r="P491" i="24"/>
  <c r="S474" i="24"/>
  <c r="K491" i="24"/>
  <c r="Q491" i="24"/>
  <c r="T474" i="24"/>
  <c r="E467" i="24"/>
  <c r="F467" i="24"/>
  <c r="K474" i="24"/>
  <c r="G474" i="24"/>
  <c r="G467" i="24"/>
  <c r="L474" i="24"/>
  <c r="H474" i="24"/>
  <c r="G450" i="24"/>
  <c r="E453" i="24"/>
  <c r="C468" i="24"/>
  <c r="C467" i="24" s="1"/>
  <c r="H487" i="24"/>
  <c r="H483" i="24"/>
  <c r="H477" i="24"/>
  <c r="H482" i="24"/>
  <c r="G482" i="24"/>
  <c r="F482" i="24"/>
  <c r="E482" i="24"/>
  <c r="M450" i="24"/>
  <c r="F469" i="24"/>
  <c r="C469" i="24"/>
  <c r="E469" i="24"/>
  <c r="B491" i="24"/>
  <c r="B474" i="24"/>
  <c r="N450" i="24"/>
  <c r="C491" i="24"/>
  <c r="C474" i="24"/>
  <c r="D491" i="24"/>
  <c r="D474" i="24"/>
  <c r="M491" i="24"/>
  <c r="I491" i="24"/>
  <c r="M474" i="24"/>
  <c r="N491" i="24"/>
  <c r="N474" i="24"/>
  <c r="C450" i="24"/>
  <c r="V468" i="24"/>
  <c r="V467" i="24" s="1"/>
  <c r="V458" i="24"/>
  <c r="E450" i="24"/>
  <c r="B450" i="24"/>
  <c r="D450" i="24"/>
  <c r="W458" i="24"/>
  <c r="W468" i="24"/>
  <c r="W467" i="24" s="1"/>
  <c r="E464" i="24"/>
  <c r="J471" i="24"/>
  <c r="F450" i="24"/>
  <c r="T458" i="24"/>
  <c r="F464" i="24"/>
  <c r="K471" i="24"/>
  <c r="D468" i="24"/>
  <c r="D467" i="24" s="1"/>
  <c r="I482" i="24"/>
  <c r="I487" i="24"/>
  <c r="I483" i="24"/>
  <c r="I477" i="24"/>
  <c r="J482" i="24"/>
  <c r="J487" i="24"/>
  <c r="F487" i="24"/>
  <c r="J483" i="24"/>
  <c r="J477" i="24"/>
  <c r="L488" i="24"/>
  <c r="J444" i="24"/>
  <c r="L444" i="24"/>
  <c r="K444" i="24"/>
  <c r="S469" i="24"/>
  <c r="Q469" i="24"/>
  <c r="R469" i="24"/>
  <c r="P469" i="24"/>
  <c r="K482" i="24"/>
  <c r="K483" i="24"/>
  <c r="K487" i="24"/>
  <c r="G487" i="24"/>
  <c r="K477" i="24"/>
  <c r="M488" i="24"/>
  <c r="M444" i="24"/>
  <c r="I488" i="24"/>
  <c r="M447" i="24"/>
  <c r="K447" i="24"/>
  <c r="J447" i="24"/>
  <c r="N488" i="24"/>
  <c r="N444" i="24"/>
  <c r="J488" i="24"/>
  <c r="N447" i="24"/>
  <c r="G490" i="24"/>
  <c r="G464" i="24"/>
  <c r="O488" i="24"/>
  <c r="K488" i="24"/>
  <c r="O447" i="24"/>
  <c r="K450" i="24"/>
  <c r="H490" i="24"/>
  <c r="D490" i="24"/>
  <c r="H464" i="24"/>
  <c r="U471" i="24"/>
  <c r="B453" i="24"/>
  <c r="V471" i="24"/>
  <c r="R450" i="24"/>
  <c r="Q450" i="24"/>
  <c r="P450" i="24"/>
  <c r="B444" i="24"/>
  <c r="S450" i="24"/>
  <c r="M458" i="24"/>
  <c r="M468" i="24"/>
  <c r="M467" i="24" s="1"/>
  <c r="D469" i="24"/>
  <c r="H488" i="24"/>
  <c r="C444" i="24"/>
  <c r="T450" i="24"/>
  <c r="N468" i="24"/>
  <c r="N467" i="24" s="1"/>
  <c r="P468" i="24"/>
  <c r="P467" i="24" s="1"/>
  <c r="P458" i="24"/>
  <c r="R458" i="24"/>
  <c r="U482" i="24"/>
  <c r="S483" i="24"/>
  <c r="U477" i="24"/>
  <c r="Q487" i="24"/>
  <c r="R483" i="24"/>
  <c r="S482" i="24"/>
  <c r="R482" i="24"/>
  <c r="H450" i="24"/>
  <c r="C453" i="24"/>
  <c r="V482" i="24"/>
  <c r="B458" i="24"/>
  <c r="R467" i="24"/>
  <c r="W471" i="24"/>
  <c r="W487" i="24"/>
  <c r="S487" i="24"/>
  <c r="W477" i="24"/>
  <c r="W482" i="24"/>
  <c r="W483" i="24"/>
  <c r="B478" i="24"/>
  <c r="P447" i="24"/>
  <c r="C478" i="24"/>
  <c r="E490" i="24"/>
  <c r="F444" i="24"/>
  <c r="Q447" i="24"/>
  <c r="B477" i="24"/>
  <c r="B482" i="24"/>
  <c r="B483" i="24"/>
  <c r="D478" i="24"/>
  <c r="I444" i="24"/>
  <c r="W447" i="24"/>
  <c r="T464" i="24"/>
  <c r="B490" i="24"/>
  <c r="Q482" i="24"/>
  <c r="K453" i="24"/>
  <c r="C490" i="24"/>
  <c r="E474" i="24"/>
  <c r="Q464" i="24"/>
  <c r="B471" i="24"/>
  <c r="G444" i="24"/>
  <c r="R464" i="24"/>
  <c r="V464" i="24"/>
  <c r="C477" i="24"/>
  <c r="E478" i="24"/>
  <c r="O482" i="24"/>
  <c r="H444" i="24"/>
  <c r="S464" i="24"/>
  <c r="W464" i="24"/>
  <c r="P482" i="24"/>
  <c r="L453" i="24"/>
  <c r="J458" i="24"/>
  <c r="F474" i="24"/>
  <c r="D444" i="24"/>
  <c r="Q468" i="24"/>
  <c r="Q467" i="24" s="1"/>
  <c r="L471" i="24"/>
  <c r="N478" i="24"/>
  <c r="Q488" i="24"/>
  <c r="Q444" i="24"/>
  <c r="C458" i="24"/>
  <c r="M471" i="24"/>
  <c r="M482" i="24"/>
  <c r="M483" i="24"/>
  <c r="M477" i="24"/>
  <c r="N483" i="24"/>
  <c r="N477" i="24"/>
  <c r="N487" i="24"/>
  <c r="E458" i="24"/>
  <c r="H491" i="24"/>
  <c r="T444" i="24"/>
  <c r="F458" i="24"/>
  <c r="K464" i="24"/>
  <c r="P477" i="24"/>
  <c r="R478" i="24"/>
  <c r="Q483" i="24"/>
  <c r="L483" i="24"/>
  <c r="L482" i="24"/>
  <c r="L487" i="24"/>
  <c r="L477" i="24"/>
  <c r="E444" i="24"/>
  <c r="R468" i="24"/>
  <c r="V477" i="24"/>
  <c r="O478" i="24"/>
  <c r="M487" i="24"/>
  <c r="R444" i="24"/>
  <c r="D458" i="24"/>
  <c r="S468" i="24"/>
  <c r="S467" i="24" s="1"/>
  <c r="I464" i="24"/>
  <c r="N471" i="24"/>
  <c r="P478" i="24"/>
  <c r="S444" i="24"/>
  <c r="J464" i="24"/>
  <c r="B468" i="24"/>
  <c r="B467" i="24" s="1"/>
  <c r="Q478" i="24"/>
  <c r="L464" i="24"/>
  <c r="L447" i="24"/>
  <c r="U468" i="24"/>
  <c r="U467" i="24" s="1"/>
  <c r="U458" i="24"/>
  <c r="Q474" i="24"/>
  <c r="R487" i="24"/>
  <c r="O477" i="24"/>
  <c r="C483" i="24"/>
  <c r="N464" i="24"/>
  <c r="B450" i="25"/>
  <c r="E450" i="25"/>
  <c r="F450" i="25"/>
  <c r="P491" i="25"/>
  <c r="E491" i="25"/>
  <c r="U474" i="25"/>
  <c r="C450" i="25"/>
  <c r="G467" i="25"/>
  <c r="I467" i="25"/>
  <c r="I474" i="25"/>
  <c r="E467" i="25"/>
  <c r="H467" i="25"/>
  <c r="J467" i="25"/>
  <c r="K491" i="25"/>
  <c r="K474" i="25"/>
  <c r="N483" i="25"/>
  <c r="N487" i="25"/>
  <c r="N477" i="25"/>
  <c r="L491" i="25"/>
  <c r="L474" i="25"/>
  <c r="Q478" i="25"/>
  <c r="S477" i="25"/>
  <c r="S478" i="25"/>
  <c r="N474" i="25"/>
  <c r="F469" i="25"/>
  <c r="J444" i="25"/>
  <c r="G450" i="25"/>
  <c r="K444" i="25"/>
  <c r="H450" i="25"/>
  <c r="M453" i="25"/>
  <c r="Q475" i="25"/>
  <c r="Q491" i="25" s="1"/>
  <c r="Q453" i="25"/>
  <c r="L444" i="25"/>
  <c r="I450" i="25"/>
  <c r="N453" i="25"/>
  <c r="R475" i="25"/>
  <c r="R491" i="25" s="1"/>
  <c r="R453" i="25"/>
  <c r="J469" i="25"/>
  <c r="N482" i="25"/>
  <c r="M444" i="25"/>
  <c r="S488" i="25"/>
  <c r="S444" i="25"/>
  <c r="J450" i="25"/>
  <c r="O453" i="25"/>
  <c r="S491" i="25"/>
  <c r="S474" i="25"/>
  <c r="K464" i="25"/>
  <c r="K469" i="25"/>
  <c r="N444" i="25"/>
  <c r="T444" i="25"/>
  <c r="P453" i="25"/>
  <c r="L464" i="25"/>
  <c r="B471" i="25"/>
  <c r="O474" i="25"/>
  <c r="O444" i="25"/>
  <c r="U444" i="25"/>
  <c r="O447" i="25"/>
  <c r="M464" i="25"/>
  <c r="C471" i="25"/>
  <c r="P474" i="25"/>
  <c r="Q482" i="25"/>
  <c r="P444" i="25"/>
  <c r="V444" i="25"/>
  <c r="M450" i="25"/>
  <c r="N464" i="25"/>
  <c r="D471" i="25"/>
  <c r="R482" i="25"/>
  <c r="R478" i="25"/>
  <c r="R447" i="25"/>
  <c r="Q450" i="25"/>
  <c r="G464" i="25"/>
  <c r="R467" i="25"/>
  <c r="F491" i="25"/>
  <c r="E482" i="25"/>
  <c r="I488" i="25"/>
  <c r="B468" i="25"/>
  <c r="B467" i="25" s="1"/>
  <c r="B458" i="25"/>
  <c r="H464" i="25"/>
  <c r="N469" i="25"/>
  <c r="G491" i="25"/>
  <c r="T458" i="25"/>
  <c r="C468" i="25"/>
  <c r="C467" i="25" s="1"/>
  <c r="C458" i="25"/>
  <c r="I464" i="25"/>
  <c r="O469" i="25"/>
  <c r="H491" i="25"/>
  <c r="R483" i="25"/>
  <c r="K488" i="25"/>
  <c r="N450" i="25"/>
  <c r="K450" i="25"/>
  <c r="Q444" i="25"/>
  <c r="R474" i="25"/>
  <c r="R444" i="25"/>
  <c r="O450" i="25"/>
  <c r="W468" i="25"/>
  <c r="W467" i="25" s="1"/>
  <c r="W458" i="25"/>
  <c r="E464" i="25"/>
  <c r="P450" i="25"/>
  <c r="F464" i="25"/>
  <c r="H488" i="25"/>
  <c r="J488" i="25"/>
  <c r="T450" i="25"/>
  <c r="D468" i="25"/>
  <c r="D467" i="25" s="1"/>
  <c r="D458" i="25"/>
  <c r="F458" i="25"/>
  <c r="J464" i="25"/>
  <c r="U469" i="25"/>
  <c r="H483" i="25"/>
  <c r="F482" i="25"/>
  <c r="H482" i="25"/>
  <c r="G482" i="25"/>
  <c r="G483" i="25"/>
  <c r="F483" i="25"/>
  <c r="E483" i="25"/>
  <c r="H487" i="25"/>
  <c r="S483" i="25"/>
  <c r="V447" i="25"/>
  <c r="U450" i="25"/>
  <c r="V458" i="25"/>
  <c r="I482" i="25"/>
  <c r="I483" i="25"/>
  <c r="I487" i="25"/>
  <c r="T483" i="25"/>
  <c r="V482" i="25"/>
  <c r="F468" i="25"/>
  <c r="F467" i="25" s="1"/>
  <c r="R469" i="25"/>
  <c r="J482" i="25"/>
  <c r="J483" i="25"/>
  <c r="J487" i="25"/>
  <c r="U483" i="25"/>
  <c r="M482" i="25"/>
  <c r="M483" i="25"/>
  <c r="M487" i="25"/>
  <c r="M477" i="25"/>
  <c r="D469" i="25"/>
  <c r="F490" i="25"/>
  <c r="O483" i="25"/>
  <c r="O487" i="25"/>
  <c r="O477" i="25"/>
  <c r="M474" i="25"/>
  <c r="I491" i="25"/>
  <c r="H490" i="25"/>
  <c r="D490" i="25"/>
  <c r="I469" i="25"/>
  <c r="I490" i="25"/>
  <c r="E490" i="25"/>
  <c r="G469" i="25"/>
  <c r="J474" i="25"/>
  <c r="B447" i="25"/>
  <c r="B490" i="25"/>
  <c r="K482" i="25"/>
  <c r="K483" i="25"/>
  <c r="K487" i="25"/>
  <c r="V483" i="25"/>
  <c r="E469" i="25"/>
  <c r="I444" i="25"/>
  <c r="C447" i="25"/>
  <c r="H458" i="25"/>
  <c r="C490" i="25"/>
  <c r="K467" i="25"/>
  <c r="H477" i="25"/>
  <c r="L482" i="25"/>
  <c r="L483" i="25"/>
  <c r="L487" i="25"/>
  <c r="L477" i="25"/>
  <c r="N478" i="25"/>
  <c r="Q467" i="25"/>
  <c r="G486" i="25"/>
  <c r="B483" i="25"/>
  <c r="S467" i="25"/>
  <c r="C483" i="25"/>
  <c r="T467" i="25"/>
  <c r="P477" i="25"/>
  <c r="B482" i="25"/>
  <c r="F447" i="25"/>
  <c r="L450" i="25"/>
  <c r="B469" i="25"/>
  <c r="T478" i="25"/>
  <c r="E458" i="25"/>
  <c r="C444" i="25"/>
  <c r="G458" i="25"/>
  <c r="D444" i="25"/>
  <c r="I458" i="25"/>
  <c r="W477" i="25"/>
  <c r="F444" i="25"/>
  <c r="L447" i="25"/>
  <c r="R450" i="25"/>
  <c r="H469" i="25"/>
  <c r="F474" i="26"/>
  <c r="V450" i="26"/>
  <c r="G474" i="26"/>
  <c r="J491" i="26"/>
  <c r="C450" i="26"/>
  <c r="I474" i="26"/>
  <c r="B450" i="26"/>
  <c r="H474" i="26"/>
  <c r="R491" i="26"/>
  <c r="H450" i="26"/>
  <c r="L474" i="26"/>
  <c r="B491" i="26"/>
  <c r="M450" i="26"/>
  <c r="H467" i="26"/>
  <c r="C491" i="26"/>
  <c r="D491" i="26"/>
  <c r="K491" i="26"/>
  <c r="K474" i="26"/>
  <c r="E491" i="26"/>
  <c r="J471" i="26"/>
  <c r="T450" i="26"/>
  <c r="M482" i="26"/>
  <c r="M483" i="26"/>
  <c r="M477" i="26"/>
  <c r="M487" i="26"/>
  <c r="L469" i="26"/>
  <c r="O469" i="26"/>
  <c r="N469" i="26"/>
  <c r="M469" i="26"/>
  <c r="D469" i="26"/>
  <c r="C469" i="26"/>
  <c r="B469" i="26"/>
  <c r="R474" i="26"/>
  <c r="S469" i="26"/>
  <c r="V468" i="26"/>
  <c r="V467" i="26" s="1"/>
  <c r="V458" i="26"/>
  <c r="S464" i="26"/>
  <c r="S467" i="26"/>
  <c r="T469" i="26"/>
  <c r="P450" i="26"/>
  <c r="U469" i="26"/>
  <c r="P447" i="26"/>
  <c r="Q450" i="26"/>
  <c r="U453" i="26"/>
  <c r="N458" i="26"/>
  <c r="U464" i="26"/>
  <c r="O491" i="26"/>
  <c r="G483" i="26"/>
  <c r="B488" i="26"/>
  <c r="B444" i="26"/>
  <c r="Q447" i="26"/>
  <c r="R450" i="26"/>
  <c r="V453" i="26"/>
  <c r="O458" i="26"/>
  <c r="F482" i="26"/>
  <c r="H482" i="26"/>
  <c r="G482" i="26"/>
  <c r="H483" i="26"/>
  <c r="H487" i="26"/>
  <c r="C488" i="26"/>
  <c r="C444" i="26"/>
  <c r="R447" i="26"/>
  <c r="V447" i="26"/>
  <c r="S450" i="26"/>
  <c r="W453" i="26"/>
  <c r="B468" i="26"/>
  <c r="B467" i="26" s="1"/>
  <c r="F458" i="26"/>
  <c r="I482" i="26"/>
  <c r="I483" i="26"/>
  <c r="I487" i="26"/>
  <c r="Q483" i="26"/>
  <c r="W447" i="26"/>
  <c r="B453" i="26"/>
  <c r="C468" i="26"/>
  <c r="C467" i="26" s="1"/>
  <c r="G458" i="26"/>
  <c r="B490" i="26"/>
  <c r="D474" i="26"/>
  <c r="H477" i="26"/>
  <c r="J483" i="26"/>
  <c r="J482" i="26"/>
  <c r="F487" i="26"/>
  <c r="J487" i="26"/>
  <c r="J477" i="26"/>
  <c r="L478" i="26"/>
  <c r="R483" i="26"/>
  <c r="T458" i="26"/>
  <c r="T468" i="26"/>
  <c r="T467" i="26" s="1"/>
  <c r="K471" i="26"/>
  <c r="N450" i="26"/>
  <c r="O450" i="26"/>
  <c r="T464" i="26"/>
  <c r="N491" i="26"/>
  <c r="N474" i="26"/>
  <c r="E444" i="26"/>
  <c r="K450" i="26"/>
  <c r="C453" i="26"/>
  <c r="D468" i="26"/>
  <c r="H458" i="26"/>
  <c r="Q464" i="26"/>
  <c r="E474" i="26"/>
  <c r="I477" i="26"/>
  <c r="K482" i="26"/>
  <c r="K483" i="26"/>
  <c r="K487" i="26"/>
  <c r="G487" i="26"/>
  <c r="K477" i="26"/>
  <c r="M478" i="26"/>
  <c r="S483" i="26"/>
  <c r="R469" i="26"/>
  <c r="U474" i="26"/>
  <c r="U468" i="26"/>
  <c r="U467" i="26" s="1"/>
  <c r="U458" i="26"/>
  <c r="R464" i="26"/>
  <c r="R467" i="26"/>
  <c r="W458" i="26"/>
  <c r="L450" i="26"/>
  <c r="E468" i="26"/>
  <c r="E467" i="26" s="1"/>
  <c r="L482" i="26"/>
  <c r="L483" i="26"/>
  <c r="L487" i="26"/>
  <c r="L477" i="26"/>
  <c r="N478" i="26"/>
  <c r="I488" i="26"/>
  <c r="D490" i="26"/>
  <c r="P488" i="26"/>
  <c r="P444" i="26"/>
  <c r="K447" i="26"/>
  <c r="L453" i="26"/>
  <c r="P491" i="26"/>
  <c r="J469" i="26"/>
  <c r="P474" i="26"/>
  <c r="V477" i="26"/>
  <c r="R487" i="26"/>
  <c r="V482" i="26"/>
  <c r="V483" i="26"/>
  <c r="E482" i="26"/>
  <c r="D467" i="26"/>
  <c r="E469" i="26"/>
  <c r="G490" i="26"/>
  <c r="C490" i="26"/>
  <c r="F469" i="26"/>
  <c r="W471" i="26"/>
  <c r="Q478" i="26"/>
  <c r="O490" i="26"/>
  <c r="I468" i="26"/>
  <c r="I467" i="26" s="1"/>
  <c r="I458" i="26"/>
  <c r="F467" i="26"/>
  <c r="G469" i="26"/>
  <c r="J474" i="26"/>
  <c r="G467" i="26"/>
  <c r="J468" i="26"/>
  <c r="J467" i="26" s="1"/>
  <c r="H469" i="26"/>
  <c r="I444" i="26"/>
  <c r="L488" i="26"/>
  <c r="D450" i="26"/>
  <c r="K458" i="26"/>
  <c r="H464" i="26"/>
  <c r="K468" i="26"/>
  <c r="K467" i="26" s="1"/>
  <c r="I469" i="26"/>
  <c r="M474" i="26"/>
  <c r="H447" i="26"/>
  <c r="E450" i="26"/>
  <c r="L458" i="26"/>
  <c r="I464" i="26"/>
  <c r="I447" i="26"/>
  <c r="F450" i="26"/>
  <c r="J453" i="26"/>
  <c r="M458" i="26"/>
  <c r="J464" i="26"/>
  <c r="K488" i="26"/>
  <c r="O488" i="26"/>
  <c r="J447" i="26"/>
  <c r="G450" i="26"/>
  <c r="K453" i="26"/>
  <c r="K464" i="26"/>
  <c r="O474" i="26"/>
  <c r="Q487" i="26"/>
  <c r="U477" i="26"/>
  <c r="U482" i="26"/>
  <c r="T482" i="26"/>
  <c r="D482" i="26"/>
  <c r="I491" i="26"/>
  <c r="Q488" i="26"/>
  <c r="Q444" i="26"/>
  <c r="I450" i="26"/>
  <c r="M453" i="26"/>
  <c r="Q491" i="26"/>
  <c r="K469" i="26"/>
  <c r="Q474" i="26"/>
  <c r="W477" i="26"/>
  <c r="W487" i="26"/>
  <c r="S487" i="26"/>
  <c r="W482" i="26"/>
  <c r="W483" i="26"/>
  <c r="N477" i="26"/>
  <c r="B483" i="26"/>
  <c r="O477" i="26"/>
  <c r="C483" i="26"/>
  <c r="V444" i="26"/>
  <c r="B458" i="26"/>
  <c r="N464" i="26"/>
  <c r="B482" i="26"/>
  <c r="D444" i="26"/>
  <c r="H491" i="27"/>
  <c r="S467" i="27"/>
  <c r="U474" i="27"/>
  <c r="D491" i="27"/>
  <c r="H474" i="27"/>
  <c r="P450" i="27"/>
  <c r="H467" i="27"/>
  <c r="O474" i="27"/>
  <c r="I474" i="27"/>
  <c r="J474" i="27"/>
  <c r="E474" i="27"/>
  <c r="F474" i="27"/>
  <c r="C491" i="27"/>
  <c r="G474" i="27"/>
  <c r="J467" i="27"/>
  <c r="E450" i="27"/>
  <c r="N491" i="27"/>
  <c r="R469" i="27"/>
  <c r="K483" i="27"/>
  <c r="K482" i="27"/>
  <c r="K487" i="27"/>
  <c r="G487" i="27"/>
  <c r="K477" i="27"/>
  <c r="M478" i="27"/>
  <c r="N488" i="27"/>
  <c r="J488" i="27"/>
  <c r="N444" i="27"/>
  <c r="U447" i="27"/>
  <c r="F490" i="27"/>
  <c r="E469" i="27"/>
  <c r="D469" i="27"/>
  <c r="Q444" i="27"/>
  <c r="V447" i="27"/>
  <c r="N450" i="27"/>
  <c r="M474" i="27"/>
  <c r="M491" i="27"/>
  <c r="I491" i="27"/>
  <c r="Q447" i="27"/>
  <c r="W447" i="27"/>
  <c r="O450" i="27"/>
  <c r="I468" i="27"/>
  <c r="I458" i="27"/>
  <c r="K458" i="27"/>
  <c r="K468" i="27"/>
  <c r="K467" i="27" s="1"/>
  <c r="D490" i="27"/>
  <c r="H464" i="27"/>
  <c r="H490" i="27"/>
  <c r="P491" i="27"/>
  <c r="L491" i="27"/>
  <c r="R447" i="27"/>
  <c r="E490" i="27"/>
  <c r="I490" i="27"/>
  <c r="I464" i="27"/>
  <c r="Q474" i="27"/>
  <c r="Q491" i="27"/>
  <c r="S447" i="27"/>
  <c r="I467" i="27"/>
  <c r="E444" i="27"/>
  <c r="E488" i="27"/>
  <c r="B450" i="27"/>
  <c r="M458" i="27"/>
  <c r="W468" i="27"/>
  <c r="G483" i="27"/>
  <c r="F483" i="27"/>
  <c r="H487" i="27"/>
  <c r="D487" i="27"/>
  <c r="C450" i="27"/>
  <c r="R468" i="27"/>
  <c r="R467" i="27" s="1"/>
  <c r="R458" i="27"/>
  <c r="I482" i="27"/>
  <c r="I487" i="27"/>
  <c r="E487" i="27"/>
  <c r="D450" i="27"/>
  <c r="Q469" i="27"/>
  <c r="H477" i="27"/>
  <c r="J482" i="27"/>
  <c r="J487" i="27"/>
  <c r="F487" i="27"/>
  <c r="G447" i="27"/>
  <c r="F447" i="27"/>
  <c r="D447" i="27"/>
  <c r="E447" i="27"/>
  <c r="C474" i="27"/>
  <c r="J477" i="27"/>
  <c r="L483" i="27"/>
  <c r="L482" i="27"/>
  <c r="L487" i="27"/>
  <c r="L477" i="27"/>
  <c r="N478" i="27"/>
  <c r="V468" i="27"/>
  <c r="V467" i="27" s="1"/>
  <c r="V458" i="27"/>
  <c r="C469" i="27"/>
  <c r="B469" i="27"/>
  <c r="L488" i="27"/>
  <c r="L444" i="27"/>
  <c r="K444" i="27"/>
  <c r="J444" i="27"/>
  <c r="H488" i="27"/>
  <c r="T468" i="27"/>
  <c r="T467" i="27" s="1"/>
  <c r="T458" i="27"/>
  <c r="Q464" i="27"/>
  <c r="Q467" i="27"/>
  <c r="D474" i="27"/>
  <c r="M488" i="27"/>
  <c r="M444" i="27"/>
  <c r="I488" i="27"/>
  <c r="U468" i="27"/>
  <c r="U467" i="27" s="1"/>
  <c r="U458" i="27"/>
  <c r="F469" i="27"/>
  <c r="O488" i="27"/>
  <c r="K488" i="27"/>
  <c r="O444" i="27"/>
  <c r="P488" i="27"/>
  <c r="P444" i="27"/>
  <c r="M450" i="27"/>
  <c r="L450" i="27"/>
  <c r="J450" i="27"/>
  <c r="K450" i="27"/>
  <c r="F464" i="27"/>
  <c r="B471" i="27"/>
  <c r="G464" i="27"/>
  <c r="D468" i="27"/>
  <c r="D467" i="27" s="1"/>
  <c r="U482" i="27"/>
  <c r="T482" i="27"/>
  <c r="S482" i="27"/>
  <c r="R482" i="27"/>
  <c r="U483" i="27"/>
  <c r="T483" i="27"/>
  <c r="S483" i="27"/>
  <c r="R483" i="27"/>
  <c r="U477" i="27"/>
  <c r="C458" i="27"/>
  <c r="B491" i="27"/>
  <c r="B474" i="27"/>
  <c r="H482" i="27"/>
  <c r="R486" i="27"/>
  <c r="P482" i="27"/>
  <c r="Q482" i="27"/>
  <c r="T486" i="27"/>
  <c r="Q483" i="27"/>
  <c r="B444" i="27"/>
  <c r="Q458" i="27"/>
  <c r="L469" i="27"/>
  <c r="N469" i="27"/>
  <c r="M469" i="27"/>
  <c r="U444" i="27"/>
  <c r="M447" i="27"/>
  <c r="G450" i="27"/>
  <c r="J491" i="27"/>
  <c r="W464" i="27"/>
  <c r="T469" i="27"/>
  <c r="N447" i="27"/>
  <c r="H450" i="27"/>
  <c r="K491" i="27"/>
  <c r="B490" i="27"/>
  <c r="U469" i="27"/>
  <c r="F491" i="27"/>
  <c r="B453" i="27"/>
  <c r="B458" i="27"/>
  <c r="M482" i="27"/>
  <c r="M483" i="27"/>
  <c r="M477" i="27"/>
  <c r="O478" i="27"/>
  <c r="R444" i="27"/>
  <c r="C453" i="27"/>
  <c r="E468" i="27"/>
  <c r="E467" i="27" s="1"/>
  <c r="N483" i="27"/>
  <c r="N487" i="27"/>
  <c r="N477" i="27"/>
  <c r="P478" i="27"/>
  <c r="S488" i="27"/>
  <c r="S444" i="27"/>
  <c r="K447" i="27"/>
  <c r="D458" i="27"/>
  <c r="F468" i="27"/>
  <c r="F467" i="27" s="1"/>
  <c r="Q478" i="27"/>
  <c r="T444" i="27"/>
  <c r="L447" i="27"/>
  <c r="F450" i="27"/>
  <c r="E458" i="27"/>
  <c r="G468" i="27"/>
  <c r="G467" i="27" s="1"/>
  <c r="V464" i="27"/>
  <c r="S469" i="27"/>
  <c r="F478" i="27"/>
  <c r="P477" i="27"/>
  <c r="R478" i="27"/>
  <c r="O447" i="27"/>
  <c r="I450" i="27"/>
  <c r="T464" i="27"/>
  <c r="C490" i="27"/>
  <c r="V469" i="27"/>
  <c r="L471" i="27"/>
  <c r="G491" i="27"/>
  <c r="Q450" i="27"/>
  <c r="C468" i="27"/>
  <c r="C467" i="27" s="1"/>
  <c r="E478" i="27"/>
  <c r="H444" i="27"/>
  <c r="R450" i="27"/>
  <c r="J464" i="27"/>
  <c r="G469" i="27"/>
  <c r="D482" i="27"/>
  <c r="I444" i="27"/>
  <c r="S450" i="27"/>
  <c r="K464" i="27"/>
  <c r="H469" i="27"/>
  <c r="E482" i="27"/>
  <c r="F444" i="27"/>
  <c r="O453" i="27"/>
  <c r="B468" i="27"/>
  <c r="B467" i="27" s="1"/>
  <c r="B477" i="27"/>
  <c r="B482" i="27"/>
  <c r="B483" i="27"/>
  <c r="D478" i="27"/>
  <c r="B447" i="27"/>
  <c r="T450" i="27"/>
  <c r="S453" i="27"/>
  <c r="L464" i="27"/>
  <c r="I469" i="27"/>
  <c r="W471" i="27"/>
  <c r="O477" i="27"/>
  <c r="C483" i="27"/>
  <c r="V444" i="27"/>
  <c r="D483" i="27"/>
  <c r="W467" i="27"/>
  <c r="O487" i="27"/>
  <c r="G444" i="27"/>
  <c r="T450" i="28"/>
  <c r="D474" i="28"/>
  <c r="U474" i="28"/>
  <c r="O491" i="28"/>
  <c r="E474" i="28"/>
  <c r="V450" i="28"/>
  <c r="P491" i="28"/>
  <c r="F474" i="28"/>
  <c r="B491" i="28"/>
  <c r="K491" i="28"/>
  <c r="K474" i="28"/>
  <c r="M474" i="28"/>
  <c r="M491" i="28"/>
  <c r="I491" i="28"/>
  <c r="Q488" i="28"/>
  <c r="Q444" i="28"/>
  <c r="I453" i="28"/>
  <c r="N474" i="28"/>
  <c r="N491" i="28"/>
  <c r="K453" i="28"/>
  <c r="L453" i="28"/>
  <c r="O488" i="28"/>
  <c r="K488" i="28"/>
  <c r="O444" i="28"/>
  <c r="N444" i="28"/>
  <c r="P488" i="28"/>
  <c r="L488" i="28"/>
  <c r="P444" i="28"/>
  <c r="H453" i="28"/>
  <c r="L491" i="28"/>
  <c r="L474" i="28"/>
  <c r="R488" i="28"/>
  <c r="R444" i="28"/>
  <c r="J453" i="28"/>
  <c r="S444" i="28"/>
  <c r="S488" i="28"/>
  <c r="G450" i="28"/>
  <c r="H450" i="28"/>
  <c r="F450" i="28"/>
  <c r="T471" i="28"/>
  <c r="L444" i="28"/>
  <c r="M444" i="28"/>
  <c r="C450" i="28"/>
  <c r="D450" i="28"/>
  <c r="B450" i="28"/>
  <c r="D464" i="28"/>
  <c r="E450" i="28"/>
  <c r="E464" i="28"/>
  <c r="G490" i="28"/>
  <c r="C490" i="28"/>
  <c r="F464" i="28"/>
  <c r="H490" i="28"/>
  <c r="D490" i="28"/>
  <c r="I468" i="28"/>
  <c r="I467" i="28" s="1"/>
  <c r="I458" i="28"/>
  <c r="S469" i="28"/>
  <c r="J458" i="28"/>
  <c r="J468" i="28"/>
  <c r="J467" i="28" s="1"/>
  <c r="N458" i="28"/>
  <c r="N468" i="28"/>
  <c r="N467" i="28" s="1"/>
  <c r="B444" i="28"/>
  <c r="B488" i="28"/>
  <c r="R447" i="28"/>
  <c r="O450" i="28"/>
  <c r="M464" i="28"/>
  <c r="I469" i="28"/>
  <c r="J474" i="28"/>
  <c r="N483" i="28"/>
  <c r="N477" i="28"/>
  <c r="P478" i="28"/>
  <c r="V483" i="28"/>
  <c r="T444" i="28"/>
  <c r="I450" i="28"/>
  <c r="L458" i="28"/>
  <c r="G467" i="28"/>
  <c r="C469" i="28"/>
  <c r="H483" i="28"/>
  <c r="G483" i="28"/>
  <c r="F482" i="28"/>
  <c r="E482" i="28"/>
  <c r="H482" i="28"/>
  <c r="G482" i="28"/>
  <c r="H487" i="28"/>
  <c r="U444" i="28"/>
  <c r="J450" i="28"/>
  <c r="M458" i="28"/>
  <c r="J469" i="28"/>
  <c r="J490" i="28"/>
  <c r="D469" i="28"/>
  <c r="I482" i="28"/>
  <c r="I483" i="28"/>
  <c r="I487" i="28"/>
  <c r="Q483" i="28"/>
  <c r="V444" i="28"/>
  <c r="M453" i="28"/>
  <c r="E469" i="28"/>
  <c r="J482" i="28"/>
  <c r="J483" i="28"/>
  <c r="J487" i="28"/>
  <c r="R483" i="28"/>
  <c r="N453" i="28"/>
  <c r="F469" i="28"/>
  <c r="K482" i="28"/>
  <c r="K483" i="28"/>
  <c r="K487" i="28"/>
  <c r="S483" i="28"/>
  <c r="M450" i="28"/>
  <c r="O453" i="28"/>
  <c r="S491" i="28"/>
  <c r="K464" i="28"/>
  <c r="L482" i="28"/>
  <c r="L483" i="28"/>
  <c r="L487" i="28"/>
  <c r="L477" i="28"/>
  <c r="N478" i="28"/>
  <c r="T483" i="28"/>
  <c r="N450" i="28"/>
  <c r="P453" i="28"/>
  <c r="L464" i="28"/>
  <c r="H469" i="28"/>
  <c r="M482" i="28"/>
  <c r="M483" i="28"/>
  <c r="M477" i="28"/>
  <c r="O478" i="28"/>
  <c r="U483" i="28"/>
  <c r="P450" i="28"/>
  <c r="N464" i="28"/>
  <c r="B471" i="28"/>
  <c r="O483" i="28"/>
  <c r="O487" i="28"/>
  <c r="O477" i="28"/>
  <c r="Q478" i="28"/>
  <c r="W483" i="28"/>
  <c r="S464" i="28"/>
  <c r="P474" i="28"/>
  <c r="C447" i="28"/>
  <c r="K450" i="28"/>
  <c r="U450" i="28"/>
  <c r="Q453" i="28"/>
  <c r="B453" i="28"/>
  <c r="G464" i="28"/>
  <c r="T464" i="28"/>
  <c r="B469" i="28"/>
  <c r="Q474" i="28"/>
  <c r="D447" i="28"/>
  <c r="L450" i="28"/>
  <c r="R453" i="28"/>
  <c r="B468" i="28"/>
  <c r="B467" i="28" s="1"/>
  <c r="B458" i="28"/>
  <c r="H464" i="28"/>
  <c r="L469" i="28"/>
  <c r="I471" i="28"/>
  <c r="R474" i="28"/>
  <c r="V477" i="28"/>
  <c r="V482" i="28"/>
  <c r="N482" i="28"/>
  <c r="T458" i="28"/>
  <c r="C468" i="28"/>
  <c r="C467" i="28" s="1"/>
  <c r="E458" i="28"/>
  <c r="I464" i="28"/>
  <c r="M469" i="28"/>
  <c r="S474" i="28"/>
  <c r="O482" i="28"/>
  <c r="S450" i="28"/>
  <c r="U453" i="28"/>
  <c r="W453" i="28"/>
  <c r="V468" i="28"/>
  <c r="V467" i="28" s="1"/>
  <c r="Q464" i="28"/>
  <c r="Q467" i="28"/>
  <c r="B447" i="28"/>
  <c r="U458" i="28"/>
  <c r="D468" i="28"/>
  <c r="D467" i="28" s="1"/>
  <c r="F458" i="28"/>
  <c r="J464" i="28"/>
  <c r="F491" i="28"/>
  <c r="T474" i="28"/>
  <c r="B478" i="28"/>
  <c r="P482" i="28"/>
  <c r="V458" i="28"/>
  <c r="E468" i="28"/>
  <c r="E467" i="28" s="1"/>
  <c r="G458" i="28"/>
  <c r="B490" i="28"/>
  <c r="G491" i="28"/>
  <c r="E490" i="28"/>
  <c r="U447" i="28"/>
  <c r="R450" i="28"/>
  <c r="V453" i="28"/>
  <c r="W458" i="28"/>
  <c r="R464" i="28"/>
  <c r="R467" i="28"/>
  <c r="O474" i="28"/>
  <c r="M488" i="28"/>
  <c r="N488" i="28"/>
  <c r="H447" i="28"/>
  <c r="F468" i="28"/>
  <c r="F467" i="28" s="1"/>
  <c r="H458" i="28"/>
  <c r="K467" i="28"/>
  <c r="U469" i="28"/>
  <c r="H491" i="28"/>
  <c r="B477" i="28"/>
  <c r="R482" i="28"/>
  <c r="W482" i="28"/>
  <c r="S467" i="28"/>
  <c r="C483" i="28"/>
  <c r="T467" i="28"/>
  <c r="P477" i="28"/>
  <c r="B482" i="28"/>
  <c r="C444" i="28"/>
  <c r="D444" i="28"/>
  <c r="E444" i="28"/>
  <c r="K447" i="28"/>
  <c r="Q450" i="28"/>
  <c r="G469" i="28"/>
  <c r="W477" i="28"/>
  <c r="S487" i="28"/>
  <c r="T467" i="29"/>
  <c r="K450" i="29"/>
  <c r="S491" i="29"/>
  <c r="B491" i="29"/>
  <c r="C491" i="29"/>
  <c r="S450" i="29"/>
  <c r="V450" i="29"/>
  <c r="G474" i="29"/>
  <c r="H467" i="29"/>
  <c r="H474" i="29"/>
  <c r="I467" i="29"/>
  <c r="I474" i="29"/>
  <c r="P450" i="29"/>
  <c r="N491" i="29"/>
  <c r="P474" i="29"/>
  <c r="D450" i="29"/>
  <c r="I491" i="29"/>
  <c r="B450" i="29"/>
  <c r="O491" i="29"/>
  <c r="D491" i="29"/>
  <c r="D474" i="29"/>
  <c r="R447" i="29"/>
  <c r="P453" i="29"/>
  <c r="J464" i="29"/>
  <c r="H469" i="29"/>
  <c r="I482" i="29"/>
  <c r="I487" i="29"/>
  <c r="E444" i="29"/>
  <c r="K464" i="29"/>
  <c r="I469" i="29"/>
  <c r="W471" i="29"/>
  <c r="J482" i="29"/>
  <c r="J487" i="29"/>
  <c r="Q483" i="29"/>
  <c r="S488" i="29"/>
  <c r="S444" i="29"/>
  <c r="F450" i="29"/>
  <c r="K491" i="29"/>
  <c r="K474" i="29"/>
  <c r="T444" i="29"/>
  <c r="L447" i="29"/>
  <c r="G450" i="29"/>
  <c r="I450" i="29"/>
  <c r="D467" i="29"/>
  <c r="P444" i="29"/>
  <c r="H447" i="29"/>
  <c r="J450" i="29"/>
  <c r="C469" i="29"/>
  <c r="L453" i="29"/>
  <c r="M450" i="29"/>
  <c r="N453" i="29"/>
  <c r="R453" i="29"/>
  <c r="I483" i="29"/>
  <c r="D453" i="29"/>
  <c r="O453" i="29"/>
  <c r="G469" i="29"/>
  <c r="F477" i="29"/>
  <c r="G483" i="29"/>
  <c r="F483" i="29"/>
  <c r="E483" i="29"/>
  <c r="H487" i="29"/>
  <c r="F444" i="29"/>
  <c r="Q450" i="29"/>
  <c r="L464" i="29"/>
  <c r="L468" i="29"/>
  <c r="L467" i="29" s="1"/>
  <c r="J469" i="29"/>
  <c r="E474" i="29"/>
  <c r="I477" i="29"/>
  <c r="K482" i="29"/>
  <c r="K483" i="29"/>
  <c r="G487" i="29"/>
  <c r="K477" i="29"/>
  <c r="K487" i="29"/>
  <c r="M478" i="29"/>
  <c r="R483" i="29"/>
  <c r="U482" i="29"/>
  <c r="U444" i="29"/>
  <c r="M447" i="29"/>
  <c r="H450" i="29"/>
  <c r="Q474" i="29"/>
  <c r="Q491" i="29"/>
  <c r="B477" i="29"/>
  <c r="B482" i="29"/>
  <c r="B483" i="29"/>
  <c r="D478" i="29"/>
  <c r="N447" i="29"/>
  <c r="E478" i="29"/>
  <c r="Q444" i="29"/>
  <c r="I447" i="29"/>
  <c r="T482" i="29"/>
  <c r="J447" i="29"/>
  <c r="M453" i="29"/>
  <c r="Q453" i="29"/>
  <c r="J458" i="29"/>
  <c r="G467" i="29"/>
  <c r="R450" i="29"/>
  <c r="S453" i="29"/>
  <c r="M468" i="29"/>
  <c r="M467" i="29" s="1"/>
  <c r="K469" i="29"/>
  <c r="N474" i="29"/>
  <c r="F474" i="29"/>
  <c r="L482" i="29"/>
  <c r="L483" i="29"/>
  <c r="L487" i="29"/>
  <c r="L477" i="29"/>
  <c r="S483" i="29"/>
  <c r="V482" i="29"/>
  <c r="H488" i="29"/>
  <c r="H490" i="29"/>
  <c r="E450" i="29"/>
  <c r="V468" i="29"/>
  <c r="V467" i="29" s="1"/>
  <c r="V458" i="29"/>
  <c r="B447" i="29"/>
  <c r="K453" i="29"/>
  <c r="C447" i="29"/>
  <c r="R478" i="29"/>
  <c r="D469" i="29"/>
  <c r="E469" i="29"/>
  <c r="B453" i="29"/>
  <c r="E468" i="29"/>
  <c r="E467" i="29" s="1"/>
  <c r="M474" i="29"/>
  <c r="C453" i="29"/>
  <c r="D458" i="29"/>
  <c r="F468" i="29"/>
  <c r="F467" i="29" s="1"/>
  <c r="U464" i="29"/>
  <c r="U467" i="29"/>
  <c r="L469" i="29"/>
  <c r="S469" i="29"/>
  <c r="U458" i="29"/>
  <c r="E458" i="29"/>
  <c r="G468" i="29"/>
  <c r="V464" i="29"/>
  <c r="M469" i="29"/>
  <c r="T469" i="29"/>
  <c r="L491" i="29"/>
  <c r="J444" i="29"/>
  <c r="W464" i="29"/>
  <c r="U469" i="29"/>
  <c r="G491" i="29"/>
  <c r="H482" i="29"/>
  <c r="J486" i="29"/>
  <c r="W486" i="29"/>
  <c r="M491" i="29"/>
  <c r="M482" i="29"/>
  <c r="M483" i="29"/>
  <c r="M487" i="29"/>
  <c r="M477" i="29"/>
  <c r="T450" i="29"/>
  <c r="N483" i="29"/>
  <c r="N487" i="29"/>
  <c r="N477" i="29"/>
  <c r="U450" i="29"/>
  <c r="W468" i="29"/>
  <c r="W458" i="29"/>
  <c r="Q478" i="29"/>
  <c r="B458" i="29"/>
  <c r="C458" i="29"/>
  <c r="F469" i="29"/>
  <c r="O488" i="29"/>
  <c r="K444" i="29"/>
  <c r="R488" i="29"/>
  <c r="R444" i="29"/>
  <c r="J491" i="29"/>
  <c r="B490" i="29"/>
  <c r="V469" i="29"/>
  <c r="L471" i="29"/>
  <c r="H491" i="29"/>
  <c r="N482" i="29"/>
  <c r="B487" i="29"/>
  <c r="O477" i="29"/>
  <c r="C483" i="29"/>
  <c r="Q467" i="29"/>
  <c r="D483" i="29"/>
  <c r="C482" i="29"/>
  <c r="F447" i="29"/>
  <c r="L450" i="29"/>
  <c r="B469" i="29"/>
  <c r="W467" i="29"/>
  <c r="O487" i="29"/>
  <c r="C488" i="29"/>
  <c r="C450" i="30"/>
  <c r="D450" i="30"/>
  <c r="K450" i="30"/>
  <c r="G474" i="30"/>
  <c r="I474" i="30"/>
  <c r="H474" i="30"/>
  <c r="F467" i="30"/>
  <c r="J474" i="30"/>
  <c r="K474" i="30"/>
  <c r="L474" i="30"/>
  <c r="M474" i="30"/>
  <c r="N474" i="30"/>
  <c r="O474" i="30"/>
  <c r="C491" i="30"/>
  <c r="D491" i="30"/>
  <c r="E491" i="30"/>
  <c r="F491" i="30"/>
  <c r="G450" i="30"/>
  <c r="Q491" i="30"/>
  <c r="Q474" i="30"/>
  <c r="F450" i="30"/>
  <c r="R491" i="30"/>
  <c r="R474" i="30"/>
  <c r="T468" i="30"/>
  <c r="T467" i="30" s="1"/>
  <c r="T458" i="30"/>
  <c r="S491" i="30"/>
  <c r="S474" i="30"/>
  <c r="U468" i="30"/>
  <c r="U467" i="30" s="1"/>
  <c r="U458" i="30"/>
  <c r="V468" i="30"/>
  <c r="V467" i="30" s="1"/>
  <c r="V458" i="30"/>
  <c r="S483" i="30"/>
  <c r="I450" i="30"/>
  <c r="W468" i="30"/>
  <c r="W467" i="30" s="1"/>
  <c r="W458" i="30"/>
  <c r="U471" i="30"/>
  <c r="J450" i="30"/>
  <c r="H467" i="30"/>
  <c r="D469" i="30"/>
  <c r="V471" i="30"/>
  <c r="C458" i="30"/>
  <c r="E469" i="30"/>
  <c r="W471" i="30"/>
  <c r="P474" i="30"/>
  <c r="O488" i="30"/>
  <c r="K488" i="30"/>
  <c r="B468" i="30"/>
  <c r="B467" i="30" s="1"/>
  <c r="D458" i="30"/>
  <c r="F469" i="30"/>
  <c r="E483" i="30"/>
  <c r="H482" i="30"/>
  <c r="G482" i="30"/>
  <c r="H483" i="30"/>
  <c r="F482" i="30"/>
  <c r="G483" i="30"/>
  <c r="F483" i="30"/>
  <c r="H487" i="30"/>
  <c r="P488" i="30"/>
  <c r="P444" i="30"/>
  <c r="M450" i="30"/>
  <c r="C468" i="30"/>
  <c r="C467" i="30" s="1"/>
  <c r="C490" i="30"/>
  <c r="I482" i="30"/>
  <c r="I483" i="30"/>
  <c r="I487" i="30"/>
  <c r="E487" i="30"/>
  <c r="I477" i="30"/>
  <c r="V486" i="30"/>
  <c r="Q488" i="30"/>
  <c r="Q444" i="30"/>
  <c r="S452" i="30"/>
  <c r="S450" i="30" s="1"/>
  <c r="S444" i="30"/>
  <c r="N450" i="30"/>
  <c r="D468" i="30"/>
  <c r="J482" i="30"/>
  <c r="J483" i="30"/>
  <c r="J487" i="30"/>
  <c r="F487" i="30"/>
  <c r="J477" i="30"/>
  <c r="L478" i="30"/>
  <c r="W486" i="30"/>
  <c r="R444" i="30"/>
  <c r="O447" i="30"/>
  <c r="O450" i="30"/>
  <c r="E468" i="30"/>
  <c r="E467" i="30" s="1"/>
  <c r="T474" i="30"/>
  <c r="K482" i="30"/>
  <c r="K483" i="30"/>
  <c r="K487" i="30"/>
  <c r="G487" i="30"/>
  <c r="K477" i="30"/>
  <c r="D467" i="30"/>
  <c r="F490" i="30"/>
  <c r="J469" i="30"/>
  <c r="U474" i="30"/>
  <c r="L482" i="30"/>
  <c r="L483" i="30"/>
  <c r="L487" i="30"/>
  <c r="L477" i="30"/>
  <c r="N478" i="30"/>
  <c r="J444" i="30"/>
  <c r="K469" i="30"/>
  <c r="K444" i="30"/>
  <c r="D490" i="30"/>
  <c r="H469" i="30"/>
  <c r="H490" i="30"/>
  <c r="T483" i="30"/>
  <c r="L444" i="30"/>
  <c r="G467" i="30"/>
  <c r="G464" i="30"/>
  <c r="E490" i="30"/>
  <c r="I490" i="30"/>
  <c r="T450" i="30"/>
  <c r="N444" i="30"/>
  <c r="Q447" i="30"/>
  <c r="O444" i="30"/>
  <c r="R447" i="30"/>
  <c r="V447" i="30"/>
  <c r="B450" i="30"/>
  <c r="J464" i="30"/>
  <c r="W447" i="30"/>
  <c r="K491" i="30"/>
  <c r="D474" i="30"/>
  <c r="H477" i="30"/>
  <c r="I488" i="30"/>
  <c r="H488" i="30"/>
  <c r="L491" i="30"/>
  <c r="J488" i="30"/>
  <c r="E450" i="30"/>
  <c r="L469" i="30"/>
  <c r="M491" i="30"/>
  <c r="J453" i="30"/>
  <c r="N491" i="30"/>
  <c r="M469" i="30"/>
  <c r="T486" i="30"/>
  <c r="K453" i="30"/>
  <c r="M453" i="30"/>
  <c r="O491" i="30"/>
  <c r="Q482" i="30"/>
  <c r="S486" i="30"/>
  <c r="S482" i="30"/>
  <c r="U486" i="30"/>
  <c r="U483" i="30"/>
  <c r="U482" i="30"/>
  <c r="V482" i="30"/>
  <c r="K464" i="30"/>
  <c r="M477" i="30"/>
  <c r="T444" i="30"/>
  <c r="B447" i="30"/>
  <c r="H450" i="30"/>
  <c r="L464" i="30"/>
  <c r="V469" i="30"/>
  <c r="N477" i="30"/>
  <c r="O477" i="30"/>
  <c r="C483" i="30"/>
  <c r="B458" i="30"/>
  <c r="P477" i="30"/>
  <c r="B482" i="30"/>
  <c r="F447" i="30"/>
  <c r="L450" i="30"/>
  <c r="B469" i="30"/>
  <c r="R477" i="30"/>
  <c r="E458" i="30"/>
  <c r="S477" i="30"/>
  <c r="O487" i="30"/>
  <c r="B444" i="30"/>
  <c r="F458" i="30"/>
  <c r="N487" i="30"/>
  <c r="G458" i="30"/>
  <c r="Q487" i="30"/>
  <c r="D444" i="30"/>
  <c r="H458" i="30"/>
  <c r="E444" i="30"/>
  <c r="K447" i="30"/>
  <c r="W453" i="30"/>
  <c r="I458" i="30"/>
  <c r="G469" i="30"/>
  <c r="M487" i="30"/>
  <c r="G444" i="30"/>
  <c r="M447" i="30"/>
  <c r="W452" i="30"/>
  <c r="U450" i="30" s="1"/>
  <c r="I469" i="30"/>
  <c r="M483" i="30"/>
  <c r="U468" i="1"/>
  <c r="U467" i="1" s="1"/>
  <c r="Q482" i="1"/>
  <c r="R482" i="1"/>
  <c r="W483" i="1"/>
  <c r="R487" i="1"/>
  <c r="V483" i="1"/>
  <c r="V477" i="1"/>
  <c r="S487" i="1"/>
  <c r="U483" i="1"/>
  <c r="U477" i="1"/>
  <c r="T483" i="1"/>
  <c r="W482" i="1"/>
  <c r="W458" i="1"/>
  <c r="V458" i="1"/>
  <c r="T458" i="1"/>
  <c r="W488" i="1"/>
  <c r="I481" i="1"/>
  <c r="I477" i="1" s="1"/>
  <c r="I473" i="1"/>
  <c r="I471" i="1" s="1"/>
  <c r="H447" i="1"/>
  <c r="K458" i="1"/>
  <c r="B476" i="1"/>
  <c r="B474" i="1" s="1"/>
  <c r="P450" i="1"/>
  <c r="P468" i="1"/>
  <c r="P467" i="1" s="1"/>
  <c r="P458" i="1"/>
  <c r="I476" i="1"/>
  <c r="I474" i="1" s="1"/>
  <c r="I446" i="1"/>
  <c r="I452" i="1" s="1"/>
  <c r="C488" i="1"/>
  <c r="H453" i="1"/>
  <c r="I453" i="1"/>
  <c r="J453" i="1"/>
  <c r="K481" i="1"/>
  <c r="K478" i="1" s="1"/>
  <c r="K473" i="1"/>
  <c r="J481" i="1"/>
  <c r="J478" i="1" s="1"/>
  <c r="J473" i="1"/>
  <c r="J471" i="1" s="1"/>
  <c r="L488" i="1"/>
  <c r="J458" i="1"/>
  <c r="J468" i="1"/>
  <c r="J467" i="1" s="1"/>
  <c r="S453" i="1"/>
  <c r="E482" i="1"/>
  <c r="E487" i="1"/>
  <c r="O469" i="1"/>
  <c r="K471" i="1"/>
  <c r="B482" i="1"/>
  <c r="C446" i="1"/>
  <c r="C452" i="1" s="1"/>
  <c r="C474" i="1"/>
  <c r="O482" i="1"/>
  <c r="S473" i="1"/>
  <c r="S471" i="1" s="1"/>
  <c r="M488" i="1"/>
  <c r="B446" i="1"/>
  <c r="B452" i="1" s="1"/>
  <c r="D474" i="1"/>
  <c r="O468" i="1"/>
  <c r="O458" i="1"/>
  <c r="L458" i="1"/>
  <c r="I466" i="1"/>
  <c r="I490" i="1" s="1"/>
  <c r="Q458" i="1"/>
  <c r="J466" i="1"/>
  <c r="N482" i="1"/>
  <c r="R481" i="1"/>
  <c r="R477" i="1" s="1"/>
  <c r="R473" i="1"/>
  <c r="R471" i="1" s="1"/>
  <c r="N468" i="1"/>
  <c r="N467" i="1" s="1"/>
  <c r="N458" i="1"/>
  <c r="P487" i="1"/>
  <c r="P483" i="1"/>
  <c r="R447" i="1"/>
  <c r="L449" i="1"/>
  <c r="L447" i="1" s="1"/>
  <c r="K466" i="1"/>
  <c r="K490" i="1" s="1"/>
  <c r="K476" i="1"/>
  <c r="K474" i="1" s="1"/>
  <c r="Q446" i="1"/>
  <c r="Q452" i="1" s="1"/>
  <c r="O446" i="1"/>
  <c r="O452" i="1" s="1"/>
  <c r="K486" i="1"/>
  <c r="R453" i="1"/>
  <c r="F488" i="1"/>
  <c r="B447" i="1"/>
  <c r="O491" i="1"/>
  <c r="J486" i="1"/>
  <c r="Q453" i="1"/>
  <c r="G488" i="1"/>
  <c r="L474" i="1"/>
  <c r="B487" i="1"/>
  <c r="B477" i="1"/>
  <c r="N488" i="1"/>
  <c r="M474" i="1"/>
  <c r="M489" i="1"/>
  <c r="O488" i="1"/>
  <c r="N474" i="1"/>
  <c r="F471" i="1"/>
  <c r="L489" i="1"/>
  <c r="P488" i="1"/>
  <c r="S466" i="1"/>
  <c r="O474" i="1"/>
  <c r="K489" i="1"/>
  <c r="Q488" i="1"/>
  <c r="G468" i="1"/>
  <c r="G467" i="1" s="1"/>
  <c r="O489" i="1"/>
  <c r="E471" i="1"/>
  <c r="D471" i="1"/>
  <c r="H468" i="1"/>
  <c r="H467" i="1" s="1"/>
  <c r="B483" i="1"/>
  <c r="C482" i="1"/>
  <c r="H473" i="1"/>
  <c r="H471" i="1" s="1"/>
  <c r="H481" i="1"/>
  <c r="H477" i="1" s="1"/>
  <c r="C487" i="1"/>
  <c r="O449" i="1"/>
  <c r="O447" i="1" s="1"/>
  <c r="N490" i="1"/>
  <c r="R458" i="1"/>
  <c r="C478" i="1"/>
  <c r="G473" i="1"/>
  <c r="G471" i="1" s="1"/>
  <c r="G481" i="1"/>
  <c r="G478" i="1" s="1"/>
  <c r="F473" i="1"/>
  <c r="F481" i="1"/>
  <c r="F478" i="1" s="1"/>
  <c r="N489" i="1"/>
  <c r="D488" i="1"/>
  <c r="S482" i="1"/>
  <c r="I468" i="1"/>
  <c r="I467" i="1" s="1"/>
  <c r="P481" i="1"/>
  <c r="P477" i="1" s="1"/>
  <c r="C483" i="1"/>
  <c r="P482" i="1"/>
  <c r="B478" i="1"/>
  <c r="Q481" i="1"/>
  <c r="Q478" i="1" s="1"/>
  <c r="D483" i="1"/>
  <c r="N449" i="1"/>
  <c r="G489" i="1"/>
  <c r="C453" i="1"/>
  <c r="L446" i="1"/>
  <c r="L452" i="1" s="1"/>
  <c r="M458" i="1"/>
  <c r="S486" i="1"/>
  <c r="B453" i="1"/>
  <c r="K446" i="1"/>
  <c r="K452" i="1" s="1"/>
  <c r="S478" i="1"/>
  <c r="J446" i="1"/>
  <c r="J452" i="1" s="1"/>
  <c r="E491" i="1"/>
  <c r="B471" i="1"/>
  <c r="S458" i="1"/>
  <c r="D490" i="1"/>
  <c r="L490" i="1"/>
  <c r="K482" i="1"/>
  <c r="G487" i="1"/>
  <c r="K487" i="1"/>
  <c r="K483" i="1"/>
  <c r="L491" i="1"/>
  <c r="K453" i="1"/>
  <c r="F491" i="1"/>
  <c r="Q483" i="1"/>
  <c r="H488" i="1"/>
  <c r="O478" i="1"/>
  <c r="L453" i="1"/>
  <c r="P491" i="1"/>
  <c r="P474" i="1"/>
  <c r="G491" i="1"/>
  <c r="R483" i="1"/>
  <c r="I488" i="1"/>
  <c r="M453" i="1"/>
  <c r="Q491" i="1"/>
  <c r="Q474" i="1"/>
  <c r="H491" i="1"/>
  <c r="F482" i="1"/>
  <c r="S483" i="1"/>
  <c r="B486" i="1"/>
  <c r="J488" i="1"/>
  <c r="J482" i="1"/>
  <c r="J487" i="1"/>
  <c r="J483" i="1"/>
  <c r="L482" i="1"/>
  <c r="L483" i="1"/>
  <c r="L487" i="1"/>
  <c r="L477" i="1"/>
  <c r="M482" i="1"/>
  <c r="M483" i="1"/>
  <c r="M477" i="1"/>
  <c r="M487" i="1"/>
  <c r="B468" i="1"/>
  <c r="B467" i="1" s="1"/>
  <c r="B458" i="1"/>
  <c r="N483" i="1"/>
  <c r="N477" i="1"/>
  <c r="N487" i="1"/>
  <c r="D468" i="1"/>
  <c r="D467" i="1" s="1"/>
  <c r="E468" i="1"/>
  <c r="E467" i="1" s="1"/>
  <c r="N453" i="1"/>
  <c r="R491" i="1"/>
  <c r="R474" i="1"/>
  <c r="I491" i="1"/>
  <c r="G482" i="1"/>
  <c r="K488" i="1"/>
  <c r="N478" i="1"/>
  <c r="C468" i="1"/>
  <c r="F468" i="1"/>
  <c r="F467" i="1" s="1"/>
  <c r="R488" i="1"/>
  <c r="O453" i="1"/>
  <c r="S491" i="1"/>
  <c r="S474" i="1"/>
  <c r="N469" i="1"/>
  <c r="H487" i="1"/>
  <c r="H482" i="1"/>
  <c r="H483" i="1"/>
  <c r="S488" i="1"/>
  <c r="I487" i="1"/>
  <c r="I482" i="1"/>
  <c r="I483" i="1"/>
  <c r="D458" i="1"/>
  <c r="D482" i="1"/>
  <c r="F483" i="1"/>
  <c r="C458" i="1"/>
  <c r="Q477" i="1"/>
  <c r="E483" i="1"/>
  <c r="E458" i="1"/>
  <c r="S477" i="1"/>
  <c r="G483" i="1"/>
  <c r="O487" i="1"/>
  <c r="F458" i="1"/>
  <c r="O450" i="1"/>
  <c r="G458" i="1"/>
  <c r="H458" i="1"/>
  <c r="I458" i="1"/>
  <c r="F444" i="1"/>
  <c r="W464" i="1" l="1"/>
  <c r="E478" i="1"/>
  <c r="E469" i="1"/>
  <c r="J477" i="1"/>
  <c r="R450" i="1"/>
  <c r="C469" i="1"/>
  <c r="T444" i="1"/>
  <c r="U444" i="1"/>
  <c r="W444" i="1"/>
  <c r="F490" i="1"/>
  <c r="N447" i="1"/>
  <c r="B490" i="1"/>
  <c r="V444" i="1"/>
  <c r="C490" i="1"/>
  <c r="D469" i="1"/>
  <c r="T469" i="1"/>
  <c r="L469" i="1"/>
  <c r="E450" i="1"/>
  <c r="P464" i="1"/>
  <c r="F447" i="1"/>
  <c r="Q450" i="1"/>
  <c r="N450" i="1"/>
  <c r="C447" i="1"/>
  <c r="D447" i="1"/>
  <c r="R469" i="1"/>
  <c r="E447" i="1"/>
  <c r="Q444" i="1"/>
  <c r="I478" i="1"/>
  <c r="L464" i="1"/>
  <c r="K450" i="1"/>
  <c r="M450" i="1"/>
  <c r="J469" i="1"/>
  <c r="D444" i="1"/>
  <c r="W478" i="1"/>
  <c r="P490" i="1"/>
  <c r="R490" i="1"/>
  <c r="I464" i="1"/>
  <c r="T464" i="1"/>
  <c r="E444" i="1"/>
  <c r="P444" i="1"/>
  <c r="S464" i="1"/>
  <c r="R444" i="1"/>
  <c r="O444" i="1"/>
  <c r="K469" i="1"/>
  <c r="O490" i="1"/>
  <c r="Q469" i="1"/>
  <c r="T477" i="1"/>
  <c r="V469" i="1"/>
  <c r="H444" i="1"/>
  <c r="J464" i="1"/>
  <c r="I450" i="1"/>
  <c r="Q490" i="1"/>
  <c r="W469" i="1"/>
  <c r="R478" i="1"/>
  <c r="H469" i="1"/>
  <c r="H478" i="1"/>
  <c r="C450" i="1"/>
  <c r="H464" i="1"/>
  <c r="C464" i="1"/>
  <c r="B469" i="1"/>
  <c r="G464" i="1"/>
  <c r="M490" i="1"/>
  <c r="B444" i="1"/>
  <c r="F450" i="1"/>
  <c r="U469" i="1"/>
  <c r="E474" i="2"/>
  <c r="D474" i="2"/>
  <c r="D474" i="3"/>
  <c r="E450" i="7"/>
  <c r="F450" i="7"/>
  <c r="E450" i="8"/>
  <c r="R474" i="12"/>
  <c r="N474" i="13"/>
  <c r="N491" i="13"/>
  <c r="J491" i="13"/>
  <c r="Q450" i="13"/>
  <c r="P450" i="13"/>
  <c r="E450" i="14"/>
  <c r="D450" i="14"/>
  <c r="B474" i="14"/>
  <c r="F450" i="14"/>
  <c r="D474" i="18"/>
  <c r="S450" i="22"/>
  <c r="R450" i="22"/>
  <c r="Q491" i="22"/>
  <c r="P491" i="23"/>
  <c r="N491" i="25"/>
  <c r="Q474" i="25"/>
  <c r="M491" i="25"/>
  <c r="P450" i="30"/>
  <c r="R450" i="30"/>
  <c r="Q450" i="30"/>
  <c r="W450" i="30"/>
  <c r="V450" i="30"/>
  <c r="I444" i="1"/>
  <c r="F469" i="1"/>
  <c r="E490" i="1"/>
  <c r="S450" i="1"/>
  <c r="H450" i="1"/>
  <c r="K477" i="1"/>
  <c r="I447" i="1"/>
  <c r="P478" i="1"/>
  <c r="L444" i="1"/>
  <c r="C444" i="1"/>
  <c r="N444" i="1"/>
  <c r="G469" i="1"/>
  <c r="Q447" i="1"/>
  <c r="L450" i="1"/>
  <c r="S444" i="1"/>
  <c r="P469" i="1"/>
  <c r="K444" i="1"/>
  <c r="M444" i="1"/>
  <c r="F477" i="1"/>
  <c r="J450" i="1"/>
  <c r="S447" i="1"/>
  <c r="I469" i="1"/>
  <c r="J447" i="1"/>
  <c r="S490" i="1"/>
  <c r="S469" i="1"/>
  <c r="J444" i="1"/>
  <c r="G450" i="1"/>
  <c r="G444" i="1"/>
  <c r="B450" i="1"/>
  <c r="J490" i="1"/>
  <c r="K447" i="1"/>
  <c r="G477" i="1"/>
  <c r="K433" i="13"/>
  <c r="K433" i="5"/>
  <c r="K433" i="21"/>
  <c r="K433" i="7"/>
  <c r="K433" i="6"/>
  <c r="K433" i="14"/>
  <c r="K433" i="20"/>
  <c r="K433" i="25"/>
  <c r="K433" i="4"/>
  <c r="K433" i="12"/>
  <c r="K433" i="19"/>
  <c r="K433" i="15"/>
  <c r="K433" i="16"/>
  <c r="K433" i="23"/>
  <c r="K433" i="18"/>
  <c r="K433" i="9"/>
  <c r="K433" i="10"/>
  <c r="K433" i="27"/>
  <c r="K433" i="29"/>
  <c r="K433" i="1"/>
  <c r="K433" i="11"/>
  <c r="K433" i="17"/>
  <c r="K433" i="3"/>
  <c r="K433" i="22"/>
  <c r="K433" i="30"/>
  <c r="K433" i="28"/>
  <c r="K433" i="24"/>
  <c r="K433" i="8"/>
  <c r="K433" i="2"/>
  <c r="K433" i="26"/>
  <c r="S440" i="5"/>
  <c r="S440" i="25"/>
  <c r="S440" i="22"/>
  <c r="S440" i="14"/>
  <c r="S440" i="19"/>
  <c r="S440" i="29"/>
  <c r="S440" i="21"/>
  <c r="S440" i="6"/>
  <c r="S440" i="1"/>
  <c r="S440" i="23"/>
  <c r="S440" i="16"/>
  <c r="S440" i="13"/>
  <c r="S440" i="27"/>
  <c r="S440" i="7"/>
  <c r="S440" i="4"/>
  <c r="S440" i="26"/>
  <c r="S440" i="11"/>
  <c r="S440" i="12"/>
  <c r="S440" i="8"/>
  <c r="S440" i="17"/>
  <c r="S440" i="28"/>
  <c r="S440" i="20"/>
  <c r="S440" i="3"/>
  <c r="S440" i="18"/>
  <c r="S440" i="9"/>
  <c r="S440" i="24"/>
  <c r="S440" i="15"/>
  <c r="S440" i="10"/>
  <c r="S440" i="2"/>
  <c r="S440" i="30"/>
  <c r="P433" i="25"/>
  <c r="P433" i="8"/>
  <c r="P433" i="29"/>
  <c r="P433" i="14"/>
  <c r="P433" i="13"/>
  <c r="P433" i="4"/>
  <c r="P433" i="18"/>
  <c r="P433" i="5"/>
  <c r="P433" i="26"/>
  <c r="P433" i="24"/>
  <c r="P433" i="22"/>
  <c r="P433" i="17"/>
  <c r="P433" i="15"/>
  <c r="P433" i="23"/>
  <c r="P433" i="1"/>
  <c r="P433" i="3"/>
  <c r="P433" i="19"/>
  <c r="P433" i="6"/>
  <c r="P433" i="16"/>
  <c r="P433" i="10"/>
  <c r="P433" i="28"/>
  <c r="P433" i="11"/>
  <c r="P433" i="21"/>
  <c r="P433" i="27"/>
  <c r="P433" i="9"/>
  <c r="P433" i="12"/>
  <c r="P433" i="20"/>
  <c r="P433" i="7"/>
  <c r="P433" i="2"/>
  <c r="P433" i="30"/>
  <c r="T440" i="13"/>
  <c r="T440" i="10"/>
  <c r="T440" i="8"/>
  <c r="T440" i="16"/>
  <c r="T440" i="22"/>
  <c r="T440" i="3"/>
  <c r="T440" i="9"/>
  <c r="T440" i="18"/>
  <c r="T440" i="23"/>
  <c r="T440" i="7"/>
  <c r="T440" i="15"/>
  <c r="T440" i="30"/>
  <c r="T440" i="29"/>
  <c r="T440" i="12"/>
  <c r="T440" i="14"/>
  <c r="T440" i="21"/>
  <c r="T440" i="26"/>
  <c r="T440" i="20"/>
  <c r="T440" i="4"/>
  <c r="T440" i="5"/>
  <c r="T440" i="11"/>
  <c r="T440" i="1"/>
  <c r="T440" i="19"/>
  <c r="T440" i="17"/>
  <c r="T440" i="6"/>
  <c r="T440" i="27"/>
  <c r="T440" i="25"/>
  <c r="T440" i="24"/>
  <c r="T440" i="2"/>
  <c r="T440" i="28"/>
  <c r="M435" i="13"/>
  <c r="M435" i="10"/>
  <c r="M435" i="30"/>
  <c r="M435" i="15"/>
  <c r="M435" i="19"/>
  <c r="M435" i="5"/>
  <c r="M435" i="28"/>
  <c r="M435" i="6"/>
  <c r="M435" i="3"/>
  <c r="M435" i="16"/>
  <c r="M435" i="9"/>
  <c r="M435" i="1"/>
  <c r="M435" i="25"/>
  <c r="M435" i="4"/>
  <c r="M435" i="26"/>
  <c r="M435" i="22"/>
  <c r="M435" i="8"/>
  <c r="M435" i="17"/>
  <c r="M435" i="23"/>
  <c r="M435" i="18"/>
  <c r="M435" i="24"/>
  <c r="M435" i="29"/>
  <c r="M435" i="12"/>
  <c r="M435" i="21"/>
  <c r="M435" i="14"/>
  <c r="M435" i="20"/>
  <c r="M435" i="11"/>
  <c r="M435" i="27"/>
  <c r="M435" i="2"/>
  <c r="M435" i="7"/>
  <c r="D437" i="7"/>
  <c r="D437" i="21"/>
  <c r="D437" i="5"/>
  <c r="D437" i="13"/>
  <c r="D437" i="1"/>
  <c r="D437" i="15"/>
  <c r="D437" i="3"/>
  <c r="D437" i="20"/>
  <c r="D437" i="14"/>
  <c r="D437" i="28"/>
  <c r="D437" i="30"/>
  <c r="D437" i="24"/>
  <c r="D437" i="16"/>
  <c r="D437" i="11"/>
  <c r="D437" i="10"/>
  <c r="D437" i="25"/>
  <c r="D437" i="27"/>
  <c r="D437" i="9"/>
  <c r="D437" i="8"/>
  <c r="D437" i="18"/>
  <c r="D437" i="29"/>
  <c r="D437" i="12"/>
  <c r="D437" i="22"/>
  <c r="D437" i="4"/>
  <c r="D437" i="17"/>
  <c r="D437" i="6"/>
  <c r="D437" i="26"/>
  <c r="D437" i="23"/>
  <c r="D437" i="2"/>
  <c r="D437" i="19"/>
  <c r="C437" i="15"/>
  <c r="C437" i="30"/>
  <c r="C437" i="17"/>
  <c r="C437" i="11"/>
  <c r="C437" i="8"/>
  <c r="C437" i="29"/>
  <c r="C437" i="24"/>
  <c r="C437" i="18"/>
  <c r="C437" i="9"/>
  <c r="C437" i="12"/>
  <c r="C437" i="14"/>
  <c r="C437" i="21"/>
  <c r="C437" i="23"/>
  <c r="C437" i="25"/>
  <c r="C437" i="5"/>
  <c r="C437" i="10"/>
  <c r="C437" i="16"/>
  <c r="C437" i="26"/>
  <c r="C437" i="7"/>
  <c r="C437" i="4"/>
  <c r="C437" i="13"/>
  <c r="C437" i="22"/>
  <c r="C437" i="20"/>
  <c r="C437" i="28"/>
  <c r="C437" i="19"/>
  <c r="C437" i="3"/>
  <c r="C437" i="1"/>
  <c r="C437" i="6"/>
  <c r="C437" i="2"/>
  <c r="C437" i="27"/>
  <c r="E439" i="28"/>
  <c r="E439" i="14"/>
  <c r="E439" i="5"/>
  <c r="E439" i="29"/>
  <c r="E439" i="11"/>
  <c r="E439" i="25"/>
  <c r="E439" i="26"/>
  <c r="E439" i="24"/>
  <c r="E439" i="19"/>
  <c r="E439" i="27"/>
  <c r="E439" i="23"/>
  <c r="E439" i="20"/>
  <c r="E439" i="12"/>
  <c r="E439" i="4"/>
  <c r="E439" i="9"/>
  <c r="E439" i="16"/>
  <c r="E439" i="15"/>
  <c r="E439" i="22"/>
  <c r="E439" i="30"/>
  <c r="E439" i="10"/>
  <c r="E439" i="21"/>
  <c r="E439" i="1"/>
  <c r="E439" i="3"/>
  <c r="E439" i="17"/>
  <c r="E439" i="18"/>
  <c r="E439" i="13"/>
  <c r="E439" i="7"/>
  <c r="E439" i="6"/>
  <c r="E439" i="2"/>
  <c r="E439" i="8"/>
  <c r="B436" i="11"/>
  <c r="B436" i="6"/>
  <c r="B436" i="10"/>
  <c r="B436" i="21"/>
  <c r="B436" i="17"/>
  <c r="B436" i="16"/>
  <c r="B436" i="9"/>
  <c r="B436" i="27"/>
  <c r="B436" i="8"/>
  <c r="B436" i="29"/>
  <c r="B436" i="28"/>
  <c r="B436" i="7"/>
  <c r="B436" i="19"/>
  <c r="B436" i="4"/>
  <c r="B436" i="22"/>
  <c r="B436" i="1"/>
  <c r="B436" i="3"/>
  <c r="B436" i="14"/>
  <c r="B436" i="20"/>
  <c r="B436" i="18"/>
  <c r="B436" i="30"/>
  <c r="B436" i="13"/>
  <c r="B436" i="25"/>
  <c r="B436" i="5"/>
  <c r="B436" i="26"/>
  <c r="B436" i="12"/>
  <c r="B436" i="23"/>
  <c r="B436" i="24"/>
  <c r="B436" i="2"/>
  <c r="B436" i="15"/>
  <c r="F439" i="24"/>
  <c r="F439" i="21"/>
  <c r="F439" i="9"/>
  <c r="F439" i="3"/>
  <c r="F439" i="28"/>
  <c r="F439" i="22"/>
  <c r="F439" i="27"/>
  <c r="F439" i="12"/>
  <c r="F439" i="29"/>
  <c r="F439" i="23"/>
  <c r="F439" i="16"/>
  <c r="F439" i="6"/>
  <c r="F439" i="14"/>
  <c r="F439" i="1"/>
  <c r="F439" i="30"/>
  <c r="F439" i="13"/>
  <c r="F439" i="7"/>
  <c r="F439" i="10"/>
  <c r="F439" i="11"/>
  <c r="F439" i="18"/>
  <c r="F439" i="8"/>
  <c r="F439" i="5"/>
  <c r="F439" i="26"/>
  <c r="F439" i="17"/>
  <c r="F439" i="20"/>
  <c r="F439" i="4"/>
  <c r="F439" i="19"/>
  <c r="F439" i="15"/>
  <c r="F439" i="2"/>
  <c r="F439" i="25"/>
  <c r="C436" i="24"/>
  <c r="C436" i="26"/>
  <c r="C436" i="12"/>
  <c r="C436" i="1"/>
  <c r="C436" i="16"/>
  <c r="C436" i="15"/>
  <c r="C436" i="25"/>
  <c r="C436" i="20"/>
  <c r="C436" i="8"/>
  <c r="C436" i="27"/>
  <c r="C436" i="6"/>
  <c r="C436" i="19"/>
  <c r="C436" i="28"/>
  <c r="C436" i="11"/>
  <c r="C436" i="3"/>
  <c r="C436" i="30"/>
  <c r="C436" i="21"/>
  <c r="C436" i="4"/>
  <c r="C436" i="18"/>
  <c r="C436" i="9"/>
  <c r="C436" i="14"/>
  <c r="C436" i="7"/>
  <c r="C436" i="29"/>
  <c r="C436" i="5"/>
  <c r="C436" i="23"/>
  <c r="C436" i="17"/>
  <c r="C436" i="10"/>
  <c r="C436" i="13"/>
  <c r="C436" i="2"/>
  <c r="C436" i="22"/>
  <c r="G439" i="18"/>
  <c r="G439" i="7"/>
  <c r="G439" i="9"/>
  <c r="G439" i="11"/>
  <c r="G439" i="4"/>
  <c r="G439" i="16"/>
  <c r="G439" i="10"/>
  <c r="G439" i="22"/>
  <c r="G439" i="6"/>
  <c r="G439" i="1"/>
  <c r="G439" i="28"/>
  <c r="G439" i="25"/>
  <c r="G439" i="13"/>
  <c r="G439" i="20"/>
  <c r="G439" i="24"/>
  <c r="G439" i="27"/>
  <c r="G439" i="15"/>
  <c r="G439" i="26"/>
  <c r="G439" i="8"/>
  <c r="G439" i="21"/>
  <c r="G439" i="12"/>
  <c r="G439" i="17"/>
  <c r="G439" i="29"/>
  <c r="G439" i="19"/>
  <c r="G439" i="23"/>
  <c r="G439" i="14"/>
  <c r="G439" i="3"/>
  <c r="G439" i="5"/>
  <c r="G439" i="2"/>
  <c r="G439" i="30"/>
  <c r="D436" i="17"/>
  <c r="D436" i="16"/>
  <c r="D436" i="12"/>
  <c r="D436" i="21"/>
  <c r="D436" i="4"/>
  <c r="D436" i="3"/>
  <c r="D436" i="23"/>
  <c r="D436" i="28"/>
  <c r="D436" i="18"/>
  <c r="D436" i="26"/>
  <c r="D436" i="11"/>
  <c r="D436" i="19"/>
  <c r="D436" i="8"/>
  <c r="D436" i="9"/>
  <c r="D436" i="29"/>
  <c r="D436" i="6"/>
  <c r="D436" i="14"/>
  <c r="D436" i="5"/>
  <c r="D436" i="13"/>
  <c r="D436" i="1"/>
  <c r="D436" i="27"/>
  <c r="D436" i="22"/>
  <c r="D436" i="25"/>
  <c r="D436" i="30"/>
  <c r="D436" i="20"/>
  <c r="D436" i="7"/>
  <c r="D436" i="10"/>
  <c r="D436" i="15"/>
  <c r="D436" i="2"/>
  <c r="D436" i="24"/>
  <c r="T439" i="23"/>
  <c r="T439" i="27"/>
  <c r="T439" i="10"/>
  <c r="T439" i="15"/>
  <c r="T439" i="7"/>
  <c r="T439" i="17"/>
  <c r="T439" i="3"/>
  <c r="T439" i="21"/>
  <c r="T439" i="5"/>
  <c r="T439" i="1"/>
  <c r="T439" i="26"/>
  <c r="T439" i="9"/>
  <c r="T439" i="25"/>
  <c r="T439" i="4"/>
  <c r="T439" i="20"/>
  <c r="T439" i="22"/>
  <c r="T439" i="12"/>
  <c r="T439" i="16"/>
  <c r="T439" i="28"/>
  <c r="T439" i="8"/>
  <c r="T439" i="24"/>
  <c r="T439" i="13"/>
  <c r="T439" i="18"/>
  <c r="T439" i="30"/>
  <c r="T439" i="29"/>
  <c r="T439" i="14"/>
  <c r="T439" i="6"/>
  <c r="T439" i="11"/>
  <c r="T439" i="2"/>
  <c r="T439" i="19"/>
  <c r="K436" i="17"/>
  <c r="K436" i="9"/>
  <c r="K436" i="11"/>
  <c r="K436" i="28"/>
  <c r="K436" i="19"/>
  <c r="K436" i="18"/>
  <c r="K436" i="3"/>
  <c r="K436" i="24"/>
  <c r="K436" i="5"/>
  <c r="K436" i="16"/>
  <c r="K436" i="23"/>
  <c r="K436" i="7"/>
  <c r="K436" i="4"/>
  <c r="K436" i="10"/>
  <c r="K436" i="30"/>
  <c r="K436" i="25"/>
  <c r="K436" i="12"/>
  <c r="K436" i="21"/>
  <c r="K436" i="15"/>
  <c r="K436" i="22"/>
  <c r="K436" i="27"/>
  <c r="K436" i="13"/>
  <c r="K436" i="29"/>
  <c r="K436" i="14"/>
  <c r="K436" i="1"/>
  <c r="K436" i="26"/>
  <c r="K436" i="20"/>
  <c r="K436" i="6"/>
  <c r="K436" i="2"/>
  <c r="K436" i="8"/>
  <c r="U439" i="16"/>
  <c r="U439" i="3"/>
  <c r="U439" i="6"/>
  <c r="U439" i="19"/>
  <c r="U439" i="8"/>
  <c r="U439" i="10"/>
  <c r="U439" i="18"/>
  <c r="U439" i="1"/>
  <c r="U439" i="20"/>
  <c r="U439" i="15"/>
  <c r="U439" i="29"/>
  <c r="U439" i="24"/>
  <c r="U439" i="23"/>
  <c r="U439" i="4"/>
  <c r="U439" i="25"/>
  <c r="U439" i="7"/>
  <c r="U439" i="14"/>
  <c r="U439" i="22"/>
  <c r="U439" i="30"/>
  <c r="U439" i="13"/>
  <c r="U439" i="27"/>
  <c r="U439" i="17"/>
  <c r="U439" i="5"/>
  <c r="U439" i="9"/>
  <c r="U439" i="21"/>
  <c r="U439" i="12"/>
  <c r="U439" i="28"/>
  <c r="U439" i="26"/>
  <c r="U439" i="2"/>
  <c r="U439" i="11"/>
  <c r="G433" i="27"/>
  <c r="G433" i="7"/>
  <c r="G433" i="20"/>
  <c r="G433" i="1"/>
  <c r="G433" i="4"/>
  <c r="G433" i="21"/>
  <c r="G433" i="15"/>
  <c r="G433" i="16"/>
  <c r="G433" i="9"/>
  <c r="G433" i="17"/>
  <c r="G433" i="28"/>
  <c r="G433" i="18"/>
  <c r="G433" i="26"/>
  <c r="G433" i="25"/>
  <c r="G433" i="11"/>
  <c r="G433" i="8"/>
  <c r="G433" i="14"/>
  <c r="G433" i="5"/>
  <c r="G433" i="30"/>
  <c r="G433" i="12"/>
  <c r="G433" i="3"/>
  <c r="G433" i="22"/>
  <c r="G433" i="19"/>
  <c r="G433" i="6"/>
  <c r="G433" i="23"/>
  <c r="G433" i="13"/>
  <c r="G433" i="24"/>
  <c r="G433" i="10"/>
  <c r="G433" i="2"/>
  <c r="G433" i="29"/>
  <c r="L436" i="25"/>
  <c r="L436" i="30"/>
  <c r="L436" i="20"/>
  <c r="L436" i="17"/>
  <c r="L436" i="4"/>
  <c r="L436" i="24"/>
  <c r="L436" i="11"/>
  <c r="L436" i="3"/>
  <c r="L436" i="19"/>
  <c r="L436" i="29"/>
  <c r="L436" i="9"/>
  <c r="L436" i="16"/>
  <c r="L436" i="23"/>
  <c r="L436" i="28"/>
  <c r="L436" i="26"/>
  <c r="L436" i="6"/>
  <c r="L436" i="27"/>
  <c r="L436" i="10"/>
  <c r="L436" i="14"/>
  <c r="L436" i="21"/>
  <c r="L436" i="8"/>
  <c r="L436" i="22"/>
  <c r="L436" i="1"/>
  <c r="L436" i="5"/>
  <c r="L436" i="18"/>
  <c r="L436" i="7"/>
  <c r="L436" i="12"/>
  <c r="L436" i="13"/>
  <c r="L436" i="2"/>
  <c r="L436" i="15"/>
  <c r="V439" i="8"/>
  <c r="V439" i="23"/>
  <c r="V439" i="7"/>
  <c r="V439" i="9"/>
  <c r="V439" i="26"/>
  <c r="V439" i="3"/>
  <c r="V439" i="5"/>
  <c r="V439" i="19"/>
  <c r="V439" i="13"/>
  <c r="V439" i="10"/>
  <c r="V439" i="25"/>
  <c r="V439" i="16"/>
  <c r="V439" i="21"/>
  <c r="V439" i="1"/>
  <c r="V439" i="11"/>
  <c r="V439" i="30"/>
  <c r="V439" i="17"/>
  <c r="V439" i="6"/>
  <c r="V439" i="22"/>
  <c r="V439" i="20"/>
  <c r="V439" i="18"/>
  <c r="V439" i="15"/>
  <c r="V439" i="27"/>
  <c r="V439" i="24"/>
  <c r="V439" i="28"/>
  <c r="V439" i="12"/>
  <c r="V439" i="4"/>
  <c r="V439" i="14"/>
  <c r="V439" i="2"/>
  <c r="V439" i="29"/>
  <c r="H433" i="7"/>
  <c r="H433" i="14"/>
  <c r="H433" i="10"/>
  <c r="H433" i="29"/>
  <c r="H433" i="23"/>
  <c r="H433" i="9"/>
  <c r="H433" i="16"/>
  <c r="H433" i="19"/>
  <c r="H433" i="28"/>
  <c r="H433" i="5"/>
  <c r="H433" i="6"/>
  <c r="H433" i="22"/>
  <c r="H433" i="30"/>
  <c r="H433" i="4"/>
  <c r="H433" i="3"/>
  <c r="H433" i="20"/>
  <c r="H433" i="17"/>
  <c r="H433" i="11"/>
  <c r="H433" i="26"/>
  <c r="H433" i="1"/>
  <c r="H433" i="15"/>
  <c r="H433" i="24"/>
  <c r="H433" i="25"/>
  <c r="H433" i="18"/>
  <c r="H433" i="13"/>
  <c r="H433" i="12"/>
  <c r="H433" i="27"/>
  <c r="H433" i="21"/>
  <c r="H433" i="2"/>
  <c r="H433" i="8"/>
  <c r="M436" i="4"/>
  <c r="M436" i="7"/>
  <c r="M436" i="23"/>
  <c r="M436" i="21"/>
  <c r="M436" i="1"/>
  <c r="M436" i="11"/>
  <c r="M436" i="22"/>
  <c r="M436" i="5"/>
  <c r="M436" i="14"/>
  <c r="M436" i="30"/>
  <c r="M436" i="28"/>
  <c r="M436" i="19"/>
  <c r="M436" i="18"/>
  <c r="M436" i="25"/>
  <c r="M436" i="17"/>
  <c r="M436" i="16"/>
  <c r="M436" i="10"/>
  <c r="M436" i="29"/>
  <c r="M436" i="26"/>
  <c r="M436" i="20"/>
  <c r="M436" i="12"/>
  <c r="M436" i="15"/>
  <c r="M436" i="8"/>
  <c r="M436" i="6"/>
  <c r="M436" i="27"/>
  <c r="M436" i="3"/>
  <c r="M436" i="13"/>
  <c r="M436" i="24"/>
  <c r="M436" i="2"/>
  <c r="M436" i="9"/>
  <c r="W439" i="23"/>
  <c r="W439" i="29"/>
  <c r="W439" i="5"/>
  <c r="W439" i="6"/>
  <c r="W439" i="19"/>
  <c r="W439" i="4"/>
  <c r="W439" i="1"/>
  <c r="W439" i="25"/>
  <c r="W439" i="21"/>
  <c r="W439" i="30"/>
  <c r="W439" i="20"/>
  <c r="W439" i="3"/>
  <c r="W439" i="16"/>
  <c r="W439" i="14"/>
  <c r="W439" i="24"/>
  <c r="W439" i="18"/>
  <c r="W439" i="27"/>
  <c r="W439" i="11"/>
  <c r="W439" i="15"/>
  <c r="W439" i="28"/>
  <c r="W439" i="12"/>
  <c r="W439" i="26"/>
  <c r="W439" i="22"/>
  <c r="W439" i="13"/>
  <c r="W439" i="17"/>
  <c r="W439" i="7"/>
  <c r="W439" i="10"/>
  <c r="W439" i="9"/>
  <c r="W439" i="2"/>
  <c r="W439" i="8"/>
  <c r="I433" i="11"/>
  <c r="I433" i="28"/>
  <c r="I433" i="10"/>
  <c r="I433" i="16"/>
  <c r="I433" i="22"/>
  <c r="I433" i="18"/>
  <c r="I433" i="29"/>
  <c r="I433" i="21"/>
  <c r="I433" i="19"/>
  <c r="I433" i="13"/>
  <c r="I433" i="8"/>
  <c r="I433" i="12"/>
  <c r="I433" i="30"/>
  <c r="I433" i="25"/>
  <c r="I433" i="27"/>
  <c r="I433" i="26"/>
  <c r="I433" i="9"/>
  <c r="I433" i="24"/>
  <c r="I433" i="5"/>
  <c r="I433" i="3"/>
  <c r="I433" i="14"/>
  <c r="I433" i="6"/>
  <c r="I433" i="17"/>
  <c r="I433" i="20"/>
  <c r="I433" i="15"/>
  <c r="I433" i="1"/>
  <c r="I433" i="4"/>
  <c r="I433" i="23"/>
  <c r="I433" i="2"/>
  <c r="I433" i="7"/>
  <c r="W436" i="11"/>
  <c r="W436" i="12"/>
  <c r="W436" i="10"/>
  <c r="W436" i="22"/>
  <c r="W436" i="26"/>
  <c r="W436" i="30"/>
  <c r="W436" i="4"/>
  <c r="W436" i="15"/>
  <c r="W436" i="9"/>
  <c r="W436" i="24"/>
  <c r="W436" i="28"/>
  <c r="W436" i="3"/>
  <c r="W436" i="17"/>
  <c r="W436" i="7"/>
  <c r="W436" i="18"/>
  <c r="W436" i="13"/>
  <c r="W436" i="19"/>
  <c r="W436" i="1"/>
  <c r="W436" i="25"/>
  <c r="W436" i="5"/>
  <c r="W436" i="21"/>
  <c r="W436" i="8"/>
  <c r="W436" i="27"/>
  <c r="W436" i="23"/>
  <c r="W436" i="29"/>
  <c r="W436" i="16"/>
  <c r="W436" i="6"/>
  <c r="W436" i="20"/>
  <c r="W436" i="2"/>
  <c r="W436" i="14"/>
  <c r="F440" i="15"/>
  <c r="F440" i="23"/>
  <c r="F440" i="27"/>
  <c r="F440" i="1"/>
  <c r="F440" i="4"/>
  <c r="F440" i="24"/>
  <c r="F440" i="28"/>
  <c r="F440" i="18"/>
  <c r="F440" i="6"/>
  <c r="F440" i="11"/>
  <c r="F440" i="14"/>
  <c r="F440" i="25"/>
  <c r="F440" i="8"/>
  <c r="F440" i="17"/>
  <c r="F440" i="22"/>
  <c r="F440" i="16"/>
  <c r="F440" i="13"/>
  <c r="F440" i="29"/>
  <c r="F440" i="19"/>
  <c r="F440" i="26"/>
  <c r="F440" i="7"/>
  <c r="F440" i="20"/>
  <c r="F440" i="10"/>
  <c r="F440" i="3"/>
  <c r="F440" i="21"/>
  <c r="F440" i="9"/>
  <c r="F440" i="5"/>
  <c r="F440" i="12"/>
  <c r="F440" i="2"/>
  <c r="F440" i="30"/>
  <c r="J433" i="28"/>
  <c r="J433" i="12"/>
  <c r="J433" i="30"/>
  <c r="J433" i="19"/>
  <c r="J433" i="21"/>
  <c r="J433" i="22"/>
  <c r="J433" i="6"/>
  <c r="J433" i="7"/>
  <c r="J433" i="3"/>
  <c r="J433" i="23"/>
  <c r="J433" i="29"/>
  <c r="J433" i="17"/>
  <c r="J433" i="26"/>
  <c r="J433" i="1"/>
  <c r="J433" i="5"/>
  <c r="J433" i="20"/>
  <c r="J433" i="10"/>
  <c r="J433" i="16"/>
  <c r="J433" i="18"/>
  <c r="J433" i="24"/>
  <c r="J433" i="11"/>
  <c r="J433" i="4"/>
  <c r="J433" i="25"/>
  <c r="J433" i="27"/>
  <c r="J433" i="13"/>
  <c r="J433" i="9"/>
  <c r="J433" i="14"/>
  <c r="J433" i="8"/>
  <c r="J433" i="2"/>
  <c r="J433" i="15"/>
  <c r="B437" i="4"/>
  <c r="B437" i="27"/>
  <c r="B437" i="28"/>
  <c r="B437" i="19"/>
  <c r="B437" i="25"/>
  <c r="B437" i="9"/>
  <c r="B437" i="17"/>
  <c r="B437" i="22"/>
  <c r="B437" i="11"/>
  <c r="B437" i="8"/>
  <c r="B437" i="21"/>
  <c r="B437" i="16"/>
  <c r="B437" i="30"/>
  <c r="B437" i="12"/>
  <c r="B437" i="7"/>
  <c r="B437" i="3"/>
  <c r="B437" i="29"/>
  <c r="B437" i="13"/>
  <c r="B437" i="20"/>
  <c r="B437" i="10"/>
  <c r="B437" i="14"/>
  <c r="B437" i="15"/>
  <c r="B437" i="24"/>
  <c r="B437" i="23"/>
  <c r="B437" i="1"/>
  <c r="B437" i="5"/>
  <c r="B437" i="26"/>
  <c r="B437" i="18"/>
  <c r="B437" i="2"/>
  <c r="B437" i="6"/>
  <c r="G440" i="13"/>
  <c r="G440" i="8"/>
  <c r="G440" i="10"/>
  <c r="G440" i="27"/>
  <c r="G440" i="6"/>
  <c r="G440" i="19"/>
  <c r="G440" i="18"/>
  <c r="G440" i="1"/>
  <c r="G440" i="20"/>
  <c r="G440" i="7"/>
  <c r="G440" i="30"/>
  <c r="G440" i="16"/>
  <c r="G440" i="22"/>
  <c r="G440" i="3"/>
  <c r="G440" i="21"/>
  <c r="G440" i="5"/>
  <c r="G440" i="25"/>
  <c r="G440" i="4"/>
  <c r="G440" i="26"/>
  <c r="G440" i="12"/>
  <c r="G440" i="17"/>
  <c r="G440" i="9"/>
  <c r="G440" i="29"/>
  <c r="G440" i="15"/>
  <c r="G440" i="28"/>
  <c r="G440" i="14"/>
  <c r="G440" i="11"/>
  <c r="G440" i="23"/>
  <c r="G440" i="2"/>
  <c r="G440" i="24"/>
  <c r="Q433" i="3"/>
  <c r="Q433" i="26"/>
  <c r="Q433" i="12"/>
  <c r="Q433" i="27"/>
  <c r="Q433" i="6"/>
  <c r="Q433" i="4"/>
  <c r="Q433" i="22"/>
  <c r="Q433" i="11"/>
  <c r="Q433" i="30"/>
  <c r="Q433" i="18"/>
  <c r="Q433" i="25"/>
  <c r="Q433" i="5"/>
  <c r="Q433" i="21"/>
  <c r="Q433" i="29"/>
  <c r="Q433" i="28"/>
  <c r="Q433" i="1"/>
  <c r="Q433" i="23"/>
  <c r="Q433" i="10"/>
  <c r="Q433" i="8"/>
  <c r="Q433" i="14"/>
  <c r="Q433" i="19"/>
  <c r="Q433" i="15"/>
  <c r="Q433" i="13"/>
  <c r="Q433" i="24"/>
  <c r="Q433" i="16"/>
  <c r="Q433" i="7"/>
  <c r="Q433" i="17"/>
  <c r="Q433" i="9"/>
  <c r="Q433" i="2"/>
  <c r="Q433" i="20"/>
  <c r="E437" i="8"/>
  <c r="E437" i="26"/>
  <c r="E437" i="13"/>
  <c r="E437" i="29"/>
  <c r="E437" i="4"/>
  <c r="E437" i="21"/>
  <c r="E437" i="3"/>
  <c r="E437" i="10"/>
  <c r="E437" i="6"/>
  <c r="E437" i="12"/>
  <c r="E437" i="30"/>
  <c r="E437" i="5"/>
  <c r="E437" i="7"/>
  <c r="E437" i="15"/>
  <c r="E437" i="17"/>
  <c r="E437" i="1"/>
  <c r="E437" i="28"/>
  <c r="E437" i="18"/>
  <c r="E437" i="23"/>
  <c r="E437" i="14"/>
  <c r="E437" i="11"/>
  <c r="E437" i="24"/>
  <c r="E437" i="9"/>
  <c r="E437" i="19"/>
  <c r="E437" i="22"/>
  <c r="E437" i="16"/>
  <c r="E437" i="20"/>
  <c r="E437" i="27"/>
  <c r="E437" i="2"/>
  <c r="E437" i="25"/>
  <c r="U440" i="25"/>
  <c r="U440" i="5"/>
  <c r="U440" i="4"/>
  <c r="U440" i="23"/>
  <c r="U440" i="18"/>
  <c r="U440" i="20"/>
  <c r="U440" i="8"/>
  <c r="U440" i="12"/>
  <c r="U440" i="11"/>
  <c r="U440" i="21"/>
  <c r="U440" i="14"/>
  <c r="U440" i="19"/>
  <c r="U440" i="24"/>
  <c r="U440" i="27"/>
  <c r="U440" i="1"/>
  <c r="U440" i="26"/>
  <c r="U440" i="7"/>
  <c r="U440" i="3"/>
  <c r="U440" i="13"/>
  <c r="U440" i="28"/>
  <c r="U440" i="10"/>
  <c r="U440" i="22"/>
  <c r="U440" i="16"/>
  <c r="U440" i="30"/>
  <c r="U440" i="15"/>
  <c r="U440" i="9"/>
  <c r="U440" i="29"/>
  <c r="U440" i="17"/>
  <c r="U440" i="2"/>
  <c r="U440" i="6"/>
  <c r="J435" i="29"/>
  <c r="J435" i="27"/>
  <c r="J435" i="25"/>
  <c r="J435" i="4"/>
  <c r="J435" i="24"/>
  <c r="J435" i="20"/>
  <c r="J435" i="26"/>
  <c r="J435" i="8"/>
  <c r="J435" i="17"/>
  <c r="J435" i="23"/>
  <c r="J435" i="13"/>
  <c r="J435" i="3"/>
  <c r="J435" i="1"/>
  <c r="J435" i="6"/>
  <c r="J435" i="19"/>
  <c r="J435" i="7"/>
  <c r="J435" i="10"/>
  <c r="J435" i="12"/>
  <c r="J435" i="21"/>
  <c r="J435" i="28"/>
  <c r="J435" i="9"/>
  <c r="J435" i="11"/>
  <c r="J435" i="18"/>
  <c r="J435" i="30"/>
  <c r="J435" i="22"/>
  <c r="J435" i="5"/>
  <c r="J435" i="16"/>
  <c r="J435" i="15"/>
  <c r="J435" i="2"/>
  <c r="J435" i="14"/>
  <c r="T438" i="13"/>
  <c r="T438" i="26"/>
  <c r="T438" i="8"/>
  <c r="T438" i="10"/>
  <c r="T438" i="27"/>
  <c r="T438" i="30"/>
  <c r="T438" i="9"/>
  <c r="T438" i="16"/>
  <c r="T438" i="15"/>
  <c r="T438" i="24"/>
  <c r="T438" i="4"/>
  <c r="T438" i="19"/>
  <c r="T438" i="12"/>
  <c r="T438" i="25"/>
  <c r="T438" i="1"/>
  <c r="T438" i="3"/>
  <c r="T438" i="11"/>
  <c r="T438" i="5"/>
  <c r="T438" i="29"/>
  <c r="T438" i="20"/>
  <c r="T438" i="6"/>
  <c r="T438" i="7"/>
  <c r="T438" i="14"/>
  <c r="T438" i="21"/>
  <c r="T438" i="22"/>
  <c r="T438" i="17"/>
  <c r="T438" i="28"/>
  <c r="T438" i="23"/>
  <c r="T438" i="2"/>
  <c r="T438" i="18"/>
  <c r="K435" i="8"/>
  <c r="K435" i="15"/>
  <c r="K435" i="4"/>
  <c r="K435" i="22"/>
  <c r="K435" i="7"/>
  <c r="K435" i="10"/>
  <c r="K435" i="9"/>
  <c r="K435" i="21"/>
  <c r="K435" i="29"/>
  <c r="K435" i="3"/>
  <c r="K435" i="1"/>
  <c r="K435" i="18"/>
  <c r="K435" i="30"/>
  <c r="K435" i="26"/>
  <c r="K435" i="11"/>
  <c r="K435" i="19"/>
  <c r="K435" i="16"/>
  <c r="K435" i="23"/>
  <c r="K435" i="17"/>
  <c r="K435" i="24"/>
  <c r="K435" i="12"/>
  <c r="K435" i="6"/>
  <c r="K435" i="20"/>
  <c r="K435" i="5"/>
  <c r="K435" i="14"/>
  <c r="K435" i="27"/>
  <c r="K435" i="25"/>
  <c r="K435" i="28"/>
  <c r="K435" i="2"/>
  <c r="K435" i="13"/>
  <c r="U438" i="15"/>
  <c r="U438" i="28"/>
  <c r="U438" i="1"/>
  <c r="U438" i="13"/>
  <c r="U438" i="6"/>
  <c r="U438" i="21"/>
  <c r="U438" i="18"/>
  <c r="U438" i="11"/>
  <c r="U438" i="19"/>
  <c r="U438" i="23"/>
  <c r="U438" i="12"/>
  <c r="U438" i="17"/>
  <c r="U438" i="8"/>
  <c r="U438" i="7"/>
  <c r="U438" i="3"/>
  <c r="U438" i="22"/>
  <c r="U438" i="5"/>
  <c r="U438" i="14"/>
  <c r="U438" i="30"/>
  <c r="U438" i="29"/>
  <c r="U438" i="27"/>
  <c r="U438" i="20"/>
  <c r="U438" i="4"/>
  <c r="U438" i="26"/>
  <c r="U438" i="16"/>
  <c r="U438" i="24"/>
  <c r="U438" i="10"/>
  <c r="U438" i="9"/>
  <c r="U438" i="2"/>
  <c r="U438" i="25"/>
  <c r="H434" i="21"/>
  <c r="H434" i="8"/>
  <c r="H434" i="26"/>
  <c r="H434" i="7"/>
  <c r="H434" i="29"/>
  <c r="H434" i="18"/>
  <c r="H434" i="6"/>
  <c r="H434" i="15"/>
  <c r="H434" i="14"/>
  <c r="H434" i="20"/>
  <c r="H434" i="11"/>
  <c r="H434" i="4"/>
  <c r="H434" i="5"/>
  <c r="H434" i="27"/>
  <c r="H434" i="17"/>
  <c r="H434" i="9"/>
  <c r="H434" i="28"/>
  <c r="H434" i="3"/>
  <c r="H434" i="16"/>
  <c r="H434" i="1"/>
  <c r="H434" i="10"/>
  <c r="H434" i="25"/>
  <c r="H434" i="22"/>
  <c r="H434" i="30"/>
  <c r="H434" i="19"/>
  <c r="H434" i="12"/>
  <c r="H434" i="23"/>
  <c r="H434" i="24"/>
  <c r="H434" i="2"/>
  <c r="H434" i="13"/>
  <c r="F437" i="7"/>
  <c r="F437" i="26"/>
  <c r="F437" i="29"/>
  <c r="F437" i="8"/>
  <c r="F437" i="4"/>
  <c r="F437" i="19"/>
  <c r="F437" i="9"/>
  <c r="F437" i="15"/>
  <c r="F437" i="12"/>
  <c r="F437" i="10"/>
  <c r="F437" i="28"/>
  <c r="F437" i="3"/>
  <c r="F437" i="16"/>
  <c r="F437" i="25"/>
  <c r="F437" i="22"/>
  <c r="F437" i="17"/>
  <c r="F437" i="30"/>
  <c r="F437" i="1"/>
  <c r="F437" i="27"/>
  <c r="F437" i="20"/>
  <c r="F437" i="14"/>
  <c r="F437" i="21"/>
  <c r="F437" i="24"/>
  <c r="F437" i="18"/>
  <c r="F437" i="6"/>
  <c r="F437" i="11"/>
  <c r="F437" i="13"/>
  <c r="F437" i="23"/>
  <c r="F437" i="2"/>
  <c r="F437" i="5"/>
  <c r="V440" i="1"/>
  <c r="V440" i="3"/>
  <c r="V440" i="4"/>
  <c r="V440" i="28"/>
  <c r="V440" i="26"/>
  <c r="V440" i="29"/>
  <c r="V440" i="20"/>
  <c r="V440" i="9"/>
  <c r="V440" i="17"/>
  <c r="V440" i="5"/>
  <c r="V440" i="27"/>
  <c r="V440" i="13"/>
  <c r="V440" i="15"/>
  <c r="V440" i="14"/>
  <c r="V440" i="8"/>
  <c r="V440" i="21"/>
  <c r="V440" i="16"/>
  <c r="V440" i="10"/>
  <c r="V440" i="7"/>
  <c r="V440" i="18"/>
  <c r="V440" i="30"/>
  <c r="V440" i="22"/>
  <c r="V440" i="24"/>
  <c r="V440" i="25"/>
  <c r="V440" i="12"/>
  <c r="V440" i="6"/>
  <c r="V440" i="19"/>
  <c r="V440" i="23"/>
  <c r="V440" i="2"/>
  <c r="V440" i="11"/>
  <c r="I434" i="13"/>
  <c r="I434" i="22"/>
  <c r="I434" i="27"/>
  <c r="I434" i="10"/>
  <c r="I434" i="3"/>
  <c r="I434" i="20"/>
  <c r="I434" i="24"/>
  <c r="I434" i="25"/>
  <c r="I434" i="28"/>
  <c r="I434" i="8"/>
  <c r="I434" i="15"/>
  <c r="I434" i="1"/>
  <c r="I434" i="14"/>
  <c r="I434" i="7"/>
  <c r="I434" i="5"/>
  <c r="I434" i="19"/>
  <c r="I434" i="21"/>
  <c r="I434" i="4"/>
  <c r="I434" i="12"/>
  <c r="I434" i="30"/>
  <c r="I434" i="9"/>
  <c r="I434" i="26"/>
  <c r="I434" i="11"/>
  <c r="I434" i="29"/>
  <c r="I434" i="18"/>
  <c r="I434" i="16"/>
  <c r="I434" i="17"/>
  <c r="I434" i="23"/>
  <c r="I434" i="2"/>
  <c r="I434" i="6"/>
  <c r="M437" i="19"/>
  <c r="M437" i="4"/>
  <c r="M437" i="29"/>
  <c r="M437" i="6"/>
  <c r="M437" i="30"/>
  <c r="M437" i="22"/>
  <c r="M437" i="1"/>
  <c r="M437" i="7"/>
  <c r="M437" i="14"/>
  <c r="M437" i="27"/>
  <c r="M437" i="21"/>
  <c r="M437" i="26"/>
  <c r="M437" i="11"/>
  <c r="M437" i="28"/>
  <c r="M437" i="16"/>
  <c r="M437" i="10"/>
  <c r="M437" i="13"/>
  <c r="M437" i="5"/>
  <c r="M437" i="12"/>
  <c r="M437" i="8"/>
  <c r="M437" i="9"/>
  <c r="M437" i="17"/>
  <c r="M437" i="15"/>
  <c r="M437" i="25"/>
  <c r="M437" i="18"/>
  <c r="M437" i="20"/>
  <c r="M437" i="23"/>
  <c r="M437" i="3"/>
  <c r="M437" i="2"/>
  <c r="M437" i="24"/>
  <c r="W440" i="10"/>
  <c r="W440" i="27"/>
  <c r="W440" i="26"/>
  <c r="W440" i="30"/>
  <c r="W440" i="11"/>
  <c r="W440" i="16"/>
  <c r="W440" i="21"/>
  <c r="W440" i="14"/>
  <c r="W440" i="20"/>
  <c r="W440" i="19"/>
  <c r="W440" i="29"/>
  <c r="W440" i="28"/>
  <c r="W440" i="4"/>
  <c r="W440" i="15"/>
  <c r="W440" i="5"/>
  <c r="W440" i="3"/>
  <c r="W440" i="8"/>
  <c r="W440" i="24"/>
  <c r="W440" i="17"/>
  <c r="W440" i="13"/>
  <c r="W440" i="7"/>
  <c r="W440" i="12"/>
  <c r="W440" i="1"/>
  <c r="W440" i="6"/>
  <c r="W440" i="18"/>
  <c r="W440" i="25"/>
  <c r="W440" i="22"/>
  <c r="W440" i="9"/>
  <c r="W440" i="2"/>
  <c r="W440" i="23"/>
  <c r="J434" i="9"/>
  <c r="J434" i="12"/>
  <c r="J434" i="16"/>
  <c r="J434" i="10"/>
  <c r="J434" i="27"/>
  <c r="J434" i="22"/>
  <c r="J434" i="20"/>
  <c r="J434" i="30"/>
  <c r="J434" i="5"/>
  <c r="J434" i="8"/>
  <c r="J434" i="1"/>
  <c r="J434" i="26"/>
  <c r="J434" i="7"/>
  <c r="J434" i="28"/>
  <c r="J434" i="18"/>
  <c r="J434" i="4"/>
  <c r="J434" i="25"/>
  <c r="J434" i="23"/>
  <c r="J434" i="17"/>
  <c r="J434" i="13"/>
  <c r="J434" i="6"/>
  <c r="J434" i="29"/>
  <c r="J434" i="19"/>
  <c r="J434" i="15"/>
  <c r="J434" i="21"/>
  <c r="J434" i="11"/>
  <c r="J434" i="14"/>
  <c r="J434" i="3"/>
  <c r="J434" i="2"/>
  <c r="J434" i="24"/>
  <c r="B438" i="24"/>
  <c r="B438" i="25"/>
  <c r="B438" i="12"/>
  <c r="B438" i="19"/>
  <c r="B438" i="26"/>
  <c r="B438" i="1"/>
  <c r="B438" i="28"/>
  <c r="B438" i="23"/>
  <c r="B438" i="6"/>
  <c r="B438" i="30"/>
  <c r="B438" i="29"/>
  <c r="B438" i="9"/>
  <c r="B438" i="13"/>
  <c r="B438" i="22"/>
  <c r="B438" i="15"/>
  <c r="B438" i="7"/>
  <c r="B438" i="14"/>
  <c r="B438" i="20"/>
  <c r="B438" i="5"/>
  <c r="B438" i="17"/>
  <c r="B438" i="21"/>
  <c r="B438" i="3"/>
  <c r="B438" i="11"/>
  <c r="B438" i="10"/>
  <c r="B438" i="16"/>
  <c r="B438" i="27"/>
  <c r="B438" i="4"/>
  <c r="B438" i="8"/>
  <c r="B438" i="2"/>
  <c r="B438" i="18"/>
  <c r="B441" i="11"/>
  <c r="B441" i="19"/>
  <c r="B441" i="24"/>
  <c r="B441" i="29"/>
  <c r="B441" i="30"/>
  <c r="B441" i="12"/>
  <c r="B441" i="8"/>
  <c r="B441" i="23"/>
  <c r="B441" i="1"/>
  <c r="B441" i="18"/>
  <c r="B441" i="27"/>
  <c r="B441" i="5"/>
  <c r="B441" i="9"/>
  <c r="B441" i="4"/>
  <c r="B441" i="28"/>
  <c r="B441" i="20"/>
  <c r="B441" i="14"/>
  <c r="B441" i="3"/>
  <c r="B441" i="25"/>
  <c r="B441" i="6"/>
  <c r="B441" i="15"/>
  <c r="B441" i="16"/>
  <c r="B441" i="21"/>
  <c r="B441" i="26"/>
  <c r="B441" i="7"/>
  <c r="B441" i="22"/>
  <c r="B441" i="13"/>
  <c r="B441" i="17"/>
  <c r="B441" i="2"/>
  <c r="B441" i="10"/>
  <c r="K434" i="27"/>
  <c r="K434" i="28"/>
  <c r="K434" i="9"/>
  <c r="K434" i="14"/>
  <c r="K434" i="25"/>
  <c r="K434" i="20"/>
  <c r="K434" i="12"/>
  <c r="K434" i="6"/>
  <c r="K434" i="29"/>
  <c r="K434" i="15"/>
  <c r="K434" i="4"/>
  <c r="K434" i="10"/>
  <c r="K434" i="23"/>
  <c r="K434" i="11"/>
  <c r="K434" i="24"/>
  <c r="K434" i="21"/>
  <c r="K434" i="13"/>
  <c r="K434" i="19"/>
  <c r="K434" i="22"/>
  <c r="K434" i="18"/>
  <c r="K434" i="7"/>
  <c r="K434" i="16"/>
  <c r="K434" i="30"/>
  <c r="K434" i="3"/>
  <c r="K434" i="17"/>
  <c r="K434" i="5"/>
  <c r="K434" i="26"/>
  <c r="K434" i="1"/>
  <c r="K434" i="2"/>
  <c r="K434" i="8"/>
  <c r="C438" i="4"/>
  <c r="C438" i="5"/>
  <c r="C438" i="6"/>
  <c r="C438" i="16"/>
  <c r="C438" i="24"/>
  <c r="C438" i="26"/>
  <c r="C438" i="25"/>
  <c r="C438" i="17"/>
  <c r="C438" i="13"/>
  <c r="C438" i="15"/>
  <c r="C438" i="20"/>
  <c r="C438" i="11"/>
  <c r="C438" i="22"/>
  <c r="C438" i="9"/>
  <c r="C438" i="1"/>
  <c r="C438" i="23"/>
  <c r="C438" i="28"/>
  <c r="C438" i="3"/>
  <c r="C438" i="7"/>
  <c r="C438" i="19"/>
  <c r="C438" i="30"/>
  <c r="C438" i="8"/>
  <c r="C438" i="10"/>
  <c r="C438" i="14"/>
  <c r="C438" i="12"/>
  <c r="C438" i="18"/>
  <c r="C438" i="21"/>
  <c r="C438" i="29"/>
  <c r="C438" i="2"/>
  <c r="C438" i="27"/>
  <c r="C441" i="4"/>
  <c r="C441" i="20"/>
  <c r="C441" i="7"/>
  <c r="C441" i="25"/>
  <c r="C441" i="17"/>
  <c r="C441" i="21"/>
  <c r="C441" i="30"/>
  <c r="C441" i="6"/>
  <c r="C441" i="26"/>
  <c r="C441" i="24"/>
  <c r="C441" i="16"/>
  <c r="C441" i="8"/>
  <c r="C441" i="9"/>
  <c r="C441" i="15"/>
  <c r="C441" i="3"/>
  <c r="C441" i="19"/>
  <c r="C441" i="14"/>
  <c r="C441" i="27"/>
  <c r="C441" i="29"/>
  <c r="C441" i="10"/>
  <c r="C441" i="1"/>
  <c r="C441" i="28"/>
  <c r="C441" i="13"/>
  <c r="C441" i="5"/>
  <c r="C441" i="12"/>
  <c r="C441" i="22"/>
  <c r="C441" i="23"/>
  <c r="C441" i="18"/>
  <c r="C441" i="2"/>
  <c r="C441" i="11"/>
  <c r="L434" i="3"/>
  <c r="L434" i="16"/>
  <c r="L434" i="20"/>
  <c r="L434" i="26"/>
  <c r="L434" i="10"/>
  <c r="L434" i="5"/>
  <c r="L434" i="19"/>
  <c r="L434" i="23"/>
  <c r="L434" i="18"/>
  <c r="L434" i="7"/>
  <c r="L434" i="17"/>
  <c r="L434" i="8"/>
  <c r="L434" i="9"/>
  <c r="L434" i="12"/>
  <c r="L434" i="24"/>
  <c r="L434" i="15"/>
  <c r="L434" i="11"/>
  <c r="L434" i="27"/>
  <c r="L434" i="14"/>
  <c r="L434" i="21"/>
  <c r="L434" i="6"/>
  <c r="L434" i="29"/>
  <c r="L434" i="30"/>
  <c r="L434" i="28"/>
  <c r="L434" i="13"/>
  <c r="L434" i="22"/>
  <c r="L434" i="4"/>
  <c r="L434" i="25"/>
  <c r="L434" i="2"/>
  <c r="L434" i="1"/>
  <c r="D438" i="1"/>
  <c r="D438" i="15"/>
  <c r="D438" i="25"/>
  <c r="D438" i="4"/>
  <c r="D438" i="21"/>
  <c r="D438" i="12"/>
  <c r="D438" i="19"/>
  <c r="D438" i="7"/>
  <c r="D438" i="30"/>
  <c r="D438" i="26"/>
  <c r="D438" i="20"/>
  <c r="D438" i="22"/>
  <c r="D438" i="27"/>
  <c r="D438" i="3"/>
  <c r="D438" i="5"/>
  <c r="D438" i="9"/>
  <c r="D438" i="14"/>
  <c r="D438" i="17"/>
  <c r="D438" i="23"/>
  <c r="D438" i="6"/>
  <c r="D438" i="18"/>
  <c r="D438" i="28"/>
  <c r="D438" i="16"/>
  <c r="D438" i="11"/>
  <c r="D438" i="29"/>
  <c r="D438" i="24"/>
  <c r="D438" i="8"/>
  <c r="D438" i="13"/>
  <c r="D438" i="2"/>
  <c r="D438" i="10"/>
  <c r="N441" i="13"/>
  <c r="N441" i="16"/>
  <c r="N441" i="19"/>
  <c r="N441" i="21"/>
  <c r="N441" i="30"/>
  <c r="N441" i="1"/>
  <c r="N441" i="17"/>
  <c r="N441" i="15"/>
  <c r="N441" i="22"/>
  <c r="N441" i="6"/>
  <c r="N441" i="4"/>
  <c r="N441" i="23"/>
  <c r="N441" i="10"/>
  <c r="N441" i="24"/>
  <c r="N441" i="11"/>
  <c r="N441" i="9"/>
  <c r="N441" i="27"/>
  <c r="N441" i="12"/>
  <c r="N441" i="18"/>
  <c r="N441" i="25"/>
  <c r="N441" i="29"/>
  <c r="N441" i="5"/>
  <c r="N441" i="14"/>
  <c r="N441" i="20"/>
  <c r="N441" i="8"/>
  <c r="N441" i="28"/>
  <c r="N441" i="7"/>
  <c r="N441" i="26"/>
  <c r="N441" i="2"/>
  <c r="N441" i="3"/>
  <c r="M434" i="30"/>
  <c r="M434" i="21"/>
  <c r="M434" i="17"/>
  <c r="M434" i="5"/>
  <c r="M434" i="12"/>
  <c r="M434" i="16"/>
  <c r="M434" i="3"/>
  <c r="M434" i="4"/>
  <c r="M434" i="7"/>
  <c r="M434" i="13"/>
  <c r="M434" i="22"/>
  <c r="M434" i="9"/>
  <c r="M434" i="18"/>
  <c r="M434" i="19"/>
  <c r="M434" i="6"/>
  <c r="M434" i="28"/>
  <c r="M434" i="23"/>
  <c r="M434" i="1"/>
  <c r="M434" i="25"/>
  <c r="M434" i="29"/>
  <c r="M434" i="11"/>
  <c r="M434" i="27"/>
  <c r="M434" i="15"/>
  <c r="M434" i="20"/>
  <c r="M434" i="14"/>
  <c r="M434" i="26"/>
  <c r="M434" i="24"/>
  <c r="M434" i="8"/>
  <c r="M434" i="2"/>
  <c r="M434" i="10"/>
  <c r="E438" i="17"/>
  <c r="E438" i="1"/>
  <c r="E438" i="30"/>
  <c r="E438" i="21"/>
  <c r="E438" i="20"/>
  <c r="E438" i="28"/>
  <c r="E438" i="25"/>
  <c r="E438" i="4"/>
  <c r="E438" i="27"/>
  <c r="E438" i="26"/>
  <c r="E438" i="29"/>
  <c r="E438" i="10"/>
  <c r="E438" i="24"/>
  <c r="E438" i="18"/>
  <c r="E438" i="13"/>
  <c r="E438" i="11"/>
  <c r="E438" i="8"/>
  <c r="E438" i="23"/>
  <c r="E438" i="5"/>
  <c r="E438" i="19"/>
  <c r="E438" i="6"/>
  <c r="E438" i="16"/>
  <c r="E438" i="3"/>
  <c r="E438" i="15"/>
  <c r="E438" i="9"/>
  <c r="E438" i="7"/>
  <c r="E438" i="14"/>
  <c r="E438" i="12"/>
  <c r="E438" i="2"/>
  <c r="E438" i="22"/>
  <c r="U441" i="23"/>
  <c r="U441" i="24"/>
  <c r="U441" i="14"/>
  <c r="U441" i="8"/>
  <c r="U441" i="19"/>
  <c r="U441" i="6"/>
  <c r="U441" i="4"/>
  <c r="U441" i="18"/>
  <c r="U441" i="13"/>
  <c r="U441" i="28"/>
  <c r="U441" i="10"/>
  <c r="U441" i="21"/>
  <c r="U441" i="12"/>
  <c r="U441" i="17"/>
  <c r="U441" i="26"/>
  <c r="U441" i="1"/>
  <c r="U441" i="5"/>
  <c r="U441" i="11"/>
  <c r="U441" i="30"/>
  <c r="U441" i="27"/>
  <c r="U441" i="22"/>
  <c r="U441" i="9"/>
  <c r="U441" i="16"/>
  <c r="U441" i="15"/>
  <c r="U441" i="3"/>
  <c r="U441" i="7"/>
  <c r="U441" i="29"/>
  <c r="U441" i="25"/>
  <c r="U441" i="2"/>
  <c r="U441" i="20"/>
  <c r="W434" i="6"/>
  <c r="W434" i="28"/>
  <c r="W434" i="10"/>
  <c r="W434" i="21"/>
  <c r="W434" i="11"/>
  <c r="W434" i="3"/>
  <c r="W434" i="8"/>
  <c r="W434" i="17"/>
  <c r="W434" i="25"/>
  <c r="W434" i="4"/>
  <c r="W434" i="26"/>
  <c r="W434" i="19"/>
  <c r="W434" i="24"/>
  <c r="W434" i="22"/>
  <c r="W434" i="1"/>
  <c r="W434" i="29"/>
  <c r="W434" i="16"/>
  <c r="W434" i="27"/>
  <c r="W434" i="15"/>
  <c r="W434" i="13"/>
  <c r="W434" i="12"/>
  <c r="W434" i="30"/>
  <c r="W434" i="14"/>
  <c r="W434" i="18"/>
  <c r="W434" i="5"/>
  <c r="W434" i="20"/>
  <c r="W434" i="9"/>
  <c r="W434" i="23"/>
  <c r="W434" i="2"/>
  <c r="W434" i="7"/>
  <c r="F438" i="28"/>
  <c r="F438" i="1"/>
  <c r="F438" i="7"/>
  <c r="F438" i="17"/>
  <c r="F438" i="19"/>
  <c r="F438" i="25"/>
  <c r="F438" i="8"/>
  <c r="F438" i="15"/>
  <c r="F438" i="30"/>
  <c r="F438" i="10"/>
  <c r="F438" i="6"/>
  <c r="F438" i="11"/>
  <c r="F438" i="4"/>
  <c r="F438" i="21"/>
  <c r="F438" i="16"/>
  <c r="F438" i="20"/>
  <c r="F438" i="26"/>
  <c r="F438" i="24"/>
  <c r="F438" i="9"/>
  <c r="F438" i="29"/>
  <c r="F438" i="5"/>
  <c r="F438" i="14"/>
  <c r="F438" i="3"/>
  <c r="F438" i="13"/>
  <c r="F438" i="22"/>
  <c r="F438" i="18"/>
  <c r="F438" i="23"/>
  <c r="F438" i="27"/>
  <c r="F438" i="2"/>
  <c r="F438" i="12"/>
  <c r="V441" i="15"/>
  <c r="V441" i="4"/>
  <c r="V441" i="5"/>
  <c r="V441" i="14"/>
  <c r="V441" i="28"/>
  <c r="V441" i="22"/>
  <c r="V441" i="19"/>
  <c r="V441" i="25"/>
  <c r="V441" i="21"/>
  <c r="V441" i="10"/>
  <c r="V441" i="23"/>
  <c r="V441" i="6"/>
  <c r="V441" i="1"/>
  <c r="V441" i="18"/>
  <c r="V441" i="30"/>
  <c r="V441" i="24"/>
  <c r="V441" i="11"/>
  <c r="V441" i="8"/>
  <c r="V441" i="7"/>
  <c r="V441" i="16"/>
  <c r="V441" i="29"/>
  <c r="V441" i="9"/>
  <c r="V441" i="3"/>
  <c r="V441" i="26"/>
  <c r="V441" i="13"/>
  <c r="V441" i="20"/>
  <c r="V441" i="27"/>
  <c r="V441" i="12"/>
  <c r="V441" i="2"/>
  <c r="V441" i="17"/>
  <c r="B435" i="13"/>
  <c r="B435" i="8"/>
  <c r="B435" i="21"/>
  <c r="B435" i="12"/>
  <c r="B435" i="18"/>
  <c r="B435" i="6"/>
  <c r="B435" i="7"/>
  <c r="B435" i="30"/>
  <c r="B435" i="15"/>
  <c r="B435" i="10"/>
  <c r="B435" i="5"/>
  <c r="B435" i="24"/>
  <c r="B435" i="26"/>
  <c r="B435" i="14"/>
  <c r="B435" i="3"/>
  <c r="B435" i="11"/>
  <c r="B435" i="16"/>
  <c r="B435" i="25"/>
  <c r="B435" i="17"/>
  <c r="B435" i="28"/>
  <c r="B435" i="23"/>
  <c r="B435" i="19"/>
  <c r="B435" i="29"/>
  <c r="B435" i="1"/>
  <c r="B435" i="27"/>
  <c r="B435" i="9"/>
  <c r="B435" i="22"/>
  <c r="B435" i="20"/>
  <c r="B435" i="2"/>
  <c r="B435" i="4"/>
  <c r="G438" i="13"/>
  <c r="G438" i="11"/>
  <c r="G438" i="18"/>
  <c r="G438" i="9"/>
  <c r="G438" i="23"/>
  <c r="G438" i="22"/>
  <c r="G438" i="1"/>
  <c r="G438" i="6"/>
  <c r="G438" i="29"/>
  <c r="G438" i="16"/>
  <c r="G438" i="15"/>
  <c r="G438" i="17"/>
  <c r="G438" i="27"/>
  <c r="G438" i="30"/>
  <c r="G438" i="19"/>
  <c r="G438" i="21"/>
  <c r="G438" i="24"/>
  <c r="G438" i="26"/>
  <c r="G438" i="14"/>
  <c r="G438" i="7"/>
  <c r="G438" i="8"/>
  <c r="G438" i="25"/>
  <c r="G438" i="12"/>
  <c r="G438" i="4"/>
  <c r="G438" i="28"/>
  <c r="G438" i="3"/>
  <c r="G438" i="5"/>
  <c r="G438" i="10"/>
  <c r="G438" i="2"/>
  <c r="G438" i="20"/>
  <c r="W441" i="21"/>
  <c r="W441" i="17"/>
  <c r="W441" i="12"/>
  <c r="W441" i="30"/>
  <c r="W441" i="27"/>
  <c r="W441" i="29"/>
  <c r="W441" i="15"/>
  <c r="W441" i="16"/>
  <c r="W441" i="18"/>
  <c r="W441" i="10"/>
  <c r="W441" i="19"/>
  <c r="W441" i="5"/>
  <c r="W441" i="24"/>
  <c r="W441" i="13"/>
  <c r="W441" i="25"/>
  <c r="W441" i="3"/>
  <c r="W441" i="8"/>
  <c r="W441" i="20"/>
  <c r="W441" i="14"/>
  <c r="W441" i="7"/>
  <c r="W441" i="4"/>
  <c r="W441" i="28"/>
  <c r="W441" i="11"/>
  <c r="W441" i="22"/>
  <c r="W441" i="23"/>
  <c r="W441" i="26"/>
  <c r="W441" i="1"/>
  <c r="W441" i="9"/>
  <c r="W441" i="2"/>
  <c r="W441" i="6"/>
  <c r="I435" i="19"/>
  <c r="I435" i="17"/>
  <c r="I435" i="26"/>
  <c r="I435" i="30"/>
  <c r="I435" i="8"/>
  <c r="I435" i="1"/>
  <c r="I435" i="25"/>
  <c r="I435" i="13"/>
  <c r="I435" i="5"/>
  <c r="I435" i="10"/>
  <c r="I435" i="27"/>
  <c r="I435" i="15"/>
  <c r="I435" i="24"/>
  <c r="I435" i="21"/>
  <c r="I435" i="28"/>
  <c r="I435" i="23"/>
  <c r="I435" i="4"/>
  <c r="I435" i="29"/>
  <c r="I435" i="18"/>
  <c r="I435" i="11"/>
  <c r="I435" i="12"/>
  <c r="I435" i="7"/>
  <c r="I435" i="3"/>
  <c r="I435" i="20"/>
  <c r="I435" i="6"/>
  <c r="I435" i="14"/>
  <c r="I435" i="9"/>
  <c r="I435" i="22"/>
  <c r="I435" i="2"/>
  <c r="I435" i="16"/>
  <c r="S438" i="14"/>
  <c r="S438" i="24"/>
  <c r="S438" i="17"/>
  <c r="S438" i="16"/>
  <c r="S438" i="20"/>
  <c r="S438" i="1"/>
  <c r="S438" i="8"/>
  <c r="S438" i="15"/>
  <c r="S438" i="27"/>
  <c r="S438" i="7"/>
  <c r="S438" i="3"/>
  <c r="S438" i="5"/>
  <c r="S438" i="10"/>
  <c r="S438" i="23"/>
  <c r="S438" i="13"/>
  <c r="S438" i="11"/>
  <c r="S438" i="9"/>
  <c r="S438" i="26"/>
  <c r="S438" i="22"/>
  <c r="S438" i="4"/>
  <c r="S438" i="30"/>
  <c r="S438" i="25"/>
  <c r="S438" i="21"/>
  <c r="S438" i="18"/>
  <c r="S438" i="28"/>
  <c r="S438" i="12"/>
  <c r="S438" i="19"/>
  <c r="S438" i="29"/>
  <c r="S438" i="2"/>
  <c r="S438" i="6"/>
  <c r="L435" i="29"/>
  <c r="L435" i="11"/>
  <c r="L435" i="4"/>
  <c r="L435" i="9"/>
  <c r="L435" i="10"/>
  <c r="L435" i="26"/>
  <c r="L435" i="21"/>
  <c r="L435" i="30"/>
  <c r="L435" i="15"/>
  <c r="L435" i="27"/>
  <c r="L435" i="5"/>
  <c r="L435" i="7"/>
  <c r="L435" i="16"/>
  <c r="L435" i="23"/>
  <c r="L435" i="14"/>
  <c r="L435" i="18"/>
  <c r="L435" i="24"/>
  <c r="L435" i="12"/>
  <c r="L435" i="20"/>
  <c r="L435" i="22"/>
  <c r="L435" i="28"/>
  <c r="L435" i="13"/>
  <c r="L435" i="25"/>
  <c r="L435" i="8"/>
  <c r="L435" i="17"/>
  <c r="L435" i="3"/>
  <c r="L435" i="6"/>
  <c r="L435" i="19"/>
  <c r="L435" i="2"/>
  <c r="L435" i="1"/>
  <c r="D439" i="29"/>
  <c r="D439" i="6"/>
  <c r="D439" i="20"/>
  <c r="D439" i="5"/>
  <c r="D439" i="23"/>
  <c r="D439" i="17"/>
  <c r="D439" i="8"/>
  <c r="D439" i="3"/>
  <c r="D439" i="9"/>
  <c r="D439" i="27"/>
  <c r="D439" i="15"/>
  <c r="D439" i="10"/>
  <c r="D439" i="19"/>
  <c r="D439" i="24"/>
  <c r="D439" i="18"/>
  <c r="D439" i="26"/>
  <c r="D439" i="11"/>
  <c r="D439" i="25"/>
  <c r="D439" i="30"/>
  <c r="D439" i="22"/>
  <c r="D439" i="4"/>
  <c r="D439" i="13"/>
  <c r="D439" i="21"/>
  <c r="D439" i="7"/>
  <c r="D439" i="14"/>
  <c r="D439" i="16"/>
  <c r="D439" i="12"/>
  <c r="D439" i="28"/>
  <c r="D439" i="2"/>
  <c r="D439" i="1"/>
  <c r="V433" i="27"/>
  <c r="V433" i="12"/>
  <c r="V433" i="1"/>
  <c r="V433" i="15"/>
  <c r="V433" i="10"/>
  <c r="V433" i="8"/>
  <c r="V433" i="22"/>
  <c r="V433" i="14"/>
  <c r="V433" i="11"/>
  <c r="V433" i="7"/>
  <c r="V433" i="5"/>
  <c r="V433" i="3"/>
  <c r="V433" i="26"/>
  <c r="V433" i="13"/>
  <c r="V433" i="28"/>
  <c r="V433" i="4"/>
  <c r="V433" i="29"/>
  <c r="V433" i="23"/>
  <c r="V433" i="17"/>
  <c r="V433" i="9"/>
  <c r="V433" i="16"/>
  <c r="V433" i="18"/>
  <c r="V433" i="24"/>
  <c r="V433" i="20"/>
  <c r="V433" i="21"/>
  <c r="V433" i="30"/>
  <c r="V433" i="6"/>
  <c r="V433" i="25"/>
  <c r="V433" i="2"/>
  <c r="V433" i="19"/>
  <c r="V435" i="22"/>
  <c r="V435" i="29"/>
  <c r="V435" i="30"/>
  <c r="V435" i="19"/>
  <c r="V435" i="12"/>
  <c r="V435" i="23"/>
  <c r="V435" i="25"/>
  <c r="V435" i="1"/>
  <c r="V435" i="5"/>
  <c r="V435" i="15"/>
  <c r="V435" i="8"/>
  <c r="V435" i="21"/>
  <c r="V435" i="18"/>
  <c r="V435" i="11"/>
  <c r="V435" i="4"/>
  <c r="V435" i="10"/>
  <c r="V435" i="17"/>
  <c r="V435" i="7"/>
  <c r="V435" i="16"/>
  <c r="V435" i="26"/>
  <c r="V435" i="20"/>
  <c r="V435" i="13"/>
  <c r="V435" i="3"/>
  <c r="V435" i="6"/>
  <c r="V435" i="28"/>
  <c r="V435" i="9"/>
  <c r="V435" i="24"/>
  <c r="V435" i="14"/>
  <c r="V435" i="2"/>
  <c r="V435" i="27"/>
  <c r="R437" i="14"/>
  <c r="R437" i="26"/>
  <c r="R437" i="18"/>
  <c r="R437" i="5"/>
  <c r="R437" i="15"/>
  <c r="R437" i="4"/>
  <c r="R437" i="30"/>
  <c r="R437" i="21"/>
  <c r="R437" i="16"/>
  <c r="R437" i="9"/>
  <c r="R437" i="29"/>
  <c r="R437" i="10"/>
  <c r="R437" i="20"/>
  <c r="R437" i="6"/>
  <c r="R437" i="22"/>
  <c r="R437" i="17"/>
  <c r="R437" i="13"/>
  <c r="R437" i="23"/>
  <c r="R437" i="27"/>
  <c r="R437" i="12"/>
  <c r="R437" i="28"/>
  <c r="R437" i="1"/>
  <c r="R437" i="7"/>
  <c r="R437" i="11"/>
  <c r="R437" i="25"/>
  <c r="R437" i="8"/>
  <c r="R437" i="19"/>
  <c r="R437" i="3"/>
  <c r="R437" i="2"/>
  <c r="R437" i="24"/>
  <c r="R439" i="24"/>
  <c r="R439" i="23"/>
  <c r="R439" i="18"/>
  <c r="R439" i="14"/>
  <c r="R439" i="17"/>
  <c r="R439" i="3"/>
  <c r="R439" i="15"/>
  <c r="R439" i="28"/>
  <c r="R439" i="13"/>
  <c r="R439" i="19"/>
  <c r="R439" i="29"/>
  <c r="R439" i="1"/>
  <c r="R439" i="5"/>
  <c r="R439" i="4"/>
  <c r="R439" i="22"/>
  <c r="R439" i="21"/>
  <c r="R439" i="11"/>
  <c r="R439" i="12"/>
  <c r="R439" i="10"/>
  <c r="R439" i="6"/>
  <c r="R439" i="16"/>
  <c r="R439" i="25"/>
  <c r="R439" i="26"/>
  <c r="R439" i="27"/>
  <c r="R439" i="20"/>
  <c r="R439" i="30"/>
  <c r="R439" i="8"/>
  <c r="R439" i="7"/>
  <c r="R439" i="2"/>
  <c r="R439" i="9"/>
  <c r="L441" i="14"/>
  <c r="L441" i="18"/>
  <c r="L441" i="1"/>
  <c r="L441" i="7"/>
  <c r="L441" i="30"/>
  <c r="L441" i="11"/>
  <c r="L441" i="12"/>
  <c r="L441" i="28"/>
  <c r="L441" i="15"/>
  <c r="L441" i="22"/>
  <c r="L441" i="3"/>
  <c r="L441" i="6"/>
  <c r="L441" i="19"/>
  <c r="L441" i="25"/>
  <c r="L441" i="5"/>
  <c r="L441" i="21"/>
  <c r="L441" i="26"/>
  <c r="L441" i="20"/>
  <c r="L441" i="13"/>
  <c r="L441" i="16"/>
  <c r="L441" i="4"/>
  <c r="L441" i="23"/>
  <c r="L441" i="27"/>
  <c r="L441" i="24"/>
  <c r="L441" i="9"/>
  <c r="L441" i="10"/>
  <c r="L441" i="8"/>
  <c r="L441" i="29"/>
  <c r="L441" i="2"/>
  <c r="L441" i="17"/>
  <c r="R433" i="13"/>
  <c r="R433" i="6"/>
  <c r="R433" i="25"/>
  <c r="R433" i="22"/>
  <c r="R433" i="9"/>
  <c r="R433" i="26"/>
  <c r="R433" i="21"/>
  <c r="R433" i="4"/>
  <c r="R433" i="28"/>
  <c r="R433" i="20"/>
  <c r="R433" i="3"/>
  <c r="R433" i="15"/>
  <c r="R433" i="17"/>
  <c r="R433" i="5"/>
  <c r="R433" i="30"/>
  <c r="R433" i="10"/>
  <c r="R433" i="24"/>
  <c r="R433" i="8"/>
  <c r="R433" i="18"/>
  <c r="R433" i="1"/>
  <c r="R433" i="7"/>
  <c r="R433" i="14"/>
  <c r="R433" i="23"/>
  <c r="R433" i="19"/>
  <c r="R433" i="16"/>
  <c r="R433" i="27"/>
  <c r="R433" i="11"/>
  <c r="R433" i="29"/>
  <c r="R433" i="2"/>
  <c r="R433" i="12"/>
  <c r="N435" i="4"/>
  <c r="N435" i="19"/>
  <c r="N435" i="18"/>
  <c r="N435" i="13"/>
  <c r="N435" i="8"/>
  <c r="N435" i="28"/>
  <c r="N435" i="21"/>
  <c r="N435" i="23"/>
  <c r="N435" i="20"/>
  <c r="N435" i="26"/>
  <c r="N435" i="22"/>
  <c r="N435" i="17"/>
  <c r="N435" i="11"/>
  <c r="N435" i="10"/>
  <c r="N435" i="6"/>
  <c r="N435" i="5"/>
  <c r="N435" i="30"/>
  <c r="N435" i="29"/>
  <c r="N435" i="16"/>
  <c r="N435" i="15"/>
  <c r="N435" i="27"/>
  <c r="N435" i="14"/>
  <c r="N435" i="1"/>
  <c r="N435" i="3"/>
  <c r="N435" i="25"/>
  <c r="N435" i="9"/>
  <c r="N435" i="12"/>
  <c r="N435" i="24"/>
  <c r="N435" i="2"/>
  <c r="N435" i="7"/>
  <c r="N437" i="14"/>
  <c r="N437" i="15"/>
  <c r="N437" i="9"/>
  <c r="N437" i="10"/>
  <c r="N437" i="12"/>
  <c r="N437" i="6"/>
  <c r="N437" i="13"/>
  <c r="N437" i="28"/>
  <c r="N437" i="7"/>
  <c r="N437" i="22"/>
  <c r="N437" i="18"/>
  <c r="N437" i="8"/>
  <c r="N437" i="26"/>
  <c r="N437" i="11"/>
  <c r="N437" i="27"/>
  <c r="N437" i="4"/>
  <c r="N437" i="25"/>
  <c r="N437" i="23"/>
  <c r="N437" i="3"/>
  <c r="N437" i="5"/>
  <c r="N437" i="1"/>
  <c r="N437" i="21"/>
  <c r="N437" i="29"/>
  <c r="N437" i="20"/>
  <c r="N437" i="19"/>
  <c r="N437" i="17"/>
  <c r="N437" i="24"/>
  <c r="N437" i="16"/>
  <c r="N437" i="2"/>
  <c r="N437" i="30"/>
  <c r="H439" i="3"/>
  <c r="H439" i="15"/>
  <c r="H439" i="26"/>
  <c r="H439" i="24"/>
  <c r="H439" i="19"/>
  <c r="H439" i="10"/>
  <c r="H439" i="12"/>
  <c r="H439" i="29"/>
  <c r="H439" i="16"/>
  <c r="H439" i="21"/>
  <c r="H439" i="4"/>
  <c r="H439" i="14"/>
  <c r="H439" i="25"/>
  <c r="H439" i="17"/>
  <c r="H439" i="23"/>
  <c r="H439" i="27"/>
  <c r="H439" i="22"/>
  <c r="H439" i="9"/>
  <c r="H439" i="7"/>
  <c r="H439" i="11"/>
  <c r="H439" i="1"/>
  <c r="H439" i="18"/>
  <c r="H439" i="5"/>
  <c r="H439" i="30"/>
  <c r="H439" i="8"/>
  <c r="H439" i="20"/>
  <c r="H439" i="28"/>
  <c r="H439" i="13"/>
  <c r="H439" i="2"/>
  <c r="H439" i="6"/>
  <c r="H441" i="13"/>
  <c r="H441" i="3"/>
  <c r="H441" i="29"/>
  <c r="H441" i="1"/>
  <c r="H441" i="22"/>
  <c r="H441" i="26"/>
  <c r="H441" i="12"/>
  <c r="H441" i="30"/>
  <c r="H441" i="8"/>
  <c r="H441" i="19"/>
  <c r="H441" i="16"/>
  <c r="H441" i="18"/>
  <c r="H441" i="11"/>
  <c r="H441" i="6"/>
  <c r="H441" i="4"/>
  <c r="H441" i="9"/>
  <c r="H441" i="20"/>
  <c r="H441" i="21"/>
  <c r="H441" i="10"/>
  <c r="H441" i="17"/>
  <c r="H441" i="23"/>
  <c r="H441" i="7"/>
  <c r="H441" i="14"/>
  <c r="H441" i="24"/>
  <c r="H441" i="5"/>
  <c r="H441" i="25"/>
  <c r="H441" i="28"/>
  <c r="H441" i="27"/>
  <c r="H441" i="2"/>
  <c r="H441" i="15"/>
  <c r="S433" i="7"/>
  <c r="S433" i="24"/>
  <c r="S433" i="9"/>
  <c r="S433" i="30"/>
  <c r="S433" i="13"/>
  <c r="S433" i="4"/>
  <c r="S433" i="14"/>
  <c r="S433" i="22"/>
  <c r="S433" i="3"/>
  <c r="S433" i="18"/>
  <c r="S433" i="8"/>
  <c r="S433" i="25"/>
  <c r="S433" i="15"/>
  <c r="S433" i="5"/>
  <c r="S433" i="16"/>
  <c r="S433" i="27"/>
  <c r="S433" i="21"/>
  <c r="S433" i="19"/>
  <c r="S433" i="28"/>
  <c r="S433" i="6"/>
  <c r="S433" i="23"/>
  <c r="S433" i="1"/>
  <c r="S433" i="20"/>
  <c r="S433" i="11"/>
  <c r="S433" i="12"/>
  <c r="S433" i="17"/>
  <c r="S433" i="29"/>
  <c r="S433" i="26"/>
  <c r="S433" i="2"/>
  <c r="S433" i="10"/>
  <c r="O435" i="23"/>
  <c r="O435" i="9"/>
  <c r="O435" i="28"/>
  <c r="O435" i="14"/>
  <c r="O435" i="3"/>
  <c r="O435" i="12"/>
  <c r="O435" i="30"/>
  <c r="O435" i="29"/>
  <c r="O435" i="5"/>
  <c r="O435" i="4"/>
  <c r="O435" i="7"/>
  <c r="O435" i="13"/>
  <c r="O435" i="1"/>
  <c r="O435" i="25"/>
  <c r="O435" i="15"/>
  <c r="O435" i="6"/>
  <c r="O435" i="26"/>
  <c r="O435" i="19"/>
  <c r="O435" i="22"/>
  <c r="O435" i="10"/>
  <c r="O435" i="11"/>
  <c r="O435" i="18"/>
  <c r="O435" i="21"/>
  <c r="O435" i="8"/>
  <c r="O435" i="20"/>
  <c r="O435" i="16"/>
  <c r="O435" i="27"/>
  <c r="O435" i="17"/>
  <c r="O435" i="2"/>
  <c r="O435" i="24"/>
  <c r="O437" i="24"/>
  <c r="O437" i="26"/>
  <c r="O437" i="21"/>
  <c r="O437" i="14"/>
  <c r="O437" i="1"/>
  <c r="O437" i="3"/>
  <c r="O437" i="9"/>
  <c r="O437" i="20"/>
  <c r="O437" i="19"/>
  <c r="O437" i="17"/>
  <c r="O437" i="13"/>
  <c r="O437" i="29"/>
  <c r="O437" i="11"/>
  <c r="O437" i="7"/>
  <c r="O437" i="23"/>
  <c r="O437" i="25"/>
  <c r="O437" i="6"/>
  <c r="O437" i="22"/>
  <c r="O437" i="16"/>
  <c r="O437" i="12"/>
  <c r="O437" i="10"/>
  <c r="O437" i="15"/>
  <c r="O437" i="28"/>
  <c r="O437" i="27"/>
  <c r="O437" i="30"/>
  <c r="O437" i="5"/>
  <c r="O437" i="4"/>
  <c r="O437" i="18"/>
  <c r="O437" i="2"/>
  <c r="O437" i="8"/>
  <c r="I439" i="25"/>
  <c r="I439" i="23"/>
  <c r="I439" i="21"/>
  <c r="I439" i="4"/>
  <c r="I439" i="12"/>
  <c r="I439" i="30"/>
  <c r="I439" i="8"/>
  <c r="I439" i="29"/>
  <c r="I439" i="9"/>
  <c r="I439" i="14"/>
  <c r="I439" i="20"/>
  <c r="I439" i="24"/>
  <c r="I439" i="15"/>
  <c r="I439" i="17"/>
  <c r="I439" i="7"/>
  <c r="I439" i="1"/>
  <c r="I439" i="22"/>
  <c r="I439" i="11"/>
  <c r="I439" i="18"/>
  <c r="I439" i="19"/>
  <c r="I439" i="5"/>
  <c r="I439" i="6"/>
  <c r="I439" i="26"/>
  <c r="I439" i="16"/>
  <c r="I439" i="10"/>
  <c r="I439" i="27"/>
  <c r="I439" i="13"/>
  <c r="I439" i="3"/>
  <c r="I439" i="2"/>
  <c r="I439" i="28"/>
  <c r="I441" i="12"/>
  <c r="I441" i="3"/>
  <c r="I441" i="25"/>
  <c r="I441" i="19"/>
  <c r="I441" i="20"/>
  <c r="I441" i="23"/>
  <c r="I441" i="16"/>
  <c r="I441" i="4"/>
  <c r="I441" i="17"/>
  <c r="I441" i="15"/>
  <c r="I441" i="6"/>
  <c r="I441" i="26"/>
  <c r="I441" i="24"/>
  <c r="I441" i="21"/>
  <c r="I441" i="14"/>
  <c r="I441" i="5"/>
  <c r="I441" i="30"/>
  <c r="I441" i="22"/>
  <c r="I441" i="27"/>
  <c r="I441" i="29"/>
  <c r="I441" i="7"/>
  <c r="I441" i="13"/>
  <c r="I441" i="11"/>
  <c r="I441" i="9"/>
  <c r="I441" i="28"/>
  <c r="I441" i="10"/>
  <c r="I441" i="1"/>
  <c r="I441" i="18"/>
  <c r="I441" i="2"/>
  <c r="I441" i="8"/>
  <c r="T433" i="8"/>
  <c r="T433" i="24"/>
  <c r="T433" i="1"/>
  <c r="T433" i="30"/>
  <c r="T433" i="17"/>
  <c r="T433" i="23"/>
  <c r="T433" i="28"/>
  <c r="T433" i="19"/>
  <c r="T433" i="4"/>
  <c r="T433" i="25"/>
  <c r="T433" i="26"/>
  <c r="T433" i="20"/>
  <c r="T433" i="14"/>
  <c r="T433" i="3"/>
  <c r="T433" i="6"/>
  <c r="T433" i="18"/>
  <c r="T433" i="29"/>
  <c r="T433" i="21"/>
  <c r="T433" i="27"/>
  <c r="T433" i="9"/>
  <c r="T433" i="11"/>
  <c r="T433" i="15"/>
  <c r="T433" i="7"/>
  <c r="T433" i="10"/>
  <c r="T433" i="12"/>
  <c r="T433" i="13"/>
  <c r="T433" i="22"/>
  <c r="T433" i="16"/>
  <c r="T433" i="2"/>
  <c r="T433" i="5"/>
  <c r="T435" i="30"/>
  <c r="T435" i="18"/>
  <c r="T435" i="23"/>
  <c r="T435" i="8"/>
  <c r="T435" i="17"/>
  <c r="T435" i="29"/>
  <c r="T435" i="9"/>
  <c r="T435" i="14"/>
  <c r="T435" i="3"/>
  <c r="T435" i="13"/>
  <c r="T435" i="10"/>
  <c r="T435" i="12"/>
  <c r="T435" i="24"/>
  <c r="T435" i="6"/>
  <c r="T435" i="25"/>
  <c r="T435" i="21"/>
  <c r="T435" i="19"/>
  <c r="T435" i="1"/>
  <c r="T435" i="7"/>
  <c r="T435" i="11"/>
  <c r="T435" i="26"/>
  <c r="T435" i="15"/>
  <c r="T435" i="16"/>
  <c r="T435" i="5"/>
  <c r="T435" i="22"/>
  <c r="T435" i="20"/>
  <c r="T435" i="4"/>
  <c r="T435" i="27"/>
  <c r="T435" i="2"/>
  <c r="T435" i="28"/>
  <c r="P437" i="21"/>
  <c r="P437" i="6"/>
  <c r="P437" i="29"/>
  <c r="P437" i="9"/>
  <c r="P437" i="20"/>
  <c r="P437" i="4"/>
  <c r="P437" i="15"/>
  <c r="P437" i="13"/>
  <c r="P437" i="5"/>
  <c r="P437" i="27"/>
  <c r="P437" i="8"/>
  <c r="P437" i="28"/>
  <c r="P437" i="16"/>
  <c r="P437" i="30"/>
  <c r="P437" i="7"/>
  <c r="P437" i="18"/>
  <c r="P437" i="11"/>
  <c r="P437" i="25"/>
  <c r="P437" i="26"/>
  <c r="P437" i="10"/>
  <c r="P437" i="19"/>
  <c r="P437" i="14"/>
  <c r="P437" i="23"/>
  <c r="P437" i="22"/>
  <c r="P437" i="1"/>
  <c r="P437" i="3"/>
  <c r="P437" i="17"/>
  <c r="P437" i="24"/>
  <c r="P437" i="2"/>
  <c r="P437" i="12"/>
  <c r="J439" i="12"/>
  <c r="J439" i="1"/>
  <c r="J439" i="23"/>
  <c r="J439" i="16"/>
  <c r="J439" i="11"/>
  <c r="J439" i="27"/>
  <c r="J439" i="28"/>
  <c r="J439" i="22"/>
  <c r="J439" i="26"/>
  <c r="J439" i="20"/>
  <c r="J439" i="3"/>
  <c r="J439" i="5"/>
  <c r="J439" i="29"/>
  <c r="J439" i="24"/>
  <c r="J439" i="17"/>
  <c r="J439" i="15"/>
  <c r="J439" i="19"/>
  <c r="J439" i="6"/>
  <c r="J439" i="21"/>
  <c r="J439" i="25"/>
  <c r="J439" i="14"/>
  <c r="J439" i="4"/>
  <c r="J439" i="8"/>
  <c r="J439" i="7"/>
  <c r="J439" i="18"/>
  <c r="J439" i="9"/>
  <c r="J439" i="13"/>
  <c r="J439" i="30"/>
  <c r="J439" i="2"/>
  <c r="J439" i="10"/>
  <c r="J441" i="22"/>
  <c r="J441" i="15"/>
  <c r="J441" i="21"/>
  <c r="J441" i="14"/>
  <c r="J441" i="30"/>
  <c r="J441" i="4"/>
  <c r="J441" i="17"/>
  <c r="J441" i="25"/>
  <c r="J441" i="23"/>
  <c r="J441" i="5"/>
  <c r="J441" i="27"/>
  <c r="J441" i="28"/>
  <c r="J441" i="20"/>
  <c r="J441" i="12"/>
  <c r="J441" i="19"/>
  <c r="J441" i="1"/>
  <c r="J441" i="24"/>
  <c r="J441" i="26"/>
  <c r="J441" i="3"/>
  <c r="J441" i="13"/>
  <c r="J441" i="8"/>
  <c r="J441" i="11"/>
  <c r="J441" i="16"/>
  <c r="J441" i="7"/>
  <c r="J441" i="6"/>
  <c r="J441" i="18"/>
  <c r="J441" i="29"/>
  <c r="J441" i="9"/>
  <c r="J441" i="2"/>
  <c r="J441" i="10"/>
  <c r="U433" i="5"/>
  <c r="U433" i="23"/>
  <c r="U433" i="27"/>
  <c r="U433" i="18"/>
  <c r="U433" i="26"/>
  <c r="U433" i="16"/>
  <c r="U433" i="17"/>
  <c r="U433" i="12"/>
  <c r="U433" i="22"/>
  <c r="U433" i="29"/>
  <c r="U433" i="3"/>
  <c r="U433" i="8"/>
  <c r="U433" i="13"/>
  <c r="U433" i="1"/>
  <c r="U433" i="9"/>
  <c r="U433" i="4"/>
  <c r="U433" i="25"/>
  <c r="U433" i="28"/>
  <c r="U433" i="7"/>
  <c r="U433" i="24"/>
  <c r="U433" i="6"/>
  <c r="U433" i="30"/>
  <c r="U433" i="21"/>
  <c r="U433" i="10"/>
  <c r="U433" i="14"/>
  <c r="U433" i="11"/>
  <c r="U433" i="20"/>
  <c r="U433" i="19"/>
  <c r="U433" i="2"/>
  <c r="U433" i="15"/>
  <c r="U435" i="26"/>
  <c r="U435" i="9"/>
  <c r="U435" i="8"/>
  <c r="U435" i="4"/>
  <c r="U435" i="10"/>
  <c r="U435" i="22"/>
  <c r="U435" i="12"/>
  <c r="U435" i="18"/>
  <c r="U435" i="23"/>
  <c r="U435" i="13"/>
  <c r="U435" i="30"/>
  <c r="U435" i="21"/>
  <c r="U435" i="1"/>
  <c r="U435" i="15"/>
  <c r="U435" i="7"/>
  <c r="U435" i="19"/>
  <c r="U435" i="14"/>
  <c r="U435" i="20"/>
  <c r="U435" i="25"/>
  <c r="U435" i="16"/>
  <c r="U435" i="24"/>
  <c r="U435" i="5"/>
  <c r="U435" i="17"/>
  <c r="U435" i="28"/>
  <c r="U435" i="3"/>
  <c r="U435" i="11"/>
  <c r="U435" i="6"/>
  <c r="U435" i="29"/>
  <c r="U435" i="2"/>
  <c r="U435" i="27"/>
  <c r="Q437" i="10"/>
  <c r="Q437" i="5"/>
  <c r="Q437" i="9"/>
  <c r="Q437" i="25"/>
  <c r="Q437" i="17"/>
  <c r="Q437" i="6"/>
  <c r="Q437" i="26"/>
  <c r="Q437" i="29"/>
  <c r="Q437" i="24"/>
  <c r="Q437" i="21"/>
  <c r="Q437" i="28"/>
  <c r="Q437" i="30"/>
  <c r="Q437" i="13"/>
  <c r="Q437" i="22"/>
  <c r="Q437" i="12"/>
  <c r="Q437" i="20"/>
  <c r="Q437" i="18"/>
  <c r="Q437" i="23"/>
  <c r="Q437" i="1"/>
  <c r="Q437" i="19"/>
  <c r="Q437" i="14"/>
  <c r="Q437" i="3"/>
  <c r="Q437" i="11"/>
  <c r="Q437" i="4"/>
  <c r="Q437" i="27"/>
  <c r="Q437" i="7"/>
  <c r="Q437" i="15"/>
  <c r="Q437" i="16"/>
  <c r="Q437" i="2"/>
  <c r="Q437" i="8"/>
  <c r="Q439" i="5"/>
  <c r="Q439" i="11"/>
  <c r="Q439" i="10"/>
  <c r="Q439" i="20"/>
  <c r="Q439" i="16"/>
  <c r="Q439" i="22"/>
  <c r="Q439" i="26"/>
  <c r="Q439" i="14"/>
  <c r="Q439" i="17"/>
  <c r="Q439" i="13"/>
  <c r="Q439" i="8"/>
  <c r="Q439" i="21"/>
  <c r="Q439" i="23"/>
  <c r="Q439" i="24"/>
  <c r="Q439" i="3"/>
  <c r="Q439" i="27"/>
  <c r="Q439" i="12"/>
  <c r="Q439" i="30"/>
  <c r="Q439" i="7"/>
  <c r="Q439" i="18"/>
  <c r="Q439" i="28"/>
  <c r="Q439" i="6"/>
  <c r="Q439" i="25"/>
  <c r="Q439" i="15"/>
  <c r="Q439" i="29"/>
  <c r="Q439" i="4"/>
  <c r="Q439" i="1"/>
  <c r="Q439" i="9"/>
  <c r="Q439" i="2"/>
  <c r="Q439" i="19"/>
  <c r="K441" i="17"/>
  <c r="K441" i="24"/>
  <c r="K441" i="7"/>
  <c r="K441" i="14"/>
  <c r="K441" i="6"/>
  <c r="K441" i="26"/>
  <c r="K441" i="22"/>
  <c r="K441" i="19"/>
  <c r="K441" i="11"/>
  <c r="K441" i="25"/>
  <c r="K441" i="4"/>
  <c r="K441" i="10"/>
  <c r="K441" i="15"/>
  <c r="K441" i="23"/>
  <c r="K441" i="9"/>
  <c r="K441" i="30"/>
  <c r="K441" i="16"/>
  <c r="K441" i="28"/>
  <c r="K441" i="21"/>
  <c r="K441" i="3"/>
  <c r="K441" i="13"/>
  <c r="K441" i="29"/>
  <c r="K441" i="20"/>
  <c r="K441" i="27"/>
  <c r="K441" i="1"/>
  <c r="K441" i="12"/>
  <c r="K441" i="5"/>
  <c r="K441" i="8"/>
  <c r="K441" i="2"/>
  <c r="K441" i="18"/>
  <c r="G434" i="15"/>
  <c r="G434" i="25"/>
  <c r="G434" i="16"/>
  <c r="G434" i="18"/>
  <c r="G434" i="7"/>
  <c r="G434" i="8"/>
  <c r="G434" i="27"/>
  <c r="G434" i="6"/>
  <c r="G434" i="11"/>
  <c r="G434" i="22"/>
  <c r="G434" i="14"/>
  <c r="G434" i="20"/>
  <c r="G434" i="12"/>
  <c r="G434" i="1"/>
  <c r="G434" i="23"/>
  <c r="G434" i="24"/>
  <c r="G434" i="10"/>
  <c r="G434" i="19"/>
  <c r="G434" i="17"/>
  <c r="G434" i="29"/>
  <c r="G434" i="3"/>
  <c r="G434" i="30"/>
  <c r="G434" i="4"/>
  <c r="G434" i="21"/>
  <c r="G434" i="13"/>
  <c r="G434" i="5"/>
  <c r="G434" i="26"/>
  <c r="G434" i="9"/>
  <c r="G434" i="2"/>
  <c r="G434" i="28"/>
  <c r="W435" i="9"/>
  <c r="W435" i="18"/>
  <c r="W435" i="25"/>
  <c r="W435" i="10"/>
  <c r="W435" i="19"/>
  <c r="W435" i="1"/>
  <c r="W435" i="16"/>
  <c r="W435" i="6"/>
  <c r="W435" i="12"/>
  <c r="W435" i="15"/>
  <c r="W435" i="23"/>
  <c r="W435" i="17"/>
  <c r="W435" i="20"/>
  <c r="W435" i="22"/>
  <c r="W435" i="26"/>
  <c r="W435" i="30"/>
  <c r="W435" i="13"/>
  <c r="W435" i="21"/>
  <c r="W435" i="27"/>
  <c r="W435" i="5"/>
  <c r="W435" i="3"/>
  <c r="W435" i="28"/>
  <c r="W435" i="11"/>
  <c r="W435" i="29"/>
  <c r="W435" i="8"/>
  <c r="W435" i="4"/>
  <c r="W435" i="14"/>
  <c r="W435" i="7"/>
  <c r="W435" i="2"/>
  <c r="W435" i="24"/>
  <c r="S437" i="15"/>
  <c r="S437" i="18"/>
  <c r="S437" i="21"/>
  <c r="S437" i="5"/>
  <c r="S437" i="3"/>
  <c r="S437" i="11"/>
  <c r="S437" i="30"/>
  <c r="S437" i="6"/>
  <c r="S437" i="7"/>
  <c r="S437" i="24"/>
  <c r="S437" i="14"/>
  <c r="S437" i="8"/>
  <c r="S437" i="4"/>
  <c r="S437" i="16"/>
  <c r="S437" i="28"/>
  <c r="S437" i="29"/>
  <c r="S437" i="20"/>
  <c r="S437" i="10"/>
  <c r="S437" i="25"/>
  <c r="S437" i="26"/>
  <c r="S437" i="27"/>
  <c r="S437" i="13"/>
  <c r="S437" i="17"/>
  <c r="S437" i="12"/>
  <c r="S437" i="23"/>
  <c r="S437" i="9"/>
  <c r="S437" i="22"/>
  <c r="S437" i="1"/>
  <c r="S437" i="2"/>
  <c r="S437" i="19"/>
  <c r="S439" i="13"/>
  <c r="S439" i="21"/>
  <c r="S439" i="9"/>
  <c r="S439" i="12"/>
  <c r="S439" i="25"/>
  <c r="S439" i="11"/>
  <c r="S439" i="29"/>
  <c r="S439" i="15"/>
  <c r="S439" i="17"/>
  <c r="S439" i="3"/>
  <c r="S439" i="19"/>
  <c r="S439" i="5"/>
  <c r="S439" i="22"/>
  <c r="S439" i="10"/>
  <c r="S439" i="4"/>
  <c r="S439" i="6"/>
  <c r="S439" i="8"/>
  <c r="S439" i="23"/>
  <c r="S439" i="7"/>
  <c r="S439" i="28"/>
  <c r="S439" i="26"/>
  <c r="S439" i="1"/>
  <c r="S439" i="20"/>
  <c r="S439" i="30"/>
  <c r="S439" i="14"/>
  <c r="S439" i="24"/>
  <c r="S439" i="27"/>
  <c r="S439" i="16"/>
  <c r="S439" i="2"/>
  <c r="S439" i="18"/>
  <c r="M441" i="9"/>
  <c r="M441" i="6"/>
  <c r="M441" i="12"/>
  <c r="M441" i="21"/>
  <c r="M441" i="7"/>
  <c r="M441" i="19"/>
  <c r="M441" i="3"/>
  <c r="M441" i="20"/>
  <c r="M441" i="1"/>
  <c r="M441" i="5"/>
  <c r="M441" i="4"/>
  <c r="M441" i="15"/>
  <c r="M441" i="25"/>
  <c r="M441" i="27"/>
  <c r="M441" i="8"/>
  <c r="M441" i="23"/>
  <c r="M441" i="29"/>
  <c r="M441" i="24"/>
  <c r="M441" i="14"/>
  <c r="M441" i="22"/>
  <c r="M441" i="18"/>
  <c r="M441" i="11"/>
  <c r="M441" i="26"/>
  <c r="M441" i="16"/>
  <c r="M441" i="28"/>
  <c r="M441" i="10"/>
  <c r="M441" i="13"/>
  <c r="M441" i="17"/>
  <c r="M441" i="2"/>
  <c r="M441" i="30"/>
  <c r="R434" i="30"/>
  <c r="R434" i="16"/>
  <c r="R434" i="13"/>
  <c r="R434" i="8"/>
  <c r="R434" i="28"/>
  <c r="R434" i="19"/>
  <c r="R434" i="14"/>
  <c r="R434" i="12"/>
  <c r="R434" i="1"/>
  <c r="R434" i="9"/>
  <c r="R434" i="18"/>
  <c r="R434" i="29"/>
  <c r="R434" i="11"/>
  <c r="R434" i="26"/>
  <c r="R434" i="25"/>
  <c r="R434" i="21"/>
  <c r="R434" i="20"/>
  <c r="R434" i="22"/>
  <c r="R434" i="4"/>
  <c r="R434" i="6"/>
  <c r="R434" i="7"/>
  <c r="R434" i="5"/>
  <c r="R434" i="17"/>
  <c r="R434" i="10"/>
  <c r="R434" i="27"/>
  <c r="R434" i="15"/>
  <c r="R434" i="24"/>
  <c r="R434" i="23"/>
  <c r="R434" i="2"/>
  <c r="R434" i="3"/>
  <c r="N436" i="29"/>
  <c r="N436" i="26"/>
  <c r="N436" i="16"/>
  <c r="N436" i="6"/>
  <c r="N436" i="11"/>
  <c r="N436" i="12"/>
  <c r="N436" i="15"/>
  <c r="N436" i="20"/>
  <c r="N436" i="27"/>
  <c r="N436" i="17"/>
  <c r="N436" i="22"/>
  <c r="N436" i="9"/>
  <c r="N436" i="21"/>
  <c r="N436" i="4"/>
  <c r="N436" i="5"/>
  <c r="N436" i="10"/>
  <c r="N436" i="8"/>
  <c r="N436" i="1"/>
  <c r="N436" i="28"/>
  <c r="N436" i="30"/>
  <c r="N436" i="14"/>
  <c r="N436" i="7"/>
  <c r="N436" i="24"/>
  <c r="N436" i="19"/>
  <c r="N436" i="3"/>
  <c r="N436" i="23"/>
  <c r="N436" i="18"/>
  <c r="N436" i="25"/>
  <c r="N436" i="2"/>
  <c r="N436" i="13"/>
  <c r="H438" i="28"/>
  <c r="H438" i="20"/>
  <c r="H438" i="3"/>
  <c r="H438" i="15"/>
  <c r="H438" i="27"/>
  <c r="H438" i="16"/>
  <c r="H438" i="30"/>
  <c r="H438" i="21"/>
  <c r="H438" i="26"/>
  <c r="H438" i="8"/>
  <c r="H438" i="29"/>
  <c r="H438" i="1"/>
  <c r="H438" i="7"/>
  <c r="H438" i="9"/>
  <c r="H438" i="13"/>
  <c r="H438" i="12"/>
  <c r="H438" i="11"/>
  <c r="H438" i="6"/>
  <c r="H438" i="17"/>
  <c r="H438" i="14"/>
  <c r="H438" i="22"/>
  <c r="H438" i="23"/>
  <c r="H438" i="19"/>
  <c r="H438" i="10"/>
  <c r="H438" i="18"/>
  <c r="H438" i="24"/>
  <c r="H438" i="4"/>
  <c r="H438" i="25"/>
  <c r="H438" i="2"/>
  <c r="H438" i="5"/>
  <c r="H440" i="9"/>
  <c r="H440" i="11"/>
  <c r="H440" i="4"/>
  <c r="H440" i="15"/>
  <c r="H440" i="23"/>
  <c r="H440" i="21"/>
  <c r="H440" i="13"/>
  <c r="H440" i="16"/>
  <c r="H440" i="29"/>
  <c r="H440" i="19"/>
  <c r="H440" i="22"/>
  <c r="H440" i="27"/>
  <c r="H440" i="28"/>
  <c r="H440" i="5"/>
  <c r="H440" i="25"/>
  <c r="H440" i="8"/>
  <c r="H440" i="20"/>
  <c r="H440" i="17"/>
  <c r="H440" i="30"/>
  <c r="H440" i="6"/>
  <c r="H440" i="24"/>
  <c r="H440" i="10"/>
  <c r="H440" i="18"/>
  <c r="H440" i="14"/>
  <c r="H440" i="3"/>
  <c r="H440" i="1"/>
  <c r="H440" i="12"/>
  <c r="H440" i="26"/>
  <c r="H440" i="2"/>
  <c r="H440" i="7"/>
  <c r="S434" i="22"/>
  <c r="S434" i="3"/>
  <c r="S434" i="9"/>
  <c r="S434" i="25"/>
  <c r="S434" i="23"/>
  <c r="S434" i="12"/>
  <c r="S434" i="11"/>
  <c r="S434" i="18"/>
  <c r="S434" i="13"/>
  <c r="S434" i="26"/>
  <c r="S434" i="5"/>
  <c r="S434" i="19"/>
  <c r="S434" i="28"/>
  <c r="S434" i="4"/>
  <c r="S434" i="21"/>
  <c r="S434" i="20"/>
  <c r="S434" i="15"/>
  <c r="S434" i="1"/>
  <c r="S434" i="10"/>
  <c r="S434" i="29"/>
  <c r="S434" i="17"/>
  <c r="S434" i="16"/>
  <c r="S434" i="6"/>
  <c r="S434" i="14"/>
  <c r="S434" i="8"/>
  <c r="S434" i="27"/>
  <c r="S434" i="24"/>
  <c r="S434" i="7"/>
  <c r="S434" i="2"/>
  <c r="S434" i="30"/>
  <c r="O436" i="22"/>
  <c r="O436" i="13"/>
  <c r="O436" i="15"/>
  <c r="O436" i="12"/>
  <c r="O436" i="18"/>
  <c r="O436" i="21"/>
  <c r="O436" i="19"/>
  <c r="O436" i="11"/>
  <c r="O436" i="30"/>
  <c r="O436" i="4"/>
  <c r="O436" i="16"/>
  <c r="O436" i="29"/>
  <c r="O436" i="17"/>
  <c r="O436" i="1"/>
  <c r="O436" i="23"/>
  <c r="O436" i="14"/>
  <c r="O436" i="25"/>
  <c r="O436" i="3"/>
  <c r="O436" i="24"/>
  <c r="O436" i="26"/>
  <c r="O436" i="8"/>
  <c r="O436" i="20"/>
  <c r="O436" i="27"/>
  <c r="O436" i="7"/>
  <c r="O436" i="6"/>
  <c r="O436" i="10"/>
  <c r="O436" i="5"/>
  <c r="O436" i="9"/>
  <c r="O436" i="2"/>
  <c r="O436" i="28"/>
  <c r="O438" i="24"/>
  <c r="O438" i="9"/>
  <c r="O438" i="26"/>
  <c r="O438" i="7"/>
  <c r="O438" i="10"/>
  <c r="O438" i="18"/>
  <c r="O438" i="27"/>
  <c r="O438" i="3"/>
  <c r="O438" i="16"/>
  <c r="O438" i="20"/>
  <c r="O438" i="5"/>
  <c r="O438" i="13"/>
  <c r="O438" i="23"/>
  <c r="O438" i="22"/>
  <c r="O438" i="21"/>
  <c r="O438" i="30"/>
  <c r="O438" i="17"/>
  <c r="O438" i="6"/>
  <c r="O438" i="19"/>
  <c r="O438" i="25"/>
  <c r="O438" i="1"/>
  <c r="O438" i="29"/>
  <c r="O438" i="15"/>
  <c r="O438" i="12"/>
  <c r="O438" i="4"/>
  <c r="O438" i="11"/>
  <c r="O438" i="8"/>
  <c r="O438" i="28"/>
  <c r="O438" i="2"/>
  <c r="O438" i="14"/>
  <c r="I440" i="27"/>
  <c r="I440" i="15"/>
  <c r="I440" i="26"/>
  <c r="I440" i="25"/>
  <c r="I440" i="12"/>
  <c r="I440" i="21"/>
  <c r="I440" i="20"/>
  <c r="I440" i="24"/>
  <c r="I440" i="18"/>
  <c r="I440" i="23"/>
  <c r="I440" i="13"/>
  <c r="I440" i="29"/>
  <c r="I440" i="8"/>
  <c r="I440" i="11"/>
  <c r="I440" i="1"/>
  <c r="I440" i="6"/>
  <c r="I440" i="10"/>
  <c r="I440" i="14"/>
  <c r="I440" i="16"/>
  <c r="I440" i="19"/>
  <c r="I440" i="4"/>
  <c r="I440" i="3"/>
  <c r="I440" i="5"/>
  <c r="I440" i="28"/>
  <c r="I440" i="9"/>
  <c r="I440" i="30"/>
  <c r="I440" i="7"/>
  <c r="I440" i="17"/>
  <c r="I440" i="2"/>
  <c r="I440" i="22"/>
  <c r="T434" i="21"/>
  <c r="T434" i="10"/>
  <c r="T434" i="19"/>
  <c r="T434" i="6"/>
  <c r="T434" i="27"/>
  <c r="T434" i="16"/>
  <c r="T434" i="4"/>
  <c r="T434" i="17"/>
  <c r="T434" i="15"/>
  <c r="T434" i="30"/>
  <c r="T434" i="28"/>
  <c r="T434" i="23"/>
  <c r="T434" i="26"/>
  <c r="T434" i="9"/>
  <c r="T434" i="5"/>
  <c r="T434" i="1"/>
  <c r="T434" i="3"/>
  <c r="T434" i="25"/>
  <c r="T434" i="8"/>
  <c r="T434" i="29"/>
  <c r="T434" i="12"/>
  <c r="T434" i="20"/>
  <c r="T434" i="13"/>
  <c r="T434" i="14"/>
  <c r="T434" i="7"/>
  <c r="T434" i="22"/>
  <c r="T434" i="11"/>
  <c r="T434" i="18"/>
  <c r="T434" i="2"/>
  <c r="T434" i="24"/>
  <c r="P436" i="18"/>
  <c r="P436" i="17"/>
  <c r="P436" i="27"/>
  <c r="P436" i="21"/>
  <c r="P436" i="19"/>
  <c r="P436" i="24"/>
  <c r="P436" i="26"/>
  <c r="P436" i="29"/>
  <c r="P436" i="11"/>
  <c r="P436" i="28"/>
  <c r="P436" i="20"/>
  <c r="P436" i="14"/>
  <c r="P436" i="8"/>
  <c r="P436" i="13"/>
  <c r="P436" i="12"/>
  <c r="P436" i="22"/>
  <c r="P436" i="4"/>
  <c r="P436" i="1"/>
  <c r="P436" i="30"/>
  <c r="P436" i="25"/>
  <c r="P436" i="16"/>
  <c r="P436" i="6"/>
  <c r="P436" i="3"/>
  <c r="P436" i="5"/>
  <c r="P436" i="10"/>
  <c r="P436" i="15"/>
  <c r="P436" i="9"/>
  <c r="P436" i="23"/>
  <c r="P436" i="2"/>
  <c r="P436" i="7"/>
  <c r="P438" i="1"/>
  <c r="P438" i="15"/>
  <c r="P438" i="5"/>
  <c r="P438" i="25"/>
  <c r="P438" i="4"/>
  <c r="P438" i="20"/>
  <c r="P438" i="29"/>
  <c r="P438" i="6"/>
  <c r="P438" i="16"/>
  <c r="P438" i="12"/>
  <c r="P438" i="17"/>
  <c r="P438" i="22"/>
  <c r="P438" i="7"/>
  <c r="P438" i="3"/>
  <c r="P438" i="27"/>
  <c r="P438" i="14"/>
  <c r="P438" i="24"/>
  <c r="P438" i="10"/>
  <c r="P438" i="28"/>
  <c r="P438" i="11"/>
  <c r="P438" i="18"/>
  <c r="P438" i="21"/>
  <c r="P438" i="19"/>
  <c r="P438" i="13"/>
  <c r="P438" i="26"/>
  <c r="P438" i="8"/>
  <c r="P438" i="30"/>
  <c r="P438" i="9"/>
  <c r="P438" i="2"/>
  <c r="P438" i="23"/>
  <c r="J440" i="27"/>
  <c r="J440" i="7"/>
  <c r="J440" i="3"/>
  <c r="J440" i="20"/>
  <c r="J440" i="14"/>
  <c r="J440" i="29"/>
  <c r="J440" i="24"/>
  <c r="J440" i="23"/>
  <c r="J440" i="8"/>
  <c r="J440" i="26"/>
  <c r="J440" i="16"/>
  <c r="J440" i="18"/>
  <c r="J440" i="28"/>
  <c r="J440" i="11"/>
  <c r="J440" i="10"/>
  <c r="J440" i="19"/>
  <c r="J440" i="21"/>
  <c r="J440" i="9"/>
  <c r="J440" i="25"/>
  <c r="J440" i="15"/>
  <c r="J440" i="5"/>
  <c r="J440" i="22"/>
  <c r="J440" i="4"/>
  <c r="J440" i="6"/>
  <c r="J440" i="30"/>
  <c r="J440" i="13"/>
  <c r="J440" i="17"/>
  <c r="J440" i="1"/>
  <c r="J440" i="2"/>
  <c r="J440" i="12"/>
  <c r="E433" i="7"/>
  <c r="E433" i="25"/>
  <c r="E433" i="22"/>
  <c r="E433" i="18"/>
  <c r="E433" i="11"/>
  <c r="E433" i="12"/>
  <c r="E433" i="26"/>
  <c r="E433" i="17"/>
  <c r="E433" i="13"/>
  <c r="E433" i="5"/>
  <c r="E433" i="30"/>
  <c r="E433" i="16"/>
  <c r="E433" i="29"/>
  <c r="E433" i="14"/>
  <c r="E433" i="23"/>
  <c r="E433" i="24"/>
  <c r="E433" i="6"/>
  <c r="E433" i="20"/>
  <c r="E433" i="4"/>
  <c r="E433" i="10"/>
  <c r="E433" i="15"/>
  <c r="E433" i="27"/>
  <c r="E433" i="3"/>
  <c r="E433" i="8"/>
  <c r="E433" i="21"/>
  <c r="E433" i="1"/>
  <c r="E433" i="28"/>
  <c r="E433" i="9"/>
  <c r="E433" i="2"/>
  <c r="E433" i="19"/>
  <c r="U434" i="23"/>
  <c r="U434" i="24"/>
  <c r="U434" i="7"/>
  <c r="U434" i="11"/>
  <c r="U434" i="3"/>
  <c r="U434" i="4"/>
  <c r="U434" i="26"/>
  <c r="U434" i="9"/>
  <c r="U434" i="29"/>
  <c r="U434" i="28"/>
  <c r="U434" i="5"/>
  <c r="U434" i="20"/>
  <c r="U434" i="19"/>
  <c r="U434" i="18"/>
  <c r="U434" i="14"/>
  <c r="U434" i="8"/>
  <c r="U434" i="16"/>
  <c r="U434" i="30"/>
  <c r="U434" i="13"/>
  <c r="U434" i="10"/>
  <c r="U434" i="25"/>
  <c r="U434" i="15"/>
  <c r="U434" i="6"/>
  <c r="U434" i="17"/>
  <c r="U434" i="22"/>
  <c r="U434" i="1"/>
  <c r="U434" i="27"/>
  <c r="U434" i="21"/>
  <c r="U434" i="2"/>
  <c r="U434" i="12"/>
  <c r="Q436" i="4"/>
  <c r="Q436" i="8"/>
  <c r="Q436" i="19"/>
  <c r="Q436" i="27"/>
  <c r="Q436" i="18"/>
  <c r="Q436" i="5"/>
  <c r="Q436" i="6"/>
  <c r="Q436" i="28"/>
  <c r="Q436" i="15"/>
  <c r="Q436" i="21"/>
  <c r="Q436" i="7"/>
  <c r="Q436" i="10"/>
  <c r="Q436" i="1"/>
  <c r="Q436" i="17"/>
  <c r="Q436" i="24"/>
  <c r="Q436" i="22"/>
  <c r="Q436" i="20"/>
  <c r="Q436" i="13"/>
  <c r="Q436" i="9"/>
  <c r="Q436" i="14"/>
  <c r="Q436" i="29"/>
  <c r="Q436" i="25"/>
  <c r="Q436" i="11"/>
  <c r="Q436" i="23"/>
  <c r="Q436" i="26"/>
  <c r="Q436" i="3"/>
  <c r="Q436" i="16"/>
  <c r="Q436" i="30"/>
  <c r="Q436" i="2"/>
  <c r="Q436" i="12"/>
  <c r="Q438" i="27"/>
  <c r="Q438" i="22"/>
  <c r="Q438" i="23"/>
  <c r="Q438" i="30"/>
  <c r="Q438" i="28"/>
  <c r="Q438" i="7"/>
  <c r="Q438" i="20"/>
  <c r="Q438" i="19"/>
  <c r="Q438" i="5"/>
  <c r="Q438" i="6"/>
  <c r="Q438" i="4"/>
  <c r="Q438" i="3"/>
  <c r="Q438" i="11"/>
  <c r="Q438" i="12"/>
  <c r="Q438" i="15"/>
  <c r="Q438" i="29"/>
  <c r="Q438" i="9"/>
  <c r="Q438" i="18"/>
  <c r="Q438" i="8"/>
  <c r="Q438" i="24"/>
  <c r="Q438" i="13"/>
  <c r="Q438" i="21"/>
  <c r="Q438" i="16"/>
  <c r="Q438" i="25"/>
  <c r="Q438" i="10"/>
  <c r="Q438" i="17"/>
  <c r="Q438" i="14"/>
  <c r="Q438" i="1"/>
  <c r="Q438" i="2"/>
  <c r="Q438" i="26"/>
  <c r="K440" i="1"/>
  <c r="K440" i="26"/>
  <c r="K440" i="23"/>
  <c r="K440" i="18"/>
  <c r="K440" i="12"/>
  <c r="K440" i="16"/>
  <c r="K440" i="6"/>
  <c r="K440" i="3"/>
  <c r="K440" i="29"/>
  <c r="K440" i="11"/>
  <c r="K440" i="22"/>
  <c r="K440" i="17"/>
  <c r="K440" i="30"/>
  <c r="K440" i="28"/>
  <c r="K440" i="8"/>
  <c r="K440" i="13"/>
  <c r="K440" i="14"/>
  <c r="K440" i="19"/>
  <c r="K440" i="27"/>
  <c r="K440" i="15"/>
  <c r="K440" i="9"/>
  <c r="K440" i="5"/>
  <c r="K440" i="10"/>
  <c r="K440" i="21"/>
  <c r="K440" i="24"/>
  <c r="K440" i="20"/>
  <c r="K440" i="25"/>
  <c r="K440" i="7"/>
  <c r="K440" i="2"/>
  <c r="K440" i="4"/>
  <c r="F433" i="20"/>
  <c r="F433" i="25"/>
  <c r="F433" i="17"/>
  <c r="F433" i="19"/>
  <c r="F433" i="29"/>
  <c r="F433" i="9"/>
  <c r="F433" i="22"/>
  <c r="F433" i="21"/>
  <c r="F433" i="24"/>
  <c r="F433" i="18"/>
  <c r="F433" i="26"/>
  <c r="F433" i="11"/>
  <c r="F433" i="15"/>
  <c r="F433" i="12"/>
  <c r="F433" i="14"/>
  <c r="F433" i="23"/>
  <c r="F433" i="8"/>
  <c r="F433" i="1"/>
  <c r="F433" i="28"/>
  <c r="F433" i="27"/>
  <c r="F433" i="3"/>
  <c r="F433" i="6"/>
  <c r="F433" i="4"/>
  <c r="F433" i="10"/>
  <c r="F433" i="16"/>
  <c r="F433" i="5"/>
  <c r="F433" i="30"/>
  <c r="F433" i="13"/>
  <c r="F433" i="2"/>
  <c r="F433" i="7"/>
  <c r="V434" i="12"/>
  <c r="V434" i="30"/>
  <c r="V434" i="5"/>
  <c r="V434" i="7"/>
  <c r="V434" i="1"/>
  <c r="V434" i="21"/>
  <c r="V434" i="29"/>
  <c r="V434" i="19"/>
  <c r="V434" i="18"/>
  <c r="V434" i="28"/>
  <c r="V434" i="26"/>
  <c r="V434" i="17"/>
  <c r="V434" i="15"/>
  <c r="V434" i="23"/>
  <c r="V434" i="6"/>
  <c r="V434" i="11"/>
  <c r="V434" i="13"/>
  <c r="V434" i="20"/>
  <c r="V434" i="25"/>
  <c r="V434" i="16"/>
  <c r="V434" i="8"/>
  <c r="V434" i="10"/>
  <c r="V434" i="22"/>
  <c r="V434" i="4"/>
  <c r="V434" i="3"/>
  <c r="V434" i="14"/>
  <c r="V434" i="27"/>
  <c r="V434" i="9"/>
  <c r="V434" i="2"/>
  <c r="V434" i="24"/>
  <c r="V436" i="30"/>
  <c r="V436" i="7"/>
  <c r="V436" i="6"/>
  <c r="V436" i="27"/>
  <c r="V436" i="3"/>
  <c r="V436" i="20"/>
  <c r="V436" i="22"/>
  <c r="V436" i="4"/>
  <c r="V436" i="14"/>
  <c r="V436" i="16"/>
  <c r="V436" i="1"/>
  <c r="V436" i="5"/>
  <c r="V436" i="17"/>
  <c r="V436" i="12"/>
  <c r="V436" i="13"/>
  <c r="V436" i="24"/>
  <c r="V436" i="29"/>
  <c r="V436" i="9"/>
  <c r="V436" i="25"/>
  <c r="V436" i="15"/>
  <c r="V436" i="21"/>
  <c r="V436" i="11"/>
  <c r="V436" i="18"/>
  <c r="V436" i="23"/>
  <c r="V436" i="8"/>
  <c r="V436" i="10"/>
  <c r="V436" i="26"/>
  <c r="V436" i="28"/>
  <c r="V436" i="2"/>
  <c r="V436" i="19"/>
  <c r="R438" i="21"/>
  <c r="R438" i="16"/>
  <c r="R438" i="13"/>
  <c r="R438" i="19"/>
  <c r="R438" i="6"/>
  <c r="R438" i="18"/>
  <c r="R438" i="5"/>
  <c r="R438" i="25"/>
  <c r="R438" i="1"/>
  <c r="R438" i="22"/>
  <c r="R438" i="30"/>
  <c r="R438" i="24"/>
  <c r="R438" i="26"/>
  <c r="R438" i="23"/>
  <c r="R438" i="28"/>
  <c r="R438" i="27"/>
  <c r="R438" i="3"/>
  <c r="R438" i="8"/>
  <c r="R438" i="14"/>
  <c r="R438" i="29"/>
  <c r="R438" i="12"/>
  <c r="R438" i="11"/>
  <c r="R438" i="4"/>
  <c r="R438" i="7"/>
  <c r="R438" i="17"/>
  <c r="R438" i="10"/>
  <c r="R438" i="9"/>
  <c r="R438" i="20"/>
  <c r="R438" i="2"/>
  <c r="R438" i="15"/>
  <c r="L440" i="19"/>
  <c r="L440" i="6"/>
  <c r="L440" i="27"/>
  <c r="L440" i="11"/>
  <c r="L440" i="4"/>
  <c r="L440" i="5"/>
  <c r="L440" i="1"/>
  <c r="L440" i="16"/>
  <c r="L440" i="26"/>
  <c r="L440" i="24"/>
  <c r="L440" i="22"/>
  <c r="L440" i="29"/>
  <c r="L440" i="9"/>
  <c r="L440" i="17"/>
  <c r="L440" i="18"/>
  <c r="L440" i="23"/>
  <c r="L440" i="20"/>
  <c r="L440" i="12"/>
  <c r="L440" i="28"/>
  <c r="L440" i="21"/>
  <c r="L440" i="30"/>
  <c r="L440" i="13"/>
  <c r="L440" i="14"/>
  <c r="L440" i="10"/>
  <c r="L440" i="8"/>
  <c r="L440" i="15"/>
  <c r="L440" i="25"/>
  <c r="L440" i="7"/>
  <c r="L440" i="2"/>
  <c r="L440" i="3"/>
  <c r="B433" i="18"/>
  <c r="B433" i="22"/>
  <c r="B433" i="16"/>
  <c r="B433" i="3"/>
  <c r="B433" i="11"/>
  <c r="B433" i="13"/>
  <c r="B433" i="7"/>
  <c r="B433" i="27"/>
  <c r="B433" i="8"/>
  <c r="B433" i="5"/>
  <c r="B433" i="25"/>
  <c r="B433" i="9"/>
  <c r="B433" i="21"/>
  <c r="B433" i="29"/>
  <c r="B433" i="10"/>
  <c r="B433" i="12"/>
  <c r="B433" i="1"/>
  <c r="B433" i="14"/>
  <c r="B433" i="19"/>
  <c r="B433" i="20"/>
  <c r="B433" i="24"/>
  <c r="B433" i="26"/>
  <c r="B433" i="23"/>
  <c r="B433" i="17"/>
  <c r="B433" i="30"/>
  <c r="B433" i="28"/>
  <c r="B433" i="6"/>
  <c r="B433" i="15"/>
  <c r="B433" i="2"/>
  <c r="B433" i="4"/>
  <c r="D434" i="30"/>
  <c r="D434" i="5"/>
  <c r="D434" i="27"/>
  <c r="D434" i="24"/>
  <c r="D434" i="20"/>
  <c r="D434" i="4"/>
  <c r="D434" i="1"/>
  <c r="D434" i="6"/>
  <c r="D434" i="15"/>
  <c r="D434" i="28"/>
  <c r="D434" i="7"/>
  <c r="D434" i="8"/>
  <c r="D434" i="16"/>
  <c r="D434" i="10"/>
  <c r="D434" i="17"/>
  <c r="D434" i="25"/>
  <c r="D434" i="9"/>
  <c r="D434" i="23"/>
  <c r="D434" i="12"/>
  <c r="D434" i="29"/>
  <c r="D434" i="14"/>
  <c r="D434" i="3"/>
  <c r="D434" i="18"/>
  <c r="D434" i="22"/>
  <c r="D434" i="26"/>
  <c r="D434" i="13"/>
  <c r="D434" i="21"/>
  <c r="D434" i="19"/>
  <c r="D434" i="2"/>
  <c r="D434" i="11"/>
  <c r="F435" i="7"/>
  <c r="F435" i="17"/>
  <c r="F435" i="22"/>
  <c r="F435" i="28"/>
  <c r="F435" i="18"/>
  <c r="F435" i="16"/>
  <c r="F435" i="26"/>
  <c r="F435" i="20"/>
  <c r="F435" i="29"/>
  <c r="F435" i="9"/>
  <c r="F435" i="1"/>
  <c r="F435" i="30"/>
  <c r="F435" i="3"/>
  <c r="F435" i="5"/>
  <c r="F435" i="25"/>
  <c r="F435" i="8"/>
  <c r="F435" i="10"/>
  <c r="F435" i="24"/>
  <c r="F435" i="23"/>
  <c r="F435" i="11"/>
  <c r="F435" i="13"/>
  <c r="F435" i="6"/>
  <c r="F435" i="14"/>
  <c r="F435" i="27"/>
  <c r="F435" i="19"/>
  <c r="F435" i="15"/>
  <c r="F435" i="4"/>
  <c r="F435" i="21"/>
  <c r="F435" i="2"/>
  <c r="F435" i="12"/>
  <c r="H436" i="28"/>
  <c r="H436" i="18"/>
  <c r="H436" i="1"/>
  <c r="H436" i="22"/>
  <c r="H436" i="10"/>
  <c r="H436" i="13"/>
  <c r="H436" i="17"/>
  <c r="H436" i="5"/>
  <c r="H436" i="26"/>
  <c r="H436" i="9"/>
  <c r="H436" i="21"/>
  <c r="H436" i="15"/>
  <c r="H436" i="25"/>
  <c r="H436" i="23"/>
  <c r="H436" i="20"/>
  <c r="H436" i="6"/>
  <c r="H436" i="30"/>
  <c r="H436" i="29"/>
  <c r="H436" i="14"/>
  <c r="H436" i="4"/>
  <c r="H436" i="16"/>
  <c r="H436" i="7"/>
  <c r="H436" i="19"/>
  <c r="H436" i="3"/>
  <c r="H436" i="8"/>
  <c r="H436" i="27"/>
  <c r="H436" i="11"/>
  <c r="H436" i="12"/>
  <c r="H436" i="2"/>
  <c r="H436" i="24"/>
  <c r="J437" i="15"/>
  <c r="J437" i="12"/>
  <c r="J437" i="1"/>
  <c r="J437" i="21"/>
  <c r="J437" i="6"/>
  <c r="J437" i="18"/>
  <c r="J437" i="29"/>
  <c r="J437" i="13"/>
  <c r="J437" i="30"/>
  <c r="J437" i="23"/>
  <c r="J437" i="20"/>
  <c r="J437" i="3"/>
  <c r="J437" i="26"/>
  <c r="J437" i="16"/>
  <c r="J437" i="10"/>
  <c r="J437" i="5"/>
  <c r="J437" i="28"/>
  <c r="J437" i="8"/>
  <c r="J437" i="11"/>
  <c r="J437" i="9"/>
  <c r="J437" i="7"/>
  <c r="J437" i="17"/>
  <c r="J437" i="25"/>
  <c r="J437" i="27"/>
  <c r="J437" i="22"/>
  <c r="J437" i="4"/>
  <c r="J437" i="19"/>
  <c r="J437" i="24"/>
  <c r="J437" i="2"/>
  <c r="J437" i="14"/>
  <c r="L438" i="8"/>
  <c r="L438" i="20"/>
  <c r="L438" i="15"/>
  <c r="L438" i="5"/>
  <c r="L438" i="3"/>
  <c r="L438" i="6"/>
  <c r="L438" i="18"/>
  <c r="L438" i="30"/>
  <c r="L438" i="17"/>
  <c r="L438" i="22"/>
  <c r="L438" i="29"/>
  <c r="L438" i="10"/>
  <c r="L438" i="24"/>
  <c r="L438" i="14"/>
  <c r="L438" i="16"/>
  <c r="L438" i="23"/>
  <c r="L438" i="28"/>
  <c r="L438" i="27"/>
  <c r="L438" i="25"/>
  <c r="L438" i="11"/>
  <c r="L438" i="19"/>
  <c r="L438" i="13"/>
  <c r="L438" i="26"/>
  <c r="L438" i="4"/>
  <c r="L438" i="12"/>
  <c r="L438" i="21"/>
  <c r="L438" i="1"/>
  <c r="L438" i="7"/>
  <c r="L438" i="2"/>
  <c r="L438" i="9"/>
  <c r="N439" i="26"/>
  <c r="N439" i="28"/>
  <c r="N439" i="7"/>
  <c r="N439" i="19"/>
  <c r="N439" i="10"/>
  <c r="N439" i="6"/>
  <c r="N439" i="17"/>
  <c r="N439" i="22"/>
  <c r="N439" i="9"/>
  <c r="N439" i="21"/>
  <c r="N439" i="8"/>
  <c r="N439" i="1"/>
  <c r="N439" i="5"/>
  <c r="N439" i="13"/>
  <c r="N439" i="23"/>
  <c r="N439" i="29"/>
  <c r="N439" i="18"/>
  <c r="N439" i="25"/>
  <c r="N439" i="12"/>
  <c r="N439" i="14"/>
  <c r="N439" i="27"/>
  <c r="N439" i="3"/>
  <c r="N439" i="24"/>
  <c r="N439" i="16"/>
  <c r="N439" i="20"/>
  <c r="N439" i="30"/>
  <c r="N439" i="4"/>
  <c r="N439" i="15"/>
  <c r="N439" i="2"/>
  <c r="N439" i="11"/>
  <c r="P440" i="6"/>
  <c r="P440" i="20"/>
  <c r="P440" i="14"/>
  <c r="P440" i="13"/>
  <c r="P440" i="9"/>
  <c r="P440" i="28"/>
  <c r="P440" i="21"/>
  <c r="P440" i="24"/>
  <c r="P440" i="19"/>
  <c r="P440" i="15"/>
  <c r="P440" i="1"/>
  <c r="P440" i="10"/>
  <c r="P440" i="22"/>
  <c r="P440" i="4"/>
  <c r="P440" i="27"/>
  <c r="P440" i="18"/>
  <c r="P440" i="16"/>
  <c r="P440" i="25"/>
  <c r="P440" i="23"/>
  <c r="P440" i="11"/>
  <c r="P440" i="30"/>
  <c r="P440" i="8"/>
  <c r="P440" i="3"/>
  <c r="P440" i="26"/>
  <c r="P440" i="7"/>
  <c r="P440" i="29"/>
  <c r="P440" i="5"/>
  <c r="P440" i="12"/>
  <c r="P440" i="2"/>
  <c r="P440" i="17"/>
  <c r="R441" i="14"/>
  <c r="R441" i="16"/>
  <c r="R441" i="9"/>
  <c r="R441" i="10"/>
  <c r="R441" i="7"/>
  <c r="R441" i="11"/>
  <c r="R441" i="18"/>
  <c r="R441" i="13"/>
  <c r="R441" i="29"/>
  <c r="R441" i="19"/>
  <c r="R441" i="22"/>
  <c r="R441" i="15"/>
  <c r="R441" i="28"/>
  <c r="R441" i="4"/>
  <c r="R441" i="24"/>
  <c r="R441" i="26"/>
  <c r="R441" i="23"/>
  <c r="R441" i="12"/>
  <c r="R441" i="27"/>
  <c r="R441" i="21"/>
  <c r="R441" i="6"/>
  <c r="R441" i="17"/>
  <c r="R441" i="3"/>
  <c r="R441" i="1"/>
  <c r="R441" i="25"/>
  <c r="R441" i="20"/>
  <c r="R441" i="5"/>
  <c r="R441" i="8"/>
  <c r="R441" i="2"/>
  <c r="R441" i="30"/>
  <c r="C435" i="15"/>
  <c r="C435" i="5"/>
  <c r="C435" i="6"/>
  <c r="C435" i="16"/>
  <c r="C435" i="21"/>
  <c r="C435" i="11"/>
  <c r="C435" i="24"/>
  <c r="C435" i="8"/>
  <c r="C435" i="18"/>
  <c r="C435" i="1"/>
  <c r="C435" i="20"/>
  <c r="C435" i="9"/>
  <c r="C435" i="25"/>
  <c r="C435" i="22"/>
  <c r="C435" i="23"/>
  <c r="C435" i="14"/>
  <c r="C435" i="4"/>
  <c r="C435" i="19"/>
  <c r="C435" i="27"/>
  <c r="C435" i="29"/>
  <c r="C435" i="26"/>
  <c r="C435" i="12"/>
  <c r="C435" i="13"/>
  <c r="C435" i="30"/>
  <c r="C435" i="17"/>
  <c r="C435" i="7"/>
  <c r="C435" i="28"/>
  <c r="C435" i="3"/>
  <c r="C435" i="2"/>
  <c r="C435" i="10"/>
  <c r="G437" i="23"/>
  <c r="G437" i="25"/>
  <c r="G437" i="7"/>
  <c r="G437" i="10"/>
  <c r="G437" i="12"/>
  <c r="G437" i="27"/>
  <c r="G437" i="5"/>
  <c r="G437" i="15"/>
  <c r="G437" i="21"/>
  <c r="G437" i="28"/>
  <c r="G437" i="17"/>
  <c r="G437" i="24"/>
  <c r="G437" i="16"/>
  <c r="G437" i="26"/>
  <c r="G437" i="29"/>
  <c r="G437" i="20"/>
  <c r="G437" i="4"/>
  <c r="G437" i="8"/>
  <c r="G437" i="1"/>
  <c r="G437" i="3"/>
  <c r="G437" i="30"/>
  <c r="G437" i="11"/>
  <c r="G437" i="19"/>
  <c r="G437" i="6"/>
  <c r="G437" i="18"/>
  <c r="G437" i="14"/>
  <c r="G437" i="22"/>
  <c r="G437" i="13"/>
  <c r="G437" i="2"/>
  <c r="G437" i="9"/>
  <c r="K439" i="19"/>
  <c r="K439" i="4"/>
  <c r="K439" i="15"/>
  <c r="K439" i="11"/>
  <c r="K439" i="21"/>
  <c r="K439" i="22"/>
  <c r="K439" i="13"/>
  <c r="K439" i="30"/>
  <c r="K439" i="7"/>
  <c r="K439" i="5"/>
  <c r="K439" i="24"/>
  <c r="K439" i="20"/>
  <c r="K439" i="16"/>
  <c r="K439" i="25"/>
  <c r="K439" i="17"/>
  <c r="K439" i="9"/>
  <c r="K439" i="29"/>
  <c r="K439" i="14"/>
  <c r="K439" i="8"/>
  <c r="K439" i="23"/>
  <c r="K439" i="27"/>
  <c r="K439" i="18"/>
  <c r="K439" i="12"/>
  <c r="K439" i="3"/>
  <c r="K439" i="6"/>
  <c r="K439" i="26"/>
  <c r="K439" i="28"/>
  <c r="K439" i="10"/>
  <c r="K439" i="2"/>
  <c r="K439" i="1"/>
  <c r="M440" i="9"/>
  <c r="M440" i="25"/>
  <c r="M440" i="19"/>
  <c r="M440" i="15"/>
  <c r="M440" i="10"/>
  <c r="M440" i="30"/>
  <c r="M440" i="26"/>
  <c r="M440" i="11"/>
  <c r="M440" i="8"/>
  <c r="M440" i="29"/>
  <c r="M440" i="17"/>
  <c r="M440" i="28"/>
  <c r="M440" i="23"/>
  <c r="M440" i="4"/>
  <c r="M440" i="21"/>
  <c r="M440" i="6"/>
  <c r="M440" i="22"/>
  <c r="M440" i="3"/>
  <c r="M440" i="27"/>
  <c r="M440" i="13"/>
  <c r="M440" i="20"/>
  <c r="M440" i="24"/>
  <c r="M440" i="16"/>
  <c r="M440" i="14"/>
  <c r="M440" i="12"/>
  <c r="M440" i="7"/>
  <c r="M440" i="18"/>
  <c r="M440" i="5"/>
  <c r="M440" i="2"/>
  <c r="M440" i="1"/>
  <c r="B434" i="30"/>
  <c r="B434" i="23"/>
  <c r="B434" i="7"/>
  <c r="B434" i="16"/>
  <c r="B434" i="5"/>
  <c r="B434" i="8"/>
  <c r="B434" i="15"/>
  <c r="B434" i="25"/>
  <c r="B434" i="9"/>
  <c r="B434" i="4"/>
  <c r="B434" i="10"/>
  <c r="B434" i="28"/>
  <c r="B434" i="14"/>
  <c r="B434" i="11"/>
  <c r="B434" i="6"/>
  <c r="B434" i="29"/>
  <c r="B434" i="3"/>
  <c r="B434" i="13"/>
  <c r="B434" i="12"/>
  <c r="B434" i="27"/>
  <c r="B434" i="21"/>
  <c r="B434" i="1"/>
  <c r="B434" i="24"/>
  <c r="B434" i="22"/>
  <c r="B434" i="18"/>
  <c r="B434" i="20"/>
  <c r="B434" i="26"/>
  <c r="B434" i="19"/>
  <c r="B434" i="2"/>
  <c r="B434" i="17"/>
  <c r="F436" i="3"/>
  <c r="F436" i="10"/>
  <c r="F436" i="24"/>
  <c r="F436" i="9"/>
  <c r="F436" i="27"/>
  <c r="F436" i="6"/>
  <c r="F436" i="26"/>
  <c r="F436" i="19"/>
  <c r="F436" i="20"/>
  <c r="F436" i="4"/>
  <c r="F436" i="23"/>
  <c r="F436" i="22"/>
  <c r="F436" i="11"/>
  <c r="F436" i="25"/>
  <c r="F436" i="21"/>
  <c r="F436" i="18"/>
  <c r="F436" i="28"/>
  <c r="F436" i="12"/>
  <c r="F436" i="16"/>
  <c r="F436" i="15"/>
  <c r="F436" i="17"/>
  <c r="F436" i="29"/>
  <c r="F436" i="13"/>
  <c r="F436" i="8"/>
  <c r="F436" i="7"/>
  <c r="F436" i="5"/>
  <c r="F436" i="14"/>
  <c r="F436" i="1"/>
  <c r="F436" i="2"/>
  <c r="F436" i="30"/>
  <c r="J438" i="9"/>
  <c r="J438" i="8"/>
  <c r="J438" i="25"/>
  <c r="J438" i="10"/>
  <c r="J438" i="27"/>
  <c r="J438" i="15"/>
  <c r="J438" i="4"/>
  <c r="J438" i="7"/>
  <c r="J438" i="11"/>
  <c r="J438" i="23"/>
  <c r="J438" i="3"/>
  <c r="J438" i="29"/>
  <c r="J438" i="16"/>
  <c r="J438" i="22"/>
  <c r="J438" i="17"/>
  <c r="J438" i="18"/>
  <c r="J438" i="24"/>
  <c r="J438" i="14"/>
  <c r="J438" i="19"/>
  <c r="J438" i="13"/>
  <c r="J438" i="30"/>
  <c r="J438" i="12"/>
  <c r="J438" i="21"/>
  <c r="J438" i="6"/>
  <c r="J438" i="28"/>
  <c r="J438" i="20"/>
  <c r="J438" i="1"/>
  <c r="J438" i="5"/>
  <c r="J438" i="2"/>
  <c r="J438" i="26"/>
  <c r="N440" i="4"/>
  <c r="N440" i="18"/>
  <c r="N440" i="13"/>
  <c r="N440" i="26"/>
  <c r="N440" i="11"/>
  <c r="N440" i="27"/>
  <c r="N440" i="3"/>
  <c r="N440" i="23"/>
  <c r="N440" i="16"/>
  <c r="N440" i="20"/>
  <c r="N440" i="19"/>
  <c r="N440" i="8"/>
  <c r="N440" i="22"/>
  <c r="N440" i="15"/>
  <c r="N440" i="28"/>
  <c r="N440" i="21"/>
  <c r="N440" i="29"/>
  <c r="N440" i="24"/>
  <c r="N440" i="10"/>
  <c r="N440" i="6"/>
  <c r="N440" i="30"/>
  <c r="N440" i="17"/>
  <c r="N440" i="5"/>
  <c r="N440" i="1"/>
  <c r="N440" i="9"/>
  <c r="N440" i="12"/>
  <c r="N440" i="7"/>
  <c r="N440" i="25"/>
  <c r="N440" i="2"/>
  <c r="N440" i="14"/>
  <c r="C434" i="7"/>
  <c r="C434" i="15"/>
  <c r="C434" i="12"/>
  <c r="C434" i="10"/>
  <c r="C434" i="17"/>
  <c r="C434" i="6"/>
  <c r="C434" i="22"/>
  <c r="C434" i="8"/>
  <c r="C434" i="30"/>
  <c r="C434" i="27"/>
  <c r="C434" i="11"/>
  <c r="C434" i="13"/>
  <c r="C434" i="28"/>
  <c r="C434" i="9"/>
  <c r="C434" i="19"/>
  <c r="C434" i="21"/>
  <c r="C434" i="4"/>
  <c r="C434" i="24"/>
  <c r="C434" i="20"/>
  <c r="C434" i="1"/>
  <c r="C434" i="16"/>
  <c r="C434" i="29"/>
  <c r="C434" i="3"/>
  <c r="C434" i="5"/>
  <c r="C434" i="25"/>
  <c r="C434" i="18"/>
  <c r="C434" i="26"/>
  <c r="C434" i="14"/>
  <c r="C434" i="2"/>
  <c r="C434" i="23"/>
  <c r="G436" i="27"/>
  <c r="G436" i="25"/>
  <c r="G436" i="19"/>
  <c r="G436" i="11"/>
  <c r="G436" i="13"/>
  <c r="G436" i="5"/>
  <c r="G436" i="15"/>
  <c r="G436" i="23"/>
  <c r="G436" i="20"/>
  <c r="G436" i="1"/>
  <c r="G436" i="4"/>
  <c r="G436" i="6"/>
  <c r="G436" i="14"/>
  <c r="G436" i="24"/>
  <c r="G436" i="21"/>
  <c r="G436" i="9"/>
  <c r="G436" i="7"/>
  <c r="G436" i="22"/>
  <c r="G436" i="28"/>
  <c r="G436" i="26"/>
  <c r="G436" i="30"/>
  <c r="G436" i="12"/>
  <c r="G436" i="10"/>
  <c r="G436" i="17"/>
  <c r="G436" i="8"/>
  <c r="G436" i="18"/>
  <c r="G436" i="3"/>
  <c r="G436" i="16"/>
  <c r="G436" i="2"/>
  <c r="G436" i="29"/>
  <c r="K438" i="10"/>
  <c r="K438" i="26"/>
  <c r="K438" i="23"/>
  <c r="K438" i="21"/>
  <c r="K438" i="5"/>
  <c r="K438" i="20"/>
  <c r="K438" i="4"/>
  <c r="K438" i="17"/>
  <c r="K438" i="1"/>
  <c r="K438" i="30"/>
  <c r="K438" i="13"/>
  <c r="K438" i="11"/>
  <c r="K438" i="24"/>
  <c r="K438" i="3"/>
  <c r="K438" i="8"/>
  <c r="K438" i="29"/>
  <c r="K438" i="12"/>
  <c r="K438" i="27"/>
  <c r="K438" i="22"/>
  <c r="K438" i="19"/>
  <c r="K438" i="25"/>
  <c r="K438" i="15"/>
  <c r="K438" i="18"/>
  <c r="K438" i="6"/>
  <c r="K438" i="14"/>
  <c r="K438" i="9"/>
  <c r="K438" i="7"/>
  <c r="K438" i="16"/>
  <c r="K438" i="2"/>
  <c r="K438" i="28"/>
  <c r="O440" i="25"/>
  <c r="O440" i="14"/>
  <c r="O440" i="5"/>
  <c r="O440" i="4"/>
  <c r="O440" i="19"/>
  <c r="O440" i="3"/>
  <c r="O440" i="30"/>
  <c r="O440" i="1"/>
  <c r="O440" i="13"/>
  <c r="O440" i="22"/>
  <c r="O440" i="24"/>
  <c r="O440" i="28"/>
  <c r="O440" i="17"/>
  <c r="O440" i="23"/>
  <c r="O440" i="27"/>
  <c r="O440" i="26"/>
  <c r="O440" i="6"/>
  <c r="O440" i="7"/>
  <c r="O440" i="29"/>
  <c r="O440" i="9"/>
  <c r="O440" i="18"/>
  <c r="O440" i="15"/>
  <c r="O440" i="16"/>
  <c r="O440" i="12"/>
  <c r="O440" i="10"/>
  <c r="O440" i="21"/>
  <c r="O440" i="20"/>
  <c r="O440" i="8"/>
  <c r="O440" i="2"/>
  <c r="O440" i="11"/>
  <c r="C433" i="3"/>
  <c r="C433" i="21"/>
  <c r="C433" i="25"/>
  <c r="C433" i="11"/>
  <c r="C433" i="16"/>
  <c r="C433" i="10"/>
  <c r="C433" i="15"/>
  <c r="C433" i="8"/>
  <c r="C433" i="7"/>
  <c r="C433" i="27"/>
  <c r="C433" i="17"/>
  <c r="C433" i="20"/>
  <c r="C433" i="13"/>
  <c r="C433" i="23"/>
  <c r="C433" i="6"/>
  <c r="C433" i="14"/>
  <c r="C433" i="19"/>
  <c r="C433" i="12"/>
  <c r="C433" i="30"/>
  <c r="C433" i="29"/>
  <c r="C433" i="18"/>
  <c r="C433" i="9"/>
  <c r="C433" i="4"/>
  <c r="C433" i="22"/>
  <c r="C433" i="26"/>
  <c r="C433" i="5"/>
  <c r="C433" i="28"/>
  <c r="C433" i="24"/>
  <c r="C433" i="2"/>
  <c r="C433" i="1"/>
  <c r="E434" i="11"/>
  <c r="E434" i="1"/>
  <c r="E434" i="13"/>
  <c r="E434" i="25"/>
  <c r="E434" i="24"/>
  <c r="E434" i="27"/>
  <c r="E434" i="4"/>
  <c r="E434" i="5"/>
  <c r="E434" i="23"/>
  <c r="E434" i="20"/>
  <c r="E434" i="18"/>
  <c r="E434" i="29"/>
  <c r="E434" i="19"/>
  <c r="E434" i="9"/>
  <c r="E434" i="14"/>
  <c r="E434" i="6"/>
  <c r="E434" i="10"/>
  <c r="E434" i="8"/>
  <c r="E434" i="16"/>
  <c r="E434" i="17"/>
  <c r="E434" i="30"/>
  <c r="E434" i="15"/>
  <c r="E434" i="3"/>
  <c r="E434" i="21"/>
  <c r="E434" i="22"/>
  <c r="E434" i="7"/>
  <c r="E434" i="28"/>
  <c r="E434" i="26"/>
  <c r="E434" i="2"/>
  <c r="E434" i="12"/>
  <c r="G435" i="17"/>
  <c r="G435" i="8"/>
  <c r="G435" i="10"/>
  <c r="G435" i="28"/>
  <c r="G435" i="3"/>
  <c r="G435" i="29"/>
  <c r="G435" i="11"/>
  <c r="G435" i="16"/>
  <c r="G435" i="5"/>
  <c r="G435" i="6"/>
  <c r="G435" i="26"/>
  <c r="G435" i="1"/>
  <c r="G435" i="7"/>
  <c r="G435" i="15"/>
  <c r="G435" i="13"/>
  <c r="G435" i="21"/>
  <c r="G435" i="18"/>
  <c r="G435" i="27"/>
  <c r="G435" i="19"/>
  <c r="G435" i="12"/>
  <c r="G435" i="25"/>
  <c r="G435" i="23"/>
  <c r="G435" i="14"/>
  <c r="G435" i="22"/>
  <c r="G435" i="9"/>
  <c r="G435" i="4"/>
  <c r="G435" i="24"/>
  <c r="G435" i="20"/>
  <c r="G435" i="2"/>
  <c r="G435" i="30"/>
  <c r="I436" i="9"/>
  <c r="I436" i="25"/>
  <c r="I436" i="22"/>
  <c r="I436" i="11"/>
  <c r="I436" i="15"/>
  <c r="I436" i="7"/>
  <c r="I436" i="4"/>
  <c r="I436" i="23"/>
  <c r="I436" i="5"/>
  <c r="I436" i="26"/>
  <c r="I436" i="14"/>
  <c r="I436" i="10"/>
  <c r="I436" i="28"/>
  <c r="I436" i="29"/>
  <c r="I436" i="21"/>
  <c r="I436" i="20"/>
  <c r="I436" i="3"/>
  <c r="I436" i="12"/>
  <c r="I436" i="24"/>
  <c r="I436" i="18"/>
  <c r="I436" i="27"/>
  <c r="I436" i="16"/>
  <c r="I436" i="17"/>
  <c r="I436" i="19"/>
  <c r="I436" i="13"/>
  <c r="I436" i="30"/>
  <c r="I436" i="1"/>
  <c r="I436" i="8"/>
  <c r="I436" i="2"/>
  <c r="I436" i="6"/>
  <c r="K437" i="28"/>
  <c r="K437" i="6"/>
  <c r="K437" i="10"/>
  <c r="K437" i="14"/>
  <c r="K437" i="12"/>
  <c r="K437" i="23"/>
  <c r="K437" i="29"/>
  <c r="K437" i="22"/>
  <c r="K437" i="8"/>
  <c r="K437" i="17"/>
  <c r="K437" i="27"/>
  <c r="K437" i="11"/>
  <c r="K437" i="19"/>
  <c r="K437" i="5"/>
  <c r="K437" i="26"/>
  <c r="K437" i="4"/>
  <c r="K437" i="18"/>
  <c r="K437" i="9"/>
  <c r="K437" i="24"/>
  <c r="K437" i="7"/>
  <c r="K437" i="15"/>
  <c r="K437" i="16"/>
  <c r="K437" i="21"/>
  <c r="K437" i="13"/>
  <c r="K437" i="1"/>
  <c r="K437" i="25"/>
  <c r="K437" i="3"/>
  <c r="K437" i="20"/>
  <c r="K437" i="2"/>
  <c r="K437" i="30"/>
  <c r="M438" i="27"/>
  <c r="M438" i="1"/>
  <c r="M438" i="3"/>
  <c r="M438" i="6"/>
  <c r="M438" i="22"/>
  <c r="M438" i="5"/>
  <c r="M438" i="8"/>
  <c r="M438" i="23"/>
  <c r="M438" i="18"/>
  <c r="M438" i="21"/>
  <c r="M438" i="15"/>
  <c r="M438" i="24"/>
  <c r="M438" i="26"/>
  <c r="M438" i="29"/>
  <c r="M438" i="12"/>
  <c r="M438" i="30"/>
  <c r="M438" i="28"/>
  <c r="M438" i="19"/>
  <c r="M438" i="10"/>
  <c r="M438" i="16"/>
  <c r="M438" i="11"/>
  <c r="M438" i="7"/>
  <c r="M438" i="14"/>
  <c r="M438" i="13"/>
  <c r="M438" i="4"/>
  <c r="M438" i="17"/>
  <c r="M438" i="25"/>
  <c r="M438" i="20"/>
  <c r="M438" i="2"/>
  <c r="M438" i="9"/>
  <c r="O439" i="17"/>
  <c r="O439" i="16"/>
  <c r="O439" i="14"/>
  <c r="O439" i="23"/>
  <c r="O439" i="10"/>
  <c r="O439" i="5"/>
  <c r="O439" i="24"/>
  <c r="O439" i="1"/>
  <c r="O439" i="28"/>
  <c r="O439" i="25"/>
  <c r="O439" i="12"/>
  <c r="O439" i="3"/>
  <c r="O439" i="20"/>
  <c r="O439" i="29"/>
  <c r="O439" i="4"/>
  <c r="O439" i="8"/>
  <c r="O439" i="18"/>
  <c r="O439" i="21"/>
  <c r="O439" i="9"/>
  <c r="O439" i="13"/>
  <c r="O439" i="15"/>
  <c r="O439" i="26"/>
  <c r="O439" i="30"/>
  <c r="O439" i="22"/>
  <c r="O439" i="6"/>
  <c r="O439" i="7"/>
  <c r="O439" i="19"/>
  <c r="O439" i="11"/>
  <c r="O439" i="2"/>
  <c r="O439" i="27"/>
  <c r="Q440" i="25"/>
  <c r="Q440" i="12"/>
  <c r="Q440" i="27"/>
  <c r="Q440" i="4"/>
  <c r="Q440" i="18"/>
  <c r="Q440" i="10"/>
  <c r="Q440" i="21"/>
  <c r="Q440" i="30"/>
  <c r="Q440" i="11"/>
  <c r="Q440" i="7"/>
  <c r="Q440" i="24"/>
  <c r="Q440" i="16"/>
  <c r="Q440" i="29"/>
  <c r="Q440" i="20"/>
  <c r="Q440" i="14"/>
  <c r="Q440" i="19"/>
  <c r="Q440" i="28"/>
  <c r="Q440" i="6"/>
  <c r="Q440" i="22"/>
  <c r="Q440" i="5"/>
  <c r="Q440" i="26"/>
  <c r="Q440" i="15"/>
  <c r="Q440" i="8"/>
  <c r="Q440" i="9"/>
  <c r="Q440" i="17"/>
  <c r="Q440" i="3"/>
  <c r="Q440" i="1"/>
  <c r="Q440" i="23"/>
  <c r="Q440" i="2"/>
  <c r="Q440" i="13"/>
  <c r="S441" i="11"/>
  <c r="S441" i="27"/>
  <c r="S441" i="17"/>
  <c r="S441" i="8"/>
  <c r="S441" i="3"/>
  <c r="S441" i="26"/>
  <c r="S441" i="29"/>
  <c r="S441" i="6"/>
  <c r="S441" i="1"/>
  <c r="S441" i="20"/>
  <c r="S441" i="12"/>
  <c r="S441" i="21"/>
  <c r="S441" i="9"/>
  <c r="S441" i="22"/>
  <c r="S441" i="15"/>
  <c r="S441" i="13"/>
  <c r="S441" i="30"/>
  <c r="S441" i="14"/>
  <c r="S441" i="10"/>
  <c r="S441" i="25"/>
  <c r="S441" i="4"/>
  <c r="S441" i="23"/>
  <c r="S441" i="24"/>
  <c r="S441" i="18"/>
  <c r="S441" i="28"/>
  <c r="S441" i="16"/>
  <c r="S441" i="7"/>
  <c r="S441" i="5"/>
  <c r="S441" i="2"/>
  <c r="S441" i="19"/>
  <c r="W433" i="8"/>
  <c r="W433" i="30"/>
  <c r="W433" i="10"/>
  <c r="W433" i="27"/>
  <c r="W433" i="13"/>
  <c r="W433" i="14"/>
  <c r="W433" i="12"/>
  <c r="W433" i="28"/>
  <c r="W433" i="3"/>
  <c r="W433" i="15"/>
  <c r="W433" i="5"/>
  <c r="W433" i="11"/>
  <c r="W433" i="1"/>
  <c r="W433" i="18"/>
  <c r="W433" i="19"/>
  <c r="W433" i="26"/>
  <c r="W433" i="21"/>
  <c r="W433" i="7"/>
  <c r="W433" i="6"/>
  <c r="W433" i="20"/>
  <c r="W433" i="29"/>
  <c r="W433" i="4"/>
  <c r="W433" i="25"/>
  <c r="W433" i="22"/>
  <c r="W433" i="17"/>
  <c r="W433" i="16"/>
  <c r="W433" i="9"/>
  <c r="W433" i="24"/>
  <c r="W433" i="2"/>
  <c r="W433" i="23"/>
  <c r="E436" i="10"/>
  <c r="E436" i="11"/>
  <c r="E436" i="24"/>
  <c r="E436" i="30"/>
  <c r="E436" i="8"/>
  <c r="E436" i="15"/>
  <c r="E436" i="21"/>
  <c r="E436" i="14"/>
  <c r="E436" i="13"/>
  <c r="E436" i="4"/>
  <c r="E436" i="7"/>
  <c r="E436" i="22"/>
  <c r="E436" i="18"/>
  <c r="E436" i="25"/>
  <c r="E436" i="5"/>
  <c r="E436" i="1"/>
  <c r="E436" i="3"/>
  <c r="E436" i="17"/>
  <c r="E436" i="9"/>
  <c r="E436" i="12"/>
  <c r="E436" i="29"/>
  <c r="E436" i="27"/>
  <c r="E436" i="20"/>
  <c r="E436" i="23"/>
  <c r="E436" i="26"/>
  <c r="E436" i="19"/>
  <c r="E436" i="28"/>
  <c r="E436" i="6"/>
  <c r="E436" i="2"/>
  <c r="E436" i="16"/>
  <c r="I438" i="5"/>
  <c r="I438" i="17"/>
  <c r="I438" i="20"/>
  <c r="I438" i="3"/>
  <c r="I438" i="21"/>
  <c r="I438" i="10"/>
  <c r="I438" i="13"/>
  <c r="I438" i="8"/>
  <c r="I438" i="25"/>
  <c r="I438" i="24"/>
  <c r="I438" i="28"/>
  <c r="I438" i="15"/>
  <c r="I438" i="29"/>
  <c r="I438" i="4"/>
  <c r="I438" i="30"/>
  <c r="I438" i="16"/>
  <c r="I438" i="23"/>
  <c r="I438" i="27"/>
  <c r="I438" i="12"/>
  <c r="I438" i="6"/>
  <c r="I438" i="22"/>
  <c r="I438" i="1"/>
  <c r="I438" i="18"/>
  <c r="I438" i="11"/>
  <c r="I438" i="19"/>
  <c r="I438" i="14"/>
  <c r="I438" i="26"/>
  <c r="I438" i="7"/>
  <c r="I438" i="2"/>
  <c r="I438" i="9"/>
  <c r="O441" i="6"/>
  <c r="O441" i="17"/>
  <c r="O441" i="27"/>
  <c r="O441" i="12"/>
  <c r="O441" i="21"/>
  <c r="O441" i="16"/>
  <c r="O441" i="28"/>
  <c r="O441" i="24"/>
  <c r="O441" i="26"/>
  <c r="O441" i="7"/>
  <c r="O441" i="10"/>
  <c r="O441" i="5"/>
  <c r="O441" i="18"/>
  <c r="O441" i="23"/>
  <c r="O441" i="14"/>
  <c r="O441" i="9"/>
  <c r="O441" i="8"/>
  <c r="O441" i="11"/>
  <c r="O441" i="22"/>
  <c r="O441" i="3"/>
  <c r="O441" i="30"/>
  <c r="O441" i="13"/>
  <c r="O441" i="4"/>
  <c r="O441" i="29"/>
  <c r="O441" i="19"/>
  <c r="O441" i="20"/>
  <c r="O441" i="1"/>
  <c r="O441" i="25"/>
  <c r="O441" i="2"/>
  <c r="O441" i="15"/>
  <c r="D435" i="21"/>
  <c r="D435" i="22"/>
  <c r="D435" i="3"/>
  <c r="D435" i="11"/>
  <c r="D435" i="30"/>
  <c r="D435" i="16"/>
  <c r="D435" i="8"/>
  <c r="D435" i="14"/>
  <c r="D435" i="6"/>
  <c r="D435" i="18"/>
  <c r="D435" i="1"/>
  <c r="D435" i="19"/>
  <c r="D435" i="24"/>
  <c r="D435" i="23"/>
  <c r="D435" i="7"/>
  <c r="D435" i="20"/>
  <c r="D435" i="4"/>
  <c r="D435" i="28"/>
  <c r="D435" i="29"/>
  <c r="D435" i="27"/>
  <c r="D435" i="10"/>
  <c r="D435" i="9"/>
  <c r="D435" i="13"/>
  <c r="D435" i="12"/>
  <c r="D435" i="17"/>
  <c r="D435" i="25"/>
  <c r="D435" i="15"/>
  <c r="D435" i="5"/>
  <c r="D435" i="2"/>
  <c r="D435" i="26"/>
  <c r="H437" i="25"/>
  <c r="H437" i="15"/>
  <c r="H437" i="19"/>
  <c r="H437" i="5"/>
  <c r="H437" i="1"/>
  <c r="H437" i="12"/>
  <c r="H437" i="20"/>
  <c r="H437" i="27"/>
  <c r="H437" i="8"/>
  <c r="H437" i="10"/>
  <c r="H437" i="22"/>
  <c r="H437" i="14"/>
  <c r="H437" i="17"/>
  <c r="H437" i="29"/>
  <c r="H437" i="26"/>
  <c r="H437" i="23"/>
  <c r="H437" i="9"/>
  <c r="H437" i="18"/>
  <c r="H437" i="30"/>
  <c r="H437" i="21"/>
  <c r="H437" i="13"/>
  <c r="H437" i="24"/>
  <c r="H437" i="4"/>
  <c r="H437" i="28"/>
  <c r="H437" i="7"/>
  <c r="H437" i="11"/>
  <c r="H437" i="3"/>
  <c r="H437" i="16"/>
  <c r="H437" i="2"/>
  <c r="H437" i="6"/>
  <c r="L439" i="7"/>
  <c r="L439" i="15"/>
  <c r="L439" i="14"/>
  <c r="L439" i="8"/>
  <c r="L439" i="3"/>
  <c r="L439" i="25"/>
  <c r="L439" i="5"/>
  <c r="L439" i="16"/>
  <c r="L439" i="19"/>
  <c r="L439" i="6"/>
  <c r="L439" i="21"/>
  <c r="L439" i="1"/>
  <c r="L439" i="23"/>
  <c r="L439" i="4"/>
  <c r="L439" i="17"/>
  <c r="L439" i="11"/>
  <c r="L439" i="10"/>
  <c r="L439" i="30"/>
  <c r="L439" i="24"/>
  <c r="L439" i="27"/>
  <c r="L439" i="20"/>
  <c r="L439" i="18"/>
  <c r="L439" i="26"/>
  <c r="L439" i="13"/>
  <c r="L439" i="29"/>
  <c r="L439" i="12"/>
  <c r="L439" i="22"/>
  <c r="L439" i="28"/>
  <c r="L439" i="2"/>
  <c r="L439" i="9"/>
  <c r="P441" i="27"/>
  <c r="P441" i="20"/>
  <c r="P441" i="7"/>
  <c r="P441" i="11"/>
  <c r="P441" i="30"/>
  <c r="P441" i="4"/>
  <c r="P441" i="14"/>
  <c r="P441" i="23"/>
  <c r="P441" i="29"/>
  <c r="P441" i="12"/>
  <c r="P441" i="10"/>
  <c r="P441" i="6"/>
  <c r="P441" i="26"/>
  <c r="P441" i="9"/>
  <c r="P441" i="18"/>
  <c r="P441" i="24"/>
  <c r="P441" i="28"/>
  <c r="P441" i="15"/>
  <c r="P441" i="19"/>
  <c r="P441" i="13"/>
  <c r="P441" i="1"/>
  <c r="P441" i="25"/>
  <c r="P441" i="22"/>
  <c r="P441" i="5"/>
  <c r="P441" i="17"/>
  <c r="P441" i="21"/>
  <c r="P441" i="8"/>
  <c r="P441" i="3"/>
  <c r="P441" i="2"/>
  <c r="P441" i="16"/>
  <c r="E435" i="14"/>
  <c r="E435" i="9"/>
  <c r="E435" i="18"/>
  <c r="E435" i="7"/>
  <c r="E435" i="10"/>
  <c r="E435" i="24"/>
  <c r="E435" i="20"/>
  <c r="E435" i="23"/>
  <c r="E435" i="26"/>
  <c r="E435" i="3"/>
  <c r="E435" i="13"/>
  <c r="E435" i="11"/>
  <c r="E435" i="17"/>
  <c r="E435" i="1"/>
  <c r="E435" i="16"/>
  <c r="E435" i="22"/>
  <c r="E435" i="5"/>
  <c r="E435" i="15"/>
  <c r="E435" i="12"/>
  <c r="E435" i="29"/>
  <c r="E435" i="28"/>
  <c r="E435" i="25"/>
  <c r="E435" i="21"/>
  <c r="E435" i="27"/>
  <c r="E435" i="4"/>
  <c r="E435" i="30"/>
  <c r="E435" i="8"/>
  <c r="E435" i="19"/>
  <c r="E435" i="2"/>
  <c r="E435" i="6"/>
  <c r="I437" i="21"/>
  <c r="I437" i="11"/>
  <c r="I437" i="22"/>
  <c r="I437" i="4"/>
  <c r="I437" i="30"/>
  <c r="I437" i="13"/>
  <c r="I437" i="26"/>
  <c r="I437" i="9"/>
  <c r="I437" i="29"/>
  <c r="I437" i="16"/>
  <c r="I437" i="1"/>
  <c r="I437" i="14"/>
  <c r="I437" i="3"/>
  <c r="I437" i="10"/>
  <c r="I437" i="5"/>
  <c r="I437" i="24"/>
  <c r="I437" i="17"/>
  <c r="I437" i="20"/>
  <c r="I437" i="7"/>
  <c r="I437" i="19"/>
  <c r="I437" i="12"/>
  <c r="I437" i="18"/>
  <c r="I437" i="28"/>
  <c r="I437" i="25"/>
  <c r="I437" i="6"/>
  <c r="I437" i="23"/>
  <c r="I437" i="27"/>
  <c r="I437" i="15"/>
  <c r="I437" i="2"/>
  <c r="I437" i="8"/>
  <c r="M439" i="29"/>
  <c r="M439" i="16"/>
  <c r="M439" i="11"/>
  <c r="M439" i="21"/>
  <c r="M439" i="10"/>
  <c r="M439" i="9"/>
  <c r="M439" i="6"/>
  <c r="M439" i="5"/>
  <c r="M439" i="17"/>
  <c r="M439" i="8"/>
  <c r="M439" i="24"/>
  <c r="M439" i="26"/>
  <c r="M439" i="28"/>
  <c r="M439" i="1"/>
  <c r="M439" i="13"/>
  <c r="M439" i="4"/>
  <c r="M439" i="22"/>
  <c r="M439" i="27"/>
  <c r="M439" i="30"/>
  <c r="M439" i="3"/>
  <c r="M439" i="23"/>
  <c r="M439" i="18"/>
  <c r="M439" i="12"/>
  <c r="M439" i="15"/>
  <c r="M439" i="25"/>
  <c r="M439" i="19"/>
  <c r="M439" i="7"/>
  <c r="M439" i="14"/>
  <c r="M439" i="2"/>
  <c r="M439" i="20"/>
  <c r="Q441" i="11"/>
  <c r="Q441" i="21"/>
  <c r="Q441" i="3"/>
  <c r="Q441" i="9"/>
  <c r="Q441" i="5"/>
  <c r="Q441" i="10"/>
  <c r="Q441" i="23"/>
  <c r="Q441" i="24"/>
  <c r="Q441" i="22"/>
  <c r="Q441" i="6"/>
  <c r="Q441" i="17"/>
  <c r="Q441" i="7"/>
  <c r="Q441" i="4"/>
  <c r="Q441" i="19"/>
  <c r="Q441" i="12"/>
  <c r="Q441" i="26"/>
  <c r="Q441" i="28"/>
  <c r="Q441" i="16"/>
  <c r="Q441" i="15"/>
  <c r="Q441" i="8"/>
  <c r="Q441" i="1"/>
  <c r="Q441" i="27"/>
  <c r="Q441" i="14"/>
  <c r="Q441" i="13"/>
  <c r="Q441" i="20"/>
  <c r="Q441" i="29"/>
  <c r="Q441" i="30"/>
  <c r="Q441" i="18"/>
  <c r="Q441" i="2"/>
  <c r="Q441" i="25"/>
  <c r="D433" i="17"/>
  <c r="D433" i="15"/>
  <c r="D433" i="4"/>
  <c r="D433" i="24"/>
  <c r="D433" i="26"/>
  <c r="D433" i="3"/>
  <c r="D433" i="9"/>
  <c r="D433" i="1"/>
  <c r="D433" i="19"/>
  <c r="D433" i="5"/>
  <c r="D433" i="11"/>
  <c r="D433" i="22"/>
  <c r="D433" i="8"/>
  <c r="D433" i="6"/>
  <c r="D433" i="25"/>
  <c r="D433" i="16"/>
  <c r="D433" i="14"/>
  <c r="D433" i="30"/>
  <c r="D433" i="29"/>
  <c r="D433" i="13"/>
  <c r="D433" i="18"/>
  <c r="D433" i="12"/>
  <c r="D433" i="23"/>
  <c r="D433" i="10"/>
  <c r="D433" i="27"/>
  <c r="D433" i="21"/>
  <c r="D433" i="7"/>
  <c r="D433" i="20"/>
  <c r="D433" i="2"/>
  <c r="D433" i="28"/>
  <c r="F434" i="6"/>
  <c r="F434" i="13"/>
  <c r="F434" i="7"/>
  <c r="F434" i="1"/>
  <c r="F434" i="3"/>
  <c r="F434" i="26"/>
  <c r="F434" i="27"/>
  <c r="F434" i="18"/>
  <c r="F434" i="23"/>
  <c r="F434" i="29"/>
  <c r="F434" i="10"/>
  <c r="F434" i="8"/>
  <c r="F434" i="12"/>
  <c r="F434" i="25"/>
  <c r="F434" i="4"/>
  <c r="F434" i="20"/>
  <c r="F434" i="11"/>
  <c r="F434" i="24"/>
  <c r="F434" i="21"/>
  <c r="F434" i="16"/>
  <c r="F434" i="5"/>
  <c r="F434" i="15"/>
  <c r="F434" i="22"/>
  <c r="F434" i="28"/>
  <c r="F434" i="30"/>
  <c r="F434" i="9"/>
  <c r="F434" i="19"/>
  <c r="F434" i="14"/>
  <c r="F434" i="2"/>
  <c r="F434" i="17"/>
  <c r="H435" i="25"/>
  <c r="H435" i="12"/>
  <c r="H435" i="30"/>
  <c r="H435" i="4"/>
  <c r="H435" i="17"/>
  <c r="H435" i="6"/>
  <c r="H435" i="23"/>
  <c r="H435" i="9"/>
  <c r="H435" i="3"/>
  <c r="H435" i="16"/>
  <c r="H435" i="28"/>
  <c r="H435" i="21"/>
  <c r="H435" i="7"/>
  <c r="H435" i="24"/>
  <c r="H435" i="15"/>
  <c r="H435" i="26"/>
  <c r="H435" i="27"/>
  <c r="H435" i="8"/>
  <c r="H435" i="29"/>
  <c r="H435" i="11"/>
  <c r="H435" i="19"/>
  <c r="H435" i="14"/>
  <c r="H435" i="22"/>
  <c r="H435" i="5"/>
  <c r="H435" i="13"/>
  <c r="H435" i="18"/>
  <c r="H435" i="10"/>
  <c r="H435" i="20"/>
  <c r="H435" i="2"/>
  <c r="H435" i="1"/>
  <c r="J436" i="30"/>
  <c r="J436" i="11"/>
  <c r="J436" i="23"/>
  <c r="J436" i="22"/>
  <c r="J436" i="13"/>
  <c r="J436" i="15"/>
  <c r="J436" i="24"/>
  <c r="J436" i="25"/>
  <c r="J436" i="9"/>
  <c r="J436" i="16"/>
  <c r="J436" i="21"/>
  <c r="J436" i="17"/>
  <c r="J436" i="14"/>
  <c r="J436" i="7"/>
  <c r="J436" i="26"/>
  <c r="J436" i="6"/>
  <c r="J436" i="28"/>
  <c r="J436" i="19"/>
  <c r="J436" i="18"/>
  <c r="J436" i="4"/>
  <c r="J436" i="12"/>
  <c r="J436" i="1"/>
  <c r="J436" i="29"/>
  <c r="J436" i="27"/>
  <c r="J436" i="3"/>
  <c r="J436" i="8"/>
  <c r="J436" i="20"/>
  <c r="J436" i="10"/>
  <c r="J436" i="2"/>
  <c r="J436" i="5"/>
  <c r="L437" i="23"/>
  <c r="L437" i="12"/>
  <c r="L437" i="21"/>
  <c r="L437" i="25"/>
  <c r="L437" i="19"/>
  <c r="L437" i="29"/>
  <c r="L437" i="8"/>
  <c r="L437" i="16"/>
  <c r="L437" i="3"/>
  <c r="L437" i="1"/>
  <c r="L437" i="14"/>
  <c r="L437" i="27"/>
  <c r="L437" i="13"/>
  <c r="L437" i="5"/>
  <c r="L437" i="20"/>
  <c r="L437" i="30"/>
  <c r="L437" i="10"/>
  <c r="L437" i="15"/>
  <c r="L437" i="28"/>
  <c r="L437" i="18"/>
  <c r="L437" i="26"/>
  <c r="L437" i="6"/>
  <c r="L437" i="9"/>
  <c r="L437" i="4"/>
  <c r="L437" i="24"/>
  <c r="L437" i="17"/>
  <c r="L437" i="7"/>
  <c r="L437" i="11"/>
  <c r="L437" i="2"/>
  <c r="L437" i="22"/>
  <c r="N438" i="19"/>
  <c r="N438" i="22"/>
  <c r="N438" i="11"/>
  <c r="N438" i="13"/>
  <c r="N438" i="20"/>
  <c r="N438" i="17"/>
  <c r="N438" i="14"/>
  <c r="N438" i="10"/>
  <c r="N438" i="30"/>
  <c r="N438" i="9"/>
  <c r="N438" i="29"/>
  <c r="N438" i="3"/>
  <c r="N438" i="28"/>
  <c r="N438" i="5"/>
  <c r="N438" i="25"/>
  <c r="N438" i="7"/>
  <c r="N438" i="6"/>
  <c r="N438" i="27"/>
  <c r="N438" i="26"/>
  <c r="N438" i="12"/>
  <c r="N438" i="21"/>
  <c r="N438" i="16"/>
  <c r="N438" i="15"/>
  <c r="N438" i="8"/>
  <c r="N438" i="24"/>
  <c r="N438" i="18"/>
  <c r="N438" i="1"/>
  <c r="N438" i="23"/>
  <c r="N438" i="2"/>
  <c r="N438" i="4"/>
  <c r="P439" i="26"/>
  <c r="P439" i="7"/>
  <c r="P439" i="6"/>
  <c r="P439" i="20"/>
  <c r="P439" i="28"/>
  <c r="P439" i="17"/>
  <c r="P439" i="3"/>
  <c r="P439" i="21"/>
  <c r="P439" i="14"/>
  <c r="P439" i="22"/>
  <c r="P439" i="1"/>
  <c r="P439" i="24"/>
  <c r="P439" i="30"/>
  <c r="P439" i="5"/>
  <c r="P439" i="4"/>
  <c r="P439" i="9"/>
  <c r="P439" i="11"/>
  <c r="P439" i="8"/>
  <c r="P439" i="27"/>
  <c r="P439" i="29"/>
  <c r="P439" i="23"/>
  <c r="P439" i="19"/>
  <c r="P439" i="10"/>
  <c r="P439" i="15"/>
  <c r="P439" i="12"/>
  <c r="P439" i="18"/>
  <c r="P439" i="13"/>
  <c r="P439" i="25"/>
  <c r="P439" i="2"/>
  <c r="P439" i="16"/>
  <c r="R440" i="18"/>
  <c r="R440" i="17"/>
  <c r="R440" i="9"/>
  <c r="R440" i="22"/>
  <c r="R440" i="16"/>
  <c r="R440" i="15"/>
  <c r="R440" i="27"/>
  <c r="R440" i="20"/>
  <c r="R440" i="4"/>
  <c r="R440" i="25"/>
  <c r="R440" i="13"/>
  <c r="R440" i="26"/>
  <c r="R440" i="21"/>
  <c r="R440" i="28"/>
  <c r="R440" i="14"/>
  <c r="R440" i="3"/>
  <c r="R440" i="11"/>
  <c r="R440" i="5"/>
  <c r="R440" i="7"/>
  <c r="R440" i="19"/>
  <c r="R440" i="23"/>
  <c r="R440" i="24"/>
  <c r="R440" i="12"/>
  <c r="R440" i="8"/>
  <c r="R440" i="30"/>
  <c r="R440" i="29"/>
  <c r="R440" i="6"/>
  <c r="R440" i="1"/>
  <c r="R440" i="2"/>
  <c r="R440" i="10"/>
  <c r="T441" i="5"/>
  <c r="T441" i="14"/>
  <c r="T441" i="10"/>
  <c r="T441" i="12"/>
  <c r="T441" i="21"/>
  <c r="T441" i="28"/>
  <c r="T441" i="3"/>
  <c r="T441" i="4"/>
  <c r="T441" i="25"/>
  <c r="T441" i="18"/>
  <c r="T441" i="6"/>
  <c r="T441" i="22"/>
  <c r="T441" i="29"/>
  <c r="T441" i="7"/>
  <c r="T441" i="27"/>
  <c r="T441" i="1"/>
  <c r="T441" i="30"/>
  <c r="T441" i="26"/>
  <c r="T441" i="20"/>
  <c r="T441" i="9"/>
  <c r="T441" i="11"/>
  <c r="T441" i="8"/>
  <c r="T441" i="19"/>
  <c r="T441" i="15"/>
  <c r="T441" i="17"/>
  <c r="T441" i="23"/>
  <c r="T441" i="13"/>
  <c r="T441" i="16"/>
  <c r="T441" i="2"/>
  <c r="T441" i="24"/>
  <c r="L433" i="11"/>
  <c r="L433" i="22"/>
  <c r="L433" i="7"/>
  <c r="L433" i="4"/>
  <c r="L433" i="1"/>
  <c r="L433" i="14"/>
  <c r="L433" i="29"/>
  <c r="L433" i="26"/>
  <c r="L433" i="24"/>
  <c r="L433" i="15"/>
  <c r="L433" i="13"/>
  <c r="L433" i="12"/>
  <c r="L433" i="9"/>
  <c r="L433" i="30"/>
  <c r="L433" i="27"/>
  <c r="L433" i="18"/>
  <c r="L433" i="8"/>
  <c r="L433" i="28"/>
  <c r="L433" i="20"/>
  <c r="L433" i="3"/>
  <c r="L433" i="21"/>
  <c r="L433" i="5"/>
  <c r="L433" i="17"/>
  <c r="L433" i="10"/>
  <c r="L433" i="19"/>
  <c r="L433" i="23"/>
  <c r="L433" i="25"/>
  <c r="L433" i="6"/>
  <c r="L433" i="2"/>
  <c r="L433" i="16"/>
  <c r="N434" i="22"/>
  <c r="N434" i="16"/>
  <c r="N434" i="5"/>
  <c r="N434" i="28"/>
  <c r="N434" i="20"/>
  <c r="N434" i="7"/>
  <c r="N434" i="6"/>
  <c r="N434" i="10"/>
  <c r="N434" i="17"/>
  <c r="N434" i="9"/>
  <c r="N434" i="23"/>
  <c r="N434" i="11"/>
  <c r="N434" i="21"/>
  <c r="N434" i="12"/>
  <c r="N434" i="25"/>
  <c r="N434" i="30"/>
  <c r="N434" i="14"/>
  <c r="N434" i="13"/>
  <c r="N434" i="3"/>
  <c r="N434" i="15"/>
  <c r="N434" i="26"/>
  <c r="N434" i="4"/>
  <c r="N434" i="19"/>
  <c r="N434" i="8"/>
  <c r="N434" i="29"/>
  <c r="N434" i="1"/>
  <c r="N434" i="18"/>
  <c r="N434" i="27"/>
  <c r="N434" i="2"/>
  <c r="N434" i="24"/>
  <c r="P435" i="16"/>
  <c r="P435" i="11"/>
  <c r="P435" i="20"/>
  <c r="P435" i="15"/>
  <c r="P435" i="5"/>
  <c r="P435" i="21"/>
  <c r="P435" i="14"/>
  <c r="P435" i="3"/>
  <c r="P435" i="19"/>
  <c r="P435" i="12"/>
  <c r="P435" i="13"/>
  <c r="P435" i="10"/>
  <c r="P435" i="8"/>
  <c r="P435" i="9"/>
  <c r="P435" i="28"/>
  <c r="P435" i="6"/>
  <c r="P435" i="24"/>
  <c r="P435" i="30"/>
  <c r="P435" i="22"/>
  <c r="P435" i="7"/>
  <c r="P435" i="27"/>
  <c r="P435" i="18"/>
  <c r="P435" i="29"/>
  <c r="P435" i="4"/>
  <c r="P435" i="1"/>
  <c r="P435" i="23"/>
  <c r="P435" i="25"/>
  <c r="P435" i="17"/>
  <c r="P435" i="2"/>
  <c r="P435" i="26"/>
  <c r="R436" i="26"/>
  <c r="R436" i="17"/>
  <c r="R436" i="13"/>
  <c r="R436" i="20"/>
  <c r="R436" i="12"/>
  <c r="R436" i="14"/>
  <c r="R436" i="21"/>
  <c r="R436" i="8"/>
  <c r="R436" i="27"/>
  <c r="R436" i="11"/>
  <c r="R436" i="10"/>
  <c r="R436" i="18"/>
  <c r="R436" i="29"/>
  <c r="R436" i="9"/>
  <c r="R436" i="25"/>
  <c r="R436" i="24"/>
  <c r="R436" i="22"/>
  <c r="R436" i="6"/>
  <c r="R436" i="4"/>
  <c r="R436" i="30"/>
  <c r="R436" i="3"/>
  <c r="R436" i="28"/>
  <c r="R436" i="16"/>
  <c r="R436" i="1"/>
  <c r="R436" i="7"/>
  <c r="R436" i="23"/>
  <c r="R436" i="15"/>
  <c r="R436" i="19"/>
  <c r="R436" i="2"/>
  <c r="R436" i="5"/>
  <c r="T437" i="11"/>
  <c r="T437" i="21"/>
  <c r="T437" i="16"/>
  <c r="T437" i="8"/>
  <c r="T437" i="24"/>
  <c r="T437" i="15"/>
  <c r="T437" i="27"/>
  <c r="T437" i="1"/>
  <c r="T437" i="12"/>
  <c r="T437" i="17"/>
  <c r="T437" i="25"/>
  <c r="T437" i="5"/>
  <c r="T437" i="3"/>
  <c r="T437" i="20"/>
  <c r="T437" i="26"/>
  <c r="T437" i="6"/>
  <c r="T437" i="4"/>
  <c r="T437" i="10"/>
  <c r="T437" i="28"/>
  <c r="T437" i="7"/>
  <c r="T437" i="18"/>
  <c r="T437" i="30"/>
  <c r="T437" i="22"/>
  <c r="T437" i="19"/>
  <c r="T437" i="14"/>
  <c r="T437" i="13"/>
  <c r="T437" i="29"/>
  <c r="T437" i="9"/>
  <c r="T437" i="2"/>
  <c r="T437" i="23"/>
  <c r="V438" i="13"/>
  <c r="V438" i="6"/>
  <c r="V438" i="5"/>
  <c r="V438" i="7"/>
  <c r="V438" i="8"/>
  <c r="V438" i="11"/>
  <c r="V438" i="14"/>
  <c r="V438" i="22"/>
  <c r="V438" i="27"/>
  <c r="V438" i="9"/>
  <c r="V438" i="24"/>
  <c r="V438" i="15"/>
  <c r="V438" i="29"/>
  <c r="V438" i="26"/>
  <c r="V438" i="16"/>
  <c r="V438" i="21"/>
  <c r="V438" i="28"/>
  <c r="V438" i="4"/>
  <c r="V438" i="20"/>
  <c r="V438" i="12"/>
  <c r="V438" i="10"/>
  <c r="V438" i="1"/>
  <c r="V438" i="18"/>
  <c r="V438" i="17"/>
  <c r="V438" i="25"/>
  <c r="V438" i="30"/>
  <c r="V438" i="3"/>
  <c r="V438" i="19"/>
  <c r="V438" i="2"/>
  <c r="V438" i="23"/>
  <c r="B440" i="15"/>
  <c r="B440" i="8"/>
  <c r="B440" i="29"/>
  <c r="B440" i="20"/>
  <c r="B440" i="13"/>
  <c r="B440" i="9"/>
  <c r="B440" i="19"/>
  <c r="B440" i="26"/>
  <c r="B440" i="14"/>
  <c r="B440" i="25"/>
  <c r="B440" i="17"/>
  <c r="B440" i="21"/>
  <c r="B440" i="1"/>
  <c r="B440" i="22"/>
  <c r="B440" i="12"/>
  <c r="B440" i="7"/>
  <c r="B440" i="30"/>
  <c r="B440" i="23"/>
  <c r="B440" i="27"/>
  <c r="B440" i="16"/>
  <c r="B440" i="3"/>
  <c r="B440" i="5"/>
  <c r="B440" i="24"/>
  <c r="B440" i="11"/>
  <c r="B440" i="10"/>
  <c r="B440" i="28"/>
  <c r="B440" i="6"/>
  <c r="B440" i="4"/>
  <c r="B440" i="2"/>
  <c r="B440" i="18"/>
  <c r="D441" i="11"/>
  <c r="D441" i="14"/>
  <c r="D441" i="26"/>
  <c r="D441" i="10"/>
  <c r="D441" i="28"/>
  <c r="D441" i="17"/>
  <c r="D441" i="27"/>
  <c r="D441" i="8"/>
  <c r="D441" i="7"/>
  <c r="D441" i="4"/>
  <c r="D441" i="23"/>
  <c r="D441" i="3"/>
  <c r="D441" i="9"/>
  <c r="D441" i="1"/>
  <c r="D441" i="13"/>
  <c r="D441" i="24"/>
  <c r="D441" i="15"/>
  <c r="D441" i="6"/>
  <c r="D441" i="18"/>
  <c r="D441" i="25"/>
  <c r="D441" i="16"/>
  <c r="D441" i="5"/>
  <c r="D441" i="12"/>
  <c r="D441" i="20"/>
  <c r="D441" i="21"/>
  <c r="D441" i="19"/>
  <c r="D441" i="29"/>
  <c r="D441" i="30"/>
  <c r="D441" i="2"/>
  <c r="D441" i="22"/>
  <c r="M433" i="11"/>
  <c r="M433" i="7"/>
  <c r="M433" i="16"/>
  <c r="M433" i="20"/>
  <c r="M433" i="22"/>
  <c r="M433" i="17"/>
  <c r="M433" i="18"/>
  <c r="M433" i="13"/>
  <c r="M433" i="4"/>
  <c r="M433" i="9"/>
  <c r="M433" i="14"/>
  <c r="M433" i="3"/>
  <c r="M433" i="26"/>
  <c r="M433" i="10"/>
  <c r="M433" i="24"/>
  <c r="M433" i="12"/>
  <c r="M433" i="23"/>
  <c r="M433" i="21"/>
  <c r="M433" i="27"/>
  <c r="M433" i="19"/>
  <c r="M433" i="8"/>
  <c r="M433" i="28"/>
  <c r="M433" i="25"/>
  <c r="M433" i="15"/>
  <c r="M433" i="1"/>
  <c r="M433" i="5"/>
  <c r="M433" i="6"/>
  <c r="M433" i="30"/>
  <c r="M433" i="2"/>
  <c r="M433" i="29"/>
  <c r="O434" i="4"/>
  <c r="O434" i="26"/>
  <c r="O434" i="13"/>
  <c r="O434" i="14"/>
  <c r="O434" i="23"/>
  <c r="O434" i="19"/>
  <c r="O434" i="11"/>
  <c r="O434" i="9"/>
  <c r="O434" i="28"/>
  <c r="O434" i="21"/>
  <c r="O434" i="22"/>
  <c r="O434" i="6"/>
  <c r="O434" i="8"/>
  <c r="O434" i="30"/>
  <c r="O434" i="3"/>
  <c r="O434" i="10"/>
  <c r="O434" i="15"/>
  <c r="O434" i="17"/>
  <c r="O434" i="29"/>
  <c r="O434" i="27"/>
  <c r="O434" i="12"/>
  <c r="O434" i="20"/>
  <c r="O434" i="5"/>
  <c r="O434" i="1"/>
  <c r="O434" i="24"/>
  <c r="O434" i="18"/>
  <c r="O434" i="25"/>
  <c r="O434" i="7"/>
  <c r="O434" i="2"/>
  <c r="O434" i="16"/>
  <c r="Q435" i="21"/>
  <c r="Q435" i="24"/>
  <c r="Q435" i="6"/>
  <c r="Q435" i="17"/>
  <c r="Q435" i="5"/>
  <c r="Q435" i="10"/>
  <c r="Q435" i="11"/>
  <c r="Q435" i="30"/>
  <c r="Q435" i="3"/>
  <c r="Q435" i="4"/>
  <c r="Q435" i="9"/>
  <c r="Q435" i="25"/>
  <c r="Q435" i="18"/>
  <c r="Q435" i="23"/>
  <c r="Q435" i="27"/>
  <c r="Q435" i="26"/>
  <c r="Q435" i="29"/>
  <c r="Q435" i="15"/>
  <c r="Q435" i="16"/>
  <c r="Q435" i="12"/>
  <c r="Q435" i="7"/>
  <c r="Q435" i="13"/>
  <c r="Q435" i="19"/>
  <c r="Q435" i="28"/>
  <c r="Q435" i="22"/>
  <c r="Q435" i="8"/>
  <c r="Q435" i="1"/>
  <c r="Q435" i="14"/>
  <c r="Q435" i="2"/>
  <c r="Q435" i="20"/>
  <c r="S436" i="21"/>
  <c r="S436" i="13"/>
  <c r="S436" i="15"/>
  <c r="S436" i="19"/>
  <c r="S436" i="4"/>
  <c r="S436" i="27"/>
  <c r="S436" i="3"/>
  <c r="S436" i="30"/>
  <c r="S436" i="5"/>
  <c r="S436" i="23"/>
  <c r="S436" i="14"/>
  <c r="S436" i="9"/>
  <c r="S436" i="10"/>
  <c r="S436" i="12"/>
  <c r="S436" i="8"/>
  <c r="S436" i="20"/>
  <c r="S436" i="25"/>
  <c r="S436" i="28"/>
  <c r="S436" i="18"/>
  <c r="S436" i="1"/>
  <c r="S436" i="6"/>
  <c r="S436" i="11"/>
  <c r="S436" i="22"/>
  <c r="S436" i="17"/>
  <c r="S436" i="29"/>
  <c r="S436" i="26"/>
  <c r="S436" i="7"/>
  <c r="S436" i="24"/>
  <c r="S436" i="2"/>
  <c r="S436" i="16"/>
  <c r="U437" i="20"/>
  <c r="U437" i="22"/>
  <c r="U437" i="19"/>
  <c r="U437" i="30"/>
  <c r="U437" i="14"/>
  <c r="U437" i="25"/>
  <c r="U437" i="24"/>
  <c r="U437" i="18"/>
  <c r="U437" i="4"/>
  <c r="U437" i="6"/>
  <c r="U437" i="11"/>
  <c r="U437" i="16"/>
  <c r="U437" i="5"/>
  <c r="U437" i="3"/>
  <c r="U437" i="28"/>
  <c r="U437" i="15"/>
  <c r="U437" i="7"/>
  <c r="U437" i="27"/>
  <c r="U437" i="9"/>
  <c r="U437" i="10"/>
  <c r="U437" i="17"/>
  <c r="U437" i="1"/>
  <c r="U437" i="26"/>
  <c r="U437" i="23"/>
  <c r="U437" i="29"/>
  <c r="U437" i="8"/>
  <c r="U437" i="13"/>
  <c r="U437" i="12"/>
  <c r="U437" i="2"/>
  <c r="U437" i="21"/>
  <c r="W438" i="16"/>
  <c r="W438" i="17"/>
  <c r="W438" i="25"/>
  <c r="W438" i="28"/>
  <c r="W438" i="27"/>
  <c r="W438" i="7"/>
  <c r="W438" i="19"/>
  <c r="W438" i="4"/>
  <c r="W438" i="22"/>
  <c r="W438" i="12"/>
  <c r="W438" i="18"/>
  <c r="W438" i="10"/>
  <c r="W438" i="23"/>
  <c r="W438" i="15"/>
  <c r="W438" i="1"/>
  <c r="W438" i="30"/>
  <c r="W438" i="9"/>
  <c r="W438" i="5"/>
  <c r="W438" i="24"/>
  <c r="W438" i="13"/>
  <c r="W438" i="29"/>
  <c r="W438" i="8"/>
  <c r="W438" i="26"/>
  <c r="W438" i="6"/>
  <c r="W438" i="3"/>
  <c r="W438" i="11"/>
  <c r="W438" i="14"/>
  <c r="W438" i="21"/>
  <c r="W438" i="2"/>
  <c r="W438" i="20"/>
  <c r="C440" i="19"/>
  <c r="C440" i="21"/>
  <c r="C440" i="1"/>
  <c r="C440" i="27"/>
  <c r="C440" i="30"/>
  <c r="C440" i="13"/>
  <c r="C440" i="6"/>
  <c r="C440" i="9"/>
  <c r="C440" i="7"/>
  <c r="C440" i="5"/>
  <c r="C440" i="26"/>
  <c r="C440" i="18"/>
  <c r="C440" i="3"/>
  <c r="C440" i="16"/>
  <c r="C440" i="24"/>
  <c r="C440" i="20"/>
  <c r="C440" i="8"/>
  <c r="C440" i="14"/>
  <c r="C440" i="10"/>
  <c r="C440" i="29"/>
  <c r="C440" i="17"/>
  <c r="C440" i="15"/>
  <c r="C440" i="4"/>
  <c r="C440" i="23"/>
  <c r="C440" i="12"/>
  <c r="C440" i="25"/>
  <c r="C440" i="11"/>
  <c r="C440" i="28"/>
  <c r="C440" i="2"/>
  <c r="C440" i="22"/>
  <c r="E441" i="28"/>
  <c r="E441" i="1"/>
  <c r="E441" i="30"/>
  <c r="E441" i="19"/>
  <c r="E441" i="14"/>
  <c r="E441" i="15"/>
  <c r="E441" i="27"/>
  <c r="E441" i="12"/>
  <c r="E441" i="23"/>
  <c r="E441" i="20"/>
  <c r="E441" i="22"/>
  <c r="E441" i="18"/>
  <c r="E441" i="21"/>
  <c r="E441" i="17"/>
  <c r="E441" i="3"/>
  <c r="E441" i="24"/>
  <c r="E441" i="5"/>
  <c r="E441" i="25"/>
  <c r="E441" i="8"/>
  <c r="E441" i="13"/>
  <c r="E441" i="7"/>
  <c r="E441" i="26"/>
  <c r="E441" i="10"/>
  <c r="E441" i="9"/>
  <c r="E441" i="11"/>
  <c r="E441" i="16"/>
  <c r="E441" i="4"/>
  <c r="E441" i="6"/>
  <c r="E441" i="2"/>
  <c r="E441" i="29"/>
  <c r="N433" i="13"/>
  <c r="N433" i="9"/>
  <c r="N433" i="20"/>
  <c r="N433" i="8"/>
  <c r="N433" i="3"/>
  <c r="N433" i="23"/>
  <c r="N433" i="5"/>
  <c r="N433" i="18"/>
  <c r="N433" i="21"/>
  <c r="N433" i="28"/>
  <c r="N433" i="14"/>
  <c r="N433" i="29"/>
  <c r="N433" i="4"/>
  <c r="N433" i="27"/>
  <c r="N433" i="7"/>
  <c r="N433" i="11"/>
  <c r="N433" i="30"/>
  <c r="N433" i="1"/>
  <c r="N433" i="19"/>
  <c r="N433" i="25"/>
  <c r="N433" i="16"/>
  <c r="N433" i="6"/>
  <c r="N433" i="12"/>
  <c r="N433" i="26"/>
  <c r="N433" i="10"/>
  <c r="N433" i="24"/>
  <c r="N433" i="22"/>
  <c r="N433" i="17"/>
  <c r="N433" i="2"/>
  <c r="N433" i="15"/>
  <c r="P434" i="6"/>
  <c r="P434" i="3"/>
  <c r="P434" i="21"/>
  <c r="P434" i="11"/>
  <c r="P434" i="23"/>
  <c r="P434" i="13"/>
  <c r="P434" i="9"/>
  <c r="P434" i="1"/>
  <c r="P434" i="12"/>
  <c r="P434" i="25"/>
  <c r="P434" i="28"/>
  <c r="P434" i="24"/>
  <c r="P434" i="8"/>
  <c r="P434" i="10"/>
  <c r="P434" i="18"/>
  <c r="P434" i="4"/>
  <c r="P434" i="16"/>
  <c r="P434" i="30"/>
  <c r="P434" i="26"/>
  <c r="P434" i="17"/>
  <c r="P434" i="7"/>
  <c r="P434" i="19"/>
  <c r="P434" i="5"/>
  <c r="P434" i="20"/>
  <c r="P434" i="27"/>
  <c r="P434" i="14"/>
  <c r="P434" i="29"/>
  <c r="P434" i="22"/>
  <c r="P434" i="2"/>
  <c r="P434" i="15"/>
  <c r="R435" i="14"/>
  <c r="R435" i="21"/>
  <c r="R435" i="3"/>
  <c r="R435" i="16"/>
  <c r="R435" i="4"/>
  <c r="R435" i="20"/>
  <c r="R435" i="27"/>
  <c r="R435" i="19"/>
  <c r="R435" i="11"/>
  <c r="R435" i="13"/>
  <c r="R435" i="25"/>
  <c r="R435" i="17"/>
  <c r="R435" i="28"/>
  <c r="R435" i="18"/>
  <c r="R435" i="10"/>
  <c r="R435" i="9"/>
  <c r="R435" i="22"/>
  <c r="R435" i="26"/>
  <c r="R435" i="30"/>
  <c r="R435" i="8"/>
  <c r="R435" i="7"/>
  <c r="R435" i="24"/>
  <c r="R435" i="1"/>
  <c r="R435" i="23"/>
  <c r="R435" i="29"/>
  <c r="R435" i="15"/>
  <c r="R435" i="6"/>
  <c r="R435" i="12"/>
  <c r="R435" i="2"/>
  <c r="R435" i="5"/>
  <c r="T436" i="14"/>
  <c r="T436" i="5"/>
  <c r="T436" i="13"/>
  <c r="T436" i="9"/>
  <c r="T436" i="25"/>
  <c r="T436" i="24"/>
  <c r="T436" i="26"/>
  <c r="T436" i="8"/>
  <c r="T436" i="15"/>
  <c r="T436" i="16"/>
  <c r="T436" i="6"/>
  <c r="T436" i="1"/>
  <c r="T436" i="21"/>
  <c r="T436" i="19"/>
  <c r="T436" i="3"/>
  <c r="T436" i="12"/>
  <c r="T436" i="17"/>
  <c r="T436" i="11"/>
  <c r="T436" i="27"/>
  <c r="T436" i="23"/>
  <c r="T436" i="18"/>
  <c r="T436" i="22"/>
  <c r="T436" i="10"/>
  <c r="T436" i="29"/>
  <c r="T436" i="20"/>
  <c r="T436" i="30"/>
  <c r="T436" i="28"/>
  <c r="T436" i="7"/>
  <c r="T436" i="2"/>
  <c r="T436" i="4"/>
  <c r="V437" i="4"/>
  <c r="V437" i="28"/>
  <c r="V437" i="24"/>
  <c r="V437" i="3"/>
  <c r="V437" i="16"/>
  <c r="V437" i="14"/>
  <c r="V437" i="13"/>
  <c r="V437" i="20"/>
  <c r="V437" i="30"/>
  <c r="V437" i="11"/>
  <c r="V437" i="26"/>
  <c r="V437" i="7"/>
  <c r="V437" i="10"/>
  <c r="V437" i="8"/>
  <c r="V437" i="21"/>
  <c r="V437" i="12"/>
  <c r="V437" i="19"/>
  <c r="V437" i="25"/>
  <c r="V437" i="29"/>
  <c r="V437" i="15"/>
  <c r="V437" i="17"/>
  <c r="V437" i="23"/>
  <c r="V437" i="18"/>
  <c r="V437" i="27"/>
  <c r="V437" i="6"/>
  <c r="V437" i="1"/>
  <c r="V437" i="5"/>
  <c r="V437" i="9"/>
  <c r="V437" i="2"/>
  <c r="V437" i="22"/>
  <c r="B439" i="5"/>
  <c r="B439" i="24"/>
  <c r="B439" i="16"/>
  <c r="B439" i="21"/>
  <c r="B439" i="20"/>
  <c r="B439" i="1"/>
  <c r="B439" i="12"/>
  <c r="B439" i="29"/>
  <c r="B439" i="7"/>
  <c r="B439" i="4"/>
  <c r="B439" i="18"/>
  <c r="B439" i="9"/>
  <c r="B439" i="6"/>
  <c r="B439" i="27"/>
  <c r="B439" i="25"/>
  <c r="B439" i="23"/>
  <c r="B439" i="11"/>
  <c r="B439" i="22"/>
  <c r="B439" i="26"/>
  <c r="B439" i="17"/>
  <c r="B439" i="28"/>
  <c r="B439" i="8"/>
  <c r="B439" i="10"/>
  <c r="B439" i="3"/>
  <c r="B439" i="30"/>
  <c r="B439" i="19"/>
  <c r="B439" i="15"/>
  <c r="B439" i="13"/>
  <c r="B439" i="2"/>
  <c r="B439" i="14"/>
  <c r="D440" i="14"/>
  <c r="D440" i="5"/>
  <c r="D440" i="30"/>
  <c r="D440" i="3"/>
  <c r="D440" i="8"/>
  <c r="D440" i="28"/>
  <c r="D440" i="12"/>
  <c r="D440" i="20"/>
  <c r="D440" i="6"/>
  <c r="D440" i="26"/>
  <c r="D440" i="24"/>
  <c r="D440" i="18"/>
  <c r="D440" i="10"/>
  <c r="D440" i="25"/>
  <c r="D440" i="27"/>
  <c r="D440" i="9"/>
  <c r="D440" i="13"/>
  <c r="D440" i="4"/>
  <c r="D440" i="16"/>
  <c r="D440" i="21"/>
  <c r="D440" i="15"/>
  <c r="D440" i="11"/>
  <c r="D440" i="7"/>
  <c r="D440" i="29"/>
  <c r="D440" i="22"/>
  <c r="D440" i="1"/>
  <c r="D440" i="17"/>
  <c r="D440" i="23"/>
  <c r="D440" i="2"/>
  <c r="D440" i="19"/>
  <c r="F441" i="5"/>
  <c r="F441" i="1"/>
  <c r="F441" i="3"/>
  <c r="F441" i="6"/>
  <c r="F441" i="13"/>
  <c r="F441" i="21"/>
  <c r="F441" i="19"/>
  <c r="F441" i="17"/>
  <c r="F441" i="9"/>
  <c r="F441" i="18"/>
  <c r="F441" i="26"/>
  <c r="F441" i="25"/>
  <c r="F441" i="16"/>
  <c r="F441" i="7"/>
  <c r="F441" i="8"/>
  <c r="F441" i="12"/>
  <c r="F441" i="4"/>
  <c r="F441" i="27"/>
  <c r="F441" i="15"/>
  <c r="F441" i="23"/>
  <c r="F441" i="14"/>
  <c r="F441" i="11"/>
  <c r="F441" i="29"/>
  <c r="F441" i="30"/>
  <c r="F441" i="24"/>
  <c r="F441" i="28"/>
  <c r="F441" i="10"/>
  <c r="F441" i="20"/>
  <c r="F441" i="2"/>
  <c r="F441" i="22"/>
  <c r="O433" i="27"/>
  <c r="O433" i="30"/>
  <c r="O433" i="29"/>
  <c r="O433" i="20"/>
  <c r="O433" i="4"/>
  <c r="O433" i="16"/>
  <c r="O433" i="25"/>
  <c r="O433" i="13"/>
  <c r="O433" i="17"/>
  <c r="O433" i="9"/>
  <c r="O433" i="12"/>
  <c r="O433" i="22"/>
  <c r="O433" i="19"/>
  <c r="O433" i="23"/>
  <c r="O433" i="21"/>
  <c r="O433" i="1"/>
  <c r="O433" i="24"/>
  <c r="O433" i="7"/>
  <c r="O433" i="6"/>
  <c r="O433" i="8"/>
  <c r="O433" i="5"/>
  <c r="O433" i="28"/>
  <c r="O433" i="10"/>
  <c r="O433" i="18"/>
  <c r="O433" i="3"/>
  <c r="O433" i="26"/>
  <c r="O433" i="11"/>
  <c r="O433" i="14"/>
  <c r="O433" i="2"/>
  <c r="O433" i="15"/>
  <c r="Q434" i="26"/>
  <c r="Q434" i="20"/>
  <c r="Q434" i="22"/>
  <c r="Q434" i="10"/>
  <c r="Q434" i="9"/>
  <c r="Q434" i="23"/>
  <c r="Q434" i="4"/>
  <c r="Q434" i="8"/>
  <c r="Q434" i="19"/>
  <c r="Q434" i="28"/>
  <c r="Q434" i="16"/>
  <c r="Q434" i="3"/>
  <c r="Q434" i="12"/>
  <c r="Q434" i="15"/>
  <c r="Q434" i="18"/>
  <c r="Q434" i="6"/>
  <c r="Q434" i="25"/>
  <c r="Q434" i="27"/>
  <c r="Q434" i="17"/>
  <c r="Q434" i="11"/>
  <c r="Q434" i="14"/>
  <c r="Q434" i="21"/>
  <c r="Q434" i="24"/>
  <c r="Q434" i="1"/>
  <c r="Q434" i="7"/>
  <c r="Q434" i="13"/>
  <c r="Q434" i="29"/>
  <c r="Q434" i="5"/>
  <c r="Q434" i="2"/>
  <c r="Q434" i="30"/>
  <c r="S435" i="13"/>
  <c r="S435" i="21"/>
  <c r="S435" i="27"/>
  <c r="S435" i="7"/>
  <c r="S435" i="4"/>
  <c r="S435" i="24"/>
  <c r="S435" i="9"/>
  <c r="S435" i="15"/>
  <c r="S435" i="22"/>
  <c r="S435" i="17"/>
  <c r="S435" i="3"/>
  <c r="S435" i="10"/>
  <c r="S435" i="19"/>
  <c r="S435" i="1"/>
  <c r="S435" i="6"/>
  <c r="S435" i="11"/>
  <c r="S435" i="25"/>
  <c r="S435" i="29"/>
  <c r="S435" i="23"/>
  <c r="S435" i="16"/>
  <c r="S435" i="30"/>
  <c r="S435" i="8"/>
  <c r="S435" i="18"/>
  <c r="S435" i="20"/>
  <c r="S435" i="12"/>
  <c r="S435" i="28"/>
  <c r="S435" i="14"/>
  <c r="S435" i="26"/>
  <c r="S435" i="2"/>
  <c r="S435" i="5"/>
  <c r="G441" i="9"/>
  <c r="G441" i="11"/>
  <c r="G441" i="10"/>
  <c r="G441" i="26"/>
  <c r="G441" i="6"/>
  <c r="G441" i="22"/>
  <c r="G441" i="21"/>
  <c r="G441" i="14"/>
  <c r="G441" i="3"/>
  <c r="G441" i="4"/>
  <c r="G441" i="24"/>
  <c r="G441" i="20"/>
  <c r="G441" i="16"/>
  <c r="G441" i="23"/>
  <c r="G441" i="27"/>
  <c r="G441" i="19"/>
  <c r="G441" i="12"/>
  <c r="G441" i="25"/>
  <c r="G441" i="29"/>
  <c r="G441" i="17"/>
  <c r="G441" i="18"/>
  <c r="G441" i="7"/>
  <c r="G441" i="5"/>
  <c r="G441" i="1"/>
  <c r="G441" i="30"/>
  <c r="G441" i="13"/>
  <c r="G441" i="28"/>
  <c r="G441" i="15"/>
  <c r="G441" i="2"/>
  <c r="G441" i="8"/>
  <c r="U436" i="11"/>
  <c r="U436" i="24"/>
  <c r="U436" i="23"/>
  <c r="U436" i="12"/>
  <c r="U436" i="9"/>
  <c r="U436" i="21"/>
  <c r="U436" i="25"/>
  <c r="U436" i="16"/>
  <c r="U436" i="29"/>
  <c r="U436" i="20"/>
  <c r="U436" i="6"/>
  <c r="U436" i="22"/>
  <c r="U436" i="18"/>
  <c r="U436" i="27"/>
  <c r="U436" i="13"/>
  <c r="U436" i="30"/>
  <c r="U436" i="14"/>
  <c r="U436" i="26"/>
  <c r="U436" i="8"/>
  <c r="U436" i="10"/>
  <c r="U436" i="4"/>
  <c r="U436" i="19"/>
  <c r="U436" i="28"/>
  <c r="U436" i="1"/>
  <c r="U436" i="5"/>
  <c r="U436" i="3"/>
  <c r="U436" i="17"/>
  <c r="U436" i="7"/>
  <c r="U436" i="2"/>
  <c r="U436" i="15"/>
  <c r="W437" i="4"/>
  <c r="W437" i="3"/>
  <c r="W437" i="28"/>
  <c r="W437" i="22"/>
  <c r="W437" i="5"/>
  <c r="W437" i="13"/>
  <c r="W437" i="12"/>
  <c r="W437" i="6"/>
  <c r="W437" i="1"/>
  <c r="W437" i="21"/>
  <c r="W437" i="25"/>
  <c r="W437" i="27"/>
  <c r="W437" i="7"/>
  <c r="W437" i="10"/>
  <c r="W437" i="20"/>
  <c r="W437" i="15"/>
  <c r="W437" i="8"/>
  <c r="W437" i="19"/>
  <c r="W437" i="18"/>
  <c r="W437" i="30"/>
  <c r="W437" i="11"/>
  <c r="W437" i="17"/>
  <c r="W437" i="29"/>
  <c r="W437" i="14"/>
  <c r="W437" i="24"/>
  <c r="W437" i="23"/>
  <c r="W437" i="26"/>
  <c r="W437" i="16"/>
  <c r="W437" i="2"/>
  <c r="W437" i="9"/>
  <c r="C439" i="5"/>
  <c r="C439" i="23"/>
  <c r="C439" i="19"/>
  <c r="C439" i="25"/>
  <c r="C439" i="16"/>
  <c r="C439" i="20"/>
  <c r="C439" i="7"/>
  <c r="C439" i="22"/>
  <c r="C439" i="14"/>
  <c r="C439" i="11"/>
  <c r="C439" i="15"/>
  <c r="C439" i="17"/>
  <c r="C439" i="1"/>
  <c r="C439" i="4"/>
  <c r="C439" i="9"/>
  <c r="C439" i="30"/>
  <c r="C439" i="18"/>
  <c r="C439" i="26"/>
  <c r="C439" i="10"/>
  <c r="C439" i="12"/>
  <c r="C439" i="6"/>
  <c r="C439" i="27"/>
  <c r="C439" i="13"/>
  <c r="C439" i="28"/>
  <c r="C439" i="24"/>
  <c r="C439" i="21"/>
  <c r="C439" i="3"/>
  <c r="C439" i="8"/>
  <c r="C439" i="2"/>
  <c r="C439" i="29"/>
  <c r="E440" i="15"/>
  <c r="E440" i="21"/>
  <c r="E440" i="4"/>
  <c r="E440" i="13"/>
  <c r="E440" i="23"/>
  <c r="E440" i="17"/>
  <c r="E440" i="7"/>
  <c r="E440" i="6"/>
  <c r="E440" i="25"/>
  <c r="E440" i="18"/>
  <c r="E440" i="30"/>
  <c r="E440" i="3"/>
  <c r="E440" i="22"/>
  <c r="E440" i="1"/>
  <c r="E440" i="11"/>
  <c r="E440" i="16"/>
  <c r="E440" i="19"/>
  <c r="E440" i="29"/>
  <c r="E440" i="27"/>
  <c r="E440" i="12"/>
  <c r="E440" i="14"/>
  <c r="E440" i="28"/>
  <c r="E440" i="8"/>
  <c r="E440" i="5"/>
  <c r="E440" i="26"/>
  <c r="E440" i="10"/>
  <c r="E440" i="9"/>
  <c r="E440" i="24"/>
  <c r="E440" i="2"/>
  <c r="E440" i="20"/>
</calcChain>
</file>

<file path=xl/sharedStrings.xml><?xml version="1.0" encoding="utf-8"?>
<sst xmlns="http://schemas.openxmlformats.org/spreadsheetml/2006/main" count="16519" uniqueCount="538">
  <si>
    <t>BÁO CÁO TÀI CHÍNH - NGÂN HÀNG</t>
  </si>
  <si>
    <t>NAB</t>
  </si>
  <si>
    <t>Q2.2024</t>
  </si>
  <si>
    <t>Q1.2024</t>
  </si>
  <si>
    <t>Q4.2023</t>
  </si>
  <si>
    <t>Q3.2023</t>
  </si>
  <si>
    <t>Q2.2023</t>
  </si>
  <si>
    <t>Q1.2023</t>
  </si>
  <si>
    <t>Q4.2022</t>
  </si>
  <si>
    <t>Q3.2022</t>
  </si>
  <si>
    <t>Q2.2022</t>
  </si>
  <si>
    <t>Q1.2022</t>
  </si>
  <si>
    <t>Q4.2021</t>
  </si>
  <si>
    <t>Q3.2021</t>
  </si>
  <si>
    <t>Q2.2021</t>
  </si>
  <si>
    <t>Q1.2021</t>
  </si>
  <si>
    <t>Q4.2020</t>
  </si>
  <si>
    <t>Q3.2020</t>
  </si>
  <si>
    <t>Q2.2020</t>
  </si>
  <si>
    <t>Q1.2020</t>
  </si>
  <si>
    <t>Q4.2019</t>
  </si>
  <si>
    <t>Q3.2019</t>
  </si>
  <si>
    <t>Q2.2019</t>
  </si>
  <si>
    <t>Q1.2019</t>
  </si>
  <si>
    <t>A. TỔNG CỘNG TÀI SẢN</t>
  </si>
  <si>
    <t>1. Tiền mặt, vàng bạc, đá quý</t>
  </si>
  <si>
    <t>2. Tiền gửi tại ngân hàng nhà nước Việt Nam</t>
  </si>
  <si>
    <t>3. Tiền gửi tại các TCTD khác và cho vay các TCTD khác</t>
  </si>
  <si>
    <t>3.1. Tiền gửi tại các TCTD khác</t>
  </si>
  <si>
    <t>3.2. Cho vay các TCTD khác</t>
  </si>
  <si>
    <t>3.3. Dự phòng rủi ro</t>
  </si>
  <si>
    <t>4. Chứng khoán kinh doanh</t>
  </si>
  <si>
    <t>4.1. Chứng khoán kinh doanh</t>
  </si>
  <si>
    <t>4.2. Dự phòng giảm giá chứng khoán kinh doanh</t>
  </si>
  <si>
    <t>5. Các công cụ tài chính phái sinh và các tài sản tài chính khác</t>
  </si>
  <si>
    <t>6. Cho vay khách hàng</t>
  </si>
  <si>
    <t>6.1. Cho vay khách hàng</t>
  </si>
  <si>
    <t>6.2. Dự phòng rủi ro cho vay khách hàng</t>
  </si>
  <si>
    <t>7. Hoạt động mua nợ</t>
  </si>
  <si>
    <t>7.1. Mua nợ</t>
  </si>
  <si>
    <t>7.2. Dự phòng rủi ro hoạt động mua nợ</t>
  </si>
  <si>
    <t>8. Chứng khoán đầu tư</t>
  </si>
  <si>
    <t>8.1. Chứng khoán đầu tư sẵn sàng để bán</t>
  </si>
  <si>
    <t>8.2. Chứng khoán đầu tư giữ đến ngày đáo hạn</t>
  </si>
  <si>
    <t>8.3. Dự phòng giảm giá chứng khoán đầu tư</t>
  </si>
  <si>
    <t>9. Góp vốn, đầu tư dài hạn</t>
  </si>
  <si>
    <t>9.1. Đầu tư vào công ty con</t>
  </si>
  <si>
    <t>9.2. Đầu tư vào công ty liên doanh, liên kết</t>
  </si>
  <si>
    <t>9.3. Đầu tư dài hạn khác</t>
  </si>
  <si>
    <t>9.4. Dự phòng giảm giá đầu tư dài hạn</t>
  </si>
  <si>
    <t>10. Tài sản cố định</t>
  </si>
  <si>
    <t>10.1. Tài sản cố định hữu hình</t>
  </si>
  <si>
    <t>10.1.1. Nguyên giá TSCĐHH</t>
  </si>
  <si>
    <t>10.1.2. Hao mòn TSCĐHH</t>
  </si>
  <si>
    <t>10.2. Tài sản cố định thuê tài chính</t>
  </si>
  <si>
    <t>10.2.1. Nguyên giá TSCĐTTC</t>
  </si>
  <si>
    <t>10.2.2. Hao mòn TSCĐTTC</t>
  </si>
  <si>
    <t>10.3. Tài sản cố định vô hình</t>
  </si>
  <si>
    <t>10.3.1. Nguyên giá TSCĐVH</t>
  </si>
  <si>
    <t>10.3.2. Hao mòn TSCĐVH</t>
  </si>
  <si>
    <t>11. Bất động sản đầu tư</t>
  </si>
  <si>
    <t>11.1. Nguyên giá bất động sản đầu tư</t>
  </si>
  <si>
    <t>11.2. Hao mòn bất động sản đầu tư</t>
  </si>
  <si>
    <t>12. Tài sản Có khác</t>
  </si>
  <si>
    <t>12.1. Các khoản phải thu</t>
  </si>
  <si>
    <t>12.2. Các khoản lãi và phí phải thu</t>
  </si>
  <si>
    <t>12.3. Tài sản thuế TNDN hoãn lại</t>
  </si>
  <si>
    <t>12.4. Tài sản Có khác</t>
  </si>
  <si>
    <t>12.4.1. Trong đó: Lợi thế thương mại</t>
  </si>
  <si>
    <t>12.5. Dự phòng rủi ro cho các tài sản Có nội bảng khác</t>
  </si>
  <si>
    <t>B. NỢ PHẢI TRẢ VÀ VỐN CHỦ SỞ HỮU</t>
  </si>
  <si>
    <t>I. TỔNG NỢ PHẢI TRẢ</t>
  </si>
  <si>
    <t>1. Các khoản nợ chính phủ và NHNN Việt Nam</t>
  </si>
  <si>
    <t>2. Tiền gửi và vay các Tổ chức tín dụng khác</t>
  </si>
  <si>
    <t>2.1. Tiền gửi của các tổ chức tín dụng khác</t>
  </si>
  <si>
    <t>2.2. Vay các tổ chức tín dụng khác</t>
  </si>
  <si>
    <t>3. Tiền gửi của khách hàng</t>
  </si>
  <si>
    <t>4. Các công cụ tài chính phái sinh và các khoản nợ tài chính khác</t>
  </si>
  <si>
    <t>5. Vốn tài trợ, uỷ thác đầu tư của Chính phủ và các tổ chức tín dụng khác</t>
  </si>
  <si>
    <t>6. Phát hành giấy tờ có giá</t>
  </si>
  <si>
    <t>7. Các khoản nợ khác</t>
  </si>
  <si>
    <t>7.1. Các khoản lãi, phí phải trả</t>
  </si>
  <si>
    <t>7.2. Thuế TNDN hoãn lại phải trả</t>
  </si>
  <si>
    <t>7.3. Các khoản phải trả và công nợ khác</t>
  </si>
  <si>
    <t>7.4. Dự phòng rủi ro khác</t>
  </si>
  <si>
    <t>II. VỐN CHỦ SỞ HỮU</t>
  </si>
  <si>
    <t>1. Vốn của tổ chức tín dụng</t>
  </si>
  <si>
    <t>1.1. Vốn điều lệ</t>
  </si>
  <si>
    <t>1.2. Vốn đầu tư XDCB</t>
  </si>
  <si>
    <t>1.3. Thặng dư vốn cổ phần</t>
  </si>
  <si>
    <t>1.4. Cổ phiếu Quỹ</t>
  </si>
  <si>
    <t>1.5. Cổ phiếu ưu đãi</t>
  </si>
  <si>
    <t>1.6. Vốn khác</t>
  </si>
  <si>
    <t>2. Quỹ của tổ chức tín dụng</t>
  </si>
  <si>
    <t>3. Chênh lệch tỷ giá hối đoái</t>
  </si>
  <si>
    <t>4. Chênh lệch đánh giá lại tài sản</t>
  </si>
  <si>
    <t>5. Lợi nhuận chưa phân phối</t>
  </si>
  <si>
    <t>5.1. LN để lại năm trước</t>
  </si>
  <si>
    <t>5.2. LN năm nay</t>
  </si>
  <si>
    <t>6. Lợi ích của cổ đông không kiểm soát</t>
  </si>
  <si>
    <t>III. LỢI ÍCH CỦA CỔ ĐÔNG KHÔNG KIỂM SOÁT (trước 2015)</t>
  </si>
  <si>
    <t>C. NỢ TIỀM TÀNG</t>
  </si>
  <si>
    <t>I. Thư tín dụng</t>
  </si>
  <si>
    <t>1. Thư tín dụng trả ngay</t>
  </si>
  <si>
    <t>2. Thư tín dụng trả chậm</t>
  </si>
  <si>
    <t>3. Khác</t>
  </si>
  <si>
    <t>II. Bảo lãnh tín dụng</t>
  </si>
  <si>
    <t>1. Bảo lãnh vay vốn</t>
  </si>
  <si>
    <t>2. Bảo lãnh thanh toán</t>
  </si>
  <si>
    <t>3. Bảo lãnh thực hiện hợp đồng</t>
  </si>
  <si>
    <t>4. Bảo lãnh dự thầu</t>
  </si>
  <si>
    <t>5. Bảo lãnh xuất khẩu</t>
  </si>
  <si>
    <t>6. Khác</t>
  </si>
  <si>
    <t>D. CAM KẾT TÍN DỤNG</t>
  </si>
  <si>
    <t>1. Cam kết giao dịch hối đoái</t>
  </si>
  <si>
    <t>1.1. Cam kết mua ngoại tệ</t>
  </si>
  <si>
    <t>1.2. Cam kết bán ngoại tệ</t>
  </si>
  <si>
    <t>1.3. Cam kết giao dịch hoán đổi</t>
  </si>
  <si>
    <t>1.4. Cam kết giao dịch tương lai</t>
  </si>
  <si>
    <t>2. Cam kết cho vay không hủy ngang</t>
  </si>
  <si>
    <t>3. Cam kết trong nghiệp vụ L/C</t>
  </si>
  <si>
    <t>4. Cam kết khác</t>
  </si>
  <si>
    <t>KẾT QUẢ KINH DOANH</t>
  </si>
  <si>
    <t>1. Thu nhập lãi và các khoản thu nhập tương tự</t>
  </si>
  <si>
    <t>2. Chi phí lãi và các chi phí tương tự</t>
  </si>
  <si>
    <t>3. Thu nhập lãi thuần</t>
  </si>
  <si>
    <t>4. Thu nhập từ hoạt động dịch vụ</t>
  </si>
  <si>
    <t>5. Chi phí hoạt động dịch vụ</t>
  </si>
  <si>
    <t>6. Lãi thuần từ hoạt động dịch vụ</t>
  </si>
  <si>
    <t>7. Lãi/lỗ thuần từ hoạt động kinh doanh ngoại hối và vàng</t>
  </si>
  <si>
    <t>8. Lãi/lỗ thuần từ mua bán chứng khoán kinh doanh</t>
  </si>
  <si>
    <t>9. Lãi/lỗ thuần từ mua bán chứng khoán đầu tư</t>
  </si>
  <si>
    <t>10. Thu nhập từ hoạt động khác</t>
  </si>
  <si>
    <t>11. Chi phí hoạt động khác</t>
  </si>
  <si>
    <t>12. Lãi/lỗ thuần từ hoạt động khác</t>
  </si>
  <si>
    <t>13. Thu nhập từ góp vốn, mua cổ phần</t>
  </si>
  <si>
    <t>14. Tổng thu nhập hoạt động</t>
  </si>
  <si>
    <t>15. Chi phí hoạt động</t>
  </si>
  <si>
    <t>16. LN thuần từ hoạt động kinh doanh trước CP dự phòng rủi ro tín dụng</t>
  </si>
  <si>
    <t>17. Chi phí dự phòng rủi ro tín dụng</t>
  </si>
  <si>
    <t>18. Tổng lợi nhuận trước thuế</t>
  </si>
  <si>
    <t>19. Chi phí thuế thu nhập doanh nghiệp</t>
  </si>
  <si>
    <t>19.1. Chi phí thuế TNDN hiện hành</t>
  </si>
  <si>
    <t>19.2. Chi phí thuế TNDN hoãn lại</t>
  </si>
  <si>
    <t>20. Lợi nhuận sau thuế</t>
  </si>
  <si>
    <t>21. Lợi ích của cổ đông thiểu số</t>
  </si>
  <si>
    <t>22. Cổ đông của Công ty mẹ</t>
  </si>
  <si>
    <t>23. Lãi cơ bản trên cổ phiếu</t>
  </si>
  <si>
    <t>LƯU CHUYỂN TIỀN TỆ</t>
  </si>
  <si>
    <t>Trực tiếp'-Gián tiếp</t>
  </si>
  <si>
    <t>Direct</t>
  </si>
  <si>
    <t>1. Lợi nhuận trước thuế</t>
  </si>
  <si>
    <t>2. Khấu hao TSCĐ, bất động sản đầu tư</t>
  </si>
  <si>
    <t>3. Dự phòng RR tín dụng, giảm giá, đầu tư tăng thêm/(hoàn nhập) trong năm</t>
  </si>
  <si>
    <t>4. Lãi và phí phải thu trong kỳ (thực tế chưa thu)</t>
  </si>
  <si>
    <t>5. Lãi và phí phải trả trong kỳ (thực tế chưa trả)</t>
  </si>
  <si>
    <t>6. Lãi/lỗ do thanh lý tài sản cố định</t>
  </si>
  <si>
    <t>7. Lãi/lỗ do bán/thanh lý bất động sản đầu tư</t>
  </si>
  <si>
    <t>8. Lãi/lỗ do thanh lý những khoán đầu tư, góp vốn dài hạn vào đơn vị khác</t>
  </si>
  <si>
    <t>9. Chênh lệch tỷ giá hối đoái chưa thực hiện</t>
  </si>
  <si>
    <t>10. Các điều chỉnh khác</t>
  </si>
  <si>
    <t>11. Lưu chuyển tiền thuần từ hoạt động kinh doanh trước những thay đổi về tài sản và công nợ hoạt động</t>
  </si>
  <si>
    <t>12. Tiền gửi tại NHNN</t>
  </si>
  <si>
    <t>13. Tăng/giảm các khoản tiền gửi và cho vay các tổ chức tín dụng khác</t>
  </si>
  <si>
    <t>14. Tăng/giảm các khoản về kinh doanh chứng khoán</t>
  </si>
  <si>
    <t>15. Tăng/giảm các công cụ tài chính phái sinh và các tài sản tài chính khác</t>
  </si>
  <si>
    <t>16. Tăng/Giảm các khoản cho vay khách hàng</t>
  </si>
  <si>
    <t>17. Tăng/giảm lãi, phí phải thu</t>
  </si>
  <si>
    <t xml:space="preserve">18. Tăng/giảm nguồn dự phòng để bù đắp tổn thất các khoản </t>
  </si>
  <si>
    <t>19. Tăng/giảm khác về tài sản hoạt động</t>
  </si>
  <si>
    <t>20. Tăng/giảm các khoản nợ chính phủ và NHNN</t>
  </si>
  <si>
    <t>21. Tăng/giảm các khoản tiền gửi và vay các TCTD khác</t>
  </si>
  <si>
    <t>22. Tăng/giảm tiền gửi của khách hàng</t>
  </si>
  <si>
    <t>23. Tăng/giảm các công cụ tài chính phái sinh và các khoản nợ tài chính khác</t>
  </si>
  <si>
    <t>24. Tăng/giảm vốn tài trợ, uỷ thác đầu tư của chính phủ và các TCTD khác</t>
  </si>
  <si>
    <t>25. Tăng/giảm phát hành giấy tờ có giá</t>
  </si>
  <si>
    <t>26. Tăng/giảm lãi, phí phải trả</t>
  </si>
  <si>
    <t>27. Tăng/giảm khác về công nợ hoạt động</t>
  </si>
  <si>
    <t>28. Lưu chuyển tiền thuần từ hoạt động kinh doanh trước thuế thu nhập DN</t>
  </si>
  <si>
    <t>29. Thuế TNDN đã nộp</t>
  </si>
  <si>
    <t>30. Chi từ các quỹ của TCTD</t>
  </si>
  <si>
    <t>31. Thu được từ nợ khó đòi</t>
  </si>
  <si>
    <t>I. Lưu chuyển tiền thuần từ hoạt động kinh doanh</t>
  </si>
  <si>
    <t>1. Mua sắm TSCĐ</t>
  </si>
  <si>
    <t>2. Tiền thu từ thanh lý, nhượng bán TSCĐ</t>
  </si>
  <si>
    <t>3. Tiền chi từ thanh lý, nhượng bán TSCĐ</t>
  </si>
  <si>
    <t>4. Mua sắm Bất động sản đầu tư</t>
  </si>
  <si>
    <t>5. Tiền thu từ bán, thanh lý bất động sản đầu tư</t>
  </si>
  <si>
    <t>6. Tiền chi ra do bán, thanh lý bất động sản đầu tư</t>
  </si>
  <si>
    <t>7. Tiền chi đầu tư, góp vốn vào các đơn vị khác</t>
  </si>
  <si>
    <t>8. Tiền thu từ đầu tư, góp vốn vào các đơn vị khác</t>
  </si>
  <si>
    <t xml:space="preserve">9. Tiền thu cổ tức và lợi nhuận được chia </t>
  </si>
  <si>
    <t>II. Lưu chuyển từ hoạt động đầu tư</t>
  </si>
  <si>
    <t>1. Tăng vốn cổ phần từ góp vốn và/hoặc phát hành cổ phiếu</t>
  </si>
  <si>
    <t>2. Tiền thu từ phát hành giấy tờ có giá dài hạn đủ điều kiện tính vào vốn tự có và các khoản vốn vay dài hạn khác</t>
  </si>
  <si>
    <t>3. Tiền chi thanh toán giấy tờ có giá dài hạn đủ điều kiện tính vào vốn tự có và các khoản vốn vay dài hạn khác</t>
  </si>
  <si>
    <t>4. Cổ tức trả cho cổ đông, lợi nhuận đã chia</t>
  </si>
  <si>
    <t>5. Tiền chi ra mua cổ phiếu quỹ</t>
  </si>
  <si>
    <t>6. Tiền thu được do bán cổ phiếu quỹ</t>
  </si>
  <si>
    <t>III. Lưu chuyển tiền từ hoạt động tài chính</t>
  </si>
  <si>
    <t>IV. Lưu chuyển tiền thuần trong kỳ</t>
  </si>
  <si>
    <t>V. Tiền và các khoản tương đương tiền tài thời điểm đầu kỳ</t>
  </si>
  <si>
    <t>VI. Điều chỉnh ảnh hưởng của thay đổi tỷ giá</t>
  </si>
  <si>
    <t>VII. Tiền và các khoản tương đương tiền tại thời điểm cuối kỳ</t>
  </si>
  <si>
    <t>1. Thu nhập lãi và các khoản tương đương</t>
  </si>
  <si>
    <t>2. Chi phí lãi và các khoản tương đương</t>
  </si>
  <si>
    <t>3. Thu nhập từ hoạt động dịch vụ nhận được</t>
  </si>
  <si>
    <t>4. Thu nhập thuần từ hoạt động kinh doanh ngoại hối và vàng</t>
  </si>
  <si>
    <t>5. Thu nhập từ hoạt động kinh doanh chứng khoán</t>
  </si>
  <si>
    <t>6. Thu nhập khác</t>
  </si>
  <si>
    <t>7. Tiền thu các khoản nợ đã được xử lý, xóa, bù đắp bằng nguồn rủi ro</t>
  </si>
  <si>
    <t>8. Thanh toán cho nhân viên và nhà cung cấp</t>
  </si>
  <si>
    <t>9. Thuế thu nhập doanh nghiệp trong năm</t>
  </si>
  <si>
    <t>10. Lưu chuyển tiền thuần từ hoạt động kinh doanh trước những thay đổi vốn lưu động</t>
  </si>
  <si>
    <t>11. Tiền gửi tại NHNN</t>
  </si>
  <si>
    <t>12. Tăng/giảm các khoản tiền gửi và cho vay các tổ chức tín dụng khác</t>
  </si>
  <si>
    <t>13. Tăng/giảm các khoản về kinh doanh chứng khoán</t>
  </si>
  <si>
    <t>14. Tăng/giảm các công cụ tài chính phái sinh và các tài sản tài chính khác</t>
  </si>
  <si>
    <t>15. Tăng/giảm các khoản cho vay khách hàng</t>
  </si>
  <si>
    <t>16. Tăng/giảm lãi, phí phải thu</t>
  </si>
  <si>
    <t xml:space="preserve">17. Tăng/giảm nguồn dự phòng để bù đắp tổn thất các khoản </t>
  </si>
  <si>
    <t>18. Tăng/giảm khác về tài sản hoạt động</t>
  </si>
  <si>
    <t>19. Tăng/giảm các khoản nợ chính phủ và NHNN</t>
  </si>
  <si>
    <t>20. Tăng/giảm các khoản tiền gửi và vay các TCTD khác</t>
  </si>
  <si>
    <t>21. Tăng/giảm tiền gửi của khách hàng</t>
  </si>
  <si>
    <t>22. Tăng/giảm các công cụ tài chính phái sinh và các khoản nợ tài chính khác</t>
  </si>
  <si>
    <t>23. Tăng/giảm vốn tài trợ, uỷ thác đầu tư của chính phủ và các TCTD khác</t>
  </si>
  <si>
    <t>24. Tăng/giảm phát hành giấy tờ có giá</t>
  </si>
  <si>
    <t>25. Tăng/giảm lãi, phí phải trả</t>
  </si>
  <si>
    <t>26. Tăng/giảm khác về công nợ hoạt động</t>
  </si>
  <si>
    <t>27. Lưu chuyển tiền thuần từ hoạt động kinh doanh trước thuế thu nhập DN</t>
  </si>
  <si>
    <t>28. Thuế TNDN đã nộp</t>
  </si>
  <si>
    <t>29. Chi từ các quỹ của TCTD</t>
  </si>
  <si>
    <t>30. Thu được từ nợ khó đòi</t>
  </si>
  <si>
    <t>I. Lưu chuyển tiền thuần từ hoạt động kinh doanh1</t>
  </si>
  <si>
    <t>1. Mua sắm TSCĐ1</t>
  </si>
  <si>
    <t>2. Tiền thu từ thanh lý, nhượng bán TSCĐ1</t>
  </si>
  <si>
    <t>3. Tiền chi từ thanh lý, nhượng bán TSCĐ1</t>
  </si>
  <si>
    <t>4. Mua sắm Bất động sản đầu tư1</t>
  </si>
  <si>
    <t>5. Tiền thu từ bán, thanh lý bất động sản đầu tư1</t>
  </si>
  <si>
    <t>6. Tiền chi ra do bán, thanh lý bất động sản đầu tư1</t>
  </si>
  <si>
    <t>7. Tiền chi đầu tư, góp vốn vào các đơn vị khác1</t>
  </si>
  <si>
    <t>8. Tiền thu từ đầu tư, góp vốn vào các đơn vị khác1</t>
  </si>
  <si>
    <t>9. Tiền thu cổ tức và lợi nhuận được chia 1</t>
  </si>
  <si>
    <t>II. Lưu chuyển từ hoạt động đầu tư1</t>
  </si>
  <si>
    <t>1. Tăng vốn cổ phần từ góp vốn và/hoặc phát hành cổ phiếu1</t>
  </si>
  <si>
    <t>2. Tiền thu từ phát hành giấy tờ có giá dài hạn đủ điều kiện tính vào vốn tự có và các khoản vốn vay dài hạn khác1</t>
  </si>
  <si>
    <t>3. Tiền chi thanh toán giấy tờ có giá dài hạn đủ điều kiện tính vào vốn tự có và các khoản vốn vay dài hạn khác1</t>
  </si>
  <si>
    <t>4. Cổ tức trả cho cổ đông, lợi nhuận đã chia1</t>
  </si>
  <si>
    <t>5. Tiền chi ra mua cổ phiếu quỹ1</t>
  </si>
  <si>
    <t>6. Tiền thu được do bán cổ phiếu quỹ1</t>
  </si>
  <si>
    <t>III. Lưu chuyển tiền từ hoạt động tài chính1</t>
  </si>
  <si>
    <t>IV. Lưu chuyển tiền thuần trong kỳ1</t>
  </si>
  <si>
    <t>V. Tiền và các khoản tương đương tiền tài thời điểm đầu kỳ1</t>
  </si>
  <si>
    <t>VI. Điều chỉnh ảnh hưởng của thay đổi tỷ giá1</t>
  </si>
  <si>
    <t>VII. Tiền và các khoản tương đương tiền tại thời điểm cuối kỳ1</t>
  </si>
  <si>
    <t>THUYẾT MINH</t>
  </si>
  <si>
    <t>1. Các khoản cho vay phân theo đối tượng khách hàng</t>
  </si>
  <si>
    <t>1.1. Cho vay các tổ chức kinh tế, cá nhân trong nước</t>
  </si>
  <si>
    <t>1.2. Chiết khấu thương phiếu và giấy tờ có giá</t>
  </si>
  <si>
    <t>1.3. Cho thuê tài chính</t>
  </si>
  <si>
    <t>1.4. Các khoản trả thay khách hàng</t>
  </si>
  <si>
    <t>1.5. Cho vay bằng vốn tài trợ, uỷ thác đầu tư</t>
  </si>
  <si>
    <t>1.6. Cho vay đối với các tổ chức, cá nhân nước ngoài</t>
  </si>
  <si>
    <t>1.7. Cho vay theo chỉ định của Chính phủ</t>
  </si>
  <si>
    <t>1.8. Nợ cho vay được khoanh và nợ chờ xử lý</t>
  </si>
  <si>
    <t>1.9. Các khoản cho vay khác</t>
  </si>
  <si>
    <t>2. Các khoản cho vay phân theo ngành</t>
  </si>
  <si>
    <t>2.1. Thương mại</t>
  </si>
  <si>
    <t>2.2. Nông nghiệp và lâm nghiệp</t>
  </si>
  <si>
    <t>2.3. Sản xuất</t>
  </si>
  <si>
    <t>2.3.1. Công nghiệp chế biến, chế tạo</t>
  </si>
  <si>
    <t>2.3.2. Sản xuất và phân phối điện, khí đốt và nước nóng, hơi nước và điều hòa không khí</t>
  </si>
  <si>
    <t>2.3.3. Cung cấp nước, quản lý và xử lý rác thải, nước thải</t>
  </si>
  <si>
    <t>2.3.4. Khai khoáng</t>
  </si>
  <si>
    <t>2.4. Xây dựng</t>
  </si>
  <si>
    <t>2.5. Dịch vụ cộng đồng và cá nhân</t>
  </si>
  <si>
    <t>2.5.1. Hoạt động phục vụ cá nhân và cộng đồng</t>
  </si>
  <si>
    <t>2.5.2. Hoạt động các tổ chức và đoàn thể quốc tế</t>
  </si>
  <si>
    <t>2.5.3. Y tế và hoạt động cứu trợ xã hội</t>
  </si>
  <si>
    <t>2.5.4. Nghệ thuật, vui chơi, giải trí</t>
  </si>
  <si>
    <t>2.5.5. Hoạt động hành chính và các dịch vụ hỗ trợ</t>
  </si>
  <si>
    <t>2.5.6. Hoạt động của Đảng, tổ chức chính trị xã hội, quản lý nhà nước, an ninh quốc phòng, bảo đảm XH bắt buộc</t>
  </si>
  <si>
    <t>2.5.7. Hoạt động làm thuê các công việc trong các hộ gia đình, sản xuất vật chất và dịch vụ tự tiêu dùng của hộ gia đình</t>
  </si>
  <si>
    <t>2.5.8. Hoạt động dịch vụ khác</t>
  </si>
  <si>
    <t>2.6. Kho bãi,vận tải, viễn thông</t>
  </si>
  <si>
    <t>2.6.1. Vận tải, kho bãi</t>
  </si>
  <si>
    <t>2.6.2. Thông tin và truyền thông</t>
  </si>
  <si>
    <t>2.7. Giáo dục và đào tạo</t>
  </si>
  <si>
    <t>2.7.1. Giáo dục và đào tạo</t>
  </si>
  <si>
    <t>2.7.2. Hoạt động chuyên môn, khoa học và công nghệ</t>
  </si>
  <si>
    <t>2.8. Bất động sản và tư vấn</t>
  </si>
  <si>
    <t>2.9. Khách sạn và nhà hàng</t>
  </si>
  <si>
    <t>2.10. Dịch vụ tài chính</t>
  </si>
  <si>
    <t>2.11. Các ngành khác</t>
  </si>
  <si>
    <t>3. Các khoản cho vay phân theo chất lượng nợ vay</t>
  </si>
  <si>
    <t>3.1. Nợ đủ tiêu chuẩn</t>
  </si>
  <si>
    <t>3.2. Nợ cần chú ý</t>
  </si>
  <si>
    <t>3.3. Nợ dưới tiêu chuẩn</t>
  </si>
  <si>
    <t>3.4. Nợ nghi ngờ</t>
  </si>
  <si>
    <t>3.5. Nợ xấu có khả năng mất vốn</t>
  </si>
  <si>
    <t>4. Các khoản cho vay phân theo thời gian</t>
  </si>
  <si>
    <t>4.1. Cho vay ngắn hạn</t>
  </si>
  <si>
    <t>4.2. Cho vay trung hạn</t>
  </si>
  <si>
    <t>4.3. Cho vay  dài hạn</t>
  </si>
  <si>
    <t>5. Các khoản cho vay phân theo tiền tệ</t>
  </si>
  <si>
    <t>5.1. VNĐ</t>
  </si>
  <si>
    <t>5.2. Ngoại tệ và vàng</t>
  </si>
  <si>
    <t>6. Các khoản cho vay phân theo vị trí địa lý</t>
  </si>
  <si>
    <t>6.1. TP Hồ Chí Minh</t>
  </si>
  <si>
    <t>6.2. Hà Nội</t>
  </si>
  <si>
    <t>6.3. Đồng bằng sông Cửu Long</t>
  </si>
  <si>
    <t>6.4. Miền trung</t>
  </si>
  <si>
    <t>6.5. Khác</t>
  </si>
  <si>
    <t>7. Các khoản cho vay phân theo nhóm khách hàng</t>
  </si>
  <si>
    <t>7.1. Doanh nghiệp nhà nước</t>
  </si>
  <si>
    <t>7.2. Công ty TNHH và cổ phần</t>
  </si>
  <si>
    <t>7.3. Doanh nghiệp nước ngoài</t>
  </si>
  <si>
    <t>7.4. Hợp tác xã và công ty tư nhân</t>
  </si>
  <si>
    <t>7.5. Cá nhân</t>
  </si>
  <si>
    <t>7.6. Khác</t>
  </si>
  <si>
    <t>8. Các khoản tiền gửi phân theo loại tiền gửi</t>
  </si>
  <si>
    <t>8.1. Tiền gửi không kỳ hạn</t>
  </si>
  <si>
    <t>8.2. Tiền gửi có kỳ hạn</t>
  </si>
  <si>
    <t>8.3. Tiền gửi tiết kiệm</t>
  </si>
  <si>
    <t>8.4. Tiền gửi ký quỹ</t>
  </si>
  <si>
    <t>8.5. Tiền gửi cho những mục đích riêng biệt</t>
  </si>
  <si>
    <t>9. Các khoản tiền gửi phân theo loại tiền tệ</t>
  </si>
  <si>
    <t>9.1. VNĐ</t>
  </si>
  <si>
    <t>9.2. Ngoại tệ</t>
  </si>
  <si>
    <t>10. Các khoản tiền gửi phân theo nhóm khách hàng</t>
  </si>
  <si>
    <t>10.1. Doanh nghiệp nhà nước</t>
  </si>
  <si>
    <t>10.2. Doanh nghiệp tư nhân</t>
  </si>
  <si>
    <t>10.3. Doanh nghiệp nước ngoài</t>
  </si>
  <si>
    <t>10.4. Cá nhân</t>
  </si>
  <si>
    <t>10.5. Khác</t>
  </si>
  <si>
    <t>11. Tài sản sinh lãi</t>
  </si>
  <si>
    <t>12. Công nợ phải trả lãi</t>
  </si>
  <si>
    <t>13. Quỹ của tổ chức tín dụng</t>
  </si>
  <si>
    <t>13.1. Quỹ dự trữ bổ sung vốn điều lệ</t>
  </si>
  <si>
    <t>13.2. Quỹ dự phòng tài chính</t>
  </si>
  <si>
    <t>13.3. Quỹ đầu tư phát triển</t>
  </si>
  <si>
    <t>13.4. Khác</t>
  </si>
  <si>
    <t>14. Thu nhập lãi và các khoản thu nhập tương tự</t>
  </si>
  <si>
    <t>14.1. Thu nhập lãi cho vay khách hàng</t>
  </si>
  <si>
    <t>14.2. Thu nhập lãi tiền gửi</t>
  </si>
  <si>
    <t>14.3. Thu lãi từ kinh doanh, đầu tư chứng khoán nợ</t>
  </si>
  <si>
    <t>14.3.1. Thu lãi từ chứng khoán kinh doanh</t>
  </si>
  <si>
    <t>14.3.2. Thu lãi từ chứng khoán đầu tư</t>
  </si>
  <si>
    <t>14.4. Thu nhập lãi cho thuê tài chính</t>
  </si>
  <si>
    <t>14.5. Thu khác từ hoạt động tín dụng</t>
  </si>
  <si>
    <t>15. Chi phí lãi và các chi phí tương tự</t>
  </si>
  <si>
    <t>15.1. Trả lãi tiền gửi</t>
  </si>
  <si>
    <t>15.2. Trả lãi tiền vay</t>
  </si>
  <si>
    <t>15.3. Trả lãi phát hành trái phiếu và giấy tờ có giá</t>
  </si>
  <si>
    <t>15.4. Chi phí khác cho hoạt động tín dụng</t>
  </si>
  <si>
    <t>16. Lãi thuần từ hoạt động dịch vụ</t>
  </si>
  <si>
    <t>16.1. Thu từ dịch vụ thanh toán</t>
  </si>
  <si>
    <t>16.2. Thu từ dịch vụ ngân quỹ</t>
  </si>
  <si>
    <t>16.3. Thu từ nghiệp vụ bảo lãnh</t>
  </si>
  <si>
    <t>16.4. Thu từ nghiệp vụ ủy thác và đại lý</t>
  </si>
  <si>
    <t>16.5. Thu từ hoạt động bảo hiểm</t>
  </si>
  <si>
    <t>16.6. Thu từ dịch vụ môi giới</t>
  </si>
  <si>
    <t>16.7. Thu khác</t>
  </si>
  <si>
    <t>16.8. Chi về dịch vụ thanh toán</t>
  </si>
  <si>
    <t>16.9. Chi về dịch vụ ngân quỹ</t>
  </si>
  <si>
    <t>16.10. Chi về dịch vụ viễn thông</t>
  </si>
  <si>
    <t>16.11. Chi về nghiệp vụ ủy thác và đại lý</t>
  </si>
  <si>
    <t>16.12. Chi từ hoạt động bảo hiểm</t>
  </si>
  <si>
    <t>16.13. Chi từ dịch vụ môi giới</t>
  </si>
  <si>
    <t>16.14. Chi khác</t>
  </si>
  <si>
    <t>17. Lãi thuần từ hoạt động kinh doanh ngoại hối</t>
  </si>
  <si>
    <t>17.1. Thu từ kinh doanh ngoại tệ giao ngay</t>
  </si>
  <si>
    <t>17.2. Thu từ các công cụ tài chính phái sinh tiền tệ</t>
  </si>
  <si>
    <t>17.3. Thu từ giao dịch kinh doanh vàng</t>
  </si>
  <si>
    <t>17.4. Lãi chênh lệch tỷ giá ngoại tệ kinh doanh</t>
  </si>
  <si>
    <t>17.5. Chi về kinh doanh ngoại tệ giao ngay</t>
  </si>
  <si>
    <t>17.6. Chi về các công cụ tài chính phái sinh tiền tệ</t>
  </si>
  <si>
    <t>17.7. Chi về  giao dịch kinh doanh vàng</t>
  </si>
  <si>
    <t>17.8. Lỗ chênh lệch tỷ giá ngoại tệ kinh doanh</t>
  </si>
  <si>
    <t>18. Lãi thuần từ mua bán chứng khoán kinh doanh</t>
  </si>
  <si>
    <t>18.1. Thu nhập từ mua bán chứng khoán kinh doanh</t>
  </si>
  <si>
    <t>18.2. Chi phí về mua bán chứng khoán kinh doanh</t>
  </si>
  <si>
    <t>18.3. Hoàn nhập dự phòng giảm giá chứng khoán kinh doanh</t>
  </si>
  <si>
    <t>19. Lãi thuần từ mua bán chứng khoán đầu tư</t>
  </si>
  <si>
    <t>19.1. Thu nhập từ mua bán chứng khoán đầu tư</t>
  </si>
  <si>
    <t>19.2. Lãi từ thanh lý các khoản đầu tư dài hạn khác</t>
  </si>
  <si>
    <t>19.3. Chi phí về mua bán chứng khoán đầu tư</t>
  </si>
  <si>
    <t>19.4. Lỗ do thanh lý các khoản đầu tư dài hạn khác</t>
  </si>
  <si>
    <t>19.5. Hoàn nhập dự phòng giảm giá chứng khoán đầu tư sẵn sàng để bán</t>
  </si>
  <si>
    <t>19.6. Hoàn nhập dự phòng giảm giá chứng khoán đầu tư giữ đến ngày đáo hạn</t>
  </si>
  <si>
    <t>20. Chi phí hoạt động</t>
  </si>
  <si>
    <t>20.1. Chi nộp thuế và các khoản phí, lệ phí</t>
  </si>
  <si>
    <t>20.2. Chi phí cho nhân viên</t>
  </si>
  <si>
    <t>20.2.1. Chi lương và phụ cấp</t>
  </si>
  <si>
    <t>20.2.2. Các khoản chi đóng góp theo lương</t>
  </si>
  <si>
    <t>20.2.3. Chi trợ cấp</t>
  </si>
  <si>
    <t>20.2.4. Chi công tác xã hội</t>
  </si>
  <si>
    <t>20.2.5. Chi khác</t>
  </si>
  <si>
    <t>20.3. Chi về tài sản</t>
  </si>
  <si>
    <t>20.3.1. Chi Khấu hao TSCĐ</t>
  </si>
  <si>
    <t>20.3.2. Chi khác về tài sản</t>
  </si>
  <si>
    <t>20.4. Chi cho hoạt động quản lý công vụ</t>
  </si>
  <si>
    <t>20.5. Chi nộp phí bảo hiểm, bảo toàn tiền gửi của khách hàng</t>
  </si>
  <si>
    <t>20.6. Chi phí dự phòng giảm giá các khoản đầu tư dài hạn và dự phòng nợ khó đòi</t>
  </si>
  <si>
    <t>20.7. Chi dự phòng trợ cấp thôi việc</t>
  </si>
  <si>
    <t>20.8. Chi phí hoạt động khác</t>
  </si>
  <si>
    <t>1. Chứng khoán kinh doanh</t>
  </si>
  <si>
    <t>1.1.  Chứng khoán nợ</t>
  </si>
  <si>
    <t>1.1.1. Trái phiếu chính phủ</t>
  </si>
  <si>
    <t>1.1.2. Trái phiếu chính phủ bảo lãnh</t>
  </si>
  <si>
    <t>1.1.3. Trái phiếu do các TCTD khác trong nước phát hành</t>
  </si>
  <si>
    <t>1.1.4. Trái phiếu do các TCKT trong nước phát hành</t>
  </si>
  <si>
    <t>1.1.5. Chứng khoán Nợ nước ngoài</t>
  </si>
  <si>
    <t>1.2.Chứng khoán vốn</t>
  </si>
  <si>
    <t>1.2.1. Chứng khoán Vốn do các TCTD khác phát hành</t>
  </si>
  <si>
    <t>1.2.2. Chứng khoán Vốn do các TCKT trong nước phát hành</t>
  </si>
  <si>
    <t>1.2.3. Chứng khoán Vốn nước ngoài</t>
  </si>
  <si>
    <t>1.3. Chứng khoán kinh doanh khác</t>
  </si>
  <si>
    <t>1.4. Dự phòng rủi ro chứng khoán kinh doanh</t>
  </si>
  <si>
    <t>1.4.1. Dự phòng giảm giá</t>
  </si>
  <si>
    <t>1.4.2. Dự phòng chung</t>
  </si>
  <si>
    <t>1.4.3. Dự phòng cụ thể</t>
  </si>
  <si>
    <t>1.5. Tình trạng niêm yết của các chứng khoán kinh doanh</t>
  </si>
  <si>
    <t>1.5.1. Chứng khoán nợ</t>
  </si>
  <si>
    <t>1.5.1.1. Đã niêm yết</t>
  </si>
  <si>
    <t>1.5.1.2.Chưa niêm yết</t>
  </si>
  <si>
    <t>1.5.2. Chứng khoán vốn</t>
  </si>
  <si>
    <t>1.5.2.1. Đã niêm yết</t>
  </si>
  <si>
    <t>1.5.2.2.Chưa niêm yết</t>
  </si>
  <si>
    <t>1.5.3. Chứng khoán kinh doanh khác</t>
  </si>
  <si>
    <t>1.5.3.1. Đã niêm yết</t>
  </si>
  <si>
    <t>1.5.3.2. Chưa niêm yết</t>
  </si>
  <si>
    <t>Chứng khoán đầu tư</t>
  </si>
  <si>
    <t>1. Chứng khoán đầu tư sẵn sàng để bán</t>
  </si>
  <si>
    <t>1.1 Chứng khoán Nợ</t>
  </si>
  <si>
    <t>Trái phiếu Chính phủ</t>
  </si>
  <si>
    <t>Trái phiếu do chính phủ bảo lãnh</t>
  </si>
  <si>
    <t>Trái phiếu do các TCTD khác trong nước phát hành</t>
  </si>
  <si>
    <t>Trái phiếu do các TCKT trong nước phát hành</t>
  </si>
  <si>
    <t>Chứng khoán Nợ nước ngoài</t>
  </si>
  <si>
    <t>1.2 Chứng khoán Vốn</t>
  </si>
  <si>
    <t>Chứng khoán Vốn do các TCTD khác trong nước phát hành</t>
  </si>
  <si>
    <t>Chứng khoán Vốn do các TCKT trong nước phát hành</t>
  </si>
  <si>
    <t>Chứng khoán Vốn nước ngoài</t>
  </si>
  <si>
    <t>1.3 Dự phòng rủi ro chứng khoán sẵn sàng để bán</t>
  </si>
  <si>
    <t>Dự phòng giảm giá</t>
  </si>
  <si>
    <t>Dự phòng chung</t>
  </si>
  <si>
    <t>Dự phòng cụ thể</t>
  </si>
  <si>
    <t>2. Chứng khoán đầu tư giữ đến ngày đáo hạn</t>
  </si>
  <si>
    <t>2.1 Chứng khoán nợ</t>
  </si>
  <si>
    <t>Trái phiếu Chính phủ1</t>
  </si>
  <si>
    <t>Trái phiếu do chính phủ bảo lãnh1</t>
  </si>
  <si>
    <t>Trái phiếu do các TCTD khác trong nước phát hành1</t>
  </si>
  <si>
    <t>Trái phiếu do các TCKT trong nước phát hành1</t>
  </si>
  <si>
    <t>Chứng khoán Nợ nước ngoài1</t>
  </si>
  <si>
    <t>Trái phiếu đặc biệt do VAMC phát hành</t>
  </si>
  <si>
    <t>2.2 Dự phòng rủi ro chứng khoán đầu tư giữ đến ngày đáo hạn</t>
  </si>
  <si>
    <t>Dự phòng giảm giá1</t>
  </si>
  <si>
    <t>Dự phòng chung1</t>
  </si>
  <si>
    <t>Dự phòng cụ thể1</t>
  </si>
  <si>
    <t>Dự phòng trái phiếu đặc biệt</t>
  </si>
  <si>
    <t>ABB</t>
  </si>
  <si>
    <t>ACB</t>
  </si>
  <si>
    <t>BAB</t>
  </si>
  <si>
    <t>BID</t>
  </si>
  <si>
    <t>BVB</t>
  </si>
  <si>
    <t>CTG</t>
  </si>
  <si>
    <t>EIB</t>
  </si>
  <si>
    <t>EVF</t>
  </si>
  <si>
    <t>HDB</t>
  </si>
  <si>
    <t>KLB</t>
  </si>
  <si>
    <t>LPB</t>
  </si>
  <si>
    <t>MBB</t>
  </si>
  <si>
    <t>MSB</t>
  </si>
  <si>
    <t>NVB</t>
  </si>
  <si>
    <t>OCB</t>
  </si>
  <si>
    <t>PGB</t>
  </si>
  <si>
    <t>SGB</t>
  </si>
  <si>
    <t>SHB</t>
  </si>
  <si>
    <t>SSB</t>
  </si>
  <si>
    <t>STB</t>
  </si>
  <si>
    <t>TCB</t>
  </si>
  <si>
    <t>TIN</t>
  </si>
  <si>
    <t>TPB</t>
  </si>
  <si>
    <t>VAB</t>
  </si>
  <si>
    <t>VBB</t>
  </si>
  <si>
    <t>VCB</t>
  </si>
  <si>
    <t>VIB</t>
  </si>
  <si>
    <t>VPB</t>
  </si>
  <si>
    <t>MÃ CỔ PHIẾU</t>
  </si>
  <si>
    <t>Nim</t>
  </si>
  <si>
    <t>Thu nhập lãi thuần</t>
  </si>
  <si>
    <t>Tài sản sinh lời</t>
  </si>
  <si>
    <t>COF</t>
  </si>
  <si>
    <t>Chi phí lãi và khoản tương tự</t>
  </si>
  <si>
    <t xml:space="preserve">Nguồn huy dộng tính lãi </t>
  </si>
  <si>
    <t>YEOA</t>
  </si>
  <si>
    <t>thu nhập lãi và các khoản tương tự</t>
  </si>
  <si>
    <t>Casa</t>
  </si>
  <si>
    <t>Tiền gửi không kỳ hạn</t>
  </si>
  <si>
    <t>Ký quỹ</t>
  </si>
  <si>
    <t>Tổng tiền gửi</t>
  </si>
  <si>
    <t>Phát hành giấy tờ có giá</t>
  </si>
  <si>
    <t>Tỷ lệ nợ xấu (NPL)</t>
  </si>
  <si>
    <t>Nợ xấu nhóm 1</t>
  </si>
  <si>
    <t>Nợ xấu nhóm 2</t>
  </si>
  <si>
    <t>Nợ xấu nhóm 3</t>
  </si>
  <si>
    <t>Nợ xấu nhóm 4</t>
  </si>
  <si>
    <t>Nợ xấu nhóm 5</t>
  </si>
  <si>
    <t>Tỷ lệ dự phòng rủi ro tín dụng</t>
  </si>
  <si>
    <t>Dự phòng rủi cho vay</t>
  </si>
  <si>
    <t>Cho vay khách hàng</t>
  </si>
  <si>
    <t>CIR ( Cost to income Ratio)</t>
  </si>
  <si>
    <t>Chi phí hoạt động</t>
  </si>
  <si>
    <t>Tổng doanh thu hoạt động'</t>
  </si>
  <si>
    <t>LDR</t>
  </si>
  <si>
    <t>Tiền gửi khách hàng</t>
  </si>
  <si>
    <t>Biên lãi ròng</t>
  </si>
  <si>
    <t>Biên lợi nhuận trước chi phí rủi ro tín dụng</t>
  </si>
  <si>
    <t>LNST</t>
  </si>
  <si>
    <t>LNHĐ trước rủi ro tín dụng</t>
  </si>
  <si>
    <t>Doanh thu</t>
  </si>
  <si>
    <t>ROE</t>
  </si>
  <si>
    <t>ROA</t>
  </si>
  <si>
    <t>VCSH</t>
  </si>
  <si>
    <t>TTS</t>
  </si>
  <si>
    <t>Tỷ lệ đòn bẩy</t>
  </si>
  <si>
    <t>chỉ số</t>
  </si>
  <si>
    <t>Tăng trưởng LNST</t>
  </si>
  <si>
    <t>Tăng trưởng thu nhập lãi thuần</t>
  </si>
  <si>
    <t>Thu nhập ngoài lãi</t>
  </si>
  <si>
    <t>Tăng trưởng tiền gửi</t>
  </si>
  <si>
    <t>Tăng trưởng cho vay khách hàng</t>
  </si>
  <si>
    <t>Chi phí dự phòng rui ro tín dụng/ cho vay khách hàng</t>
  </si>
  <si>
    <t>Chi phí dự phòng rủi ro tín dụng</t>
  </si>
  <si>
    <t>Nợ xấu</t>
  </si>
  <si>
    <t>Tỷ lệ bao phủ nợ xấu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</si>
</sst>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409]dd\-mmm\-yy;@"/>
    <numFmt numFmtId="166" formatCode="_(* #,##0_);_(* \(#,##0\);_(* &quot;-&quot;??_);_(@_)"/>
    <numFmt numFmtId="167" formatCode="0.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9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  <charset val="163"/>
    </font>
    <font>
      <b/>
      <sz val="8"/>
      <name val="Arial"/>
      <family val="2"/>
      <charset val="163"/>
    </font>
    <font>
      <sz val="11"/>
      <color rgb="FF9C5700"/>
      <name val="Calibri"/>
      <family val="2"/>
      <charset val="163"/>
      <scheme val="minor"/>
    </font>
    <font>
      <b/>
      <sz val="11"/>
      <color rgb="FF9C57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6" borderId="0" applyNumberFormat="0" applyBorder="0" applyAlignment="0" applyProtection="0"/>
  </cellStyleXfs>
  <cellXfs count="53">
    <xf numFmtId="0" fontId="0" fillId="0" borderId="0" xfId="0"/>
    <xf numFmtId="0" fontId="2" fillId="2" borderId="0" xfId="0" applyFont="1" applyFill="1"/>
    <xf numFmtId="165" fontId="2" fillId="2" borderId="0" xfId="0" applyNumberFormat="1" applyFont="1" applyFill="1" applyAlignment="1">
      <alignment horizontal="left"/>
    </xf>
    <xf numFmtId="0" fontId="3" fillId="0" borderId="0" xfId="0" applyFont="1" applyAlignment="1">
      <alignment horizontal="center"/>
    </xf>
    <xf numFmtId="166" fontId="4" fillId="3" borderId="0" xfId="1" applyNumberFormat="1" applyFont="1" applyFill="1" applyAlignment="1">
      <alignment wrapText="1"/>
    </xf>
    <xf numFmtId="166" fontId="5" fillId="0" borderId="0" xfId="1" applyNumberFormat="1" applyFont="1"/>
    <xf numFmtId="3" fontId="5" fillId="0" borderId="0" xfId="1" applyNumberFormat="1" applyFont="1"/>
    <xf numFmtId="0" fontId="6" fillId="3" borderId="0" xfId="0" applyFont="1" applyFill="1" applyAlignment="1">
      <alignment wrapText="1"/>
    </xf>
    <xf numFmtId="3" fontId="5" fillId="0" borderId="0" xfId="0" applyNumberFormat="1" applyFont="1"/>
    <xf numFmtId="0" fontId="6" fillId="3" borderId="0" xfId="0" applyFont="1" applyFill="1" applyAlignment="1">
      <alignment horizontal="left" wrapText="1" indent="1"/>
    </xf>
    <xf numFmtId="0" fontId="6" fillId="3" borderId="0" xfId="0" applyFont="1" applyFill="1" applyAlignment="1">
      <alignment horizontal="left" wrapText="1" indent="3"/>
    </xf>
    <xf numFmtId="0" fontId="7" fillId="3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6" fillId="3" borderId="0" xfId="0" applyFont="1" applyFill="1" applyAlignment="1">
      <alignment horizontal="left" wrapText="1"/>
    </xf>
    <xf numFmtId="166" fontId="6" fillId="3" borderId="0" xfId="1" applyNumberFormat="1" applyFont="1" applyFill="1" applyAlignment="1">
      <alignment horizontal="left" wrapText="1" indent="1"/>
    </xf>
    <xf numFmtId="0" fontId="4" fillId="4" borderId="0" xfId="0" applyFont="1" applyFill="1" applyAlignment="1">
      <alignment wrapText="1"/>
    </xf>
    <xf numFmtId="0" fontId="6" fillId="4" borderId="0" xfId="0" applyFont="1" applyFill="1" applyAlignment="1">
      <alignment wrapText="1"/>
    </xf>
    <xf numFmtId="0" fontId="6" fillId="4" borderId="0" xfId="0" applyFont="1" applyFill="1" applyAlignment="1">
      <alignment horizontal="left" wrapText="1" indent="2"/>
    </xf>
    <xf numFmtId="0" fontId="6" fillId="4" borderId="0" xfId="0" applyFont="1" applyFill="1" applyAlignment="1">
      <alignment horizontal="left" wrapText="1" indent="4"/>
    </xf>
    <xf numFmtId="0" fontId="0" fillId="5" borderId="0" xfId="0" applyFill="1"/>
    <xf numFmtId="0" fontId="8" fillId="6" borderId="0" xfId="3"/>
    <xf numFmtId="166" fontId="0" fillId="0" borderId="0" xfId="0" applyNumberFormat="1"/>
    <xf numFmtId="167" fontId="8" fillId="6" borderId="0" xfId="2" applyNumberFormat="1" applyFont="1" applyFill="1"/>
    <xf numFmtId="0" fontId="9" fillId="6" borderId="0" xfId="3" applyFont="1"/>
    <xf numFmtId="10" fontId="9" fillId="6" borderId="0" xfId="3" applyNumberFormat="1" applyFont="1"/>
    <xf numFmtId="10" fontId="9" fillId="6" borderId="0" xfId="2" applyNumberFormat="1" applyFont="1" applyFill="1"/>
    <xf numFmtId="166" fontId="9" fillId="6" borderId="0" xfId="3" applyNumberFormat="1" applyFont="1"/>
    <xf numFmtId="167" fontId="9" fillId="6" borderId="0" xfId="2" applyNumberFormat="1" applyFont="1" applyFill="1"/>
    <xf numFmtId="167" fontId="9" fillId="6" borderId="0" xfId="3" applyNumberFormat="1" applyFont="1"/>
    <xf numFmtId="0" fontId="10" fillId="0" borderId="0" xfId="0" applyFont="1"/>
    <xf numFmtId="166" fontId="10" fillId="0" borderId="0" xfId="1" applyNumberFormat="1" applyFont="1"/>
    <xf numFmtId="166" fontId="10" fillId="0" borderId="0" xfId="0" applyNumberFormat="1" applyFont="1"/>
    <xf numFmtId="166" fontId="3" fillId="0" borderId="0" xfId="1" applyNumberFormat="1" applyFont="1"/>
    <xf numFmtId="166" fontId="3" fillId="0" borderId="0" xfId="0" applyNumberFormat="1" applyFont="1"/>
    <xf numFmtId="0" fontId="3" fillId="0" borderId="0" xfId="0" applyFont="1"/>
    <xf numFmtId="0" fontId="11" fillId="4" borderId="0" xfId="0" applyFont="1" applyFill="1" applyAlignment="1">
      <alignment horizontal="left" wrapText="1" indent="2"/>
    </xf>
    <xf numFmtId="2" fontId="9" fillId="6" borderId="0" xfId="3" applyNumberFormat="1" applyFont="1"/>
    <xf numFmtId="167" fontId="5" fillId="0" borderId="0" xfId="2" applyNumberFormat="1" applyFont="1"/>
    <xf numFmtId="10" fontId="8" fillId="6" borderId="0" xfId="2" applyNumberFormat="1" applyFont="1" applyFill="1"/>
    <xf numFmtId="167" fontId="0" fillId="0" borderId="0" xfId="2" applyNumberFormat="1" applyFont="1"/>
    <xf numFmtId="166" fontId="9" fillId="6" borderId="1" xfId="3" applyNumberFormat="1" applyFont="1" applyBorder="1"/>
    <xf numFmtId="167" fontId="9" fillId="6" borderId="1" xfId="3" applyNumberFormat="1" applyFont="1" applyBorder="1"/>
    <xf numFmtId="166" fontId="3" fillId="0" borderId="0" xfId="2" applyNumberFormat="1" applyFont="1"/>
    <xf numFmtId="0" fontId="0" fillId="7" borderId="0" xfId="0" applyFill="1"/>
    <xf numFmtId="0" fontId="3" fillId="7" borderId="0" xfId="0" applyFont="1" applyFill="1" applyAlignment="1">
      <alignment horizontal="center"/>
    </xf>
    <xf numFmtId="0" fontId="9" fillId="7" borderId="0" xfId="3" applyFont="1" applyFill="1"/>
    <xf numFmtId="166" fontId="10" fillId="7" borderId="0" xfId="1" applyNumberFormat="1" applyFont="1" applyFill="1"/>
    <xf numFmtId="0" fontId="10" fillId="7" borderId="0" xfId="0" applyFont="1" applyFill="1"/>
    <xf numFmtId="166" fontId="3" fillId="7" borderId="0" xfId="0" applyNumberFormat="1" applyFont="1" applyFill="1"/>
    <xf numFmtId="0" fontId="3" fillId="7" borderId="0" xfId="0" applyFont="1" applyFill="1"/>
    <xf numFmtId="0" fontId="9" fillId="7" borderId="1" xfId="3" applyFont="1" applyFill="1" applyBorder="1"/>
    <xf numFmtId="0" fontId="8" fillId="7" borderId="0" xfId="3" applyFill="1"/>
    <xf numFmtId="9" fontId="0" fillId="0" borderId="0" xfId="2" applyFont="1"/>
  </cellXfs>
  <cellStyles count="4">
    <cellStyle name="Comma" xfId="1" builtinId="3"/>
    <cellStyle name="Neutral" xfId="3" builtinId="28"/>
    <cellStyle name="Normal" xfId="0" builtinId="0"/>
    <cellStyle name="Percent" xfId="2" builtinId="5"/>
  </cellStyles>
  <dxfs count="30"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91"/>
  <sheetViews>
    <sheetView workbookViewId="0">
      <pane xSplit="1" ySplit="4" topLeftCell="B447" activePane="bottomRight" state="frozen"/>
      <selection pane="topRight" activeCell="B1" sqref="B1"/>
      <selection pane="bottomLeft" activeCell="A5" sqref="A5"/>
      <selection pane="bottomRight" activeCell="A485" sqref="A485"/>
    </sheetView>
  </sheetViews>
  <sheetFormatPr defaultRowHeight="14.5" x14ac:dyDescent="0.35"/>
  <cols>
    <col min="1" max="1" width="42.26953125" bestFit="1" customWidth="1"/>
    <col min="2" max="12" width="23.54296875" bestFit="1" customWidth="1"/>
    <col min="13" max="23" width="22.54296875" bestFit="1" customWidth="1"/>
  </cols>
  <sheetData>
    <row r="1" spans="1:23" x14ac:dyDescent="0.35">
      <c r="A1" s="1" t="s">
        <v>0</v>
      </c>
    </row>
    <row r="2" spans="1:23" x14ac:dyDescent="0.35">
      <c r="A2" s="1" t="s">
        <v>490</v>
      </c>
      <c r="B2" s="19"/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f>NAB!B5+ABB!B5+ACB!B5+BAB!B5+BID!B5+BVB!B5+CTG!B5+EIB!B5+EVF!B5+HDB!B5+KLB!B5+LPB!B5+MBB!B5+MSB!B5+NVB!B5+OCB!B5+PGB!B5+SGB!B5+SHB!B5+SSB!B5+STB!B5+TCB!B5+TIN!B5+TPB!B5+VAB!B5+VBB!B5+VCB!B5+VIB!B5+VPB!B5</f>
        <v>1.5548981478850436E+16</v>
      </c>
      <c r="C5" s="5">
        <f>NAB!C5+ABB!C5+ACB!C5+BAB!C5+BID!C5+BVB!C5+CTG!C5+EIB!C5+EVF!C5+HDB!C5+KLB!C5+LPB!C5+MBB!C5+MSB!C5+NVB!C5+OCB!C5+PGB!C5+SGB!C5+SHB!C5+SSB!C5+STB!C5+TCB!C5+TIN!C5+TPB!C5+VAB!C5+VBB!C5+VCB!C5+VIB!C5+VPB!C5</f>
        <v>1.4717455971461008E+16</v>
      </c>
      <c r="D5" s="5">
        <f>NAB!D5+ABB!D5+ACB!D5+BAB!D5+BID!D5+BVB!D5+CTG!D5+EIB!D5+EVF!D5+HDB!D5+KLB!D5+LPB!D5+MBB!D5+MSB!D5+NVB!D5+OCB!D5+PGB!D5+SGB!D5+SHB!D5+SSB!D5+STB!D5+TCB!D5+TIN!D5+TPB!D5+VAB!D5+VBB!D5+VCB!D5+VIB!D5+VPB!D5</f>
        <v>1.4666976816220364E+16</v>
      </c>
      <c r="E5" s="5">
        <f>NAB!E5+ABB!E5+ACB!E5+BAB!E5+BID!E5+BVB!E5+CTG!E5+EIB!E5+EVF!E5+HDB!E5+KLB!E5+LPB!E5+MBB!E5+MSB!E5+NVB!E5+OCB!E5+PGB!E5+SGB!E5+SHB!E5+SSB!E5+STB!E5+TCB!E5+TIN!E5+TPB!E5+VAB!E5+VBB!E5+VCB!E5+VIB!E5+VPB!E5</f>
        <v>1.3595563225305368E+16</v>
      </c>
      <c r="F5" s="5">
        <f>NAB!F5+ABB!F5+ACB!F5+BAB!F5+BID!F5+BVB!F5+CTG!F5+EIB!F5+EVF!F5+HDB!F5+KLB!F5+LPB!F5+MBB!F5+MSB!F5+NVB!F5+OCB!F5+PGB!F5+SGB!F5+SHB!F5+SSB!F5+STB!F5+TCB!F5+TIN!F5+TPB!F5+VAB!F5+VBB!F5+VCB!F5+VIB!F5+VPB!F5</f>
        <v>1.3283725200651756E+16</v>
      </c>
      <c r="G5" s="5">
        <f>NAB!G5+ABB!G5+ACB!G5+BAB!G5+BID!G5+BVB!G5+CTG!G5+EIB!G5+EVF!G5+HDB!G5+KLB!G5+LPB!G5+MBB!G5+MSB!G5+NVB!G5+OCB!G5+PGB!G5+SGB!G5+SHB!G5+SSB!G5+STB!G5+TCB!G5+TIN!G5+TPB!G5+VAB!G5+VBB!G5+VCB!G5+VIB!G5+VPB!G5</f>
        <v>1.3061766358620972E+16</v>
      </c>
      <c r="H5" s="5">
        <f>NAB!H5+ABB!H5+ACB!H5+BAB!H5+BID!H5+BVB!H5+CTG!H5+EIB!H5+EVF!H5+HDB!H5+KLB!H5+LPB!H5+MBB!H5+MSB!H5+NVB!H5+OCB!H5+PGB!H5+SGB!H5+SHB!H5+SSB!H5+STB!H5+TCB!H5+TIN!H5+TPB!H5+VAB!H5+VBB!H5+VCB!H5+VIB!H5+VPB!H5</f>
        <v>1.2778413892209592E+16</v>
      </c>
      <c r="I5" s="5">
        <f>NAB!I5+ABB!I5+ACB!I5+BAB!I5+BID!I5+BVB!I5+CTG!I5+EIB!I5+EVF!I5+HDB!I5+KLB!I5+LPB!I5+MBB!I5+MSB!I5+NVB!I5+OCB!I5+PGB!I5+SGB!I5+SHB!I5+SSB!I5+STB!I5+TCB!I5+TIN!I5+TPB!I5+VAB!I5+VBB!I5+VCB!I5+VIB!I5+VPB!I5</f>
        <v>1.2136679289950088E+16</v>
      </c>
      <c r="J5" s="5">
        <f>NAB!J5+ABB!J5+ACB!J5+BAB!J5+BID!J5+BVB!J5+CTG!J5+EIB!J5+EVF!J5+HDB!J5+KLB!J5+LPB!J5+MBB!J5+MSB!J5+NVB!J5+OCB!J5+PGB!J5+SGB!J5+SHB!J5+SSB!J5+STB!J5+TCB!J5+TIN!J5+TPB!J5+VAB!J5+VBB!J5+VCB!J5+VIB!J5+VPB!J5</f>
        <v>1.183693461027436E+16</v>
      </c>
      <c r="K5" s="5">
        <f>NAB!K5+ABB!K5+ACB!K5+BAB!K5+BID!K5+BVB!K5+CTG!K5+EIB!K5+EVF!K5+HDB!K5+KLB!K5+LPB!K5+MBB!K5+MSB!K5+NVB!K5+OCB!K5+PGB!K5+SGB!K5+SHB!K5+SSB!K5+STB!K5+TCB!K5+TIN!K5+TPB!K5+VAB!K5+VBB!K5+VCB!K5+VIB!K5+VPB!K5</f>
        <v>1.1386582074213656E+16</v>
      </c>
      <c r="L5" s="5">
        <f>NAB!L5+ABB!L5+ACB!L5+BAB!L5+BID!L5+BVB!L5+CTG!L5+EIB!L5+EVF!L5+HDB!L5+KLB!L5+LPB!L5+MBB!L5+MSB!L5+NVB!L5+OCB!L5+PGB!L5+SGB!L5+SHB!L5+SSB!L5+STB!L5+TCB!L5+TIN!L5+TPB!L5+VAB!L5+VBB!L5+VCB!L5+VIB!L5+VPB!L5</f>
        <v>1.091795713311479E+16</v>
      </c>
      <c r="M5" s="5">
        <f>NAB!M5+ABB!M5+ACB!M5+BAB!M5+BID!M5+BVB!M5+CTG!M5+EIB!M5+EVF!M5+HDB!M5+KLB!M5+LPB!M5+MBB!M5+MSB!M5+NVB!M5+OCB!M5+PGB!M5+SGB!M5+SHB!M5+SSB!M5+STB!M5+TCB!M5+TIN!M5+TPB!M5+VAB!M5+VBB!M5+VCB!M5+VIB!M5+VPB!M5</f>
        <v>1.0235019601062808E+16</v>
      </c>
      <c r="N5" s="5">
        <f>NAB!N5+ABB!N5+ACB!N5+BAB!N5+BID!N5+BVB!N5+CTG!N5+EIB!N5+EVF!N5+HDB!N5+KLB!N5+LPB!N5+MBB!N5+MSB!N5+NVB!N5+OCB!N5+PGB!N5+SGB!N5+SHB!N5+SSB!N5+STB!N5+TCB!N5+TIN!N5+TPB!N5+VAB!N5+VBB!N5+VCB!N5+VIB!N5+VPB!N5</f>
        <v>9960326430090040</v>
      </c>
      <c r="O5" s="5">
        <f>NAB!O5+ABB!O5+ACB!O5+BAB!O5+BID!O5+BVB!O5+CTG!O5+EIB!O5+EVF!O5+HDB!O5+KLB!O5+LPB!O5+MBB!O5+MSB!O5+NVB!O5+OCB!O5+PGB!O5+SGB!O5+SHB!O5+SSB!O5+STB!O5+TCB!O5+TIN!O5+TPB!O5+VAB!O5+VBB!O5+VCB!O5+VIB!O5+VPB!O5</f>
        <v>9474195334336436</v>
      </c>
      <c r="P5" s="5">
        <f>NAB!P5+ABB!P5+ACB!P5+BAB!P5+BID!P5+BVB!P5+CTG!P5+EIB!P5+EVF!P5+HDB!P5+KLB!P5+LPB!P5+MBB!P5+MSB!P5+NVB!P5+OCB!P5+PGB!P5+SGB!P5+SHB!P5+SSB!P5+STB!P5+TCB!P5+TIN!P5+TPB!P5+VAB!P5+VBB!P5+VCB!P5+VIB!P5+VPB!P5</f>
        <v>9386393985772968</v>
      </c>
      <c r="Q5" s="5">
        <f>NAB!Q5+ABB!Q5+ACB!Q5+BAB!Q5+BID!Q5+BVB!Q5+CTG!Q5+EIB!Q5+EVF!Q5+HDB!Q5+KLB!Q5+LPB!Q5+MBB!Q5+MSB!Q5+NVB!Q5+OCB!Q5+PGB!Q5+SGB!Q5+SHB!Q5+SSB!Q5+STB!Q5+TCB!Q5+TIN!Q5+TPB!Q5+VAB!Q5+VBB!Q5+VCB!Q5+VIB!Q5+VPB!Q5</f>
        <v>8701890892811961</v>
      </c>
      <c r="R5" s="5">
        <f>NAB!R5+ABB!R5+ACB!R5+BAB!R5+BID!R5+BVB!R5+CTG!R5+EIB!R5+EVF!R5+HDB!R5+KLB!R5+LPB!R5+MBB!R5+MSB!R5+NVB!R5+OCB!R5+PGB!R5+SGB!R5+SHB!R5+SSB!R5+STB!R5+TCB!R5+TIN!R5+TPB!R5+VAB!R5+VBB!R5+VCB!R5+VIB!R5+VPB!R5</f>
        <v>8495723114514030</v>
      </c>
      <c r="S5" s="5">
        <f>NAB!S5+ABB!S5+ACB!S5+BAB!S5+BID!S5+BVB!S5+CTG!S5+EIB!S5+EVF!S5+HDB!S5+KLB!S5+LPB!S5+MBB!S5+MSB!S5+NVB!S5+OCB!S5+PGB!S5+SGB!S5+SHB!S5+SSB!S5+STB!S5+TCB!S5+TIN!S5+TPB!S5+VAB!S5+VBB!S5+VCB!S5+VIB!S5+VPB!S5</f>
        <v>8283906355854814</v>
      </c>
      <c r="T5" s="5">
        <f>NAB!T5+ABB!T5+ACB!T5+BAB!T5+BID!T5+BVB!T5+CTG!T5+EIB!T5+EVF!T5+HDB!T5+KLB!T5+LPB!T5+MBB!T5+MSB!T5+NVB!T5+OCB!T5+PGB!T5+SGB!T5+SHB!T5+SSB!T5+STB!T5+TCB!T5+TIN!T5+TPB!T5+VAB!T5+VBB!T5+VCB!T5+VIB!T5+VPB!T5</f>
        <v>8399153800505094</v>
      </c>
      <c r="U5" s="5">
        <f>NAB!U5+ABB!U5+ACB!U5+BAB!U5+BID!U5+BVB!U5+CTG!U5+EIB!U5+EVF!U5+HDB!U5+KLB!U5+LPB!U5+MBB!U5+MSB!U5+NVB!U5+OCB!U5+PGB!U5+SGB!U5+SHB!U5+SSB!U5+STB!U5+TCB!U5+TIN!U5+TPB!U5+VAB!U5+VBB!U5+VCB!U5+VIB!U5+VPB!U5</f>
        <v>8012340970340038</v>
      </c>
      <c r="V5" s="5">
        <f>NAB!V5+ABB!V5+ACB!V5+BAB!V5+BID!V5+BVB!V5+CTG!V5+EIB!V5+EVF!V5+HDB!V5+KLB!V5+LPB!V5+MBB!V5+MSB!V5+NVB!V5+OCB!V5+PGB!V5+SGB!V5+SHB!V5+SSB!V5+STB!V5+TCB!V5+TIN!V5+TPB!V5+VAB!V5+VBB!V5+VCB!V5+VIB!V5+VPB!V5</f>
        <v>7837492095167668</v>
      </c>
      <c r="W5" s="5">
        <f>NAB!W5+ABB!W5+ACB!W5+BAB!W5+BID!W5+BVB!W5+CTG!W5+EIB!W5+EVF!W5+HDB!W5+KLB!W5+LPB!W5+MBB!W5+MSB!W5+NVB!W5+OCB!W5+PGB!W5+SGB!W5+SHB!W5+SSB!W5+STB!W5+TCB!W5+TIN!W5+TPB!W5+VAB!W5+VBB!W5+VCB!W5+VIB!W5+VPB!W5</f>
        <v>7463253923793861</v>
      </c>
    </row>
    <row r="6" spans="1:23" x14ac:dyDescent="0.35">
      <c r="A6" s="7" t="s">
        <v>25</v>
      </c>
      <c r="B6" s="5">
        <f>NAB!B6+ABB!B6+ACB!B6+BAB!B6+BID!B6+BVB!B6+CTG!B6+EIB!B6+EVF!B6+HDB!B6+KLB!B6+LPB!B6+MBB!B6+MSB!B6+NVB!B6+OCB!B6+PGB!B6+SGB!B6+SHB!B6+SSB!B6+STB!B6+TCB!B6+TIN!B6+TPB!B6+VAB!B6+VBB!B6+VCB!B6+VIB!B6+VPB!B6</f>
        <v>77509131371511</v>
      </c>
      <c r="C6" s="5">
        <f>NAB!C6+ABB!C6+ACB!C6+BAB!C6+BID!C6+BVB!C6+CTG!C6+EIB!C6+EVF!C6+HDB!C6+KLB!C6+LPB!C6+MBB!C6+MSB!C6+NVB!C6+OCB!C6+PGB!C6+SGB!C6+SHB!C6+SSB!C6+STB!C6+TCB!C6+TIN!C6+TPB!C6+VAB!C6+VBB!C6+VCB!C6+VIB!C6+VPB!C6</f>
        <v>77969210506216</v>
      </c>
      <c r="D6" s="5">
        <f>NAB!D6+ABB!D6+ACB!D6+BAB!D6+BID!D6+BVB!D6+CTG!D6+EIB!D6+EVF!D6+HDB!D6+KLB!D6+LPB!D6+MBB!D6+MSB!D6+NVB!D6+OCB!D6+PGB!D6+SGB!D6+SHB!D6+SSB!D6+STB!D6+TCB!D6+TIN!D6+TPB!D6+VAB!D6+VBB!D6+VCB!D6+VIB!D6+VPB!D6</f>
        <v>79690449189192</v>
      </c>
      <c r="E6" s="5">
        <f>NAB!E6+ABB!E6+ACB!E6+BAB!E6+BID!E6+BVB!E6+CTG!E6+EIB!E6+EVF!E6+HDB!E6+KLB!E6+LPB!E6+MBB!E6+MSB!E6+NVB!E6+OCB!E6+PGB!E6+SGB!E6+SHB!E6+SSB!E6+STB!E6+TCB!E6+TIN!E6+TPB!E6+VAB!E6+VBB!E6+VCB!E6+VIB!E6+VPB!E6</f>
        <v>80896288863899</v>
      </c>
      <c r="F6" s="5">
        <f>NAB!F6+ABB!F6+ACB!F6+BAB!F6+BID!F6+BVB!F6+CTG!F6+EIB!F6+EVF!F6+HDB!F6+KLB!F6+LPB!F6+MBB!F6+MSB!F6+NVB!F6+OCB!F6+PGB!F6+SGB!F6+SHB!F6+SSB!F6+STB!F6+TCB!F6+TIN!F6+TPB!F6+VAB!F6+VBB!F6+VCB!F6+VIB!F6+VPB!F6</f>
        <v>82181103184669</v>
      </c>
      <c r="G6" s="5">
        <f>NAB!G6+ABB!G6+ACB!G6+BAB!G6+BID!G6+BVB!G6+CTG!G6+EIB!G6+EVF!G6+HDB!G6+KLB!G6+LPB!G6+MBB!G6+MSB!G6+NVB!G6+OCB!G6+PGB!G6+SGB!G6+SHB!G6+SSB!G6+STB!G6+TCB!G6+TIN!G6+TPB!G6+VAB!G6+VBB!G6+VCB!G6+VIB!G6+VPB!G6</f>
        <v>85823080450951</v>
      </c>
      <c r="H6" s="5">
        <f>NAB!H6+ABB!H6+ACB!H6+BAB!H6+BID!H6+BVB!H6+CTG!H6+EIB!H6+EVF!H6+HDB!H6+KLB!H6+LPB!H6+MBB!H6+MSB!H6+NVB!H6+OCB!H6+PGB!H6+SGB!H6+SHB!H6+SSB!H6+STB!H6+TCB!H6+TIN!H6+TPB!H6+VAB!H6+VBB!H6+VCB!H6+VIB!H6+VPB!H6</f>
        <v>92809685412188</v>
      </c>
      <c r="I6" s="5">
        <f>NAB!I6+ABB!I6+ACB!I6+BAB!I6+BID!I6+BVB!I6+CTG!I6+EIB!I6+EVF!I6+HDB!I6+KLB!I6+LPB!I6+MBB!I6+MSB!I6+NVB!I6+OCB!I6+PGB!I6+SGB!I6+SHB!I6+SSB!I6+STB!I6+TCB!I6+TIN!I6+TPB!I6+VAB!I6+VBB!I6+VCB!I6+VIB!I6+VPB!I6</f>
        <v>86710204906618</v>
      </c>
      <c r="J6" s="5">
        <f>NAB!J6+ABB!J6+ACB!J6+BAB!J6+BID!J6+BVB!J6+CTG!J6+EIB!J6+EVF!J6+HDB!J6+KLB!J6+LPB!J6+MBB!J6+MSB!J6+NVB!J6+OCB!J6+PGB!J6+SGB!J6+SHB!J6+SSB!J6+STB!J6+TCB!J6+TIN!J6+TPB!J6+VAB!J6+VBB!J6+VCB!J6+VIB!J6+VPB!J6</f>
        <v>83540024084396</v>
      </c>
      <c r="K6" s="5">
        <f>NAB!K6+ABB!K6+ACB!K6+BAB!K6+BID!K6+BVB!K6+CTG!K6+EIB!K6+EVF!K6+HDB!K6+KLB!K6+LPB!K6+MBB!K6+MSB!K6+NVB!K6+OCB!K6+PGB!K6+SGB!K6+SHB!K6+SSB!K6+STB!K6+TCB!K6+TIN!K6+TPB!K6+VAB!K6+VBB!K6+VCB!K6+VIB!K6+VPB!K6</f>
        <v>83253864514768</v>
      </c>
      <c r="L6" s="5">
        <f>NAB!L6+ABB!L6+ACB!L6+BAB!L6+BID!L6+BVB!L6+CTG!L6+EIB!L6+EVF!L6+HDB!L6+KLB!L6+LPB!L6+MBB!L6+MSB!L6+NVB!L6+OCB!L6+PGB!L6+SGB!L6+SHB!L6+SSB!L6+STB!L6+TCB!L6+TIN!L6+TPB!L6+VAB!L6+VBB!L6+VCB!L6+VIB!L6+VPB!L6</f>
        <v>88920214956950</v>
      </c>
      <c r="M6" s="5">
        <f>NAB!M6+ABB!M6+ACB!M6+BAB!M6+BID!M6+BVB!M6+CTG!M6+EIB!M6+EVF!M6+HDB!M6+KLB!M6+LPB!M6+MBB!M6+MSB!M6+NVB!M6+OCB!M6+PGB!M6+SGB!M6+SHB!M6+SSB!M6+STB!M6+TCB!M6+TIN!M6+TPB!M6+VAB!M6+VBB!M6+VCB!M6+VIB!M6+VPB!M6</f>
        <v>82072590249543</v>
      </c>
      <c r="N6" s="5">
        <f>NAB!N6+ABB!N6+ACB!N6+BAB!N6+BID!N6+BVB!N6+CTG!N6+EIB!N6+EVF!N6+HDB!N6+KLB!N6+LPB!N6+MBB!N6+MSB!N6+NVB!N6+OCB!N6+PGB!N6+SGB!N6+SHB!N6+SSB!N6+STB!N6+TCB!N6+TIN!N6+TPB!N6+VAB!N6+VBB!N6+VCB!N6+VIB!N6+VPB!N6</f>
        <v>79984012155272</v>
      </c>
      <c r="O6" s="5">
        <f>NAB!O6+ABB!O6+ACB!O6+BAB!O6+BID!O6+BVB!O6+CTG!O6+EIB!O6+EVF!O6+HDB!O6+KLB!O6+LPB!O6+MBB!O6+MSB!O6+NVB!O6+OCB!O6+PGB!O6+SGB!O6+SHB!O6+SSB!O6+STB!O6+TCB!O6+TIN!O6+TPB!O6+VAB!O6+VBB!O6+VCB!O6+VIB!O6+VPB!O6</f>
        <v>77054590341027</v>
      </c>
      <c r="P6" s="5">
        <f>NAB!P6+ABB!P6+ACB!P6+BAB!P6+BID!P6+BVB!P6+CTG!P6+EIB!P6+EVF!P6+HDB!P6+KLB!P6+LPB!P6+MBB!P6+MSB!P6+NVB!P6+OCB!P6+PGB!P6+SGB!P6+SHB!P6+SSB!P6+STB!P6+TCB!P6+TIN!P6+TPB!P6+VAB!P6+VBB!P6+VCB!P6+VIB!P6+VPB!P6</f>
        <v>84216487197523</v>
      </c>
      <c r="Q6" s="5">
        <f>NAB!Q6+ABB!Q6+ACB!Q6+BAB!Q6+BID!Q6+BVB!Q6+CTG!Q6+EIB!Q6+EVF!Q6+HDB!Q6+KLB!Q6+LPB!Q6+MBB!Q6+MSB!Q6+NVB!Q6+OCB!Q6+PGB!Q6+SGB!Q6+SHB!Q6+SSB!Q6+STB!Q6+TCB!Q6+TIN!Q6+TPB!Q6+VAB!Q6+VBB!Q6+VCB!Q6+VIB!Q6+VPB!Q6</f>
        <v>75473057154743</v>
      </c>
      <c r="R6" s="5">
        <f>NAB!R6+ABB!R6+ACB!R6+BAB!R6+BID!R6+BVB!R6+CTG!R6+EIB!R6+EVF!R6+HDB!R6+KLB!R6+LPB!R6+MBB!R6+MSB!R6+NVB!R6+OCB!R6+PGB!R6+SGB!R6+SHB!R6+SSB!R6+STB!R6+TCB!R6+TIN!R6+TPB!R6+VAB!R6+VBB!R6+VCB!R6+VIB!R6+VPB!R6</f>
        <v>77328754049255</v>
      </c>
      <c r="S6" s="5">
        <f>NAB!S6+ABB!S6+ACB!S6+BAB!S6+BID!S6+BVB!S6+CTG!S6+EIB!S6+EVF!S6+HDB!S6+KLB!S6+LPB!S6+MBB!S6+MSB!S6+NVB!S6+OCB!S6+PGB!S6+SGB!S6+SHB!S6+SSB!S6+STB!S6+TCB!S6+TIN!S6+TPB!S6+VAB!S6+VBB!S6+VCB!S6+VIB!S6+VPB!S6</f>
        <v>74547274951750</v>
      </c>
      <c r="T6" s="5">
        <f>NAB!T6+ABB!T6+ACB!T6+BAB!T6+BID!T6+BVB!T6+CTG!T6+EIB!T6+EVF!T6+HDB!T6+KLB!T6+LPB!T6+MBB!T6+MSB!T6+NVB!T6+OCB!T6+PGB!T6+SGB!T6+SHB!T6+SSB!T6+STB!T6+TCB!T6+TIN!T6+TPB!T6+VAB!T6+VBB!T6+VCB!T6+VIB!T6+VPB!T6</f>
        <v>80325715917320</v>
      </c>
      <c r="U6" s="5">
        <f>NAB!U6+ABB!U6+ACB!U6+BAB!U6+BID!U6+BVB!U6+CTG!U6+EIB!U6+EVF!U6+HDB!U6+KLB!U6+LPB!U6+MBB!U6+MSB!U6+NVB!U6+OCB!U6+PGB!U6+SGB!U6+SHB!U6+SSB!U6+STB!U6+TCB!U6+TIN!U6+TPB!U6+VAB!U6+VBB!U6+VCB!U6+VIB!U6+VPB!U6</f>
        <v>86297936987214</v>
      </c>
      <c r="V6" s="5">
        <f>NAB!V6+ABB!V6+ACB!V6+BAB!V6+BID!V6+BVB!V6+CTG!V6+EIB!V6+EVF!V6+HDB!V6+KLB!V6+LPB!V6+MBB!V6+MSB!V6+NVB!V6+OCB!V6+PGB!V6+SGB!V6+SHB!V6+SSB!V6+STB!V6+TCB!V6+TIN!V6+TPB!V6+VAB!V6+VBB!V6+VCB!V6+VIB!V6+VPB!V6</f>
        <v>81134767354290</v>
      </c>
      <c r="W6" s="5">
        <f>NAB!W6+ABB!W6+ACB!W6+BAB!W6+BID!W6+BVB!W6+CTG!W6+EIB!W6+EVF!W6+HDB!W6+KLB!W6+LPB!W6+MBB!W6+MSB!W6+NVB!W6+OCB!W6+PGB!W6+SGB!W6+SHB!W6+SSB!W6+STB!W6+TCB!W6+TIN!W6+TPB!W6+VAB!W6+VBB!W6+VCB!W6+VIB!W6+VPB!W6</f>
        <v>74834144957639</v>
      </c>
    </row>
    <row r="7" spans="1:23" x14ac:dyDescent="0.35">
      <c r="A7" s="7" t="s">
        <v>26</v>
      </c>
      <c r="B7" s="5">
        <f>NAB!B7+ABB!B7+ACB!B7+BAB!B7+BID!B7+BVB!B7+CTG!B7+EIB!B7+EVF!B7+HDB!B7+KLB!B7+LPB!B7+MBB!B7+MSB!B7+NVB!B7+OCB!B7+PGB!B7+SGB!B7+SHB!B7+SSB!B7+STB!B7+TCB!B7+TIN!B7+TPB!B7+VAB!B7+VBB!B7+VCB!B7+VIB!B7+VPB!B7</f>
        <v>317651083461828</v>
      </c>
      <c r="C7" s="5">
        <f>NAB!C7+ABB!C7+ACB!C7+BAB!C7+BID!C7+BVB!C7+CTG!C7+EIB!C7+EVF!C7+HDB!C7+KLB!C7+LPB!C7+MBB!C7+MSB!C7+NVB!C7+OCB!C7+PGB!C7+SGB!C7+SHB!C7+SSB!C7+STB!C7+TCB!C7+TIN!C7+TPB!C7+VAB!C7+VBB!C7+VCB!C7+VIB!C7+VPB!C7</f>
        <v>242749911718558</v>
      </c>
      <c r="D7" s="5">
        <f>NAB!D7+ABB!D7+ACB!D7+BAB!D7+BID!D7+BVB!D7+CTG!D7+EIB!D7+EVF!D7+HDB!D7+KLB!D7+LPB!D7+MBB!D7+MSB!D7+NVB!D7+OCB!D7+PGB!D7+SGB!D7+SHB!D7+SSB!D7+STB!D7+TCB!D7+TIN!D7+TPB!D7+VAB!D7+VBB!D7+VCB!D7+VIB!D7+VPB!D7</f>
        <v>477748735583200</v>
      </c>
      <c r="E7" s="5">
        <f>NAB!E7+ABB!E7+ACB!E7+BAB!E7+BID!E7+BVB!E7+CTG!E7+EIB!E7+EVF!E7+HDB!E7+KLB!E7+LPB!E7+MBB!E7+MSB!E7+NVB!E7+OCB!E7+PGB!E7+SGB!E7+SHB!E7+SSB!E7+STB!E7+TCB!E7+TIN!E7+TPB!E7+VAB!E7+VBB!E7+VCB!E7+VIB!E7+VPB!E7</f>
        <v>320465864606090</v>
      </c>
      <c r="F7" s="5">
        <f>NAB!F7+ABB!F7+ACB!F7+BAB!F7+BID!F7+BVB!F7+CTG!F7+EIB!F7+EVF!F7+HDB!F7+KLB!F7+LPB!F7+MBB!F7+MSB!F7+NVB!F7+OCB!F7+PGB!F7+SGB!F7+SHB!F7+SSB!F7+STB!F7+TCB!F7+TIN!F7+TPB!F7+VAB!F7+VBB!F7+VCB!F7+VIB!F7+VPB!F7</f>
        <v>315576924650706</v>
      </c>
      <c r="G7" s="5">
        <f>NAB!G7+ABB!G7+ACB!G7+BAB!G7+BID!G7+BVB!G7+CTG!G7+EIB!G7+EVF!G7+HDB!G7+KLB!G7+LPB!G7+MBB!G7+MSB!G7+NVB!G7+OCB!G7+PGB!G7+SGB!G7+SHB!G7+SSB!G7+STB!G7+TCB!G7+TIN!G7+TPB!G7+VAB!G7+VBB!G7+VCB!G7+VIB!G7+VPB!G7</f>
        <v>378472046757556</v>
      </c>
      <c r="H7" s="5">
        <f>NAB!H7+ABB!H7+ACB!H7+BAB!H7+BID!H7+BVB!H7+CTG!H7+EIB!H7+EVF!H7+HDB!H7+KLB!H7+LPB!H7+MBB!H7+MSB!H7+NVB!H7+OCB!H7+PGB!H7+SGB!H7+SHB!H7+SSB!H7+STB!H7+TCB!H7+TIN!H7+TPB!H7+VAB!H7+VBB!H7+VCB!H7+VIB!H7+VPB!H7</f>
        <v>419702372471830</v>
      </c>
      <c r="I7" s="5">
        <f>NAB!I7+ABB!I7+ACB!I7+BAB!I7+BID!I7+BVB!I7+CTG!I7+EIB!I7+EVF!I7+HDB!I7+KLB!I7+LPB!I7+MBB!I7+MSB!I7+NVB!I7+OCB!I7+PGB!I7+SGB!I7+SHB!I7+SSB!I7+STB!I7+TCB!I7+TIN!I7+TPB!I7+VAB!I7+VBB!I7+VCB!I7+VIB!I7+VPB!I7</f>
        <v>175248151893617</v>
      </c>
      <c r="J7" s="5">
        <f>NAB!J7+ABB!J7+ACB!J7+BAB!J7+BID!J7+BVB!J7+CTG!J7+EIB!J7+EVF!J7+HDB!J7+KLB!J7+LPB!J7+MBB!J7+MSB!J7+NVB!J7+OCB!J7+PGB!J7+SGB!J7+SHB!J7+SSB!J7+STB!J7+TCB!J7+TIN!J7+TPB!J7+VAB!J7+VBB!J7+VCB!J7+VIB!J7+VPB!J7</f>
        <v>227470957897464</v>
      </c>
      <c r="K7" s="5">
        <f>NAB!K7+ABB!K7+ACB!K7+BAB!K7+BID!K7+BVB!K7+CTG!K7+EIB!K7+EVF!K7+HDB!K7+KLB!K7+LPB!K7+MBB!K7+MSB!K7+NVB!K7+OCB!K7+PGB!K7+SGB!K7+SHB!K7+SSB!K7+STB!K7+TCB!K7+TIN!K7+TPB!K7+VAB!K7+VBB!K7+VCB!K7+VIB!K7+VPB!K7</f>
        <v>265948032102653</v>
      </c>
      <c r="L7" s="5">
        <f>NAB!L7+ABB!L7+ACB!L7+BAB!L7+BID!L7+BVB!L7+CTG!L7+EIB!L7+EVF!L7+HDB!L7+KLB!L7+LPB!L7+MBB!L7+MSB!L7+NVB!L7+OCB!L7+PGB!L7+SGB!L7+SHB!L7+SSB!L7+STB!L7+TCB!L7+TIN!L7+TPB!L7+VAB!L7+VBB!L7+VCB!L7+VIB!L7+VPB!L7</f>
        <v>335533018679865</v>
      </c>
      <c r="M7" s="5">
        <f>NAB!M7+ABB!M7+ACB!M7+BAB!M7+BID!M7+BVB!M7+CTG!M7+EIB!M7+EVF!M7+HDB!M7+KLB!M7+LPB!M7+MBB!M7+MSB!M7+NVB!M7+OCB!M7+PGB!M7+SGB!M7+SHB!M7+SSB!M7+STB!M7+TCB!M7+TIN!M7+TPB!M7+VAB!M7+VBB!M7+VCB!M7+VIB!M7+VPB!M7</f>
        <v>300268798148144</v>
      </c>
      <c r="N7" s="5">
        <f>NAB!N7+ABB!N7+ACB!N7+BAB!N7+BID!N7+BVB!N7+CTG!N7+EIB!N7+EVF!N7+HDB!N7+KLB!N7+LPB!N7+MBB!N7+MSB!N7+NVB!N7+OCB!N7+PGB!N7+SGB!N7+SHB!N7+SSB!N7+STB!N7+TCB!N7+TIN!N7+TPB!N7+VAB!N7+VBB!N7+VCB!N7+VIB!N7+VPB!N7</f>
        <v>263552144499474</v>
      </c>
      <c r="O7" s="5">
        <f>NAB!O7+ABB!O7+ACB!O7+BAB!O7+BID!O7+BVB!O7+CTG!O7+EIB!O7+EVF!O7+HDB!O7+KLB!O7+LPB!O7+MBB!O7+MSB!O7+NVB!O7+OCB!O7+PGB!O7+SGB!O7+SHB!O7+SSB!O7+STB!O7+TCB!O7+TIN!O7+TPB!O7+VAB!O7+VBB!O7+VCB!O7+VIB!O7+VPB!O7</f>
        <v>252997296612620</v>
      </c>
      <c r="P7" s="5">
        <f>NAB!P7+ABB!P7+ACB!P7+BAB!P7+BID!P7+BVB!P7+CTG!P7+EIB!P7+EVF!P7+HDB!P7+KLB!P7+LPB!P7+MBB!P7+MSB!P7+NVB!P7+OCB!P7+PGB!P7+SGB!P7+SHB!P7+SSB!P7+STB!P7+TCB!P7+TIN!P7+TPB!P7+VAB!P7+VBB!P7+VCB!P7+VIB!P7+VPB!P7</f>
        <v>295176917722296</v>
      </c>
      <c r="Q7" s="5">
        <f>NAB!Q7+ABB!Q7+ACB!Q7+BAB!Q7+BID!Q7+BVB!Q7+CTG!Q7+EIB!Q7+EVF!Q7+HDB!Q7+KLB!Q7+LPB!Q7+MBB!Q7+MSB!Q7+NVB!Q7+OCB!Q7+PGB!Q7+SGB!Q7+SHB!Q7+SSB!Q7+STB!Q7+TCB!Q7+TIN!Q7+TPB!Q7+VAB!Q7+VBB!Q7+VCB!Q7+VIB!Q7+VPB!Q7</f>
        <v>203753772438388</v>
      </c>
      <c r="R7" s="5">
        <f>NAB!R7+ABB!R7+ACB!R7+BAB!R7+BID!R7+BVB!R7+CTG!R7+EIB!R7+EVF!R7+HDB!R7+KLB!R7+LPB!R7+MBB!R7+MSB!R7+NVB!R7+OCB!R7+PGB!R7+SGB!R7+SHB!R7+SSB!R7+STB!R7+TCB!R7+TIN!R7+TPB!R7+VAB!R7+VBB!R7+VCB!R7+VIB!R7+VPB!R7</f>
        <v>237710037841924</v>
      </c>
      <c r="S7" s="5">
        <f>NAB!S7+ABB!S7+ACB!S7+BAB!S7+BID!S7+BVB!S7+CTG!S7+EIB!S7+EVF!S7+HDB!S7+KLB!S7+LPB!S7+MBB!S7+MSB!S7+NVB!S7+OCB!S7+PGB!S7+SGB!S7+SHB!S7+SSB!S7+STB!S7+TCB!S7+TIN!S7+TPB!S7+VAB!S7+VBB!S7+VCB!S7+VIB!S7+VPB!S7</f>
        <v>147049586344994</v>
      </c>
      <c r="T7" s="5">
        <f>NAB!T7+ABB!T7+ACB!T7+BAB!T7+BID!T7+BVB!T7+CTG!T7+EIB!T7+EVF!T7+HDB!T7+KLB!T7+LPB!T7+MBB!T7+MSB!T7+NVB!T7+OCB!T7+PGB!T7+SGB!T7+SHB!T7+SSB!T7+STB!T7+TCB!T7+TIN!T7+TPB!T7+VAB!T7+VBB!T7+VCB!T7+VIB!T7+VPB!T7</f>
        <v>323805857912154</v>
      </c>
      <c r="U7" s="5">
        <f>NAB!U7+ABB!U7+ACB!U7+BAB!U7+BID!U7+BVB!U7+CTG!U7+EIB!U7+EVF!U7+HDB!U7+KLB!U7+LPB!U7+MBB!U7+MSB!U7+NVB!U7+OCB!U7+PGB!U7+SGB!U7+SHB!U7+SSB!U7+STB!U7+TCB!U7+TIN!U7+TPB!U7+VAB!U7+VBB!U7+VCB!U7+VIB!U7+VPB!U7</f>
        <v>180321306089949</v>
      </c>
      <c r="V7" s="5">
        <f>NAB!V7+ABB!V7+ACB!V7+BAB!V7+BID!V7+BVB!V7+CTG!V7+EIB!V7+EVF!V7+HDB!V7+KLB!V7+LPB!V7+MBB!V7+MSB!V7+NVB!V7+OCB!V7+PGB!V7+SGB!V7+SHB!V7+SSB!V7+STB!V7+TCB!V7+TIN!V7+TPB!V7+VAB!V7+VBB!V7+VCB!V7+VIB!V7+VPB!V7</f>
        <v>173004149906075</v>
      </c>
      <c r="W7" s="5">
        <f>NAB!W7+ABB!W7+ACB!W7+BAB!W7+BID!W7+BVB!W7+CTG!W7+EIB!W7+EVF!W7+HDB!W7+KLB!W7+LPB!W7+MBB!W7+MSB!W7+NVB!W7+OCB!W7+PGB!W7+SGB!W7+SHB!W7+SSB!W7+STB!W7+TCB!W7+TIN!W7+TPB!W7+VAB!W7+VBB!W7+VCB!W7+VIB!W7+VPB!W7</f>
        <v>178544035784092</v>
      </c>
    </row>
    <row r="8" spans="1:23" x14ac:dyDescent="0.35">
      <c r="A8" s="7" t="s">
        <v>27</v>
      </c>
      <c r="B8" s="5">
        <f>NAB!B8+ABB!B8+ACB!B8+BAB!B8+BID!B8+BVB!B8+CTG!B8+EIB!B8+EVF!B8+HDB!B8+KLB!B8+LPB!B8+MBB!B8+MSB!B8+NVB!B8+OCB!B8+PGB!B8+SGB!B8+SHB!B8+SSB!B8+STB!B8+TCB!B8+TIN!B8+TPB!B8+VAB!B8+VBB!B8+VCB!B8+VIB!B8+VPB!B8</f>
        <v>2186555583771121</v>
      </c>
      <c r="C8" s="5">
        <f>NAB!C8+ABB!C8+ACB!C8+BAB!C8+BID!C8+BVB!C8+CTG!C8+EIB!C8+EVF!C8+HDB!C8+KLB!C8+LPB!C8+MBB!C8+MSB!C8+NVB!C8+OCB!C8+PGB!C8+SGB!C8+SHB!C8+SSB!C8+STB!C8+TCB!C8+TIN!C8+TPB!C8+VAB!C8+VBB!C8+VCB!C8+VIB!C8+VPB!C8</f>
        <v>2012004014905834</v>
      </c>
      <c r="D8" s="5">
        <f>NAB!D8+ABB!D8+ACB!D8+BAB!D8+BID!D8+BVB!D8+CTG!D8+EIB!D8+EVF!D8+HDB!D8+KLB!D8+LPB!D8+MBB!D8+MSB!D8+NVB!D8+OCB!D8+PGB!D8+SGB!D8+SHB!D8+SSB!D8+STB!D8+TCB!D8+TIN!D8+TPB!D8+VAB!D8+VBB!D8+VCB!D8+VIB!D8+VPB!D8</f>
        <v>1919563152863965</v>
      </c>
      <c r="E8" s="5">
        <f>NAB!E8+ABB!E8+ACB!E8+BAB!E8+BID!E8+BVB!E8+CTG!E8+EIB!E8+EVF!E8+HDB!E8+KLB!E8+LPB!E8+MBB!E8+MSB!E8+NVB!E8+OCB!E8+PGB!E8+SGB!E8+SHB!E8+SSB!E8+STB!E8+TCB!E8+TIN!E8+TPB!E8+VAB!E8+VBB!E8+VCB!E8+VIB!E8+VPB!E8</f>
        <v>1745420252324265</v>
      </c>
      <c r="F8" s="5">
        <f>NAB!F8+ABB!F8+ACB!F8+BAB!F8+BID!F8+BVB!F8+CTG!F8+EIB!F8+EVF!F8+HDB!F8+KLB!F8+LPB!F8+MBB!F8+MSB!F8+NVB!F8+OCB!F8+PGB!F8+SGB!F8+SHB!F8+SSB!F8+STB!F8+TCB!F8+TIN!F8+TPB!F8+VAB!F8+VBB!F8+VCB!F8+VIB!F8+VPB!F8</f>
        <v>1685297635203143</v>
      </c>
      <c r="G8" s="5">
        <f>NAB!G8+ABB!G8+ACB!G8+BAB!G8+BID!G8+BVB!G8+CTG!G8+EIB!G8+EVF!G8+HDB!G8+KLB!G8+LPB!G8+MBB!G8+MSB!G8+NVB!G8+OCB!G8+PGB!G8+SGB!G8+SHB!G8+SSB!G8+STB!G8+TCB!G8+TIN!G8+TPB!G8+VAB!G8+VBB!G8+VCB!G8+VIB!G8+VPB!G8</f>
        <v>1547692324735173</v>
      </c>
      <c r="H8" s="5">
        <f>NAB!H8+ABB!H8+ACB!H8+BAB!H8+BID!H8+BVB!H8+CTG!H8+EIB!H8+EVF!H8+HDB!H8+KLB!H8+LPB!H8+MBB!H8+MSB!H8+NVB!H8+OCB!H8+PGB!H8+SGB!H8+SHB!H8+SSB!H8+STB!H8+TCB!H8+TIN!H8+TPB!H8+VAB!H8+VBB!H8+VCB!H8+VIB!H8+VPB!H8</f>
        <v>1590480322303429</v>
      </c>
      <c r="I8" s="5">
        <f>NAB!I8+ABB!I8+ACB!I8+BAB!I8+BID!I8+BVB!I8+CTG!I8+EIB!I8+EVF!I8+HDB!I8+KLB!I8+LPB!I8+MBB!I8+MSB!I8+NVB!I8+OCB!I8+PGB!I8+SGB!I8+SHB!I8+SSB!I8+STB!I8+TCB!I8+TIN!I8+TPB!I8+VAB!I8+VBB!I8+VCB!I8+VIB!I8+VPB!I8</f>
        <v>1552985192659735</v>
      </c>
      <c r="J8" s="5">
        <f>NAB!J8+ABB!J8+ACB!J8+BAB!J8+BID!J8+BVB!J8+CTG!J8+EIB!J8+EVF!J8+HDB!J8+KLB!J8+LPB!J8+MBB!J8+MSB!J8+NVB!J8+OCB!J8+PGB!J8+SGB!J8+SHB!J8+SSB!J8+STB!J8+TCB!J8+TIN!J8+TPB!J8+VAB!J8+VBB!J8+VCB!J8+VIB!J8+VPB!J8</f>
        <v>1419460729452770</v>
      </c>
      <c r="K8" s="5">
        <f>NAB!K8+ABB!K8+ACB!K8+BAB!K8+BID!K8+BVB!K8+CTG!K8+EIB!K8+EVF!K8+HDB!K8+KLB!K8+LPB!K8+MBB!K8+MSB!K8+NVB!K8+OCB!K8+PGB!K8+SGB!K8+SHB!K8+SSB!K8+STB!K8+TCB!K8+TIN!K8+TPB!K8+VAB!K8+VBB!K8+VCB!K8+VIB!K8+VPB!K8</f>
        <v>1252517880611514</v>
      </c>
      <c r="L8" s="5">
        <f>NAB!L8+ABB!L8+ACB!L8+BAB!L8+BID!L8+BVB!L8+CTG!L8+EIB!L8+EVF!L8+HDB!L8+KLB!L8+LPB!L8+MBB!L8+MSB!L8+NVB!L8+OCB!L8+PGB!L8+SGB!L8+SHB!L8+SSB!L8+STB!L8+TCB!L8+TIN!L8+TPB!L8+VAB!L8+VBB!L8+VCB!L8+VIB!L8+VPB!L8</f>
        <v>1223827070549291</v>
      </c>
      <c r="M8" s="5">
        <f>NAB!M8+ABB!M8+ACB!M8+BAB!M8+BID!M8+BVB!M8+CTG!M8+EIB!M8+EVF!M8+HDB!M8+KLB!M8+LPB!M8+MBB!M8+MSB!M8+NVB!M8+OCB!M8+PGB!M8+SGB!M8+SHB!M8+SSB!M8+STB!M8+TCB!M8+TIN!M8+TPB!M8+VAB!M8+VBB!M8+VCB!M8+VIB!M8+VPB!M8</f>
        <v>1048129729971079</v>
      </c>
      <c r="N8" s="5">
        <f>NAB!N8+ABB!N8+ACB!N8+BAB!N8+BID!N8+BVB!N8+CTG!N8+EIB!N8+EVF!N8+HDB!N8+KLB!N8+LPB!N8+MBB!N8+MSB!N8+NVB!N8+OCB!N8+PGB!N8+SGB!N8+SHB!N8+SSB!N8+STB!N8+TCB!N8+TIN!N8+TPB!N8+VAB!N8+VBB!N8+VCB!N8+VIB!N8+VPB!N8</f>
        <v>1000701578919707</v>
      </c>
      <c r="O8" s="5">
        <f>NAB!O8+ABB!O8+ACB!O8+BAB!O8+BID!O8+BVB!O8+CTG!O8+EIB!O8+EVF!O8+HDB!O8+KLB!O8+LPB!O8+MBB!O8+MSB!O8+NVB!O8+OCB!O8+PGB!O8+SGB!O8+SHB!O8+SSB!O8+STB!O8+TCB!O8+TIN!O8+TPB!O8+VAB!O8+VBB!O8+VCB!O8+VIB!O8+VPB!O8</f>
        <v>878940399778967</v>
      </c>
      <c r="P8" s="5">
        <f>NAB!P8+ABB!P8+ACB!P8+BAB!P8+BID!P8+BVB!P8+CTG!P8+EIB!P8+EVF!P8+HDB!P8+KLB!P8+LPB!P8+MBB!P8+MSB!P8+NVB!P8+OCB!P8+PGB!P8+SGB!P8+SHB!P8+SSB!P8+STB!P8+TCB!P8+TIN!P8+TPB!P8+VAB!P8+VBB!P8+VCB!P8+VIB!P8+VPB!P8</f>
        <v>927741035534847</v>
      </c>
      <c r="Q8" s="5">
        <f>NAB!Q8+ABB!Q8+ACB!Q8+BAB!Q8+BID!Q8+BVB!Q8+CTG!Q8+EIB!Q8+EVF!Q8+HDB!Q8+KLB!Q8+LPB!Q8+MBB!Q8+MSB!Q8+NVB!Q8+OCB!Q8+PGB!Q8+SGB!Q8+SHB!Q8+SSB!Q8+STB!Q8+TCB!Q8+TIN!Q8+TPB!Q8+VAB!Q8+VBB!Q8+VCB!Q8+VIB!Q8+VPB!Q8</f>
        <v>801382138196129</v>
      </c>
      <c r="R8" s="5">
        <f>NAB!R8+ABB!R8+ACB!R8+BAB!R8+BID!R8+BVB!R8+CTG!R8+EIB!R8+EVF!R8+HDB!R8+KLB!R8+LPB!R8+MBB!R8+MSB!R8+NVB!R8+OCB!R8+PGB!R8+SGB!R8+SHB!R8+SSB!R8+STB!R8+TCB!R8+TIN!R8+TPB!R8+VAB!R8+VBB!R8+VCB!R8+VIB!R8+VPB!R8</f>
        <v>809888346139995</v>
      </c>
      <c r="S8" s="5">
        <f>NAB!S8+ABB!S8+ACB!S8+BAB!S8+BID!S8+BVB!S8+CTG!S8+EIB!S8+EVF!S8+HDB!S8+KLB!S8+LPB!S8+MBB!S8+MSB!S8+NVB!S8+OCB!S8+PGB!S8+SGB!S8+SHB!S8+SSB!S8+STB!S8+TCB!S8+TIN!S8+TPB!S8+VAB!S8+VBB!S8+VCB!S8+VIB!S8+VPB!S8</f>
        <v>798511343686420</v>
      </c>
      <c r="T8" s="5">
        <f>NAB!T8+ABB!T8+ACB!T8+BAB!T8+BID!T8+BVB!T8+CTG!T8+EIB!T8+EVF!T8+HDB!T8+KLB!T8+LPB!T8+MBB!T8+MSB!T8+NVB!T8+OCB!T8+PGB!T8+SGB!T8+SHB!T8+SSB!T8+STB!T8+TCB!T8+TIN!T8+TPB!T8+VAB!T8+VBB!T8+VCB!T8+VIB!T8+VPB!T8</f>
        <v>870914142615993</v>
      </c>
      <c r="U8" s="5">
        <f>NAB!U8+ABB!U8+ACB!U8+BAB!U8+BID!U8+BVB!U8+CTG!U8+EIB!U8+EVF!U8+HDB!U8+KLB!U8+LPB!U8+MBB!U8+MSB!U8+NVB!U8+OCB!U8+PGB!U8+SGB!U8+SHB!U8+SSB!U8+STB!U8+TCB!U8+TIN!U8+TPB!U8+VAB!U8+VBB!U8+VCB!U8+VIB!U8+VPB!U8</f>
        <v>847344458223057</v>
      </c>
      <c r="V8" s="5">
        <f>NAB!V8+ABB!V8+ACB!V8+BAB!V8+BID!V8+BVB!V8+CTG!V8+EIB!V8+EVF!V8+HDB!V8+KLB!V8+LPB!V8+MBB!V8+MSB!V8+NVB!V8+OCB!V8+PGB!V8+SGB!V8+SHB!V8+SSB!V8+STB!V8+TCB!V8+TIN!V8+TPB!V8+VAB!V8+VBB!V8+VCB!V8+VIB!V8+VPB!V8</f>
        <v>832541342203874</v>
      </c>
      <c r="W8" s="5">
        <f>NAB!W8+ABB!W8+ACB!W8+BAB!W8+BID!W8+BVB!W8+CTG!W8+EIB!W8+EVF!W8+HDB!W8+KLB!W8+LPB!W8+MBB!W8+MSB!W8+NVB!W8+OCB!W8+PGB!W8+SGB!W8+SHB!W8+SSB!W8+STB!W8+TCB!W8+TIN!W8+TPB!W8+VAB!W8+VBB!W8+VCB!W8+VIB!W8+VPB!W8</f>
        <v>734710169985350</v>
      </c>
    </row>
    <row r="9" spans="1:23" x14ac:dyDescent="0.35">
      <c r="A9" s="9" t="s">
        <v>28</v>
      </c>
      <c r="B9" s="5">
        <f>NAB!B9+ABB!B9+ACB!B9+BAB!B9+BID!B9+BVB!B9+CTG!B9+EIB!B9+EVF!B9+HDB!B9+KLB!B9+LPB!B9+MBB!B9+MSB!B9+NVB!B9+OCB!B9+PGB!B9+SGB!B9+SHB!B9+SSB!B9+STB!B9+TCB!B9+TIN!B9+TPB!B9+VAB!B9+VBB!B9+VCB!B9+VIB!B9+VPB!B9</f>
        <v>1965091990848889</v>
      </c>
      <c r="C9" s="5">
        <f>NAB!C9+ABB!C9+ACB!C9+BAB!C9+BID!C9+BVB!C9+CTG!C9+EIB!C9+EVF!C9+HDB!C9+KLB!C9+LPB!C9+MBB!C9+MSB!C9+NVB!C9+OCB!C9+PGB!C9+SGB!C9+SHB!C9+SSB!C9+STB!C9+TCB!C9+TIN!C9+TPB!C9+VAB!C9+VBB!C9+VCB!C9+VIB!C9+VPB!C9</f>
        <v>1808970111465346</v>
      </c>
      <c r="D9" s="5">
        <f>NAB!D9+ABB!D9+ACB!D9+BAB!D9+BID!D9+BVB!D9+CTG!D9+EIB!D9+EVF!D9+HDB!D9+KLB!D9+LPB!D9+MBB!D9+MSB!D9+NVB!D9+OCB!D9+PGB!D9+SGB!D9+SHB!D9+SSB!D9+STB!D9+TCB!D9+TIN!D9+TPB!D9+VAB!D9+VBB!D9+VCB!D9+VIB!D9+VPB!D9</f>
        <v>1742518033329516</v>
      </c>
      <c r="E9" s="5">
        <f>NAB!E9+ABB!E9+ACB!E9+BAB!E9+BID!E9+BVB!E9+CTG!E9+EIB!E9+EVF!E9+HDB!E9+KLB!E9+LPB!E9+MBB!E9+MSB!E9+NVB!E9+OCB!E9+PGB!E9+SGB!E9+SHB!E9+SSB!E9+STB!E9+TCB!E9+TIN!E9+TPB!E9+VAB!E9+VBB!E9+VCB!E9+VIB!E9+VPB!E9</f>
        <v>1574210923215668</v>
      </c>
      <c r="F9" s="5">
        <f>NAB!F9+ABB!F9+ACB!F9+BAB!F9+BID!F9+BVB!F9+CTG!F9+EIB!F9+EVF!F9+HDB!F9+KLB!F9+LPB!F9+MBB!F9+MSB!F9+NVB!F9+OCB!F9+PGB!F9+SGB!F9+SHB!F9+SSB!F9+STB!F9+TCB!F9+TIN!F9+TPB!F9+VAB!F9+VBB!F9+VCB!F9+VIB!F9+VPB!F9</f>
        <v>1518406736613625</v>
      </c>
      <c r="G9" s="5">
        <f>NAB!G9+ABB!G9+ACB!G9+BAB!G9+BID!G9+BVB!G9+CTG!G9+EIB!G9+EVF!G9+HDB!G9+KLB!G9+LPB!G9+MBB!G9+MSB!G9+NVB!G9+OCB!G9+PGB!G9+SGB!G9+SHB!G9+SSB!G9+STB!G9+TCB!G9+TIN!G9+TPB!G9+VAB!G9+VBB!G9+VCB!G9+VIB!G9+VPB!G9</f>
        <v>1393775753824134</v>
      </c>
      <c r="H9" s="5">
        <f>NAB!H9+ABB!H9+ACB!H9+BAB!H9+BID!H9+BVB!H9+CTG!H9+EIB!H9+EVF!H9+HDB!H9+KLB!H9+LPB!H9+MBB!H9+MSB!H9+NVB!H9+OCB!H9+PGB!H9+SGB!H9+SHB!H9+SSB!H9+STB!H9+TCB!H9+TIN!H9+TPB!H9+VAB!H9+VBB!H9+VCB!H9+VIB!H9+VPB!H9</f>
        <v>1405538943126136</v>
      </c>
      <c r="I9" s="5">
        <f>NAB!I9+ABB!I9+ACB!I9+BAB!I9+BID!I9+BVB!I9+CTG!I9+EIB!I9+EVF!I9+HDB!I9+KLB!I9+LPB!I9+MBB!I9+MSB!I9+NVB!I9+OCB!I9+PGB!I9+SGB!I9+SHB!I9+SSB!I9+STB!I9+TCB!I9+TIN!I9+TPB!I9+VAB!I9+VBB!I9+VCB!I9+VIB!I9+VPB!I9</f>
        <v>1340000675348929</v>
      </c>
      <c r="J9" s="5">
        <f>NAB!J9+ABB!J9+ACB!J9+BAB!J9+BID!J9+BVB!J9+CTG!J9+EIB!J9+EVF!J9+HDB!J9+KLB!J9+LPB!J9+MBB!J9+MSB!J9+NVB!J9+OCB!J9+PGB!J9+SGB!J9+SHB!J9+SSB!J9+STB!J9+TCB!J9+TIN!J9+TPB!J9+VAB!J9+VBB!J9+VCB!J9+VIB!J9+VPB!J9</f>
        <v>1213742010229061</v>
      </c>
      <c r="K9" s="5">
        <f>NAB!K9+ABB!K9+ACB!K9+BAB!K9+BID!K9+BVB!K9+CTG!K9+EIB!K9+EVF!K9+HDB!K9+KLB!K9+LPB!K9+MBB!K9+MSB!K9+NVB!K9+OCB!K9+PGB!K9+SGB!K9+SHB!K9+SSB!K9+STB!K9+TCB!K9+TIN!K9+TPB!K9+VAB!K9+VBB!K9+VCB!K9+VIB!K9+VPB!K9</f>
        <v>1074421110848822</v>
      </c>
      <c r="L9" s="5">
        <f>NAB!L9+ABB!L9+ACB!L9+BAB!L9+BID!L9+BVB!L9+CTG!L9+EIB!L9+EVF!L9+HDB!L9+KLB!L9+LPB!L9+MBB!L9+MSB!L9+NVB!L9+OCB!L9+PGB!L9+SGB!L9+SHB!L9+SSB!L9+STB!L9+TCB!L9+TIN!L9+TPB!L9+VAB!L9+VBB!L9+VCB!L9+VIB!L9+VPB!L9</f>
        <v>998425614670249</v>
      </c>
      <c r="M9" s="5">
        <f>NAB!M9+ABB!M9+ACB!M9+BAB!M9+BID!M9+BVB!M9+CTG!M9+EIB!M9+EVF!M9+HDB!M9+KLB!M9+LPB!M9+MBB!M9+MSB!M9+NVB!M9+OCB!M9+PGB!M9+SGB!M9+SHB!M9+SSB!M9+STB!M9+TCB!M9+TIN!M9+TPB!M9+VAB!M9+VBB!M9+VCB!M9+VIB!M9+VPB!M9</f>
        <v>878607334308434</v>
      </c>
      <c r="N9" s="5">
        <f>NAB!N9+ABB!N9+ACB!N9+BAB!N9+BID!N9+BVB!N9+CTG!N9+EIB!N9+EVF!N9+HDB!N9+KLB!N9+LPB!N9+MBB!N9+MSB!N9+NVB!N9+OCB!N9+PGB!N9+SGB!N9+SHB!N9+SSB!N9+STB!N9+TCB!N9+TIN!N9+TPB!N9+VAB!N9+VBB!N9+VCB!N9+VIB!N9+VPB!N9</f>
        <v>854521114987946</v>
      </c>
      <c r="O9" s="5">
        <f>NAB!O9+ABB!O9+ACB!O9+BAB!O9+BID!O9+BVB!O9+CTG!O9+EIB!O9+EVF!O9+HDB!O9+KLB!O9+LPB!O9+MBB!O9+MSB!O9+NVB!O9+OCB!O9+PGB!O9+SGB!O9+SHB!O9+SSB!O9+STB!O9+TCB!O9+TIN!O9+TPB!O9+VAB!O9+VBB!O9+VCB!O9+VIB!O9+VPB!O9</f>
        <v>759467436797788</v>
      </c>
      <c r="P9" s="5">
        <f>NAB!P9+ABB!P9+ACB!P9+BAB!P9+BID!P9+BVB!P9+CTG!P9+EIB!P9+EVF!P9+HDB!P9+KLB!P9+LPB!P9+MBB!P9+MSB!P9+NVB!P9+OCB!P9+PGB!P9+SGB!P9+SHB!P9+SSB!P9+STB!P9+TCB!P9+TIN!P9+TPB!P9+VAB!P9+VBB!P9+VCB!P9+VIB!P9+VPB!P9</f>
        <v>786631730407797</v>
      </c>
      <c r="Q9" s="5">
        <f>NAB!Q9+ABB!Q9+ACB!Q9+BAB!Q9+BID!Q9+BVB!Q9+CTG!Q9+EIB!Q9+EVF!Q9+HDB!Q9+KLB!Q9+LPB!Q9+MBB!Q9+MSB!Q9+NVB!Q9+OCB!Q9+PGB!Q9+SGB!Q9+SHB!Q9+SSB!Q9+STB!Q9+TCB!Q9+TIN!Q9+TPB!Q9+VAB!Q9+VBB!Q9+VCB!Q9+VIB!Q9+VPB!Q9</f>
        <v>699562107597734</v>
      </c>
      <c r="R9" s="5">
        <f>NAB!R9+ABB!R9+ACB!R9+BAB!R9+BID!R9+BVB!R9+CTG!R9+EIB!R9+EVF!R9+HDB!R9+KLB!R9+LPB!R9+MBB!R9+MSB!R9+NVB!R9+OCB!R9+PGB!R9+SGB!R9+SHB!R9+SSB!R9+STB!R9+TCB!R9+TIN!R9+TPB!R9+VAB!R9+VBB!R9+VCB!R9+VIB!R9+VPB!R9</f>
        <v>704244448524926</v>
      </c>
      <c r="S9" s="5">
        <f>NAB!S9+ABB!S9+ACB!S9+BAB!S9+BID!S9+BVB!S9+CTG!S9+EIB!S9+EVF!S9+HDB!S9+KLB!S9+LPB!S9+MBB!S9+MSB!S9+NVB!S9+OCB!S9+PGB!S9+SGB!S9+SHB!S9+SSB!S9+STB!S9+TCB!S9+TIN!S9+TPB!S9+VAB!S9+VBB!S9+VCB!S9+VIB!S9+VPB!S9</f>
        <v>661889069005662</v>
      </c>
      <c r="T9" s="5">
        <f>NAB!T9+ABB!T9+ACB!T9+BAB!T9+BID!T9+BVB!T9+CTG!T9+EIB!T9+EVF!T9+HDB!T9+KLB!T9+LPB!T9+MBB!T9+MSB!T9+NVB!T9+OCB!T9+PGB!T9+SGB!T9+SHB!T9+SSB!T9+STB!T9+TCB!T9+TIN!T9+TPB!T9+VAB!T9+VBB!T9+VCB!T9+VIB!T9+VPB!T9</f>
        <v>733251543056174</v>
      </c>
      <c r="U9" s="5">
        <f>NAB!U9+ABB!U9+ACB!U9+BAB!U9+BID!U9+BVB!U9+CTG!U9+EIB!U9+EVF!U9+HDB!U9+KLB!U9+LPB!U9+MBB!U9+MSB!U9+NVB!U9+OCB!U9+PGB!U9+SGB!U9+SHB!U9+SSB!U9+STB!U9+TCB!U9+TIN!U9+TPB!U9+VAB!U9+VBB!U9+VCB!U9+VIB!U9+VPB!U9</f>
        <v>724090605092189</v>
      </c>
      <c r="V9" s="5">
        <f>NAB!V9+ABB!V9+ACB!V9+BAB!V9+BID!V9+BVB!V9+CTG!V9+EIB!V9+EVF!V9+HDB!V9+KLB!V9+LPB!V9+MBB!V9+MSB!V9+NVB!V9+OCB!V9+PGB!V9+SGB!V9+SHB!V9+SSB!V9+STB!V9+TCB!V9+TIN!V9+TPB!V9+VAB!V9+VBB!V9+VCB!V9+VIB!V9+VPB!V9</f>
        <v>710880853772719</v>
      </c>
      <c r="W9" s="5">
        <f>NAB!W9+ABB!W9+ACB!W9+BAB!W9+BID!W9+BVB!W9+CTG!W9+EIB!W9+EVF!W9+HDB!W9+KLB!W9+LPB!W9+MBB!W9+MSB!W9+NVB!W9+OCB!W9+PGB!W9+SGB!W9+SHB!W9+SSB!W9+STB!W9+TCB!W9+TIN!W9+TPB!W9+VAB!W9+VBB!W9+VCB!W9+VIB!W9+VPB!W9</f>
        <v>606518137667750</v>
      </c>
    </row>
    <row r="10" spans="1:23" x14ac:dyDescent="0.35">
      <c r="A10" s="9" t="s">
        <v>29</v>
      </c>
      <c r="B10" s="5">
        <f>NAB!B10+ABB!B10+ACB!B10+BAB!B10+BID!B10+BVB!B10+CTG!B10+EIB!B10+EVF!B10+HDB!B10+KLB!B10+LPB!B10+MBB!B10+MSB!B10+NVB!B10+OCB!B10+PGB!B10+SGB!B10+SHB!B10+SSB!B10+STB!B10+TCB!B10+TIN!B10+TPB!B10+VAB!B10+VBB!B10+VCB!B10+VIB!B10+VPB!B10</f>
        <v>222894947922232</v>
      </c>
      <c r="C10" s="5">
        <f>NAB!C10+ABB!C10+ACB!C10+BAB!C10+BID!C10+BVB!C10+CTG!C10+EIB!C10+EVF!C10+HDB!C10+KLB!C10+LPB!C10+MBB!C10+MSB!C10+NVB!C10+OCB!C10+PGB!C10+SGB!C10+SHB!C10+SSB!C10+STB!C10+TCB!C10+TIN!C10+TPB!C10+VAB!C10+VBB!C10+VCB!C10+VIB!C10+VPB!C10</f>
        <v>208398848440488</v>
      </c>
      <c r="D10" s="5">
        <f>NAB!D10+ABB!D10+ACB!D10+BAB!D10+BID!D10+BVB!D10+CTG!D10+EIB!D10+EVF!D10+HDB!D10+KLB!D10+LPB!D10+MBB!D10+MSB!D10+NVB!D10+OCB!D10+PGB!D10+SGB!D10+SHB!D10+SSB!D10+STB!D10+TCB!D10+TIN!D10+TPB!D10+VAB!D10+VBB!D10+VCB!D10+VIB!D10+VPB!D10</f>
        <v>183172570534449</v>
      </c>
      <c r="E10" s="5">
        <f>NAB!E10+ABB!E10+ACB!E10+BAB!E10+BID!E10+BVB!E10+CTG!E10+EIB!E10+EVF!E10+HDB!E10+KLB!E10+LPB!E10+MBB!E10+MSB!E10+NVB!E10+OCB!E10+PGB!E10+SGB!E10+SHB!E10+SSB!E10+STB!E10+TCB!E10+TIN!E10+TPB!E10+VAB!E10+VBB!E10+VCB!E10+VIB!E10+VPB!E10</f>
        <v>172626135108597</v>
      </c>
      <c r="F10" s="5">
        <f>NAB!F10+ABB!F10+ACB!F10+BAB!F10+BID!F10+BVB!F10+CTG!F10+EIB!F10+EVF!F10+HDB!F10+KLB!F10+LPB!F10+MBB!F10+MSB!F10+NVB!F10+OCB!F10+PGB!F10+SGB!F10+SHB!F10+SSB!F10+STB!F10+TCB!F10+TIN!F10+TPB!F10+VAB!F10+VBB!F10+VCB!F10+VIB!F10+VPB!F10</f>
        <v>168346061589518</v>
      </c>
      <c r="G10" s="5">
        <f>NAB!G10+ABB!G10+ACB!G10+BAB!G10+BID!G10+BVB!G10+CTG!G10+EIB!G10+EVF!G10+HDB!G10+KLB!G10+LPB!G10+MBB!G10+MSB!G10+NVB!G10+OCB!G10+PGB!G10+SGB!G10+SHB!G10+SSB!G10+STB!G10+TCB!G10+TIN!G10+TPB!G10+VAB!G10+VBB!G10+VCB!G10+VIB!G10+VPB!G10</f>
        <v>160031799911039</v>
      </c>
      <c r="H10" s="5">
        <f>NAB!H10+ABB!H10+ACB!H10+BAB!H10+BID!H10+BVB!H10+CTG!H10+EIB!H10+EVF!H10+HDB!H10+KLB!H10+LPB!H10+MBB!H10+MSB!H10+NVB!H10+OCB!H10+PGB!H10+SGB!H10+SHB!H10+SSB!H10+STB!H10+TCB!H10+TIN!H10+TPB!H10+VAB!H10+VBB!H10+VCB!H10+VIB!H10+VPB!H10</f>
        <v>196176160177293</v>
      </c>
      <c r="I10" s="5">
        <f>NAB!I10+ABB!I10+ACB!I10+BAB!I10+BID!I10+BVB!I10+CTG!I10+EIB!I10+EVF!I10+HDB!I10+KLB!I10+LPB!I10+MBB!I10+MSB!I10+NVB!I10+OCB!I10+PGB!I10+SGB!I10+SHB!I10+SSB!I10+STB!I10+TCB!I10+TIN!I10+TPB!I10+VAB!I10+VBB!I10+VCB!I10+VIB!I10+VPB!I10</f>
        <v>214383410310806</v>
      </c>
      <c r="J10" s="5">
        <f>NAB!J10+ABB!J10+ACB!J10+BAB!J10+BID!J10+BVB!J10+CTG!J10+EIB!J10+EVF!J10+HDB!J10+KLB!J10+LPB!J10+MBB!J10+MSB!J10+NVB!J10+OCB!J10+PGB!J10+SGB!J10+SHB!J10+SSB!J10+STB!J10+TCB!J10+TIN!J10+TPB!J10+VAB!J10+VBB!J10+VCB!J10+VIB!J10+VPB!J10</f>
        <v>207072406223709</v>
      </c>
      <c r="K10" s="5">
        <f>NAB!K10+ABB!K10+ACB!K10+BAB!K10+BID!K10+BVB!K10+CTG!K10+EIB!K10+EVF!K10+HDB!K10+KLB!K10+LPB!K10+MBB!K10+MSB!K10+NVB!K10+OCB!K10+PGB!K10+SGB!K10+SHB!K10+SSB!K10+STB!K10+TCB!K10+TIN!K10+TPB!K10+VAB!K10+VBB!K10+VCB!K10+VIB!K10+VPB!K10</f>
        <v>179356309762692</v>
      </c>
      <c r="L10" s="5">
        <f>NAB!L10+ABB!L10+ACB!L10+BAB!L10+BID!L10+BVB!L10+CTG!L10+EIB!L10+EVF!L10+HDB!L10+KLB!L10+LPB!L10+MBB!L10+MSB!L10+NVB!L10+OCB!L10+PGB!L10+SGB!L10+SHB!L10+SSB!L10+STB!L10+TCB!L10+TIN!L10+TPB!L10+VAB!L10+VBB!L10+VCB!L10+VIB!L10+VPB!L10</f>
        <v>229734585879042</v>
      </c>
      <c r="M10" s="5">
        <f>NAB!M10+ABB!M10+ACB!M10+BAB!M10+BID!M10+BVB!M10+CTG!M10+EIB!M10+EVF!M10+HDB!M10+KLB!M10+LPB!M10+MBB!M10+MSB!M10+NVB!M10+OCB!M10+PGB!M10+SGB!M10+SHB!M10+SSB!M10+STB!M10+TCB!M10+TIN!M10+TPB!M10+VAB!M10+VBB!M10+VCB!M10+VIB!M10+VPB!M10</f>
        <v>170764547662645</v>
      </c>
      <c r="N10" s="5">
        <f>NAB!N10+ABB!N10+ACB!N10+BAB!N10+BID!N10+BVB!N10+CTG!N10+EIB!N10+EVF!N10+HDB!N10+KLB!N10+LPB!N10+MBB!N10+MSB!N10+NVB!N10+OCB!N10+PGB!N10+SGB!N10+SHB!N10+SSB!N10+STB!N10+TCB!N10+TIN!N10+TPB!N10+VAB!N10+VBB!N10+VCB!N10+VIB!N10+VPB!N10</f>
        <v>147422032931761</v>
      </c>
      <c r="O10" s="5">
        <f>NAB!O10+ABB!O10+ACB!O10+BAB!O10+BID!O10+BVB!O10+CTG!O10+EIB!O10+EVF!O10+HDB!O10+KLB!O10+LPB!O10+MBB!O10+MSB!O10+NVB!O10+OCB!O10+PGB!O10+SGB!O10+SHB!O10+SSB!O10+STB!O10+TCB!O10+TIN!O10+TPB!O10+VAB!O10+VBB!O10+VCB!O10+VIB!O10+VPB!O10</f>
        <v>120612661981179</v>
      </c>
      <c r="P10" s="5">
        <f>NAB!P10+ABB!P10+ACB!P10+BAB!P10+BID!P10+BVB!P10+CTG!P10+EIB!P10+EVF!P10+HDB!P10+KLB!P10+LPB!P10+MBB!P10+MSB!P10+NVB!P10+OCB!P10+PGB!P10+SGB!P10+SHB!P10+SSB!P10+STB!P10+TCB!P10+TIN!P10+TPB!P10+VAB!P10+VBB!P10+VCB!P10+VIB!P10+VPB!P10</f>
        <v>142248131127050</v>
      </c>
      <c r="Q10" s="5">
        <f>NAB!Q10+ABB!Q10+ACB!Q10+BAB!Q10+BID!Q10+BVB!Q10+CTG!Q10+EIB!Q10+EVF!Q10+HDB!Q10+KLB!Q10+LPB!Q10+MBB!Q10+MSB!Q10+NVB!Q10+OCB!Q10+PGB!Q10+SGB!Q10+SHB!Q10+SSB!Q10+STB!Q10+TCB!Q10+TIN!Q10+TPB!Q10+VAB!Q10+VBB!Q10+VCB!Q10+VIB!Q10+VPB!Q10</f>
        <v>103365141598395</v>
      </c>
      <c r="R10" s="5">
        <f>NAB!R10+ABB!R10+ACB!R10+BAB!R10+BID!R10+BVB!R10+CTG!R10+EIB!R10+EVF!R10+HDB!R10+KLB!R10+LPB!R10+MBB!R10+MSB!R10+NVB!R10+OCB!R10+PGB!R10+SGB!R10+SHB!R10+SSB!R10+STB!R10+TCB!R10+TIN!R10+TPB!R10+VAB!R10+VBB!R10+VCB!R10+VIB!R10+VPB!R10</f>
        <v>107303409615069</v>
      </c>
      <c r="S10" s="5">
        <f>NAB!S10+ABB!S10+ACB!S10+BAB!S10+BID!S10+BVB!S10+CTG!S10+EIB!S10+EVF!S10+HDB!S10+KLB!S10+LPB!S10+MBB!S10+MSB!S10+NVB!S10+OCB!S10+PGB!S10+SGB!S10+SHB!S10+SSB!S10+STB!S10+TCB!S10+TIN!S10+TPB!S10+VAB!S10+VBB!S10+VCB!S10+VIB!S10+VPB!S10</f>
        <v>137954465680758</v>
      </c>
      <c r="T10" s="5">
        <f>NAB!T10+ABB!T10+ACB!T10+BAB!T10+BID!T10+BVB!T10+CTG!T10+EIB!T10+EVF!T10+HDB!T10+KLB!T10+LPB!T10+MBB!T10+MSB!T10+NVB!T10+OCB!T10+PGB!T10+SGB!T10+SHB!T10+SSB!T10+STB!T10+TCB!T10+TIN!T10+TPB!T10+VAB!T10+VBB!T10+VCB!T10+VIB!T10+VPB!T10</f>
        <v>141219575559819</v>
      </c>
      <c r="U10" s="5">
        <f>NAB!U10+ABB!U10+ACB!U10+BAB!U10+BID!U10+BVB!U10+CTG!U10+EIB!U10+EVF!U10+HDB!U10+KLB!U10+LPB!U10+MBB!U10+MSB!U10+NVB!U10+OCB!U10+PGB!U10+SGB!U10+SHB!U10+SSB!U10+STB!U10+TCB!U10+TIN!U10+TPB!U10+VAB!U10+VBB!U10+VCB!U10+VIB!U10+VPB!U10</f>
        <v>124823706130868</v>
      </c>
      <c r="V10" s="5">
        <f>NAB!V10+ABB!V10+ACB!V10+BAB!V10+BID!V10+BVB!V10+CTG!V10+EIB!V10+EVF!V10+HDB!V10+KLB!V10+LPB!V10+MBB!V10+MSB!V10+NVB!V10+OCB!V10+PGB!V10+SGB!V10+SHB!V10+SSB!V10+STB!V10+TCB!V10+TIN!V10+TPB!V10+VAB!V10+VBB!V10+VCB!V10+VIB!V10+VPB!V10</f>
        <v>123254814431155</v>
      </c>
      <c r="W10" s="5">
        <f>NAB!W10+ABB!W10+ACB!W10+BAB!W10+BID!W10+BVB!W10+CTG!W10+EIB!W10+EVF!W10+HDB!W10+KLB!W10+LPB!W10+MBB!W10+MSB!W10+NVB!W10+OCB!W10+PGB!W10+SGB!W10+SHB!W10+SSB!W10+STB!W10+TCB!W10+TIN!W10+TPB!W10+VAB!W10+VBB!W10+VCB!W10+VIB!W10+VPB!W10</f>
        <v>129767679317600</v>
      </c>
    </row>
    <row r="11" spans="1:23" x14ac:dyDescent="0.35">
      <c r="A11" s="9" t="s">
        <v>30</v>
      </c>
      <c r="B11" s="5">
        <f>NAB!B11+ABB!B11+ACB!B11+BAB!B11+BID!B11+BVB!B11+CTG!B11+EIB!B11+EVF!B11+HDB!B11+KLB!B11+LPB!B11+MBB!B11+MSB!B11+NVB!B11+OCB!B11+PGB!B11+SGB!B11+SHB!B11+SSB!B11+STB!B11+TCB!B11+TIN!B11+TPB!B11+VAB!B11+VBB!B11+VCB!B11+VIB!B11+VPB!B11</f>
        <v>-1431355000000</v>
      </c>
      <c r="C11" s="5">
        <f>NAB!C11+ABB!C11+ACB!C11+BAB!C11+BID!C11+BVB!C11+CTG!C11+EIB!C11+EVF!C11+HDB!C11+KLB!C11+LPB!C11+MBB!C11+MSB!C11+NVB!C11+OCB!C11+PGB!C11+SGB!C11+SHB!C11+SSB!C11+STB!C11+TCB!C11+TIN!C11+TPB!C11+VAB!C11+VBB!C11+VCB!C11+VIB!C11+VPB!C11</f>
        <v>-5364945000000</v>
      </c>
      <c r="D11" s="5">
        <f>NAB!D11+ABB!D11+ACB!D11+BAB!D11+BID!D11+BVB!D11+CTG!D11+EIB!D11+EVF!D11+HDB!D11+KLB!D11+LPB!D11+MBB!D11+MSB!D11+NVB!D11+OCB!D11+PGB!D11+SGB!D11+SHB!D11+SSB!D11+STB!D11+TCB!D11+TIN!D11+TPB!D11+VAB!D11+VBB!D11+VCB!D11+VIB!D11+VPB!D11</f>
        <v>-6127451000000</v>
      </c>
      <c r="E11" s="5">
        <f>NAB!E11+ABB!E11+ACB!E11+BAB!E11+BID!E11+BVB!E11+CTG!E11+EIB!E11+EVF!E11+HDB!E11+KLB!E11+LPB!E11+MBB!E11+MSB!E11+NVB!E11+OCB!E11+PGB!E11+SGB!E11+SHB!E11+SSB!E11+STB!E11+TCB!E11+TIN!E11+TPB!E11+VAB!E11+VBB!E11+VCB!E11+VIB!E11+VPB!E11</f>
        <v>-1416806000000</v>
      </c>
      <c r="F11" s="5">
        <f>NAB!F11+ABB!F11+ACB!F11+BAB!F11+BID!F11+BVB!F11+CTG!F11+EIB!F11+EVF!F11+HDB!F11+KLB!F11+LPB!F11+MBB!F11+MSB!F11+NVB!F11+OCB!F11+PGB!F11+SGB!F11+SHB!F11+SSB!F11+STB!F11+TCB!F11+TIN!F11+TPB!F11+VAB!F11+VBB!F11+VCB!F11+VIB!F11+VPB!F11</f>
        <v>-1455163000000</v>
      </c>
      <c r="G11" s="5">
        <f>NAB!G11+ABB!G11+ACB!G11+BAB!G11+BID!G11+BVB!G11+CTG!G11+EIB!G11+EVF!G11+HDB!G11+KLB!G11+LPB!G11+MBB!G11+MSB!G11+NVB!G11+OCB!G11+PGB!G11+SGB!G11+SHB!G11+SSB!G11+STB!G11+TCB!G11+TIN!G11+TPB!G11+VAB!G11+VBB!G11+VCB!G11+VIB!G11+VPB!G11</f>
        <v>-6115229000000</v>
      </c>
      <c r="H11" s="5">
        <f>NAB!H11+ABB!H11+ACB!H11+BAB!H11+BID!H11+BVB!H11+CTG!H11+EIB!H11+EVF!H11+HDB!H11+KLB!H11+LPB!H11+MBB!H11+MSB!H11+NVB!H11+OCB!H11+PGB!H11+SGB!H11+SHB!H11+SSB!H11+STB!H11+TCB!H11+TIN!H11+TPB!H11+VAB!H11+VBB!H11+VCB!H11+VIB!H11+VPB!H11</f>
        <v>-11234781000000</v>
      </c>
      <c r="I11" s="5">
        <f>NAB!I11+ABB!I11+ACB!I11+BAB!I11+BID!I11+BVB!I11+CTG!I11+EIB!I11+EVF!I11+HDB!I11+KLB!I11+LPB!I11+MBB!I11+MSB!I11+NVB!I11+OCB!I11+PGB!I11+SGB!I11+SHB!I11+SSB!I11+STB!I11+TCB!I11+TIN!I11+TPB!I11+VAB!I11+VBB!I11+VCB!I11+VIB!I11+VPB!I11</f>
        <v>-1398893000000</v>
      </c>
      <c r="J11" s="5">
        <f>NAB!J11+ABB!J11+ACB!J11+BAB!J11+BID!J11+BVB!J11+CTG!J11+EIB!J11+EVF!J11+HDB!J11+KLB!J11+LPB!J11+MBB!J11+MSB!J11+NVB!J11+OCB!J11+PGB!J11+SGB!J11+SHB!J11+SSB!J11+STB!J11+TCB!J11+TIN!J11+TPB!J11+VAB!J11+VBB!J11+VCB!J11+VIB!J11+VPB!J11</f>
        <v>-1353687000000</v>
      </c>
      <c r="K11" s="5">
        <f>NAB!K11+ABB!K11+ACB!K11+BAB!K11+BID!K11+BVB!K11+CTG!K11+EIB!K11+EVF!K11+HDB!K11+KLB!K11+LPB!K11+MBB!K11+MSB!K11+NVB!K11+OCB!K11+PGB!K11+SGB!K11+SHB!K11+SSB!K11+STB!K11+TCB!K11+TIN!K11+TPB!K11+VAB!K11+VBB!K11+VCB!K11+VIB!K11+VPB!K11</f>
        <v>-1259540000000</v>
      </c>
      <c r="L11" s="5">
        <f>NAB!L11+ABB!L11+ACB!L11+BAB!L11+BID!L11+BVB!L11+CTG!L11+EIB!L11+EVF!L11+HDB!L11+KLB!L11+LPB!L11+MBB!L11+MSB!L11+NVB!L11+OCB!L11+PGB!L11+SGB!L11+SHB!L11+SSB!L11+STB!L11+TCB!L11+TIN!L11+TPB!L11+VAB!L11+VBB!L11+VCB!L11+VIB!L11+VPB!L11</f>
        <v>-4333130000000</v>
      </c>
      <c r="M11" s="5">
        <f>NAB!M11+ABB!M11+ACB!M11+BAB!M11+BID!M11+BVB!M11+CTG!M11+EIB!M11+EVF!M11+HDB!M11+KLB!M11+LPB!M11+MBB!M11+MSB!M11+NVB!M11+OCB!M11+PGB!M11+SGB!M11+SHB!M11+SSB!M11+STB!M11+TCB!M11+TIN!M11+TPB!M11+VAB!M11+VBB!M11+VCB!M11+VIB!M11+VPB!M11</f>
        <v>-1242152000000</v>
      </c>
      <c r="N11" s="5">
        <f>NAB!N11+ABB!N11+ACB!N11+BAB!N11+BID!N11+BVB!N11+CTG!N11+EIB!N11+EVF!N11+HDB!N11+KLB!N11+LPB!N11+MBB!N11+MSB!N11+NVB!N11+OCB!N11+PGB!N11+SGB!N11+SHB!N11+SSB!N11+STB!N11+TCB!N11+TIN!N11+TPB!N11+VAB!N11+VBB!N11+VCB!N11+VIB!N11+VPB!N11</f>
        <v>-1241569000000</v>
      </c>
      <c r="O11" s="5">
        <f>NAB!O11+ABB!O11+ACB!O11+BAB!O11+BID!O11+BVB!O11+CTG!O11+EIB!O11+EVF!O11+HDB!O11+KLB!O11+LPB!O11+MBB!O11+MSB!O11+NVB!O11+OCB!O11+PGB!O11+SGB!O11+SHB!O11+SSB!O11+STB!O11+TCB!O11+TIN!O11+TPB!O11+VAB!O11+VBB!O11+VCB!O11+VIB!O11+VPB!O11</f>
        <v>-1139699000000</v>
      </c>
      <c r="P11" s="5">
        <f>NAB!P11+ABB!P11+ACB!P11+BAB!P11+BID!P11+BVB!P11+CTG!P11+EIB!P11+EVF!P11+HDB!P11+KLB!P11+LPB!P11+MBB!P11+MSB!P11+NVB!P11+OCB!P11+PGB!P11+SGB!P11+SHB!P11+SSB!P11+STB!P11+TCB!P11+TIN!P11+TPB!P11+VAB!P11+VBB!P11+VCB!P11+VIB!P11+VPB!P11</f>
        <v>-1138826000000</v>
      </c>
      <c r="Q11" s="5">
        <f>NAB!Q11+ABB!Q11+ACB!Q11+BAB!Q11+BID!Q11+BVB!Q11+CTG!Q11+EIB!Q11+EVF!Q11+HDB!Q11+KLB!Q11+LPB!Q11+MBB!Q11+MSB!Q11+NVB!Q11+OCB!Q11+PGB!Q11+SGB!Q11+SHB!Q11+SSB!Q11+STB!Q11+TCB!Q11+TIN!Q11+TPB!Q11+VAB!Q11+VBB!Q11+VCB!Q11+VIB!Q11+VPB!Q11</f>
        <v>-1545111000000</v>
      </c>
      <c r="R11" s="5">
        <f>NAB!R11+ABB!R11+ACB!R11+BAB!R11+BID!R11+BVB!R11+CTG!R11+EIB!R11+EVF!R11+HDB!R11+KLB!R11+LPB!R11+MBB!R11+MSB!R11+NVB!R11+OCB!R11+PGB!R11+SGB!R11+SHB!R11+SSB!R11+STB!R11+TCB!R11+TIN!R11+TPB!R11+VAB!R11+VBB!R11+VCB!R11+VIB!R11+VPB!R11</f>
        <v>-1659512000000</v>
      </c>
      <c r="S11" s="5">
        <f>NAB!S11+ABB!S11+ACB!S11+BAB!S11+BID!S11+BVB!S11+CTG!S11+EIB!S11+EVF!S11+HDB!S11+KLB!S11+LPB!S11+MBB!S11+MSB!S11+NVB!S11+OCB!S11+PGB!S11+SGB!S11+SHB!S11+SSB!S11+STB!S11+TCB!S11+TIN!S11+TPB!S11+VAB!S11+VBB!S11+VCB!S11+VIB!S11+VPB!S11</f>
        <v>-1332191000000</v>
      </c>
      <c r="T11" s="5">
        <f>NAB!T11+ABB!T11+ACB!T11+BAB!T11+BID!T11+BVB!T11+CTG!T11+EIB!T11+EVF!T11+HDB!T11+KLB!T11+LPB!T11+MBB!T11+MSB!T11+NVB!T11+OCB!T11+PGB!T11+SGB!T11+SHB!T11+SSB!T11+STB!T11+TCB!T11+TIN!T11+TPB!T11+VAB!T11+VBB!T11+VCB!T11+VIB!T11+VPB!T11</f>
        <v>-3556976000000</v>
      </c>
      <c r="U11" s="5">
        <f>NAB!U11+ABB!U11+ACB!U11+BAB!U11+BID!U11+BVB!U11+CTG!U11+EIB!U11+EVF!U11+HDB!U11+KLB!U11+LPB!U11+MBB!U11+MSB!U11+NVB!U11+OCB!U11+PGB!U11+SGB!U11+SHB!U11+SSB!U11+STB!U11+TCB!U11+TIN!U11+TPB!U11+VAB!U11+VBB!U11+VCB!U11+VIB!U11+VPB!U11</f>
        <v>-1569853000000</v>
      </c>
      <c r="V11" s="5">
        <f>NAB!V11+ABB!V11+ACB!V11+BAB!V11+BID!V11+BVB!V11+CTG!V11+EIB!V11+EVF!V11+HDB!V11+KLB!V11+LPB!V11+MBB!V11+MSB!V11+NVB!V11+OCB!V11+PGB!V11+SGB!V11+SHB!V11+SSB!V11+STB!V11+TCB!V11+TIN!V11+TPB!V11+VAB!V11+VBB!V11+VCB!V11+VIB!V11+VPB!V11</f>
        <v>-1594326000000</v>
      </c>
      <c r="W11" s="5">
        <f>NAB!W11+ABB!W11+ACB!W11+BAB!W11+BID!W11+BVB!W11+CTG!W11+EIB!W11+EVF!W11+HDB!W11+KLB!W11+LPB!W11+MBB!W11+MSB!W11+NVB!W11+OCB!W11+PGB!W11+SGB!W11+SHB!W11+SSB!W11+STB!W11+TCB!W11+TIN!W11+TPB!W11+VAB!W11+VBB!W11+VCB!W11+VIB!W11+VPB!W11</f>
        <v>-1575647000000</v>
      </c>
    </row>
    <row r="12" spans="1:23" x14ac:dyDescent="0.35">
      <c r="A12" s="7" t="s">
        <v>31</v>
      </c>
      <c r="B12" s="5">
        <f>NAB!B12+ABB!B12+ACB!B12+BAB!B12+BID!B12+BVB!B12+CTG!B12+EIB!B12+EVF!B12+HDB!B12+KLB!B12+LPB!B12+MBB!B12+MSB!B12+NVB!B12+OCB!B12+PGB!B12+SGB!B12+SHB!B12+SSB!B12+STB!B12+TCB!B12+TIN!B12+TPB!B12+VAB!B12+VBB!B12+VCB!B12+VIB!B12+VPB!B12</f>
        <v>83945490000000</v>
      </c>
      <c r="C12" s="5">
        <f>NAB!C12+ABB!C12+ACB!C12+BAB!C12+BID!C12+BVB!C12+CTG!C12+EIB!C12+EVF!C12+HDB!C12+KLB!C12+LPB!C12+MBB!C12+MSB!C12+NVB!C12+OCB!C12+PGB!C12+SGB!C12+SHB!C12+SSB!C12+STB!C12+TCB!C12+TIN!C12+TPB!C12+VAB!C12+VBB!C12+VCB!C12+VIB!C12+VPB!C12</f>
        <v>115727333800000</v>
      </c>
      <c r="D12" s="5">
        <f>NAB!D12+ABB!D12+ACB!D12+BAB!D12+BID!D12+BVB!D12+CTG!D12+EIB!D12+EVF!D12+HDB!D12+KLB!D12+LPB!D12+MBB!D12+MSB!D12+NVB!D12+OCB!D12+PGB!D12+SGB!D12+SHB!D12+SSB!D12+STB!D12+TCB!D12+TIN!D12+TPB!D12+VAB!D12+VBB!D12+VCB!D12+VIB!D12+VPB!D12</f>
        <v>138449587000000</v>
      </c>
      <c r="E12" s="5">
        <f>NAB!E12+ABB!E12+ACB!E12+BAB!E12+BID!E12+BVB!E12+CTG!E12+EIB!E12+EVF!E12+HDB!E12+KLB!E12+LPB!E12+MBB!E12+MSB!E12+NVB!E12+OCB!E12+PGB!E12+SGB!E12+SHB!E12+SSB!E12+STB!E12+TCB!E12+TIN!E12+TPB!E12+VAB!E12+VBB!E12+VCB!E12+VIB!E12+VPB!E12</f>
        <v>117318302000000</v>
      </c>
      <c r="F12" s="5">
        <f>NAB!F12+ABB!F12+ACB!F12+BAB!F12+BID!F12+BVB!F12+CTG!F12+EIB!F12+EVF!F12+HDB!F12+KLB!F12+LPB!F12+MBB!F12+MSB!F12+NVB!F12+OCB!F12+PGB!F12+SGB!F12+SHB!F12+SSB!F12+STB!F12+TCB!F12+TIN!F12+TPB!F12+VAB!F12+VBB!F12+VCB!F12+VIB!F12+VPB!F12</f>
        <v>73842929500000</v>
      </c>
      <c r="G12" s="5">
        <f>NAB!G12+ABB!G12+ACB!G12+BAB!G12+BID!G12+BVB!G12+CTG!G12+EIB!G12+EVF!G12+HDB!G12+KLB!G12+LPB!G12+MBB!G12+MSB!G12+NVB!G12+OCB!G12+PGB!G12+SGB!G12+SHB!G12+SSB!G12+STB!G12+TCB!G12+TIN!G12+TPB!G12+VAB!G12+VBB!G12+VCB!G12+VIB!G12+VPB!G12</f>
        <v>41968114000000</v>
      </c>
      <c r="H12" s="5">
        <f>NAB!H12+ABB!H12+ACB!H12+BAB!H12+BID!H12+BVB!H12+CTG!H12+EIB!H12+EVF!H12+HDB!H12+KLB!H12+LPB!H12+MBB!H12+MSB!H12+NVB!H12+OCB!H12+PGB!H12+SGB!H12+SHB!H12+SSB!H12+STB!H12+TCB!H12+TIN!H12+TPB!H12+VAB!H12+VBB!H12+VCB!H12+VIB!H12+VPB!H12</f>
        <v>30176766500000</v>
      </c>
      <c r="I12" s="5">
        <f>NAB!I12+ABB!I12+ACB!I12+BAB!I12+BID!I12+BVB!I12+CTG!I12+EIB!I12+EVF!I12+HDB!I12+KLB!I12+LPB!I12+MBB!I12+MSB!I12+NVB!I12+OCB!I12+PGB!I12+SGB!I12+SHB!I12+SSB!I12+STB!I12+TCB!I12+TIN!I12+TPB!I12+VAB!I12+VBB!I12+VCB!I12+VIB!I12+VPB!I12</f>
        <v>36320946500000</v>
      </c>
      <c r="J12" s="5">
        <f>NAB!J12+ABB!J12+ACB!J12+BAB!J12+BID!J12+BVB!J12+CTG!J12+EIB!J12+EVF!J12+HDB!J12+KLB!J12+LPB!J12+MBB!J12+MSB!J12+NVB!J12+OCB!J12+PGB!J12+SGB!J12+SHB!J12+SSB!J12+STB!J12+TCB!J12+TIN!J12+TPB!J12+VAB!J12+VBB!J12+VCB!J12+VIB!J12+VPB!J12</f>
        <v>50345614000000</v>
      </c>
      <c r="K12" s="5">
        <f>NAB!K12+ABB!K12+ACB!K12+BAB!K12+BID!K12+BVB!K12+CTG!K12+EIB!K12+EVF!K12+HDB!K12+KLB!K12+LPB!K12+MBB!K12+MSB!K12+NVB!K12+OCB!K12+PGB!K12+SGB!K12+SHB!K12+SSB!K12+STB!K12+TCB!K12+TIN!K12+TPB!K12+VAB!K12+VBB!K12+VCB!K12+VIB!K12+VPB!K12</f>
        <v>72616445370000</v>
      </c>
      <c r="L12" s="5">
        <f>NAB!L12+ABB!L12+ACB!L12+BAB!L12+BID!L12+BVB!L12+CTG!L12+EIB!L12+EVF!L12+HDB!L12+KLB!L12+LPB!L12+MBB!L12+MSB!L12+NVB!L12+OCB!L12+PGB!L12+SGB!L12+SHB!L12+SSB!L12+STB!L12+TCB!L12+TIN!L12+TPB!L12+VAB!L12+VBB!L12+VCB!L12+VIB!L12+VPB!L12</f>
        <v>84821352020000</v>
      </c>
      <c r="M12" s="5">
        <f>NAB!M12+ABB!M12+ACB!M12+BAB!M12+BID!M12+BVB!M12+CTG!M12+EIB!M12+EVF!M12+HDB!M12+KLB!M12+LPB!M12+MBB!M12+MSB!M12+NVB!M12+OCB!M12+PGB!M12+SGB!M12+SHB!M12+SSB!M12+STB!M12+TCB!M12+TIN!M12+TPB!M12+VAB!M12+VBB!M12+VCB!M12+VIB!M12+VPB!M12</f>
        <v>76684184387500</v>
      </c>
      <c r="N12" s="5">
        <f>NAB!N12+ABB!N12+ACB!N12+BAB!N12+BID!N12+BVB!N12+CTG!N12+EIB!N12+EVF!N12+HDB!N12+KLB!N12+LPB!N12+MBB!N12+MSB!N12+NVB!N12+OCB!N12+PGB!N12+SGB!N12+SHB!N12+SSB!N12+STB!N12+TCB!N12+TIN!N12+TPB!N12+VAB!N12+VBB!N12+VCB!N12+VIB!N12+VPB!N12</f>
        <v>68355187700000</v>
      </c>
      <c r="O12" s="5">
        <f>NAB!O12+ABB!O12+ACB!O12+BAB!O12+BID!O12+BVB!O12+CTG!O12+EIB!O12+EVF!O12+HDB!O12+KLB!O12+LPB!O12+MBB!O12+MSB!O12+NVB!O12+OCB!O12+PGB!O12+SGB!O12+SHB!O12+SSB!O12+STB!O12+TCB!O12+TIN!O12+TPB!O12+VAB!O12+VBB!O12+VCB!O12+VIB!O12+VPB!O12</f>
        <v>66000393500000</v>
      </c>
      <c r="P12" s="5">
        <f>NAB!P12+ABB!P12+ACB!P12+BAB!P12+BID!P12+BVB!P12+CTG!P12+EIB!P12+EVF!P12+HDB!P12+KLB!P12+LPB!P12+MBB!P12+MSB!P12+NVB!P12+OCB!P12+PGB!P12+SGB!P12+SHB!P12+SSB!P12+STB!P12+TCB!P12+TIN!P12+TPB!P12+VAB!P12+VBB!P12+VCB!P12+VIB!P12+VPB!P12</f>
        <v>62101876500000</v>
      </c>
      <c r="Q12" s="5">
        <f>NAB!Q12+ABB!Q12+ACB!Q12+BAB!Q12+BID!Q12+BVB!Q12+CTG!Q12+EIB!Q12+EVF!Q12+HDB!Q12+KLB!Q12+LPB!Q12+MBB!Q12+MSB!Q12+NVB!Q12+OCB!Q12+PGB!Q12+SGB!Q12+SHB!Q12+SSB!Q12+STB!Q12+TCB!Q12+TIN!Q12+TPB!Q12+VAB!Q12+VBB!Q12+VCB!Q12+VIB!Q12+VPB!Q12</f>
        <v>50107896000000</v>
      </c>
      <c r="R12" s="5">
        <f>NAB!R12+ABB!R12+ACB!R12+BAB!R12+BID!R12+BVB!R12+CTG!R12+EIB!R12+EVF!R12+HDB!R12+KLB!R12+LPB!R12+MBB!R12+MSB!R12+NVB!R12+OCB!R12+PGB!R12+SGB!R12+SHB!R12+SSB!R12+STB!R12+TCB!R12+TIN!R12+TPB!R12+VAB!R12+VBB!R12+VCB!R12+VIB!R12+VPB!R12</f>
        <v>36331332760000</v>
      </c>
      <c r="S12" s="5">
        <f>NAB!S12+ABB!S12+ACB!S12+BAB!S12+BID!S12+BVB!S12+CTG!S12+EIB!S12+EVF!S12+HDB!S12+KLB!S12+LPB!S12+MBB!S12+MSB!S12+NVB!S12+OCB!S12+PGB!S12+SGB!S12+SHB!S12+SSB!S12+STB!S12+TCB!S12+TIN!S12+TPB!S12+VAB!S12+VBB!S12+VCB!S12+VIB!S12+VPB!S12</f>
        <v>40904297959196</v>
      </c>
      <c r="T12" s="5">
        <f>NAB!T12+ABB!T12+ACB!T12+BAB!T12+BID!T12+BVB!T12+CTG!T12+EIB!T12+EVF!T12+HDB!T12+KLB!T12+LPB!T12+MBB!T12+MSB!T12+NVB!T12+OCB!T12+PGB!T12+SGB!T12+SHB!T12+SSB!T12+STB!T12+TCB!T12+TIN!T12+TPB!T12+VAB!T12+VBB!T12+VCB!T12+VIB!T12+VPB!T12</f>
        <v>37466321000000</v>
      </c>
      <c r="U12" s="5">
        <f>NAB!U12+ABB!U12+ACB!U12+BAB!U12+BID!U12+BVB!U12+CTG!U12+EIB!U12+EVF!U12+HDB!U12+KLB!U12+LPB!U12+MBB!U12+MSB!U12+NVB!U12+OCB!U12+PGB!U12+SGB!U12+SHB!U12+SSB!U12+STB!U12+TCB!U12+TIN!U12+TPB!U12+VAB!U12+VBB!U12+VCB!U12+VIB!U12+VPB!U12</f>
        <v>32958166000000</v>
      </c>
      <c r="V12" s="5">
        <f>NAB!V12+ABB!V12+ACB!V12+BAB!V12+BID!V12+BVB!V12+CTG!V12+EIB!V12+EVF!V12+HDB!V12+KLB!V12+LPB!V12+MBB!V12+MSB!V12+NVB!V12+OCB!V12+PGB!V12+SGB!V12+SHB!V12+SSB!V12+STB!V12+TCB!V12+TIN!V12+TPB!V12+VAB!V12+VBB!V12+VCB!V12+VIB!V12+VPB!V12</f>
        <v>33364281000000</v>
      </c>
      <c r="W12" s="5">
        <f>NAB!W12+ABB!W12+ACB!W12+BAB!W12+BID!W12+BVB!W12+CTG!W12+EIB!W12+EVF!W12+HDB!W12+KLB!W12+LPB!W12+MBB!W12+MSB!W12+NVB!W12+OCB!W12+PGB!W12+SGB!W12+SHB!W12+SSB!W12+STB!W12+TCB!W12+TIN!W12+TPB!W12+VAB!W12+VBB!W12+VCB!W12+VIB!W12+VPB!W12</f>
        <v>37966403584180</v>
      </c>
    </row>
    <row r="13" spans="1:23" x14ac:dyDescent="0.35">
      <c r="A13" s="9" t="s">
        <v>32</v>
      </c>
      <c r="B13" s="5">
        <f>NAB!B13+ABB!B13+ACB!B13+BAB!B13+BID!B13+BVB!B13+CTG!B13+EIB!B13+EVF!B13+HDB!B13+KLB!B13+LPB!B13+MBB!B13+MSB!B13+NVB!B13+OCB!B13+PGB!B13+SGB!B13+SHB!B13+SSB!B13+STB!B13+TCB!B13+TIN!B13+TPB!B13+VAB!B13+VBB!B13+VCB!B13+VIB!B13+VPB!B13</f>
        <v>84422380000000</v>
      </c>
      <c r="C13" s="5">
        <f>NAB!C13+ABB!C13+ACB!C13+BAB!C13+BID!C13+BVB!C13+CTG!C13+EIB!C13+EVF!C13+HDB!C13+KLB!C13+LPB!C13+MBB!C13+MSB!C13+NVB!C13+OCB!C13+PGB!C13+SGB!C13+SHB!C13+SSB!C13+STB!C13+TCB!C13+TIN!C13+TPB!C13+VAB!C13+VBB!C13+VCB!C13+VIB!C13+VPB!C13</f>
        <v>116177258800000</v>
      </c>
      <c r="D13" s="5">
        <f>NAB!D13+ABB!D13+ACB!D13+BAB!D13+BID!D13+BVB!D13+CTG!D13+EIB!D13+EVF!D13+HDB!D13+KLB!D13+LPB!D13+MBB!D13+MSB!D13+NVB!D13+OCB!D13+PGB!D13+SGB!D13+SHB!D13+SSB!D13+STB!D13+TCB!D13+TIN!D13+TPB!D13+VAB!D13+VBB!D13+VCB!D13+VIB!D13+VPB!D13</f>
        <v>138914018000000</v>
      </c>
      <c r="E13" s="5">
        <f>NAB!E13+ABB!E13+ACB!E13+BAB!E13+BID!E13+BVB!E13+CTG!E13+EIB!E13+EVF!E13+HDB!E13+KLB!E13+LPB!E13+MBB!E13+MSB!E13+NVB!E13+OCB!E13+PGB!E13+SGB!E13+SHB!E13+SSB!E13+STB!E13+TCB!E13+TIN!E13+TPB!E13+VAB!E13+VBB!E13+VCB!E13+VIB!E13+VPB!E13</f>
        <v>117804281000000</v>
      </c>
      <c r="F13" s="5">
        <f>NAB!F13+ABB!F13+ACB!F13+BAB!F13+BID!F13+BVB!F13+CTG!F13+EIB!F13+EVF!F13+HDB!F13+KLB!F13+LPB!F13+MBB!F13+MSB!F13+NVB!F13+OCB!F13+PGB!F13+SGB!F13+SHB!F13+SSB!F13+STB!F13+TCB!F13+TIN!F13+TPB!F13+VAB!F13+VBB!F13+VCB!F13+VIB!F13+VPB!F13</f>
        <v>74273438500000</v>
      </c>
      <c r="G13" s="5">
        <f>NAB!G13+ABB!G13+ACB!G13+BAB!G13+BID!G13+BVB!G13+CTG!G13+EIB!G13+EVF!G13+HDB!G13+KLB!G13+LPB!G13+MBB!G13+MSB!G13+NVB!G13+OCB!G13+PGB!G13+SGB!G13+SHB!G13+SSB!G13+STB!G13+TCB!G13+TIN!G13+TPB!G13+VAB!G13+VBB!G13+VCB!G13+VIB!G13+VPB!G13</f>
        <v>42493224000000</v>
      </c>
      <c r="H13" s="5">
        <f>NAB!H13+ABB!H13+ACB!H13+BAB!H13+BID!H13+BVB!H13+CTG!H13+EIB!H13+EVF!H13+HDB!H13+KLB!H13+LPB!H13+MBB!H13+MSB!H13+NVB!H13+OCB!H13+PGB!H13+SGB!H13+SHB!H13+SSB!H13+STB!H13+TCB!H13+TIN!H13+TPB!H13+VAB!H13+VBB!H13+VCB!H13+VIB!H13+VPB!H13</f>
        <v>30739561500000</v>
      </c>
      <c r="I13" s="5">
        <f>NAB!I13+ABB!I13+ACB!I13+BAB!I13+BID!I13+BVB!I13+CTG!I13+EIB!I13+EVF!I13+HDB!I13+KLB!I13+LPB!I13+MBB!I13+MSB!I13+NVB!I13+OCB!I13+PGB!I13+SGB!I13+SHB!I13+SSB!I13+STB!I13+TCB!I13+TIN!I13+TPB!I13+VAB!I13+VBB!I13+VCB!I13+VIB!I13+VPB!I13</f>
        <v>36858389500000</v>
      </c>
      <c r="J13" s="5">
        <f>NAB!J13+ABB!J13+ACB!J13+BAB!J13+BID!J13+BVB!J13+CTG!J13+EIB!J13+EVF!J13+HDB!J13+KLB!J13+LPB!J13+MBB!J13+MSB!J13+NVB!J13+OCB!J13+PGB!J13+SGB!J13+SHB!J13+SSB!J13+STB!J13+TCB!J13+TIN!J13+TPB!J13+VAB!J13+VBB!J13+VCB!J13+VIB!J13+VPB!J13</f>
        <v>50790737000000</v>
      </c>
      <c r="K13" s="5">
        <f>NAB!K13+ABB!K13+ACB!K13+BAB!K13+BID!K13+BVB!K13+CTG!K13+EIB!K13+EVF!K13+HDB!K13+KLB!K13+LPB!K13+MBB!K13+MSB!K13+NVB!K13+OCB!K13+PGB!K13+SGB!K13+SHB!K13+SSB!K13+STB!K13+TCB!K13+TIN!K13+TPB!K13+VAB!K13+VBB!K13+VCB!K13+VIB!K13+VPB!K13</f>
        <v>73008114370000</v>
      </c>
      <c r="L13" s="5">
        <f>NAB!L13+ABB!L13+ACB!L13+BAB!L13+BID!L13+BVB!L13+CTG!L13+EIB!L13+EVF!L13+HDB!L13+KLB!L13+LPB!L13+MBB!L13+MSB!L13+NVB!L13+OCB!L13+PGB!L13+SGB!L13+SHB!L13+SSB!L13+STB!L13+TCB!L13+TIN!L13+TPB!L13+VAB!L13+VBB!L13+VCB!L13+VIB!L13+VPB!L13</f>
        <v>85100757020000</v>
      </c>
      <c r="M13" s="5">
        <f>NAB!M13+ABB!M13+ACB!M13+BAB!M13+BID!M13+BVB!M13+CTG!M13+EIB!M13+EVF!M13+HDB!M13+KLB!M13+LPB!M13+MBB!M13+MSB!M13+NVB!M13+OCB!M13+PGB!M13+SGB!M13+SHB!M13+SSB!M13+STB!M13+TCB!M13+TIN!M13+TPB!M13+VAB!M13+VBB!M13+VCB!M13+VIB!M13+VPB!M13</f>
        <v>77084083387500</v>
      </c>
      <c r="N13" s="5">
        <f>NAB!N13+ABB!N13+ACB!N13+BAB!N13+BID!N13+BVB!N13+CTG!N13+EIB!N13+EVF!N13+HDB!N13+KLB!N13+LPB!N13+MBB!N13+MSB!N13+NVB!N13+OCB!N13+PGB!N13+SGB!N13+SHB!N13+SSB!N13+STB!N13+TCB!N13+TIN!N13+TPB!N13+VAB!N13+VBB!N13+VCB!N13+VIB!N13+VPB!N13</f>
        <v>68728854700000</v>
      </c>
      <c r="O13" s="5">
        <f>NAB!O13+ABB!O13+ACB!O13+BAB!O13+BID!O13+BVB!O13+CTG!O13+EIB!O13+EVF!O13+HDB!O13+KLB!O13+LPB!O13+MBB!O13+MSB!O13+NVB!O13+OCB!O13+PGB!O13+SGB!O13+SHB!O13+SSB!O13+STB!O13+TCB!O13+TIN!O13+TPB!O13+VAB!O13+VBB!O13+VCB!O13+VIB!O13+VPB!O13</f>
        <v>66336425500000</v>
      </c>
      <c r="P13" s="5">
        <f>NAB!P13+ABB!P13+ACB!P13+BAB!P13+BID!P13+BVB!P13+CTG!P13+EIB!P13+EVF!P13+HDB!P13+KLB!P13+LPB!P13+MBB!P13+MSB!P13+NVB!P13+OCB!P13+PGB!P13+SGB!P13+SHB!P13+SSB!P13+STB!P13+TCB!P13+TIN!P13+TPB!P13+VAB!P13+VBB!P13+VCB!P13+VIB!P13+VPB!P13</f>
        <v>62468640500000</v>
      </c>
      <c r="Q13" s="5">
        <f>NAB!Q13+ABB!Q13+ACB!Q13+BAB!Q13+BID!Q13+BVB!Q13+CTG!Q13+EIB!Q13+EVF!Q13+HDB!Q13+KLB!Q13+LPB!Q13+MBB!Q13+MSB!Q13+NVB!Q13+OCB!Q13+PGB!Q13+SGB!Q13+SHB!Q13+SSB!Q13+STB!Q13+TCB!Q13+TIN!Q13+TPB!Q13+VAB!Q13+VBB!Q13+VCB!Q13+VIB!Q13+VPB!Q13</f>
        <v>50723167000000</v>
      </c>
      <c r="R13" s="5">
        <f>NAB!R13+ABB!R13+ACB!R13+BAB!R13+BID!R13+BVB!R13+CTG!R13+EIB!R13+EVF!R13+HDB!R13+KLB!R13+LPB!R13+MBB!R13+MSB!R13+NVB!R13+OCB!R13+PGB!R13+SGB!R13+SHB!R13+SSB!R13+STB!R13+TCB!R13+TIN!R13+TPB!R13+VAB!R13+VBB!R13+VCB!R13+VIB!R13+VPB!R13</f>
        <v>37004755760000</v>
      </c>
      <c r="S13" s="5">
        <f>NAB!S13+ABB!S13+ACB!S13+BAB!S13+BID!S13+BVB!S13+CTG!S13+EIB!S13+EVF!S13+HDB!S13+KLB!S13+LPB!S13+MBB!S13+MSB!S13+NVB!S13+OCB!S13+PGB!S13+SGB!S13+SHB!S13+SSB!S13+STB!S13+TCB!S13+TIN!S13+TPB!S13+VAB!S13+VBB!S13+VCB!S13+VIB!S13+VPB!S13</f>
        <v>41909820959196</v>
      </c>
      <c r="T13" s="5">
        <f>NAB!T13+ABB!T13+ACB!T13+BAB!T13+BID!T13+BVB!T13+CTG!T13+EIB!T13+EVF!T13+HDB!T13+KLB!T13+LPB!T13+MBB!T13+MSB!T13+NVB!T13+OCB!T13+PGB!T13+SGB!T13+SHB!T13+SSB!T13+STB!T13+TCB!T13+TIN!T13+TPB!T13+VAB!T13+VBB!T13+VCB!T13+VIB!T13+VPB!T13</f>
        <v>38167768000000</v>
      </c>
      <c r="U13" s="5">
        <f>NAB!U13+ABB!U13+ACB!U13+BAB!U13+BID!U13+BVB!U13+CTG!U13+EIB!U13+EVF!U13+HDB!U13+KLB!U13+LPB!U13+MBB!U13+MSB!U13+NVB!U13+OCB!U13+PGB!U13+SGB!U13+SHB!U13+SSB!U13+STB!U13+TCB!U13+TIN!U13+TPB!U13+VAB!U13+VBB!U13+VCB!U13+VIB!U13+VPB!U13</f>
        <v>33717581000000</v>
      </c>
      <c r="V13" s="5">
        <f>NAB!V13+ABB!V13+ACB!V13+BAB!V13+BID!V13+BVB!V13+CTG!V13+EIB!V13+EVF!V13+HDB!V13+KLB!V13+LPB!V13+MBB!V13+MSB!V13+NVB!V13+OCB!V13+PGB!V13+SGB!V13+SHB!V13+SSB!V13+STB!V13+TCB!V13+TIN!V13+TPB!V13+VAB!V13+VBB!V13+VCB!V13+VIB!V13+VPB!V13</f>
        <v>34147195000000</v>
      </c>
      <c r="W13" s="5">
        <f>NAB!W13+ABB!W13+ACB!W13+BAB!W13+BID!W13+BVB!W13+CTG!W13+EIB!W13+EVF!W13+HDB!W13+KLB!W13+LPB!W13+MBB!W13+MSB!W13+NVB!W13+OCB!W13+PGB!W13+SGB!W13+SHB!W13+SSB!W13+STB!W13+TCB!W13+TIN!W13+TPB!W13+VAB!W13+VBB!W13+VCB!W13+VIB!W13+VPB!W13</f>
        <v>38702360584180</v>
      </c>
    </row>
    <row r="14" spans="1:23" x14ac:dyDescent="0.35">
      <c r="A14" s="9" t="s">
        <v>33</v>
      </c>
      <c r="B14" s="5">
        <f>NAB!B14+ABB!B14+ACB!B14+BAB!B14+BID!B14+BVB!B14+CTG!B14+EIB!B14+EVF!B14+HDB!B14+KLB!B14+LPB!B14+MBB!B14+MSB!B14+NVB!B14+OCB!B14+PGB!B14+SGB!B14+SHB!B14+SSB!B14+STB!B14+TCB!B14+TIN!B14+TPB!B14+VAB!B14+VBB!B14+VCB!B14+VIB!B14+VPB!B14</f>
        <v>-476890000000</v>
      </c>
      <c r="C14" s="5">
        <f>NAB!C14+ABB!C14+ACB!C14+BAB!C14+BID!C14+BVB!C14+CTG!C14+EIB!C14+EVF!C14+HDB!C14+KLB!C14+LPB!C14+MBB!C14+MSB!C14+NVB!C14+OCB!C14+PGB!C14+SGB!C14+SHB!C14+SSB!C14+STB!C14+TCB!C14+TIN!C14+TPB!C14+VAB!C14+VBB!C14+VCB!C14+VIB!C14+VPB!C14</f>
        <v>-449925000000</v>
      </c>
      <c r="D14" s="5">
        <f>NAB!D14+ABB!D14+ACB!D14+BAB!D14+BID!D14+BVB!D14+CTG!D14+EIB!D14+EVF!D14+HDB!D14+KLB!D14+LPB!D14+MBB!D14+MSB!D14+NVB!D14+OCB!D14+PGB!D14+SGB!D14+SHB!D14+SSB!D14+STB!D14+TCB!D14+TIN!D14+TPB!D14+VAB!D14+VBB!D14+VCB!D14+VIB!D14+VPB!D14</f>
        <v>-464431000000</v>
      </c>
      <c r="E14" s="5">
        <f>NAB!E14+ABB!E14+ACB!E14+BAB!E14+BID!E14+BVB!E14+CTG!E14+EIB!E14+EVF!E14+HDB!E14+KLB!E14+LPB!E14+MBB!E14+MSB!E14+NVB!E14+OCB!E14+PGB!E14+SGB!E14+SHB!E14+SSB!E14+STB!E14+TCB!E14+TIN!E14+TPB!E14+VAB!E14+VBB!E14+VCB!E14+VIB!E14+VPB!E14</f>
        <v>-485979000000</v>
      </c>
      <c r="F14" s="5">
        <f>NAB!F14+ABB!F14+ACB!F14+BAB!F14+BID!F14+BVB!F14+CTG!F14+EIB!F14+EVF!F14+HDB!F14+KLB!F14+LPB!F14+MBB!F14+MSB!F14+NVB!F14+OCB!F14+PGB!F14+SGB!F14+SHB!F14+SSB!F14+STB!F14+TCB!F14+TIN!F14+TPB!F14+VAB!F14+VBB!F14+VCB!F14+VIB!F14+VPB!F14</f>
        <v>-430509000000</v>
      </c>
      <c r="G14" s="5">
        <f>NAB!G14+ABB!G14+ACB!G14+BAB!G14+BID!G14+BVB!G14+CTG!G14+EIB!G14+EVF!G14+HDB!G14+KLB!G14+LPB!G14+MBB!G14+MSB!G14+NVB!G14+OCB!G14+PGB!G14+SGB!G14+SHB!G14+SSB!G14+STB!G14+TCB!G14+TIN!G14+TPB!G14+VAB!G14+VBB!G14+VCB!G14+VIB!G14+VPB!G14</f>
        <v>-525110000000</v>
      </c>
      <c r="H14" s="5">
        <f>NAB!H14+ABB!H14+ACB!H14+BAB!H14+BID!H14+BVB!H14+CTG!H14+EIB!H14+EVF!H14+HDB!H14+KLB!H14+LPB!H14+MBB!H14+MSB!H14+NVB!H14+OCB!H14+PGB!H14+SGB!H14+SHB!H14+SSB!H14+STB!H14+TCB!H14+TIN!H14+TPB!H14+VAB!H14+VBB!H14+VCB!H14+VIB!H14+VPB!H14</f>
        <v>-562795000000</v>
      </c>
      <c r="I14" s="5">
        <f>NAB!I14+ABB!I14+ACB!I14+BAB!I14+BID!I14+BVB!I14+CTG!I14+EIB!I14+EVF!I14+HDB!I14+KLB!I14+LPB!I14+MBB!I14+MSB!I14+NVB!I14+OCB!I14+PGB!I14+SGB!I14+SHB!I14+SSB!I14+STB!I14+TCB!I14+TIN!I14+TPB!I14+VAB!I14+VBB!I14+VCB!I14+VIB!I14+VPB!I14</f>
        <v>-537443000000</v>
      </c>
      <c r="J14" s="5">
        <f>NAB!J14+ABB!J14+ACB!J14+BAB!J14+BID!J14+BVB!J14+CTG!J14+EIB!J14+EVF!J14+HDB!J14+KLB!J14+LPB!J14+MBB!J14+MSB!J14+NVB!J14+OCB!J14+PGB!J14+SGB!J14+SHB!J14+SSB!J14+STB!J14+TCB!J14+TIN!J14+TPB!J14+VAB!J14+VBB!J14+VCB!J14+VIB!J14+VPB!J14</f>
        <v>-445123000000</v>
      </c>
      <c r="K14" s="5">
        <f>NAB!K14+ABB!K14+ACB!K14+BAB!K14+BID!K14+BVB!K14+CTG!K14+EIB!K14+EVF!K14+HDB!K14+KLB!K14+LPB!K14+MBB!K14+MSB!K14+NVB!K14+OCB!K14+PGB!K14+SGB!K14+SHB!K14+SSB!K14+STB!K14+TCB!K14+TIN!K14+TPB!K14+VAB!K14+VBB!K14+VCB!K14+VIB!K14+VPB!K14</f>
        <v>-391669000000</v>
      </c>
      <c r="L14" s="5">
        <f>NAB!L14+ABB!L14+ACB!L14+BAB!L14+BID!L14+BVB!L14+CTG!L14+EIB!L14+EVF!L14+HDB!L14+KLB!L14+LPB!L14+MBB!L14+MSB!L14+NVB!L14+OCB!L14+PGB!L14+SGB!L14+SHB!L14+SSB!L14+STB!L14+TCB!L14+TIN!L14+TPB!L14+VAB!L14+VBB!L14+VCB!L14+VIB!L14+VPB!L14</f>
        <v>-279405000000</v>
      </c>
      <c r="M14" s="5">
        <f>NAB!M14+ABB!M14+ACB!M14+BAB!M14+BID!M14+BVB!M14+CTG!M14+EIB!M14+EVF!M14+HDB!M14+KLB!M14+LPB!M14+MBB!M14+MSB!M14+NVB!M14+OCB!M14+PGB!M14+SGB!M14+SHB!M14+SSB!M14+STB!M14+TCB!M14+TIN!M14+TPB!M14+VAB!M14+VBB!M14+VCB!M14+VIB!M14+VPB!M14</f>
        <v>-399899000000</v>
      </c>
      <c r="N14" s="5">
        <f>NAB!N14+ABB!N14+ACB!N14+BAB!N14+BID!N14+BVB!N14+CTG!N14+EIB!N14+EVF!N14+HDB!N14+KLB!N14+LPB!N14+MBB!N14+MSB!N14+NVB!N14+OCB!N14+PGB!N14+SGB!N14+SHB!N14+SSB!N14+STB!N14+TCB!N14+TIN!N14+TPB!N14+VAB!N14+VBB!N14+VCB!N14+VIB!N14+VPB!N14</f>
        <v>-373667000000</v>
      </c>
      <c r="O14" s="5">
        <f>NAB!O14+ABB!O14+ACB!O14+BAB!O14+BID!O14+BVB!O14+CTG!O14+EIB!O14+EVF!O14+HDB!O14+KLB!O14+LPB!O14+MBB!O14+MSB!O14+NVB!O14+OCB!O14+PGB!O14+SGB!O14+SHB!O14+SSB!O14+STB!O14+TCB!O14+TIN!O14+TPB!O14+VAB!O14+VBB!O14+VCB!O14+VIB!O14+VPB!O14</f>
        <v>-336032000000</v>
      </c>
      <c r="P14" s="5">
        <f>NAB!P14+ABB!P14+ACB!P14+BAB!P14+BID!P14+BVB!P14+CTG!P14+EIB!P14+EVF!P14+HDB!P14+KLB!P14+LPB!P14+MBB!P14+MSB!P14+NVB!P14+OCB!P14+PGB!P14+SGB!P14+SHB!P14+SSB!P14+STB!P14+TCB!P14+TIN!P14+TPB!P14+VAB!P14+VBB!P14+VCB!P14+VIB!P14+VPB!P14</f>
        <v>-366764000000</v>
      </c>
      <c r="Q14" s="5">
        <f>NAB!Q14+ABB!Q14+ACB!Q14+BAB!Q14+BID!Q14+BVB!Q14+CTG!Q14+EIB!Q14+EVF!Q14+HDB!Q14+KLB!Q14+LPB!Q14+MBB!Q14+MSB!Q14+NVB!Q14+OCB!Q14+PGB!Q14+SGB!Q14+SHB!Q14+SSB!Q14+STB!Q14+TCB!Q14+TIN!Q14+TPB!Q14+VAB!Q14+VBB!Q14+VCB!Q14+VIB!Q14+VPB!Q14</f>
        <v>-615271000000</v>
      </c>
      <c r="R14" s="5">
        <f>NAB!R14+ABB!R14+ACB!R14+BAB!R14+BID!R14+BVB!R14+CTG!R14+EIB!R14+EVF!R14+HDB!R14+KLB!R14+LPB!R14+MBB!R14+MSB!R14+NVB!R14+OCB!R14+PGB!R14+SGB!R14+SHB!R14+SSB!R14+STB!R14+TCB!R14+TIN!R14+TPB!R14+VAB!R14+VBB!R14+VCB!R14+VIB!R14+VPB!R14</f>
        <v>-673423000000</v>
      </c>
      <c r="S14" s="5">
        <f>NAB!S14+ABB!S14+ACB!S14+BAB!S14+BID!S14+BVB!S14+CTG!S14+EIB!S14+EVF!S14+HDB!S14+KLB!S14+LPB!S14+MBB!S14+MSB!S14+NVB!S14+OCB!S14+PGB!S14+SGB!S14+SHB!S14+SSB!S14+STB!S14+TCB!S14+TIN!S14+TPB!S14+VAB!S14+VBB!S14+VCB!S14+VIB!S14+VPB!S14</f>
        <v>-1005523000000</v>
      </c>
      <c r="T14" s="5">
        <f>NAB!T14+ABB!T14+ACB!T14+BAB!T14+BID!T14+BVB!T14+CTG!T14+EIB!T14+EVF!T14+HDB!T14+KLB!T14+LPB!T14+MBB!T14+MSB!T14+NVB!T14+OCB!T14+PGB!T14+SGB!T14+SHB!T14+SSB!T14+STB!T14+TCB!T14+TIN!T14+TPB!T14+VAB!T14+VBB!T14+VCB!T14+VIB!T14+VPB!T14</f>
        <v>-701447000000</v>
      </c>
      <c r="U14" s="5">
        <f>NAB!U14+ABB!U14+ACB!U14+BAB!U14+BID!U14+BVB!U14+CTG!U14+EIB!U14+EVF!U14+HDB!U14+KLB!U14+LPB!U14+MBB!U14+MSB!U14+NVB!U14+OCB!U14+PGB!U14+SGB!U14+SHB!U14+SSB!U14+STB!U14+TCB!U14+TIN!U14+TPB!U14+VAB!U14+VBB!U14+VCB!U14+VIB!U14+VPB!U14</f>
        <v>-759415000000</v>
      </c>
      <c r="V14" s="5">
        <f>NAB!V14+ABB!V14+ACB!V14+BAB!V14+BID!V14+BVB!V14+CTG!V14+EIB!V14+EVF!V14+HDB!V14+KLB!V14+LPB!V14+MBB!V14+MSB!V14+NVB!V14+OCB!V14+PGB!V14+SGB!V14+SHB!V14+SSB!V14+STB!V14+TCB!V14+TIN!V14+TPB!V14+VAB!V14+VBB!V14+VCB!V14+VIB!V14+VPB!V14</f>
        <v>-782914000000</v>
      </c>
      <c r="W14" s="5">
        <f>NAB!W14+ABB!W14+ACB!W14+BAB!W14+BID!W14+BVB!W14+CTG!W14+EIB!W14+EVF!W14+HDB!W14+KLB!W14+LPB!W14+MBB!W14+MSB!W14+NVB!W14+OCB!W14+PGB!W14+SGB!W14+SHB!W14+SSB!W14+STB!W14+TCB!W14+TIN!W14+TPB!W14+VAB!W14+VBB!W14+VCB!W14+VIB!W14+VPB!W14</f>
        <v>-735957000000</v>
      </c>
    </row>
    <row r="15" spans="1:23" x14ac:dyDescent="0.35">
      <c r="A15" s="7" t="s">
        <v>34</v>
      </c>
      <c r="B15" s="5">
        <f>NAB!B15+ABB!B15+ACB!B15+BAB!B15+BID!B15+BVB!B15+CTG!B15+EIB!B15+EVF!B15+HDB!B15+KLB!B15+LPB!B15+MBB!B15+MSB!B15+NVB!B15+OCB!B15+PGB!B15+SGB!B15+SHB!B15+SSB!B15+STB!B15+TCB!B15+TIN!B15+TPB!B15+VAB!B15+VBB!B15+VCB!B15+VIB!B15+VPB!B15</f>
        <v>1858541963260</v>
      </c>
      <c r="C15" s="5">
        <f>NAB!C15+ABB!C15+ACB!C15+BAB!C15+BID!C15+BVB!C15+CTG!C15+EIB!C15+EVF!C15+HDB!C15+KLB!C15+LPB!C15+MBB!C15+MSB!C15+NVB!C15+OCB!C15+PGB!C15+SGB!C15+SHB!C15+SSB!C15+STB!C15+TCB!C15+TIN!C15+TPB!C15+VAB!C15+VBB!C15+VCB!C15+VIB!C15+VPB!C15</f>
        <v>2026277000000</v>
      </c>
      <c r="D15" s="5">
        <f>NAB!D15+ABB!D15+ACB!D15+BAB!D15+BID!D15+BVB!D15+CTG!D15+EIB!D15+EVF!D15+HDB!D15+KLB!D15+LPB!D15+MBB!D15+MSB!D15+NVB!D15+OCB!D15+PGB!D15+SGB!D15+SHB!D15+SSB!D15+STB!D15+TCB!D15+TIN!D15+TPB!D15+VAB!D15+VBB!D15+VCB!D15+VIB!D15+VPB!D15</f>
        <v>653642940634</v>
      </c>
      <c r="E15" s="5">
        <f>NAB!E15+ABB!E15+ACB!E15+BAB!E15+BID!E15+BVB!E15+CTG!E15+EIB!E15+EVF!E15+HDB!E15+KLB!E15+LPB!E15+MBB!E15+MSB!E15+NVB!E15+OCB!E15+PGB!E15+SGB!E15+SHB!E15+SSB!E15+STB!E15+TCB!E15+TIN!E15+TPB!E15+VAB!E15+VBB!E15+VCB!E15+VIB!E15+VPB!E15</f>
        <v>1933288000000</v>
      </c>
      <c r="F15" s="5">
        <f>NAB!F15+ABB!F15+ACB!F15+BAB!F15+BID!F15+BVB!F15+CTG!F15+EIB!F15+EVF!F15+HDB!F15+KLB!F15+LPB!F15+MBB!F15+MSB!F15+NVB!F15+OCB!F15+PGB!F15+SGB!F15+SHB!F15+SSB!F15+STB!F15+TCB!F15+TIN!F15+TPB!F15+VAB!F15+VBB!F15+VCB!F15+VIB!F15+VPB!F15</f>
        <v>4676367734554</v>
      </c>
      <c r="G15" s="5">
        <f>NAB!G15+ABB!G15+ACB!G15+BAB!G15+BID!G15+BVB!G15+CTG!G15+EIB!G15+EVF!G15+HDB!G15+KLB!G15+LPB!G15+MBB!G15+MSB!G15+NVB!G15+OCB!G15+PGB!G15+SGB!G15+SHB!G15+SSB!G15+STB!G15+TCB!G15+TIN!G15+TPB!G15+VAB!G15+VBB!G15+VCB!G15+VIB!G15+VPB!G15</f>
        <v>5457996060540</v>
      </c>
      <c r="H15" s="5">
        <f>NAB!H15+ABB!H15+ACB!H15+BAB!H15+BID!H15+BVB!H15+CTG!H15+EIB!H15+EVF!H15+HDB!H15+KLB!H15+LPB!H15+MBB!H15+MSB!H15+NVB!H15+OCB!H15+PGB!H15+SGB!H15+SHB!H15+SSB!H15+STB!H15+TCB!H15+TIN!H15+TPB!H15+VAB!H15+VBB!H15+VCB!H15+VIB!H15+VPB!H15</f>
        <v>7009145234893</v>
      </c>
      <c r="I15" s="5">
        <f>NAB!I15+ABB!I15+ACB!I15+BAB!I15+BID!I15+BVB!I15+CTG!I15+EIB!I15+EVF!I15+HDB!I15+KLB!I15+LPB!I15+MBB!I15+MSB!I15+NVB!I15+OCB!I15+PGB!I15+SGB!I15+SHB!I15+SSB!I15+STB!I15+TCB!I15+TIN!I15+TPB!I15+VAB!I15+VBB!I15+VCB!I15+VIB!I15+VPB!I15</f>
        <v>9225892862801</v>
      </c>
      <c r="J15" s="5">
        <f>NAB!J15+ABB!J15+ACB!J15+BAB!J15+BID!J15+BVB!J15+CTG!J15+EIB!J15+EVF!J15+HDB!J15+KLB!J15+LPB!J15+MBB!J15+MSB!J15+NVB!J15+OCB!J15+PGB!J15+SGB!J15+SHB!J15+SSB!J15+STB!J15+TCB!J15+TIN!J15+TPB!J15+VAB!J15+VBB!J15+VCB!J15+VIB!J15+VPB!J15</f>
        <v>8708528600218</v>
      </c>
      <c r="K15" s="5">
        <f>NAB!K15+ABB!K15+ACB!K15+BAB!K15+BID!K15+BVB!K15+CTG!K15+EIB!K15+EVF!K15+HDB!K15+KLB!K15+LPB!K15+MBB!K15+MSB!K15+NVB!K15+OCB!K15+PGB!K15+SGB!K15+SHB!K15+SSB!K15+STB!K15+TCB!K15+TIN!K15+TPB!K15+VAB!K15+VBB!K15+VCB!K15+VIB!K15+VPB!K15</f>
        <v>4723921866375</v>
      </c>
      <c r="L15" s="5">
        <f>NAB!L15+ABB!L15+ACB!L15+BAB!L15+BID!L15+BVB!L15+CTG!L15+EIB!L15+EVF!L15+HDB!L15+KLB!L15+LPB!L15+MBB!L15+MSB!L15+NVB!L15+OCB!L15+PGB!L15+SGB!L15+SHB!L15+SSB!L15+STB!L15+TCB!L15+TIN!L15+TPB!L15+VAB!L15+VBB!L15+VCB!L15+VIB!L15+VPB!L15</f>
        <v>3507219100868</v>
      </c>
      <c r="M15" s="5">
        <f>NAB!M15+ABB!M15+ACB!M15+BAB!M15+BID!M15+BVB!M15+CTG!M15+EIB!M15+EVF!M15+HDB!M15+KLB!M15+LPB!M15+MBB!M15+MSB!M15+NVB!M15+OCB!M15+PGB!M15+SGB!M15+SHB!M15+SSB!M15+STB!M15+TCB!M15+TIN!M15+TPB!M15+VAB!M15+VBB!M15+VCB!M15+VIB!M15+VPB!M15</f>
        <v>4119187408862</v>
      </c>
      <c r="N15" s="5">
        <f>NAB!N15+ABB!N15+ACB!N15+BAB!N15+BID!N15+BVB!N15+CTG!N15+EIB!N15+EVF!N15+HDB!N15+KLB!N15+LPB!N15+MBB!N15+MSB!N15+NVB!N15+OCB!N15+PGB!N15+SGB!N15+SHB!N15+SSB!N15+STB!N15+TCB!N15+TIN!N15+TPB!N15+VAB!N15+VBB!N15+VCB!N15+VIB!N15+VPB!N15</f>
        <v>2978023304067</v>
      </c>
      <c r="O15" s="5">
        <f>NAB!O15+ABB!O15+ACB!O15+BAB!O15+BID!O15+BVB!O15+CTG!O15+EIB!O15+EVF!O15+HDB!O15+KLB!O15+LPB!O15+MBB!O15+MSB!O15+NVB!O15+OCB!O15+PGB!O15+SGB!O15+SHB!O15+SSB!O15+STB!O15+TCB!O15+TIN!O15+TPB!O15+VAB!O15+VBB!O15+VCB!O15+VIB!O15+VPB!O15</f>
        <v>3808080598480</v>
      </c>
      <c r="P15" s="5">
        <f>NAB!P15+ABB!P15+ACB!P15+BAB!P15+BID!P15+BVB!P15+CTG!P15+EIB!P15+EVF!P15+HDB!P15+KLB!P15+LPB!P15+MBB!P15+MSB!P15+NVB!P15+OCB!P15+PGB!P15+SGB!P15+SHB!P15+SSB!P15+STB!P15+TCB!P15+TIN!P15+TPB!P15+VAB!P15+VBB!P15+VCB!P15+VIB!P15+VPB!P15</f>
        <v>1200987587256</v>
      </c>
      <c r="Q15" s="5">
        <f>NAB!Q15+ABB!Q15+ACB!Q15+BAB!Q15+BID!Q15+BVB!Q15+CTG!Q15+EIB!Q15+EVF!Q15+HDB!Q15+KLB!Q15+LPB!Q15+MBB!Q15+MSB!Q15+NVB!Q15+OCB!Q15+PGB!Q15+SGB!Q15+SHB!Q15+SSB!Q15+STB!Q15+TCB!Q15+TIN!Q15+TPB!Q15+VAB!Q15+VBB!Q15+VCB!Q15+VIB!Q15+VPB!Q15</f>
        <v>1866828427627</v>
      </c>
      <c r="R15" s="5">
        <f>NAB!R15+ABB!R15+ACB!R15+BAB!R15+BID!R15+BVB!R15+CTG!R15+EIB!R15+EVF!R15+HDB!R15+KLB!R15+LPB!R15+MBB!R15+MSB!R15+NVB!R15+OCB!R15+PGB!R15+SGB!R15+SHB!R15+SSB!R15+STB!R15+TCB!R15+TIN!R15+TPB!R15+VAB!R15+VBB!R15+VCB!R15+VIB!R15+VPB!R15</f>
        <v>1981539635125</v>
      </c>
      <c r="S15" s="5">
        <f>NAB!S15+ABB!S15+ACB!S15+BAB!S15+BID!S15+BVB!S15+CTG!S15+EIB!S15+EVF!S15+HDB!S15+KLB!S15+LPB!S15+MBB!S15+MSB!S15+NVB!S15+OCB!S15+PGB!S15+SGB!S15+SHB!S15+SSB!S15+STB!S15+TCB!S15+TIN!S15+TPB!S15+VAB!S15+VBB!S15+VCB!S15+VIB!S15+VPB!S15</f>
        <v>987809194690</v>
      </c>
      <c r="T15" s="5">
        <f>NAB!T15+ABB!T15+ACB!T15+BAB!T15+BID!T15+BVB!T15+CTG!T15+EIB!T15+EVF!T15+HDB!T15+KLB!T15+LPB!T15+MBB!T15+MSB!T15+NVB!T15+OCB!T15+PGB!T15+SGB!T15+SHB!T15+SSB!T15+STB!T15+TCB!T15+TIN!T15+TPB!T15+VAB!T15+VBB!T15+VCB!T15+VIB!T15+VPB!T15</f>
        <v>1590864699158</v>
      </c>
      <c r="U15" s="5">
        <f>NAB!U15+ABB!U15+ACB!U15+BAB!U15+BID!U15+BVB!U15+CTG!U15+EIB!U15+EVF!U15+HDB!U15+KLB!U15+LPB!U15+MBB!U15+MSB!U15+NVB!U15+OCB!U15+PGB!U15+SGB!U15+SHB!U15+SSB!U15+STB!U15+TCB!U15+TIN!U15+TPB!U15+VAB!U15+VBB!U15+VCB!U15+VIB!U15+VPB!U15</f>
        <v>1495402455970</v>
      </c>
      <c r="V15" s="5">
        <f>NAB!V15+ABB!V15+ACB!V15+BAB!V15+BID!V15+BVB!V15+CTG!V15+EIB!V15+EVF!V15+HDB!V15+KLB!V15+LPB!V15+MBB!V15+MSB!V15+NVB!V15+OCB!V15+PGB!V15+SGB!V15+SHB!V15+SSB!V15+STB!V15+TCB!V15+TIN!V15+TPB!V15+VAB!V15+VBB!V15+VCB!V15+VIB!V15+VPB!V15</f>
        <v>1086911405715</v>
      </c>
      <c r="W15" s="5">
        <f>NAB!W15+ABB!W15+ACB!W15+BAB!W15+BID!W15+BVB!W15+CTG!W15+EIB!W15+EVF!W15+HDB!W15+KLB!W15+LPB!W15+MBB!W15+MSB!W15+NVB!W15+OCB!W15+PGB!W15+SGB!W15+SHB!W15+SSB!W15+STB!W15+TCB!W15+TIN!W15+TPB!W15+VAB!W15+VBB!W15+VCB!W15+VIB!W15+VPB!W15</f>
        <v>1222324754760</v>
      </c>
    </row>
    <row r="16" spans="1:23" x14ac:dyDescent="0.35">
      <c r="A16" s="7" t="s">
        <v>35</v>
      </c>
      <c r="B16" s="5">
        <f>NAB!B16+ABB!B16+ACB!B16+BAB!B16+BID!B16+BVB!B16+CTG!B16+EIB!B16+EVF!B16+HDB!B16+KLB!B16+LPB!B16+MBB!B16+MSB!B16+NVB!B16+OCB!B16+PGB!B16+SGB!B16+SHB!B16+SSB!B16+STB!B16+TCB!B16+TIN!B16+TPB!B16+VAB!B16+VBB!B16+VCB!B16+VIB!B16+VPB!B16</f>
        <v>1.0649319161834268E+16</v>
      </c>
      <c r="C16" s="5">
        <f>NAB!C16+ABB!C16+ACB!C16+BAB!C16+BID!C16+BVB!C16+CTG!C16+EIB!C16+EVF!C16+HDB!C16+KLB!C16+LPB!C16+MBB!C16+MSB!C16+NVB!C16+OCB!C16+PGB!C16+SGB!C16+SHB!C16+SSB!C16+STB!C16+TCB!C16+TIN!C16+TPB!C16+VAB!C16+VBB!C16+VCB!C16+VIB!C16+VPB!C16</f>
        <v>1.0059874790199168E+16</v>
      </c>
      <c r="D16" s="5">
        <f>NAB!D16+ABB!D16+ACB!D16+BAB!D16+BID!D16+BVB!D16+CTG!D16+EIB!D16+EVF!D16+HDB!D16+KLB!D16+LPB!D16+MBB!D16+MSB!D16+NVB!D16+OCB!D16+PGB!D16+SGB!D16+SHB!D16+SSB!D16+STB!D16+TCB!D16+TIN!D16+TPB!D16+VAB!D16+VBB!D16+VCB!D16+VIB!D16+VPB!D16</f>
        <v>9855918737159028</v>
      </c>
      <c r="E16" s="5">
        <f>NAB!E16+ABB!E16+ACB!E16+BAB!E16+BID!E16+BVB!E16+CTG!E16+EIB!E16+EVF!E16+HDB!E16+KLB!E16+LPB!E16+MBB!E16+MSB!E16+NVB!E16+OCB!E16+PGB!E16+SGB!E16+SHB!E16+SSB!E16+STB!E16+TCB!E16+TIN!E16+TPB!E16+VAB!E16+VBB!E16+VCB!E16+VIB!E16+VPB!E16</f>
        <v>9120600733751046</v>
      </c>
      <c r="F16" s="5">
        <f>NAB!F16+ABB!F16+ACB!F16+BAB!F16+BID!F16+BVB!F16+CTG!F16+EIB!F16+EVF!F16+HDB!F16+KLB!F16+LPB!F16+MBB!F16+MSB!F16+NVB!F16+OCB!F16+PGB!F16+SGB!F16+SHB!F16+SSB!F16+STB!F16+TCB!F16+TIN!F16+TPB!F16+VAB!F16+VBB!F16+VCB!F16+VIB!F16+VPB!F16</f>
        <v>8910005949753559</v>
      </c>
      <c r="G16" s="5">
        <f>NAB!G16+ABB!G16+ACB!G16+BAB!G16+BID!G16+BVB!G16+CTG!G16+EIB!G16+EVF!G16+HDB!G16+KLB!G16+LPB!G16+MBB!G16+MSB!G16+NVB!G16+OCB!G16+PGB!G16+SGB!G16+SHB!G16+SSB!G16+STB!G16+TCB!G16+TIN!G16+TPB!G16+VAB!G16+VBB!G16+VCB!G16+VIB!G16+VPB!G16</f>
        <v>8707283969709339</v>
      </c>
      <c r="H16" s="5">
        <f>NAB!H16+ABB!H16+ACB!H16+BAB!H16+BID!H16+BVB!H16+CTG!H16+EIB!H16+EVF!H16+HDB!H16+KLB!H16+LPB!H16+MBB!H16+MSB!H16+NVB!H16+OCB!H16+PGB!H16+SGB!H16+SHB!H16+SSB!H16+STB!H16+TCB!H16+TIN!H16+TPB!H16+VAB!H16+VBB!H16+VCB!H16+VIB!H16+VPB!H16</f>
        <v>8361689919904523</v>
      </c>
      <c r="I16" s="5">
        <f>NAB!I16+ABB!I16+ACB!I16+BAB!I16+BID!I16+BVB!I16+CTG!I16+EIB!I16+EVF!I16+HDB!I16+KLB!I16+LPB!I16+MBB!I16+MSB!I16+NVB!I16+OCB!I16+PGB!I16+SGB!I16+SHB!I16+SSB!I16+STB!I16+TCB!I16+TIN!I16+TPB!I16+VAB!I16+VBB!I16+VCB!I16+VIB!I16+VPB!I16</f>
        <v>8068427169902805</v>
      </c>
      <c r="J16" s="5">
        <f>NAB!J16+ABB!J16+ACB!J16+BAB!J16+BID!J16+BVB!J16+CTG!J16+EIB!J16+EVF!J16+HDB!J16+KLB!J16+LPB!J16+MBB!J16+MSB!J16+NVB!J16+OCB!J16+PGB!J16+SGB!J16+SHB!J16+SSB!J16+STB!J16+TCB!J16+TIN!J16+TPB!J16+VAB!J16+VBB!J16+VCB!J16+VIB!J16+VPB!J16</f>
        <v>7927404006363464</v>
      </c>
      <c r="K16" s="5">
        <f>NAB!K16+ABB!K16+ACB!K16+BAB!K16+BID!K16+BVB!K16+CTG!K16+EIB!K16+EVF!K16+HDB!K16+KLB!K16+LPB!K16+MBB!K16+MSB!K16+NVB!K16+OCB!K16+PGB!K16+SGB!K16+SHB!K16+SSB!K16+STB!K16+TCB!K16+TIN!K16+TPB!K16+VAB!K16+VBB!K16+VCB!K16+VIB!K16+VPB!K16</f>
        <v>7658439192056055</v>
      </c>
      <c r="L16" s="5">
        <f>NAB!L16+ABB!L16+ACB!L16+BAB!L16+BID!L16+BVB!L16+CTG!L16+EIB!L16+EVF!L16+HDB!L16+KLB!L16+LPB!L16+MBB!L16+MSB!L16+NVB!L16+OCB!L16+PGB!L16+SGB!L16+SHB!L16+SSB!L16+STB!L16+TCB!L16+TIN!L16+TPB!L16+VAB!L16+VBB!L16+VCB!L16+VIB!L16+VPB!L16</f>
        <v>7213666616614281</v>
      </c>
      <c r="M16" s="5">
        <f>NAB!M16+ABB!M16+ACB!M16+BAB!M16+BID!M16+BVB!M16+CTG!M16+EIB!M16+EVF!M16+HDB!M16+KLB!M16+LPB!M16+MBB!M16+MSB!M16+NVB!M16+OCB!M16+PGB!M16+SGB!M16+SHB!M16+SSB!M16+STB!M16+TCB!M16+TIN!M16+TPB!M16+VAB!M16+VBB!M16+VCB!M16+VIB!M16+VPB!M16</f>
        <v>6851691327264037</v>
      </c>
      <c r="N16" s="5">
        <f>NAB!N16+ABB!N16+ACB!N16+BAB!N16+BID!N16+BVB!N16+CTG!N16+EIB!N16+EVF!N16+HDB!N16+KLB!N16+LPB!N16+MBB!N16+MSB!N16+NVB!N16+OCB!N16+PGB!N16+SGB!N16+SHB!N16+SSB!N16+STB!N16+TCB!N16+TIN!N16+TPB!N16+VAB!N16+VBB!N16+VCB!N16+VIB!N16+VPB!N16</f>
        <v>6774054751384163</v>
      </c>
      <c r="O16" s="5">
        <f>NAB!O16+ABB!O16+ACB!O16+BAB!O16+BID!O16+BVB!O16+CTG!O16+EIB!O16+EVF!O16+HDB!O16+KLB!O16+LPB!O16+MBB!O16+MSB!O16+NVB!O16+OCB!O16+PGB!O16+SGB!O16+SHB!O16+SSB!O16+STB!O16+TCB!O16+TIN!O16+TPB!O16+VAB!O16+VBB!O16+VCB!O16+VIB!O16+VPB!O16</f>
        <v>6497556681992299</v>
      </c>
      <c r="P16" s="5">
        <f>NAB!P16+ABB!P16+ACB!P16+BAB!P16+BID!P16+BVB!P16+CTG!P16+EIB!P16+EVF!P16+HDB!P16+KLB!P16+LPB!P16+MBB!P16+MSB!P16+NVB!P16+OCB!P16+PGB!P16+SGB!P16+SHB!P16+SSB!P16+STB!P16+TCB!P16+TIN!P16+TPB!P16+VAB!P16+VBB!P16+VCB!P16+VIB!P16+VPB!P16</f>
        <v>6306272332084654</v>
      </c>
      <c r="Q16" s="5">
        <f>NAB!Q16+ABB!Q16+ACB!Q16+BAB!Q16+BID!Q16+BVB!Q16+CTG!Q16+EIB!Q16+EVF!Q16+HDB!Q16+KLB!Q16+LPB!Q16+MBB!Q16+MSB!Q16+NVB!Q16+OCB!Q16+PGB!Q16+SGB!Q16+SHB!Q16+SSB!Q16+STB!Q16+TCB!Q16+TIN!Q16+TPB!Q16+VAB!Q16+VBB!Q16+VCB!Q16+VIB!Q16+VPB!Q16</f>
        <v>5877454371986819</v>
      </c>
      <c r="R16" s="5">
        <f>NAB!R16+ABB!R16+ACB!R16+BAB!R16+BID!R16+BVB!R16+CTG!R16+EIB!R16+EVF!R16+HDB!R16+KLB!R16+LPB!R16+MBB!R16+MSB!R16+NVB!R16+OCB!R16+PGB!R16+SGB!R16+SHB!R16+SSB!R16+STB!R16+TCB!R16+TIN!R16+TPB!R16+VAB!R16+VBB!R16+VCB!R16+VIB!R16+VPB!R16</f>
        <v>5755009370243782</v>
      </c>
      <c r="S16" s="5">
        <f>NAB!S16+ABB!S16+ACB!S16+BAB!S16+BID!S16+BVB!S16+CTG!S16+EIB!S16+EVF!S16+HDB!S16+KLB!S16+LPB!S16+MBB!S16+MSB!S16+NVB!S16+OCB!S16+PGB!S16+SGB!S16+SHB!S16+SSB!S16+STB!S16+TCB!S16+TIN!S16+TPB!S16+VAB!S16+VBB!S16+VCB!S16+VIB!S16+VPB!S16</f>
        <v>5623003863801678</v>
      </c>
      <c r="T16" s="5">
        <f>NAB!T16+ABB!T16+ACB!T16+BAB!T16+BID!T16+BVB!T16+CTG!T16+EIB!T16+EVF!T16+HDB!T16+KLB!T16+LPB!T16+MBB!T16+MSB!T16+NVB!T16+OCB!T16+PGB!T16+SGB!T16+SHB!T16+SSB!T16+STB!T16+TCB!T16+TIN!T16+TPB!T16+VAB!T16+VBB!T16+VCB!T16+VIB!T16+VPB!T16</f>
        <v>5566109504777078</v>
      </c>
      <c r="U16" s="5">
        <f>NAB!U16+ABB!U16+ACB!U16+BAB!U16+BID!U16+BVB!U16+CTG!U16+EIB!U16+EVF!U16+HDB!U16+KLB!U16+LPB!U16+MBB!U16+MSB!U16+NVB!U16+OCB!U16+PGB!U16+SGB!U16+SHB!U16+SSB!U16+STB!U16+TCB!U16+TIN!U16+TPB!U16+VAB!U16+VBB!U16+VCB!U16+VIB!U16+VPB!U16</f>
        <v>5320245394632817</v>
      </c>
      <c r="V16" s="5">
        <f>NAB!V16+ABB!V16+ACB!V16+BAB!V16+BID!V16+BVB!V16+CTG!V16+EIB!V16+EVF!V16+HDB!V16+KLB!V16+LPB!V16+MBB!V16+MSB!V16+NVB!V16+OCB!V16+PGB!V16+SGB!V16+SHB!V16+SSB!V16+STB!V16+TCB!V16+TIN!V16+TPB!V16+VAB!V16+VBB!V16+VCB!V16+VIB!V16+VPB!V16</f>
        <v>5194343323905988</v>
      </c>
      <c r="W16" s="5">
        <f>NAB!W16+ABB!W16+ACB!W16+BAB!W16+BID!W16+BVB!W16+CTG!W16+EIB!W16+EVF!W16+HDB!W16+KLB!W16+LPB!W16+MBB!W16+MSB!W16+NVB!W16+OCB!W16+PGB!W16+SGB!W16+SHB!W16+SSB!W16+STB!W16+TCB!W16+TIN!W16+TPB!W16+VAB!W16+VBB!W16+VCB!W16+VIB!W16+VPB!W16</f>
        <v>4955387689760819</v>
      </c>
    </row>
    <row r="17" spans="1:23" x14ac:dyDescent="0.35">
      <c r="A17" s="9" t="s">
        <v>36</v>
      </c>
      <c r="B17" s="5">
        <f>NAB!B17+ABB!B17+ACB!B17+BAB!B17+BID!B17+BVB!B17+CTG!B17+EIB!B17+EVF!B17+HDB!B17+KLB!B17+LPB!B17+MBB!B17+MSB!B17+NVB!B17+OCB!B17+PGB!B17+SGB!B17+SHB!B17+SSB!B17+STB!B17+TCB!B17+TIN!B17+TPB!B17+VAB!B17+VBB!B17+VCB!B17+VIB!B17+VPB!B17</f>
        <v>1.0844835899327484E+16</v>
      </c>
      <c r="C17" s="5">
        <f>NAB!C17+ABB!C17+ACB!C17+BAB!C17+BID!C17+BVB!C17+CTG!C17+EIB!C17+EVF!C17+HDB!C17+KLB!C17+LPB!C17+MBB!C17+MSB!C17+NVB!C17+OCB!C17+PGB!C17+SGB!C17+SHB!C17+SSB!C17+STB!C17+TCB!C17+TIN!C17+TPB!C17+VAB!C17+VBB!C17+VCB!C17+VIB!C17+VPB!C17</f>
        <v>1.0254474889166336E+16</v>
      </c>
      <c r="D17" s="5">
        <f>NAB!D17+ABB!D17+ACB!D17+BAB!D17+BID!D17+BVB!D17+CTG!D17+EIB!D17+EVF!D17+HDB!D17+KLB!D17+LPB!D17+MBB!D17+MSB!D17+NVB!D17+OCB!D17+PGB!D17+SGB!D17+SHB!D17+SSB!D17+STB!D17+TCB!D17+TIN!D17+TPB!D17+VAB!D17+VBB!D17+VCB!D17+VIB!D17+VPB!D17</f>
        <v>1.0039625842294704E+16</v>
      </c>
      <c r="E17" s="5">
        <f>NAB!E17+ABB!E17+ACB!E17+BAB!E17+BID!E17+BVB!E17+CTG!E17+EIB!E17+EVF!E17+HDB!E17+KLB!E17+LPB!E17+MBB!E17+MSB!E17+NVB!E17+OCB!E17+PGB!E17+SGB!E17+SHB!E17+SSB!E17+STB!E17+TCB!E17+TIN!E17+TPB!E17+VAB!E17+VBB!E17+VCB!E17+VIB!E17+VPB!E17</f>
        <v>9316335608900272</v>
      </c>
      <c r="F17" s="5">
        <f>NAB!F17+ABB!F17+ACB!F17+BAB!F17+BID!F17+BVB!F17+CTG!F17+EIB!F17+EVF!F17+HDB!F17+KLB!F17+LPB!F17+MBB!F17+MSB!F17+NVB!F17+OCB!F17+PGB!F17+SGB!F17+SHB!F17+SSB!F17+STB!F17+TCB!F17+TIN!F17+TPB!F17+VAB!F17+VBB!F17+VCB!F17+VIB!F17+VPB!F17</f>
        <v>9096326202568718</v>
      </c>
      <c r="G17" s="5">
        <f>NAB!G17+ABB!G17+ACB!G17+BAB!G17+BID!G17+BVB!G17+CTG!G17+EIB!G17+EVF!G17+HDB!G17+KLB!G17+LPB!G17+MBB!G17+MSB!G17+NVB!G17+OCB!G17+PGB!G17+SGB!G17+SHB!G17+SSB!G17+STB!G17+TCB!G17+TIN!G17+TPB!G17+VAB!G17+VBB!G17+VCB!G17+VIB!G17+VPB!G17</f>
        <v>8888031805705970</v>
      </c>
      <c r="H17" s="5">
        <f>NAB!H17+ABB!H17+ACB!H17+BAB!H17+BID!H17+BVB!H17+CTG!H17+EIB!H17+EVF!H17+HDB!H17+KLB!H17+LPB!H17+MBB!H17+MSB!H17+NVB!H17+OCB!H17+PGB!H17+SGB!H17+SHB!H17+SSB!H17+STB!H17+TCB!H17+TIN!H17+TPB!H17+VAB!H17+VBB!H17+VCB!H17+VIB!H17+VPB!H17</f>
        <v>8529587929866473</v>
      </c>
      <c r="I17" s="5">
        <f>NAB!I17+ABB!I17+ACB!I17+BAB!I17+BID!I17+BVB!I17+CTG!I17+EIB!I17+EVF!I17+HDB!I17+KLB!I17+LPB!I17+MBB!I17+MSB!I17+NVB!I17+OCB!I17+PGB!I17+SGB!I17+SHB!I17+SSB!I17+STB!I17+TCB!I17+TIN!I17+TPB!I17+VAB!I17+VBB!I17+VCB!I17+VIB!I17+VPB!I17</f>
        <v>8257385787042238</v>
      </c>
      <c r="J17" s="5">
        <f>NAB!J17+ABB!J17+ACB!J17+BAB!J17+BID!J17+BVB!J17+CTG!J17+EIB!J17+EVF!J17+HDB!J17+KLB!J17+LPB!J17+MBB!J17+MSB!J17+NVB!J17+OCB!J17+PGB!J17+SGB!J17+SHB!J17+SSB!J17+STB!J17+TCB!J17+TIN!J17+TPB!J17+VAB!J17+VBB!J17+VCB!J17+VIB!J17+VPB!J17</f>
        <v>8105097748067805</v>
      </c>
      <c r="K17" s="5">
        <f>NAB!K17+ABB!K17+ACB!K17+BAB!K17+BID!K17+BVB!K17+CTG!K17+EIB!K17+EVF!K17+HDB!K17+KLB!K17+LPB!K17+MBB!K17+MSB!K17+NVB!K17+OCB!K17+PGB!K17+SGB!K17+SHB!K17+SSB!K17+STB!K17+TCB!K17+TIN!K17+TPB!K17+VAB!K17+VBB!K17+VCB!K17+VIB!K17+VPB!K17</f>
        <v>7824289077581863</v>
      </c>
      <c r="L17" s="5">
        <f>NAB!L17+ABB!L17+ACB!L17+BAB!L17+BID!L17+BVB!L17+CTG!L17+EIB!L17+EVF!L17+HDB!L17+KLB!L17+LPB!L17+MBB!L17+MSB!L17+NVB!L17+OCB!L17+PGB!L17+SGB!L17+SHB!L17+SSB!L17+STB!L17+TCB!L17+TIN!L17+TPB!L17+VAB!L17+VBB!L17+VCB!L17+VIB!L17+VPB!L17</f>
        <v>7356888782548096</v>
      </c>
      <c r="M17" s="5">
        <f>NAB!M17+ABB!M17+ACB!M17+BAB!M17+BID!M17+BVB!M17+CTG!M17+EIB!M17+EVF!M17+HDB!M17+KLB!M17+LPB!M17+MBB!M17+MSB!M17+NVB!M17+OCB!M17+PGB!M17+SGB!M17+SHB!M17+SSB!M17+STB!M17+TCB!M17+TIN!M17+TPB!M17+VAB!M17+VBB!M17+VCB!M17+VIB!M17+VPB!M17</f>
        <v>6981886452417883</v>
      </c>
      <c r="N17" s="5">
        <f>NAB!N17+ABB!N17+ACB!N17+BAB!N17+BID!N17+BVB!N17+CTG!N17+EIB!N17+EVF!N17+HDB!N17+KLB!N17+LPB!N17+MBB!N17+MSB!N17+NVB!N17+OCB!N17+PGB!N17+SGB!N17+SHB!N17+SSB!N17+STB!N17+TCB!N17+TIN!N17+TPB!N17+VAB!N17+VBB!N17+VCB!N17+VIB!N17+VPB!N17</f>
        <v>6891696551397389</v>
      </c>
      <c r="O17" s="5">
        <f>NAB!O17+ABB!O17+ACB!O17+BAB!O17+BID!O17+BVB!O17+CTG!O17+EIB!O17+EVF!O17+HDB!O17+KLB!O17+LPB!O17+MBB!O17+MSB!O17+NVB!O17+OCB!O17+PGB!O17+SGB!O17+SHB!O17+SSB!O17+STB!O17+TCB!O17+TIN!O17+TPB!O17+VAB!O17+VBB!O17+VCB!O17+VIB!O17+VPB!O17</f>
        <v>6599247886749688</v>
      </c>
      <c r="P17" s="5">
        <f>NAB!P17+ABB!P17+ACB!P17+BAB!P17+BID!P17+BVB!P17+CTG!P17+EIB!P17+EVF!P17+HDB!P17+KLB!P17+LPB!P17+MBB!P17+MSB!P17+NVB!P17+OCB!P17+PGB!P17+SGB!P17+SHB!P17+SSB!P17+STB!P17+TCB!P17+TIN!P17+TPB!P17+VAB!P17+VBB!P17+VCB!P17+VIB!P17+VPB!P17</f>
        <v>6397181214134931</v>
      </c>
      <c r="Q17" s="5">
        <f>NAB!Q17+ABB!Q17+ACB!Q17+BAB!Q17+BID!Q17+BVB!Q17+CTG!Q17+EIB!Q17+EVF!Q17+HDB!Q17+KLB!Q17+LPB!Q17+MBB!Q17+MSB!Q17+NVB!Q17+OCB!Q17+PGB!Q17+SGB!Q17+SHB!Q17+SSB!Q17+STB!Q17+TCB!Q17+TIN!Q17+TPB!Q17+VAB!Q17+VBB!Q17+VCB!Q17+VIB!Q17+VPB!Q17</f>
        <v>5969340339222028</v>
      </c>
      <c r="R17" s="5">
        <f>NAB!R17+ABB!R17+ACB!R17+BAB!R17+BID!R17+BVB!R17+CTG!R17+EIB!R17+EVF!R17+HDB!R17+KLB!R17+LPB!R17+MBB!R17+MSB!R17+NVB!R17+OCB!R17+PGB!R17+SGB!R17+SHB!R17+SSB!R17+STB!R17+TCB!R17+TIN!R17+TPB!R17+VAB!R17+VBB!R17+VCB!R17+VIB!R17+VPB!R17</f>
        <v>5840319422525055</v>
      </c>
      <c r="S17" s="5">
        <f>NAB!S17+ABB!S17+ACB!S17+BAB!S17+BID!S17+BVB!S17+CTG!S17+EIB!S17+EVF!S17+HDB!S17+KLB!S17+LPB!S17+MBB!S17+MSB!S17+NVB!S17+OCB!S17+PGB!S17+SGB!S17+SHB!S17+SSB!S17+STB!S17+TCB!S17+TIN!S17+TPB!S17+VAB!S17+VBB!S17+VCB!S17+VIB!S17+VPB!S17</f>
        <v>5703021738408567</v>
      </c>
      <c r="T17" s="5">
        <f>NAB!T17+ABB!T17+ACB!T17+BAB!T17+BID!T17+BVB!T17+CTG!T17+EIB!T17+EVF!T17+HDB!T17+KLB!T17+LPB!T17+MBB!T17+MSB!T17+NVB!T17+OCB!T17+PGB!T17+SGB!T17+SHB!T17+SSB!T17+STB!T17+TCB!T17+TIN!T17+TPB!T17+VAB!T17+VBB!T17+VCB!T17+VIB!T17+VPB!T17</f>
        <v>5637861134928166</v>
      </c>
      <c r="U17" s="5">
        <f>NAB!U17+ABB!U17+ACB!U17+BAB!U17+BID!U17+BVB!U17+CTG!U17+EIB!U17+EVF!U17+HDB!U17+KLB!U17+LPB!U17+MBB!U17+MSB!U17+NVB!U17+OCB!U17+PGB!U17+SGB!U17+SHB!U17+SSB!U17+STB!U17+TCB!U17+TIN!U17+TPB!U17+VAB!U17+VBB!U17+VCB!U17+VIB!U17+VPB!U17</f>
        <v>5403905644446177</v>
      </c>
      <c r="V17" s="5">
        <f>NAB!V17+ABB!V17+ACB!V17+BAB!V17+BID!V17+BVB!V17+CTG!V17+EIB!V17+EVF!V17+HDB!V17+KLB!V17+LPB!V17+MBB!V17+MSB!V17+NVB!V17+OCB!V17+PGB!V17+SGB!V17+SHB!V17+SSB!V17+STB!V17+TCB!V17+TIN!V17+TPB!V17+VAB!V17+VBB!V17+VCB!V17+VIB!V17+VPB!V17</f>
        <v>5267871276977790</v>
      </c>
      <c r="W17" s="5">
        <f>NAB!W17+ABB!W17+ACB!W17+BAB!W17+BID!W17+BVB!W17+CTG!W17+EIB!W17+EVF!W17+HDB!W17+KLB!W17+LPB!W17+MBB!W17+MSB!W17+NVB!W17+OCB!W17+PGB!W17+SGB!W17+SHB!W17+SSB!W17+STB!W17+TCB!W17+TIN!W17+TPB!W17+VAB!W17+VBB!W17+VCB!W17+VIB!W17+VPB!W17</f>
        <v>5027754179128322</v>
      </c>
    </row>
    <row r="18" spans="1:23" x14ac:dyDescent="0.35">
      <c r="A18" s="9" t="s">
        <v>37</v>
      </c>
      <c r="B18" s="5">
        <f>NAB!B18+ABB!B18+ACB!B18+BAB!B18+BID!B18+BVB!B18+CTG!B18+EIB!B18+EVF!B18+HDB!B18+KLB!B18+LPB!B18+MBB!B18+MSB!B18+NVB!B18+OCB!B18+PGB!B18+SGB!B18+SHB!B18+SSB!B18+STB!B18+TCB!B18+TIN!B18+TPB!B18+VAB!B18+VBB!B18+VCB!B18+VIB!B18+VPB!B18</f>
        <v>-195516737493216</v>
      </c>
      <c r="C18" s="5">
        <f>NAB!C18+ABB!C18+ACB!C18+BAB!C18+BID!C18+BVB!C18+CTG!C18+EIB!C18+EVF!C18+HDB!C18+KLB!C18+LPB!C18+MBB!C18+MSB!C18+NVB!C18+OCB!C18+PGB!C18+SGB!C18+SHB!C18+SSB!C18+STB!C18+TCB!C18+TIN!C18+TPB!C18+VAB!C18+VBB!C18+VCB!C18+VIB!C18+VPB!C18</f>
        <v>-194600098967168</v>
      </c>
      <c r="D18" s="5">
        <f>NAB!D18+ABB!D18+ACB!D18+BAB!D18+BID!D18+BVB!D18+CTG!D18+EIB!D18+EVF!D18+HDB!D18+KLB!D18+LPB!D18+MBB!D18+MSB!D18+NVB!D18+OCB!D18+PGB!D18+SGB!D18+SHB!D18+SSB!D18+STB!D18+TCB!D18+TIN!D18+TPB!D18+VAB!D18+VBB!D18+VCB!D18+VIB!D18+VPB!D18</f>
        <v>-183707105135675</v>
      </c>
      <c r="E18" s="5">
        <f>NAB!E18+ABB!E18+ACB!E18+BAB!E18+BID!E18+BVB!E18+CTG!E18+EIB!E18+EVF!E18+HDB!E18+KLB!E18+LPB!E18+MBB!E18+MSB!E18+NVB!E18+OCB!E18+PGB!E18+SGB!E18+SHB!E18+SSB!E18+STB!E18+TCB!E18+TIN!E18+TPB!E18+VAB!E18+VBB!E18+VCB!E18+VIB!E18+VPB!E18</f>
        <v>-195734875149225</v>
      </c>
      <c r="F18" s="5">
        <f>NAB!F18+ABB!F18+ACB!F18+BAB!F18+BID!F18+BVB!F18+CTG!F18+EIB!F18+EVF!F18+HDB!F18+KLB!F18+LPB!F18+MBB!F18+MSB!F18+NVB!F18+OCB!F18+PGB!F18+SGB!F18+SHB!F18+SSB!F18+STB!F18+TCB!F18+TIN!F18+TPB!F18+VAB!F18+VBB!F18+VCB!F18+VIB!F18+VPB!F18</f>
        <v>-186320252815159</v>
      </c>
      <c r="G18" s="5">
        <f>NAB!G18+ABB!G18+ACB!G18+BAB!G18+BID!G18+BVB!G18+CTG!G18+EIB!G18+EVF!G18+HDB!G18+KLB!G18+LPB!G18+MBB!G18+MSB!G18+NVB!G18+OCB!G18+PGB!G18+SGB!G18+SHB!G18+SSB!G18+STB!G18+TCB!G18+TIN!G18+TPB!G18+VAB!G18+VBB!G18+VCB!G18+VIB!G18+VPB!G18</f>
        <v>-180747835996631</v>
      </c>
      <c r="H18" s="5">
        <f>NAB!H18+ABB!H18+ACB!H18+BAB!H18+BID!H18+BVB!H18+CTG!H18+EIB!H18+EVF!H18+HDB!H18+KLB!H18+LPB!H18+MBB!H18+MSB!H18+NVB!H18+OCB!H18+PGB!H18+SGB!H18+SHB!H18+SSB!H18+STB!H18+TCB!H18+TIN!H18+TPB!H18+VAB!H18+VBB!H18+VCB!H18+VIB!H18+VPB!H18</f>
        <v>-167898009961950</v>
      </c>
      <c r="I18" s="5">
        <f>NAB!I18+ABB!I18+ACB!I18+BAB!I18+BID!I18+BVB!I18+CTG!I18+EIB!I18+EVF!I18+HDB!I18+KLB!I18+LPB!I18+MBB!I18+MSB!I18+NVB!I18+OCB!I18+PGB!I18+SGB!I18+SHB!I18+SSB!I18+STB!I18+TCB!I18+TIN!I18+TPB!I18+VAB!I18+VBB!I18+VCB!I18+VIB!I18+VPB!I18</f>
        <v>-188958617139433</v>
      </c>
      <c r="J18" s="5">
        <f>NAB!J18+ABB!J18+ACB!J18+BAB!J18+BID!J18+BVB!J18+CTG!J18+EIB!J18+EVF!J18+HDB!J18+KLB!J18+LPB!J18+MBB!J18+MSB!J18+NVB!J18+OCB!J18+PGB!J18+SGB!J18+SHB!J18+SSB!J18+STB!J18+TCB!J18+TIN!J18+TPB!J18+VAB!J18+VBB!J18+VCB!J18+VIB!J18+VPB!J18</f>
        <v>-177693741704341</v>
      </c>
      <c r="K18" s="5">
        <f>NAB!K18+ABB!K18+ACB!K18+BAB!K18+BID!K18+BVB!K18+CTG!K18+EIB!K18+EVF!K18+HDB!K18+KLB!K18+LPB!K18+MBB!K18+MSB!K18+NVB!K18+OCB!K18+PGB!K18+SGB!K18+SHB!K18+SSB!K18+STB!K18+TCB!K18+TIN!K18+TPB!K18+VAB!K18+VBB!K18+VCB!K18+VIB!K18+VPB!K18</f>
        <v>-165849885525808</v>
      </c>
      <c r="L18" s="5">
        <f>NAB!L18+ABB!L18+ACB!L18+BAB!L18+BID!L18+BVB!L18+CTG!L18+EIB!L18+EVF!L18+HDB!L18+KLB!L18+LPB!L18+MBB!L18+MSB!L18+NVB!L18+OCB!L18+PGB!L18+SGB!L18+SHB!L18+SSB!L18+STB!L18+TCB!L18+TIN!L18+TPB!L18+VAB!L18+VBB!L18+VCB!L18+VIB!L18+VPB!L18</f>
        <v>-143222165933815</v>
      </c>
      <c r="M18" s="5">
        <f>NAB!M18+ABB!M18+ACB!M18+BAB!M18+BID!M18+BVB!M18+CTG!M18+EIB!M18+EVF!M18+HDB!M18+KLB!M18+LPB!M18+MBB!M18+MSB!M18+NVB!M18+OCB!M18+PGB!M18+SGB!M18+SHB!M18+SSB!M18+STB!M18+TCB!M18+TIN!M18+TPB!M18+VAB!M18+VBB!M18+VCB!M18+VIB!M18+VPB!M18</f>
        <v>-130195125153846</v>
      </c>
      <c r="N18" s="5">
        <f>NAB!N18+ABB!N18+ACB!N18+BAB!N18+BID!N18+BVB!N18+CTG!N18+EIB!N18+EVF!N18+HDB!N18+KLB!N18+LPB!N18+MBB!N18+MSB!N18+NVB!N18+OCB!N18+PGB!N18+SGB!N18+SHB!N18+SSB!N18+STB!N18+TCB!N18+TIN!N18+TPB!N18+VAB!N18+VBB!N18+VCB!N18+VIB!N18+VPB!N18</f>
        <v>-117641800013226</v>
      </c>
      <c r="O18" s="5">
        <f>NAB!O18+ABB!O18+ACB!O18+BAB!O18+BID!O18+BVB!O18+CTG!O18+EIB!O18+EVF!O18+HDB!O18+KLB!O18+LPB!O18+MBB!O18+MSB!O18+NVB!O18+OCB!O18+PGB!O18+SGB!O18+SHB!O18+SSB!O18+STB!O18+TCB!O18+TIN!O18+TPB!O18+VAB!O18+VBB!O18+VCB!O18+VIB!O18+VPB!O18</f>
        <v>-101691204757389</v>
      </c>
      <c r="P18" s="5">
        <f>NAB!P18+ABB!P18+ACB!P18+BAB!P18+BID!P18+BVB!P18+CTG!P18+EIB!P18+EVF!P18+HDB!P18+KLB!P18+LPB!P18+MBB!P18+MSB!P18+NVB!P18+OCB!P18+PGB!P18+SGB!P18+SHB!P18+SSB!P18+STB!P18+TCB!P18+TIN!P18+TPB!P18+VAB!P18+VBB!P18+VCB!P18+VIB!P18+VPB!P18</f>
        <v>-90908882050277</v>
      </c>
      <c r="Q18" s="5">
        <f>NAB!Q18+ABB!Q18+ACB!Q18+BAB!Q18+BID!Q18+BVB!Q18+CTG!Q18+EIB!Q18+EVF!Q18+HDB!Q18+KLB!Q18+LPB!Q18+MBB!Q18+MSB!Q18+NVB!Q18+OCB!Q18+PGB!Q18+SGB!Q18+SHB!Q18+SSB!Q18+STB!Q18+TCB!Q18+TIN!Q18+TPB!Q18+VAB!Q18+VBB!Q18+VCB!Q18+VIB!Q18+VPB!Q18</f>
        <v>-91885967235209</v>
      </c>
      <c r="R18" s="5">
        <f>NAB!R18+ABB!R18+ACB!R18+BAB!R18+BID!R18+BVB!R18+CTG!R18+EIB!R18+EVF!R18+HDB!R18+KLB!R18+LPB!R18+MBB!R18+MSB!R18+NVB!R18+OCB!R18+PGB!R18+SGB!R18+SHB!R18+SSB!R18+STB!R18+TCB!R18+TIN!R18+TPB!R18+VAB!R18+VBB!R18+VCB!R18+VIB!R18+VPB!R18</f>
        <v>-85310052281273</v>
      </c>
      <c r="S18" s="5">
        <f>NAB!S18+ABB!S18+ACB!S18+BAB!S18+BID!S18+BVB!S18+CTG!S18+EIB!S18+EVF!S18+HDB!S18+KLB!S18+LPB!S18+MBB!S18+MSB!S18+NVB!S18+OCB!S18+PGB!S18+SGB!S18+SHB!S18+SSB!S18+STB!S18+TCB!S18+TIN!S18+TPB!S18+VAB!S18+VBB!S18+VCB!S18+VIB!S18+VPB!S18</f>
        <v>-80017874606889</v>
      </c>
      <c r="T18" s="5">
        <f>NAB!T18+ABB!T18+ACB!T18+BAB!T18+BID!T18+BVB!T18+CTG!T18+EIB!T18+EVF!T18+HDB!T18+KLB!T18+LPB!T18+MBB!T18+MSB!T18+NVB!T18+OCB!T18+PGB!T18+SGB!T18+SHB!T18+SSB!T18+STB!T18+TCB!T18+TIN!T18+TPB!T18+VAB!T18+VBB!T18+VCB!T18+VIB!T18+VPB!T18</f>
        <v>-71751630151088</v>
      </c>
      <c r="U18" s="5">
        <f>NAB!U18+ABB!U18+ACB!U18+BAB!U18+BID!U18+BVB!U18+CTG!U18+EIB!U18+EVF!U18+HDB!U18+KLB!U18+LPB!U18+MBB!U18+MSB!U18+NVB!U18+OCB!U18+PGB!U18+SGB!U18+SHB!U18+SSB!U18+STB!U18+TCB!U18+TIN!U18+TPB!U18+VAB!U18+VBB!U18+VCB!U18+VIB!U18+VPB!U18</f>
        <v>-83660249813360</v>
      </c>
      <c r="V18" s="5">
        <f>NAB!V18+ABB!V18+ACB!V18+BAB!V18+BID!V18+BVB!V18+CTG!V18+EIB!V18+EVF!V18+HDB!V18+KLB!V18+LPB!V18+MBB!V18+MSB!V18+NVB!V18+OCB!V18+PGB!V18+SGB!V18+SHB!V18+SSB!V18+STB!V18+TCB!V18+TIN!V18+TPB!V18+VAB!V18+VBB!V18+VCB!V18+VIB!V18+VPB!V18</f>
        <v>-73527953071802</v>
      </c>
      <c r="W18" s="5">
        <f>NAB!W18+ABB!W18+ACB!W18+BAB!W18+BID!W18+BVB!W18+CTG!W18+EIB!W18+EVF!W18+HDB!W18+KLB!W18+LPB!W18+MBB!W18+MSB!W18+NVB!W18+OCB!W18+PGB!W18+SGB!W18+SHB!W18+SSB!W18+STB!W18+TCB!W18+TIN!W18+TPB!W18+VAB!W18+VBB!W18+VCB!W18+VIB!W18+VPB!W18</f>
        <v>-72366489367503</v>
      </c>
    </row>
    <row r="19" spans="1:23" x14ac:dyDescent="0.35">
      <c r="A19" s="7" t="s">
        <v>38</v>
      </c>
      <c r="B19" s="5">
        <f>NAB!B19+ABB!B19+ACB!B19+BAB!B19+BID!B19+BVB!B19+CTG!B19+EIB!B19+EVF!B19+HDB!B19+KLB!B19+LPB!B19+MBB!B19+MSB!B19+NVB!B19+OCB!B19+PGB!B19+SGB!B19+SHB!B19+SSB!B19+STB!B19+TCB!B19+TIN!B19+TPB!B19+VAB!B19+VBB!B19+VCB!B19+VIB!B19+VPB!B19</f>
        <v>7988553669623</v>
      </c>
      <c r="C19" s="5">
        <f>NAB!C19+ABB!C19+ACB!C19+BAB!C19+BID!C19+BVB!C19+CTG!C19+EIB!C19+EVF!C19+HDB!C19+KLB!C19+LPB!C19+MBB!C19+MSB!C19+NVB!C19+OCB!C19+PGB!C19+SGB!C19+SHB!C19+SSB!C19+STB!C19+TCB!C19+TIN!C19+TPB!C19+VAB!C19+VBB!C19+VCB!C19+VIB!C19+VPB!C19</f>
        <v>3807457750000</v>
      </c>
      <c r="D19" s="5">
        <f>NAB!D19+ABB!D19+ACB!D19+BAB!D19+BID!D19+BVB!D19+CTG!D19+EIB!D19+EVF!D19+HDB!D19+KLB!D19+LPB!D19+MBB!D19+MSB!D19+NVB!D19+OCB!D19+PGB!D19+SGB!D19+SHB!D19+SSB!D19+STB!D19+TCB!D19+TIN!D19+TPB!D19+VAB!D19+VBB!D19+VCB!D19+VIB!D19+VPB!D19</f>
        <v>4351168250000</v>
      </c>
      <c r="E19" s="5">
        <f>NAB!E19+ABB!E19+ACB!E19+BAB!E19+BID!E19+BVB!E19+CTG!E19+EIB!E19+EVF!E19+HDB!E19+KLB!E19+LPB!E19+MBB!E19+MSB!E19+NVB!E19+OCB!E19+PGB!E19+SGB!E19+SHB!E19+SSB!E19+STB!E19+TCB!E19+TIN!E19+TPB!E19+VAB!E19+VBB!E19+VCB!E19+VIB!E19+VPB!E19</f>
        <v>4758302000000</v>
      </c>
      <c r="F19" s="5">
        <f>NAB!F19+ABB!F19+ACB!F19+BAB!F19+BID!F19+BVB!F19+CTG!F19+EIB!F19+EVF!F19+HDB!F19+KLB!F19+LPB!F19+MBB!F19+MSB!F19+NVB!F19+OCB!F19+PGB!F19+SGB!F19+SHB!F19+SSB!F19+STB!F19+TCB!F19+TIN!F19+TPB!F19+VAB!F19+VBB!F19+VCB!F19+VIB!F19+VPB!F19</f>
        <v>6271720750000</v>
      </c>
      <c r="G19" s="5">
        <f>NAB!G19+ABB!G19+ACB!G19+BAB!G19+BID!G19+BVB!G19+CTG!G19+EIB!G19+EVF!G19+HDB!G19+KLB!G19+LPB!G19+MBB!G19+MSB!G19+NVB!G19+OCB!G19+PGB!G19+SGB!G19+SHB!G19+SSB!G19+STB!G19+TCB!G19+TIN!G19+TPB!G19+VAB!G19+VBB!G19+VCB!G19+VIB!G19+VPB!G19</f>
        <v>6458541997500</v>
      </c>
      <c r="H19" s="5">
        <f>NAB!H19+ABB!H19+ACB!H19+BAB!H19+BID!H19+BVB!H19+CTG!H19+EIB!H19+EVF!H19+HDB!H19+KLB!H19+LPB!H19+MBB!H19+MSB!H19+NVB!H19+OCB!H19+PGB!H19+SGB!H19+SHB!H19+SSB!H19+STB!H19+TCB!H19+TIN!H19+TPB!H19+VAB!H19+VBB!H19+VCB!H19+VIB!H19+VPB!H19</f>
        <v>6893975997500</v>
      </c>
      <c r="I19" s="5">
        <f>NAB!I19+ABB!I19+ACB!I19+BAB!I19+BID!I19+BVB!I19+CTG!I19+EIB!I19+EVF!I19+HDB!I19+KLB!I19+LPB!I19+MBB!I19+MSB!I19+NVB!I19+OCB!I19+PGB!I19+SGB!I19+SHB!I19+SSB!I19+STB!I19+TCB!I19+TIN!I19+TPB!I19+VAB!I19+VBB!I19+VCB!I19+VIB!I19+VPB!I19</f>
        <v>5577082997500</v>
      </c>
      <c r="J19" s="5">
        <f>NAB!J19+ABB!J19+ACB!J19+BAB!J19+BID!J19+BVB!J19+CTG!J19+EIB!J19+EVF!J19+HDB!J19+KLB!J19+LPB!J19+MBB!J19+MSB!J19+NVB!J19+OCB!J19+PGB!J19+SGB!J19+SHB!J19+SSB!J19+STB!J19+TCB!J19+TIN!J19+TPB!J19+VAB!J19+VBB!J19+VCB!J19+VIB!J19+VPB!J19</f>
        <v>5882186997500</v>
      </c>
      <c r="K19" s="5">
        <f>NAB!K19+ABB!K19+ACB!K19+BAB!K19+BID!K19+BVB!K19+CTG!K19+EIB!K19+EVF!K19+HDB!K19+KLB!K19+LPB!K19+MBB!K19+MSB!K19+NVB!K19+OCB!K19+PGB!K19+SGB!K19+SHB!K19+SSB!K19+STB!K19+TCB!K19+TIN!K19+TPB!K19+VAB!K19+VBB!K19+VCB!K19+VIB!K19+VPB!K19</f>
        <v>5538418997500</v>
      </c>
      <c r="L19" s="5">
        <f>NAB!L19+ABB!L19+ACB!L19+BAB!L19+BID!L19+BVB!L19+CTG!L19+EIB!L19+EVF!L19+HDB!L19+KLB!L19+LPB!L19+MBB!L19+MSB!L19+NVB!L19+OCB!L19+PGB!L19+SGB!L19+SHB!L19+SSB!L19+STB!L19+TCB!L19+TIN!L19+TPB!L19+VAB!L19+VBB!L19+VCB!L19+VIB!L19+VPB!L19</f>
        <v>2557272997500</v>
      </c>
      <c r="M19" s="5">
        <f>NAB!M19+ABB!M19+ACB!M19+BAB!M19+BID!M19+BVB!M19+CTG!M19+EIB!M19+EVF!M19+HDB!M19+KLB!M19+LPB!M19+MBB!M19+MSB!M19+NVB!M19+OCB!M19+PGB!M19+SGB!M19+SHB!M19+SSB!M19+STB!M19+TCB!M19+TIN!M19+TPB!M19+VAB!M19+VBB!M19+VCB!M19+VIB!M19+VPB!M19</f>
        <v>2693187997500</v>
      </c>
      <c r="N19" s="5">
        <f>NAB!N19+ABB!N19+ACB!N19+BAB!N19+BID!N19+BVB!N19+CTG!N19+EIB!N19+EVF!N19+HDB!N19+KLB!N19+LPB!N19+MBB!N19+MSB!N19+NVB!N19+OCB!N19+PGB!N19+SGB!N19+SHB!N19+SSB!N19+STB!N19+TCB!N19+TIN!N19+TPB!N19+VAB!N19+VBB!N19+VCB!N19+VIB!N19+VPB!N19</f>
        <v>2120743997500</v>
      </c>
      <c r="O19" s="5">
        <f>NAB!O19+ABB!O19+ACB!O19+BAB!O19+BID!O19+BVB!O19+CTG!O19+EIB!O19+EVF!O19+HDB!O19+KLB!O19+LPB!O19+MBB!O19+MSB!O19+NVB!O19+OCB!O19+PGB!O19+SGB!O19+SHB!O19+SSB!O19+STB!O19+TCB!O19+TIN!O19+TPB!O19+VAB!O19+VBB!O19+VCB!O19+VIB!O19+VPB!O19</f>
        <v>4009215625000</v>
      </c>
      <c r="P19" s="5">
        <f>NAB!P19+ABB!P19+ACB!P19+BAB!P19+BID!P19+BVB!P19+CTG!P19+EIB!P19+EVF!P19+HDB!P19+KLB!P19+LPB!P19+MBB!P19+MSB!P19+NVB!P19+OCB!P19+PGB!P19+SGB!P19+SHB!P19+SSB!P19+STB!P19+TCB!P19+TIN!P19+TPB!P19+VAB!P19+VBB!P19+VCB!P19+VIB!P19+VPB!P19</f>
        <v>2393447000000</v>
      </c>
      <c r="Q19" s="5">
        <f>NAB!Q19+ABB!Q19+ACB!Q19+BAB!Q19+BID!Q19+BVB!Q19+CTG!Q19+EIB!Q19+EVF!Q19+HDB!Q19+KLB!Q19+LPB!Q19+MBB!Q19+MSB!Q19+NVB!Q19+OCB!Q19+PGB!Q19+SGB!Q19+SHB!Q19+SSB!Q19+STB!Q19+TCB!Q19+TIN!Q19+TPB!Q19+VAB!Q19+VBB!Q19+VCB!Q19+VIB!Q19+VPB!Q19</f>
        <v>2227084000000</v>
      </c>
      <c r="R19" s="5">
        <f>NAB!R19+ABB!R19+ACB!R19+BAB!R19+BID!R19+BVB!R19+CTG!R19+EIB!R19+EVF!R19+HDB!R19+KLB!R19+LPB!R19+MBB!R19+MSB!R19+NVB!R19+OCB!R19+PGB!R19+SGB!R19+SHB!R19+SSB!R19+STB!R19+TCB!R19+TIN!R19+TPB!R19+VAB!R19+VBB!R19+VCB!R19+VIB!R19+VPB!R19</f>
        <v>2330165836530</v>
      </c>
      <c r="S19" s="5">
        <f>NAB!S19+ABB!S19+ACB!S19+BAB!S19+BID!S19+BVB!S19+CTG!S19+EIB!S19+EVF!S19+HDB!S19+KLB!S19+LPB!S19+MBB!S19+MSB!S19+NVB!S19+OCB!S19+PGB!S19+SGB!S19+SHB!S19+SSB!S19+STB!S19+TCB!S19+TIN!S19+TPB!S19+VAB!S19+VBB!S19+VCB!S19+VIB!S19+VPB!S19</f>
        <v>1903029063748</v>
      </c>
      <c r="T19" s="5">
        <f>NAB!T19+ABB!T19+ACB!T19+BAB!T19+BID!T19+BVB!T19+CTG!T19+EIB!T19+EVF!T19+HDB!T19+KLB!T19+LPB!T19+MBB!T19+MSB!T19+NVB!T19+OCB!T19+PGB!T19+SGB!T19+SHB!T19+SSB!T19+STB!T19+TCB!T19+TIN!T19+TPB!T19+VAB!T19+VBB!T19+VCB!T19+VIB!T19+VPB!T19</f>
        <v>1955690704373</v>
      </c>
      <c r="U19" s="5">
        <f>NAB!U19+ABB!U19+ACB!U19+BAB!U19+BID!U19+BVB!U19+CTG!U19+EIB!U19+EVF!U19+HDB!U19+KLB!U19+LPB!U19+MBB!U19+MSB!U19+NVB!U19+OCB!U19+PGB!U19+SGB!U19+SHB!U19+SSB!U19+STB!U19+TCB!U19+TIN!U19+TPB!U19+VAB!U19+VBB!U19+VCB!U19+VIB!U19+VPB!U19</f>
        <v>1931311954373</v>
      </c>
      <c r="V19" s="5">
        <f>NAB!V19+ABB!V19+ACB!V19+BAB!V19+BID!V19+BVB!V19+CTG!V19+EIB!V19+EVF!V19+HDB!V19+KLB!V19+LPB!V19+MBB!V19+MSB!V19+NVB!V19+OCB!V19+PGB!V19+SGB!V19+SHB!V19+SSB!V19+STB!V19+TCB!V19+TIN!V19+TPB!V19+VAB!V19+VBB!V19+VCB!V19+VIB!V19+VPB!V19</f>
        <v>2127693783090</v>
      </c>
      <c r="W19" s="5">
        <f>NAB!W19+ABB!W19+ACB!W19+BAB!W19+BID!W19+BVB!W19+CTG!W19+EIB!W19+EVF!W19+HDB!W19+KLB!W19+LPB!W19+MBB!W19+MSB!W19+NVB!W19+OCB!W19+PGB!W19+SGB!W19+SHB!W19+SSB!W19+STB!W19+TCB!W19+TIN!W19+TPB!W19+VAB!W19+VBB!W19+VCB!W19+VIB!W19+VPB!W19</f>
        <v>2425223641873</v>
      </c>
    </row>
    <row r="20" spans="1:23" x14ac:dyDescent="0.35">
      <c r="A20" s="9" t="s">
        <v>39</v>
      </c>
      <c r="B20" s="5">
        <f>NAB!B20+ABB!B20+ACB!B20+BAB!B20+BID!B20+BVB!B20+CTG!B20+EIB!B20+EVF!B20+HDB!B20+KLB!B20+LPB!B20+MBB!B20+MSB!B20+NVB!B20+OCB!B20+PGB!B20+SGB!B20+SHB!B20+SSB!B20+STB!B20+TCB!B20+TIN!B20+TPB!B20+VAB!B20+VBB!B20+VCB!B20+VIB!B20+VPB!B20</f>
        <v>8074773606673</v>
      </c>
      <c r="C20" s="5">
        <f>NAB!C20+ABB!C20+ACB!C20+BAB!C20+BID!C20+BVB!C20+CTG!C20+EIB!C20+EVF!C20+HDB!C20+KLB!C20+LPB!C20+MBB!C20+MSB!C20+NVB!C20+OCB!C20+PGB!C20+SGB!C20+SHB!C20+SSB!C20+STB!C20+TCB!C20+TIN!C20+TPB!C20+VAB!C20+VBB!C20+VCB!C20+VIB!C20+VPB!C20</f>
        <v>3898027000000</v>
      </c>
      <c r="D20" s="5">
        <f>NAB!D20+ABB!D20+ACB!D20+BAB!D20+BID!D20+BVB!D20+CTG!D20+EIB!D20+EVF!D20+HDB!D20+KLB!D20+LPB!D20+MBB!D20+MSB!D20+NVB!D20+OCB!D20+PGB!D20+SGB!D20+SHB!D20+SSB!D20+STB!D20+TCB!D20+TIN!D20+TPB!D20+VAB!D20+VBB!D20+VCB!D20+VIB!D20+VPB!D20</f>
        <v>4431202000000</v>
      </c>
      <c r="E20" s="5">
        <f>NAB!E20+ABB!E20+ACB!E20+BAB!E20+BID!E20+BVB!E20+CTG!E20+EIB!E20+EVF!E20+HDB!E20+KLB!E20+LPB!E20+MBB!E20+MSB!E20+NVB!E20+OCB!E20+PGB!E20+SGB!E20+SHB!E20+SSB!E20+STB!E20+TCB!E20+TIN!E20+TPB!E20+VAB!E20+VBB!E20+VCB!E20+VIB!E20+VPB!E20</f>
        <v>4835796000000</v>
      </c>
      <c r="F20" s="5">
        <f>NAB!F20+ABB!F20+ACB!F20+BAB!F20+BID!F20+BVB!F20+CTG!F20+EIB!F20+EVF!F20+HDB!F20+KLB!F20+LPB!F20+MBB!F20+MSB!F20+NVB!F20+OCB!F20+PGB!F20+SGB!F20+SHB!F20+SSB!F20+STB!F20+TCB!F20+TIN!F20+TPB!F20+VAB!F20+VBB!F20+VCB!F20+VIB!F20+VPB!F20</f>
        <v>6352136000000</v>
      </c>
      <c r="G20" s="5">
        <f>NAB!G20+ABB!G20+ACB!G20+BAB!G20+BID!G20+BVB!G20+CTG!G20+EIB!G20+EVF!G20+HDB!G20+KLB!G20+LPB!G20+MBB!G20+MSB!G20+NVB!G20+OCB!G20+PGB!G20+SGB!G20+SHB!G20+SSB!G20+STB!G20+TCB!G20+TIN!G20+TPB!G20+VAB!G20+VBB!G20+VCB!G20+VIB!G20+VPB!G20</f>
        <v>6524535000000</v>
      </c>
      <c r="H20" s="5">
        <f>NAB!H20+ABB!H20+ACB!H20+BAB!H20+BID!H20+BVB!H20+CTG!H20+EIB!H20+EVF!H20+HDB!H20+KLB!H20+LPB!H20+MBB!H20+MSB!H20+NVB!H20+OCB!H20+PGB!H20+SGB!H20+SHB!H20+SSB!H20+STB!H20+TCB!H20+TIN!H20+TPB!H20+VAB!H20+VBB!H20+VCB!H20+VIB!H20+VPB!H20</f>
        <v>6975600000000</v>
      </c>
      <c r="I20" s="5">
        <f>NAB!I20+ABB!I20+ACB!I20+BAB!I20+BID!I20+BVB!I20+CTG!I20+EIB!I20+EVF!I20+HDB!I20+KLB!I20+LPB!I20+MBB!I20+MSB!I20+NVB!I20+OCB!I20+PGB!I20+SGB!I20+SHB!I20+SSB!I20+STB!I20+TCB!I20+TIN!I20+TPB!I20+VAB!I20+VBB!I20+VCB!I20+VIB!I20+VPB!I20</f>
        <v>5714014000000</v>
      </c>
      <c r="J20" s="5">
        <f>NAB!J20+ABB!J20+ACB!J20+BAB!J20+BID!J20+BVB!J20+CTG!J20+EIB!J20+EVF!J20+HDB!J20+KLB!J20+LPB!J20+MBB!J20+MSB!J20+NVB!J20+OCB!J20+PGB!J20+SGB!J20+SHB!J20+SSB!J20+STB!J20+TCB!J20+TIN!J20+TPB!J20+VAB!J20+VBB!J20+VCB!J20+VIB!J20+VPB!J20</f>
        <v>6023504000000</v>
      </c>
      <c r="K20" s="5">
        <f>NAB!K20+ABB!K20+ACB!K20+BAB!K20+BID!K20+BVB!K20+CTG!K20+EIB!K20+EVF!K20+HDB!K20+KLB!K20+LPB!K20+MBB!K20+MSB!K20+NVB!K20+OCB!K20+PGB!K20+SGB!K20+SHB!K20+SSB!K20+STB!K20+TCB!K20+TIN!K20+TPB!K20+VAB!K20+VBB!K20+VCB!K20+VIB!K20+VPB!K20</f>
        <v>5653801000000</v>
      </c>
      <c r="L20" s="5">
        <f>NAB!L20+ABB!L20+ACB!L20+BAB!L20+BID!L20+BVB!L20+CTG!L20+EIB!L20+EVF!L20+HDB!L20+KLB!L20+LPB!L20+MBB!L20+MSB!L20+NVB!L20+OCB!L20+PGB!L20+SGB!L20+SHB!L20+SSB!L20+STB!L20+TCB!L20+TIN!L20+TPB!L20+VAB!L20+VBB!L20+VCB!L20+VIB!L20+VPB!L20</f>
        <v>2675808000000</v>
      </c>
      <c r="M20" s="5">
        <f>NAB!M20+ABB!M20+ACB!M20+BAB!M20+BID!M20+BVB!M20+CTG!M20+EIB!M20+EVF!M20+HDB!M20+KLB!M20+LPB!M20+MBB!M20+MSB!M20+NVB!M20+OCB!M20+PGB!M20+SGB!M20+SHB!M20+SSB!M20+STB!M20+TCB!M20+TIN!M20+TPB!M20+VAB!M20+VBB!M20+VCB!M20+VIB!M20+VPB!M20</f>
        <v>2720040000000</v>
      </c>
      <c r="N20" s="5">
        <f>NAB!N20+ABB!N20+ACB!N20+BAB!N20+BID!N20+BVB!N20+CTG!N20+EIB!N20+EVF!N20+HDB!N20+KLB!N20+LPB!N20+MBB!N20+MSB!N20+NVB!N20+OCB!N20+PGB!N20+SGB!N20+SHB!N20+SSB!N20+STB!N20+TCB!N20+TIN!N20+TPB!N20+VAB!N20+VBB!N20+VCB!N20+VIB!N20+VPB!N20</f>
        <v>2145302000000</v>
      </c>
      <c r="O20" s="5">
        <f>NAB!O20+ABB!O20+ACB!O20+BAB!O20+BID!O20+BVB!O20+CTG!O20+EIB!O20+EVF!O20+HDB!O20+KLB!O20+LPB!O20+MBB!O20+MSB!O20+NVB!O20+OCB!O20+PGB!O20+SGB!O20+SHB!O20+SSB!O20+STB!O20+TCB!O20+TIN!O20+TPB!O20+VAB!O20+VBB!O20+VCB!O20+VIB!O20+VPB!O20</f>
        <v>4051141000000</v>
      </c>
      <c r="P20" s="5">
        <f>NAB!P20+ABB!P20+ACB!P20+BAB!P20+BID!P20+BVB!P20+CTG!P20+EIB!P20+EVF!P20+HDB!P20+KLB!P20+LPB!P20+MBB!P20+MSB!P20+NVB!P20+OCB!P20+PGB!P20+SGB!P20+SHB!P20+SSB!P20+STB!P20+TCB!P20+TIN!P20+TPB!P20+VAB!P20+VBB!P20+VCB!P20+VIB!P20+VPB!P20</f>
        <v>2417568000000</v>
      </c>
      <c r="Q20" s="5">
        <f>NAB!Q20+ABB!Q20+ACB!Q20+BAB!Q20+BID!Q20+BVB!Q20+CTG!Q20+EIB!Q20+EVF!Q20+HDB!Q20+KLB!Q20+LPB!Q20+MBB!Q20+MSB!Q20+NVB!Q20+OCB!Q20+PGB!Q20+SGB!Q20+SHB!Q20+SSB!Q20+STB!Q20+TCB!Q20+TIN!Q20+TPB!Q20+VAB!Q20+VBB!Q20+VCB!Q20+VIB!Q20+VPB!Q20</f>
        <v>2244385000000</v>
      </c>
      <c r="R20" s="5">
        <f>NAB!R20+ABB!R20+ACB!R20+BAB!R20+BID!R20+BVB!R20+CTG!R20+EIB!R20+EVF!R20+HDB!R20+KLB!R20+LPB!R20+MBB!R20+MSB!R20+NVB!R20+OCB!R20+PGB!R20+SGB!R20+SHB!R20+SSB!R20+STB!R20+TCB!R20+TIN!R20+TPB!R20+VAB!R20+VBB!R20+VCB!R20+VIB!R20+VPB!R20</f>
        <v>2350459836530</v>
      </c>
      <c r="S20" s="5">
        <f>NAB!S20+ABB!S20+ACB!S20+BAB!S20+BID!S20+BVB!S20+CTG!S20+EIB!S20+EVF!S20+HDB!S20+KLB!S20+LPB!S20+MBB!S20+MSB!S20+NVB!S20+OCB!S20+PGB!S20+SGB!S20+SHB!S20+SSB!S20+STB!S20+TCB!S20+TIN!S20+TPB!S20+VAB!S20+VBB!S20+VCB!S20+VIB!S20+VPB!S20</f>
        <v>1917902321560</v>
      </c>
      <c r="T20" s="5">
        <f>NAB!T20+ABB!T20+ACB!T20+BAB!T20+BID!T20+BVB!T20+CTG!T20+EIB!T20+EVF!T20+HDB!T20+KLB!T20+LPB!T20+MBB!T20+MSB!T20+NVB!T20+OCB!T20+PGB!T20+SGB!T20+SHB!T20+SSB!T20+STB!T20+TCB!T20+TIN!T20+TPB!T20+VAB!T20+VBB!T20+VCB!T20+VIB!T20+VPB!T20</f>
        <v>1972314321560</v>
      </c>
      <c r="U20" s="5">
        <f>NAB!U20+ABB!U20+ACB!U20+BAB!U20+BID!U20+BVB!U20+CTG!U20+EIB!U20+EVF!U20+HDB!U20+KLB!U20+LPB!U20+MBB!U20+MSB!U20+NVB!U20+OCB!U20+PGB!U20+SGB!U20+SHB!U20+SSB!U20+STB!U20+TCB!U20+TIN!U20+TPB!U20+VAB!U20+VBB!U20+VCB!U20+VIB!U20+VPB!U20</f>
        <v>1945680571560</v>
      </c>
      <c r="V20" s="5">
        <f>NAB!V20+ABB!V20+ACB!V20+BAB!V20+BID!V20+BVB!V20+CTG!V20+EIB!V20+EVF!V20+HDB!V20+KLB!V20+LPB!V20+MBB!V20+MSB!V20+NVB!V20+OCB!V20+PGB!V20+SGB!V20+SHB!V20+SSB!V20+STB!V20+TCB!V20+TIN!V20+TPB!V20+VAB!V20+VBB!V20+VCB!V20+VIB!V20+VPB!V20</f>
        <v>2171158783090</v>
      </c>
      <c r="W20" s="5">
        <f>NAB!W20+ABB!W20+ACB!W20+BAB!W20+BID!W20+BVB!W20+CTG!W20+EIB!W20+EVF!W20+HDB!W20+KLB!W20+LPB!W20+MBB!W20+MSB!W20+NVB!W20+OCB!W20+PGB!W20+SGB!W20+SHB!W20+SSB!W20+STB!W20+TCB!W20+TIN!W20+TPB!W20+VAB!W20+VBB!W20+VCB!W20+VIB!W20+VPB!W20</f>
        <v>2469851509060</v>
      </c>
    </row>
    <row r="21" spans="1:23" x14ac:dyDescent="0.35">
      <c r="A21" s="9" t="s">
        <v>40</v>
      </c>
      <c r="B21" s="5">
        <f>NAB!B21+ABB!B21+ACB!B21+BAB!B21+BID!B21+BVB!B21+CTG!B21+EIB!B21+EVF!B21+HDB!B21+KLB!B21+LPB!B21+MBB!B21+MSB!B21+NVB!B21+OCB!B21+PGB!B21+SGB!B21+SHB!B21+SSB!B21+STB!B21+TCB!B21+TIN!B21+TPB!B21+VAB!B21+VBB!B21+VCB!B21+VIB!B21+VPB!B21</f>
        <v>-86219937050</v>
      </c>
      <c r="C21" s="5">
        <f>NAB!C21+ABB!C21+ACB!C21+BAB!C21+BID!C21+BVB!C21+CTG!C21+EIB!C21+EVF!C21+HDB!C21+KLB!C21+LPB!C21+MBB!C21+MSB!C21+NVB!C21+OCB!C21+PGB!C21+SGB!C21+SHB!C21+SSB!C21+STB!C21+TCB!C21+TIN!C21+TPB!C21+VAB!C21+VBB!C21+VCB!C21+VIB!C21+VPB!C21</f>
        <v>-90569250000</v>
      </c>
      <c r="D21" s="5">
        <f>NAB!D21+ABB!D21+ACB!D21+BAB!D21+BID!D21+BVB!D21+CTG!D21+EIB!D21+EVF!D21+HDB!D21+KLB!D21+LPB!D21+MBB!D21+MSB!D21+NVB!D21+OCB!D21+PGB!D21+SGB!D21+SHB!D21+SSB!D21+STB!D21+TCB!D21+TIN!D21+TPB!D21+VAB!D21+VBB!D21+VCB!D21+VIB!D21+VPB!D21</f>
        <v>-80033750000</v>
      </c>
      <c r="E21" s="5">
        <f>NAB!E21+ABB!E21+ACB!E21+BAB!E21+BID!E21+BVB!E21+CTG!E21+EIB!E21+EVF!E21+HDB!E21+KLB!E21+LPB!E21+MBB!E21+MSB!E21+NVB!E21+OCB!E21+PGB!E21+SGB!E21+SHB!E21+SSB!E21+STB!E21+TCB!E21+TIN!E21+TPB!E21+VAB!E21+VBB!E21+VCB!E21+VIB!E21+VPB!E21</f>
        <v>-77494000000</v>
      </c>
      <c r="F21" s="5">
        <f>NAB!F21+ABB!F21+ACB!F21+BAB!F21+BID!F21+BVB!F21+CTG!F21+EIB!F21+EVF!F21+HDB!F21+KLB!F21+LPB!F21+MBB!F21+MSB!F21+NVB!F21+OCB!F21+PGB!F21+SGB!F21+SHB!F21+SSB!F21+STB!F21+TCB!F21+TIN!F21+TPB!F21+VAB!F21+VBB!F21+VCB!F21+VIB!F21+VPB!F21</f>
        <v>-80415250000</v>
      </c>
      <c r="G21" s="5">
        <f>NAB!G21+ABB!G21+ACB!G21+BAB!G21+BID!G21+BVB!G21+CTG!G21+EIB!G21+EVF!G21+HDB!G21+KLB!G21+LPB!G21+MBB!G21+MSB!G21+NVB!G21+OCB!G21+PGB!G21+SGB!G21+SHB!G21+SSB!G21+STB!G21+TCB!G21+TIN!G21+TPB!G21+VAB!G21+VBB!G21+VCB!G21+VIB!G21+VPB!G21</f>
        <v>-65993002500</v>
      </c>
      <c r="H21" s="5">
        <f>NAB!H21+ABB!H21+ACB!H21+BAB!H21+BID!H21+BVB!H21+CTG!H21+EIB!H21+EVF!H21+HDB!H21+KLB!H21+LPB!H21+MBB!H21+MSB!H21+NVB!H21+OCB!H21+PGB!H21+SGB!H21+SHB!H21+SSB!H21+STB!H21+TCB!H21+TIN!H21+TPB!H21+VAB!H21+VBB!H21+VCB!H21+VIB!H21+VPB!H21</f>
        <v>-81624002500</v>
      </c>
      <c r="I21" s="5">
        <f>NAB!I21+ABB!I21+ACB!I21+BAB!I21+BID!I21+BVB!I21+CTG!I21+EIB!I21+EVF!I21+HDB!I21+KLB!I21+LPB!I21+MBB!I21+MSB!I21+NVB!I21+OCB!I21+PGB!I21+SGB!I21+SHB!I21+SSB!I21+STB!I21+TCB!I21+TIN!I21+TPB!I21+VAB!I21+VBB!I21+VCB!I21+VIB!I21+VPB!I21</f>
        <v>-136931002500</v>
      </c>
      <c r="J21" s="5">
        <f>NAB!J21+ABB!J21+ACB!J21+BAB!J21+BID!J21+BVB!J21+CTG!J21+EIB!J21+EVF!J21+HDB!J21+KLB!J21+LPB!J21+MBB!J21+MSB!J21+NVB!J21+OCB!J21+PGB!J21+SGB!J21+SHB!J21+SSB!J21+STB!J21+TCB!J21+TIN!J21+TPB!J21+VAB!J21+VBB!J21+VCB!J21+VIB!J21+VPB!J21</f>
        <v>-141317002500</v>
      </c>
      <c r="K21" s="5">
        <f>NAB!K21+ABB!K21+ACB!K21+BAB!K21+BID!K21+BVB!K21+CTG!K21+EIB!K21+EVF!K21+HDB!K21+KLB!K21+LPB!K21+MBB!K21+MSB!K21+NVB!K21+OCB!K21+PGB!K21+SGB!K21+SHB!K21+SSB!K21+STB!K21+TCB!K21+TIN!K21+TPB!K21+VAB!K21+VBB!K21+VCB!K21+VIB!K21+VPB!K21</f>
        <v>-115382002500</v>
      </c>
      <c r="L21" s="5">
        <f>NAB!L21+ABB!L21+ACB!L21+BAB!L21+BID!L21+BVB!L21+CTG!L21+EIB!L21+EVF!L21+HDB!L21+KLB!L21+LPB!L21+MBB!L21+MSB!L21+NVB!L21+OCB!L21+PGB!L21+SGB!L21+SHB!L21+SSB!L21+STB!L21+TCB!L21+TIN!L21+TPB!L21+VAB!L21+VBB!L21+VCB!L21+VIB!L21+VPB!L21</f>
        <v>-118535002500</v>
      </c>
      <c r="M21" s="5">
        <f>NAB!M21+ABB!M21+ACB!M21+BAB!M21+BID!M21+BVB!M21+CTG!M21+EIB!M21+EVF!M21+HDB!M21+KLB!M21+LPB!M21+MBB!M21+MSB!M21+NVB!M21+OCB!M21+PGB!M21+SGB!M21+SHB!M21+SSB!M21+STB!M21+TCB!M21+TIN!M21+TPB!M21+VAB!M21+VBB!M21+VCB!M21+VIB!M21+VPB!M21</f>
        <v>-26852002500</v>
      </c>
      <c r="N21" s="5">
        <f>NAB!N21+ABB!N21+ACB!N21+BAB!N21+BID!N21+BVB!N21+CTG!N21+EIB!N21+EVF!N21+HDB!N21+KLB!N21+LPB!N21+MBB!N21+MSB!N21+NVB!N21+OCB!N21+PGB!N21+SGB!N21+SHB!N21+SSB!N21+STB!N21+TCB!N21+TIN!N21+TPB!N21+VAB!N21+VBB!N21+VCB!N21+VIB!N21+VPB!N21</f>
        <v>-24558002500</v>
      </c>
      <c r="O21" s="5">
        <f>NAB!O21+ABB!O21+ACB!O21+BAB!O21+BID!O21+BVB!O21+CTG!O21+EIB!O21+EVF!O21+HDB!O21+KLB!O21+LPB!O21+MBB!O21+MSB!O21+NVB!O21+OCB!O21+PGB!O21+SGB!O21+SHB!O21+SSB!O21+STB!O21+TCB!O21+TIN!O21+TPB!O21+VAB!O21+VBB!O21+VCB!O21+VIB!O21+VPB!O21</f>
        <v>-41925375000</v>
      </c>
      <c r="P21" s="5">
        <f>NAB!P21+ABB!P21+ACB!P21+BAB!P21+BID!P21+BVB!P21+CTG!P21+EIB!P21+EVF!P21+HDB!P21+KLB!P21+LPB!P21+MBB!P21+MSB!P21+NVB!P21+OCB!P21+PGB!P21+SGB!P21+SHB!P21+SSB!P21+STB!P21+TCB!P21+TIN!P21+TPB!P21+VAB!P21+VBB!P21+VCB!P21+VIB!P21+VPB!P21</f>
        <v>-24121000000</v>
      </c>
      <c r="Q21" s="5">
        <f>NAB!Q21+ABB!Q21+ACB!Q21+BAB!Q21+BID!Q21+BVB!Q21+CTG!Q21+EIB!Q21+EVF!Q21+HDB!Q21+KLB!Q21+LPB!Q21+MBB!Q21+MSB!Q21+NVB!Q21+OCB!Q21+PGB!Q21+SGB!Q21+SHB!Q21+SSB!Q21+STB!Q21+TCB!Q21+TIN!Q21+TPB!Q21+VAB!Q21+VBB!Q21+VCB!Q21+VIB!Q21+VPB!Q21</f>
        <v>-17301000000</v>
      </c>
      <c r="R21" s="5">
        <f>NAB!R21+ABB!R21+ACB!R21+BAB!R21+BID!R21+BVB!R21+CTG!R21+EIB!R21+EVF!R21+HDB!R21+KLB!R21+LPB!R21+MBB!R21+MSB!R21+NVB!R21+OCB!R21+PGB!R21+SGB!R21+SHB!R21+SSB!R21+STB!R21+TCB!R21+TIN!R21+TPB!R21+VAB!R21+VBB!R21+VCB!R21+VIB!R21+VPB!R21</f>
        <v>-20294000000</v>
      </c>
      <c r="S21" s="5">
        <f>NAB!S21+ABB!S21+ACB!S21+BAB!S21+BID!S21+BVB!S21+CTG!S21+EIB!S21+EVF!S21+HDB!S21+KLB!S21+LPB!S21+MBB!S21+MSB!S21+NVB!S21+OCB!S21+PGB!S21+SGB!S21+SHB!S21+SSB!S21+STB!S21+TCB!S21+TIN!S21+TPB!S21+VAB!S21+VBB!S21+VCB!S21+VIB!S21+VPB!S21</f>
        <v>-14873257812</v>
      </c>
      <c r="T21" s="5">
        <f>NAB!T21+ABB!T21+ACB!T21+BAB!T21+BID!T21+BVB!T21+CTG!T21+EIB!T21+EVF!T21+HDB!T21+KLB!T21+LPB!T21+MBB!T21+MSB!T21+NVB!T21+OCB!T21+PGB!T21+SGB!T21+SHB!T21+SSB!T21+STB!T21+TCB!T21+TIN!T21+TPB!T21+VAB!T21+VBB!T21+VCB!T21+VIB!T21+VPB!T21</f>
        <v>-16623617187</v>
      </c>
      <c r="U21" s="5">
        <f>NAB!U21+ABB!U21+ACB!U21+BAB!U21+BID!U21+BVB!U21+CTG!U21+EIB!U21+EVF!U21+HDB!U21+KLB!U21+LPB!U21+MBB!U21+MSB!U21+NVB!U21+OCB!U21+PGB!U21+SGB!U21+SHB!U21+SSB!U21+STB!U21+TCB!U21+TIN!U21+TPB!U21+VAB!U21+VBB!U21+VCB!U21+VIB!U21+VPB!U21</f>
        <v>-14368617187</v>
      </c>
      <c r="V21" s="5">
        <f>NAB!V21+ABB!V21+ACB!V21+BAB!V21+BID!V21+BVB!V21+CTG!V21+EIB!V21+EVF!V21+HDB!V21+KLB!V21+LPB!V21+MBB!V21+MSB!V21+NVB!V21+OCB!V21+PGB!V21+SGB!V21+SHB!V21+SSB!V21+STB!V21+TCB!V21+TIN!V21+TPB!V21+VAB!V21+VBB!V21+VCB!V21+VIB!V21+VPB!V21</f>
        <v>-43465000000</v>
      </c>
      <c r="W21" s="5">
        <f>NAB!W21+ABB!W21+ACB!W21+BAB!W21+BID!W21+BVB!W21+CTG!W21+EIB!W21+EVF!W21+HDB!W21+KLB!W21+LPB!W21+MBB!W21+MSB!W21+NVB!W21+OCB!W21+PGB!W21+SGB!W21+SHB!W21+SSB!W21+STB!W21+TCB!W21+TIN!W21+TPB!W21+VAB!W21+VBB!W21+VCB!W21+VIB!W21+VPB!W21</f>
        <v>-44627867187</v>
      </c>
    </row>
    <row r="22" spans="1:23" x14ac:dyDescent="0.35">
      <c r="A22" s="7" t="s">
        <v>41</v>
      </c>
      <c r="B22" s="5">
        <f>NAB!B22+ABB!B22+ACB!B22+BAB!B22+BID!B22+BVB!B22+CTG!B22+EIB!B22+EVF!B22+HDB!B22+KLB!B22+LPB!B22+MBB!B22+MSB!B22+NVB!B22+OCB!B22+PGB!B22+SGB!B22+SHB!B22+SSB!B22+STB!B22+TCB!B22+TIN!B22+TPB!B22+VAB!B22+VBB!B22+VCB!B22+VIB!B22+VPB!B22</f>
        <v>1557678659257474</v>
      </c>
      <c r="C22" s="5">
        <f>NAB!C22+ABB!C22+ACB!C22+BAB!C22+BID!C22+BVB!C22+CTG!C22+EIB!C22+EVF!C22+HDB!C22+KLB!C22+LPB!C22+MBB!C22+MSB!C22+NVB!C22+OCB!C22+PGB!C22+SGB!C22+SHB!C22+SSB!C22+STB!C22+TCB!C22+TIN!C22+TPB!C22+VAB!C22+VBB!C22+VCB!C22+VIB!C22+VPB!C22</f>
        <v>1534172120324176</v>
      </c>
      <c r="D22" s="5">
        <f>NAB!D22+ABB!D22+ACB!D22+BAB!D22+BID!D22+BVB!D22+CTG!D22+EIB!D22+EVF!D22+HDB!D22+KLB!D22+LPB!D22+MBB!D22+MSB!D22+NVB!D22+OCB!D22+PGB!D22+SGB!D22+SHB!D22+SSB!D22+STB!D22+TCB!D22+TIN!D22+TPB!D22+VAB!D22+VBB!D22+VCB!D22+VIB!D22+VPB!D22</f>
        <v>1503525581415905</v>
      </c>
      <c r="E22" s="5">
        <f>NAB!E22+ABB!E22+ACB!E22+BAB!E22+BID!E22+BVB!E22+CTG!E22+EIB!E22+EVF!E22+HDB!E22+KLB!E22+LPB!E22+MBB!E22+MSB!E22+NVB!E22+OCB!E22+PGB!E22+SGB!E22+SHB!E22+SSB!E22+STB!E22+TCB!E22+TIN!E22+TPB!E22+VAB!E22+VBB!E22+VCB!E22+VIB!E22+VPB!E22</f>
        <v>1514194118008574</v>
      </c>
      <c r="F22" s="5">
        <f>NAB!F22+ABB!F22+ACB!F22+BAB!F22+BID!F22+BVB!F22+CTG!F22+EIB!F22+EVF!F22+HDB!F22+KLB!F22+LPB!F22+MBB!F22+MSB!F22+NVB!F22+OCB!F22+PGB!F22+SGB!F22+SHB!F22+SSB!F22+STB!F22+TCB!F22+TIN!F22+TPB!F22+VAB!F22+VBB!F22+VCB!F22+VIB!F22+VPB!F22</f>
        <v>1548595439850767</v>
      </c>
      <c r="G22" s="5">
        <f>NAB!G22+ABB!G22+ACB!G22+BAB!G22+BID!G22+BVB!G22+CTG!G22+EIB!G22+EVF!G22+HDB!G22+KLB!G22+LPB!G22+MBB!G22+MSB!G22+NVB!G22+OCB!G22+PGB!G22+SGB!G22+SHB!G22+SSB!G22+STB!G22+TCB!G22+TIN!G22+TPB!G22+VAB!G22+VBB!G22+VCB!G22+VIB!G22+VPB!G22</f>
        <v>1645690793597809</v>
      </c>
      <c r="H22" s="5">
        <f>NAB!H22+ABB!H22+ACB!H22+BAB!H22+BID!H22+BVB!H22+CTG!H22+EIB!H22+EVF!H22+HDB!H22+KLB!H22+LPB!H22+MBB!H22+MSB!H22+NVB!H22+OCB!H22+PGB!H22+SGB!H22+SHB!H22+SSB!H22+STB!H22+TCB!H22+TIN!H22+TPB!H22+VAB!H22+VBB!H22+VCB!H22+VIB!H22+VPB!H22</f>
        <v>1558141998593176</v>
      </c>
      <c r="I22" s="5">
        <f>NAB!I22+ABB!I22+ACB!I22+BAB!I22+BID!I22+BVB!I22+CTG!I22+EIB!I22+EVF!I22+HDB!I22+KLB!I22+LPB!I22+MBB!I22+MSB!I22+NVB!I22+OCB!I22+PGB!I22+SGB!I22+SHB!I22+SSB!I22+STB!I22+TCB!I22+TIN!I22+TPB!I22+VAB!I22+VBB!I22+VCB!I22+VIB!I22+VPB!I22</f>
        <v>1549241501583302</v>
      </c>
      <c r="J22" s="5">
        <f>NAB!J22+ABB!J22+ACB!J22+BAB!J22+BID!J22+BVB!J22+CTG!J22+EIB!J22+EVF!J22+HDB!J22+KLB!J22+LPB!J22+MBB!J22+MSB!J22+NVB!J22+OCB!J22+PGB!J22+SGB!J22+SHB!J22+SSB!J22+STB!J22+TCB!J22+TIN!J22+TPB!J22+VAB!J22+VBB!J22+VCB!J22+VIB!J22+VPB!J22</f>
        <v>1530858508645066</v>
      </c>
      <c r="K22" s="5">
        <f>NAB!K22+ABB!K22+ACB!K22+BAB!K22+BID!K22+BVB!K22+CTG!K22+EIB!K22+EVF!K22+HDB!K22+KLB!K22+LPB!K22+MBB!K22+MSB!K22+NVB!K22+OCB!K22+PGB!K22+SGB!K22+SHB!K22+SSB!K22+STB!K22+TCB!K22+TIN!K22+TPB!K22+VAB!K22+VBB!K22+VCB!K22+VIB!K22+VPB!K22</f>
        <v>1513099836790207</v>
      </c>
      <c r="L22" s="5">
        <f>NAB!L22+ABB!L22+ACB!L22+BAB!L22+BID!L22+BVB!L22+CTG!L22+EIB!L22+EVF!L22+HDB!L22+KLB!L22+LPB!L22+MBB!L22+MSB!L22+NVB!L22+OCB!L22+PGB!L22+SGB!L22+SHB!L22+SSB!L22+STB!L22+TCB!L22+TIN!L22+TPB!L22+VAB!L22+VBB!L22+VCB!L22+VIB!L22+VPB!L22</f>
        <v>1434338731228117</v>
      </c>
      <c r="M22" s="5">
        <f>NAB!M22+ABB!M22+ACB!M22+BAB!M22+BID!M22+BVB!M22+CTG!M22+EIB!M22+EVF!M22+HDB!M22+KLB!M22+LPB!M22+MBB!M22+MSB!M22+NVB!M22+OCB!M22+PGB!M22+SGB!M22+SHB!M22+SSB!M22+STB!M22+TCB!M22+TIN!M22+TPB!M22+VAB!M22+VBB!M22+VCB!M22+VIB!M22+VPB!M22</f>
        <v>1355470700722225</v>
      </c>
      <c r="N22" s="5">
        <f>NAB!N22+ABB!N22+ACB!N22+BAB!N22+BID!N22+BVB!N22+CTG!N22+EIB!N22+EVF!N22+HDB!N22+KLB!N22+LPB!N22+MBB!N22+MSB!N22+NVB!N22+OCB!N22+PGB!N22+SGB!N22+SHB!N22+SSB!N22+STB!N22+TCB!N22+TIN!N22+TPB!N22+VAB!N22+VBB!N22+VCB!N22+VIB!N22+VPB!N22</f>
        <v>1263395776822028</v>
      </c>
      <c r="O22" s="5">
        <f>NAB!O22+ABB!O22+ACB!O22+BAB!O22+BID!O22+BVB!O22+CTG!O22+EIB!O22+EVF!O22+HDB!O22+KLB!O22+LPB!O22+MBB!O22+MSB!O22+NVB!O22+OCB!O22+PGB!O22+SGB!O22+SHB!O22+SSB!O22+STB!O22+TCB!O22+TIN!O22+TPB!O22+VAB!O22+VBB!O22+VCB!O22+VIB!O22+VPB!O22</f>
        <v>1227097340346133</v>
      </c>
      <c r="P22" s="5">
        <f>NAB!P22+ABB!P22+ACB!P22+BAB!P22+BID!P22+BVB!P22+CTG!P22+EIB!P22+EVF!P22+HDB!P22+KLB!P22+LPB!P22+MBB!P22+MSB!P22+NVB!P22+OCB!P22+PGB!P22+SGB!P22+SHB!P22+SSB!P22+STB!P22+TCB!P22+TIN!P22+TPB!P22+VAB!P22+VBB!P22+VCB!P22+VIB!P22+VPB!P22</f>
        <v>1258095512701970</v>
      </c>
      <c r="Q22" s="5">
        <f>NAB!Q22+ABB!Q22+ACB!Q22+BAB!Q22+BID!Q22+BVB!Q22+CTG!Q22+EIB!Q22+EVF!Q22+HDB!Q22+KLB!Q22+LPB!Q22+MBB!Q22+MSB!Q22+NVB!Q22+OCB!Q22+PGB!Q22+SGB!Q22+SHB!Q22+SSB!Q22+STB!Q22+TCB!Q22+TIN!Q22+TPB!Q22+VAB!Q22+VBB!Q22+VCB!Q22+VIB!Q22+VPB!Q22</f>
        <v>1251770335240484</v>
      </c>
      <c r="R22" s="5">
        <f>NAB!R22+ABB!R22+ACB!R22+BAB!R22+BID!R22+BVB!R22+CTG!R22+EIB!R22+EVF!R22+HDB!R22+KLB!R22+LPB!R22+MBB!R22+MSB!R22+NVB!R22+OCB!R22+PGB!R22+SGB!R22+SHB!R22+SSB!R22+STB!R22+TCB!R22+TIN!R22+TPB!R22+VAB!R22+VBB!R22+VCB!R22+VIB!R22+VPB!R22</f>
        <v>1153171953845800</v>
      </c>
      <c r="S22" s="5">
        <f>NAB!S22+ABB!S22+ACB!S22+BAB!S22+BID!S22+BVB!S22+CTG!S22+EIB!S22+EVF!S22+HDB!S22+KLB!S22+LPB!S22+MBB!S22+MSB!S22+NVB!S22+OCB!S22+PGB!S22+SGB!S22+SHB!S22+SSB!S22+STB!S22+TCB!S22+TIN!S22+TPB!S22+VAB!S22+VBB!S22+VCB!S22+VIB!S22+VPB!S22</f>
        <v>1180703156721781</v>
      </c>
      <c r="T22" s="5">
        <f>NAB!T22+ABB!T22+ACB!T22+BAB!T22+BID!T22+BVB!T22+CTG!T22+EIB!T22+EVF!T22+HDB!T22+KLB!T22+LPB!T22+MBB!T22+MSB!T22+NVB!T22+OCB!T22+PGB!T22+SGB!T22+SHB!T22+SSB!T22+STB!T22+TCB!T22+TIN!T22+TPB!T22+VAB!T22+VBB!T22+VCB!T22+VIB!T22+VPB!T22</f>
        <v>1097796026129367</v>
      </c>
      <c r="U22" s="5">
        <f>NAB!U22+ABB!U22+ACB!U22+BAB!U22+BID!U22+BVB!U22+CTG!U22+EIB!U22+EVF!U22+HDB!U22+KLB!U22+LPB!U22+MBB!U22+MSB!U22+NVB!U22+OCB!U22+PGB!U22+SGB!U22+SHB!U22+SSB!U22+STB!U22+TCB!U22+TIN!U22+TPB!U22+VAB!U22+VBB!U22+VCB!U22+VIB!U22+VPB!U22</f>
        <v>1136807614865676</v>
      </c>
      <c r="V22" s="5">
        <f>NAB!V22+ABB!V22+ACB!V22+BAB!V22+BID!V22+BVB!V22+CTG!V22+EIB!V22+EVF!V22+HDB!V22+KLB!V22+LPB!V22+MBB!V22+MSB!V22+NVB!V22+OCB!V22+PGB!V22+SGB!V22+SHB!V22+SSB!V22+STB!V22+TCB!V22+TIN!V22+TPB!V22+VAB!V22+VBB!V22+VCB!V22+VIB!V22+VPB!V22</f>
        <v>1132963468610090</v>
      </c>
      <c r="W22" s="5">
        <f>NAB!W22+ABB!W22+ACB!W22+BAB!W22+BID!W22+BVB!W22+CTG!W22+EIB!W22+EVF!W22+HDB!W22+KLB!W22+LPB!W22+MBB!W22+MSB!W22+NVB!W22+OCB!W22+PGB!W22+SGB!W22+SHB!W22+SSB!W22+STB!W22+TCB!W22+TIN!W22+TPB!W22+VAB!W22+VBB!W22+VCB!W22+VIB!W22+VPB!W22</f>
        <v>1089086937619876</v>
      </c>
    </row>
    <row r="23" spans="1:23" x14ac:dyDescent="0.35">
      <c r="A23" s="9" t="s">
        <v>42</v>
      </c>
      <c r="B23" s="5">
        <f>NAB!B23+ABB!B23+ACB!B23+BAB!B23+BID!B23+BVB!B23+CTG!B23+EIB!B23+EVF!B23+HDB!B23+KLB!B23+LPB!B23+MBB!B23+MSB!B23+NVB!B23+OCB!B23+PGB!B23+SGB!B23+SHB!B23+SSB!B23+STB!B23+TCB!B23+TIN!B23+TPB!B23+VAB!B23+VBB!B23+VCB!B23+VIB!B23+VPB!B23</f>
        <v>1152578550354636</v>
      </c>
      <c r="C23" s="5">
        <f>NAB!C23+ABB!C23+ACB!C23+BAB!C23+BID!C23+BVB!C23+CTG!C23+EIB!C23+EVF!C23+HDB!C23+KLB!C23+LPB!C23+MBB!C23+MSB!C23+NVB!C23+OCB!C23+PGB!C23+SGB!C23+SHB!C23+SSB!C23+STB!C23+TCB!C23+TIN!C23+TPB!C23+VAB!C23+VBB!C23+VCB!C23+VIB!C23+VPB!C23</f>
        <v>1137157628183089</v>
      </c>
      <c r="D23" s="5">
        <f>NAB!D23+ABB!D23+ACB!D23+BAB!D23+BID!D23+BVB!D23+CTG!D23+EIB!D23+EVF!D23+HDB!D23+KLB!D23+LPB!D23+MBB!D23+MSB!D23+NVB!D23+OCB!D23+PGB!D23+SGB!D23+SHB!D23+SSB!D23+STB!D23+TCB!D23+TIN!D23+TPB!D23+VAB!D23+VBB!D23+VCB!D23+VIB!D23+VPB!D23</f>
        <v>1160744925293311</v>
      </c>
      <c r="E23" s="5">
        <f>NAB!E23+ABB!E23+ACB!E23+BAB!E23+BID!E23+BVB!E23+CTG!E23+EIB!E23+EVF!E23+HDB!E23+KLB!E23+LPB!E23+MBB!E23+MSB!E23+NVB!E23+OCB!E23+PGB!E23+SGB!E23+SHB!E23+SSB!E23+STB!E23+TCB!E23+TIN!E23+TPB!E23+VAB!E23+VBB!E23+VCB!E23+VIB!E23+VPB!E23</f>
        <v>1169096265886327</v>
      </c>
      <c r="F23" s="5">
        <f>NAB!F23+ABB!F23+ACB!F23+BAB!F23+BID!F23+BVB!F23+CTG!F23+EIB!F23+EVF!F23+HDB!F23+KLB!F23+LPB!F23+MBB!F23+MSB!F23+NVB!F23+OCB!F23+PGB!F23+SGB!F23+SHB!F23+SSB!F23+STB!F23+TCB!F23+TIN!F23+TPB!F23+VAB!F23+VBB!F23+VCB!F23+VIB!F23+VPB!F23</f>
        <v>1216568132413706</v>
      </c>
      <c r="G23" s="5">
        <f>NAB!G23+ABB!G23+ACB!G23+BAB!G23+BID!G23+BVB!G23+CTG!G23+EIB!G23+EVF!G23+HDB!G23+KLB!G23+LPB!G23+MBB!G23+MSB!G23+NVB!G23+OCB!G23+PGB!G23+SGB!G23+SHB!G23+SSB!G23+STB!G23+TCB!G23+TIN!G23+TPB!G23+VAB!G23+VBB!G23+VCB!G23+VIB!G23+VPB!G23</f>
        <v>1290553814658135</v>
      </c>
      <c r="H23" s="5">
        <f>NAB!H23+ABB!H23+ACB!H23+BAB!H23+BID!H23+BVB!H23+CTG!H23+EIB!H23+EVF!H23+HDB!H23+KLB!H23+LPB!H23+MBB!H23+MSB!H23+NVB!H23+OCB!H23+PGB!H23+SGB!H23+SHB!H23+SSB!H23+STB!H23+TCB!H23+TIN!H23+TPB!H23+VAB!H23+VBB!H23+VCB!H23+VIB!H23+VPB!H23</f>
        <v>1200336319121097</v>
      </c>
      <c r="I23" s="5">
        <f>NAB!I23+ABB!I23+ACB!I23+BAB!I23+BID!I23+BVB!I23+CTG!I23+EIB!I23+EVF!I23+HDB!I23+KLB!I23+LPB!I23+MBB!I23+MSB!I23+NVB!I23+OCB!I23+PGB!I23+SGB!I23+SHB!I23+SSB!I23+STB!I23+TCB!I23+TIN!I23+TPB!I23+VAB!I23+VBB!I23+VCB!I23+VIB!I23+VPB!I23</f>
        <v>1198931118830793</v>
      </c>
      <c r="J23" s="5">
        <f>NAB!J23+ABB!J23+ACB!J23+BAB!J23+BID!J23+BVB!J23+CTG!J23+EIB!J23+EVF!J23+HDB!J23+KLB!J23+LPB!J23+MBB!J23+MSB!J23+NVB!J23+OCB!J23+PGB!J23+SGB!J23+SHB!J23+SSB!J23+STB!J23+TCB!J23+TIN!J23+TPB!J23+VAB!J23+VBB!J23+VCB!J23+VIB!J23+VPB!J23</f>
        <v>1179500633597695</v>
      </c>
      <c r="K23" s="5">
        <f>NAB!K23+ABB!K23+ACB!K23+BAB!K23+BID!K23+BVB!K23+CTG!K23+EIB!K23+EVF!K23+HDB!K23+KLB!K23+LPB!K23+MBB!K23+MSB!K23+NVB!K23+OCB!K23+PGB!K23+SGB!K23+SHB!K23+SSB!K23+STB!K23+TCB!K23+TIN!K23+TPB!K23+VAB!K23+VBB!K23+VCB!K23+VIB!K23+VPB!K23</f>
        <v>1152163506042118</v>
      </c>
      <c r="L23" s="5">
        <f>NAB!L23+ABB!L23+ACB!L23+BAB!L23+BID!L23+BVB!L23+CTG!L23+EIB!L23+EVF!L23+HDB!L23+KLB!L23+LPB!L23+MBB!L23+MSB!L23+NVB!L23+OCB!L23+PGB!L23+SGB!L23+SHB!L23+SSB!L23+STB!L23+TCB!L23+TIN!L23+TPB!L23+VAB!L23+VBB!L23+VCB!L23+VIB!L23+VPB!L23</f>
        <v>1074723569784493</v>
      </c>
      <c r="M23" s="5">
        <f>NAB!M23+ABB!M23+ACB!M23+BAB!M23+BID!M23+BVB!M23+CTG!M23+EIB!M23+EVF!M23+HDB!M23+KLB!M23+LPB!M23+MBB!M23+MSB!M23+NVB!M23+OCB!M23+PGB!M23+SGB!M23+SHB!M23+SSB!M23+STB!M23+TCB!M23+TIN!M23+TPB!M23+VAB!M23+VBB!M23+VCB!M23+VIB!M23+VPB!M23</f>
        <v>1021144332230023</v>
      </c>
      <c r="N23" s="5">
        <f>NAB!N23+ABB!N23+ACB!N23+BAB!N23+BID!N23+BVB!N23+CTG!N23+EIB!N23+EVF!N23+HDB!N23+KLB!N23+LPB!N23+MBB!N23+MSB!N23+NVB!N23+OCB!N23+PGB!N23+SGB!N23+SHB!N23+SSB!N23+STB!N23+TCB!N23+TIN!N23+TPB!N23+VAB!N23+VBB!N23+VCB!N23+VIB!N23+VPB!N23</f>
        <v>959787550002429</v>
      </c>
      <c r="O23" s="5">
        <f>NAB!O23+ABB!O23+ACB!O23+BAB!O23+BID!O23+BVB!O23+CTG!O23+EIB!O23+EVF!O23+HDB!O23+KLB!O23+LPB!O23+MBB!O23+MSB!O23+NVB!O23+OCB!O23+PGB!O23+SGB!O23+SHB!O23+SSB!O23+STB!O23+TCB!O23+TIN!O23+TPB!O23+VAB!O23+VBB!O23+VCB!O23+VIB!O23+VPB!O23</f>
        <v>937222563526397</v>
      </c>
      <c r="P23" s="5">
        <f>NAB!P23+ABB!P23+ACB!P23+BAB!P23+BID!P23+BVB!P23+CTG!P23+EIB!P23+EVF!P23+HDB!P23+KLB!P23+LPB!P23+MBB!P23+MSB!P23+NVB!P23+OCB!P23+PGB!P23+SGB!P23+SHB!P23+SSB!P23+STB!P23+TCB!P23+TIN!P23+TPB!P23+VAB!P23+VBB!P23+VCB!P23+VIB!P23+VPB!P23</f>
        <v>952420737589599</v>
      </c>
      <c r="Q23" s="5">
        <f>NAB!Q23+ABB!Q23+ACB!Q23+BAB!Q23+BID!Q23+BVB!Q23+CTG!Q23+EIB!Q23+EVF!Q23+HDB!Q23+KLB!Q23+LPB!Q23+MBB!Q23+MSB!Q23+NVB!Q23+OCB!Q23+PGB!Q23+SGB!Q23+SHB!Q23+SSB!Q23+STB!Q23+TCB!Q23+TIN!Q23+TPB!Q23+VAB!Q23+VBB!Q23+VCB!Q23+VIB!Q23+VPB!Q23</f>
        <v>924484563666388</v>
      </c>
      <c r="R23" s="5">
        <f>NAB!R23+ABB!R23+ACB!R23+BAB!R23+BID!R23+BVB!R23+CTG!R23+EIB!R23+EVF!R23+HDB!R23+KLB!R23+LPB!R23+MBB!R23+MSB!R23+NVB!R23+OCB!R23+PGB!R23+SGB!R23+SHB!R23+SSB!R23+STB!R23+TCB!R23+TIN!R23+TPB!R23+VAB!R23+VBB!R23+VCB!R23+VIB!R23+VPB!R23</f>
        <v>848338943997069</v>
      </c>
      <c r="S23" s="5">
        <f>NAB!S23+ABB!S23+ACB!S23+BAB!S23+BID!S23+BVB!S23+CTG!S23+EIB!S23+EVF!S23+HDB!S23+KLB!S23+LPB!S23+MBB!S23+MSB!S23+NVB!S23+OCB!S23+PGB!S23+SGB!S23+SHB!S23+SSB!S23+STB!S23+TCB!S23+TIN!S23+TPB!S23+VAB!S23+VBB!S23+VCB!S23+VIB!S23+VPB!S23</f>
        <v>886003973582798</v>
      </c>
      <c r="T23" s="5">
        <f>NAB!T23+ABB!T23+ACB!T23+BAB!T23+BID!T23+BVB!T23+CTG!T23+EIB!T23+EVF!T23+HDB!T23+KLB!T23+LPB!T23+MBB!T23+MSB!T23+NVB!T23+OCB!T23+PGB!T23+SGB!T23+SHB!T23+SSB!T23+STB!T23+TCB!T23+TIN!T23+TPB!T23+VAB!T23+VBB!T23+VCB!T23+VIB!T23+VPB!T23</f>
        <v>797485389859365</v>
      </c>
      <c r="U23" s="5">
        <f>NAB!U23+ABB!U23+ACB!U23+BAB!U23+BID!U23+BVB!U23+CTG!U23+EIB!U23+EVF!U23+HDB!U23+KLB!U23+LPB!U23+MBB!U23+MSB!U23+NVB!U23+OCB!U23+PGB!U23+SGB!U23+SHB!U23+SSB!U23+STB!U23+TCB!U23+TIN!U23+TPB!U23+VAB!U23+VBB!U23+VCB!U23+VIB!U23+VPB!U23</f>
        <v>818380281878014</v>
      </c>
      <c r="V23" s="5">
        <f>NAB!V23+ABB!V23+ACB!V23+BAB!V23+BID!V23+BVB!V23+CTG!V23+EIB!V23+EVF!V23+HDB!V23+KLB!V23+LPB!V23+MBB!V23+MSB!V23+NVB!V23+OCB!V23+PGB!V23+SGB!V23+SHB!V23+SSB!V23+STB!V23+TCB!V23+TIN!V23+TPB!V23+VAB!V23+VBB!V23+VCB!V23+VIB!V23+VPB!V23</f>
        <v>804036504261645</v>
      </c>
      <c r="W23" s="5">
        <f>NAB!W23+ABB!W23+ACB!W23+BAB!W23+BID!W23+BVB!W23+CTG!W23+EIB!W23+EVF!W23+HDB!W23+KLB!W23+LPB!W23+MBB!W23+MSB!W23+NVB!W23+OCB!W23+PGB!W23+SGB!W23+SHB!W23+SSB!W23+STB!W23+TCB!W23+TIN!W23+TPB!W23+VAB!W23+VBB!W23+VCB!W23+VIB!W23+VPB!W23</f>
        <v>758694665659750</v>
      </c>
    </row>
    <row r="24" spans="1:23" x14ac:dyDescent="0.35">
      <c r="A24" s="9" t="s">
        <v>43</v>
      </c>
      <c r="B24" s="5">
        <f>NAB!B24+ABB!B24+ACB!B24+BAB!B24+BID!B24+BVB!B24+CTG!B24+EIB!B24+EVF!B24+HDB!B24+KLB!B24+LPB!B24+MBB!B24+MSB!B24+NVB!B24+OCB!B24+PGB!B24+SGB!B24+SHB!B24+SSB!B24+STB!B24+TCB!B24+TIN!B24+TPB!B24+VAB!B24+VBB!B24+VCB!B24+VIB!B24+VPB!B24</f>
        <v>424885758000000</v>
      </c>
      <c r="C24" s="5">
        <f>NAB!C24+ABB!C24+ACB!C24+BAB!C24+BID!C24+BVB!C24+CTG!C24+EIB!C24+EVF!C24+HDB!C24+KLB!C24+LPB!C24+MBB!C24+MSB!C24+NVB!C24+OCB!C24+PGB!C24+SGB!C24+SHB!C24+SSB!C24+STB!C24+TCB!C24+TIN!C24+TPB!C24+VAB!C24+VBB!C24+VCB!C24+VIB!C24+VPB!C24</f>
        <v>416697114000000</v>
      </c>
      <c r="D24" s="5">
        <f>NAB!D24+ABB!D24+ACB!D24+BAB!D24+BID!D24+BVB!D24+CTG!D24+EIB!D24+EVF!D24+HDB!D24+KLB!D24+LPB!D24+MBB!D24+MSB!D24+NVB!D24+OCB!D24+PGB!D24+SGB!D24+SHB!D24+SSB!D24+STB!D24+TCB!D24+TIN!D24+TPB!D24+VAB!D24+VBB!D24+VCB!D24+VIB!D24+VPB!D24</f>
        <v>361186159871244</v>
      </c>
      <c r="E24" s="5">
        <f>NAB!E24+ABB!E24+ACB!E24+BAB!E24+BID!E24+BVB!E24+CTG!E24+EIB!E24+EVF!E24+HDB!E24+KLB!E24+LPB!E24+MBB!E24+MSB!E24+NVB!E24+OCB!E24+PGB!E24+SGB!E24+SHB!E24+SSB!E24+STB!E24+TCB!E24+TIN!E24+TPB!E24+VAB!E24+VBB!E24+VCB!E24+VIB!E24+VPB!E24</f>
        <v>366337045749337</v>
      </c>
      <c r="F24" s="5">
        <f>NAB!F24+ABB!F24+ACB!F24+BAB!F24+BID!F24+BVB!F24+CTG!F24+EIB!F24+EVF!F24+HDB!F24+KLB!F24+LPB!F24+MBB!F24+MSB!F24+NVB!F24+OCB!F24+PGB!F24+SGB!F24+SHB!F24+SSB!F24+STB!F24+TCB!F24+TIN!F24+TPB!F24+VAB!F24+VBB!F24+VCB!F24+VIB!F24+VPB!F24</f>
        <v>352298745713275</v>
      </c>
      <c r="G24" s="5">
        <f>NAB!G24+ABB!G24+ACB!G24+BAB!G24+BID!G24+BVB!G24+CTG!G24+EIB!G24+EVF!G24+HDB!G24+KLB!G24+LPB!G24+MBB!G24+MSB!G24+NVB!G24+OCB!G24+PGB!G24+SGB!G24+SHB!G24+SSB!G24+STB!G24+TCB!G24+TIN!G24+TPB!G24+VAB!G24+VBB!G24+VCB!G24+VIB!G24+VPB!G24</f>
        <v>375003159661305</v>
      </c>
      <c r="H24" s="5">
        <f>NAB!H24+ABB!H24+ACB!H24+BAB!H24+BID!H24+BVB!H24+CTG!H24+EIB!H24+EVF!H24+HDB!H24+KLB!H24+LPB!H24+MBB!H24+MSB!H24+NVB!H24+OCB!H24+PGB!H24+SGB!H24+SHB!H24+SSB!H24+STB!H24+TCB!H24+TIN!H24+TPB!H24+VAB!H24+VBB!H24+VCB!H24+VIB!H24+VPB!H24</f>
        <v>376425233640503</v>
      </c>
      <c r="I24" s="5">
        <f>NAB!I24+ABB!I24+ACB!I24+BAB!I24+BID!I24+BVB!I24+CTG!I24+EIB!I24+EVF!I24+HDB!I24+KLB!I24+LPB!I24+MBB!I24+MSB!I24+NVB!I24+OCB!I24+PGB!I24+SGB!I24+SHB!I24+SSB!I24+STB!I24+TCB!I24+TIN!I24+TPB!I24+VAB!I24+VBB!I24+VCB!I24+VIB!I24+VPB!I24</f>
        <v>365798892680664</v>
      </c>
      <c r="J24" s="5">
        <f>NAB!J24+ABB!J24+ACB!J24+BAB!J24+BID!J24+BVB!J24+CTG!J24+EIB!J24+EVF!J24+HDB!J24+KLB!J24+LPB!J24+MBB!J24+MSB!J24+NVB!J24+OCB!J24+PGB!J24+SGB!J24+SHB!J24+SSB!J24+STB!J24+TCB!J24+TIN!J24+TPB!J24+VAB!J24+VBB!J24+VCB!J24+VIB!J24+VPB!J24</f>
        <v>364698331572621</v>
      </c>
      <c r="K24" s="5">
        <f>NAB!K24+ABB!K24+ACB!K24+BAB!K24+BID!K24+BVB!K24+CTG!K24+EIB!K24+EVF!K24+HDB!K24+KLB!K24+LPB!K24+MBB!K24+MSB!K24+NVB!K24+OCB!K24+PGB!K24+SGB!K24+SHB!K24+SSB!K24+STB!K24+TCB!K24+TIN!K24+TPB!K24+VAB!K24+VBB!K24+VCB!K24+VIB!K24+VPB!K24</f>
        <v>373280639385975</v>
      </c>
      <c r="L24" s="5">
        <f>NAB!L24+ABB!L24+ACB!L24+BAB!L24+BID!L24+BVB!L24+CTG!L24+EIB!L24+EVF!L24+HDB!L24+KLB!L24+LPB!L24+MBB!L24+MSB!L24+NVB!L24+OCB!L24+PGB!L24+SGB!L24+SHB!L24+SSB!L24+STB!L24+TCB!L24+TIN!L24+TPB!L24+VAB!L24+VBB!L24+VCB!L24+VIB!L24+VPB!L24</f>
        <v>369857835983059</v>
      </c>
      <c r="M24" s="5">
        <f>NAB!M24+ABB!M24+ACB!M24+BAB!M24+BID!M24+BVB!M24+CTG!M24+EIB!M24+EVF!M24+HDB!M24+KLB!M24+LPB!M24+MBB!M24+MSB!M24+NVB!M24+OCB!M24+PGB!M24+SGB!M24+SHB!M24+SSB!M24+STB!M24+TCB!M24+TIN!M24+TPB!M24+VAB!M24+VBB!M24+VCB!M24+VIB!M24+VPB!M24</f>
        <v>345597688524261</v>
      </c>
      <c r="N24" s="5">
        <f>NAB!N24+ABB!N24+ACB!N24+BAB!N24+BID!N24+BVB!N24+CTG!N24+EIB!N24+EVF!N24+HDB!N24+KLB!N24+LPB!N24+MBB!N24+MSB!N24+NVB!N24+OCB!N24+PGB!N24+SGB!N24+SHB!N24+SSB!N24+STB!N24+TCB!N24+TIN!N24+TPB!N24+VAB!N24+VBB!N24+VCB!N24+VIB!N24+VPB!N24</f>
        <v>315496146865743</v>
      </c>
      <c r="O24" s="5">
        <f>NAB!O24+ABB!O24+ACB!O24+BAB!O24+BID!O24+BVB!O24+CTG!O24+EIB!O24+EVF!O24+HDB!O24+KLB!O24+LPB!O24+MBB!O24+MSB!O24+NVB!O24+OCB!O24+PGB!O24+SGB!O24+SHB!O24+SSB!O24+STB!O24+TCB!O24+TIN!O24+TPB!O24+VAB!O24+VBB!O24+VCB!O24+VIB!O24+VPB!O24</f>
        <v>301181880999944</v>
      </c>
      <c r="P24" s="5">
        <f>NAB!P24+ABB!P24+ACB!P24+BAB!P24+BID!P24+BVB!P24+CTG!P24+EIB!P24+EVF!P24+HDB!P24+KLB!P24+LPB!P24+MBB!P24+MSB!P24+NVB!P24+OCB!P24+PGB!P24+SGB!P24+SHB!P24+SSB!P24+STB!P24+TCB!P24+TIN!P24+TPB!P24+VAB!P24+VBB!P24+VCB!P24+VIB!P24+VPB!P24</f>
        <v>316516009287624</v>
      </c>
      <c r="Q24" s="5">
        <f>NAB!Q24+ABB!Q24+ACB!Q24+BAB!Q24+BID!Q24+BVB!Q24+CTG!Q24+EIB!Q24+EVF!Q24+HDB!Q24+KLB!Q24+LPB!Q24+MBB!Q24+MSB!Q24+NVB!Q24+OCB!Q24+PGB!Q24+SGB!Q24+SHB!Q24+SSB!Q24+STB!Q24+TCB!Q24+TIN!Q24+TPB!Q24+VAB!Q24+VBB!Q24+VCB!Q24+VIB!Q24+VPB!Q24</f>
        <v>342392844069325</v>
      </c>
      <c r="R24" s="5">
        <f>NAB!R24+ABB!R24+ACB!R24+BAB!R24+BID!R24+BVB!R24+CTG!R24+EIB!R24+EVF!R24+HDB!R24+KLB!R24+LPB!R24+MBB!R24+MSB!R24+NVB!R24+OCB!R24+PGB!R24+SGB!R24+SHB!R24+SSB!R24+STB!R24+TCB!R24+TIN!R24+TPB!R24+VAB!R24+VBB!R24+VCB!R24+VIB!R24+VPB!R24</f>
        <v>320797821271060</v>
      </c>
      <c r="S24" s="5">
        <f>NAB!S24+ABB!S24+ACB!S24+BAB!S24+BID!S24+BVB!S24+CTG!S24+EIB!S24+EVF!S24+HDB!S24+KLB!S24+LPB!S24+MBB!S24+MSB!S24+NVB!S24+OCB!S24+PGB!S24+SGB!S24+SHB!S24+SSB!S24+STB!S24+TCB!S24+TIN!S24+TPB!S24+VAB!S24+VBB!S24+VCB!S24+VIB!S24+VPB!S24</f>
        <v>313644814626481</v>
      </c>
      <c r="T24" s="5">
        <f>NAB!T24+ABB!T24+ACB!T24+BAB!T24+BID!T24+BVB!T24+CTG!T24+EIB!T24+EVF!T24+HDB!T24+KLB!T24+LPB!T24+MBB!T24+MSB!T24+NVB!T24+OCB!T24+PGB!T24+SGB!T24+SHB!T24+SSB!T24+STB!T24+TCB!T24+TIN!T24+TPB!T24+VAB!T24+VBB!T24+VCB!T24+VIB!T24+VPB!T24</f>
        <v>328366989257636</v>
      </c>
      <c r="U24" s="5">
        <f>NAB!U24+ABB!U24+ACB!U24+BAB!U24+BID!U24+BVB!U24+CTG!U24+EIB!U24+EVF!U24+HDB!U24+KLB!U24+LPB!U24+MBB!U24+MSB!U24+NVB!U24+OCB!U24+PGB!U24+SGB!U24+SHB!U24+SSB!U24+STB!U24+TCB!U24+TIN!U24+TPB!U24+VAB!U24+VBB!U24+VCB!U24+VIB!U24+VPB!U24</f>
        <v>348099304888953</v>
      </c>
      <c r="V24" s="5">
        <f>NAB!V24+ABB!V24+ACB!V24+BAB!V24+BID!V24+BVB!V24+CTG!V24+EIB!V24+EVF!V24+HDB!V24+KLB!V24+LPB!V24+MBB!V24+MSB!V24+NVB!V24+OCB!V24+PGB!V24+SGB!V24+SHB!V24+SSB!V24+STB!V24+TCB!V24+TIN!V24+TPB!V24+VAB!V24+VBB!V24+VCB!V24+VIB!V24+VPB!V24</f>
        <v>360805956379506</v>
      </c>
      <c r="W24" s="5">
        <f>NAB!W24+ABB!W24+ACB!W24+BAB!W24+BID!W24+BVB!W24+CTG!W24+EIB!W24+EVF!W24+HDB!W24+KLB!W24+LPB!W24+MBB!W24+MSB!W24+NVB!W24+OCB!W24+PGB!W24+SGB!W24+SHB!W24+SSB!W24+STB!W24+TCB!W24+TIN!W24+TPB!W24+VAB!W24+VBB!W24+VCB!W24+VIB!W24+VPB!W24</f>
        <v>358843260054414</v>
      </c>
    </row>
    <row r="25" spans="1:23" x14ac:dyDescent="0.35">
      <c r="A25" s="9" t="s">
        <v>44</v>
      </c>
      <c r="B25" s="5">
        <f>NAB!B25+ABB!B25+ACB!B25+BAB!B25+BID!B25+BVB!B25+CTG!B25+EIB!B25+EVF!B25+HDB!B25+KLB!B25+LPB!B25+MBB!B25+MSB!B25+NVB!B25+OCB!B25+PGB!B25+SGB!B25+SHB!B25+SSB!B25+STB!B25+TCB!B25+TIN!B25+TPB!B25+VAB!B25+VBB!B25+VCB!B25+VIB!B25+VPB!B25</f>
        <v>-19785649097162</v>
      </c>
      <c r="C25" s="5">
        <f>NAB!C25+ABB!C25+ACB!C25+BAB!C25+BID!C25+BVB!C25+CTG!C25+EIB!C25+EVF!C25+HDB!C25+KLB!C25+LPB!C25+MBB!C25+MSB!C25+NVB!C25+OCB!C25+PGB!C25+SGB!C25+SHB!C25+SSB!C25+STB!C25+TCB!C25+TIN!C25+TPB!C25+VAB!C25+VBB!C25+VCB!C25+VIB!C25+VPB!C25</f>
        <v>-19682621858913</v>
      </c>
      <c r="D25" s="5">
        <f>NAB!D25+ABB!D25+ACB!D25+BAB!D25+BID!D25+BVB!D25+CTG!D25+EIB!D25+EVF!D25+HDB!D25+KLB!D25+LPB!D25+MBB!D25+MSB!D25+NVB!D25+OCB!D25+PGB!D25+SGB!D25+SHB!D25+SSB!D25+STB!D25+TCB!D25+TIN!D25+TPB!D25+VAB!D25+VBB!D25+VCB!D25+VIB!D25+VPB!D25</f>
        <v>-18405503748650</v>
      </c>
      <c r="E25" s="5">
        <f>NAB!E25+ABB!E25+ACB!E25+BAB!E25+BID!E25+BVB!E25+CTG!E25+EIB!E25+EVF!E25+HDB!E25+KLB!E25+LPB!E25+MBB!E25+MSB!E25+NVB!E25+OCB!E25+PGB!E25+SGB!E25+SHB!E25+SSB!E25+STB!E25+TCB!E25+TIN!E25+TPB!E25+VAB!E25+VBB!E25+VCB!E25+VIB!E25+VPB!E25</f>
        <v>-21239193627090</v>
      </c>
      <c r="F25" s="5">
        <f>NAB!F25+ABB!F25+ACB!F25+BAB!F25+BID!F25+BVB!F25+CTG!F25+EIB!F25+EVF!F25+HDB!F25+KLB!F25+LPB!F25+MBB!F25+MSB!F25+NVB!F25+OCB!F25+PGB!F25+SGB!F25+SHB!F25+SSB!F25+STB!F25+TCB!F25+TIN!F25+TPB!F25+VAB!F25+VBB!F25+VCB!F25+VIB!F25+VPB!F25</f>
        <v>-20271438276214</v>
      </c>
      <c r="G25" s="5">
        <f>NAB!G25+ABB!G25+ACB!G25+BAB!G25+BID!G25+BVB!G25+CTG!G25+EIB!G25+EVF!G25+HDB!G25+KLB!G25+LPB!G25+MBB!G25+MSB!G25+NVB!G25+OCB!G25+PGB!G25+SGB!G25+SHB!G25+SSB!G25+STB!G25+TCB!G25+TIN!G25+TPB!G25+VAB!G25+VBB!G25+VCB!G25+VIB!G25+VPB!G25</f>
        <v>-19866180721631</v>
      </c>
      <c r="H25" s="5">
        <f>NAB!H25+ABB!H25+ACB!H25+BAB!H25+BID!H25+BVB!H25+CTG!H25+EIB!H25+EVF!H25+HDB!H25+KLB!H25+LPB!H25+MBB!H25+MSB!H25+NVB!H25+OCB!H25+PGB!H25+SGB!H25+SHB!H25+SSB!H25+STB!H25+TCB!H25+TIN!H25+TPB!H25+VAB!H25+VBB!H25+VCB!H25+VIB!H25+VPB!H25</f>
        <v>-18619554168424</v>
      </c>
      <c r="I25" s="5">
        <f>NAB!I25+ABB!I25+ACB!I25+BAB!I25+BID!I25+BVB!I25+CTG!I25+EIB!I25+EVF!I25+HDB!I25+KLB!I25+LPB!I25+MBB!I25+MSB!I25+NVB!I25+OCB!I25+PGB!I25+SGB!I25+SHB!I25+SSB!I25+STB!I25+TCB!I25+TIN!I25+TPB!I25+VAB!I25+VBB!I25+VCB!I25+VIB!I25+VPB!I25</f>
        <v>-15488509928155</v>
      </c>
      <c r="J25" s="5">
        <f>NAB!J25+ABB!J25+ACB!J25+BAB!J25+BID!J25+BVB!J25+CTG!J25+EIB!J25+EVF!J25+HDB!J25+KLB!J25+LPB!J25+MBB!J25+MSB!J25+NVB!J25+OCB!J25+PGB!J25+SGB!J25+SHB!J25+SSB!J25+STB!J25+TCB!J25+TIN!J25+TPB!J25+VAB!J25+VBB!J25+VCB!J25+VIB!J25+VPB!J25</f>
        <v>-13340456525250</v>
      </c>
      <c r="K25" s="5">
        <f>NAB!K25+ABB!K25+ACB!K25+BAB!K25+BID!K25+BVB!K25+CTG!K25+EIB!K25+EVF!K25+HDB!K25+KLB!K25+LPB!K25+MBB!K25+MSB!K25+NVB!K25+OCB!K25+PGB!K25+SGB!K25+SHB!K25+SSB!K25+STB!K25+TCB!K25+TIN!K25+TPB!K25+VAB!K25+VBB!K25+VCB!K25+VIB!K25+VPB!K25</f>
        <v>-12344308637886</v>
      </c>
      <c r="L25" s="5">
        <f>NAB!L25+ABB!L25+ACB!L25+BAB!L25+BID!L25+BVB!L25+CTG!L25+EIB!L25+EVF!L25+HDB!L25+KLB!L25+LPB!L25+MBB!L25+MSB!L25+NVB!L25+OCB!L25+PGB!L25+SGB!L25+SHB!L25+SSB!L25+STB!L25+TCB!L25+TIN!L25+TPB!L25+VAB!L25+VBB!L25+VCB!L25+VIB!L25+VPB!L25</f>
        <v>-10242674539435</v>
      </c>
      <c r="M25" s="5">
        <f>NAB!M25+ABB!M25+ACB!M25+BAB!M25+BID!M25+BVB!M25+CTG!M25+EIB!M25+EVF!M25+HDB!M25+KLB!M25+LPB!M25+MBB!M25+MSB!M25+NVB!M25+OCB!M25+PGB!M25+SGB!M25+SHB!M25+SSB!M25+STB!M25+TCB!M25+TIN!M25+TPB!M25+VAB!M25+VBB!M25+VCB!M25+VIB!M25+VPB!M25</f>
        <v>-11271320032059</v>
      </c>
      <c r="N25" s="5">
        <f>NAB!N25+ABB!N25+ACB!N25+BAB!N25+BID!N25+BVB!N25+CTG!N25+EIB!N25+EVF!N25+HDB!N25+KLB!N25+LPB!N25+MBB!N25+MSB!N25+NVB!N25+OCB!N25+PGB!N25+SGB!N25+SHB!N25+SSB!N25+STB!N25+TCB!N25+TIN!N25+TPB!N25+VAB!N25+VBB!N25+VCB!N25+VIB!N25+VPB!N25</f>
        <v>-11887920046144</v>
      </c>
      <c r="O25" s="5">
        <f>NAB!O25+ABB!O25+ACB!O25+BAB!O25+BID!O25+BVB!O25+CTG!O25+EIB!O25+EVF!O25+HDB!O25+KLB!O25+LPB!O25+MBB!O25+MSB!O25+NVB!O25+OCB!O25+PGB!O25+SGB!O25+SHB!O25+SSB!O25+STB!O25+TCB!O25+TIN!O25+TPB!O25+VAB!O25+VBB!O25+VCB!O25+VIB!O25+VPB!O25</f>
        <v>-11307104180208</v>
      </c>
      <c r="P25" s="5">
        <f>NAB!P25+ABB!P25+ACB!P25+BAB!P25+BID!P25+BVB!P25+CTG!P25+EIB!P25+EVF!P25+HDB!P25+KLB!P25+LPB!P25+MBB!P25+MSB!P25+NVB!P25+OCB!P25+PGB!P25+SGB!P25+SHB!P25+SSB!P25+STB!P25+TCB!P25+TIN!P25+TPB!P25+VAB!P25+VBB!P25+VCB!P25+VIB!P25+VPB!P25</f>
        <v>-10841234175253</v>
      </c>
      <c r="Q25" s="5">
        <f>NAB!Q25+ABB!Q25+ACB!Q25+BAB!Q25+BID!Q25+BVB!Q25+CTG!Q25+EIB!Q25+EVF!Q25+HDB!Q25+KLB!Q25+LPB!Q25+MBB!Q25+MSB!Q25+NVB!Q25+OCB!Q25+PGB!Q25+SGB!Q25+SHB!Q25+SSB!Q25+STB!Q25+TCB!Q25+TIN!Q25+TPB!Q25+VAB!Q25+VBB!Q25+VCB!Q25+VIB!Q25+VPB!Q25</f>
        <v>-15107072495229</v>
      </c>
      <c r="R25" s="5">
        <f>NAB!R25+ABB!R25+ACB!R25+BAB!R25+BID!R25+BVB!R25+CTG!R25+EIB!R25+EVF!R25+HDB!R25+KLB!R25+LPB!R25+MBB!R25+MSB!R25+NVB!R25+OCB!R25+PGB!R25+SGB!R25+SHB!R25+SSB!R25+STB!R25+TCB!R25+TIN!R25+TPB!R25+VAB!R25+VBB!R25+VCB!R25+VIB!R25+VPB!R25</f>
        <v>-15964811422329</v>
      </c>
      <c r="S25" s="5">
        <f>NAB!S25+ABB!S25+ACB!S25+BAB!S25+BID!S25+BVB!S25+CTG!S25+EIB!S25+EVF!S25+HDB!S25+KLB!S25+LPB!S25+MBB!S25+MSB!S25+NVB!S25+OCB!S25+PGB!S25+SGB!S25+SHB!S25+SSB!S25+STB!S25+TCB!S25+TIN!S25+TPB!S25+VAB!S25+VBB!S25+VCB!S25+VIB!S25+VPB!S25</f>
        <v>-18945631487498</v>
      </c>
      <c r="T25" s="5">
        <f>NAB!T25+ABB!T25+ACB!T25+BAB!T25+BID!T25+BVB!T25+CTG!T25+EIB!T25+EVF!T25+HDB!T25+KLB!T25+LPB!T25+MBB!T25+MSB!T25+NVB!T25+OCB!T25+PGB!T25+SGB!T25+SHB!T25+SSB!T25+STB!T25+TCB!T25+TIN!T25+TPB!T25+VAB!T25+VBB!T25+VCB!T25+VIB!T25+VPB!T25</f>
        <v>-28056352987634</v>
      </c>
      <c r="U25" s="5">
        <f>NAB!U25+ABB!U25+ACB!U25+BAB!U25+BID!U25+BVB!U25+CTG!U25+EIB!U25+EVF!U25+HDB!U25+KLB!U25+LPB!U25+MBB!U25+MSB!U25+NVB!U25+OCB!U25+PGB!U25+SGB!U25+SHB!U25+SSB!U25+STB!U25+TCB!U25+TIN!U25+TPB!U25+VAB!U25+VBB!U25+VCB!U25+VIB!U25+VPB!U25</f>
        <v>-29671971901291</v>
      </c>
      <c r="V25" s="5">
        <f>NAB!V25+ABB!V25+ACB!V25+BAB!V25+BID!V25+BVB!V25+CTG!V25+EIB!V25+EVF!V25+HDB!V25+KLB!V25+LPB!V25+MBB!V25+MSB!V25+NVB!V25+OCB!V25+PGB!V25+SGB!V25+SHB!V25+SSB!V25+STB!V25+TCB!V25+TIN!V25+TPB!V25+VAB!V25+VBB!V25+VCB!V25+VIB!V25+VPB!V25</f>
        <v>-31878992031061</v>
      </c>
      <c r="W25" s="5">
        <f>NAB!W25+ABB!W25+ACB!W25+BAB!W25+BID!W25+BVB!W25+CTG!W25+EIB!W25+EVF!W25+HDB!W25+KLB!W25+LPB!W25+MBB!W25+MSB!W25+NVB!W25+OCB!W25+PGB!W25+SGB!W25+SHB!W25+SSB!W25+STB!W25+TCB!W25+TIN!W25+TPB!W25+VAB!W25+VBB!W25+VCB!W25+VIB!W25+VPB!W25</f>
        <v>-28450988094288</v>
      </c>
    </row>
    <row r="26" spans="1:23" x14ac:dyDescent="0.35">
      <c r="A26" s="7" t="s">
        <v>45</v>
      </c>
      <c r="B26" s="5">
        <f>NAB!B26+ABB!B26+ACB!B26+BAB!B26+BID!B26+BVB!B26+CTG!B26+EIB!B26+EVF!B26+HDB!B26+KLB!B26+LPB!B26+MBB!B26+MSB!B26+NVB!B26+OCB!B26+PGB!B26+SGB!B26+SHB!B26+SSB!B26+STB!B26+TCB!B26+TIN!B26+TPB!B26+VAB!B26+VBB!B26+VCB!B26+VIB!B26+VPB!B26</f>
        <v>16358246010000</v>
      </c>
      <c r="C26" s="5">
        <f>NAB!C26+ABB!C26+ACB!C26+BAB!C26+BID!C26+BVB!C26+CTG!C26+EIB!C26+EVF!C26+HDB!C26+KLB!C26+LPB!C26+MBB!C26+MSB!C26+NVB!C26+OCB!C26+PGB!C26+SGB!C26+SHB!C26+SSB!C26+STB!C26+TCB!C26+TIN!C26+TPB!C26+VAB!C26+VBB!C26+VCB!C26+VIB!C26+VPB!C26</f>
        <v>15301646010000</v>
      </c>
      <c r="D26" s="5">
        <f>NAB!D26+ABB!D26+ACB!D26+BAB!D26+BID!D26+BVB!D26+CTG!D26+EIB!D26+EVF!D26+HDB!D26+KLB!D26+LPB!D26+MBB!D26+MSB!D26+NVB!D26+OCB!D26+PGB!D26+SGB!D26+SHB!D26+SSB!D26+STB!D26+TCB!D26+TIN!D26+TPB!D26+VAB!D26+VBB!D26+VCB!D26+VIB!D26+VPB!D26</f>
        <v>14862575290000</v>
      </c>
      <c r="E26" s="5">
        <f>NAB!E26+ABB!E26+ACB!E26+BAB!E26+BID!E26+BVB!E26+CTG!E26+EIB!E26+EVF!E26+HDB!E26+KLB!E26+LPB!E26+MBB!E26+MSB!E26+NVB!E26+OCB!E26+PGB!E26+SGB!E26+SHB!E26+SSB!E26+STB!E26+TCB!E26+TIN!E26+TPB!E26+VAB!E26+VBB!E26+VCB!E26+VIB!E26+VPB!E26</f>
        <v>14840224010000</v>
      </c>
      <c r="F26" s="5">
        <f>NAB!F26+ABB!F26+ACB!F26+BAB!F26+BID!F26+BVB!F26+CTG!F26+EIB!F26+EVF!F26+HDB!F26+KLB!F26+LPB!F26+MBB!F26+MSB!F26+NVB!F26+OCB!F26+PGB!F26+SGB!F26+SHB!F26+SSB!F26+STB!F26+TCB!F26+TIN!F26+TPB!F26+VAB!F26+VBB!F26+VCB!F26+VIB!F26+VPB!F26</f>
        <v>14842327630000</v>
      </c>
      <c r="G26" s="5">
        <f>NAB!G26+ABB!G26+ACB!G26+BAB!G26+BID!G26+BVB!G26+CTG!G26+EIB!G26+EVF!G26+HDB!G26+KLB!G26+LPB!G26+MBB!G26+MSB!G26+NVB!G26+OCB!G26+PGB!G26+SGB!G26+SHB!G26+SSB!G26+STB!G26+TCB!G26+TIN!G26+TPB!G26+VAB!G26+VBB!G26+VCB!G26+VIB!G26+VPB!G26</f>
        <v>11734130630000</v>
      </c>
      <c r="H26" s="5">
        <f>NAB!H26+ABB!H26+ACB!H26+BAB!H26+BID!H26+BVB!H26+CTG!H26+EIB!H26+EVF!H26+HDB!H26+KLB!H26+LPB!H26+MBB!H26+MSB!H26+NVB!H26+OCB!H26+PGB!H26+SGB!H26+SHB!H26+SSB!H26+STB!H26+TCB!H26+TIN!H26+TPB!H26+VAB!H26+VBB!H26+VCB!H26+VIB!H26+VPB!H26</f>
        <v>11628040630000</v>
      </c>
      <c r="I26" s="5">
        <f>NAB!I26+ABB!I26+ACB!I26+BAB!I26+BID!I26+BVB!I26+CTG!I26+EIB!I26+EVF!I26+HDB!I26+KLB!I26+LPB!I26+MBB!I26+MSB!I26+NVB!I26+OCB!I26+PGB!I26+SGB!I26+SHB!I26+SSB!I26+STB!I26+TCB!I26+TIN!I26+TPB!I26+VAB!I26+VBB!I26+VCB!I26+VIB!I26+VPB!I26</f>
        <v>11757162630000</v>
      </c>
      <c r="J26" s="5">
        <f>NAB!J26+ABB!J26+ACB!J26+BAB!J26+BID!J26+BVB!J26+CTG!J26+EIB!J26+EVF!J26+HDB!J26+KLB!J26+LPB!J26+MBB!J26+MSB!J26+NVB!J26+OCB!J26+PGB!J26+SGB!J26+SHB!J26+SSB!J26+STB!J26+TCB!J26+TIN!J26+TPB!J26+VAB!J26+VBB!J26+VCB!J26+VIB!J26+VPB!J26</f>
        <v>11668272630000</v>
      </c>
      <c r="K26" s="5">
        <f>NAB!K26+ABB!K26+ACB!K26+BAB!K26+BID!K26+BVB!K26+CTG!K26+EIB!K26+EVF!K26+HDB!K26+KLB!K26+LPB!K26+MBB!K26+MSB!K26+NVB!K26+OCB!K26+PGB!K26+SGB!K26+SHB!K26+SSB!K26+STB!K26+TCB!K26+TIN!K26+TPB!K26+VAB!K26+VBB!K26+VCB!K26+VIB!K26+VPB!K26</f>
        <v>11915787630000</v>
      </c>
      <c r="L26" s="5">
        <f>NAB!L26+ABB!L26+ACB!L26+BAB!L26+BID!L26+BVB!L26+CTG!L26+EIB!L26+EVF!L26+HDB!L26+KLB!L26+LPB!L26+MBB!L26+MSB!L26+NVB!L26+OCB!L26+PGB!L26+SGB!L26+SHB!L26+SSB!L26+STB!L26+TCB!L26+TIN!L26+TPB!L26+VAB!L26+VBB!L26+VCB!L26+VIB!L26+VPB!L26</f>
        <v>11757406630000</v>
      </c>
      <c r="M26" s="5">
        <f>NAB!M26+ABB!M26+ACB!M26+BAB!M26+BID!M26+BVB!M26+CTG!M26+EIB!M26+EVF!M26+HDB!M26+KLB!M26+LPB!M26+MBB!M26+MSB!M26+NVB!M26+OCB!M26+PGB!M26+SGB!M26+SHB!M26+SSB!M26+STB!M26+TCB!M26+TIN!M26+TPB!M26+VAB!M26+VBB!M26+VCB!M26+VIB!M26+VPB!M26</f>
        <v>11854545630000</v>
      </c>
      <c r="N26" s="5">
        <f>NAB!N26+ABB!N26+ACB!N26+BAB!N26+BID!N26+BVB!N26+CTG!N26+EIB!N26+EVF!N26+HDB!N26+KLB!N26+LPB!N26+MBB!N26+MSB!N26+NVB!N26+OCB!N26+PGB!N26+SGB!N26+SHB!N26+SSB!N26+STB!N26+TCB!N26+TIN!N26+TPB!N26+VAB!N26+VBB!N26+VCB!N26+VIB!N26+VPB!N26</f>
        <v>11868691876550</v>
      </c>
      <c r="O26" s="5">
        <f>NAB!O26+ABB!O26+ACB!O26+BAB!O26+BID!O26+BVB!O26+CTG!O26+EIB!O26+EVF!O26+HDB!O26+KLB!O26+LPB!O26+MBB!O26+MSB!O26+NVB!O26+OCB!O26+PGB!O26+SGB!O26+SHB!O26+SSB!O26+STB!O26+TCB!O26+TIN!O26+TPB!O26+VAB!O26+VBB!O26+VCB!O26+VIB!O26+VPB!O26</f>
        <v>12092192876550</v>
      </c>
      <c r="P26" s="5">
        <f>NAB!P26+ABB!P26+ACB!P26+BAB!P26+BID!P26+BVB!P26+CTG!P26+EIB!P26+EVF!P26+HDB!P26+KLB!P26+LPB!P26+MBB!P26+MSB!P26+NVB!P26+OCB!P26+PGB!P26+SGB!P26+SHB!P26+SSB!P26+STB!P26+TCB!P26+TIN!P26+TPB!P26+VAB!P26+VBB!P26+VCB!P26+VIB!P26+VPB!P26</f>
        <v>11840883876550</v>
      </c>
      <c r="Q26" s="5">
        <f>NAB!Q26+ABB!Q26+ACB!Q26+BAB!Q26+BID!Q26+BVB!Q26+CTG!Q26+EIB!Q26+EVF!Q26+HDB!Q26+KLB!Q26+LPB!Q26+MBB!Q26+MSB!Q26+NVB!Q26+OCB!Q26+PGB!Q26+SGB!Q26+SHB!Q26+SSB!Q26+STB!Q26+TCB!Q26+TIN!Q26+TPB!Q26+VAB!Q26+VBB!Q26+VCB!Q26+VIB!Q26+VPB!Q26</f>
        <v>11833902105818</v>
      </c>
      <c r="R26" s="5">
        <f>NAB!R26+ABB!R26+ACB!R26+BAB!R26+BID!R26+BVB!R26+CTG!R26+EIB!R26+EVF!R26+HDB!R26+KLB!R26+LPB!R26+MBB!R26+MSB!R26+NVB!R26+OCB!R26+PGB!R26+SGB!R26+SHB!R26+SSB!R26+STB!R26+TCB!R26+TIN!R26+TPB!R26+VAB!R26+VBB!R26+VCB!R26+VIB!R26+VPB!R26</f>
        <v>12130461914676</v>
      </c>
      <c r="S26" s="5">
        <f>NAB!S26+ABB!S26+ACB!S26+BAB!S26+BID!S26+BVB!S26+CTG!S26+EIB!S26+EVF!S26+HDB!S26+KLB!S26+LPB!S26+MBB!S26+MSB!S26+NVB!S26+OCB!S26+PGB!S26+SGB!S26+SHB!S26+SSB!S26+STB!S26+TCB!S26+TIN!S26+TPB!S26+VAB!S26+VBB!S26+VCB!S26+VIB!S26+VPB!S26</f>
        <v>12619926145818</v>
      </c>
      <c r="T26" s="5">
        <f>NAB!T26+ABB!T26+ACB!T26+BAB!T26+BID!T26+BVB!T26+CTG!T26+EIB!T26+EVF!T26+HDB!T26+KLB!T26+LPB!T26+MBB!T26+MSB!T26+NVB!T26+OCB!T26+PGB!T26+SGB!T26+SHB!T26+SSB!T26+STB!T26+TCB!T26+TIN!T26+TPB!T26+VAB!T26+VBB!T26+VCB!T26+VIB!T26+VPB!T26</f>
        <v>12464942145818</v>
      </c>
      <c r="U26" s="5">
        <f>NAB!U26+ABB!U26+ACB!U26+BAB!U26+BID!U26+BVB!U26+CTG!U26+EIB!U26+EVF!U26+HDB!U26+KLB!U26+LPB!U26+MBB!U26+MSB!U26+NVB!U26+OCB!U26+PGB!U26+SGB!U26+SHB!U26+SSB!U26+STB!U26+TCB!U26+TIN!U26+TPB!U26+VAB!U26+VBB!U26+VCB!U26+VIB!U26+VPB!U26</f>
        <v>12616475958513</v>
      </c>
      <c r="V26" s="5">
        <f>NAB!V26+ABB!V26+ACB!V26+BAB!V26+BID!V26+BVB!V26+CTG!V26+EIB!V26+EVF!V26+HDB!V26+KLB!V26+LPB!V26+MBB!V26+MSB!V26+NVB!V26+OCB!V26+PGB!V26+SGB!V26+SHB!V26+SSB!V26+STB!V26+TCB!V26+TIN!V26+TPB!V26+VAB!V26+VBB!V26+VCB!V26+VIB!V26+VPB!V26</f>
        <v>12466540727371</v>
      </c>
      <c r="W26" s="5">
        <f>NAB!W26+ABB!W26+ACB!W26+BAB!W26+BID!W26+BVB!W26+CTG!W26+EIB!W26+EVF!W26+HDB!W26+KLB!W26+LPB!W26+MBB!W26+MSB!W26+NVB!W26+OCB!W26+PGB!W26+SGB!W26+SHB!W26+SSB!W26+STB!W26+TCB!W26+TIN!W26+TPB!W26+VAB!W26+VBB!W26+VCB!W26+VIB!W26+VPB!W26</f>
        <v>12870868958513</v>
      </c>
    </row>
    <row r="27" spans="1:23" x14ac:dyDescent="0.35">
      <c r="A27" s="9" t="s">
        <v>46</v>
      </c>
      <c r="B27" s="5">
        <f>NAB!B27+ABB!B27+ACB!B27+BAB!B27+BID!B27+BVB!B27+CTG!B27+EIB!B27+EVF!B27+HDB!B27+KLB!B27+LPB!B27+MBB!B27+MSB!B27+NVB!B27+OCB!B27+PGB!B27+SGB!B27+SHB!B27+SSB!B27+STB!B27+TCB!B27+TIN!B27+TPB!B27+VAB!B27+VBB!B27+VCB!B27+VIB!B27+VPB!B27</f>
        <v>0</v>
      </c>
      <c r="C27" s="5">
        <f>NAB!C27+ABB!C27+ACB!C27+BAB!C27+BID!C27+BVB!C27+CTG!C27+EIB!C27+EVF!C27+HDB!C27+KLB!C27+LPB!C27+MBB!C27+MSB!C27+NVB!C27+OCB!C27+PGB!C27+SGB!C27+SHB!C27+SSB!C27+STB!C27+TCB!C27+TIN!C27+TPB!C27+VAB!C27+VBB!C27+VCB!C27+VIB!C27+VPB!C27</f>
        <v>0</v>
      </c>
      <c r="D27" s="5">
        <f>NAB!D27+ABB!D27+ACB!D27+BAB!D27+BID!D27+BVB!D27+CTG!D27+EIB!D27+EVF!D27+HDB!D27+KLB!D27+LPB!D27+MBB!D27+MSB!D27+NVB!D27+OCB!D27+PGB!D27+SGB!D27+SHB!D27+SSB!D27+STB!D27+TCB!D27+TIN!D27+TPB!D27+VAB!D27+VBB!D27+VCB!D27+VIB!D27+VPB!D27</f>
        <v>0</v>
      </c>
      <c r="E27" s="5">
        <f>NAB!E27+ABB!E27+ACB!E27+BAB!E27+BID!E27+BVB!E27+CTG!E27+EIB!E27+EVF!E27+HDB!E27+KLB!E27+LPB!E27+MBB!E27+MSB!E27+NVB!E27+OCB!E27+PGB!E27+SGB!E27+SHB!E27+SSB!E27+STB!E27+TCB!E27+TIN!E27+TPB!E27+VAB!E27+VBB!E27+VCB!E27+VIB!E27+VPB!E27</f>
        <v>0</v>
      </c>
      <c r="F27" s="5">
        <f>NAB!F27+ABB!F27+ACB!F27+BAB!F27+BID!F27+BVB!F27+CTG!F27+EIB!F27+EVF!F27+HDB!F27+KLB!F27+LPB!F27+MBB!F27+MSB!F27+NVB!F27+OCB!F27+PGB!F27+SGB!F27+SHB!F27+SSB!F27+STB!F27+TCB!F27+TIN!F27+TPB!F27+VAB!F27+VBB!F27+VCB!F27+VIB!F27+VPB!F27</f>
        <v>0</v>
      </c>
      <c r="G27" s="5">
        <f>NAB!G27+ABB!G27+ACB!G27+BAB!G27+BID!G27+BVB!G27+CTG!G27+EIB!G27+EVF!G27+HDB!G27+KLB!G27+LPB!G27+MBB!G27+MSB!G27+NVB!G27+OCB!G27+PGB!G27+SGB!G27+SHB!G27+SSB!G27+STB!G27+TCB!G27+TIN!G27+TPB!G27+VAB!G27+VBB!G27+VCB!G27+VIB!G27+VPB!G27</f>
        <v>0</v>
      </c>
      <c r="H27" s="5">
        <f>NAB!H27+ABB!H27+ACB!H27+BAB!H27+BID!H27+BVB!H27+CTG!H27+EIB!H27+EVF!H27+HDB!H27+KLB!H27+LPB!H27+MBB!H27+MSB!H27+NVB!H27+OCB!H27+PGB!H27+SGB!H27+SHB!H27+SSB!H27+STB!H27+TCB!H27+TIN!H27+TPB!H27+VAB!H27+VBB!H27+VCB!H27+VIB!H27+VPB!H27</f>
        <v>0</v>
      </c>
      <c r="I27" s="5">
        <f>NAB!I27+ABB!I27+ACB!I27+BAB!I27+BID!I27+BVB!I27+CTG!I27+EIB!I27+EVF!I27+HDB!I27+KLB!I27+LPB!I27+MBB!I27+MSB!I27+NVB!I27+OCB!I27+PGB!I27+SGB!I27+SHB!I27+SSB!I27+STB!I27+TCB!I27+TIN!I27+TPB!I27+VAB!I27+VBB!I27+VCB!I27+VIB!I27+VPB!I27</f>
        <v>0</v>
      </c>
      <c r="J27" s="5">
        <f>NAB!J27+ABB!J27+ACB!J27+BAB!J27+BID!J27+BVB!J27+CTG!J27+EIB!J27+EVF!J27+HDB!J27+KLB!J27+LPB!J27+MBB!J27+MSB!J27+NVB!J27+OCB!J27+PGB!J27+SGB!J27+SHB!J27+SSB!J27+STB!J27+TCB!J27+TIN!J27+TPB!J27+VAB!J27+VBB!J27+VCB!J27+VIB!J27+VPB!J27</f>
        <v>0</v>
      </c>
      <c r="K27" s="5">
        <f>NAB!K27+ABB!K27+ACB!K27+BAB!K27+BID!K27+BVB!K27+CTG!K27+EIB!K27+EVF!K27+HDB!K27+KLB!K27+LPB!K27+MBB!K27+MSB!K27+NVB!K27+OCB!K27+PGB!K27+SGB!K27+SHB!K27+SSB!K27+STB!K27+TCB!K27+TIN!K27+TPB!K27+VAB!K27+VBB!K27+VCB!K27+VIB!K27+VPB!K27</f>
        <v>0</v>
      </c>
      <c r="L27" s="5">
        <f>NAB!L27+ABB!L27+ACB!L27+BAB!L27+BID!L27+BVB!L27+CTG!L27+EIB!L27+EVF!L27+HDB!L27+KLB!L27+LPB!L27+MBB!L27+MSB!L27+NVB!L27+OCB!L27+PGB!L27+SGB!L27+SHB!L27+SSB!L27+STB!L27+TCB!L27+TIN!L27+TPB!L27+VAB!L27+VBB!L27+VCB!L27+VIB!L27+VPB!L27</f>
        <v>0</v>
      </c>
      <c r="M27" s="5">
        <f>NAB!M27+ABB!M27+ACB!M27+BAB!M27+BID!M27+BVB!M27+CTG!M27+EIB!M27+EVF!M27+HDB!M27+KLB!M27+LPB!M27+MBB!M27+MSB!M27+NVB!M27+OCB!M27+PGB!M27+SGB!M27+SHB!M27+SSB!M27+STB!M27+TCB!M27+TIN!M27+TPB!M27+VAB!M27+VBB!M27+VCB!M27+VIB!M27+VPB!M27</f>
        <v>0</v>
      </c>
      <c r="N27" s="5">
        <f>NAB!N27+ABB!N27+ACB!N27+BAB!N27+BID!N27+BVB!N27+CTG!N27+EIB!N27+EVF!N27+HDB!N27+KLB!N27+LPB!N27+MBB!N27+MSB!N27+NVB!N27+OCB!N27+PGB!N27+SGB!N27+SHB!N27+SSB!N27+STB!N27+TCB!N27+TIN!N27+TPB!N27+VAB!N27+VBB!N27+VCB!N27+VIB!N27+VPB!N27</f>
        <v>0</v>
      </c>
      <c r="O27" s="5">
        <f>NAB!O27+ABB!O27+ACB!O27+BAB!O27+BID!O27+BVB!O27+CTG!O27+EIB!O27+EVF!O27+HDB!O27+KLB!O27+LPB!O27+MBB!O27+MSB!O27+NVB!O27+OCB!O27+PGB!O27+SGB!O27+SHB!O27+SSB!O27+STB!O27+TCB!O27+TIN!O27+TPB!O27+VAB!O27+VBB!O27+VCB!O27+VIB!O27+VPB!O27</f>
        <v>0</v>
      </c>
      <c r="P27" s="5">
        <f>NAB!P27+ABB!P27+ACB!P27+BAB!P27+BID!P27+BVB!P27+CTG!P27+EIB!P27+EVF!P27+HDB!P27+KLB!P27+LPB!P27+MBB!P27+MSB!P27+NVB!P27+OCB!P27+PGB!P27+SGB!P27+SHB!P27+SSB!P27+STB!P27+TCB!P27+TIN!P27+TPB!P27+VAB!P27+VBB!P27+VCB!P27+VIB!P27+VPB!P27</f>
        <v>0</v>
      </c>
      <c r="Q27" s="5">
        <f>NAB!Q27+ABB!Q27+ACB!Q27+BAB!Q27+BID!Q27+BVB!Q27+CTG!Q27+EIB!Q27+EVF!Q27+HDB!Q27+KLB!Q27+LPB!Q27+MBB!Q27+MSB!Q27+NVB!Q27+OCB!Q27+PGB!Q27+SGB!Q27+SHB!Q27+SSB!Q27+STB!Q27+TCB!Q27+TIN!Q27+TPB!Q27+VAB!Q27+VBB!Q27+VCB!Q27+VIB!Q27+VPB!Q27</f>
        <v>0</v>
      </c>
      <c r="R27" s="5">
        <f>NAB!R27+ABB!R27+ACB!R27+BAB!R27+BID!R27+BVB!R27+CTG!R27+EIB!R27+EVF!R27+HDB!R27+KLB!R27+LPB!R27+MBB!R27+MSB!R27+NVB!R27+OCB!R27+PGB!R27+SGB!R27+SHB!R27+SSB!R27+STB!R27+TCB!R27+TIN!R27+TPB!R27+VAB!R27+VBB!R27+VCB!R27+VIB!R27+VPB!R27</f>
        <v>0</v>
      </c>
      <c r="S27" s="5">
        <f>NAB!S27+ABB!S27+ACB!S27+BAB!S27+BID!S27+BVB!S27+CTG!S27+EIB!S27+EVF!S27+HDB!S27+KLB!S27+LPB!S27+MBB!S27+MSB!S27+NVB!S27+OCB!S27+PGB!S27+SGB!S27+SHB!S27+SSB!S27+STB!S27+TCB!S27+TIN!S27+TPB!S27+VAB!S27+VBB!S27+VCB!S27+VIB!S27+VPB!S27</f>
        <v>0</v>
      </c>
      <c r="T27" s="5">
        <f>NAB!T27+ABB!T27+ACB!T27+BAB!T27+BID!T27+BVB!T27+CTG!T27+EIB!T27+EVF!T27+HDB!T27+KLB!T27+LPB!T27+MBB!T27+MSB!T27+NVB!T27+OCB!T27+PGB!T27+SGB!T27+SHB!T27+SSB!T27+STB!T27+TCB!T27+TIN!T27+TPB!T27+VAB!T27+VBB!T27+VCB!T27+VIB!T27+VPB!T27</f>
        <v>0</v>
      </c>
      <c r="U27" s="5">
        <f>NAB!U27+ABB!U27+ACB!U27+BAB!U27+BID!U27+BVB!U27+CTG!U27+EIB!U27+EVF!U27+HDB!U27+KLB!U27+LPB!U27+MBB!U27+MSB!U27+NVB!U27+OCB!U27+PGB!U27+SGB!U27+SHB!U27+SSB!U27+STB!U27+TCB!U27+TIN!U27+TPB!U27+VAB!U27+VBB!U27+VCB!U27+VIB!U27+VPB!U27</f>
        <v>0</v>
      </c>
      <c r="V27" s="5">
        <f>NAB!V27+ABB!V27+ACB!V27+BAB!V27+BID!V27+BVB!V27+CTG!V27+EIB!V27+EVF!V27+HDB!V27+KLB!V27+LPB!V27+MBB!V27+MSB!V27+NVB!V27+OCB!V27+PGB!V27+SGB!V27+SHB!V27+SSB!V27+STB!V27+TCB!V27+TIN!V27+TPB!V27+VAB!V27+VBB!V27+VCB!V27+VIB!V27+VPB!V27</f>
        <v>0</v>
      </c>
      <c r="W27" s="5">
        <f>NAB!W27+ABB!W27+ACB!W27+BAB!W27+BID!W27+BVB!W27+CTG!W27+EIB!W27+EVF!W27+HDB!W27+KLB!W27+LPB!W27+MBB!W27+MSB!W27+NVB!W27+OCB!W27+PGB!W27+SGB!W27+SHB!W27+SSB!W27+STB!W27+TCB!W27+TIN!W27+TPB!W27+VAB!W27+VBB!W27+VCB!W27+VIB!W27+VPB!W27</f>
        <v>0</v>
      </c>
    </row>
    <row r="28" spans="1:23" x14ac:dyDescent="0.35">
      <c r="A28" s="9" t="s">
        <v>47</v>
      </c>
      <c r="B28" s="5">
        <f>NAB!B28+ABB!B28+ACB!B28+BAB!B28+BID!B28+BVB!B28+CTG!B28+EIB!B28+EVF!B28+HDB!B28+KLB!B28+LPB!B28+MBB!B28+MSB!B28+NVB!B28+OCB!B28+PGB!B28+SGB!B28+SHB!B28+SSB!B28+STB!B28+TCB!B28+TIN!B28+TPB!B28+VAB!B28+VBB!B28+VCB!B28+VIB!B28+VPB!B28</f>
        <v>8528353000000</v>
      </c>
      <c r="C28" s="5">
        <f>NAB!C28+ABB!C28+ACB!C28+BAB!C28+BID!C28+BVB!C28+CTG!C28+EIB!C28+EVF!C28+HDB!C28+KLB!C28+LPB!C28+MBB!C28+MSB!C28+NVB!C28+OCB!C28+PGB!C28+SGB!C28+SHB!C28+SSB!C28+STB!C28+TCB!C28+TIN!C28+TPB!C28+VAB!C28+VBB!C28+VCB!C28+VIB!C28+VPB!C28</f>
        <v>7648982000000</v>
      </c>
      <c r="D28" s="5">
        <f>NAB!D28+ABB!D28+ACB!D28+BAB!D28+BID!D28+BVB!D28+CTG!D28+EIB!D28+EVF!D28+HDB!D28+KLB!D28+LPB!D28+MBB!D28+MSB!D28+NVB!D28+OCB!D28+PGB!D28+SGB!D28+SHB!D28+SSB!D28+STB!D28+TCB!D28+TIN!D28+TPB!D28+VAB!D28+VBB!D28+VCB!D28+VIB!D28+VPB!D28</f>
        <v>7351901000000</v>
      </c>
      <c r="E28" s="5">
        <f>NAB!E28+ABB!E28+ACB!E28+BAB!E28+BID!E28+BVB!E28+CTG!E28+EIB!E28+EVF!E28+HDB!E28+KLB!E28+LPB!E28+MBB!E28+MSB!E28+NVB!E28+OCB!E28+PGB!E28+SGB!E28+SHB!E28+SSB!E28+STB!E28+TCB!E28+TIN!E28+TPB!E28+VAB!E28+VBB!E28+VCB!E28+VIB!E28+VPB!E28</f>
        <v>7237335000000</v>
      </c>
      <c r="F28" s="5">
        <f>NAB!F28+ABB!F28+ACB!F28+BAB!F28+BID!F28+BVB!F28+CTG!F28+EIB!F28+EVF!F28+HDB!F28+KLB!F28+LPB!F28+MBB!F28+MSB!F28+NVB!F28+OCB!F28+PGB!F28+SGB!F28+SHB!F28+SSB!F28+STB!F28+TCB!F28+TIN!F28+TPB!F28+VAB!F28+VBB!F28+VCB!F28+VIB!F28+VPB!F28</f>
        <v>7132895000000</v>
      </c>
      <c r="G28" s="5">
        <f>NAB!G28+ABB!G28+ACB!G28+BAB!G28+BID!G28+BVB!G28+CTG!G28+EIB!G28+EVF!G28+HDB!G28+KLB!G28+LPB!G28+MBB!G28+MSB!G28+NVB!G28+OCB!G28+PGB!G28+SGB!G28+SHB!G28+SSB!G28+STB!G28+TCB!G28+TIN!G28+TPB!G28+VAB!G28+VBB!G28+VCB!G28+VIB!G28+VPB!G28</f>
        <v>7061607000000</v>
      </c>
      <c r="H28" s="5">
        <f>NAB!H28+ABB!H28+ACB!H28+BAB!H28+BID!H28+BVB!H28+CTG!H28+EIB!H28+EVF!H28+HDB!H28+KLB!H28+LPB!H28+MBB!H28+MSB!H28+NVB!H28+OCB!H28+PGB!H28+SGB!H28+SHB!H28+SSB!H28+STB!H28+TCB!H28+TIN!H28+TPB!H28+VAB!H28+VBB!H28+VCB!H28+VIB!H28+VPB!H28</f>
        <v>6957071000000</v>
      </c>
      <c r="I28" s="5">
        <f>NAB!I28+ABB!I28+ACB!I28+BAB!I28+BID!I28+BVB!I28+CTG!I28+EIB!I28+EVF!I28+HDB!I28+KLB!I28+LPB!I28+MBB!I28+MSB!I28+NVB!I28+OCB!I28+PGB!I28+SGB!I28+SHB!I28+SSB!I28+STB!I28+TCB!I28+TIN!I28+TPB!I28+VAB!I28+VBB!I28+VCB!I28+VIB!I28+VPB!I28</f>
        <v>7019501000000</v>
      </c>
      <c r="J28" s="5">
        <f>NAB!J28+ABB!J28+ACB!J28+BAB!J28+BID!J28+BVB!J28+CTG!J28+EIB!J28+EVF!J28+HDB!J28+KLB!J28+LPB!J28+MBB!J28+MSB!J28+NVB!J28+OCB!J28+PGB!J28+SGB!J28+SHB!J28+SSB!J28+STB!J28+TCB!J28+TIN!J28+TPB!J28+VAB!J28+VBB!J28+VCB!J28+VIB!J28+VPB!J28</f>
        <v>6771534000000</v>
      </c>
      <c r="K28" s="5">
        <f>NAB!K28+ABB!K28+ACB!K28+BAB!K28+BID!K28+BVB!K28+CTG!K28+EIB!K28+EVF!K28+HDB!K28+KLB!K28+LPB!K28+MBB!K28+MSB!K28+NVB!K28+OCB!K28+PGB!K28+SGB!K28+SHB!K28+SSB!K28+STB!K28+TCB!K28+TIN!K28+TPB!K28+VAB!K28+VBB!K28+VCB!K28+VIB!K28+VPB!K28</f>
        <v>6726749000000</v>
      </c>
      <c r="L28" s="5">
        <f>NAB!L28+ABB!L28+ACB!L28+BAB!L28+BID!L28+BVB!L28+CTG!L28+EIB!L28+EVF!L28+HDB!L28+KLB!L28+LPB!L28+MBB!L28+MSB!L28+NVB!L28+OCB!L28+PGB!L28+SGB!L28+SHB!L28+SSB!L28+STB!L28+TCB!L28+TIN!L28+TPB!L28+VAB!L28+VBB!L28+VCB!L28+VIB!L28+VPB!L28</f>
        <v>6573273000000</v>
      </c>
      <c r="M28" s="5">
        <f>NAB!M28+ABB!M28+ACB!M28+BAB!M28+BID!M28+BVB!M28+CTG!M28+EIB!M28+EVF!M28+HDB!M28+KLB!M28+LPB!M28+MBB!M28+MSB!M28+NVB!M28+OCB!M28+PGB!M28+SGB!M28+SHB!M28+SSB!M28+STB!M28+TCB!M28+TIN!M28+TPB!M28+VAB!M28+VBB!M28+VCB!M28+VIB!M28+VPB!M28</f>
        <v>6561392000000</v>
      </c>
      <c r="N28" s="5">
        <f>NAB!N28+ABB!N28+ACB!N28+BAB!N28+BID!N28+BVB!N28+CTG!N28+EIB!N28+EVF!N28+HDB!N28+KLB!N28+LPB!N28+MBB!N28+MSB!N28+NVB!N28+OCB!N28+PGB!N28+SGB!N28+SHB!N28+SSB!N28+STB!N28+TCB!N28+TIN!N28+TPB!N28+VAB!N28+VBB!N28+VCB!N28+VIB!N28+VPB!N28</f>
        <v>6451036000000</v>
      </c>
      <c r="O28" s="5">
        <f>NAB!O28+ABB!O28+ACB!O28+BAB!O28+BID!O28+BVB!O28+CTG!O28+EIB!O28+EVF!O28+HDB!O28+KLB!O28+LPB!O28+MBB!O28+MSB!O28+NVB!O28+OCB!O28+PGB!O28+SGB!O28+SHB!O28+SSB!O28+STB!O28+TCB!O28+TIN!O28+TPB!O28+VAB!O28+VBB!O28+VCB!O28+VIB!O28+VPB!O28</f>
        <v>6735986000000</v>
      </c>
      <c r="P28" s="5">
        <f>NAB!P28+ABB!P28+ACB!P28+BAB!P28+BID!P28+BVB!P28+CTG!P28+EIB!P28+EVF!P28+HDB!P28+KLB!P28+LPB!P28+MBB!P28+MSB!P28+NVB!P28+OCB!P28+PGB!P28+SGB!P28+SHB!P28+SSB!P28+STB!P28+TCB!P28+TIN!P28+TPB!P28+VAB!P28+VBB!P28+VCB!P28+VIB!P28+VPB!P28</f>
        <v>6482787000000</v>
      </c>
      <c r="Q28" s="5">
        <f>NAB!Q28+ABB!Q28+ACB!Q28+BAB!Q28+BID!Q28+BVB!Q28+CTG!Q28+EIB!Q28+EVF!Q28+HDB!Q28+KLB!Q28+LPB!Q28+MBB!Q28+MSB!Q28+NVB!Q28+OCB!Q28+PGB!Q28+SGB!Q28+SHB!Q28+SSB!Q28+STB!Q28+TCB!Q28+TIN!Q28+TPB!Q28+VAB!Q28+VBB!Q28+VCB!Q28+VIB!Q28+VPB!Q28</f>
        <v>6334888000000</v>
      </c>
      <c r="R28" s="5">
        <f>NAB!R28+ABB!R28+ACB!R28+BAB!R28+BID!R28+BVB!R28+CTG!R28+EIB!R28+EVF!R28+HDB!R28+KLB!R28+LPB!R28+MBB!R28+MSB!R28+NVB!R28+OCB!R28+PGB!R28+SGB!R28+SHB!R28+SSB!R28+STB!R28+TCB!R28+TIN!R28+TPB!R28+VAB!R28+VBB!R28+VCB!R28+VIB!R28+VPB!R28</f>
        <v>6232419000000</v>
      </c>
      <c r="S28" s="5">
        <f>NAB!S28+ABB!S28+ACB!S28+BAB!S28+BID!S28+BVB!S28+CTG!S28+EIB!S28+EVF!S28+HDB!S28+KLB!S28+LPB!S28+MBB!S28+MSB!S28+NVB!S28+OCB!S28+PGB!S28+SGB!S28+SHB!S28+SSB!S28+STB!S28+TCB!S28+TIN!S28+TPB!S28+VAB!S28+VBB!S28+VCB!S28+VIB!S28+VPB!S28</f>
        <v>6901492000000</v>
      </c>
      <c r="T28" s="5">
        <f>NAB!T28+ABB!T28+ACB!T28+BAB!T28+BID!T28+BVB!T28+CTG!T28+EIB!T28+EVF!T28+HDB!T28+KLB!T28+LPB!T28+MBB!T28+MSB!T28+NVB!T28+OCB!T28+PGB!T28+SGB!T28+SHB!T28+SSB!T28+STB!T28+TCB!T28+TIN!T28+TPB!T28+VAB!T28+VBB!T28+VCB!T28+VIB!T28+VPB!T28</f>
        <v>6598912000000</v>
      </c>
      <c r="U28" s="5">
        <f>NAB!U28+ABB!U28+ACB!U28+BAB!U28+BID!U28+BVB!U28+CTG!U28+EIB!U28+EVF!U28+HDB!U28+KLB!U28+LPB!U28+MBB!U28+MSB!U28+NVB!U28+OCB!U28+PGB!U28+SGB!U28+SHB!U28+SSB!U28+STB!U28+TCB!U28+TIN!U28+TPB!U28+VAB!U28+VBB!U28+VCB!U28+VIB!U28+VPB!U28</f>
        <v>6586908000000</v>
      </c>
      <c r="V28" s="5">
        <f>NAB!V28+ABB!V28+ACB!V28+BAB!V28+BID!V28+BVB!V28+CTG!V28+EIB!V28+EVF!V28+HDB!V28+KLB!V28+LPB!V28+MBB!V28+MSB!V28+NVB!V28+OCB!V28+PGB!V28+SGB!V28+SHB!V28+SSB!V28+STB!V28+TCB!V28+TIN!V28+TPB!V28+VAB!V28+VBB!V28+VCB!V28+VIB!V28+VPB!V28</f>
        <v>6500512000000</v>
      </c>
      <c r="W28" s="5">
        <f>NAB!W28+ABB!W28+ACB!W28+BAB!W28+BID!W28+BVB!W28+CTG!W28+EIB!W28+EVF!W28+HDB!W28+KLB!W28+LPB!W28+MBB!W28+MSB!W28+NVB!W28+OCB!W28+PGB!W28+SGB!W28+SHB!W28+SSB!W28+STB!W28+TCB!W28+TIN!W28+TPB!W28+VAB!W28+VBB!W28+VCB!W28+VIB!W28+VPB!W28</f>
        <v>6520637000000</v>
      </c>
    </row>
    <row r="29" spans="1:23" x14ac:dyDescent="0.35">
      <c r="A29" s="9" t="s">
        <v>48</v>
      </c>
      <c r="B29" s="5">
        <f>NAB!B29+ABB!B29+ACB!B29+BAB!B29+BID!B29+BVB!B29+CTG!B29+EIB!B29+EVF!B29+HDB!B29+KLB!B29+LPB!B29+MBB!B29+MSB!B29+NVB!B29+OCB!B29+PGB!B29+SGB!B29+SHB!B29+SSB!B29+STB!B29+TCB!B29+TIN!B29+TPB!B29+VAB!B29+VBB!B29+VCB!B29+VIB!B29+VPB!B29</f>
        <v>8663221010000</v>
      </c>
      <c r="C29" s="5">
        <f>NAB!C29+ABB!C29+ACB!C29+BAB!C29+BID!C29+BVB!C29+CTG!C29+EIB!C29+EVF!C29+HDB!C29+KLB!C29+LPB!C29+MBB!C29+MSB!C29+NVB!C29+OCB!C29+PGB!C29+SGB!C29+SHB!C29+SSB!C29+STB!C29+TCB!C29+TIN!C29+TPB!C29+VAB!C29+VBB!C29+VCB!C29+VIB!C29+VPB!C29</f>
        <v>8490707010000</v>
      </c>
      <c r="D29" s="5">
        <f>NAB!D29+ABB!D29+ACB!D29+BAB!D29+BID!D29+BVB!D29+CTG!D29+EIB!D29+EVF!D29+HDB!D29+KLB!D29+LPB!D29+MBB!D29+MSB!D29+NVB!D29+OCB!D29+PGB!D29+SGB!D29+SHB!D29+SSB!D29+STB!D29+TCB!D29+TIN!D29+TPB!D29+VAB!D29+VBB!D29+VCB!D29+VIB!D29+VPB!D29</f>
        <v>8372608290000</v>
      </c>
      <c r="E29" s="5">
        <f>NAB!E29+ABB!E29+ACB!E29+BAB!E29+BID!E29+BVB!E29+CTG!E29+EIB!E29+EVF!E29+HDB!E29+KLB!E29+LPB!E29+MBB!E29+MSB!E29+NVB!E29+OCB!E29+PGB!E29+SGB!E29+SHB!E29+SSB!E29+STB!E29+TCB!E29+TIN!E29+TPB!E29+VAB!E29+VBB!E29+VCB!E29+VIB!E29+VPB!E29</f>
        <v>8422479010000</v>
      </c>
      <c r="F29" s="5">
        <f>NAB!F29+ABB!F29+ACB!F29+BAB!F29+BID!F29+BVB!F29+CTG!F29+EIB!F29+EVF!F29+HDB!F29+KLB!F29+LPB!F29+MBB!F29+MSB!F29+NVB!F29+OCB!F29+PGB!F29+SGB!F29+SHB!F29+SSB!F29+STB!F29+TCB!F29+TIN!F29+TPB!F29+VAB!F29+VBB!F29+VCB!F29+VIB!F29+VPB!F29</f>
        <v>8488930630000</v>
      </c>
      <c r="G29" s="5">
        <f>NAB!G29+ABB!G29+ACB!G29+BAB!G29+BID!G29+BVB!G29+CTG!G29+EIB!G29+EVF!G29+HDB!G29+KLB!G29+LPB!G29+MBB!G29+MSB!G29+NVB!G29+OCB!G29+PGB!G29+SGB!G29+SHB!G29+SSB!G29+STB!G29+TCB!G29+TIN!G29+TPB!G29+VAB!G29+VBB!G29+VCB!G29+VIB!G29+VPB!G29</f>
        <v>5451783630000</v>
      </c>
      <c r="H29" s="5">
        <f>NAB!H29+ABB!H29+ACB!H29+BAB!H29+BID!H29+BVB!H29+CTG!H29+EIB!H29+EVF!H29+HDB!H29+KLB!H29+LPB!H29+MBB!H29+MSB!H29+NVB!H29+OCB!H29+PGB!H29+SGB!H29+SHB!H29+SSB!H29+STB!H29+TCB!H29+TIN!H29+TPB!H29+VAB!H29+VBB!H29+VCB!H29+VIB!H29+VPB!H29</f>
        <v>5474908630000</v>
      </c>
      <c r="I29" s="5">
        <f>NAB!I29+ABB!I29+ACB!I29+BAB!I29+BID!I29+BVB!I29+CTG!I29+EIB!I29+EVF!I29+HDB!I29+KLB!I29+LPB!I29+MBB!I29+MSB!I29+NVB!I29+OCB!I29+PGB!I29+SGB!I29+SHB!I29+SSB!I29+STB!I29+TCB!I29+TIN!I29+TPB!I29+VAB!I29+VBB!I29+VCB!I29+VIB!I29+VPB!I29</f>
        <v>5391820630000</v>
      </c>
      <c r="J29" s="5">
        <f>NAB!J29+ABB!J29+ACB!J29+BAB!J29+BID!J29+BVB!J29+CTG!J29+EIB!J29+EVF!J29+HDB!J29+KLB!J29+LPB!J29+MBB!J29+MSB!J29+NVB!J29+OCB!J29+PGB!J29+SGB!J29+SHB!J29+SSB!J29+STB!J29+TCB!J29+TIN!J29+TPB!J29+VAB!J29+VBB!J29+VCB!J29+VIB!J29+VPB!J29</f>
        <v>5546965630000</v>
      </c>
      <c r="K29" s="5">
        <f>NAB!K29+ABB!K29+ACB!K29+BAB!K29+BID!K29+BVB!K29+CTG!K29+EIB!K29+EVF!K29+HDB!K29+KLB!K29+LPB!K29+MBB!K29+MSB!K29+NVB!K29+OCB!K29+PGB!K29+SGB!K29+SHB!K29+SSB!K29+STB!K29+TCB!K29+TIN!K29+TPB!K29+VAB!K29+VBB!K29+VCB!K29+VIB!K29+VPB!K29</f>
        <v>5780587630000</v>
      </c>
      <c r="L29" s="5">
        <f>NAB!L29+ABB!L29+ACB!L29+BAB!L29+BID!L29+BVB!L29+CTG!L29+EIB!L29+EVF!L29+HDB!L29+KLB!L29+LPB!L29+MBB!L29+MSB!L29+NVB!L29+OCB!L29+PGB!L29+SGB!L29+SHB!L29+SSB!L29+STB!L29+TCB!L29+TIN!L29+TPB!L29+VAB!L29+VBB!L29+VCB!L29+VIB!L29+VPB!L29</f>
        <v>5793938630000</v>
      </c>
      <c r="M29" s="5">
        <f>NAB!M29+ABB!M29+ACB!M29+BAB!M29+BID!M29+BVB!M29+CTG!M29+EIB!M29+EVF!M29+HDB!M29+KLB!M29+LPB!M29+MBB!M29+MSB!M29+NVB!M29+OCB!M29+PGB!M29+SGB!M29+SHB!M29+SSB!M29+STB!M29+TCB!M29+TIN!M29+TPB!M29+VAB!M29+VBB!M29+VCB!M29+VIB!M29+VPB!M29</f>
        <v>5884666630000</v>
      </c>
      <c r="N29" s="5">
        <f>NAB!N29+ABB!N29+ACB!N29+BAB!N29+BID!N29+BVB!N29+CTG!N29+EIB!N29+EVF!N29+HDB!N29+KLB!N29+LPB!N29+MBB!N29+MSB!N29+NVB!N29+OCB!N29+PGB!N29+SGB!N29+SHB!N29+SSB!N29+STB!N29+TCB!N29+TIN!N29+TPB!N29+VAB!N29+VBB!N29+VCB!N29+VIB!N29+VPB!N29</f>
        <v>6082774630000</v>
      </c>
      <c r="O29" s="5">
        <f>NAB!O29+ABB!O29+ACB!O29+BAB!O29+BID!O29+BVB!O29+CTG!O29+EIB!O29+EVF!O29+HDB!O29+KLB!O29+LPB!O29+MBB!O29+MSB!O29+NVB!O29+OCB!O29+PGB!O29+SGB!O29+SHB!O29+SSB!O29+STB!O29+TCB!O29+TIN!O29+TPB!O29+VAB!O29+VBB!O29+VCB!O29+VIB!O29+VPB!O29</f>
        <v>6109392630000</v>
      </c>
      <c r="P29" s="5">
        <f>NAB!P29+ABB!P29+ACB!P29+BAB!P29+BID!P29+BVB!P29+CTG!P29+EIB!P29+EVF!P29+HDB!P29+KLB!P29+LPB!P29+MBB!P29+MSB!P29+NVB!P29+OCB!P29+PGB!P29+SGB!P29+SHB!P29+SSB!P29+STB!P29+TCB!P29+TIN!P29+TPB!P29+VAB!P29+VBB!P29+VCB!P29+VIB!P29+VPB!P29</f>
        <v>6131084630000</v>
      </c>
      <c r="Q29" s="5">
        <f>NAB!Q29+ABB!Q29+ACB!Q29+BAB!Q29+BID!Q29+BVB!Q29+CTG!Q29+EIB!Q29+EVF!Q29+HDB!Q29+KLB!Q29+LPB!Q29+MBB!Q29+MSB!Q29+NVB!Q29+OCB!Q29+PGB!Q29+SGB!Q29+SHB!Q29+SSB!Q29+STB!Q29+TCB!Q29+TIN!Q29+TPB!Q29+VAB!Q29+VBB!Q29+VCB!Q29+VIB!Q29+VPB!Q29</f>
        <v>6379084630000</v>
      </c>
      <c r="R29" s="5">
        <f>NAB!R29+ABB!R29+ACB!R29+BAB!R29+BID!R29+BVB!R29+CTG!R29+EIB!R29+EVF!R29+HDB!R29+KLB!R29+LPB!R29+MBB!R29+MSB!R29+NVB!R29+OCB!R29+PGB!R29+SGB!R29+SHB!R29+SSB!R29+STB!R29+TCB!R29+TIN!R29+TPB!R29+VAB!R29+VBB!R29+VCB!R29+VIB!R29+VPB!R29</f>
        <v>6808459438858</v>
      </c>
      <c r="S29" s="5">
        <f>NAB!S29+ABB!S29+ACB!S29+BAB!S29+BID!S29+BVB!S29+CTG!S29+EIB!S29+EVF!S29+HDB!S29+KLB!S29+LPB!S29+MBB!S29+MSB!S29+NVB!S29+OCB!S29+PGB!S29+SGB!S29+SHB!S29+SSB!S29+STB!S29+TCB!S29+TIN!S29+TPB!S29+VAB!S29+VBB!S29+VCB!S29+VIB!S29+VPB!S29</f>
        <v>6646589670000</v>
      </c>
      <c r="T29" s="5">
        <f>NAB!T29+ABB!T29+ACB!T29+BAB!T29+BID!T29+BVB!T29+CTG!T29+EIB!T29+EVF!T29+HDB!T29+KLB!T29+LPB!T29+MBB!T29+MSB!T29+NVB!T29+OCB!T29+PGB!T29+SGB!T29+SHB!T29+SSB!T29+STB!T29+TCB!T29+TIN!T29+TPB!T29+VAB!T29+VBB!T29+VCB!T29+VIB!T29+VPB!T29</f>
        <v>6700564670000</v>
      </c>
      <c r="U29" s="5">
        <f>NAB!U29+ABB!U29+ACB!U29+BAB!U29+BID!U29+BVB!U29+CTG!U29+EIB!U29+EVF!U29+HDB!U29+KLB!U29+LPB!U29+MBB!U29+MSB!U29+NVB!U29+OCB!U29+PGB!U29+SGB!U29+SHB!U29+SSB!U29+STB!U29+TCB!U29+TIN!U29+TPB!U29+VAB!U29+VBB!U29+VCB!U29+VIB!U29+VPB!U29</f>
        <v>6851003670000</v>
      </c>
      <c r="V29" s="5">
        <f>NAB!V29+ABB!V29+ACB!V29+BAB!V29+BID!V29+BVB!V29+CTG!V29+EIB!V29+EVF!V29+HDB!V29+KLB!V29+LPB!V29+MBB!V29+MSB!V29+NVB!V29+OCB!V29+PGB!V29+SGB!V29+SHB!V29+SSB!V29+STB!V29+TCB!V29+TIN!V29+TPB!V29+VAB!V29+VBB!V29+VCB!V29+VIB!V29+VPB!V29</f>
        <v>6794007438858</v>
      </c>
      <c r="W29" s="5">
        <f>NAB!W29+ABB!W29+ACB!W29+BAB!W29+BID!W29+BVB!W29+CTG!W29+EIB!W29+EVF!W29+HDB!W29+KLB!W29+LPB!W29+MBB!W29+MSB!W29+NVB!W29+OCB!W29+PGB!W29+SGB!W29+SHB!W29+SSB!W29+STB!W29+TCB!W29+TIN!W29+TPB!W29+VAB!W29+VBB!W29+VCB!W29+VIB!W29+VPB!W29</f>
        <v>7252112670000</v>
      </c>
    </row>
    <row r="30" spans="1:23" x14ac:dyDescent="0.35">
      <c r="A30" s="9" t="s">
        <v>49</v>
      </c>
      <c r="B30" s="5">
        <f>NAB!B30+ABB!B30+ACB!B30+BAB!B30+BID!B30+BVB!B30+CTG!B30+EIB!B30+EVF!B30+HDB!B30+KLB!B30+LPB!B30+MBB!B30+MSB!B30+NVB!B30+OCB!B30+PGB!B30+SGB!B30+SHB!B30+SSB!B30+STB!B30+TCB!B30+TIN!B30+TPB!B30+VAB!B30+VBB!B30+VCB!B30+VIB!B30+VPB!B30</f>
        <v>-833328000000</v>
      </c>
      <c r="C30" s="5">
        <f>NAB!C30+ABB!C30+ACB!C30+BAB!C30+BID!C30+BVB!C30+CTG!C30+EIB!C30+EVF!C30+HDB!C30+KLB!C30+LPB!C30+MBB!C30+MSB!C30+NVB!C30+OCB!C30+PGB!C30+SGB!C30+SHB!C30+SSB!C30+STB!C30+TCB!C30+TIN!C30+TPB!C30+VAB!C30+VBB!C30+VCB!C30+VIB!C30+VPB!C30</f>
        <v>-838043000000</v>
      </c>
      <c r="D30" s="5">
        <f>NAB!D30+ABB!D30+ACB!D30+BAB!D30+BID!D30+BVB!D30+CTG!D30+EIB!D30+EVF!D30+HDB!D30+KLB!D30+LPB!D30+MBB!D30+MSB!D30+NVB!D30+OCB!D30+PGB!D30+SGB!D30+SHB!D30+SSB!D30+STB!D30+TCB!D30+TIN!D30+TPB!D30+VAB!D30+VBB!D30+VCB!D30+VIB!D30+VPB!D30</f>
        <v>-861934000000</v>
      </c>
      <c r="E30" s="5">
        <f>NAB!E30+ABB!E30+ACB!E30+BAB!E30+BID!E30+BVB!E30+CTG!E30+EIB!E30+EVF!E30+HDB!E30+KLB!E30+LPB!E30+MBB!E30+MSB!E30+NVB!E30+OCB!E30+PGB!E30+SGB!E30+SHB!E30+SSB!E30+STB!E30+TCB!E30+TIN!E30+TPB!E30+VAB!E30+VBB!E30+VCB!E30+VIB!E30+VPB!E30</f>
        <v>-819590000000</v>
      </c>
      <c r="F30" s="5">
        <f>NAB!F30+ABB!F30+ACB!F30+BAB!F30+BID!F30+BVB!F30+CTG!F30+EIB!F30+EVF!F30+HDB!F30+KLB!F30+LPB!F30+MBB!F30+MSB!F30+NVB!F30+OCB!F30+PGB!F30+SGB!F30+SHB!F30+SSB!F30+STB!F30+TCB!F30+TIN!F30+TPB!F30+VAB!F30+VBB!F30+VCB!F30+VIB!F30+VPB!F30</f>
        <v>-779498000000</v>
      </c>
      <c r="G30" s="5">
        <f>NAB!G30+ABB!G30+ACB!G30+BAB!G30+BID!G30+BVB!G30+CTG!G30+EIB!G30+EVF!G30+HDB!G30+KLB!G30+LPB!G30+MBB!G30+MSB!G30+NVB!G30+OCB!G30+PGB!G30+SGB!G30+SHB!G30+SSB!G30+STB!G30+TCB!G30+TIN!G30+TPB!G30+VAB!G30+VBB!G30+VCB!G30+VIB!G30+VPB!G30</f>
        <v>-779260000000</v>
      </c>
      <c r="H30" s="5">
        <f>NAB!H30+ABB!H30+ACB!H30+BAB!H30+BID!H30+BVB!H30+CTG!H30+EIB!H30+EVF!H30+HDB!H30+KLB!H30+LPB!H30+MBB!H30+MSB!H30+NVB!H30+OCB!H30+PGB!H30+SGB!H30+SHB!H30+SSB!H30+STB!H30+TCB!H30+TIN!H30+TPB!H30+VAB!H30+VBB!H30+VCB!H30+VIB!H30+VPB!H30</f>
        <v>-803939000000</v>
      </c>
      <c r="I30" s="5">
        <f>NAB!I30+ABB!I30+ACB!I30+BAB!I30+BID!I30+BVB!I30+CTG!I30+EIB!I30+EVF!I30+HDB!I30+KLB!I30+LPB!I30+MBB!I30+MSB!I30+NVB!I30+OCB!I30+PGB!I30+SGB!I30+SHB!I30+SSB!I30+STB!I30+TCB!I30+TIN!I30+TPB!I30+VAB!I30+VBB!I30+VCB!I30+VIB!I30+VPB!I30</f>
        <v>-654159000000</v>
      </c>
      <c r="J30" s="5">
        <f>NAB!J30+ABB!J30+ACB!J30+BAB!J30+BID!J30+BVB!J30+CTG!J30+EIB!J30+EVF!J30+HDB!J30+KLB!J30+LPB!J30+MBB!J30+MSB!J30+NVB!J30+OCB!J30+PGB!J30+SGB!J30+SHB!J30+SSB!J30+STB!J30+TCB!J30+TIN!J30+TPB!J30+VAB!J30+VBB!J30+VCB!J30+VIB!J30+VPB!J30</f>
        <v>-650227000000</v>
      </c>
      <c r="K30" s="5">
        <f>NAB!K30+ABB!K30+ACB!K30+BAB!K30+BID!K30+BVB!K30+CTG!K30+EIB!K30+EVF!K30+HDB!K30+KLB!K30+LPB!K30+MBB!K30+MSB!K30+NVB!K30+OCB!K30+PGB!K30+SGB!K30+SHB!K30+SSB!K30+STB!K30+TCB!K30+TIN!K30+TPB!K30+VAB!K30+VBB!K30+VCB!K30+VIB!K30+VPB!K30</f>
        <v>-591549000000</v>
      </c>
      <c r="L30" s="5">
        <f>NAB!L30+ABB!L30+ACB!L30+BAB!L30+BID!L30+BVB!L30+CTG!L30+EIB!L30+EVF!L30+HDB!L30+KLB!L30+LPB!L30+MBB!L30+MSB!L30+NVB!L30+OCB!L30+PGB!L30+SGB!L30+SHB!L30+SSB!L30+STB!L30+TCB!L30+TIN!L30+TPB!L30+VAB!L30+VBB!L30+VCB!L30+VIB!L30+VPB!L30</f>
        <v>-609805000000</v>
      </c>
      <c r="M30" s="5">
        <f>NAB!M30+ABB!M30+ACB!M30+BAB!M30+BID!M30+BVB!M30+CTG!M30+EIB!M30+EVF!M30+HDB!M30+KLB!M30+LPB!M30+MBB!M30+MSB!M30+NVB!M30+OCB!M30+PGB!M30+SGB!M30+SHB!M30+SSB!M30+STB!M30+TCB!M30+TIN!M30+TPB!M30+VAB!M30+VBB!M30+VCB!M30+VIB!M30+VPB!M30</f>
        <v>-591513000000</v>
      </c>
      <c r="N30" s="5">
        <f>NAB!N30+ABB!N30+ACB!N30+BAB!N30+BID!N30+BVB!N30+CTG!N30+EIB!N30+EVF!N30+HDB!N30+KLB!N30+LPB!N30+MBB!N30+MSB!N30+NVB!N30+OCB!N30+PGB!N30+SGB!N30+SHB!N30+SSB!N30+STB!N30+TCB!N30+TIN!N30+TPB!N30+VAB!N30+VBB!N30+VCB!N30+VIB!N30+VPB!N30</f>
        <v>-665118753450</v>
      </c>
      <c r="O30" s="5">
        <f>NAB!O30+ABB!O30+ACB!O30+BAB!O30+BID!O30+BVB!O30+CTG!O30+EIB!O30+EVF!O30+HDB!O30+KLB!O30+LPB!O30+MBB!O30+MSB!O30+NVB!O30+OCB!O30+PGB!O30+SGB!O30+SHB!O30+SSB!O30+STB!O30+TCB!O30+TIN!O30+TPB!O30+VAB!O30+VBB!O30+VCB!O30+VIB!O30+VPB!O30</f>
        <v>-753185753450</v>
      </c>
      <c r="P30" s="5">
        <f>NAB!P30+ABB!P30+ACB!P30+BAB!P30+BID!P30+BVB!P30+CTG!P30+EIB!P30+EVF!P30+HDB!P30+KLB!P30+LPB!P30+MBB!P30+MSB!P30+NVB!P30+OCB!P30+PGB!P30+SGB!P30+SHB!P30+SSB!P30+STB!P30+TCB!P30+TIN!P30+TPB!P30+VAB!P30+VBB!P30+VCB!P30+VIB!P30+VPB!P30</f>
        <v>-772987753450</v>
      </c>
      <c r="Q30" s="5">
        <f>NAB!Q30+ABB!Q30+ACB!Q30+BAB!Q30+BID!Q30+BVB!Q30+CTG!Q30+EIB!Q30+EVF!Q30+HDB!Q30+KLB!Q30+LPB!Q30+MBB!Q30+MSB!Q30+NVB!Q30+OCB!Q30+PGB!Q30+SGB!Q30+SHB!Q30+SSB!Q30+STB!Q30+TCB!Q30+TIN!Q30+TPB!Q30+VAB!Q30+VBB!Q30+VCB!Q30+VIB!Q30+VPB!Q30</f>
        <v>-880070524182</v>
      </c>
      <c r="R30" s="5">
        <f>NAB!R30+ABB!R30+ACB!R30+BAB!R30+BID!R30+BVB!R30+CTG!R30+EIB!R30+EVF!R30+HDB!R30+KLB!R30+LPB!R30+MBB!R30+MSB!R30+NVB!R30+OCB!R30+PGB!R30+SGB!R30+SHB!R30+SSB!R30+STB!R30+TCB!R30+TIN!R30+TPB!R30+VAB!R30+VBB!R30+VCB!R30+VIB!R30+VPB!R30</f>
        <v>-910416524182</v>
      </c>
      <c r="S30" s="5">
        <f>NAB!S30+ABB!S30+ACB!S30+BAB!S30+BID!S30+BVB!S30+CTG!S30+EIB!S30+EVF!S30+HDB!S30+KLB!S30+LPB!S30+MBB!S30+MSB!S30+NVB!S30+OCB!S30+PGB!S30+SGB!S30+SHB!S30+SSB!S30+STB!S30+TCB!S30+TIN!S30+TPB!S30+VAB!S30+VBB!S30+VCB!S30+VIB!S30+VPB!S30</f>
        <v>-928155524182</v>
      </c>
      <c r="T30" s="5">
        <f>NAB!T30+ABB!T30+ACB!T30+BAB!T30+BID!T30+BVB!T30+CTG!T30+EIB!T30+EVF!T30+HDB!T30+KLB!T30+LPB!T30+MBB!T30+MSB!T30+NVB!T30+OCB!T30+PGB!T30+SGB!T30+SHB!T30+SSB!T30+STB!T30+TCB!T30+TIN!T30+TPB!T30+VAB!T30+VBB!T30+VCB!T30+VIB!T30+VPB!T30</f>
        <v>-834534524182</v>
      </c>
      <c r="U30" s="5">
        <f>NAB!U30+ABB!U30+ACB!U30+BAB!U30+BID!U30+BVB!U30+CTG!U30+EIB!U30+EVF!U30+HDB!U30+KLB!U30+LPB!U30+MBB!U30+MSB!U30+NVB!U30+OCB!U30+PGB!U30+SGB!U30+SHB!U30+SSB!U30+STB!U30+TCB!U30+TIN!U30+TPB!U30+VAB!U30+VBB!U30+VCB!U30+VIB!U30+VPB!U30</f>
        <v>-821435711487</v>
      </c>
      <c r="V30" s="5">
        <f>NAB!V30+ABB!V30+ACB!V30+BAB!V30+BID!V30+BVB!V30+CTG!V30+EIB!V30+EVF!V30+HDB!V30+KLB!V30+LPB!V30+MBB!V30+MSB!V30+NVB!V30+OCB!V30+PGB!V30+SGB!V30+SHB!V30+SSB!V30+STB!V30+TCB!V30+TIN!V30+TPB!V30+VAB!V30+VBB!V30+VCB!V30+VIB!V30+VPB!V30</f>
        <v>-827978711487</v>
      </c>
      <c r="W30" s="5">
        <f>NAB!W30+ABB!W30+ACB!W30+BAB!W30+BID!W30+BVB!W30+CTG!W30+EIB!W30+EVF!W30+HDB!W30+KLB!W30+LPB!W30+MBB!W30+MSB!W30+NVB!W30+OCB!W30+PGB!W30+SGB!W30+SHB!W30+SSB!W30+STB!W30+TCB!W30+TIN!W30+TPB!W30+VAB!W30+VBB!W30+VCB!W30+VIB!W30+VPB!W30</f>
        <v>-901880711487</v>
      </c>
    </row>
    <row r="31" spans="1:23" x14ac:dyDescent="0.35">
      <c r="A31" s="7" t="s">
        <v>50</v>
      </c>
      <c r="B31" s="5">
        <f>NAB!B31+ABB!B31+ACB!B31+BAB!B31+BID!B31+BVB!B31+CTG!B31+EIB!B31+EVF!B31+HDB!B31+KLB!B31+LPB!B31+MBB!B31+MSB!B31+NVB!B31+OCB!B31+PGB!B31+SGB!B31+SHB!B31+SSB!B31+STB!B31+TCB!B31+TIN!B31+TPB!B31+VAB!B31+VBB!B31+VCB!B31+VIB!B31+VPB!B31</f>
        <v>83838142423316</v>
      </c>
      <c r="C31" s="5">
        <f>NAB!C31+ABB!C31+ACB!C31+BAB!C31+BID!C31+BVB!C31+CTG!C31+EIB!C31+EVF!C31+HDB!C31+KLB!C31+LPB!C31+MBB!C31+MSB!C31+NVB!C31+OCB!C31+PGB!C31+SGB!C31+SHB!C31+SSB!C31+STB!C31+TCB!C31+TIN!C31+TPB!C31+VAB!C31+VBB!C31+VCB!C31+VIB!C31+VPB!C31</f>
        <v>82594955284459</v>
      </c>
      <c r="D31" s="5">
        <f>NAB!D31+ABB!D31+ACB!D31+BAB!D31+BID!D31+BVB!D31+CTG!D31+EIB!D31+EVF!D31+HDB!D31+KLB!D31+LPB!D31+MBB!D31+MSB!D31+NVB!D31+OCB!D31+PGB!D31+SGB!D31+SHB!D31+SSB!D31+STB!D31+TCB!D31+TIN!D31+TPB!D31+VAB!D31+VBB!D31+VCB!D31+VIB!D31+VPB!D31</f>
        <v>82751730563690</v>
      </c>
      <c r="E31" s="5">
        <f>NAB!E31+ABB!E31+ACB!E31+BAB!E31+BID!E31+BVB!E31+CTG!E31+EIB!E31+EVF!E31+HDB!E31+KLB!E31+LPB!E31+MBB!E31+MSB!E31+NVB!E31+OCB!E31+PGB!E31+SGB!E31+SHB!E31+SSB!E31+STB!E31+TCB!E31+TIN!E31+TPB!E31+VAB!E31+VBB!E31+VCB!E31+VIB!E31+VPB!E31</f>
        <v>80233929613021</v>
      </c>
      <c r="F31" s="5">
        <f>NAB!F31+ABB!F31+ACB!F31+BAB!F31+BID!F31+BVB!F31+CTG!F31+EIB!F31+EVF!F31+HDB!F31+KLB!F31+LPB!F31+MBB!F31+MSB!F31+NVB!F31+OCB!F31+PGB!F31+SGB!F31+SHB!F31+SSB!F31+STB!F31+TCB!F31+TIN!F31+TPB!F31+VAB!F31+VBB!F31+VCB!F31+VIB!F31+VPB!F31</f>
        <v>80064905354784</v>
      </c>
      <c r="G31" s="5">
        <f>NAB!G31+ABB!G31+ACB!G31+BAB!G31+BID!G31+BVB!G31+CTG!G31+EIB!G31+EVF!G31+HDB!G31+KLB!G31+LPB!G31+MBB!G31+MSB!G31+NVB!G31+OCB!G31+PGB!G31+SGB!G31+SHB!G31+SSB!G31+STB!G31+TCB!G31+TIN!G31+TPB!G31+VAB!G31+VBB!G31+VCB!G31+VIB!G31+VPB!G31</f>
        <v>79251147194002</v>
      </c>
      <c r="H31" s="5">
        <f>NAB!H31+ABB!H31+ACB!H31+BAB!H31+BID!H31+BVB!H31+CTG!H31+EIB!H31+EVF!H31+HDB!H31+KLB!H31+LPB!H31+MBB!H31+MSB!H31+NVB!H31+OCB!H31+PGB!H31+SGB!H31+SHB!H31+SSB!H31+STB!H31+TCB!H31+TIN!H31+TPB!H31+VAB!H31+VBB!H31+VCB!H31+VIB!H31+VPB!H31</f>
        <v>79702759726643</v>
      </c>
      <c r="I31" s="5">
        <f>NAB!I31+ABB!I31+ACB!I31+BAB!I31+BID!I31+BVB!I31+CTG!I31+EIB!I31+EVF!I31+HDB!I31+KLB!I31+LPB!I31+MBB!I31+MSB!I31+NVB!I31+OCB!I31+PGB!I31+SGB!I31+SHB!I31+SSB!I31+STB!I31+TCB!I31+TIN!I31+TPB!I31+VAB!I31+VBB!I31+VCB!I31+VIB!I31+VPB!I31</f>
        <v>76434435847624</v>
      </c>
      <c r="J31" s="5">
        <f>NAB!J31+ABB!J31+ACB!J31+BAB!J31+BID!J31+BVB!J31+CTG!J31+EIB!J31+EVF!J31+HDB!J31+KLB!J31+LPB!J31+MBB!J31+MSB!J31+NVB!J31+OCB!J31+PGB!J31+SGB!J31+SHB!J31+SSB!J31+STB!J31+TCB!J31+TIN!J31+TPB!J31+VAB!J31+VBB!J31+VCB!J31+VIB!J31+VPB!J31</f>
        <v>76463938359936</v>
      </c>
      <c r="K31" s="5">
        <f>NAB!K31+ABB!K31+ACB!K31+BAB!K31+BID!K31+BVB!K31+CTG!K31+EIB!K31+EVF!K31+HDB!K31+KLB!K31+LPB!K31+MBB!K31+MSB!K31+NVB!K31+OCB!K31+PGB!K31+SGB!K31+SHB!K31+SSB!K31+STB!K31+TCB!K31+TIN!K31+TPB!K31+VAB!K31+VBB!K31+VCB!K31+VIB!K31+VPB!K31</f>
        <v>77323368820328</v>
      </c>
      <c r="L31" s="5">
        <f>NAB!L31+ABB!L31+ACB!L31+BAB!L31+BID!L31+BVB!L31+CTG!L31+EIB!L31+EVF!L31+HDB!L31+KLB!L31+LPB!L31+MBB!L31+MSB!L31+NVB!L31+OCB!L31+PGB!L31+SGB!L31+SHB!L31+SSB!L31+STB!L31+TCB!L31+TIN!L31+TPB!L31+VAB!L31+VBB!L31+VCB!L31+VIB!L31+VPB!L31</f>
        <v>78514117555356</v>
      </c>
      <c r="M31" s="5">
        <f>NAB!M31+ABB!M31+ACB!M31+BAB!M31+BID!M31+BVB!M31+CTG!M31+EIB!M31+EVF!M31+HDB!M31+KLB!M31+LPB!M31+MBB!M31+MSB!M31+NVB!M31+OCB!M31+PGB!M31+SGB!M31+SHB!M31+SSB!M31+STB!M31+TCB!M31+TIN!M31+TPB!M31+VAB!M31+VBB!M31+VCB!M31+VIB!M31+VPB!M31</f>
        <v>76267923779496</v>
      </c>
      <c r="N31" s="5">
        <f>NAB!N31+ABB!N31+ACB!N31+BAB!N31+BID!N31+BVB!N31+CTG!N31+EIB!N31+EVF!N31+HDB!N31+KLB!N31+LPB!N31+MBB!N31+MSB!N31+NVB!N31+OCB!N31+PGB!N31+SGB!N31+SHB!N31+SSB!N31+STB!N31+TCB!N31+TIN!N31+TPB!N31+VAB!N31+VBB!N31+VCB!N31+VIB!N31+VPB!N31</f>
        <v>76413945994847</v>
      </c>
      <c r="O31" s="5">
        <f>NAB!O31+ABB!O31+ACB!O31+BAB!O31+BID!O31+BVB!O31+CTG!O31+EIB!O31+EVF!O31+HDB!O31+KLB!O31+LPB!O31+MBB!O31+MSB!O31+NVB!O31+OCB!O31+PGB!O31+SGB!O31+SHB!O31+SSB!O31+STB!O31+TCB!O31+TIN!O31+TPB!O31+VAB!O31+VBB!O31+VCB!O31+VIB!O31+VPB!O31</f>
        <v>74491260781956</v>
      </c>
      <c r="P31" s="5">
        <f>NAB!P31+ABB!P31+ACB!P31+BAB!P31+BID!P31+BVB!P31+CTG!P31+EIB!P31+EVF!P31+HDB!P31+KLB!P31+LPB!P31+MBB!P31+MSB!P31+NVB!P31+OCB!P31+PGB!P31+SGB!P31+SHB!P31+SSB!P31+STB!P31+TCB!P31+TIN!P31+TPB!P31+VAB!P31+VBB!P31+VCB!P31+VIB!P31+VPB!P31</f>
        <v>75036531639776</v>
      </c>
      <c r="Q31" s="5">
        <f>NAB!Q31+ABB!Q31+ACB!Q31+BAB!Q31+BID!Q31+BVB!Q31+CTG!Q31+EIB!Q31+EVF!Q31+HDB!Q31+KLB!Q31+LPB!Q31+MBB!Q31+MSB!Q31+NVB!Q31+OCB!Q31+PGB!Q31+SGB!Q31+SHB!Q31+SSB!Q31+STB!Q31+TCB!Q31+TIN!Q31+TPB!Q31+VAB!Q31+VBB!Q31+VCB!Q31+VIB!Q31+VPB!Q31</f>
        <v>71619297119171</v>
      </c>
      <c r="R31" s="5">
        <f>NAB!R31+ABB!R31+ACB!R31+BAB!R31+BID!R31+BVB!R31+CTG!R31+EIB!R31+EVF!R31+HDB!R31+KLB!R31+LPB!R31+MBB!R31+MSB!R31+NVB!R31+OCB!R31+PGB!R31+SGB!R31+SHB!R31+SSB!R31+STB!R31+TCB!R31+TIN!R31+TPB!R31+VAB!R31+VBB!R31+VCB!R31+VIB!R31+VPB!R31</f>
        <v>70042219011759</v>
      </c>
      <c r="S31" s="5">
        <f>NAB!S31+ABB!S31+ACB!S31+BAB!S31+BID!S31+BVB!S31+CTG!S31+EIB!S31+EVF!S31+HDB!S31+KLB!S31+LPB!S31+MBB!S31+MSB!S31+NVB!S31+OCB!S31+PGB!S31+SGB!S31+SHB!S31+SSB!S31+STB!S31+TCB!S31+TIN!S31+TPB!S31+VAB!S31+VBB!S31+VCB!S31+VIB!S31+VPB!S31</f>
        <v>69462929344746</v>
      </c>
      <c r="T31" s="5">
        <f>NAB!T31+ABB!T31+ACB!T31+BAB!T31+BID!T31+BVB!T31+CTG!T31+EIB!T31+EVF!T31+HDB!T31+KLB!T31+LPB!T31+MBB!T31+MSB!T31+NVB!T31+OCB!T31+PGB!T31+SGB!T31+SHB!T31+SSB!T31+STB!T31+TCB!T31+TIN!T31+TPB!T31+VAB!T31+VBB!T31+VCB!T31+VIB!T31+VPB!T31</f>
        <v>69746352566743</v>
      </c>
      <c r="U31" s="5">
        <f>NAB!U31+ABB!U31+ACB!U31+BAB!U31+BID!U31+BVB!U31+CTG!U31+EIB!U31+EVF!U31+HDB!U31+KLB!U31+LPB!U31+MBB!U31+MSB!U31+NVB!U31+OCB!U31+PGB!U31+SGB!U31+SHB!U31+SSB!U31+STB!U31+TCB!U31+TIN!U31+TPB!U31+VAB!U31+VBB!U31+VCB!U31+VIB!U31+VPB!U31</f>
        <v>67559841796019</v>
      </c>
      <c r="V31" s="5">
        <f>NAB!V31+ABB!V31+ACB!V31+BAB!V31+BID!V31+BVB!V31+CTG!V31+EIB!V31+EVF!V31+HDB!V31+KLB!V31+LPB!V31+MBB!V31+MSB!V31+NVB!V31+OCB!V31+PGB!V31+SGB!V31+SHB!V31+SSB!V31+STB!V31+TCB!V31+TIN!V31+TPB!V31+VAB!V31+VBB!V31+VCB!V31+VIB!V31+VPB!V31</f>
        <v>67435288266309</v>
      </c>
      <c r="W31" s="5">
        <f>NAB!W31+ABB!W31+ACB!W31+BAB!W31+BID!W31+BVB!W31+CTG!W31+EIB!W31+EVF!W31+HDB!W31+KLB!W31+LPB!W31+MBB!W31+MSB!W31+NVB!W31+OCB!W31+PGB!W31+SGB!W31+SHB!W31+SSB!W31+STB!W31+TCB!W31+TIN!W31+TPB!W31+VAB!W31+VBB!W31+VCB!W31+VIB!W31+VPB!W31</f>
        <v>68249622855997</v>
      </c>
    </row>
    <row r="32" spans="1:23" x14ac:dyDescent="0.35">
      <c r="A32" s="9" t="s">
        <v>51</v>
      </c>
      <c r="B32" s="5">
        <f>NAB!B32+ABB!B32+ACB!B32+BAB!B32+BID!B32+BVB!B32+CTG!B32+EIB!B32+EVF!B32+HDB!B32+KLB!B32+LPB!B32+MBB!B32+MSB!B32+NVB!B32+OCB!B32+PGB!B32+SGB!B32+SHB!B32+SSB!B32+STB!B32+TCB!B32+TIN!B32+TPB!B32+VAB!B32+VBB!B32+VCB!B32+VIB!B32+VPB!B32</f>
        <v>44086446367445</v>
      </c>
      <c r="C32" s="5">
        <f>NAB!C32+ABB!C32+ACB!C32+BAB!C32+BID!C32+BVB!C32+CTG!C32+EIB!C32+EVF!C32+HDB!C32+KLB!C32+LPB!C32+MBB!C32+MSB!C32+NVB!C32+OCB!C32+PGB!C32+SGB!C32+SHB!C32+SSB!C32+STB!C32+TCB!C32+TIN!C32+TPB!C32+VAB!C32+VBB!C32+VCB!C32+VIB!C32+VPB!C32</f>
        <v>43506924370517</v>
      </c>
      <c r="D32" s="5">
        <f>NAB!D32+ABB!D32+ACB!D32+BAB!D32+BID!D32+BVB!D32+CTG!D32+EIB!D32+EVF!D32+HDB!D32+KLB!D32+LPB!D32+MBB!D32+MSB!D32+NVB!D32+OCB!D32+PGB!D32+SGB!D32+SHB!D32+SSB!D32+STB!D32+TCB!D32+TIN!D32+TPB!D32+VAB!D32+VBB!D32+VCB!D32+VIB!D32+VPB!D32</f>
        <v>43686367259272</v>
      </c>
      <c r="E32" s="5">
        <f>NAB!E32+ABB!E32+ACB!E32+BAB!E32+BID!E32+BVB!E32+CTG!E32+EIB!E32+EVF!E32+HDB!E32+KLB!E32+LPB!E32+MBB!E32+MSB!E32+NVB!E32+OCB!E32+PGB!E32+SGB!E32+SHB!E32+SSB!E32+STB!E32+TCB!E32+TIN!E32+TPB!E32+VAB!E32+VBB!E32+VCB!E32+VIB!E32+VPB!E32</f>
        <v>42218299298147</v>
      </c>
      <c r="F32" s="5">
        <f>NAB!F32+ABB!F32+ACB!F32+BAB!F32+BID!F32+BVB!F32+CTG!F32+EIB!F32+EVF!F32+HDB!F32+KLB!F32+LPB!F32+MBB!F32+MSB!F32+NVB!F32+OCB!F32+PGB!F32+SGB!F32+SHB!F32+SSB!F32+STB!F32+TCB!F32+TIN!F32+TPB!F32+VAB!F32+VBB!F32+VCB!F32+VIB!F32+VPB!F32</f>
        <v>42246297639028</v>
      </c>
      <c r="G32" s="5">
        <f>NAB!G32+ABB!G32+ACB!G32+BAB!G32+BID!G32+BVB!G32+CTG!G32+EIB!G32+EVF!G32+HDB!G32+KLB!G32+LPB!G32+MBB!G32+MSB!G32+NVB!G32+OCB!G32+PGB!G32+SGB!G32+SHB!G32+SSB!G32+STB!G32+TCB!G32+TIN!G32+TPB!G32+VAB!G32+VBB!G32+VCB!G32+VIB!G32+VPB!G32</f>
        <v>42120923804264</v>
      </c>
      <c r="H32" s="5">
        <f>NAB!H32+ABB!H32+ACB!H32+BAB!H32+BID!H32+BVB!H32+CTG!H32+EIB!H32+EVF!H32+HDB!H32+KLB!H32+LPB!H32+MBB!H32+MSB!H32+NVB!H32+OCB!H32+PGB!H32+SGB!H32+SHB!H32+SSB!H32+STB!H32+TCB!H32+TIN!H32+TPB!H32+VAB!H32+VBB!H32+VCB!H32+VIB!H32+VPB!H32</f>
        <v>42426251392238</v>
      </c>
      <c r="I32" s="5">
        <f>NAB!I32+ABB!I32+ACB!I32+BAB!I32+BID!I32+BVB!I32+CTG!I32+EIB!I32+EVF!I32+HDB!I32+KLB!I32+LPB!I32+MBB!I32+MSB!I32+NVB!I32+OCB!I32+PGB!I32+SGB!I32+SHB!I32+SSB!I32+STB!I32+TCB!I32+TIN!I32+TPB!I32+VAB!I32+VBB!I32+VCB!I32+VIB!I32+VPB!I32</f>
        <v>40568547812992</v>
      </c>
      <c r="J32" s="5">
        <f>NAB!J32+ABB!J32+ACB!J32+BAB!J32+BID!J32+BVB!J32+CTG!J32+EIB!J32+EVF!J32+HDB!J32+KLB!J32+LPB!J32+MBB!J32+MSB!J32+NVB!J32+OCB!J32+PGB!J32+SGB!J32+SHB!J32+SSB!J32+STB!J32+TCB!J32+TIN!J32+TPB!J32+VAB!J32+VBB!J32+VCB!J32+VIB!J32+VPB!J32</f>
        <v>40701728158122</v>
      </c>
      <c r="K32" s="5">
        <f>NAB!K32+ABB!K32+ACB!K32+BAB!K32+BID!K32+BVB!K32+CTG!K32+EIB!K32+EVF!K32+HDB!K32+KLB!K32+LPB!K32+MBB!K32+MSB!K32+NVB!K32+OCB!K32+PGB!K32+SGB!K32+SHB!K32+SSB!K32+STB!K32+TCB!K32+TIN!K32+TPB!K32+VAB!K32+VBB!K32+VCB!K32+VIB!K32+VPB!K32</f>
        <v>41225917862677</v>
      </c>
      <c r="L32" s="5">
        <f>NAB!L32+ABB!L32+ACB!L32+BAB!L32+BID!L32+BVB!L32+CTG!L32+EIB!L32+EVF!L32+HDB!L32+KLB!L32+LPB!L32+MBB!L32+MSB!L32+NVB!L32+OCB!L32+PGB!L32+SGB!L32+SHB!L32+SSB!L32+STB!L32+TCB!L32+TIN!L32+TPB!L32+VAB!L32+VBB!L32+VCB!L32+VIB!L32+VPB!L32</f>
        <v>42033455083525</v>
      </c>
      <c r="M32" s="5">
        <f>NAB!M32+ABB!M32+ACB!M32+BAB!M32+BID!M32+BVB!M32+CTG!M32+EIB!M32+EVF!M32+HDB!M32+KLB!M32+LPB!M32+MBB!M32+MSB!M32+NVB!M32+OCB!M32+PGB!M32+SGB!M32+SHB!M32+SSB!M32+STB!M32+TCB!M32+TIN!M32+TPB!M32+VAB!M32+VBB!M32+VCB!M32+VIB!M32+VPB!M32</f>
        <v>40588348911054</v>
      </c>
      <c r="N32" s="5">
        <f>NAB!N32+ABB!N32+ACB!N32+BAB!N32+BID!N32+BVB!N32+CTG!N32+EIB!N32+EVF!N32+HDB!N32+KLB!N32+LPB!N32+MBB!N32+MSB!N32+NVB!N32+OCB!N32+PGB!N32+SGB!N32+SHB!N32+SSB!N32+STB!N32+TCB!N32+TIN!N32+TPB!N32+VAB!N32+VBB!N32+VCB!N32+VIB!N32+VPB!N32</f>
        <v>40790624236967</v>
      </c>
      <c r="O32" s="5">
        <f>NAB!O32+ABB!O32+ACB!O32+BAB!O32+BID!O32+BVB!O32+CTG!O32+EIB!O32+EVF!O32+HDB!O32+KLB!O32+LPB!O32+MBB!O32+MSB!O32+NVB!O32+OCB!O32+PGB!O32+SGB!O32+SHB!O32+SSB!O32+STB!O32+TCB!O32+TIN!O32+TPB!O32+VAB!O32+VBB!O32+VCB!O32+VIB!O32+VPB!O32</f>
        <v>39256280549501</v>
      </c>
      <c r="P32" s="5">
        <f>NAB!P32+ABB!P32+ACB!P32+BAB!P32+BID!P32+BVB!P32+CTG!P32+EIB!P32+EVF!P32+HDB!P32+KLB!P32+LPB!P32+MBB!P32+MSB!P32+NVB!P32+OCB!P32+PGB!P32+SGB!P32+SHB!P32+SSB!P32+STB!P32+TCB!P32+TIN!P32+TPB!P32+VAB!P32+VBB!P32+VCB!P32+VIB!P32+VPB!P32</f>
        <v>39700667097995</v>
      </c>
      <c r="Q32" s="5">
        <f>NAB!Q32+ABB!Q32+ACB!Q32+BAB!Q32+BID!Q32+BVB!Q32+CTG!Q32+EIB!Q32+EVF!Q32+HDB!Q32+KLB!Q32+LPB!Q32+MBB!Q32+MSB!Q32+NVB!Q32+OCB!Q32+PGB!Q32+SGB!Q32+SHB!Q32+SSB!Q32+STB!Q32+TCB!Q32+TIN!Q32+TPB!Q32+VAB!Q32+VBB!Q32+VCB!Q32+VIB!Q32+VPB!Q32</f>
        <v>37588681092573</v>
      </c>
      <c r="R32" s="5">
        <f>NAB!R32+ABB!R32+ACB!R32+BAB!R32+BID!R32+BVB!R32+CTG!R32+EIB!R32+EVF!R32+HDB!R32+KLB!R32+LPB!R32+MBB!R32+MSB!R32+NVB!R32+OCB!R32+PGB!R32+SGB!R32+SHB!R32+SSB!R32+STB!R32+TCB!R32+TIN!R32+TPB!R32+VAB!R32+VBB!R32+VCB!R32+VIB!R32+VPB!R32</f>
        <v>36147239783047</v>
      </c>
      <c r="S32" s="5">
        <f>NAB!S32+ABB!S32+ACB!S32+BAB!S32+BID!S32+BVB!S32+CTG!S32+EIB!S32+EVF!S32+HDB!S32+KLB!S32+LPB!S32+MBB!S32+MSB!S32+NVB!S32+OCB!S32+PGB!S32+SGB!S32+SHB!S32+SSB!S32+STB!S32+TCB!S32+TIN!S32+TPB!S32+VAB!S32+VBB!S32+VCB!S32+VIB!S32+VPB!S32</f>
        <v>36370649270407</v>
      </c>
      <c r="T32" s="5">
        <f>NAB!T32+ABB!T32+ACB!T32+BAB!T32+BID!T32+BVB!T32+CTG!T32+EIB!T32+EVF!T32+HDB!T32+KLB!T32+LPB!T32+MBB!T32+MSB!T32+NVB!T32+OCB!T32+PGB!T32+SGB!T32+SHB!T32+SSB!T32+STB!T32+TCB!T32+TIN!T32+TPB!T32+VAB!T32+VBB!T32+VCB!T32+VIB!T32+VPB!T32</f>
        <v>36525330219056</v>
      </c>
      <c r="U32" s="5">
        <f>NAB!U32+ABB!U32+ACB!U32+BAB!U32+BID!U32+BVB!U32+CTG!U32+EIB!U32+EVF!U32+HDB!U32+KLB!U32+LPB!U32+MBB!U32+MSB!U32+NVB!U32+OCB!U32+PGB!U32+SGB!U32+SHB!U32+SSB!U32+STB!U32+TCB!U32+TIN!U32+TPB!U32+VAB!U32+VBB!U32+VCB!U32+VIB!U32+VPB!U32</f>
        <v>35036702612415</v>
      </c>
      <c r="V32" s="5">
        <f>NAB!V32+ABB!V32+ACB!V32+BAB!V32+BID!V32+BVB!V32+CTG!V32+EIB!V32+EVF!V32+HDB!V32+KLB!V32+LPB!V32+MBB!V32+MSB!V32+NVB!V32+OCB!V32+PGB!V32+SGB!V32+SHB!V32+SSB!V32+STB!V32+TCB!V32+TIN!V32+TPB!V32+VAB!V32+VBB!V32+VCB!V32+VIB!V32+VPB!V32</f>
        <v>35098779893587</v>
      </c>
      <c r="W32" s="5">
        <f>NAB!W32+ABB!W32+ACB!W32+BAB!W32+BID!W32+BVB!W32+CTG!W32+EIB!W32+EVF!W32+HDB!W32+KLB!W32+LPB!W32+MBB!W32+MSB!W32+NVB!W32+OCB!W32+PGB!W32+SGB!W32+SHB!W32+SSB!W32+STB!W32+TCB!W32+TIN!W32+TPB!W32+VAB!W32+VBB!W32+VCB!W32+VIB!W32+VPB!W32</f>
        <v>35331901738887</v>
      </c>
    </row>
    <row r="33" spans="1:23" x14ac:dyDescent="0.35">
      <c r="A33" s="7" t="s">
        <v>52</v>
      </c>
      <c r="B33" s="5">
        <f>NAB!B33+ABB!B33+ACB!B33+BAB!B33+BID!B33+BVB!B33+CTG!B33+EIB!B33+EVF!B33+HDB!B33+KLB!B33+LPB!B33+MBB!B33+MSB!B33+NVB!B33+OCB!B33+PGB!B33+SGB!B33+SHB!B33+SSB!B33+STB!B33+TCB!B33+TIN!B33+TPB!B33+VAB!B33+VBB!B33+VCB!B33+VIB!B33+VPB!B33</f>
        <v>104279594297176</v>
      </c>
      <c r="C33" s="5">
        <f>NAB!C33+ABB!C33+ACB!C33+BAB!C33+BID!C33+BVB!C33+CTG!C33+EIB!C33+EVF!C33+HDB!C33+KLB!C33+LPB!C33+MBB!C33+MSB!C33+NVB!C33+OCB!C33+PGB!C33+SGB!C33+SHB!C33+SSB!C33+STB!C33+TCB!C33+TIN!C33+TPB!C33+VAB!C33+VBB!C33+VCB!C33+VIB!C33+VPB!C33</f>
        <v>102180312608460</v>
      </c>
      <c r="D33" s="5">
        <f>NAB!D33+ABB!D33+ACB!D33+BAB!D33+BID!D33+BVB!D33+CTG!D33+EIB!D33+EVF!D33+HDB!D33+KLB!D33+LPB!D33+MBB!D33+MSB!D33+NVB!D33+OCB!D33+PGB!D33+SGB!D33+SHB!D33+SSB!D33+STB!D33+TCB!D33+TIN!D33+TPB!D33+VAB!D33+VBB!D33+VCB!D33+VIB!D33+VPB!D33</f>
        <v>100731403932971</v>
      </c>
      <c r="E33" s="5">
        <f>NAB!E33+ABB!E33+ACB!E33+BAB!E33+BID!E33+BVB!E33+CTG!E33+EIB!E33+EVF!E33+HDB!E33+KLB!E33+LPB!E33+MBB!E33+MSB!E33+NVB!E33+OCB!E33+PGB!E33+SGB!E33+SHB!E33+SSB!E33+STB!E33+TCB!E33+TIN!E33+TPB!E33+VAB!E33+VBB!E33+VCB!E33+VIB!E33+VPB!E33</f>
        <v>98503535574102</v>
      </c>
      <c r="F33" s="5">
        <f>NAB!F33+ABB!F33+ACB!F33+BAB!F33+BID!F33+BVB!F33+CTG!F33+EIB!F33+EVF!F33+HDB!F33+KLB!F33+LPB!F33+MBB!F33+MSB!F33+NVB!F33+OCB!F33+PGB!F33+SGB!F33+SHB!F33+SSB!F33+STB!F33+TCB!F33+TIN!F33+TPB!F33+VAB!F33+VBB!F33+VCB!F33+VIB!F33+VPB!F33</f>
        <v>96978783769312</v>
      </c>
      <c r="G33" s="5">
        <f>NAB!G33+ABB!G33+ACB!G33+BAB!G33+BID!G33+BVB!G33+CTG!G33+EIB!G33+EVF!G33+HDB!G33+KLB!G33+LPB!G33+MBB!G33+MSB!G33+NVB!G33+OCB!G33+PGB!G33+SGB!G33+SHB!G33+SSB!G33+STB!G33+TCB!G33+TIN!G33+TPB!G33+VAB!G33+VBB!G33+VCB!G33+VIB!G33+VPB!G33</f>
        <v>95279479720335</v>
      </c>
      <c r="H33" s="5">
        <f>NAB!H33+ABB!H33+ACB!H33+BAB!H33+BID!H33+BVB!H33+CTG!H33+EIB!H33+EVF!H33+HDB!H33+KLB!H33+LPB!H33+MBB!H33+MSB!H33+NVB!H33+OCB!H33+PGB!H33+SGB!H33+SHB!H33+SSB!H33+STB!H33+TCB!H33+TIN!H33+TPB!H33+VAB!H33+VBB!H33+VCB!H33+VIB!H33+VPB!H33</f>
        <v>93969850371328</v>
      </c>
      <c r="I33" s="5">
        <f>NAB!I33+ABB!I33+ACB!I33+BAB!I33+BID!I33+BVB!I33+CTG!I33+EIB!I33+EVF!I33+HDB!I33+KLB!I33+LPB!I33+MBB!I33+MSB!I33+NVB!I33+OCB!I33+PGB!I33+SGB!I33+SHB!I33+SSB!I33+STB!I33+TCB!I33+TIN!I33+TPB!I33+VAB!I33+VBB!I33+VCB!I33+VIB!I33+VPB!I33</f>
        <v>91306438743039</v>
      </c>
      <c r="J33" s="5">
        <f>NAB!J33+ABB!J33+ACB!J33+BAB!J33+BID!J33+BVB!J33+CTG!J33+EIB!J33+EVF!J33+HDB!J33+KLB!J33+LPB!J33+MBB!J33+MSB!J33+NVB!J33+OCB!J33+PGB!J33+SGB!J33+SHB!J33+SSB!J33+STB!J33+TCB!J33+TIN!J33+TPB!J33+VAB!J33+VBB!J33+VCB!J33+VIB!J33+VPB!J33</f>
        <v>90159347964742</v>
      </c>
      <c r="K33" s="5">
        <f>NAB!K33+ABB!K33+ACB!K33+BAB!K33+BID!K33+BVB!K33+CTG!K33+EIB!K33+EVF!K33+HDB!K33+KLB!K33+LPB!K33+MBB!K33+MSB!K33+NVB!K33+OCB!K33+PGB!K33+SGB!K33+SHB!K33+SSB!K33+STB!K33+TCB!K33+TIN!K33+TPB!K33+VAB!K33+VBB!K33+VCB!K33+VIB!K33+VPB!K33</f>
        <v>89691790947733</v>
      </c>
      <c r="L33" s="5">
        <f>NAB!L33+ABB!L33+ACB!L33+BAB!L33+BID!L33+BVB!L33+CTG!L33+EIB!L33+EVF!L33+HDB!L33+KLB!L33+LPB!L33+MBB!L33+MSB!L33+NVB!L33+OCB!L33+PGB!L33+SGB!L33+SHB!L33+SSB!L33+STB!L33+TCB!L33+TIN!L33+TPB!L33+VAB!L33+VBB!L33+VCB!L33+VIB!L33+VPB!L33</f>
        <v>89342712937102</v>
      </c>
      <c r="M33" s="5">
        <f>NAB!M33+ABB!M33+ACB!M33+BAB!M33+BID!M33+BVB!M33+CTG!M33+EIB!M33+EVF!M33+HDB!M33+KLB!M33+LPB!M33+MBB!M33+MSB!M33+NVB!M33+OCB!M33+PGB!M33+SGB!M33+SHB!M33+SSB!M33+STB!M33+TCB!M33+TIN!M33+TPB!M33+VAB!M33+VBB!M33+VCB!M33+VIB!M33+VPB!M33</f>
        <v>87071291262158</v>
      </c>
      <c r="N33" s="5">
        <f>NAB!N33+ABB!N33+ACB!N33+BAB!N33+BID!N33+BVB!N33+CTG!N33+EIB!N33+EVF!N33+HDB!N33+KLB!N33+LPB!N33+MBB!N33+MSB!N33+NVB!N33+OCB!N33+PGB!N33+SGB!N33+SHB!N33+SSB!N33+STB!N33+TCB!N33+TIN!N33+TPB!N33+VAB!N33+VBB!N33+VCB!N33+VIB!N33+VPB!N33</f>
        <v>86126700931632</v>
      </c>
      <c r="O33" s="5">
        <f>NAB!O33+ABB!O33+ACB!O33+BAB!O33+BID!O33+BVB!O33+CTG!O33+EIB!O33+EVF!O33+HDB!O33+KLB!O33+LPB!O33+MBB!O33+MSB!O33+NVB!O33+OCB!O33+PGB!O33+SGB!O33+SHB!O33+SSB!O33+STB!O33+TCB!O33+TIN!O33+TPB!O33+VAB!O33+VBB!O33+VCB!O33+VIB!O33+VPB!O33</f>
        <v>83497273983850</v>
      </c>
      <c r="P33" s="5">
        <f>NAB!P33+ABB!P33+ACB!P33+BAB!P33+BID!P33+BVB!P33+CTG!P33+EIB!P33+EVF!P33+HDB!P33+KLB!P33+LPB!P33+MBB!P33+MSB!P33+NVB!P33+OCB!P33+PGB!P33+SGB!P33+SHB!P33+SSB!P33+STB!P33+TCB!P33+TIN!P33+TPB!P33+VAB!P33+VBB!P33+VCB!P33+VIB!P33+VPB!P33</f>
        <v>82757729284950</v>
      </c>
      <c r="Q33" s="5">
        <f>NAB!Q33+ABB!Q33+ACB!Q33+BAB!Q33+BID!Q33+BVB!Q33+CTG!Q33+EIB!Q33+EVF!Q33+HDB!Q33+KLB!Q33+LPB!Q33+MBB!Q33+MSB!Q33+NVB!Q33+OCB!Q33+PGB!Q33+SGB!Q33+SHB!Q33+SSB!Q33+STB!Q33+TCB!Q33+TIN!Q33+TPB!Q33+VAB!Q33+VBB!Q33+VCB!Q33+VIB!Q33+VPB!Q33</f>
        <v>79645480259709</v>
      </c>
      <c r="R33" s="5">
        <f>NAB!R33+ABB!R33+ACB!R33+BAB!R33+BID!R33+BVB!R33+CTG!R33+EIB!R33+EVF!R33+HDB!R33+KLB!R33+LPB!R33+MBB!R33+MSB!R33+NVB!R33+OCB!R33+PGB!R33+SGB!R33+SHB!R33+SSB!R33+STB!R33+TCB!R33+TIN!R33+TPB!R33+VAB!R33+VBB!R33+VCB!R33+VIB!R33+VPB!R33</f>
        <v>77147379831533</v>
      </c>
      <c r="S33" s="5">
        <f>NAB!S33+ABB!S33+ACB!S33+BAB!S33+BID!S33+BVB!S33+CTG!S33+EIB!S33+EVF!S33+HDB!S33+KLB!S33+LPB!S33+MBB!S33+MSB!S33+NVB!S33+OCB!S33+PGB!S33+SGB!S33+SHB!S33+SSB!S33+STB!S33+TCB!S33+TIN!S33+TPB!S33+VAB!S33+VBB!S33+VCB!S33+VIB!S33+VPB!S33</f>
        <v>76489995423960</v>
      </c>
      <c r="T33" s="5">
        <f>NAB!T33+ABB!T33+ACB!T33+BAB!T33+BID!T33+BVB!T33+CTG!T33+EIB!T33+EVF!T33+HDB!T33+KLB!T33+LPB!T33+MBB!T33+MSB!T33+NVB!T33+OCB!T33+PGB!T33+SGB!T33+SHB!T33+SSB!T33+STB!T33+TCB!T33+TIN!T33+TPB!T33+VAB!T33+VBB!T33+VCB!T33+VIB!T33+VPB!T33</f>
        <v>75547151169971</v>
      </c>
      <c r="U33" s="5">
        <f>NAB!U33+ABB!U33+ACB!U33+BAB!U33+BID!U33+BVB!U33+CTG!U33+EIB!U33+EVF!U33+HDB!U33+KLB!U33+LPB!U33+MBB!U33+MSB!U33+NVB!U33+OCB!U33+PGB!U33+SGB!U33+SHB!U33+SSB!U33+STB!U33+TCB!U33+TIN!U33+TPB!U33+VAB!U33+VBB!U33+VCB!U33+VIB!U33+VPB!U33</f>
        <v>73074242457027</v>
      </c>
      <c r="V33" s="5">
        <f>NAB!V33+ABB!V33+ACB!V33+BAB!V33+BID!V33+BVB!V33+CTG!V33+EIB!V33+EVF!V33+HDB!V33+KLB!V33+LPB!V33+MBB!V33+MSB!V33+NVB!V33+OCB!V33+PGB!V33+SGB!V33+SHB!V33+SSB!V33+STB!V33+TCB!V33+TIN!V33+TPB!V33+VAB!V33+VBB!V33+VCB!V33+VIB!V33+VPB!V33</f>
        <v>72205302277109</v>
      </c>
      <c r="W33" s="5">
        <f>NAB!W33+ABB!W33+ACB!W33+BAB!W33+BID!W33+BVB!W33+CTG!W33+EIB!W33+EVF!W33+HDB!W33+KLB!W33+LPB!W33+MBB!W33+MSB!W33+NVB!W33+OCB!W33+PGB!W33+SGB!W33+SHB!W33+SSB!W33+STB!W33+TCB!W33+TIN!W33+TPB!W33+VAB!W33+VBB!W33+VCB!W33+VIB!W33+VPB!W33</f>
        <v>71483960289982</v>
      </c>
    </row>
    <row r="34" spans="1:23" x14ac:dyDescent="0.35">
      <c r="A34" s="7" t="s">
        <v>53</v>
      </c>
      <c r="B34" s="5">
        <f>NAB!B34+ABB!B34+ACB!B34+BAB!B34+BID!B34+BVB!B34+CTG!B34+EIB!B34+EVF!B34+HDB!B34+KLB!B34+LPB!B34+MBB!B34+MSB!B34+NVB!B34+OCB!B34+PGB!B34+SGB!B34+SHB!B34+SSB!B34+STB!B34+TCB!B34+TIN!B34+TPB!B34+VAB!B34+VBB!B34+VCB!B34+VIB!B34+VPB!B34</f>
        <v>-60193147929731</v>
      </c>
      <c r="C34" s="5">
        <f>NAB!C34+ABB!C34+ACB!C34+BAB!C34+BID!C34+BVB!C34+CTG!C34+EIB!C34+EVF!C34+HDB!C34+KLB!C34+LPB!C34+MBB!C34+MSB!C34+NVB!C34+OCB!C34+PGB!C34+SGB!C34+SHB!C34+SSB!C34+STB!C34+TCB!C34+TIN!C34+TPB!C34+VAB!C34+VBB!C34+VCB!C34+VIB!C34+VPB!C34</f>
        <v>-58673388237943</v>
      </c>
      <c r="D34" s="5">
        <f>NAB!D34+ABB!D34+ACB!D34+BAB!D34+BID!D34+BVB!D34+CTG!D34+EIB!D34+EVF!D34+HDB!D34+KLB!D34+LPB!D34+MBB!D34+MSB!D34+NVB!D34+OCB!D34+PGB!D34+SGB!D34+SHB!D34+SSB!D34+STB!D34+TCB!D34+TIN!D34+TPB!D34+VAB!D34+VBB!D34+VCB!D34+VIB!D34+VPB!D34</f>
        <v>-57045036673699</v>
      </c>
      <c r="E34" s="5">
        <f>NAB!E34+ABB!E34+ACB!E34+BAB!E34+BID!E34+BVB!E34+CTG!E34+EIB!E34+EVF!E34+HDB!E34+KLB!E34+LPB!E34+MBB!E34+MSB!E34+NVB!E34+OCB!E34+PGB!E34+SGB!E34+SHB!E34+SSB!E34+STB!E34+TCB!E34+TIN!E34+TPB!E34+VAB!E34+VBB!E34+VCB!E34+VIB!E34+VPB!E34</f>
        <v>-56285236275955</v>
      </c>
      <c r="F34" s="5">
        <f>NAB!F34+ABB!F34+ACB!F34+BAB!F34+BID!F34+BVB!F34+CTG!F34+EIB!F34+EVF!F34+HDB!F34+KLB!F34+LPB!F34+MBB!F34+MSB!F34+NVB!F34+OCB!F34+PGB!F34+SGB!F34+SHB!F34+SSB!F34+STB!F34+TCB!F34+TIN!F34+TPB!F34+VAB!F34+VBB!F34+VCB!F34+VIB!F34+VPB!F34</f>
        <v>-54732486130284</v>
      </c>
      <c r="G34" s="5">
        <f>NAB!G34+ABB!G34+ACB!G34+BAB!G34+BID!G34+BVB!G34+CTG!G34+EIB!G34+EVF!G34+HDB!G34+KLB!G34+LPB!G34+MBB!G34+MSB!G34+NVB!G34+OCB!G34+PGB!G34+SGB!G34+SHB!G34+SSB!G34+STB!G34+TCB!G34+TIN!G34+TPB!G34+VAB!G34+VBB!G34+VCB!G34+VIB!G34+VPB!G34</f>
        <v>-53158555916071</v>
      </c>
      <c r="H34" s="5">
        <f>NAB!H34+ABB!H34+ACB!H34+BAB!H34+BID!H34+BVB!H34+CTG!H34+EIB!H34+EVF!H34+HDB!H34+KLB!H34+LPB!H34+MBB!H34+MSB!H34+NVB!H34+OCB!H34+PGB!H34+SGB!H34+SHB!H34+SSB!H34+STB!H34+TCB!H34+TIN!H34+TPB!H34+VAB!H34+VBB!H34+VCB!H34+VIB!H34+VPB!H34</f>
        <v>-51543598979090</v>
      </c>
      <c r="I34" s="5">
        <f>NAB!I34+ABB!I34+ACB!I34+BAB!I34+BID!I34+BVB!I34+CTG!I34+EIB!I34+EVF!I34+HDB!I34+KLB!I34+LPB!I34+MBB!I34+MSB!I34+NVB!I34+OCB!I34+PGB!I34+SGB!I34+SHB!I34+SSB!I34+STB!I34+TCB!I34+TIN!I34+TPB!I34+VAB!I34+VBB!I34+VCB!I34+VIB!I34+VPB!I34</f>
        <v>-50737890930047</v>
      </c>
      <c r="J34" s="5">
        <f>NAB!J34+ABB!J34+ACB!J34+BAB!J34+BID!J34+BVB!J34+CTG!J34+EIB!J34+EVF!J34+HDB!J34+KLB!J34+LPB!J34+MBB!J34+MSB!J34+NVB!J34+OCB!J34+PGB!J34+SGB!J34+SHB!J34+SSB!J34+STB!J34+TCB!J34+TIN!J34+TPB!J34+VAB!J34+VBB!J34+VCB!J34+VIB!J34+VPB!J34</f>
        <v>-49457619806620</v>
      </c>
      <c r="K34" s="5">
        <f>NAB!K34+ABB!K34+ACB!K34+BAB!K34+BID!K34+BVB!K34+CTG!K34+EIB!K34+EVF!K34+HDB!K34+KLB!K34+LPB!K34+MBB!K34+MSB!K34+NVB!K34+OCB!K34+PGB!K34+SGB!K34+SHB!K34+SSB!K34+STB!K34+TCB!K34+TIN!K34+TPB!K34+VAB!K34+VBB!K34+VCB!K34+VIB!K34+VPB!K34</f>
        <v>-48465873085056</v>
      </c>
      <c r="L34" s="5">
        <f>NAB!L34+ABB!L34+ACB!L34+BAB!L34+BID!L34+BVB!L34+CTG!L34+EIB!L34+EVF!L34+HDB!L34+KLB!L34+LPB!L34+MBB!L34+MSB!L34+NVB!L34+OCB!L34+PGB!L34+SGB!L34+SHB!L34+SSB!L34+STB!L34+TCB!L34+TIN!L34+TPB!L34+VAB!L34+VBB!L34+VCB!L34+VIB!L34+VPB!L34</f>
        <v>-47309257853577</v>
      </c>
      <c r="M34" s="5">
        <f>NAB!M34+ABB!M34+ACB!M34+BAB!M34+BID!M34+BVB!M34+CTG!M34+EIB!M34+EVF!M34+HDB!M34+KLB!M34+LPB!M34+MBB!M34+MSB!M34+NVB!M34+OCB!M34+PGB!M34+SGB!M34+SHB!M34+SSB!M34+STB!M34+TCB!M34+TIN!M34+TPB!M34+VAB!M34+VBB!M34+VCB!M34+VIB!M34+VPB!M34</f>
        <v>-46482942351104</v>
      </c>
      <c r="N34" s="5">
        <f>NAB!N34+ABB!N34+ACB!N34+BAB!N34+BID!N34+BVB!N34+CTG!N34+EIB!N34+EVF!N34+HDB!N34+KLB!N34+LPB!N34+MBB!N34+MSB!N34+NVB!N34+OCB!N34+PGB!N34+SGB!N34+SHB!N34+SSB!N34+STB!N34+TCB!N34+TIN!N34+TPB!N34+VAB!N34+VBB!N34+VCB!N34+VIB!N34+VPB!N34</f>
        <v>-45336076694665</v>
      </c>
      <c r="O34" s="5">
        <f>NAB!O34+ABB!O34+ACB!O34+BAB!O34+BID!O34+BVB!O34+CTG!O34+EIB!O34+EVF!O34+HDB!O34+KLB!O34+LPB!O34+MBB!O34+MSB!O34+NVB!O34+OCB!O34+PGB!O34+SGB!O34+SHB!O34+SSB!O34+STB!O34+TCB!O34+TIN!O34+TPB!O34+VAB!O34+VBB!O34+VCB!O34+VIB!O34+VPB!O34</f>
        <v>-44240993434349</v>
      </c>
      <c r="P34" s="5">
        <f>NAB!P34+ABB!P34+ACB!P34+BAB!P34+BID!P34+BVB!P34+CTG!P34+EIB!P34+EVF!P34+HDB!P34+KLB!P34+LPB!P34+MBB!P34+MSB!P34+NVB!P34+OCB!P34+PGB!P34+SGB!P34+SHB!P34+SSB!P34+STB!P34+TCB!P34+TIN!P34+TPB!P34+VAB!P34+VBB!P34+VCB!P34+VIB!P34+VPB!P34</f>
        <v>-43057062186955</v>
      </c>
      <c r="Q34" s="5">
        <f>NAB!Q34+ABB!Q34+ACB!Q34+BAB!Q34+BID!Q34+BVB!Q34+CTG!Q34+EIB!Q34+EVF!Q34+HDB!Q34+KLB!Q34+LPB!Q34+MBB!Q34+MSB!Q34+NVB!Q34+OCB!Q34+PGB!Q34+SGB!Q34+SHB!Q34+SSB!Q34+STB!Q34+TCB!Q34+TIN!Q34+TPB!Q34+VAB!Q34+VBB!Q34+VCB!Q34+VIB!Q34+VPB!Q34</f>
        <v>-42056799167136</v>
      </c>
      <c r="R34" s="5">
        <f>NAB!R34+ABB!R34+ACB!R34+BAB!R34+BID!R34+BVB!R34+CTG!R34+EIB!R34+EVF!R34+HDB!R34+KLB!R34+LPB!R34+MBB!R34+MSB!R34+NVB!R34+OCB!R34+PGB!R34+SGB!R34+SHB!R34+SSB!R34+STB!R34+TCB!R34+TIN!R34+TPB!R34+VAB!R34+VBB!R34+VCB!R34+VIB!R34+VPB!R34</f>
        <v>-41000140048486</v>
      </c>
      <c r="S34" s="5">
        <f>NAB!S34+ABB!S34+ACB!S34+BAB!S34+BID!S34+BVB!S34+CTG!S34+EIB!S34+EVF!S34+HDB!S34+KLB!S34+LPB!S34+MBB!S34+MSB!S34+NVB!S34+OCB!S34+PGB!S34+SGB!S34+SHB!S34+SSB!S34+STB!S34+TCB!S34+TIN!S34+TPB!S34+VAB!S34+VBB!S34+VCB!S34+VIB!S34+VPB!S34</f>
        <v>-40119346153553</v>
      </c>
      <c r="T34" s="5">
        <f>NAB!T34+ABB!T34+ACB!T34+BAB!T34+BID!T34+BVB!T34+CTG!T34+EIB!T34+EVF!T34+HDB!T34+KLB!T34+LPB!T34+MBB!T34+MSB!T34+NVB!T34+OCB!T34+PGB!T34+SGB!T34+SHB!T34+SSB!T34+STB!T34+TCB!T34+TIN!T34+TPB!T34+VAB!T34+VBB!T34+VCB!T34+VIB!T34+VPB!T34</f>
        <v>-39021820950915</v>
      </c>
      <c r="U34" s="5">
        <f>NAB!U34+ABB!U34+ACB!U34+BAB!U34+BID!U34+BVB!U34+CTG!U34+EIB!U34+EVF!U34+HDB!U34+KLB!U34+LPB!U34+MBB!U34+MSB!U34+NVB!U34+OCB!U34+PGB!U34+SGB!U34+SHB!U34+SSB!U34+STB!U34+TCB!U34+TIN!U34+TPB!U34+VAB!U34+VBB!U34+VCB!U34+VIB!U34+VPB!U34</f>
        <v>-38037539844612</v>
      </c>
      <c r="V34" s="5">
        <f>NAB!V34+ABB!V34+ACB!V34+BAB!V34+BID!V34+BVB!V34+CTG!V34+EIB!V34+EVF!V34+HDB!V34+KLB!V34+LPB!V34+MBB!V34+MSB!V34+NVB!V34+OCB!V34+PGB!V34+SGB!V34+SHB!V34+SSB!V34+STB!V34+TCB!V34+TIN!V34+TPB!V34+VAB!V34+VBB!V34+VCB!V34+VIB!V34+VPB!V34</f>
        <v>-37106522383522</v>
      </c>
      <c r="W34" s="5">
        <f>NAB!W34+ABB!W34+ACB!W34+BAB!W34+BID!W34+BVB!W34+CTG!W34+EIB!W34+EVF!W34+HDB!W34+KLB!W34+LPB!W34+MBB!W34+MSB!W34+NVB!W34+OCB!W34+PGB!W34+SGB!W34+SHB!W34+SSB!W34+STB!W34+TCB!W34+TIN!W34+TPB!W34+VAB!W34+VBB!W34+VCB!W34+VIB!W34+VPB!W34</f>
        <v>-36152058551095</v>
      </c>
    </row>
    <row r="35" spans="1:23" x14ac:dyDescent="0.35">
      <c r="A35" s="9" t="s">
        <v>54</v>
      </c>
      <c r="B35" s="5">
        <f>NAB!B35+ABB!B35+ACB!B35+BAB!B35+BID!B35+BVB!B35+CTG!B35+EIB!B35+EVF!B35+HDB!B35+KLB!B35+LPB!B35+MBB!B35+MSB!B35+NVB!B35+OCB!B35+PGB!B35+SGB!B35+SHB!B35+SSB!B35+STB!B35+TCB!B35+TIN!B35+TPB!B35+VAB!B35+VBB!B35+VCB!B35+VIB!B35+VPB!B35</f>
        <v>92924000000</v>
      </c>
      <c r="C35" s="5">
        <f>NAB!C35+ABB!C35+ACB!C35+BAB!C35+BID!C35+BVB!C35+CTG!C35+EIB!C35+EVF!C35+HDB!C35+KLB!C35+LPB!C35+MBB!C35+MSB!C35+NVB!C35+OCB!C35+PGB!C35+SGB!C35+SHB!C35+SSB!C35+STB!C35+TCB!C35+TIN!C35+TPB!C35+VAB!C35+VBB!C35+VCB!C35+VIB!C35+VPB!C35</f>
        <v>99957000000</v>
      </c>
      <c r="D35" s="5">
        <f>NAB!D35+ABB!D35+ACB!D35+BAB!D35+BID!D35+BVB!D35+CTG!D35+EIB!D35+EVF!D35+HDB!D35+KLB!D35+LPB!D35+MBB!D35+MSB!D35+NVB!D35+OCB!D35+PGB!D35+SGB!D35+SHB!D35+SSB!D35+STB!D35+TCB!D35+TIN!D35+TPB!D35+VAB!D35+VBB!D35+VCB!D35+VIB!D35+VPB!D35</f>
        <v>104335622276</v>
      </c>
      <c r="E35" s="5">
        <f>NAB!E35+ABB!E35+ACB!E35+BAB!E35+BID!E35+BVB!E35+CTG!E35+EIB!E35+EVF!E35+HDB!E35+KLB!E35+LPB!E35+MBB!E35+MSB!E35+NVB!E35+OCB!E35+PGB!E35+SGB!E35+SHB!E35+SSB!E35+STB!E35+TCB!E35+TIN!E35+TPB!E35+VAB!E35+VBB!E35+VCB!E35+VIB!E35+VPB!E35</f>
        <v>102365000000</v>
      </c>
      <c r="F35" s="5">
        <f>NAB!F35+ABB!F35+ACB!F35+BAB!F35+BID!F35+BVB!F35+CTG!F35+EIB!F35+EVF!F35+HDB!F35+KLB!F35+LPB!F35+MBB!F35+MSB!F35+NVB!F35+OCB!F35+PGB!F35+SGB!F35+SHB!F35+SSB!F35+STB!F35+TCB!F35+TIN!F35+TPB!F35+VAB!F35+VBB!F35+VCB!F35+VIB!F35+VPB!F35</f>
        <v>97677000000</v>
      </c>
      <c r="G35" s="5">
        <f>NAB!G35+ABB!G35+ACB!G35+BAB!G35+BID!G35+BVB!G35+CTG!G35+EIB!G35+EVF!G35+HDB!G35+KLB!G35+LPB!G35+MBB!G35+MSB!G35+NVB!G35+OCB!G35+PGB!G35+SGB!G35+SHB!G35+SSB!G35+STB!G35+TCB!G35+TIN!G35+TPB!G35+VAB!G35+VBB!G35+VCB!G35+VIB!G35+VPB!G35</f>
        <v>109039000000</v>
      </c>
      <c r="H35" s="5">
        <f>NAB!H35+ABB!H35+ACB!H35+BAB!H35+BID!H35+BVB!H35+CTG!H35+EIB!H35+EVF!H35+HDB!H35+KLB!H35+LPB!H35+MBB!H35+MSB!H35+NVB!H35+OCB!H35+PGB!H35+SGB!H35+SHB!H35+SSB!H35+STB!H35+TCB!H35+TIN!H35+TPB!H35+VAB!H35+VBB!H35+VCB!H35+VIB!H35+VPB!H35</f>
        <v>106522000000</v>
      </c>
      <c r="I35" s="5">
        <f>NAB!I35+ABB!I35+ACB!I35+BAB!I35+BID!I35+BVB!I35+CTG!I35+EIB!I35+EVF!I35+HDB!I35+KLB!I35+LPB!I35+MBB!I35+MSB!I35+NVB!I35+OCB!I35+PGB!I35+SGB!I35+SHB!I35+SSB!I35+STB!I35+TCB!I35+TIN!I35+TPB!I35+VAB!I35+VBB!I35+VCB!I35+VIB!I35+VPB!I35</f>
        <v>78817000000</v>
      </c>
      <c r="J35" s="5">
        <f>NAB!J35+ABB!J35+ACB!J35+BAB!J35+BID!J35+BVB!J35+CTG!J35+EIB!J35+EVF!J35+HDB!J35+KLB!J35+LPB!J35+MBB!J35+MSB!J35+NVB!J35+OCB!J35+PGB!J35+SGB!J35+SHB!J35+SSB!J35+STB!J35+TCB!J35+TIN!J35+TPB!J35+VAB!J35+VBB!J35+VCB!J35+VIB!J35+VPB!J35</f>
        <v>69946000000</v>
      </c>
      <c r="K35" s="5">
        <f>NAB!K35+ABB!K35+ACB!K35+BAB!K35+BID!K35+BVB!K35+CTG!K35+EIB!K35+EVF!K35+HDB!K35+KLB!K35+LPB!K35+MBB!K35+MSB!K35+NVB!K35+OCB!K35+PGB!K35+SGB!K35+SHB!K35+SSB!K35+STB!K35+TCB!K35+TIN!K35+TPB!K35+VAB!K35+VBB!K35+VCB!K35+VIB!K35+VPB!K35</f>
        <v>71385000000</v>
      </c>
      <c r="L35" s="5">
        <f>NAB!L35+ABB!L35+ACB!L35+BAB!L35+BID!L35+BVB!L35+CTG!L35+EIB!L35+EVF!L35+HDB!L35+KLB!L35+LPB!L35+MBB!L35+MSB!L35+NVB!L35+OCB!L35+PGB!L35+SGB!L35+SHB!L35+SSB!L35+STB!L35+TCB!L35+TIN!L35+TPB!L35+VAB!L35+VBB!L35+VCB!L35+VIB!L35+VPB!L35</f>
        <v>70004000000</v>
      </c>
      <c r="M35" s="5">
        <f>NAB!M35+ABB!M35+ACB!M35+BAB!M35+BID!M35+BVB!M35+CTG!M35+EIB!M35+EVF!M35+HDB!M35+KLB!M35+LPB!M35+MBB!M35+MSB!M35+NVB!M35+OCB!M35+PGB!M35+SGB!M35+SHB!M35+SSB!M35+STB!M35+TCB!M35+TIN!M35+TPB!M35+VAB!M35+VBB!M35+VCB!M35+VIB!M35+VPB!M35</f>
        <v>69817000000</v>
      </c>
      <c r="N35" s="5">
        <f>NAB!N35+ABB!N35+ACB!N35+BAB!N35+BID!N35+BVB!N35+CTG!N35+EIB!N35+EVF!N35+HDB!N35+KLB!N35+LPB!N35+MBB!N35+MSB!N35+NVB!N35+OCB!N35+PGB!N35+SGB!N35+SHB!N35+SSB!N35+STB!N35+TCB!N35+TIN!N35+TPB!N35+VAB!N35+VBB!N35+VCB!N35+VIB!N35+VPB!N35</f>
        <v>60424000000</v>
      </c>
      <c r="O35" s="5">
        <f>NAB!O35+ABB!O35+ACB!O35+BAB!O35+BID!O35+BVB!O35+CTG!O35+EIB!O35+EVF!O35+HDB!O35+KLB!O35+LPB!O35+MBB!O35+MSB!O35+NVB!O35+OCB!O35+PGB!O35+SGB!O35+SHB!O35+SSB!O35+STB!O35+TCB!O35+TIN!O35+TPB!O35+VAB!O35+VBB!O35+VCB!O35+VIB!O35+VPB!O35</f>
        <v>67824000000</v>
      </c>
      <c r="P35" s="5">
        <f>NAB!P35+ABB!P35+ACB!P35+BAB!P35+BID!P35+BVB!P35+CTG!P35+EIB!P35+EVF!P35+HDB!P35+KLB!P35+LPB!P35+MBB!P35+MSB!P35+NVB!P35+OCB!P35+PGB!P35+SGB!P35+SHB!P35+SSB!P35+STB!P35+TCB!P35+TIN!P35+TPB!P35+VAB!P35+VBB!P35+VCB!P35+VIB!P35+VPB!P35</f>
        <v>69975000000</v>
      </c>
      <c r="Q35" s="5">
        <f>NAB!Q35+ABB!Q35+ACB!Q35+BAB!Q35+BID!Q35+BVB!Q35+CTG!Q35+EIB!Q35+EVF!Q35+HDB!Q35+KLB!Q35+LPB!Q35+MBB!Q35+MSB!Q35+NVB!Q35+OCB!Q35+PGB!Q35+SGB!Q35+SHB!Q35+SSB!Q35+STB!Q35+TCB!Q35+TIN!Q35+TPB!Q35+VAB!Q35+VBB!Q35+VCB!Q35+VIB!Q35+VPB!Q35</f>
        <v>61125000000</v>
      </c>
      <c r="R35" s="5">
        <f>NAB!R35+ABB!R35+ACB!R35+BAB!R35+BID!R35+BVB!R35+CTG!R35+EIB!R35+EVF!R35+HDB!R35+KLB!R35+LPB!R35+MBB!R35+MSB!R35+NVB!R35+OCB!R35+PGB!R35+SGB!R35+SHB!R35+SSB!R35+STB!R35+TCB!R35+TIN!R35+TPB!R35+VAB!R35+VBB!R35+VCB!R35+VIB!R35+VPB!R35</f>
        <v>39939000000</v>
      </c>
      <c r="S35" s="5">
        <f>NAB!S35+ABB!S35+ACB!S35+BAB!S35+BID!S35+BVB!S35+CTG!S35+EIB!S35+EVF!S35+HDB!S35+KLB!S35+LPB!S35+MBB!S35+MSB!S35+NVB!S35+OCB!S35+PGB!S35+SGB!S35+SHB!S35+SSB!S35+STB!S35+TCB!S35+TIN!S35+TPB!S35+VAB!S35+VBB!S35+VCB!S35+VIB!S35+VPB!S35</f>
        <v>33844000000</v>
      </c>
      <c r="T35" s="5">
        <f>NAB!T35+ABB!T35+ACB!T35+BAB!T35+BID!T35+BVB!T35+CTG!T35+EIB!T35+EVF!T35+HDB!T35+KLB!T35+LPB!T35+MBB!T35+MSB!T35+NVB!T35+OCB!T35+PGB!T35+SGB!T35+SHB!T35+SSB!T35+STB!T35+TCB!T35+TIN!T35+TPB!T35+VAB!T35+VBB!T35+VCB!T35+VIB!T35+VPB!T35</f>
        <v>33141000000</v>
      </c>
      <c r="U35" s="5">
        <f>NAB!U35+ABB!U35+ACB!U35+BAB!U35+BID!U35+BVB!U35+CTG!U35+EIB!U35+EVF!U35+HDB!U35+KLB!U35+LPB!U35+MBB!U35+MSB!U35+NVB!U35+OCB!U35+PGB!U35+SGB!U35+SHB!U35+SSB!U35+STB!U35+TCB!U35+TIN!U35+TPB!U35+VAB!U35+VBB!U35+VCB!U35+VIB!U35+VPB!U35</f>
        <v>30487000000</v>
      </c>
      <c r="V35" s="5">
        <f>NAB!V35+ABB!V35+ACB!V35+BAB!V35+BID!V35+BVB!V35+CTG!V35+EIB!V35+EVF!V35+HDB!V35+KLB!V35+LPB!V35+MBB!V35+MSB!V35+NVB!V35+OCB!V35+PGB!V35+SGB!V35+SHB!V35+SSB!V35+STB!V35+TCB!V35+TIN!V35+TPB!V35+VAB!V35+VBB!V35+VCB!V35+VIB!V35+VPB!V35</f>
        <v>34038000000</v>
      </c>
      <c r="W35" s="5">
        <f>NAB!W35+ABB!W35+ACB!W35+BAB!W35+BID!W35+BVB!W35+CTG!W35+EIB!W35+EVF!W35+HDB!W35+KLB!W35+LPB!W35+MBB!W35+MSB!W35+NVB!W35+OCB!W35+PGB!W35+SGB!W35+SHB!W35+SSB!W35+STB!W35+TCB!W35+TIN!W35+TPB!W35+VAB!W35+VBB!W35+VCB!W35+VIB!W35+VPB!W35</f>
        <v>37190000000</v>
      </c>
    </row>
    <row r="36" spans="1:23" x14ac:dyDescent="0.35">
      <c r="A36" s="10" t="s">
        <v>55</v>
      </c>
      <c r="B36" s="5">
        <f>NAB!B36+ABB!B36+ACB!B36+BAB!B36+BID!B36+BVB!B36+CTG!B36+EIB!B36+EVF!B36+HDB!B36+KLB!B36+LPB!B36+MBB!B36+MSB!B36+NVB!B36+OCB!B36+PGB!B36+SGB!B36+SHB!B36+SSB!B36+STB!B36+TCB!B36+TIN!B36+TPB!B36+VAB!B36+VBB!B36+VCB!B36+VIB!B36+VPB!B36</f>
        <v>165456000000</v>
      </c>
      <c r="C36" s="5">
        <f>NAB!C36+ABB!C36+ACB!C36+BAB!C36+BID!C36+BVB!C36+CTG!C36+EIB!C36+EVF!C36+HDB!C36+KLB!C36+LPB!C36+MBB!C36+MSB!C36+NVB!C36+OCB!C36+PGB!C36+SGB!C36+SHB!C36+SSB!C36+STB!C36+TCB!C36+TIN!C36+TPB!C36+VAB!C36+VBB!C36+VCB!C36+VIB!C36+VPB!C36</f>
        <v>166892000000</v>
      </c>
      <c r="D36" s="5">
        <f>NAB!D36+ABB!D36+ACB!D36+BAB!D36+BID!D36+BVB!D36+CTG!D36+EIB!D36+EVF!D36+HDB!D36+KLB!D36+LPB!D36+MBB!D36+MSB!D36+NVB!D36+OCB!D36+PGB!D36+SGB!D36+SHB!D36+SSB!D36+STB!D36+TCB!D36+TIN!D36+TPB!D36+VAB!D36+VBB!D36+VCB!D36+VIB!D36+VPB!D36</f>
        <v>158912708472</v>
      </c>
      <c r="E36" s="5">
        <f>NAB!E36+ABB!E36+ACB!E36+BAB!E36+BID!E36+BVB!E36+CTG!E36+EIB!E36+EVF!E36+HDB!E36+KLB!E36+LPB!E36+MBB!E36+MSB!E36+NVB!E36+OCB!E36+PGB!E36+SGB!E36+SHB!E36+SSB!E36+STB!E36+TCB!E36+TIN!E36+TPB!E36+VAB!E36+VBB!E36+VCB!E36+VIB!E36+VPB!E36</f>
        <v>155892000000</v>
      </c>
      <c r="F36" s="5">
        <f>NAB!F36+ABB!F36+ACB!F36+BAB!F36+BID!F36+BVB!F36+CTG!F36+EIB!F36+EVF!F36+HDB!F36+KLB!F36+LPB!F36+MBB!F36+MSB!F36+NVB!F36+OCB!F36+PGB!F36+SGB!F36+SHB!F36+SSB!F36+STB!F36+TCB!F36+TIN!F36+TPB!F36+VAB!F36+VBB!F36+VCB!F36+VIB!F36+VPB!F36</f>
        <v>139550000000</v>
      </c>
      <c r="G36" s="5">
        <f>NAB!G36+ABB!G36+ACB!G36+BAB!G36+BID!G36+BVB!G36+CTG!G36+EIB!G36+EVF!G36+HDB!G36+KLB!G36+LPB!G36+MBB!G36+MSB!G36+NVB!G36+OCB!G36+PGB!G36+SGB!G36+SHB!G36+SSB!G36+STB!G36+TCB!G36+TIN!G36+TPB!G36+VAB!G36+VBB!G36+VCB!G36+VIB!G36+VPB!G36</f>
        <v>152025000000</v>
      </c>
      <c r="H36" s="5">
        <f>NAB!H36+ABB!H36+ACB!H36+BAB!H36+BID!H36+BVB!H36+CTG!H36+EIB!H36+EVF!H36+HDB!H36+KLB!H36+LPB!H36+MBB!H36+MSB!H36+NVB!H36+OCB!H36+PGB!H36+SGB!H36+SHB!H36+SSB!H36+STB!H36+TCB!H36+TIN!H36+TPB!H36+VAB!H36+VBB!H36+VCB!H36+VIB!H36+VPB!H36</f>
        <v>146784000000</v>
      </c>
      <c r="I36" s="5">
        <f>NAB!I36+ABB!I36+ACB!I36+BAB!I36+BID!I36+BVB!I36+CTG!I36+EIB!I36+EVF!I36+HDB!I36+KLB!I36+LPB!I36+MBB!I36+MSB!I36+NVB!I36+OCB!I36+PGB!I36+SGB!I36+SHB!I36+SSB!I36+STB!I36+TCB!I36+TIN!I36+TPB!I36+VAB!I36+VBB!I36+VCB!I36+VIB!I36+VPB!I36</f>
        <v>117668000000</v>
      </c>
      <c r="J36" s="5">
        <f>NAB!J36+ABB!J36+ACB!J36+BAB!J36+BID!J36+BVB!J36+CTG!J36+EIB!J36+EVF!J36+HDB!J36+KLB!J36+LPB!J36+MBB!J36+MSB!J36+NVB!J36+OCB!J36+PGB!J36+SGB!J36+SHB!J36+SSB!J36+STB!J36+TCB!J36+TIN!J36+TPB!J36+VAB!J36+VBB!J36+VCB!J36+VIB!J36+VPB!J36</f>
        <v>99169000000</v>
      </c>
      <c r="K36" s="5">
        <f>NAB!K36+ABB!K36+ACB!K36+BAB!K36+BID!K36+BVB!K36+CTG!K36+EIB!K36+EVF!K36+HDB!K36+KLB!K36+LPB!K36+MBB!K36+MSB!K36+NVB!K36+OCB!K36+PGB!K36+SGB!K36+SHB!K36+SSB!K36+STB!K36+TCB!K36+TIN!K36+TPB!K36+VAB!K36+VBB!K36+VCB!K36+VIB!K36+VPB!K36</f>
        <v>104163000000</v>
      </c>
      <c r="L36" s="5">
        <f>NAB!L36+ABB!L36+ACB!L36+BAB!L36+BID!L36+BVB!L36+CTG!L36+EIB!L36+EVF!L36+HDB!L36+KLB!L36+LPB!L36+MBB!L36+MSB!L36+NVB!L36+OCB!L36+PGB!L36+SGB!L36+SHB!L36+SSB!L36+STB!L36+TCB!L36+TIN!L36+TPB!L36+VAB!L36+VBB!L36+VCB!L36+VIB!L36+VPB!L36</f>
        <v>99777000000</v>
      </c>
      <c r="M36" s="5">
        <f>NAB!M36+ABB!M36+ACB!M36+BAB!M36+BID!M36+BVB!M36+CTG!M36+EIB!M36+EVF!M36+HDB!M36+KLB!M36+LPB!M36+MBB!M36+MSB!M36+NVB!M36+OCB!M36+PGB!M36+SGB!M36+SHB!M36+SSB!M36+STB!M36+TCB!M36+TIN!M36+TPB!M36+VAB!M36+VBB!M36+VCB!M36+VIB!M36+VPB!M36</f>
        <v>111376000000</v>
      </c>
      <c r="N36" s="5">
        <f>NAB!N36+ABB!N36+ACB!N36+BAB!N36+BID!N36+BVB!N36+CTG!N36+EIB!N36+EVF!N36+HDB!N36+KLB!N36+LPB!N36+MBB!N36+MSB!N36+NVB!N36+OCB!N36+PGB!N36+SGB!N36+SHB!N36+SSB!N36+STB!N36+TCB!N36+TIN!N36+TPB!N36+VAB!N36+VBB!N36+VCB!N36+VIB!N36+VPB!N36</f>
        <v>90882000000</v>
      </c>
      <c r="O36" s="5">
        <f>NAB!O36+ABB!O36+ACB!O36+BAB!O36+BID!O36+BVB!O36+CTG!O36+EIB!O36+EVF!O36+HDB!O36+KLB!O36+LPB!O36+MBB!O36+MSB!O36+NVB!O36+OCB!O36+PGB!O36+SGB!O36+SHB!O36+SSB!O36+STB!O36+TCB!O36+TIN!O36+TPB!O36+VAB!O36+VBB!O36+VCB!O36+VIB!O36+VPB!O36</f>
        <v>105834000000</v>
      </c>
      <c r="P36" s="5">
        <f>NAB!P36+ABB!P36+ACB!P36+BAB!P36+BID!P36+BVB!P36+CTG!P36+EIB!P36+EVF!P36+HDB!P36+KLB!P36+LPB!P36+MBB!P36+MSB!P36+NVB!P36+OCB!P36+PGB!P36+SGB!P36+SHB!P36+SSB!P36+STB!P36+TCB!P36+TIN!P36+TPB!P36+VAB!P36+VBB!P36+VCB!P36+VIB!P36+VPB!P36</f>
        <v>104553000000</v>
      </c>
      <c r="Q36" s="5">
        <f>NAB!Q36+ABB!Q36+ACB!Q36+BAB!Q36+BID!Q36+BVB!Q36+CTG!Q36+EIB!Q36+EVF!Q36+HDB!Q36+KLB!Q36+LPB!Q36+MBB!Q36+MSB!Q36+NVB!Q36+OCB!Q36+PGB!Q36+SGB!Q36+SHB!Q36+SSB!Q36+STB!Q36+TCB!Q36+TIN!Q36+TPB!Q36+VAB!Q36+VBB!Q36+VCB!Q36+VIB!Q36+VPB!Q36</f>
        <v>99785000000</v>
      </c>
      <c r="R36" s="5">
        <f>NAB!R36+ABB!R36+ACB!R36+BAB!R36+BID!R36+BVB!R36+CTG!R36+EIB!R36+EVF!R36+HDB!R36+KLB!R36+LPB!R36+MBB!R36+MSB!R36+NVB!R36+OCB!R36+PGB!R36+SGB!R36+SHB!R36+SSB!R36+STB!R36+TCB!R36+TIN!R36+TPB!R36+VAB!R36+VBB!R36+VCB!R36+VIB!R36+VPB!R36</f>
        <v>75369000000</v>
      </c>
      <c r="S36" s="5">
        <f>NAB!S36+ABB!S36+ACB!S36+BAB!S36+BID!S36+BVB!S36+CTG!S36+EIB!S36+EVF!S36+HDB!S36+KLB!S36+LPB!S36+MBB!S36+MSB!S36+NVB!S36+OCB!S36+PGB!S36+SGB!S36+SHB!S36+SSB!S36+STB!S36+TCB!S36+TIN!S36+TPB!S36+VAB!S36+VBB!S36+VCB!S36+VIB!S36+VPB!S36</f>
        <v>72068000000</v>
      </c>
      <c r="T36" s="5">
        <f>NAB!T36+ABB!T36+ACB!T36+BAB!T36+BID!T36+BVB!T36+CTG!T36+EIB!T36+EVF!T36+HDB!T36+KLB!T36+LPB!T36+MBB!T36+MSB!T36+NVB!T36+OCB!T36+PGB!T36+SGB!T36+SHB!T36+SSB!T36+STB!T36+TCB!T36+TIN!T36+TPB!T36+VAB!T36+VBB!T36+VCB!T36+VIB!T36+VPB!T36</f>
        <v>72225000000</v>
      </c>
      <c r="U36" s="5">
        <f>NAB!U36+ABB!U36+ACB!U36+BAB!U36+BID!U36+BVB!U36+CTG!U36+EIB!U36+EVF!U36+HDB!U36+KLB!U36+LPB!U36+MBB!U36+MSB!U36+NVB!U36+OCB!U36+PGB!U36+SGB!U36+SHB!U36+SSB!U36+STB!U36+TCB!U36+TIN!U36+TPB!U36+VAB!U36+VBB!U36+VCB!U36+VIB!U36+VPB!U36</f>
        <v>72446000000</v>
      </c>
      <c r="V36" s="5">
        <f>NAB!V36+ABB!V36+ACB!V36+BAB!V36+BID!V36+BVB!V36+CTG!V36+EIB!V36+EVF!V36+HDB!V36+KLB!V36+LPB!V36+MBB!V36+MSB!V36+NVB!V36+OCB!V36+PGB!V36+SGB!V36+SHB!V36+SSB!V36+STB!V36+TCB!V36+TIN!V36+TPB!V36+VAB!V36+VBB!V36+VCB!V36+VIB!V36+VPB!V36</f>
        <v>75643000000</v>
      </c>
      <c r="W36" s="5">
        <f>NAB!W36+ABB!W36+ACB!W36+BAB!W36+BID!W36+BVB!W36+CTG!W36+EIB!W36+EVF!W36+HDB!W36+KLB!W36+LPB!W36+MBB!W36+MSB!W36+NVB!W36+OCB!W36+PGB!W36+SGB!W36+SHB!W36+SSB!W36+STB!W36+TCB!W36+TIN!W36+TPB!W36+VAB!W36+VBB!W36+VCB!W36+VIB!W36+VPB!W36</f>
        <v>75644000000</v>
      </c>
    </row>
    <row r="37" spans="1:23" x14ac:dyDescent="0.35">
      <c r="A37" s="10" t="s">
        <v>56</v>
      </c>
      <c r="B37" s="5">
        <f>NAB!B37+ABB!B37+ACB!B37+BAB!B37+BID!B37+BVB!B37+CTG!B37+EIB!B37+EVF!B37+HDB!B37+KLB!B37+LPB!B37+MBB!B37+MSB!B37+NVB!B37+OCB!B37+PGB!B37+SGB!B37+SHB!B37+SSB!B37+STB!B37+TCB!B37+TIN!B37+TPB!B37+VAB!B37+VBB!B37+VCB!B37+VIB!B37+VPB!B37</f>
        <v>-72532000000</v>
      </c>
      <c r="C37" s="5">
        <f>NAB!C37+ABB!C37+ACB!C37+BAB!C37+BID!C37+BVB!C37+CTG!C37+EIB!C37+EVF!C37+HDB!C37+KLB!C37+LPB!C37+MBB!C37+MSB!C37+NVB!C37+OCB!C37+PGB!C37+SGB!C37+SHB!C37+SSB!C37+STB!C37+TCB!C37+TIN!C37+TPB!C37+VAB!C37+VBB!C37+VCB!C37+VIB!C37+VPB!C37</f>
        <v>-66935000000</v>
      </c>
      <c r="D37" s="5">
        <f>NAB!D37+ABB!D37+ACB!D37+BAB!D37+BID!D37+BVB!D37+CTG!D37+EIB!D37+EVF!D37+HDB!D37+KLB!D37+LPB!D37+MBB!D37+MSB!D37+NVB!D37+OCB!D37+PGB!D37+SGB!D37+SHB!D37+SSB!D37+STB!D37+TCB!D37+TIN!D37+TPB!D37+VAB!D37+VBB!D37+VCB!D37+VIB!D37+VPB!D37</f>
        <v>-54577086196</v>
      </c>
      <c r="E37" s="5">
        <f>NAB!E37+ABB!E37+ACB!E37+BAB!E37+BID!E37+BVB!E37+CTG!E37+EIB!E37+EVF!E37+HDB!E37+KLB!E37+LPB!E37+MBB!E37+MSB!E37+NVB!E37+OCB!E37+PGB!E37+SGB!E37+SHB!E37+SSB!E37+STB!E37+TCB!E37+TIN!E37+TPB!E37+VAB!E37+VBB!E37+VCB!E37+VIB!E37+VPB!E37</f>
        <v>-53527000000</v>
      </c>
      <c r="F37" s="5">
        <f>NAB!F37+ABB!F37+ACB!F37+BAB!F37+BID!F37+BVB!F37+CTG!F37+EIB!F37+EVF!F37+HDB!F37+KLB!F37+LPB!F37+MBB!F37+MSB!F37+NVB!F37+OCB!F37+PGB!F37+SGB!F37+SHB!F37+SSB!F37+STB!F37+TCB!F37+TIN!F37+TPB!F37+VAB!F37+VBB!F37+VCB!F37+VIB!F37+VPB!F37</f>
        <v>-41873000000</v>
      </c>
      <c r="G37" s="5">
        <f>NAB!G37+ABB!G37+ACB!G37+BAB!G37+BID!G37+BVB!G37+CTG!G37+EIB!G37+EVF!G37+HDB!G37+KLB!G37+LPB!G37+MBB!G37+MSB!G37+NVB!G37+OCB!G37+PGB!G37+SGB!G37+SHB!G37+SSB!G37+STB!G37+TCB!G37+TIN!G37+TPB!G37+VAB!G37+VBB!G37+VCB!G37+VIB!G37+VPB!G37</f>
        <v>-42986000000</v>
      </c>
      <c r="H37" s="5">
        <f>NAB!H37+ABB!H37+ACB!H37+BAB!H37+BID!H37+BVB!H37+CTG!H37+EIB!H37+EVF!H37+HDB!H37+KLB!H37+LPB!H37+MBB!H37+MSB!H37+NVB!H37+OCB!H37+PGB!H37+SGB!H37+SHB!H37+SSB!H37+STB!H37+TCB!H37+TIN!H37+TPB!H37+VAB!H37+VBB!H37+VCB!H37+VIB!H37+VPB!H37</f>
        <v>-40262000000</v>
      </c>
      <c r="I37" s="5">
        <f>NAB!I37+ABB!I37+ACB!I37+BAB!I37+BID!I37+BVB!I37+CTG!I37+EIB!I37+EVF!I37+HDB!I37+KLB!I37+LPB!I37+MBB!I37+MSB!I37+NVB!I37+OCB!I37+PGB!I37+SGB!I37+SHB!I37+SSB!I37+STB!I37+TCB!I37+TIN!I37+TPB!I37+VAB!I37+VBB!I37+VCB!I37+VIB!I37+VPB!I37</f>
        <v>-38851000000</v>
      </c>
      <c r="J37" s="5">
        <f>NAB!J37+ABB!J37+ACB!J37+BAB!J37+BID!J37+BVB!J37+CTG!J37+EIB!J37+EVF!J37+HDB!J37+KLB!J37+LPB!J37+MBB!J37+MSB!J37+NVB!J37+OCB!J37+PGB!J37+SGB!J37+SHB!J37+SSB!J37+STB!J37+TCB!J37+TIN!J37+TPB!J37+VAB!J37+VBB!J37+VCB!J37+VIB!J37+VPB!J37</f>
        <v>-29223000000</v>
      </c>
      <c r="K37" s="5">
        <f>NAB!K37+ABB!K37+ACB!K37+BAB!K37+BID!K37+BVB!K37+CTG!K37+EIB!K37+EVF!K37+HDB!K37+KLB!K37+LPB!K37+MBB!K37+MSB!K37+NVB!K37+OCB!K37+PGB!K37+SGB!K37+SHB!K37+SSB!K37+STB!K37+TCB!K37+TIN!K37+TPB!K37+VAB!K37+VBB!K37+VCB!K37+VIB!K37+VPB!K37</f>
        <v>-32778000000</v>
      </c>
      <c r="L37" s="5">
        <f>NAB!L37+ABB!L37+ACB!L37+BAB!L37+BID!L37+BVB!L37+CTG!L37+EIB!L37+EVF!L37+HDB!L37+KLB!L37+LPB!L37+MBB!L37+MSB!L37+NVB!L37+OCB!L37+PGB!L37+SGB!L37+SHB!L37+SSB!L37+STB!L37+TCB!L37+TIN!L37+TPB!L37+VAB!L37+VBB!L37+VCB!L37+VIB!L37+VPB!L37</f>
        <v>-29773000000</v>
      </c>
      <c r="M37" s="5">
        <f>NAB!M37+ABB!M37+ACB!M37+BAB!M37+BID!M37+BVB!M37+CTG!M37+EIB!M37+EVF!M37+HDB!M37+KLB!M37+LPB!M37+MBB!M37+MSB!M37+NVB!M37+OCB!M37+PGB!M37+SGB!M37+SHB!M37+SSB!M37+STB!M37+TCB!M37+TIN!M37+TPB!M37+VAB!M37+VBB!M37+VCB!M37+VIB!M37+VPB!M37</f>
        <v>-41559000000</v>
      </c>
      <c r="N37" s="5">
        <f>NAB!N37+ABB!N37+ACB!N37+BAB!N37+BID!N37+BVB!N37+CTG!N37+EIB!N37+EVF!N37+HDB!N37+KLB!N37+LPB!N37+MBB!N37+MSB!N37+NVB!N37+OCB!N37+PGB!N37+SGB!N37+SHB!N37+SSB!N37+STB!N37+TCB!N37+TIN!N37+TPB!N37+VAB!N37+VBB!N37+VCB!N37+VIB!N37+VPB!N37</f>
        <v>-30458000000</v>
      </c>
      <c r="O37" s="5">
        <f>NAB!O37+ABB!O37+ACB!O37+BAB!O37+BID!O37+BVB!O37+CTG!O37+EIB!O37+EVF!O37+HDB!O37+KLB!O37+LPB!O37+MBB!O37+MSB!O37+NVB!O37+OCB!O37+PGB!O37+SGB!O37+SHB!O37+SSB!O37+STB!O37+TCB!O37+TIN!O37+TPB!O37+VAB!O37+VBB!O37+VCB!O37+VIB!O37+VPB!O37</f>
        <v>-38010000000</v>
      </c>
      <c r="P37" s="5">
        <f>NAB!P37+ABB!P37+ACB!P37+BAB!P37+BID!P37+BVB!P37+CTG!P37+EIB!P37+EVF!P37+HDB!P37+KLB!P37+LPB!P37+MBB!P37+MSB!P37+NVB!P37+OCB!P37+PGB!P37+SGB!P37+SHB!P37+SSB!P37+STB!P37+TCB!P37+TIN!P37+TPB!P37+VAB!P37+VBB!P37+VCB!P37+VIB!P37+VPB!P37</f>
        <v>-34578000000</v>
      </c>
      <c r="Q37" s="5">
        <f>NAB!Q37+ABB!Q37+ACB!Q37+BAB!Q37+BID!Q37+BVB!Q37+CTG!Q37+EIB!Q37+EVF!Q37+HDB!Q37+KLB!Q37+LPB!Q37+MBB!Q37+MSB!Q37+NVB!Q37+OCB!Q37+PGB!Q37+SGB!Q37+SHB!Q37+SSB!Q37+STB!Q37+TCB!Q37+TIN!Q37+TPB!Q37+VAB!Q37+VBB!Q37+VCB!Q37+VIB!Q37+VPB!Q37</f>
        <v>-38660000000</v>
      </c>
      <c r="R37" s="5">
        <f>NAB!R37+ABB!R37+ACB!R37+BAB!R37+BID!R37+BVB!R37+CTG!R37+EIB!R37+EVF!R37+HDB!R37+KLB!R37+LPB!R37+MBB!R37+MSB!R37+NVB!R37+OCB!R37+PGB!R37+SGB!R37+SHB!R37+SSB!R37+STB!R37+TCB!R37+TIN!R37+TPB!R37+VAB!R37+VBB!R37+VCB!R37+VIB!R37+VPB!R37</f>
        <v>-35430000000</v>
      </c>
      <c r="S37" s="5">
        <f>NAB!S37+ABB!S37+ACB!S37+BAB!S37+BID!S37+BVB!S37+CTG!S37+EIB!S37+EVF!S37+HDB!S37+KLB!S37+LPB!S37+MBB!S37+MSB!S37+NVB!S37+OCB!S37+PGB!S37+SGB!S37+SHB!S37+SSB!S37+STB!S37+TCB!S37+TIN!S37+TPB!S37+VAB!S37+VBB!S37+VCB!S37+VIB!S37+VPB!S37</f>
        <v>-38224000000</v>
      </c>
      <c r="T37" s="5">
        <f>NAB!T37+ABB!T37+ACB!T37+BAB!T37+BID!T37+BVB!T37+CTG!T37+EIB!T37+EVF!T37+HDB!T37+KLB!T37+LPB!T37+MBB!T37+MSB!T37+NVB!T37+OCB!T37+PGB!T37+SGB!T37+SHB!T37+SSB!T37+STB!T37+TCB!T37+TIN!T37+TPB!T37+VAB!T37+VBB!T37+VCB!T37+VIB!T37+VPB!T37</f>
        <v>-39084000000</v>
      </c>
      <c r="U37" s="5">
        <f>NAB!U37+ABB!U37+ACB!U37+BAB!U37+BID!U37+BVB!U37+CTG!U37+EIB!U37+EVF!U37+HDB!U37+KLB!U37+LPB!U37+MBB!U37+MSB!U37+NVB!U37+OCB!U37+PGB!U37+SGB!U37+SHB!U37+SSB!U37+STB!U37+TCB!U37+TIN!U37+TPB!U37+VAB!U37+VBB!U37+VCB!U37+VIB!U37+VPB!U37</f>
        <v>-41959000000</v>
      </c>
      <c r="V37" s="5">
        <f>NAB!V37+ABB!V37+ACB!V37+BAB!V37+BID!V37+BVB!V37+CTG!V37+EIB!V37+EVF!V37+HDB!V37+KLB!V37+LPB!V37+MBB!V37+MSB!V37+NVB!V37+OCB!V37+PGB!V37+SGB!V37+SHB!V37+SSB!V37+STB!V37+TCB!V37+TIN!V37+TPB!V37+VAB!V37+VBB!V37+VCB!V37+VIB!V37+VPB!V37</f>
        <v>-41605000000</v>
      </c>
      <c r="W37" s="5">
        <f>NAB!W37+ABB!W37+ACB!W37+BAB!W37+BID!W37+BVB!W37+CTG!W37+EIB!W37+EVF!W37+HDB!W37+KLB!W37+LPB!W37+MBB!W37+MSB!W37+NVB!W37+OCB!W37+PGB!W37+SGB!W37+SHB!W37+SSB!W37+STB!W37+TCB!W37+TIN!W37+TPB!W37+VAB!W37+VBB!W37+VCB!W37+VIB!W37+VPB!W37</f>
        <v>-38454000000</v>
      </c>
    </row>
    <row r="38" spans="1:23" x14ac:dyDescent="0.35">
      <c r="A38" s="9" t="s">
        <v>57</v>
      </c>
      <c r="B38" s="5">
        <f>NAB!B38+ABB!B38+ACB!B38+BAB!B38+BID!B38+BVB!B38+CTG!B38+EIB!B38+EVF!B38+HDB!B38+KLB!B38+LPB!B38+MBB!B38+MSB!B38+NVB!B38+OCB!B38+PGB!B38+SGB!B38+SHB!B38+SSB!B38+STB!B38+TCB!B38+TIN!B38+TPB!B38+VAB!B38+VBB!B38+VCB!B38+VIB!B38+VPB!B38</f>
        <v>39658772055871</v>
      </c>
      <c r="C38" s="5">
        <f>NAB!C38+ABB!C38+ACB!C38+BAB!C38+BID!C38+BVB!C38+CTG!C38+EIB!C38+EVF!C38+HDB!C38+KLB!C38+LPB!C38+MBB!C38+MSB!C38+NVB!C38+OCB!C38+PGB!C38+SGB!C38+SHB!C38+SSB!C38+STB!C38+TCB!C38+TIN!C38+TPB!C38+VAB!C38+VBB!C38+VCB!C38+VIB!C38+VPB!C38</f>
        <v>38988073913942</v>
      </c>
      <c r="D38" s="5">
        <f>NAB!D38+ABB!D38+ACB!D38+BAB!D38+BID!D38+BVB!D38+CTG!D38+EIB!D38+EVF!D38+HDB!D38+KLB!D38+LPB!D38+MBB!D38+MSB!D38+NVB!D38+OCB!D38+PGB!D38+SGB!D38+SHB!D38+SSB!D38+STB!D38+TCB!D38+TIN!D38+TPB!D38+VAB!D38+VBB!D38+VCB!D38+VIB!D38+VPB!D38</f>
        <v>38961027682142</v>
      </c>
      <c r="E38" s="5">
        <f>NAB!E38+ABB!E38+ACB!E38+BAB!E38+BID!E38+BVB!E38+CTG!E38+EIB!E38+EVF!E38+HDB!E38+KLB!E38+LPB!E38+MBB!E38+MSB!E38+NVB!E38+OCB!E38+PGB!E38+SGB!E38+SHB!E38+SSB!E38+STB!E38+TCB!E38+TIN!E38+TPB!E38+VAB!E38+VBB!E38+VCB!E38+VIB!E38+VPB!E38</f>
        <v>37913265314874</v>
      </c>
      <c r="F38" s="5">
        <f>NAB!F38+ABB!F38+ACB!F38+BAB!F38+BID!F38+BVB!F38+CTG!F38+EIB!F38+EVF!F38+HDB!F38+KLB!F38+LPB!F38+MBB!F38+MSB!F38+NVB!F38+OCB!F38+PGB!F38+SGB!F38+SHB!F38+SSB!F38+STB!F38+TCB!F38+TIN!F38+TPB!F38+VAB!F38+VBB!F38+VCB!F38+VIB!F38+VPB!F38</f>
        <v>37720930715756</v>
      </c>
      <c r="G38" s="5">
        <f>NAB!G38+ABB!G38+ACB!G38+BAB!G38+BID!G38+BVB!G38+CTG!G38+EIB!G38+EVF!G38+HDB!G38+KLB!G38+LPB!G38+MBB!G38+MSB!G38+NVB!G38+OCB!G38+PGB!G38+SGB!G38+SHB!G38+SSB!G38+STB!G38+TCB!G38+TIN!G38+TPB!G38+VAB!G38+VBB!G38+VCB!G38+VIB!G38+VPB!G38</f>
        <v>37021184389738</v>
      </c>
      <c r="H38" s="5">
        <f>NAB!H38+ABB!H38+ACB!H38+BAB!H38+BID!H38+BVB!H38+CTG!H38+EIB!H38+EVF!H38+HDB!H38+KLB!H38+LPB!H38+MBB!H38+MSB!H38+NVB!H38+OCB!H38+PGB!H38+SGB!H38+SHB!H38+SSB!H38+STB!H38+TCB!H38+TIN!H38+TPB!H38+VAB!H38+VBB!H38+VCB!H38+VIB!H38+VPB!H38</f>
        <v>37169986334405</v>
      </c>
      <c r="I38" s="5">
        <f>NAB!I38+ABB!I38+ACB!I38+BAB!I38+BID!I38+BVB!I38+CTG!I38+EIB!I38+EVF!I38+HDB!I38+KLB!I38+LPB!I38+MBB!I38+MSB!I38+NVB!I38+OCB!I38+PGB!I38+SGB!I38+SHB!I38+SSB!I38+STB!I38+TCB!I38+TIN!I38+TPB!I38+VAB!I38+VBB!I38+VCB!I38+VIB!I38+VPB!I38</f>
        <v>35787071034632</v>
      </c>
      <c r="J38" s="5">
        <f>NAB!J38+ABB!J38+ACB!J38+BAB!J38+BID!J38+BVB!J38+CTG!J38+EIB!J38+EVF!J38+HDB!J38+KLB!J38+LPB!J38+MBB!J38+MSB!J38+NVB!J38+OCB!J38+PGB!J38+SGB!J38+SHB!J38+SSB!J38+STB!J38+TCB!J38+TIN!J38+TPB!J38+VAB!J38+VBB!J38+VCB!J38+VIB!J38+VPB!J38</f>
        <v>35692264201814</v>
      </c>
      <c r="K38" s="5">
        <f>NAB!K38+ABB!K38+ACB!K38+BAB!K38+BID!K38+BVB!K38+CTG!K38+EIB!K38+EVF!K38+HDB!K38+KLB!K38+LPB!K38+MBB!K38+MSB!K38+NVB!K38+OCB!K38+PGB!K38+SGB!K38+SHB!K38+SSB!K38+STB!K38+TCB!K38+TIN!K38+TPB!K38+VAB!K38+VBB!K38+VCB!K38+VIB!K38+VPB!K38</f>
        <v>36026065957651</v>
      </c>
      <c r="L38" s="5">
        <f>NAB!L38+ABB!L38+ACB!L38+BAB!L38+BID!L38+BVB!L38+CTG!L38+EIB!L38+EVF!L38+HDB!L38+KLB!L38+LPB!L38+MBB!L38+MSB!L38+NVB!L38+OCB!L38+PGB!L38+SGB!L38+SHB!L38+SSB!L38+STB!L38+TCB!L38+TIN!L38+TPB!L38+VAB!L38+VBB!L38+VCB!L38+VIB!L38+VPB!L38</f>
        <v>36410658471831</v>
      </c>
      <c r="M38" s="5">
        <f>NAB!M38+ABB!M38+ACB!M38+BAB!M38+BID!M38+BVB!M38+CTG!M38+EIB!M38+EVF!M38+HDB!M38+KLB!M38+LPB!M38+MBB!M38+MSB!M38+NVB!M38+OCB!M38+PGB!M38+SGB!M38+SHB!M38+SSB!M38+STB!M38+TCB!M38+TIN!M38+TPB!M38+VAB!M38+VBB!M38+VCB!M38+VIB!M38+VPB!M38</f>
        <v>35609757868442</v>
      </c>
      <c r="N38" s="5">
        <f>NAB!N38+ABB!N38+ACB!N38+BAB!N38+BID!N38+BVB!N38+CTG!N38+EIB!N38+EVF!N38+HDB!N38+KLB!N38+LPB!N38+MBB!N38+MSB!N38+NVB!N38+OCB!N38+PGB!N38+SGB!N38+SHB!N38+SSB!N38+STB!N38+TCB!N38+TIN!N38+TPB!N38+VAB!N38+VBB!N38+VCB!N38+VIB!N38+VPB!N38</f>
        <v>35562897757880</v>
      </c>
      <c r="O38" s="5">
        <f>NAB!O38+ABB!O38+ACB!O38+BAB!O38+BID!O38+BVB!O38+CTG!O38+EIB!O38+EVF!O38+HDB!O38+KLB!O38+LPB!O38+MBB!O38+MSB!O38+NVB!O38+OCB!O38+PGB!O38+SGB!O38+SHB!O38+SSB!O38+STB!O38+TCB!O38+TIN!O38+TPB!O38+VAB!O38+VBB!O38+VCB!O38+VIB!O38+VPB!O38</f>
        <v>35167156232455</v>
      </c>
      <c r="P38" s="5">
        <f>NAB!P38+ABB!P38+ACB!P38+BAB!P38+BID!P38+BVB!P38+CTG!P38+EIB!P38+EVF!P38+HDB!P38+KLB!P38+LPB!P38+MBB!P38+MSB!P38+NVB!P38+OCB!P38+PGB!P38+SGB!P38+SHB!P38+SSB!P38+STB!P38+TCB!P38+TIN!P38+TPB!P38+VAB!P38+VBB!P38+VCB!P38+VIB!P38+VPB!P38</f>
        <v>35265889541781</v>
      </c>
      <c r="Q38" s="5">
        <f>NAB!Q38+ABB!Q38+ACB!Q38+BAB!Q38+BID!Q38+BVB!Q38+CTG!Q38+EIB!Q38+EVF!Q38+HDB!Q38+KLB!Q38+LPB!Q38+MBB!Q38+MSB!Q38+NVB!Q38+OCB!Q38+PGB!Q38+SGB!Q38+SHB!Q38+SSB!Q38+STB!Q38+TCB!Q38+TIN!Q38+TPB!Q38+VAB!Q38+VBB!Q38+VCB!Q38+VIB!Q38+VPB!Q38</f>
        <v>33969491026598</v>
      </c>
      <c r="R38" s="5">
        <f>NAB!R38+ABB!R38+ACB!R38+BAB!R38+BID!R38+BVB!R38+CTG!R38+EIB!R38+EVF!R38+HDB!R38+KLB!R38+LPB!R38+MBB!R38+MSB!R38+NVB!R38+OCB!R38+PGB!R38+SGB!R38+SHB!R38+SSB!R38+STB!R38+TCB!R38+TIN!R38+TPB!R38+VAB!R38+VBB!R38+VCB!R38+VIB!R38+VPB!R38</f>
        <v>33855040228712</v>
      </c>
      <c r="S38" s="5">
        <f>NAB!S38+ABB!S38+ACB!S38+BAB!S38+BID!S38+BVB!S38+CTG!S38+EIB!S38+EVF!S38+HDB!S38+KLB!S38+LPB!S38+MBB!S38+MSB!S38+NVB!S38+OCB!S38+PGB!S38+SGB!S38+SHB!S38+SSB!S38+STB!S38+TCB!S38+TIN!S38+TPB!S38+VAB!S38+VBB!S38+VCB!S38+VIB!S38+VPB!S38</f>
        <v>33058436074339</v>
      </c>
      <c r="T38" s="5">
        <f>NAB!T38+ABB!T38+ACB!T38+BAB!T38+BID!T38+BVB!T38+CTG!T38+EIB!T38+EVF!T38+HDB!T38+KLB!T38+LPB!T38+MBB!T38+MSB!T38+NVB!T38+OCB!T38+PGB!T38+SGB!T38+SHB!T38+SSB!T38+STB!T38+TCB!T38+TIN!T38+TPB!T38+VAB!T38+VBB!T38+VCB!T38+VIB!T38+VPB!T38</f>
        <v>33187881347687</v>
      </c>
      <c r="U38" s="5">
        <f>NAB!U38+ABB!U38+ACB!U38+BAB!U38+BID!U38+BVB!U38+CTG!U38+EIB!U38+EVF!U38+HDB!U38+KLB!U38+LPB!U38+MBB!U38+MSB!U38+NVB!U38+OCB!U38+PGB!U38+SGB!U38+SHB!U38+SSB!U38+STB!U38+TCB!U38+TIN!U38+TPB!U38+VAB!U38+VBB!U38+VCB!U38+VIB!U38+VPB!U38</f>
        <v>32492652183604</v>
      </c>
      <c r="V38" s="5">
        <f>NAB!V38+ABB!V38+ACB!V38+BAB!V38+BID!V38+BVB!V38+CTG!V38+EIB!V38+EVF!V38+HDB!V38+KLB!V38+LPB!V38+MBB!V38+MSB!V38+NVB!V38+OCB!V38+PGB!V38+SGB!V38+SHB!V38+SSB!V38+STB!V38+TCB!V38+TIN!V38+TPB!V38+VAB!V38+VBB!V38+VCB!V38+VIB!V38+VPB!V38</f>
        <v>32302470372722</v>
      </c>
      <c r="W38" s="5">
        <f>NAB!W38+ABB!W38+ACB!W38+BAB!W38+BID!W38+BVB!W38+CTG!W38+EIB!W38+EVF!W38+HDB!W38+KLB!W38+LPB!W38+MBB!W38+MSB!W38+NVB!W38+OCB!W38+PGB!W38+SGB!W38+SHB!W38+SSB!W38+STB!W38+TCB!W38+TIN!W38+TPB!W38+VAB!W38+VBB!W38+VCB!W38+VIB!W38+VPB!W38</f>
        <v>32880531117110</v>
      </c>
    </row>
    <row r="39" spans="1:23" x14ac:dyDescent="0.35">
      <c r="A39" s="10" t="s">
        <v>58</v>
      </c>
      <c r="B39" s="5">
        <f>NAB!B39+ABB!B39+ACB!B39+BAB!B39+BID!B39+BVB!B39+CTG!B39+EIB!B39+EVF!B39+HDB!B39+KLB!B39+LPB!B39+MBB!B39+MSB!B39+NVB!B39+OCB!B39+PGB!B39+SGB!B39+SHB!B39+SSB!B39+STB!B39+TCB!B39+TIN!B39+TPB!B39+VAB!B39+VBB!B39+VCB!B39+VIB!B39+VPB!B39</f>
        <v>61775880334047</v>
      </c>
      <c r="C39" s="5">
        <f>NAB!C39+ABB!C39+ACB!C39+BAB!C39+BID!C39+BVB!C39+CTG!C39+EIB!C39+EVF!C39+HDB!C39+KLB!C39+LPB!C39+MBB!C39+MSB!C39+NVB!C39+OCB!C39+PGB!C39+SGB!C39+SHB!C39+SSB!C39+STB!C39+TCB!C39+TIN!C39+TPB!C39+VAB!C39+VBB!C39+VCB!C39+VIB!C39+VPB!C39</f>
        <v>60206563384004</v>
      </c>
      <c r="D39" s="5">
        <f>NAB!D39+ABB!D39+ACB!D39+BAB!D39+BID!D39+BVB!D39+CTG!D39+EIB!D39+EVF!D39+HDB!D39+KLB!D39+LPB!D39+MBB!D39+MSB!D39+NVB!D39+OCB!D39+PGB!D39+SGB!D39+SHB!D39+SSB!D39+STB!D39+TCB!D39+TIN!D39+TPB!D39+VAB!D39+VBB!D39+VCB!D39+VIB!D39+VPB!D39</f>
        <v>59340899171998</v>
      </c>
      <c r="E39" s="5">
        <f>NAB!E39+ABB!E39+ACB!E39+BAB!E39+BID!E39+BVB!E39+CTG!E39+EIB!E39+EVF!E39+HDB!E39+KLB!E39+LPB!E39+MBB!E39+MSB!E39+NVB!E39+OCB!E39+PGB!E39+SGB!E39+SHB!E39+SSB!E39+STB!E39+TCB!E39+TIN!E39+TPB!E39+VAB!E39+VBB!E39+VCB!E39+VIB!E39+VPB!E39</f>
        <v>57579023146299</v>
      </c>
      <c r="F39" s="5">
        <f>NAB!F39+ABB!F39+ACB!F39+BAB!F39+BID!F39+BVB!F39+CTG!F39+EIB!F39+EVF!F39+HDB!F39+KLB!F39+LPB!F39+MBB!F39+MSB!F39+NVB!F39+OCB!F39+PGB!F39+SGB!F39+SHB!F39+SSB!F39+STB!F39+TCB!F39+TIN!F39+TPB!F39+VAB!F39+VBB!F39+VCB!F39+VIB!F39+VPB!F39</f>
        <v>56614476983982</v>
      </c>
      <c r="G39" s="5">
        <f>NAB!G39+ABB!G39+ACB!G39+BAB!G39+BID!G39+BVB!G39+CTG!G39+EIB!G39+EVF!G39+HDB!G39+KLB!G39+LPB!G39+MBB!G39+MSB!G39+NVB!G39+OCB!G39+PGB!G39+SGB!G39+SHB!G39+SSB!G39+STB!G39+TCB!G39+TIN!G39+TPB!G39+VAB!G39+VBB!G39+VCB!G39+VIB!G39+VPB!G39</f>
        <v>55023324461382</v>
      </c>
      <c r="H39" s="5">
        <f>NAB!H39+ABB!H39+ACB!H39+BAB!H39+BID!H39+BVB!H39+CTG!H39+EIB!H39+EVF!H39+HDB!H39+KLB!H39+LPB!H39+MBB!H39+MSB!H39+NVB!H39+OCB!H39+PGB!H39+SGB!H39+SHB!H39+SSB!H39+STB!H39+TCB!H39+TIN!H39+TPB!H39+VAB!H39+VBB!H39+VCB!H39+VIB!H39+VPB!H39</f>
        <v>54377408804793</v>
      </c>
      <c r="I39" s="5">
        <f>NAB!I39+ABB!I39+ACB!I39+BAB!I39+BID!I39+BVB!I39+CTG!I39+EIB!I39+EVF!I39+HDB!I39+KLB!I39+LPB!I39+MBB!I39+MSB!I39+NVB!I39+OCB!I39+PGB!I39+SGB!I39+SHB!I39+SSB!I39+STB!I39+TCB!I39+TIN!I39+TPB!I39+VAB!I39+VBB!I39+VCB!I39+VIB!I39+VPB!I39</f>
        <v>52319554892372</v>
      </c>
      <c r="J39" s="5">
        <f>NAB!J39+ABB!J39+ACB!J39+BAB!J39+BID!J39+BVB!J39+CTG!J39+EIB!J39+EVF!J39+HDB!J39+KLB!J39+LPB!J39+MBB!J39+MSB!J39+NVB!J39+OCB!J39+PGB!J39+SGB!J39+SHB!J39+SSB!J39+STB!J39+TCB!J39+TIN!J39+TPB!J39+VAB!J39+VBB!J39+VCB!J39+VIB!J39+VPB!J39</f>
        <v>51561303138867</v>
      </c>
      <c r="K39" s="5">
        <f>NAB!K39+ABB!K39+ACB!K39+BAB!K39+BID!K39+BVB!K39+CTG!K39+EIB!K39+EVF!K39+HDB!K39+KLB!K39+LPB!K39+MBB!K39+MSB!K39+NVB!K39+OCB!K39+PGB!K39+SGB!K39+SHB!K39+SSB!K39+STB!K39+TCB!K39+TIN!K39+TPB!K39+VAB!K39+VBB!K39+VCB!K39+VIB!K39+VPB!K39</f>
        <v>51411660933826</v>
      </c>
      <c r="L39" s="5">
        <f>NAB!L39+ABB!L39+ACB!L39+BAB!L39+BID!L39+BVB!L39+CTG!L39+EIB!L39+EVF!L39+HDB!L39+KLB!L39+LPB!L39+MBB!L39+MSB!L39+NVB!L39+OCB!L39+PGB!L39+SGB!L39+SHB!L39+SSB!L39+STB!L39+TCB!L39+TIN!L39+TPB!L39+VAB!L39+VBB!L39+VCB!L39+VIB!L39+VPB!L39</f>
        <v>51166610052697</v>
      </c>
      <c r="M39" s="5">
        <f>NAB!M39+ABB!M39+ACB!M39+BAB!M39+BID!M39+BVB!M39+CTG!M39+EIB!M39+EVF!M39+HDB!M39+KLB!M39+LPB!M39+MBB!M39+MSB!M39+NVB!M39+OCB!M39+PGB!M39+SGB!M39+SHB!M39+SSB!M39+STB!M39+TCB!M39+TIN!M39+TPB!M39+VAB!M39+VBB!M39+VCB!M39+VIB!M39+VPB!M39</f>
        <v>49500266017597</v>
      </c>
      <c r="N39" s="5">
        <f>NAB!N39+ABB!N39+ACB!N39+BAB!N39+BID!N39+BVB!N39+CTG!N39+EIB!N39+EVF!N39+HDB!N39+KLB!N39+LPB!N39+MBB!N39+MSB!N39+NVB!N39+OCB!N39+PGB!N39+SGB!N39+SHB!N39+SSB!N39+STB!N39+TCB!N39+TIN!N39+TPB!N39+VAB!N39+VBB!N39+VCB!N39+VIB!N39+VPB!N39</f>
        <v>48821608617597</v>
      </c>
      <c r="O39" s="5">
        <f>NAB!O39+ABB!O39+ACB!O39+BAB!O39+BID!O39+BVB!O39+CTG!O39+EIB!O39+EVF!O39+HDB!O39+KLB!O39+LPB!O39+MBB!O39+MSB!O39+NVB!O39+OCB!O39+PGB!O39+SGB!O39+SHB!O39+SSB!O39+STB!O39+TCB!O39+TIN!O39+TPB!O39+VAB!O39+VBB!O39+VCB!O39+VIB!O39+VPB!O39</f>
        <v>47841452404821</v>
      </c>
      <c r="P39" s="5">
        <f>NAB!P39+ABB!P39+ACB!P39+BAB!P39+BID!P39+BVB!P39+CTG!P39+EIB!P39+EVF!P39+HDB!P39+KLB!P39+LPB!P39+MBB!P39+MSB!P39+NVB!P39+OCB!P39+PGB!P39+SGB!P39+SHB!P39+SSB!P39+STB!P39+TCB!P39+TIN!P39+TPB!P39+VAB!P39+VBB!P39+VCB!P39+VIB!P39+VPB!P39</f>
        <v>47400555048780</v>
      </c>
      <c r="Q39" s="5">
        <f>NAB!Q39+ABB!Q39+ACB!Q39+BAB!Q39+BID!Q39+BVB!Q39+CTG!Q39+EIB!Q39+EVF!Q39+HDB!Q39+KLB!Q39+LPB!Q39+MBB!Q39+MSB!Q39+NVB!Q39+OCB!Q39+PGB!Q39+SGB!Q39+SHB!Q39+SSB!Q39+STB!Q39+TCB!Q39+TIN!Q39+TPB!Q39+VAB!Q39+VBB!Q39+VCB!Q39+VIB!Q39+VPB!Q39</f>
        <v>45406082423567</v>
      </c>
      <c r="R39" s="5">
        <f>NAB!R39+ABB!R39+ACB!R39+BAB!R39+BID!R39+BVB!R39+CTG!R39+EIB!R39+EVF!R39+HDB!R39+KLB!R39+LPB!R39+MBB!R39+MSB!R39+NVB!R39+OCB!R39+PGB!R39+SGB!R39+SHB!R39+SSB!R39+STB!R39+TCB!R39+TIN!R39+TPB!R39+VAB!R39+VBB!R39+VCB!R39+VIB!R39+VPB!R39</f>
        <v>44922673988244</v>
      </c>
      <c r="S39" s="5">
        <f>NAB!S39+ABB!S39+ACB!S39+BAB!S39+BID!S39+BVB!S39+CTG!S39+EIB!S39+EVF!S39+HDB!S39+KLB!S39+LPB!S39+MBB!S39+MSB!S39+NVB!S39+OCB!S39+PGB!S39+SGB!S39+SHB!S39+SSB!S39+STB!S39+TCB!S39+TIN!S39+TPB!S39+VAB!S39+VBB!S39+VCB!S39+VIB!S39+VPB!S39</f>
        <v>43717547432751</v>
      </c>
      <c r="T39" s="5">
        <f>NAB!T39+ABB!T39+ACB!T39+BAB!T39+BID!T39+BVB!T39+CTG!T39+EIB!T39+EVF!T39+HDB!T39+KLB!T39+LPB!T39+MBB!T39+MSB!T39+NVB!T39+OCB!T39+PGB!T39+SGB!T39+SHB!T39+SSB!T39+STB!T39+TCB!T39+TIN!T39+TPB!T39+VAB!T39+VBB!T39+VCB!T39+VIB!T39+VPB!T39</f>
        <v>43430412591761</v>
      </c>
      <c r="U39" s="5">
        <f>NAB!U39+ABB!U39+ACB!U39+BAB!U39+BID!U39+BVB!U39+CTG!U39+EIB!U39+EVF!U39+HDB!U39+KLB!U39+LPB!U39+MBB!U39+MSB!U39+NVB!U39+OCB!U39+PGB!U39+SGB!U39+SHB!U39+SSB!U39+STB!U39+TCB!U39+TIN!U39+TPB!U39+VAB!U39+VBB!U39+VCB!U39+VIB!U39+VPB!U39</f>
        <v>42319770319386</v>
      </c>
      <c r="V39" s="5">
        <f>NAB!V39+ABB!V39+ACB!V39+BAB!V39+BID!V39+BVB!V39+CTG!V39+EIB!V39+EVF!V39+HDB!V39+KLB!V39+LPB!V39+MBB!V39+MSB!V39+NVB!V39+OCB!V39+PGB!V39+SGB!V39+SHB!V39+SSB!V39+STB!V39+TCB!V39+TIN!V39+TPB!V39+VAB!V39+VBB!V39+VCB!V39+VIB!V39+VPB!V39</f>
        <v>41815147002714</v>
      </c>
      <c r="W39" s="5">
        <f>NAB!W39+ABB!W39+ACB!W39+BAB!W39+BID!W39+BVB!W39+CTG!W39+EIB!W39+EVF!W39+HDB!W39+KLB!W39+LPB!W39+MBB!W39+MSB!W39+NVB!W39+OCB!W39+PGB!W39+SGB!W39+SHB!W39+SSB!W39+STB!W39+TCB!W39+TIN!W39+TPB!W39+VAB!W39+VBB!W39+VCB!W39+VIB!W39+VPB!W39</f>
        <v>42042698309447</v>
      </c>
    </row>
    <row r="40" spans="1:23" x14ac:dyDescent="0.35">
      <c r="A40" s="10" t="s">
        <v>59</v>
      </c>
      <c r="B40" s="5">
        <f>NAB!B40+ABB!B40+ACB!B40+BAB!B40+BID!B40+BVB!B40+CTG!B40+EIB!B40+EVF!B40+HDB!B40+KLB!B40+LPB!B40+MBB!B40+MSB!B40+NVB!B40+OCB!B40+PGB!B40+SGB!B40+SHB!B40+SSB!B40+STB!B40+TCB!B40+TIN!B40+TPB!B40+VAB!B40+VBB!B40+VCB!B40+VIB!B40+VPB!B40</f>
        <v>-22117108278176</v>
      </c>
      <c r="C40" s="5">
        <f>NAB!C40+ABB!C40+ACB!C40+BAB!C40+BID!C40+BVB!C40+CTG!C40+EIB!C40+EVF!C40+HDB!C40+KLB!C40+LPB!C40+MBB!C40+MSB!C40+NVB!C40+OCB!C40+PGB!C40+SGB!C40+SHB!C40+SSB!C40+STB!C40+TCB!C40+TIN!C40+TPB!C40+VAB!C40+VBB!C40+VCB!C40+VIB!C40+VPB!C40</f>
        <v>-21218489470062</v>
      </c>
      <c r="D40" s="5">
        <f>NAB!D40+ABB!D40+ACB!D40+BAB!D40+BID!D40+BVB!D40+CTG!D40+EIB!D40+EVF!D40+HDB!D40+KLB!D40+LPB!D40+MBB!D40+MSB!D40+NVB!D40+OCB!D40+PGB!D40+SGB!D40+SHB!D40+SSB!D40+STB!D40+TCB!D40+TIN!D40+TPB!D40+VAB!D40+VBB!D40+VCB!D40+VIB!D40+VPB!D40</f>
        <v>-20379871489856</v>
      </c>
      <c r="E40" s="5">
        <f>NAB!E40+ABB!E40+ACB!E40+BAB!E40+BID!E40+BVB!E40+CTG!E40+EIB!E40+EVF!E40+HDB!E40+KLB!E40+LPB!E40+MBB!E40+MSB!E40+NVB!E40+OCB!E40+PGB!E40+SGB!E40+SHB!E40+SSB!E40+STB!E40+TCB!E40+TIN!E40+TPB!E40+VAB!E40+VBB!E40+VCB!E40+VIB!E40+VPB!E40</f>
        <v>-19665757831425</v>
      </c>
      <c r="F40" s="5">
        <f>NAB!F40+ABB!F40+ACB!F40+BAB!F40+BID!F40+BVB!F40+CTG!F40+EIB!F40+EVF!F40+HDB!F40+KLB!F40+LPB!F40+MBB!F40+MSB!F40+NVB!F40+OCB!F40+PGB!F40+SGB!F40+SHB!F40+SSB!F40+STB!F40+TCB!F40+TIN!F40+TPB!F40+VAB!F40+VBB!F40+VCB!F40+VIB!F40+VPB!F40</f>
        <v>-18893546268226</v>
      </c>
      <c r="G40" s="5">
        <f>NAB!G40+ABB!G40+ACB!G40+BAB!G40+BID!G40+BVB!G40+CTG!G40+EIB!G40+EVF!G40+HDB!G40+KLB!G40+LPB!G40+MBB!G40+MSB!G40+NVB!G40+OCB!G40+PGB!G40+SGB!G40+SHB!G40+SSB!G40+STB!G40+TCB!G40+TIN!G40+TPB!G40+VAB!G40+VBB!G40+VCB!G40+VIB!G40+VPB!G40</f>
        <v>-18002140071644</v>
      </c>
      <c r="H40" s="5">
        <f>NAB!H40+ABB!H40+ACB!H40+BAB!H40+BID!H40+BVB!H40+CTG!H40+EIB!H40+EVF!H40+HDB!H40+KLB!H40+LPB!H40+MBB!H40+MSB!H40+NVB!H40+OCB!H40+PGB!H40+SGB!H40+SHB!H40+SSB!H40+STB!H40+TCB!H40+TIN!H40+TPB!H40+VAB!H40+VBB!H40+VCB!H40+VIB!H40+VPB!H40</f>
        <v>-17207422470388</v>
      </c>
      <c r="I40" s="5">
        <f>NAB!I40+ABB!I40+ACB!I40+BAB!I40+BID!I40+BVB!I40+CTG!I40+EIB!I40+EVF!I40+HDB!I40+KLB!I40+LPB!I40+MBB!I40+MSB!I40+NVB!I40+OCB!I40+PGB!I40+SGB!I40+SHB!I40+SSB!I40+STB!I40+TCB!I40+TIN!I40+TPB!I40+VAB!I40+VBB!I40+VCB!I40+VIB!I40+VPB!I40</f>
        <v>-16532483857740</v>
      </c>
      <c r="J40" s="5">
        <f>NAB!J40+ABB!J40+ACB!J40+BAB!J40+BID!J40+BVB!J40+CTG!J40+EIB!J40+EVF!J40+HDB!J40+KLB!J40+LPB!J40+MBB!J40+MSB!J40+NVB!J40+OCB!J40+PGB!J40+SGB!J40+SHB!J40+SSB!J40+STB!J40+TCB!J40+TIN!J40+TPB!J40+VAB!J40+VBB!J40+VCB!J40+VIB!J40+VPB!J40</f>
        <v>-15869038937053</v>
      </c>
      <c r="K40" s="5">
        <f>NAB!K40+ABB!K40+ACB!K40+BAB!K40+BID!K40+BVB!K40+CTG!K40+EIB!K40+EVF!K40+HDB!K40+KLB!K40+LPB!K40+MBB!K40+MSB!K40+NVB!K40+OCB!K40+PGB!K40+SGB!K40+SHB!K40+SSB!K40+STB!K40+TCB!K40+TIN!K40+TPB!K40+VAB!K40+VBB!K40+VCB!K40+VIB!K40+VPB!K40</f>
        <v>-15385594976175</v>
      </c>
      <c r="L40" s="5">
        <f>NAB!L40+ABB!L40+ACB!L40+BAB!L40+BID!L40+BVB!L40+CTG!L40+EIB!L40+EVF!L40+HDB!L40+KLB!L40+LPB!L40+MBB!L40+MSB!L40+NVB!L40+OCB!L40+PGB!L40+SGB!L40+SHB!L40+SSB!L40+STB!L40+TCB!L40+TIN!L40+TPB!L40+VAB!L40+VBB!L40+VCB!L40+VIB!L40+VPB!L40</f>
        <v>-14755951580866</v>
      </c>
      <c r="M40" s="5">
        <f>NAB!M40+ABB!M40+ACB!M40+BAB!M40+BID!M40+BVB!M40+CTG!M40+EIB!M40+EVF!M40+HDB!M40+KLB!M40+LPB!M40+MBB!M40+MSB!M40+NVB!M40+OCB!M40+PGB!M40+SGB!M40+SHB!M40+SSB!M40+STB!M40+TCB!M40+TIN!M40+TPB!M40+VAB!M40+VBB!M40+VCB!M40+VIB!M40+VPB!M40</f>
        <v>-13890508149155</v>
      </c>
      <c r="N40" s="5">
        <f>NAB!N40+ABB!N40+ACB!N40+BAB!N40+BID!N40+BVB!N40+CTG!N40+EIB!N40+EVF!N40+HDB!N40+KLB!N40+LPB!N40+MBB!N40+MSB!N40+NVB!N40+OCB!N40+PGB!N40+SGB!N40+SHB!N40+SSB!N40+STB!N40+TCB!N40+TIN!N40+TPB!N40+VAB!N40+VBB!N40+VCB!N40+VIB!N40+VPB!N40</f>
        <v>-13258710859717</v>
      </c>
      <c r="O40" s="5">
        <f>NAB!O40+ABB!O40+ACB!O40+BAB!O40+BID!O40+BVB!O40+CTG!O40+EIB!O40+EVF!O40+HDB!O40+KLB!O40+LPB!O40+MBB!O40+MSB!O40+NVB!O40+OCB!O40+PGB!O40+SGB!O40+SHB!O40+SSB!O40+STB!O40+TCB!O40+TIN!O40+TPB!O40+VAB!O40+VBB!O40+VCB!O40+VIB!O40+VPB!O40</f>
        <v>-12674296172366</v>
      </c>
      <c r="P40" s="5">
        <f>NAB!P40+ABB!P40+ACB!P40+BAB!P40+BID!P40+BVB!P40+CTG!P40+EIB!P40+EVF!P40+HDB!P40+KLB!P40+LPB!P40+MBB!P40+MSB!P40+NVB!P40+OCB!P40+PGB!P40+SGB!P40+SHB!P40+SSB!P40+STB!P40+TCB!P40+TIN!P40+TPB!P40+VAB!P40+VBB!P40+VCB!P40+VIB!P40+VPB!P40</f>
        <v>-12134665506999</v>
      </c>
      <c r="Q40" s="5">
        <f>NAB!Q40+ABB!Q40+ACB!Q40+BAB!Q40+BID!Q40+BVB!Q40+CTG!Q40+EIB!Q40+EVF!Q40+HDB!Q40+KLB!Q40+LPB!Q40+MBB!Q40+MSB!Q40+NVB!Q40+OCB!Q40+PGB!Q40+SGB!Q40+SHB!Q40+SSB!Q40+STB!Q40+TCB!Q40+TIN!Q40+TPB!Q40+VAB!Q40+VBB!Q40+VCB!Q40+VIB!Q40+VPB!Q40</f>
        <v>-11436591396969</v>
      </c>
      <c r="R40" s="5">
        <f>NAB!R40+ABB!R40+ACB!R40+BAB!R40+BID!R40+BVB!R40+CTG!R40+EIB!R40+EVF!R40+HDB!R40+KLB!R40+LPB!R40+MBB!R40+MSB!R40+NVB!R40+OCB!R40+PGB!R40+SGB!R40+SHB!R40+SSB!R40+STB!R40+TCB!R40+TIN!R40+TPB!R40+VAB!R40+VBB!R40+VCB!R40+VIB!R40+VPB!R40</f>
        <v>-11067633759532</v>
      </c>
      <c r="S40" s="5">
        <f>NAB!S40+ABB!S40+ACB!S40+BAB!S40+BID!S40+BVB!S40+CTG!S40+EIB!S40+EVF!S40+HDB!S40+KLB!S40+LPB!S40+MBB!S40+MSB!S40+NVB!S40+OCB!S40+PGB!S40+SGB!S40+SHB!S40+SSB!S40+STB!S40+TCB!S40+TIN!S40+TPB!S40+VAB!S40+VBB!S40+VCB!S40+VIB!S40+VPB!S40</f>
        <v>-10659111358412</v>
      </c>
      <c r="T40" s="5">
        <f>NAB!T40+ABB!T40+ACB!T40+BAB!T40+BID!T40+BVB!T40+CTG!T40+EIB!T40+EVF!T40+HDB!T40+KLB!T40+LPB!T40+MBB!T40+MSB!T40+NVB!T40+OCB!T40+PGB!T40+SGB!T40+SHB!T40+SSB!T40+STB!T40+TCB!T40+TIN!T40+TPB!T40+VAB!T40+VBB!T40+VCB!T40+VIB!T40+VPB!T40</f>
        <v>-10242531244074</v>
      </c>
      <c r="U40" s="5">
        <f>NAB!U40+ABB!U40+ACB!U40+BAB!U40+BID!U40+BVB!U40+CTG!U40+EIB!U40+EVF!U40+HDB!U40+KLB!U40+LPB!U40+MBB!U40+MSB!U40+NVB!U40+OCB!U40+PGB!U40+SGB!U40+SHB!U40+SSB!U40+STB!U40+TCB!U40+TIN!U40+TPB!U40+VAB!U40+VBB!U40+VCB!U40+VIB!U40+VPB!U40</f>
        <v>-9827118135782</v>
      </c>
      <c r="V40" s="5">
        <f>NAB!V40+ABB!V40+ACB!V40+BAB!V40+BID!V40+BVB!V40+CTG!V40+EIB!V40+EVF!V40+HDB!V40+KLB!V40+LPB!V40+MBB!V40+MSB!V40+NVB!V40+OCB!V40+PGB!V40+SGB!V40+SHB!V40+SSB!V40+STB!V40+TCB!V40+TIN!V40+TPB!V40+VAB!V40+VBB!V40+VCB!V40+VIB!V40+VPB!V40</f>
        <v>-9512676629992</v>
      </c>
      <c r="W40" s="5">
        <f>NAB!W40+ABB!W40+ACB!W40+BAB!W40+BID!W40+BVB!W40+CTG!W40+EIB!W40+EVF!W40+HDB!W40+KLB!W40+LPB!W40+MBB!W40+MSB!W40+NVB!W40+OCB!W40+PGB!W40+SGB!W40+SHB!W40+SSB!W40+STB!W40+TCB!W40+TIN!W40+TPB!W40+VAB!W40+VBB!W40+VCB!W40+VIB!W40+VPB!W40</f>
        <v>-9162167192337</v>
      </c>
    </row>
    <row r="41" spans="1:23" x14ac:dyDescent="0.35">
      <c r="A41" s="7" t="s">
        <v>60</v>
      </c>
      <c r="B41" s="5">
        <f>NAB!B41+ABB!B41+ACB!B41+BAB!B41+BID!B41+BVB!B41+CTG!B41+EIB!B41+EVF!B41+HDB!B41+KLB!B41+LPB!B41+MBB!B41+MSB!B41+NVB!B41+OCB!B41+PGB!B41+SGB!B41+SHB!B41+SSB!B41+STB!B41+TCB!B41+TIN!B41+TPB!B41+VAB!B41+VBB!B41+VCB!B41+VIB!B41+VPB!B41</f>
        <v>571600000000</v>
      </c>
      <c r="C41" s="5">
        <f>NAB!C41+ABB!C41+ACB!C41+BAB!C41+BID!C41+BVB!C41+CTG!C41+EIB!C41+EVF!C41+HDB!C41+KLB!C41+LPB!C41+MBB!C41+MSB!C41+NVB!C41+OCB!C41+PGB!C41+SGB!C41+SHB!C41+SSB!C41+STB!C41+TCB!C41+TIN!C41+TPB!C41+VAB!C41+VBB!C41+VCB!C41+VIB!C41+VPB!C41</f>
        <v>552231000000</v>
      </c>
      <c r="D41" s="5">
        <f>NAB!D41+ABB!D41+ACB!D41+BAB!D41+BID!D41+BVB!D41+CTG!D41+EIB!D41+EVF!D41+HDB!D41+KLB!D41+LPB!D41+MBB!D41+MSB!D41+NVB!D41+OCB!D41+PGB!D41+SGB!D41+SHB!D41+SSB!D41+STB!D41+TCB!D41+TIN!D41+TPB!D41+VAB!D41+VBB!D41+VCB!D41+VIB!D41+VPB!D41</f>
        <v>562279453328</v>
      </c>
      <c r="E41" s="5">
        <f>NAB!E41+ABB!E41+ACB!E41+BAB!E41+BID!E41+BVB!E41+CTG!E41+EIB!E41+EVF!E41+HDB!E41+KLB!E41+LPB!E41+MBB!E41+MSB!E41+NVB!E41+OCB!E41+PGB!E41+SGB!E41+SHB!E41+SSB!E41+STB!E41+TCB!E41+TIN!E41+TPB!E41+VAB!E41+VBB!E41+VCB!E41+VIB!E41+VPB!E41</f>
        <v>558126000000</v>
      </c>
      <c r="F41" s="5">
        <f>NAB!F41+ABB!F41+ACB!F41+BAB!F41+BID!F41+BVB!F41+CTG!F41+EIB!F41+EVF!F41+HDB!F41+KLB!F41+LPB!F41+MBB!F41+MSB!F41+NVB!F41+OCB!F41+PGB!F41+SGB!F41+SHB!F41+SSB!F41+STB!F41+TCB!F41+TIN!F41+TPB!F41+VAB!F41+VBB!F41+VCB!F41+VIB!F41+VPB!F41</f>
        <v>560294000000</v>
      </c>
      <c r="G41" s="5">
        <f>NAB!G41+ABB!G41+ACB!G41+BAB!G41+BID!G41+BVB!G41+CTG!G41+EIB!G41+EVF!G41+HDB!G41+KLB!G41+LPB!G41+MBB!G41+MSB!G41+NVB!G41+OCB!G41+PGB!G41+SGB!G41+SHB!G41+SSB!G41+STB!G41+TCB!G41+TIN!G41+TPB!G41+VAB!G41+VBB!G41+VCB!G41+VIB!G41+VPB!G41</f>
        <v>558848000000</v>
      </c>
      <c r="H41" s="5">
        <f>NAB!H41+ABB!H41+ACB!H41+BAB!H41+BID!H41+BVB!H41+CTG!H41+EIB!H41+EVF!H41+HDB!H41+KLB!H41+LPB!H41+MBB!H41+MSB!H41+NVB!H41+OCB!H41+PGB!H41+SGB!H41+SHB!H41+SSB!H41+STB!H41+TCB!H41+TIN!H41+TPB!H41+VAB!H41+VBB!H41+VCB!H41+VIB!H41+VPB!H41</f>
        <v>1614136000000</v>
      </c>
      <c r="I41" s="5">
        <f>NAB!I41+ABB!I41+ACB!I41+BAB!I41+BID!I41+BVB!I41+CTG!I41+EIB!I41+EVF!I41+HDB!I41+KLB!I41+LPB!I41+MBB!I41+MSB!I41+NVB!I41+OCB!I41+PGB!I41+SGB!I41+SHB!I41+SSB!I41+STB!I41+TCB!I41+TIN!I41+TPB!I41+VAB!I41+VBB!I41+VCB!I41+VIB!I41+VPB!I41</f>
        <v>1636006000000</v>
      </c>
      <c r="J41" s="5">
        <f>NAB!J41+ABB!J41+ACB!J41+BAB!J41+BID!J41+BVB!J41+CTG!J41+EIB!J41+EVF!J41+HDB!J41+KLB!J41+LPB!J41+MBB!J41+MSB!J41+NVB!J41+OCB!J41+PGB!J41+SGB!J41+SHB!J41+SSB!J41+STB!J41+TCB!J41+TIN!J41+TPB!J41+VAB!J41+VBB!J41+VCB!J41+VIB!J41+VPB!J41</f>
        <v>1686209000000</v>
      </c>
      <c r="K41" s="5">
        <f>NAB!K41+ABB!K41+ACB!K41+BAB!K41+BID!K41+BVB!K41+CTG!K41+EIB!K41+EVF!K41+HDB!K41+KLB!K41+LPB!K41+MBB!K41+MSB!K41+NVB!K41+OCB!K41+PGB!K41+SGB!K41+SHB!K41+SSB!K41+STB!K41+TCB!K41+TIN!K41+TPB!K41+VAB!K41+VBB!K41+VCB!K41+VIB!K41+VPB!K41</f>
        <v>1729923000000</v>
      </c>
      <c r="L41" s="5">
        <f>NAB!L41+ABB!L41+ACB!L41+BAB!L41+BID!L41+BVB!L41+CTG!L41+EIB!L41+EVF!L41+HDB!L41+KLB!L41+LPB!L41+MBB!L41+MSB!L41+NVB!L41+OCB!L41+PGB!L41+SGB!L41+SHB!L41+SSB!L41+STB!L41+TCB!L41+TIN!L41+TPB!L41+VAB!L41+VBB!L41+VCB!L41+VIB!L41+VPB!L41</f>
        <v>1741527000000</v>
      </c>
      <c r="M41" s="5">
        <f>NAB!M41+ABB!M41+ACB!M41+BAB!M41+BID!M41+BVB!M41+CTG!M41+EIB!M41+EVF!M41+HDB!M41+KLB!M41+LPB!M41+MBB!M41+MSB!M41+NVB!M41+OCB!M41+PGB!M41+SGB!M41+SHB!M41+SSB!M41+STB!M41+TCB!M41+TIN!M41+TPB!M41+VAB!M41+VBB!M41+VCB!M41+VIB!M41+VPB!M41</f>
        <v>2758440000000</v>
      </c>
      <c r="N41" s="5">
        <f>NAB!N41+ABB!N41+ACB!N41+BAB!N41+BID!N41+BVB!N41+CTG!N41+EIB!N41+EVF!N41+HDB!N41+KLB!N41+LPB!N41+MBB!N41+MSB!N41+NVB!N41+OCB!N41+PGB!N41+SGB!N41+SHB!N41+SSB!N41+STB!N41+TCB!N41+TIN!N41+TPB!N41+VAB!N41+VBB!N41+VCB!N41+VIB!N41+VPB!N41</f>
        <v>2775773000000</v>
      </c>
      <c r="O41" s="5">
        <f>NAB!O41+ABB!O41+ACB!O41+BAB!O41+BID!O41+BVB!O41+CTG!O41+EIB!O41+EVF!O41+HDB!O41+KLB!O41+LPB!O41+MBB!O41+MSB!O41+NVB!O41+OCB!O41+PGB!O41+SGB!O41+SHB!O41+SSB!O41+STB!O41+TCB!O41+TIN!O41+TPB!O41+VAB!O41+VBB!O41+VCB!O41+VIB!O41+VPB!O41</f>
        <v>2976155000000</v>
      </c>
      <c r="P41" s="5">
        <f>NAB!P41+ABB!P41+ACB!P41+BAB!P41+BID!P41+BVB!P41+CTG!P41+EIB!P41+EVF!P41+HDB!P41+KLB!P41+LPB!P41+MBB!P41+MSB!P41+NVB!P41+OCB!P41+PGB!P41+SGB!P41+SHB!P41+SSB!P41+STB!P41+TCB!P41+TIN!P41+TPB!P41+VAB!P41+VBB!P41+VCB!P41+VIB!P41+VPB!P41</f>
        <v>3123302000000</v>
      </c>
      <c r="Q41" s="5">
        <f>NAB!Q41+ABB!Q41+ACB!Q41+BAB!Q41+BID!Q41+BVB!Q41+CTG!Q41+EIB!Q41+EVF!Q41+HDB!Q41+KLB!Q41+LPB!Q41+MBB!Q41+MSB!Q41+NVB!Q41+OCB!Q41+PGB!Q41+SGB!Q41+SHB!Q41+SSB!Q41+STB!Q41+TCB!Q41+TIN!Q41+TPB!Q41+VAB!Q41+VBB!Q41+VCB!Q41+VIB!Q41+VPB!Q41</f>
        <v>2952478000000</v>
      </c>
      <c r="R41" s="5">
        <f>NAB!R41+ABB!R41+ACB!R41+BAB!R41+BID!R41+BVB!R41+CTG!R41+EIB!R41+EVF!R41+HDB!R41+KLB!R41+LPB!R41+MBB!R41+MSB!R41+NVB!R41+OCB!R41+PGB!R41+SGB!R41+SHB!R41+SSB!R41+STB!R41+TCB!R41+TIN!R41+TPB!R41+VAB!R41+VBB!R41+VCB!R41+VIB!R41+VPB!R41</f>
        <v>2981362540000</v>
      </c>
      <c r="S41" s="5">
        <f>NAB!S41+ABB!S41+ACB!S41+BAB!S41+BID!S41+BVB!S41+CTG!S41+EIB!S41+EVF!S41+HDB!S41+KLB!S41+LPB!S41+MBB!S41+MSB!S41+NVB!S41+OCB!S41+PGB!S41+SGB!S41+SHB!S41+SSB!S41+STB!S41+TCB!S41+TIN!S41+TPB!S41+VAB!S41+VBB!S41+VCB!S41+VIB!S41+VPB!S41</f>
        <v>3003657733497</v>
      </c>
      <c r="T41" s="5">
        <f>NAB!T41+ABB!T41+ACB!T41+BAB!T41+BID!T41+BVB!T41+CTG!T41+EIB!T41+EVF!T41+HDB!T41+KLB!T41+LPB!T41+MBB!T41+MSB!T41+NVB!T41+OCB!T41+PGB!T41+SGB!T41+SHB!T41+SSB!T41+STB!T41+TCB!T41+TIN!T41+TPB!T41+VAB!T41+VBB!T41+VCB!T41+VIB!T41+VPB!T41</f>
        <v>3129305703204</v>
      </c>
      <c r="U41" s="5">
        <f>NAB!U41+ABB!U41+ACB!U41+BAB!U41+BID!U41+BVB!U41+CTG!U41+EIB!U41+EVF!U41+HDB!U41+KLB!U41+LPB!U41+MBB!U41+MSB!U41+NVB!U41+OCB!U41+PGB!U41+SGB!U41+SHB!U41+SSB!U41+STB!U41+TCB!U41+TIN!U41+TPB!U41+VAB!U41+VBB!U41+VCB!U41+VIB!U41+VPB!U41</f>
        <v>3009300212911</v>
      </c>
      <c r="V41" s="5">
        <f>NAB!V41+ABB!V41+ACB!V41+BAB!V41+BID!V41+BVB!V41+CTG!V41+EIB!V41+EVF!V41+HDB!V41+KLB!V41+LPB!V41+MBB!V41+MSB!V41+NVB!V41+OCB!V41+PGB!V41+SGB!V41+SHB!V41+SSB!V41+STB!V41+TCB!V41+TIN!V41+TPB!V41+VAB!V41+VBB!V41+VCB!V41+VIB!V41+VPB!V41</f>
        <v>3037572000000</v>
      </c>
      <c r="W41" s="5">
        <f>NAB!W41+ABB!W41+ACB!W41+BAB!W41+BID!W41+BVB!W41+CTG!W41+EIB!W41+EVF!W41+HDB!W41+KLB!W41+LPB!W41+MBB!W41+MSB!W41+NVB!W41+OCB!W41+PGB!W41+SGB!W41+SHB!W41+SSB!W41+STB!W41+TCB!W41+TIN!W41+TPB!W41+VAB!W41+VBB!W41+VCB!W41+VIB!W41+VPB!W41</f>
        <v>3025831232325</v>
      </c>
    </row>
    <row r="42" spans="1:23" x14ac:dyDescent="0.35">
      <c r="A42" s="9" t="s">
        <v>61</v>
      </c>
      <c r="B42" s="5">
        <f>NAB!B42+ABB!B42+ACB!B42+BAB!B42+BID!B42+BVB!B42+CTG!B42+EIB!B42+EVF!B42+HDB!B42+KLB!B42+LPB!B42+MBB!B42+MSB!B42+NVB!B42+OCB!B42+PGB!B42+SGB!B42+SHB!B42+SSB!B42+STB!B42+TCB!B42+TIN!B42+TPB!B42+VAB!B42+VBB!B42+VCB!B42+VIB!B42+VPB!B42</f>
        <v>612513000000</v>
      </c>
      <c r="C42" s="5">
        <f>NAB!C42+ABB!C42+ACB!C42+BAB!C42+BID!C42+BVB!C42+CTG!C42+EIB!C42+EVF!C42+HDB!C42+KLB!C42+LPB!C42+MBB!C42+MSB!C42+NVB!C42+OCB!C42+PGB!C42+SGB!C42+SHB!C42+SSB!C42+STB!C42+TCB!C42+TIN!C42+TPB!C42+VAB!C42+VBB!C42+VCB!C42+VIB!C42+VPB!C42</f>
        <v>590959000000</v>
      </c>
      <c r="D42" s="5">
        <f>NAB!D42+ABB!D42+ACB!D42+BAB!D42+BID!D42+BVB!D42+CTG!D42+EIB!D42+EVF!D42+HDB!D42+KLB!D42+LPB!D42+MBB!D42+MSB!D42+NVB!D42+OCB!D42+PGB!D42+SGB!D42+SHB!D42+SSB!D42+STB!D42+TCB!D42+TIN!D42+TPB!D42+VAB!D42+VBB!D42+VCB!D42+VIB!D42+VPB!D42</f>
        <v>598822453328</v>
      </c>
      <c r="E42" s="5">
        <f>NAB!E42+ABB!E42+ACB!E42+BAB!E42+BID!E42+BVB!E42+CTG!E42+EIB!E42+EVF!E42+HDB!E42+KLB!E42+LPB!E42+MBB!E42+MSB!E42+NVB!E42+OCB!E42+PGB!E42+SGB!E42+SHB!E42+SSB!E42+STB!E42+TCB!E42+TIN!E42+TPB!E42+VAB!E42+VBB!E42+VCB!E42+VIB!E42+VPB!E42</f>
        <v>592468000000</v>
      </c>
      <c r="F42" s="5">
        <f>NAB!F42+ABB!F42+ACB!F42+BAB!F42+BID!F42+BVB!F42+CTG!F42+EIB!F42+EVF!F42+HDB!F42+KLB!F42+LPB!F42+MBB!F42+MSB!F42+NVB!F42+OCB!F42+PGB!F42+SGB!F42+SHB!F42+SSB!F42+STB!F42+TCB!F42+TIN!F42+TPB!F42+VAB!F42+VBB!F42+VCB!F42+VIB!F42+VPB!F42</f>
        <v>592468000000</v>
      </c>
      <c r="G42" s="5">
        <f>NAB!G42+ABB!G42+ACB!G42+BAB!G42+BID!G42+BVB!G42+CTG!G42+EIB!G42+EVF!G42+HDB!G42+KLB!G42+LPB!G42+MBB!G42+MSB!G42+NVB!G42+OCB!G42+PGB!G42+SGB!G42+SHB!G42+SSB!G42+STB!G42+TCB!G42+TIN!G42+TPB!G42+VAB!G42+VBB!G42+VCB!G42+VIB!G42+VPB!G42</f>
        <v>588854000000</v>
      </c>
      <c r="H42" s="5">
        <f>NAB!H42+ABB!H42+ACB!H42+BAB!H42+BID!H42+BVB!H42+CTG!H42+EIB!H42+EVF!H42+HDB!H42+KLB!H42+LPB!H42+MBB!H42+MSB!H42+NVB!H42+OCB!H42+PGB!H42+SGB!H42+SHB!H42+SSB!H42+STB!H42+TCB!H42+TIN!H42+TPB!H42+VAB!H42+VBB!H42+VCB!H42+VIB!H42+VPB!H42</f>
        <v>2024550000000</v>
      </c>
      <c r="I42" s="5">
        <f>NAB!I42+ABB!I42+ACB!I42+BAB!I42+BID!I42+BVB!I42+CTG!I42+EIB!I42+EVF!I42+HDB!I42+KLB!I42+LPB!I42+MBB!I42+MSB!I42+NVB!I42+OCB!I42+PGB!I42+SGB!I42+SHB!I42+SSB!I42+STB!I42+TCB!I42+TIN!I42+TPB!I42+VAB!I42+VBB!I42+VCB!I42+VIB!I42+VPB!I42</f>
        <v>2035301000000</v>
      </c>
      <c r="J42" s="5">
        <f>NAB!J42+ABB!J42+ACB!J42+BAB!J42+BID!J42+BVB!J42+CTG!J42+EIB!J42+EVF!J42+HDB!J42+KLB!J42+LPB!J42+MBB!J42+MSB!J42+NVB!J42+OCB!J42+PGB!J42+SGB!J42+SHB!J42+SSB!J42+STB!J42+TCB!J42+TIN!J42+TPB!J42+VAB!J42+VBB!J42+VCB!J42+VIB!J42+VPB!J42</f>
        <v>2074386000000</v>
      </c>
      <c r="K42" s="5">
        <f>NAB!K42+ABB!K42+ACB!K42+BAB!K42+BID!K42+BVB!K42+CTG!K42+EIB!K42+EVF!K42+HDB!K42+KLB!K42+LPB!K42+MBB!K42+MSB!K42+NVB!K42+OCB!K42+PGB!K42+SGB!K42+SHB!K42+SSB!K42+STB!K42+TCB!K42+TIN!K42+TPB!K42+VAB!K42+VBB!K42+VCB!K42+VIB!K42+VPB!K42</f>
        <v>2115766000000</v>
      </c>
      <c r="L42" s="5">
        <f>NAB!L42+ABB!L42+ACB!L42+BAB!L42+BID!L42+BVB!L42+CTG!L42+EIB!L42+EVF!L42+HDB!L42+KLB!L42+LPB!L42+MBB!L42+MSB!L42+NVB!L42+OCB!L42+PGB!L42+SGB!L42+SHB!L42+SSB!L42+STB!L42+TCB!L42+TIN!L42+TPB!L42+VAB!L42+VBB!L42+VCB!L42+VIB!L42+VPB!L42</f>
        <v>2115900000000</v>
      </c>
      <c r="M42" s="5">
        <f>NAB!M42+ABB!M42+ACB!M42+BAB!M42+BID!M42+BVB!M42+CTG!M42+EIB!M42+EVF!M42+HDB!M42+KLB!M42+LPB!M42+MBB!M42+MSB!M42+NVB!M42+OCB!M42+PGB!M42+SGB!M42+SHB!M42+SSB!M42+STB!M42+TCB!M42+TIN!M42+TPB!M42+VAB!M42+VBB!M42+VCB!M42+VIB!M42+VPB!M42</f>
        <v>3352798000000</v>
      </c>
      <c r="N42" s="5">
        <f>NAB!N42+ABB!N42+ACB!N42+BAB!N42+BID!N42+BVB!N42+CTG!N42+EIB!N42+EVF!N42+HDB!N42+KLB!N42+LPB!N42+MBB!N42+MSB!N42+NVB!N42+OCB!N42+PGB!N42+SGB!N42+SHB!N42+SSB!N42+STB!N42+TCB!N42+TIN!N42+TPB!N42+VAB!N42+VBB!N42+VCB!N42+VIB!N42+VPB!N42</f>
        <v>3352177000000</v>
      </c>
      <c r="O42" s="5">
        <f>NAB!O42+ABB!O42+ACB!O42+BAB!O42+BID!O42+BVB!O42+CTG!O42+EIB!O42+EVF!O42+HDB!O42+KLB!O42+LPB!O42+MBB!O42+MSB!O42+NVB!O42+OCB!O42+PGB!O42+SGB!O42+SHB!O42+SSB!O42+STB!O42+TCB!O42+TIN!O42+TPB!O42+VAB!O42+VBB!O42+VCB!O42+VIB!O42+VPB!O42</f>
        <v>3541379000000</v>
      </c>
      <c r="P42" s="5">
        <f>NAB!P42+ABB!P42+ACB!P42+BAB!P42+BID!P42+BVB!P42+CTG!P42+EIB!P42+EVF!P42+HDB!P42+KLB!P42+LPB!P42+MBB!P42+MSB!P42+NVB!P42+OCB!P42+PGB!P42+SGB!P42+SHB!P42+SSB!P42+STB!P42+TCB!P42+TIN!P42+TPB!P42+VAB!P42+VBB!P42+VCB!P42+VIB!P42+VPB!P42</f>
        <v>3677097000000</v>
      </c>
      <c r="Q42" s="5">
        <f>NAB!Q42+ABB!Q42+ACB!Q42+BAB!Q42+BID!Q42+BVB!Q42+CTG!Q42+EIB!Q42+EVF!Q42+HDB!Q42+KLB!Q42+LPB!Q42+MBB!Q42+MSB!Q42+NVB!Q42+OCB!Q42+PGB!Q42+SGB!Q42+SHB!Q42+SSB!Q42+STB!Q42+TCB!Q42+TIN!Q42+TPB!Q42+VAB!Q42+VBB!Q42+VCB!Q42+VIB!Q42+VPB!Q42</f>
        <v>3488899000000</v>
      </c>
      <c r="R42" s="5">
        <f>NAB!R42+ABB!R42+ACB!R42+BAB!R42+BID!R42+BVB!R42+CTG!R42+EIB!R42+EVF!R42+HDB!R42+KLB!R42+LPB!R42+MBB!R42+MSB!R42+NVB!R42+OCB!R42+PGB!R42+SGB!R42+SHB!R42+SSB!R42+STB!R42+TCB!R42+TIN!R42+TPB!R42+VAB!R42+VBB!R42+VCB!R42+VIB!R42+VPB!R42</f>
        <v>3499608540000</v>
      </c>
      <c r="S42" s="5">
        <f>NAB!S42+ABB!S42+ACB!S42+BAB!S42+BID!S42+BVB!S42+CTG!S42+EIB!S42+EVF!S42+HDB!S42+KLB!S42+LPB!S42+MBB!S42+MSB!S42+NVB!S42+OCB!S42+PGB!S42+SGB!S42+SHB!S42+SSB!S42+STB!S42+TCB!S42+TIN!S42+TPB!S42+VAB!S42+VBB!S42+VCB!S42+VIB!S42+VPB!S42</f>
        <v>3503728830567</v>
      </c>
      <c r="T42" s="5">
        <f>NAB!T42+ABB!T42+ACB!T42+BAB!T42+BID!T42+BVB!T42+CTG!T42+EIB!T42+EVF!T42+HDB!T42+KLB!T42+LPB!T42+MBB!T42+MSB!T42+NVB!T42+OCB!T42+PGB!T42+SGB!T42+SHB!T42+SSB!T42+STB!T42+TCB!T42+TIN!T42+TPB!T42+VAB!T42+VBB!T42+VCB!T42+VIB!T42+VPB!T42</f>
        <v>3615844290567</v>
      </c>
      <c r="U42" s="5">
        <f>NAB!U42+ABB!U42+ACB!U42+BAB!U42+BID!U42+BVB!U42+CTG!U42+EIB!U42+EVF!U42+HDB!U42+KLB!U42+LPB!U42+MBB!U42+MSB!U42+NVB!U42+OCB!U42+PGB!U42+SGB!U42+SHB!U42+SSB!U42+STB!U42+TCB!U42+TIN!U42+TPB!U42+VAB!U42+VBB!U42+VCB!U42+VIB!U42+VPB!U42</f>
        <v>3476072290567</v>
      </c>
      <c r="V42" s="5">
        <f>NAB!V42+ABB!V42+ACB!V42+BAB!V42+BID!V42+BVB!V42+CTG!V42+EIB!V42+EVF!V42+HDB!V42+KLB!V42+LPB!V42+MBB!V42+MSB!V42+NVB!V42+OCB!V42+PGB!V42+SGB!V42+SHB!V42+SSB!V42+STB!V42+TCB!V42+TIN!V42+TPB!V42+VAB!V42+VBB!V42+VCB!V42+VIB!V42+VPB!V42</f>
        <v>3488033000000</v>
      </c>
      <c r="W42" s="5">
        <f>NAB!W42+ABB!W42+ACB!W42+BAB!W42+BID!W42+BVB!W42+CTG!W42+EIB!W42+EVF!W42+HDB!W42+KLB!W42+LPB!W42+MBB!W42+MSB!W42+NVB!W42+OCB!W42+PGB!W42+SGB!W42+SHB!W42+SSB!W42+STB!W42+TCB!W42+TIN!W42+TPB!W42+VAB!W42+VBB!W42+VCB!W42+VIB!W42+VPB!W42</f>
        <v>3459237290567</v>
      </c>
    </row>
    <row r="43" spans="1:23" x14ac:dyDescent="0.35">
      <c r="A43" s="9" t="s">
        <v>62</v>
      </c>
      <c r="B43" s="5">
        <f>NAB!B43+ABB!B43+ACB!B43+BAB!B43+BID!B43+BVB!B43+CTG!B43+EIB!B43+EVF!B43+HDB!B43+KLB!B43+LPB!B43+MBB!B43+MSB!B43+NVB!B43+OCB!B43+PGB!B43+SGB!B43+SHB!B43+SSB!B43+STB!B43+TCB!B43+TIN!B43+TPB!B43+VAB!B43+VBB!B43+VCB!B43+VIB!B43+VPB!B43</f>
        <v>-40913000000</v>
      </c>
      <c r="C43" s="5">
        <f>NAB!C43+ABB!C43+ACB!C43+BAB!C43+BID!C43+BVB!C43+CTG!C43+EIB!C43+EVF!C43+HDB!C43+KLB!C43+LPB!C43+MBB!C43+MSB!C43+NVB!C43+OCB!C43+PGB!C43+SGB!C43+SHB!C43+SSB!C43+STB!C43+TCB!C43+TIN!C43+TPB!C43+VAB!C43+VBB!C43+VCB!C43+VIB!C43+VPB!C43</f>
        <v>-38728000000</v>
      </c>
      <c r="D43" s="5">
        <f>NAB!D43+ABB!D43+ACB!D43+BAB!D43+BID!D43+BVB!D43+CTG!D43+EIB!D43+EVF!D43+HDB!D43+KLB!D43+LPB!D43+MBB!D43+MSB!D43+NVB!D43+OCB!D43+PGB!D43+SGB!D43+SHB!D43+SSB!D43+STB!D43+TCB!D43+TIN!D43+TPB!D43+VAB!D43+VBB!D43+VCB!D43+VIB!D43+VPB!D43</f>
        <v>-36543000000</v>
      </c>
      <c r="E43" s="5">
        <f>NAB!E43+ABB!E43+ACB!E43+BAB!E43+BID!E43+BVB!E43+CTG!E43+EIB!E43+EVF!E43+HDB!E43+KLB!E43+LPB!E43+MBB!E43+MSB!E43+NVB!E43+OCB!E43+PGB!E43+SGB!E43+SHB!E43+SSB!E43+STB!E43+TCB!E43+TIN!E43+TPB!E43+VAB!E43+VBB!E43+VCB!E43+VIB!E43+VPB!E43</f>
        <v>-34342000000</v>
      </c>
      <c r="F43" s="5">
        <f>NAB!F43+ABB!F43+ACB!F43+BAB!F43+BID!F43+BVB!F43+CTG!F43+EIB!F43+EVF!F43+HDB!F43+KLB!F43+LPB!F43+MBB!F43+MSB!F43+NVB!F43+OCB!F43+PGB!F43+SGB!F43+SHB!F43+SSB!F43+STB!F43+TCB!F43+TIN!F43+TPB!F43+VAB!F43+VBB!F43+VCB!F43+VIB!F43+VPB!F43</f>
        <v>-32174000000</v>
      </c>
      <c r="G43" s="5">
        <f>NAB!G43+ABB!G43+ACB!G43+BAB!G43+BID!G43+BVB!G43+CTG!G43+EIB!G43+EVF!G43+HDB!G43+KLB!G43+LPB!G43+MBB!G43+MSB!G43+NVB!G43+OCB!G43+PGB!G43+SGB!G43+SHB!G43+SSB!G43+STB!G43+TCB!G43+TIN!G43+TPB!G43+VAB!G43+VBB!G43+VCB!G43+VIB!G43+VPB!G43</f>
        <v>-30006000000</v>
      </c>
      <c r="H43" s="5">
        <f>NAB!H43+ABB!H43+ACB!H43+BAB!H43+BID!H43+BVB!H43+CTG!H43+EIB!H43+EVF!H43+HDB!H43+KLB!H43+LPB!H43+MBB!H43+MSB!H43+NVB!H43+OCB!H43+PGB!H43+SGB!H43+SHB!H43+SSB!H43+STB!H43+TCB!H43+TIN!H43+TPB!H43+VAB!H43+VBB!H43+VCB!H43+VIB!H43+VPB!H43</f>
        <v>-410414000000</v>
      </c>
      <c r="I43" s="5">
        <f>NAB!I43+ABB!I43+ACB!I43+BAB!I43+BID!I43+BVB!I43+CTG!I43+EIB!I43+EVF!I43+HDB!I43+KLB!I43+LPB!I43+MBB!I43+MSB!I43+NVB!I43+OCB!I43+PGB!I43+SGB!I43+SHB!I43+SSB!I43+STB!I43+TCB!I43+TIN!I43+TPB!I43+VAB!I43+VBB!I43+VCB!I43+VIB!I43+VPB!I43</f>
        <v>-399295000000</v>
      </c>
      <c r="J43" s="5">
        <f>NAB!J43+ABB!J43+ACB!J43+BAB!J43+BID!J43+BVB!J43+CTG!J43+EIB!J43+EVF!J43+HDB!J43+KLB!J43+LPB!J43+MBB!J43+MSB!J43+NVB!J43+OCB!J43+PGB!J43+SGB!J43+SHB!J43+SSB!J43+STB!J43+TCB!J43+TIN!J43+TPB!J43+VAB!J43+VBB!J43+VCB!J43+VIB!J43+VPB!J43</f>
        <v>-388177000000</v>
      </c>
      <c r="K43" s="5">
        <f>NAB!K43+ABB!K43+ACB!K43+BAB!K43+BID!K43+BVB!K43+CTG!K43+EIB!K43+EVF!K43+HDB!K43+KLB!K43+LPB!K43+MBB!K43+MSB!K43+NVB!K43+OCB!K43+PGB!K43+SGB!K43+SHB!K43+SSB!K43+STB!K43+TCB!K43+TIN!K43+TPB!K43+VAB!K43+VBB!K43+VCB!K43+VIB!K43+VPB!K43</f>
        <v>-385843000000</v>
      </c>
      <c r="L43" s="5">
        <f>NAB!L43+ABB!L43+ACB!L43+BAB!L43+BID!L43+BVB!L43+CTG!L43+EIB!L43+EVF!L43+HDB!L43+KLB!L43+LPB!L43+MBB!L43+MSB!L43+NVB!L43+OCB!L43+PGB!L43+SGB!L43+SHB!L43+SSB!L43+STB!L43+TCB!L43+TIN!L43+TPB!L43+VAB!L43+VBB!L43+VCB!L43+VIB!L43+VPB!L43</f>
        <v>-374373000000</v>
      </c>
      <c r="M43" s="5">
        <f>NAB!M43+ABB!M43+ACB!M43+BAB!M43+BID!M43+BVB!M43+CTG!M43+EIB!M43+EVF!M43+HDB!M43+KLB!M43+LPB!M43+MBB!M43+MSB!M43+NVB!M43+OCB!M43+PGB!M43+SGB!M43+SHB!M43+SSB!M43+STB!M43+TCB!M43+TIN!M43+TPB!M43+VAB!M43+VBB!M43+VCB!M43+VIB!M43+VPB!M43</f>
        <v>-594358000000</v>
      </c>
      <c r="N43" s="5">
        <f>NAB!N43+ABB!N43+ACB!N43+BAB!N43+BID!N43+BVB!N43+CTG!N43+EIB!N43+EVF!N43+HDB!N43+KLB!N43+LPB!N43+MBB!N43+MSB!N43+NVB!N43+OCB!N43+PGB!N43+SGB!N43+SHB!N43+SSB!N43+STB!N43+TCB!N43+TIN!N43+TPB!N43+VAB!N43+VBB!N43+VCB!N43+VIB!N43+VPB!N43</f>
        <v>-576404000000</v>
      </c>
      <c r="O43" s="5">
        <f>NAB!O43+ABB!O43+ACB!O43+BAB!O43+BID!O43+BVB!O43+CTG!O43+EIB!O43+EVF!O43+HDB!O43+KLB!O43+LPB!O43+MBB!O43+MSB!O43+NVB!O43+OCB!O43+PGB!O43+SGB!O43+SHB!O43+SSB!O43+STB!O43+TCB!O43+TIN!O43+TPB!O43+VAB!O43+VBB!O43+VCB!O43+VIB!O43+VPB!O43</f>
        <v>-565224000000</v>
      </c>
      <c r="P43" s="5">
        <f>NAB!P43+ABB!P43+ACB!P43+BAB!P43+BID!P43+BVB!P43+CTG!P43+EIB!P43+EVF!P43+HDB!P43+KLB!P43+LPB!P43+MBB!P43+MSB!P43+NVB!P43+OCB!P43+PGB!P43+SGB!P43+SHB!P43+SSB!P43+STB!P43+TCB!P43+TIN!P43+TPB!P43+VAB!P43+VBB!P43+VCB!P43+VIB!P43+VPB!P43</f>
        <v>-553795000000</v>
      </c>
      <c r="Q43" s="5">
        <f>NAB!Q43+ABB!Q43+ACB!Q43+BAB!Q43+BID!Q43+BVB!Q43+CTG!Q43+EIB!Q43+EVF!Q43+HDB!Q43+KLB!Q43+LPB!Q43+MBB!Q43+MSB!Q43+NVB!Q43+OCB!Q43+PGB!Q43+SGB!Q43+SHB!Q43+SSB!Q43+STB!Q43+TCB!Q43+TIN!Q43+TPB!Q43+VAB!Q43+VBB!Q43+VCB!Q43+VIB!Q43+VPB!Q43</f>
        <v>-536421000000</v>
      </c>
      <c r="R43" s="5">
        <f>NAB!R43+ABB!R43+ACB!R43+BAB!R43+BID!R43+BVB!R43+CTG!R43+EIB!R43+EVF!R43+HDB!R43+KLB!R43+LPB!R43+MBB!R43+MSB!R43+NVB!R43+OCB!R43+PGB!R43+SGB!R43+SHB!R43+SSB!R43+STB!R43+TCB!R43+TIN!R43+TPB!R43+VAB!R43+VBB!R43+VCB!R43+VIB!R43+VPB!R43</f>
        <v>-518246000000</v>
      </c>
      <c r="S43" s="5">
        <f>NAB!S43+ABB!S43+ACB!S43+BAB!S43+BID!S43+BVB!S43+CTG!S43+EIB!S43+EVF!S43+HDB!S43+KLB!S43+LPB!S43+MBB!S43+MSB!S43+NVB!S43+OCB!S43+PGB!S43+SGB!S43+SHB!S43+SSB!S43+STB!S43+TCB!S43+TIN!S43+TPB!S43+VAB!S43+VBB!S43+VCB!S43+VIB!S43+VPB!S43</f>
        <v>-500071097070</v>
      </c>
      <c r="T43" s="5">
        <f>NAB!T43+ABB!T43+ACB!T43+BAB!T43+BID!T43+BVB!T43+CTG!T43+EIB!T43+EVF!T43+HDB!T43+KLB!T43+LPB!T43+MBB!T43+MSB!T43+NVB!T43+OCB!T43+PGB!T43+SGB!T43+SHB!T43+SSB!T43+STB!T43+TCB!T43+TIN!T43+TPB!T43+VAB!T43+VBB!T43+VCB!T43+VIB!T43+VPB!T43</f>
        <v>-486538587363</v>
      </c>
      <c r="U43" s="5">
        <f>NAB!U43+ABB!U43+ACB!U43+BAB!U43+BID!U43+BVB!U43+CTG!U43+EIB!U43+EVF!U43+HDB!U43+KLB!U43+LPB!U43+MBB!U43+MSB!U43+NVB!U43+OCB!U43+PGB!U43+SGB!U43+SHB!U43+SSB!U43+STB!U43+TCB!U43+TIN!U43+TPB!U43+VAB!U43+VBB!U43+VCB!U43+VIB!U43+VPB!U43</f>
        <v>-466772077656</v>
      </c>
      <c r="V43" s="5">
        <f>NAB!V43+ABB!V43+ACB!V43+BAB!V43+BID!V43+BVB!V43+CTG!V43+EIB!V43+EVF!V43+HDB!V43+KLB!V43+LPB!V43+MBB!V43+MSB!V43+NVB!V43+OCB!V43+PGB!V43+SGB!V43+SHB!V43+SSB!V43+STB!V43+TCB!V43+TIN!V43+TPB!V43+VAB!V43+VBB!V43+VCB!V43+VIB!V43+VPB!V43</f>
        <v>-450461000000</v>
      </c>
      <c r="W43" s="5">
        <f>NAB!W43+ABB!W43+ACB!W43+BAB!W43+BID!W43+BVB!W43+CTG!W43+EIB!W43+EVF!W43+HDB!W43+KLB!W43+LPB!W43+MBB!W43+MSB!W43+NVB!W43+OCB!W43+PGB!W43+SGB!W43+SHB!W43+SSB!W43+STB!W43+TCB!W43+TIN!W43+TPB!W43+VAB!W43+VBB!W43+VCB!W43+VIB!W43+VPB!W43</f>
        <v>-433406058242</v>
      </c>
    </row>
    <row r="44" spans="1:23" x14ac:dyDescent="0.35">
      <c r="A44" s="7" t="s">
        <v>63</v>
      </c>
      <c r="B44" s="5">
        <f>NAB!B44+ABB!B44+ACB!B44+BAB!B44+BID!B44+BVB!B44+CTG!B44+EIB!B44+EVF!B44+HDB!B44+KLB!B44+LPB!B44+MBB!B44+MSB!B44+NVB!B44+OCB!B44+PGB!B44+SGB!B44+SHB!B44+SSB!B44+STB!B44+TCB!B44+TIN!B44+TPB!B44+VAB!B44+VBB!B44+VCB!B44+VIB!B44+VPB!B44</f>
        <v>565707285088035</v>
      </c>
      <c r="C44" s="5">
        <f>NAB!C44+ABB!C44+ACB!C44+BAB!C44+BID!C44+BVB!C44+CTG!C44+EIB!C44+EVF!C44+HDB!C44+KLB!C44+LPB!C44+MBB!C44+MSB!C44+NVB!C44+OCB!C44+PGB!C44+SGB!C44+SHB!C44+SSB!C44+STB!C44+TCB!C44+TIN!C44+TPB!C44+VAB!C44+VBB!C44+VCB!C44+VIB!C44+VPB!C44</f>
        <v>570676022962600</v>
      </c>
      <c r="D44" s="5">
        <f>NAB!D44+ABB!D44+ACB!D44+BAB!D44+BID!D44+BVB!D44+CTG!D44+EIB!D44+EVF!D44+HDB!D44+KLB!D44+LPB!D44+MBB!D44+MSB!D44+NVB!D44+OCB!D44+PGB!D44+SGB!D44+SHB!D44+SSB!D44+STB!D44+TCB!D44+TIN!D44+TPB!D44+VAB!D44+VBB!D44+VCB!D44+VIB!D44+VPB!D44</f>
        <v>588899176511422</v>
      </c>
      <c r="E44" s="5">
        <f>NAB!E44+ABB!E44+ACB!E44+BAB!E44+BID!E44+BVB!E44+CTG!E44+EIB!E44+EVF!E44+HDB!E44+KLB!E44+LPB!E44+MBB!E44+MSB!E44+NVB!E44+OCB!E44+PGB!E44+SGB!E44+SHB!E44+SSB!E44+STB!E44+TCB!E44+TIN!E44+TPB!E44+VAB!E44+VBB!E44+VCB!E44+VIB!E44+VPB!E44</f>
        <v>594343796128475</v>
      </c>
      <c r="F44" s="5">
        <f>NAB!F44+ABB!F44+ACB!F44+BAB!F44+BID!F44+BVB!F44+CTG!F44+EIB!F44+EVF!F44+HDB!F44+KLB!F44+LPB!F44+MBB!F44+MSB!F44+NVB!F44+OCB!F44+PGB!F44+SGB!F44+SHB!F44+SSB!F44+STB!F44+TCB!F44+TIN!F44+TPB!F44+VAB!F44+VBB!F44+VCB!F44+VIB!F44+VPB!F44</f>
        <v>561809603039576</v>
      </c>
      <c r="G44" s="5">
        <f>NAB!G44+ABB!G44+ACB!G44+BAB!G44+BID!G44+BVB!G44+CTG!G44+EIB!G44+EVF!G44+HDB!G44+KLB!G44+LPB!G44+MBB!G44+MSB!G44+NVB!G44+OCB!G44+PGB!G44+SGB!G44+SHB!G44+SSB!G44+STB!G44+TCB!G44+TIN!G44+TPB!G44+VAB!G44+VBB!G44+VCB!G44+VIB!G44+VPB!G44</f>
        <v>551375365488103</v>
      </c>
      <c r="H44" s="5">
        <f>NAB!H44+ABB!H44+ACB!H44+BAB!H44+BID!H44+BVB!H44+CTG!H44+EIB!H44+EVF!H44+HDB!H44+KLB!H44+LPB!H44+MBB!H44+MSB!H44+NVB!H44+OCB!H44+PGB!H44+SGB!H44+SHB!H44+SSB!H44+STB!H44+TCB!H44+TIN!H44+TPB!H44+VAB!H44+VBB!H44+VCB!H44+VIB!H44+VPB!H44</f>
        <v>618564769435410</v>
      </c>
      <c r="I44" s="5">
        <f>NAB!I44+ABB!I44+ACB!I44+BAB!I44+BID!I44+BVB!I44+CTG!I44+EIB!I44+EVF!I44+HDB!I44+KLB!I44+LPB!I44+MBB!I44+MSB!I44+NVB!I44+OCB!I44+PGB!I44+SGB!I44+SHB!I44+SSB!I44+STB!I44+TCB!I44+TIN!I44+TPB!I44+VAB!I44+VBB!I44+VCB!I44+VIB!I44+VPB!I44</f>
        <v>563115542166085</v>
      </c>
      <c r="J44" s="5">
        <f>NAB!J44+ABB!J44+ACB!J44+BAB!J44+BID!J44+BVB!J44+CTG!J44+EIB!J44+EVF!J44+HDB!J44+KLB!J44+LPB!J44+MBB!J44+MSB!J44+NVB!J44+OCB!J44+PGB!J44+SGB!J44+SHB!J44+SSB!J44+STB!J44+TCB!J44+TIN!J44+TPB!J44+VAB!J44+VBB!J44+VCB!J44+VIB!J44+VPB!J44</f>
        <v>493445634243546</v>
      </c>
      <c r="K44" s="5">
        <f>NAB!K44+ABB!K44+ACB!K44+BAB!K44+BID!K44+BVB!K44+CTG!K44+EIB!K44+EVF!K44+HDB!K44+KLB!K44+LPB!K44+MBB!K44+MSB!K44+NVB!K44+OCB!K44+PGB!K44+SGB!K44+SHB!K44+SSB!K44+STB!K44+TCB!K44+TIN!K44+TPB!K44+VAB!K44+VBB!K44+VCB!K44+VIB!K44+VPB!K44</f>
        <v>439475402454256</v>
      </c>
      <c r="L44" s="5">
        <f>NAB!L44+ABB!L44+ACB!L44+BAB!L44+BID!L44+BVB!L44+CTG!L44+EIB!L44+EVF!L44+HDB!L44+KLB!L44+LPB!L44+MBB!L44+MSB!L44+NVB!L44+OCB!L44+PGB!L44+SGB!L44+SHB!L44+SSB!L44+STB!L44+TCB!L44+TIN!L44+TPB!L44+VAB!L44+VBB!L44+VCB!L44+VIB!L44+VPB!L44</f>
        <v>438772585782562</v>
      </c>
      <c r="M44" s="5">
        <f>NAB!M44+ABB!M44+ACB!M44+BAB!M44+BID!M44+BVB!M44+CTG!M44+EIB!M44+EVF!M44+HDB!M44+KLB!M44+LPB!M44+MBB!M44+MSB!M44+NVB!M44+OCB!M44+PGB!M44+SGB!M44+SHB!M44+SSB!M44+STB!M44+TCB!M44+TIN!M44+TPB!M44+VAB!M44+VBB!M44+VCB!M44+VIB!M44+VPB!M44</f>
        <v>423008985504422</v>
      </c>
      <c r="N44" s="5">
        <f>NAB!N44+ABB!N44+ACB!N44+BAB!N44+BID!N44+BVB!N44+CTG!N44+EIB!N44+EVF!N44+HDB!N44+KLB!N44+LPB!N44+MBB!N44+MSB!N44+NVB!N44+OCB!N44+PGB!N44+SGB!N44+SHB!N44+SSB!N44+STB!N44+TCB!N44+TIN!N44+TPB!N44+VAB!N44+VBB!N44+VCB!N44+VIB!N44+VPB!N44</f>
        <v>414125800436431</v>
      </c>
      <c r="O44" s="5">
        <f>NAB!O44+ABB!O44+ACB!O44+BAB!O44+BID!O44+BVB!O44+CTG!O44+EIB!O44+EVF!O44+HDB!O44+KLB!O44+LPB!O44+MBB!O44+MSB!O44+NVB!O44+OCB!O44+PGB!O44+SGB!O44+SHB!O44+SSB!O44+STB!O44+TCB!O44+TIN!O44+TPB!O44+VAB!O44+VBB!O44+VCB!O44+VIB!O44+VPB!O44</f>
        <v>377171726883405</v>
      </c>
      <c r="P44" s="5">
        <f>NAB!P44+ABB!P44+ACB!P44+BAB!P44+BID!P44+BVB!P44+CTG!P44+EIB!P44+EVF!P44+HDB!P44+KLB!P44+LPB!P44+MBB!P44+MSB!P44+NVB!P44+OCB!P44+PGB!P44+SGB!P44+SHB!P44+SSB!P44+STB!P44+TCB!P44+TIN!P44+TPB!P44+VAB!P44+VBB!P44+VCB!P44+VIB!P44+VPB!P44</f>
        <v>359194671928097</v>
      </c>
      <c r="Q44" s="5">
        <f>NAB!Q44+ABB!Q44+ACB!Q44+BAB!Q44+BID!Q44+BVB!Q44+CTG!Q44+EIB!Q44+EVF!Q44+HDB!Q44+KLB!Q44+LPB!Q44+MBB!Q44+MSB!Q44+NVB!Q44+OCB!Q44+PGB!Q44+SGB!Q44+SHB!Q44+SSB!Q44+STB!Q44+TCB!Q44+TIN!Q44+TPB!Q44+VAB!Q44+VBB!Q44+VCB!Q44+VIB!Q44+VPB!Q44</f>
        <v>351449732142782</v>
      </c>
      <c r="R44" s="5">
        <f>NAB!R44+ABB!R44+ACB!R44+BAB!R44+BID!R44+BVB!R44+CTG!R44+EIB!R44+EVF!R44+HDB!R44+KLB!R44+LPB!R44+MBB!R44+MSB!R44+NVB!R44+OCB!R44+PGB!R44+SGB!R44+SHB!R44+SSB!R44+STB!R44+TCB!R44+TIN!R44+TPB!R44+VAB!R44+VBB!R44+VCB!R44+VIB!R44+VPB!R44</f>
        <v>336817570695184</v>
      </c>
      <c r="S44" s="5">
        <f>NAB!S44+ABB!S44+ACB!S44+BAB!S44+BID!S44+BVB!S44+CTG!S44+EIB!S44+EVF!S44+HDB!S44+KLB!S44+LPB!S44+MBB!S44+MSB!S44+NVB!S44+OCB!S44+PGB!S44+SGB!S44+SHB!S44+SSB!S44+STB!S44+TCB!S44+TIN!S44+TPB!S44+VAB!S44+VBB!S44+VCB!S44+VIB!S44+VPB!S44</f>
        <v>331209480906496</v>
      </c>
      <c r="T44" s="5">
        <f>NAB!T44+ABB!T44+ACB!T44+BAB!T44+BID!T44+BVB!T44+CTG!T44+EIB!T44+EVF!T44+HDB!T44+KLB!T44+LPB!T44+MBB!T44+MSB!T44+NVB!T44+OCB!T44+PGB!T44+SGB!T44+SHB!T44+SSB!T44+STB!T44+TCB!T44+TIN!T44+TPB!T44+VAB!T44+VBB!T44+VCB!T44+VIB!T44+VPB!T44</f>
        <v>333849076333886</v>
      </c>
      <c r="U44" s="5">
        <f>NAB!U44+ABB!U44+ACB!U44+BAB!U44+BID!U44+BVB!U44+CTG!U44+EIB!U44+EVF!U44+HDB!U44+KLB!U44+LPB!U44+MBB!U44+MSB!U44+NVB!U44+OCB!U44+PGB!U44+SGB!U44+SHB!U44+SSB!U44+STB!U44+TCB!U44+TIN!U44+TPB!U44+VAB!U44+VBB!U44+VCB!U44+VIB!U44+VPB!U44</f>
        <v>321753761163539</v>
      </c>
      <c r="V44" s="5">
        <f>NAB!V44+ABB!V44+ACB!V44+BAB!V44+BID!V44+BVB!V44+CTG!V44+EIB!V44+EVF!V44+HDB!V44+KLB!V44+LPB!V44+MBB!V44+MSB!V44+NVB!V44+OCB!V44+PGB!V44+SGB!V44+SHB!V44+SSB!V44+STB!V44+TCB!V44+TIN!V44+TPB!V44+VAB!V44+VBB!V44+VCB!V44+VIB!V44+VPB!V44</f>
        <v>303986756004866</v>
      </c>
      <c r="W44" s="5">
        <f>NAB!W44+ABB!W44+ACB!W44+BAB!W44+BID!W44+BVB!W44+CTG!W44+EIB!W44+EVF!W44+HDB!W44+KLB!W44+LPB!W44+MBB!W44+MSB!W44+NVB!W44+OCB!W44+PGB!W44+SGB!W44+SHB!W44+SSB!W44+STB!W44+TCB!W44+TIN!W44+TPB!W44+VAB!W44+VBB!W44+VCB!W44+VIB!W44+VPB!W44</f>
        <v>304930670658437</v>
      </c>
    </row>
    <row r="45" spans="1:23" x14ac:dyDescent="0.35">
      <c r="A45" s="9" t="s">
        <v>64</v>
      </c>
      <c r="B45" s="5">
        <f>NAB!B45+ABB!B45+ACB!B45+BAB!B45+BID!B45+BVB!B45+CTG!B45+EIB!B45+EVF!B45+HDB!B45+KLB!B45+LPB!B45+MBB!B45+MSB!B45+NVB!B45+OCB!B45+PGB!B45+SGB!B45+SHB!B45+SSB!B45+STB!B45+TCB!B45+TIN!B45+TPB!B45+VAB!B45+VBB!B45+VCB!B45+VIB!B45+VPB!B45</f>
        <v>359142612158132</v>
      </c>
      <c r="C45" s="5">
        <f>NAB!C45+ABB!C45+ACB!C45+BAB!C45+BID!C45+BVB!C45+CTG!C45+EIB!C45+EVF!C45+HDB!C45+KLB!C45+LPB!C45+MBB!C45+MSB!C45+NVB!C45+OCB!C45+PGB!C45+SGB!C45+SHB!C45+SSB!C45+STB!C45+TCB!C45+TIN!C45+TPB!C45+VAB!C45+VBB!C45+VCB!C45+VIB!C45+VPB!C45</f>
        <v>366596866599460</v>
      </c>
      <c r="D45" s="5">
        <f>NAB!D45+ABB!D45+ACB!D45+BAB!D45+BID!D45+BVB!D45+CTG!D45+EIB!D45+EVF!D45+HDB!D45+KLB!D45+LPB!D45+MBB!D45+MSB!D45+NVB!D45+OCB!D45+PGB!D45+SGB!D45+SHB!D45+SSB!D45+STB!D45+TCB!D45+TIN!D45+TPB!D45+VAB!D45+VBB!D45+VCB!D45+VIB!D45+VPB!D45</f>
        <v>383203894199225</v>
      </c>
      <c r="E45" s="5">
        <f>NAB!E45+ABB!E45+ACB!E45+BAB!E45+BID!E45+BVB!E45+CTG!E45+EIB!E45+EVF!E45+HDB!E45+KLB!E45+LPB!E45+MBB!E45+MSB!E45+NVB!E45+OCB!E45+PGB!E45+SGB!E45+SHB!E45+SSB!E45+STB!E45+TCB!E45+TIN!E45+TPB!E45+VAB!E45+VBB!E45+VCB!E45+VIB!E45+VPB!E45</f>
        <v>390506792437947</v>
      </c>
      <c r="F45" s="5">
        <f>NAB!F45+ABB!F45+ACB!F45+BAB!F45+BID!F45+BVB!F45+CTG!F45+EIB!F45+EVF!F45+HDB!F45+KLB!F45+LPB!F45+MBB!F45+MSB!F45+NVB!F45+OCB!F45+PGB!F45+SGB!F45+SHB!F45+SSB!F45+STB!F45+TCB!F45+TIN!F45+TPB!F45+VAB!F45+VBB!F45+VCB!F45+VIB!F45+VPB!F45</f>
        <v>366736171220632</v>
      </c>
      <c r="G45" s="5">
        <f>NAB!G45+ABB!G45+ACB!G45+BAB!G45+BID!G45+BVB!G45+CTG!G45+EIB!G45+EVF!G45+HDB!G45+KLB!G45+LPB!G45+MBB!G45+MSB!G45+NVB!G45+OCB!G45+PGB!G45+SGB!G45+SHB!G45+SSB!G45+STB!G45+TCB!G45+TIN!G45+TPB!G45+VAB!G45+VBB!G45+VCB!G45+VIB!G45+VPB!G45</f>
        <v>363962342788119</v>
      </c>
      <c r="H45" s="5">
        <f>NAB!H45+ABB!H45+ACB!H45+BAB!H45+BID!H45+BVB!H45+CTG!H45+EIB!H45+EVF!H45+HDB!H45+KLB!H45+LPB!H45+MBB!H45+MSB!H45+NVB!H45+OCB!H45+PGB!H45+SGB!H45+SHB!H45+SSB!H45+STB!H45+TCB!H45+TIN!H45+TPB!H45+VAB!H45+VBB!H45+VCB!H45+VIB!H45+VPB!H45</f>
        <v>424865817099179</v>
      </c>
      <c r="I45" s="5">
        <f>NAB!I45+ABB!I45+ACB!I45+BAB!I45+BID!I45+BVB!I45+CTG!I45+EIB!I45+EVF!I45+HDB!I45+KLB!I45+LPB!I45+MBB!I45+MSB!I45+NVB!I45+OCB!I45+PGB!I45+SGB!I45+SHB!I45+SSB!I45+STB!I45+TCB!I45+TIN!I45+TPB!I45+VAB!I45+VBB!I45+VCB!I45+VIB!I45+VPB!I45</f>
        <v>397504546580196</v>
      </c>
      <c r="J45" s="5">
        <f>NAB!J45+ABB!J45+ACB!J45+BAB!J45+BID!J45+BVB!J45+CTG!J45+EIB!J45+EVF!J45+HDB!J45+KLB!J45+LPB!J45+MBB!J45+MSB!J45+NVB!J45+OCB!J45+PGB!J45+SGB!J45+SHB!J45+SSB!J45+STB!J45+TCB!J45+TIN!J45+TPB!J45+VAB!J45+VBB!J45+VCB!J45+VIB!J45+VPB!J45</f>
        <v>347019159553429</v>
      </c>
      <c r="K45" s="5">
        <f>NAB!K45+ABB!K45+ACB!K45+BAB!K45+BID!K45+BVB!K45+CTG!K45+EIB!K45+EVF!K45+HDB!K45+KLB!K45+LPB!K45+MBB!K45+MSB!K45+NVB!K45+OCB!K45+PGB!K45+SGB!K45+SHB!K45+SSB!K45+STB!K45+TCB!K45+TIN!K45+TPB!K45+VAB!K45+VBB!K45+VCB!K45+VIB!K45+VPB!K45</f>
        <v>294114625862844</v>
      </c>
      <c r="L45" s="5">
        <f>NAB!L45+ABB!L45+ACB!L45+BAB!L45+BID!L45+BVB!L45+CTG!L45+EIB!L45+EVF!L45+HDB!L45+KLB!L45+LPB!L45+MBB!L45+MSB!L45+NVB!L45+OCB!L45+PGB!L45+SGB!L45+SHB!L45+SSB!L45+STB!L45+TCB!L45+TIN!L45+TPB!L45+VAB!L45+VBB!L45+VCB!L45+VIB!L45+VPB!L45</f>
        <v>301245310958088</v>
      </c>
      <c r="M45" s="5">
        <f>NAB!M45+ABB!M45+ACB!M45+BAB!M45+BID!M45+BVB!M45+CTG!M45+EIB!M45+EVF!M45+HDB!M45+KLB!M45+LPB!M45+MBB!M45+MSB!M45+NVB!M45+OCB!M45+PGB!M45+SGB!M45+SHB!M45+SSB!M45+STB!M45+TCB!M45+TIN!M45+TPB!M45+VAB!M45+VBB!M45+VCB!M45+VIB!M45+VPB!M45</f>
        <v>266020952921419</v>
      </c>
      <c r="N45" s="5">
        <f>NAB!N45+ABB!N45+ACB!N45+BAB!N45+BID!N45+BVB!N45+CTG!N45+EIB!N45+EVF!N45+HDB!N45+KLB!N45+LPB!N45+MBB!N45+MSB!N45+NVB!N45+OCB!N45+PGB!N45+SGB!N45+SHB!N45+SSB!N45+STB!N45+TCB!N45+TIN!N45+TPB!N45+VAB!N45+VBB!N45+VCB!N45+VIB!N45+VPB!N45</f>
        <v>267616699240054</v>
      </c>
      <c r="O45" s="5">
        <f>NAB!O45+ABB!O45+ACB!O45+BAB!O45+BID!O45+BVB!O45+CTG!O45+EIB!O45+EVF!O45+HDB!O45+KLB!O45+LPB!O45+MBB!O45+MSB!O45+NVB!O45+OCB!O45+PGB!O45+SGB!O45+SHB!O45+SSB!O45+STB!O45+TCB!O45+TIN!O45+TPB!O45+VAB!O45+VBB!O45+VCB!O45+VIB!O45+VPB!O45</f>
        <v>226967045792646</v>
      </c>
      <c r="P45" s="5">
        <f>NAB!P45+ABB!P45+ACB!P45+BAB!P45+BID!P45+BVB!P45+CTG!P45+EIB!P45+EVF!P45+HDB!P45+KLB!P45+LPB!P45+MBB!P45+MSB!P45+NVB!P45+OCB!P45+PGB!P45+SGB!P45+SHB!P45+SSB!P45+STB!P45+TCB!P45+TIN!P45+TPB!P45+VAB!P45+VBB!P45+VCB!P45+VIB!P45+VPB!P45</f>
        <v>215003217095932</v>
      </c>
      <c r="Q45" s="5">
        <f>NAB!Q45+ABB!Q45+ACB!Q45+BAB!Q45+BID!Q45+BVB!Q45+CTG!Q45+EIB!Q45+EVF!Q45+HDB!Q45+KLB!Q45+LPB!Q45+MBB!Q45+MSB!Q45+NVB!Q45+OCB!Q45+PGB!Q45+SGB!Q45+SHB!Q45+SSB!Q45+STB!Q45+TCB!Q45+TIN!Q45+TPB!Q45+VAB!Q45+VBB!Q45+VCB!Q45+VIB!Q45+VPB!Q45</f>
        <v>189967119262629</v>
      </c>
      <c r="R45" s="5">
        <f>NAB!R45+ABB!R45+ACB!R45+BAB!R45+BID!R45+BVB!R45+CTG!R45+EIB!R45+EVF!R45+HDB!R45+KLB!R45+LPB!R45+MBB!R45+MSB!R45+NVB!R45+OCB!R45+PGB!R45+SGB!R45+SHB!R45+SSB!R45+STB!R45+TCB!R45+TIN!R45+TPB!R45+VAB!R45+VBB!R45+VCB!R45+VIB!R45+VPB!R45</f>
        <v>180641419050705</v>
      </c>
      <c r="S45" s="5">
        <f>NAB!S45+ABB!S45+ACB!S45+BAB!S45+BID!S45+BVB!S45+CTG!S45+EIB!S45+EVF!S45+HDB!S45+KLB!S45+LPB!S45+MBB!S45+MSB!S45+NVB!S45+OCB!S45+PGB!S45+SGB!S45+SHB!S45+SSB!S45+STB!S45+TCB!S45+TIN!S45+TPB!S45+VAB!S45+VBB!S45+VCB!S45+VIB!S45+VPB!S45</f>
        <v>172212878934299</v>
      </c>
      <c r="T45" s="5">
        <f>NAB!T45+ABB!T45+ACB!T45+BAB!T45+BID!T45+BVB!T45+CTG!T45+EIB!T45+EVF!T45+HDB!T45+KLB!T45+LPB!T45+MBB!T45+MSB!T45+NVB!T45+OCB!T45+PGB!T45+SGB!T45+SHB!T45+SSB!T45+STB!T45+TCB!T45+TIN!T45+TPB!T45+VAB!T45+VBB!T45+VCB!T45+VIB!T45+VPB!T45</f>
        <v>174661888676894</v>
      </c>
      <c r="U45" s="5">
        <f>NAB!U45+ABB!U45+ACB!U45+BAB!U45+BID!U45+BVB!U45+CTG!U45+EIB!U45+EVF!U45+HDB!U45+KLB!U45+LPB!U45+MBB!U45+MSB!U45+NVB!U45+OCB!U45+PGB!U45+SGB!U45+SHB!U45+SSB!U45+STB!U45+TCB!U45+TIN!U45+TPB!U45+VAB!U45+VBB!U45+VCB!U45+VIB!U45+VPB!U45</f>
        <v>162171102180246</v>
      </c>
      <c r="V45" s="5">
        <f>NAB!V45+ABB!V45+ACB!V45+BAB!V45+BID!V45+BVB!V45+CTG!V45+EIB!V45+EVF!V45+HDB!V45+KLB!V45+LPB!V45+MBB!V45+MSB!V45+NVB!V45+OCB!V45+PGB!V45+SGB!V45+SHB!V45+SSB!V45+STB!V45+TCB!V45+TIN!V45+TPB!V45+VAB!V45+VBB!V45+VCB!V45+VIB!V45+VPB!V45</f>
        <v>153195541694802</v>
      </c>
      <c r="W45" s="5">
        <f>NAB!W45+ABB!W45+ACB!W45+BAB!W45+BID!W45+BVB!W45+CTG!W45+EIB!W45+EVF!W45+HDB!W45+KLB!W45+LPB!W45+MBB!W45+MSB!W45+NVB!W45+OCB!W45+PGB!W45+SGB!W45+SHB!W45+SSB!W45+STB!W45+TCB!W45+TIN!W45+TPB!W45+VAB!W45+VBB!W45+VCB!W45+VIB!W45+VPB!W45</f>
        <v>147152724914624</v>
      </c>
    </row>
    <row r="46" spans="1:23" x14ac:dyDescent="0.35">
      <c r="A46" s="9" t="s">
        <v>65</v>
      </c>
      <c r="B46" s="5">
        <f>NAB!B46+ABB!B46+ACB!B46+BAB!B46+BID!B46+BVB!B46+CTG!B46+EIB!B46+EVF!B46+HDB!B46+KLB!B46+LPB!B46+MBB!B46+MSB!B46+NVB!B46+OCB!B46+PGB!B46+SGB!B46+SHB!B46+SSB!B46+STB!B46+TCB!B46+TIN!B46+TPB!B46+VAB!B46+VBB!B46+VCB!B46+VIB!B46+VPB!B46</f>
        <v>156585978374078</v>
      </c>
      <c r="C46" s="5">
        <f>NAB!C46+ABB!C46+ACB!C46+BAB!C46+BID!C46+BVB!C46+CTG!C46+EIB!C46+EVF!C46+HDB!C46+KLB!C46+LPB!C46+MBB!C46+MSB!C46+NVB!C46+OCB!C46+PGB!C46+SGB!C46+SHB!C46+SSB!C46+STB!C46+TCB!C46+TIN!C46+TPB!C46+VAB!C46+VBB!C46+VCB!C46+VIB!C46+VPB!C46</f>
        <v>156401382256339</v>
      </c>
      <c r="D46" s="5">
        <f>NAB!D46+ABB!D46+ACB!D46+BAB!D46+BID!D46+BVB!D46+CTG!D46+EIB!D46+EVF!D46+HDB!D46+KLB!D46+LPB!D46+MBB!D46+MSB!D46+NVB!D46+OCB!D46+PGB!D46+SGB!D46+SHB!D46+SSB!D46+STB!D46+TCB!D46+TIN!D46+TPB!D46+VAB!D46+VBB!D46+VCB!D46+VIB!D46+VPB!D46</f>
        <v>147033542074067</v>
      </c>
      <c r="E46" s="5">
        <f>NAB!E46+ABB!E46+ACB!E46+BAB!E46+BID!E46+BVB!E46+CTG!E46+EIB!E46+EVF!E46+HDB!E46+KLB!E46+LPB!E46+MBB!E46+MSB!E46+NVB!E46+OCB!E46+PGB!E46+SGB!E46+SHB!E46+SSB!E46+STB!E46+TCB!E46+TIN!E46+TPB!E46+VAB!E46+VBB!E46+VCB!E46+VIB!E46+VPB!E46</f>
        <v>149660042319220</v>
      </c>
      <c r="F46" s="5">
        <f>NAB!F46+ABB!F46+ACB!F46+BAB!F46+BID!F46+BVB!F46+CTG!F46+EIB!F46+EVF!F46+HDB!F46+KLB!F46+LPB!F46+MBB!F46+MSB!F46+NVB!F46+OCB!F46+PGB!F46+SGB!F46+SHB!F46+SSB!F46+STB!F46+TCB!F46+TIN!F46+TPB!F46+VAB!F46+VBB!F46+VCB!F46+VIB!F46+VPB!F46</f>
        <v>141244586665127</v>
      </c>
      <c r="G46" s="5">
        <f>NAB!G46+ABB!G46+ACB!G46+BAB!G46+BID!G46+BVB!G46+CTG!G46+EIB!G46+EVF!G46+HDB!G46+KLB!G46+LPB!G46+MBB!G46+MSB!G46+NVB!G46+OCB!G46+PGB!G46+SGB!G46+SHB!G46+SSB!G46+STB!G46+TCB!G46+TIN!G46+TPB!G46+VAB!G46+VBB!G46+VCB!G46+VIB!G46+VPB!G46</f>
        <v>134174442558593</v>
      </c>
      <c r="H46" s="5">
        <f>NAB!H46+ABB!H46+ACB!H46+BAB!H46+BID!H46+BVB!H46+CTG!H46+EIB!H46+EVF!H46+HDB!H46+KLB!H46+LPB!H46+MBB!H46+MSB!H46+NVB!H46+OCB!H46+PGB!H46+SGB!H46+SHB!H46+SSB!H46+STB!H46+TCB!H46+TIN!H46+TPB!H46+VAB!H46+VBB!H46+VCB!H46+VIB!H46+VPB!H46</f>
        <v>123397294778785</v>
      </c>
      <c r="I46" s="5">
        <f>NAB!I46+ABB!I46+ACB!I46+BAB!I46+BID!I46+BVB!I46+CTG!I46+EIB!I46+EVF!I46+HDB!I46+KLB!I46+LPB!I46+MBB!I46+MSB!I46+NVB!I46+OCB!I46+PGB!I46+SGB!I46+SHB!I46+SSB!I46+STB!I46+TCB!I46+TIN!I46+TPB!I46+VAB!I46+VBB!I46+VCB!I46+VIB!I46+VPB!I46</f>
        <v>115996213049575</v>
      </c>
      <c r="J46" s="5">
        <f>NAB!J46+ABB!J46+ACB!J46+BAB!J46+BID!J46+BVB!J46+CTG!J46+EIB!J46+EVF!J46+HDB!J46+KLB!J46+LPB!J46+MBB!J46+MSB!J46+NVB!J46+OCB!J46+PGB!J46+SGB!J46+SHB!J46+SSB!J46+STB!J46+TCB!J46+TIN!J46+TPB!J46+VAB!J46+VBB!J46+VCB!J46+VIB!J46+VPB!J46</f>
        <v>100761660521896</v>
      </c>
      <c r="K46" s="5">
        <f>NAB!K46+ABB!K46+ACB!K46+BAB!K46+BID!K46+BVB!K46+CTG!K46+EIB!K46+EVF!K46+HDB!K46+KLB!K46+LPB!K46+MBB!K46+MSB!K46+NVB!K46+OCB!K46+PGB!K46+SGB!K46+SHB!K46+SSB!K46+STB!K46+TCB!K46+TIN!K46+TPB!K46+VAB!K46+VBB!K46+VCB!K46+VIB!K46+VPB!K46</f>
        <v>104698780587651</v>
      </c>
      <c r="L46" s="5">
        <f>NAB!L46+ABB!L46+ACB!L46+BAB!L46+BID!L46+BVB!L46+CTG!L46+EIB!L46+EVF!L46+HDB!L46+KLB!L46+LPB!L46+MBB!L46+MSB!L46+NVB!L46+OCB!L46+PGB!L46+SGB!L46+SHB!L46+SSB!L46+STB!L46+TCB!L46+TIN!L46+TPB!L46+VAB!L46+VBB!L46+VCB!L46+VIB!L46+VPB!L46</f>
        <v>97528956019416</v>
      </c>
      <c r="M46" s="5">
        <f>NAB!M46+ABB!M46+ACB!M46+BAB!M46+BID!M46+BVB!M46+CTG!M46+EIB!M46+EVF!M46+HDB!M46+KLB!M46+LPB!M46+MBB!M46+MSB!M46+NVB!M46+OCB!M46+PGB!M46+SGB!M46+SHB!M46+SSB!M46+STB!M46+TCB!M46+TIN!M46+TPB!M46+VAB!M46+VBB!M46+VCB!M46+VIB!M46+VPB!M46</f>
        <v>115899457171832</v>
      </c>
      <c r="N46" s="5">
        <f>NAB!N46+ABB!N46+ACB!N46+BAB!N46+BID!N46+BVB!N46+CTG!N46+EIB!N46+EVF!N46+HDB!N46+KLB!N46+LPB!N46+MBB!N46+MSB!N46+NVB!N46+OCB!N46+PGB!N46+SGB!N46+SHB!N46+SSB!N46+STB!N46+TCB!N46+TIN!N46+TPB!N46+VAB!N46+VBB!N46+VCB!N46+VIB!N46+VPB!N46</f>
        <v>109494078998943</v>
      </c>
      <c r="O46" s="5">
        <f>NAB!O46+ABB!O46+ACB!O46+BAB!O46+BID!O46+BVB!O46+CTG!O46+EIB!O46+EVF!O46+HDB!O46+KLB!O46+LPB!O46+MBB!O46+MSB!O46+NVB!O46+OCB!O46+PGB!O46+SGB!O46+SHB!O46+SSB!O46+STB!O46+TCB!O46+TIN!O46+TPB!O46+VAB!O46+VBB!O46+VCB!O46+VIB!O46+VPB!O46</f>
        <v>111367031492829</v>
      </c>
      <c r="P46" s="5">
        <f>NAB!P46+ABB!P46+ACB!P46+BAB!P46+BID!P46+BVB!P46+CTG!P46+EIB!P46+EVF!P46+HDB!P46+KLB!P46+LPB!P46+MBB!P46+MSB!P46+NVB!P46+OCB!P46+PGB!P46+SGB!P46+SHB!P46+SSB!P46+STB!P46+TCB!P46+TIN!P46+TPB!P46+VAB!P46+VBB!P46+VCB!P46+VIB!P46+VPB!P46</f>
        <v>106999501290982</v>
      </c>
      <c r="Q46" s="5">
        <f>NAB!Q46+ABB!Q46+ACB!Q46+BAB!Q46+BID!Q46+BVB!Q46+CTG!Q46+EIB!Q46+EVF!Q46+HDB!Q46+KLB!Q46+LPB!Q46+MBB!Q46+MSB!Q46+NVB!Q46+OCB!Q46+PGB!Q46+SGB!Q46+SHB!Q46+SSB!Q46+STB!Q46+TCB!Q46+TIN!Q46+TPB!Q46+VAB!Q46+VBB!Q46+VCB!Q46+VIB!Q46+VPB!Q46</f>
        <v>120789247594998</v>
      </c>
      <c r="R46" s="5">
        <f>NAB!R46+ABB!R46+ACB!R46+BAB!R46+BID!R46+BVB!R46+CTG!R46+EIB!R46+EVF!R46+HDB!R46+KLB!R46+LPB!R46+MBB!R46+MSB!R46+NVB!R46+OCB!R46+PGB!R46+SGB!R46+SHB!R46+SSB!R46+STB!R46+TCB!R46+TIN!R46+TPB!R46+VAB!R46+VBB!R46+VCB!R46+VIB!R46+VPB!R46</f>
        <v>113524612152414</v>
      </c>
      <c r="S46" s="5">
        <f>NAB!S46+ABB!S46+ACB!S46+BAB!S46+BID!S46+BVB!S46+CTG!S46+EIB!S46+EVF!S46+HDB!S46+KLB!S46+LPB!S46+MBB!S46+MSB!S46+NVB!S46+OCB!S46+PGB!S46+SGB!S46+SHB!S46+SSB!S46+STB!S46+TCB!S46+TIN!S46+TPB!S46+VAB!S46+VBB!S46+VCB!S46+VIB!S46+VPB!S46</f>
        <v>116777487286949</v>
      </c>
      <c r="T46" s="5">
        <f>NAB!T46+ABB!T46+ACB!T46+BAB!T46+BID!T46+BVB!T46+CTG!T46+EIB!T46+EVF!T46+HDB!T46+KLB!T46+LPB!T46+MBB!T46+MSB!T46+NVB!T46+OCB!T46+PGB!T46+SGB!T46+SHB!T46+SSB!T46+STB!T46+TCB!T46+TIN!T46+TPB!T46+VAB!T46+VBB!T46+VCB!T46+VIB!T46+VPB!T46</f>
        <v>111168642809300</v>
      </c>
      <c r="U46" s="5">
        <f>NAB!U46+ABB!U46+ACB!U46+BAB!U46+BID!U46+BVB!U46+CTG!U46+EIB!U46+EVF!U46+HDB!U46+KLB!U46+LPB!U46+MBB!U46+MSB!U46+NVB!U46+OCB!U46+PGB!U46+SGB!U46+SHB!U46+SSB!U46+STB!U46+TCB!U46+TIN!U46+TPB!U46+VAB!U46+VBB!U46+VCB!U46+VIB!U46+VPB!U46</f>
        <v>116870394808222</v>
      </c>
      <c r="V46" s="5">
        <f>NAB!V46+ABB!V46+ACB!V46+BAB!V46+BID!V46+BVB!V46+CTG!V46+EIB!V46+EVF!V46+HDB!V46+KLB!V46+LPB!V46+MBB!V46+MSB!V46+NVB!V46+OCB!V46+PGB!V46+SGB!V46+SHB!V46+SSB!V46+STB!V46+TCB!V46+TIN!V46+TPB!V46+VAB!V46+VBB!V46+VCB!V46+VIB!V46+VPB!V46</f>
        <v>109945961385886</v>
      </c>
      <c r="W46" s="5">
        <f>NAB!W46+ABB!W46+ACB!W46+BAB!W46+BID!W46+BVB!W46+CTG!W46+EIB!W46+EVF!W46+HDB!W46+KLB!W46+LPB!W46+MBB!W46+MSB!W46+NVB!W46+OCB!W46+PGB!W46+SGB!W46+SHB!W46+SSB!W46+STB!W46+TCB!W46+TIN!W46+TPB!W46+VAB!W46+VBB!W46+VCB!W46+VIB!W46+VPB!W46</f>
        <v>109381343570730</v>
      </c>
    </row>
    <row r="47" spans="1:23" x14ac:dyDescent="0.35">
      <c r="A47" s="9" t="s">
        <v>66</v>
      </c>
      <c r="B47" s="5">
        <f>NAB!B47+ABB!B47+ACB!B47+BAB!B47+BID!B47+BVB!B47+CTG!B47+EIB!B47+EVF!B47+HDB!B47+KLB!B47+LPB!B47+MBB!B47+MSB!B47+NVB!B47+OCB!B47+PGB!B47+SGB!B47+SHB!B47+SSB!B47+STB!B47+TCB!B47+TIN!B47+TPB!B47+VAB!B47+VBB!B47+VCB!B47+VIB!B47+VPB!B47</f>
        <v>2831029000000</v>
      </c>
      <c r="C47" s="5">
        <f>NAB!C47+ABB!C47+ACB!C47+BAB!C47+BID!C47+BVB!C47+CTG!C47+EIB!C47+EVF!C47+HDB!C47+KLB!C47+LPB!C47+MBB!C47+MSB!C47+NVB!C47+OCB!C47+PGB!C47+SGB!C47+SHB!C47+SSB!C47+STB!C47+TCB!C47+TIN!C47+TPB!C47+VAB!C47+VBB!C47+VCB!C47+VIB!C47+VPB!C47</f>
        <v>2891091000000</v>
      </c>
      <c r="D47" s="5">
        <f>NAB!D47+ABB!D47+ACB!D47+BAB!D47+BID!D47+BVB!D47+CTG!D47+EIB!D47+EVF!D47+HDB!D47+KLB!D47+LPB!D47+MBB!D47+MSB!D47+NVB!D47+OCB!D47+PGB!D47+SGB!D47+SHB!D47+SSB!D47+STB!D47+TCB!D47+TIN!D47+TPB!D47+VAB!D47+VBB!D47+VCB!D47+VIB!D47+VPB!D47</f>
        <v>2777036000000</v>
      </c>
      <c r="E47" s="5">
        <f>NAB!E47+ABB!E47+ACB!E47+BAB!E47+BID!E47+BVB!E47+CTG!E47+EIB!E47+EVF!E47+HDB!E47+KLB!E47+LPB!E47+MBB!E47+MSB!E47+NVB!E47+OCB!E47+PGB!E47+SGB!E47+SHB!E47+SSB!E47+STB!E47+TCB!E47+TIN!E47+TPB!E47+VAB!E47+VBB!E47+VCB!E47+VIB!E47+VPB!E47</f>
        <v>2776352000000</v>
      </c>
      <c r="F47" s="5">
        <f>NAB!F47+ABB!F47+ACB!F47+BAB!F47+BID!F47+BVB!F47+CTG!F47+EIB!F47+EVF!F47+HDB!F47+KLB!F47+LPB!F47+MBB!F47+MSB!F47+NVB!F47+OCB!F47+PGB!F47+SGB!F47+SHB!F47+SSB!F47+STB!F47+TCB!F47+TIN!F47+TPB!F47+VAB!F47+VBB!F47+VCB!F47+VIB!F47+VPB!F47</f>
        <v>2772033000000</v>
      </c>
      <c r="G47" s="5">
        <f>NAB!G47+ABB!G47+ACB!G47+BAB!G47+BID!G47+BVB!G47+CTG!G47+EIB!G47+EVF!G47+HDB!G47+KLB!G47+LPB!G47+MBB!G47+MSB!G47+NVB!G47+OCB!G47+PGB!G47+SGB!G47+SHB!G47+SSB!G47+STB!G47+TCB!G47+TIN!G47+TPB!G47+VAB!G47+VBB!G47+VCB!G47+VIB!G47+VPB!G47</f>
        <v>2068356099678</v>
      </c>
      <c r="H47" s="5">
        <f>NAB!H47+ABB!H47+ACB!H47+BAB!H47+BID!H47+BVB!H47+CTG!H47+EIB!H47+EVF!H47+HDB!H47+KLB!H47+LPB!H47+MBB!H47+MSB!H47+NVB!H47+OCB!H47+PGB!H47+SGB!H47+SHB!H47+SSB!H47+STB!H47+TCB!H47+TIN!H47+TPB!H47+VAB!H47+VBB!H47+VCB!H47+VIB!H47+VPB!H47</f>
        <v>2013693000000</v>
      </c>
      <c r="I47" s="5">
        <f>NAB!I47+ABB!I47+ACB!I47+BAB!I47+BID!I47+BVB!I47+CTG!I47+EIB!I47+EVF!I47+HDB!I47+KLB!I47+LPB!I47+MBB!I47+MSB!I47+NVB!I47+OCB!I47+PGB!I47+SGB!I47+SHB!I47+SSB!I47+STB!I47+TCB!I47+TIN!I47+TPB!I47+VAB!I47+VBB!I47+VCB!I47+VIB!I47+VPB!I47</f>
        <v>611986000000</v>
      </c>
      <c r="J47" s="5">
        <f>NAB!J47+ABB!J47+ACB!J47+BAB!J47+BID!J47+BVB!J47+CTG!J47+EIB!J47+EVF!J47+HDB!J47+KLB!J47+LPB!J47+MBB!J47+MSB!J47+NVB!J47+OCB!J47+PGB!J47+SGB!J47+SHB!J47+SSB!J47+STB!J47+TCB!J47+TIN!J47+TPB!J47+VAB!J47+VBB!J47+VCB!J47+VIB!J47+VPB!J47</f>
        <v>638213000000</v>
      </c>
      <c r="K47" s="5">
        <f>NAB!K47+ABB!K47+ACB!K47+BAB!K47+BID!K47+BVB!K47+CTG!K47+EIB!K47+EVF!K47+HDB!K47+KLB!K47+LPB!K47+MBB!K47+MSB!K47+NVB!K47+OCB!K47+PGB!K47+SGB!K47+SHB!K47+SSB!K47+STB!K47+TCB!K47+TIN!K47+TPB!K47+VAB!K47+VBB!K47+VCB!K47+VIB!K47+VPB!K47</f>
        <v>689332000000</v>
      </c>
      <c r="L47" s="5">
        <f>NAB!L47+ABB!L47+ACB!L47+BAB!L47+BID!L47+BVB!L47+CTG!L47+EIB!L47+EVF!L47+HDB!L47+KLB!L47+LPB!L47+MBB!L47+MSB!L47+NVB!L47+OCB!L47+PGB!L47+SGB!L47+SHB!L47+SSB!L47+STB!L47+TCB!L47+TIN!L47+TPB!L47+VAB!L47+VBB!L47+VCB!L47+VIB!L47+VPB!L47</f>
        <v>503665000000</v>
      </c>
      <c r="M47" s="5">
        <f>NAB!M47+ABB!M47+ACB!M47+BAB!M47+BID!M47+BVB!M47+CTG!M47+EIB!M47+EVF!M47+HDB!M47+KLB!M47+LPB!M47+MBB!M47+MSB!M47+NVB!M47+OCB!M47+PGB!M47+SGB!M47+SHB!M47+SSB!M47+STB!M47+TCB!M47+TIN!M47+TPB!M47+VAB!M47+VBB!M47+VCB!M47+VIB!M47+VPB!M47</f>
        <v>1559077000000</v>
      </c>
      <c r="N47" s="5">
        <f>NAB!N47+ABB!N47+ACB!N47+BAB!N47+BID!N47+BVB!N47+CTG!N47+EIB!N47+EVF!N47+HDB!N47+KLB!N47+LPB!N47+MBB!N47+MSB!N47+NVB!N47+OCB!N47+PGB!N47+SGB!N47+SHB!N47+SSB!N47+STB!N47+TCB!N47+TIN!N47+TPB!N47+VAB!N47+VBB!N47+VCB!N47+VIB!N47+VPB!N47</f>
        <v>1534703000000</v>
      </c>
      <c r="O47" s="5">
        <f>NAB!O47+ABB!O47+ACB!O47+BAB!O47+BID!O47+BVB!O47+CTG!O47+EIB!O47+EVF!O47+HDB!O47+KLB!O47+LPB!O47+MBB!O47+MSB!O47+NVB!O47+OCB!O47+PGB!O47+SGB!O47+SHB!O47+SSB!O47+STB!O47+TCB!O47+TIN!O47+TPB!O47+VAB!O47+VBB!O47+VCB!O47+VIB!O47+VPB!O47</f>
        <v>1592802000000</v>
      </c>
      <c r="P47" s="5">
        <f>NAB!P47+ABB!P47+ACB!P47+BAB!P47+BID!P47+BVB!P47+CTG!P47+EIB!P47+EVF!P47+HDB!P47+KLB!P47+LPB!P47+MBB!P47+MSB!P47+NVB!P47+OCB!P47+PGB!P47+SGB!P47+SHB!P47+SSB!P47+STB!P47+TCB!P47+TIN!P47+TPB!P47+VAB!P47+VBB!P47+VCB!P47+VIB!P47+VPB!P47</f>
        <v>596394000000</v>
      </c>
      <c r="Q47" s="5">
        <f>NAB!Q47+ABB!Q47+ACB!Q47+BAB!Q47+BID!Q47+BVB!Q47+CTG!Q47+EIB!Q47+EVF!Q47+HDB!Q47+KLB!Q47+LPB!Q47+MBB!Q47+MSB!Q47+NVB!Q47+OCB!Q47+PGB!Q47+SGB!Q47+SHB!Q47+SSB!Q47+STB!Q47+TCB!Q47+TIN!Q47+TPB!Q47+VAB!Q47+VBB!Q47+VCB!Q47+VIB!Q47+VPB!Q47</f>
        <v>273589000000</v>
      </c>
      <c r="R47" s="5">
        <f>NAB!R47+ABB!R47+ACB!R47+BAB!R47+BID!R47+BVB!R47+CTG!R47+EIB!R47+EVF!R47+HDB!R47+KLB!R47+LPB!R47+MBB!R47+MSB!R47+NVB!R47+OCB!R47+PGB!R47+SGB!R47+SHB!R47+SSB!R47+STB!R47+TCB!R47+TIN!R47+TPB!R47+VAB!R47+VBB!R47+VCB!R47+VIB!R47+VPB!R47</f>
        <v>274282000000</v>
      </c>
      <c r="S47" s="5">
        <f>NAB!S47+ABB!S47+ACB!S47+BAB!S47+BID!S47+BVB!S47+CTG!S47+EIB!S47+EVF!S47+HDB!S47+KLB!S47+LPB!S47+MBB!S47+MSB!S47+NVB!S47+OCB!S47+PGB!S47+SGB!S47+SHB!S47+SSB!S47+STB!S47+TCB!S47+TIN!S47+TPB!S47+VAB!S47+VBB!S47+VCB!S47+VIB!S47+VPB!S47</f>
        <v>652155000000</v>
      </c>
      <c r="T47" s="5">
        <f>NAB!T47+ABB!T47+ACB!T47+BAB!T47+BID!T47+BVB!T47+CTG!T47+EIB!T47+EVF!T47+HDB!T47+KLB!T47+LPB!T47+MBB!T47+MSB!T47+NVB!T47+OCB!T47+PGB!T47+SGB!T47+SHB!T47+SSB!T47+STB!T47+TCB!T47+TIN!T47+TPB!T47+VAB!T47+VBB!T47+VCB!T47+VIB!T47+VPB!T47</f>
        <v>247024000000</v>
      </c>
      <c r="U47" s="5">
        <f>NAB!U47+ABB!U47+ACB!U47+BAB!U47+BID!U47+BVB!U47+CTG!U47+EIB!U47+EVF!U47+HDB!U47+KLB!U47+LPB!U47+MBB!U47+MSB!U47+NVB!U47+OCB!U47+PGB!U47+SGB!U47+SHB!U47+SSB!U47+STB!U47+TCB!U47+TIN!U47+TPB!U47+VAB!U47+VBB!U47+VCB!U47+VIB!U47+VPB!U47</f>
        <v>288251000000</v>
      </c>
      <c r="V47" s="5">
        <f>NAB!V47+ABB!V47+ACB!V47+BAB!V47+BID!V47+BVB!V47+CTG!V47+EIB!V47+EVF!V47+HDB!V47+KLB!V47+LPB!V47+MBB!V47+MSB!V47+NVB!V47+OCB!V47+PGB!V47+SGB!V47+SHB!V47+SSB!V47+STB!V47+TCB!V47+TIN!V47+TPB!V47+VAB!V47+VBB!V47+VCB!V47+VIB!V47+VPB!V47</f>
        <v>497041000000</v>
      </c>
      <c r="W47" s="5">
        <f>NAB!W47+ABB!W47+ACB!W47+BAB!W47+BID!W47+BVB!W47+CTG!W47+EIB!W47+EVF!W47+HDB!W47+KLB!W47+LPB!W47+MBB!W47+MSB!W47+NVB!W47+OCB!W47+PGB!W47+SGB!W47+SHB!W47+SSB!W47+STB!W47+TCB!W47+TIN!W47+TPB!W47+VAB!W47+VBB!W47+VCB!W47+VIB!W47+VPB!W47</f>
        <v>210917000000</v>
      </c>
    </row>
    <row r="48" spans="1:23" x14ac:dyDescent="0.35">
      <c r="A48" s="9" t="s">
        <v>67</v>
      </c>
      <c r="B48" s="5">
        <f>NAB!B48+ABB!B48+ACB!B48+BAB!B48+BID!B48+BVB!B48+CTG!B48+EIB!B48+EVF!B48+HDB!B48+KLB!B48+LPB!B48+MBB!B48+MSB!B48+NVB!B48+OCB!B48+PGB!B48+SGB!B48+SHB!B48+SSB!B48+STB!B48+TCB!B48+TIN!B48+TPB!B48+VAB!B48+VBB!B48+VCB!B48+VIB!B48+VPB!B48</f>
        <v>53548092655266</v>
      </c>
      <c r="C48" s="5">
        <f>NAB!C48+ABB!C48+ACB!C48+BAB!C48+BID!C48+BVB!C48+CTG!C48+EIB!C48+EVF!C48+HDB!C48+KLB!C48+LPB!C48+MBB!C48+MSB!C48+NVB!C48+OCB!C48+PGB!C48+SGB!C48+SHB!C48+SSB!C48+STB!C48+TCB!C48+TIN!C48+TPB!C48+VAB!C48+VBB!C48+VCB!C48+VIB!C48+VPB!C48</f>
        <v>50899481206242</v>
      </c>
      <c r="D48" s="5">
        <f>NAB!D48+ABB!D48+ACB!D48+BAB!D48+BID!D48+BVB!D48+CTG!D48+EIB!D48+EVF!D48+HDB!D48+KLB!D48+LPB!D48+MBB!D48+MSB!D48+NVB!D48+OCB!D48+PGB!D48+SGB!D48+SHB!D48+SSB!D48+STB!D48+TCB!D48+TIN!D48+TPB!D48+VAB!D48+VBB!D48+VCB!D48+VIB!D48+VPB!D48</f>
        <v>62069030692869</v>
      </c>
      <c r="E48" s="5">
        <f>NAB!E48+ABB!E48+ACB!E48+BAB!E48+BID!E48+BVB!E48+CTG!E48+EIB!E48+EVF!E48+HDB!E48+KLB!E48+LPB!E48+MBB!E48+MSB!E48+NVB!E48+OCB!E48+PGB!E48+SGB!E48+SHB!E48+SSB!E48+STB!E48+TCB!E48+TIN!E48+TPB!E48+VAB!E48+VBB!E48+VCB!E48+VIB!E48+VPB!E48</f>
        <v>57681380494920</v>
      </c>
      <c r="F48" s="5">
        <f>NAB!F48+ABB!F48+ACB!F48+BAB!F48+BID!F48+BVB!F48+CTG!F48+EIB!F48+EVF!F48+HDB!F48+KLB!F48+LPB!F48+MBB!F48+MSB!F48+NVB!F48+OCB!F48+PGB!F48+SGB!F48+SHB!F48+SSB!F48+STB!F48+TCB!F48+TIN!F48+TPB!F48+VAB!F48+VBB!F48+VCB!F48+VIB!F48+VPB!F48</f>
        <v>57201842277429</v>
      </c>
      <c r="G48" s="5">
        <f>NAB!G48+ABB!G48+ACB!G48+BAB!G48+BID!G48+BVB!G48+CTG!G48+EIB!G48+EVF!G48+HDB!G48+KLB!G48+LPB!G48+MBB!G48+MSB!G48+NVB!G48+OCB!G48+PGB!G48+SGB!G48+SHB!G48+SSB!G48+STB!G48+TCB!G48+TIN!G48+TPB!G48+VAB!G48+VBB!G48+VCB!G48+VIB!G48+VPB!G48</f>
        <v>57229715363955</v>
      </c>
      <c r="H48" s="5">
        <f>NAB!H48+ABB!H48+ACB!H48+BAB!H48+BID!H48+BVB!H48+CTG!H48+EIB!H48+EVF!H48+HDB!H48+KLB!H48+LPB!H48+MBB!H48+MSB!H48+NVB!H48+OCB!H48+PGB!H48+SGB!H48+SHB!H48+SSB!H48+STB!H48+TCB!H48+TIN!H48+TPB!H48+VAB!H48+VBB!H48+VCB!H48+VIB!H48+VPB!H48</f>
        <v>74210148879688</v>
      </c>
      <c r="I48" s="5">
        <f>NAB!I48+ABB!I48+ACB!I48+BAB!I48+BID!I48+BVB!I48+CTG!I48+EIB!I48+EVF!I48+HDB!I48+KLB!I48+LPB!I48+MBB!I48+MSB!I48+NVB!I48+OCB!I48+PGB!I48+SGB!I48+SHB!I48+SSB!I48+STB!I48+TCB!I48+TIN!I48+TPB!I48+VAB!I48+VBB!I48+VCB!I48+VIB!I48+VPB!I48</f>
        <v>55482918858556</v>
      </c>
      <c r="J48" s="5">
        <f>NAB!J48+ABB!J48+ACB!J48+BAB!J48+BID!J48+BVB!J48+CTG!J48+EIB!J48+EVF!J48+HDB!J48+KLB!J48+LPB!J48+MBB!J48+MSB!J48+NVB!J48+OCB!J48+PGB!J48+SGB!J48+SHB!J48+SSB!J48+STB!J48+TCB!J48+TIN!J48+TPB!J48+VAB!J48+VBB!J48+VCB!J48+VIB!J48+VPB!J48</f>
        <v>51388322490463</v>
      </c>
      <c r="K48" s="5">
        <f>NAB!K48+ABB!K48+ACB!K48+BAB!K48+BID!K48+BVB!K48+CTG!K48+EIB!K48+EVF!K48+HDB!K48+KLB!K48+LPB!K48+MBB!K48+MSB!K48+NVB!K48+OCB!K48+PGB!K48+SGB!K48+SHB!K48+SSB!K48+STB!K48+TCB!K48+TIN!K48+TPB!K48+VAB!K48+VBB!K48+VCB!K48+VIB!K48+VPB!K48</f>
        <v>46371120326003</v>
      </c>
      <c r="L48" s="5">
        <f>NAB!L48+ABB!L48+ACB!L48+BAB!L48+BID!L48+BVB!L48+CTG!L48+EIB!L48+EVF!L48+HDB!L48+KLB!L48+LPB!L48+MBB!L48+MSB!L48+NVB!L48+OCB!L48+PGB!L48+SGB!L48+SHB!L48+SSB!L48+STB!L48+TCB!L48+TIN!L48+TPB!L48+VAB!L48+VBB!L48+VCB!L48+VIB!L48+VPB!L48</f>
        <v>46127229860019</v>
      </c>
      <c r="M48" s="5">
        <f>NAB!M48+ABB!M48+ACB!M48+BAB!M48+BID!M48+BVB!M48+CTG!M48+EIB!M48+EVF!M48+HDB!M48+KLB!M48+LPB!M48+MBB!M48+MSB!M48+NVB!M48+OCB!M48+PGB!M48+SGB!M48+SHB!M48+SSB!M48+STB!M48+TCB!M48+TIN!M48+TPB!M48+VAB!M48+VBB!M48+VCB!M48+VIB!M48+VPB!M48</f>
        <v>47004158510612</v>
      </c>
      <c r="N48" s="5">
        <f>NAB!N48+ABB!N48+ACB!N48+BAB!N48+BID!N48+BVB!N48+CTG!N48+EIB!N48+EVF!N48+HDB!N48+KLB!N48+LPB!N48+MBB!N48+MSB!N48+NVB!N48+OCB!N48+PGB!N48+SGB!N48+SHB!N48+SSB!N48+STB!N48+TCB!N48+TIN!N48+TPB!N48+VAB!N48+VBB!N48+VCB!N48+VIB!N48+VPB!N48</f>
        <v>42547988506964</v>
      </c>
      <c r="O48" s="5">
        <f>NAB!O48+ABB!O48+ACB!O48+BAB!O48+BID!O48+BVB!O48+CTG!O48+EIB!O48+EVF!O48+HDB!O48+KLB!O48+LPB!O48+MBB!O48+MSB!O48+NVB!O48+OCB!O48+PGB!O48+SGB!O48+SHB!O48+SSB!O48+STB!O48+TCB!O48+TIN!O48+TPB!O48+VAB!O48+VBB!O48+VCB!O48+VIB!O48+VPB!O48</f>
        <v>44829934470950</v>
      </c>
      <c r="P48" s="5">
        <f>NAB!P48+ABB!P48+ACB!P48+BAB!P48+BID!P48+BVB!P48+CTG!P48+EIB!P48+EVF!P48+HDB!P48+KLB!P48+LPB!P48+MBB!P48+MSB!P48+NVB!P48+OCB!P48+PGB!P48+SGB!P48+SHB!P48+SSB!P48+STB!P48+TCB!P48+TIN!P48+TPB!P48+VAB!P48+VBB!P48+VCB!P48+VIB!P48+VPB!P48</f>
        <v>44204163850713</v>
      </c>
      <c r="Q48" s="5">
        <f>NAB!Q48+ABB!Q48+ACB!Q48+BAB!Q48+BID!Q48+BVB!Q48+CTG!Q48+EIB!Q48+EVF!Q48+HDB!Q48+KLB!Q48+LPB!Q48+MBB!Q48+MSB!Q48+NVB!Q48+OCB!Q48+PGB!Q48+SGB!Q48+SHB!Q48+SSB!Q48+STB!Q48+TCB!Q48+TIN!Q48+TPB!Q48+VAB!Q48+VBB!Q48+VCB!Q48+VIB!Q48+VPB!Q48</f>
        <v>48789725285155</v>
      </c>
      <c r="R48" s="5">
        <f>NAB!R48+ABB!R48+ACB!R48+BAB!R48+BID!R48+BVB!R48+CTG!R48+EIB!R48+EVF!R48+HDB!R48+KLB!R48+LPB!R48+MBB!R48+MSB!R48+NVB!R48+OCB!R48+PGB!R48+SGB!R48+SHB!R48+SSB!R48+STB!R48+TCB!R48+TIN!R48+TPB!R48+VAB!R48+VBB!R48+VCB!R48+VIB!R48+VPB!R48</f>
        <v>49750419492065</v>
      </c>
      <c r="S48" s="5">
        <f>NAB!S48+ABB!S48+ACB!S48+BAB!S48+BID!S48+BVB!S48+CTG!S48+EIB!S48+EVF!S48+HDB!S48+KLB!S48+LPB!S48+MBB!S48+MSB!S48+NVB!S48+OCB!S48+PGB!S48+SGB!S48+SHB!S48+SSB!S48+STB!S48+TCB!S48+TIN!S48+TPB!S48+VAB!S48+VBB!S48+VCB!S48+VIB!S48+VPB!S48</f>
        <v>48169708075986</v>
      </c>
      <c r="T48" s="5">
        <f>NAB!T48+ABB!T48+ACB!T48+BAB!T48+BID!T48+BVB!T48+CTG!T48+EIB!T48+EVF!T48+HDB!T48+KLB!T48+LPB!T48+MBB!T48+MSB!T48+NVB!T48+OCB!T48+PGB!T48+SGB!T48+SHB!T48+SSB!T48+STB!T48+TCB!T48+TIN!T48+TPB!T48+VAB!T48+VBB!T48+VCB!T48+VIB!T48+VPB!T48</f>
        <v>53850770238430</v>
      </c>
      <c r="U48" s="5">
        <f>NAB!U48+ABB!U48+ACB!U48+BAB!U48+BID!U48+BVB!U48+CTG!U48+EIB!U48+EVF!U48+HDB!U48+KLB!U48+LPB!U48+MBB!U48+MSB!U48+NVB!U48+OCB!U48+PGB!U48+SGB!U48+SHB!U48+SSB!U48+STB!U48+TCB!U48+TIN!U48+TPB!U48+VAB!U48+VBB!U48+VCB!U48+VIB!U48+VPB!U48</f>
        <v>48741295961897</v>
      </c>
      <c r="V48" s="5">
        <f>NAB!V48+ABB!V48+ACB!V48+BAB!V48+BID!V48+BVB!V48+CTG!V48+EIB!V48+EVF!V48+HDB!V48+KLB!V48+LPB!V48+MBB!V48+MSB!V48+NVB!V48+OCB!V48+PGB!V48+SGB!V48+SHB!V48+SSB!V48+STB!V48+TCB!V48+TIN!V48+TPB!V48+VAB!V48+VBB!V48+VCB!V48+VIB!V48+VPB!V48</f>
        <v>45993219924178</v>
      </c>
      <c r="W48" s="5">
        <f>NAB!W48+ABB!W48+ACB!W48+BAB!W48+BID!W48+BVB!W48+CTG!W48+EIB!W48+EVF!W48+HDB!W48+KLB!W48+LPB!W48+MBB!W48+MSB!W48+NVB!W48+OCB!W48+PGB!W48+SGB!W48+SHB!W48+SSB!W48+STB!W48+TCB!W48+TIN!W48+TPB!W48+VAB!W48+VBB!W48+VCB!W48+VIB!W48+VPB!W48</f>
        <v>53484321914775</v>
      </c>
    </row>
    <row r="49" spans="1:23" x14ac:dyDescent="0.35">
      <c r="A49" s="9" t="s">
        <v>68</v>
      </c>
      <c r="B49" s="5">
        <f>NAB!B49+ABB!B49+ACB!B49+BAB!B49+BID!B49+BVB!B49+CTG!B49+EIB!B49+EVF!B49+HDB!B49+KLB!B49+LPB!B49+MBB!B49+MSB!B49+NVB!B49+OCB!B49+PGB!B49+SGB!B49+SHB!B49+SSB!B49+STB!B49+TCB!B49+TIN!B49+TPB!B49+VAB!B49+VBB!B49+VCB!B49+VIB!B49+VPB!B49</f>
        <v>402425000000</v>
      </c>
      <c r="C49" s="5">
        <f>NAB!C49+ABB!C49+ACB!C49+BAB!C49+BID!C49+BVB!C49+CTG!C49+EIB!C49+EVF!C49+HDB!C49+KLB!C49+LPB!C49+MBB!C49+MSB!C49+NVB!C49+OCB!C49+PGB!C49+SGB!C49+SHB!C49+SSB!C49+STB!C49+TCB!C49+TIN!C49+TPB!C49+VAB!C49+VBB!C49+VCB!C49+VIB!C49+VPB!C49</f>
        <v>441903000000</v>
      </c>
      <c r="D49" s="5">
        <f>NAB!D49+ABB!D49+ACB!D49+BAB!D49+BID!D49+BVB!D49+CTG!D49+EIB!D49+EVF!D49+HDB!D49+KLB!D49+LPB!D49+MBB!D49+MSB!D49+NVB!D49+OCB!D49+PGB!D49+SGB!D49+SHB!D49+SSB!D49+STB!D49+TCB!D49+TIN!D49+TPB!D49+VAB!D49+VBB!D49+VCB!D49+VIB!D49+VPB!D49</f>
        <v>490902000000</v>
      </c>
      <c r="E49" s="5">
        <f>NAB!E49+ABB!E49+ACB!E49+BAB!E49+BID!E49+BVB!E49+CTG!E49+EIB!E49+EVF!E49+HDB!E49+KLB!E49+LPB!E49+MBB!E49+MSB!E49+NVB!E49+OCB!E49+PGB!E49+SGB!E49+SHB!E49+SSB!E49+STB!E49+TCB!E49+TIN!E49+TPB!E49+VAB!E49+VBB!E49+VCB!E49+VIB!E49+VPB!E49</f>
        <v>532099000000</v>
      </c>
      <c r="F49" s="5">
        <f>NAB!F49+ABB!F49+ACB!F49+BAB!F49+BID!F49+BVB!F49+CTG!F49+EIB!F49+EVF!F49+HDB!F49+KLB!F49+LPB!F49+MBB!F49+MSB!F49+NVB!F49+OCB!F49+PGB!F49+SGB!F49+SHB!F49+SSB!F49+STB!F49+TCB!F49+TIN!F49+TPB!F49+VAB!F49+VBB!F49+VCB!F49+VIB!F49+VPB!F49</f>
        <v>572264000000</v>
      </c>
      <c r="G49" s="5">
        <f>NAB!G49+ABB!G49+ACB!G49+BAB!G49+BID!G49+BVB!G49+CTG!G49+EIB!G49+EVF!G49+HDB!G49+KLB!G49+LPB!G49+MBB!G49+MSB!G49+NVB!G49+OCB!G49+PGB!G49+SGB!G49+SHB!G49+SSB!G49+STB!G49+TCB!G49+TIN!G49+TPB!G49+VAB!G49+VBB!G49+VCB!G49+VIB!G49+VPB!G49</f>
        <v>613190000000</v>
      </c>
      <c r="H49" s="5">
        <f>NAB!H49+ABB!H49+ACB!H49+BAB!H49+BID!H49+BVB!H49+CTG!H49+EIB!H49+EVF!H49+HDB!H49+KLB!H49+LPB!H49+MBB!H49+MSB!H49+NVB!H49+OCB!H49+PGB!H49+SGB!H49+SHB!H49+SSB!H49+STB!H49+TCB!H49+TIN!H49+TPB!H49+VAB!H49+VBB!H49+VCB!H49+VIB!H49+VPB!H49</f>
        <v>-155466000000</v>
      </c>
      <c r="I49" s="5">
        <f>NAB!I49+ABB!I49+ACB!I49+BAB!I49+BID!I49+BVB!I49+CTG!I49+EIB!I49+EVF!I49+HDB!I49+KLB!I49+LPB!I49+MBB!I49+MSB!I49+NVB!I49+OCB!I49+PGB!I49+SGB!I49+SHB!I49+SSB!I49+STB!I49+TCB!I49+TIN!I49+TPB!I49+VAB!I49+VBB!I49+VCB!I49+VIB!I49+VPB!I49</f>
        <v>555192000000</v>
      </c>
      <c r="J49" s="5">
        <f>NAB!J49+ABB!J49+ACB!J49+BAB!J49+BID!J49+BVB!J49+CTG!J49+EIB!J49+EVF!J49+HDB!J49+KLB!J49+LPB!J49+MBB!J49+MSB!J49+NVB!J49+OCB!J49+PGB!J49+SGB!J49+SHB!J49+SSB!J49+STB!J49+TCB!J49+TIN!J49+TPB!J49+VAB!J49+VBB!J49+VCB!J49+VIB!J49+VPB!J49</f>
        <v>-305908000000</v>
      </c>
      <c r="K49" s="5">
        <f>NAB!K49+ABB!K49+ACB!K49+BAB!K49+BID!K49+BVB!K49+CTG!K49+EIB!K49+EVF!K49+HDB!K49+KLB!K49+LPB!K49+MBB!K49+MSB!K49+NVB!K49+OCB!K49+PGB!K49+SGB!K49+SHB!K49+SSB!K49+STB!K49+TCB!K49+TIN!K49+TPB!K49+VAB!K49+VBB!K49+VCB!K49+VIB!K49+VPB!K49</f>
        <v>622547000000</v>
      </c>
      <c r="L49" s="5">
        <f>NAB!L49+ABB!L49+ACB!L49+BAB!L49+BID!L49+BVB!L49+CTG!L49+EIB!L49+EVF!L49+HDB!L49+KLB!L49+LPB!L49+MBB!L49+MSB!L49+NVB!L49+OCB!L49+PGB!L49+SGB!L49+SHB!L49+SSB!L49+STB!L49+TCB!L49+TIN!L49+TPB!L49+VAB!L49+VBB!L49+VCB!L49+VIB!L49+VPB!L49</f>
        <v>-396894000000</v>
      </c>
      <c r="M49" s="5">
        <f>NAB!M49+ABB!M49+ACB!M49+BAB!M49+BID!M49+BVB!M49+CTG!M49+EIB!M49+EVF!M49+HDB!M49+KLB!M49+LPB!M49+MBB!M49+MSB!M49+NVB!M49+OCB!M49+PGB!M49+SGB!M49+SHB!M49+SSB!M49+STB!M49+TCB!M49+TIN!M49+TPB!M49+VAB!M49+VBB!M49+VCB!M49+VIB!M49+VPB!M49</f>
        <v>586138000000</v>
      </c>
      <c r="N49" s="5">
        <f>NAB!N49+ABB!N49+ACB!N49+BAB!N49+BID!N49+BVB!N49+CTG!N49+EIB!N49+EVF!N49+HDB!N49+KLB!N49+LPB!N49+MBB!N49+MSB!N49+NVB!N49+OCB!N49+PGB!N49+SGB!N49+SHB!N49+SSB!N49+STB!N49+TCB!N49+TIN!N49+TPB!N49+VAB!N49+VBB!N49+VCB!N49+VIB!N49+VPB!N49</f>
        <v>607897000000</v>
      </c>
      <c r="O49" s="5">
        <f>NAB!O49+ABB!O49+ACB!O49+BAB!O49+BID!O49+BVB!O49+CTG!O49+EIB!O49+EVF!O49+HDB!O49+KLB!O49+LPB!O49+MBB!O49+MSB!O49+NVB!O49+OCB!O49+PGB!O49+SGB!O49+SHB!O49+SSB!O49+STB!O49+TCB!O49+TIN!O49+TPB!O49+VAB!O49+VBB!O49+VCB!O49+VIB!O49+VPB!O49</f>
        <v>646893000000</v>
      </c>
      <c r="P49" s="5">
        <f>NAB!P49+ABB!P49+ACB!P49+BAB!P49+BID!P49+BVB!P49+CTG!P49+EIB!P49+EVF!P49+HDB!P49+KLB!P49+LPB!P49+MBB!P49+MSB!P49+NVB!P49+OCB!P49+PGB!P49+SGB!P49+SHB!P49+SSB!P49+STB!P49+TCB!P49+TIN!P49+TPB!P49+VAB!P49+VBB!P49+VCB!P49+VIB!P49+VPB!P49</f>
        <v>695196000000</v>
      </c>
      <c r="Q49" s="5">
        <f>NAB!Q49+ABB!Q49+ACB!Q49+BAB!Q49+BID!Q49+BVB!Q49+CTG!Q49+EIB!Q49+EVF!Q49+HDB!Q49+KLB!Q49+LPB!Q49+MBB!Q49+MSB!Q49+NVB!Q49+OCB!Q49+PGB!Q49+SGB!Q49+SHB!Q49+SSB!Q49+STB!Q49+TCB!Q49+TIN!Q49+TPB!Q49+VAB!Q49+VBB!Q49+VCB!Q49+VIB!Q49+VPB!Q49</f>
        <v>716635000000</v>
      </c>
      <c r="R49" s="5">
        <f>NAB!R49+ABB!R49+ACB!R49+BAB!R49+BID!R49+BVB!R49+CTG!R49+EIB!R49+EVF!R49+HDB!R49+KLB!R49+LPB!R49+MBB!R49+MSB!R49+NVB!R49+OCB!R49+PGB!R49+SGB!R49+SHB!R49+SSB!R49+STB!R49+TCB!R49+TIN!R49+TPB!R49+VAB!R49+VBB!R49+VCB!R49+VIB!R49+VPB!R49</f>
        <v>773608000000</v>
      </c>
      <c r="S49" s="5">
        <f>NAB!S49+ABB!S49+ACB!S49+BAB!S49+BID!S49+BVB!S49+CTG!S49+EIB!S49+EVF!S49+HDB!S49+KLB!S49+LPB!S49+MBB!S49+MSB!S49+NVB!S49+OCB!S49+PGB!S49+SGB!S49+SHB!S49+SSB!S49+STB!S49+TCB!S49+TIN!S49+TPB!S49+VAB!S49+VBB!S49+VCB!S49+VIB!S49+VPB!S49</f>
        <v>822121000000</v>
      </c>
      <c r="T49" s="5">
        <f>NAB!T49+ABB!T49+ACB!T49+BAB!T49+BID!T49+BVB!T49+CTG!T49+EIB!T49+EVF!T49+HDB!T49+KLB!T49+LPB!T49+MBB!T49+MSB!T49+NVB!T49+OCB!T49+PGB!T49+SGB!T49+SHB!T49+SSB!T49+STB!T49+TCB!T49+TIN!T49+TPB!T49+VAB!T49+VBB!T49+VCB!T49+VIB!T49+VPB!T49</f>
        <v>861111000000</v>
      </c>
      <c r="U49" s="5">
        <f>NAB!U49+ABB!U49+ACB!U49+BAB!U49+BID!U49+BVB!U49+CTG!U49+EIB!U49+EVF!U49+HDB!U49+KLB!U49+LPB!U49+MBB!U49+MSB!U49+NVB!U49+OCB!U49+PGB!U49+SGB!U49+SHB!U49+SSB!U49+STB!U49+TCB!U49+TIN!U49+TPB!U49+VAB!U49+VBB!U49+VCB!U49+VIB!U49+VPB!U49</f>
        <v>900324000000</v>
      </c>
      <c r="V49" s="5">
        <f>NAB!V49+ABB!V49+ACB!V49+BAB!V49+BID!V49+BVB!V49+CTG!V49+EIB!V49+EVF!V49+HDB!V49+KLB!V49+LPB!V49+MBB!V49+MSB!V49+NVB!V49+OCB!V49+PGB!V49+SGB!V49+SHB!V49+SSB!V49+STB!V49+TCB!V49+TIN!V49+TPB!V49+VAB!V49+VBB!V49+VCB!V49+VIB!V49+VPB!V49</f>
        <v>939538000000</v>
      </c>
      <c r="W49" s="5">
        <f>NAB!W49+ABB!W49+ACB!W49+BAB!W49+BID!W49+BVB!W49+CTG!W49+EIB!W49+EVF!W49+HDB!W49+KLB!W49+LPB!W49+MBB!W49+MSB!W49+NVB!W49+OCB!W49+PGB!W49+SGB!W49+SHB!W49+SSB!W49+STB!W49+TCB!W49+TIN!W49+TPB!W49+VAB!W49+VBB!W49+VCB!W49+VIB!W49+VPB!W49</f>
        <v>978990000000</v>
      </c>
    </row>
    <row r="50" spans="1:23" x14ac:dyDescent="0.35">
      <c r="A50" s="9" t="s">
        <v>69</v>
      </c>
      <c r="B50" s="5">
        <f>NAB!B50+ABB!B50+ACB!B50+BAB!B50+BID!B50+BVB!B50+CTG!B50+EIB!B50+EVF!B50+HDB!B50+KLB!B50+LPB!B50+MBB!B50+MSB!B50+NVB!B50+OCB!B50+PGB!B50+SGB!B50+SHB!B50+SSB!B50+STB!B50+TCB!B50+TIN!B50+TPB!B50+VAB!B50+VBB!B50+VCB!B50+VIB!B50+VPB!B50</f>
        <v>-6400427099441</v>
      </c>
      <c r="C50" s="5">
        <f>NAB!C50+ABB!C50+ACB!C50+BAB!C50+BID!C50+BVB!C50+CTG!C50+EIB!C50+EVF!C50+HDB!C50+KLB!C50+LPB!C50+MBB!C50+MSB!C50+NVB!C50+OCB!C50+PGB!C50+SGB!C50+SHB!C50+SSB!C50+STB!C50+TCB!C50+TIN!C50+TPB!C50+VAB!C50+VBB!C50+VCB!C50+VIB!C50+VPB!C50</f>
        <v>-6112798099441</v>
      </c>
      <c r="D50" s="5">
        <f>NAB!D50+ABB!D50+ACB!D50+BAB!D50+BID!D50+BVB!D50+CTG!D50+EIB!D50+EVF!D50+HDB!D50+KLB!D50+LPB!D50+MBB!D50+MSB!D50+NVB!D50+OCB!D50+PGB!D50+SGB!D50+SHB!D50+SSB!D50+STB!D50+TCB!D50+TIN!D50+TPB!D50+VAB!D50+VBB!D50+VCB!D50+VIB!D50+VPB!D50</f>
        <v>-6184326454739</v>
      </c>
      <c r="E50" s="5">
        <f>NAB!E50+ABB!E50+ACB!E50+BAB!E50+BID!E50+BVB!E50+CTG!E50+EIB!E50+EVF!E50+HDB!E50+KLB!E50+LPB!E50+MBB!E50+MSB!E50+NVB!E50+OCB!E50+PGB!E50+SGB!E50+SHB!E50+SSB!E50+STB!E50+TCB!E50+TIN!E50+TPB!E50+VAB!E50+VBB!E50+VCB!E50+VIB!E50+VPB!E50</f>
        <v>-6280771123612</v>
      </c>
      <c r="F50" s="5">
        <f>NAB!F50+ABB!F50+ACB!F50+BAB!F50+BID!F50+BVB!F50+CTG!F50+EIB!F50+EVF!F50+HDB!F50+KLB!F50+LPB!F50+MBB!F50+MSB!F50+NVB!F50+OCB!F50+PGB!F50+SGB!F50+SHB!F50+SSB!F50+STB!F50+TCB!F50+TIN!F50+TPB!F50+VAB!F50+VBB!F50+VCB!F50+VIB!F50+VPB!F50</f>
        <v>-6145030123612</v>
      </c>
      <c r="G50" s="5">
        <f>NAB!G50+ABB!G50+ACB!G50+BAB!G50+BID!G50+BVB!G50+CTG!G50+EIB!G50+EVF!G50+HDB!G50+KLB!G50+LPB!G50+MBB!G50+MSB!G50+NVB!G50+OCB!G50+PGB!G50+SGB!G50+SHB!G50+SSB!G50+STB!G50+TCB!G50+TIN!G50+TPB!G50+VAB!G50+VBB!G50+VCB!G50+VIB!G50+VPB!G50</f>
        <v>-6059491322242</v>
      </c>
      <c r="H50" s="5">
        <f>NAB!H50+ABB!H50+ACB!H50+BAB!H50+BID!H50+BVB!H50+CTG!H50+EIB!H50+EVF!H50+HDB!H50+KLB!H50+LPB!H50+MBB!H50+MSB!H50+NVB!H50+OCB!H50+PGB!H50+SGB!H50+SHB!H50+SSB!H50+STB!H50+TCB!H50+TIN!H50+TPB!H50+VAB!H50+VBB!H50+VCB!H50+VIB!H50+VPB!H50</f>
        <v>-5922184322242</v>
      </c>
      <c r="I50" s="5">
        <f>NAB!I50+ABB!I50+ACB!I50+BAB!I50+BID!I50+BVB!I50+CTG!I50+EIB!I50+EVF!I50+HDB!I50+KLB!I50+LPB!I50+MBB!I50+MSB!I50+NVB!I50+OCB!I50+PGB!I50+SGB!I50+SHB!I50+SSB!I50+STB!I50+TCB!I50+TIN!I50+TPB!I50+VAB!I50+VBB!I50+VCB!I50+VIB!I50+VPB!I50</f>
        <v>-6480122322242</v>
      </c>
      <c r="J50" s="5">
        <f>NAB!J50+ABB!J50+ACB!J50+BAB!J50+BID!J50+BVB!J50+CTG!J50+EIB!J50+EVF!J50+HDB!J50+KLB!J50+LPB!J50+MBB!J50+MSB!J50+NVB!J50+OCB!J50+PGB!J50+SGB!J50+SHB!J50+SSB!J50+STB!J50+TCB!J50+TIN!J50+TPB!J50+VAB!J50+VBB!J50+VCB!J50+VIB!J50+VPB!J50</f>
        <v>-6361721322242</v>
      </c>
      <c r="K50" s="5">
        <f>NAB!K50+ABB!K50+ACB!K50+BAB!K50+BID!K50+BVB!K50+CTG!K50+EIB!K50+EVF!K50+HDB!K50+KLB!K50+LPB!K50+MBB!K50+MSB!K50+NVB!K50+OCB!K50+PGB!K50+SGB!K50+SHB!K50+SSB!K50+STB!K50+TCB!K50+TIN!K50+TPB!K50+VAB!K50+VBB!K50+VCB!K50+VIB!K50+VPB!K50</f>
        <v>-6398456322242</v>
      </c>
      <c r="L50" s="5">
        <f>NAB!L50+ABB!L50+ACB!L50+BAB!L50+BID!L50+BVB!L50+CTG!L50+EIB!L50+EVF!L50+HDB!L50+KLB!L50+LPB!L50+MBB!L50+MSB!L50+NVB!L50+OCB!L50+PGB!L50+SGB!L50+SHB!L50+SSB!L50+STB!L50+TCB!L50+TIN!L50+TPB!L50+VAB!L50+VBB!L50+VCB!L50+VIB!L50+VPB!L50</f>
        <v>-6632576054961</v>
      </c>
      <c r="M50" s="5">
        <f>NAB!M50+ABB!M50+ACB!M50+BAB!M50+BID!M50+BVB!M50+CTG!M50+EIB!M50+EVF!M50+HDB!M50+KLB!M50+LPB!M50+MBB!M50+MSB!M50+NVB!M50+OCB!M50+PGB!M50+SGB!M50+SHB!M50+SSB!M50+STB!M50+TCB!M50+TIN!M50+TPB!M50+VAB!M50+VBB!M50+VCB!M50+VIB!M50+VPB!M50</f>
        <v>-7474660099441</v>
      </c>
      <c r="N50" s="5">
        <f>NAB!N50+ABB!N50+ACB!N50+BAB!N50+BID!N50+BVB!N50+CTG!N50+EIB!N50+EVF!N50+HDB!N50+KLB!N50+LPB!N50+MBB!N50+MSB!N50+NVB!N50+OCB!N50+PGB!N50+SGB!N50+SHB!N50+SSB!N50+STB!N50+TCB!N50+TIN!N50+TPB!N50+VAB!N50+VBB!N50+VCB!N50+VIB!N50+VPB!N50</f>
        <v>-7067669309530</v>
      </c>
      <c r="O50" s="5">
        <f>NAB!O50+ABB!O50+ACB!O50+BAB!O50+BID!O50+BVB!O50+CTG!O50+EIB!O50+EVF!O50+HDB!O50+KLB!O50+LPB!O50+MBB!O50+MSB!O50+NVB!O50+OCB!O50+PGB!O50+SGB!O50+SHB!O50+SSB!O50+STB!O50+TCB!O50+TIN!O50+TPB!O50+VAB!O50+VBB!O50+VCB!O50+VIB!O50+VPB!O50</f>
        <v>-7585086873020</v>
      </c>
      <c r="P50" s="5">
        <f>NAB!P50+ABB!P50+ACB!P50+BAB!P50+BID!P50+BVB!P50+CTG!P50+EIB!P50+EVF!P50+HDB!P50+KLB!P50+LPB!P50+MBB!P50+MSB!P50+NVB!P50+OCB!P50+PGB!P50+SGB!P50+SHB!P50+SSB!P50+STB!P50+TCB!P50+TIN!P50+TPB!P50+VAB!P50+VBB!P50+VCB!P50+VIB!P50+VPB!P50</f>
        <v>-7608604309530</v>
      </c>
      <c r="Q50" s="5">
        <f>NAB!Q50+ABB!Q50+ACB!Q50+BAB!Q50+BID!Q50+BVB!Q50+CTG!Q50+EIB!Q50+EVF!Q50+HDB!Q50+KLB!Q50+LPB!Q50+MBB!Q50+MSB!Q50+NVB!Q50+OCB!Q50+PGB!Q50+SGB!Q50+SHB!Q50+SSB!Q50+STB!Q50+TCB!Q50+TIN!Q50+TPB!Q50+VAB!Q50+VBB!Q50+VCB!Q50+VIB!Q50+VPB!Q50</f>
        <v>-8369949000000</v>
      </c>
      <c r="R50" s="5">
        <f>NAB!R50+ABB!R50+ACB!R50+BAB!R50+BID!R50+BVB!R50+CTG!R50+EIB!R50+EVF!R50+HDB!R50+KLB!R50+LPB!R50+MBB!R50+MSB!R50+NVB!R50+OCB!R50+PGB!R50+SGB!R50+SHB!R50+SSB!R50+STB!R50+TCB!R50+TIN!R50+TPB!R50+VAB!R50+VBB!R50+VCB!R50+VIB!R50+VPB!R50</f>
        <v>-7373162000000</v>
      </c>
      <c r="S50" s="5">
        <f>NAB!S50+ABB!S50+ACB!S50+BAB!S50+BID!S50+BVB!S50+CTG!S50+EIB!S50+EVF!S50+HDB!S50+KLB!S50+LPB!S50+MBB!S50+MSB!S50+NVB!S50+OCB!S50+PGB!S50+SGB!S50+SHB!S50+SSB!S50+STB!S50+TCB!S50+TIN!S50+TPB!S50+VAB!S50+VBB!S50+VCB!S50+VIB!S50+VPB!S50</f>
        <v>-6602748390738</v>
      </c>
      <c r="T50" s="5">
        <f>NAB!T50+ABB!T50+ACB!T50+BAB!T50+BID!T50+BVB!T50+CTG!T50+EIB!T50+EVF!T50+HDB!T50+KLB!T50+LPB!T50+MBB!T50+MSB!T50+NVB!T50+OCB!T50+PGB!T50+SGB!T50+SHB!T50+SSB!T50+STB!T50+TCB!T50+TIN!T50+TPB!T50+VAB!T50+VBB!T50+VCB!T50+VIB!T50+VPB!T50</f>
        <v>-6079249390738</v>
      </c>
      <c r="U50" s="5">
        <f>NAB!U50+ABB!U50+ACB!U50+BAB!U50+BID!U50+BVB!U50+CTG!U50+EIB!U50+EVF!U50+HDB!U50+KLB!U50+LPB!U50+MBB!U50+MSB!U50+NVB!U50+OCB!U50+PGB!U50+SGB!U50+SHB!U50+SSB!U50+STB!U50+TCB!U50+TIN!U50+TPB!U50+VAB!U50+VBB!U50+VCB!U50+VIB!U50+VPB!U50</f>
        <v>-6317282786826</v>
      </c>
      <c r="V50" s="5">
        <f>NAB!V50+ABB!V50+ACB!V50+BAB!V50+BID!V50+BVB!V50+CTG!V50+EIB!V50+EVF!V50+HDB!V50+KLB!V50+LPB!V50+MBB!V50+MSB!V50+NVB!V50+OCB!V50+PGB!V50+SGB!V50+SHB!V50+SSB!V50+STB!V50+TCB!V50+TIN!V50+TPB!V50+VAB!V50+VBB!V50+VCB!V50+VIB!V50+VPB!V50</f>
        <v>-5645008000000</v>
      </c>
      <c r="W50" s="5">
        <f>NAB!W50+ABB!W50+ACB!W50+BAB!W50+BID!W50+BVB!W50+CTG!W50+EIB!W50+EVF!W50+HDB!W50+KLB!W50+LPB!W50+MBB!W50+MSB!W50+NVB!W50+OCB!W50+PGB!W50+SGB!W50+SHB!W50+SSB!W50+STB!W50+TCB!W50+TIN!W50+TPB!W50+VAB!W50+VBB!W50+VCB!W50+VIB!W50+VPB!W50</f>
        <v>-5298636741692</v>
      </c>
    </row>
    <row r="51" spans="1:23" x14ac:dyDescent="0.35">
      <c r="A51" s="11" t="s">
        <v>70</v>
      </c>
      <c r="B51" s="5">
        <f>NAB!B51+ABB!B51+ACB!B51+BAB!B51+BID!B51+BVB!B51+CTG!B51+EIB!B51+EVF!B51+HDB!B51+KLB!B51+LPB!B51+MBB!B51+MSB!B51+NVB!B51+OCB!B51+PGB!B51+SGB!B51+SHB!B51+SSB!B51+STB!B51+TCB!B51+TIN!B51+TPB!B51+VAB!B51+VBB!B51+VCB!B51+VIB!B51+VPB!B51</f>
        <v>1.5548981478850436E+16</v>
      </c>
      <c r="C51" s="5">
        <f>NAB!C51+ABB!C51+ACB!C51+BAB!C51+BID!C51+BVB!C51+CTG!C51+EIB!C51+EVF!C51+HDB!C51+KLB!C51+LPB!C51+MBB!C51+MSB!C51+NVB!C51+OCB!C51+PGB!C51+SGB!C51+SHB!C51+SSB!C51+STB!C51+TCB!C51+TIN!C51+TPB!C51+VAB!C51+VBB!C51+VCB!C51+VIB!C51+VPB!C51</f>
        <v>1.4717455971461008E+16</v>
      </c>
      <c r="D51" s="5">
        <f>NAB!D51+ABB!D51+ACB!D51+BAB!D51+BID!D51+BVB!D51+CTG!D51+EIB!D51+EVF!D51+HDB!D51+KLB!D51+LPB!D51+MBB!D51+MSB!D51+NVB!D51+OCB!D51+PGB!D51+SGB!D51+SHB!D51+SSB!D51+STB!D51+TCB!D51+TIN!D51+TPB!D51+VAB!D51+VBB!D51+VCB!D51+VIB!D51+VPB!D51</f>
        <v>1.4666976816220364E+16</v>
      </c>
      <c r="E51" s="5">
        <f>NAB!E51+ABB!E51+ACB!E51+BAB!E51+BID!E51+BVB!E51+CTG!E51+EIB!E51+EVF!E51+HDB!E51+KLB!E51+LPB!E51+MBB!E51+MSB!E51+NVB!E51+OCB!E51+PGB!E51+SGB!E51+SHB!E51+SSB!E51+STB!E51+TCB!E51+TIN!E51+TPB!E51+VAB!E51+VBB!E51+VCB!E51+VIB!E51+VPB!E51</f>
        <v>1.3595563225305368E+16</v>
      </c>
      <c r="F51" s="5">
        <f>NAB!F51+ABB!F51+ACB!F51+BAB!F51+BID!F51+BVB!F51+CTG!F51+EIB!F51+EVF!F51+HDB!F51+KLB!F51+LPB!F51+MBB!F51+MSB!F51+NVB!F51+OCB!F51+PGB!F51+SGB!F51+SHB!F51+SSB!F51+STB!F51+TCB!F51+TIN!F51+TPB!F51+VAB!F51+VBB!F51+VCB!F51+VIB!F51+VPB!F51</f>
        <v>1.3283725200651756E+16</v>
      </c>
      <c r="G51" s="5">
        <f>NAB!G51+ABB!G51+ACB!G51+BAB!G51+BID!G51+BVB!G51+CTG!G51+EIB!G51+EVF!G51+HDB!G51+KLB!G51+LPB!G51+MBB!G51+MSB!G51+NVB!G51+OCB!G51+PGB!G51+SGB!G51+SHB!G51+SSB!G51+STB!G51+TCB!G51+TIN!G51+TPB!G51+VAB!G51+VBB!G51+VCB!G51+VIB!G51+VPB!G51</f>
        <v>1.3061766358620972E+16</v>
      </c>
      <c r="H51" s="5">
        <f>NAB!H51+ABB!H51+ACB!H51+BAB!H51+BID!H51+BVB!H51+CTG!H51+EIB!H51+EVF!H51+HDB!H51+KLB!H51+LPB!H51+MBB!H51+MSB!H51+NVB!H51+OCB!H51+PGB!H51+SGB!H51+SHB!H51+SSB!H51+STB!H51+TCB!H51+TIN!H51+TPB!H51+VAB!H51+VBB!H51+VCB!H51+VIB!H51+VPB!H51</f>
        <v>1.2778413892209592E+16</v>
      </c>
      <c r="I51" s="5">
        <f>NAB!I51+ABB!I51+ACB!I51+BAB!I51+BID!I51+BVB!I51+CTG!I51+EIB!I51+EVF!I51+HDB!I51+KLB!I51+LPB!I51+MBB!I51+MSB!I51+NVB!I51+OCB!I51+PGB!I51+SGB!I51+SHB!I51+SSB!I51+STB!I51+TCB!I51+TIN!I51+TPB!I51+VAB!I51+VBB!I51+VCB!I51+VIB!I51+VPB!I51</f>
        <v>1.2136679289950088E+16</v>
      </c>
      <c r="J51" s="5">
        <f>NAB!J51+ABB!J51+ACB!J51+BAB!J51+BID!J51+BVB!J51+CTG!J51+EIB!J51+EVF!J51+HDB!J51+KLB!J51+LPB!J51+MBB!J51+MSB!J51+NVB!J51+OCB!J51+PGB!J51+SGB!J51+SHB!J51+SSB!J51+STB!J51+TCB!J51+TIN!J51+TPB!J51+VAB!J51+VBB!J51+VCB!J51+VIB!J51+VPB!J51</f>
        <v>1.183693461027436E+16</v>
      </c>
      <c r="K51" s="5">
        <f>NAB!K51+ABB!K51+ACB!K51+BAB!K51+BID!K51+BVB!K51+CTG!K51+EIB!K51+EVF!K51+HDB!K51+KLB!K51+LPB!K51+MBB!K51+MSB!K51+NVB!K51+OCB!K51+PGB!K51+SGB!K51+SHB!K51+SSB!K51+STB!K51+TCB!K51+TIN!K51+TPB!K51+VAB!K51+VBB!K51+VCB!K51+VIB!K51+VPB!K51</f>
        <v>1.1386582074213656E+16</v>
      </c>
      <c r="L51" s="5">
        <f>NAB!L51+ABB!L51+ACB!L51+BAB!L51+BID!L51+BVB!L51+CTG!L51+EIB!L51+EVF!L51+HDB!L51+KLB!L51+LPB!L51+MBB!L51+MSB!L51+NVB!L51+OCB!L51+PGB!L51+SGB!L51+SHB!L51+SSB!L51+STB!L51+TCB!L51+TIN!L51+TPB!L51+VAB!L51+VBB!L51+VCB!L51+VIB!L51+VPB!L51</f>
        <v>1.091795713311479E+16</v>
      </c>
      <c r="M51" s="5">
        <f>NAB!M51+ABB!M51+ACB!M51+BAB!M51+BID!M51+BVB!M51+CTG!M51+EIB!M51+EVF!M51+HDB!M51+KLB!M51+LPB!M51+MBB!M51+MSB!M51+NVB!M51+OCB!M51+PGB!M51+SGB!M51+SHB!M51+SSB!M51+STB!M51+TCB!M51+TIN!M51+TPB!M51+VAB!M51+VBB!M51+VCB!M51+VIB!M51+VPB!M51</f>
        <v>1.0235019601062808E+16</v>
      </c>
      <c r="N51" s="5">
        <f>NAB!N51+ABB!N51+ACB!N51+BAB!N51+BID!N51+BVB!N51+CTG!N51+EIB!N51+EVF!N51+HDB!N51+KLB!N51+LPB!N51+MBB!N51+MSB!N51+NVB!N51+OCB!N51+PGB!N51+SGB!N51+SHB!N51+SSB!N51+STB!N51+TCB!N51+TIN!N51+TPB!N51+VAB!N51+VBB!N51+VCB!N51+VIB!N51+VPB!N51</f>
        <v>9960326430090040</v>
      </c>
      <c r="O51" s="5">
        <f>NAB!O51+ABB!O51+ACB!O51+BAB!O51+BID!O51+BVB!O51+CTG!O51+EIB!O51+EVF!O51+HDB!O51+KLB!O51+LPB!O51+MBB!O51+MSB!O51+NVB!O51+OCB!O51+PGB!O51+SGB!O51+SHB!O51+SSB!O51+STB!O51+TCB!O51+TIN!O51+TPB!O51+VAB!O51+VBB!O51+VCB!O51+VIB!O51+VPB!O51</f>
        <v>9474195334336436</v>
      </c>
      <c r="P51" s="5">
        <f>NAB!P51+ABB!P51+ACB!P51+BAB!P51+BID!P51+BVB!P51+CTG!P51+EIB!P51+EVF!P51+HDB!P51+KLB!P51+LPB!P51+MBB!P51+MSB!P51+NVB!P51+OCB!P51+PGB!P51+SGB!P51+SHB!P51+SSB!P51+STB!P51+TCB!P51+TIN!P51+TPB!P51+VAB!P51+VBB!P51+VCB!P51+VIB!P51+VPB!P51</f>
        <v>9386393985772968</v>
      </c>
      <c r="Q51" s="5">
        <f>NAB!Q51+ABB!Q51+ACB!Q51+BAB!Q51+BID!Q51+BVB!Q51+CTG!Q51+EIB!Q51+EVF!Q51+HDB!Q51+KLB!Q51+LPB!Q51+MBB!Q51+MSB!Q51+NVB!Q51+OCB!Q51+PGB!Q51+SGB!Q51+SHB!Q51+SSB!Q51+STB!Q51+TCB!Q51+TIN!Q51+TPB!Q51+VAB!Q51+VBB!Q51+VCB!Q51+VIB!Q51+VPB!Q51</f>
        <v>8701890892811961</v>
      </c>
      <c r="R51" s="5">
        <f>NAB!R51+ABB!R51+ACB!R51+BAB!R51+BID!R51+BVB!R51+CTG!R51+EIB!R51+EVF!R51+HDB!R51+KLB!R51+LPB!R51+MBB!R51+MSB!R51+NVB!R51+OCB!R51+PGB!R51+SGB!R51+SHB!R51+SSB!R51+STB!R51+TCB!R51+TIN!R51+TPB!R51+VAB!R51+VBB!R51+VCB!R51+VIB!R51+VPB!R51</f>
        <v>8495723114514030</v>
      </c>
      <c r="S51" s="5">
        <f>NAB!S51+ABB!S51+ACB!S51+BAB!S51+BID!S51+BVB!S51+CTG!S51+EIB!S51+EVF!S51+HDB!S51+KLB!S51+LPB!S51+MBB!S51+MSB!S51+NVB!S51+OCB!S51+PGB!S51+SGB!S51+SHB!S51+SSB!S51+STB!S51+TCB!S51+TIN!S51+TPB!S51+VAB!S51+VBB!S51+VCB!S51+VIB!S51+VPB!S51</f>
        <v>8283906355854814</v>
      </c>
      <c r="T51" s="5">
        <f>NAB!T51+ABB!T51+ACB!T51+BAB!T51+BID!T51+BVB!T51+CTG!T51+EIB!T51+EVF!T51+HDB!T51+KLB!T51+LPB!T51+MBB!T51+MSB!T51+NVB!T51+OCB!T51+PGB!T51+SGB!T51+SHB!T51+SSB!T51+STB!T51+TCB!T51+TIN!T51+TPB!T51+VAB!T51+VBB!T51+VCB!T51+VIB!T51+VPB!T51</f>
        <v>8399153800505094</v>
      </c>
      <c r="U51" s="5">
        <f>NAB!U51+ABB!U51+ACB!U51+BAB!U51+BID!U51+BVB!U51+CTG!U51+EIB!U51+EVF!U51+HDB!U51+KLB!U51+LPB!U51+MBB!U51+MSB!U51+NVB!U51+OCB!U51+PGB!U51+SGB!U51+SHB!U51+SSB!U51+STB!U51+TCB!U51+TIN!U51+TPB!U51+VAB!U51+VBB!U51+VCB!U51+VIB!U51+VPB!U51</f>
        <v>8012340970340038</v>
      </c>
      <c r="V51" s="5">
        <f>NAB!V51+ABB!V51+ACB!V51+BAB!V51+BID!V51+BVB!V51+CTG!V51+EIB!V51+EVF!V51+HDB!V51+KLB!V51+LPB!V51+MBB!V51+MSB!V51+NVB!V51+OCB!V51+PGB!V51+SGB!V51+SHB!V51+SSB!V51+STB!V51+TCB!V51+TIN!V51+TPB!V51+VAB!V51+VBB!V51+VCB!V51+VIB!V51+VPB!V51</f>
        <v>7837492095167668</v>
      </c>
      <c r="W51" s="5">
        <f>NAB!W51+ABB!W51+ACB!W51+BAB!W51+BID!W51+BVB!W51+CTG!W51+EIB!W51+EVF!W51+HDB!W51+KLB!W51+LPB!W51+MBB!W51+MSB!W51+NVB!W51+OCB!W51+PGB!W51+SGB!W51+SHB!W51+SSB!W51+STB!W51+TCB!W51+TIN!W51+TPB!W51+VAB!W51+VBB!W51+VCB!W51+VIB!W51+VPB!W51</f>
        <v>7463253923793861</v>
      </c>
    </row>
    <row r="52" spans="1:23" x14ac:dyDescent="0.35">
      <c r="A52" s="11" t="s">
        <v>71</v>
      </c>
      <c r="B52" s="5">
        <f>NAB!B52+ABB!B52+ACB!B52+BAB!B52+BID!B52+BVB!B52+CTG!B52+EIB!B52+EVF!B52+HDB!B52+KLB!B52+LPB!B52+MBB!B52+MSB!B52+NVB!B52+OCB!B52+PGB!B52+SGB!B52+SHB!B52+SSB!B52+STB!B52+TCB!B52+TIN!B52+TPB!B52+VAB!B52+VBB!B52+VCB!B52+VIB!B52+VPB!B52</f>
        <v>1.416600727779023E+16</v>
      </c>
      <c r="C52" s="5">
        <f>NAB!C52+ABB!C52+ACB!C52+BAB!C52+BID!C52+BVB!C52+CTG!C52+EIB!C52+EVF!C52+HDB!C52+KLB!C52+LPB!C52+MBB!C52+MSB!C52+NVB!C52+OCB!C52+PGB!C52+SGB!C52+SHB!C52+SSB!C52+STB!C52+TCB!C52+TIN!C52+TPB!C52+VAB!C52+VBB!C52+VCB!C52+VIB!C52+VPB!C52</f>
        <v>1.3369221568333904E+16</v>
      </c>
      <c r="D52" s="5">
        <f>NAB!D52+ABB!D52+ACB!D52+BAB!D52+BID!D52+BVB!D52+CTG!D52+EIB!D52+EVF!D52+HDB!D52+KLB!D52+LPB!D52+MBB!D52+MSB!D52+NVB!D52+OCB!D52+PGB!D52+SGB!D52+SHB!D52+SSB!D52+STB!D52+TCB!D52+TIN!D52+TPB!D52+VAB!D52+VBB!D52+VCB!D52+VIB!D52+VPB!D52</f>
        <v>1.3368330349286856E+16</v>
      </c>
      <c r="E52" s="5">
        <f>NAB!E52+ABB!E52+ACB!E52+BAB!E52+BID!E52+BVB!E52+CTG!E52+EIB!E52+EVF!E52+HDB!E52+KLB!E52+LPB!E52+MBB!E52+MSB!E52+NVB!E52+OCB!E52+PGB!E52+SGB!E52+SHB!E52+SSB!E52+STB!E52+TCB!E52+TIN!E52+TPB!E52+VAB!E52+VBB!E52+VCB!E52+VIB!E52+VPB!E52</f>
        <v>1.2380936927682452E+16</v>
      </c>
      <c r="F52" s="5">
        <f>NAB!F52+ABB!F52+ACB!F52+BAB!F52+BID!F52+BVB!F52+CTG!F52+EIB!F52+EVF!F52+HDB!F52+KLB!F52+LPB!F52+MBB!F52+MSB!F52+NVB!F52+OCB!F52+PGB!F52+SGB!F52+SHB!F52+SSB!F52+STB!F52+TCB!F52+TIN!F52+TPB!F52+VAB!F52+VBB!F52+VCB!F52+VIB!F52+VPB!F52</f>
        <v>1.2116693091358432E+16</v>
      </c>
      <c r="G52" s="5">
        <f>NAB!G52+ABB!G52+ACB!G52+BAB!G52+BID!G52+BVB!G52+CTG!G52+EIB!G52+EVF!G52+HDB!G52+KLB!G52+LPB!G52+MBB!G52+MSB!G52+NVB!G52+OCB!G52+PGB!G52+SGB!G52+SHB!G52+SSB!G52+STB!G52+TCB!G52+TIN!G52+TPB!G52+VAB!G52+VBB!G52+VCB!G52+VIB!G52+VPB!G52</f>
        <v>1.19274738005353E+16</v>
      </c>
      <c r="H52" s="5">
        <f>NAB!H52+ABB!H52+ACB!H52+BAB!H52+BID!H52+BVB!H52+CTG!H52+EIB!H52+EVF!H52+HDB!H52+KLB!H52+LPB!H52+MBB!H52+MSB!H52+NVB!H52+OCB!H52+PGB!H52+SGB!H52+SHB!H52+SSB!H52+STB!H52+TCB!H52+TIN!H52+TPB!H52+VAB!H52+VBB!H52+VCB!H52+VIB!H52+VPB!H52</f>
        <v>1.1691430512448792E+16</v>
      </c>
      <c r="I52" s="5">
        <f>NAB!I52+ABB!I52+ACB!I52+BAB!I52+BID!I52+BVB!I52+CTG!I52+EIB!I52+EVF!I52+HDB!I52+KLB!I52+LPB!I52+MBB!I52+MSB!I52+NVB!I52+OCB!I52+PGB!I52+SGB!I52+SHB!I52+SSB!I52+STB!I52+TCB!I52+TIN!I52+TPB!I52+VAB!I52+VBB!I52+VCB!I52+VIB!I52+VPB!I52</f>
        <v>1.109043418943598E+16</v>
      </c>
      <c r="J52" s="5">
        <f>NAB!J52+ABB!J52+ACB!J52+BAB!J52+BID!J52+BVB!J52+CTG!J52+EIB!J52+EVF!J52+HDB!J52+KLB!J52+LPB!J52+MBB!J52+MSB!J52+NVB!J52+OCB!J52+PGB!J52+SGB!J52+SHB!J52+SSB!J52+STB!J52+TCB!J52+TIN!J52+TPB!J52+VAB!J52+VBB!J52+VCB!J52+VIB!J52+VPB!J52</f>
        <v>1.084430304880616E+16</v>
      </c>
      <c r="K52" s="5">
        <f>NAB!K52+ABB!K52+ACB!K52+BAB!K52+BID!K52+BVB!K52+CTG!K52+EIB!K52+EVF!K52+HDB!K52+KLB!K52+LPB!K52+MBB!K52+MSB!K52+NVB!K52+OCB!K52+PGB!K52+SGB!K52+SHB!K52+SSB!K52+STB!K52+TCB!K52+TIN!K52+TPB!K52+VAB!K52+VBB!K52+VCB!K52+VIB!K52+VPB!K52</f>
        <v>1.0440751358279044E+16</v>
      </c>
      <c r="L52" s="5">
        <f>NAB!L52+ABB!L52+ACB!L52+BAB!L52+BID!L52+BVB!L52+CTG!L52+EIB!L52+EVF!L52+HDB!L52+KLB!L52+LPB!L52+MBB!L52+MSB!L52+NVB!L52+OCB!L52+PGB!L52+SGB!L52+SHB!L52+SSB!L52+STB!L52+TCB!L52+TIN!L52+TPB!L52+VAB!L52+VBB!L52+VCB!L52+VIB!L52+VPB!L52</f>
        <v>1.0029372543407124E+16</v>
      </c>
      <c r="M52" s="5">
        <f>NAB!M52+ABB!M52+ACB!M52+BAB!M52+BID!M52+BVB!M52+CTG!M52+EIB!M52+EVF!M52+HDB!M52+KLB!M52+LPB!M52+MBB!M52+MSB!M52+NVB!M52+OCB!M52+PGB!M52+SGB!M52+SHB!M52+SSB!M52+STB!M52+TCB!M52+TIN!M52+TPB!M52+VAB!M52+VBB!M52+VCB!M52+VIB!M52+VPB!M52</f>
        <v>9402136620373912</v>
      </c>
      <c r="N52" s="5">
        <f>NAB!N52+ABB!N52+ACB!N52+BAB!N52+BID!N52+BVB!N52+CTG!N52+EIB!N52+EVF!N52+HDB!N52+KLB!N52+LPB!N52+MBB!N52+MSB!N52+NVB!N52+OCB!N52+PGB!N52+SGB!N52+SHB!N52+SSB!N52+STB!N52+TCB!N52+TIN!N52+TPB!N52+VAB!N52+VBB!N52+VCB!N52+VIB!N52+VPB!N52</f>
        <v>9165275846548050</v>
      </c>
      <c r="O52" s="5">
        <f>NAB!O52+ABB!O52+ACB!O52+BAB!O52+BID!O52+BVB!O52+CTG!O52+EIB!O52+EVF!O52+HDB!O52+KLB!O52+LPB!O52+MBB!O52+MSB!O52+NVB!O52+OCB!O52+PGB!O52+SGB!O52+SHB!O52+SSB!O52+STB!O52+TCB!O52+TIN!O52+TPB!O52+VAB!O52+VBB!O52+VCB!O52+VIB!O52+VPB!O52</f>
        <v>8714245428949673</v>
      </c>
      <c r="P52" s="5">
        <f>NAB!P52+ABB!P52+ACB!P52+BAB!P52+BID!P52+BVB!P52+CTG!P52+EIB!P52+EVF!P52+HDB!P52+KLB!P52+LPB!P52+MBB!P52+MSB!P52+NVB!P52+OCB!P52+PGB!P52+SGB!P52+SHB!P52+SSB!P52+STB!P52+TCB!P52+TIN!P52+TPB!P52+VAB!P52+VBB!P52+VCB!P52+VIB!P52+VPB!P52</f>
        <v>8663063788740146</v>
      </c>
      <c r="Q52" s="5">
        <f>NAB!Q52+ABB!Q52+ACB!Q52+BAB!Q52+BID!Q52+BVB!Q52+CTG!Q52+EIB!Q52+EVF!Q52+HDB!Q52+KLB!Q52+LPB!Q52+MBB!Q52+MSB!Q52+NVB!Q52+OCB!Q52+PGB!Q52+SGB!Q52+SHB!Q52+SSB!Q52+STB!Q52+TCB!Q52+TIN!Q52+TPB!Q52+VAB!Q52+VBB!Q52+VCB!Q52+VIB!Q52+VPB!Q52</f>
        <v>8006678429109536</v>
      </c>
      <c r="R52" s="5">
        <f>NAB!R52+ABB!R52+ACB!R52+BAB!R52+BID!R52+BVB!R52+CTG!R52+EIB!R52+EVF!R52+HDB!R52+KLB!R52+LPB!R52+MBB!R52+MSB!R52+NVB!R52+OCB!R52+PGB!R52+SGB!R52+SHB!R52+SSB!R52+STB!R52+TCB!R52+TIN!R52+TPB!R52+VAB!R52+VBB!R52+VCB!R52+VIB!R52+VPB!R52</f>
        <v>7828822542070135</v>
      </c>
      <c r="S52" s="5">
        <f>NAB!S52+ABB!S52+ACB!S52+BAB!S52+BID!S52+BVB!S52+CTG!S52+EIB!S52+EVF!S52+HDB!S52+KLB!S52+LPB!S52+MBB!S52+MSB!S52+NVB!S52+OCB!S52+PGB!S52+SGB!S52+SHB!S52+SSB!S52+STB!S52+TCB!S52+TIN!S52+TPB!S52+VAB!S52+VBB!S52+VCB!S52+VIB!S52+VPB!S52</f>
        <v>7643751270652944</v>
      </c>
      <c r="T52" s="5">
        <f>NAB!T52+ABB!T52+ACB!T52+BAB!T52+BID!T52+BVB!T52+CTG!T52+EIB!T52+EVF!T52+HDB!T52+KLB!T52+LPB!T52+MBB!T52+MSB!T52+NVB!T52+OCB!T52+PGB!T52+SGB!T52+SHB!T52+SSB!T52+STB!T52+TCB!T52+TIN!T52+TPB!T52+VAB!T52+VBB!T52+VCB!T52+VIB!T52+VPB!T52</f>
        <v>7779068395999676</v>
      </c>
      <c r="U52" s="5">
        <f>NAB!U52+ABB!U52+ACB!U52+BAB!U52+BID!U52+BVB!U52+CTG!U52+EIB!U52+EVF!U52+HDB!U52+KLB!U52+LPB!U52+MBB!U52+MSB!U52+NVB!U52+OCB!U52+PGB!U52+SGB!U52+SHB!U52+SSB!U52+STB!U52+TCB!U52+TIN!U52+TPB!U52+VAB!U52+VBB!U52+VCB!U52+VIB!U52+VPB!U52</f>
        <v>7433721517152467</v>
      </c>
      <c r="V52" s="5">
        <f>NAB!V52+ABB!V52+ACB!V52+BAB!V52+BID!V52+BVB!V52+CTG!V52+EIB!V52+EVF!V52+HDB!V52+KLB!V52+LPB!V52+MBB!V52+MSB!V52+NVB!V52+OCB!V52+PGB!V52+SGB!V52+SHB!V52+SSB!V52+STB!V52+TCB!V52+TIN!V52+TPB!V52+VAB!V52+VBB!V52+VCB!V52+VIB!V52+VPB!V52</f>
        <v>7285495156806710</v>
      </c>
      <c r="W52" s="5">
        <f>NAB!W52+ABB!W52+ACB!W52+BAB!W52+BID!W52+BVB!W52+CTG!W52+EIB!W52+EVF!W52+HDB!W52+KLB!W52+LPB!W52+MBB!W52+MSB!W52+NVB!W52+OCB!W52+PGB!W52+SGB!W52+SHB!W52+SSB!W52+STB!W52+TCB!W52+TIN!W52+TPB!W52+VAB!W52+VBB!W52+VCB!W52+VIB!W52+VPB!W52</f>
        <v>6928179503768104</v>
      </c>
    </row>
    <row r="53" spans="1:23" x14ac:dyDescent="0.35">
      <c r="A53" s="7" t="s">
        <v>72</v>
      </c>
      <c r="B53" s="5">
        <f>NAB!B53+ABB!B53+ACB!B53+BAB!B53+BID!B53+BVB!B53+CTG!B53+EIB!B53+EVF!B53+HDB!B53+KLB!B53+LPB!B53+MBB!B53+MSB!B53+NVB!B53+OCB!B53+PGB!B53+SGB!B53+SHB!B53+SSB!B53+STB!B53+TCB!B53+TIN!B53+TPB!B53+VAB!B53+VBB!B53+VCB!B53+VIB!B53+VPB!B53</f>
        <v>336569728184691</v>
      </c>
      <c r="C53" s="5">
        <f>NAB!C53+ABB!C53+ACB!C53+BAB!C53+BID!C53+BVB!C53+CTG!C53+EIB!C53+EVF!C53+HDB!C53+KLB!C53+LPB!C53+MBB!C53+MSB!C53+NVB!C53+OCB!C53+PGB!C53+SGB!C53+SHB!C53+SSB!C53+STB!C53+TCB!C53+TIN!C53+TPB!C53+VAB!C53+VBB!C53+VCB!C53+VIB!C53+VPB!C53</f>
        <v>118382782194959</v>
      </c>
      <c r="D53" s="5">
        <f>NAB!D53+ABB!D53+ACB!D53+BAB!D53+BID!D53+BVB!D53+CTG!D53+EIB!D53+EVF!D53+HDB!D53+KLB!D53+LPB!D53+MBB!D53+MSB!D53+NVB!D53+OCB!D53+PGB!D53+SGB!D53+SHB!D53+SSB!D53+STB!D53+TCB!D53+TIN!D53+TPB!D53+VAB!D53+VBB!D53+VCB!D53+VIB!D53+VPB!D53</f>
        <v>69015185089562</v>
      </c>
      <c r="E53" s="5">
        <f>NAB!E53+ABB!E53+ACB!E53+BAB!E53+BID!E53+BVB!E53+CTG!E53+EIB!E53+EVF!E53+HDB!E53+KLB!E53+LPB!E53+MBB!E53+MSB!E53+NVB!E53+OCB!E53+PGB!E53+SGB!E53+SHB!E53+SSB!E53+STB!E53+TCB!E53+TIN!E53+TPB!E53+VAB!E53+VBB!E53+VCB!E53+VIB!E53+VPB!E53</f>
        <v>42665762736870</v>
      </c>
      <c r="F53" s="5">
        <f>NAB!F53+ABB!F53+ACB!F53+BAB!F53+BID!F53+BVB!F53+CTG!F53+EIB!F53+EVF!F53+HDB!F53+KLB!F53+LPB!F53+MBB!F53+MSB!F53+NVB!F53+OCB!F53+PGB!F53+SGB!F53+SHB!F53+SSB!F53+STB!F53+TCB!F53+TIN!F53+TPB!F53+VAB!F53+VBB!F53+VCB!F53+VIB!F53+VPB!F53</f>
        <v>67302886484804</v>
      </c>
      <c r="G53" s="5">
        <f>NAB!G53+ABB!G53+ACB!G53+BAB!G53+BID!G53+BVB!G53+CTG!G53+EIB!G53+EVF!G53+HDB!G53+KLB!G53+LPB!G53+MBB!G53+MSB!G53+NVB!G53+OCB!G53+PGB!G53+SGB!G53+SHB!G53+SSB!G53+STB!G53+TCB!G53+TIN!G53+TPB!G53+VAB!G53+VBB!G53+VCB!G53+VIB!G53+VPB!G53</f>
        <v>295264704323377</v>
      </c>
      <c r="H53" s="5">
        <f>NAB!H53+ABB!H53+ACB!H53+BAB!H53+BID!H53+BVB!H53+CTG!H53+EIB!H53+EVF!H53+HDB!H53+KLB!H53+LPB!H53+MBB!H53+MSB!H53+NVB!H53+OCB!H53+PGB!H53+SGB!H53+SHB!H53+SSB!H53+STB!H53+TCB!H53+TIN!H53+TPB!H53+VAB!H53+VBB!H53+VCB!H53+VIB!H53+VPB!H53</f>
        <v>377620560088762</v>
      </c>
      <c r="I53" s="5">
        <f>NAB!I53+ABB!I53+ACB!I53+BAB!I53+BID!I53+BVB!I53+CTG!I53+EIB!I53+EVF!I53+HDB!I53+KLB!I53+LPB!I53+MBB!I53+MSB!I53+NVB!I53+OCB!I53+PGB!I53+SGB!I53+SHB!I53+SSB!I53+STB!I53+TCB!I53+TIN!I53+TPB!I53+VAB!I53+VBB!I53+VCB!I53+VIB!I53+VPB!I53</f>
        <v>334781394751250</v>
      </c>
      <c r="J53" s="5">
        <f>NAB!J53+ABB!J53+ACB!J53+BAB!J53+BID!J53+BVB!J53+CTG!J53+EIB!J53+EVF!J53+HDB!J53+KLB!J53+LPB!J53+MBB!J53+MSB!J53+NVB!J53+OCB!J53+PGB!J53+SGB!J53+SHB!J53+SSB!J53+STB!J53+TCB!J53+TIN!J53+TPB!J53+VAB!J53+VBB!J53+VCB!J53+VIB!J53+VPB!J53</f>
        <v>210466806685067</v>
      </c>
      <c r="K53" s="5">
        <f>NAB!K53+ABB!K53+ACB!K53+BAB!K53+BID!K53+BVB!K53+CTG!K53+EIB!K53+EVF!K53+HDB!K53+KLB!K53+LPB!K53+MBB!K53+MSB!K53+NVB!K53+OCB!K53+PGB!K53+SGB!K53+SHB!K53+SSB!K53+STB!K53+TCB!K53+TIN!K53+TPB!K53+VAB!K53+VBB!K53+VCB!K53+VIB!K53+VPB!K53</f>
        <v>148726232537296</v>
      </c>
      <c r="L53" s="5">
        <f>NAB!L53+ABB!L53+ACB!L53+BAB!L53+BID!L53+BVB!L53+CTG!L53+EIB!L53+EVF!L53+HDB!L53+KLB!L53+LPB!L53+MBB!L53+MSB!L53+NVB!L53+OCB!L53+PGB!L53+SGB!L53+SHB!L53+SSB!L53+STB!L53+TCB!L53+TIN!L53+TPB!L53+VAB!L53+VBB!L53+VCB!L53+VIB!L53+VPB!L53</f>
        <v>84673115957051</v>
      </c>
      <c r="M53" s="5">
        <f>NAB!M53+ABB!M53+ACB!M53+BAB!M53+BID!M53+BVB!M53+CTG!M53+EIB!M53+EVF!M53+HDB!M53+KLB!M53+LPB!M53+MBB!M53+MSB!M53+NVB!M53+OCB!M53+PGB!M53+SGB!M53+SHB!M53+SSB!M53+STB!M53+TCB!M53+TIN!M53+TPB!M53+VAB!M53+VBB!M53+VCB!M53+VIB!M53+VPB!M53</f>
        <v>46292852479536</v>
      </c>
      <c r="N53" s="5">
        <f>NAB!N53+ABB!N53+ACB!N53+BAB!N53+BID!N53+BVB!N53+CTG!N53+EIB!N53+EVF!N53+HDB!N53+KLB!N53+LPB!N53+MBB!N53+MSB!N53+NVB!N53+OCB!N53+PGB!N53+SGB!N53+SHB!N53+SSB!N53+STB!N53+TCB!N53+TIN!N53+TPB!N53+VAB!N53+VBB!N53+VCB!N53+VIB!N53+VPB!N53</f>
        <v>107653152500985</v>
      </c>
      <c r="O53" s="5">
        <f>NAB!O53+ABB!O53+ACB!O53+BAB!O53+BID!O53+BVB!O53+CTG!O53+EIB!O53+EVF!O53+HDB!O53+KLB!O53+LPB!O53+MBB!O53+MSB!O53+NVB!O53+OCB!O53+PGB!O53+SGB!O53+SHB!O53+SSB!O53+STB!O53+TCB!O53+TIN!O53+TPB!O53+VAB!O53+VBB!O53+VCB!O53+VIB!O53+VPB!O53</f>
        <v>81609444516230</v>
      </c>
      <c r="P53" s="5">
        <f>NAB!P53+ABB!P53+ACB!P53+BAB!P53+BID!P53+BVB!P53+CTG!P53+EIB!P53+EVF!P53+HDB!P53+KLB!P53+LPB!P53+MBB!P53+MSB!P53+NVB!P53+OCB!P53+PGB!P53+SGB!P53+SHB!P53+SSB!P53+STB!P53+TCB!P53+TIN!P53+TPB!P53+VAB!P53+VBB!P53+VCB!P53+VIB!P53+VPB!P53</f>
        <v>105419672306083</v>
      </c>
      <c r="Q53" s="5">
        <f>NAB!Q53+ABB!Q53+ACB!Q53+BAB!Q53+BID!Q53+BVB!Q53+CTG!Q53+EIB!Q53+EVF!Q53+HDB!Q53+KLB!Q53+LPB!Q53+MBB!Q53+MSB!Q53+NVB!Q53+OCB!Q53+PGB!Q53+SGB!Q53+SHB!Q53+SSB!Q53+STB!Q53+TCB!Q53+TIN!Q53+TPB!Q53+VAB!Q53+VBB!Q53+VCB!Q53+VIB!Q53+VPB!Q53</f>
        <v>45825151573562</v>
      </c>
      <c r="R53" s="5">
        <f>NAB!R53+ABB!R53+ACB!R53+BAB!R53+BID!R53+BVB!R53+CTG!R53+EIB!R53+EVF!R53+HDB!R53+KLB!R53+LPB!R53+MBB!R53+MSB!R53+NVB!R53+OCB!R53+PGB!R53+SGB!R53+SHB!R53+SSB!R53+STB!R53+TCB!R53+TIN!R53+TPB!R53+VAB!R53+VBB!R53+VCB!R53+VIB!R53+VPB!R53</f>
        <v>90416373412869</v>
      </c>
      <c r="S53" s="5">
        <f>NAB!S53+ABB!S53+ACB!S53+BAB!S53+BID!S53+BVB!S53+CTG!S53+EIB!S53+EVF!S53+HDB!S53+KLB!S53+LPB!S53+MBB!S53+MSB!S53+NVB!S53+OCB!S53+PGB!S53+SGB!S53+SHB!S53+SSB!S53+STB!S53+TCB!S53+TIN!S53+TPB!S53+VAB!S53+VBB!S53+VCB!S53+VIB!S53+VPB!S53</f>
        <v>169669612834022</v>
      </c>
      <c r="T53" s="5">
        <f>NAB!T53+ABB!T53+ACB!T53+BAB!T53+BID!T53+BVB!T53+CTG!T53+EIB!T53+EVF!T53+HDB!T53+KLB!T53+LPB!T53+MBB!T53+MSB!T53+NVB!T53+OCB!T53+PGB!T53+SGB!T53+SHB!T53+SSB!T53+STB!T53+TCB!T53+TIN!T53+TPB!T53+VAB!T53+VBB!T53+VCB!T53+VIB!T53+VPB!T53</f>
        <v>274742946322260</v>
      </c>
      <c r="U53" s="5">
        <f>NAB!U53+ABB!U53+ACB!U53+BAB!U53+BID!U53+BVB!U53+CTG!U53+EIB!U53+EVF!U53+HDB!U53+KLB!U53+LPB!U53+MBB!U53+MSB!U53+NVB!U53+OCB!U53+PGB!U53+SGB!U53+SHB!U53+SSB!U53+STB!U53+TCB!U53+TIN!U53+TPB!U53+VAB!U53+VBB!U53+VCB!U53+VIB!U53+VPB!U53</f>
        <v>262600251829925</v>
      </c>
      <c r="V53" s="5">
        <f>NAB!V53+ABB!V53+ACB!V53+BAB!V53+BID!V53+BVB!V53+CTG!V53+EIB!V53+EVF!V53+HDB!V53+KLB!V53+LPB!V53+MBB!V53+MSB!V53+NVB!V53+OCB!V53+PGB!V53+SGB!V53+SHB!V53+SSB!V53+STB!V53+TCB!V53+TIN!V53+TPB!V53+VAB!V53+VBB!V53+VCB!V53+VIB!V53+VPB!V53</f>
        <v>264592299369375</v>
      </c>
      <c r="W53" s="5">
        <f>NAB!W53+ABB!W53+ACB!W53+BAB!W53+BID!W53+BVB!W53+CTG!W53+EIB!W53+EVF!W53+HDB!W53+KLB!W53+LPB!W53+MBB!W53+MSB!W53+NVB!W53+OCB!W53+PGB!W53+SGB!W53+SHB!W53+SSB!W53+STB!W53+TCB!W53+TIN!W53+TPB!W53+VAB!W53+VBB!W53+VCB!W53+VIB!W53+VPB!W53</f>
        <v>249510177096116</v>
      </c>
    </row>
    <row r="54" spans="1:23" x14ac:dyDescent="0.35">
      <c r="A54" s="7" t="s">
        <v>73</v>
      </c>
      <c r="B54" s="5">
        <f>NAB!B54+ABB!B54+ACB!B54+BAB!B54+BID!B54+BVB!B54+CTG!B54+EIB!B54+EVF!B54+HDB!B54+KLB!B54+LPB!B54+MBB!B54+MSB!B54+NVB!B54+OCB!B54+PGB!B54+SGB!B54+SHB!B54+SSB!B54+STB!B54+TCB!B54+TIN!B54+TPB!B54+VAB!B54+VBB!B54+VCB!B54+VIB!B54+VPB!B54</f>
        <v>2151596921047108</v>
      </c>
      <c r="C54" s="5">
        <f>NAB!C54+ABB!C54+ACB!C54+BAB!C54+BID!C54+BVB!C54+CTG!C54+EIB!C54+EVF!C54+HDB!C54+KLB!C54+LPB!C54+MBB!C54+MSB!C54+NVB!C54+OCB!C54+PGB!C54+SGB!C54+SHB!C54+SSB!C54+STB!C54+TCB!C54+TIN!C54+TPB!C54+VAB!C54+VBB!C54+VCB!C54+VIB!C54+VPB!C54</f>
        <v>1993501240829927</v>
      </c>
      <c r="D54" s="5">
        <f>NAB!D54+ABB!D54+ACB!D54+BAB!D54+BID!D54+BVB!D54+CTG!D54+EIB!D54+EVF!D54+HDB!D54+KLB!D54+LPB!D54+MBB!D54+MSB!D54+NVB!D54+OCB!D54+PGB!D54+SGB!D54+SHB!D54+SSB!D54+STB!D54+TCB!D54+TIN!D54+TPB!D54+VAB!D54+VBB!D54+VCB!D54+VIB!D54+VPB!D54</f>
        <v>2013551078633065</v>
      </c>
      <c r="E54" s="5">
        <f>NAB!E54+ABB!E54+ACB!E54+BAB!E54+BID!E54+BVB!E54+CTG!E54+EIB!E54+EVF!E54+HDB!E54+KLB!E54+LPB!E54+MBB!E54+MSB!E54+NVB!E54+OCB!E54+PGB!E54+SGB!E54+SHB!E54+SSB!E54+STB!E54+TCB!E54+TIN!E54+TPB!E54+VAB!E54+VBB!E54+VCB!E54+VIB!E54+VPB!E54</f>
        <v>1756138848435340</v>
      </c>
      <c r="F54" s="5">
        <f>NAB!F54+ABB!F54+ACB!F54+BAB!F54+BID!F54+BVB!F54+CTG!F54+EIB!F54+EVF!F54+HDB!F54+KLB!F54+LPB!F54+MBB!F54+MSB!F54+NVB!F54+OCB!F54+PGB!F54+SGB!F54+SHB!F54+SSB!F54+STB!F54+TCB!F54+TIN!F54+TPB!F54+VAB!F54+VBB!F54+VCB!F54+VIB!F54+VPB!F54</f>
        <v>1776644147067807</v>
      </c>
      <c r="G54" s="5">
        <f>NAB!G54+ABB!G54+ACB!G54+BAB!G54+BID!G54+BVB!G54+CTG!G54+EIB!G54+EVF!G54+HDB!G54+KLB!G54+LPB!G54+MBB!G54+MSB!G54+NVB!G54+OCB!G54+PGB!G54+SGB!G54+SHB!G54+SSB!G54+STB!G54+TCB!G54+TIN!G54+TPB!G54+VAB!G54+VBB!G54+VCB!G54+VIB!G54+VPB!G54</f>
        <v>1678479036710524</v>
      </c>
      <c r="H54" s="5">
        <f>NAB!H54+ABB!H54+ACB!H54+BAB!H54+BID!H54+BVB!H54+CTG!H54+EIB!H54+EVF!H54+HDB!H54+KLB!H54+LPB!H54+MBB!H54+MSB!H54+NVB!H54+OCB!H54+PGB!H54+SGB!H54+SHB!H54+SSB!H54+STB!H54+TCB!H54+TIN!H54+TPB!H54+VAB!H54+VBB!H54+VCB!H54+VIB!H54+VPB!H54</f>
        <v>1744561767259966</v>
      </c>
      <c r="I54" s="5">
        <f>NAB!I54+ABB!I54+ACB!I54+BAB!I54+BID!I54+BVB!I54+CTG!I54+EIB!I54+EVF!I54+HDB!I54+KLB!I54+LPB!I54+MBB!I54+MSB!I54+NVB!I54+OCB!I54+PGB!I54+SGB!I54+SHB!I54+SSB!I54+STB!I54+TCB!I54+TIN!I54+TPB!I54+VAB!I54+VBB!I54+VCB!I54+VIB!I54+VPB!I54</f>
        <v>1785105308867076</v>
      </c>
      <c r="J54" s="5">
        <f>NAB!J54+ABB!J54+ACB!J54+BAB!J54+BID!J54+BVB!J54+CTG!J54+EIB!J54+EVF!J54+HDB!J54+KLB!J54+LPB!J54+MBB!J54+MSB!J54+NVB!J54+OCB!J54+PGB!J54+SGB!J54+SHB!J54+SSB!J54+STB!J54+TCB!J54+TIN!J54+TPB!J54+VAB!J54+VBB!J54+VCB!J54+VIB!J54+VPB!J54</f>
        <v>1678984340827420</v>
      </c>
      <c r="K54" s="5">
        <f>NAB!K54+ABB!K54+ACB!K54+BAB!K54+BID!K54+BVB!K54+CTG!K54+EIB!K54+EVF!K54+HDB!K54+KLB!K54+LPB!K54+MBB!K54+MSB!K54+NVB!K54+OCB!K54+PGB!K54+SGB!K54+SHB!K54+SSB!K54+STB!K54+TCB!K54+TIN!K54+TPB!K54+VAB!K54+VBB!K54+VCB!K54+VIB!K54+VPB!K54</f>
        <v>1478369293523672</v>
      </c>
      <c r="L54" s="5">
        <f>NAB!L54+ABB!L54+ACB!L54+BAB!L54+BID!L54+BVB!L54+CTG!L54+EIB!L54+EVF!L54+HDB!L54+KLB!L54+LPB!L54+MBB!L54+MSB!L54+NVB!L54+OCB!L54+PGB!L54+SGB!L54+SHB!L54+SSB!L54+STB!L54+TCB!L54+TIN!L54+TPB!L54+VAB!L54+VBB!L54+VCB!L54+VIB!L54+VPB!L54</f>
        <v>1400835208559846</v>
      </c>
      <c r="M54" s="5">
        <f>NAB!M54+ABB!M54+ACB!M54+BAB!M54+BID!M54+BVB!M54+CTG!M54+EIB!M54+EVF!M54+HDB!M54+KLB!M54+LPB!M54+MBB!M54+MSB!M54+NVB!M54+OCB!M54+PGB!M54+SGB!M54+SHB!M54+SSB!M54+STB!M54+TCB!M54+TIN!M54+TPB!M54+VAB!M54+VBB!M54+VCB!M54+VIB!M54+VPB!M54</f>
        <v>1194233662720899</v>
      </c>
      <c r="N54" s="5">
        <f>NAB!N54+ABB!N54+ACB!N54+BAB!N54+BID!N54+BVB!N54+CTG!N54+EIB!N54+EVF!N54+HDB!N54+KLB!N54+LPB!N54+MBB!N54+MSB!N54+NVB!N54+OCB!N54+PGB!N54+SGB!N54+SHB!N54+SSB!N54+STB!N54+TCB!N54+TIN!N54+TPB!N54+VAB!N54+VBB!N54+VCB!N54+VIB!N54+VPB!N54</f>
        <v>1096096488446690</v>
      </c>
      <c r="O54" s="5">
        <f>NAB!O54+ABB!O54+ACB!O54+BAB!O54+BID!O54+BVB!O54+CTG!O54+EIB!O54+EVF!O54+HDB!O54+KLB!O54+LPB!O54+MBB!O54+MSB!O54+NVB!O54+OCB!O54+PGB!O54+SGB!O54+SHB!O54+SSB!O54+STB!O54+TCB!O54+TIN!O54+TPB!O54+VAB!O54+VBB!O54+VCB!O54+VIB!O54+VPB!O54</f>
        <v>960366618317441</v>
      </c>
      <c r="P54" s="5">
        <f>NAB!P54+ABB!P54+ACB!P54+BAB!P54+BID!P54+BVB!P54+CTG!P54+EIB!P54+EVF!P54+HDB!P54+KLB!P54+LPB!P54+MBB!P54+MSB!P54+NVB!P54+OCB!P54+PGB!P54+SGB!P54+SHB!P54+SSB!P54+STB!P54+TCB!P54+TIN!P54+TPB!P54+VAB!P54+VBB!P54+VCB!P54+VIB!P54+VPB!P54</f>
        <v>964185276454087</v>
      </c>
      <c r="Q54" s="5">
        <f>NAB!Q54+ABB!Q54+ACB!Q54+BAB!Q54+BID!Q54+BVB!Q54+CTG!Q54+EIB!Q54+EVF!Q54+HDB!Q54+KLB!Q54+LPB!Q54+MBB!Q54+MSB!Q54+NVB!Q54+OCB!Q54+PGB!Q54+SGB!Q54+SHB!Q54+SSB!Q54+STB!Q54+TCB!Q54+TIN!Q54+TPB!Q54+VAB!Q54+VBB!Q54+VCB!Q54+VIB!Q54+VPB!Q54</f>
        <v>760990181756857</v>
      </c>
      <c r="R54" s="5">
        <f>NAB!R54+ABB!R54+ACB!R54+BAB!R54+BID!R54+BVB!R54+CTG!R54+EIB!R54+EVF!R54+HDB!R54+KLB!R54+LPB!R54+MBB!R54+MSB!R54+NVB!R54+OCB!R54+PGB!R54+SGB!R54+SHB!R54+SSB!R54+STB!R54+TCB!R54+TIN!R54+TPB!R54+VAB!R54+VBB!R54+VCB!R54+VIB!R54+VPB!R54</f>
        <v>752219561988059</v>
      </c>
      <c r="S54" s="5">
        <f>NAB!S54+ABB!S54+ACB!S54+BAB!S54+BID!S54+BVB!S54+CTG!S54+EIB!S54+EVF!S54+HDB!S54+KLB!S54+LPB!S54+MBB!S54+MSB!S54+NVB!S54+OCB!S54+PGB!S54+SGB!S54+SHB!S54+SSB!S54+STB!S54+TCB!S54+TIN!S54+TPB!S54+VAB!S54+VBB!S54+VCB!S54+VIB!S54+VPB!S54</f>
        <v>788163900106586</v>
      </c>
      <c r="T54" s="5">
        <f>NAB!T54+ABB!T54+ACB!T54+BAB!T54+BID!T54+BVB!T54+CTG!T54+EIB!T54+EVF!T54+HDB!T54+KLB!T54+LPB!T54+MBB!T54+MSB!T54+NVB!T54+OCB!T54+PGB!T54+SGB!T54+SHB!T54+SSB!T54+STB!T54+TCB!T54+TIN!T54+TPB!T54+VAB!T54+VBB!T54+VCB!T54+VIB!T54+VPB!T54</f>
        <v>844062081210854</v>
      </c>
      <c r="U54" s="5">
        <f>NAB!U54+ABB!U54+ACB!U54+BAB!U54+BID!U54+BVB!U54+CTG!U54+EIB!U54+EVF!U54+HDB!U54+KLB!U54+LPB!U54+MBB!U54+MSB!U54+NVB!U54+OCB!U54+PGB!U54+SGB!U54+SHB!U54+SSB!U54+STB!U54+TCB!U54+TIN!U54+TPB!U54+VAB!U54+VBB!U54+VCB!U54+VIB!U54+VPB!U54</f>
        <v>746593190763671</v>
      </c>
      <c r="V54" s="5">
        <f>NAB!V54+ABB!V54+ACB!V54+BAB!V54+BID!V54+BVB!V54+CTG!V54+EIB!V54+EVF!V54+HDB!V54+KLB!V54+LPB!V54+MBB!V54+MSB!V54+NVB!V54+OCB!V54+PGB!V54+SGB!V54+SHB!V54+SSB!V54+STB!V54+TCB!V54+TIN!V54+TPB!V54+VAB!V54+VBB!V54+VCB!V54+VIB!V54+VPB!V54</f>
        <v>792173431210988</v>
      </c>
      <c r="W54" s="5">
        <f>NAB!W54+ABB!W54+ACB!W54+BAB!W54+BID!W54+BVB!W54+CTG!W54+EIB!W54+EVF!W54+HDB!W54+KLB!W54+LPB!W54+MBB!W54+MSB!W54+NVB!W54+OCB!W54+PGB!W54+SGB!W54+SHB!W54+SSB!W54+STB!W54+TCB!W54+TIN!W54+TPB!W54+VAB!W54+VBB!W54+VCB!W54+VIB!W54+VPB!W54</f>
        <v>754958767868361</v>
      </c>
    </row>
    <row r="55" spans="1:23" x14ac:dyDescent="0.35">
      <c r="A55" s="9" t="s">
        <v>74</v>
      </c>
      <c r="B55" s="5">
        <f>NAB!B55+ABB!B55+ACB!B55+BAB!B55+BID!B55+BVB!B55+CTG!B55+EIB!B55+EVF!B55+HDB!B55+KLB!B55+LPB!B55+MBB!B55+MSB!B55+NVB!B55+OCB!B55+PGB!B55+SGB!B55+SHB!B55+SSB!B55+STB!B55+TCB!B55+TIN!B55+TPB!B55+VAB!B55+VBB!B55+VCB!B55+VIB!B55+VPB!B55</f>
        <v>1647824514030280</v>
      </c>
      <c r="C55" s="5">
        <f>NAB!C55+ABB!C55+ACB!C55+BAB!C55+BID!C55+BVB!C55+CTG!C55+EIB!C55+EVF!C55+HDB!C55+KLB!C55+LPB!C55+MBB!C55+MSB!C55+NVB!C55+OCB!C55+PGB!C55+SGB!C55+SHB!C55+SSB!C55+STB!C55+TCB!C55+TIN!C55+TPB!C55+VAB!C55+VBB!C55+VCB!C55+VIB!C55+VPB!C55</f>
        <v>1503736914489921</v>
      </c>
      <c r="D55" s="5">
        <f>NAB!D55+ABB!D55+ACB!D55+BAB!D55+BID!D55+BVB!D55+CTG!D55+EIB!D55+EVF!D55+HDB!D55+KLB!D55+LPB!D55+MBB!D55+MSB!D55+NVB!D55+OCB!D55+PGB!D55+SGB!D55+SHB!D55+SSB!D55+STB!D55+TCB!D55+TIN!D55+TPB!D55+VAB!D55+VBB!D55+VCB!D55+VIB!D55+VPB!D55</f>
        <v>1523869702692051</v>
      </c>
      <c r="E55" s="5">
        <f>NAB!E55+ABB!E55+ACB!E55+BAB!E55+BID!E55+BVB!E55+CTG!E55+EIB!E55+EVF!E55+HDB!E55+KLB!E55+LPB!E55+MBB!E55+MSB!E55+NVB!E55+OCB!E55+PGB!E55+SGB!E55+SHB!E55+SSB!E55+STB!E55+TCB!E55+TIN!E55+TPB!E55+VAB!E55+VBB!E55+VCB!E55+VIB!E55+VPB!E55</f>
        <v>1289563625095573</v>
      </c>
      <c r="F55" s="5">
        <f>NAB!F55+ABB!F55+ACB!F55+BAB!F55+BID!F55+BVB!F55+CTG!F55+EIB!F55+EVF!F55+HDB!F55+KLB!F55+LPB!F55+MBB!F55+MSB!F55+NVB!F55+OCB!F55+PGB!F55+SGB!F55+SHB!F55+SSB!F55+STB!F55+TCB!F55+TIN!F55+TPB!F55+VAB!F55+VBB!F55+VCB!F55+VIB!F55+VPB!F55</f>
        <v>1314115474473303</v>
      </c>
      <c r="G55" s="5">
        <f>NAB!G55+ABB!G55+ACB!G55+BAB!G55+BID!G55+BVB!G55+CTG!G55+EIB!G55+EVF!G55+HDB!G55+KLB!G55+LPB!G55+MBB!G55+MSB!G55+NVB!G55+OCB!G55+PGB!G55+SGB!G55+SHB!G55+SSB!G55+STB!G55+TCB!G55+TIN!G55+TPB!G55+VAB!G55+VBB!G55+VCB!G55+VIB!G55+VPB!G55</f>
        <v>1199184215265663</v>
      </c>
      <c r="H55" s="5">
        <f>NAB!H55+ABB!H55+ACB!H55+BAB!H55+BID!H55+BVB!H55+CTG!H55+EIB!H55+EVF!H55+HDB!H55+KLB!H55+LPB!H55+MBB!H55+MSB!H55+NVB!H55+OCB!H55+PGB!H55+SGB!H55+SHB!H55+SSB!H55+STB!H55+TCB!H55+TIN!H55+TPB!H55+VAB!H55+VBB!H55+VCB!H55+VIB!H55+VPB!H55</f>
        <v>1223778062345412</v>
      </c>
      <c r="I55" s="5">
        <f>NAB!I55+ABB!I55+ACB!I55+BAB!I55+BID!I55+BVB!I55+CTG!I55+EIB!I55+EVF!I55+HDB!I55+KLB!I55+LPB!I55+MBB!I55+MSB!I55+NVB!I55+OCB!I55+PGB!I55+SGB!I55+SHB!I55+SSB!I55+STB!I55+TCB!I55+TIN!I55+TPB!I55+VAB!I55+VBB!I55+VCB!I55+VIB!I55+VPB!I55</f>
        <v>1203576108016955</v>
      </c>
      <c r="J55" s="5">
        <f>NAB!J55+ABB!J55+ACB!J55+BAB!J55+BID!J55+BVB!J55+CTG!J55+EIB!J55+EVF!J55+HDB!J55+KLB!J55+LPB!J55+MBB!J55+MSB!J55+NVB!J55+OCB!J55+PGB!J55+SGB!J55+SHB!J55+SSB!J55+STB!J55+TCB!J55+TIN!J55+TPB!J55+VAB!J55+VBB!J55+VCB!J55+VIB!J55+VPB!J55</f>
        <v>1077949837004923</v>
      </c>
      <c r="K55" s="5">
        <f>NAB!K55+ABB!K55+ACB!K55+BAB!K55+BID!K55+BVB!K55+CTG!K55+EIB!K55+EVF!K55+HDB!K55+KLB!K55+LPB!K55+MBB!K55+MSB!K55+NVB!K55+OCB!K55+PGB!K55+SGB!K55+SHB!K55+SSB!K55+STB!K55+TCB!K55+TIN!K55+TPB!K55+VAB!K55+VBB!K55+VCB!K55+VIB!K55+VPB!K55</f>
        <v>934259656021416</v>
      </c>
      <c r="L55" s="5">
        <f>NAB!L55+ABB!L55+ACB!L55+BAB!L55+BID!L55+BVB!L55+CTG!L55+EIB!L55+EVF!L55+HDB!L55+KLB!L55+LPB!L55+MBB!L55+MSB!L55+NVB!L55+OCB!L55+PGB!L55+SGB!L55+SHB!L55+SSB!L55+STB!L55+TCB!L55+TIN!L55+TPB!L55+VAB!L55+VBB!L55+VCB!L55+VIB!L55+VPB!L55</f>
        <v>843590956977803</v>
      </c>
      <c r="M55" s="5">
        <f>NAB!M55+ABB!M55+ACB!M55+BAB!M55+BID!M55+BVB!M55+CTG!M55+EIB!M55+EVF!M55+HDB!M55+KLB!M55+LPB!M55+MBB!M55+MSB!M55+NVB!M55+OCB!M55+PGB!M55+SGB!M55+SHB!M55+SSB!M55+STB!M55+TCB!M55+TIN!M55+TPB!M55+VAB!M55+VBB!M55+VCB!M55+VIB!M55+VPB!M55</f>
        <v>728595411943101</v>
      </c>
      <c r="N55" s="5">
        <f>NAB!N55+ABB!N55+ACB!N55+BAB!N55+BID!N55+BVB!N55+CTG!N55+EIB!N55+EVF!N55+HDB!N55+KLB!N55+LPB!N55+MBB!N55+MSB!N55+NVB!N55+OCB!N55+PGB!N55+SGB!N55+SHB!N55+SSB!N55+STB!N55+TCB!N55+TIN!N55+TPB!N55+VAB!N55+VBB!N55+VCB!N55+VIB!N55+VPB!N55</f>
        <v>700605229352856</v>
      </c>
      <c r="O55" s="5">
        <f>NAB!O55+ABB!O55+ACB!O55+BAB!O55+BID!O55+BVB!O55+CTG!O55+EIB!O55+EVF!O55+HDB!O55+KLB!O55+LPB!O55+MBB!O55+MSB!O55+NVB!O55+OCB!O55+PGB!O55+SGB!O55+SHB!O55+SSB!O55+STB!O55+TCB!O55+TIN!O55+TPB!O55+VAB!O55+VBB!O55+VCB!O55+VIB!O55+VPB!O55</f>
        <v>609222925729013</v>
      </c>
      <c r="P55" s="5">
        <f>NAB!P55+ABB!P55+ACB!P55+BAB!P55+BID!P55+BVB!P55+CTG!P55+EIB!P55+EVF!P55+HDB!P55+KLB!P55+LPB!P55+MBB!P55+MSB!P55+NVB!P55+OCB!P55+PGB!P55+SGB!P55+SHB!P55+SSB!P55+STB!P55+TCB!P55+TIN!P55+TPB!P55+VAB!P55+VBB!P55+VCB!P55+VIB!P55+VPB!P55</f>
        <v>610748737472103</v>
      </c>
      <c r="Q55" s="5">
        <f>NAB!Q55+ABB!Q55+ACB!Q55+BAB!Q55+BID!Q55+BVB!Q55+CTG!Q55+EIB!Q55+EVF!Q55+HDB!Q55+KLB!Q55+LPB!Q55+MBB!Q55+MSB!Q55+NVB!Q55+OCB!Q55+PGB!Q55+SGB!Q55+SHB!Q55+SSB!Q55+STB!Q55+TCB!Q55+TIN!Q55+TPB!Q55+VAB!Q55+VBB!Q55+VCB!Q55+VIB!Q55+VPB!Q55</f>
        <v>484933399496944</v>
      </c>
      <c r="R55" s="5">
        <f>NAB!R55+ABB!R55+ACB!R55+BAB!R55+BID!R55+BVB!R55+CTG!R55+EIB!R55+EVF!R55+HDB!R55+KLB!R55+LPB!R55+MBB!R55+MSB!R55+NVB!R55+OCB!R55+PGB!R55+SGB!R55+SHB!R55+SSB!R55+STB!R55+TCB!R55+TIN!R55+TPB!R55+VAB!R55+VBB!R55+VCB!R55+VIB!R55+VPB!R55</f>
        <v>473662250203618</v>
      </c>
      <c r="S55" s="5">
        <f>NAB!S55+ABB!S55+ACB!S55+BAB!S55+BID!S55+BVB!S55+CTG!S55+EIB!S55+EVF!S55+HDB!S55+KLB!S55+LPB!S55+MBB!S55+MSB!S55+NVB!S55+OCB!S55+PGB!S55+SGB!S55+SHB!S55+SSB!S55+STB!S55+TCB!S55+TIN!S55+TPB!S55+VAB!S55+VBB!S55+VCB!S55+VIB!S55+VPB!S55</f>
        <v>486430536252455</v>
      </c>
      <c r="T55" s="5">
        <f>NAB!T55+ABB!T55+ACB!T55+BAB!T55+BID!T55+BVB!T55+CTG!T55+EIB!T55+EVF!T55+HDB!T55+KLB!T55+LPB!T55+MBB!T55+MSB!T55+NVB!T55+OCB!T55+PGB!T55+SGB!T55+SHB!T55+SSB!T55+STB!T55+TCB!T55+TIN!T55+TPB!T55+VAB!T55+VBB!T55+VCB!T55+VIB!T55+VPB!T55</f>
        <v>545507032053939</v>
      </c>
      <c r="U55" s="5">
        <f>NAB!U55+ABB!U55+ACB!U55+BAB!U55+BID!U55+BVB!U55+CTG!U55+EIB!U55+EVF!U55+HDB!U55+KLB!U55+LPB!U55+MBB!U55+MSB!U55+NVB!U55+OCB!U55+PGB!U55+SGB!U55+SHB!U55+SSB!U55+STB!U55+TCB!U55+TIN!U55+TPB!U55+VAB!U55+VBB!U55+VCB!U55+VIB!U55+VPB!U55</f>
        <v>483605522978492</v>
      </c>
      <c r="V55" s="5">
        <f>NAB!V55+ABB!V55+ACB!V55+BAB!V55+BID!V55+BVB!V55+CTG!V55+EIB!V55+EVF!V55+HDB!V55+KLB!V55+LPB!V55+MBB!V55+MSB!V55+NVB!V55+OCB!V55+PGB!V55+SGB!V55+SHB!V55+SSB!V55+STB!V55+TCB!V55+TIN!V55+TPB!V55+VAB!V55+VBB!V55+VCB!V55+VIB!V55+VPB!V55</f>
        <v>534140797576613</v>
      </c>
      <c r="W55" s="5">
        <f>NAB!W55+ABB!W55+ACB!W55+BAB!W55+BID!W55+BVB!W55+CTG!W55+EIB!W55+EVF!W55+HDB!W55+KLB!W55+LPB!W55+MBB!W55+MSB!W55+NVB!W55+OCB!W55+PGB!W55+SGB!W55+SHB!W55+SSB!W55+STB!W55+TCB!W55+TIN!W55+TPB!W55+VAB!W55+VBB!W55+VCB!W55+VIB!W55+VPB!W55</f>
        <v>482435480818173</v>
      </c>
    </row>
    <row r="56" spans="1:23" x14ac:dyDescent="0.35">
      <c r="A56" s="9" t="s">
        <v>75</v>
      </c>
      <c r="B56" s="5">
        <f>NAB!B56+ABB!B56+ACB!B56+BAB!B56+BID!B56+BVB!B56+CTG!B56+EIB!B56+EVF!B56+HDB!B56+KLB!B56+LPB!B56+MBB!B56+MSB!B56+NVB!B56+OCB!B56+PGB!B56+SGB!B56+SHB!B56+SSB!B56+STB!B56+TCB!B56+TIN!B56+TPB!B56+VAB!B56+VBB!B56+VCB!B56+VIB!B56+VPB!B56</f>
        <v>503772407016828</v>
      </c>
      <c r="C56" s="5">
        <f>NAB!C56+ABB!C56+ACB!C56+BAB!C56+BID!C56+BVB!C56+CTG!C56+EIB!C56+EVF!C56+HDB!C56+KLB!C56+LPB!C56+MBB!C56+MSB!C56+NVB!C56+OCB!C56+PGB!C56+SGB!C56+SHB!C56+SSB!C56+STB!C56+TCB!C56+TIN!C56+TPB!C56+VAB!C56+VBB!C56+VCB!C56+VIB!C56+VPB!C56</f>
        <v>489764326340006</v>
      </c>
      <c r="D56" s="5">
        <f>NAB!D56+ABB!D56+ACB!D56+BAB!D56+BID!D56+BVB!D56+CTG!D56+EIB!D56+EVF!D56+HDB!D56+KLB!D56+LPB!D56+MBB!D56+MSB!D56+NVB!D56+OCB!D56+PGB!D56+SGB!D56+SHB!D56+SSB!D56+STB!D56+TCB!D56+TIN!D56+TPB!D56+VAB!D56+VBB!D56+VCB!D56+VIB!D56+VPB!D56</f>
        <v>489681375941014</v>
      </c>
      <c r="E56" s="5">
        <f>NAB!E56+ABB!E56+ACB!E56+BAB!E56+BID!E56+BVB!E56+CTG!E56+EIB!E56+EVF!E56+HDB!E56+KLB!E56+LPB!E56+MBB!E56+MSB!E56+NVB!E56+OCB!E56+PGB!E56+SGB!E56+SHB!E56+SSB!E56+STB!E56+TCB!E56+TIN!E56+TPB!E56+VAB!E56+VBB!E56+VCB!E56+VIB!E56+VPB!E56</f>
        <v>466575223339767</v>
      </c>
      <c r="F56" s="5">
        <f>NAB!F56+ABB!F56+ACB!F56+BAB!F56+BID!F56+BVB!F56+CTG!F56+EIB!F56+EVF!F56+HDB!F56+KLB!F56+LPB!F56+MBB!F56+MSB!F56+NVB!F56+OCB!F56+PGB!F56+SGB!F56+SHB!F56+SSB!F56+STB!F56+TCB!F56+TIN!F56+TPB!F56+VAB!F56+VBB!F56+VCB!F56+VIB!F56+VPB!F56</f>
        <v>462528672594504</v>
      </c>
      <c r="G56" s="5">
        <f>NAB!G56+ABB!G56+ACB!G56+BAB!G56+BID!G56+BVB!G56+CTG!G56+EIB!G56+EVF!G56+HDB!G56+KLB!G56+LPB!G56+MBB!G56+MSB!G56+NVB!G56+OCB!G56+PGB!G56+SGB!G56+SHB!G56+SSB!G56+STB!G56+TCB!G56+TIN!G56+TPB!G56+VAB!G56+VBB!G56+VCB!G56+VIB!G56+VPB!G56</f>
        <v>479294821444861</v>
      </c>
      <c r="H56" s="5">
        <f>NAB!H56+ABB!H56+ACB!H56+BAB!H56+BID!H56+BVB!H56+CTG!H56+EIB!H56+EVF!H56+HDB!H56+KLB!H56+LPB!H56+MBB!H56+MSB!H56+NVB!H56+OCB!H56+PGB!H56+SGB!H56+SHB!H56+SSB!H56+STB!H56+TCB!H56+TIN!H56+TPB!H56+VAB!H56+VBB!H56+VCB!H56+VIB!H56+VPB!H56</f>
        <v>520783704914554</v>
      </c>
      <c r="I56" s="5">
        <f>NAB!I56+ABB!I56+ACB!I56+BAB!I56+BID!I56+BVB!I56+CTG!I56+EIB!I56+EVF!I56+HDB!I56+KLB!I56+LPB!I56+MBB!I56+MSB!I56+NVB!I56+OCB!I56+PGB!I56+SGB!I56+SHB!I56+SSB!I56+STB!I56+TCB!I56+TIN!I56+TPB!I56+VAB!I56+VBB!I56+VCB!I56+VIB!I56+VPB!I56</f>
        <v>581529200850121</v>
      </c>
      <c r="J56" s="5">
        <f>NAB!J56+ABB!J56+ACB!J56+BAB!J56+BID!J56+BVB!J56+CTG!J56+EIB!J56+EVF!J56+HDB!J56+KLB!J56+LPB!J56+MBB!J56+MSB!J56+NVB!J56+OCB!J56+PGB!J56+SGB!J56+SHB!J56+SSB!J56+STB!J56+TCB!J56+TIN!J56+TPB!J56+VAB!J56+VBB!J56+VCB!J56+VIB!J56+VPB!J56</f>
        <v>601034503822497</v>
      </c>
      <c r="K56" s="5">
        <f>NAB!K56+ABB!K56+ACB!K56+BAB!K56+BID!K56+BVB!K56+CTG!K56+EIB!K56+EVF!K56+HDB!K56+KLB!K56+LPB!K56+MBB!K56+MSB!K56+NVB!K56+OCB!K56+PGB!K56+SGB!K56+SHB!K56+SSB!K56+STB!K56+TCB!K56+TIN!K56+TPB!K56+VAB!K56+VBB!K56+VCB!K56+VIB!K56+VPB!K56</f>
        <v>544109637502256</v>
      </c>
      <c r="L56" s="5">
        <f>NAB!L56+ABB!L56+ACB!L56+BAB!L56+BID!L56+BVB!L56+CTG!L56+EIB!L56+EVF!L56+HDB!L56+KLB!L56+LPB!L56+MBB!L56+MSB!L56+NVB!L56+OCB!L56+PGB!L56+SGB!L56+SHB!L56+SSB!L56+STB!L56+TCB!L56+TIN!L56+TPB!L56+VAB!L56+VBB!L56+VCB!L56+VIB!L56+VPB!L56</f>
        <v>557244251582043</v>
      </c>
      <c r="M56" s="5">
        <f>NAB!M56+ABB!M56+ACB!M56+BAB!M56+BID!M56+BVB!M56+CTG!M56+EIB!M56+EVF!M56+HDB!M56+KLB!M56+LPB!M56+MBB!M56+MSB!M56+NVB!M56+OCB!M56+PGB!M56+SGB!M56+SHB!M56+SSB!M56+STB!M56+TCB!M56+TIN!M56+TPB!M56+VAB!M56+VBB!M56+VCB!M56+VIB!M56+VPB!M56</f>
        <v>465638250777798</v>
      </c>
      <c r="N56" s="5">
        <f>NAB!N56+ABB!N56+ACB!N56+BAB!N56+BID!N56+BVB!N56+CTG!N56+EIB!N56+EVF!N56+HDB!N56+KLB!N56+LPB!N56+MBB!N56+MSB!N56+NVB!N56+OCB!N56+PGB!N56+SGB!N56+SHB!N56+SSB!N56+STB!N56+TCB!N56+TIN!N56+TPB!N56+VAB!N56+VBB!N56+VCB!N56+VIB!N56+VPB!N56</f>
        <v>395491259093834</v>
      </c>
      <c r="O56" s="5">
        <f>NAB!O56+ABB!O56+ACB!O56+BAB!O56+BID!O56+BVB!O56+CTG!O56+EIB!O56+EVF!O56+HDB!O56+KLB!O56+LPB!O56+MBB!O56+MSB!O56+NVB!O56+OCB!O56+PGB!O56+SGB!O56+SHB!O56+SSB!O56+STB!O56+TCB!O56+TIN!O56+TPB!O56+VAB!O56+VBB!O56+VCB!O56+VIB!O56+VPB!O56</f>
        <v>351143692588428</v>
      </c>
      <c r="P56" s="5">
        <f>NAB!P56+ABB!P56+ACB!P56+BAB!P56+BID!P56+BVB!P56+CTG!P56+EIB!P56+EVF!P56+HDB!P56+KLB!P56+LPB!P56+MBB!P56+MSB!P56+NVB!P56+OCB!P56+PGB!P56+SGB!P56+SHB!P56+SSB!P56+STB!P56+TCB!P56+TIN!P56+TPB!P56+VAB!P56+VBB!P56+VCB!P56+VIB!P56+VPB!P56</f>
        <v>353436538981984</v>
      </c>
      <c r="Q56" s="5">
        <f>NAB!Q56+ABB!Q56+ACB!Q56+BAB!Q56+BID!Q56+BVB!Q56+CTG!Q56+EIB!Q56+EVF!Q56+HDB!Q56+KLB!Q56+LPB!Q56+MBB!Q56+MSB!Q56+NVB!Q56+OCB!Q56+PGB!Q56+SGB!Q56+SHB!Q56+SSB!Q56+STB!Q56+TCB!Q56+TIN!Q56+TPB!Q56+VAB!Q56+VBB!Q56+VCB!Q56+VIB!Q56+VPB!Q56</f>
        <v>276056782259913</v>
      </c>
      <c r="R56" s="5">
        <f>NAB!R56+ABB!R56+ACB!R56+BAB!R56+BID!R56+BVB!R56+CTG!R56+EIB!R56+EVF!R56+HDB!R56+KLB!R56+LPB!R56+MBB!R56+MSB!R56+NVB!R56+OCB!R56+PGB!R56+SGB!R56+SHB!R56+SSB!R56+STB!R56+TCB!R56+TIN!R56+TPB!R56+VAB!R56+VBB!R56+VCB!R56+VIB!R56+VPB!R56</f>
        <v>278557311784441</v>
      </c>
      <c r="S56" s="5">
        <f>NAB!S56+ABB!S56+ACB!S56+BAB!S56+BID!S56+BVB!S56+CTG!S56+EIB!S56+EVF!S56+HDB!S56+KLB!S56+LPB!S56+MBB!S56+MSB!S56+NVB!S56+OCB!S56+PGB!S56+SGB!S56+SHB!S56+SSB!S56+STB!S56+TCB!S56+TIN!S56+TPB!S56+VAB!S56+VBB!S56+VCB!S56+VIB!S56+VPB!S56</f>
        <v>301733363854131</v>
      </c>
      <c r="T56" s="5">
        <f>NAB!T56+ABB!T56+ACB!T56+BAB!T56+BID!T56+BVB!T56+CTG!T56+EIB!T56+EVF!T56+HDB!T56+KLB!T56+LPB!T56+MBB!T56+MSB!T56+NVB!T56+OCB!T56+PGB!T56+SGB!T56+SHB!T56+SSB!T56+STB!T56+TCB!T56+TIN!T56+TPB!T56+VAB!T56+VBB!T56+VCB!T56+VIB!T56+VPB!T56</f>
        <v>298555049156915</v>
      </c>
      <c r="U56" s="5">
        <f>NAB!U56+ABB!U56+ACB!U56+BAB!U56+BID!U56+BVB!U56+CTG!U56+EIB!U56+EVF!U56+HDB!U56+KLB!U56+LPB!U56+MBB!U56+MSB!U56+NVB!U56+OCB!U56+PGB!U56+SGB!U56+SHB!U56+SSB!U56+STB!U56+TCB!U56+TIN!U56+TPB!U56+VAB!U56+VBB!U56+VCB!U56+VIB!U56+VPB!U56</f>
        <v>262987667785179</v>
      </c>
      <c r="V56" s="5">
        <f>NAB!V56+ABB!V56+ACB!V56+BAB!V56+BID!V56+BVB!V56+CTG!V56+EIB!V56+EVF!V56+HDB!V56+KLB!V56+LPB!V56+MBB!V56+MSB!V56+NVB!V56+OCB!V56+PGB!V56+SGB!V56+SHB!V56+SSB!V56+STB!V56+TCB!V56+TIN!V56+TPB!V56+VAB!V56+VBB!V56+VCB!V56+VIB!V56+VPB!V56</f>
        <v>258032633634375</v>
      </c>
      <c r="W56" s="5">
        <f>NAB!W56+ABB!W56+ACB!W56+BAB!W56+BID!W56+BVB!W56+CTG!W56+EIB!W56+EVF!W56+HDB!W56+KLB!W56+LPB!W56+MBB!W56+MSB!W56+NVB!W56+OCB!W56+PGB!W56+SGB!W56+SHB!W56+SSB!W56+STB!W56+TCB!W56+TIN!W56+TPB!W56+VAB!W56+VBB!W56+VCB!W56+VIB!W56+VPB!W56</f>
        <v>272523287050188</v>
      </c>
    </row>
    <row r="57" spans="1:23" x14ac:dyDescent="0.35">
      <c r="A57" s="7" t="s">
        <v>76</v>
      </c>
      <c r="B57" s="5">
        <f>NAB!B57+ABB!B57+ACB!B57+BAB!B57+BID!B57+BVB!B57+CTG!B57+EIB!B57+EVF!B57+HDB!B57+KLB!B57+LPB!B57+MBB!B57+MSB!B57+NVB!B57+OCB!B57+PGB!B57+SGB!B57+SHB!B57+SSB!B57+STB!B57+TCB!B57+TIN!B57+TPB!B57+VAB!B57+VBB!B57+VCB!B57+VIB!B57+VPB!B57</f>
        <v>1.0262111661458024E+16</v>
      </c>
      <c r="C57" s="5">
        <f>NAB!C57+ABB!C57+ACB!C57+BAB!C57+BID!C57+BVB!C57+CTG!C57+EIB!C57+EVF!C57+HDB!C57+KLB!C57+LPB!C57+MBB!C57+MSB!C57+NVB!C57+OCB!C57+PGB!C57+SGB!C57+SHB!C57+SSB!C57+STB!C57+TCB!C57+TIN!C57+TPB!C57+VAB!C57+VBB!C57+VCB!C57+VIB!C57+VPB!C57</f>
        <v>9889414558708378</v>
      </c>
      <c r="D57" s="5">
        <f>NAB!D57+ABB!D57+ACB!D57+BAB!D57+BID!D57+BVB!D57+CTG!D57+EIB!D57+EVF!D57+HDB!D57+KLB!D57+LPB!D57+MBB!D57+MSB!D57+NVB!D57+OCB!D57+PGB!D57+SGB!D57+SHB!D57+SSB!D57+STB!D57+TCB!D57+TIN!D57+TPB!D57+VAB!D57+VBB!D57+VCB!D57+VIB!D57+VPB!D57</f>
        <v>9819652606815048</v>
      </c>
      <c r="E57" s="5">
        <f>NAB!E57+ABB!E57+ACB!E57+BAB!E57+BID!E57+BVB!E57+CTG!E57+EIB!E57+EVF!E57+HDB!E57+KLB!E57+LPB!E57+MBB!E57+MSB!E57+NVB!E57+OCB!E57+PGB!E57+SGB!E57+SHB!E57+SSB!E57+STB!E57+TCB!E57+TIN!E57+TPB!E57+VAB!E57+VBB!E57+VCB!E57+VIB!E57+VPB!E57</f>
        <v>9225859830871852</v>
      </c>
      <c r="F57" s="5">
        <f>NAB!F57+ABB!F57+ACB!F57+BAB!F57+BID!F57+BVB!F57+CTG!F57+EIB!F57+EVF!F57+HDB!F57+KLB!F57+LPB!F57+MBB!F57+MSB!F57+NVB!F57+OCB!F57+PGB!F57+SGB!F57+SHB!F57+SSB!F57+STB!F57+TCB!F57+TIN!F57+TPB!F57+VAB!F57+VBB!F57+VCB!F57+VIB!F57+VPB!F57</f>
        <v>8961547096977986</v>
      </c>
      <c r="G57" s="5">
        <f>NAB!G57+ABB!G57+ACB!G57+BAB!G57+BID!G57+BVB!G57+CTG!G57+EIB!G57+EVF!G57+HDB!G57+KLB!G57+LPB!G57+MBB!G57+MSB!G57+NVB!G57+OCB!G57+PGB!G57+SGB!G57+SHB!G57+SSB!G57+STB!G57+TCB!G57+TIN!G57+TPB!G57+VAB!G57+VBB!G57+VCB!G57+VIB!G57+VPB!G57</f>
        <v>8596880127510086</v>
      </c>
      <c r="H57" s="5">
        <f>NAB!H57+ABB!H57+ACB!H57+BAB!H57+BID!H57+BVB!H57+CTG!H57+EIB!H57+EVF!H57+HDB!H57+KLB!H57+LPB!H57+MBB!H57+MSB!H57+NVB!H57+OCB!H57+PGB!H57+SGB!H57+SHB!H57+SSB!H57+STB!H57+TCB!H57+TIN!H57+TPB!H57+VAB!H57+VBB!H57+VCB!H57+VIB!H57+VPB!H57</f>
        <v>8289853595466888</v>
      </c>
      <c r="I57" s="5">
        <f>NAB!I57+ABB!I57+ACB!I57+BAB!I57+BID!I57+BVB!I57+CTG!I57+EIB!I57+EVF!I57+HDB!I57+KLB!I57+LPB!I57+MBB!I57+MSB!I57+NVB!I57+OCB!I57+PGB!I57+SGB!I57+SHB!I57+SSB!I57+STB!I57+TCB!I57+TIN!I57+TPB!I57+VAB!I57+VBB!I57+VCB!I57+VIB!I57+VPB!I57</f>
        <v>7793459894994592</v>
      </c>
      <c r="J57" s="5">
        <f>NAB!J57+ABB!J57+ACB!J57+BAB!J57+BID!J57+BVB!J57+CTG!J57+EIB!J57+EVF!J57+HDB!J57+KLB!J57+LPB!J57+MBB!J57+MSB!J57+NVB!J57+OCB!J57+PGB!J57+SGB!J57+SHB!J57+SSB!J57+STB!J57+TCB!J57+TIN!J57+TPB!J57+VAB!J57+VBB!J57+VCB!J57+VIB!J57+VPB!J57</f>
        <v>7843847910191010</v>
      </c>
      <c r="K57" s="5">
        <f>NAB!K57+ABB!K57+ACB!K57+BAB!K57+BID!K57+BVB!K57+CTG!K57+EIB!K57+EVF!K57+HDB!K57+KLB!K57+LPB!K57+MBB!K57+MSB!K57+NVB!K57+OCB!K57+PGB!K57+SGB!K57+SHB!K57+SSB!K57+STB!K57+TCB!K57+TIN!K57+TPB!K57+VAB!K57+VBB!K57+VCB!K57+VIB!K57+VPB!K57</f>
        <v>7739200900561182</v>
      </c>
      <c r="L57" s="5">
        <f>NAB!L57+ABB!L57+ACB!L57+BAB!L57+BID!L57+BVB!L57+CTG!L57+EIB!L57+EVF!L57+HDB!L57+KLB!L57+LPB!L57+MBB!L57+MSB!L57+NVB!L57+OCB!L57+PGB!L57+SGB!L57+SHB!L57+SSB!L57+STB!L57+TCB!L57+TIN!L57+TPB!L57+VAB!L57+VBB!L57+VCB!L57+VIB!L57+VPB!L57</f>
        <v>7489080729653417</v>
      </c>
      <c r="M57" s="5">
        <f>NAB!M57+ABB!M57+ACB!M57+BAB!M57+BID!M57+BVB!M57+CTG!M57+EIB!M57+EVF!M57+HDB!M57+KLB!M57+LPB!M57+MBB!M57+MSB!M57+NVB!M57+OCB!M57+PGB!M57+SGB!M57+SHB!M57+SSB!M57+STB!M57+TCB!M57+TIN!M57+TPB!M57+VAB!M57+VBB!M57+VCB!M57+VIB!M57+VPB!M57</f>
        <v>7215813581552192</v>
      </c>
      <c r="N57" s="5">
        <f>NAB!N57+ABB!N57+ACB!N57+BAB!N57+BID!N57+BVB!N57+CTG!N57+EIB!N57+EVF!N57+HDB!N57+KLB!N57+LPB!N57+MBB!N57+MSB!N57+NVB!N57+OCB!N57+PGB!N57+SGB!N57+SHB!N57+SSB!N57+STB!N57+TCB!N57+TIN!N57+TPB!N57+VAB!N57+VBB!N57+VCB!N57+VIB!N57+VPB!N57</f>
        <v>7067108530459792</v>
      </c>
      <c r="O57" s="5">
        <f>NAB!O57+ABB!O57+ACB!O57+BAB!O57+BID!O57+BVB!O57+CTG!O57+EIB!O57+EVF!O57+HDB!O57+KLB!O57+LPB!O57+MBB!O57+MSB!O57+NVB!O57+OCB!O57+PGB!O57+SGB!O57+SHB!O57+SSB!O57+STB!O57+TCB!O57+TIN!O57+TPB!O57+VAB!O57+VBB!O57+VCB!O57+VIB!O57+VPB!O57</f>
        <v>6859053546305177</v>
      </c>
      <c r="P57" s="5">
        <f>NAB!P57+ABB!P57+ACB!P57+BAB!P57+BID!P57+BVB!P57+CTG!P57+EIB!P57+EVF!P57+HDB!P57+KLB!P57+LPB!P57+MBB!P57+MSB!P57+NVB!P57+OCB!P57+PGB!P57+SGB!P57+SHB!P57+SSB!P57+STB!P57+TCB!P57+TIN!P57+TPB!P57+VAB!P57+VBB!P57+VCB!P57+VIB!P57+VPB!P57</f>
        <v>6776499148311048</v>
      </c>
      <c r="Q57" s="5">
        <f>NAB!Q57+ABB!Q57+ACB!Q57+BAB!Q57+BID!Q57+BVB!Q57+CTG!Q57+EIB!Q57+EVF!Q57+HDB!Q57+KLB!Q57+LPB!Q57+MBB!Q57+MSB!Q57+NVB!Q57+OCB!Q57+PGB!Q57+SGB!Q57+SHB!Q57+SSB!Q57+STB!Q57+TCB!Q57+TIN!Q57+TPB!Q57+VAB!Q57+VBB!Q57+VCB!Q57+VIB!Q57+VPB!Q57</f>
        <v>6404000451421021</v>
      </c>
      <c r="R57" s="5">
        <f>NAB!R57+ABB!R57+ACB!R57+BAB!R57+BID!R57+BVB!R57+CTG!R57+EIB!R57+EVF!R57+HDB!R57+KLB!R57+LPB!R57+MBB!R57+MSB!R57+NVB!R57+OCB!R57+PGB!R57+SGB!R57+SHB!R57+SSB!R57+STB!R57+TCB!R57+TIN!R57+TPB!R57+VAB!R57+VBB!R57+VCB!R57+VIB!R57+VPB!R57</f>
        <v>6233197176220083</v>
      </c>
      <c r="S57" s="5">
        <f>NAB!S57+ABB!S57+ACB!S57+BAB!S57+BID!S57+BVB!S57+CTG!S57+EIB!S57+EVF!S57+HDB!S57+KLB!S57+LPB!S57+MBB!S57+MSB!S57+NVB!S57+OCB!S57+PGB!S57+SGB!S57+SHB!S57+SSB!S57+STB!S57+TCB!S57+TIN!S57+TPB!S57+VAB!S57+VBB!S57+VCB!S57+VIB!S57+VPB!S57</f>
        <v>5976356577737646</v>
      </c>
      <c r="T57" s="5">
        <f>NAB!T57+ABB!T57+ACB!T57+BAB!T57+BID!T57+BVB!T57+CTG!T57+EIB!T57+EVF!T57+HDB!T57+KLB!T57+LPB!T57+MBB!T57+MSB!T57+NVB!T57+OCB!T57+PGB!T57+SGB!T57+SHB!T57+SSB!T57+STB!T57+TCB!T57+TIN!T57+TPB!T57+VAB!T57+VBB!T57+VCB!T57+VIB!T57+VPB!T57</f>
        <v>5966038139423836</v>
      </c>
      <c r="U57" s="5">
        <f>NAB!U57+ABB!U57+ACB!U57+BAB!U57+BID!U57+BVB!U57+CTG!U57+EIB!U57+EVF!U57+HDB!U57+KLB!U57+LPB!U57+MBB!U57+MSB!U57+NVB!U57+OCB!U57+PGB!U57+SGB!U57+SHB!U57+SSB!U57+STB!U57+TCB!U57+TIN!U57+TPB!U57+VAB!U57+VBB!U57+VCB!U57+VIB!U57+VPB!U57</f>
        <v>5761218504150464</v>
      </c>
      <c r="V57" s="5">
        <f>NAB!V57+ABB!V57+ACB!V57+BAB!V57+BID!V57+BVB!V57+CTG!V57+EIB!V57+EVF!V57+HDB!V57+KLB!V57+LPB!V57+MBB!V57+MSB!V57+NVB!V57+OCB!V57+PGB!V57+SGB!V57+SHB!V57+SSB!V57+STB!V57+TCB!V57+TIN!V57+TPB!V57+VAB!V57+VBB!V57+VCB!V57+VIB!V57+VPB!V57</f>
        <v>5611823622464722</v>
      </c>
      <c r="W57" s="5">
        <f>NAB!W57+ABB!W57+ACB!W57+BAB!W57+BID!W57+BVB!W57+CTG!W57+EIB!W57+EVF!W57+HDB!W57+KLB!W57+LPB!W57+MBB!W57+MSB!W57+NVB!W57+OCB!W57+PGB!W57+SGB!W57+SHB!W57+SSB!W57+STB!W57+TCB!W57+TIN!W57+TPB!W57+VAB!W57+VBB!W57+VCB!W57+VIB!W57+VPB!W57</f>
        <v>5378951878148553</v>
      </c>
    </row>
    <row r="58" spans="1:23" x14ac:dyDescent="0.35">
      <c r="A58" s="7" t="s">
        <v>77</v>
      </c>
      <c r="B58" s="5">
        <f>NAB!B58+ABB!B58+ACB!B58+BAB!B58+BID!B58+BVB!B58+CTG!B58+EIB!B58+EVF!B58+HDB!B58+KLB!B58+LPB!B58+MBB!B58+MSB!B58+NVB!B58+OCB!B58+PGB!B58+SGB!B58+SHB!B58+SSB!B58+STB!B58+TCB!B58+TIN!B58+TPB!B58+VAB!B58+VBB!B58+VCB!B58+VIB!B58+VPB!B58</f>
        <v>8767173590000</v>
      </c>
      <c r="C58" s="5">
        <f>NAB!C58+ABB!C58+ACB!C58+BAB!C58+BID!C58+BVB!C58+CTG!C58+EIB!C58+EVF!C58+HDB!C58+KLB!C58+LPB!C58+MBB!C58+MSB!C58+NVB!C58+OCB!C58+PGB!C58+SGB!C58+SHB!C58+SSB!C58+STB!C58+TCB!C58+TIN!C58+TPB!C58+VAB!C58+VBB!C58+VCB!C58+VIB!C58+VPB!C58</f>
        <v>4216566769925</v>
      </c>
      <c r="D58" s="5">
        <f>NAB!D58+ABB!D58+ACB!D58+BAB!D58+BID!D58+BVB!D58+CTG!D58+EIB!D58+EVF!D58+HDB!D58+KLB!D58+LPB!D58+MBB!D58+MSB!D58+NVB!D58+OCB!D58+PGB!D58+SGB!D58+SHB!D58+SSB!D58+STB!D58+TCB!D58+TIN!D58+TPB!D58+VAB!D58+VBB!D58+VCB!D58+VIB!D58+VPB!D58</f>
        <v>2503117340000</v>
      </c>
      <c r="E58" s="5">
        <f>NAB!E58+ABB!E58+ACB!E58+BAB!E58+BID!E58+BVB!E58+CTG!E58+EIB!E58+EVF!E58+HDB!E58+KLB!E58+LPB!E58+MBB!E58+MSB!E58+NVB!E58+OCB!E58+PGB!E58+SGB!E58+SHB!E58+SSB!E58+STB!E58+TCB!E58+TIN!E58+TPB!E58+VAB!E58+VBB!E58+VCB!E58+VIB!E58+VPB!E58</f>
        <v>3353042000639</v>
      </c>
      <c r="F58" s="5">
        <f>NAB!F58+ABB!F58+ACB!F58+BAB!F58+BID!F58+BVB!F58+CTG!F58+EIB!F58+EVF!F58+HDB!F58+KLB!F58+LPB!F58+MBB!F58+MSB!F58+NVB!F58+OCB!F58+PGB!F58+SGB!F58+SHB!F58+SSB!F58+STB!F58+TCB!F58+TIN!F58+TPB!F58+VAB!F58+VBB!F58+VCB!F58+VIB!F58+VPB!F58</f>
        <v>974232500000</v>
      </c>
      <c r="G58" s="5">
        <f>NAB!G58+ABB!G58+ACB!G58+BAB!G58+BID!G58+BVB!G58+CTG!G58+EIB!G58+EVF!G58+HDB!G58+KLB!G58+LPB!G58+MBB!G58+MSB!G58+NVB!G58+OCB!G58+PGB!G58+SGB!G58+SHB!G58+SSB!G58+STB!G58+TCB!G58+TIN!G58+TPB!G58+VAB!G58+VBB!G58+VCB!G58+VIB!G58+VPB!G58</f>
        <v>2266001000000</v>
      </c>
      <c r="H58" s="5">
        <f>NAB!H58+ABB!H58+ACB!H58+BAB!H58+BID!H58+BVB!H58+CTG!H58+EIB!H58+EVF!H58+HDB!H58+KLB!H58+LPB!H58+MBB!H58+MSB!H58+NVB!H58+OCB!H58+PGB!H58+SGB!H58+SHB!H58+SSB!H58+STB!H58+TCB!H58+TIN!H58+TPB!H58+VAB!H58+VBB!H58+VCB!H58+VIB!H58+VPB!H58</f>
        <v>2150055000000</v>
      </c>
      <c r="I58" s="5">
        <f>NAB!I58+ABB!I58+ACB!I58+BAB!I58+BID!I58+BVB!I58+CTG!I58+EIB!I58+EVF!I58+HDB!I58+KLB!I58+LPB!I58+MBB!I58+MSB!I58+NVB!I58+OCB!I58+PGB!I58+SGB!I58+SHB!I58+SSB!I58+STB!I58+TCB!I58+TIN!I58+TPB!I58+VAB!I58+VBB!I58+VCB!I58+VIB!I58+VPB!I58</f>
        <v>1001789100000</v>
      </c>
      <c r="J58" s="5">
        <f>NAB!J58+ABB!J58+ACB!J58+BAB!J58+BID!J58+BVB!J58+CTG!J58+EIB!J58+EVF!J58+HDB!J58+KLB!J58+LPB!J58+MBB!J58+MSB!J58+NVB!J58+OCB!J58+PGB!J58+SGB!J58+SHB!J58+SSB!J58+STB!J58+TCB!J58+TIN!J58+TPB!J58+VAB!J58+VBB!J58+VCB!J58+VIB!J58+VPB!J58</f>
        <v>261767000000</v>
      </c>
      <c r="K58" s="5">
        <f>NAB!K58+ABB!K58+ACB!K58+BAB!K58+BID!K58+BVB!K58+CTG!K58+EIB!K58+EVF!K58+HDB!K58+KLB!K58+LPB!K58+MBB!K58+MSB!K58+NVB!K58+OCB!K58+PGB!K58+SGB!K58+SHB!K58+SSB!K58+STB!K58+TCB!K58+TIN!K58+TPB!K58+VAB!K58+VBB!K58+VCB!K58+VIB!K58+VPB!K58</f>
        <v>544357000000</v>
      </c>
      <c r="L58" s="5">
        <f>NAB!L58+ABB!L58+ACB!L58+BAB!L58+BID!L58+BVB!L58+CTG!L58+EIB!L58+EVF!L58+HDB!L58+KLB!L58+LPB!L58+MBB!L58+MSB!L58+NVB!L58+OCB!L58+PGB!L58+SGB!L58+SHB!L58+SSB!L58+STB!L58+TCB!L58+TIN!L58+TPB!L58+VAB!L58+VBB!L58+VCB!L58+VIB!L58+VPB!L58</f>
        <v>432119000000</v>
      </c>
      <c r="M58" s="5">
        <f>NAB!M58+ABB!M58+ACB!M58+BAB!M58+BID!M58+BVB!M58+CTG!M58+EIB!M58+EVF!M58+HDB!M58+KLB!M58+LPB!M58+MBB!M58+MSB!M58+NVB!M58+OCB!M58+PGB!M58+SGB!M58+SHB!M58+SSB!M58+STB!M58+TCB!M58+TIN!M58+TPB!M58+VAB!M58+VBB!M58+VCB!M58+VIB!M58+VPB!M58</f>
        <v>494721244969</v>
      </c>
      <c r="N58" s="5">
        <f>NAB!N58+ABB!N58+ACB!N58+BAB!N58+BID!N58+BVB!N58+CTG!N58+EIB!N58+EVF!N58+HDB!N58+KLB!N58+LPB!N58+MBB!N58+MSB!N58+NVB!N58+OCB!N58+PGB!N58+SGB!N58+SHB!N58+SSB!N58+STB!N58+TCB!N58+TIN!N58+TPB!N58+VAB!N58+VBB!N58+VCB!N58+VIB!N58+VPB!N58</f>
        <v>135386000000</v>
      </c>
      <c r="O58" s="5">
        <f>NAB!O58+ABB!O58+ACB!O58+BAB!O58+BID!O58+BVB!O58+CTG!O58+EIB!O58+EVF!O58+HDB!O58+KLB!O58+LPB!O58+MBB!O58+MSB!O58+NVB!O58+OCB!O58+PGB!O58+SGB!O58+SHB!O58+SSB!O58+STB!O58+TCB!O58+TIN!O58+TPB!O58+VAB!O58+VBB!O58+VCB!O58+VIB!O58+VPB!O58</f>
        <v>358381000000</v>
      </c>
      <c r="P58" s="5">
        <f>NAB!P58+ABB!P58+ACB!P58+BAB!P58+BID!P58+BVB!P58+CTG!P58+EIB!P58+EVF!P58+HDB!P58+KLB!P58+LPB!P58+MBB!P58+MSB!P58+NVB!P58+OCB!P58+PGB!P58+SGB!P58+SHB!P58+SSB!P58+STB!P58+TCB!P58+TIN!P58+TPB!P58+VAB!P58+VBB!P58+VCB!P58+VIB!P58+VPB!P58</f>
        <v>806345000000</v>
      </c>
      <c r="Q58" s="5">
        <f>NAB!Q58+ABB!Q58+ACB!Q58+BAB!Q58+BID!Q58+BVB!Q58+CTG!Q58+EIB!Q58+EVF!Q58+HDB!Q58+KLB!Q58+LPB!Q58+MBB!Q58+MSB!Q58+NVB!Q58+OCB!Q58+PGB!Q58+SGB!Q58+SHB!Q58+SSB!Q58+STB!Q58+TCB!Q58+TIN!Q58+TPB!Q58+VAB!Q58+VBB!Q58+VCB!Q58+VIB!Q58+VPB!Q58</f>
        <v>798417000000</v>
      </c>
      <c r="R58" s="5">
        <f>NAB!R58+ABB!R58+ACB!R58+BAB!R58+BID!R58+BVB!R58+CTG!R58+EIB!R58+EVF!R58+HDB!R58+KLB!R58+LPB!R58+MBB!R58+MSB!R58+NVB!R58+OCB!R58+PGB!R58+SGB!R58+SHB!R58+SSB!R58+STB!R58+TCB!R58+TIN!R58+TPB!R58+VAB!R58+VBB!R58+VCB!R58+VIB!R58+VPB!R58</f>
        <v>871030000000</v>
      </c>
      <c r="S58" s="5">
        <f>NAB!S58+ABB!S58+ACB!S58+BAB!S58+BID!S58+BVB!S58+CTG!S58+EIB!S58+EVF!S58+HDB!S58+KLB!S58+LPB!S58+MBB!S58+MSB!S58+NVB!S58+OCB!S58+PGB!S58+SGB!S58+SHB!S58+SSB!S58+STB!S58+TCB!S58+TIN!S58+TPB!S58+VAB!S58+VBB!S58+VCB!S58+VIB!S58+VPB!S58</f>
        <v>1340185286818</v>
      </c>
      <c r="T58" s="5">
        <f>NAB!T58+ABB!T58+ACB!T58+BAB!T58+BID!T58+BVB!T58+CTG!T58+EIB!T58+EVF!T58+HDB!T58+KLB!T58+LPB!T58+MBB!T58+MSB!T58+NVB!T58+OCB!T58+PGB!T58+SGB!T58+SHB!T58+SSB!T58+STB!T58+TCB!T58+TIN!T58+TPB!T58+VAB!T58+VBB!T58+VCB!T58+VIB!T58+VPB!T58</f>
        <v>508500000000</v>
      </c>
      <c r="U58" s="5">
        <f>NAB!U58+ABB!U58+ACB!U58+BAB!U58+BID!U58+BVB!U58+CTG!U58+EIB!U58+EVF!U58+HDB!U58+KLB!U58+LPB!U58+MBB!U58+MSB!U58+NVB!U58+OCB!U58+PGB!U58+SGB!U58+SHB!U58+SSB!U58+STB!U58+TCB!U58+TIN!U58+TPB!U58+VAB!U58+VBB!U58+VCB!U58+VIB!U58+VPB!U58</f>
        <v>409806000000</v>
      </c>
      <c r="V58" s="5">
        <f>NAB!V58+ABB!V58+ACB!V58+BAB!V58+BID!V58+BVB!V58+CTG!V58+EIB!V58+EVF!V58+HDB!V58+KLB!V58+LPB!V58+MBB!V58+MSB!V58+NVB!V58+OCB!V58+PGB!V58+SGB!V58+SHB!V58+SSB!V58+STB!V58+TCB!V58+TIN!V58+TPB!V58+VAB!V58+VBB!V58+VCB!V58+VIB!V58+VPB!V58</f>
        <v>525746000000</v>
      </c>
      <c r="W58" s="5">
        <f>NAB!W58+ABB!W58+ACB!W58+BAB!W58+BID!W58+BVB!W58+CTG!W58+EIB!W58+EVF!W58+HDB!W58+KLB!W58+LPB!W58+MBB!W58+MSB!W58+NVB!W58+OCB!W58+PGB!W58+SGB!W58+SHB!W58+SSB!W58+STB!W58+TCB!W58+TIN!W58+TPB!W58+VAB!W58+VBB!W58+VCB!W58+VIB!W58+VPB!W58</f>
        <v>489043000000</v>
      </c>
    </row>
    <row r="59" spans="1:23" ht="21.5" x14ac:dyDescent="0.35">
      <c r="A59" s="7" t="s">
        <v>78</v>
      </c>
      <c r="B59" s="5">
        <f>NAB!B59+ABB!B59+ACB!B59+BAB!B59+BID!B59+BVB!B59+CTG!B59+EIB!B59+EVF!B59+HDB!B59+KLB!B59+LPB!B59+MBB!B59+MSB!B59+NVB!B59+OCB!B59+PGB!B59+SGB!B59+SHB!B59+SSB!B59+STB!B59+TCB!B59+TIN!B59+TPB!B59+VAB!B59+VBB!B59+VCB!B59+VIB!B59+VPB!B59</f>
        <v>28019827625715</v>
      </c>
      <c r="C59" s="5">
        <f>NAB!C59+ABB!C59+ACB!C59+BAB!C59+BID!C59+BVB!C59+CTG!C59+EIB!C59+EVF!C59+HDB!C59+KLB!C59+LPB!C59+MBB!C59+MSB!C59+NVB!C59+OCB!C59+PGB!C59+SGB!C59+SHB!C59+SSB!C59+STB!C59+TCB!C59+TIN!C59+TPB!C59+VAB!C59+VBB!C59+VCB!C59+VIB!C59+VPB!C59</f>
        <v>28317049844875</v>
      </c>
      <c r="D59" s="5">
        <f>NAB!D59+ABB!D59+ACB!D59+BAB!D59+BID!D59+BVB!D59+CTG!D59+EIB!D59+EVF!D59+HDB!D59+KLB!D59+LPB!D59+MBB!D59+MSB!D59+NVB!D59+OCB!D59+PGB!D59+SGB!D59+SHB!D59+SSB!D59+STB!D59+TCB!D59+TIN!D59+TPB!D59+VAB!D59+VBB!D59+VCB!D59+VIB!D59+VPB!D59</f>
        <v>27976550553813</v>
      </c>
      <c r="E59" s="5">
        <f>NAB!E59+ABB!E59+ACB!E59+BAB!E59+BID!E59+BVB!E59+CTG!E59+EIB!E59+EVF!E59+HDB!E59+KLB!E59+LPB!E59+MBB!E59+MSB!E59+NVB!E59+OCB!E59+PGB!E59+SGB!E59+SHB!E59+SSB!E59+STB!E59+TCB!E59+TIN!E59+TPB!E59+VAB!E59+VBB!E59+VCB!E59+VIB!E59+VPB!E59</f>
        <v>28946351725259</v>
      </c>
      <c r="F59" s="5">
        <f>NAB!F59+ABB!F59+ACB!F59+BAB!F59+BID!F59+BVB!F59+CTG!F59+EIB!F59+EVF!F59+HDB!F59+KLB!F59+LPB!F59+MBB!F59+MSB!F59+NVB!F59+OCB!F59+PGB!F59+SGB!F59+SHB!F59+SSB!F59+STB!F59+TCB!F59+TIN!F59+TPB!F59+VAB!F59+VBB!F59+VCB!F59+VIB!F59+VPB!F59</f>
        <v>28371675985255</v>
      </c>
      <c r="G59" s="5">
        <f>NAB!G59+ABB!G59+ACB!G59+BAB!G59+BID!G59+BVB!G59+CTG!G59+EIB!G59+EVF!G59+HDB!G59+KLB!G59+LPB!G59+MBB!G59+MSB!G59+NVB!G59+OCB!G59+PGB!G59+SGB!G59+SHB!G59+SSB!G59+STB!G59+TCB!G59+TIN!G59+TPB!G59+VAB!G59+VBB!G59+VCB!G59+VIB!G59+VPB!G59</f>
        <v>26262856499569</v>
      </c>
      <c r="H59" s="5">
        <f>NAB!H59+ABB!H59+ACB!H59+BAB!H59+BID!H59+BVB!H59+CTG!H59+EIB!H59+EVF!H59+HDB!H59+KLB!H59+LPB!H59+MBB!H59+MSB!H59+NVB!H59+OCB!H59+PGB!H59+SGB!H59+SHB!H59+SSB!H59+STB!H59+TCB!H59+TIN!H59+TPB!H59+VAB!H59+VBB!H59+VCB!H59+VIB!H59+VPB!H59</f>
        <v>27345037390481</v>
      </c>
      <c r="I59" s="5">
        <f>NAB!I59+ABB!I59+ACB!I59+BAB!I59+BID!I59+BVB!I59+CTG!I59+EIB!I59+EVF!I59+HDB!I59+KLB!I59+LPB!I59+MBB!I59+MSB!I59+NVB!I59+OCB!I59+PGB!I59+SGB!I59+SHB!I59+SSB!I59+STB!I59+TCB!I59+TIN!I59+TPB!I59+VAB!I59+VBB!I59+VCB!I59+VIB!I59+VPB!I59</f>
        <v>28890527171927</v>
      </c>
      <c r="J59" s="5">
        <f>NAB!J59+ABB!J59+ACB!J59+BAB!J59+BID!J59+BVB!J59+CTG!J59+EIB!J59+EVF!J59+HDB!J59+KLB!J59+LPB!J59+MBB!J59+MSB!J59+NVB!J59+OCB!J59+PGB!J59+SGB!J59+SHB!J59+SSB!J59+STB!J59+TCB!J59+TIN!J59+TPB!J59+VAB!J59+VBB!J59+VCB!J59+VIB!J59+VPB!J59</f>
        <v>28541352648731</v>
      </c>
      <c r="K59" s="5">
        <f>NAB!K59+ABB!K59+ACB!K59+BAB!K59+BID!K59+BVB!K59+CTG!K59+EIB!K59+EVF!K59+HDB!K59+KLB!K59+LPB!K59+MBB!K59+MSB!K59+NVB!K59+OCB!K59+PGB!K59+SGB!K59+SHB!K59+SSB!K59+STB!K59+TCB!K59+TIN!K59+TPB!K59+VAB!K59+VBB!K59+VCB!K59+VIB!K59+VPB!K59</f>
        <v>32728738031785</v>
      </c>
      <c r="L59" s="5">
        <f>NAB!L59+ABB!L59+ACB!L59+BAB!L59+BID!L59+BVB!L59+CTG!L59+EIB!L59+EVF!L59+HDB!L59+KLB!L59+LPB!L59+MBB!L59+MSB!L59+NVB!L59+OCB!L59+PGB!L59+SGB!L59+SHB!L59+SSB!L59+STB!L59+TCB!L59+TIN!L59+TPB!L59+VAB!L59+VBB!L59+VCB!L59+VIB!L59+VPB!L59</f>
        <v>33720579838269</v>
      </c>
      <c r="M59" s="5">
        <f>NAB!M59+ABB!M59+ACB!M59+BAB!M59+BID!M59+BVB!M59+CTG!M59+EIB!M59+EVF!M59+HDB!M59+KLB!M59+LPB!M59+MBB!M59+MSB!M59+NVB!M59+OCB!M59+PGB!M59+SGB!M59+SHB!M59+SSB!M59+STB!M59+TCB!M59+TIN!M59+TPB!M59+VAB!M59+VBB!M59+VCB!M59+VIB!M59+VPB!M59</f>
        <v>32284816004761</v>
      </c>
      <c r="N59" s="5">
        <f>NAB!N59+ABB!N59+ACB!N59+BAB!N59+BID!N59+BVB!N59+CTG!N59+EIB!N59+EVF!N59+HDB!N59+KLB!N59+LPB!N59+MBB!N59+MSB!N59+NVB!N59+OCB!N59+PGB!N59+SGB!N59+SHB!N59+SSB!N59+STB!N59+TCB!N59+TIN!N59+TPB!N59+VAB!N59+VBB!N59+VCB!N59+VIB!N59+VPB!N59</f>
        <v>29743914958503</v>
      </c>
      <c r="O59" s="5">
        <f>NAB!O59+ABB!O59+ACB!O59+BAB!O59+BID!O59+BVB!O59+CTG!O59+EIB!O59+EVF!O59+HDB!O59+KLB!O59+LPB!O59+MBB!O59+MSB!O59+NVB!O59+OCB!O59+PGB!O59+SGB!O59+SHB!O59+SSB!O59+STB!O59+TCB!O59+TIN!O59+TPB!O59+VAB!O59+VBB!O59+VCB!O59+VIB!O59+VPB!O59</f>
        <v>30162560759120</v>
      </c>
      <c r="P59" s="5">
        <f>NAB!P59+ABB!P59+ACB!P59+BAB!P59+BID!P59+BVB!P59+CTG!P59+EIB!P59+EVF!P59+HDB!P59+KLB!P59+LPB!P59+MBB!P59+MSB!P59+NVB!P59+OCB!P59+PGB!P59+SGB!P59+SHB!P59+SSB!P59+STB!P59+TCB!P59+TIN!P59+TPB!P59+VAB!P59+VBB!P59+VCB!P59+VIB!P59+VPB!P59</f>
        <v>30467537712862</v>
      </c>
      <c r="Q59" s="5">
        <f>NAB!Q59+ABB!Q59+ACB!Q59+BAB!Q59+BID!Q59+BVB!Q59+CTG!Q59+EIB!Q59+EVF!Q59+HDB!Q59+KLB!Q59+LPB!Q59+MBB!Q59+MSB!Q59+NVB!Q59+OCB!Q59+PGB!Q59+SGB!Q59+SHB!Q59+SSB!Q59+STB!Q59+TCB!Q59+TIN!Q59+TPB!Q59+VAB!Q59+VBB!Q59+VCB!Q59+VIB!Q59+VPB!Q59</f>
        <v>32278239376694</v>
      </c>
      <c r="R59" s="5">
        <f>NAB!R59+ABB!R59+ACB!R59+BAB!R59+BID!R59+BVB!R59+CTG!R59+EIB!R59+EVF!R59+HDB!R59+KLB!R59+LPB!R59+MBB!R59+MSB!R59+NVB!R59+OCB!R59+PGB!R59+SGB!R59+SHB!R59+SSB!R59+STB!R59+TCB!R59+TIN!R59+TPB!R59+VAB!R59+VBB!R59+VCB!R59+VIB!R59+VPB!R59</f>
        <v>31252329058528</v>
      </c>
      <c r="S59" s="5">
        <f>NAB!S59+ABB!S59+ACB!S59+BAB!S59+BID!S59+BVB!S59+CTG!S59+EIB!S59+EVF!S59+HDB!S59+KLB!S59+LPB!S59+MBB!S59+MSB!S59+NVB!S59+OCB!S59+PGB!S59+SGB!S59+SHB!S59+SSB!S59+STB!S59+TCB!S59+TIN!S59+TPB!S59+VAB!S59+VBB!S59+VCB!S59+VIB!S59+VPB!S59</f>
        <v>32795933327911</v>
      </c>
      <c r="T59" s="5">
        <f>NAB!T59+ABB!T59+ACB!T59+BAB!T59+BID!T59+BVB!T59+CTG!T59+EIB!T59+EVF!T59+HDB!T59+KLB!T59+LPB!T59+MBB!T59+MSB!T59+NVB!T59+OCB!T59+PGB!T59+SGB!T59+SHB!T59+SSB!T59+STB!T59+TCB!T59+TIN!T59+TPB!T59+VAB!T59+VBB!T59+VCB!T59+VIB!T59+VPB!T59</f>
        <v>33075040136584</v>
      </c>
      <c r="U59" s="5">
        <f>NAB!U59+ABB!U59+ACB!U59+BAB!U59+BID!U59+BVB!U59+CTG!U59+EIB!U59+EVF!U59+HDB!U59+KLB!U59+LPB!U59+MBB!U59+MSB!U59+NVB!U59+OCB!U59+PGB!U59+SGB!U59+SHB!U59+SSB!U59+STB!U59+TCB!U59+TIN!U59+TPB!U59+VAB!U59+VBB!U59+VCB!U59+VIB!U59+VPB!U59</f>
        <v>32498764739356</v>
      </c>
      <c r="V59" s="5">
        <f>NAB!V59+ABB!V59+ACB!V59+BAB!V59+BID!V59+BVB!V59+CTG!V59+EIB!V59+EVF!V59+HDB!V59+KLB!V59+LPB!V59+MBB!V59+MSB!V59+NVB!V59+OCB!V59+PGB!V59+SGB!V59+SHB!V59+SSB!V59+STB!V59+TCB!V59+TIN!V59+TPB!V59+VAB!V59+VBB!V59+VCB!V59+VIB!V59+VPB!V59</f>
        <v>31407166803562</v>
      </c>
      <c r="W59" s="5">
        <f>NAB!W59+ABB!W59+ACB!W59+BAB!W59+BID!W59+BVB!W59+CTG!W59+EIB!W59+EVF!W59+HDB!W59+KLB!W59+LPB!W59+MBB!W59+MSB!W59+NVB!W59+OCB!W59+PGB!W59+SGB!W59+SHB!W59+SSB!W59+STB!W59+TCB!W59+TIN!W59+TPB!W59+VAB!W59+VBB!W59+VCB!W59+VIB!W59+VPB!W59</f>
        <v>29358893382999</v>
      </c>
    </row>
    <row r="60" spans="1:23" x14ac:dyDescent="0.35">
      <c r="A60" s="7" t="s">
        <v>79</v>
      </c>
      <c r="B60" s="5">
        <f>NAB!B60+ABB!B60+ACB!B60+BAB!B60+BID!B60+BVB!B60+CTG!B60+EIB!B60+EVF!B60+HDB!B60+KLB!B60+LPB!B60+MBB!B60+MSB!B60+NVB!B60+OCB!B60+PGB!B60+SGB!B60+SHB!B60+SSB!B60+STB!B60+TCB!B60+TIN!B60+TPB!B60+VAB!B60+VBB!B60+VCB!B60+VIB!B60+VPB!B60</f>
        <v>1007621604750000</v>
      </c>
      <c r="C60" s="5">
        <f>NAB!C60+ABB!C60+ACB!C60+BAB!C60+BID!C60+BVB!C60+CTG!C60+EIB!C60+EVF!C60+HDB!C60+KLB!C60+LPB!C60+MBB!C60+MSB!C60+NVB!C60+OCB!C60+PGB!C60+SGB!C60+SHB!C60+SSB!C60+STB!C60+TCB!C60+TIN!C60+TPB!C60+VAB!C60+VBB!C60+VCB!C60+VIB!C60+VPB!C60</f>
        <v>935294218750000</v>
      </c>
      <c r="D60" s="5">
        <f>NAB!D60+ABB!D60+ACB!D60+BAB!D60+BID!D60+BVB!D60+CTG!D60+EIB!D60+EVF!D60+HDB!D60+KLB!D60+LPB!D60+MBB!D60+MSB!D60+NVB!D60+OCB!D60+PGB!D60+SGB!D60+SHB!D60+SSB!D60+STB!D60+TCB!D60+TIN!D60+TPB!D60+VAB!D60+VBB!D60+VCB!D60+VIB!D60+VPB!D60</f>
        <v>990867868000000</v>
      </c>
      <c r="E60" s="5">
        <f>NAB!E60+ABB!E60+ACB!E60+BAB!E60+BID!E60+BVB!E60+CTG!E60+EIB!E60+EVF!E60+HDB!E60+KLB!E60+LPB!E60+MBB!E60+MSB!E60+NVB!E60+OCB!E60+PGB!E60+SGB!E60+SHB!E60+SSB!E60+STB!E60+TCB!E60+TIN!E60+TPB!E60+VAB!E60+VBB!E60+VCB!E60+VIB!E60+VPB!E60</f>
        <v>874741616000000</v>
      </c>
      <c r="F60" s="5">
        <f>NAB!F60+ABB!F60+ACB!F60+BAB!F60+BID!F60+BVB!F60+CTG!F60+EIB!F60+EVF!F60+HDB!F60+KLB!F60+LPB!F60+MBB!F60+MSB!F60+NVB!F60+OCB!F60+PGB!F60+SGB!F60+SHB!F60+SSB!F60+STB!F60+TCB!F60+TIN!F60+TPB!F60+VAB!F60+VBB!F60+VCB!F60+VIB!F60+VPB!F60</f>
        <v>891026696250000</v>
      </c>
      <c r="G60" s="5">
        <f>NAB!G60+ABB!G60+ACB!G60+BAB!G60+BID!G60+BVB!G60+CTG!G60+EIB!G60+EVF!G60+HDB!G60+KLB!G60+LPB!G60+MBB!G60+MSB!G60+NVB!G60+OCB!G60+PGB!G60+SGB!G60+SHB!G60+SSB!G60+STB!G60+TCB!G60+TIN!G60+TPB!G60+VAB!G60+VBB!G60+VCB!G60+VIB!G60+VPB!G60</f>
        <v>930687111250000</v>
      </c>
      <c r="H60" s="5">
        <f>NAB!H60+ABB!H60+ACB!H60+BAB!H60+BID!H60+BVB!H60+CTG!H60+EIB!H60+EVF!H60+HDB!H60+KLB!H60+LPB!H60+MBB!H60+MSB!H60+NVB!H60+OCB!H60+PGB!H60+SGB!H60+SHB!H60+SSB!H60+STB!H60+TCB!H60+TIN!H60+TPB!H60+VAB!H60+VBB!H60+VCB!H60+VIB!H60+VPB!H60</f>
        <v>816326211500000</v>
      </c>
      <c r="I60" s="5">
        <f>NAB!I60+ABB!I60+ACB!I60+BAB!I60+BID!I60+BVB!I60+CTG!I60+EIB!I60+EVF!I60+HDB!I60+KLB!I60+LPB!I60+MBB!I60+MSB!I60+NVB!I60+OCB!I60+PGB!I60+SGB!I60+SHB!I60+SSB!I60+STB!I60+TCB!I60+TIN!I60+TPB!I60+VAB!I60+VBB!I60+VCB!I60+VIB!I60+VPB!I60</f>
        <v>826859717500000</v>
      </c>
      <c r="J60" s="5">
        <f>NAB!J60+ABB!J60+ACB!J60+BAB!J60+BID!J60+BVB!J60+CTG!J60+EIB!J60+EVF!J60+HDB!J60+KLB!J60+LPB!J60+MBB!J60+MSB!J60+NVB!J60+OCB!J60+PGB!J60+SGB!J60+SHB!J60+SSB!J60+STB!J60+TCB!J60+TIN!J60+TPB!J60+VAB!J60+VBB!J60+VCB!J60+VIB!J60+VPB!J60</f>
        <v>779806238750000</v>
      </c>
      <c r="K60" s="5">
        <f>NAB!K60+ABB!K60+ACB!K60+BAB!K60+BID!K60+BVB!K60+CTG!K60+EIB!K60+EVF!K60+HDB!K60+KLB!K60+LPB!K60+MBB!K60+MSB!K60+NVB!K60+OCB!K60+PGB!K60+SGB!K60+SHB!K60+SSB!K60+STB!K60+TCB!K60+TIN!K60+TPB!K60+VAB!K60+VBB!K60+VCB!K60+VIB!K60+VPB!K60</f>
        <v>762146854750000</v>
      </c>
      <c r="L60" s="5">
        <f>NAB!L60+ABB!L60+ACB!L60+BAB!L60+BID!L60+BVB!L60+CTG!L60+EIB!L60+EVF!L60+HDB!L60+KLB!L60+LPB!L60+MBB!L60+MSB!L60+NVB!L60+OCB!L60+PGB!L60+SGB!L60+SHB!L60+SSB!L60+STB!L60+TCB!L60+TIN!L60+TPB!L60+VAB!L60+VBB!L60+VCB!L60+VIB!L60+VPB!L60</f>
        <v>747281696000000</v>
      </c>
      <c r="M60" s="5">
        <f>NAB!M60+ABB!M60+ACB!M60+BAB!M60+BID!M60+BVB!M60+CTG!M60+EIB!M60+EVF!M60+HDB!M60+KLB!M60+LPB!M60+MBB!M60+MSB!M60+NVB!M60+OCB!M60+PGB!M60+SGB!M60+SHB!M60+SSB!M60+STB!M60+TCB!M60+TIN!M60+TPB!M60+VAB!M60+VBB!M60+VCB!M60+VIB!M60+VPB!M60</f>
        <v>661501566822493</v>
      </c>
      <c r="N60" s="5">
        <f>NAB!N60+ABB!N60+ACB!N60+BAB!N60+BID!N60+BVB!N60+CTG!N60+EIB!N60+EVF!N60+HDB!N60+KLB!N60+LPB!N60+MBB!N60+MSB!N60+NVB!N60+OCB!N60+PGB!N60+SGB!N60+SHB!N60+SSB!N60+STB!N60+TCB!N60+TIN!N60+TPB!N60+VAB!N60+VBB!N60+VCB!N60+VIB!N60+VPB!N60</f>
        <v>612598104033467</v>
      </c>
      <c r="O60" s="5">
        <f>NAB!O60+ABB!O60+ACB!O60+BAB!O60+BID!O60+BVB!O60+CTG!O60+EIB!O60+EVF!O60+HDB!O60+KLB!O60+LPB!O60+MBB!O60+MSB!O60+NVB!O60+OCB!O60+PGB!O60+SGB!O60+SHB!O60+SSB!O60+STB!O60+TCB!O60+TIN!O60+TPB!O60+VAB!O60+VBB!O60+VCB!O60+VIB!O60+VPB!O60</f>
        <v>536305802837228</v>
      </c>
      <c r="P60" s="5">
        <f>NAB!P60+ABB!P60+ACB!P60+BAB!P60+BID!P60+BVB!P60+CTG!P60+EIB!P60+EVF!P60+HDB!P60+KLB!P60+LPB!P60+MBB!P60+MSB!P60+NVB!P60+OCB!P60+PGB!P60+SGB!P60+SHB!P60+SSB!P60+STB!P60+TCB!P60+TIN!P60+TPB!P60+VAB!P60+VBB!P60+VCB!P60+VIB!P60+VPB!P60</f>
        <v>541015636398735</v>
      </c>
      <c r="Q60" s="5">
        <f>NAB!Q60+ABB!Q60+ACB!Q60+BAB!Q60+BID!Q60+BVB!Q60+CTG!Q60+EIB!Q60+EVF!Q60+HDB!Q60+KLB!Q60+LPB!Q60+MBB!Q60+MSB!Q60+NVB!Q60+OCB!Q60+PGB!Q60+SGB!Q60+SHB!Q60+SSB!Q60+STB!Q60+TCB!Q60+TIN!Q60+TPB!Q60+VAB!Q60+VBB!Q60+VCB!Q60+VIB!Q60+VPB!Q60</f>
        <v>518862141022735</v>
      </c>
      <c r="R60" s="5">
        <f>NAB!R60+ABB!R60+ACB!R60+BAB!R60+BID!R60+BVB!R60+CTG!R60+EIB!R60+EVF!R60+HDB!R60+KLB!R60+LPB!R60+MBB!R60+MSB!R60+NVB!R60+OCB!R60+PGB!R60+SGB!R60+SHB!R60+SSB!R60+STB!R60+TCB!R60+TIN!R60+TPB!R60+VAB!R60+VBB!R60+VCB!R60+VIB!R60+VPB!R60</f>
        <v>483869350478312</v>
      </c>
      <c r="S60" s="5">
        <f>NAB!S60+ABB!S60+ACB!S60+BAB!S60+BID!S60+BVB!S60+CTG!S60+EIB!S60+EVF!S60+HDB!S60+KLB!S60+LPB!S60+MBB!S60+MSB!S60+NVB!S60+OCB!S60+PGB!S60+SGB!S60+SHB!S60+SSB!S60+STB!S60+TCB!S60+TIN!S60+TPB!S60+VAB!S60+VBB!S60+VCB!S60+VIB!S60+VPB!S60</f>
        <v>459710400539662</v>
      </c>
      <c r="T60" s="5">
        <f>NAB!T60+ABB!T60+ACB!T60+BAB!T60+BID!T60+BVB!T60+CTG!T60+EIB!T60+EVF!T60+HDB!T60+KLB!T60+LPB!T60+MBB!T60+MSB!T60+NVB!T60+OCB!T60+PGB!T60+SGB!T60+SHB!T60+SSB!T60+STB!T60+TCB!T60+TIN!T60+TPB!T60+VAB!T60+VBB!T60+VCB!T60+VIB!T60+VPB!T60</f>
        <v>446635353110522</v>
      </c>
      <c r="U60" s="5">
        <f>NAB!U60+ABB!U60+ACB!U60+BAB!U60+BID!U60+BVB!U60+CTG!U60+EIB!U60+EVF!U60+HDB!U60+KLB!U60+LPB!U60+MBB!U60+MSB!U60+NVB!U60+OCB!U60+PGB!U60+SGB!U60+SHB!U60+SSB!U60+STB!U60+TCB!U60+TIN!U60+TPB!U60+VAB!U60+VBB!U60+VCB!U60+VIB!U60+VPB!U60</f>
        <v>410138805187271</v>
      </c>
      <c r="V60" s="5">
        <f>NAB!V60+ABB!V60+ACB!V60+BAB!V60+BID!V60+BVB!V60+CTG!V60+EIB!V60+EVF!V60+HDB!V60+KLB!V60+LPB!V60+MBB!V60+MSB!V60+NVB!V60+OCB!V60+PGB!V60+SGB!V60+SHB!V60+SSB!V60+STB!V60+TCB!V60+TIN!V60+TPB!V60+VAB!V60+VBB!V60+VCB!V60+VIB!V60+VPB!V60</f>
        <v>383739677598507</v>
      </c>
      <c r="W60" s="5">
        <f>NAB!W60+ABB!W60+ACB!W60+BAB!W60+BID!W60+BVB!W60+CTG!W60+EIB!W60+EVF!W60+HDB!W60+KLB!W60+LPB!W60+MBB!W60+MSB!W60+NVB!W60+OCB!W60+PGB!W60+SGB!W60+SHB!W60+SSB!W60+STB!W60+TCB!W60+TIN!W60+TPB!W60+VAB!W60+VBB!W60+VCB!W60+VIB!W60+VPB!W60</f>
        <v>316267471177943</v>
      </c>
    </row>
    <row r="61" spans="1:23" x14ac:dyDescent="0.35">
      <c r="A61" s="7" t="s">
        <v>80</v>
      </c>
      <c r="B61" s="5">
        <f>NAB!B61+ABB!B61+ACB!B61+BAB!B61+BID!B61+BVB!B61+CTG!B61+EIB!B61+EVF!B61+HDB!B61+KLB!B61+LPB!B61+MBB!B61+MSB!B61+NVB!B61+OCB!B61+PGB!B61+SGB!B61+SHB!B61+SSB!B61+STB!B61+TCB!B61+TIN!B61+TPB!B61+VAB!B61+VBB!B61+VCB!B61+VIB!B61+VPB!B61</f>
        <v>371320361134690</v>
      </c>
      <c r="C61" s="5">
        <f>NAB!C61+ABB!C61+ACB!C61+BAB!C61+BID!C61+BVB!C61+CTG!C61+EIB!C61+EVF!C61+HDB!C61+KLB!C61+LPB!C61+MBB!C61+MSB!C61+NVB!C61+OCB!C61+PGB!C61+SGB!C61+SHB!C61+SSB!C61+STB!C61+TCB!C61+TIN!C61+TPB!C61+VAB!C61+VBB!C61+VCB!C61+VIB!C61+VPB!C61</f>
        <v>400095151235842</v>
      </c>
      <c r="D61" s="5">
        <f>NAB!D61+ABB!D61+ACB!D61+BAB!D61+BID!D61+BVB!D61+CTG!D61+EIB!D61+EVF!D61+HDB!D61+KLB!D61+LPB!D61+MBB!D61+MSB!D61+NVB!D61+OCB!D61+PGB!D61+SGB!D61+SHB!D61+SSB!D61+STB!D61+TCB!D61+TIN!D61+TPB!D61+VAB!D61+VBB!D61+VCB!D61+VIB!D61+VPB!D61</f>
        <v>444763942855369</v>
      </c>
      <c r="E61" s="5">
        <f>NAB!E61+ABB!E61+ACB!E61+BAB!E61+BID!E61+BVB!E61+CTG!E61+EIB!E61+EVF!E61+HDB!E61+KLB!E61+LPB!E61+MBB!E61+MSB!E61+NVB!E61+OCB!E61+PGB!E61+SGB!E61+SHB!E61+SSB!E61+STB!E61+TCB!E61+TIN!E61+TPB!E61+VAB!E61+VBB!E61+VCB!E61+VIB!E61+VPB!E61</f>
        <v>449231475912490</v>
      </c>
      <c r="F61" s="5">
        <f>NAB!F61+ABB!F61+ACB!F61+BAB!F61+BID!F61+BVB!F61+CTG!F61+EIB!F61+EVF!F61+HDB!F61+KLB!F61+LPB!F61+MBB!F61+MSB!F61+NVB!F61+OCB!F61+PGB!F61+SGB!F61+SHB!F61+SSB!F61+STB!F61+TCB!F61+TIN!F61+TPB!F61+VAB!F61+VBB!F61+VCB!F61+VIB!F61+VPB!F61</f>
        <v>390826356092582</v>
      </c>
      <c r="G61" s="5">
        <f>NAB!G61+ABB!G61+ACB!G61+BAB!G61+BID!G61+BVB!G61+CTG!G61+EIB!G61+EVF!G61+HDB!G61+KLB!G61+LPB!G61+MBB!G61+MSB!G61+NVB!G61+OCB!G61+PGB!G61+SGB!G61+SHB!G61+SSB!G61+STB!G61+TCB!G61+TIN!G61+TPB!G61+VAB!G61+VBB!G61+VCB!G61+VIB!G61+VPB!G61</f>
        <v>397633963241744</v>
      </c>
      <c r="H61" s="5">
        <f>NAB!H61+ABB!H61+ACB!H61+BAB!H61+BID!H61+BVB!H61+CTG!H61+EIB!H61+EVF!H61+HDB!H61+KLB!H61+LPB!H61+MBB!H61+MSB!H61+NVB!H61+OCB!H61+PGB!H61+SGB!H61+SHB!H61+SSB!H61+STB!H61+TCB!H61+TIN!H61+TPB!H61+VAB!H61+VBB!H61+VCB!H61+VIB!H61+VPB!H61</f>
        <v>433573285742696</v>
      </c>
      <c r="I61" s="5">
        <f>NAB!I61+ABB!I61+ACB!I61+BAB!I61+BID!I61+BVB!I61+CTG!I61+EIB!I61+EVF!I61+HDB!I61+KLB!I61+LPB!I61+MBB!I61+MSB!I61+NVB!I61+OCB!I61+PGB!I61+SGB!I61+SHB!I61+SSB!I61+STB!I61+TCB!I61+TIN!I61+TPB!I61+VAB!I61+VBB!I61+VCB!I61+VIB!I61+VPB!I61</f>
        <v>320335557051134</v>
      </c>
      <c r="J61" s="5">
        <f>NAB!J61+ABB!J61+ACB!J61+BAB!J61+BID!J61+BVB!J61+CTG!J61+EIB!J61+EVF!J61+HDB!J61+KLB!J61+LPB!J61+MBB!J61+MSB!J61+NVB!J61+OCB!J61+PGB!J61+SGB!J61+SHB!J61+SSB!J61+STB!J61+TCB!J61+TIN!J61+TPB!J61+VAB!J61+VBB!J61+VCB!J61+VIB!J61+VPB!J61</f>
        <v>302394632703931</v>
      </c>
      <c r="K61" s="5">
        <f>NAB!K61+ABB!K61+ACB!K61+BAB!K61+BID!K61+BVB!K61+CTG!K61+EIB!K61+EVF!K61+HDB!K61+KLB!K61+LPB!K61+MBB!K61+MSB!K61+NVB!K61+OCB!K61+PGB!K61+SGB!K61+SHB!K61+SSB!K61+STB!K61+TCB!K61+TIN!K61+TPB!K61+VAB!K61+VBB!K61+VCB!K61+VIB!K61+VPB!K61</f>
        <v>279034981875108</v>
      </c>
      <c r="L61" s="5">
        <f>NAB!L61+ABB!L61+ACB!L61+BAB!L61+BID!L61+BVB!L61+CTG!L61+EIB!L61+EVF!L61+HDB!L61+KLB!L61+LPB!L61+MBB!L61+MSB!L61+NVB!L61+OCB!L61+PGB!L61+SGB!L61+SHB!L61+SSB!L61+STB!L61+TCB!L61+TIN!L61+TPB!L61+VAB!L61+VBB!L61+VCB!L61+VIB!L61+VPB!L61</f>
        <v>273349094398541</v>
      </c>
      <c r="M61" s="5">
        <f>NAB!M61+ABB!M61+ACB!M61+BAB!M61+BID!M61+BVB!M61+CTG!M61+EIB!M61+EVF!M61+HDB!M61+KLB!M61+LPB!M61+MBB!M61+MSB!M61+NVB!M61+OCB!M61+PGB!M61+SGB!M61+SHB!M61+SSB!M61+STB!M61+TCB!M61+TIN!M61+TPB!M61+VAB!M61+VBB!M61+VCB!M61+VIB!M61+VPB!M61</f>
        <v>251515419549063</v>
      </c>
      <c r="N61" s="5">
        <f>NAB!N61+ABB!N61+ACB!N61+BAB!N61+BID!N61+BVB!N61+CTG!N61+EIB!N61+EVF!N61+HDB!N61+KLB!N61+LPB!N61+MBB!N61+MSB!N61+NVB!N61+OCB!N61+PGB!N61+SGB!N61+SHB!N61+SSB!N61+STB!N61+TCB!N61+TIN!N61+TPB!N61+VAB!N61+VBB!N61+VCB!N61+VIB!N61+VPB!N61</f>
        <v>251940270148613</v>
      </c>
      <c r="O61" s="5">
        <f>NAB!O61+ABB!O61+ACB!O61+BAB!O61+BID!O61+BVB!O61+CTG!O61+EIB!O61+EVF!O61+HDB!O61+KLB!O61+LPB!O61+MBB!O61+MSB!O61+NVB!O61+OCB!O61+PGB!O61+SGB!O61+SHB!O61+SSB!O61+STB!O61+TCB!O61+TIN!O61+TPB!O61+VAB!O61+VBB!O61+VCB!O61+VIB!O61+VPB!O61</f>
        <v>246389075214477</v>
      </c>
      <c r="P61" s="5">
        <f>NAB!P61+ABB!P61+ACB!P61+BAB!P61+BID!P61+BVB!P61+CTG!P61+EIB!P61+EVF!P61+HDB!P61+KLB!P61+LPB!P61+MBB!P61+MSB!P61+NVB!P61+OCB!P61+PGB!P61+SGB!P61+SHB!P61+SSB!P61+STB!P61+TCB!P61+TIN!P61+TPB!P61+VAB!P61+VBB!P61+VCB!P61+VIB!P61+VPB!P61</f>
        <v>244670172557331</v>
      </c>
      <c r="Q61" s="5">
        <f>NAB!Q61+ABB!Q61+ACB!Q61+BAB!Q61+BID!Q61+BVB!Q61+CTG!Q61+EIB!Q61+EVF!Q61+HDB!Q61+KLB!Q61+LPB!Q61+MBB!Q61+MSB!Q61+NVB!Q61+OCB!Q61+PGB!Q61+SGB!Q61+SHB!Q61+SSB!Q61+STB!Q61+TCB!Q61+TIN!Q61+TPB!Q61+VAB!Q61+VBB!Q61+VCB!Q61+VIB!Q61+VPB!Q61</f>
        <v>243923846958667</v>
      </c>
      <c r="R61" s="5">
        <f>NAB!R61+ABB!R61+ACB!R61+BAB!R61+BID!R61+BVB!R61+CTG!R61+EIB!R61+EVF!R61+HDB!R61+KLB!R61+LPB!R61+MBB!R61+MSB!R61+NVB!R61+OCB!R61+PGB!R61+SGB!R61+SHB!R61+SSB!R61+STB!R61+TCB!R61+TIN!R61+TPB!R61+VAB!R61+VBB!R61+VCB!R61+VIB!R61+VPB!R61</f>
        <v>236996720912284</v>
      </c>
      <c r="S61" s="5">
        <f>NAB!S61+ABB!S61+ACB!S61+BAB!S61+BID!S61+BVB!S61+CTG!S61+EIB!S61+EVF!S61+HDB!S61+KLB!S61+LPB!S61+MBB!S61+MSB!S61+NVB!S61+OCB!S61+PGB!S61+SGB!S61+SHB!S61+SSB!S61+STB!S61+TCB!S61+TIN!S61+TPB!S61+VAB!S61+VBB!S61+VCB!S61+VIB!S61+VPB!S61</f>
        <v>215714660820299</v>
      </c>
      <c r="T61" s="5">
        <f>NAB!T61+ABB!T61+ACB!T61+BAB!T61+BID!T61+BVB!T61+CTG!T61+EIB!T61+EVF!T61+HDB!T61+KLB!T61+LPB!T61+MBB!T61+MSB!T61+NVB!T61+OCB!T61+PGB!T61+SGB!T61+SHB!T61+SSB!T61+STB!T61+TCB!T61+TIN!T61+TPB!T61+VAB!T61+VBB!T61+VCB!T61+VIB!T61+VPB!T61</f>
        <v>214006335795620</v>
      </c>
      <c r="U61" s="5">
        <f>NAB!U61+ABB!U61+ACB!U61+BAB!U61+BID!U61+BVB!U61+CTG!U61+EIB!U61+EVF!U61+HDB!U61+KLB!U61+LPB!U61+MBB!U61+MSB!U61+NVB!U61+OCB!U61+PGB!U61+SGB!U61+SHB!U61+SSB!U61+STB!U61+TCB!U61+TIN!U61+TPB!U61+VAB!U61+VBB!U61+VCB!U61+VIB!U61+VPB!U61</f>
        <v>220262194481780</v>
      </c>
      <c r="V61" s="5">
        <f>NAB!V61+ABB!V61+ACB!V61+BAB!V61+BID!V61+BVB!V61+CTG!V61+EIB!V61+EVF!V61+HDB!V61+KLB!V61+LPB!V61+MBB!V61+MSB!V61+NVB!V61+OCB!V61+PGB!V61+SGB!V61+SHB!V61+SSB!V61+STB!V61+TCB!V61+TIN!V61+TPB!V61+VAB!V61+VBB!V61+VCB!V61+VIB!V61+VPB!V61</f>
        <v>201233213359556</v>
      </c>
      <c r="W61" s="5">
        <f>NAB!W61+ABB!W61+ACB!W61+BAB!W61+BID!W61+BVB!W61+CTG!W61+EIB!W61+EVF!W61+HDB!W61+KLB!W61+LPB!W61+MBB!W61+MSB!W61+NVB!W61+OCB!W61+PGB!W61+SGB!W61+SHB!W61+SSB!W61+STB!W61+TCB!W61+TIN!W61+TPB!W61+VAB!W61+VBB!W61+VCB!W61+VIB!W61+VPB!W61</f>
        <v>198643273094132</v>
      </c>
    </row>
    <row r="62" spans="1:23" x14ac:dyDescent="0.35">
      <c r="A62" s="9" t="s">
        <v>81</v>
      </c>
      <c r="B62" s="5">
        <f>NAB!B62+ABB!B62+ACB!B62+BAB!B62+BID!B62+BVB!B62+CTG!B62+EIB!B62+EVF!B62+HDB!B62+KLB!B62+LPB!B62+MBB!B62+MSB!B62+NVB!B62+OCB!B62+PGB!B62+SGB!B62+SHB!B62+SSB!B62+STB!B62+TCB!B62+TIN!B62+TPB!B62+VAB!B62+VBB!B62+VCB!B62+VIB!B62+VPB!B62</f>
        <v>164749662633037</v>
      </c>
      <c r="C62" s="5">
        <f>NAB!C62+ABB!C62+ACB!C62+BAB!C62+BID!C62+BVB!C62+CTG!C62+EIB!C62+EVF!C62+HDB!C62+KLB!C62+LPB!C62+MBB!C62+MSB!C62+NVB!C62+OCB!C62+PGB!C62+SGB!C62+SHB!C62+SSB!C62+STB!C62+TCB!C62+TIN!C62+TPB!C62+VAB!C62+VBB!C62+VCB!C62+VIB!C62+VPB!C62</f>
        <v>189510865274724</v>
      </c>
      <c r="D62" s="5">
        <f>NAB!D62+ABB!D62+ACB!D62+BAB!D62+BID!D62+BVB!D62+CTG!D62+EIB!D62+EVF!D62+HDB!D62+KLB!D62+LPB!D62+MBB!D62+MSB!D62+NVB!D62+OCB!D62+PGB!D62+SGB!D62+SHB!D62+SSB!D62+STB!D62+TCB!D62+TIN!D62+TPB!D62+VAB!D62+VBB!D62+VCB!D62+VIB!D62+VPB!D62</f>
        <v>219133561638663</v>
      </c>
      <c r="E62" s="5">
        <f>NAB!E62+ABB!E62+ACB!E62+BAB!E62+BID!E62+BVB!E62+CTG!E62+EIB!E62+EVF!E62+HDB!E62+KLB!E62+LPB!E62+MBB!E62+MSB!E62+NVB!E62+OCB!E62+PGB!E62+SGB!E62+SHB!E62+SSB!E62+STB!E62+TCB!E62+TIN!E62+TPB!E62+VAB!E62+VBB!E62+VCB!E62+VIB!E62+VPB!E62</f>
        <v>238086373582393</v>
      </c>
      <c r="F62" s="5">
        <f>NAB!F62+ABB!F62+ACB!F62+BAB!F62+BID!F62+BVB!F62+CTG!F62+EIB!F62+EVF!F62+HDB!F62+KLB!F62+LPB!F62+MBB!F62+MSB!F62+NVB!F62+OCB!F62+PGB!F62+SGB!F62+SHB!F62+SSB!F62+STB!F62+TCB!F62+TIN!F62+TPB!F62+VAB!F62+VBB!F62+VCB!F62+VIB!F62+VPB!F62</f>
        <v>212301080846264</v>
      </c>
      <c r="G62" s="5">
        <f>NAB!G62+ABB!G62+ACB!G62+BAB!G62+BID!G62+BVB!G62+CTG!G62+EIB!G62+EVF!G62+HDB!G62+KLB!G62+LPB!G62+MBB!G62+MSB!G62+NVB!G62+OCB!G62+PGB!G62+SGB!G62+SHB!G62+SSB!G62+STB!G62+TCB!G62+TIN!G62+TPB!G62+VAB!G62+VBB!G62+VCB!G62+VIB!G62+VPB!G62</f>
        <v>192431904915031</v>
      </c>
      <c r="H62" s="5">
        <f>NAB!H62+ABB!H62+ACB!H62+BAB!H62+BID!H62+BVB!H62+CTG!H62+EIB!H62+EVF!H62+HDB!H62+KLB!H62+LPB!H62+MBB!H62+MSB!H62+NVB!H62+OCB!H62+PGB!H62+SGB!H62+SHB!H62+SSB!H62+STB!H62+TCB!H62+TIN!H62+TPB!H62+VAB!H62+VBB!H62+VCB!H62+VIB!H62+VPB!H62</f>
        <v>151780848688934</v>
      </c>
      <c r="I62" s="5">
        <f>NAB!I62+ABB!I62+ACB!I62+BAB!I62+BID!I62+BVB!I62+CTG!I62+EIB!I62+EVF!I62+HDB!I62+KLB!I62+LPB!I62+MBB!I62+MSB!I62+NVB!I62+OCB!I62+PGB!I62+SGB!I62+SHB!I62+SSB!I62+STB!I62+TCB!I62+TIN!I62+TPB!I62+VAB!I62+VBB!I62+VCB!I62+VIB!I62+VPB!I62</f>
        <v>138363579518174</v>
      </c>
      <c r="J62" s="5">
        <f>NAB!J62+ABB!J62+ACB!J62+BAB!J62+BID!J62+BVB!J62+CTG!J62+EIB!J62+EVF!J62+HDB!J62+KLB!J62+LPB!J62+MBB!J62+MSB!J62+NVB!J62+OCB!J62+PGB!J62+SGB!J62+SHB!J62+SSB!J62+STB!J62+TCB!J62+TIN!J62+TPB!J62+VAB!J62+VBB!J62+VCB!J62+VIB!J62+VPB!J62</f>
        <v>127409709573714</v>
      </c>
      <c r="K62" s="5">
        <f>NAB!K62+ABB!K62+ACB!K62+BAB!K62+BID!K62+BVB!K62+CTG!K62+EIB!K62+EVF!K62+HDB!K62+KLB!K62+LPB!K62+MBB!K62+MSB!K62+NVB!K62+OCB!K62+PGB!K62+SGB!K62+SHB!K62+SSB!K62+STB!K62+TCB!K62+TIN!K62+TPB!K62+VAB!K62+VBB!K62+VCB!K62+VIB!K62+VPB!K62</f>
        <v>123412279826497</v>
      </c>
      <c r="L62" s="5">
        <f>NAB!L62+ABB!L62+ACB!L62+BAB!L62+BID!L62+BVB!L62+CTG!L62+EIB!L62+EVF!L62+HDB!L62+KLB!L62+LPB!L62+MBB!L62+MSB!L62+NVB!L62+OCB!L62+PGB!L62+SGB!L62+SHB!L62+SSB!L62+STB!L62+TCB!L62+TIN!L62+TPB!L62+VAB!L62+VBB!L62+VCB!L62+VIB!L62+VPB!L62</f>
        <v>117791110002964</v>
      </c>
      <c r="M62" s="5">
        <f>NAB!M62+ABB!M62+ACB!M62+BAB!M62+BID!M62+BVB!M62+CTG!M62+EIB!M62+EVF!M62+HDB!M62+KLB!M62+LPB!M62+MBB!M62+MSB!M62+NVB!M62+OCB!M62+PGB!M62+SGB!M62+SHB!M62+SSB!M62+STB!M62+TCB!M62+TIN!M62+TPB!M62+VAB!M62+VBB!M62+VCB!M62+VIB!M62+VPB!M62</f>
        <v>117010668910123</v>
      </c>
      <c r="N62" s="5">
        <f>NAB!N62+ABB!N62+ACB!N62+BAB!N62+BID!N62+BVB!N62+CTG!N62+EIB!N62+EVF!N62+HDB!N62+KLB!N62+LPB!N62+MBB!N62+MSB!N62+NVB!N62+OCB!N62+PGB!N62+SGB!N62+SHB!N62+SSB!N62+STB!N62+TCB!N62+TIN!N62+TPB!N62+VAB!N62+VBB!N62+VCB!N62+VIB!N62+VPB!N62</f>
        <v>114466556128074</v>
      </c>
      <c r="O62" s="5">
        <f>NAB!O62+ABB!O62+ACB!O62+BAB!O62+BID!O62+BVB!O62+CTG!O62+EIB!O62+EVF!O62+HDB!O62+KLB!O62+LPB!O62+MBB!O62+MSB!O62+NVB!O62+OCB!O62+PGB!O62+SGB!O62+SHB!O62+SSB!O62+STB!O62+TCB!O62+TIN!O62+TPB!O62+VAB!O62+VBB!O62+VCB!O62+VIB!O62+VPB!O62</f>
        <v>117497740428994</v>
      </c>
      <c r="P62" s="5">
        <f>NAB!P62+ABB!P62+ACB!P62+BAB!P62+BID!P62+BVB!P62+CTG!P62+EIB!P62+EVF!P62+HDB!P62+KLB!P62+LPB!P62+MBB!P62+MSB!P62+NVB!P62+OCB!P62+PGB!P62+SGB!P62+SHB!P62+SSB!P62+STB!P62+TCB!P62+TIN!P62+TPB!P62+VAB!P62+VBB!P62+VCB!P62+VIB!P62+VPB!P62</f>
        <v>122128849469323</v>
      </c>
      <c r="Q62" s="5">
        <f>NAB!Q62+ABB!Q62+ACB!Q62+BAB!Q62+BID!Q62+BVB!Q62+CTG!Q62+EIB!Q62+EVF!Q62+HDB!Q62+KLB!Q62+LPB!Q62+MBB!Q62+MSB!Q62+NVB!Q62+OCB!Q62+PGB!Q62+SGB!Q62+SHB!Q62+SSB!Q62+STB!Q62+TCB!Q62+TIN!Q62+TPB!Q62+VAB!Q62+VBB!Q62+VCB!Q62+VIB!Q62+VPB!Q62</f>
        <v>128739889284361</v>
      </c>
      <c r="R62" s="5">
        <f>NAB!R62+ABB!R62+ACB!R62+BAB!R62+BID!R62+BVB!R62+CTG!R62+EIB!R62+EVF!R62+HDB!R62+KLB!R62+LPB!R62+MBB!R62+MSB!R62+NVB!R62+OCB!R62+PGB!R62+SGB!R62+SHB!R62+SSB!R62+STB!R62+TCB!R62+TIN!R62+TPB!R62+VAB!R62+VBB!R62+VCB!R62+VIB!R62+VPB!R62</f>
        <v>128807428136475</v>
      </c>
      <c r="S62" s="5">
        <f>NAB!S62+ABB!S62+ACB!S62+BAB!S62+BID!S62+BVB!S62+CTG!S62+EIB!S62+EVF!S62+HDB!S62+KLB!S62+LPB!S62+MBB!S62+MSB!S62+NVB!S62+OCB!S62+PGB!S62+SGB!S62+SHB!S62+SSB!S62+STB!S62+TCB!S62+TIN!S62+TPB!S62+VAB!S62+VBB!S62+VCB!S62+VIB!S62+VPB!S62</f>
        <v>127754369280037</v>
      </c>
      <c r="T62" s="5">
        <f>NAB!T62+ABB!T62+ACB!T62+BAB!T62+BID!T62+BVB!T62+CTG!T62+EIB!T62+EVF!T62+HDB!T62+KLB!T62+LPB!T62+MBB!T62+MSB!T62+NVB!T62+OCB!T62+PGB!T62+SGB!T62+SHB!T62+SSB!T62+STB!T62+TCB!T62+TIN!T62+TPB!T62+VAB!T62+VBB!T62+VCB!T62+VIB!T62+VPB!T62</f>
        <v>123544377234828</v>
      </c>
      <c r="U62" s="5">
        <f>NAB!U62+ABB!U62+ACB!U62+BAB!U62+BID!U62+BVB!U62+CTG!U62+EIB!U62+EVF!U62+HDB!U62+KLB!U62+LPB!U62+MBB!U62+MSB!U62+NVB!U62+OCB!U62+PGB!U62+SGB!U62+SHB!U62+SSB!U62+STB!U62+TCB!U62+TIN!U62+TPB!U62+VAB!U62+VBB!U62+VCB!U62+VIB!U62+VPB!U62</f>
        <v>117624215035489</v>
      </c>
      <c r="V62" s="5">
        <f>NAB!V62+ABB!V62+ACB!V62+BAB!V62+BID!V62+BVB!V62+CTG!V62+EIB!V62+EVF!V62+HDB!V62+KLB!V62+LPB!V62+MBB!V62+MSB!V62+NVB!V62+OCB!V62+PGB!V62+SGB!V62+SHB!V62+SSB!V62+STB!V62+TCB!V62+TIN!V62+TPB!V62+VAB!V62+VBB!V62+VCB!V62+VIB!V62+VPB!V62</f>
        <v>109853791825992</v>
      </c>
      <c r="W62" s="5">
        <f>NAB!W62+ABB!W62+ACB!W62+BAB!W62+BID!W62+BVB!W62+CTG!W62+EIB!W62+EVF!W62+HDB!W62+KLB!W62+LPB!W62+MBB!W62+MSB!W62+NVB!W62+OCB!W62+PGB!W62+SGB!W62+SHB!W62+SSB!W62+STB!W62+TCB!W62+TIN!W62+TPB!W62+VAB!W62+VBB!W62+VCB!W62+VIB!W62+VPB!W62</f>
        <v>102901120592642</v>
      </c>
    </row>
    <row r="63" spans="1:23" x14ac:dyDescent="0.35">
      <c r="A63" s="9" t="s">
        <v>82</v>
      </c>
      <c r="B63" s="5">
        <f>NAB!B63+ABB!B63+ACB!B63+BAB!B63+BID!B63+BVB!B63+CTG!B63+EIB!B63+EVF!B63+HDB!B63+KLB!B63+LPB!B63+MBB!B63+MSB!B63+NVB!B63+OCB!B63+PGB!B63+SGB!B63+SHB!B63+SSB!B63+STB!B63+TCB!B63+TIN!B63+TPB!B63+VAB!B63+VBB!B63+VCB!B63+VIB!B63+VPB!B63</f>
        <v>260470000000</v>
      </c>
      <c r="C63" s="5">
        <f>NAB!C63+ABB!C63+ACB!C63+BAB!C63+BID!C63+BVB!C63+CTG!C63+EIB!C63+EVF!C63+HDB!C63+KLB!C63+LPB!C63+MBB!C63+MSB!C63+NVB!C63+OCB!C63+PGB!C63+SGB!C63+SHB!C63+SSB!C63+STB!C63+TCB!C63+TIN!C63+TPB!C63+VAB!C63+VBB!C63+VCB!C63+VIB!C63+VPB!C63</f>
        <v>190581000000</v>
      </c>
      <c r="D63" s="5">
        <f>NAB!D63+ABB!D63+ACB!D63+BAB!D63+BID!D63+BVB!D63+CTG!D63+EIB!D63+EVF!D63+HDB!D63+KLB!D63+LPB!D63+MBB!D63+MSB!D63+NVB!D63+OCB!D63+PGB!D63+SGB!D63+SHB!D63+SSB!D63+STB!D63+TCB!D63+TIN!D63+TPB!D63+VAB!D63+VBB!D63+VCB!D63+VIB!D63+VPB!D63</f>
        <v>191269000000</v>
      </c>
      <c r="E63" s="5">
        <f>NAB!E63+ABB!E63+ACB!E63+BAB!E63+BID!E63+BVB!E63+CTG!E63+EIB!E63+EVF!E63+HDB!E63+KLB!E63+LPB!E63+MBB!E63+MSB!E63+NVB!E63+OCB!E63+PGB!E63+SGB!E63+SHB!E63+SSB!E63+STB!E63+TCB!E63+TIN!E63+TPB!E63+VAB!E63+VBB!E63+VCB!E63+VIB!E63+VPB!E63</f>
        <v>191528000000</v>
      </c>
      <c r="F63" s="5">
        <f>NAB!F63+ABB!F63+ACB!F63+BAB!F63+BID!F63+BVB!F63+CTG!F63+EIB!F63+EVF!F63+HDB!F63+KLB!F63+LPB!F63+MBB!F63+MSB!F63+NVB!F63+OCB!F63+PGB!F63+SGB!F63+SHB!F63+SSB!F63+STB!F63+TCB!F63+TIN!F63+TPB!F63+VAB!F63+VBB!F63+VCB!F63+VIB!F63+VPB!F63</f>
        <v>227100477451</v>
      </c>
      <c r="G63" s="5">
        <f>NAB!G63+ABB!G63+ACB!G63+BAB!G63+BID!G63+BVB!G63+CTG!G63+EIB!G63+EVF!G63+HDB!G63+KLB!G63+LPB!G63+MBB!G63+MSB!G63+NVB!G63+OCB!G63+PGB!G63+SGB!G63+SHB!G63+SSB!G63+STB!G63+TCB!G63+TIN!G63+TPB!G63+VAB!G63+VBB!G63+VCB!G63+VIB!G63+VPB!G63</f>
        <v>141848994041</v>
      </c>
      <c r="H63" s="5">
        <f>NAB!H63+ABB!H63+ACB!H63+BAB!H63+BID!H63+BVB!H63+CTG!H63+EIB!H63+EVF!H63+HDB!H63+KLB!H63+LPB!H63+MBB!H63+MSB!H63+NVB!H63+OCB!H63+PGB!H63+SGB!H63+SHB!H63+SSB!H63+STB!H63+TCB!H63+TIN!H63+TPB!H63+VAB!H63+VBB!H63+VCB!H63+VIB!H63+VPB!H63</f>
        <v>149005000000</v>
      </c>
      <c r="I63" s="5">
        <f>NAB!I63+ABB!I63+ACB!I63+BAB!I63+BID!I63+BVB!I63+CTG!I63+EIB!I63+EVF!I63+HDB!I63+KLB!I63+LPB!I63+MBB!I63+MSB!I63+NVB!I63+OCB!I63+PGB!I63+SGB!I63+SHB!I63+SSB!I63+STB!I63+TCB!I63+TIN!I63+TPB!I63+VAB!I63+VBB!I63+VCB!I63+VIB!I63+VPB!I63</f>
        <v>148541388212</v>
      </c>
      <c r="J63" s="5">
        <f>NAB!J63+ABB!J63+ACB!J63+BAB!J63+BID!J63+BVB!J63+CTG!J63+EIB!J63+EVF!J63+HDB!J63+KLB!J63+LPB!J63+MBB!J63+MSB!J63+NVB!J63+OCB!J63+PGB!J63+SGB!J63+SHB!J63+SSB!J63+STB!J63+TCB!J63+TIN!J63+TPB!J63+VAB!J63+VBB!J63+VCB!J63+VIB!J63+VPB!J63</f>
        <v>183151388212</v>
      </c>
      <c r="K63" s="5">
        <f>NAB!K63+ABB!K63+ACB!K63+BAB!K63+BID!K63+BVB!K63+CTG!K63+EIB!K63+EVF!K63+HDB!K63+KLB!K63+LPB!K63+MBB!K63+MSB!K63+NVB!K63+OCB!K63+PGB!K63+SGB!K63+SHB!K63+SSB!K63+STB!K63+TCB!K63+TIN!K63+TPB!K63+VAB!K63+VBB!K63+VCB!K63+VIB!K63+VPB!K63</f>
        <v>150525000000</v>
      </c>
      <c r="L63" s="5">
        <f>NAB!L63+ABB!L63+ACB!L63+BAB!L63+BID!L63+BVB!L63+CTG!L63+EIB!L63+EVF!L63+HDB!L63+KLB!L63+LPB!L63+MBB!L63+MSB!L63+NVB!L63+OCB!L63+PGB!L63+SGB!L63+SHB!L63+SSB!L63+STB!L63+TCB!L63+TIN!L63+TPB!L63+VAB!L63+VBB!L63+VCB!L63+VIB!L63+VPB!L63</f>
        <v>143959000000</v>
      </c>
      <c r="M63" s="5">
        <f>NAB!M63+ABB!M63+ACB!M63+BAB!M63+BID!M63+BVB!M63+CTG!M63+EIB!M63+EVF!M63+HDB!M63+KLB!M63+LPB!M63+MBB!M63+MSB!M63+NVB!M63+OCB!M63+PGB!M63+SGB!M63+SHB!M63+SSB!M63+STB!M63+TCB!M63+TIN!M63+TPB!M63+VAB!M63+VBB!M63+VCB!M63+VIB!M63+VPB!M63</f>
        <v>21169783000000</v>
      </c>
      <c r="N63" s="5">
        <f>NAB!N63+ABB!N63+ACB!N63+BAB!N63+BID!N63+BVB!N63+CTG!N63+EIB!N63+EVF!N63+HDB!N63+KLB!N63+LPB!N63+MBB!N63+MSB!N63+NVB!N63+OCB!N63+PGB!N63+SGB!N63+SHB!N63+SSB!N63+STB!N63+TCB!N63+TIN!N63+TPB!N63+VAB!N63+VBB!N63+VCB!N63+VIB!N63+VPB!N63</f>
        <v>172413000000</v>
      </c>
      <c r="O63" s="5">
        <f>NAB!O63+ABB!O63+ACB!O63+BAB!O63+BID!O63+BVB!O63+CTG!O63+EIB!O63+EVF!O63+HDB!O63+KLB!O63+LPB!O63+MBB!O63+MSB!O63+NVB!O63+OCB!O63+PGB!O63+SGB!O63+SHB!O63+SSB!O63+STB!O63+TCB!O63+TIN!O63+TPB!O63+VAB!O63+VBB!O63+VCB!O63+VIB!O63+VPB!O63</f>
        <v>193824000000</v>
      </c>
      <c r="P63" s="5">
        <f>NAB!P63+ABB!P63+ACB!P63+BAB!P63+BID!P63+BVB!P63+CTG!P63+EIB!P63+EVF!P63+HDB!P63+KLB!P63+LPB!P63+MBB!P63+MSB!P63+NVB!P63+OCB!P63+PGB!P63+SGB!P63+SHB!P63+SSB!P63+STB!P63+TCB!P63+TIN!P63+TPB!P63+VAB!P63+VBB!P63+VCB!P63+VIB!P63+VPB!P63</f>
        <v>147647000000</v>
      </c>
      <c r="Q63" s="5">
        <f>NAB!Q63+ABB!Q63+ACB!Q63+BAB!Q63+BID!Q63+BVB!Q63+CTG!Q63+EIB!Q63+EVF!Q63+HDB!Q63+KLB!Q63+LPB!Q63+MBB!Q63+MSB!Q63+NVB!Q63+OCB!Q63+PGB!Q63+SGB!Q63+SHB!Q63+SSB!Q63+STB!Q63+TCB!Q63+TIN!Q63+TPB!Q63+VAB!Q63+VBB!Q63+VCB!Q63+VIB!Q63+VPB!Q63</f>
        <v>149657000000</v>
      </c>
      <c r="R63" s="5">
        <f>NAB!R63+ABB!R63+ACB!R63+BAB!R63+BID!R63+BVB!R63+CTG!R63+EIB!R63+EVF!R63+HDB!R63+KLB!R63+LPB!R63+MBB!R63+MSB!R63+NVB!R63+OCB!R63+PGB!R63+SGB!R63+SHB!R63+SSB!R63+STB!R63+TCB!R63+TIN!R63+TPB!R63+VAB!R63+VBB!R63+VCB!R63+VIB!R63+VPB!R63</f>
        <v>209913000000</v>
      </c>
      <c r="S63" s="5">
        <f>NAB!S63+ABB!S63+ACB!S63+BAB!S63+BID!S63+BVB!S63+CTG!S63+EIB!S63+EVF!S63+HDB!S63+KLB!S63+LPB!S63+MBB!S63+MSB!S63+NVB!S63+OCB!S63+PGB!S63+SGB!S63+SHB!S63+SSB!S63+STB!S63+TCB!S63+TIN!S63+TPB!S63+VAB!S63+VBB!S63+VCB!S63+VIB!S63+VPB!S63</f>
        <v>177241000000</v>
      </c>
      <c r="T63" s="5">
        <f>NAB!T63+ABB!T63+ACB!T63+BAB!T63+BID!T63+BVB!T63+CTG!T63+EIB!T63+EVF!T63+HDB!T63+KLB!T63+LPB!T63+MBB!T63+MSB!T63+NVB!T63+OCB!T63+PGB!T63+SGB!T63+SHB!T63+SSB!T63+STB!T63+TCB!T63+TIN!T63+TPB!T63+VAB!T63+VBB!T63+VCB!T63+VIB!T63+VPB!T63</f>
        <v>173673000000</v>
      </c>
      <c r="U63" s="5">
        <f>NAB!U63+ABB!U63+ACB!U63+BAB!U63+BID!U63+BVB!U63+CTG!U63+EIB!U63+EVF!U63+HDB!U63+KLB!U63+LPB!U63+MBB!U63+MSB!U63+NVB!U63+OCB!U63+PGB!U63+SGB!U63+SHB!U63+SSB!U63+STB!U63+TCB!U63+TIN!U63+TPB!U63+VAB!U63+VBB!U63+VCB!U63+VIB!U63+VPB!U63</f>
        <v>161252000000</v>
      </c>
      <c r="V63" s="5">
        <f>NAB!V63+ABB!V63+ACB!V63+BAB!V63+BID!V63+BVB!V63+CTG!V63+EIB!V63+EVF!V63+HDB!V63+KLB!V63+LPB!V63+MBB!V63+MSB!V63+NVB!V63+OCB!V63+PGB!V63+SGB!V63+SHB!V63+SSB!V63+STB!V63+TCB!V63+TIN!V63+TPB!V63+VAB!V63+VBB!V63+VCB!V63+VIB!V63+VPB!V63</f>
        <v>11687595000000</v>
      </c>
      <c r="W63" s="5">
        <f>NAB!W63+ABB!W63+ACB!W63+BAB!W63+BID!W63+BVB!W63+CTG!W63+EIB!W63+EVF!W63+HDB!W63+KLB!W63+LPB!W63+MBB!W63+MSB!W63+NVB!W63+OCB!W63+PGB!W63+SGB!W63+SHB!W63+SSB!W63+STB!W63+TCB!W63+TIN!W63+TPB!W63+VAB!W63+VBB!W63+VCB!W63+VIB!W63+VPB!W63</f>
        <v>155986000000</v>
      </c>
    </row>
    <row r="64" spans="1:23" x14ac:dyDescent="0.35">
      <c r="A64" s="9" t="s">
        <v>83</v>
      </c>
      <c r="B64" s="5">
        <f>NAB!B64+ABB!B64+ACB!B64+BAB!B64+BID!B64+BVB!B64+CTG!B64+EIB!B64+EVF!B64+HDB!B64+KLB!B64+LPB!B64+MBB!B64+MSB!B64+NVB!B64+OCB!B64+PGB!B64+SGB!B64+SHB!B64+SSB!B64+STB!B64+TCB!B64+TIN!B64+TPB!B64+VAB!B64+VBB!B64+VCB!B64+VIB!B64+VPB!B64</f>
        <v>204706838501653</v>
      </c>
      <c r="C64" s="5">
        <f>NAB!C64+ABB!C64+ACB!C64+BAB!C64+BID!C64+BVB!C64+CTG!C64+EIB!C64+EVF!C64+HDB!C64+KLB!C64+LPB!C64+MBB!C64+MSB!C64+NVB!C64+OCB!C64+PGB!C64+SGB!C64+SHB!C64+SSB!C64+STB!C64+TCB!C64+TIN!C64+TPB!C64+VAB!C64+VBB!C64+VCB!C64+VIB!C64+VPB!C64</f>
        <v>208891623961118</v>
      </c>
      <c r="D64" s="5">
        <f>NAB!D64+ABB!D64+ACB!D64+BAB!D64+BID!D64+BVB!D64+CTG!D64+EIB!D64+EVF!D64+HDB!D64+KLB!D64+LPB!D64+MBB!D64+MSB!D64+NVB!D64+OCB!D64+PGB!D64+SGB!D64+SHB!D64+SSB!D64+STB!D64+TCB!D64+TIN!D64+TPB!D64+VAB!D64+VBB!D64+VCB!D64+VIB!D64+VPB!D64</f>
        <v>224012368216706</v>
      </c>
      <c r="E64" s="5">
        <f>NAB!E64+ABB!E64+ACB!E64+BAB!E64+BID!E64+BVB!E64+CTG!E64+EIB!E64+EVF!E64+HDB!E64+KLB!E64+LPB!E64+MBB!E64+MSB!E64+NVB!E64+OCB!E64+PGB!E64+SGB!E64+SHB!E64+SSB!E64+STB!E64+TCB!E64+TIN!E64+TPB!E64+VAB!E64+VBB!E64+VCB!E64+VIB!E64+VPB!E64</f>
        <v>209763145330097</v>
      </c>
      <c r="F64" s="5">
        <f>NAB!F64+ABB!F64+ACB!F64+BAB!F64+BID!F64+BVB!F64+CTG!F64+EIB!F64+EVF!F64+HDB!F64+KLB!F64+LPB!F64+MBB!F64+MSB!F64+NVB!F64+OCB!F64+PGB!F64+SGB!F64+SHB!F64+SSB!F64+STB!F64+TCB!F64+TIN!F64+TPB!F64+VAB!F64+VBB!F64+VCB!F64+VIB!F64+VPB!F64</f>
        <v>177195331768867</v>
      </c>
      <c r="G64" s="5">
        <f>NAB!G64+ABB!G64+ACB!G64+BAB!G64+BID!G64+BVB!G64+CTG!G64+EIB!G64+EVF!G64+HDB!G64+KLB!G64+LPB!G64+MBB!G64+MSB!G64+NVB!G64+OCB!G64+PGB!G64+SGB!G64+SHB!G64+SSB!G64+STB!G64+TCB!G64+TIN!G64+TPB!G64+VAB!G64+VBB!G64+VCB!G64+VIB!G64+VPB!G64</f>
        <v>202845741332672</v>
      </c>
      <c r="H64" s="5">
        <f>NAB!H64+ABB!H64+ACB!H64+BAB!H64+BID!H64+BVB!H64+CTG!H64+EIB!H64+EVF!H64+HDB!H64+KLB!H64+LPB!H64+MBB!H64+MSB!H64+NVB!H64+OCB!H64+PGB!H64+SGB!H64+SHB!H64+SSB!H64+STB!H64+TCB!H64+TIN!H64+TPB!H64+VAB!H64+VBB!H64+VCB!H64+VIB!H64+VPB!H64</f>
        <v>280576217053762</v>
      </c>
      <c r="I64" s="5">
        <f>NAB!I64+ABB!I64+ACB!I64+BAB!I64+BID!I64+BVB!I64+CTG!I64+EIB!I64+EVF!I64+HDB!I64+KLB!I64+LPB!I64+MBB!I64+MSB!I64+NVB!I64+OCB!I64+PGB!I64+SGB!I64+SHB!I64+SSB!I64+STB!I64+TCB!I64+TIN!I64+TPB!I64+VAB!I64+VBB!I64+VCB!I64+VIB!I64+VPB!I64</f>
        <v>180724935144748</v>
      </c>
      <c r="J64" s="5">
        <f>NAB!J64+ABB!J64+ACB!J64+BAB!J64+BID!J64+BVB!J64+CTG!J64+EIB!J64+EVF!J64+HDB!J64+KLB!J64+LPB!J64+MBB!J64+MSB!J64+NVB!J64+OCB!J64+PGB!J64+SGB!J64+SHB!J64+SSB!J64+STB!J64+TCB!J64+TIN!J64+TPB!J64+VAB!J64+VBB!J64+VCB!J64+VIB!J64+VPB!J64</f>
        <v>173716075742005</v>
      </c>
      <c r="K64" s="5">
        <f>NAB!K64+ABB!K64+ACB!K64+BAB!K64+BID!K64+BVB!K64+CTG!K64+EIB!K64+EVF!K64+HDB!K64+KLB!K64+LPB!K64+MBB!K64+MSB!K64+NVB!K64+OCB!K64+PGB!K64+SGB!K64+SHB!K64+SSB!K64+STB!K64+TCB!K64+TIN!K64+TPB!K64+VAB!K64+VBB!K64+VCB!K64+VIB!K64+VPB!K64</f>
        <v>154383739048611</v>
      </c>
      <c r="L64" s="5">
        <f>NAB!L64+ABB!L64+ACB!L64+BAB!L64+BID!L64+BVB!L64+CTG!L64+EIB!L64+EVF!L64+HDB!L64+KLB!L64+LPB!L64+MBB!L64+MSB!L64+NVB!L64+OCB!L64+PGB!L64+SGB!L64+SHB!L64+SSB!L64+STB!L64+TCB!L64+TIN!L64+TPB!L64+VAB!L64+VBB!L64+VCB!L64+VIB!L64+VPB!L64</f>
        <v>154358305395577</v>
      </c>
      <c r="M64" s="5">
        <f>NAB!M64+ABB!M64+ACB!M64+BAB!M64+BID!M64+BVB!M64+CTG!M64+EIB!M64+EVF!M64+HDB!M64+KLB!M64+LPB!M64+MBB!M64+MSB!M64+NVB!M64+OCB!M64+PGB!M64+SGB!M64+SHB!M64+SSB!M64+STB!M64+TCB!M64+TIN!M64+TPB!M64+VAB!M64+VBB!M64+VCB!M64+VIB!M64+VPB!M64</f>
        <v>112516508638940</v>
      </c>
      <c r="N64" s="5">
        <f>NAB!N64+ABB!N64+ACB!N64+BAB!N64+BID!N64+BVB!N64+CTG!N64+EIB!N64+EVF!N64+HDB!N64+KLB!N64+LPB!N64+MBB!N64+MSB!N64+NVB!N64+OCB!N64+PGB!N64+SGB!N64+SHB!N64+SSB!N64+STB!N64+TCB!N64+TIN!N64+TPB!N64+VAB!N64+VBB!N64+VCB!N64+VIB!N64+VPB!N64</f>
        <v>136549209020539</v>
      </c>
      <c r="O64" s="5">
        <f>NAB!O64+ABB!O64+ACB!O64+BAB!O64+BID!O64+BVB!O64+CTG!O64+EIB!O64+EVF!O64+HDB!O64+KLB!O64+LPB!O64+MBB!O64+MSB!O64+NVB!O64+OCB!O64+PGB!O64+SGB!O64+SHB!O64+SSB!O64+STB!O64+TCB!O64+TIN!O64+TPB!O64+VAB!O64+VBB!O64+VCB!O64+VIB!O64+VPB!O64</f>
        <v>127945072785483</v>
      </c>
      <c r="P64" s="5">
        <f>NAB!P64+ABB!P64+ACB!P64+BAB!P64+BID!P64+BVB!P64+CTG!P64+EIB!P64+EVF!P64+HDB!P64+KLB!P64+LPB!P64+MBB!P64+MSB!P64+NVB!P64+OCB!P64+PGB!P64+SGB!P64+SHB!P64+SSB!P64+STB!P64+TCB!P64+TIN!P64+TPB!P64+VAB!P64+VBB!P64+VCB!P64+VIB!P64+VPB!P64</f>
        <v>121626000088008</v>
      </c>
      <c r="Q64" s="5">
        <f>NAB!Q64+ABB!Q64+ACB!Q64+BAB!Q64+BID!Q64+BVB!Q64+CTG!Q64+EIB!Q64+EVF!Q64+HDB!Q64+KLB!Q64+LPB!Q64+MBB!Q64+MSB!Q64+NVB!Q64+OCB!Q64+PGB!Q64+SGB!Q64+SHB!Q64+SSB!Q64+STB!Q64+TCB!Q64+TIN!Q64+TPB!Q64+VAB!Q64+VBB!Q64+VCB!Q64+VIB!Q64+VPB!Q64</f>
        <v>114488889674306</v>
      </c>
      <c r="R64" s="5">
        <f>NAB!R64+ABB!R64+ACB!R64+BAB!R64+BID!R64+BVB!R64+CTG!R64+EIB!R64+EVF!R64+HDB!R64+KLB!R64+LPB!R64+MBB!R64+MSB!R64+NVB!R64+OCB!R64+PGB!R64+SGB!R64+SHB!R64+SSB!R64+STB!R64+TCB!R64+TIN!R64+TPB!R64+VAB!R64+VBB!R64+VCB!R64+VIB!R64+VPB!R64</f>
        <v>107563672775809</v>
      </c>
      <c r="S64" s="5">
        <f>NAB!S64+ABB!S64+ACB!S64+BAB!S64+BID!S64+BVB!S64+CTG!S64+EIB!S64+EVF!S64+HDB!S64+KLB!S64+LPB!S64+MBB!S64+MSB!S64+NVB!S64+OCB!S64+PGB!S64+SGB!S64+SHB!S64+SSB!S64+STB!S64+TCB!S64+TIN!S64+TPB!S64+VAB!S64+VBB!S64+VCB!S64+VIB!S64+VPB!S64</f>
        <v>87304742540262</v>
      </c>
      <c r="T64" s="5">
        <f>NAB!T64+ABB!T64+ACB!T64+BAB!T64+BID!T64+BVB!T64+CTG!T64+EIB!T64+EVF!T64+HDB!T64+KLB!T64+LPB!T64+MBB!T64+MSB!T64+NVB!T64+OCB!T64+PGB!T64+SGB!T64+SHB!T64+SSB!T64+STB!T64+TCB!T64+TIN!T64+TPB!T64+VAB!T64+VBB!T64+VCB!T64+VIB!T64+VPB!T64</f>
        <v>89802597560792</v>
      </c>
      <c r="U64" s="5">
        <f>NAB!U64+ABB!U64+ACB!U64+BAB!U64+BID!U64+BVB!U64+CTG!U64+EIB!U64+EVF!U64+HDB!U64+KLB!U64+LPB!U64+MBB!U64+MSB!U64+NVB!U64+OCB!U64+PGB!U64+SGB!U64+SHB!U64+SSB!U64+STB!U64+TCB!U64+TIN!U64+TPB!U64+VAB!U64+VBB!U64+VCB!U64+VIB!U64+VPB!U64</f>
        <v>101982091446291</v>
      </c>
      <c r="V64" s="5">
        <f>NAB!V64+ABB!V64+ACB!V64+BAB!V64+BID!V64+BVB!V64+CTG!V64+EIB!V64+EVF!V64+HDB!V64+KLB!V64+LPB!V64+MBB!V64+MSB!V64+NVB!V64+OCB!V64+PGB!V64+SGB!V64+SHB!V64+SSB!V64+STB!V64+TCB!V64+TIN!V64+TPB!V64+VAB!V64+VBB!V64+VCB!V64+VIB!V64+VPB!V64</f>
        <v>79263695533564</v>
      </c>
      <c r="W64" s="5">
        <f>NAB!W64+ABB!W64+ACB!W64+BAB!W64+BID!W64+BVB!W64+CTG!W64+EIB!W64+EVF!W64+HDB!W64+KLB!W64+LPB!W64+MBB!W64+MSB!W64+NVB!W64+OCB!W64+PGB!W64+SGB!W64+SHB!W64+SSB!W64+STB!W64+TCB!W64+TIN!W64+TPB!W64+VAB!W64+VBB!W64+VCB!W64+VIB!W64+VPB!W64</f>
        <v>95053648501490</v>
      </c>
    </row>
    <row r="65" spans="1:23" x14ac:dyDescent="0.35">
      <c r="A65" s="9" t="s">
        <v>84</v>
      </c>
      <c r="B65" s="5">
        <f>NAB!B65+ABB!B65+ACB!B65+BAB!B65+BID!B65+BVB!B65+CTG!B65+EIB!B65+EVF!B65+HDB!B65+KLB!B65+LPB!B65+MBB!B65+MSB!B65+NVB!B65+OCB!B65+PGB!B65+SGB!B65+SHB!B65+SSB!B65+STB!B65+TCB!B65+TIN!B65+TPB!B65+VAB!B65+VBB!B65+VCB!B65+VIB!B65+VPB!B65</f>
        <v>1603390000000</v>
      </c>
      <c r="C65" s="5">
        <f>NAB!C65+ABB!C65+ACB!C65+BAB!C65+BID!C65+BVB!C65+CTG!C65+EIB!C65+EVF!C65+HDB!C65+KLB!C65+LPB!C65+MBB!C65+MSB!C65+NVB!C65+OCB!C65+PGB!C65+SGB!C65+SHB!C65+SSB!C65+STB!C65+TCB!C65+TIN!C65+TPB!C65+VAB!C65+VBB!C65+VCB!C65+VIB!C65+VPB!C65</f>
        <v>1502081000000</v>
      </c>
      <c r="D65" s="5">
        <f>NAB!D65+ABB!D65+ACB!D65+BAB!D65+BID!D65+BVB!D65+CTG!D65+EIB!D65+EVF!D65+HDB!D65+KLB!D65+LPB!D65+MBB!D65+MSB!D65+NVB!D65+OCB!D65+PGB!D65+SGB!D65+SHB!D65+SSB!D65+STB!D65+TCB!D65+TIN!D65+TPB!D65+VAB!D65+VBB!D65+VCB!D65+VIB!D65+VPB!D65</f>
        <v>1426744000000</v>
      </c>
      <c r="E65" s="5">
        <f>NAB!E65+ABB!E65+ACB!E65+BAB!E65+BID!E65+BVB!E65+CTG!E65+EIB!E65+EVF!E65+HDB!E65+KLB!E65+LPB!E65+MBB!E65+MSB!E65+NVB!E65+OCB!E65+PGB!E65+SGB!E65+SHB!E65+SSB!E65+STB!E65+TCB!E65+TIN!E65+TPB!E65+VAB!E65+VBB!E65+VCB!E65+VIB!E65+VPB!E65</f>
        <v>1190429000000</v>
      </c>
      <c r="F65" s="5">
        <f>NAB!F65+ABB!F65+ACB!F65+BAB!F65+BID!F65+BVB!F65+CTG!F65+EIB!F65+EVF!F65+HDB!F65+KLB!F65+LPB!F65+MBB!F65+MSB!F65+NVB!F65+OCB!F65+PGB!F65+SGB!F65+SHB!F65+SSB!F65+STB!F65+TCB!F65+TIN!F65+TPB!F65+VAB!F65+VBB!F65+VCB!F65+VIB!F65+VPB!F65</f>
        <v>1102843000000</v>
      </c>
      <c r="G65" s="5">
        <f>NAB!G65+ABB!G65+ACB!G65+BAB!G65+BID!G65+BVB!G65+CTG!G65+EIB!G65+EVF!G65+HDB!G65+KLB!G65+LPB!G65+MBB!G65+MSB!G65+NVB!G65+OCB!G65+PGB!G65+SGB!G65+SHB!G65+SSB!G65+STB!G65+TCB!G65+TIN!G65+TPB!G65+VAB!G65+VBB!G65+VCB!G65+VIB!G65+VPB!G65</f>
        <v>2214468000000</v>
      </c>
      <c r="H65" s="5">
        <f>NAB!H65+ABB!H65+ACB!H65+BAB!H65+BID!H65+BVB!H65+CTG!H65+EIB!H65+EVF!H65+HDB!H65+KLB!H65+LPB!H65+MBB!H65+MSB!H65+NVB!H65+OCB!H65+PGB!H65+SGB!H65+SHB!H65+SSB!H65+STB!H65+TCB!H65+TIN!H65+TPB!H65+VAB!H65+VBB!H65+VCB!H65+VIB!H65+VPB!H65</f>
        <v>1067215000000</v>
      </c>
      <c r="I65" s="5">
        <f>NAB!I65+ABB!I65+ACB!I65+BAB!I65+BID!I65+BVB!I65+CTG!I65+EIB!I65+EVF!I65+HDB!I65+KLB!I65+LPB!I65+MBB!I65+MSB!I65+NVB!I65+OCB!I65+PGB!I65+SGB!I65+SHB!I65+SSB!I65+STB!I65+TCB!I65+TIN!I65+TPB!I65+VAB!I65+VBB!I65+VCB!I65+VIB!I65+VPB!I65</f>
        <v>1098501000000</v>
      </c>
      <c r="J65" s="5">
        <f>NAB!J65+ABB!J65+ACB!J65+BAB!J65+BID!J65+BVB!J65+CTG!J65+EIB!J65+EVF!J65+HDB!J65+KLB!J65+LPB!J65+MBB!J65+MSB!J65+NVB!J65+OCB!J65+PGB!J65+SGB!J65+SHB!J65+SSB!J65+STB!J65+TCB!J65+TIN!J65+TPB!J65+VAB!J65+VBB!J65+VCB!J65+VIB!J65+VPB!J65</f>
        <v>1085696000000</v>
      </c>
      <c r="K65" s="5">
        <f>NAB!K65+ABB!K65+ACB!K65+BAB!K65+BID!K65+BVB!K65+CTG!K65+EIB!K65+EVF!K65+HDB!K65+KLB!K65+LPB!K65+MBB!K65+MSB!K65+NVB!K65+OCB!K65+PGB!K65+SGB!K65+SHB!K65+SSB!K65+STB!K65+TCB!K65+TIN!K65+TPB!K65+VAB!K65+VBB!K65+VCB!K65+VIB!K65+VPB!K65</f>
        <v>1088438000000</v>
      </c>
      <c r="L65" s="5">
        <f>NAB!L65+ABB!L65+ACB!L65+BAB!L65+BID!L65+BVB!L65+CTG!L65+EIB!L65+EVF!L65+HDB!L65+KLB!L65+LPB!L65+MBB!L65+MSB!L65+NVB!L65+OCB!L65+PGB!L65+SGB!L65+SHB!L65+SSB!L65+STB!L65+TCB!L65+TIN!L65+TPB!L65+VAB!L65+VBB!L65+VCB!L65+VIB!L65+VPB!L65</f>
        <v>1055720000000</v>
      </c>
      <c r="M65" s="5">
        <f>NAB!M65+ABB!M65+ACB!M65+BAB!M65+BID!M65+BVB!M65+CTG!M65+EIB!M65+EVF!M65+HDB!M65+KLB!M65+LPB!M65+MBB!M65+MSB!M65+NVB!M65+OCB!M65+PGB!M65+SGB!M65+SHB!M65+SSB!M65+STB!M65+TCB!M65+TIN!M65+TPB!M65+VAB!M65+VBB!M65+VCB!M65+VIB!M65+VPB!M65</f>
        <v>818459000000</v>
      </c>
      <c r="N65" s="5">
        <f>NAB!N65+ABB!N65+ACB!N65+BAB!N65+BID!N65+BVB!N65+CTG!N65+EIB!N65+EVF!N65+HDB!N65+KLB!N65+LPB!N65+MBB!N65+MSB!N65+NVB!N65+OCB!N65+PGB!N65+SGB!N65+SHB!N65+SSB!N65+STB!N65+TCB!N65+TIN!N65+TPB!N65+VAB!N65+VBB!N65+VCB!N65+VIB!N65+VPB!N65</f>
        <v>752092000000</v>
      </c>
      <c r="O65" s="5">
        <f>NAB!O65+ABB!O65+ACB!O65+BAB!O65+BID!O65+BVB!O65+CTG!O65+EIB!O65+EVF!O65+HDB!O65+KLB!O65+LPB!O65+MBB!O65+MSB!O65+NVB!O65+OCB!O65+PGB!O65+SGB!O65+SHB!O65+SSB!O65+STB!O65+TCB!O65+TIN!O65+TPB!O65+VAB!O65+VBB!O65+VCB!O65+VIB!O65+VPB!O65</f>
        <v>752438000000</v>
      </c>
      <c r="P65" s="5">
        <f>NAB!P65+ABB!P65+ACB!P65+BAB!P65+BID!P65+BVB!P65+CTG!P65+EIB!P65+EVF!P65+HDB!P65+KLB!P65+LPB!P65+MBB!P65+MSB!P65+NVB!P65+OCB!P65+PGB!P65+SGB!P65+SHB!P65+SSB!P65+STB!P65+TCB!P65+TIN!P65+TPB!P65+VAB!P65+VBB!P65+VCB!P65+VIB!P65+VPB!P65</f>
        <v>767676000000</v>
      </c>
      <c r="Q65" s="5">
        <f>NAB!Q65+ABB!Q65+ACB!Q65+BAB!Q65+BID!Q65+BVB!Q65+CTG!Q65+EIB!Q65+EVF!Q65+HDB!Q65+KLB!Q65+LPB!Q65+MBB!Q65+MSB!Q65+NVB!Q65+OCB!Q65+PGB!Q65+SGB!Q65+SHB!Q65+SSB!Q65+STB!Q65+TCB!Q65+TIN!Q65+TPB!Q65+VAB!Q65+VBB!Q65+VCB!Q65+VIB!Q65+VPB!Q65</f>
        <v>545411000000</v>
      </c>
      <c r="R65" s="5">
        <f>NAB!R65+ABB!R65+ACB!R65+BAB!R65+BID!R65+BVB!R65+CTG!R65+EIB!R65+EVF!R65+HDB!R65+KLB!R65+LPB!R65+MBB!R65+MSB!R65+NVB!R65+OCB!R65+PGB!R65+SGB!R65+SHB!R65+SSB!R65+STB!R65+TCB!R65+TIN!R65+TPB!R65+VAB!R65+VBB!R65+VCB!R65+VIB!R65+VPB!R65</f>
        <v>415707000000</v>
      </c>
      <c r="S65" s="5">
        <f>NAB!S65+ABB!S65+ACB!S65+BAB!S65+BID!S65+BVB!S65+CTG!S65+EIB!S65+EVF!S65+HDB!S65+KLB!S65+LPB!S65+MBB!S65+MSB!S65+NVB!S65+OCB!S65+PGB!S65+SGB!S65+SHB!S65+SSB!S65+STB!S65+TCB!S65+TIN!S65+TPB!S65+VAB!S65+VBB!S65+VCB!S65+VIB!S65+VPB!S65</f>
        <v>478308000000</v>
      </c>
      <c r="T65" s="5">
        <f>NAB!T65+ABB!T65+ACB!T65+BAB!T65+BID!T65+BVB!T65+CTG!T65+EIB!T65+EVF!T65+HDB!T65+KLB!T65+LPB!T65+MBB!T65+MSB!T65+NVB!T65+OCB!T65+PGB!T65+SGB!T65+SHB!T65+SSB!T65+STB!T65+TCB!T65+TIN!T65+TPB!T65+VAB!T65+VBB!T65+VCB!T65+VIB!T65+VPB!T65</f>
        <v>485688000000</v>
      </c>
      <c r="U65" s="5">
        <f>NAB!U65+ABB!U65+ACB!U65+BAB!U65+BID!U65+BVB!U65+CTG!U65+EIB!U65+EVF!U65+HDB!U65+KLB!U65+LPB!U65+MBB!U65+MSB!U65+NVB!U65+OCB!U65+PGB!U65+SGB!U65+SHB!U65+SSB!U65+STB!U65+TCB!U65+TIN!U65+TPB!U65+VAB!U65+VBB!U65+VCB!U65+VIB!U65+VPB!U65</f>
        <v>494636000000</v>
      </c>
      <c r="V65" s="5">
        <f>NAB!V65+ABB!V65+ACB!V65+BAB!V65+BID!V65+BVB!V65+CTG!V65+EIB!V65+EVF!V65+HDB!V65+KLB!V65+LPB!V65+MBB!V65+MSB!V65+NVB!V65+OCB!V65+PGB!V65+SGB!V65+SHB!V65+SSB!V65+STB!V65+TCB!V65+TIN!V65+TPB!V65+VAB!V65+VBB!V65+VCB!V65+VIB!V65+VPB!V65</f>
        <v>428131000000</v>
      </c>
      <c r="W65" s="5">
        <f>NAB!W65+ABB!W65+ACB!W65+BAB!W65+BID!W65+BVB!W65+CTG!W65+EIB!W65+EVF!W65+HDB!W65+KLB!W65+LPB!W65+MBB!W65+MSB!W65+NVB!W65+OCB!W65+PGB!W65+SGB!W65+SHB!W65+SSB!W65+STB!W65+TCB!W65+TIN!W65+TPB!W65+VAB!W65+VBB!W65+VCB!W65+VIB!W65+VPB!W65</f>
        <v>532518000000</v>
      </c>
    </row>
    <row r="66" spans="1:23" x14ac:dyDescent="0.35">
      <c r="A66" s="12" t="s">
        <v>85</v>
      </c>
      <c r="B66" s="5">
        <f>NAB!B66+ABB!B66+ACB!B66+BAB!B66+BID!B66+BVB!B66+CTG!B66+EIB!B66+EVF!B66+HDB!B66+KLB!B66+LPB!B66+MBB!B66+MSB!B66+NVB!B66+OCB!B66+PGB!B66+SGB!B66+SHB!B66+SSB!B66+STB!B66+TCB!B66+TIN!B66+TPB!B66+VAB!B66+VBB!B66+VCB!B66+VIB!B66+VPB!B66</f>
        <v>1382974201060207</v>
      </c>
      <c r="C66" s="5">
        <f>NAB!C66+ABB!C66+ACB!C66+BAB!C66+BID!C66+BVB!C66+CTG!C66+EIB!C66+EVF!C66+HDB!C66+KLB!C66+LPB!C66+MBB!C66+MSB!C66+NVB!C66+OCB!C66+PGB!C66+SGB!C66+SHB!C66+SSB!C66+STB!C66+TCB!C66+TIN!C66+TPB!C66+VAB!C66+VBB!C66+VCB!C66+VIB!C66+VPB!C66</f>
        <v>1348234403127104</v>
      </c>
      <c r="D66" s="5">
        <f>NAB!D66+ABB!D66+ACB!D66+BAB!D66+BID!D66+BVB!D66+CTG!D66+EIB!D66+EVF!D66+HDB!D66+KLB!D66+LPB!D66+MBB!D66+MSB!D66+NVB!D66+OCB!D66+PGB!D66+SGB!D66+SHB!D66+SSB!D66+STB!D66+TCB!D66+TIN!D66+TPB!D66+VAB!D66+VBB!D66+VCB!D66+VIB!D66+VPB!D66</f>
        <v>1298646466933507</v>
      </c>
      <c r="E66" s="5">
        <f>NAB!E66+ABB!E66+ACB!E66+BAB!E66+BID!E66+BVB!E66+CTG!E66+EIB!E66+EVF!E66+HDB!E66+KLB!E66+LPB!E66+MBB!E66+MSB!E66+NVB!E66+OCB!E66+PGB!E66+SGB!E66+SHB!E66+SSB!E66+STB!E66+TCB!E66+TIN!E66+TPB!E66+VAB!E66+VBB!E66+VCB!E66+VIB!E66+VPB!E66</f>
        <v>1214626297622920</v>
      </c>
      <c r="F66" s="5">
        <f>NAB!F66+ABB!F66+ACB!F66+BAB!F66+BID!F66+BVB!F66+CTG!F66+EIB!F66+EVF!F66+HDB!F66+KLB!F66+LPB!F66+MBB!F66+MSB!F66+NVB!F66+OCB!F66+PGB!F66+SGB!F66+SHB!F66+SSB!F66+STB!F66+TCB!F66+TIN!F66+TPB!F66+VAB!F66+VBB!F66+VCB!F66+VIB!F66+VPB!F66</f>
        <v>1167032109293324</v>
      </c>
      <c r="G66" s="5">
        <f>NAB!G66+ABB!G66+ACB!G66+BAB!G66+BID!G66+BVB!G66+CTG!G66+EIB!G66+EVF!G66+HDB!G66+KLB!G66+LPB!G66+MBB!G66+MSB!G66+NVB!G66+OCB!G66+PGB!G66+SGB!G66+SHB!G66+SSB!G66+STB!G66+TCB!G66+TIN!G66+TPB!G66+VAB!G66+VBB!G66+VCB!G66+VIB!G66+VPB!G66</f>
        <v>1134292558085673</v>
      </c>
      <c r="H66" s="5">
        <f>NAB!H66+ABB!H66+ACB!H66+BAB!H66+BID!H66+BVB!H66+CTG!H66+EIB!H66+EVF!H66+HDB!H66+KLB!H66+LPB!H66+MBB!H66+MSB!H66+NVB!H66+OCB!H66+PGB!H66+SGB!H66+SHB!H66+SSB!H66+STB!H66+TCB!H66+TIN!H66+TPB!H66+VAB!H66+VBB!H66+VCB!H66+VIB!H66+VPB!H66</f>
        <v>1086983379760799</v>
      </c>
      <c r="I66" s="5">
        <f>NAB!I66+ABB!I66+ACB!I66+BAB!I66+BID!I66+BVB!I66+CTG!I66+EIB!I66+EVF!I66+HDB!I66+KLB!I66+LPB!I66+MBB!I66+MSB!I66+NVB!I66+OCB!I66+PGB!I66+SGB!I66+SHB!I66+SSB!I66+STB!I66+TCB!I66+TIN!I66+TPB!I66+VAB!I66+VBB!I66+VCB!I66+VIB!I66+VPB!I66</f>
        <v>1046245100514108</v>
      </c>
      <c r="J66" s="5">
        <f>NAB!J66+ABB!J66+ACB!J66+BAB!J66+BID!J66+BVB!J66+CTG!J66+EIB!J66+EVF!J66+HDB!J66+KLB!J66+LPB!J66+MBB!J66+MSB!J66+NVB!J66+OCB!J66+PGB!J66+SGB!J66+SHB!J66+SSB!J66+STB!J66+TCB!J66+TIN!J66+TPB!J66+VAB!J66+VBB!J66+VCB!J66+VIB!J66+VPB!J66</f>
        <v>992631561468201</v>
      </c>
      <c r="K66" s="5">
        <f>NAB!K66+ABB!K66+ACB!K66+BAB!K66+BID!K66+BVB!K66+CTG!K66+EIB!K66+EVF!K66+HDB!K66+KLB!K66+LPB!K66+MBB!K66+MSB!K66+NVB!K66+OCB!K66+PGB!K66+SGB!K66+SHB!K66+SSB!K66+STB!K66+TCB!K66+TIN!K66+TPB!K66+VAB!K66+VBB!K66+VCB!K66+VIB!K66+VPB!K66</f>
        <v>945830715934613</v>
      </c>
      <c r="L66" s="5">
        <f>NAB!L66+ABB!L66+ACB!L66+BAB!L66+BID!L66+BVB!L66+CTG!L66+EIB!L66+EVF!L66+HDB!L66+KLB!L66+LPB!L66+MBB!L66+MSB!L66+NVB!L66+OCB!L66+PGB!L66+SGB!L66+SHB!L66+SSB!L66+STB!L66+TCB!L66+TIN!L66+TPB!L66+VAB!L66+VBB!L66+VCB!L66+VIB!L66+VPB!L66</f>
        <v>888584589707666</v>
      </c>
      <c r="M66" s="5">
        <f>NAB!M66+ABB!M66+ACB!M66+BAB!M66+BID!M66+BVB!M66+CTG!M66+EIB!M66+EVF!M66+HDB!M66+KLB!M66+LPB!M66+MBB!M66+MSB!M66+NVB!M66+OCB!M66+PGB!M66+SGB!M66+SHB!M66+SSB!M66+STB!M66+TCB!M66+TIN!M66+TPB!M66+VAB!M66+VBB!M66+VCB!M66+VIB!M66+VPB!M66</f>
        <v>832882980688895</v>
      </c>
      <c r="N66" s="5">
        <f>NAB!N66+ABB!N66+ACB!N66+BAB!N66+BID!N66+BVB!N66+CTG!N66+EIB!N66+EVF!N66+HDB!N66+KLB!N66+LPB!N66+MBB!N66+MSB!N66+NVB!N66+OCB!N66+PGB!N66+SGB!N66+SHB!N66+SSB!N66+STB!N66+TCB!N66+TIN!N66+TPB!N66+VAB!N66+VBB!N66+VCB!N66+VIB!N66+VPB!N66</f>
        <v>795050583541989</v>
      </c>
      <c r="O66" s="5">
        <f>NAB!O66+ABB!O66+ACB!O66+BAB!O66+BID!O66+BVB!O66+CTG!O66+EIB!O66+EVF!O66+HDB!O66+KLB!O66+LPB!O66+MBB!O66+MSB!O66+NVB!O66+OCB!O66+PGB!O66+SGB!O66+SHB!O66+SSB!O66+STB!O66+TCB!O66+TIN!O66+TPB!O66+VAB!O66+VBB!O66+VCB!O66+VIB!O66+VPB!O66</f>
        <v>759949905386764</v>
      </c>
      <c r="P66" s="5">
        <f>NAB!P66+ABB!P66+ACB!P66+BAB!P66+BID!P66+BVB!P66+CTG!P66+EIB!P66+EVF!P66+HDB!P66+KLB!P66+LPB!P66+MBB!P66+MSB!P66+NVB!P66+OCB!P66+PGB!P66+SGB!P66+SHB!P66+SSB!P66+STB!P66+TCB!P66+TIN!P66+TPB!P66+VAB!P66+VBB!P66+VCB!P66+VIB!P66+VPB!P66</f>
        <v>723330197032823</v>
      </c>
      <c r="Q66" s="5">
        <f>NAB!Q66+ABB!Q66+ACB!Q66+BAB!Q66+BID!Q66+BVB!Q66+CTG!Q66+EIB!Q66+EVF!Q66+HDB!Q66+KLB!Q66+LPB!Q66+MBB!Q66+MSB!Q66+NVB!Q66+OCB!Q66+PGB!Q66+SGB!Q66+SHB!Q66+SSB!Q66+STB!Q66+TCB!Q66+TIN!Q66+TPB!Q66+VAB!Q66+VBB!Q66+VCB!Q66+VIB!Q66+VPB!Q66</f>
        <v>695212463702425</v>
      </c>
      <c r="R66" s="5">
        <f>NAB!R66+ABB!R66+ACB!R66+BAB!R66+BID!R66+BVB!R66+CTG!R66+EIB!R66+EVF!R66+HDB!R66+KLB!R66+LPB!R66+MBB!R66+MSB!R66+NVB!R66+OCB!R66+PGB!R66+SGB!R66+SHB!R66+SSB!R66+STB!R66+TCB!R66+TIN!R66+TPB!R66+VAB!R66+VBB!R66+VCB!R66+VIB!R66+VPB!R66</f>
        <v>666900572443895</v>
      </c>
      <c r="S66" s="5">
        <f>NAB!S66+ABB!S66+ACB!S66+BAB!S66+BID!S66+BVB!S66+CTG!S66+EIB!S66+EVF!S66+HDB!S66+KLB!S66+LPB!S66+MBB!S66+MSB!S66+NVB!S66+OCB!S66+PGB!S66+SGB!S66+SHB!S66+SSB!S66+STB!S66+TCB!S66+TIN!S66+TPB!S66+VAB!S66+VBB!S66+VCB!S66+VIB!S66+VPB!S66</f>
        <v>640155085201870</v>
      </c>
      <c r="T66" s="5">
        <f>NAB!T66+ABB!T66+ACB!T66+BAB!T66+BID!T66+BVB!T66+CTG!T66+EIB!T66+EVF!T66+HDB!T66+KLB!T66+LPB!T66+MBB!T66+MSB!T66+NVB!T66+OCB!T66+PGB!T66+SGB!T66+SHB!T66+SSB!T66+STB!T66+TCB!T66+TIN!T66+TPB!T66+VAB!T66+VBB!T66+VCB!T66+VIB!T66+VPB!T66</f>
        <v>620085404505418</v>
      </c>
      <c r="U66" s="5">
        <f>NAB!U66+ABB!U66+ACB!U66+BAB!U66+BID!U66+BVB!U66+CTG!U66+EIB!U66+EVF!U66+HDB!U66+KLB!U66+LPB!U66+MBB!U66+MSB!U66+NVB!U66+OCB!U66+PGB!U66+SGB!U66+SHB!U66+SSB!U66+STB!U66+TCB!U66+TIN!U66+TPB!U66+VAB!U66+VBB!U66+VCB!U66+VIB!U66+VPB!U66</f>
        <v>578619453187571</v>
      </c>
      <c r="V66" s="5">
        <f>NAB!V66+ABB!V66+ACB!V66+BAB!V66+BID!V66+BVB!V66+CTG!V66+EIB!V66+EVF!V66+HDB!V66+KLB!V66+LPB!V66+MBB!V66+MSB!V66+NVB!V66+OCB!V66+PGB!V66+SGB!V66+SHB!V66+SSB!V66+STB!V66+TCB!V66+TIN!V66+TPB!V66+VAB!V66+VBB!V66+VCB!V66+VIB!V66+VPB!V66</f>
        <v>551996938360958</v>
      </c>
      <c r="W66" s="5">
        <f>NAB!W66+ABB!W66+ACB!W66+BAB!W66+BID!W66+BVB!W66+CTG!W66+EIB!W66+EVF!W66+HDB!W66+KLB!W66+LPB!W66+MBB!W66+MSB!W66+NVB!W66+OCB!W66+PGB!W66+SGB!W66+SHB!W66+SSB!W66+STB!W66+TCB!W66+TIN!W66+TPB!W66+VAB!W66+VBB!W66+VCB!W66+VIB!W66+VPB!W66</f>
        <v>535074420025757</v>
      </c>
    </row>
    <row r="67" spans="1:23" x14ac:dyDescent="0.35">
      <c r="A67" s="13" t="s">
        <v>86</v>
      </c>
      <c r="B67" s="5">
        <f>NAB!B67+ABB!B67+ACB!B67+BAB!B67+BID!B67+BVB!B67+CTG!B67+EIB!B67+EVF!B67+HDB!B67+KLB!B67+LPB!B67+MBB!B67+MSB!B67+NVB!B67+OCB!B67+PGB!B67+SGB!B67+SHB!B67+SSB!B67+STB!B67+TCB!B67+TIN!B67+TPB!B67+VAB!B67+VBB!B67+VCB!B67+VIB!B67+VPB!B67</f>
        <v>780339949427699</v>
      </c>
      <c r="C67" s="5">
        <f>NAB!C67+ABB!C67+ACB!C67+BAB!C67+BID!C67+BVB!C67+CTG!C67+EIB!C67+EVF!C67+HDB!C67+KLB!C67+LPB!C67+MBB!C67+MSB!C67+NVB!C67+OCB!C67+PGB!C67+SGB!C67+SHB!C67+SSB!C67+STB!C67+TCB!C67+TIN!C67+TPB!C67+VAB!C67+VBB!C67+VCB!C67+VIB!C67+VPB!C67</f>
        <v>736918599427699</v>
      </c>
      <c r="D67" s="5">
        <f>NAB!D67+ABB!D67+ACB!D67+BAB!D67+BID!D67+BVB!D67+CTG!D67+EIB!D67+EVF!D67+HDB!D67+KLB!D67+LPB!D67+MBB!D67+MSB!D67+NVB!D67+OCB!D67+PGB!D67+SGB!D67+SHB!D67+SSB!D67+STB!D67+TCB!D67+TIN!D67+TPB!D67+VAB!D67+VBB!D67+VCB!D67+VIB!D67+VPB!D67</f>
        <v>735093529865422</v>
      </c>
      <c r="E67" s="5">
        <f>NAB!E67+ABB!E67+ACB!E67+BAB!E67+BID!E67+BVB!E67+CTG!E67+EIB!E67+EVF!E67+HDB!E67+KLB!E67+LPB!E67+MBB!E67+MSB!E67+NVB!E67+OCB!E67+PGB!E67+SGB!E67+SHB!E67+SSB!E67+STB!E67+TCB!E67+TIN!E67+TPB!E67+VAB!E67+VBB!E67+VCB!E67+VIB!E67+VPB!E67</f>
        <v>672829141427699</v>
      </c>
      <c r="F67" s="5">
        <f>NAB!F67+ABB!F67+ACB!F67+BAB!F67+BID!F67+BVB!F67+CTG!F67+EIB!F67+EVF!F67+HDB!F67+KLB!F67+LPB!F67+MBB!F67+MSB!F67+NVB!F67+OCB!F67+PGB!F67+SGB!F67+SHB!F67+SSB!F67+STB!F67+TCB!F67+TIN!F67+TPB!F67+VAB!F67+VBB!F67+VCB!F67+VIB!F67+VPB!F67</f>
        <v>640798870427699</v>
      </c>
      <c r="G67" s="5">
        <f>NAB!G67+ABB!G67+ACB!G67+BAB!G67+BID!G67+BVB!G67+CTG!G67+EIB!G67+EVF!G67+HDB!G67+KLB!G67+LPB!G67+MBB!G67+MSB!G67+NVB!G67+OCB!G67+PGB!G67+SGB!G67+SHB!G67+SSB!G67+STB!G67+TCB!G67+TIN!G67+TPB!G67+VAB!G67+VBB!G67+VCB!G67+VIB!G67+VPB!G67</f>
        <v>625186750427699</v>
      </c>
      <c r="H67" s="5">
        <f>NAB!H67+ABB!H67+ACB!H67+BAB!H67+BID!H67+BVB!H67+CTG!H67+EIB!H67+EVF!H67+HDB!H67+KLB!H67+LPB!H67+MBB!H67+MSB!H67+NVB!H67+OCB!H67+PGB!H67+SGB!H67+SHB!H67+SSB!H67+STB!H67+TCB!H67+TIN!H67+TPB!H67+VAB!H67+VBB!H67+VCB!H67+VIB!H67+VPB!H67</f>
        <v>622585430427699</v>
      </c>
      <c r="I67" s="5">
        <f>NAB!I67+ABB!I67+ACB!I67+BAB!I67+BID!I67+BVB!I67+CTG!I67+EIB!I67+EVF!I67+HDB!I67+KLB!I67+LPB!I67+MBB!I67+MSB!I67+NVB!I67+OCB!I67+PGB!I67+SGB!I67+SHB!I67+SSB!I67+STB!I67+TCB!I67+TIN!I67+TPB!I67+VAB!I67+VBB!I67+VCB!I67+VIB!I67+VPB!I67</f>
        <v>573213660427699</v>
      </c>
      <c r="J67" s="5">
        <f>NAB!J67+ABB!J67+ACB!J67+BAB!J67+BID!J67+BVB!J67+CTG!J67+EIB!J67+EVF!J67+HDB!J67+KLB!J67+LPB!J67+MBB!J67+MSB!J67+NVB!J67+OCB!J67+PGB!J67+SGB!J67+SHB!J67+SSB!J67+STB!J67+TCB!J67+TIN!J67+TPB!J67+VAB!J67+VBB!J67+VCB!J67+VIB!J67+VPB!J67</f>
        <v>559022408427699</v>
      </c>
      <c r="K67" s="5">
        <f>NAB!K67+ABB!K67+ACB!K67+BAB!K67+BID!K67+BVB!K67+CTG!K67+EIB!K67+EVF!K67+HDB!K67+KLB!K67+LPB!K67+MBB!K67+MSB!K67+NVB!K67+OCB!K67+PGB!K67+SGB!K67+SHB!K67+SSB!K67+STB!K67+TCB!K67+TIN!K67+TPB!K67+VAB!K67+VBB!K67+VCB!K67+VIB!K67+VPB!K67</f>
        <v>550461723427699</v>
      </c>
      <c r="L67" s="5">
        <f>NAB!L67+ABB!L67+ACB!L67+BAB!L67+BID!L67+BVB!L67+CTG!L67+EIB!L67+EVF!L67+HDB!L67+KLB!L67+LPB!L67+MBB!L67+MSB!L67+NVB!L67+OCB!L67+PGB!L67+SGB!L67+SHB!L67+SSB!L67+STB!L67+TCB!L67+TIN!L67+TPB!L67+VAB!L67+VBB!L67+VCB!L67+VIB!L67+VPB!L67</f>
        <v>531285260667699</v>
      </c>
      <c r="M67" s="5">
        <f>NAB!M67+ABB!M67+ACB!M67+BAB!M67+BID!M67+BVB!M67+CTG!M67+EIB!M67+EVF!M67+HDB!M67+KLB!M67+LPB!M67+MBB!M67+MSB!M67+NVB!M67+OCB!M67+PGB!M67+SGB!M67+SHB!M67+SSB!M67+STB!M67+TCB!M67+TIN!M67+TPB!M67+VAB!M67+VBB!M67+VCB!M67+VIB!M67+VPB!M67</f>
        <v>473485460467699</v>
      </c>
      <c r="N67" s="5">
        <f>NAB!N67+ABB!N67+ACB!N67+BAB!N67+BID!N67+BVB!N67+CTG!N67+EIB!N67+EVF!N67+HDB!N67+KLB!N67+LPB!N67+MBB!N67+MSB!N67+NVB!N67+OCB!N67+PGB!N67+SGB!N67+SHB!N67+SSB!N67+STB!N67+TCB!N67+TIN!N67+TPB!N67+VAB!N67+VBB!N67+VCB!N67+VIB!N67+VPB!N67</f>
        <v>438239379467699</v>
      </c>
      <c r="O67" s="5">
        <f>NAB!O67+ABB!O67+ACB!O67+BAB!O67+BID!O67+BVB!O67+CTG!O67+EIB!O67+EVF!O67+HDB!O67+KLB!O67+LPB!O67+MBB!O67+MSB!O67+NVB!O67+OCB!O67+PGB!O67+SGB!O67+SHB!O67+SSB!O67+STB!O67+TCB!O67+TIN!O67+TPB!O67+VAB!O67+VBB!O67+VCB!O67+VIB!O67+VPB!O67</f>
        <v>428496597467699</v>
      </c>
      <c r="P67" s="5">
        <f>NAB!P67+ABB!P67+ACB!P67+BAB!P67+BID!P67+BVB!P67+CTG!P67+EIB!P67+EVF!P67+HDB!P67+KLB!P67+LPB!P67+MBB!P67+MSB!P67+NVB!P67+OCB!P67+PGB!P67+SGB!P67+SHB!P67+SSB!P67+STB!P67+TCB!P67+TIN!P67+TPB!P67+VAB!P67+VBB!P67+VCB!P67+VIB!P67+VPB!P67</f>
        <v>428288951467699</v>
      </c>
      <c r="Q67" s="5">
        <f>NAB!Q67+ABB!Q67+ACB!Q67+BAB!Q67+BID!Q67+BVB!Q67+CTG!Q67+EIB!Q67+EVF!Q67+HDB!Q67+KLB!Q67+LPB!Q67+MBB!Q67+MSB!Q67+NVB!Q67+OCB!Q67+PGB!Q67+SGB!Q67+SHB!Q67+SSB!Q67+STB!Q67+TCB!Q67+TIN!Q67+TPB!Q67+VAB!Q67+VBB!Q67+VCB!Q67+VIB!Q67+VPB!Q67</f>
        <v>411029707787699</v>
      </c>
      <c r="R67" s="5">
        <f>NAB!R67+ABB!R67+ACB!R67+BAB!R67+BID!R67+BVB!R67+CTG!R67+EIB!R67+EVF!R67+HDB!R67+KLB!R67+LPB!R67+MBB!R67+MSB!R67+NVB!R67+OCB!R67+PGB!R67+SGB!R67+SHB!R67+SSB!R67+STB!R67+TCB!R67+TIN!R67+TPB!R67+VAB!R67+VBB!R67+VCB!R67+VIB!R67+VPB!R67</f>
        <v>402351648503475</v>
      </c>
      <c r="S67" s="5">
        <f>NAB!S67+ABB!S67+ACB!S67+BAB!S67+BID!S67+BVB!S67+CTG!S67+EIB!S67+EVF!S67+HDB!S67+KLB!S67+LPB!S67+MBB!S67+MSB!S67+NVB!S67+OCB!S67+PGB!S67+SGB!S67+SHB!S67+SSB!S67+STB!S67+TCB!S67+TIN!S67+TPB!S67+VAB!S67+VBB!S67+VCB!S67+VIB!S67+VPB!S67</f>
        <v>396892586729838</v>
      </c>
      <c r="T67" s="5">
        <f>NAB!T67+ABB!T67+ACB!T67+BAB!T67+BID!T67+BVB!T67+CTG!T67+EIB!T67+EVF!T67+HDB!T67+KLB!T67+LPB!T67+MBB!T67+MSB!T67+NVB!T67+OCB!T67+PGB!T67+SGB!T67+SHB!T67+SSB!T67+STB!T67+TCB!T67+TIN!T67+TPB!T67+VAB!T67+VBB!T67+VCB!T67+VIB!T67+VPB!T67</f>
        <v>394802999349059</v>
      </c>
      <c r="U67" s="5">
        <f>NAB!U67+ABB!U67+ACB!U67+BAB!U67+BID!U67+BVB!U67+CTG!U67+EIB!U67+EVF!U67+HDB!U67+KLB!U67+LPB!U67+MBB!U67+MSB!U67+NVB!U67+OCB!U67+PGB!U67+SGB!U67+SHB!U67+SSB!U67+STB!U67+TCB!U67+TIN!U67+TPB!U67+VAB!U67+VBB!U67+VCB!U67+VIB!U67+VPB!U67</f>
        <v>366433222609838</v>
      </c>
      <c r="V67" s="5">
        <f>NAB!V67+ABB!V67+ACB!V67+BAB!V67+BID!V67+BVB!V67+CTG!V67+EIB!V67+EVF!V67+HDB!V67+KLB!V67+LPB!V67+MBB!V67+MSB!V67+NVB!V67+OCB!V67+PGB!V67+SGB!V67+SHB!V67+SSB!V67+STB!V67+TCB!V67+TIN!V67+TPB!V67+VAB!V67+VBB!V67+VCB!V67+VIB!V67+VPB!V67</f>
        <v>358980102170351</v>
      </c>
      <c r="W67" s="5">
        <f>NAB!W67+ABB!W67+ACB!W67+BAB!W67+BID!W67+BVB!W67+CTG!W67+EIB!W67+EVF!W67+HDB!W67+KLB!W67+LPB!W67+MBB!W67+MSB!W67+NVB!W67+OCB!W67+PGB!W67+SGB!W67+SHB!W67+SSB!W67+STB!W67+TCB!W67+TIN!W67+TPB!W67+VAB!W67+VBB!W67+VCB!W67+VIB!W67+VPB!W67</f>
        <v>358032381096714</v>
      </c>
    </row>
    <row r="68" spans="1:23" x14ac:dyDescent="0.35">
      <c r="A68" s="9" t="s">
        <v>87</v>
      </c>
      <c r="B68" s="5">
        <f>NAB!B68+ABB!B68+ACB!B68+BAB!B68+BID!B68+BVB!B68+CTG!B68+EIB!B68+EVF!B68+HDB!B68+KLB!B68+LPB!B68+MBB!B68+MSB!B68+NVB!B68+OCB!B68+PGB!B68+SGB!B68+SHB!B68+SSB!B68+STB!B68+TCB!B68+TIN!B68+TPB!B68+VAB!B68+VBB!B68+VCB!B68+VIB!B68+VPB!B68</f>
        <v>717275435370000</v>
      </c>
      <c r="C68" s="5">
        <f>NAB!C68+ABB!C68+ACB!C68+BAB!C68+BID!C68+BVB!C68+CTG!C68+EIB!C68+EVF!C68+HDB!C68+KLB!C68+LPB!C68+MBB!C68+MSB!C68+NVB!C68+OCB!C68+PGB!C68+SGB!C68+SHB!C68+SSB!C68+STB!C68+TCB!C68+TIN!C68+TPB!C68+VAB!C68+VBB!C68+VCB!C68+VIB!C68+VPB!C68</f>
        <v>673816451370000</v>
      </c>
      <c r="D68" s="5">
        <f>NAB!D68+ABB!D68+ACB!D68+BAB!D68+BID!D68+BVB!D68+CTG!D68+EIB!D68+EVF!D68+HDB!D68+KLB!D68+LPB!D68+MBB!D68+MSB!D68+NVB!D68+OCB!D68+PGB!D68+SGB!D68+SHB!D68+SSB!D68+STB!D68+TCB!D68+TIN!D68+TPB!D68+VAB!D68+VBB!D68+VCB!D68+VIB!D68+VPB!D68</f>
        <v>671991381520000</v>
      </c>
      <c r="E68" s="5">
        <f>NAB!E68+ABB!E68+ACB!E68+BAB!E68+BID!E68+BVB!E68+CTG!E68+EIB!E68+EVF!E68+HDB!E68+KLB!E68+LPB!E68+MBB!E68+MSB!E68+NVB!E68+OCB!E68+PGB!E68+SGB!E68+SHB!E68+SSB!E68+STB!E68+TCB!E68+TIN!E68+TPB!E68+VAB!E68+VBB!E68+VCB!E68+VIB!E68+VPB!E68</f>
        <v>633047201060000</v>
      </c>
      <c r="F68" s="5">
        <f>NAB!F68+ABB!F68+ACB!F68+BAB!F68+BID!F68+BVB!F68+CTG!F68+EIB!F68+EVF!F68+HDB!F68+KLB!F68+LPB!F68+MBB!F68+MSB!F68+NVB!F68+OCB!F68+PGB!F68+SGB!F68+SHB!F68+SSB!F68+STB!F68+TCB!F68+TIN!F68+TPB!F68+VAB!F68+VBB!F68+VCB!F68+VIB!F68+VPB!F68</f>
        <v>598852237060000</v>
      </c>
      <c r="G68" s="5">
        <f>NAB!G68+ABB!G68+ACB!G68+BAB!G68+BID!G68+BVB!G68+CTG!G68+EIB!G68+EVF!G68+HDB!G68+KLB!G68+LPB!G68+MBB!G68+MSB!G68+NVB!G68+OCB!G68+PGB!G68+SGB!G68+SHB!G68+SSB!G68+STB!G68+TCB!G68+TIN!G68+TPB!G68+VAB!G68+VBB!G68+VCB!G68+VIB!G68+VPB!G68</f>
        <v>580808744060000</v>
      </c>
      <c r="H68" s="5">
        <f>NAB!H68+ABB!H68+ACB!H68+BAB!H68+BID!H68+BVB!H68+CTG!H68+EIB!H68+EVF!H68+HDB!H68+KLB!H68+LPB!H68+MBB!H68+MSB!H68+NVB!H68+OCB!H68+PGB!H68+SGB!H68+SHB!H68+SSB!H68+STB!H68+TCB!H68+TIN!H68+TPB!H68+VAB!H68+VBB!H68+VCB!H68+VIB!H68+VPB!H68</f>
        <v>578207424060000</v>
      </c>
      <c r="I68" s="5">
        <f>NAB!I68+ABB!I68+ACB!I68+BAB!I68+BID!I68+BVB!I68+CTG!I68+EIB!I68+EVF!I68+HDB!I68+KLB!I68+LPB!I68+MBB!I68+MSB!I68+NVB!I68+OCB!I68+PGB!I68+SGB!I68+SHB!I68+SSB!I68+STB!I68+TCB!I68+TIN!I68+TPB!I68+VAB!I68+VBB!I68+VCB!I68+VIB!I68+VPB!I68</f>
        <v>529911182060000</v>
      </c>
      <c r="J68" s="5">
        <f>NAB!J68+ABB!J68+ACB!J68+BAB!J68+BID!J68+BVB!J68+CTG!J68+EIB!J68+EVF!J68+HDB!J68+KLB!J68+LPB!J68+MBB!J68+MSB!J68+NVB!J68+OCB!J68+PGB!J68+SGB!J68+SHB!J68+SSB!J68+STB!J68+TCB!J68+TIN!J68+TPB!J68+VAB!J68+VBB!J68+VCB!J68+VIB!J68+VPB!J68</f>
        <v>518340570060000</v>
      </c>
      <c r="K68" s="5">
        <f>NAB!K68+ABB!K68+ACB!K68+BAB!K68+BID!K68+BVB!K68+CTG!K68+EIB!K68+EVF!K68+HDB!K68+KLB!K68+LPB!K68+MBB!K68+MSB!K68+NVB!K68+OCB!K68+PGB!K68+SGB!K68+SHB!K68+SSB!K68+STB!K68+TCB!K68+TIN!K68+TPB!K68+VAB!K68+VBB!K68+VCB!K68+VIB!K68+VPB!K68</f>
        <v>509034329060000</v>
      </c>
      <c r="L68" s="5">
        <f>NAB!L68+ABB!L68+ACB!L68+BAB!L68+BID!L68+BVB!L68+CTG!L68+EIB!L68+EVF!L68+HDB!L68+KLB!L68+LPB!L68+MBB!L68+MSB!L68+NVB!L68+OCB!L68+PGB!L68+SGB!L68+SHB!L68+SSB!L68+STB!L68+TCB!L68+TIN!L68+TPB!L68+VAB!L68+VBB!L68+VCB!L68+VIB!L68+VPB!L68</f>
        <v>492165384300000</v>
      </c>
      <c r="M68" s="5">
        <f>NAB!M68+ABB!M68+ACB!M68+BAB!M68+BID!M68+BVB!M68+CTG!M68+EIB!M68+EVF!M68+HDB!M68+KLB!M68+LPB!M68+MBB!M68+MSB!M68+NVB!M68+OCB!M68+PGB!M68+SGB!M68+SHB!M68+SSB!M68+STB!M68+TCB!M68+TIN!M68+TPB!M68+VAB!M68+VBB!M68+VCB!M68+VIB!M68+VPB!M68</f>
        <v>436677161100000</v>
      </c>
      <c r="N68" s="5">
        <f>NAB!N68+ABB!N68+ACB!N68+BAB!N68+BID!N68+BVB!N68+CTG!N68+EIB!N68+EVF!N68+HDB!N68+KLB!N68+LPB!N68+MBB!N68+MSB!N68+NVB!N68+OCB!N68+PGB!N68+SGB!N68+SHB!N68+SSB!N68+STB!N68+TCB!N68+TIN!N68+TPB!N68+VAB!N68+VBB!N68+VCB!N68+VIB!N68+VPB!N68</f>
        <v>406520757100000</v>
      </c>
      <c r="O68" s="5">
        <f>NAB!O68+ABB!O68+ACB!O68+BAB!O68+BID!O68+BVB!O68+CTG!O68+EIB!O68+EVF!O68+HDB!O68+KLB!O68+LPB!O68+MBB!O68+MSB!O68+NVB!O68+OCB!O68+PGB!O68+SGB!O68+SHB!O68+SSB!O68+STB!O68+TCB!O68+TIN!O68+TPB!O68+VAB!O68+VBB!O68+VCB!O68+VIB!O68+VPB!O68</f>
        <v>399246281100000</v>
      </c>
      <c r="P68" s="5">
        <f>NAB!P68+ABB!P68+ACB!P68+BAB!P68+BID!P68+BVB!P68+CTG!P68+EIB!P68+EVF!P68+HDB!P68+KLB!P68+LPB!P68+MBB!P68+MSB!P68+NVB!P68+OCB!P68+PGB!P68+SGB!P68+SHB!P68+SSB!P68+STB!P68+TCB!P68+TIN!P68+TPB!P68+VAB!P68+VBB!P68+VCB!P68+VIB!P68+VPB!P68</f>
        <v>399294521100000</v>
      </c>
      <c r="Q68" s="5">
        <f>NAB!Q68+ABB!Q68+ACB!Q68+BAB!Q68+BID!Q68+BVB!Q68+CTG!Q68+EIB!Q68+EVF!Q68+HDB!Q68+KLB!Q68+LPB!Q68+MBB!Q68+MSB!Q68+NVB!Q68+OCB!Q68+PGB!Q68+SGB!Q68+SHB!Q68+SSB!Q68+STB!Q68+TCB!Q68+TIN!Q68+TPB!Q68+VAB!Q68+VBB!Q68+VCB!Q68+VIB!Q68+VPB!Q68</f>
        <v>380799940420000</v>
      </c>
      <c r="R68" s="5">
        <f>NAB!R68+ABB!R68+ACB!R68+BAB!R68+BID!R68+BVB!R68+CTG!R68+EIB!R68+EVF!R68+HDB!R68+KLB!R68+LPB!R68+MBB!R68+MSB!R68+NVB!R68+OCB!R68+PGB!R68+SGB!R68+SHB!R68+SSB!R68+STB!R68+TCB!R68+TIN!R68+TPB!R68+VAB!R68+VBB!R68+VCB!R68+VIB!R68+VPB!R68</f>
        <v>372267008220000</v>
      </c>
      <c r="S68" s="5">
        <f>NAB!S68+ABB!S68+ACB!S68+BAB!S68+BID!S68+BVB!S68+CTG!S68+EIB!S68+EVF!S68+HDB!S68+KLB!S68+LPB!S68+MBB!S68+MSB!S68+NVB!S68+OCB!S68+PGB!S68+SGB!S68+SHB!S68+SSB!S68+STB!S68+TCB!S68+TIN!S68+TPB!S68+VAB!S68+VBB!S68+VCB!S68+VIB!S68+VPB!S68</f>
        <v>368390527770000</v>
      </c>
      <c r="T68" s="5">
        <f>NAB!T68+ABB!T68+ACB!T68+BAB!T68+BID!T68+BVB!T68+CTG!T68+EIB!T68+EVF!T68+HDB!T68+KLB!T68+LPB!T68+MBB!T68+MSB!T68+NVB!T68+OCB!T68+PGB!T68+SGB!T68+SHB!T68+SSB!T68+STB!T68+TCB!T68+TIN!T68+TPB!T68+VAB!T68+VBB!T68+VCB!T68+VIB!T68+VPB!T68</f>
        <v>366859530770000</v>
      </c>
      <c r="U68" s="5">
        <f>NAB!U68+ABB!U68+ACB!U68+BAB!U68+BID!U68+BVB!U68+CTG!U68+EIB!U68+EVF!U68+HDB!U68+KLB!U68+LPB!U68+MBB!U68+MSB!U68+NVB!U68+OCB!U68+PGB!U68+SGB!U68+SHB!U68+SSB!U68+STB!U68+TCB!U68+TIN!U68+TPB!U68+VAB!U68+VBB!U68+VCB!U68+VIB!U68+VPB!U68</f>
        <v>353317776650000</v>
      </c>
      <c r="V68" s="5">
        <f>NAB!V68+ABB!V68+ACB!V68+BAB!V68+BID!V68+BVB!V68+CTG!V68+EIB!V68+EVF!V68+HDB!V68+KLB!V68+LPB!V68+MBB!V68+MSB!V68+NVB!V68+OCB!V68+PGB!V68+SGB!V68+SHB!V68+SSB!V68+STB!V68+TCB!V68+TIN!V68+TPB!V68+VAB!V68+VBB!V68+VCB!V68+VIB!V68+VPB!V68</f>
        <v>346091422100000</v>
      </c>
      <c r="W68" s="5">
        <f>NAB!W68+ABB!W68+ACB!W68+BAB!W68+BID!W68+BVB!W68+CTG!W68+EIB!W68+EVF!W68+HDB!W68+KLB!W68+LPB!W68+MBB!W68+MSB!W68+NVB!W68+OCB!W68+PGB!W68+SGB!W68+SHB!W68+SSB!W68+STB!W68+TCB!W68+TIN!W68+TPB!W68+VAB!W68+VBB!W68+VCB!W68+VIB!W68+VPB!W68</f>
        <v>344829083390000</v>
      </c>
    </row>
    <row r="69" spans="1:23" x14ac:dyDescent="0.35">
      <c r="A69" s="9" t="s">
        <v>88</v>
      </c>
      <c r="B69" s="5">
        <f>NAB!B69+ABB!B69+ACB!B69+BAB!B69+BID!B69+BVB!B69+CTG!B69+EIB!B69+EVF!B69+HDB!B69+KLB!B69+LPB!B69+MBB!B69+MSB!B69+NVB!B69+OCB!B69+PGB!B69+SGB!B69+SHB!B69+SSB!B69+STB!B69+TCB!B69+TIN!B69+TPB!B69+VAB!B69+VBB!B69+VCB!B69+VIB!B69+VPB!B69</f>
        <v>18219000000</v>
      </c>
      <c r="C69" s="5">
        <f>NAB!C69+ABB!C69+ACB!C69+BAB!C69+BID!C69+BVB!C69+CTG!C69+EIB!C69+EVF!C69+HDB!C69+KLB!C69+LPB!C69+MBB!C69+MSB!C69+NVB!C69+OCB!C69+PGB!C69+SGB!C69+SHB!C69+SSB!C69+STB!C69+TCB!C69+TIN!C69+TPB!C69+VAB!C69+VBB!C69+VCB!C69+VIB!C69+VPB!C69</f>
        <v>18219000000</v>
      </c>
      <c r="D69" s="5">
        <f>NAB!D69+ABB!D69+ACB!D69+BAB!D69+BID!D69+BVB!D69+CTG!D69+EIB!D69+EVF!D69+HDB!D69+KLB!D69+LPB!D69+MBB!D69+MSB!D69+NVB!D69+OCB!D69+PGB!D69+SGB!D69+SHB!D69+SSB!D69+STB!D69+TCB!D69+TIN!D69+TPB!D69+VAB!D69+VBB!D69+VCB!D69+VIB!D69+VPB!D69</f>
        <v>18219126842</v>
      </c>
      <c r="E69" s="5">
        <f>NAB!E69+ABB!E69+ACB!E69+BAB!E69+BID!E69+BVB!E69+CTG!E69+EIB!E69+EVF!E69+HDB!E69+KLB!E69+LPB!E69+MBB!E69+MSB!E69+NVB!E69+OCB!E69+PGB!E69+SGB!E69+SHB!E69+SSB!E69+STB!E69+TCB!E69+TIN!E69+TPB!E69+VAB!E69+VBB!E69+VCB!E69+VIB!E69+VPB!E69</f>
        <v>18219000000</v>
      </c>
      <c r="F69" s="5">
        <f>NAB!F69+ABB!F69+ACB!F69+BAB!F69+BID!F69+BVB!F69+CTG!F69+EIB!F69+EVF!F69+HDB!F69+KLB!F69+LPB!F69+MBB!F69+MSB!F69+NVB!F69+OCB!F69+PGB!F69+SGB!F69+SHB!F69+SSB!F69+STB!F69+TCB!F69+TIN!F69+TPB!F69+VAB!F69+VBB!F69+VCB!F69+VIB!F69+VPB!F69</f>
        <v>18219000000</v>
      </c>
      <c r="G69" s="5">
        <f>NAB!G69+ABB!G69+ACB!G69+BAB!G69+BID!G69+BVB!G69+CTG!G69+EIB!G69+EVF!G69+HDB!G69+KLB!G69+LPB!G69+MBB!G69+MSB!G69+NVB!G69+OCB!G69+PGB!G69+SGB!G69+SHB!G69+SSB!G69+STB!G69+TCB!G69+TIN!G69+TPB!G69+VAB!G69+VBB!G69+VCB!G69+VIB!G69+VPB!G69</f>
        <v>18219000000</v>
      </c>
      <c r="H69" s="5">
        <f>NAB!H69+ABB!H69+ACB!H69+BAB!H69+BID!H69+BVB!H69+CTG!H69+EIB!H69+EVF!H69+HDB!H69+KLB!H69+LPB!H69+MBB!H69+MSB!H69+NVB!H69+OCB!H69+PGB!H69+SGB!H69+SHB!H69+SSB!H69+STB!H69+TCB!H69+TIN!H69+TPB!H69+VAB!H69+VBB!H69+VCB!H69+VIB!H69+VPB!H69</f>
        <v>18219000000</v>
      </c>
      <c r="I69" s="5">
        <f>NAB!I69+ABB!I69+ACB!I69+BAB!I69+BID!I69+BVB!I69+CTG!I69+EIB!I69+EVF!I69+HDB!I69+KLB!I69+LPB!I69+MBB!I69+MSB!I69+NVB!I69+OCB!I69+PGB!I69+SGB!I69+SHB!I69+SSB!I69+STB!I69+TCB!I69+TIN!I69+TPB!I69+VAB!I69+VBB!I69+VCB!I69+VIB!I69+VPB!I69</f>
        <v>18219000000</v>
      </c>
      <c r="J69" s="5">
        <f>NAB!J69+ABB!J69+ACB!J69+BAB!J69+BID!J69+BVB!J69+CTG!J69+EIB!J69+EVF!J69+HDB!J69+KLB!J69+LPB!J69+MBB!J69+MSB!J69+NVB!J69+OCB!J69+PGB!J69+SGB!J69+SHB!J69+SSB!J69+STB!J69+TCB!J69+TIN!J69+TPB!J69+VAB!J69+VBB!J69+VCB!J69+VIB!J69+VPB!J69</f>
        <v>18219000000</v>
      </c>
      <c r="K69" s="5">
        <f>NAB!K69+ABB!K69+ACB!K69+BAB!K69+BID!K69+BVB!K69+CTG!K69+EIB!K69+EVF!K69+HDB!K69+KLB!K69+LPB!K69+MBB!K69+MSB!K69+NVB!K69+OCB!K69+PGB!K69+SGB!K69+SHB!K69+SSB!K69+STB!K69+TCB!K69+TIN!K69+TPB!K69+VAB!K69+VBB!K69+VCB!K69+VIB!K69+VPB!K69</f>
        <v>18219000000</v>
      </c>
      <c r="L69" s="5">
        <f>NAB!L69+ABB!L69+ACB!L69+BAB!L69+BID!L69+BVB!L69+CTG!L69+EIB!L69+EVF!L69+HDB!L69+KLB!L69+LPB!L69+MBB!L69+MSB!L69+NVB!L69+OCB!L69+PGB!L69+SGB!L69+SHB!L69+SSB!L69+STB!L69+TCB!L69+TIN!L69+TPB!L69+VAB!L69+VBB!L69+VCB!L69+VIB!L69+VPB!L69</f>
        <v>18219000000</v>
      </c>
      <c r="M69" s="5">
        <f>NAB!M69+ABB!M69+ACB!M69+BAB!M69+BID!M69+BVB!M69+CTG!M69+EIB!M69+EVF!M69+HDB!M69+KLB!M69+LPB!M69+MBB!M69+MSB!M69+NVB!M69+OCB!M69+PGB!M69+SGB!M69+SHB!M69+SSB!M69+STB!M69+TCB!M69+TIN!M69+TPB!M69+VAB!M69+VBB!M69+VCB!M69+VIB!M69+VPB!M69</f>
        <v>25617000000</v>
      </c>
      <c r="N69" s="5">
        <f>NAB!N69+ABB!N69+ACB!N69+BAB!N69+BID!N69+BVB!N69+CTG!N69+EIB!N69+EVF!N69+HDB!N69+KLB!N69+LPB!N69+MBB!N69+MSB!N69+NVB!N69+OCB!N69+PGB!N69+SGB!N69+SHB!N69+SSB!N69+STB!N69+TCB!N69+TIN!N69+TPB!N69+VAB!N69+VBB!N69+VCB!N69+VIB!N69+VPB!N69</f>
        <v>18219000000</v>
      </c>
      <c r="O69" s="5">
        <f>NAB!O69+ABB!O69+ACB!O69+BAB!O69+BID!O69+BVB!O69+CTG!O69+EIB!O69+EVF!O69+HDB!O69+KLB!O69+LPB!O69+MBB!O69+MSB!O69+NVB!O69+OCB!O69+PGB!O69+SGB!O69+SHB!O69+SSB!O69+STB!O69+TCB!O69+TIN!O69+TPB!O69+VAB!O69+VBB!O69+VCB!O69+VIB!O69+VPB!O69</f>
        <v>18219000000</v>
      </c>
      <c r="P69" s="5">
        <f>NAB!P69+ABB!P69+ACB!P69+BAB!P69+BID!P69+BVB!P69+CTG!P69+EIB!P69+EVF!P69+HDB!P69+KLB!P69+LPB!P69+MBB!P69+MSB!P69+NVB!P69+OCB!P69+PGB!P69+SGB!P69+SHB!P69+SSB!P69+STB!P69+TCB!P69+TIN!P69+TPB!P69+VAB!P69+VBB!P69+VCB!P69+VIB!P69+VPB!P69</f>
        <v>18219000000</v>
      </c>
      <c r="Q69" s="5">
        <f>NAB!Q69+ABB!Q69+ACB!Q69+BAB!Q69+BID!Q69+BVB!Q69+CTG!Q69+EIB!Q69+EVF!Q69+HDB!Q69+KLB!Q69+LPB!Q69+MBB!Q69+MSB!Q69+NVB!Q69+OCB!Q69+PGB!Q69+SGB!Q69+SHB!Q69+SSB!Q69+STB!Q69+TCB!Q69+TIN!Q69+TPB!Q69+VAB!Q69+VBB!Q69+VCB!Q69+VIB!Q69+VPB!Q69</f>
        <v>18219000000</v>
      </c>
      <c r="R69" s="5">
        <f>NAB!R69+ABB!R69+ACB!R69+BAB!R69+BID!R69+BVB!R69+CTG!R69+EIB!R69+EVF!R69+HDB!R69+KLB!R69+LPB!R69+MBB!R69+MSB!R69+NVB!R69+OCB!R69+PGB!R69+SGB!R69+SHB!R69+SSB!R69+STB!R69+TCB!R69+TIN!R69+TPB!R69+VAB!R69+VBB!R69+VCB!R69+VIB!R69+VPB!R69</f>
        <v>18219000000</v>
      </c>
      <c r="S69" s="5">
        <f>NAB!S69+ABB!S69+ACB!S69+BAB!S69+BID!S69+BVB!S69+CTG!S69+EIB!S69+EVF!S69+HDB!S69+KLB!S69+LPB!S69+MBB!S69+MSB!S69+NVB!S69+OCB!S69+PGB!S69+SGB!S69+SHB!S69+SSB!S69+STB!S69+TCB!S69+TIN!S69+TPB!S69+VAB!S69+VBB!S69+VCB!S69+VIB!S69+VPB!S69</f>
        <v>18218636363</v>
      </c>
      <c r="T69" s="5">
        <f>NAB!T69+ABB!T69+ACB!T69+BAB!T69+BID!T69+BVB!T69+CTG!T69+EIB!T69+EVF!T69+HDB!T69+KLB!T69+LPB!T69+MBB!T69+MSB!T69+NVB!T69+OCB!T69+PGB!T69+SGB!T69+SHB!T69+SSB!T69+STB!T69+TCB!T69+TIN!T69+TPB!T69+VAB!T69+VBB!T69+VCB!T69+VIB!T69+VPB!T69</f>
        <v>18218636363</v>
      </c>
      <c r="U69" s="5">
        <f>NAB!U69+ABB!U69+ACB!U69+BAB!U69+BID!U69+BVB!U69+CTG!U69+EIB!U69+EVF!U69+HDB!U69+KLB!U69+LPB!U69+MBB!U69+MSB!U69+NVB!U69+OCB!U69+PGB!U69+SGB!U69+SHB!U69+SSB!U69+STB!U69+TCB!U69+TIN!U69+TPB!U69+VAB!U69+VBB!U69+VCB!U69+VIB!U69+VPB!U69</f>
        <v>18218636363</v>
      </c>
      <c r="V69" s="5">
        <f>NAB!V69+ABB!V69+ACB!V69+BAB!V69+BID!V69+BVB!V69+CTG!V69+EIB!V69+EVF!V69+HDB!V69+KLB!V69+LPB!V69+MBB!V69+MSB!V69+NVB!V69+OCB!V69+PGB!V69+SGB!V69+SHB!V69+SSB!V69+STB!V69+TCB!V69+TIN!V69+TPB!V69+VAB!V69+VBB!V69+VCB!V69+VIB!V69+VPB!V69</f>
        <v>18219000000</v>
      </c>
      <c r="W69" s="5">
        <f>NAB!W69+ABB!W69+ACB!W69+BAB!W69+BID!W69+BVB!W69+CTG!W69+EIB!W69+EVF!W69+HDB!W69+KLB!W69+LPB!W69+MBB!W69+MSB!W69+NVB!W69+OCB!W69+PGB!W69+SGB!W69+SHB!W69+SSB!W69+STB!W69+TCB!W69+TIN!W69+TPB!W69+VAB!W69+VBB!W69+VCB!W69+VIB!W69+VPB!W69</f>
        <v>18218636363</v>
      </c>
    </row>
    <row r="70" spans="1:23" x14ac:dyDescent="0.35">
      <c r="A70" s="9" t="s">
        <v>89</v>
      </c>
      <c r="B70" s="5">
        <f>NAB!B70+ABB!B70+ACB!B70+BAB!B70+BID!B70+BVB!B70+CTG!B70+EIB!B70+EVF!B70+HDB!B70+KLB!B70+LPB!B70+MBB!B70+MSB!B70+NVB!B70+OCB!B70+PGB!B70+SGB!B70+SHB!B70+SSB!B70+STB!B70+TCB!B70+TIN!B70+TPB!B70+VAB!B70+VBB!B70+VCB!B70+VIB!B70+VPB!B70</f>
        <v>59126434587348</v>
      </c>
      <c r="C70" s="5">
        <f>NAB!C70+ABB!C70+ACB!C70+BAB!C70+BID!C70+BVB!C70+CTG!C70+EIB!C70+EVF!C70+HDB!C70+KLB!C70+LPB!C70+MBB!C70+MSB!C70+NVB!C70+OCB!C70+PGB!C70+SGB!C70+SHB!C70+SSB!C70+STB!C70+TCB!C70+TIN!C70+TPB!C70+VAB!C70+VBB!C70+VCB!C70+VIB!C70+VPB!C70</f>
        <v>59168020587348</v>
      </c>
      <c r="D70" s="5">
        <f>NAB!D70+ABB!D70+ACB!D70+BAB!D70+BID!D70+BVB!D70+CTG!D70+EIB!D70+EVF!D70+HDB!D70+KLB!D70+LPB!D70+MBB!D70+MSB!D70+NVB!D70+OCB!D70+PGB!D70+SGB!D70+SHB!D70+SSB!D70+STB!D70+TCB!D70+TIN!D70+TPB!D70+VAB!D70+VBB!D70+VCB!D70+VIB!D70+VPB!D70</f>
        <v>59168020576429</v>
      </c>
      <c r="E70" s="5">
        <f>NAB!E70+ABB!E70+ACB!E70+BAB!E70+BID!E70+BVB!E70+CTG!E70+EIB!E70+EVF!E70+HDB!E70+KLB!E70+LPB!E70+MBB!E70+MSB!E70+NVB!E70+OCB!E70+PGB!E70+SGB!E70+SHB!E70+SSB!E70+STB!E70+TCB!E70+TIN!E70+TPB!E70+VAB!E70+VBB!E70+VCB!E70+VIB!E70+VPB!E70</f>
        <v>36731334897348</v>
      </c>
      <c r="F70" s="5">
        <f>NAB!F70+ABB!F70+ACB!F70+BAB!F70+BID!F70+BVB!F70+CTG!F70+EIB!F70+EVF!F70+HDB!F70+KLB!F70+LPB!F70+MBB!F70+MSB!F70+NVB!F70+OCB!F70+PGB!F70+SGB!F70+SHB!F70+SSB!F70+STB!F70+TCB!F70+TIN!F70+TPB!F70+VAB!F70+VBB!F70+VCB!F70+VIB!F70+VPB!F70</f>
        <v>39485385897348</v>
      </c>
      <c r="G70" s="5">
        <f>NAB!G70+ABB!G70+ACB!G70+BAB!G70+BID!G70+BVB!G70+CTG!G70+EIB!G70+EVF!G70+HDB!G70+KLB!G70+LPB!G70+MBB!G70+MSB!G70+NVB!G70+OCB!G70+PGB!G70+SGB!G70+SHB!G70+SSB!G70+STB!G70+TCB!G70+TIN!G70+TPB!G70+VAB!G70+VBB!G70+VCB!G70+VIB!G70+VPB!G70</f>
        <v>41946148897348</v>
      </c>
      <c r="H70" s="5">
        <f>NAB!H70+ABB!H70+ACB!H70+BAB!H70+BID!H70+BVB!H70+CTG!H70+EIB!H70+EVF!H70+HDB!H70+KLB!H70+LPB!H70+MBB!H70+MSB!H70+NVB!H70+OCB!H70+PGB!H70+SGB!H70+SHB!H70+SSB!H70+STB!H70+TCB!H70+TIN!H70+TPB!H70+VAB!H70+VBB!H70+VCB!H70+VIB!H70+VPB!H70</f>
        <v>41946148897348</v>
      </c>
      <c r="I70" s="5">
        <f>NAB!I70+ABB!I70+ACB!I70+BAB!I70+BID!I70+BVB!I70+CTG!I70+EIB!I70+EVF!I70+HDB!I70+KLB!I70+LPB!I70+MBB!I70+MSB!I70+NVB!I70+OCB!I70+PGB!I70+SGB!I70+SHB!I70+SSB!I70+STB!I70+TCB!I70+TIN!I70+TPB!I70+VAB!I70+VBB!I70+VCB!I70+VIB!I70+VPB!I70</f>
        <v>42107400897348</v>
      </c>
      <c r="J70" s="5">
        <f>NAB!J70+ABB!J70+ACB!J70+BAB!J70+BID!J70+BVB!J70+CTG!J70+EIB!J70+EVF!J70+HDB!J70+KLB!J70+LPB!J70+MBB!J70+MSB!J70+NVB!J70+OCB!J70+PGB!J70+SGB!J70+SHB!J70+SSB!J70+STB!J70+TCB!J70+TIN!J70+TPB!J70+VAB!J70+VBB!J70+VCB!J70+VIB!J70+VPB!J70</f>
        <v>41125646897348</v>
      </c>
      <c r="K70" s="5">
        <f>NAB!K70+ABB!K70+ACB!K70+BAB!K70+BID!K70+BVB!K70+CTG!K70+EIB!K70+EVF!K70+HDB!K70+KLB!K70+LPB!K70+MBB!K70+MSB!K70+NVB!K70+OCB!K70+PGB!K70+SGB!K70+SHB!K70+SSB!K70+STB!K70+TCB!K70+TIN!K70+TPB!K70+VAB!K70+VBB!K70+VCB!K70+VIB!K70+VPB!K70</f>
        <v>41935592897348</v>
      </c>
      <c r="L70" s="5">
        <f>NAB!L70+ABB!L70+ACB!L70+BAB!L70+BID!L70+BVB!L70+CTG!L70+EIB!L70+EVF!L70+HDB!L70+KLB!L70+LPB!L70+MBB!L70+MSB!L70+NVB!L70+OCB!L70+PGB!L70+SGB!L70+SHB!L70+SSB!L70+STB!L70+TCB!L70+TIN!L70+TPB!L70+VAB!L70+VBB!L70+VCB!L70+VIB!L70+VPB!L70</f>
        <v>39628074897348</v>
      </c>
      <c r="M70" s="5">
        <f>NAB!M70+ABB!M70+ACB!M70+BAB!M70+BID!M70+BVB!M70+CTG!M70+EIB!M70+EVF!M70+HDB!M70+KLB!M70+LPB!M70+MBB!M70+MSB!M70+NVB!M70+OCB!M70+PGB!M70+SGB!M70+SHB!M70+SSB!M70+STB!M70+TCB!M70+TIN!M70+TPB!M70+VAB!M70+VBB!M70+VCB!M70+VIB!M70+VPB!M70</f>
        <v>37559099897348</v>
      </c>
      <c r="N70" s="5">
        <f>NAB!N70+ABB!N70+ACB!N70+BAB!N70+BID!N70+BVB!N70+CTG!N70+EIB!N70+EVF!N70+HDB!N70+KLB!N70+LPB!N70+MBB!N70+MSB!N70+NVB!N70+OCB!N70+PGB!N70+SGB!N70+SHB!N70+SSB!N70+STB!N70+TCB!N70+TIN!N70+TPB!N70+VAB!N70+VBB!N70+VCB!N70+VIB!N70+VPB!N70</f>
        <v>33763237897348</v>
      </c>
      <c r="O70" s="5">
        <f>NAB!O70+ABB!O70+ACB!O70+BAB!O70+BID!O70+BVB!O70+CTG!O70+EIB!O70+EVF!O70+HDB!O70+KLB!O70+LPB!O70+MBB!O70+MSB!O70+NVB!O70+OCB!O70+PGB!O70+SGB!O70+SHB!O70+SSB!O70+STB!O70+TCB!O70+TIN!O70+TPB!O70+VAB!O70+VBB!O70+VCB!O70+VIB!O70+VPB!O70</f>
        <v>33438070897348</v>
      </c>
      <c r="P70" s="5">
        <f>NAB!P70+ABB!P70+ACB!P70+BAB!P70+BID!P70+BVB!P70+CTG!P70+EIB!P70+EVF!P70+HDB!P70+KLB!P70+LPB!P70+MBB!P70+MSB!P70+NVB!P70+OCB!P70+PGB!P70+SGB!P70+SHB!P70+SSB!P70+STB!P70+TCB!P70+TIN!P70+TPB!P70+VAB!P70+VBB!P70+VCB!P70+VIB!P70+VPB!P70</f>
        <v>33746582897348</v>
      </c>
      <c r="Q70" s="5">
        <f>NAB!Q70+ABB!Q70+ACB!Q70+BAB!Q70+BID!Q70+BVB!Q70+CTG!Q70+EIB!Q70+EVF!Q70+HDB!Q70+KLB!Q70+LPB!Q70+MBB!Q70+MSB!Q70+NVB!Q70+OCB!Q70+PGB!Q70+SGB!Q70+SHB!Q70+SSB!Q70+STB!Q70+TCB!Q70+TIN!Q70+TPB!Q70+VAB!Q70+VBB!Q70+VCB!Q70+VIB!Q70+VPB!Q70</f>
        <v>35478884897348</v>
      </c>
      <c r="R70" s="5">
        <f>NAB!R70+ABB!R70+ACB!R70+BAB!R70+BID!R70+BVB!R70+CTG!R70+EIB!R70+EVF!R70+HDB!R70+KLB!R70+LPB!R70+MBB!R70+MSB!R70+NVB!R70+OCB!R70+PGB!R70+SGB!R70+SHB!R70+SSB!R70+STB!R70+TCB!R70+TIN!R70+TPB!R70+VAB!R70+VBB!R70+VCB!R70+VIB!R70+VPB!R70</f>
        <v>35333757813124</v>
      </c>
      <c r="S70" s="5">
        <f>NAB!S70+ABB!S70+ACB!S70+BAB!S70+BID!S70+BVB!S70+CTG!S70+EIB!S70+EVF!S70+HDB!S70+KLB!S70+LPB!S70+MBB!S70+MSB!S70+NVB!S70+OCB!S70+PGB!S70+SGB!S70+SHB!S70+SSB!S70+STB!S70+TCB!S70+TIN!S70+TPB!S70+VAB!S70+VBB!S70+VCB!S70+VIB!S70+VPB!S70</f>
        <v>33751121853124</v>
      </c>
      <c r="T70" s="5">
        <f>NAB!T70+ABB!T70+ACB!T70+BAB!T70+BID!T70+BVB!T70+CTG!T70+EIB!T70+EVF!T70+HDB!T70+KLB!T70+LPB!T70+MBB!T70+MSB!T70+NVB!T70+OCB!T70+PGB!T70+SGB!T70+SHB!T70+SSB!T70+STB!T70+TCB!T70+TIN!T70+TPB!T70+VAB!T70+VBB!T70+VCB!T70+VIB!T70+VPB!T70</f>
        <v>32694155853124</v>
      </c>
      <c r="U70" s="5">
        <f>NAB!U70+ABB!U70+ACB!U70+BAB!U70+BID!U70+BVB!U70+CTG!U70+EIB!U70+EVF!U70+HDB!U70+KLB!U70+LPB!U70+MBB!U70+MSB!U70+NVB!U70+OCB!U70+PGB!U70+SGB!U70+SHB!U70+SSB!U70+STB!U70+TCB!U70+TIN!U70+TPB!U70+VAB!U70+VBB!U70+VCB!U70+VIB!U70+VPB!U70</f>
        <v>18756642853124</v>
      </c>
      <c r="V70" s="5">
        <f>NAB!V70+ABB!V70+ACB!V70+BAB!V70+BID!V70+BVB!V70+CTG!V70+EIB!V70+EVF!V70+HDB!V70+KLB!V70+LPB!V70+MBB!V70+MSB!V70+NVB!V70+OCB!V70+PGB!V70+SGB!V70+SHB!V70+SSB!V70+STB!V70+TCB!V70+TIN!V70+TPB!V70+VAB!V70+VBB!V70+VCB!V70+VIB!V70+VPB!V70</f>
        <v>19248351600000</v>
      </c>
      <c r="W70" s="5">
        <f>NAB!W70+ABB!W70+ACB!W70+BAB!W70+BID!W70+BVB!W70+CTG!W70+EIB!W70+EVF!W70+HDB!W70+KLB!W70+LPB!W70+MBB!W70+MSB!W70+NVB!W70+OCB!W70+PGB!W70+SGB!W70+SHB!W70+SSB!W70+STB!W70+TCB!W70+TIN!W70+TPB!W70+VAB!W70+VBB!W70+VCB!W70+VIB!W70+VPB!W70</f>
        <v>19423472600000</v>
      </c>
    </row>
    <row r="71" spans="1:23" x14ac:dyDescent="0.35">
      <c r="A71" s="9" t="s">
        <v>90</v>
      </c>
      <c r="B71" s="5">
        <f>NAB!B71+ABB!B71+ACB!B71+BAB!B71+BID!B71+BVB!B71+CTG!B71+EIB!B71+EVF!B71+HDB!B71+KLB!B71+LPB!B71+MBB!B71+MSB!B71+NVB!B71+OCB!B71+PGB!B71+SGB!B71+SHB!B71+SSB!B71+STB!B71+TCB!B71+TIN!B71+TPB!B71+VAB!B71+VBB!B71+VCB!B71+VIB!B71+VPB!B71</f>
        <v>-560825000000</v>
      </c>
      <c r="C71" s="5">
        <f>NAB!C71+ABB!C71+ACB!C71+BAB!C71+BID!C71+BVB!C71+CTG!C71+EIB!C71+EVF!C71+HDB!C71+KLB!C71+LPB!C71+MBB!C71+MSB!C71+NVB!C71+OCB!C71+PGB!C71+SGB!C71+SHB!C71+SSB!C71+STB!C71+TCB!C71+TIN!C71+TPB!C71+VAB!C71+VBB!C71+VCB!C71+VIB!C71+VPB!C71</f>
        <v>-560825000000</v>
      </c>
      <c r="D71" s="5">
        <f>NAB!D71+ABB!D71+ACB!D71+BAB!D71+BID!D71+BVB!D71+CTG!D71+EIB!D71+EVF!D71+HDB!D71+KLB!D71+LPB!D71+MBB!D71+MSB!D71+NVB!D71+OCB!D71+PGB!D71+SGB!D71+SHB!D71+SSB!D71+STB!D71+TCB!D71+TIN!D71+TPB!D71+VAB!D71+VBB!D71+VCB!D71+VIB!D71+VPB!D71</f>
        <v>-560825000000</v>
      </c>
      <c r="E71" s="5">
        <f>NAB!E71+ABB!E71+ACB!E71+BAB!E71+BID!E71+BVB!E71+CTG!E71+EIB!E71+EVF!E71+HDB!E71+KLB!E71+LPB!E71+MBB!E71+MSB!E71+NVB!E71+OCB!E71+PGB!E71+SGB!E71+SHB!E71+SSB!E71+STB!E71+TCB!E71+TIN!E71+TPB!E71+VAB!E71+VBB!E71+VCB!E71+VIB!E71+VPB!E71</f>
        <v>-1444291000000</v>
      </c>
      <c r="F71" s="5">
        <f>NAB!F71+ABB!F71+ACB!F71+BAB!F71+BID!F71+BVB!F71+CTG!F71+EIB!F71+EVF!F71+HDB!F71+KLB!F71+LPB!F71+MBB!F71+MSB!F71+NVB!F71+OCB!F71+PGB!F71+SGB!F71+SHB!F71+SSB!F71+STB!F71+TCB!F71+TIN!F71+TPB!F71+VAB!F71+VBB!F71+VCB!F71+VIB!F71+VPB!F71</f>
        <v>-1444291000000</v>
      </c>
      <c r="G71" s="5">
        <f>NAB!G71+ABB!G71+ACB!G71+BAB!G71+BID!G71+BVB!G71+CTG!G71+EIB!G71+EVF!G71+HDB!G71+KLB!G71+LPB!G71+MBB!G71+MSB!G71+NVB!G71+OCB!G71+PGB!G71+SGB!G71+SHB!G71+SSB!G71+STB!G71+TCB!G71+TIN!G71+TPB!G71+VAB!G71+VBB!G71+VCB!G71+VIB!G71+VPB!G71</f>
        <v>-1444291000000</v>
      </c>
      <c r="H71" s="5">
        <f>NAB!H71+ABB!H71+ACB!H71+BAB!H71+BID!H71+BVB!H71+CTG!H71+EIB!H71+EVF!H71+HDB!H71+KLB!H71+LPB!H71+MBB!H71+MSB!H71+NVB!H71+OCB!H71+PGB!H71+SGB!H71+SHB!H71+SSB!H71+STB!H71+TCB!H71+TIN!H71+TPB!H71+VAB!H71+VBB!H71+VCB!H71+VIB!H71+VPB!H71</f>
        <v>-1444291000000</v>
      </c>
      <c r="I71" s="5">
        <f>NAB!I71+ABB!I71+ACB!I71+BAB!I71+BID!I71+BVB!I71+CTG!I71+EIB!I71+EVF!I71+HDB!I71+KLB!I71+LPB!I71+MBB!I71+MSB!I71+NVB!I71+OCB!I71+PGB!I71+SGB!I71+SHB!I71+SSB!I71+STB!I71+TCB!I71+TIN!I71+TPB!I71+VAB!I71+VBB!I71+VCB!I71+VIB!I71+VPB!I71</f>
        <v>-1444291000000</v>
      </c>
      <c r="J71" s="5">
        <f>NAB!J71+ABB!J71+ACB!J71+BAB!J71+BID!J71+BVB!J71+CTG!J71+EIB!J71+EVF!J71+HDB!J71+KLB!J71+LPB!J71+MBB!J71+MSB!J71+NVB!J71+OCB!J71+PGB!J71+SGB!J71+SHB!J71+SSB!J71+STB!J71+TCB!J71+TIN!J71+TPB!J71+VAB!J71+VBB!J71+VCB!J71+VIB!J71+VPB!J71</f>
        <v>-2321337000000</v>
      </c>
      <c r="K71" s="5">
        <f>NAB!K71+ABB!K71+ACB!K71+BAB!K71+BID!K71+BVB!K71+CTG!K71+EIB!K71+EVF!K71+HDB!K71+KLB!K71+LPB!K71+MBB!K71+MSB!K71+NVB!K71+OCB!K71+PGB!K71+SGB!K71+SHB!K71+SSB!K71+STB!K71+TCB!K71+TIN!K71+TPB!K71+VAB!K71+VBB!K71+VCB!K71+VIB!K71+VPB!K71</f>
        <v>-2321337000000</v>
      </c>
      <c r="L71" s="5">
        <f>NAB!L71+ABB!L71+ACB!L71+BAB!L71+BID!L71+BVB!L71+CTG!L71+EIB!L71+EVF!L71+HDB!L71+KLB!L71+LPB!L71+MBB!L71+MSB!L71+NVB!L71+OCB!L71+PGB!L71+SGB!L71+SHB!L71+SSB!L71+STB!L71+TCB!L71+TIN!L71+TPB!L71+VAB!L71+VBB!L71+VCB!L71+VIB!L71+VPB!L71</f>
        <v>-2321337000000</v>
      </c>
      <c r="M71" s="5">
        <f>NAB!M71+ABB!M71+ACB!M71+BAB!M71+BID!M71+BVB!M71+CTG!M71+EIB!M71+EVF!M71+HDB!M71+KLB!M71+LPB!M71+MBB!M71+MSB!M71+NVB!M71+OCB!M71+PGB!M71+SGB!M71+SHB!M71+SSB!M71+STB!M71+TCB!M71+TIN!M71+TPB!M71+VAB!M71+VBB!M71+VCB!M71+VIB!M71+VPB!M71</f>
        <v>-2321337000000</v>
      </c>
      <c r="N71" s="5">
        <f>NAB!N71+ABB!N71+ACB!N71+BAB!N71+BID!N71+BVB!N71+CTG!N71+EIB!N71+EVF!N71+HDB!N71+KLB!N71+LPB!N71+MBB!N71+MSB!N71+NVB!N71+OCB!N71+PGB!N71+SGB!N71+SHB!N71+SSB!N71+STB!N71+TCB!N71+TIN!N71+TPB!N71+VAB!N71+VBB!N71+VCB!N71+VIB!N71+VPB!N71</f>
        <v>-3697117000000</v>
      </c>
      <c r="O71" s="5">
        <f>NAB!O71+ABB!O71+ACB!O71+BAB!O71+BID!O71+BVB!O71+CTG!O71+EIB!O71+EVF!O71+HDB!O71+KLB!O71+LPB!O71+MBB!O71+MSB!O71+NVB!O71+OCB!O71+PGB!O71+SGB!O71+SHB!O71+SSB!O71+STB!O71+TCB!O71+TIN!O71+TPB!O71+VAB!O71+VBB!O71+VCB!O71+VIB!O71+VPB!O71</f>
        <v>-5460027000000</v>
      </c>
      <c r="P71" s="5">
        <f>NAB!P71+ABB!P71+ACB!P71+BAB!P71+BID!P71+BVB!P71+CTG!P71+EIB!P71+EVF!P71+HDB!P71+KLB!P71+LPB!P71+MBB!P71+MSB!P71+NVB!P71+OCB!P71+PGB!P71+SGB!P71+SHB!P71+SSB!P71+STB!P71+TCB!P71+TIN!P71+TPB!P71+VAB!P71+VBB!P71+VCB!P71+VIB!P71+VPB!P71</f>
        <v>-6024424000000</v>
      </c>
      <c r="Q71" s="5">
        <f>NAB!Q71+ABB!Q71+ACB!Q71+BAB!Q71+BID!Q71+BVB!Q71+CTG!Q71+EIB!Q71+EVF!Q71+HDB!Q71+KLB!Q71+LPB!Q71+MBB!Q71+MSB!Q71+NVB!Q71+OCB!Q71+PGB!Q71+SGB!Q71+SHB!Q71+SSB!Q71+STB!Q71+TCB!Q71+TIN!Q71+TPB!Q71+VAB!Q71+VBB!Q71+VCB!Q71+VIB!Q71+VPB!Q71</f>
        <v>-6521389000000</v>
      </c>
      <c r="R71" s="5">
        <f>NAB!R71+ABB!R71+ACB!R71+BAB!R71+BID!R71+BVB!R71+CTG!R71+EIB!R71+EVF!R71+HDB!R71+KLB!R71+LPB!R71+MBB!R71+MSB!R71+NVB!R71+OCB!R71+PGB!R71+SGB!R71+SHB!R71+SSB!R71+STB!R71+TCB!R71+TIN!R71+TPB!R71+VAB!R71+VBB!R71+VCB!R71+VIB!R71+VPB!R71</f>
        <v>-6521389000000</v>
      </c>
      <c r="S71" s="5">
        <f>NAB!S71+ABB!S71+ACB!S71+BAB!S71+BID!S71+BVB!S71+CTG!S71+EIB!S71+EVF!S71+HDB!S71+KLB!S71+LPB!S71+MBB!S71+MSB!S71+NVB!S71+OCB!S71+PGB!S71+SGB!S71+SHB!S71+SSB!S71+STB!S71+TCB!S71+TIN!S71+TPB!S71+VAB!S71+VBB!S71+VCB!S71+VIB!S71+VPB!S71</f>
        <v>-6521334000000</v>
      </c>
      <c r="T71" s="5">
        <f>NAB!T71+ABB!T71+ACB!T71+BAB!T71+BID!T71+BVB!T71+CTG!T71+EIB!T71+EVF!T71+HDB!T71+KLB!T71+LPB!T71+MBB!T71+MSB!T71+NVB!T71+OCB!T71+PGB!T71+SGB!T71+SHB!T71+SSB!T71+STB!T71+TCB!T71+TIN!T71+TPB!T71+VAB!T71+VBB!T71+VCB!T71+VIB!T71+VPB!T71</f>
        <v>-6613834000000</v>
      </c>
      <c r="U71" s="5">
        <f>NAB!U71+ABB!U71+ACB!U71+BAB!U71+BID!U71+BVB!U71+CTG!U71+EIB!U71+EVF!U71+HDB!U71+KLB!U71+LPB!U71+MBB!U71+MSB!U71+NVB!U71+OCB!U71+PGB!U71+SGB!U71+SHB!U71+SSB!U71+STB!U71+TCB!U71+TIN!U71+TPB!U71+VAB!U71+VBB!U71+VCB!U71+VIB!U71+VPB!U71</f>
        <v>-6816342000000</v>
      </c>
      <c r="V71" s="5">
        <f>NAB!V71+ABB!V71+ACB!V71+BAB!V71+BID!V71+BVB!V71+CTG!V71+EIB!V71+EVF!V71+HDB!V71+KLB!V71+LPB!V71+MBB!V71+MSB!V71+NVB!V71+OCB!V71+PGB!V71+SGB!V71+SHB!V71+SSB!V71+STB!V71+TCB!V71+TIN!V71+TPB!V71+VAB!V71+VBB!V71+VCB!V71+VIB!V71+VPB!V71</f>
        <v>-7450838000000</v>
      </c>
      <c r="W71" s="5">
        <f>NAB!W71+ABB!W71+ACB!W71+BAB!W71+BID!W71+BVB!W71+CTG!W71+EIB!W71+EVF!W71+HDB!W71+KLB!W71+LPB!W71+MBB!W71+MSB!W71+NVB!W71+OCB!W71+PGB!W71+SGB!W71+SHB!W71+SSB!W71+STB!W71+TCB!W71+TIN!W71+TPB!W71+VAB!W71+VBB!W71+VCB!W71+VIB!W71+VPB!W71</f>
        <v>-6998192000000</v>
      </c>
    </row>
    <row r="72" spans="1:23" x14ac:dyDescent="0.35">
      <c r="A72" s="9" t="s">
        <v>91</v>
      </c>
      <c r="B72" s="5">
        <f>NAB!B72+ABB!B72+ACB!B72+BAB!B72+BID!B72+BVB!B72+CTG!B72+EIB!B72+EVF!B72+HDB!B72+KLB!B72+LPB!B72+MBB!B72+MSB!B72+NVB!B72+OCB!B72+PGB!B72+SGB!B72+SHB!B72+SSB!B72+STB!B72+TCB!B72+TIN!B72+TPB!B72+VAB!B72+VBB!B72+VCB!B72+VIB!B72+VPB!B72</f>
        <v>0</v>
      </c>
      <c r="C72" s="5">
        <f>NAB!C72+ABB!C72+ACB!C72+BAB!C72+BID!C72+BVB!C72+CTG!C72+EIB!C72+EVF!C72+HDB!C72+KLB!C72+LPB!C72+MBB!C72+MSB!C72+NVB!C72+OCB!C72+PGB!C72+SGB!C72+SHB!C72+SSB!C72+STB!C72+TCB!C72+TIN!C72+TPB!C72+VAB!C72+VBB!C72+VCB!C72+VIB!C72+VPB!C72</f>
        <v>0</v>
      </c>
      <c r="D72" s="5">
        <f>NAB!D72+ABB!D72+ACB!D72+BAB!D72+BID!D72+BVB!D72+CTG!D72+EIB!D72+EVF!D72+HDB!D72+KLB!D72+LPB!D72+MBB!D72+MSB!D72+NVB!D72+OCB!D72+PGB!D72+SGB!D72+SHB!D72+SSB!D72+STB!D72+TCB!D72+TIN!D72+TPB!D72+VAB!D72+VBB!D72+VCB!D72+VIB!D72+VPB!D72</f>
        <v>0</v>
      </c>
      <c r="E72" s="5">
        <f>NAB!E72+ABB!E72+ACB!E72+BAB!E72+BID!E72+BVB!E72+CTG!E72+EIB!E72+EVF!E72+HDB!E72+KLB!E72+LPB!E72+MBB!E72+MSB!E72+NVB!E72+OCB!E72+PGB!E72+SGB!E72+SHB!E72+SSB!E72+STB!E72+TCB!E72+TIN!E72+TPB!E72+VAB!E72+VBB!E72+VCB!E72+VIB!E72+VPB!E72</f>
        <v>0</v>
      </c>
      <c r="F72" s="5">
        <f>NAB!F72+ABB!F72+ACB!F72+BAB!F72+BID!F72+BVB!F72+CTG!F72+EIB!F72+EVF!F72+HDB!F72+KLB!F72+LPB!F72+MBB!F72+MSB!F72+NVB!F72+OCB!F72+PGB!F72+SGB!F72+SHB!F72+SSB!F72+STB!F72+TCB!F72+TIN!F72+TPB!F72+VAB!F72+VBB!F72+VCB!F72+VIB!F72+VPB!F72</f>
        <v>0</v>
      </c>
      <c r="G72" s="5">
        <f>NAB!G72+ABB!G72+ACB!G72+BAB!G72+BID!G72+BVB!G72+CTG!G72+EIB!G72+EVF!G72+HDB!G72+KLB!G72+LPB!G72+MBB!G72+MSB!G72+NVB!G72+OCB!G72+PGB!G72+SGB!G72+SHB!G72+SSB!G72+STB!G72+TCB!G72+TIN!G72+TPB!G72+VAB!G72+VBB!G72+VCB!G72+VIB!G72+VPB!G72</f>
        <v>0</v>
      </c>
      <c r="H72" s="5">
        <f>NAB!H72+ABB!H72+ACB!H72+BAB!H72+BID!H72+BVB!H72+CTG!H72+EIB!H72+EVF!H72+HDB!H72+KLB!H72+LPB!H72+MBB!H72+MSB!H72+NVB!H72+OCB!H72+PGB!H72+SGB!H72+SHB!H72+SSB!H72+STB!H72+TCB!H72+TIN!H72+TPB!H72+VAB!H72+VBB!H72+VCB!H72+VIB!H72+VPB!H72</f>
        <v>0</v>
      </c>
      <c r="I72" s="5">
        <f>NAB!I72+ABB!I72+ACB!I72+BAB!I72+BID!I72+BVB!I72+CTG!I72+EIB!I72+EVF!I72+HDB!I72+KLB!I72+LPB!I72+MBB!I72+MSB!I72+NVB!I72+OCB!I72+PGB!I72+SGB!I72+SHB!I72+SSB!I72+STB!I72+TCB!I72+TIN!I72+TPB!I72+VAB!I72+VBB!I72+VCB!I72+VIB!I72+VPB!I72</f>
        <v>0</v>
      </c>
      <c r="J72" s="5">
        <f>NAB!J72+ABB!J72+ACB!J72+BAB!J72+BID!J72+BVB!J72+CTG!J72+EIB!J72+EVF!J72+HDB!J72+KLB!J72+LPB!J72+MBB!J72+MSB!J72+NVB!J72+OCB!J72+PGB!J72+SGB!J72+SHB!J72+SSB!J72+STB!J72+TCB!J72+TIN!J72+TPB!J72+VAB!J72+VBB!J72+VCB!J72+VIB!J72+VPB!J72</f>
        <v>0</v>
      </c>
      <c r="K72" s="5">
        <f>NAB!K72+ABB!K72+ACB!K72+BAB!K72+BID!K72+BVB!K72+CTG!K72+EIB!K72+EVF!K72+HDB!K72+KLB!K72+LPB!K72+MBB!K72+MSB!K72+NVB!K72+OCB!K72+PGB!K72+SGB!K72+SHB!K72+SSB!K72+STB!K72+TCB!K72+TIN!K72+TPB!K72+VAB!K72+VBB!K72+VCB!K72+VIB!K72+VPB!K72</f>
        <v>0</v>
      </c>
      <c r="L72" s="5">
        <f>NAB!L72+ABB!L72+ACB!L72+BAB!L72+BID!L72+BVB!L72+CTG!L72+EIB!L72+EVF!L72+HDB!L72+KLB!L72+LPB!L72+MBB!L72+MSB!L72+NVB!L72+OCB!L72+PGB!L72+SGB!L72+SHB!L72+SSB!L72+STB!L72+TCB!L72+TIN!L72+TPB!L72+VAB!L72+VBB!L72+VCB!L72+VIB!L72+VPB!L72</f>
        <v>0</v>
      </c>
      <c r="M72" s="5">
        <f>NAB!M72+ABB!M72+ACB!M72+BAB!M72+BID!M72+BVB!M72+CTG!M72+EIB!M72+EVF!M72+HDB!M72+KLB!M72+LPB!M72+MBB!M72+MSB!M72+NVB!M72+OCB!M72+PGB!M72+SGB!M72+SHB!M72+SSB!M72+STB!M72+TCB!M72+TIN!M72+TPB!M72+VAB!M72+VBB!M72+VCB!M72+VIB!M72+VPB!M72</f>
        <v>0</v>
      </c>
      <c r="N72" s="5">
        <f>NAB!N72+ABB!N72+ACB!N72+BAB!N72+BID!N72+BVB!N72+CTG!N72+EIB!N72+EVF!N72+HDB!N72+KLB!N72+LPB!N72+MBB!N72+MSB!N72+NVB!N72+OCB!N72+PGB!N72+SGB!N72+SHB!N72+SSB!N72+STB!N72+TCB!N72+TIN!N72+TPB!N72+VAB!N72+VBB!N72+VCB!N72+VIB!N72+VPB!N72</f>
        <v>0</v>
      </c>
      <c r="O72" s="5">
        <f>NAB!O72+ABB!O72+ACB!O72+BAB!O72+BID!O72+BVB!O72+CTG!O72+EIB!O72+EVF!O72+HDB!O72+KLB!O72+LPB!O72+MBB!O72+MSB!O72+NVB!O72+OCB!O72+PGB!O72+SGB!O72+SHB!O72+SSB!O72+STB!O72+TCB!O72+TIN!O72+TPB!O72+VAB!O72+VBB!O72+VCB!O72+VIB!O72+VPB!O72</f>
        <v>0</v>
      </c>
      <c r="P72" s="5">
        <f>NAB!P72+ABB!P72+ACB!P72+BAB!P72+BID!P72+BVB!P72+CTG!P72+EIB!P72+EVF!P72+HDB!P72+KLB!P72+LPB!P72+MBB!P72+MSB!P72+NVB!P72+OCB!P72+PGB!P72+SGB!P72+SHB!P72+SSB!P72+STB!P72+TCB!P72+TIN!P72+TPB!P72+VAB!P72+VBB!P72+VCB!P72+VIB!P72+VPB!P72</f>
        <v>0</v>
      </c>
      <c r="Q72" s="5">
        <f>NAB!Q72+ABB!Q72+ACB!Q72+BAB!Q72+BID!Q72+BVB!Q72+CTG!Q72+EIB!Q72+EVF!Q72+HDB!Q72+KLB!Q72+LPB!Q72+MBB!Q72+MSB!Q72+NVB!Q72+OCB!Q72+PGB!Q72+SGB!Q72+SHB!Q72+SSB!Q72+STB!Q72+TCB!Q72+TIN!Q72+TPB!Q72+VAB!Q72+VBB!Q72+VCB!Q72+VIB!Q72+VPB!Q72</f>
        <v>0</v>
      </c>
      <c r="R72" s="5">
        <f>NAB!R72+ABB!R72+ACB!R72+BAB!R72+BID!R72+BVB!R72+CTG!R72+EIB!R72+EVF!R72+HDB!R72+KLB!R72+LPB!R72+MBB!R72+MSB!R72+NVB!R72+OCB!R72+PGB!R72+SGB!R72+SHB!R72+SSB!R72+STB!R72+TCB!R72+TIN!R72+TPB!R72+VAB!R72+VBB!R72+VCB!R72+VIB!R72+VPB!R72</f>
        <v>0</v>
      </c>
      <c r="S72" s="5">
        <f>NAB!S72+ABB!S72+ACB!S72+BAB!S72+BID!S72+BVB!S72+CTG!S72+EIB!S72+EVF!S72+HDB!S72+KLB!S72+LPB!S72+MBB!S72+MSB!S72+NVB!S72+OCB!S72+PGB!S72+SGB!S72+SHB!S72+SSB!S72+STB!S72+TCB!S72+TIN!S72+TPB!S72+VAB!S72+VBB!S72+VCB!S72+VIB!S72+VPB!S72</f>
        <v>0</v>
      </c>
      <c r="T72" s="5">
        <f>NAB!T72+ABB!T72+ACB!T72+BAB!T72+BID!T72+BVB!T72+CTG!T72+EIB!T72+EVF!T72+HDB!T72+KLB!T72+LPB!T72+MBB!T72+MSB!T72+NVB!T72+OCB!T72+PGB!T72+SGB!T72+SHB!T72+SSB!T72+STB!T72+TCB!T72+TIN!T72+TPB!T72+VAB!T72+VBB!T72+VCB!T72+VIB!T72+VPB!T72</f>
        <v>0</v>
      </c>
      <c r="U72" s="5">
        <f>NAB!U72+ABB!U72+ACB!U72+BAB!U72+BID!U72+BVB!U72+CTG!U72+EIB!U72+EVF!U72+HDB!U72+KLB!U72+LPB!U72+MBB!U72+MSB!U72+NVB!U72+OCB!U72+PGB!U72+SGB!U72+SHB!U72+SSB!U72+STB!U72+TCB!U72+TIN!U72+TPB!U72+VAB!U72+VBB!U72+VCB!U72+VIB!U72+VPB!U72</f>
        <v>0</v>
      </c>
      <c r="V72" s="5">
        <f>NAB!V72+ABB!V72+ACB!V72+BAB!V72+BID!V72+BVB!V72+CTG!V72+EIB!V72+EVF!V72+HDB!V72+KLB!V72+LPB!V72+MBB!V72+MSB!V72+NVB!V72+OCB!V72+PGB!V72+SGB!V72+SHB!V72+SSB!V72+STB!V72+TCB!V72+TIN!V72+TPB!V72+VAB!V72+VBB!V72+VCB!V72+VIB!V72+VPB!V72</f>
        <v>0</v>
      </c>
      <c r="W72" s="5">
        <f>NAB!W72+ABB!W72+ACB!W72+BAB!W72+BID!W72+BVB!W72+CTG!W72+EIB!W72+EVF!W72+HDB!W72+KLB!W72+LPB!W72+MBB!W72+MSB!W72+NVB!W72+OCB!W72+PGB!W72+SGB!W72+SHB!W72+SSB!W72+STB!W72+TCB!W72+TIN!W72+TPB!W72+VAB!W72+VBB!W72+VCB!W72+VIB!W72+VPB!W72</f>
        <v>0</v>
      </c>
    </row>
    <row r="73" spans="1:23" x14ac:dyDescent="0.35">
      <c r="A73" s="9" t="s">
        <v>92</v>
      </c>
      <c r="B73" s="5">
        <f>NAB!B73+ABB!B73+ACB!B73+BAB!B73+BID!B73+BVB!B73+CTG!B73+EIB!B73+EVF!B73+HDB!B73+KLB!B73+LPB!B73+MBB!B73+MSB!B73+NVB!B73+OCB!B73+PGB!B73+SGB!B73+SHB!B73+SSB!B73+STB!B73+TCB!B73+TIN!B73+TPB!B73+VAB!B73+VBB!B73+VCB!B73+VIB!B73+VPB!B73</f>
        <v>4480685470351</v>
      </c>
      <c r="C73" s="5">
        <f>NAB!C73+ABB!C73+ACB!C73+BAB!C73+BID!C73+BVB!C73+CTG!C73+EIB!C73+EVF!C73+HDB!C73+KLB!C73+LPB!C73+MBB!C73+MSB!C73+NVB!C73+OCB!C73+PGB!C73+SGB!C73+SHB!C73+SSB!C73+STB!C73+TCB!C73+TIN!C73+TPB!C73+VAB!C73+VBB!C73+VCB!C73+VIB!C73+VPB!C73</f>
        <v>4476733470351</v>
      </c>
      <c r="D73" s="5">
        <f>NAB!D73+ABB!D73+ACB!D73+BAB!D73+BID!D73+BVB!D73+CTG!D73+EIB!D73+EVF!D73+HDB!D73+KLB!D73+LPB!D73+MBB!D73+MSB!D73+NVB!D73+OCB!D73+PGB!D73+SGB!D73+SHB!D73+SSB!D73+STB!D73+TCB!D73+TIN!D73+TPB!D73+VAB!D73+VBB!D73+VCB!D73+VIB!D73+VPB!D73</f>
        <v>4476733642151</v>
      </c>
      <c r="E73" s="5">
        <f>NAB!E73+ABB!E73+ACB!E73+BAB!E73+BID!E73+BVB!E73+CTG!E73+EIB!E73+EVF!E73+HDB!E73+KLB!E73+LPB!E73+MBB!E73+MSB!E73+NVB!E73+OCB!E73+PGB!E73+SGB!E73+SHB!E73+SSB!E73+STB!E73+TCB!E73+TIN!E73+TPB!E73+VAB!E73+VBB!E73+VCB!E73+VIB!E73+VPB!E73</f>
        <v>4476677470351</v>
      </c>
      <c r="F73" s="5">
        <f>NAB!F73+ABB!F73+ACB!F73+BAB!F73+BID!F73+BVB!F73+CTG!F73+EIB!F73+EVF!F73+HDB!F73+KLB!F73+LPB!F73+MBB!F73+MSB!F73+NVB!F73+OCB!F73+PGB!F73+SGB!F73+SHB!F73+SSB!F73+STB!F73+TCB!F73+TIN!F73+TPB!F73+VAB!F73+VBB!F73+VCB!F73+VIB!F73+VPB!F73</f>
        <v>3887319470351</v>
      </c>
      <c r="G73" s="5">
        <f>NAB!G73+ABB!G73+ACB!G73+BAB!G73+BID!G73+BVB!G73+CTG!G73+EIB!G73+EVF!G73+HDB!G73+KLB!G73+LPB!G73+MBB!G73+MSB!G73+NVB!G73+OCB!G73+PGB!G73+SGB!G73+SHB!G73+SSB!G73+STB!G73+TCB!G73+TIN!G73+TPB!G73+VAB!G73+VBB!G73+VCB!G73+VIB!G73+VPB!G73</f>
        <v>3857929470351</v>
      </c>
      <c r="H73" s="5">
        <f>NAB!H73+ABB!H73+ACB!H73+BAB!H73+BID!H73+BVB!H73+CTG!H73+EIB!H73+EVF!H73+HDB!H73+KLB!H73+LPB!H73+MBB!H73+MSB!H73+NVB!H73+OCB!H73+PGB!H73+SGB!H73+SHB!H73+SSB!H73+STB!H73+TCB!H73+TIN!H73+TPB!H73+VAB!H73+VBB!H73+VCB!H73+VIB!H73+VPB!H73</f>
        <v>3857929470351</v>
      </c>
      <c r="I73" s="5">
        <f>NAB!I73+ABB!I73+ACB!I73+BAB!I73+BID!I73+BVB!I73+CTG!I73+EIB!I73+EVF!I73+HDB!I73+KLB!I73+LPB!I73+MBB!I73+MSB!I73+NVB!I73+OCB!I73+PGB!I73+SGB!I73+SHB!I73+SSB!I73+STB!I73+TCB!I73+TIN!I73+TPB!I73+VAB!I73+VBB!I73+VCB!I73+VIB!I73+VPB!I73</f>
        <v>2621149470351</v>
      </c>
      <c r="J73" s="5">
        <f>NAB!J73+ABB!J73+ACB!J73+BAB!J73+BID!J73+BVB!J73+CTG!J73+EIB!J73+EVF!J73+HDB!J73+KLB!J73+LPB!J73+MBB!J73+MSB!J73+NVB!J73+OCB!J73+PGB!J73+SGB!J73+SHB!J73+SSB!J73+STB!J73+TCB!J73+TIN!J73+TPB!J73+VAB!J73+VBB!J73+VCB!J73+VIB!J73+VPB!J73</f>
        <v>1859309470351</v>
      </c>
      <c r="K73" s="5">
        <f>NAB!K73+ABB!K73+ACB!K73+BAB!K73+BID!K73+BVB!K73+CTG!K73+EIB!K73+EVF!K73+HDB!K73+KLB!K73+LPB!K73+MBB!K73+MSB!K73+NVB!K73+OCB!K73+PGB!K73+SGB!K73+SHB!K73+SSB!K73+STB!K73+TCB!K73+TIN!K73+TPB!K73+VAB!K73+VBB!K73+VCB!K73+VIB!K73+VPB!K73</f>
        <v>1794919470351</v>
      </c>
      <c r="L73" s="5">
        <f>NAB!L73+ABB!L73+ACB!L73+BAB!L73+BID!L73+BVB!L73+CTG!L73+EIB!L73+EVF!L73+HDB!L73+KLB!L73+LPB!L73+MBB!L73+MSB!L73+NVB!L73+OCB!L73+PGB!L73+SGB!L73+SHB!L73+SSB!L73+STB!L73+TCB!L73+TIN!L73+TPB!L73+VAB!L73+VBB!L73+VCB!L73+VIB!L73+VPB!L73</f>
        <v>1794919470351</v>
      </c>
      <c r="M73" s="5">
        <f>NAB!M73+ABB!M73+ACB!M73+BAB!M73+BID!M73+BVB!M73+CTG!M73+EIB!M73+EVF!M73+HDB!M73+KLB!M73+LPB!M73+MBB!M73+MSB!M73+NVB!M73+OCB!M73+PGB!M73+SGB!M73+SHB!M73+SSB!M73+STB!M73+TCB!M73+TIN!M73+TPB!M73+VAB!M73+VBB!M73+VCB!M73+VIB!M73+VPB!M73</f>
        <v>1544919470351</v>
      </c>
      <c r="N73" s="5">
        <f>NAB!N73+ABB!N73+ACB!N73+BAB!N73+BID!N73+BVB!N73+CTG!N73+EIB!N73+EVF!N73+HDB!N73+KLB!N73+LPB!N73+MBB!N73+MSB!N73+NVB!N73+OCB!N73+PGB!N73+SGB!N73+SHB!N73+SSB!N73+STB!N73+TCB!N73+TIN!N73+TPB!N73+VAB!N73+VBB!N73+VCB!N73+VIB!N73+VPB!N73</f>
        <v>1634282470351</v>
      </c>
      <c r="O73" s="5">
        <f>NAB!O73+ABB!O73+ACB!O73+BAB!O73+BID!O73+BVB!O73+CTG!O73+EIB!O73+EVF!O73+HDB!O73+KLB!O73+LPB!O73+MBB!O73+MSB!O73+NVB!O73+OCB!O73+PGB!O73+SGB!O73+SHB!O73+SSB!O73+STB!O73+TCB!O73+TIN!O73+TPB!O73+VAB!O73+VBB!O73+VCB!O73+VIB!O73+VPB!O73</f>
        <v>1254053470351</v>
      </c>
      <c r="P73" s="5">
        <f>NAB!P73+ABB!P73+ACB!P73+BAB!P73+BID!P73+BVB!P73+CTG!P73+EIB!P73+EVF!P73+HDB!P73+KLB!P73+LPB!P73+MBB!P73+MSB!P73+NVB!P73+OCB!P73+PGB!P73+SGB!P73+SHB!P73+SSB!P73+STB!P73+TCB!P73+TIN!P73+TPB!P73+VAB!P73+VBB!P73+VCB!P73+VIB!P73+VPB!P73</f>
        <v>1254052470351</v>
      </c>
      <c r="Q73" s="5">
        <f>NAB!Q73+ABB!Q73+ACB!Q73+BAB!Q73+BID!Q73+BVB!Q73+CTG!Q73+EIB!Q73+EVF!Q73+HDB!Q73+KLB!Q73+LPB!Q73+MBB!Q73+MSB!Q73+NVB!Q73+OCB!Q73+PGB!Q73+SGB!Q73+SHB!Q73+SSB!Q73+STB!Q73+TCB!Q73+TIN!Q73+TPB!Q73+VAB!Q73+VBB!Q73+VCB!Q73+VIB!Q73+VPB!Q73</f>
        <v>1254052470351</v>
      </c>
      <c r="R73" s="5">
        <f>NAB!R73+ABB!R73+ACB!R73+BAB!R73+BID!R73+BVB!R73+CTG!R73+EIB!R73+EVF!R73+HDB!R73+KLB!R73+LPB!R73+MBB!R73+MSB!R73+NVB!R73+OCB!R73+PGB!R73+SGB!R73+SHB!R73+SSB!R73+STB!R73+TCB!R73+TIN!R73+TPB!R73+VAB!R73+VBB!R73+VCB!R73+VIB!R73+VPB!R73</f>
        <v>1254052470351</v>
      </c>
      <c r="S73" s="5">
        <f>NAB!S73+ABB!S73+ACB!S73+BAB!S73+BID!S73+BVB!S73+CTG!S73+EIB!S73+EVF!S73+HDB!S73+KLB!S73+LPB!S73+MBB!S73+MSB!S73+NVB!S73+OCB!S73+PGB!S73+SGB!S73+SHB!S73+SSB!S73+STB!S73+TCB!S73+TIN!S73+TPB!S73+VAB!S73+VBB!S73+VCB!S73+VIB!S73+VPB!S73</f>
        <v>1254052470351</v>
      </c>
      <c r="T73" s="5">
        <f>NAB!T73+ABB!T73+ACB!T73+BAB!T73+BID!T73+BVB!T73+CTG!T73+EIB!T73+EVF!T73+HDB!T73+KLB!T73+LPB!T73+MBB!T73+MSB!T73+NVB!T73+OCB!T73+PGB!T73+SGB!T73+SHB!T73+SSB!T73+STB!T73+TCB!T73+TIN!T73+TPB!T73+VAB!T73+VBB!T73+VCB!T73+VIB!T73+VPB!T73</f>
        <v>1844928089572</v>
      </c>
      <c r="U73" s="5">
        <f>NAB!U73+ABB!U73+ACB!U73+BAB!U73+BID!U73+BVB!U73+CTG!U73+EIB!U73+EVF!U73+HDB!U73+KLB!U73+LPB!U73+MBB!U73+MSB!U73+NVB!U73+OCB!U73+PGB!U73+SGB!U73+SHB!U73+SSB!U73+STB!U73+TCB!U73+TIN!U73+TPB!U73+VAB!U73+VBB!U73+VCB!U73+VIB!U73+VPB!U73</f>
        <v>1156926470351</v>
      </c>
      <c r="V73" s="5">
        <f>NAB!V73+ABB!V73+ACB!V73+BAB!V73+BID!V73+BVB!V73+CTG!V73+EIB!V73+EVF!V73+HDB!V73+KLB!V73+LPB!V73+MBB!V73+MSB!V73+NVB!V73+OCB!V73+PGB!V73+SGB!V73+SHB!V73+SSB!V73+STB!V73+TCB!V73+TIN!V73+TPB!V73+VAB!V73+VBB!V73+VCB!V73+VIB!V73+VPB!V73</f>
        <v>1072947470351</v>
      </c>
      <c r="W73" s="5">
        <f>NAB!W73+ABB!W73+ACB!W73+BAB!W73+BID!W73+BVB!W73+CTG!W73+EIB!W73+EVF!W73+HDB!W73+KLB!W73+LPB!W73+MBB!W73+MSB!W73+NVB!W73+OCB!W73+PGB!W73+SGB!W73+SHB!W73+SSB!W73+STB!W73+TCB!W73+TIN!W73+TPB!W73+VAB!W73+VBB!W73+VCB!W73+VIB!W73+VPB!W73</f>
        <v>759798470351</v>
      </c>
    </row>
    <row r="74" spans="1:23" x14ac:dyDescent="0.35">
      <c r="A74" s="7" t="s">
        <v>93</v>
      </c>
      <c r="B74" s="5">
        <f>NAB!B74+ABB!B74+ACB!B74+BAB!B74+BID!B74+BVB!B74+CTG!B74+EIB!B74+EVF!B74+HDB!B74+KLB!B74+LPB!B74+MBB!B74+MSB!B74+NVB!B74+OCB!B74+PGB!B74+SGB!B74+SHB!B74+SSB!B74+STB!B74+TCB!B74+TIN!B74+TPB!B74+VAB!B74+VBB!B74+VCB!B74+VIB!B74+VPB!B74</f>
        <v>168363764662015</v>
      </c>
      <c r="C74" s="5">
        <f>NAB!C74+ABB!C74+ACB!C74+BAB!C74+BID!C74+BVB!C74+CTG!C74+EIB!C74+EVF!C74+HDB!C74+KLB!C74+LPB!C74+MBB!C74+MSB!C74+NVB!C74+OCB!C74+PGB!C74+SGB!C74+SHB!C74+SSB!C74+STB!C74+TCB!C74+TIN!C74+TPB!C74+VAB!C74+VBB!C74+VCB!C74+VIB!C74+VPB!C74</f>
        <v>184031159614235</v>
      </c>
      <c r="D74" s="5">
        <f>NAB!D74+ABB!D74+ACB!D74+BAB!D74+BID!D74+BVB!D74+CTG!D74+EIB!D74+EVF!D74+HDB!D74+KLB!D74+LPB!D74+MBB!D74+MSB!D74+NVB!D74+OCB!D74+PGB!D74+SGB!D74+SHB!D74+SSB!D74+STB!D74+TCB!D74+TIN!D74+TPB!D74+VAB!D74+VBB!D74+VCB!D74+VIB!D74+VPB!D74</f>
        <v>175047094631839</v>
      </c>
      <c r="E74" s="5">
        <f>NAB!E74+ABB!E74+ACB!E74+BAB!E74+BID!E74+BVB!E74+CTG!E74+EIB!E74+EVF!E74+HDB!E74+KLB!E74+LPB!E74+MBB!E74+MSB!E74+NVB!E74+OCB!E74+PGB!E74+SGB!E74+SHB!E74+SSB!E74+STB!E74+TCB!E74+TIN!E74+TPB!E74+VAB!E74+VBB!E74+VCB!E74+VIB!E74+VPB!E74</f>
        <v>165147420144693</v>
      </c>
      <c r="F74" s="5">
        <f>NAB!F74+ABB!F74+ACB!F74+BAB!F74+BID!F74+BVB!F74+CTG!F74+EIB!F74+EVF!F74+HDB!F74+KLB!F74+LPB!F74+MBB!F74+MSB!F74+NVB!F74+OCB!F74+PGB!F74+SGB!F74+SHB!F74+SSB!F74+STB!F74+TCB!F74+TIN!F74+TPB!F74+VAB!F74+VBB!F74+VCB!F74+VIB!F74+VPB!F74</f>
        <v>164941840144693</v>
      </c>
      <c r="G74" s="5">
        <f>NAB!G74+ABB!G74+ACB!G74+BAB!G74+BID!G74+BVB!G74+CTG!G74+EIB!G74+EVF!G74+HDB!G74+KLB!G74+LPB!G74+MBB!G74+MSB!G74+NVB!G74+OCB!G74+PGB!G74+SGB!G74+SHB!G74+SSB!G74+STB!G74+TCB!G74+TIN!G74+TPB!G74+VAB!G74+VBB!G74+VCB!G74+VIB!G74+VPB!G74</f>
        <v>128873686970244</v>
      </c>
      <c r="H74" s="5">
        <f>NAB!H74+ABB!H74+ACB!H74+BAB!H74+BID!H74+BVB!H74+CTG!H74+EIB!H74+EVF!H74+HDB!H74+KLB!H74+LPB!H74+MBB!H74+MSB!H74+NVB!H74+OCB!H74+PGB!H74+SGB!H74+SHB!H74+SSB!H74+STB!H74+TCB!H74+TIN!H74+TPB!H74+VAB!H74+VBB!H74+VCB!H74+VIB!H74+VPB!H74</f>
        <v>119069571246439</v>
      </c>
      <c r="I74" s="5">
        <f>NAB!I74+ABB!I74+ACB!I74+BAB!I74+BID!I74+BVB!I74+CTG!I74+EIB!I74+EVF!I74+HDB!I74+KLB!I74+LPB!I74+MBB!I74+MSB!I74+NVB!I74+OCB!I74+PGB!I74+SGB!I74+SHB!I74+SSB!I74+STB!I74+TCB!I74+TIN!I74+TPB!I74+VAB!I74+VBB!I74+VCB!I74+VIB!I74+VPB!I74</f>
        <v>108073370218856</v>
      </c>
      <c r="J74" s="5">
        <f>NAB!J74+ABB!J74+ACB!J74+BAB!J74+BID!J74+BVB!J74+CTG!J74+EIB!J74+EVF!J74+HDB!J74+KLB!J74+LPB!J74+MBB!J74+MSB!J74+NVB!J74+OCB!J74+PGB!J74+SGB!J74+SHB!J74+SSB!J74+STB!J74+TCB!J74+TIN!J74+TPB!J74+VAB!J74+VBB!J74+VCB!J74+VIB!J74+VPB!J74</f>
        <v>108823366218856</v>
      </c>
      <c r="K74" s="5">
        <f>NAB!K74+ABB!K74+ACB!K74+BAB!K74+BID!K74+BVB!K74+CTG!K74+EIB!K74+EVF!K74+HDB!K74+KLB!K74+LPB!K74+MBB!K74+MSB!K74+NVB!K74+OCB!K74+PGB!K74+SGB!K74+SHB!K74+SSB!K74+STB!K74+TCB!K74+TIN!K74+TPB!K74+VAB!K74+VBB!K74+VCB!K74+VIB!K74+VPB!K74</f>
        <v>103761685775244</v>
      </c>
      <c r="L74" s="5">
        <f>NAB!L74+ABB!L74+ACB!L74+BAB!L74+BID!L74+BVB!L74+CTG!L74+EIB!L74+EVF!L74+HDB!L74+KLB!L74+LPB!L74+MBB!L74+MSB!L74+NVB!L74+OCB!L74+PGB!L74+SGB!L74+SHB!L74+SSB!L74+STB!L74+TCB!L74+TIN!L74+TPB!L74+VAB!L74+VBB!L74+VCB!L74+VIB!L74+VPB!L74</f>
        <v>98151635775244</v>
      </c>
      <c r="M74" s="5">
        <f>NAB!M74+ABB!M74+ACB!M74+BAB!M74+BID!M74+BVB!M74+CTG!M74+EIB!M74+EVF!M74+HDB!M74+KLB!M74+LPB!M74+MBB!M74+MSB!M74+NVB!M74+OCB!M74+PGB!M74+SGB!M74+SHB!M74+SSB!M74+STB!M74+TCB!M74+TIN!M74+TPB!M74+VAB!M74+VBB!M74+VCB!M74+VIB!M74+VPB!M74</f>
        <v>90081698565995</v>
      </c>
      <c r="N74" s="5">
        <f>NAB!N74+ABB!N74+ACB!N74+BAB!N74+BID!N74+BVB!N74+CTG!N74+EIB!N74+EVF!N74+HDB!N74+KLB!N74+LPB!N74+MBB!N74+MSB!N74+NVB!N74+OCB!N74+PGB!N74+SGB!N74+SHB!N74+SSB!N74+STB!N74+TCB!N74+TIN!N74+TPB!N74+VAB!N74+VBB!N74+VCB!N74+VIB!N74+VPB!N74</f>
        <v>86435657565995</v>
      </c>
      <c r="O74" s="5">
        <f>NAB!O74+ABB!O74+ACB!O74+BAB!O74+BID!O74+BVB!O74+CTG!O74+EIB!O74+EVF!O74+HDB!O74+KLB!O74+LPB!O74+MBB!O74+MSB!O74+NVB!O74+OCB!O74+PGB!O74+SGB!O74+SHB!O74+SSB!O74+STB!O74+TCB!O74+TIN!O74+TPB!O74+VAB!O74+VBB!O74+VCB!O74+VIB!O74+VPB!O74</f>
        <v>86006950565995</v>
      </c>
      <c r="P74" s="5">
        <f>NAB!P74+ABB!P74+ACB!P74+BAB!P74+BID!P74+BVB!P74+CTG!P74+EIB!P74+EVF!P74+HDB!P74+KLB!P74+LPB!P74+MBB!P74+MSB!P74+NVB!P74+OCB!P74+PGB!P74+SGB!P74+SHB!P74+SSB!P74+STB!P74+TCB!P74+TIN!P74+TPB!P74+VAB!P74+VBB!P74+VCB!P74+VIB!P74+VPB!P74</f>
        <v>80318602844780</v>
      </c>
      <c r="Q74" s="5">
        <f>NAB!Q74+ABB!Q74+ACB!Q74+BAB!Q74+BID!Q74+BVB!Q74+CTG!Q74+EIB!Q74+EVF!Q74+HDB!Q74+KLB!Q74+LPB!Q74+MBB!Q74+MSB!Q74+NVB!Q74+OCB!Q74+PGB!Q74+SGB!Q74+SHB!Q74+SSB!Q74+STB!Q74+TCB!Q74+TIN!Q74+TPB!Q74+VAB!Q74+VBB!Q74+VCB!Q74+VIB!Q74+VPB!Q74</f>
        <v>73611832844780</v>
      </c>
      <c r="R74" s="5">
        <f>NAB!R74+ABB!R74+ACB!R74+BAB!R74+BID!R74+BVB!R74+CTG!R74+EIB!R74+EVF!R74+HDB!R74+KLB!R74+LPB!R74+MBB!R74+MSB!R74+NVB!R74+OCB!R74+PGB!R74+SGB!R74+SHB!R74+SSB!R74+STB!R74+TCB!R74+TIN!R74+TPB!R74+VAB!R74+VBB!R74+VCB!R74+VIB!R74+VPB!R74</f>
        <v>73504477571274</v>
      </c>
      <c r="S74" s="5">
        <f>NAB!S74+ABB!S74+ACB!S74+BAB!S74+BID!S74+BVB!S74+CTG!S74+EIB!S74+EVF!S74+HDB!S74+KLB!S74+LPB!S74+MBB!S74+MSB!S74+NVB!S74+OCB!S74+PGB!S74+SGB!S74+SHB!S74+SSB!S74+STB!S74+TCB!S74+TIN!S74+TPB!S74+VAB!S74+VBB!S74+VCB!S74+VIB!S74+VPB!S74</f>
        <v>68328012455190</v>
      </c>
      <c r="T74" s="5">
        <f>NAB!T74+ABB!T74+ACB!T74+BAB!T74+BID!T74+BVB!T74+CTG!T74+EIB!T74+EVF!T74+HDB!T74+KLB!T74+LPB!T74+MBB!T74+MSB!T74+NVB!T74+OCB!T74+PGB!T74+SGB!T74+SHB!T74+SSB!T74+STB!T74+TCB!T74+TIN!T74+TPB!T74+VAB!T74+VBB!T74+VCB!T74+VIB!T74+VPB!T74</f>
        <v>62701827977373</v>
      </c>
      <c r="U74" s="5">
        <f>NAB!U74+ABB!U74+ACB!U74+BAB!U74+BID!U74+BVB!U74+CTG!U74+EIB!U74+EVF!U74+HDB!U74+KLB!U74+LPB!U74+MBB!U74+MSB!U74+NVB!U74+OCB!U74+PGB!U74+SGB!U74+SHB!U74+SSB!U74+STB!U74+TCB!U74+TIN!U74+TPB!U74+VAB!U74+VBB!U74+VCB!U74+VIB!U74+VPB!U74</f>
        <v>56185350596594</v>
      </c>
      <c r="V74" s="5">
        <f>NAB!V74+ABB!V74+ACB!V74+BAB!V74+BID!V74+BVB!V74+CTG!V74+EIB!V74+EVF!V74+HDB!V74+KLB!V74+LPB!V74+MBB!V74+MSB!V74+NVB!V74+OCB!V74+PGB!V74+SGB!V74+SHB!V74+SSB!V74+STB!V74+TCB!V74+TIN!V74+TPB!V74+VAB!V74+VBB!V74+VCB!V74+VIB!V74+VPB!V74</f>
        <v>57387773477595</v>
      </c>
      <c r="W74" s="5">
        <f>NAB!W74+ABB!W74+ACB!W74+BAB!W74+BID!W74+BVB!W74+CTG!W74+EIB!W74+EVF!W74+HDB!W74+KLB!W74+LPB!W74+MBB!W74+MSB!W74+NVB!W74+OCB!W74+PGB!W74+SGB!W74+SHB!W74+SSB!W74+STB!W74+TCB!W74+TIN!W74+TPB!W74+VAB!W74+VBB!W74+VCB!W74+VIB!W74+VPB!W74</f>
        <v>56234982248079</v>
      </c>
    </row>
    <row r="75" spans="1:23" x14ac:dyDescent="0.35">
      <c r="A75" s="7" t="s">
        <v>94</v>
      </c>
      <c r="B75" s="5">
        <f>NAB!B75+ABB!B75+ACB!B75+BAB!B75+BID!B75+BVB!B75+CTG!B75+EIB!B75+EVF!B75+HDB!B75+KLB!B75+LPB!B75+MBB!B75+MSB!B75+NVB!B75+OCB!B75+PGB!B75+SGB!B75+SHB!B75+SSB!B75+STB!B75+TCB!B75+TIN!B75+TPB!B75+VAB!B75+VBB!B75+VCB!B75+VIB!B75+VPB!B75</f>
        <v>-3328265846972</v>
      </c>
      <c r="C75" s="5">
        <f>NAB!C75+ABB!C75+ACB!C75+BAB!C75+BID!C75+BVB!C75+CTG!C75+EIB!C75+EVF!C75+HDB!C75+KLB!C75+LPB!C75+MBB!C75+MSB!C75+NVB!C75+OCB!C75+PGB!C75+SGB!C75+SHB!C75+SSB!C75+STB!C75+TCB!C75+TIN!C75+TPB!C75+VAB!C75+VBB!C75+VCB!C75+VIB!C75+VPB!C75</f>
        <v>-2201792495049</v>
      </c>
      <c r="D75" s="5">
        <f>NAB!D75+ABB!D75+ACB!D75+BAB!D75+BID!D75+BVB!D75+CTG!D75+EIB!D75+EVF!D75+HDB!D75+KLB!D75+LPB!D75+MBB!D75+MSB!D75+NVB!D75+OCB!D75+PGB!D75+SGB!D75+SHB!D75+SSB!D75+STB!D75+TCB!D75+TIN!D75+TPB!D75+VAB!D75+VBB!D75+VCB!D75+VIB!D75+VPB!D75</f>
        <v>-2568306000000</v>
      </c>
      <c r="E75" s="5">
        <f>NAB!E75+ABB!E75+ACB!E75+BAB!E75+BID!E75+BVB!E75+CTG!E75+EIB!E75+EVF!E75+HDB!E75+KLB!E75+LPB!E75+MBB!E75+MSB!E75+NVB!E75+OCB!E75+PGB!E75+SGB!E75+SHB!E75+SSB!E75+STB!E75+TCB!E75+TIN!E75+TPB!E75+VAB!E75+VBB!E75+VCB!E75+VIB!E75+VPB!E75</f>
        <v>-2527283494524</v>
      </c>
      <c r="F75" s="5">
        <f>NAB!F75+ABB!F75+ACB!F75+BAB!F75+BID!F75+BVB!F75+CTG!F75+EIB!F75+EVF!F75+HDB!F75+KLB!F75+LPB!F75+MBB!F75+MSB!F75+NVB!F75+OCB!F75+PGB!F75+SGB!F75+SHB!F75+SSB!F75+STB!F75+TCB!F75+TIN!F75+TPB!F75+VAB!F75+VBB!F75+VCB!F75+VIB!F75+VPB!F75</f>
        <v>-2861259040950</v>
      </c>
      <c r="G75" s="5">
        <f>NAB!G75+ABB!G75+ACB!G75+BAB!G75+BID!G75+BVB!G75+CTG!G75+EIB!G75+EVF!G75+HDB!G75+KLB!G75+LPB!G75+MBB!G75+MSB!G75+NVB!G75+OCB!G75+PGB!G75+SGB!G75+SHB!G75+SSB!G75+STB!G75+TCB!G75+TIN!G75+TPB!G75+VAB!G75+VBB!G75+VCB!G75+VIB!G75+VPB!G75</f>
        <v>-2229736836238</v>
      </c>
      <c r="H75" s="5">
        <f>NAB!H75+ABB!H75+ACB!H75+BAB!H75+BID!H75+BVB!H75+CTG!H75+EIB!H75+EVF!H75+HDB!H75+KLB!H75+LPB!H75+MBB!H75+MSB!H75+NVB!H75+OCB!H75+PGB!H75+SGB!H75+SHB!H75+SSB!H75+STB!H75+TCB!H75+TIN!H75+TPB!H75+VAB!H75+VBB!H75+VCB!H75+VIB!H75+VPB!H75</f>
        <v>-2287976000000</v>
      </c>
      <c r="I75" s="5">
        <f>NAB!I75+ABB!I75+ACB!I75+BAB!I75+BID!I75+BVB!I75+CTG!I75+EIB!I75+EVF!I75+HDB!I75+KLB!I75+LPB!I75+MBB!I75+MSB!I75+NVB!I75+OCB!I75+PGB!I75+SGB!I75+SHB!I75+SSB!I75+STB!I75+TCB!I75+TIN!I75+TPB!I75+VAB!I75+VBB!I75+VCB!I75+VIB!I75+VPB!I75</f>
        <v>-2009471024303</v>
      </c>
      <c r="J75" s="5">
        <f>NAB!J75+ABB!J75+ACB!J75+BAB!J75+BID!J75+BVB!J75+CTG!J75+EIB!J75+EVF!J75+HDB!J75+KLB!J75+LPB!J75+MBB!J75+MSB!J75+NVB!J75+OCB!J75+PGB!J75+SGB!J75+SHB!J75+SSB!J75+STB!J75+TCB!J75+TIN!J75+TPB!J75+VAB!J75+VBB!J75+VCB!J75+VIB!J75+VPB!J75</f>
        <v>-1562852064242</v>
      </c>
      <c r="K75" s="5">
        <f>NAB!K75+ABB!K75+ACB!K75+BAB!K75+BID!K75+BVB!K75+CTG!K75+EIB!K75+EVF!K75+HDB!K75+KLB!K75+LPB!K75+MBB!K75+MSB!K75+NVB!K75+OCB!K75+PGB!K75+SGB!K75+SHB!K75+SSB!K75+STB!K75+TCB!K75+TIN!K75+TPB!K75+VAB!K75+VBB!K75+VCB!K75+VIB!K75+VPB!K75</f>
        <v>-433467302458</v>
      </c>
      <c r="L75" s="5">
        <f>NAB!L75+ABB!L75+ACB!L75+BAB!L75+BID!L75+BVB!L75+CTG!L75+EIB!L75+EVF!L75+HDB!L75+KLB!L75+LPB!L75+MBB!L75+MSB!L75+NVB!L75+OCB!L75+PGB!L75+SGB!L75+SHB!L75+SSB!L75+STB!L75+TCB!L75+TIN!L75+TPB!L75+VAB!L75+VBB!L75+VCB!L75+VIB!L75+VPB!L75</f>
        <v>-87463000000</v>
      </c>
      <c r="M75" s="5">
        <f>NAB!M75+ABB!M75+ACB!M75+BAB!M75+BID!M75+BVB!M75+CTG!M75+EIB!M75+EVF!M75+HDB!M75+KLB!M75+LPB!M75+MBB!M75+MSB!M75+NVB!M75+OCB!M75+PGB!M75+SGB!M75+SHB!M75+SSB!M75+STB!M75+TCB!M75+TIN!M75+TPB!M75+VAB!M75+VBB!M75+VCB!M75+VIB!M75+VPB!M75</f>
        <v>278228225306</v>
      </c>
      <c r="N75" s="5">
        <f>NAB!N75+ABB!N75+ACB!N75+BAB!N75+BID!N75+BVB!N75+CTG!N75+EIB!N75+EVF!N75+HDB!N75+KLB!N75+LPB!N75+MBB!N75+MSB!N75+NVB!N75+OCB!N75+PGB!N75+SGB!N75+SHB!N75+SSB!N75+STB!N75+TCB!N75+TIN!N75+TPB!N75+VAB!N75+VBB!N75+VCB!N75+VIB!N75+VPB!N75</f>
        <v>261015059909</v>
      </c>
      <c r="O75" s="5">
        <f>NAB!O75+ABB!O75+ACB!O75+BAB!O75+BID!O75+BVB!O75+CTG!O75+EIB!O75+EVF!O75+HDB!O75+KLB!O75+LPB!O75+MBB!O75+MSB!O75+NVB!O75+OCB!O75+PGB!O75+SGB!O75+SHB!O75+SSB!O75+STB!O75+TCB!O75+TIN!O75+TPB!O75+VAB!O75+VBB!O75+VCB!O75+VIB!O75+VPB!O75</f>
        <v>684930581397</v>
      </c>
      <c r="P75" s="5">
        <f>NAB!P75+ABB!P75+ACB!P75+BAB!P75+BID!P75+BVB!P75+CTG!P75+EIB!P75+EVF!P75+HDB!P75+KLB!P75+LPB!P75+MBB!P75+MSB!P75+NVB!P75+OCB!P75+PGB!P75+SGB!P75+SHB!P75+SSB!P75+STB!P75+TCB!P75+TIN!P75+TPB!P75+VAB!P75+VBB!P75+VCB!P75+VIB!P75+VPB!P75</f>
        <v>704081000000</v>
      </c>
      <c r="Q75" s="5">
        <f>NAB!Q75+ABB!Q75+ACB!Q75+BAB!Q75+BID!Q75+BVB!Q75+CTG!Q75+EIB!Q75+EVF!Q75+HDB!Q75+KLB!Q75+LPB!Q75+MBB!Q75+MSB!Q75+NVB!Q75+OCB!Q75+PGB!Q75+SGB!Q75+SHB!Q75+SSB!Q75+STB!Q75+TCB!Q75+TIN!Q75+TPB!Q75+VAB!Q75+VBB!Q75+VCB!Q75+VIB!Q75+VPB!Q75</f>
        <v>986153290715</v>
      </c>
      <c r="R75" s="5">
        <f>NAB!R75+ABB!R75+ACB!R75+BAB!R75+BID!R75+BVB!R75+CTG!R75+EIB!R75+EVF!R75+HDB!R75+KLB!R75+LPB!R75+MBB!R75+MSB!R75+NVB!R75+OCB!R75+PGB!R75+SGB!R75+SHB!R75+SSB!R75+STB!R75+TCB!R75+TIN!R75+TPB!R75+VAB!R75+VBB!R75+VCB!R75+VIB!R75+VPB!R75</f>
        <v>773016301373</v>
      </c>
      <c r="S75" s="5">
        <f>NAB!S75+ABB!S75+ACB!S75+BAB!S75+BID!S75+BVB!S75+CTG!S75+EIB!S75+EVF!S75+HDB!S75+KLB!S75+LPB!S75+MBB!S75+MSB!S75+NVB!S75+OCB!S75+PGB!S75+SGB!S75+SHB!S75+SSB!S75+STB!S75+TCB!S75+TIN!S75+TPB!S75+VAB!S75+VBB!S75+VCB!S75+VIB!S75+VPB!S75</f>
        <v>1442755500546</v>
      </c>
      <c r="T75" s="5">
        <f>NAB!T75+ABB!T75+ACB!T75+BAB!T75+BID!T75+BVB!T75+CTG!T75+EIB!T75+EVF!T75+HDB!T75+KLB!T75+LPB!T75+MBB!T75+MSB!T75+NVB!T75+OCB!T75+PGB!T75+SGB!T75+SHB!T75+SSB!T75+STB!T75+TCB!T75+TIN!T75+TPB!T75+VAB!T75+VBB!T75+VCB!T75+VIB!T75+VPB!T75</f>
        <v>967458000000</v>
      </c>
      <c r="U75" s="5">
        <f>NAB!U75+ABB!U75+ACB!U75+BAB!U75+BID!U75+BVB!U75+CTG!U75+EIB!U75+EVF!U75+HDB!U75+KLB!U75+LPB!U75+MBB!U75+MSB!U75+NVB!U75+OCB!U75+PGB!U75+SGB!U75+SHB!U75+SSB!U75+STB!U75+TCB!U75+TIN!U75+TPB!U75+VAB!U75+VBB!U75+VCB!U75+VIB!U75+VPB!U75</f>
        <v>1109145865442</v>
      </c>
      <c r="V75" s="5">
        <f>NAB!V75+ABB!V75+ACB!V75+BAB!V75+BID!V75+BVB!V75+CTG!V75+EIB!V75+EVF!V75+HDB!V75+KLB!V75+LPB!V75+MBB!V75+MSB!V75+NVB!V75+OCB!V75+PGB!V75+SGB!V75+SHB!V75+SSB!V75+STB!V75+TCB!V75+TIN!V75+TPB!V75+VAB!V75+VBB!V75+VCB!V75+VIB!V75+VPB!V75</f>
        <v>1238609419318</v>
      </c>
      <c r="W75" s="5">
        <f>NAB!W75+ABB!W75+ACB!W75+BAB!W75+BID!W75+BVB!W75+CTG!W75+EIB!W75+EVF!W75+HDB!W75+KLB!W75+LPB!W75+MBB!W75+MSB!W75+NVB!W75+OCB!W75+PGB!W75+SGB!W75+SHB!W75+SSB!W75+STB!W75+TCB!W75+TIN!W75+TPB!W75+VAB!W75+VBB!W75+VCB!W75+VIB!W75+VPB!W75</f>
        <v>1342695431194</v>
      </c>
    </row>
    <row r="76" spans="1:23" x14ac:dyDescent="0.35">
      <c r="A76" s="7" t="s">
        <v>95</v>
      </c>
      <c r="B76" s="5">
        <f>NAB!B76+ABB!B76+ACB!B76+BAB!B76+BID!B76+BVB!B76+CTG!B76+EIB!B76+EVF!B76+HDB!B76+KLB!B76+LPB!B76+MBB!B76+MSB!B76+NVB!B76+OCB!B76+PGB!B76+SGB!B76+SHB!B76+SSB!B76+STB!B76+TCB!B76+TIN!B76+TPB!B76+VAB!B76+VBB!B76+VCB!B76+VIB!B76+VPB!B76</f>
        <v>-25976746722</v>
      </c>
      <c r="C76" s="5">
        <f>NAB!C76+ABB!C76+ACB!C76+BAB!C76+BID!C76+BVB!C76+CTG!C76+EIB!C76+EVF!C76+HDB!C76+KLB!C76+LPB!C76+MBB!C76+MSB!C76+NVB!C76+OCB!C76+PGB!C76+SGB!C76+SHB!C76+SSB!C76+STB!C76+TCB!C76+TIN!C76+TPB!C76+VAB!C76+VBB!C76+VCB!C76+VIB!C76+VPB!C76</f>
        <v>0</v>
      </c>
      <c r="D76" s="5">
        <f>NAB!D76+ABB!D76+ACB!D76+BAB!D76+BID!D76+BVB!D76+CTG!D76+EIB!D76+EVF!D76+HDB!D76+KLB!D76+LPB!D76+MBB!D76+MSB!D76+NVB!D76+OCB!D76+PGB!D76+SGB!D76+SHB!D76+SSB!D76+STB!D76+TCB!D76+TIN!D76+TPB!D76+VAB!D76+VBB!D76+VCB!D76+VIB!D76+VPB!D76</f>
        <v>0</v>
      </c>
      <c r="E76" s="5">
        <f>NAB!E76+ABB!E76+ACB!E76+BAB!E76+BID!E76+BVB!E76+CTG!E76+EIB!E76+EVF!E76+HDB!E76+KLB!E76+LPB!E76+MBB!E76+MSB!E76+NVB!E76+OCB!E76+PGB!E76+SGB!E76+SHB!E76+SSB!E76+STB!E76+TCB!E76+TIN!E76+TPB!E76+VAB!E76+VBB!E76+VCB!E76+VIB!E76+VPB!E76</f>
        <v>-35662000000</v>
      </c>
      <c r="F76" s="5">
        <f>NAB!F76+ABB!F76+ACB!F76+BAB!F76+BID!F76+BVB!F76+CTG!F76+EIB!F76+EVF!F76+HDB!F76+KLB!F76+LPB!F76+MBB!F76+MSB!F76+NVB!F76+OCB!F76+PGB!F76+SGB!F76+SHB!F76+SSB!F76+STB!F76+TCB!F76+TIN!F76+TPB!F76+VAB!F76+VBB!F76+VCB!F76+VIB!F76+VPB!F76</f>
        <v>15860346146</v>
      </c>
      <c r="G76" s="5">
        <f>NAB!G76+ABB!G76+ACB!G76+BAB!G76+BID!G76+BVB!G76+CTG!G76+EIB!G76+EVF!G76+HDB!G76+KLB!G76+LPB!G76+MBB!G76+MSB!G76+NVB!G76+OCB!G76+PGB!G76+SGB!G76+SHB!G76+SSB!G76+STB!G76+TCB!G76+TIN!G76+TPB!G76+VAB!G76+VBB!G76+VCB!G76+VIB!G76+VPB!G76</f>
        <v>0</v>
      </c>
      <c r="H76" s="5">
        <f>NAB!H76+ABB!H76+ACB!H76+BAB!H76+BID!H76+BVB!H76+CTG!H76+EIB!H76+EVF!H76+HDB!H76+KLB!H76+LPB!H76+MBB!H76+MSB!H76+NVB!H76+OCB!H76+PGB!H76+SGB!H76+SHB!H76+SSB!H76+STB!H76+TCB!H76+TIN!H76+TPB!H76+VAB!H76+VBB!H76+VCB!H76+VIB!H76+VPB!H76</f>
        <v>0</v>
      </c>
      <c r="I76" s="5">
        <f>NAB!I76+ABB!I76+ACB!I76+BAB!I76+BID!I76+BVB!I76+CTG!I76+EIB!I76+EVF!I76+HDB!I76+KLB!I76+LPB!I76+MBB!I76+MSB!I76+NVB!I76+OCB!I76+PGB!I76+SGB!I76+SHB!I76+SSB!I76+STB!I76+TCB!I76+TIN!I76+TPB!I76+VAB!I76+VBB!I76+VCB!I76+VIB!I76+VPB!I76</f>
        <v>1112334371</v>
      </c>
      <c r="J76" s="5">
        <f>NAB!J76+ABB!J76+ACB!J76+BAB!J76+BID!J76+BVB!J76+CTG!J76+EIB!J76+EVF!J76+HDB!J76+KLB!J76+LPB!J76+MBB!J76+MSB!J76+NVB!J76+OCB!J76+PGB!J76+SGB!J76+SHB!J76+SSB!J76+STB!J76+TCB!J76+TIN!J76+TPB!J76+VAB!J76+VBB!J76+VCB!J76+VIB!J76+VPB!J76</f>
        <v>0</v>
      </c>
      <c r="K76" s="5">
        <f>NAB!K76+ABB!K76+ACB!K76+BAB!K76+BID!K76+BVB!K76+CTG!K76+EIB!K76+EVF!K76+HDB!K76+KLB!K76+LPB!K76+MBB!K76+MSB!K76+NVB!K76+OCB!K76+PGB!K76+SGB!K76+SHB!K76+SSB!K76+STB!K76+TCB!K76+TIN!K76+TPB!K76+VAB!K76+VBB!K76+VCB!K76+VIB!K76+VPB!K76</f>
        <v>0</v>
      </c>
      <c r="L76" s="5">
        <f>NAB!L76+ABB!L76+ACB!L76+BAB!L76+BID!L76+BVB!L76+CTG!L76+EIB!L76+EVF!L76+HDB!L76+KLB!L76+LPB!L76+MBB!L76+MSB!L76+NVB!L76+OCB!L76+PGB!L76+SGB!L76+SHB!L76+SSB!L76+STB!L76+TCB!L76+TIN!L76+TPB!L76+VAB!L76+VBB!L76+VCB!L76+VIB!L76+VPB!L76</f>
        <v>0</v>
      </c>
      <c r="M76" s="5">
        <f>NAB!M76+ABB!M76+ACB!M76+BAB!M76+BID!M76+BVB!M76+CTG!M76+EIB!M76+EVF!M76+HDB!M76+KLB!M76+LPB!M76+MBB!M76+MSB!M76+NVB!M76+OCB!M76+PGB!M76+SGB!M76+SHB!M76+SSB!M76+STB!M76+TCB!M76+TIN!M76+TPB!M76+VAB!M76+VBB!M76+VCB!M76+VIB!M76+VPB!M76</f>
        <v>-20000000</v>
      </c>
      <c r="N76" s="5">
        <f>NAB!N76+ABB!N76+ACB!N76+BAB!N76+BID!N76+BVB!N76+CTG!N76+EIB!N76+EVF!N76+HDB!N76+KLB!N76+LPB!N76+MBB!N76+MSB!N76+NVB!N76+OCB!N76+PGB!N76+SGB!N76+SHB!N76+SSB!N76+STB!N76+TCB!N76+TIN!N76+TPB!N76+VAB!N76+VBB!N76+VCB!N76+VIB!N76+VPB!N76</f>
        <v>0</v>
      </c>
      <c r="O76" s="5">
        <f>NAB!O76+ABB!O76+ACB!O76+BAB!O76+BID!O76+BVB!O76+CTG!O76+EIB!O76+EVF!O76+HDB!O76+KLB!O76+LPB!O76+MBB!O76+MSB!O76+NVB!O76+OCB!O76+PGB!O76+SGB!O76+SHB!O76+SSB!O76+STB!O76+TCB!O76+TIN!O76+TPB!O76+VAB!O76+VBB!O76+VCB!O76+VIB!O76+VPB!O76</f>
        <v>0</v>
      </c>
      <c r="P76" s="5">
        <f>NAB!P76+ABB!P76+ACB!P76+BAB!P76+BID!P76+BVB!P76+CTG!P76+EIB!P76+EVF!P76+HDB!P76+KLB!P76+LPB!P76+MBB!P76+MSB!P76+NVB!P76+OCB!P76+PGB!P76+SGB!P76+SHB!P76+SSB!P76+STB!P76+TCB!P76+TIN!P76+TPB!P76+VAB!P76+VBB!P76+VCB!P76+VIB!P76+VPB!P76</f>
        <v>0</v>
      </c>
      <c r="Q76" s="5">
        <f>NAB!Q76+ABB!Q76+ACB!Q76+BAB!Q76+BID!Q76+BVB!Q76+CTG!Q76+EIB!Q76+EVF!Q76+HDB!Q76+KLB!Q76+LPB!Q76+MBB!Q76+MSB!Q76+NVB!Q76+OCB!Q76+PGB!Q76+SGB!Q76+SHB!Q76+SSB!Q76+STB!Q76+TCB!Q76+TIN!Q76+TPB!Q76+VAB!Q76+VBB!Q76+VCB!Q76+VIB!Q76+VPB!Q76</f>
        <v>0</v>
      </c>
      <c r="R76" s="5">
        <f>NAB!R76+ABB!R76+ACB!R76+BAB!R76+BID!R76+BVB!R76+CTG!R76+EIB!R76+EVF!R76+HDB!R76+KLB!R76+LPB!R76+MBB!R76+MSB!R76+NVB!R76+OCB!R76+PGB!R76+SGB!R76+SHB!R76+SSB!R76+STB!R76+TCB!R76+TIN!R76+TPB!R76+VAB!R76+VBB!R76+VCB!R76+VIB!R76+VPB!R76</f>
        <v>0</v>
      </c>
      <c r="S76" s="5">
        <f>NAB!S76+ABB!S76+ACB!S76+BAB!S76+BID!S76+BVB!S76+CTG!S76+EIB!S76+EVF!S76+HDB!S76+KLB!S76+LPB!S76+MBB!S76+MSB!S76+NVB!S76+OCB!S76+PGB!S76+SGB!S76+SHB!S76+SSB!S76+STB!S76+TCB!S76+TIN!S76+TPB!S76+VAB!S76+VBB!S76+VCB!S76+VIB!S76+VPB!S76</f>
        <v>115528000000</v>
      </c>
      <c r="T76" s="5">
        <f>NAB!T76+ABB!T76+ACB!T76+BAB!T76+BID!T76+BVB!T76+CTG!T76+EIB!T76+EVF!T76+HDB!T76+KLB!T76+LPB!T76+MBB!T76+MSB!T76+NVB!T76+OCB!T76+PGB!T76+SGB!T76+SHB!T76+SSB!T76+STB!T76+TCB!T76+TIN!T76+TPB!T76+VAB!T76+VBB!T76+VCB!T76+VIB!T76+VPB!T76</f>
        <v>113011000000</v>
      </c>
      <c r="U76" s="5">
        <f>NAB!U76+ABB!U76+ACB!U76+BAB!U76+BID!U76+BVB!U76+CTG!U76+EIB!U76+EVF!U76+HDB!U76+KLB!U76+LPB!U76+MBB!U76+MSB!U76+NVB!U76+OCB!U76+PGB!U76+SGB!U76+SHB!U76+SSB!U76+STB!U76+TCB!U76+TIN!U76+TPB!U76+VAB!U76+VBB!U76+VCB!U76+VIB!U76+VPB!U76</f>
        <v>115899000000</v>
      </c>
      <c r="V76" s="5">
        <f>NAB!V76+ABB!V76+ACB!V76+BAB!V76+BID!V76+BVB!V76+CTG!V76+EIB!V76+EVF!V76+HDB!V76+KLB!V76+LPB!V76+MBB!V76+MSB!V76+NVB!V76+OCB!V76+PGB!V76+SGB!V76+SHB!V76+SSB!V76+STB!V76+TCB!V76+TIN!V76+TPB!V76+VAB!V76+VBB!V76+VCB!V76+VIB!V76+VPB!V76</f>
        <v>116817000000</v>
      </c>
      <c r="W76" s="5">
        <f>NAB!W76+ABB!W76+ACB!W76+BAB!W76+BID!W76+BVB!W76+CTG!W76+EIB!W76+EVF!W76+HDB!W76+KLB!W76+LPB!W76+MBB!W76+MSB!W76+NVB!W76+OCB!W76+PGB!W76+SGB!W76+SHB!W76+SSB!W76+STB!W76+TCB!W76+TIN!W76+TPB!W76+VAB!W76+VBB!W76+VCB!W76+VIB!W76+VPB!W76</f>
        <v>118856000000</v>
      </c>
    </row>
    <row r="77" spans="1:23" x14ac:dyDescent="0.35">
      <c r="A77" s="7" t="s">
        <v>96</v>
      </c>
      <c r="B77" s="5">
        <f>NAB!B77+ABB!B77+ACB!B77+BAB!B77+BID!B77+BVB!B77+CTG!B77+EIB!B77+EVF!B77+HDB!B77+KLB!B77+LPB!B77+MBB!B77+MSB!B77+NVB!B77+OCB!B77+PGB!B77+SGB!B77+SHB!B77+SSB!B77+STB!B77+TCB!B77+TIN!B77+TPB!B77+VAB!B77+VBB!B77+VCB!B77+VIB!B77+VPB!B77</f>
        <v>419117743564187</v>
      </c>
      <c r="C77" s="5">
        <f>NAB!C77+ABB!C77+ACB!C77+BAB!C77+BID!C77+BVB!C77+CTG!C77+EIB!C77+EVF!C77+HDB!C77+KLB!C77+LPB!C77+MBB!C77+MSB!C77+NVB!C77+OCB!C77+PGB!C77+SGB!C77+SHB!C77+SSB!C77+STB!C77+TCB!C77+TIN!C77+TPB!C77+VAB!C77+VBB!C77+VCB!C77+VIB!C77+VPB!C77</f>
        <v>411215562580219</v>
      </c>
      <c r="D77" s="5">
        <f>NAB!D77+ABB!D77+ACB!D77+BAB!D77+BID!D77+BVB!D77+CTG!D77+EIB!D77+EVF!D77+HDB!D77+KLB!D77+LPB!D77+MBB!D77+MSB!D77+NVB!D77+OCB!D77+PGB!D77+SGB!D77+SHB!D77+SSB!D77+STB!D77+TCB!D77+TIN!D77+TPB!D77+VAB!D77+VBB!D77+VCB!D77+VIB!D77+VPB!D77</f>
        <v>372698503436246</v>
      </c>
      <c r="E77" s="5">
        <f>NAB!E77+ABB!E77+ACB!E77+BAB!E77+BID!E77+BVB!E77+CTG!E77+EIB!E77+EVF!E77+HDB!E77+KLB!E77+LPB!E77+MBB!E77+MSB!E77+NVB!E77+OCB!E77+PGB!E77+SGB!E77+SHB!E77+SSB!E77+STB!E77+TCB!E77+TIN!E77+TPB!E77+VAB!E77+VBB!E77+VCB!E77+VIB!E77+VPB!E77</f>
        <v>361261970545052</v>
      </c>
      <c r="F77" s="5">
        <f>NAB!F77+ABB!F77+ACB!F77+BAB!F77+BID!F77+BVB!F77+CTG!F77+EIB!F77+EVF!F77+HDB!F77+KLB!F77+LPB!F77+MBB!F77+MSB!F77+NVB!F77+OCB!F77+PGB!F77+SGB!F77+SHB!F77+SSB!F77+STB!F77+TCB!F77+TIN!F77+TPB!F77+VAB!F77+VBB!F77+VCB!F77+VIB!F77+VPB!F77</f>
        <v>346422859415736</v>
      </c>
      <c r="G77" s="5">
        <f>NAB!G77+ABB!G77+ACB!G77+BAB!G77+BID!G77+BVB!G77+CTG!G77+EIB!G77+EVF!G77+HDB!G77+KLB!G77+LPB!G77+MBB!G77+MSB!G77+NVB!G77+OCB!G77+PGB!G77+SGB!G77+SHB!G77+SSB!G77+STB!G77+TCB!G77+TIN!G77+TPB!G77+VAB!G77+VBB!G77+VCB!G77+VIB!G77+VPB!G77</f>
        <v>364243751523968</v>
      </c>
      <c r="H77" s="5">
        <f>NAB!H77+ABB!H77+ACB!H77+BAB!H77+BID!H77+BVB!H77+CTG!H77+EIB!H77+EVF!H77+HDB!H77+KLB!H77+LPB!H77+MBB!H77+MSB!H77+NVB!H77+OCB!H77+PGB!H77+SGB!H77+SHB!H77+SSB!H77+STB!H77+TCB!H77+TIN!H77+TPB!H77+VAB!H77+VBB!H77+VCB!H77+VIB!H77+VPB!H77</f>
        <v>328558768086661</v>
      </c>
      <c r="I77" s="5">
        <f>NAB!I77+ABB!I77+ACB!I77+BAB!I77+BID!I77+BVB!I77+CTG!I77+EIB!I77+EVF!I77+HDB!I77+KLB!I77+LPB!I77+MBB!I77+MSB!I77+NVB!I77+OCB!I77+PGB!I77+SGB!I77+SHB!I77+SSB!I77+STB!I77+TCB!I77+TIN!I77+TPB!I77+VAB!I77+VBB!I77+VCB!I77+VIB!I77+VPB!I77</f>
        <v>347280304557485</v>
      </c>
      <c r="J77" s="5">
        <f>NAB!J77+ABB!J77+ACB!J77+BAB!J77+BID!J77+BVB!J77+CTG!J77+EIB!J77+EVF!J77+HDB!J77+KLB!J77+LPB!J77+MBB!J77+MSB!J77+NVB!J77+OCB!J77+PGB!J77+SGB!J77+SHB!J77+SSB!J77+STB!J77+TCB!J77+TIN!J77+TPB!J77+VAB!J77+VBB!J77+VCB!J77+VIB!J77+VPB!J77</f>
        <v>308179741885888</v>
      </c>
      <c r="K77" s="5">
        <f>NAB!K77+ABB!K77+ACB!K77+BAB!K77+BID!K77+BVB!K77+CTG!K77+EIB!K77+EVF!K77+HDB!K77+KLB!K77+LPB!K77+MBB!K77+MSB!K77+NVB!K77+OCB!K77+PGB!K77+SGB!K77+SHB!K77+SSB!K77+STB!K77+TCB!K77+TIN!K77+TPB!K77+VAB!K77+VBB!K77+VCB!K77+VIB!K77+VPB!K77</f>
        <v>274024453034128</v>
      </c>
      <c r="L77" s="5">
        <f>NAB!L77+ABB!L77+ACB!L77+BAB!L77+BID!L77+BVB!L77+CTG!L77+EIB!L77+EVF!L77+HDB!L77+KLB!L77+LPB!L77+MBB!L77+MSB!L77+NVB!L77+OCB!L77+PGB!L77+SGB!L77+SHB!L77+SSB!L77+STB!L77+TCB!L77+TIN!L77+TPB!L77+VAB!L77+VBB!L77+VCB!L77+VIB!L77+VPB!L77</f>
        <v>241762937264723</v>
      </c>
      <c r="M77" s="5">
        <f>NAB!M77+ABB!M77+ACB!M77+BAB!M77+BID!M77+BVB!M77+CTG!M77+EIB!M77+EVF!M77+HDB!M77+KLB!M77+LPB!M77+MBB!M77+MSB!M77+NVB!M77+OCB!M77+PGB!M77+SGB!M77+SHB!M77+SSB!M77+STB!M77+TCB!M77+TIN!M77+TPB!M77+VAB!M77+VBB!M77+VCB!M77+VIB!M77+VPB!M77</f>
        <v>259954474429895</v>
      </c>
      <c r="N77" s="5">
        <f>NAB!N77+ABB!N77+ACB!N77+BAB!N77+BID!N77+BVB!N77+CTG!N77+EIB!N77+EVF!N77+HDB!N77+KLB!N77+LPB!N77+MBB!N77+MSB!N77+NVB!N77+OCB!N77+PGB!N77+SGB!N77+SHB!N77+SSB!N77+STB!N77+TCB!N77+TIN!N77+TPB!N77+VAB!N77+VBB!N77+VCB!N77+VIB!N77+VPB!N77</f>
        <v>261323251448386</v>
      </c>
      <c r="O77" s="5">
        <f>NAB!O77+ABB!O77+ACB!O77+BAB!O77+BID!O77+BVB!O77+CTG!O77+EIB!O77+EVF!O77+HDB!O77+KLB!O77+LPB!O77+MBB!O77+MSB!O77+NVB!O77+OCB!O77+PGB!O77+SGB!O77+SHB!O77+SSB!O77+STB!O77+TCB!O77+TIN!O77+TPB!O77+VAB!O77+VBB!O77+VCB!O77+VIB!O77+VPB!O77</f>
        <v>236141357771673</v>
      </c>
      <c r="P77" s="5">
        <f>NAB!P77+ABB!P77+ACB!P77+BAB!P77+BID!P77+BVB!P77+CTG!P77+EIB!P77+EVF!P77+HDB!P77+KLB!P77+LPB!P77+MBB!P77+MSB!P77+NVB!P77+OCB!P77+PGB!P77+SGB!P77+SHB!P77+SSB!P77+STB!P77+TCB!P77+TIN!P77+TPB!P77+VAB!P77+VBB!P77+VCB!P77+VIB!P77+VPB!P77</f>
        <v>205724372720344</v>
      </c>
      <c r="Q77" s="5">
        <f>NAB!Q77+ABB!Q77+ACB!Q77+BAB!Q77+BID!Q77+BVB!Q77+CTG!Q77+EIB!Q77+EVF!Q77+HDB!Q77+KLB!Q77+LPB!Q77+MBB!Q77+MSB!Q77+NVB!Q77+OCB!Q77+PGB!Q77+SGB!Q77+SHB!Q77+SSB!Q77+STB!Q77+TCB!Q77+TIN!Q77+TPB!Q77+VAB!Q77+VBB!Q77+VCB!Q77+VIB!Q77+VPB!Q77</f>
        <v>201231652779231</v>
      </c>
      <c r="R77" s="5">
        <f>NAB!R77+ABB!R77+ACB!R77+BAB!R77+BID!R77+BVB!R77+CTG!R77+EIB!R77+EVF!R77+HDB!R77+KLB!R77+LPB!R77+MBB!R77+MSB!R77+NVB!R77+OCB!R77+PGB!R77+SGB!R77+SHB!R77+SSB!R77+STB!R77+TCB!R77+TIN!R77+TPB!R77+VAB!R77+VBB!R77+VCB!R77+VIB!R77+VPB!R77</f>
        <v>182240833067773</v>
      </c>
      <c r="S77" s="5">
        <f>NAB!S77+ABB!S77+ACB!S77+BAB!S77+BID!S77+BVB!S77+CTG!S77+EIB!S77+EVF!S77+HDB!S77+KLB!S77+LPB!S77+MBB!S77+MSB!S77+NVB!S77+OCB!S77+PGB!S77+SGB!S77+SHB!S77+SSB!S77+STB!S77+TCB!S77+TIN!S77+TPB!S77+VAB!S77+VBB!S77+VCB!S77+VIB!S77+VPB!S77</f>
        <v>165530041516296</v>
      </c>
      <c r="T77" s="5">
        <f>NAB!T77+ABB!T77+ACB!T77+BAB!T77+BID!T77+BVB!T77+CTG!T77+EIB!T77+EVF!T77+HDB!T77+KLB!T77+LPB!T77+MBB!T77+MSB!T77+NVB!T77+OCB!T77+PGB!T77+SGB!T77+SHB!T77+SSB!T77+STB!T77+TCB!T77+TIN!T77+TPB!T77+VAB!T77+VBB!T77+VCB!T77+VIB!T77+VPB!T77</f>
        <v>154248146178986</v>
      </c>
      <c r="U77" s="5">
        <f>NAB!U77+ABB!U77+ACB!U77+BAB!U77+BID!U77+BVB!U77+CTG!U77+EIB!U77+EVF!U77+HDB!U77+KLB!U77+LPB!U77+MBB!U77+MSB!U77+NVB!U77+OCB!U77+PGB!U77+SGB!U77+SHB!U77+SSB!U77+STB!U77+TCB!U77+TIN!U77+TPB!U77+VAB!U77+VBB!U77+VCB!U77+VIB!U77+VPB!U77</f>
        <v>147513264115697</v>
      </c>
      <c r="V77" s="5">
        <f>NAB!V77+ABB!V77+ACB!V77+BAB!V77+BID!V77+BVB!V77+CTG!V77+EIB!V77+EVF!V77+HDB!V77+KLB!V77+LPB!V77+MBB!V77+MSB!V77+NVB!V77+OCB!V77+PGB!V77+SGB!V77+SHB!V77+SSB!V77+STB!V77+TCB!V77+TIN!V77+TPB!V77+VAB!V77+VBB!V77+VCB!V77+VIB!V77+VPB!V77</f>
        <v>127173189293694</v>
      </c>
      <c r="W77" s="5">
        <f>NAB!W77+ABB!W77+ACB!W77+BAB!W77+BID!W77+BVB!W77+CTG!W77+EIB!W77+EVF!W77+HDB!W77+KLB!W77+LPB!W77+MBB!W77+MSB!W77+NVB!W77+OCB!W77+PGB!W77+SGB!W77+SHB!W77+SSB!W77+STB!W77+TCB!W77+TIN!W77+TPB!W77+VAB!W77+VBB!W77+VCB!W77+VIB!W77+VPB!W77</f>
        <v>112916671249770</v>
      </c>
    </row>
    <row r="78" spans="1:23" x14ac:dyDescent="0.35">
      <c r="A78" s="9" t="s">
        <v>97</v>
      </c>
      <c r="B78" s="5">
        <f>NAB!B78+ABB!B78+ACB!B78+BAB!B78+BID!B78+BVB!B78+CTG!B78+EIB!B78+EVF!B78+HDB!B78+KLB!B78+LPB!B78+MBB!B78+MSB!B78+NVB!B78+OCB!B78+PGB!B78+SGB!B78+SHB!B78+SSB!B78+STB!B78+TCB!B78+TIN!B78+TPB!B78+VAB!B78+VBB!B78+VCB!B78+VIB!B78+VPB!B78</f>
        <v>0</v>
      </c>
      <c r="C78" s="5">
        <f>NAB!C78+ABB!C78+ACB!C78+BAB!C78+BID!C78+BVB!C78+CTG!C78+EIB!C78+EVF!C78+HDB!C78+KLB!C78+LPB!C78+MBB!C78+MSB!C78+NVB!C78+OCB!C78+PGB!C78+SGB!C78+SHB!C78+SSB!C78+STB!C78+TCB!C78+TIN!C78+TPB!C78+VAB!C78+VBB!C78+VCB!C78+VIB!C78+VPB!C78</f>
        <v>0</v>
      </c>
      <c r="D78" s="5">
        <f>NAB!D78+ABB!D78+ACB!D78+BAB!D78+BID!D78+BVB!D78+CTG!D78+EIB!D78+EVF!D78+HDB!D78+KLB!D78+LPB!D78+MBB!D78+MSB!D78+NVB!D78+OCB!D78+PGB!D78+SGB!D78+SHB!D78+SSB!D78+STB!D78+TCB!D78+TIN!D78+TPB!D78+VAB!D78+VBB!D78+VCB!D78+VIB!D78+VPB!D78</f>
        <v>0</v>
      </c>
      <c r="E78" s="5">
        <f>NAB!E78+ABB!E78+ACB!E78+BAB!E78+BID!E78+BVB!E78+CTG!E78+EIB!E78+EVF!E78+HDB!E78+KLB!E78+LPB!E78+MBB!E78+MSB!E78+NVB!E78+OCB!E78+PGB!E78+SGB!E78+SHB!E78+SSB!E78+STB!E78+TCB!E78+TIN!E78+TPB!E78+VAB!E78+VBB!E78+VCB!E78+VIB!E78+VPB!E78</f>
        <v>0</v>
      </c>
      <c r="F78" s="5">
        <f>NAB!F78+ABB!F78+ACB!F78+BAB!F78+BID!F78+BVB!F78+CTG!F78+EIB!F78+EVF!F78+HDB!F78+KLB!F78+LPB!F78+MBB!F78+MSB!F78+NVB!F78+OCB!F78+PGB!F78+SGB!F78+SHB!F78+SSB!F78+STB!F78+TCB!F78+TIN!F78+TPB!F78+VAB!F78+VBB!F78+VCB!F78+VIB!F78+VPB!F78</f>
        <v>0</v>
      </c>
      <c r="G78" s="5">
        <f>NAB!G78+ABB!G78+ACB!G78+BAB!G78+BID!G78+BVB!G78+CTG!G78+EIB!G78+EVF!G78+HDB!G78+KLB!G78+LPB!G78+MBB!G78+MSB!G78+NVB!G78+OCB!G78+PGB!G78+SGB!G78+SHB!G78+SSB!G78+STB!G78+TCB!G78+TIN!G78+TPB!G78+VAB!G78+VBB!G78+VCB!G78+VIB!G78+VPB!G78</f>
        <v>0</v>
      </c>
      <c r="H78" s="5">
        <f>NAB!H78+ABB!H78+ACB!H78+BAB!H78+BID!H78+BVB!H78+CTG!H78+EIB!H78+EVF!H78+HDB!H78+KLB!H78+LPB!H78+MBB!H78+MSB!H78+NVB!H78+OCB!H78+PGB!H78+SGB!H78+SHB!H78+SSB!H78+STB!H78+TCB!H78+TIN!H78+TPB!H78+VAB!H78+VBB!H78+VCB!H78+VIB!H78+VPB!H78</f>
        <v>0</v>
      </c>
      <c r="I78" s="5">
        <f>NAB!I78+ABB!I78+ACB!I78+BAB!I78+BID!I78+BVB!I78+CTG!I78+EIB!I78+EVF!I78+HDB!I78+KLB!I78+LPB!I78+MBB!I78+MSB!I78+NVB!I78+OCB!I78+PGB!I78+SGB!I78+SHB!I78+SSB!I78+STB!I78+TCB!I78+TIN!I78+TPB!I78+VAB!I78+VBB!I78+VCB!I78+VIB!I78+VPB!I78</f>
        <v>0</v>
      </c>
      <c r="J78" s="5">
        <f>NAB!J78+ABB!J78+ACB!J78+BAB!J78+BID!J78+BVB!J78+CTG!J78+EIB!J78+EVF!J78+HDB!J78+KLB!J78+LPB!J78+MBB!J78+MSB!J78+NVB!J78+OCB!J78+PGB!J78+SGB!J78+SHB!J78+SSB!J78+STB!J78+TCB!J78+TIN!J78+TPB!J78+VAB!J78+VBB!J78+VCB!J78+VIB!J78+VPB!J78</f>
        <v>0</v>
      </c>
      <c r="K78" s="5">
        <f>NAB!K78+ABB!K78+ACB!K78+BAB!K78+BID!K78+BVB!K78+CTG!K78+EIB!K78+EVF!K78+HDB!K78+KLB!K78+LPB!K78+MBB!K78+MSB!K78+NVB!K78+OCB!K78+PGB!K78+SGB!K78+SHB!K78+SSB!K78+STB!K78+TCB!K78+TIN!K78+TPB!K78+VAB!K78+VBB!K78+VCB!K78+VIB!K78+VPB!K78</f>
        <v>0</v>
      </c>
      <c r="L78" s="5">
        <f>NAB!L78+ABB!L78+ACB!L78+BAB!L78+BID!L78+BVB!L78+CTG!L78+EIB!L78+EVF!L78+HDB!L78+KLB!L78+LPB!L78+MBB!L78+MSB!L78+NVB!L78+OCB!L78+PGB!L78+SGB!L78+SHB!L78+SSB!L78+STB!L78+TCB!L78+TIN!L78+TPB!L78+VAB!L78+VBB!L78+VCB!L78+VIB!L78+VPB!L78</f>
        <v>0</v>
      </c>
      <c r="M78" s="5">
        <f>NAB!M78+ABB!M78+ACB!M78+BAB!M78+BID!M78+BVB!M78+CTG!M78+EIB!M78+EVF!M78+HDB!M78+KLB!M78+LPB!M78+MBB!M78+MSB!M78+NVB!M78+OCB!M78+PGB!M78+SGB!M78+SHB!M78+SSB!M78+STB!M78+TCB!M78+TIN!M78+TPB!M78+VAB!M78+VBB!M78+VCB!M78+VIB!M78+VPB!M78</f>
        <v>0</v>
      </c>
      <c r="N78" s="5">
        <f>NAB!N78+ABB!N78+ACB!N78+BAB!N78+BID!N78+BVB!N78+CTG!N78+EIB!N78+EVF!N78+HDB!N78+KLB!N78+LPB!N78+MBB!N78+MSB!N78+NVB!N78+OCB!N78+PGB!N78+SGB!N78+SHB!N78+SSB!N78+STB!N78+TCB!N78+TIN!N78+TPB!N78+VAB!N78+VBB!N78+VCB!N78+VIB!N78+VPB!N78</f>
        <v>0</v>
      </c>
      <c r="O78" s="5">
        <f>NAB!O78+ABB!O78+ACB!O78+BAB!O78+BID!O78+BVB!O78+CTG!O78+EIB!O78+EVF!O78+HDB!O78+KLB!O78+LPB!O78+MBB!O78+MSB!O78+NVB!O78+OCB!O78+PGB!O78+SGB!O78+SHB!O78+SSB!O78+STB!O78+TCB!O78+TIN!O78+TPB!O78+VAB!O78+VBB!O78+VCB!O78+VIB!O78+VPB!O78</f>
        <v>10074599688029</v>
      </c>
      <c r="P78" s="5">
        <f>NAB!P78+ABB!P78+ACB!P78+BAB!P78+BID!P78+BVB!P78+CTG!P78+EIB!P78+EVF!P78+HDB!P78+KLB!P78+LPB!P78+MBB!P78+MSB!P78+NVB!P78+OCB!P78+PGB!P78+SGB!P78+SHB!P78+SSB!P78+STB!P78+TCB!P78+TIN!P78+TPB!P78+VAB!P78+VBB!P78+VCB!P78+VIB!P78+VPB!P78</f>
        <v>17017380319972</v>
      </c>
      <c r="Q78" s="5">
        <f>NAB!Q78+ABB!Q78+ACB!Q78+BAB!Q78+BID!Q78+BVB!Q78+CTG!Q78+EIB!Q78+EVF!Q78+HDB!Q78+KLB!Q78+LPB!Q78+MBB!Q78+MSB!Q78+NVB!Q78+OCB!Q78+PGB!Q78+SGB!Q78+SHB!Q78+SSB!Q78+STB!Q78+TCB!Q78+TIN!Q78+TPB!Q78+VAB!Q78+VBB!Q78+VCB!Q78+VIB!Q78+VPB!Q78</f>
        <v>56293292877231</v>
      </c>
      <c r="R78" s="5">
        <f>NAB!R78+ABB!R78+ACB!R78+BAB!R78+BID!R78+BVB!R78+CTG!R78+EIB!R78+EVF!R78+HDB!R78+KLB!R78+LPB!R78+MBB!R78+MSB!R78+NVB!R78+OCB!R78+PGB!R78+SGB!R78+SHB!R78+SSB!R78+STB!R78+TCB!R78+TIN!R78+TPB!R78+VAB!R78+VBB!R78+VCB!R78+VIB!R78+VPB!R78</f>
        <v>0</v>
      </c>
      <c r="S78" s="5">
        <f>NAB!S78+ABB!S78+ACB!S78+BAB!S78+BID!S78+BVB!S78+CTG!S78+EIB!S78+EVF!S78+HDB!S78+KLB!S78+LPB!S78+MBB!S78+MSB!S78+NVB!S78+OCB!S78+PGB!S78+SGB!S78+SHB!S78+SSB!S78+STB!S78+TCB!S78+TIN!S78+TPB!S78+VAB!S78+VBB!S78+VCB!S78+VIB!S78+VPB!S78</f>
        <v>53138180097118</v>
      </c>
      <c r="T78" s="5">
        <f>NAB!T78+ABB!T78+ACB!T78+BAB!T78+BID!T78+BVB!T78+CTG!T78+EIB!T78+EVF!T78+HDB!T78+KLB!T78+LPB!T78+MBB!T78+MSB!T78+NVB!T78+OCB!T78+PGB!T78+SGB!T78+SHB!T78+SSB!T78+STB!T78+TCB!T78+TIN!T78+TPB!T78+VAB!T78+VBB!T78+VCB!T78+VIB!T78+VPB!T78</f>
        <v>42472407938768</v>
      </c>
      <c r="U78" s="5">
        <f>NAB!U78+ABB!U78+ACB!U78+BAB!U78+BID!U78+BVB!U78+CTG!U78+EIB!U78+EVF!U78+HDB!U78+KLB!U78+LPB!U78+MBB!U78+MSB!U78+NVB!U78+OCB!U78+PGB!U78+SGB!U78+SHB!U78+SSB!U78+STB!U78+TCB!U78+TIN!U78+TPB!U78+VAB!U78+VBB!U78+VCB!U78+VIB!U78+VPB!U78</f>
        <v>20888151355832</v>
      </c>
      <c r="V78" s="5">
        <f>NAB!V78+ABB!V78+ACB!V78+BAB!V78+BID!V78+BVB!V78+CTG!V78+EIB!V78+EVF!V78+HDB!V78+KLB!V78+LPB!V78+MBB!V78+MSB!V78+NVB!V78+OCB!V78+PGB!V78+SGB!V78+SHB!V78+SSB!V78+STB!V78+TCB!V78+TIN!V78+TPB!V78+VAB!V78+VBB!V78+VCB!V78+VIB!V78+VPB!V78</f>
        <v>0</v>
      </c>
      <c r="W78" s="5">
        <f>NAB!W78+ABB!W78+ACB!W78+BAB!W78+BID!W78+BVB!W78+CTG!W78+EIB!W78+EVF!W78+HDB!W78+KLB!W78+LPB!W78+MBB!W78+MSB!W78+NVB!W78+OCB!W78+PGB!W78+SGB!W78+SHB!W78+SSB!W78+STB!W78+TCB!W78+TIN!W78+TPB!W78+VAB!W78+VBB!W78+VCB!W78+VIB!W78+VPB!W78</f>
        <v>36230738000000</v>
      </c>
    </row>
    <row r="79" spans="1:23" x14ac:dyDescent="0.35">
      <c r="A79" s="9" t="s">
        <v>98</v>
      </c>
      <c r="B79" s="5">
        <f>NAB!B79+ABB!B79+ACB!B79+BAB!B79+BID!B79+BVB!B79+CTG!B79+EIB!B79+EVF!B79+HDB!B79+KLB!B79+LPB!B79+MBB!B79+MSB!B79+NVB!B79+OCB!B79+PGB!B79+SGB!B79+SHB!B79+SSB!B79+STB!B79+TCB!B79+TIN!B79+TPB!B79+VAB!B79+VBB!B79+VCB!B79+VIB!B79+VPB!B79</f>
        <v>419117743564187</v>
      </c>
      <c r="C79" s="5">
        <f>NAB!C79+ABB!C79+ACB!C79+BAB!C79+BID!C79+BVB!C79+CTG!C79+EIB!C79+EVF!C79+HDB!C79+KLB!C79+LPB!C79+MBB!C79+MSB!C79+NVB!C79+OCB!C79+PGB!C79+SGB!C79+SHB!C79+SSB!C79+STB!C79+TCB!C79+TIN!C79+TPB!C79+VAB!C79+VBB!C79+VCB!C79+VIB!C79+VPB!C79</f>
        <v>411215562580219</v>
      </c>
      <c r="D79" s="5">
        <f>NAB!D79+ABB!D79+ACB!D79+BAB!D79+BID!D79+BVB!D79+CTG!D79+EIB!D79+EVF!D79+HDB!D79+KLB!D79+LPB!D79+MBB!D79+MSB!D79+NVB!D79+OCB!D79+PGB!D79+SGB!D79+SHB!D79+SSB!D79+STB!D79+TCB!D79+TIN!D79+TPB!D79+VAB!D79+VBB!D79+VCB!D79+VIB!D79+VPB!D79</f>
        <v>372698503436246</v>
      </c>
      <c r="E79" s="5">
        <f>NAB!E79+ABB!E79+ACB!E79+BAB!E79+BID!E79+BVB!E79+CTG!E79+EIB!E79+EVF!E79+HDB!E79+KLB!E79+LPB!E79+MBB!E79+MSB!E79+NVB!E79+OCB!E79+PGB!E79+SGB!E79+SHB!E79+SSB!E79+STB!E79+TCB!E79+TIN!E79+TPB!E79+VAB!E79+VBB!E79+VCB!E79+VIB!E79+VPB!E79</f>
        <v>361261970545052</v>
      </c>
      <c r="F79" s="5">
        <f>NAB!F79+ABB!F79+ACB!F79+BAB!F79+BID!F79+BVB!F79+CTG!F79+EIB!F79+EVF!F79+HDB!F79+KLB!F79+LPB!F79+MBB!F79+MSB!F79+NVB!F79+OCB!F79+PGB!F79+SGB!F79+SHB!F79+SSB!F79+STB!F79+TCB!F79+TIN!F79+TPB!F79+VAB!F79+VBB!F79+VCB!F79+VIB!F79+VPB!F79</f>
        <v>346422859415736</v>
      </c>
      <c r="G79" s="5">
        <f>NAB!G79+ABB!G79+ACB!G79+BAB!G79+BID!G79+BVB!G79+CTG!G79+EIB!G79+EVF!G79+HDB!G79+KLB!G79+LPB!G79+MBB!G79+MSB!G79+NVB!G79+OCB!G79+PGB!G79+SGB!G79+SHB!G79+SSB!G79+STB!G79+TCB!G79+TIN!G79+TPB!G79+VAB!G79+VBB!G79+VCB!G79+VIB!G79+VPB!G79</f>
        <v>364243751523968</v>
      </c>
      <c r="H79" s="5">
        <f>NAB!H79+ABB!H79+ACB!H79+BAB!H79+BID!H79+BVB!H79+CTG!H79+EIB!H79+EVF!H79+HDB!H79+KLB!H79+LPB!H79+MBB!H79+MSB!H79+NVB!H79+OCB!H79+PGB!H79+SGB!H79+SHB!H79+SSB!H79+STB!H79+TCB!H79+TIN!H79+TPB!H79+VAB!H79+VBB!H79+VCB!H79+VIB!H79+VPB!H79</f>
        <v>328558768086661</v>
      </c>
      <c r="I79" s="5">
        <f>NAB!I79+ABB!I79+ACB!I79+BAB!I79+BID!I79+BVB!I79+CTG!I79+EIB!I79+EVF!I79+HDB!I79+KLB!I79+LPB!I79+MBB!I79+MSB!I79+NVB!I79+OCB!I79+PGB!I79+SGB!I79+SHB!I79+SSB!I79+STB!I79+TCB!I79+TIN!I79+TPB!I79+VAB!I79+VBB!I79+VCB!I79+VIB!I79+VPB!I79</f>
        <v>347280304557485</v>
      </c>
      <c r="J79" s="5">
        <f>NAB!J79+ABB!J79+ACB!J79+BAB!J79+BID!J79+BVB!J79+CTG!J79+EIB!J79+EVF!J79+HDB!J79+KLB!J79+LPB!J79+MBB!J79+MSB!J79+NVB!J79+OCB!J79+PGB!J79+SGB!J79+SHB!J79+SSB!J79+STB!J79+TCB!J79+TIN!J79+TPB!J79+VAB!J79+VBB!J79+VCB!J79+VIB!J79+VPB!J79</f>
        <v>308179741885888</v>
      </c>
      <c r="K79" s="5">
        <f>NAB!K79+ABB!K79+ACB!K79+BAB!K79+BID!K79+BVB!K79+CTG!K79+EIB!K79+EVF!K79+HDB!K79+KLB!K79+LPB!K79+MBB!K79+MSB!K79+NVB!K79+OCB!K79+PGB!K79+SGB!K79+SHB!K79+SSB!K79+STB!K79+TCB!K79+TIN!K79+TPB!K79+VAB!K79+VBB!K79+VCB!K79+VIB!K79+VPB!K79</f>
        <v>274024453034128</v>
      </c>
      <c r="L79" s="5">
        <f>NAB!L79+ABB!L79+ACB!L79+BAB!L79+BID!L79+BVB!L79+CTG!L79+EIB!L79+EVF!L79+HDB!L79+KLB!L79+LPB!L79+MBB!L79+MSB!L79+NVB!L79+OCB!L79+PGB!L79+SGB!L79+SHB!L79+SSB!L79+STB!L79+TCB!L79+TIN!L79+TPB!L79+VAB!L79+VBB!L79+VCB!L79+VIB!L79+VPB!L79</f>
        <v>241762937264723</v>
      </c>
      <c r="M79" s="5">
        <f>NAB!M79+ABB!M79+ACB!M79+BAB!M79+BID!M79+BVB!M79+CTG!M79+EIB!M79+EVF!M79+HDB!M79+KLB!M79+LPB!M79+MBB!M79+MSB!M79+NVB!M79+OCB!M79+PGB!M79+SGB!M79+SHB!M79+SSB!M79+STB!M79+TCB!M79+TIN!M79+TPB!M79+VAB!M79+VBB!M79+VCB!M79+VIB!M79+VPB!M79</f>
        <v>259954474429895</v>
      </c>
      <c r="N79" s="5">
        <f>NAB!N79+ABB!N79+ACB!N79+BAB!N79+BID!N79+BVB!N79+CTG!N79+EIB!N79+EVF!N79+HDB!N79+KLB!N79+LPB!N79+MBB!N79+MSB!N79+NVB!N79+OCB!N79+PGB!N79+SGB!N79+SHB!N79+SSB!N79+STB!N79+TCB!N79+TIN!N79+TPB!N79+VAB!N79+VBB!N79+VCB!N79+VIB!N79+VPB!N79</f>
        <v>261323251448386</v>
      </c>
      <c r="O79" s="5">
        <f>NAB!O79+ABB!O79+ACB!O79+BAB!O79+BID!O79+BVB!O79+CTG!O79+EIB!O79+EVF!O79+HDB!O79+KLB!O79+LPB!O79+MBB!O79+MSB!O79+NVB!O79+OCB!O79+PGB!O79+SGB!O79+SHB!O79+SSB!O79+STB!O79+TCB!O79+TIN!O79+TPB!O79+VAB!O79+VBB!O79+VCB!O79+VIB!O79+VPB!O79</f>
        <v>226066758083644</v>
      </c>
      <c r="P79" s="5">
        <f>NAB!P79+ABB!P79+ACB!P79+BAB!P79+BID!P79+BVB!P79+CTG!P79+EIB!P79+EVF!P79+HDB!P79+KLB!P79+LPB!P79+MBB!P79+MSB!P79+NVB!P79+OCB!P79+PGB!P79+SGB!P79+SHB!P79+SSB!P79+STB!P79+TCB!P79+TIN!P79+TPB!P79+VAB!P79+VBB!P79+VCB!P79+VIB!P79+VPB!P79</f>
        <v>188706992400372</v>
      </c>
      <c r="Q79" s="5">
        <f>NAB!Q79+ABB!Q79+ACB!Q79+BAB!Q79+BID!Q79+BVB!Q79+CTG!Q79+EIB!Q79+EVF!Q79+HDB!Q79+KLB!Q79+LPB!Q79+MBB!Q79+MSB!Q79+NVB!Q79+OCB!Q79+PGB!Q79+SGB!Q79+SHB!Q79+SSB!Q79+STB!Q79+TCB!Q79+TIN!Q79+TPB!Q79+VAB!Q79+VBB!Q79+VCB!Q79+VIB!Q79+VPB!Q79</f>
        <v>144938359902000</v>
      </c>
      <c r="R79" s="5">
        <f>NAB!R79+ABB!R79+ACB!R79+BAB!R79+BID!R79+BVB!R79+CTG!R79+EIB!R79+EVF!R79+HDB!R79+KLB!R79+LPB!R79+MBB!R79+MSB!R79+NVB!R79+OCB!R79+PGB!R79+SGB!R79+SHB!R79+SSB!R79+STB!R79+TCB!R79+TIN!R79+TPB!R79+VAB!R79+VBB!R79+VCB!R79+VIB!R79+VPB!R79</f>
        <v>182240833067773</v>
      </c>
      <c r="S79" s="5">
        <f>NAB!S79+ABB!S79+ACB!S79+BAB!S79+BID!S79+BVB!S79+CTG!S79+EIB!S79+EVF!S79+HDB!S79+KLB!S79+LPB!S79+MBB!S79+MSB!S79+NVB!S79+OCB!S79+PGB!S79+SGB!S79+SHB!S79+SSB!S79+STB!S79+TCB!S79+TIN!S79+TPB!S79+VAB!S79+VBB!S79+VCB!S79+VIB!S79+VPB!S79</f>
        <v>112391861419178</v>
      </c>
      <c r="T79" s="5">
        <f>NAB!T79+ABB!T79+ACB!T79+BAB!T79+BID!T79+BVB!T79+CTG!T79+EIB!T79+EVF!T79+HDB!T79+KLB!T79+LPB!T79+MBB!T79+MSB!T79+NVB!T79+OCB!T79+PGB!T79+SGB!T79+SHB!T79+SSB!T79+STB!T79+TCB!T79+TIN!T79+TPB!T79+VAB!T79+VBB!T79+VCB!T79+VIB!T79+VPB!T79</f>
        <v>111775738240218</v>
      </c>
      <c r="U79" s="5">
        <f>NAB!U79+ABB!U79+ACB!U79+BAB!U79+BID!U79+BVB!U79+CTG!U79+EIB!U79+EVF!U79+HDB!U79+KLB!U79+LPB!U79+MBB!U79+MSB!U79+NVB!U79+OCB!U79+PGB!U79+SGB!U79+SHB!U79+SSB!U79+STB!U79+TCB!U79+TIN!U79+TPB!U79+VAB!U79+VBB!U79+VCB!U79+VIB!U79+VPB!U79</f>
        <v>126625112759865</v>
      </c>
      <c r="V79" s="5">
        <f>NAB!V79+ABB!V79+ACB!V79+BAB!V79+BID!V79+BVB!V79+CTG!V79+EIB!V79+EVF!V79+HDB!V79+KLB!V79+LPB!V79+MBB!V79+MSB!V79+NVB!V79+OCB!V79+PGB!V79+SGB!V79+SHB!V79+SSB!V79+STB!V79+TCB!V79+TIN!V79+TPB!V79+VAB!V79+VBB!V79+VCB!V79+VIB!V79+VPB!V79</f>
        <v>127173189293694</v>
      </c>
      <c r="W79" s="5">
        <f>NAB!W79+ABB!W79+ACB!W79+BAB!W79+BID!W79+BVB!W79+CTG!W79+EIB!W79+EVF!W79+HDB!W79+KLB!W79+LPB!W79+MBB!W79+MSB!W79+NVB!W79+OCB!W79+PGB!W79+SGB!W79+SHB!W79+SSB!W79+STB!W79+TCB!W79+TIN!W79+TPB!W79+VAB!W79+VBB!W79+VCB!W79+VIB!W79+VPB!W79</f>
        <v>76685933249770</v>
      </c>
    </row>
    <row r="80" spans="1:23" x14ac:dyDescent="0.35">
      <c r="A80" s="7" t="s">
        <v>99</v>
      </c>
      <c r="B80" s="5">
        <f>NAB!B80+ABB!B80+ACB!B80+BAB!B80+BID!B80+BVB!B80+CTG!B80+EIB!B80+EVF!B80+HDB!B80+KLB!B80+LPB!B80+MBB!B80+MSB!B80+NVB!B80+OCB!B80+PGB!B80+SGB!B80+SHB!B80+SSB!B80+STB!B80+TCB!B80+TIN!B80+TPB!B80+VAB!B80+VBB!B80+VCB!B80+VIB!B80+VPB!B80</f>
        <v>18506986000000</v>
      </c>
      <c r="C80" s="5">
        <f>NAB!C80+ABB!C80+ACB!C80+BAB!C80+BID!C80+BVB!C80+CTG!C80+EIB!C80+EVF!C80+HDB!C80+KLB!C80+LPB!C80+MBB!C80+MSB!C80+NVB!C80+OCB!C80+PGB!C80+SGB!C80+SHB!C80+SSB!C80+STB!C80+TCB!C80+TIN!C80+TPB!C80+VAB!C80+VBB!C80+VCB!C80+VIB!C80+VPB!C80</f>
        <v>18270874000000</v>
      </c>
      <c r="D80" s="5">
        <f>NAB!D80+ABB!D80+ACB!D80+BAB!D80+BID!D80+BVB!D80+CTG!D80+EIB!D80+EVF!D80+HDB!D80+KLB!D80+LPB!D80+MBB!D80+MSB!D80+NVB!D80+OCB!D80+PGB!D80+SGB!D80+SHB!D80+SSB!D80+STB!D80+TCB!D80+TIN!D80+TPB!D80+VAB!D80+VBB!D80+VCB!D80+VIB!D80+VPB!D80</f>
        <v>18375645000000</v>
      </c>
      <c r="E80" s="5">
        <f>NAB!E80+ABB!E80+ACB!E80+BAB!E80+BID!E80+BVB!E80+CTG!E80+EIB!E80+EVF!E80+HDB!E80+KLB!E80+LPB!E80+MBB!E80+MSB!E80+NVB!E80+OCB!E80+PGB!E80+SGB!E80+SHB!E80+SSB!E80+STB!E80+TCB!E80+TIN!E80+TPB!E80+VAB!E80+VBB!E80+VCB!E80+VIB!E80+VPB!E80</f>
        <v>17950711000000</v>
      </c>
      <c r="F80" s="5">
        <f>NAB!F80+ABB!F80+ACB!F80+BAB!F80+BID!F80+BVB!F80+CTG!F80+EIB!F80+EVF!F80+HDB!F80+KLB!F80+LPB!F80+MBB!F80+MSB!F80+NVB!F80+OCB!F80+PGB!F80+SGB!F80+SHB!F80+SSB!F80+STB!F80+TCB!F80+TIN!F80+TPB!F80+VAB!F80+VBB!F80+VCB!F80+VIB!F80+VPB!F80</f>
        <v>17713938000000</v>
      </c>
      <c r="G80" s="5">
        <f>NAB!G80+ABB!G80+ACB!G80+BAB!G80+BID!G80+BVB!G80+CTG!G80+EIB!G80+EVF!G80+HDB!G80+KLB!G80+LPB!G80+MBB!G80+MSB!G80+NVB!G80+OCB!G80+PGB!G80+SGB!G80+SHB!G80+SSB!G80+STB!G80+TCB!G80+TIN!G80+TPB!G80+VAB!G80+VBB!G80+VCB!G80+VIB!G80+VPB!G80</f>
        <v>18218106000000</v>
      </c>
      <c r="H80" s="5">
        <f>NAB!H80+ABB!H80+ACB!H80+BAB!H80+BID!H80+BVB!H80+CTG!H80+EIB!H80+EVF!H80+HDB!H80+KLB!H80+LPB!H80+MBB!H80+MSB!H80+NVB!H80+OCB!H80+PGB!H80+SGB!H80+SHB!H80+SSB!H80+STB!H80+TCB!H80+TIN!H80+TPB!H80+VAB!H80+VBB!H80+VCB!H80+VIB!H80+VPB!H80</f>
        <v>19057586000000</v>
      </c>
      <c r="I80" s="5">
        <f>NAB!I80+ABB!I80+ACB!I80+BAB!I80+BID!I80+BVB!I80+CTG!I80+EIB!I80+EVF!I80+HDB!I80+KLB!I80+LPB!I80+MBB!I80+MSB!I80+NVB!I80+OCB!I80+PGB!I80+SGB!I80+SHB!I80+SSB!I80+STB!I80+TCB!I80+TIN!I80+TPB!I80+VAB!I80+VBB!I80+VCB!I80+VIB!I80+VPB!I80</f>
        <v>19686124000000</v>
      </c>
      <c r="J80" s="5">
        <f>NAB!J80+ABB!J80+ACB!J80+BAB!J80+BID!J80+BVB!J80+CTG!J80+EIB!J80+EVF!J80+HDB!J80+KLB!J80+LPB!J80+MBB!J80+MSB!J80+NVB!J80+OCB!J80+PGB!J80+SGB!J80+SHB!J80+SSB!J80+STB!J80+TCB!J80+TIN!J80+TPB!J80+VAB!J80+VBB!J80+VCB!J80+VIB!J80+VPB!J80</f>
        <v>18168897000000</v>
      </c>
      <c r="K80" s="5">
        <f>NAB!K80+ABB!K80+ACB!K80+BAB!K80+BID!K80+BVB!K80+CTG!K80+EIB!K80+EVF!K80+HDB!K80+KLB!K80+LPB!K80+MBB!K80+MSB!K80+NVB!K80+OCB!K80+PGB!K80+SGB!K80+SHB!K80+SSB!K80+STB!K80+TCB!K80+TIN!K80+TPB!K80+VAB!K80+VBB!K80+VCB!K80+VIB!K80+VPB!K80</f>
        <v>18016321000000</v>
      </c>
      <c r="L80" s="5">
        <f>NAB!L80+ABB!L80+ACB!L80+BAB!L80+BID!L80+BVB!L80+CTG!L80+EIB!L80+EVF!L80+HDB!L80+KLB!L80+LPB!L80+MBB!L80+MSB!L80+NVB!L80+OCB!L80+PGB!L80+SGB!L80+SHB!L80+SSB!L80+STB!L80+TCB!L80+TIN!L80+TPB!L80+VAB!L80+VBB!L80+VCB!L80+VIB!L80+VPB!L80</f>
        <v>17472219000000</v>
      </c>
      <c r="M80" s="5">
        <f>NAB!M80+ABB!M80+ACB!M80+BAB!M80+BID!M80+BVB!M80+CTG!M80+EIB!M80+EVF!M80+HDB!M80+KLB!M80+LPB!M80+MBB!M80+MSB!M80+NVB!M80+OCB!M80+PGB!M80+SGB!M80+SHB!M80+SSB!M80+STB!M80+TCB!M80+TIN!M80+TPB!M80+VAB!M80+VBB!M80+VCB!M80+VIB!M80+VPB!M80</f>
        <v>9083139000000</v>
      </c>
      <c r="N80" s="5">
        <f>NAB!N80+ABB!N80+ACB!N80+BAB!N80+BID!N80+BVB!N80+CTG!N80+EIB!N80+EVF!N80+HDB!N80+KLB!N80+LPB!N80+MBB!N80+MSB!N80+NVB!N80+OCB!N80+PGB!N80+SGB!N80+SHB!N80+SSB!N80+STB!N80+TCB!N80+TIN!N80+TPB!N80+VAB!N80+VBB!N80+VCB!N80+VIB!N80+VPB!N80</f>
        <v>8791280000000</v>
      </c>
      <c r="O80" s="5">
        <f>NAB!O80+ABB!O80+ACB!O80+BAB!O80+BID!O80+BVB!O80+CTG!O80+EIB!O80+EVF!O80+HDB!O80+KLB!O80+LPB!O80+MBB!O80+MSB!O80+NVB!O80+OCB!O80+PGB!O80+SGB!O80+SHB!O80+SSB!O80+STB!O80+TCB!O80+TIN!O80+TPB!O80+VAB!O80+VBB!O80+VCB!O80+VIB!O80+VPB!O80</f>
        <v>8620069000000</v>
      </c>
      <c r="P80" s="5">
        <f>NAB!P80+ABB!P80+ACB!P80+BAB!P80+BID!P80+BVB!P80+CTG!P80+EIB!P80+EVF!P80+HDB!P80+KLB!P80+LPB!P80+MBB!P80+MSB!P80+NVB!P80+OCB!P80+PGB!P80+SGB!P80+SHB!P80+SSB!P80+STB!P80+TCB!P80+TIN!P80+TPB!P80+VAB!P80+VBB!P80+VCB!P80+VIB!P80+VPB!P80</f>
        <v>8294189000000</v>
      </c>
      <c r="Q80" s="5">
        <f>NAB!Q80+ABB!Q80+ACB!Q80+BAB!Q80+BID!Q80+BVB!Q80+CTG!Q80+EIB!Q80+EVF!Q80+HDB!Q80+KLB!Q80+LPB!Q80+MBB!Q80+MSB!Q80+NVB!Q80+OCB!Q80+PGB!Q80+SGB!Q80+SHB!Q80+SSB!Q80+STB!Q80+TCB!Q80+TIN!Q80+TPB!Q80+VAB!Q80+VBB!Q80+VCB!Q80+VIB!Q80+VPB!Q80</f>
        <v>8353117000000</v>
      </c>
      <c r="R80" s="5">
        <f>NAB!R80+ABB!R80+ACB!R80+BAB!R80+BID!R80+BVB!R80+CTG!R80+EIB!R80+EVF!R80+HDB!R80+KLB!R80+LPB!R80+MBB!R80+MSB!R80+NVB!R80+OCB!R80+PGB!R80+SGB!R80+SHB!R80+SSB!R80+STB!R80+TCB!R80+TIN!R80+TPB!R80+VAB!R80+VBB!R80+VCB!R80+VIB!R80+VPB!R80</f>
        <v>8030597000000</v>
      </c>
      <c r="S80" s="5">
        <f>NAB!S80+ABB!S80+ACB!S80+BAB!S80+BID!S80+BVB!S80+CTG!S80+EIB!S80+EVF!S80+HDB!S80+KLB!S80+LPB!S80+MBB!S80+MSB!S80+NVB!S80+OCB!S80+PGB!S80+SGB!S80+SHB!S80+SSB!S80+STB!S80+TCB!S80+TIN!S80+TPB!S80+VAB!S80+VBB!S80+VCB!S80+VIB!S80+VPB!S80</f>
        <v>7846161000000</v>
      </c>
      <c r="T80" s="5">
        <f>NAB!T80+ABB!T80+ACB!T80+BAB!T80+BID!T80+BVB!T80+CTG!T80+EIB!T80+EVF!T80+HDB!T80+KLB!T80+LPB!T80+MBB!T80+MSB!T80+NVB!T80+OCB!T80+PGB!T80+SGB!T80+SHB!T80+SSB!T80+STB!T80+TCB!T80+TIN!T80+TPB!T80+VAB!T80+VBB!T80+VCB!T80+VIB!T80+VPB!T80</f>
        <v>7251962000000</v>
      </c>
      <c r="U80" s="5">
        <f>NAB!U80+ABB!U80+ACB!U80+BAB!U80+BID!U80+BVB!U80+CTG!U80+EIB!U80+EVF!U80+HDB!U80+KLB!U80+LPB!U80+MBB!U80+MSB!U80+NVB!U80+OCB!U80+PGB!U80+SGB!U80+SHB!U80+SSB!U80+STB!U80+TCB!U80+TIN!U80+TPB!U80+VAB!U80+VBB!U80+VCB!U80+VIB!U80+VPB!U80</f>
        <v>7262571000000</v>
      </c>
      <c r="V80" s="5">
        <f>NAB!V80+ABB!V80+ACB!V80+BAB!V80+BID!V80+BVB!V80+CTG!V80+EIB!V80+EVF!V80+HDB!V80+KLB!V80+LPB!V80+MBB!V80+MSB!V80+NVB!V80+OCB!V80+PGB!V80+SGB!V80+SHB!V80+SSB!V80+STB!V80+TCB!V80+TIN!V80+TPB!V80+VAB!V80+VBB!V80+VCB!V80+VIB!V80+VPB!V80</f>
        <v>7100447000000</v>
      </c>
      <c r="W80" s="5">
        <f>NAB!W80+ABB!W80+ACB!W80+BAB!W80+BID!W80+BVB!W80+CTG!W80+EIB!W80+EVF!W80+HDB!W80+KLB!W80+LPB!W80+MBB!W80+MSB!W80+NVB!W80+OCB!W80+PGB!W80+SGB!W80+SHB!W80+SSB!W80+STB!W80+TCB!W80+TIN!W80+TPB!W80+VAB!W80+VBB!W80+VCB!W80+VIB!W80+VPB!W80</f>
        <v>6428834000000</v>
      </c>
    </row>
    <row r="81" spans="1:23" ht="22" x14ac:dyDescent="0.35">
      <c r="A81" s="12" t="s">
        <v>100</v>
      </c>
      <c r="B81" s="5">
        <f>NAB!B81+ABB!B81+ACB!B81+BAB!B81+BID!B81+BVB!B81+CTG!B81+EIB!B81+EVF!B81+HDB!B81+KLB!B81+LPB!B81+MBB!B81+MSB!B81+NVB!B81+OCB!B81+PGB!B81+SGB!B81+SHB!B81+SSB!B81+STB!B81+TCB!B81+TIN!B81+TPB!B81+VAB!B81+VBB!B81+VCB!B81+VIB!B81+VPB!B81</f>
        <v>0</v>
      </c>
      <c r="C81" s="5">
        <f>NAB!C81+ABB!C81+ACB!C81+BAB!C81+BID!C81+BVB!C81+CTG!C81+EIB!C81+EVF!C81+HDB!C81+KLB!C81+LPB!C81+MBB!C81+MSB!C81+NVB!C81+OCB!C81+PGB!C81+SGB!C81+SHB!C81+SSB!C81+STB!C81+TCB!C81+TIN!C81+TPB!C81+VAB!C81+VBB!C81+VCB!C81+VIB!C81+VPB!C81</f>
        <v>0</v>
      </c>
      <c r="D81" s="5">
        <f>NAB!D81+ABB!D81+ACB!D81+BAB!D81+BID!D81+BVB!D81+CTG!D81+EIB!D81+EVF!D81+HDB!D81+KLB!D81+LPB!D81+MBB!D81+MSB!D81+NVB!D81+OCB!D81+PGB!D81+SGB!D81+SHB!D81+SSB!D81+STB!D81+TCB!D81+TIN!D81+TPB!D81+VAB!D81+VBB!D81+VCB!D81+VIB!D81+VPB!D81</f>
        <v>0</v>
      </c>
      <c r="E81" s="5">
        <f>NAB!E81+ABB!E81+ACB!E81+BAB!E81+BID!E81+BVB!E81+CTG!E81+EIB!E81+EVF!E81+HDB!E81+KLB!E81+LPB!E81+MBB!E81+MSB!E81+NVB!E81+OCB!E81+PGB!E81+SGB!E81+SHB!E81+SSB!E81+STB!E81+TCB!E81+TIN!E81+TPB!E81+VAB!E81+VBB!E81+VCB!E81+VIB!E81+VPB!E81</f>
        <v>0</v>
      </c>
      <c r="F81" s="5">
        <f>NAB!F81+ABB!F81+ACB!F81+BAB!F81+BID!F81+BVB!F81+CTG!F81+EIB!F81+EVF!F81+HDB!F81+KLB!F81+LPB!F81+MBB!F81+MSB!F81+NVB!F81+OCB!F81+PGB!F81+SGB!F81+SHB!F81+SSB!F81+STB!F81+TCB!F81+TIN!F81+TPB!F81+VAB!F81+VBB!F81+VCB!F81+VIB!F81+VPB!F81</f>
        <v>0</v>
      </c>
      <c r="G81" s="5">
        <f>NAB!G81+ABB!G81+ACB!G81+BAB!G81+BID!G81+BVB!G81+CTG!G81+EIB!G81+EVF!G81+HDB!G81+KLB!G81+LPB!G81+MBB!G81+MSB!G81+NVB!G81+OCB!G81+PGB!G81+SGB!G81+SHB!G81+SSB!G81+STB!G81+TCB!G81+TIN!G81+TPB!G81+VAB!G81+VBB!G81+VCB!G81+VIB!G81+VPB!G81</f>
        <v>0</v>
      </c>
      <c r="H81" s="5">
        <f>NAB!H81+ABB!H81+ACB!H81+BAB!H81+BID!H81+BVB!H81+CTG!H81+EIB!H81+EVF!H81+HDB!H81+KLB!H81+LPB!H81+MBB!H81+MSB!H81+NVB!H81+OCB!H81+PGB!H81+SGB!H81+SHB!H81+SSB!H81+STB!H81+TCB!H81+TIN!H81+TPB!H81+VAB!H81+VBB!H81+VCB!H81+VIB!H81+VPB!H81</f>
        <v>0</v>
      </c>
      <c r="I81" s="5">
        <f>NAB!I81+ABB!I81+ACB!I81+BAB!I81+BID!I81+BVB!I81+CTG!I81+EIB!I81+EVF!I81+HDB!I81+KLB!I81+LPB!I81+MBB!I81+MSB!I81+NVB!I81+OCB!I81+PGB!I81+SGB!I81+SHB!I81+SSB!I81+STB!I81+TCB!I81+TIN!I81+TPB!I81+VAB!I81+VBB!I81+VCB!I81+VIB!I81+VPB!I81</f>
        <v>0</v>
      </c>
      <c r="J81" s="5">
        <f>NAB!J81+ABB!J81+ACB!J81+BAB!J81+BID!J81+BVB!J81+CTG!J81+EIB!J81+EVF!J81+HDB!J81+KLB!J81+LPB!J81+MBB!J81+MSB!J81+NVB!J81+OCB!J81+PGB!J81+SGB!J81+SHB!J81+SSB!J81+STB!J81+TCB!J81+TIN!J81+TPB!J81+VAB!J81+VBB!J81+VCB!J81+VIB!J81+VPB!J81</f>
        <v>0</v>
      </c>
      <c r="K81" s="5">
        <f>NAB!K81+ABB!K81+ACB!K81+BAB!K81+BID!K81+BVB!K81+CTG!K81+EIB!K81+EVF!K81+HDB!K81+KLB!K81+LPB!K81+MBB!K81+MSB!K81+NVB!K81+OCB!K81+PGB!K81+SGB!K81+SHB!K81+SSB!K81+STB!K81+TCB!K81+TIN!K81+TPB!K81+VAB!K81+VBB!K81+VCB!K81+VIB!K81+VPB!K81</f>
        <v>0</v>
      </c>
      <c r="L81" s="5">
        <f>NAB!L81+ABB!L81+ACB!L81+BAB!L81+BID!L81+BVB!L81+CTG!L81+EIB!L81+EVF!L81+HDB!L81+KLB!L81+LPB!L81+MBB!L81+MSB!L81+NVB!L81+OCB!L81+PGB!L81+SGB!L81+SHB!L81+SSB!L81+STB!L81+TCB!L81+TIN!L81+TPB!L81+VAB!L81+VBB!L81+VCB!L81+VIB!L81+VPB!L81</f>
        <v>0</v>
      </c>
      <c r="M81" s="5">
        <f>NAB!M81+ABB!M81+ACB!M81+BAB!M81+BID!M81+BVB!M81+CTG!M81+EIB!M81+EVF!M81+HDB!M81+KLB!M81+LPB!M81+MBB!M81+MSB!M81+NVB!M81+OCB!M81+PGB!M81+SGB!M81+SHB!M81+SSB!M81+STB!M81+TCB!M81+TIN!M81+TPB!M81+VAB!M81+VBB!M81+VCB!M81+VIB!M81+VPB!M81</f>
        <v>0</v>
      </c>
      <c r="N81" s="5">
        <f>NAB!N81+ABB!N81+ACB!N81+BAB!N81+BID!N81+BVB!N81+CTG!N81+EIB!N81+EVF!N81+HDB!N81+KLB!N81+LPB!N81+MBB!N81+MSB!N81+NVB!N81+OCB!N81+PGB!N81+SGB!N81+SHB!N81+SSB!N81+STB!N81+TCB!N81+TIN!N81+TPB!N81+VAB!N81+VBB!N81+VCB!N81+VIB!N81+VPB!N81</f>
        <v>0</v>
      </c>
      <c r="O81" s="5">
        <f>NAB!O81+ABB!O81+ACB!O81+BAB!O81+BID!O81+BVB!O81+CTG!O81+EIB!O81+EVF!O81+HDB!O81+KLB!O81+LPB!O81+MBB!O81+MSB!O81+NVB!O81+OCB!O81+PGB!O81+SGB!O81+SHB!O81+SSB!O81+STB!O81+TCB!O81+TIN!O81+TPB!O81+VAB!O81+VBB!O81+VCB!O81+VIB!O81+VPB!O81</f>
        <v>0</v>
      </c>
      <c r="P81" s="5">
        <f>NAB!P81+ABB!P81+ACB!P81+BAB!P81+BID!P81+BVB!P81+CTG!P81+EIB!P81+EVF!P81+HDB!P81+KLB!P81+LPB!P81+MBB!P81+MSB!P81+NVB!P81+OCB!P81+PGB!P81+SGB!P81+SHB!P81+SSB!P81+STB!P81+TCB!P81+TIN!P81+TPB!P81+VAB!P81+VBB!P81+VCB!P81+VIB!P81+VPB!P81</f>
        <v>0</v>
      </c>
      <c r="Q81" s="5">
        <f>NAB!Q81+ABB!Q81+ACB!Q81+BAB!Q81+BID!Q81+BVB!Q81+CTG!Q81+EIB!Q81+EVF!Q81+HDB!Q81+KLB!Q81+LPB!Q81+MBB!Q81+MSB!Q81+NVB!Q81+OCB!Q81+PGB!Q81+SGB!Q81+SHB!Q81+SSB!Q81+STB!Q81+TCB!Q81+TIN!Q81+TPB!Q81+VAB!Q81+VBB!Q81+VCB!Q81+VIB!Q81+VPB!Q81</f>
        <v>0</v>
      </c>
      <c r="R81" s="5">
        <f>NAB!R81+ABB!R81+ACB!R81+BAB!R81+BID!R81+BVB!R81+CTG!R81+EIB!R81+EVF!R81+HDB!R81+KLB!R81+LPB!R81+MBB!R81+MSB!R81+NVB!R81+OCB!R81+PGB!R81+SGB!R81+SHB!R81+SSB!R81+STB!R81+TCB!R81+TIN!R81+TPB!R81+VAB!R81+VBB!R81+VCB!R81+VIB!R81+VPB!R81</f>
        <v>0</v>
      </c>
      <c r="S81" s="5">
        <f>NAB!S81+ABB!S81+ACB!S81+BAB!S81+BID!S81+BVB!S81+CTG!S81+EIB!S81+EVF!S81+HDB!S81+KLB!S81+LPB!S81+MBB!S81+MSB!S81+NVB!S81+OCB!S81+PGB!S81+SGB!S81+SHB!S81+SSB!S81+STB!S81+TCB!S81+TIN!S81+TPB!S81+VAB!S81+VBB!S81+VCB!S81+VIB!S81+VPB!S81</f>
        <v>0</v>
      </c>
      <c r="T81" s="5">
        <f>NAB!T81+ABB!T81+ACB!T81+BAB!T81+BID!T81+BVB!T81+CTG!T81+EIB!T81+EVF!T81+HDB!T81+KLB!T81+LPB!T81+MBB!T81+MSB!T81+NVB!T81+OCB!T81+PGB!T81+SGB!T81+SHB!T81+SSB!T81+STB!T81+TCB!T81+TIN!T81+TPB!T81+VAB!T81+VBB!T81+VCB!T81+VIB!T81+VPB!T81</f>
        <v>0</v>
      </c>
      <c r="U81" s="5">
        <f>NAB!U81+ABB!U81+ACB!U81+BAB!U81+BID!U81+BVB!U81+CTG!U81+EIB!U81+EVF!U81+HDB!U81+KLB!U81+LPB!U81+MBB!U81+MSB!U81+NVB!U81+OCB!U81+PGB!U81+SGB!U81+SHB!U81+SSB!U81+STB!U81+TCB!U81+TIN!U81+TPB!U81+VAB!U81+VBB!U81+VCB!U81+VIB!U81+VPB!U81</f>
        <v>0</v>
      </c>
      <c r="V81" s="5">
        <f>NAB!V81+ABB!V81+ACB!V81+BAB!V81+BID!V81+BVB!V81+CTG!V81+EIB!V81+EVF!V81+HDB!V81+KLB!V81+LPB!V81+MBB!V81+MSB!V81+NVB!V81+OCB!V81+PGB!V81+SGB!V81+SHB!V81+SSB!V81+STB!V81+TCB!V81+TIN!V81+TPB!V81+VAB!V81+VBB!V81+VCB!V81+VIB!V81+VPB!V81</f>
        <v>0</v>
      </c>
      <c r="W81" s="5">
        <f>NAB!W81+ABB!W81+ACB!W81+BAB!W81+BID!W81+BVB!W81+CTG!W81+EIB!W81+EVF!W81+HDB!W81+KLB!W81+LPB!W81+MBB!W81+MSB!W81+NVB!W81+OCB!W81+PGB!W81+SGB!W81+SHB!W81+SSB!W81+STB!W81+TCB!W81+TIN!W81+TPB!W81+VAB!W81+VBB!W81+VCB!W81+VIB!W81+VPB!W81</f>
        <v>0</v>
      </c>
    </row>
    <row r="82" spans="1:23" x14ac:dyDescent="0.35">
      <c r="A82" s="12" t="s">
        <v>101</v>
      </c>
      <c r="B82" s="5">
        <f>NAB!B82+ABB!B82+ACB!B82+BAB!B82+BID!B82+BVB!B82+CTG!B82+EIB!B82+EVF!B82+HDB!B82+KLB!B82+LPB!B82+MBB!B82+MSB!B82+NVB!B82+OCB!B82+PGB!B82+SGB!B82+SHB!B82+SSB!B82+STB!B82+TCB!B82+TIN!B82+TPB!B82+VAB!B82+VBB!B82+VCB!B82+VIB!B82+VPB!B82</f>
        <v>713808560166992</v>
      </c>
      <c r="C82" s="5">
        <f>NAB!C82+ABB!C82+ACB!C82+BAB!C82+BID!C82+BVB!C82+CTG!C82+EIB!C82+EVF!C82+HDB!C82+KLB!C82+LPB!C82+MBB!C82+MSB!C82+NVB!C82+OCB!C82+PGB!C82+SGB!C82+SHB!C82+SSB!C82+STB!C82+TCB!C82+TIN!C82+TPB!C82+VAB!C82+VBB!C82+VCB!C82+VIB!C82+VPB!C82</f>
        <v>745839057854605</v>
      </c>
      <c r="D82" s="5">
        <f>NAB!D82+ABB!D82+ACB!D82+BAB!D82+BID!D82+BVB!D82+CTG!D82+EIB!D82+EVF!D82+HDB!D82+KLB!D82+LPB!D82+MBB!D82+MSB!D82+NVB!D82+OCB!D82+PGB!D82+SGB!D82+SHB!D82+SSB!D82+STB!D82+TCB!D82+TIN!D82+TPB!D82+VAB!D82+VBB!D82+VCB!D82+VIB!D82+VPB!D82</f>
        <v>816389059684162</v>
      </c>
      <c r="E82" s="5">
        <f>NAB!E82+ABB!E82+ACB!E82+BAB!E82+BID!E82+BVB!E82+CTG!E82+EIB!E82+EVF!E82+HDB!E82+KLB!E82+LPB!E82+MBB!E82+MSB!E82+NVB!E82+OCB!E82+PGB!E82+SGB!E82+SHB!E82+SSB!E82+STB!E82+TCB!E82+TIN!E82+TPB!E82+VAB!E82+VBB!E82+VCB!E82+VIB!E82+VPB!E82</f>
        <v>704539357993015</v>
      </c>
      <c r="F82" s="5">
        <f>NAB!F82+ABB!F82+ACB!F82+BAB!F82+BID!F82+BVB!F82+CTG!F82+EIB!F82+EVF!F82+HDB!F82+KLB!F82+LPB!F82+MBB!F82+MSB!F82+NVB!F82+OCB!F82+PGB!F82+SGB!F82+SHB!F82+SSB!F82+STB!F82+TCB!F82+TIN!F82+TPB!F82+VAB!F82+VBB!F82+VCB!F82+VIB!F82+VPB!F82</f>
        <v>667542661190861</v>
      </c>
      <c r="G82" s="5">
        <f>NAB!G82+ABB!G82+ACB!G82+BAB!G82+BID!G82+BVB!G82+CTG!G82+EIB!G82+EVF!G82+HDB!G82+KLB!G82+LPB!G82+MBB!G82+MSB!G82+NVB!G82+OCB!G82+PGB!G82+SGB!G82+SHB!G82+SSB!G82+STB!G82+TCB!G82+TIN!G82+TPB!G82+VAB!G82+VBB!G82+VCB!G82+VIB!G82+VPB!G82</f>
        <v>669461865005404</v>
      </c>
      <c r="H82" s="5">
        <f>NAB!H82+ABB!H82+ACB!H82+BAB!H82+BID!H82+BVB!H82+CTG!H82+EIB!H82+EVF!H82+HDB!H82+KLB!H82+LPB!H82+MBB!H82+MSB!H82+NVB!H82+OCB!H82+PGB!H82+SGB!H82+SHB!H82+SSB!H82+STB!H82+TCB!H82+TIN!H82+TPB!H82+VAB!H82+VBB!H82+VCB!H82+VIB!H82+VPB!H82</f>
        <v>682592061338680</v>
      </c>
      <c r="I82" s="5">
        <f>NAB!I82+ABB!I82+ACB!I82+BAB!I82+BID!I82+BVB!I82+CTG!I82+EIB!I82+EVF!I82+HDB!I82+KLB!I82+LPB!I82+MBB!I82+MSB!I82+NVB!I82+OCB!I82+PGB!I82+SGB!I82+SHB!I82+SSB!I82+STB!I82+TCB!I82+TIN!I82+TPB!I82+VAB!I82+VBB!I82+VCB!I82+VIB!I82+VPB!I82</f>
        <v>648672541364450</v>
      </c>
      <c r="J82" s="5">
        <f>NAB!J82+ABB!J82+ACB!J82+BAB!J82+BID!J82+BVB!J82+CTG!J82+EIB!J82+EVF!J82+HDB!J82+KLB!J82+LPB!J82+MBB!J82+MSB!J82+NVB!J82+OCB!J82+PGB!J82+SGB!J82+SHB!J82+SSB!J82+STB!J82+TCB!J82+TIN!J82+TPB!J82+VAB!J82+VBB!J82+VCB!J82+VIB!J82+VPB!J82</f>
        <v>600227322678468</v>
      </c>
      <c r="K82" s="5">
        <f>NAB!K82+ABB!K82+ACB!K82+BAB!K82+BID!K82+BVB!K82+CTG!K82+EIB!K82+EVF!K82+HDB!K82+KLB!K82+LPB!K82+MBB!K82+MSB!K82+NVB!K82+OCB!K82+PGB!K82+SGB!K82+SHB!K82+SSB!K82+STB!K82+TCB!K82+TIN!K82+TPB!K82+VAB!K82+VBB!K82+VCB!K82+VIB!K82+VPB!K82</f>
        <v>576504724199652</v>
      </c>
      <c r="L82" s="5">
        <f>NAB!L82+ABB!L82+ACB!L82+BAB!L82+BID!L82+BVB!L82+CTG!L82+EIB!L82+EVF!L82+HDB!L82+KLB!L82+LPB!L82+MBB!L82+MSB!L82+NVB!L82+OCB!L82+PGB!L82+SGB!L82+SHB!L82+SSB!L82+STB!L82+TCB!L82+TIN!L82+TPB!L82+VAB!L82+VBB!L82+VCB!L82+VIB!L82+VPB!L82</f>
        <v>561171462380795</v>
      </c>
      <c r="M82" s="5">
        <f>NAB!M82+ABB!M82+ACB!M82+BAB!M82+BID!M82+BVB!M82+CTG!M82+EIB!M82+EVF!M82+HDB!M82+KLB!M82+LPB!M82+MBB!M82+MSB!M82+NVB!M82+OCB!M82+PGB!M82+SGB!M82+SHB!M82+SSB!M82+STB!M82+TCB!M82+TIN!M82+TPB!M82+VAB!M82+VBB!M82+VCB!M82+VIB!M82+VPB!M82</f>
        <v>526180131277789</v>
      </c>
      <c r="N82" s="5">
        <f>NAB!N82+ABB!N82+ACB!N82+BAB!N82+BID!N82+BVB!N82+CTG!N82+EIB!N82+EVF!N82+HDB!N82+KLB!N82+LPB!N82+MBB!N82+MSB!N82+NVB!N82+OCB!N82+PGB!N82+SGB!N82+SHB!N82+SSB!N82+STB!N82+TCB!N82+TIN!N82+TPB!N82+VAB!N82+VBB!N82+VCB!N82+VIB!N82+VPB!N82</f>
        <v>515899449138674</v>
      </c>
      <c r="O82" s="5">
        <f>NAB!O82+ABB!O82+ACB!O82+BAB!O82+BID!O82+BVB!O82+CTG!O82+EIB!O82+EVF!O82+HDB!O82+KLB!O82+LPB!O82+MBB!O82+MSB!O82+NVB!O82+OCB!O82+PGB!O82+SGB!O82+SHB!O82+SSB!O82+STB!O82+TCB!O82+TIN!O82+TPB!O82+VAB!O82+VBB!O82+VCB!O82+VIB!O82+VPB!O82</f>
        <v>532520481342701</v>
      </c>
      <c r="P82" s="5">
        <f>NAB!P82+ABB!P82+ACB!P82+BAB!P82+BID!P82+BVB!P82+CTG!P82+EIB!P82+EVF!P82+HDB!P82+KLB!P82+LPB!P82+MBB!P82+MSB!P82+NVB!P82+OCB!P82+PGB!P82+SGB!P82+SHB!P82+SSB!P82+STB!P82+TCB!P82+TIN!P82+TPB!P82+VAB!P82+VBB!P82+VCB!P82+VIB!P82+VPB!P82</f>
        <v>742124287338799</v>
      </c>
      <c r="Q82" s="5">
        <f>NAB!Q82+ABB!Q82+ACB!Q82+BAB!Q82+BID!Q82+BVB!Q82+CTG!Q82+EIB!Q82+EVF!Q82+HDB!Q82+KLB!Q82+LPB!Q82+MBB!Q82+MSB!Q82+NVB!Q82+OCB!Q82+PGB!Q82+SGB!Q82+SHB!Q82+SSB!Q82+STB!Q82+TCB!Q82+TIN!Q82+TPB!Q82+VAB!Q82+VBB!Q82+VCB!Q82+VIB!Q82+VPB!Q82</f>
        <v>529568250933469</v>
      </c>
      <c r="R82" s="5">
        <f>NAB!R82+ABB!R82+ACB!R82+BAB!R82+BID!R82+BVB!R82+CTG!R82+EIB!R82+EVF!R82+HDB!R82+KLB!R82+LPB!R82+MBB!R82+MSB!R82+NVB!R82+OCB!R82+PGB!R82+SGB!R82+SHB!R82+SSB!R82+STB!R82+TCB!R82+TIN!R82+TPB!R82+VAB!R82+VBB!R82+VCB!R82+VIB!R82+VPB!R82</f>
        <v>452981713055136</v>
      </c>
      <c r="S82" s="5">
        <f>NAB!S82+ABB!S82+ACB!S82+BAB!S82+BID!S82+BVB!S82+CTG!S82+EIB!S82+EVF!S82+HDB!S82+KLB!S82+LPB!S82+MBB!S82+MSB!S82+NVB!S82+OCB!S82+PGB!S82+SGB!S82+SHB!S82+SSB!S82+STB!S82+TCB!S82+TIN!S82+TPB!S82+VAB!S82+VBB!S82+VCB!S82+VIB!S82+VPB!S82</f>
        <v>513722286574683</v>
      </c>
      <c r="T82" s="5">
        <f>NAB!T82+ABB!T82+ACB!T82+BAB!T82+BID!T82+BVB!T82+CTG!T82+EIB!T82+EVF!T82+HDB!T82+KLB!T82+LPB!T82+MBB!T82+MSB!T82+NVB!T82+OCB!T82+PGB!T82+SGB!T82+SHB!T82+SSB!T82+STB!T82+TCB!T82+TIN!T82+TPB!T82+VAB!T82+VBB!T82+VCB!T82+VIB!T82+VPB!T82</f>
        <v>517658200953249</v>
      </c>
      <c r="U82" s="5">
        <f>NAB!U82+ABB!U82+ACB!U82+BAB!U82+BID!U82+BVB!U82+CTG!U82+EIB!U82+EVF!U82+HDB!U82+KLB!U82+LPB!U82+MBB!U82+MSB!U82+NVB!U82+OCB!U82+PGB!U82+SGB!U82+SHB!U82+SSB!U82+STB!U82+TCB!U82+TIN!U82+TPB!U82+VAB!U82+VBB!U82+VCB!U82+VIB!U82+VPB!U82</f>
        <v>481038343177803</v>
      </c>
      <c r="V82" s="5">
        <f>NAB!V82+ABB!V82+ACB!V82+BAB!V82+BID!V82+BVB!V82+CTG!V82+EIB!V82+EVF!V82+HDB!V82+KLB!V82+LPB!V82+MBB!V82+MSB!V82+NVB!V82+OCB!V82+PGB!V82+SGB!V82+SHB!V82+SSB!V82+STB!V82+TCB!V82+TIN!V82+TPB!V82+VAB!V82+VBB!V82+VCB!V82+VIB!V82+VPB!V82</f>
        <v>444313827487907</v>
      </c>
      <c r="W82" s="5">
        <f>NAB!W82+ABB!W82+ACB!W82+BAB!W82+BID!W82+BVB!W82+CTG!W82+EIB!W82+EVF!W82+HDB!W82+KLB!W82+LPB!W82+MBB!W82+MSB!W82+NVB!W82+OCB!W82+PGB!W82+SGB!W82+SHB!W82+SSB!W82+STB!W82+TCB!W82+TIN!W82+TPB!W82+VAB!W82+VBB!W82+VCB!W82+VIB!W82+VPB!W82</f>
        <v>541243583509550</v>
      </c>
    </row>
    <row r="83" spans="1:23" x14ac:dyDescent="0.35">
      <c r="A83" s="7" t="s">
        <v>102</v>
      </c>
      <c r="B83" s="5">
        <f>NAB!B83+ABB!B83+ACB!B83+BAB!B83+BID!B83+BVB!B83+CTG!B83+EIB!B83+EVF!B83+HDB!B83+KLB!B83+LPB!B83+MBB!B83+MSB!B83+NVB!B83+OCB!B83+PGB!B83+SGB!B83+SHB!B83+SSB!B83+STB!B83+TCB!B83+TIN!B83+TPB!B83+VAB!B83+VBB!B83+VCB!B83+VIB!B83+VPB!B83</f>
        <v>0</v>
      </c>
      <c r="C83" s="5">
        <f>NAB!C83+ABB!C83+ACB!C83+BAB!C83+BID!C83+BVB!C83+CTG!C83+EIB!C83+EVF!C83+HDB!C83+KLB!C83+LPB!C83+MBB!C83+MSB!C83+NVB!C83+OCB!C83+PGB!C83+SGB!C83+SHB!C83+SSB!C83+STB!C83+TCB!C83+TIN!C83+TPB!C83+VAB!C83+VBB!C83+VCB!C83+VIB!C83+VPB!C83</f>
        <v>0</v>
      </c>
      <c r="D83" s="5">
        <f>NAB!D83+ABB!D83+ACB!D83+BAB!D83+BID!D83+BVB!D83+CTG!D83+EIB!D83+EVF!D83+HDB!D83+KLB!D83+LPB!D83+MBB!D83+MSB!D83+NVB!D83+OCB!D83+PGB!D83+SGB!D83+SHB!D83+SSB!D83+STB!D83+TCB!D83+TIN!D83+TPB!D83+VAB!D83+VBB!D83+VCB!D83+VIB!D83+VPB!D83</f>
        <v>0</v>
      </c>
      <c r="E83" s="5">
        <f>NAB!E83+ABB!E83+ACB!E83+BAB!E83+BID!E83+BVB!E83+CTG!E83+EIB!E83+EVF!E83+HDB!E83+KLB!E83+LPB!E83+MBB!E83+MSB!E83+NVB!E83+OCB!E83+PGB!E83+SGB!E83+SHB!E83+SSB!E83+STB!E83+TCB!E83+TIN!E83+TPB!E83+VAB!E83+VBB!E83+VCB!E83+VIB!E83+VPB!E83</f>
        <v>0</v>
      </c>
      <c r="F83" s="5">
        <f>NAB!F83+ABB!F83+ACB!F83+BAB!F83+BID!F83+BVB!F83+CTG!F83+EIB!F83+EVF!F83+HDB!F83+KLB!F83+LPB!F83+MBB!F83+MSB!F83+NVB!F83+OCB!F83+PGB!F83+SGB!F83+SHB!F83+SSB!F83+STB!F83+TCB!F83+TIN!F83+TPB!F83+VAB!F83+VBB!F83+VCB!F83+VIB!F83+VPB!F83</f>
        <v>0</v>
      </c>
      <c r="G83" s="5">
        <f>NAB!G83+ABB!G83+ACB!G83+BAB!G83+BID!G83+BVB!G83+CTG!G83+EIB!G83+EVF!G83+HDB!G83+KLB!G83+LPB!G83+MBB!G83+MSB!G83+NVB!G83+OCB!G83+PGB!G83+SGB!G83+SHB!G83+SSB!G83+STB!G83+TCB!G83+TIN!G83+TPB!G83+VAB!G83+VBB!G83+VCB!G83+VIB!G83+VPB!G83</f>
        <v>0</v>
      </c>
      <c r="H83" s="5">
        <f>NAB!H83+ABB!H83+ACB!H83+BAB!H83+BID!H83+BVB!H83+CTG!H83+EIB!H83+EVF!H83+HDB!H83+KLB!H83+LPB!H83+MBB!H83+MSB!H83+NVB!H83+OCB!H83+PGB!H83+SGB!H83+SHB!H83+SSB!H83+STB!H83+TCB!H83+TIN!H83+TPB!H83+VAB!H83+VBB!H83+VCB!H83+VIB!H83+VPB!H83</f>
        <v>0</v>
      </c>
      <c r="I83" s="5">
        <f>NAB!I83+ABB!I83+ACB!I83+BAB!I83+BID!I83+BVB!I83+CTG!I83+EIB!I83+EVF!I83+HDB!I83+KLB!I83+LPB!I83+MBB!I83+MSB!I83+NVB!I83+OCB!I83+PGB!I83+SGB!I83+SHB!I83+SSB!I83+STB!I83+TCB!I83+TIN!I83+TPB!I83+VAB!I83+VBB!I83+VCB!I83+VIB!I83+VPB!I83</f>
        <v>0</v>
      </c>
      <c r="J83" s="5">
        <f>NAB!J83+ABB!J83+ACB!J83+BAB!J83+BID!J83+BVB!J83+CTG!J83+EIB!J83+EVF!J83+HDB!J83+KLB!J83+LPB!J83+MBB!J83+MSB!J83+NVB!J83+OCB!J83+PGB!J83+SGB!J83+SHB!J83+SSB!J83+STB!J83+TCB!J83+TIN!J83+TPB!J83+VAB!J83+VBB!J83+VCB!J83+VIB!J83+VPB!J83</f>
        <v>0</v>
      </c>
      <c r="K83" s="5">
        <f>NAB!K83+ABB!K83+ACB!K83+BAB!K83+BID!K83+BVB!K83+CTG!K83+EIB!K83+EVF!K83+HDB!K83+KLB!K83+LPB!K83+MBB!K83+MSB!K83+NVB!K83+OCB!K83+PGB!K83+SGB!K83+SHB!K83+SSB!K83+STB!K83+TCB!K83+TIN!K83+TPB!K83+VAB!K83+VBB!K83+VCB!K83+VIB!K83+VPB!K83</f>
        <v>0</v>
      </c>
      <c r="L83" s="5">
        <f>NAB!L83+ABB!L83+ACB!L83+BAB!L83+BID!L83+BVB!L83+CTG!L83+EIB!L83+EVF!L83+HDB!L83+KLB!L83+LPB!L83+MBB!L83+MSB!L83+NVB!L83+OCB!L83+PGB!L83+SGB!L83+SHB!L83+SSB!L83+STB!L83+TCB!L83+TIN!L83+TPB!L83+VAB!L83+VBB!L83+VCB!L83+VIB!L83+VPB!L83</f>
        <v>0</v>
      </c>
      <c r="M83" s="5">
        <f>NAB!M83+ABB!M83+ACB!M83+BAB!M83+BID!M83+BVB!M83+CTG!M83+EIB!M83+EVF!M83+HDB!M83+KLB!M83+LPB!M83+MBB!M83+MSB!M83+NVB!M83+OCB!M83+PGB!M83+SGB!M83+SHB!M83+SSB!M83+STB!M83+TCB!M83+TIN!M83+TPB!M83+VAB!M83+VBB!M83+VCB!M83+VIB!M83+VPB!M83</f>
        <v>0</v>
      </c>
      <c r="N83" s="5">
        <f>NAB!N83+ABB!N83+ACB!N83+BAB!N83+BID!N83+BVB!N83+CTG!N83+EIB!N83+EVF!N83+HDB!N83+KLB!N83+LPB!N83+MBB!N83+MSB!N83+NVB!N83+OCB!N83+PGB!N83+SGB!N83+SHB!N83+SSB!N83+STB!N83+TCB!N83+TIN!N83+TPB!N83+VAB!N83+VBB!N83+VCB!N83+VIB!N83+VPB!N83</f>
        <v>0</v>
      </c>
      <c r="O83" s="5">
        <f>NAB!O83+ABB!O83+ACB!O83+BAB!O83+BID!O83+BVB!O83+CTG!O83+EIB!O83+EVF!O83+HDB!O83+KLB!O83+LPB!O83+MBB!O83+MSB!O83+NVB!O83+OCB!O83+PGB!O83+SGB!O83+SHB!O83+SSB!O83+STB!O83+TCB!O83+TIN!O83+TPB!O83+VAB!O83+VBB!O83+VCB!O83+VIB!O83+VPB!O83</f>
        <v>39215618290451</v>
      </c>
      <c r="P83" s="5">
        <f>NAB!P83+ABB!P83+ACB!P83+BAB!P83+BID!P83+BVB!P83+CTG!P83+EIB!P83+EVF!P83+HDB!P83+KLB!P83+LPB!P83+MBB!P83+MSB!P83+NVB!P83+OCB!P83+PGB!P83+SGB!P83+SHB!P83+SSB!P83+STB!P83+TCB!P83+TIN!P83+TPB!P83+VAB!P83+VBB!P83+VCB!P83+VIB!P83+VPB!P83</f>
        <v>8317887507294</v>
      </c>
      <c r="Q83" s="5">
        <f>NAB!Q83+ABB!Q83+ACB!Q83+BAB!Q83+BID!Q83+BVB!Q83+CTG!Q83+EIB!Q83+EVF!Q83+HDB!Q83+KLB!Q83+LPB!Q83+MBB!Q83+MSB!Q83+NVB!Q83+OCB!Q83+PGB!Q83+SGB!Q83+SHB!Q83+SSB!Q83+STB!Q83+TCB!Q83+TIN!Q83+TPB!Q83+VAB!Q83+VBB!Q83+VCB!Q83+VIB!Q83+VPB!Q83</f>
        <v>36010717251021</v>
      </c>
      <c r="R83" s="5">
        <f>NAB!R83+ABB!R83+ACB!R83+BAB!R83+BID!R83+BVB!R83+CTG!R83+EIB!R83+EVF!R83+HDB!R83+KLB!R83+LPB!R83+MBB!R83+MSB!R83+NVB!R83+OCB!R83+PGB!R83+SGB!R83+SHB!R83+SSB!R83+STB!R83+TCB!R83+TIN!R83+TPB!R83+VAB!R83+VBB!R83+VCB!R83+VIB!R83+VPB!R83</f>
        <v>0</v>
      </c>
      <c r="S83" s="5">
        <f>NAB!S83+ABB!S83+ACB!S83+BAB!S83+BID!S83+BVB!S83+CTG!S83+EIB!S83+EVF!S83+HDB!S83+KLB!S83+LPB!S83+MBB!S83+MSB!S83+NVB!S83+OCB!S83+PGB!S83+SGB!S83+SHB!S83+SSB!S83+STB!S83+TCB!S83+TIN!S83+TPB!S83+VAB!S83+VBB!S83+VCB!S83+VIB!S83+VPB!S83</f>
        <v>60928285674888</v>
      </c>
      <c r="T83" s="5">
        <f>NAB!T83+ABB!T83+ACB!T83+BAB!T83+BID!T83+BVB!T83+CTG!T83+EIB!T83+EVF!T83+HDB!T83+KLB!T83+LPB!T83+MBB!T83+MSB!T83+NVB!T83+OCB!T83+PGB!T83+SGB!T83+SHB!T83+SSB!T83+STB!T83+TCB!T83+TIN!T83+TPB!T83+VAB!T83+VBB!T83+VCB!T83+VIB!T83+VPB!T83</f>
        <v>54266702346490</v>
      </c>
      <c r="U83" s="5">
        <f>NAB!U83+ABB!U83+ACB!U83+BAB!U83+BID!U83+BVB!U83+CTG!U83+EIB!U83+EVF!U83+HDB!U83+KLB!U83+LPB!U83+MBB!U83+MSB!U83+NVB!U83+OCB!U83+PGB!U83+SGB!U83+SHB!U83+SSB!U83+STB!U83+TCB!U83+TIN!U83+TPB!U83+VAB!U83+VBB!U83+VCB!U83+VIB!U83+VPB!U83</f>
        <v>36947311267569</v>
      </c>
      <c r="V83" s="5">
        <f>NAB!V83+ABB!V83+ACB!V83+BAB!V83+BID!V83+BVB!V83+CTG!V83+EIB!V83+EVF!V83+HDB!V83+KLB!V83+LPB!V83+MBB!V83+MSB!V83+NVB!V83+OCB!V83+PGB!V83+SGB!V83+SHB!V83+SSB!V83+STB!V83+TCB!V83+TIN!V83+TPB!V83+VAB!V83+VBB!V83+VCB!V83+VIB!V83+VPB!V83</f>
        <v>0</v>
      </c>
      <c r="W83" s="5">
        <f>NAB!W83+ABB!W83+ACB!W83+BAB!W83+BID!W83+BVB!W83+CTG!W83+EIB!W83+EVF!W83+HDB!W83+KLB!W83+LPB!W83+MBB!W83+MSB!W83+NVB!W83+OCB!W83+PGB!W83+SGB!W83+SHB!W83+SSB!W83+STB!W83+TCB!W83+TIN!W83+TPB!W83+VAB!W83+VBB!W83+VCB!W83+VIB!W83+VPB!W83</f>
        <v>55994712000000</v>
      </c>
    </row>
    <row r="84" spans="1:23" x14ac:dyDescent="0.35">
      <c r="A84" s="9" t="s">
        <v>103</v>
      </c>
      <c r="B84" s="5">
        <f>NAB!B84+ABB!B84+ACB!B84+BAB!B84+BID!B84+BVB!B84+CTG!B84+EIB!B84+EVF!B84+HDB!B84+KLB!B84+LPB!B84+MBB!B84+MSB!B84+NVB!B84+OCB!B84+PGB!B84+SGB!B84+SHB!B84+SSB!B84+STB!B84+TCB!B84+TIN!B84+TPB!B84+VAB!B84+VBB!B84+VCB!B84+VIB!B84+VPB!B84</f>
        <v>0</v>
      </c>
      <c r="C84" s="5">
        <f>NAB!C84+ABB!C84+ACB!C84+BAB!C84+BID!C84+BVB!C84+CTG!C84+EIB!C84+EVF!C84+HDB!C84+KLB!C84+LPB!C84+MBB!C84+MSB!C84+NVB!C84+OCB!C84+PGB!C84+SGB!C84+SHB!C84+SSB!C84+STB!C84+TCB!C84+TIN!C84+TPB!C84+VAB!C84+VBB!C84+VCB!C84+VIB!C84+VPB!C84</f>
        <v>0</v>
      </c>
      <c r="D84" s="5">
        <f>NAB!D84+ABB!D84+ACB!D84+BAB!D84+BID!D84+BVB!D84+CTG!D84+EIB!D84+EVF!D84+HDB!D84+KLB!D84+LPB!D84+MBB!D84+MSB!D84+NVB!D84+OCB!D84+PGB!D84+SGB!D84+SHB!D84+SSB!D84+STB!D84+TCB!D84+TIN!D84+TPB!D84+VAB!D84+VBB!D84+VCB!D84+VIB!D84+VPB!D84</f>
        <v>0</v>
      </c>
      <c r="E84" s="5">
        <f>NAB!E84+ABB!E84+ACB!E84+BAB!E84+BID!E84+BVB!E84+CTG!E84+EIB!E84+EVF!E84+HDB!E84+KLB!E84+LPB!E84+MBB!E84+MSB!E84+NVB!E84+OCB!E84+PGB!E84+SGB!E84+SHB!E84+SSB!E84+STB!E84+TCB!E84+TIN!E84+TPB!E84+VAB!E84+VBB!E84+VCB!E84+VIB!E84+VPB!E84</f>
        <v>0</v>
      </c>
      <c r="F84" s="5">
        <f>NAB!F84+ABB!F84+ACB!F84+BAB!F84+BID!F84+BVB!F84+CTG!F84+EIB!F84+EVF!F84+HDB!F84+KLB!F84+LPB!F84+MBB!F84+MSB!F84+NVB!F84+OCB!F84+PGB!F84+SGB!F84+SHB!F84+SSB!F84+STB!F84+TCB!F84+TIN!F84+TPB!F84+VAB!F84+VBB!F84+VCB!F84+VIB!F84+VPB!F84</f>
        <v>0</v>
      </c>
      <c r="G84" s="5">
        <f>NAB!G84+ABB!G84+ACB!G84+BAB!G84+BID!G84+BVB!G84+CTG!G84+EIB!G84+EVF!G84+HDB!G84+KLB!G84+LPB!G84+MBB!G84+MSB!G84+NVB!G84+OCB!G84+PGB!G84+SGB!G84+SHB!G84+SSB!G84+STB!G84+TCB!G84+TIN!G84+TPB!G84+VAB!G84+VBB!G84+VCB!G84+VIB!G84+VPB!G84</f>
        <v>0</v>
      </c>
      <c r="H84" s="5">
        <f>NAB!H84+ABB!H84+ACB!H84+BAB!H84+BID!H84+BVB!H84+CTG!H84+EIB!H84+EVF!H84+HDB!H84+KLB!H84+LPB!H84+MBB!H84+MSB!H84+NVB!H84+OCB!H84+PGB!H84+SGB!H84+SHB!H84+SSB!H84+STB!H84+TCB!H84+TIN!H84+TPB!H84+VAB!H84+VBB!H84+VCB!H84+VIB!H84+VPB!H84</f>
        <v>0</v>
      </c>
      <c r="I84" s="5">
        <f>NAB!I84+ABB!I84+ACB!I84+BAB!I84+BID!I84+BVB!I84+CTG!I84+EIB!I84+EVF!I84+HDB!I84+KLB!I84+LPB!I84+MBB!I84+MSB!I84+NVB!I84+OCB!I84+PGB!I84+SGB!I84+SHB!I84+SSB!I84+STB!I84+TCB!I84+TIN!I84+TPB!I84+VAB!I84+VBB!I84+VCB!I84+VIB!I84+VPB!I84</f>
        <v>0</v>
      </c>
      <c r="J84" s="5">
        <f>NAB!J84+ABB!J84+ACB!J84+BAB!J84+BID!J84+BVB!J84+CTG!J84+EIB!J84+EVF!J84+HDB!J84+KLB!J84+LPB!J84+MBB!J84+MSB!J84+NVB!J84+OCB!J84+PGB!J84+SGB!J84+SHB!J84+SSB!J84+STB!J84+TCB!J84+TIN!J84+TPB!J84+VAB!J84+VBB!J84+VCB!J84+VIB!J84+VPB!J84</f>
        <v>0</v>
      </c>
      <c r="K84" s="5">
        <f>NAB!K84+ABB!K84+ACB!K84+BAB!K84+BID!K84+BVB!K84+CTG!K84+EIB!K84+EVF!K84+HDB!K84+KLB!K84+LPB!K84+MBB!K84+MSB!K84+NVB!K84+OCB!K84+PGB!K84+SGB!K84+SHB!K84+SSB!K84+STB!K84+TCB!K84+TIN!K84+TPB!K84+VAB!K84+VBB!K84+VCB!K84+VIB!K84+VPB!K84</f>
        <v>0</v>
      </c>
      <c r="L84" s="5">
        <f>NAB!L84+ABB!L84+ACB!L84+BAB!L84+BID!L84+BVB!L84+CTG!L84+EIB!L84+EVF!L84+HDB!L84+KLB!L84+LPB!L84+MBB!L84+MSB!L84+NVB!L84+OCB!L84+PGB!L84+SGB!L84+SHB!L84+SSB!L84+STB!L84+TCB!L84+TIN!L84+TPB!L84+VAB!L84+VBB!L84+VCB!L84+VIB!L84+VPB!L84</f>
        <v>0</v>
      </c>
      <c r="M84" s="5">
        <f>NAB!M84+ABB!M84+ACB!M84+BAB!M84+BID!M84+BVB!M84+CTG!M84+EIB!M84+EVF!M84+HDB!M84+KLB!M84+LPB!M84+MBB!M84+MSB!M84+NVB!M84+OCB!M84+PGB!M84+SGB!M84+SHB!M84+SSB!M84+STB!M84+TCB!M84+TIN!M84+TPB!M84+VAB!M84+VBB!M84+VCB!M84+VIB!M84+VPB!M84</f>
        <v>0</v>
      </c>
      <c r="N84" s="5">
        <f>NAB!N84+ABB!N84+ACB!N84+BAB!N84+BID!N84+BVB!N84+CTG!N84+EIB!N84+EVF!N84+HDB!N84+KLB!N84+LPB!N84+MBB!N84+MSB!N84+NVB!N84+OCB!N84+PGB!N84+SGB!N84+SHB!N84+SSB!N84+STB!N84+TCB!N84+TIN!N84+TPB!N84+VAB!N84+VBB!N84+VCB!N84+VIB!N84+VPB!N84</f>
        <v>0</v>
      </c>
      <c r="O84" s="5">
        <f>NAB!O84+ABB!O84+ACB!O84+BAB!O84+BID!O84+BVB!O84+CTG!O84+EIB!O84+EVF!O84+HDB!O84+KLB!O84+LPB!O84+MBB!O84+MSB!O84+NVB!O84+OCB!O84+PGB!O84+SGB!O84+SHB!O84+SSB!O84+STB!O84+TCB!O84+TIN!O84+TPB!O84+VAB!O84+VBB!O84+VCB!O84+VIB!O84+VPB!O84</f>
        <v>1948952000000</v>
      </c>
      <c r="P84" s="5">
        <f>NAB!P84+ABB!P84+ACB!P84+BAB!P84+BID!P84+BVB!P84+CTG!P84+EIB!P84+EVF!P84+HDB!P84+KLB!P84+LPB!P84+MBB!P84+MSB!P84+NVB!P84+OCB!P84+PGB!P84+SGB!P84+SHB!P84+SSB!P84+STB!P84+TCB!P84+TIN!P84+TPB!P84+VAB!P84+VBB!P84+VCB!P84+VIB!P84+VPB!P84</f>
        <v>2163859000000</v>
      </c>
      <c r="Q84" s="5">
        <f>NAB!Q84+ABB!Q84+ACB!Q84+BAB!Q84+BID!Q84+BVB!Q84+CTG!Q84+EIB!Q84+EVF!Q84+HDB!Q84+KLB!Q84+LPB!Q84+MBB!Q84+MSB!Q84+NVB!Q84+OCB!Q84+PGB!Q84+SGB!Q84+SHB!Q84+SSB!Q84+STB!Q84+TCB!Q84+TIN!Q84+TPB!Q84+VAB!Q84+VBB!Q84+VCB!Q84+VIB!Q84+VPB!Q84</f>
        <v>1207763000000</v>
      </c>
      <c r="R84" s="5">
        <f>NAB!R84+ABB!R84+ACB!R84+BAB!R84+BID!R84+BVB!R84+CTG!R84+EIB!R84+EVF!R84+HDB!R84+KLB!R84+LPB!R84+MBB!R84+MSB!R84+NVB!R84+OCB!R84+PGB!R84+SGB!R84+SHB!R84+SSB!R84+STB!R84+TCB!R84+TIN!R84+TPB!R84+VAB!R84+VBB!R84+VCB!R84+VIB!R84+VPB!R84</f>
        <v>0</v>
      </c>
      <c r="S84" s="5">
        <f>NAB!S84+ABB!S84+ACB!S84+BAB!S84+BID!S84+BVB!S84+CTG!S84+EIB!S84+EVF!S84+HDB!S84+KLB!S84+LPB!S84+MBB!S84+MSB!S84+NVB!S84+OCB!S84+PGB!S84+SGB!S84+SHB!S84+SSB!S84+STB!S84+TCB!S84+TIN!S84+TPB!S84+VAB!S84+VBB!S84+VCB!S84+VIB!S84+VPB!S84</f>
        <v>0</v>
      </c>
      <c r="T84" s="5">
        <f>NAB!T84+ABB!T84+ACB!T84+BAB!T84+BID!T84+BVB!T84+CTG!T84+EIB!T84+EVF!T84+HDB!T84+KLB!T84+LPB!T84+MBB!T84+MSB!T84+NVB!T84+OCB!T84+PGB!T84+SGB!T84+SHB!T84+SSB!T84+STB!T84+TCB!T84+TIN!T84+TPB!T84+VAB!T84+VBB!T84+VCB!T84+VIB!T84+VPB!T84</f>
        <v>0</v>
      </c>
      <c r="U84" s="5">
        <f>NAB!U84+ABB!U84+ACB!U84+BAB!U84+BID!U84+BVB!U84+CTG!U84+EIB!U84+EVF!U84+HDB!U84+KLB!U84+LPB!U84+MBB!U84+MSB!U84+NVB!U84+OCB!U84+PGB!U84+SGB!U84+SHB!U84+SSB!U84+STB!U84+TCB!U84+TIN!U84+TPB!U84+VAB!U84+VBB!U84+VCB!U84+VIB!U84+VPB!U84</f>
        <v>1556220000000</v>
      </c>
      <c r="V84" s="5">
        <f>NAB!V84+ABB!V84+ACB!V84+BAB!V84+BID!V84+BVB!V84+CTG!V84+EIB!V84+EVF!V84+HDB!V84+KLB!V84+LPB!V84+MBB!V84+MSB!V84+NVB!V84+OCB!V84+PGB!V84+SGB!V84+SHB!V84+SSB!V84+STB!V84+TCB!V84+TIN!V84+TPB!V84+VAB!V84+VBB!V84+VCB!V84+VIB!V84+VPB!V84</f>
        <v>0</v>
      </c>
      <c r="W84" s="5">
        <f>NAB!W84+ABB!W84+ACB!W84+BAB!W84+BID!W84+BVB!W84+CTG!W84+EIB!W84+EVF!W84+HDB!W84+KLB!W84+LPB!W84+MBB!W84+MSB!W84+NVB!W84+OCB!W84+PGB!W84+SGB!W84+SHB!W84+SSB!W84+STB!W84+TCB!W84+TIN!W84+TPB!W84+VAB!W84+VBB!W84+VCB!W84+VIB!W84+VPB!W84</f>
        <v>2087844000000</v>
      </c>
    </row>
    <row r="85" spans="1:23" x14ac:dyDescent="0.35">
      <c r="A85" s="9" t="s">
        <v>104</v>
      </c>
      <c r="B85" s="5">
        <f>NAB!B85+ABB!B85+ACB!B85+BAB!B85+BID!B85+BVB!B85+CTG!B85+EIB!B85+EVF!B85+HDB!B85+KLB!B85+LPB!B85+MBB!B85+MSB!B85+NVB!B85+OCB!B85+PGB!B85+SGB!B85+SHB!B85+SSB!B85+STB!B85+TCB!B85+TIN!B85+TPB!B85+VAB!B85+VBB!B85+VCB!B85+VIB!B85+VPB!B85</f>
        <v>0</v>
      </c>
      <c r="C85" s="5">
        <f>NAB!C85+ABB!C85+ACB!C85+BAB!C85+BID!C85+BVB!C85+CTG!C85+EIB!C85+EVF!C85+HDB!C85+KLB!C85+LPB!C85+MBB!C85+MSB!C85+NVB!C85+OCB!C85+PGB!C85+SGB!C85+SHB!C85+SSB!C85+STB!C85+TCB!C85+TIN!C85+TPB!C85+VAB!C85+VBB!C85+VCB!C85+VIB!C85+VPB!C85</f>
        <v>0</v>
      </c>
      <c r="D85" s="5">
        <f>NAB!D85+ABB!D85+ACB!D85+BAB!D85+BID!D85+BVB!D85+CTG!D85+EIB!D85+EVF!D85+HDB!D85+KLB!D85+LPB!D85+MBB!D85+MSB!D85+NVB!D85+OCB!D85+PGB!D85+SGB!D85+SHB!D85+SSB!D85+STB!D85+TCB!D85+TIN!D85+TPB!D85+VAB!D85+VBB!D85+VCB!D85+VIB!D85+VPB!D85</f>
        <v>0</v>
      </c>
      <c r="E85" s="5">
        <f>NAB!E85+ABB!E85+ACB!E85+BAB!E85+BID!E85+BVB!E85+CTG!E85+EIB!E85+EVF!E85+HDB!E85+KLB!E85+LPB!E85+MBB!E85+MSB!E85+NVB!E85+OCB!E85+PGB!E85+SGB!E85+SHB!E85+SSB!E85+STB!E85+TCB!E85+TIN!E85+TPB!E85+VAB!E85+VBB!E85+VCB!E85+VIB!E85+VPB!E85</f>
        <v>0</v>
      </c>
      <c r="F85" s="5">
        <f>NAB!F85+ABB!F85+ACB!F85+BAB!F85+BID!F85+BVB!F85+CTG!F85+EIB!F85+EVF!F85+HDB!F85+KLB!F85+LPB!F85+MBB!F85+MSB!F85+NVB!F85+OCB!F85+PGB!F85+SGB!F85+SHB!F85+SSB!F85+STB!F85+TCB!F85+TIN!F85+TPB!F85+VAB!F85+VBB!F85+VCB!F85+VIB!F85+VPB!F85</f>
        <v>0</v>
      </c>
      <c r="G85" s="5">
        <f>NAB!G85+ABB!G85+ACB!G85+BAB!G85+BID!G85+BVB!G85+CTG!G85+EIB!G85+EVF!G85+HDB!G85+KLB!G85+LPB!G85+MBB!G85+MSB!G85+NVB!G85+OCB!G85+PGB!G85+SGB!G85+SHB!G85+SSB!G85+STB!G85+TCB!G85+TIN!G85+TPB!G85+VAB!G85+VBB!G85+VCB!G85+VIB!G85+VPB!G85</f>
        <v>0</v>
      </c>
      <c r="H85" s="5">
        <f>NAB!H85+ABB!H85+ACB!H85+BAB!H85+BID!H85+BVB!H85+CTG!H85+EIB!H85+EVF!H85+HDB!H85+KLB!H85+LPB!H85+MBB!H85+MSB!H85+NVB!H85+OCB!H85+PGB!H85+SGB!H85+SHB!H85+SSB!H85+STB!H85+TCB!H85+TIN!H85+TPB!H85+VAB!H85+VBB!H85+VCB!H85+VIB!H85+VPB!H85</f>
        <v>0</v>
      </c>
      <c r="I85" s="5">
        <f>NAB!I85+ABB!I85+ACB!I85+BAB!I85+BID!I85+BVB!I85+CTG!I85+EIB!I85+EVF!I85+HDB!I85+KLB!I85+LPB!I85+MBB!I85+MSB!I85+NVB!I85+OCB!I85+PGB!I85+SGB!I85+SHB!I85+SSB!I85+STB!I85+TCB!I85+TIN!I85+TPB!I85+VAB!I85+VBB!I85+VCB!I85+VIB!I85+VPB!I85</f>
        <v>0</v>
      </c>
      <c r="J85" s="5">
        <f>NAB!J85+ABB!J85+ACB!J85+BAB!J85+BID!J85+BVB!J85+CTG!J85+EIB!J85+EVF!J85+HDB!J85+KLB!J85+LPB!J85+MBB!J85+MSB!J85+NVB!J85+OCB!J85+PGB!J85+SGB!J85+SHB!J85+SSB!J85+STB!J85+TCB!J85+TIN!J85+TPB!J85+VAB!J85+VBB!J85+VCB!J85+VIB!J85+VPB!J85</f>
        <v>0</v>
      </c>
      <c r="K85" s="5">
        <f>NAB!K85+ABB!K85+ACB!K85+BAB!K85+BID!K85+BVB!K85+CTG!K85+EIB!K85+EVF!K85+HDB!K85+KLB!K85+LPB!K85+MBB!K85+MSB!K85+NVB!K85+OCB!K85+PGB!K85+SGB!K85+SHB!K85+SSB!K85+STB!K85+TCB!K85+TIN!K85+TPB!K85+VAB!K85+VBB!K85+VCB!K85+VIB!K85+VPB!K85</f>
        <v>0</v>
      </c>
      <c r="L85" s="5">
        <f>NAB!L85+ABB!L85+ACB!L85+BAB!L85+BID!L85+BVB!L85+CTG!L85+EIB!L85+EVF!L85+HDB!L85+KLB!L85+LPB!L85+MBB!L85+MSB!L85+NVB!L85+OCB!L85+PGB!L85+SGB!L85+SHB!L85+SSB!L85+STB!L85+TCB!L85+TIN!L85+TPB!L85+VAB!L85+VBB!L85+VCB!L85+VIB!L85+VPB!L85</f>
        <v>0</v>
      </c>
      <c r="M85" s="5">
        <f>NAB!M85+ABB!M85+ACB!M85+BAB!M85+BID!M85+BVB!M85+CTG!M85+EIB!M85+EVF!M85+HDB!M85+KLB!M85+LPB!M85+MBB!M85+MSB!M85+NVB!M85+OCB!M85+PGB!M85+SGB!M85+SHB!M85+SSB!M85+STB!M85+TCB!M85+TIN!M85+TPB!M85+VAB!M85+VBB!M85+VCB!M85+VIB!M85+VPB!M85</f>
        <v>0</v>
      </c>
      <c r="N85" s="5">
        <f>NAB!N85+ABB!N85+ACB!N85+BAB!N85+BID!N85+BVB!N85+CTG!N85+EIB!N85+EVF!N85+HDB!N85+KLB!N85+LPB!N85+MBB!N85+MSB!N85+NVB!N85+OCB!N85+PGB!N85+SGB!N85+SHB!N85+SSB!N85+STB!N85+TCB!N85+TIN!N85+TPB!N85+VAB!N85+VBB!N85+VCB!N85+VIB!N85+VPB!N85</f>
        <v>0</v>
      </c>
      <c r="O85" s="5">
        <f>NAB!O85+ABB!O85+ACB!O85+BAB!O85+BID!O85+BVB!O85+CTG!O85+EIB!O85+EVF!O85+HDB!O85+KLB!O85+LPB!O85+MBB!O85+MSB!O85+NVB!O85+OCB!O85+PGB!O85+SGB!O85+SHB!O85+SSB!O85+STB!O85+TCB!O85+TIN!O85+TPB!O85+VAB!O85+VBB!O85+VCB!O85+VIB!O85+VPB!O85</f>
        <v>1834546000000</v>
      </c>
      <c r="P85" s="5">
        <f>NAB!P85+ABB!P85+ACB!P85+BAB!P85+BID!P85+BVB!P85+CTG!P85+EIB!P85+EVF!P85+HDB!P85+KLB!P85+LPB!P85+MBB!P85+MSB!P85+NVB!P85+OCB!P85+PGB!P85+SGB!P85+SHB!P85+SSB!P85+STB!P85+TCB!P85+TIN!P85+TPB!P85+VAB!P85+VBB!P85+VCB!P85+VIB!P85+VPB!P85</f>
        <v>2421226000000</v>
      </c>
      <c r="Q85" s="5">
        <f>NAB!Q85+ABB!Q85+ACB!Q85+BAB!Q85+BID!Q85+BVB!Q85+CTG!Q85+EIB!Q85+EVF!Q85+HDB!Q85+KLB!Q85+LPB!Q85+MBB!Q85+MSB!Q85+NVB!Q85+OCB!Q85+PGB!Q85+SGB!Q85+SHB!Q85+SSB!Q85+STB!Q85+TCB!Q85+TIN!Q85+TPB!Q85+VAB!Q85+VBB!Q85+VCB!Q85+VIB!Q85+VPB!Q85</f>
        <v>2323048000000</v>
      </c>
      <c r="R85" s="5">
        <f>NAB!R85+ABB!R85+ACB!R85+BAB!R85+BID!R85+BVB!R85+CTG!R85+EIB!R85+EVF!R85+HDB!R85+KLB!R85+LPB!R85+MBB!R85+MSB!R85+NVB!R85+OCB!R85+PGB!R85+SGB!R85+SHB!R85+SSB!R85+STB!R85+TCB!R85+TIN!R85+TPB!R85+VAB!R85+VBB!R85+VCB!R85+VIB!R85+VPB!R85</f>
        <v>0</v>
      </c>
      <c r="S85" s="5">
        <f>NAB!S85+ABB!S85+ACB!S85+BAB!S85+BID!S85+BVB!S85+CTG!S85+EIB!S85+EVF!S85+HDB!S85+KLB!S85+LPB!S85+MBB!S85+MSB!S85+NVB!S85+OCB!S85+PGB!S85+SGB!S85+SHB!S85+SSB!S85+STB!S85+TCB!S85+TIN!S85+TPB!S85+VAB!S85+VBB!S85+VCB!S85+VIB!S85+VPB!S85</f>
        <v>0</v>
      </c>
      <c r="T85" s="5">
        <f>NAB!T85+ABB!T85+ACB!T85+BAB!T85+BID!T85+BVB!T85+CTG!T85+EIB!T85+EVF!T85+HDB!T85+KLB!T85+LPB!T85+MBB!T85+MSB!T85+NVB!T85+OCB!T85+PGB!T85+SGB!T85+SHB!T85+SSB!T85+STB!T85+TCB!T85+TIN!T85+TPB!T85+VAB!T85+VBB!T85+VCB!T85+VIB!T85+VPB!T85</f>
        <v>0</v>
      </c>
      <c r="U85" s="5">
        <f>NAB!U85+ABB!U85+ACB!U85+BAB!U85+BID!U85+BVB!U85+CTG!U85+EIB!U85+EVF!U85+HDB!U85+KLB!U85+LPB!U85+MBB!U85+MSB!U85+NVB!U85+OCB!U85+PGB!U85+SGB!U85+SHB!U85+SSB!U85+STB!U85+TCB!U85+TIN!U85+TPB!U85+VAB!U85+VBB!U85+VCB!U85+VIB!U85+VPB!U85</f>
        <v>2396271000000</v>
      </c>
      <c r="V85" s="5">
        <f>NAB!V85+ABB!V85+ACB!V85+BAB!V85+BID!V85+BVB!V85+CTG!V85+EIB!V85+EVF!V85+HDB!V85+KLB!V85+LPB!V85+MBB!V85+MSB!V85+NVB!V85+OCB!V85+PGB!V85+SGB!V85+SHB!V85+SSB!V85+STB!V85+TCB!V85+TIN!V85+TPB!V85+VAB!V85+VBB!V85+VCB!V85+VIB!V85+VPB!V85</f>
        <v>0</v>
      </c>
      <c r="W85" s="5">
        <f>NAB!W85+ABB!W85+ACB!W85+BAB!W85+BID!W85+BVB!W85+CTG!W85+EIB!W85+EVF!W85+HDB!W85+KLB!W85+LPB!W85+MBB!W85+MSB!W85+NVB!W85+OCB!W85+PGB!W85+SGB!W85+SHB!W85+SSB!W85+STB!W85+TCB!W85+TIN!W85+TPB!W85+VAB!W85+VBB!W85+VCB!W85+VIB!W85+VPB!W85</f>
        <v>1310506000000</v>
      </c>
    </row>
    <row r="86" spans="1:23" x14ac:dyDescent="0.35">
      <c r="A86" s="9" t="s">
        <v>105</v>
      </c>
      <c r="B86" s="5">
        <f>NAB!B86+ABB!B86+ACB!B86+BAB!B86+BID!B86+BVB!B86+CTG!B86+EIB!B86+EVF!B86+HDB!B86+KLB!B86+LPB!B86+MBB!B86+MSB!B86+NVB!B86+OCB!B86+PGB!B86+SGB!B86+SHB!B86+SSB!B86+STB!B86+TCB!B86+TIN!B86+TPB!B86+VAB!B86+VBB!B86+VCB!B86+VIB!B86+VPB!B86</f>
        <v>0</v>
      </c>
      <c r="C86" s="5">
        <f>NAB!C86+ABB!C86+ACB!C86+BAB!C86+BID!C86+BVB!C86+CTG!C86+EIB!C86+EVF!C86+HDB!C86+KLB!C86+LPB!C86+MBB!C86+MSB!C86+NVB!C86+OCB!C86+PGB!C86+SGB!C86+SHB!C86+SSB!C86+STB!C86+TCB!C86+TIN!C86+TPB!C86+VAB!C86+VBB!C86+VCB!C86+VIB!C86+VPB!C86</f>
        <v>0</v>
      </c>
      <c r="D86" s="5">
        <f>NAB!D86+ABB!D86+ACB!D86+BAB!D86+BID!D86+BVB!D86+CTG!D86+EIB!D86+EVF!D86+HDB!D86+KLB!D86+LPB!D86+MBB!D86+MSB!D86+NVB!D86+OCB!D86+PGB!D86+SGB!D86+SHB!D86+SSB!D86+STB!D86+TCB!D86+TIN!D86+TPB!D86+VAB!D86+VBB!D86+VCB!D86+VIB!D86+VPB!D86</f>
        <v>0</v>
      </c>
      <c r="E86" s="5">
        <f>NAB!E86+ABB!E86+ACB!E86+BAB!E86+BID!E86+BVB!E86+CTG!E86+EIB!E86+EVF!E86+HDB!E86+KLB!E86+LPB!E86+MBB!E86+MSB!E86+NVB!E86+OCB!E86+PGB!E86+SGB!E86+SHB!E86+SSB!E86+STB!E86+TCB!E86+TIN!E86+TPB!E86+VAB!E86+VBB!E86+VCB!E86+VIB!E86+VPB!E86</f>
        <v>0</v>
      </c>
      <c r="F86" s="5">
        <f>NAB!F86+ABB!F86+ACB!F86+BAB!F86+BID!F86+BVB!F86+CTG!F86+EIB!F86+EVF!F86+HDB!F86+KLB!F86+LPB!F86+MBB!F86+MSB!F86+NVB!F86+OCB!F86+PGB!F86+SGB!F86+SHB!F86+SSB!F86+STB!F86+TCB!F86+TIN!F86+TPB!F86+VAB!F86+VBB!F86+VCB!F86+VIB!F86+VPB!F86</f>
        <v>0</v>
      </c>
      <c r="G86" s="5">
        <f>NAB!G86+ABB!G86+ACB!G86+BAB!G86+BID!G86+BVB!G86+CTG!G86+EIB!G86+EVF!G86+HDB!G86+KLB!G86+LPB!G86+MBB!G86+MSB!G86+NVB!G86+OCB!G86+PGB!G86+SGB!G86+SHB!G86+SSB!G86+STB!G86+TCB!G86+TIN!G86+TPB!G86+VAB!G86+VBB!G86+VCB!G86+VIB!G86+VPB!G86</f>
        <v>0</v>
      </c>
      <c r="H86" s="5">
        <f>NAB!H86+ABB!H86+ACB!H86+BAB!H86+BID!H86+BVB!H86+CTG!H86+EIB!H86+EVF!H86+HDB!H86+KLB!H86+LPB!H86+MBB!H86+MSB!H86+NVB!H86+OCB!H86+PGB!H86+SGB!H86+SHB!H86+SSB!H86+STB!H86+TCB!H86+TIN!H86+TPB!H86+VAB!H86+VBB!H86+VCB!H86+VIB!H86+VPB!H86</f>
        <v>0</v>
      </c>
      <c r="I86" s="5">
        <f>NAB!I86+ABB!I86+ACB!I86+BAB!I86+BID!I86+BVB!I86+CTG!I86+EIB!I86+EVF!I86+HDB!I86+KLB!I86+LPB!I86+MBB!I86+MSB!I86+NVB!I86+OCB!I86+PGB!I86+SGB!I86+SHB!I86+SSB!I86+STB!I86+TCB!I86+TIN!I86+TPB!I86+VAB!I86+VBB!I86+VCB!I86+VIB!I86+VPB!I86</f>
        <v>0</v>
      </c>
      <c r="J86" s="5">
        <f>NAB!J86+ABB!J86+ACB!J86+BAB!J86+BID!J86+BVB!J86+CTG!J86+EIB!J86+EVF!J86+HDB!J86+KLB!J86+LPB!J86+MBB!J86+MSB!J86+NVB!J86+OCB!J86+PGB!J86+SGB!J86+SHB!J86+SSB!J86+STB!J86+TCB!J86+TIN!J86+TPB!J86+VAB!J86+VBB!J86+VCB!J86+VIB!J86+VPB!J86</f>
        <v>0</v>
      </c>
      <c r="K86" s="5">
        <f>NAB!K86+ABB!K86+ACB!K86+BAB!K86+BID!K86+BVB!K86+CTG!K86+EIB!K86+EVF!K86+HDB!K86+KLB!K86+LPB!K86+MBB!K86+MSB!K86+NVB!K86+OCB!K86+PGB!K86+SGB!K86+SHB!K86+SSB!K86+STB!K86+TCB!K86+TIN!K86+TPB!K86+VAB!K86+VBB!K86+VCB!K86+VIB!K86+VPB!K86</f>
        <v>0</v>
      </c>
      <c r="L86" s="5">
        <f>NAB!L86+ABB!L86+ACB!L86+BAB!L86+BID!L86+BVB!L86+CTG!L86+EIB!L86+EVF!L86+HDB!L86+KLB!L86+LPB!L86+MBB!L86+MSB!L86+NVB!L86+OCB!L86+PGB!L86+SGB!L86+SHB!L86+SSB!L86+STB!L86+TCB!L86+TIN!L86+TPB!L86+VAB!L86+VBB!L86+VCB!L86+VIB!L86+VPB!L86</f>
        <v>0</v>
      </c>
      <c r="M86" s="5">
        <f>NAB!M86+ABB!M86+ACB!M86+BAB!M86+BID!M86+BVB!M86+CTG!M86+EIB!M86+EVF!M86+HDB!M86+KLB!M86+LPB!M86+MBB!M86+MSB!M86+NVB!M86+OCB!M86+PGB!M86+SGB!M86+SHB!M86+SSB!M86+STB!M86+TCB!M86+TIN!M86+TPB!M86+VAB!M86+VBB!M86+VCB!M86+VIB!M86+VPB!M86</f>
        <v>0</v>
      </c>
      <c r="N86" s="5">
        <f>NAB!N86+ABB!N86+ACB!N86+BAB!N86+BID!N86+BVB!N86+CTG!N86+EIB!N86+EVF!N86+HDB!N86+KLB!N86+LPB!N86+MBB!N86+MSB!N86+NVB!N86+OCB!N86+PGB!N86+SGB!N86+SHB!N86+SSB!N86+STB!N86+TCB!N86+TIN!N86+TPB!N86+VAB!N86+VBB!N86+VCB!N86+VIB!N86+VPB!N86</f>
        <v>0</v>
      </c>
      <c r="O86" s="5">
        <f>NAB!O86+ABB!O86+ACB!O86+BAB!O86+BID!O86+BVB!O86+CTG!O86+EIB!O86+EVF!O86+HDB!O86+KLB!O86+LPB!O86+MBB!O86+MSB!O86+NVB!O86+OCB!O86+PGB!O86+SGB!O86+SHB!O86+SSB!O86+STB!O86+TCB!O86+TIN!O86+TPB!O86+VAB!O86+VBB!O86+VCB!O86+VIB!O86+VPB!O86</f>
        <v>35432120290451</v>
      </c>
      <c r="P86" s="5">
        <f>NAB!P86+ABB!P86+ACB!P86+BAB!P86+BID!P86+BVB!P86+CTG!P86+EIB!P86+EVF!P86+HDB!P86+KLB!P86+LPB!P86+MBB!P86+MSB!P86+NVB!P86+OCB!P86+PGB!P86+SGB!P86+SHB!P86+SSB!P86+STB!P86+TCB!P86+TIN!P86+TPB!P86+VAB!P86+VBB!P86+VCB!P86+VIB!P86+VPB!P86</f>
        <v>3732802507294</v>
      </c>
      <c r="Q86" s="5">
        <f>NAB!Q86+ABB!Q86+ACB!Q86+BAB!Q86+BID!Q86+BVB!Q86+CTG!Q86+EIB!Q86+EVF!Q86+HDB!Q86+KLB!Q86+LPB!Q86+MBB!Q86+MSB!Q86+NVB!Q86+OCB!Q86+PGB!Q86+SGB!Q86+SHB!Q86+SSB!Q86+STB!Q86+TCB!Q86+TIN!Q86+TPB!Q86+VAB!Q86+VBB!Q86+VCB!Q86+VIB!Q86+VPB!Q86</f>
        <v>32479906251021</v>
      </c>
      <c r="R86" s="5">
        <f>NAB!R86+ABB!R86+ACB!R86+BAB!R86+BID!R86+BVB!R86+CTG!R86+EIB!R86+EVF!R86+HDB!R86+KLB!R86+LPB!R86+MBB!R86+MSB!R86+NVB!R86+OCB!R86+PGB!R86+SGB!R86+SHB!R86+SSB!R86+STB!R86+TCB!R86+TIN!R86+TPB!R86+VAB!R86+VBB!R86+VCB!R86+VIB!R86+VPB!R86</f>
        <v>0</v>
      </c>
      <c r="S86" s="5">
        <f>NAB!S86+ABB!S86+ACB!S86+BAB!S86+BID!S86+BVB!S86+CTG!S86+EIB!S86+EVF!S86+HDB!S86+KLB!S86+LPB!S86+MBB!S86+MSB!S86+NVB!S86+OCB!S86+PGB!S86+SGB!S86+SHB!S86+SSB!S86+STB!S86+TCB!S86+TIN!S86+TPB!S86+VAB!S86+VBB!S86+VCB!S86+VIB!S86+VPB!S86</f>
        <v>60928285674888</v>
      </c>
      <c r="T86" s="5">
        <f>NAB!T86+ABB!T86+ACB!T86+BAB!T86+BID!T86+BVB!T86+CTG!T86+EIB!T86+EVF!T86+HDB!T86+KLB!T86+LPB!T86+MBB!T86+MSB!T86+NVB!T86+OCB!T86+PGB!T86+SGB!T86+SHB!T86+SSB!T86+STB!T86+TCB!T86+TIN!T86+TPB!T86+VAB!T86+VBB!T86+VCB!T86+VIB!T86+VPB!T86</f>
        <v>54266702346490</v>
      </c>
      <c r="U86" s="5">
        <f>NAB!U86+ABB!U86+ACB!U86+BAB!U86+BID!U86+BVB!U86+CTG!U86+EIB!U86+EVF!U86+HDB!U86+KLB!U86+LPB!U86+MBB!U86+MSB!U86+NVB!U86+OCB!U86+PGB!U86+SGB!U86+SHB!U86+SSB!U86+STB!U86+TCB!U86+TIN!U86+TPB!U86+VAB!U86+VBB!U86+VCB!U86+VIB!U86+VPB!U86</f>
        <v>32994820267569</v>
      </c>
      <c r="V86" s="5">
        <f>NAB!V86+ABB!V86+ACB!V86+BAB!V86+BID!V86+BVB!V86+CTG!V86+EIB!V86+EVF!V86+HDB!V86+KLB!V86+LPB!V86+MBB!V86+MSB!V86+NVB!V86+OCB!V86+PGB!V86+SGB!V86+SHB!V86+SSB!V86+STB!V86+TCB!V86+TIN!V86+TPB!V86+VAB!V86+VBB!V86+VCB!V86+VIB!V86+VPB!V86</f>
        <v>0</v>
      </c>
      <c r="W86" s="5">
        <f>NAB!W86+ABB!W86+ACB!W86+BAB!W86+BID!W86+BVB!W86+CTG!W86+EIB!W86+EVF!W86+HDB!W86+KLB!W86+LPB!W86+MBB!W86+MSB!W86+NVB!W86+OCB!W86+PGB!W86+SGB!W86+SHB!W86+SSB!W86+STB!W86+TCB!W86+TIN!W86+TPB!W86+VAB!W86+VBB!W86+VCB!W86+VIB!W86+VPB!W86</f>
        <v>52596362000000</v>
      </c>
    </row>
    <row r="87" spans="1:23" x14ac:dyDescent="0.35">
      <c r="A87" s="7" t="s">
        <v>106</v>
      </c>
      <c r="B87" s="5">
        <f>NAB!B87+ABB!B87+ACB!B87+BAB!B87+BID!B87+BVB!B87+CTG!B87+EIB!B87+EVF!B87+HDB!B87+KLB!B87+LPB!B87+MBB!B87+MSB!B87+NVB!B87+OCB!B87+PGB!B87+SGB!B87+SHB!B87+SSB!B87+STB!B87+TCB!B87+TIN!B87+TPB!B87+VAB!B87+VBB!B87+VCB!B87+VIB!B87+VPB!B87</f>
        <v>713808560166992</v>
      </c>
      <c r="C87" s="5">
        <f>NAB!C87+ABB!C87+ACB!C87+BAB!C87+BID!C87+BVB!C87+CTG!C87+EIB!C87+EVF!C87+HDB!C87+KLB!C87+LPB!C87+MBB!C87+MSB!C87+NVB!C87+OCB!C87+PGB!C87+SGB!C87+SHB!C87+SSB!C87+STB!C87+TCB!C87+TIN!C87+TPB!C87+VAB!C87+VBB!C87+VCB!C87+VIB!C87+VPB!C87</f>
        <v>745839057854605</v>
      </c>
      <c r="D87" s="5">
        <f>NAB!D87+ABB!D87+ACB!D87+BAB!D87+BID!D87+BVB!D87+CTG!D87+EIB!D87+EVF!D87+HDB!D87+KLB!D87+LPB!D87+MBB!D87+MSB!D87+NVB!D87+OCB!D87+PGB!D87+SGB!D87+SHB!D87+SSB!D87+STB!D87+TCB!D87+TIN!D87+TPB!D87+VAB!D87+VBB!D87+VCB!D87+VIB!D87+VPB!D87</f>
        <v>816389059684162</v>
      </c>
      <c r="E87" s="5">
        <f>NAB!E87+ABB!E87+ACB!E87+BAB!E87+BID!E87+BVB!E87+CTG!E87+EIB!E87+EVF!E87+HDB!E87+KLB!E87+LPB!E87+MBB!E87+MSB!E87+NVB!E87+OCB!E87+PGB!E87+SGB!E87+SHB!E87+SSB!E87+STB!E87+TCB!E87+TIN!E87+TPB!E87+VAB!E87+VBB!E87+VCB!E87+VIB!E87+VPB!E87</f>
        <v>704539357993015</v>
      </c>
      <c r="F87" s="5">
        <f>NAB!F87+ABB!F87+ACB!F87+BAB!F87+BID!F87+BVB!F87+CTG!F87+EIB!F87+EVF!F87+HDB!F87+KLB!F87+LPB!F87+MBB!F87+MSB!F87+NVB!F87+OCB!F87+PGB!F87+SGB!F87+SHB!F87+SSB!F87+STB!F87+TCB!F87+TIN!F87+TPB!F87+VAB!F87+VBB!F87+VCB!F87+VIB!F87+VPB!F87</f>
        <v>667542661190861</v>
      </c>
      <c r="G87" s="5">
        <f>NAB!G87+ABB!G87+ACB!G87+BAB!G87+BID!G87+BVB!G87+CTG!G87+EIB!G87+EVF!G87+HDB!G87+KLB!G87+LPB!G87+MBB!G87+MSB!G87+NVB!G87+OCB!G87+PGB!G87+SGB!G87+SHB!G87+SSB!G87+STB!G87+TCB!G87+TIN!G87+TPB!G87+VAB!G87+VBB!G87+VCB!G87+VIB!G87+VPB!G87</f>
        <v>669461865005404</v>
      </c>
      <c r="H87" s="5">
        <f>NAB!H87+ABB!H87+ACB!H87+BAB!H87+BID!H87+BVB!H87+CTG!H87+EIB!H87+EVF!H87+HDB!H87+KLB!H87+LPB!H87+MBB!H87+MSB!H87+NVB!H87+OCB!H87+PGB!H87+SGB!H87+SHB!H87+SSB!H87+STB!H87+TCB!H87+TIN!H87+TPB!H87+VAB!H87+VBB!H87+VCB!H87+VIB!H87+VPB!H87</f>
        <v>682592061338680</v>
      </c>
      <c r="I87" s="5">
        <f>NAB!I87+ABB!I87+ACB!I87+BAB!I87+BID!I87+BVB!I87+CTG!I87+EIB!I87+EVF!I87+HDB!I87+KLB!I87+LPB!I87+MBB!I87+MSB!I87+NVB!I87+OCB!I87+PGB!I87+SGB!I87+SHB!I87+SSB!I87+STB!I87+TCB!I87+TIN!I87+TPB!I87+VAB!I87+VBB!I87+VCB!I87+VIB!I87+VPB!I87</f>
        <v>648672541364450</v>
      </c>
      <c r="J87" s="5">
        <f>NAB!J87+ABB!J87+ACB!J87+BAB!J87+BID!J87+BVB!J87+CTG!J87+EIB!J87+EVF!J87+HDB!J87+KLB!J87+LPB!J87+MBB!J87+MSB!J87+NVB!J87+OCB!J87+PGB!J87+SGB!J87+SHB!J87+SSB!J87+STB!J87+TCB!J87+TIN!J87+TPB!J87+VAB!J87+VBB!J87+VCB!J87+VIB!J87+VPB!J87</f>
        <v>600227322678468</v>
      </c>
      <c r="K87" s="5">
        <f>NAB!K87+ABB!K87+ACB!K87+BAB!K87+BID!K87+BVB!K87+CTG!K87+EIB!K87+EVF!K87+HDB!K87+KLB!K87+LPB!K87+MBB!K87+MSB!K87+NVB!K87+OCB!K87+PGB!K87+SGB!K87+SHB!K87+SSB!K87+STB!K87+TCB!K87+TIN!K87+TPB!K87+VAB!K87+VBB!K87+VCB!K87+VIB!K87+VPB!K87</f>
        <v>576504724199652</v>
      </c>
      <c r="L87" s="5">
        <f>NAB!L87+ABB!L87+ACB!L87+BAB!L87+BID!L87+BVB!L87+CTG!L87+EIB!L87+EVF!L87+HDB!L87+KLB!L87+LPB!L87+MBB!L87+MSB!L87+NVB!L87+OCB!L87+PGB!L87+SGB!L87+SHB!L87+SSB!L87+STB!L87+TCB!L87+TIN!L87+TPB!L87+VAB!L87+VBB!L87+VCB!L87+VIB!L87+VPB!L87</f>
        <v>561171462380795</v>
      </c>
      <c r="M87" s="5">
        <f>NAB!M87+ABB!M87+ACB!M87+BAB!M87+BID!M87+BVB!M87+CTG!M87+EIB!M87+EVF!M87+HDB!M87+KLB!M87+LPB!M87+MBB!M87+MSB!M87+NVB!M87+OCB!M87+PGB!M87+SGB!M87+SHB!M87+SSB!M87+STB!M87+TCB!M87+TIN!M87+TPB!M87+VAB!M87+VBB!M87+VCB!M87+VIB!M87+VPB!M87</f>
        <v>526180131277789</v>
      </c>
      <c r="N87" s="5">
        <f>NAB!N87+ABB!N87+ACB!N87+BAB!N87+BID!N87+BVB!N87+CTG!N87+EIB!N87+EVF!N87+HDB!N87+KLB!N87+LPB!N87+MBB!N87+MSB!N87+NVB!N87+OCB!N87+PGB!N87+SGB!N87+SHB!N87+SSB!N87+STB!N87+TCB!N87+TIN!N87+TPB!N87+VAB!N87+VBB!N87+VCB!N87+VIB!N87+VPB!N87</f>
        <v>515899449138674</v>
      </c>
      <c r="O87" s="5">
        <f>NAB!O87+ABB!O87+ACB!O87+BAB!O87+BID!O87+BVB!O87+CTG!O87+EIB!O87+EVF!O87+HDB!O87+KLB!O87+LPB!O87+MBB!O87+MSB!O87+NVB!O87+OCB!O87+PGB!O87+SGB!O87+SHB!O87+SSB!O87+STB!O87+TCB!O87+TIN!O87+TPB!O87+VAB!O87+VBB!O87+VCB!O87+VIB!O87+VPB!O87</f>
        <v>493304863052250</v>
      </c>
      <c r="P87" s="5">
        <f>NAB!P87+ABB!P87+ACB!P87+BAB!P87+BID!P87+BVB!P87+CTG!P87+EIB!P87+EVF!P87+HDB!P87+KLB!P87+LPB!P87+MBB!P87+MSB!P87+NVB!P87+OCB!P87+PGB!P87+SGB!P87+SHB!P87+SSB!P87+STB!P87+TCB!P87+TIN!P87+TPB!P87+VAB!P87+VBB!P87+VCB!P87+VIB!P87+VPB!P87</f>
        <v>733806399831505</v>
      </c>
      <c r="Q87" s="5">
        <f>NAB!Q87+ABB!Q87+ACB!Q87+BAB!Q87+BID!Q87+BVB!Q87+CTG!Q87+EIB!Q87+EVF!Q87+HDB!Q87+KLB!Q87+LPB!Q87+MBB!Q87+MSB!Q87+NVB!Q87+OCB!Q87+PGB!Q87+SGB!Q87+SHB!Q87+SSB!Q87+STB!Q87+TCB!Q87+TIN!Q87+TPB!Q87+VAB!Q87+VBB!Q87+VCB!Q87+VIB!Q87+VPB!Q87</f>
        <v>493557533682448</v>
      </c>
      <c r="R87" s="5">
        <f>NAB!R87+ABB!R87+ACB!R87+BAB!R87+BID!R87+BVB!R87+CTG!R87+EIB!R87+EVF!R87+HDB!R87+KLB!R87+LPB!R87+MBB!R87+MSB!R87+NVB!R87+OCB!R87+PGB!R87+SGB!R87+SHB!R87+SSB!R87+STB!R87+TCB!R87+TIN!R87+TPB!R87+VAB!R87+VBB!R87+VCB!R87+VIB!R87+VPB!R87</f>
        <v>452981713055136</v>
      </c>
      <c r="S87" s="5">
        <f>NAB!S87+ABB!S87+ACB!S87+BAB!S87+BID!S87+BVB!S87+CTG!S87+EIB!S87+EVF!S87+HDB!S87+KLB!S87+LPB!S87+MBB!S87+MSB!S87+NVB!S87+OCB!S87+PGB!S87+SGB!S87+SHB!S87+SSB!S87+STB!S87+TCB!S87+TIN!S87+TPB!S87+VAB!S87+VBB!S87+VCB!S87+VIB!S87+VPB!S87</f>
        <v>452794000899795</v>
      </c>
      <c r="T87" s="5">
        <f>NAB!T87+ABB!T87+ACB!T87+BAB!T87+BID!T87+BVB!T87+CTG!T87+EIB!T87+EVF!T87+HDB!T87+KLB!T87+LPB!T87+MBB!T87+MSB!T87+NVB!T87+OCB!T87+PGB!T87+SGB!T87+SHB!T87+SSB!T87+STB!T87+TCB!T87+TIN!T87+TPB!T87+VAB!T87+VBB!T87+VCB!T87+VIB!T87+VPB!T87</f>
        <v>463391498606759</v>
      </c>
      <c r="U87" s="5">
        <f>NAB!U87+ABB!U87+ACB!U87+BAB!U87+BID!U87+BVB!U87+CTG!U87+EIB!U87+EVF!U87+HDB!U87+KLB!U87+LPB!U87+MBB!U87+MSB!U87+NVB!U87+OCB!U87+PGB!U87+SGB!U87+SHB!U87+SSB!U87+STB!U87+TCB!U87+TIN!U87+TPB!U87+VAB!U87+VBB!U87+VCB!U87+VIB!U87+VPB!U87</f>
        <v>444091031910234</v>
      </c>
      <c r="V87" s="5">
        <f>NAB!V87+ABB!V87+ACB!V87+BAB!V87+BID!V87+BVB!V87+CTG!V87+EIB!V87+EVF!V87+HDB!V87+KLB!V87+LPB!V87+MBB!V87+MSB!V87+NVB!V87+OCB!V87+PGB!V87+SGB!V87+SHB!V87+SSB!V87+STB!V87+TCB!V87+TIN!V87+TPB!V87+VAB!V87+VBB!V87+VCB!V87+VIB!V87+VPB!V87</f>
        <v>444313827487907</v>
      </c>
      <c r="W87" s="5">
        <f>NAB!W87+ABB!W87+ACB!W87+BAB!W87+BID!W87+BVB!W87+CTG!W87+EIB!W87+EVF!W87+HDB!W87+KLB!W87+LPB!W87+MBB!W87+MSB!W87+NVB!W87+OCB!W87+PGB!W87+SGB!W87+SHB!W87+SSB!W87+STB!W87+TCB!W87+TIN!W87+TPB!W87+VAB!W87+VBB!W87+VCB!W87+VIB!W87+VPB!W87</f>
        <v>485248871509550</v>
      </c>
    </row>
    <row r="88" spans="1:23" x14ac:dyDescent="0.35">
      <c r="A88" s="9" t="s">
        <v>107</v>
      </c>
      <c r="B88" s="5">
        <f>NAB!B88+ABB!B88+ACB!B88+BAB!B88+BID!B88+BVB!B88+CTG!B88+EIB!B88+EVF!B88+HDB!B88+KLB!B88+LPB!B88+MBB!B88+MSB!B88+NVB!B88+OCB!B88+PGB!B88+SGB!B88+SHB!B88+SSB!B88+STB!B88+TCB!B88+TIN!B88+TPB!B88+VAB!B88+VBB!B88+VCB!B88+VIB!B88+VPB!B88</f>
        <v>29578289152807</v>
      </c>
      <c r="C88" s="5">
        <f>NAB!C88+ABB!C88+ACB!C88+BAB!C88+BID!C88+BVB!C88+CTG!C88+EIB!C88+EVF!C88+HDB!C88+KLB!C88+LPB!C88+MBB!C88+MSB!C88+NVB!C88+OCB!C88+PGB!C88+SGB!C88+SHB!C88+SSB!C88+STB!C88+TCB!C88+TIN!C88+TPB!C88+VAB!C88+VBB!C88+VCB!C88+VIB!C88+VPB!C88</f>
        <v>36404769129110</v>
      </c>
      <c r="D88" s="5">
        <f>NAB!D88+ABB!D88+ACB!D88+BAB!D88+BID!D88+BVB!D88+CTG!D88+EIB!D88+EVF!D88+HDB!D88+KLB!D88+LPB!D88+MBB!D88+MSB!D88+NVB!D88+OCB!D88+PGB!D88+SGB!D88+SHB!D88+SSB!D88+STB!D88+TCB!D88+TIN!D88+TPB!D88+VAB!D88+VBB!D88+VCB!D88+VIB!D88+VPB!D88</f>
        <v>35029658235279</v>
      </c>
      <c r="E88" s="5">
        <f>NAB!E88+ABB!E88+ACB!E88+BAB!E88+BID!E88+BVB!E88+CTG!E88+EIB!E88+EVF!E88+HDB!E88+KLB!E88+LPB!E88+MBB!E88+MSB!E88+NVB!E88+OCB!E88+PGB!E88+SGB!E88+SHB!E88+SSB!E88+STB!E88+TCB!E88+TIN!E88+TPB!E88+VAB!E88+VBB!E88+VCB!E88+VIB!E88+VPB!E88</f>
        <v>37330699011878</v>
      </c>
      <c r="F88" s="5">
        <f>NAB!F88+ABB!F88+ACB!F88+BAB!F88+BID!F88+BVB!F88+CTG!F88+EIB!F88+EVF!F88+HDB!F88+KLB!F88+LPB!F88+MBB!F88+MSB!F88+NVB!F88+OCB!F88+PGB!F88+SGB!F88+SHB!F88+SSB!F88+STB!F88+TCB!F88+TIN!F88+TPB!F88+VAB!F88+VBB!F88+VCB!F88+VIB!F88+VPB!F88</f>
        <v>33682144473623</v>
      </c>
      <c r="G88" s="5">
        <f>NAB!G88+ABB!G88+ACB!G88+BAB!G88+BID!G88+BVB!G88+CTG!G88+EIB!G88+EVF!G88+HDB!G88+KLB!G88+LPB!G88+MBB!G88+MSB!G88+NVB!G88+OCB!G88+PGB!G88+SGB!G88+SHB!G88+SSB!G88+STB!G88+TCB!G88+TIN!G88+TPB!G88+VAB!G88+VBB!G88+VCB!G88+VIB!G88+VPB!G88</f>
        <v>54519763101658</v>
      </c>
      <c r="H88" s="5">
        <f>NAB!H88+ABB!H88+ACB!H88+BAB!H88+BID!H88+BVB!H88+CTG!H88+EIB!H88+EVF!H88+HDB!H88+KLB!H88+LPB!H88+MBB!H88+MSB!H88+NVB!H88+OCB!H88+PGB!H88+SGB!H88+SHB!H88+SSB!H88+STB!H88+TCB!H88+TIN!H88+TPB!H88+VAB!H88+VBB!H88+VCB!H88+VIB!H88+VPB!H88</f>
        <v>56214547268951</v>
      </c>
      <c r="I88" s="5">
        <f>NAB!I88+ABB!I88+ACB!I88+BAB!I88+BID!I88+BVB!I88+CTG!I88+EIB!I88+EVF!I88+HDB!I88+KLB!I88+LPB!I88+MBB!I88+MSB!I88+NVB!I88+OCB!I88+PGB!I88+SGB!I88+SHB!I88+SSB!I88+STB!I88+TCB!I88+TIN!I88+TPB!I88+VAB!I88+VBB!I88+VCB!I88+VIB!I88+VPB!I88</f>
        <v>20042825557383</v>
      </c>
      <c r="J88" s="5">
        <f>NAB!J88+ABB!J88+ACB!J88+BAB!J88+BID!J88+BVB!J88+CTG!J88+EIB!J88+EVF!J88+HDB!J88+KLB!J88+LPB!J88+MBB!J88+MSB!J88+NVB!J88+OCB!J88+PGB!J88+SGB!J88+SHB!J88+SSB!J88+STB!J88+TCB!J88+TIN!J88+TPB!J88+VAB!J88+VBB!J88+VCB!J88+VIB!J88+VPB!J88</f>
        <v>18983453366495</v>
      </c>
      <c r="K88" s="5">
        <f>NAB!K88+ABB!K88+ACB!K88+BAB!K88+BID!K88+BVB!K88+CTG!K88+EIB!K88+EVF!K88+HDB!K88+KLB!K88+LPB!K88+MBB!K88+MSB!K88+NVB!K88+OCB!K88+PGB!K88+SGB!K88+SHB!K88+SSB!K88+STB!K88+TCB!K88+TIN!K88+TPB!K88+VAB!K88+VBB!K88+VCB!K88+VIB!K88+VPB!K88</f>
        <v>14682038239583</v>
      </c>
      <c r="L88" s="5">
        <f>NAB!L88+ABB!L88+ACB!L88+BAB!L88+BID!L88+BVB!L88+CTG!L88+EIB!L88+EVF!L88+HDB!L88+KLB!L88+LPB!L88+MBB!L88+MSB!L88+NVB!L88+OCB!L88+PGB!L88+SGB!L88+SHB!L88+SSB!L88+STB!L88+TCB!L88+TIN!L88+TPB!L88+VAB!L88+VBB!L88+VCB!L88+VIB!L88+VPB!L88</f>
        <v>14993689030887</v>
      </c>
      <c r="M88" s="5">
        <f>NAB!M88+ABB!M88+ACB!M88+BAB!M88+BID!M88+BVB!M88+CTG!M88+EIB!M88+EVF!M88+HDB!M88+KLB!M88+LPB!M88+MBB!M88+MSB!M88+NVB!M88+OCB!M88+PGB!M88+SGB!M88+SHB!M88+SSB!M88+STB!M88+TCB!M88+TIN!M88+TPB!M88+VAB!M88+VBB!M88+VCB!M88+VIB!M88+VPB!M88</f>
        <v>9603817285139</v>
      </c>
      <c r="N88" s="5">
        <f>NAB!N88+ABB!N88+ACB!N88+BAB!N88+BID!N88+BVB!N88+CTG!N88+EIB!N88+EVF!N88+HDB!N88+KLB!N88+LPB!N88+MBB!N88+MSB!N88+NVB!N88+OCB!N88+PGB!N88+SGB!N88+SHB!N88+SSB!N88+STB!N88+TCB!N88+TIN!N88+TPB!N88+VAB!N88+VBB!N88+VCB!N88+VIB!N88+VPB!N88</f>
        <v>14212138000000</v>
      </c>
      <c r="O88" s="5">
        <f>NAB!O88+ABB!O88+ACB!O88+BAB!O88+BID!O88+BVB!O88+CTG!O88+EIB!O88+EVF!O88+HDB!O88+KLB!O88+LPB!O88+MBB!O88+MSB!O88+NVB!O88+OCB!O88+PGB!O88+SGB!O88+SHB!O88+SSB!O88+STB!O88+TCB!O88+TIN!O88+TPB!O88+VAB!O88+VBB!O88+VCB!O88+VIB!O88+VPB!O88</f>
        <v>14875943351415</v>
      </c>
      <c r="P88" s="5">
        <f>NAB!P88+ABB!P88+ACB!P88+BAB!P88+BID!P88+BVB!P88+CTG!P88+EIB!P88+EVF!P88+HDB!P88+KLB!P88+LPB!P88+MBB!P88+MSB!P88+NVB!P88+OCB!P88+PGB!P88+SGB!P88+SHB!P88+SSB!P88+STB!P88+TCB!P88+TIN!P88+TPB!P88+VAB!P88+VBB!P88+VCB!P88+VIB!P88+VPB!P88</f>
        <v>13610119974448</v>
      </c>
      <c r="Q88" s="5">
        <f>NAB!Q88+ABB!Q88+ACB!Q88+BAB!Q88+BID!Q88+BVB!Q88+CTG!Q88+EIB!Q88+EVF!Q88+HDB!Q88+KLB!Q88+LPB!Q88+MBB!Q88+MSB!Q88+NVB!Q88+OCB!Q88+PGB!Q88+SGB!Q88+SHB!Q88+SSB!Q88+STB!Q88+TCB!Q88+TIN!Q88+TPB!Q88+VAB!Q88+VBB!Q88+VCB!Q88+VIB!Q88+VPB!Q88</f>
        <v>12777999000000</v>
      </c>
      <c r="R88" s="5">
        <f>NAB!R88+ABB!R88+ACB!R88+BAB!R88+BID!R88+BVB!R88+CTG!R88+EIB!R88+EVF!R88+HDB!R88+KLB!R88+LPB!R88+MBB!R88+MSB!R88+NVB!R88+OCB!R88+PGB!R88+SGB!R88+SHB!R88+SSB!R88+STB!R88+TCB!R88+TIN!R88+TPB!R88+VAB!R88+VBB!R88+VCB!R88+VIB!R88+VPB!R88</f>
        <v>6647048000000</v>
      </c>
      <c r="S88" s="5">
        <f>NAB!S88+ABB!S88+ACB!S88+BAB!S88+BID!S88+BVB!S88+CTG!S88+EIB!S88+EVF!S88+HDB!S88+KLB!S88+LPB!S88+MBB!S88+MSB!S88+NVB!S88+OCB!S88+PGB!S88+SGB!S88+SHB!S88+SSB!S88+STB!S88+TCB!S88+TIN!S88+TPB!S88+VAB!S88+VBB!S88+VCB!S88+VIB!S88+VPB!S88</f>
        <v>7224223216667</v>
      </c>
      <c r="T88" s="5">
        <f>NAB!T88+ABB!T88+ACB!T88+BAB!T88+BID!T88+BVB!T88+CTG!T88+EIB!T88+EVF!T88+HDB!T88+KLB!T88+LPB!T88+MBB!T88+MSB!T88+NVB!T88+OCB!T88+PGB!T88+SGB!T88+SHB!T88+SSB!T88+STB!T88+TCB!T88+TIN!T88+TPB!T88+VAB!T88+VBB!T88+VCB!T88+VIB!T88+VPB!T88</f>
        <v>7077613432100</v>
      </c>
      <c r="U88" s="5">
        <f>NAB!U88+ABB!U88+ACB!U88+BAB!U88+BID!U88+BVB!U88+CTG!U88+EIB!U88+EVF!U88+HDB!U88+KLB!U88+LPB!U88+MBB!U88+MSB!U88+NVB!U88+OCB!U88+PGB!U88+SGB!U88+SHB!U88+SSB!U88+STB!U88+TCB!U88+TIN!U88+TPB!U88+VAB!U88+VBB!U88+VCB!U88+VIB!U88+VPB!U88</f>
        <v>7701973862308</v>
      </c>
      <c r="V88" s="5">
        <f>NAB!V88+ABB!V88+ACB!V88+BAB!V88+BID!V88+BVB!V88+CTG!V88+EIB!V88+EVF!V88+HDB!V88+KLB!V88+LPB!V88+MBB!V88+MSB!V88+NVB!V88+OCB!V88+PGB!V88+SGB!V88+SHB!V88+SSB!V88+STB!V88+TCB!V88+TIN!V88+TPB!V88+VAB!V88+VBB!V88+VCB!V88+VIB!V88+VPB!V88</f>
        <v>7278858000000</v>
      </c>
      <c r="W88" s="5">
        <f>NAB!W88+ABB!W88+ACB!W88+BAB!W88+BID!W88+BVB!W88+CTG!W88+EIB!W88+EVF!W88+HDB!W88+KLB!W88+LPB!W88+MBB!W88+MSB!W88+NVB!W88+OCB!W88+PGB!W88+SGB!W88+SHB!W88+SSB!W88+STB!W88+TCB!W88+TIN!W88+TPB!W88+VAB!W88+VBB!W88+VCB!W88+VIB!W88+VPB!W88</f>
        <v>8731187718356</v>
      </c>
    </row>
    <row r="89" spans="1:23" x14ac:dyDescent="0.35">
      <c r="A89" s="9" t="s">
        <v>108</v>
      </c>
      <c r="B89" s="5">
        <f>NAB!B89+ABB!B89+ACB!B89+BAB!B89+BID!B89+BVB!B89+CTG!B89+EIB!B89+EVF!B89+HDB!B89+KLB!B89+LPB!B89+MBB!B89+MSB!B89+NVB!B89+OCB!B89+PGB!B89+SGB!B89+SHB!B89+SSB!B89+STB!B89+TCB!B89+TIN!B89+TPB!B89+VAB!B89+VBB!B89+VCB!B89+VIB!B89+VPB!B89</f>
        <v>0</v>
      </c>
      <c r="C89" s="5">
        <f>NAB!C89+ABB!C89+ACB!C89+BAB!C89+BID!C89+BVB!C89+CTG!C89+EIB!C89+EVF!C89+HDB!C89+KLB!C89+LPB!C89+MBB!C89+MSB!C89+NVB!C89+OCB!C89+PGB!C89+SGB!C89+SHB!C89+SSB!C89+STB!C89+TCB!C89+TIN!C89+TPB!C89+VAB!C89+VBB!C89+VCB!C89+VIB!C89+VPB!C89</f>
        <v>0</v>
      </c>
      <c r="D89" s="5">
        <f>NAB!D89+ABB!D89+ACB!D89+BAB!D89+BID!D89+BVB!D89+CTG!D89+EIB!D89+EVF!D89+HDB!D89+KLB!D89+LPB!D89+MBB!D89+MSB!D89+NVB!D89+OCB!D89+PGB!D89+SGB!D89+SHB!D89+SSB!D89+STB!D89+TCB!D89+TIN!D89+TPB!D89+VAB!D89+VBB!D89+VCB!D89+VIB!D89+VPB!D89</f>
        <v>0</v>
      </c>
      <c r="E89" s="5">
        <f>NAB!E89+ABB!E89+ACB!E89+BAB!E89+BID!E89+BVB!E89+CTG!E89+EIB!E89+EVF!E89+HDB!E89+KLB!E89+LPB!E89+MBB!E89+MSB!E89+NVB!E89+OCB!E89+PGB!E89+SGB!E89+SHB!E89+SSB!E89+STB!E89+TCB!E89+TIN!E89+TPB!E89+VAB!E89+VBB!E89+VCB!E89+VIB!E89+VPB!E89</f>
        <v>0</v>
      </c>
      <c r="F89" s="5">
        <f>NAB!F89+ABB!F89+ACB!F89+BAB!F89+BID!F89+BVB!F89+CTG!F89+EIB!F89+EVF!F89+HDB!F89+KLB!F89+LPB!F89+MBB!F89+MSB!F89+NVB!F89+OCB!F89+PGB!F89+SGB!F89+SHB!F89+SSB!F89+STB!F89+TCB!F89+TIN!F89+TPB!F89+VAB!F89+VBB!F89+VCB!F89+VIB!F89+VPB!F89</f>
        <v>0</v>
      </c>
      <c r="G89" s="5">
        <f>NAB!G89+ABB!G89+ACB!G89+BAB!G89+BID!G89+BVB!G89+CTG!G89+EIB!G89+EVF!G89+HDB!G89+KLB!G89+LPB!G89+MBB!G89+MSB!G89+NVB!G89+OCB!G89+PGB!G89+SGB!G89+SHB!G89+SSB!G89+STB!G89+TCB!G89+TIN!G89+TPB!G89+VAB!G89+VBB!G89+VCB!G89+VIB!G89+VPB!G89</f>
        <v>0</v>
      </c>
      <c r="H89" s="5">
        <f>NAB!H89+ABB!H89+ACB!H89+BAB!H89+BID!H89+BVB!H89+CTG!H89+EIB!H89+EVF!H89+HDB!H89+KLB!H89+LPB!H89+MBB!H89+MSB!H89+NVB!H89+OCB!H89+PGB!H89+SGB!H89+SHB!H89+SSB!H89+STB!H89+TCB!H89+TIN!H89+TPB!H89+VAB!H89+VBB!H89+VCB!H89+VIB!H89+VPB!H89</f>
        <v>0</v>
      </c>
      <c r="I89" s="5">
        <f>NAB!I89+ABB!I89+ACB!I89+BAB!I89+BID!I89+BVB!I89+CTG!I89+EIB!I89+EVF!I89+HDB!I89+KLB!I89+LPB!I89+MBB!I89+MSB!I89+NVB!I89+OCB!I89+PGB!I89+SGB!I89+SHB!I89+SSB!I89+STB!I89+TCB!I89+TIN!I89+TPB!I89+VAB!I89+VBB!I89+VCB!I89+VIB!I89+VPB!I89</f>
        <v>0</v>
      </c>
      <c r="J89" s="5">
        <f>NAB!J89+ABB!J89+ACB!J89+BAB!J89+BID!J89+BVB!J89+CTG!J89+EIB!J89+EVF!J89+HDB!J89+KLB!J89+LPB!J89+MBB!J89+MSB!J89+NVB!J89+OCB!J89+PGB!J89+SGB!J89+SHB!J89+SSB!J89+STB!J89+TCB!J89+TIN!J89+TPB!J89+VAB!J89+VBB!J89+VCB!J89+VIB!J89+VPB!J89</f>
        <v>0</v>
      </c>
      <c r="K89" s="5">
        <f>NAB!K89+ABB!K89+ACB!K89+BAB!K89+BID!K89+BVB!K89+CTG!K89+EIB!K89+EVF!K89+HDB!K89+KLB!K89+LPB!K89+MBB!K89+MSB!K89+NVB!K89+OCB!K89+PGB!K89+SGB!K89+SHB!K89+SSB!K89+STB!K89+TCB!K89+TIN!K89+TPB!K89+VAB!K89+VBB!K89+VCB!K89+VIB!K89+VPB!K89</f>
        <v>0</v>
      </c>
      <c r="L89" s="5">
        <f>NAB!L89+ABB!L89+ACB!L89+BAB!L89+BID!L89+BVB!L89+CTG!L89+EIB!L89+EVF!L89+HDB!L89+KLB!L89+LPB!L89+MBB!L89+MSB!L89+NVB!L89+OCB!L89+PGB!L89+SGB!L89+SHB!L89+SSB!L89+STB!L89+TCB!L89+TIN!L89+TPB!L89+VAB!L89+VBB!L89+VCB!L89+VIB!L89+VPB!L89</f>
        <v>0</v>
      </c>
      <c r="M89" s="5">
        <f>NAB!M89+ABB!M89+ACB!M89+BAB!M89+BID!M89+BVB!M89+CTG!M89+EIB!M89+EVF!M89+HDB!M89+KLB!M89+LPB!M89+MBB!M89+MSB!M89+NVB!M89+OCB!M89+PGB!M89+SGB!M89+SHB!M89+SSB!M89+STB!M89+TCB!M89+TIN!M89+TPB!M89+VAB!M89+VBB!M89+VCB!M89+VIB!M89+VPB!M89</f>
        <v>0</v>
      </c>
      <c r="N89" s="5">
        <f>NAB!N89+ABB!N89+ACB!N89+BAB!N89+BID!N89+BVB!N89+CTG!N89+EIB!N89+EVF!N89+HDB!N89+KLB!N89+LPB!N89+MBB!N89+MSB!N89+NVB!N89+OCB!N89+PGB!N89+SGB!N89+SHB!N89+SSB!N89+STB!N89+TCB!N89+TIN!N89+TPB!N89+VAB!N89+VBB!N89+VCB!N89+VIB!N89+VPB!N89</f>
        <v>0</v>
      </c>
      <c r="O89" s="5">
        <f>NAB!O89+ABB!O89+ACB!O89+BAB!O89+BID!O89+BVB!O89+CTG!O89+EIB!O89+EVF!O89+HDB!O89+KLB!O89+LPB!O89+MBB!O89+MSB!O89+NVB!O89+OCB!O89+PGB!O89+SGB!O89+SHB!O89+SSB!O89+STB!O89+TCB!O89+TIN!O89+TPB!O89+VAB!O89+VBB!O89+VCB!O89+VIB!O89+VPB!O89</f>
        <v>239603500000</v>
      </c>
      <c r="P89" s="5">
        <f>NAB!P89+ABB!P89+ACB!P89+BAB!P89+BID!P89+BVB!P89+CTG!P89+EIB!P89+EVF!P89+HDB!P89+KLB!P89+LPB!P89+MBB!P89+MSB!P89+NVB!P89+OCB!P89+PGB!P89+SGB!P89+SHB!P89+SSB!P89+STB!P89+TCB!P89+TIN!P89+TPB!P89+VAB!P89+VBB!P89+VCB!P89+VIB!P89+VPB!P89</f>
        <v>2265772000000</v>
      </c>
      <c r="Q89" s="5">
        <f>NAB!Q89+ABB!Q89+ACB!Q89+BAB!Q89+BID!Q89+BVB!Q89+CTG!Q89+EIB!Q89+EVF!Q89+HDB!Q89+KLB!Q89+LPB!Q89+MBB!Q89+MSB!Q89+NVB!Q89+OCB!Q89+PGB!Q89+SGB!Q89+SHB!Q89+SSB!Q89+STB!Q89+TCB!Q89+TIN!Q89+TPB!Q89+VAB!Q89+VBB!Q89+VCB!Q89+VIB!Q89+VPB!Q89</f>
        <v>2308138000000</v>
      </c>
      <c r="R89" s="5">
        <f>NAB!R89+ABB!R89+ACB!R89+BAB!R89+BID!R89+BVB!R89+CTG!R89+EIB!R89+EVF!R89+HDB!R89+KLB!R89+LPB!R89+MBB!R89+MSB!R89+NVB!R89+OCB!R89+PGB!R89+SGB!R89+SHB!R89+SSB!R89+STB!R89+TCB!R89+TIN!R89+TPB!R89+VAB!R89+VBB!R89+VCB!R89+VIB!R89+VPB!R89</f>
        <v>0</v>
      </c>
      <c r="S89" s="5">
        <f>NAB!S89+ABB!S89+ACB!S89+BAB!S89+BID!S89+BVB!S89+CTG!S89+EIB!S89+EVF!S89+HDB!S89+KLB!S89+LPB!S89+MBB!S89+MSB!S89+NVB!S89+OCB!S89+PGB!S89+SGB!S89+SHB!S89+SSB!S89+STB!S89+TCB!S89+TIN!S89+TPB!S89+VAB!S89+VBB!S89+VCB!S89+VIB!S89+VPB!S89</f>
        <v>1984436000000</v>
      </c>
      <c r="T89" s="5">
        <f>NAB!T89+ABB!T89+ACB!T89+BAB!T89+BID!T89+BVB!T89+CTG!T89+EIB!T89+EVF!T89+HDB!T89+KLB!T89+LPB!T89+MBB!T89+MSB!T89+NVB!T89+OCB!T89+PGB!T89+SGB!T89+SHB!T89+SSB!T89+STB!T89+TCB!T89+TIN!T89+TPB!T89+VAB!T89+VBB!T89+VCB!T89+VIB!T89+VPB!T89</f>
        <v>1734134000000</v>
      </c>
      <c r="U89" s="5">
        <f>NAB!U89+ABB!U89+ACB!U89+BAB!U89+BID!U89+BVB!U89+CTG!U89+EIB!U89+EVF!U89+HDB!U89+KLB!U89+LPB!U89+MBB!U89+MSB!U89+NVB!U89+OCB!U89+PGB!U89+SGB!U89+SHB!U89+SSB!U89+STB!U89+TCB!U89+TIN!U89+TPB!U89+VAB!U89+VBB!U89+VCB!U89+VIB!U89+VPB!U89</f>
        <v>1910989000000</v>
      </c>
      <c r="V89" s="5">
        <f>NAB!V89+ABB!V89+ACB!V89+BAB!V89+BID!V89+BVB!V89+CTG!V89+EIB!V89+EVF!V89+HDB!V89+KLB!V89+LPB!V89+MBB!V89+MSB!V89+NVB!V89+OCB!V89+PGB!V89+SGB!V89+SHB!V89+SSB!V89+STB!V89+TCB!V89+TIN!V89+TPB!V89+VAB!V89+VBB!V89+VCB!V89+VIB!V89+VPB!V89</f>
        <v>0</v>
      </c>
      <c r="W89" s="5">
        <f>NAB!W89+ABB!W89+ACB!W89+BAB!W89+BID!W89+BVB!W89+CTG!W89+EIB!W89+EVF!W89+HDB!W89+KLB!W89+LPB!W89+MBB!W89+MSB!W89+NVB!W89+OCB!W89+PGB!W89+SGB!W89+SHB!W89+SSB!W89+STB!W89+TCB!W89+TIN!W89+TPB!W89+VAB!W89+VBB!W89+VCB!W89+VIB!W89+VPB!W89</f>
        <v>1794124000000</v>
      </c>
    </row>
    <row r="90" spans="1:23" x14ac:dyDescent="0.35">
      <c r="A90" s="9" t="s">
        <v>109</v>
      </c>
      <c r="B90" s="5">
        <f>NAB!B90+ABB!B90+ACB!B90+BAB!B90+BID!B90+BVB!B90+CTG!B90+EIB!B90+EVF!B90+HDB!B90+KLB!B90+LPB!B90+MBB!B90+MSB!B90+NVB!B90+OCB!B90+PGB!B90+SGB!B90+SHB!B90+SSB!B90+STB!B90+TCB!B90+TIN!B90+TPB!B90+VAB!B90+VBB!B90+VCB!B90+VIB!B90+VPB!B90</f>
        <v>0</v>
      </c>
      <c r="C90" s="5">
        <f>NAB!C90+ABB!C90+ACB!C90+BAB!C90+BID!C90+BVB!C90+CTG!C90+EIB!C90+EVF!C90+HDB!C90+KLB!C90+LPB!C90+MBB!C90+MSB!C90+NVB!C90+OCB!C90+PGB!C90+SGB!C90+SHB!C90+SSB!C90+STB!C90+TCB!C90+TIN!C90+TPB!C90+VAB!C90+VBB!C90+VCB!C90+VIB!C90+VPB!C90</f>
        <v>0</v>
      </c>
      <c r="D90" s="5">
        <f>NAB!D90+ABB!D90+ACB!D90+BAB!D90+BID!D90+BVB!D90+CTG!D90+EIB!D90+EVF!D90+HDB!D90+KLB!D90+LPB!D90+MBB!D90+MSB!D90+NVB!D90+OCB!D90+PGB!D90+SGB!D90+SHB!D90+SSB!D90+STB!D90+TCB!D90+TIN!D90+TPB!D90+VAB!D90+VBB!D90+VCB!D90+VIB!D90+VPB!D90</f>
        <v>0</v>
      </c>
      <c r="E90" s="5">
        <f>NAB!E90+ABB!E90+ACB!E90+BAB!E90+BID!E90+BVB!E90+CTG!E90+EIB!E90+EVF!E90+HDB!E90+KLB!E90+LPB!E90+MBB!E90+MSB!E90+NVB!E90+OCB!E90+PGB!E90+SGB!E90+SHB!E90+SSB!E90+STB!E90+TCB!E90+TIN!E90+TPB!E90+VAB!E90+VBB!E90+VCB!E90+VIB!E90+VPB!E90</f>
        <v>0</v>
      </c>
      <c r="F90" s="5">
        <f>NAB!F90+ABB!F90+ACB!F90+BAB!F90+BID!F90+BVB!F90+CTG!F90+EIB!F90+EVF!F90+HDB!F90+KLB!F90+LPB!F90+MBB!F90+MSB!F90+NVB!F90+OCB!F90+PGB!F90+SGB!F90+SHB!F90+SSB!F90+STB!F90+TCB!F90+TIN!F90+TPB!F90+VAB!F90+VBB!F90+VCB!F90+VIB!F90+VPB!F90</f>
        <v>0</v>
      </c>
      <c r="G90" s="5">
        <f>NAB!G90+ABB!G90+ACB!G90+BAB!G90+BID!G90+BVB!G90+CTG!G90+EIB!G90+EVF!G90+HDB!G90+KLB!G90+LPB!G90+MBB!G90+MSB!G90+NVB!G90+OCB!G90+PGB!G90+SGB!G90+SHB!G90+SSB!G90+STB!G90+TCB!G90+TIN!G90+TPB!G90+VAB!G90+VBB!G90+VCB!G90+VIB!G90+VPB!G90</f>
        <v>0</v>
      </c>
      <c r="H90" s="5">
        <f>NAB!H90+ABB!H90+ACB!H90+BAB!H90+BID!H90+BVB!H90+CTG!H90+EIB!H90+EVF!H90+HDB!H90+KLB!H90+LPB!H90+MBB!H90+MSB!H90+NVB!H90+OCB!H90+PGB!H90+SGB!H90+SHB!H90+SSB!H90+STB!H90+TCB!H90+TIN!H90+TPB!H90+VAB!H90+VBB!H90+VCB!H90+VIB!H90+VPB!H90</f>
        <v>0</v>
      </c>
      <c r="I90" s="5">
        <f>NAB!I90+ABB!I90+ACB!I90+BAB!I90+BID!I90+BVB!I90+CTG!I90+EIB!I90+EVF!I90+HDB!I90+KLB!I90+LPB!I90+MBB!I90+MSB!I90+NVB!I90+OCB!I90+PGB!I90+SGB!I90+SHB!I90+SSB!I90+STB!I90+TCB!I90+TIN!I90+TPB!I90+VAB!I90+VBB!I90+VCB!I90+VIB!I90+VPB!I90</f>
        <v>0</v>
      </c>
      <c r="J90" s="5">
        <f>NAB!J90+ABB!J90+ACB!J90+BAB!J90+BID!J90+BVB!J90+CTG!J90+EIB!J90+EVF!J90+HDB!J90+KLB!J90+LPB!J90+MBB!J90+MSB!J90+NVB!J90+OCB!J90+PGB!J90+SGB!J90+SHB!J90+SSB!J90+STB!J90+TCB!J90+TIN!J90+TPB!J90+VAB!J90+VBB!J90+VCB!J90+VIB!J90+VPB!J90</f>
        <v>0</v>
      </c>
      <c r="K90" s="5">
        <f>NAB!K90+ABB!K90+ACB!K90+BAB!K90+BID!K90+BVB!K90+CTG!K90+EIB!K90+EVF!K90+HDB!K90+KLB!K90+LPB!K90+MBB!K90+MSB!K90+NVB!K90+OCB!K90+PGB!K90+SGB!K90+SHB!K90+SSB!K90+STB!K90+TCB!K90+TIN!K90+TPB!K90+VAB!K90+VBB!K90+VCB!K90+VIB!K90+VPB!K90</f>
        <v>0</v>
      </c>
      <c r="L90" s="5">
        <f>NAB!L90+ABB!L90+ACB!L90+BAB!L90+BID!L90+BVB!L90+CTG!L90+EIB!L90+EVF!L90+HDB!L90+KLB!L90+LPB!L90+MBB!L90+MSB!L90+NVB!L90+OCB!L90+PGB!L90+SGB!L90+SHB!L90+SSB!L90+STB!L90+TCB!L90+TIN!L90+TPB!L90+VAB!L90+VBB!L90+VCB!L90+VIB!L90+VPB!L90</f>
        <v>0</v>
      </c>
      <c r="M90" s="5">
        <f>NAB!M90+ABB!M90+ACB!M90+BAB!M90+BID!M90+BVB!M90+CTG!M90+EIB!M90+EVF!M90+HDB!M90+KLB!M90+LPB!M90+MBB!M90+MSB!M90+NVB!M90+OCB!M90+PGB!M90+SGB!M90+SHB!M90+SSB!M90+STB!M90+TCB!M90+TIN!M90+TPB!M90+VAB!M90+VBB!M90+VCB!M90+VIB!M90+VPB!M90</f>
        <v>0</v>
      </c>
      <c r="N90" s="5">
        <f>NAB!N90+ABB!N90+ACB!N90+BAB!N90+BID!N90+BVB!N90+CTG!N90+EIB!N90+EVF!N90+HDB!N90+KLB!N90+LPB!N90+MBB!N90+MSB!N90+NVB!N90+OCB!N90+PGB!N90+SGB!N90+SHB!N90+SSB!N90+STB!N90+TCB!N90+TIN!N90+TPB!N90+VAB!N90+VBB!N90+VCB!N90+VIB!N90+VPB!N90</f>
        <v>0</v>
      </c>
      <c r="O90" s="5">
        <f>NAB!O90+ABB!O90+ACB!O90+BAB!O90+BID!O90+BVB!O90+CTG!O90+EIB!O90+EVF!O90+HDB!O90+KLB!O90+LPB!O90+MBB!O90+MSB!O90+NVB!O90+OCB!O90+PGB!O90+SGB!O90+SHB!O90+SSB!O90+STB!O90+TCB!O90+TIN!O90+TPB!O90+VAB!O90+VBB!O90+VCB!O90+VIB!O90+VPB!O90</f>
        <v>1270373000000</v>
      </c>
      <c r="P90" s="5">
        <f>NAB!P90+ABB!P90+ACB!P90+BAB!P90+BID!P90+BVB!P90+CTG!P90+EIB!P90+EVF!P90+HDB!P90+KLB!P90+LPB!P90+MBB!P90+MSB!P90+NVB!P90+OCB!P90+PGB!P90+SGB!P90+SHB!P90+SSB!P90+STB!P90+TCB!P90+TIN!P90+TPB!P90+VAB!P90+VBB!P90+VCB!P90+VIB!P90+VPB!P90</f>
        <v>1268613000000</v>
      </c>
      <c r="Q90" s="5">
        <f>NAB!Q90+ABB!Q90+ACB!Q90+BAB!Q90+BID!Q90+BVB!Q90+CTG!Q90+EIB!Q90+EVF!Q90+HDB!Q90+KLB!Q90+LPB!Q90+MBB!Q90+MSB!Q90+NVB!Q90+OCB!Q90+PGB!Q90+SGB!Q90+SHB!Q90+SSB!Q90+STB!Q90+TCB!Q90+TIN!Q90+TPB!Q90+VAB!Q90+VBB!Q90+VCB!Q90+VIB!Q90+VPB!Q90</f>
        <v>1718618000000</v>
      </c>
      <c r="R90" s="5">
        <f>NAB!R90+ABB!R90+ACB!R90+BAB!R90+BID!R90+BVB!R90+CTG!R90+EIB!R90+EVF!R90+HDB!R90+KLB!R90+LPB!R90+MBB!R90+MSB!R90+NVB!R90+OCB!R90+PGB!R90+SGB!R90+SHB!R90+SSB!R90+STB!R90+TCB!R90+TIN!R90+TPB!R90+VAB!R90+VBB!R90+VCB!R90+VIB!R90+VPB!R90</f>
        <v>0</v>
      </c>
      <c r="S90" s="5">
        <f>NAB!S90+ABB!S90+ACB!S90+BAB!S90+BID!S90+BVB!S90+CTG!S90+EIB!S90+EVF!S90+HDB!S90+KLB!S90+LPB!S90+MBB!S90+MSB!S90+NVB!S90+OCB!S90+PGB!S90+SGB!S90+SHB!S90+SSB!S90+STB!S90+TCB!S90+TIN!S90+TPB!S90+VAB!S90+VBB!S90+VCB!S90+VIB!S90+VPB!S90</f>
        <v>1639173000000</v>
      </c>
      <c r="T90" s="5">
        <f>NAB!T90+ABB!T90+ACB!T90+BAB!T90+BID!T90+BVB!T90+CTG!T90+EIB!T90+EVF!T90+HDB!T90+KLB!T90+LPB!T90+MBB!T90+MSB!T90+NVB!T90+OCB!T90+PGB!T90+SGB!T90+SHB!T90+SSB!T90+STB!T90+TCB!T90+TIN!T90+TPB!T90+VAB!T90+VBB!T90+VCB!T90+VIB!T90+VPB!T90</f>
        <v>1762206000000</v>
      </c>
      <c r="U90" s="5">
        <f>NAB!U90+ABB!U90+ACB!U90+BAB!U90+BID!U90+BVB!U90+CTG!U90+EIB!U90+EVF!U90+HDB!U90+KLB!U90+LPB!U90+MBB!U90+MSB!U90+NVB!U90+OCB!U90+PGB!U90+SGB!U90+SHB!U90+SSB!U90+STB!U90+TCB!U90+TIN!U90+TPB!U90+VAB!U90+VBB!U90+VCB!U90+VIB!U90+VPB!U90</f>
        <v>1643800000000</v>
      </c>
      <c r="V90" s="5">
        <f>NAB!V90+ABB!V90+ACB!V90+BAB!V90+BID!V90+BVB!V90+CTG!V90+EIB!V90+EVF!V90+HDB!V90+KLB!V90+LPB!V90+MBB!V90+MSB!V90+NVB!V90+OCB!V90+PGB!V90+SGB!V90+SHB!V90+SSB!V90+STB!V90+TCB!V90+TIN!V90+TPB!V90+VAB!V90+VBB!V90+VCB!V90+VIB!V90+VPB!V90</f>
        <v>0</v>
      </c>
      <c r="W90" s="5">
        <f>NAB!W90+ABB!W90+ACB!W90+BAB!W90+BID!W90+BVB!W90+CTG!W90+EIB!W90+EVF!W90+HDB!W90+KLB!W90+LPB!W90+MBB!W90+MSB!W90+NVB!W90+OCB!W90+PGB!W90+SGB!W90+SHB!W90+SSB!W90+STB!W90+TCB!W90+TIN!W90+TPB!W90+VAB!W90+VBB!W90+VCB!W90+VIB!W90+VPB!W90</f>
        <v>1501519000000</v>
      </c>
    </row>
    <row r="91" spans="1:23" x14ac:dyDescent="0.35">
      <c r="A91" s="9" t="s">
        <v>110</v>
      </c>
      <c r="B91" s="5">
        <f>NAB!B91+ABB!B91+ACB!B91+BAB!B91+BID!B91+BVB!B91+CTG!B91+EIB!B91+EVF!B91+HDB!B91+KLB!B91+LPB!B91+MBB!B91+MSB!B91+NVB!B91+OCB!B91+PGB!B91+SGB!B91+SHB!B91+SSB!B91+STB!B91+TCB!B91+TIN!B91+TPB!B91+VAB!B91+VBB!B91+VCB!B91+VIB!B91+VPB!B91</f>
        <v>0</v>
      </c>
      <c r="C91" s="5">
        <f>NAB!C91+ABB!C91+ACB!C91+BAB!C91+BID!C91+BVB!C91+CTG!C91+EIB!C91+EVF!C91+HDB!C91+KLB!C91+LPB!C91+MBB!C91+MSB!C91+NVB!C91+OCB!C91+PGB!C91+SGB!C91+SHB!C91+SSB!C91+STB!C91+TCB!C91+TIN!C91+TPB!C91+VAB!C91+VBB!C91+VCB!C91+VIB!C91+VPB!C91</f>
        <v>0</v>
      </c>
      <c r="D91" s="5">
        <f>NAB!D91+ABB!D91+ACB!D91+BAB!D91+BID!D91+BVB!D91+CTG!D91+EIB!D91+EVF!D91+HDB!D91+KLB!D91+LPB!D91+MBB!D91+MSB!D91+NVB!D91+OCB!D91+PGB!D91+SGB!D91+SHB!D91+SSB!D91+STB!D91+TCB!D91+TIN!D91+TPB!D91+VAB!D91+VBB!D91+VCB!D91+VIB!D91+VPB!D91</f>
        <v>0</v>
      </c>
      <c r="E91" s="5">
        <f>NAB!E91+ABB!E91+ACB!E91+BAB!E91+BID!E91+BVB!E91+CTG!E91+EIB!E91+EVF!E91+HDB!E91+KLB!E91+LPB!E91+MBB!E91+MSB!E91+NVB!E91+OCB!E91+PGB!E91+SGB!E91+SHB!E91+SSB!E91+STB!E91+TCB!E91+TIN!E91+TPB!E91+VAB!E91+VBB!E91+VCB!E91+VIB!E91+VPB!E91</f>
        <v>0</v>
      </c>
      <c r="F91" s="5">
        <f>NAB!F91+ABB!F91+ACB!F91+BAB!F91+BID!F91+BVB!F91+CTG!F91+EIB!F91+EVF!F91+HDB!F91+KLB!F91+LPB!F91+MBB!F91+MSB!F91+NVB!F91+OCB!F91+PGB!F91+SGB!F91+SHB!F91+SSB!F91+STB!F91+TCB!F91+TIN!F91+TPB!F91+VAB!F91+VBB!F91+VCB!F91+VIB!F91+VPB!F91</f>
        <v>0</v>
      </c>
      <c r="G91" s="5">
        <f>NAB!G91+ABB!G91+ACB!G91+BAB!G91+BID!G91+BVB!G91+CTG!G91+EIB!G91+EVF!G91+HDB!G91+KLB!G91+LPB!G91+MBB!G91+MSB!G91+NVB!G91+OCB!G91+PGB!G91+SGB!G91+SHB!G91+SSB!G91+STB!G91+TCB!G91+TIN!G91+TPB!G91+VAB!G91+VBB!G91+VCB!G91+VIB!G91+VPB!G91</f>
        <v>0</v>
      </c>
      <c r="H91" s="5">
        <f>NAB!H91+ABB!H91+ACB!H91+BAB!H91+BID!H91+BVB!H91+CTG!H91+EIB!H91+EVF!H91+HDB!H91+KLB!H91+LPB!H91+MBB!H91+MSB!H91+NVB!H91+OCB!H91+PGB!H91+SGB!H91+SHB!H91+SSB!H91+STB!H91+TCB!H91+TIN!H91+TPB!H91+VAB!H91+VBB!H91+VCB!H91+VIB!H91+VPB!H91</f>
        <v>0</v>
      </c>
      <c r="I91" s="5">
        <f>NAB!I91+ABB!I91+ACB!I91+BAB!I91+BID!I91+BVB!I91+CTG!I91+EIB!I91+EVF!I91+HDB!I91+KLB!I91+LPB!I91+MBB!I91+MSB!I91+NVB!I91+OCB!I91+PGB!I91+SGB!I91+SHB!I91+SSB!I91+STB!I91+TCB!I91+TIN!I91+TPB!I91+VAB!I91+VBB!I91+VCB!I91+VIB!I91+VPB!I91</f>
        <v>0</v>
      </c>
      <c r="J91" s="5">
        <f>NAB!J91+ABB!J91+ACB!J91+BAB!J91+BID!J91+BVB!J91+CTG!J91+EIB!J91+EVF!J91+HDB!J91+KLB!J91+LPB!J91+MBB!J91+MSB!J91+NVB!J91+OCB!J91+PGB!J91+SGB!J91+SHB!J91+SSB!J91+STB!J91+TCB!J91+TIN!J91+TPB!J91+VAB!J91+VBB!J91+VCB!J91+VIB!J91+VPB!J91</f>
        <v>0</v>
      </c>
      <c r="K91" s="5">
        <f>NAB!K91+ABB!K91+ACB!K91+BAB!K91+BID!K91+BVB!K91+CTG!K91+EIB!K91+EVF!K91+HDB!K91+KLB!K91+LPB!K91+MBB!K91+MSB!K91+NVB!K91+OCB!K91+PGB!K91+SGB!K91+SHB!K91+SSB!K91+STB!K91+TCB!K91+TIN!K91+TPB!K91+VAB!K91+VBB!K91+VCB!K91+VIB!K91+VPB!K91</f>
        <v>0</v>
      </c>
      <c r="L91" s="5">
        <f>NAB!L91+ABB!L91+ACB!L91+BAB!L91+BID!L91+BVB!L91+CTG!L91+EIB!L91+EVF!L91+HDB!L91+KLB!L91+LPB!L91+MBB!L91+MSB!L91+NVB!L91+OCB!L91+PGB!L91+SGB!L91+SHB!L91+SSB!L91+STB!L91+TCB!L91+TIN!L91+TPB!L91+VAB!L91+VBB!L91+VCB!L91+VIB!L91+VPB!L91</f>
        <v>0</v>
      </c>
      <c r="M91" s="5">
        <f>NAB!M91+ABB!M91+ACB!M91+BAB!M91+BID!M91+BVB!M91+CTG!M91+EIB!M91+EVF!M91+HDB!M91+KLB!M91+LPB!M91+MBB!M91+MSB!M91+NVB!M91+OCB!M91+PGB!M91+SGB!M91+SHB!M91+SSB!M91+STB!M91+TCB!M91+TIN!M91+TPB!M91+VAB!M91+VBB!M91+VCB!M91+VIB!M91+VPB!M91</f>
        <v>0</v>
      </c>
      <c r="N91" s="5">
        <f>NAB!N91+ABB!N91+ACB!N91+BAB!N91+BID!N91+BVB!N91+CTG!N91+EIB!N91+EVF!N91+HDB!N91+KLB!N91+LPB!N91+MBB!N91+MSB!N91+NVB!N91+OCB!N91+PGB!N91+SGB!N91+SHB!N91+SSB!N91+STB!N91+TCB!N91+TIN!N91+TPB!N91+VAB!N91+VBB!N91+VCB!N91+VIB!N91+VPB!N91</f>
        <v>0</v>
      </c>
      <c r="O91" s="5">
        <f>NAB!O91+ABB!O91+ACB!O91+BAB!O91+BID!O91+BVB!O91+CTG!O91+EIB!O91+EVF!O91+HDB!O91+KLB!O91+LPB!O91+MBB!O91+MSB!O91+NVB!O91+OCB!O91+PGB!O91+SGB!O91+SHB!O91+SSB!O91+STB!O91+TCB!O91+TIN!O91+TPB!O91+VAB!O91+VBB!O91+VCB!O91+VIB!O91+VPB!O91</f>
        <v>282143000000</v>
      </c>
      <c r="P91" s="5">
        <f>NAB!P91+ABB!P91+ACB!P91+BAB!P91+BID!P91+BVB!P91+CTG!P91+EIB!P91+EVF!P91+HDB!P91+KLB!P91+LPB!P91+MBB!P91+MSB!P91+NVB!P91+OCB!P91+PGB!P91+SGB!P91+SHB!P91+SSB!P91+STB!P91+TCB!P91+TIN!P91+TPB!P91+VAB!P91+VBB!P91+VCB!P91+VIB!P91+VPB!P91</f>
        <v>358651000000</v>
      </c>
      <c r="Q91" s="5">
        <f>NAB!Q91+ABB!Q91+ACB!Q91+BAB!Q91+BID!Q91+BVB!Q91+CTG!Q91+EIB!Q91+EVF!Q91+HDB!Q91+KLB!Q91+LPB!Q91+MBB!Q91+MSB!Q91+NVB!Q91+OCB!Q91+PGB!Q91+SGB!Q91+SHB!Q91+SSB!Q91+STB!Q91+TCB!Q91+TIN!Q91+TPB!Q91+VAB!Q91+VBB!Q91+VCB!Q91+VIB!Q91+VPB!Q91</f>
        <v>294906000000</v>
      </c>
      <c r="R91" s="5">
        <f>NAB!R91+ABB!R91+ACB!R91+BAB!R91+BID!R91+BVB!R91+CTG!R91+EIB!R91+EVF!R91+HDB!R91+KLB!R91+LPB!R91+MBB!R91+MSB!R91+NVB!R91+OCB!R91+PGB!R91+SGB!R91+SHB!R91+SSB!R91+STB!R91+TCB!R91+TIN!R91+TPB!R91+VAB!R91+VBB!R91+VCB!R91+VIB!R91+VPB!R91</f>
        <v>0</v>
      </c>
      <c r="S91" s="5">
        <f>NAB!S91+ABB!S91+ACB!S91+BAB!S91+BID!S91+BVB!S91+CTG!S91+EIB!S91+EVF!S91+HDB!S91+KLB!S91+LPB!S91+MBB!S91+MSB!S91+NVB!S91+OCB!S91+PGB!S91+SGB!S91+SHB!S91+SSB!S91+STB!S91+TCB!S91+TIN!S91+TPB!S91+VAB!S91+VBB!S91+VCB!S91+VIB!S91+VPB!S91</f>
        <v>251354000000</v>
      </c>
      <c r="T91" s="5">
        <f>NAB!T91+ABB!T91+ACB!T91+BAB!T91+BID!T91+BVB!T91+CTG!T91+EIB!T91+EVF!T91+HDB!T91+KLB!T91+LPB!T91+MBB!T91+MSB!T91+NVB!T91+OCB!T91+PGB!T91+SGB!T91+SHB!T91+SSB!T91+STB!T91+TCB!T91+TIN!T91+TPB!T91+VAB!T91+VBB!T91+VCB!T91+VIB!T91+VPB!T91</f>
        <v>294963000000</v>
      </c>
      <c r="U91" s="5">
        <f>NAB!U91+ABB!U91+ACB!U91+BAB!U91+BID!U91+BVB!U91+CTG!U91+EIB!U91+EVF!U91+HDB!U91+KLB!U91+LPB!U91+MBB!U91+MSB!U91+NVB!U91+OCB!U91+PGB!U91+SGB!U91+SHB!U91+SSB!U91+STB!U91+TCB!U91+TIN!U91+TPB!U91+VAB!U91+VBB!U91+VCB!U91+VIB!U91+VPB!U91</f>
        <v>250470000000</v>
      </c>
      <c r="V91" s="5">
        <f>NAB!V91+ABB!V91+ACB!V91+BAB!V91+BID!V91+BVB!V91+CTG!V91+EIB!V91+EVF!V91+HDB!V91+KLB!V91+LPB!V91+MBB!V91+MSB!V91+NVB!V91+OCB!V91+PGB!V91+SGB!V91+SHB!V91+SSB!V91+STB!V91+TCB!V91+TIN!V91+TPB!V91+VAB!V91+VBB!V91+VCB!V91+VIB!V91+VPB!V91</f>
        <v>0</v>
      </c>
      <c r="W91" s="5">
        <f>NAB!W91+ABB!W91+ACB!W91+BAB!W91+BID!W91+BVB!W91+CTG!W91+EIB!W91+EVF!W91+HDB!W91+KLB!W91+LPB!W91+MBB!W91+MSB!W91+NVB!W91+OCB!W91+PGB!W91+SGB!W91+SHB!W91+SSB!W91+STB!W91+TCB!W91+TIN!W91+TPB!W91+VAB!W91+VBB!W91+VCB!W91+VIB!W91+VPB!W91</f>
        <v>234037000000</v>
      </c>
    </row>
    <row r="92" spans="1:23" x14ac:dyDescent="0.35">
      <c r="A92" s="9" t="s">
        <v>111</v>
      </c>
      <c r="B92" s="5">
        <f>NAB!B92+ABB!B92+ACB!B92+BAB!B92+BID!B92+BVB!B92+CTG!B92+EIB!B92+EVF!B92+HDB!B92+KLB!B92+LPB!B92+MBB!B92+MSB!B92+NVB!B92+OCB!B92+PGB!B92+SGB!B92+SHB!B92+SSB!B92+STB!B92+TCB!B92+TIN!B92+TPB!B92+VAB!B92+VBB!B92+VCB!B92+VIB!B92+VPB!B92</f>
        <v>0</v>
      </c>
      <c r="C92" s="5">
        <f>NAB!C92+ABB!C92+ACB!C92+BAB!C92+BID!C92+BVB!C92+CTG!C92+EIB!C92+EVF!C92+HDB!C92+KLB!C92+LPB!C92+MBB!C92+MSB!C92+NVB!C92+OCB!C92+PGB!C92+SGB!C92+SHB!C92+SSB!C92+STB!C92+TCB!C92+TIN!C92+TPB!C92+VAB!C92+VBB!C92+VCB!C92+VIB!C92+VPB!C92</f>
        <v>0</v>
      </c>
      <c r="D92" s="5">
        <f>NAB!D92+ABB!D92+ACB!D92+BAB!D92+BID!D92+BVB!D92+CTG!D92+EIB!D92+EVF!D92+HDB!D92+KLB!D92+LPB!D92+MBB!D92+MSB!D92+NVB!D92+OCB!D92+PGB!D92+SGB!D92+SHB!D92+SSB!D92+STB!D92+TCB!D92+TIN!D92+TPB!D92+VAB!D92+VBB!D92+VCB!D92+VIB!D92+VPB!D92</f>
        <v>0</v>
      </c>
      <c r="E92" s="5">
        <f>NAB!E92+ABB!E92+ACB!E92+BAB!E92+BID!E92+BVB!E92+CTG!E92+EIB!E92+EVF!E92+HDB!E92+KLB!E92+LPB!E92+MBB!E92+MSB!E92+NVB!E92+OCB!E92+PGB!E92+SGB!E92+SHB!E92+SSB!E92+STB!E92+TCB!E92+TIN!E92+TPB!E92+VAB!E92+VBB!E92+VCB!E92+VIB!E92+VPB!E92</f>
        <v>0</v>
      </c>
      <c r="F92" s="5">
        <f>NAB!F92+ABB!F92+ACB!F92+BAB!F92+BID!F92+BVB!F92+CTG!F92+EIB!F92+EVF!F92+HDB!F92+KLB!F92+LPB!F92+MBB!F92+MSB!F92+NVB!F92+OCB!F92+PGB!F92+SGB!F92+SHB!F92+SSB!F92+STB!F92+TCB!F92+TIN!F92+TPB!F92+VAB!F92+VBB!F92+VCB!F92+VIB!F92+VPB!F92</f>
        <v>0</v>
      </c>
      <c r="G92" s="5">
        <f>NAB!G92+ABB!G92+ACB!G92+BAB!G92+BID!G92+BVB!G92+CTG!G92+EIB!G92+EVF!G92+HDB!G92+KLB!G92+LPB!G92+MBB!G92+MSB!G92+NVB!G92+OCB!G92+PGB!G92+SGB!G92+SHB!G92+SSB!G92+STB!G92+TCB!G92+TIN!G92+TPB!G92+VAB!G92+VBB!G92+VCB!G92+VIB!G92+VPB!G92</f>
        <v>0</v>
      </c>
      <c r="H92" s="5">
        <f>NAB!H92+ABB!H92+ACB!H92+BAB!H92+BID!H92+BVB!H92+CTG!H92+EIB!H92+EVF!H92+HDB!H92+KLB!H92+LPB!H92+MBB!H92+MSB!H92+NVB!H92+OCB!H92+PGB!H92+SGB!H92+SHB!H92+SSB!H92+STB!H92+TCB!H92+TIN!H92+TPB!H92+VAB!H92+VBB!H92+VCB!H92+VIB!H92+VPB!H92</f>
        <v>0</v>
      </c>
      <c r="I92" s="5">
        <f>NAB!I92+ABB!I92+ACB!I92+BAB!I92+BID!I92+BVB!I92+CTG!I92+EIB!I92+EVF!I92+HDB!I92+KLB!I92+LPB!I92+MBB!I92+MSB!I92+NVB!I92+OCB!I92+PGB!I92+SGB!I92+SHB!I92+SSB!I92+STB!I92+TCB!I92+TIN!I92+TPB!I92+VAB!I92+VBB!I92+VCB!I92+VIB!I92+VPB!I92</f>
        <v>0</v>
      </c>
      <c r="J92" s="5">
        <f>NAB!J92+ABB!J92+ACB!J92+BAB!J92+BID!J92+BVB!J92+CTG!J92+EIB!J92+EVF!J92+HDB!J92+KLB!J92+LPB!J92+MBB!J92+MSB!J92+NVB!J92+OCB!J92+PGB!J92+SGB!J92+SHB!J92+SSB!J92+STB!J92+TCB!J92+TIN!J92+TPB!J92+VAB!J92+VBB!J92+VCB!J92+VIB!J92+VPB!J92</f>
        <v>0</v>
      </c>
      <c r="K92" s="5">
        <f>NAB!K92+ABB!K92+ACB!K92+BAB!K92+BID!K92+BVB!K92+CTG!K92+EIB!K92+EVF!K92+HDB!K92+KLB!K92+LPB!K92+MBB!K92+MSB!K92+NVB!K92+OCB!K92+PGB!K92+SGB!K92+SHB!K92+SSB!K92+STB!K92+TCB!K92+TIN!K92+TPB!K92+VAB!K92+VBB!K92+VCB!K92+VIB!K92+VPB!K92</f>
        <v>0</v>
      </c>
      <c r="L92" s="5">
        <f>NAB!L92+ABB!L92+ACB!L92+BAB!L92+BID!L92+BVB!L92+CTG!L92+EIB!L92+EVF!L92+HDB!L92+KLB!L92+LPB!L92+MBB!L92+MSB!L92+NVB!L92+OCB!L92+PGB!L92+SGB!L92+SHB!L92+SSB!L92+STB!L92+TCB!L92+TIN!L92+TPB!L92+VAB!L92+VBB!L92+VCB!L92+VIB!L92+VPB!L92</f>
        <v>0</v>
      </c>
      <c r="M92" s="5">
        <f>NAB!M92+ABB!M92+ACB!M92+BAB!M92+BID!M92+BVB!M92+CTG!M92+EIB!M92+EVF!M92+HDB!M92+KLB!M92+LPB!M92+MBB!M92+MSB!M92+NVB!M92+OCB!M92+PGB!M92+SGB!M92+SHB!M92+SSB!M92+STB!M92+TCB!M92+TIN!M92+TPB!M92+VAB!M92+VBB!M92+VCB!M92+VIB!M92+VPB!M92</f>
        <v>0</v>
      </c>
      <c r="N92" s="5">
        <f>NAB!N92+ABB!N92+ACB!N92+BAB!N92+BID!N92+BVB!N92+CTG!N92+EIB!N92+EVF!N92+HDB!N92+KLB!N92+LPB!N92+MBB!N92+MSB!N92+NVB!N92+OCB!N92+PGB!N92+SGB!N92+SHB!N92+SSB!N92+STB!N92+TCB!N92+TIN!N92+TPB!N92+VAB!N92+VBB!N92+VCB!N92+VIB!N92+VPB!N92</f>
        <v>0</v>
      </c>
      <c r="O92" s="5">
        <f>NAB!O92+ABB!O92+ACB!O92+BAB!O92+BID!O92+BVB!O92+CTG!O92+EIB!O92+EVF!O92+HDB!O92+KLB!O92+LPB!O92+MBB!O92+MSB!O92+NVB!O92+OCB!O92+PGB!O92+SGB!O92+SHB!O92+SSB!O92+STB!O92+TCB!O92+TIN!O92+TPB!O92+VAB!O92+VBB!O92+VCB!O92+VIB!O92+VPB!O92</f>
        <v>0</v>
      </c>
      <c r="P92" s="5">
        <f>NAB!P92+ABB!P92+ACB!P92+BAB!P92+BID!P92+BVB!P92+CTG!P92+EIB!P92+EVF!P92+HDB!P92+KLB!P92+LPB!P92+MBB!P92+MSB!P92+NVB!P92+OCB!P92+PGB!P92+SGB!P92+SHB!P92+SSB!P92+STB!P92+TCB!P92+TIN!P92+TPB!P92+VAB!P92+VBB!P92+VCB!P92+VIB!P92+VPB!P92</f>
        <v>0</v>
      </c>
      <c r="Q92" s="5">
        <f>NAB!Q92+ABB!Q92+ACB!Q92+BAB!Q92+BID!Q92+BVB!Q92+CTG!Q92+EIB!Q92+EVF!Q92+HDB!Q92+KLB!Q92+LPB!Q92+MBB!Q92+MSB!Q92+NVB!Q92+OCB!Q92+PGB!Q92+SGB!Q92+SHB!Q92+SSB!Q92+STB!Q92+TCB!Q92+TIN!Q92+TPB!Q92+VAB!Q92+VBB!Q92+VCB!Q92+VIB!Q92+VPB!Q92</f>
        <v>0</v>
      </c>
      <c r="R92" s="5">
        <f>NAB!R92+ABB!R92+ACB!R92+BAB!R92+BID!R92+BVB!R92+CTG!R92+EIB!R92+EVF!R92+HDB!R92+KLB!R92+LPB!R92+MBB!R92+MSB!R92+NVB!R92+OCB!R92+PGB!R92+SGB!R92+SHB!R92+SSB!R92+STB!R92+TCB!R92+TIN!R92+TPB!R92+VAB!R92+VBB!R92+VCB!R92+VIB!R92+VPB!R92</f>
        <v>0</v>
      </c>
      <c r="S92" s="5">
        <f>NAB!S92+ABB!S92+ACB!S92+BAB!S92+BID!S92+BVB!S92+CTG!S92+EIB!S92+EVF!S92+HDB!S92+KLB!S92+LPB!S92+MBB!S92+MSB!S92+NVB!S92+OCB!S92+PGB!S92+SGB!S92+SHB!S92+SSB!S92+STB!S92+TCB!S92+TIN!S92+TPB!S92+VAB!S92+VBB!S92+VCB!S92+VIB!S92+VPB!S92</f>
        <v>0</v>
      </c>
      <c r="T92" s="5">
        <f>NAB!T92+ABB!T92+ACB!T92+BAB!T92+BID!T92+BVB!T92+CTG!T92+EIB!T92+EVF!T92+HDB!T92+KLB!T92+LPB!T92+MBB!T92+MSB!T92+NVB!T92+OCB!T92+PGB!T92+SGB!T92+SHB!T92+SSB!T92+STB!T92+TCB!T92+TIN!T92+TPB!T92+VAB!T92+VBB!T92+VCB!T92+VIB!T92+VPB!T92</f>
        <v>0</v>
      </c>
      <c r="U92" s="5">
        <f>NAB!U92+ABB!U92+ACB!U92+BAB!U92+BID!U92+BVB!U92+CTG!U92+EIB!U92+EVF!U92+HDB!U92+KLB!U92+LPB!U92+MBB!U92+MSB!U92+NVB!U92+OCB!U92+PGB!U92+SGB!U92+SHB!U92+SSB!U92+STB!U92+TCB!U92+TIN!U92+TPB!U92+VAB!U92+VBB!U92+VCB!U92+VIB!U92+VPB!U92</f>
        <v>0</v>
      </c>
      <c r="V92" s="5">
        <f>NAB!V92+ABB!V92+ACB!V92+BAB!V92+BID!V92+BVB!V92+CTG!V92+EIB!V92+EVF!V92+HDB!V92+KLB!V92+LPB!V92+MBB!V92+MSB!V92+NVB!V92+OCB!V92+PGB!V92+SGB!V92+SHB!V92+SSB!V92+STB!V92+TCB!V92+TIN!V92+TPB!V92+VAB!V92+VBB!V92+VCB!V92+VIB!V92+VPB!V92</f>
        <v>0</v>
      </c>
      <c r="W92" s="5">
        <f>NAB!W92+ABB!W92+ACB!W92+BAB!W92+BID!W92+BVB!W92+CTG!W92+EIB!W92+EVF!W92+HDB!W92+KLB!W92+LPB!W92+MBB!W92+MSB!W92+NVB!W92+OCB!W92+PGB!W92+SGB!W92+SHB!W92+SSB!W92+STB!W92+TCB!W92+TIN!W92+TPB!W92+VAB!W92+VBB!W92+VCB!W92+VIB!W92+VPB!W92</f>
        <v>0</v>
      </c>
    </row>
    <row r="93" spans="1:23" x14ac:dyDescent="0.35">
      <c r="A93" s="9" t="s">
        <v>112</v>
      </c>
      <c r="B93" s="5">
        <f>NAB!B93+ABB!B93+ACB!B93+BAB!B93+BID!B93+BVB!B93+CTG!B93+EIB!B93+EVF!B93+HDB!B93+KLB!B93+LPB!B93+MBB!B93+MSB!B93+NVB!B93+OCB!B93+PGB!B93+SGB!B93+SHB!B93+SSB!B93+STB!B93+TCB!B93+TIN!B93+TPB!B93+VAB!B93+VBB!B93+VCB!B93+VIB!B93+VPB!B93</f>
        <v>684230271014185</v>
      </c>
      <c r="C93" s="5">
        <f>NAB!C93+ABB!C93+ACB!C93+BAB!C93+BID!C93+BVB!C93+CTG!C93+EIB!C93+EVF!C93+HDB!C93+KLB!C93+LPB!C93+MBB!C93+MSB!C93+NVB!C93+OCB!C93+PGB!C93+SGB!C93+SHB!C93+SSB!C93+STB!C93+TCB!C93+TIN!C93+TPB!C93+VAB!C93+VBB!C93+VCB!C93+VIB!C93+VPB!C93</f>
        <v>709434288725495</v>
      </c>
      <c r="D93" s="5">
        <f>NAB!D93+ABB!D93+ACB!D93+BAB!D93+BID!D93+BVB!D93+CTG!D93+EIB!D93+EVF!D93+HDB!D93+KLB!D93+LPB!D93+MBB!D93+MSB!D93+NVB!D93+OCB!D93+PGB!D93+SGB!D93+SHB!D93+SSB!D93+STB!D93+TCB!D93+TIN!D93+TPB!D93+VAB!D93+VBB!D93+VCB!D93+VIB!D93+VPB!D93</f>
        <v>781359401448883</v>
      </c>
      <c r="E93" s="5">
        <f>NAB!E93+ABB!E93+ACB!E93+BAB!E93+BID!E93+BVB!E93+CTG!E93+EIB!E93+EVF!E93+HDB!E93+KLB!E93+LPB!E93+MBB!E93+MSB!E93+NVB!E93+OCB!E93+PGB!E93+SGB!E93+SHB!E93+SSB!E93+STB!E93+TCB!E93+TIN!E93+TPB!E93+VAB!E93+VBB!E93+VCB!E93+VIB!E93+VPB!E93</f>
        <v>667208658981137</v>
      </c>
      <c r="F93" s="5">
        <f>NAB!F93+ABB!F93+ACB!F93+BAB!F93+BID!F93+BVB!F93+CTG!F93+EIB!F93+EVF!F93+HDB!F93+KLB!F93+LPB!F93+MBB!F93+MSB!F93+NVB!F93+OCB!F93+PGB!F93+SGB!F93+SHB!F93+SSB!F93+STB!F93+TCB!F93+TIN!F93+TPB!F93+VAB!F93+VBB!F93+VCB!F93+VIB!F93+VPB!F93</f>
        <v>633860516717238</v>
      </c>
      <c r="G93" s="5">
        <f>NAB!G93+ABB!G93+ACB!G93+BAB!G93+BID!G93+BVB!G93+CTG!G93+EIB!G93+EVF!G93+HDB!G93+KLB!G93+LPB!G93+MBB!G93+MSB!G93+NVB!G93+OCB!G93+PGB!G93+SGB!G93+SHB!G93+SSB!G93+STB!G93+TCB!G93+TIN!G93+TPB!G93+VAB!G93+VBB!G93+VCB!G93+VIB!G93+VPB!G93</f>
        <v>614942101903746</v>
      </c>
      <c r="H93" s="5">
        <f>NAB!H93+ABB!H93+ACB!H93+BAB!H93+BID!H93+BVB!H93+CTG!H93+EIB!H93+EVF!H93+HDB!H93+KLB!H93+LPB!H93+MBB!H93+MSB!H93+NVB!H93+OCB!H93+PGB!H93+SGB!H93+SHB!H93+SSB!H93+STB!H93+TCB!H93+TIN!H93+TPB!H93+VAB!H93+VBB!H93+VCB!H93+VIB!H93+VPB!H93</f>
        <v>626377514069729</v>
      </c>
      <c r="I93" s="5">
        <f>NAB!I93+ABB!I93+ACB!I93+BAB!I93+BID!I93+BVB!I93+CTG!I93+EIB!I93+EVF!I93+HDB!I93+KLB!I93+LPB!I93+MBB!I93+MSB!I93+NVB!I93+OCB!I93+PGB!I93+SGB!I93+SHB!I93+SSB!I93+STB!I93+TCB!I93+TIN!I93+TPB!I93+VAB!I93+VBB!I93+VCB!I93+VIB!I93+VPB!I93</f>
        <v>628629715807067</v>
      </c>
      <c r="J93" s="5">
        <f>NAB!J93+ABB!J93+ACB!J93+BAB!J93+BID!J93+BVB!J93+CTG!J93+EIB!J93+EVF!J93+HDB!J93+KLB!J93+LPB!J93+MBB!J93+MSB!J93+NVB!J93+OCB!J93+PGB!J93+SGB!J93+SHB!J93+SSB!J93+STB!J93+TCB!J93+TIN!J93+TPB!J93+VAB!J93+VBB!J93+VCB!J93+VIB!J93+VPB!J93</f>
        <v>581243869311973</v>
      </c>
      <c r="K93" s="5">
        <f>NAB!K93+ABB!K93+ACB!K93+BAB!K93+BID!K93+BVB!K93+CTG!K93+EIB!K93+EVF!K93+HDB!K93+KLB!K93+LPB!K93+MBB!K93+MSB!K93+NVB!K93+OCB!K93+PGB!K93+SGB!K93+SHB!K93+SSB!K93+STB!K93+TCB!K93+TIN!K93+TPB!K93+VAB!K93+VBB!K93+VCB!K93+VIB!K93+VPB!K93</f>
        <v>561822685960069</v>
      </c>
      <c r="L93" s="5">
        <f>NAB!L93+ABB!L93+ACB!L93+BAB!L93+BID!L93+BVB!L93+CTG!L93+EIB!L93+EVF!L93+HDB!L93+KLB!L93+LPB!L93+MBB!L93+MSB!L93+NVB!L93+OCB!L93+PGB!L93+SGB!L93+SHB!L93+SSB!L93+STB!L93+TCB!L93+TIN!L93+TPB!L93+VAB!L93+VBB!L93+VCB!L93+VIB!L93+VPB!L93</f>
        <v>546177773349908</v>
      </c>
      <c r="M93" s="5">
        <f>NAB!M93+ABB!M93+ACB!M93+BAB!M93+BID!M93+BVB!M93+CTG!M93+EIB!M93+EVF!M93+HDB!M93+KLB!M93+LPB!M93+MBB!M93+MSB!M93+NVB!M93+OCB!M93+PGB!M93+SGB!M93+SHB!M93+SSB!M93+STB!M93+TCB!M93+TIN!M93+TPB!M93+VAB!M93+VBB!M93+VCB!M93+VIB!M93+VPB!M93</f>
        <v>516576313992650</v>
      </c>
      <c r="N93" s="5">
        <f>NAB!N93+ABB!N93+ACB!N93+BAB!N93+BID!N93+BVB!N93+CTG!N93+EIB!N93+EVF!N93+HDB!N93+KLB!N93+LPB!N93+MBB!N93+MSB!N93+NVB!N93+OCB!N93+PGB!N93+SGB!N93+SHB!N93+SSB!N93+STB!N93+TCB!N93+TIN!N93+TPB!N93+VAB!N93+VBB!N93+VCB!N93+VIB!N93+VPB!N93</f>
        <v>501687311138674</v>
      </c>
      <c r="O93" s="5">
        <f>NAB!O93+ABB!O93+ACB!O93+BAB!O93+BID!O93+BVB!O93+CTG!O93+EIB!O93+EVF!O93+HDB!O93+KLB!O93+LPB!O93+MBB!O93+MSB!O93+NVB!O93+OCB!O93+PGB!O93+SGB!O93+SHB!O93+SSB!O93+STB!O93+TCB!O93+TIN!O93+TPB!O93+VAB!O93+VBB!O93+VCB!O93+VIB!O93+VPB!O93</f>
        <v>476636800200835</v>
      </c>
      <c r="P93" s="5">
        <f>NAB!P93+ABB!P93+ACB!P93+BAB!P93+BID!P93+BVB!P93+CTG!P93+EIB!P93+EVF!P93+HDB!P93+KLB!P93+LPB!P93+MBB!P93+MSB!P93+NVB!P93+OCB!P93+PGB!P93+SGB!P93+SHB!P93+SSB!P93+STB!P93+TCB!P93+TIN!P93+TPB!P93+VAB!P93+VBB!P93+VCB!P93+VIB!P93+VPB!P93</f>
        <v>716303243857057</v>
      </c>
      <c r="Q93" s="5">
        <f>NAB!Q93+ABB!Q93+ACB!Q93+BAB!Q93+BID!Q93+BVB!Q93+CTG!Q93+EIB!Q93+EVF!Q93+HDB!Q93+KLB!Q93+LPB!Q93+MBB!Q93+MSB!Q93+NVB!Q93+OCB!Q93+PGB!Q93+SGB!Q93+SHB!Q93+SSB!Q93+STB!Q93+TCB!Q93+TIN!Q93+TPB!Q93+VAB!Q93+VBB!Q93+VCB!Q93+VIB!Q93+VPB!Q93</f>
        <v>476457872682448</v>
      </c>
      <c r="R93" s="5">
        <f>NAB!R93+ABB!R93+ACB!R93+BAB!R93+BID!R93+BVB!R93+CTG!R93+EIB!R93+EVF!R93+HDB!R93+KLB!R93+LPB!R93+MBB!R93+MSB!R93+NVB!R93+OCB!R93+PGB!R93+SGB!R93+SHB!R93+SSB!R93+STB!R93+TCB!R93+TIN!R93+TPB!R93+VAB!R93+VBB!R93+VCB!R93+VIB!R93+VPB!R93</f>
        <v>446334665055136</v>
      </c>
      <c r="S93" s="5">
        <f>NAB!S93+ABB!S93+ACB!S93+BAB!S93+BID!S93+BVB!S93+CTG!S93+EIB!S93+EVF!S93+HDB!S93+KLB!S93+LPB!S93+MBB!S93+MSB!S93+NVB!S93+OCB!S93+PGB!S93+SGB!S93+SHB!S93+SSB!S93+STB!S93+TCB!S93+TIN!S93+TPB!S93+VAB!S93+VBB!S93+VCB!S93+VIB!S93+VPB!S93</f>
        <v>441694814683128</v>
      </c>
      <c r="T93" s="5">
        <f>NAB!T93+ABB!T93+ACB!T93+BAB!T93+BID!T93+BVB!T93+CTG!T93+EIB!T93+EVF!T93+HDB!T93+KLB!T93+LPB!T93+MBB!T93+MSB!T93+NVB!T93+OCB!T93+PGB!T93+SGB!T93+SHB!T93+SSB!T93+STB!T93+TCB!T93+TIN!T93+TPB!T93+VAB!T93+VBB!T93+VCB!T93+VIB!T93+VPB!T93</f>
        <v>452522582174659</v>
      </c>
      <c r="U93" s="5">
        <f>NAB!U93+ABB!U93+ACB!U93+BAB!U93+BID!U93+BVB!U93+CTG!U93+EIB!U93+EVF!U93+HDB!U93+KLB!U93+LPB!U93+MBB!U93+MSB!U93+NVB!U93+OCB!U93+PGB!U93+SGB!U93+SHB!U93+SSB!U93+STB!U93+TCB!U93+TIN!U93+TPB!U93+VAB!U93+VBB!U93+VCB!U93+VIB!U93+VPB!U93</f>
        <v>432583799047926</v>
      </c>
      <c r="V93" s="5">
        <f>NAB!V93+ABB!V93+ACB!V93+BAB!V93+BID!V93+BVB!V93+CTG!V93+EIB!V93+EVF!V93+HDB!V93+KLB!V93+LPB!V93+MBB!V93+MSB!V93+NVB!V93+OCB!V93+PGB!V93+SGB!V93+SHB!V93+SSB!V93+STB!V93+TCB!V93+TIN!V93+TPB!V93+VAB!V93+VBB!V93+VCB!V93+VIB!V93+VPB!V93</f>
        <v>437034969487907</v>
      </c>
      <c r="W93" s="5">
        <f>NAB!W93+ABB!W93+ACB!W93+BAB!W93+BID!W93+BVB!W93+CTG!W93+EIB!W93+EVF!W93+HDB!W93+KLB!W93+LPB!W93+MBB!W93+MSB!W93+NVB!W93+OCB!W93+PGB!W93+SGB!W93+SHB!W93+SSB!W93+STB!W93+TCB!W93+TIN!W93+TPB!W93+VAB!W93+VBB!W93+VCB!W93+VIB!W93+VPB!W93</f>
        <v>472988003791194</v>
      </c>
    </row>
    <row r="94" spans="1:23" x14ac:dyDescent="0.35">
      <c r="A94" s="12" t="s">
        <v>113</v>
      </c>
      <c r="B94" s="5">
        <f>NAB!B94+ABB!B94+ACB!B94+BAB!B94+BID!B94+BVB!B94+CTG!B94+EIB!B94+EVF!B94+HDB!B94+KLB!B94+LPB!B94+MBB!B94+MSB!B94+NVB!B94+OCB!B94+PGB!B94+SGB!B94+SHB!B94+SSB!B94+STB!B94+TCB!B94+TIN!B94+TPB!B94+VAB!B94+VBB!B94+VCB!B94+VIB!B94+VPB!B94</f>
        <v>5251138188451717</v>
      </c>
      <c r="C94" s="5">
        <f>NAB!C94+ABB!C94+ACB!C94+BAB!C94+BID!C94+BVB!C94+CTG!C94+EIB!C94+EVF!C94+HDB!C94+KLB!C94+LPB!C94+MBB!C94+MSB!C94+NVB!C94+OCB!C94+PGB!C94+SGB!C94+SHB!C94+SSB!C94+STB!C94+TCB!C94+TIN!C94+TPB!C94+VAB!C94+VBB!C94+VCB!C94+VIB!C94+VPB!C94</f>
        <v>6429865828734703</v>
      </c>
      <c r="D94" s="5">
        <f>NAB!D94+ABB!D94+ACB!D94+BAB!D94+BID!D94+BVB!D94+CTG!D94+EIB!D94+EVF!D94+HDB!D94+KLB!D94+LPB!D94+MBB!D94+MSB!D94+NVB!D94+OCB!D94+PGB!D94+SGB!D94+SHB!D94+SSB!D94+STB!D94+TCB!D94+TIN!D94+TPB!D94+VAB!D94+VBB!D94+VCB!D94+VIB!D94+VPB!D94</f>
        <v>5612074083900641</v>
      </c>
      <c r="E94" s="5">
        <f>NAB!E94+ABB!E94+ACB!E94+BAB!E94+BID!E94+BVB!E94+CTG!E94+EIB!E94+EVF!E94+HDB!E94+KLB!E94+LPB!E94+MBB!E94+MSB!E94+NVB!E94+OCB!E94+PGB!E94+SGB!E94+SHB!E94+SSB!E94+STB!E94+TCB!E94+TIN!E94+TPB!E94+VAB!E94+VBB!E94+VCB!E94+VIB!E94+VPB!E94</f>
        <v>4939376368718854</v>
      </c>
      <c r="F94" s="5">
        <f>NAB!F94+ABB!F94+ACB!F94+BAB!F94+BID!F94+BVB!F94+CTG!F94+EIB!F94+EVF!F94+HDB!F94+KLB!F94+LPB!F94+MBB!F94+MSB!F94+NVB!F94+OCB!F94+PGB!F94+SGB!F94+SHB!F94+SSB!F94+STB!F94+TCB!F94+TIN!F94+TPB!F94+VAB!F94+VBB!F94+VCB!F94+VIB!F94+VPB!F94</f>
        <v>4753848566325454</v>
      </c>
      <c r="G94" s="5">
        <f>NAB!G94+ABB!G94+ACB!G94+BAB!G94+BID!G94+BVB!G94+CTG!G94+EIB!G94+EVF!G94+HDB!G94+KLB!G94+LPB!G94+MBB!G94+MSB!G94+NVB!G94+OCB!G94+PGB!G94+SGB!G94+SHB!G94+SSB!G94+STB!G94+TCB!G94+TIN!G94+TPB!G94+VAB!G94+VBB!G94+VCB!G94+VIB!G94+VPB!G94</f>
        <v>4368112561686515</v>
      </c>
      <c r="H94" s="5">
        <f>NAB!H94+ABB!H94+ACB!H94+BAB!H94+BID!H94+BVB!H94+CTG!H94+EIB!H94+EVF!H94+HDB!H94+KLB!H94+LPB!H94+MBB!H94+MSB!H94+NVB!H94+OCB!H94+PGB!H94+SGB!H94+SHB!H94+SSB!H94+STB!H94+TCB!H94+TIN!H94+TPB!H94+VAB!H94+VBB!H94+VCB!H94+VIB!H94+VPB!H94</f>
        <v>3335276921488915</v>
      </c>
      <c r="I94" s="5">
        <f>NAB!I94+ABB!I94+ACB!I94+BAB!I94+BID!I94+BVB!I94+CTG!I94+EIB!I94+EVF!I94+HDB!I94+KLB!I94+LPB!I94+MBB!I94+MSB!I94+NVB!I94+OCB!I94+PGB!I94+SGB!I94+SHB!I94+SSB!I94+STB!I94+TCB!I94+TIN!I94+TPB!I94+VAB!I94+VBB!I94+VCB!I94+VIB!I94+VPB!I94</f>
        <v>4173193451706904</v>
      </c>
      <c r="J94" s="5">
        <f>NAB!J94+ABB!J94+ACB!J94+BAB!J94+BID!J94+BVB!J94+CTG!J94+EIB!J94+EVF!J94+HDB!J94+KLB!J94+LPB!J94+MBB!J94+MSB!J94+NVB!J94+OCB!J94+PGB!J94+SGB!J94+SHB!J94+SSB!J94+STB!J94+TCB!J94+TIN!J94+TPB!J94+VAB!J94+VBB!J94+VCB!J94+VIB!J94+VPB!J94</f>
        <v>4371659619084447</v>
      </c>
      <c r="K94" s="5">
        <f>NAB!K94+ABB!K94+ACB!K94+BAB!K94+BID!K94+BVB!K94+CTG!K94+EIB!K94+EVF!K94+HDB!K94+KLB!K94+LPB!K94+MBB!K94+MSB!K94+NVB!K94+OCB!K94+PGB!K94+SGB!K94+SHB!K94+SSB!K94+STB!K94+TCB!K94+TIN!K94+TPB!K94+VAB!K94+VBB!K94+VCB!K94+VIB!K94+VPB!K94</f>
        <v>3968357507090743</v>
      </c>
      <c r="L94" s="5">
        <f>NAB!L94+ABB!L94+ACB!L94+BAB!L94+BID!L94+BVB!L94+CTG!L94+EIB!L94+EVF!L94+HDB!L94+KLB!L94+LPB!L94+MBB!L94+MSB!L94+NVB!L94+OCB!L94+PGB!L94+SGB!L94+SHB!L94+SSB!L94+STB!L94+TCB!L94+TIN!L94+TPB!L94+VAB!L94+VBB!L94+VCB!L94+VIB!L94+VPB!L94</f>
        <v>3929219165435050</v>
      </c>
      <c r="M94" s="5">
        <f>NAB!M94+ABB!M94+ACB!M94+BAB!M94+BID!M94+BVB!M94+CTG!M94+EIB!M94+EVF!M94+HDB!M94+KLB!M94+LPB!M94+MBB!M94+MSB!M94+NVB!M94+OCB!M94+PGB!M94+SGB!M94+SHB!M94+SSB!M94+STB!M94+TCB!M94+TIN!M94+TPB!M94+VAB!M94+VBB!M94+VCB!M94+VIB!M94+VPB!M94</f>
        <v>3668854472007402</v>
      </c>
      <c r="N94" s="5">
        <f>NAB!N94+ABB!N94+ACB!N94+BAB!N94+BID!N94+BVB!N94+CTG!N94+EIB!N94+EVF!N94+HDB!N94+KLB!N94+LPB!N94+MBB!N94+MSB!N94+NVB!N94+OCB!N94+PGB!N94+SGB!N94+SHB!N94+SSB!N94+STB!N94+TCB!N94+TIN!N94+TPB!N94+VAB!N94+VBB!N94+VCB!N94+VIB!N94+VPB!N94</f>
        <v>4273008449111482</v>
      </c>
      <c r="O94" s="5">
        <f>NAB!O94+ABB!O94+ACB!O94+BAB!O94+BID!O94+BVB!O94+CTG!O94+EIB!O94+EVF!O94+HDB!O94+KLB!O94+LPB!O94+MBB!O94+MSB!O94+NVB!O94+OCB!O94+PGB!O94+SGB!O94+SHB!O94+SSB!O94+STB!O94+TCB!O94+TIN!O94+TPB!O94+VAB!O94+VBB!O94+VCB!O94+VIB!O94+VPB!O94</f>
        <v>3581440350381534</v>
      </c>
      <c r="P94" s="5">
        <f>NAB!P94+ABB!P94+ACB!P94+BAB!P94+BID!P94+BVB!P94+CTG!P94+EIB!P94+EVF!P94+HDB!P94+KLB!P94+LPB!P94+MBB!P94+MSB!P94+NVB!P94+OCB!P94+PGB!P94+SGB!P94+SHB!P94+SSB!P94+STB!P94+TCB!P94+TIN!P94+TPB!P94+VAB!P94+VBB!P94+VCB!P94+VIB!P94+VPB!P94</f>
        <v>3016149713615628</v>
      </c>
      <c r="Q94" s="5">
        <f>NAB!Q94+ABB!Q94+ACB!Q94+BAB!Q94+BID!Q94+BVB!Q94+CTG!Q94+EIB!Q94+EVF!Q94+HDB!Q94+KLB!Q94+LPB!Q94+MBB!Q94+MSB!Q94+NVB!Q94+OCB!Q94+PGB!Q94+SGB!Q94+SHB!Q94+SSB!Q94+STB!Q94+TCB!Q94+TIN!Q94+TPB!Q94+VAB!Q94+VBB!Q94+VCB!Q94+VIB!Q94+VPB!Q94</f>
        <v>2723899472821060</v>
      </c>
      <c r="R94" s="5">
        <f>NAB!R94+ABB!R94+ACB!R94+BAB!R94+BID!R94+BVB!R94+CTG!R94+EIB!R94+EVF!R94+HDB!R94+KLB!R94+LPB!R94+MBB!R94+MSB!R94+NVB!R94+OCB!R94+PGB!R94+SGB!R94+SHB!R94+SSB!R94+STB!R94+TCB!R94+TIN!R94+TPB!R94+VAB!R94+VBB!R94+VCB!R94+VIB!R94+VPB!R94</f>
        <v>3041381460860523</v>
      </c>
      <c r="S94" s="5">
        <f>NAB!S94+ABB!S94+ACB!S94+BAB!S94+BID!S94+BVB!S94+CTG!S94+EIB!S94+EVF!S94+HDB!S94+KLB!S94+LPB!S94+MBB!S94+MSB!S94+NVB!S94+OCB!S94+PGB!S94+SGB!S94+SHB!S94+SSB!S94+STB!S94+TCB!S94+TIN!S94+TPB!S94+VAB!S94+VBB!S94+VCB!S94+VIB!S94+VPB!S94</f>
        <v>2807421728838508</v>
      </c>
      <c r="T94" s="5">
        <f>NAB!T94+ABB!T94+ACB!T94+BAB!T94+BID!T94+BVB!T94+CTG!T94+EIB!T94+EVF!T94+HDB!T94+KLB!T94+LPB!T94+MBB!T94+MSB!T94+NVB!T94+OCB!T94+PGB!T94+SGB!T94+SHB!T94+SSB!T94+STB!T94+TCB!T94+TIN!T94+TPB!T94+VAB!T94+VBB!T94+VCB!T94+VIB!T94+VPB!T94</f>
        <v>2499270680619634</v>
      </c>
      <c r="U94" s="5">
        <f>NAB!U94+ABB!U94+ACB!U94+BAB!U94+BID!U94+BVB!U94+CTG!U94+EIB!U94+EVF!U94+HDB!U94+KLB!U94+LPB!U94+MBB!U94+MSB!U94+NVB!U94+OCB!U94+PGB!U94+SGB!U94+SHB!U94+SSB!U94+STB!U94+TCB!U94+TIN!U94+TPB!U94+VAB!U94+VBB!U94+VCB!U94+VIB!U94+VPB!U94</f>
        <v>2503117260965671</v>
      </c>
      <c r="V94" s="5">
        <f>NAB!V94+ABB!V94+ACB!V94+BAB!V94+BID!V94+BVB!V94+CTG!V94+EIB!V94+EVF!V94+HDB!V94+KLB!V94+LPB!V94+MBB!V94+MSB!V94+NVB!V94+OCB!V94+PGB!V94+SGB!V94+SHB!V94+SSB!V94+STB!V94+TCB!V94+TIN!V94+TPB!V94+VAB!V94+VBB!V94+VCB!V94+VIB!V94+VPB!V94</f>
        <v>2260160174916021</v>
      </c>
      <c r="W94" s="5">
        <f>NAB!W94+ABB!W94+ACB!W94+BAB!W94+BID!W94+BVB!W94+CTG!W94+EIB!W94+EVF!W94+HDB!W94+KLB!W94+LPB!W94+MBB!W94+MSB!W94+NVB!W94+OCB!W94+PGB!W94+SGB!W94+SHB!W94+SSB!W94+STB!W94+TCB!W94+TIN!W94+TPB!W94+VAB!W94+VBB!W94+VCB!W94+VIB!W94+VPB!W94</f>
        <v>1956690786334775</v>
      </c>
    </row>
    <row r="95" spans="1:23" x14ac:dyDescent="0.35">
      <c r="A95" s="7" t="s">
        <v>114</v>
      </c>
      <c r="B95" s="5">
        <f>NAB!B95+ABB!B95+ACB!B95+BAB!B95+BID!B95+BVB!B95+CTG!B95+EIB!B95+EVF!B95+HDB!B95+KLB!B95+LPB!B95+MBB!B95+MSB!B95+NVB!B95+OCB!B95+PGB!B95+SGB!B95+SHB!B95+SSB!B95+STB!B95+TCB!B95+TIN!B95+TPB!B95+VAB!B95+VBB!B95+VCB!B95+VIB!B95+VPB!B95</f>
        <v>3909711957459386</v>
      </c>
      <c r="C95" s="5">
        <f>NAB!C95+ABB!C95+ACB!C95+BAB!C95+BID!C95+BVB!C95+CTG!C95+EIB!C95+EVF!C95+HDB!C95+KLB!C95+LPB!C95+MBB!C95+MSB!C95+NVB!C95+OCB!C95+PGB!C95+SGB!C95+SHB!C95+SSB!C95+STB!C95+TCB!C95+TIN!C95+TPB!C95+VAB!C95+VBB!C95+VCB!C95+VIB!C95+VPB!C95</f>
        <v>4908818749216981</v>
      </c>
      <c r="D95" s="5">
        <f>NAB!D95+ABB!D95+ACB!D95+BAB!D95+BID!D95+BVB!D95+CTG!D95+EIB!D95+EVF!D95+HDB!D95+KLB!D95+LPB!D95+MBB!D95+MSB!D95+NVB!D95+OCB!D95+PGB!D95+SGB!D95+SHB!D95+SSB!D95+STB!D95+TCB!D95+TIN!D95+TPB!D95+VAB!D95+VBB!D95+VCB!D95+VIB!D95+VPB!D95</f>
        <v>3968514618615570</v>
      </c>
      <c r="E95" s="5">
        <f>NAB!E95+ABB!E95+ACB!E95+BAB!E95+BID!E95+BVB!E95+CTG!E95+EIB!E95+EVF!E95+HDB!E95+KLB!E95+LPB!E95+MBB!E95+MSB!E95+NVB!E95+OCB!E95+PGB!E95+SGB!E95+SHB!E95+SSB!E95+STB!E95+TCB!E95+TIN!E95+TPB!E95+VAB!E95+VBB!E95+VCB!E95+VIB!E95+VPB!E95</f>
        <v>3566255025597388</v>
      </c>
      <c r="F95" s="5">
        <f>NAB!F95+ABB!F95+ACB!F95+BAB!F95+BID!F95+BVB!F95+CTG!F95+EIB!F95+EVF!F95+HDB!F95+KLB!F95+LPB!F95+MBB!F95+MSB!F95+NVB!F95+OCB!F95+PGB!F95+SGB!F95+SHB!F95+SSB!F95+STB!F95+TCB!F95+TIN!F95+TPB!F95+VAB!F95+VBB!F95+VCB!F95+VIB!F95+VPB!F95</f>
        <v>3390251793180234</v>
      </c>
      <c r="G95" s="5">
        <f>NAB!G95+ABB!G95+ACB!G95+BAB!G95+BID!G95+BVB!G95+CTG!G95+EIB!G95+EVF!G95+HDB!G95+KLB!G95+LPB!G95+MBB!G95+MSB!G95+NVB!G95+OCB!G95+PGB!G95+SGB!G95+SHB!G95+SSB!G95+STB!G95+TCB!G95+TIN!G95+TPB!G95+VAB!G95+VBB!G95+VCB!G95+VIB!G95+VPB!G95</f>
        <v>2934195459446478</v>
      </c>
      <c r="H95" s="5">
        <f>NAB!H95+ABB!H95+ACB!H95+BAB!H95+BID!H95+BVB!H95+CTG!H95+EIB!H95+EVF!H95+HDB!H95+KLB!H95+LPB!H95+MBB!H95+MSB!H95+NVB!H95+OCB!H95+PGB!H95+SGB!H95+SHB!H95+SSB!H95+STB!H95+TCB!H95+TIN!H95+TPB!H95+VAB!H95+VBB!H95+VCB!H95+VIB!H95+VPB!H95</f>
        <v>1893958096911944</v>
      </c>
      <c r="I95" s="5">
        <f>NAB!I95+ABB!I95+ACB!I95+BAB!I95+BID!I95+BVB!I95+CTG!I95+EIB!I95+EVF!I95+HDB!I95+KLB!I95+LPB!I95+MBB!I95+MSB!I95+NVB!I95+OCB!I95+PGB!I95+SGB!I95+SHB!I95+SSB!I95+STB!I95+TCB!I95+TIN!I95+TPB!I95+VAB!I95+VBB!I95+VCB!I95+VIB!I95+VPB!I95</f>
        <v>2664978397488780</v>
      </c>
      <c r="J95" s="5">
        <f>NAB!J95+ABB!J95+ACB!J95+BAB!J95+BID!J95+BVB!J95+CTG!J95+EIB!J95+EVF!J95+HDB!J95+KLB!J95+LPB!J95+MBB!J95+MSB!J95+NVB!J95+OCB!J95+PGB!J95+SGB!J95+SHB!J95+SSB!J95+STB!J95+TCB!J95+TIN!J95+TPB!J95+VAB!J95+VBB!J95+VCB!J95+VIB!J95+VPB!J95</f>
        <v>2814300900709632</v>
      </c>
      <c r="K95" s="5">
        <f>NAB!K95+ABB!K95+ACB!K95+BAB!K95+BID!K95+BVB!K95+CTG!K95+EIB!K95+EVF!K95+HDB!K95+KLB!K95+LPB!K95+MBB!K95+MSB!K95+NVB!K95+OCB!K95+PGB!K95+SGB!K95+SHB!K95+SSB!K95+STB!K95+TCB!K95+TIN!K95+TPB!K95+VAB!K95+VBB!K95+VCB!K95+VIB!K95+VPB!K95</f>
        <v>2537914571180521</v>
      </c>
      <c r="L95" s="5">
        <f>NAB!L95+ABB!L95+ACB!L95+BAB!L95+BID!L95+BVB!L95+CTG!L95+EIB!L95+EVF!L95+HDB!L95+KLB!L95+LPB!L95+MBB!L95+MSB!L95+NVB!L95+OCB!L95+PGB!L95+SGB!L95+SHB!L95+SSB!L95+STB!L95+TCB!L95+TIN!L95+TPB!L95+VAB!L95+VBB!L95+VCB!L95+VIB!L95+VPB!L95</f>
        <v>2597910797340407</v>
      </c>
      <c r="M95" s="5">
        <f>NAB!M95+ABB!M95+ACB!M95+BAB!M95+BID!M95+BVB!M95+CTG!M95+EIB!M95+EVF!M95+HDB!M95+KLB!M95+LPB!M95+MBB!M95+MSB!M95+NVB!M95+OCB!M95+PGB!M95+SGB!M95+SHB!M95+SSB!M95+STB!M95+TCB!M95+TIN!M95+TPB!M95+VAB!M95+VBB!M95+VCB!M95+VIB!M95+VPB!M95</f>
        <v>2604942644176255</v>
      </c>
      <c r="N95" s="5">
        <f>NAB!N95+ABB!N95+ACB!N95+BAB!N95+BID!N95+BVB!N95+CTG!N95+EIB!N95+EVF!N95+HDB!N95+KLB!N95+LPB!N95+MBB!N95+MSB!N95+NVB!N95+OCB!N95+PGB!N95+SGB!N95+SHB!N95+SSB!N95+STB!N95+TCB!N95+TIN!N95+TPB!N95+VAB!N95+VBB!N95+VCB!N95+VIB!N95+VPB!N95</f>
        <v>2971508047240944</v>
      </c>
      <c r="O95" s="5">
        <f>NAB!O95+ABB!O95+ACB!O95+BAB!O95+BID!O95+BVB!O95+CTG!O95+EIB!O95+EVF!O95+HDB!O95+KLB!O95+LPB!O95+MBB!O95+MSB!O95+NVB!O95+OCB!O95+PGB!O95+SGB!O95+SHB!O95+SSB!O95+STB!O95+TCB!O95+TIN!O95+TPB!O95+VAB!O95+VBB!O95+VCB!O95+VIB!O95+VPB!O95</f>
        <v>2596224105687213</v>
      </c>
      <c r="P95" s="5">
        <f>NAB!P95+ABB!P95+ACB!P95+BAB!P95+BID!P95+BVB!P95+CTG!P95+EIB!P95+EVF!P95+HDB!P95+KLB!P95+LPB!P95+MBB!P95+MSB!P95+NVB!P95+OCB!P95+PGB!P95+SGB!P95+SHB!P95+SSB!P95+STB!P95+TCB!P95+TIN!P95+TPB!P95+VAB!P95+VBB!P95+VCB!P95+VIB!P95+VPB!P95</f>
        <v>1919698357847629</v>
      </c>
      <c r="Q95" s="5">
        <f>NAB!Q95+ABB!Q95+ACB!Q95+BAB!Q95+BID!Q95+BVB!Q95+CTG!Q95+EIB!Q95+EVF!Q95+HDB!Q95+KLB!Q95+LPB!Q95+MBB!Q95+MSB!Q95+NVB!Q95+OCB!Q95+PGB!Q95+SGB!Q95+SHB!Q95+SSB!Q95+STB!Q95+TCB!Q95+TIN!Q95+TPB!Q95+VAB!Q95+VBB!Q95+VCB!Q95+VIB!Q95+VPB!Q95</f>
        <v>1727212060536758</v>
      </c>
      <c r="R95" s="5">
        <f>NAB!R95+ABB!R95+ACB!R95+BAB!R95+BID!R95+BVB!R95+CTG!R95+EIB!R95+EVF!R95+HDB!R95+KLB!R95+LPB!R95+MBB!R95+MSB!R95+NVB!R95+OCB!R95+PGB!R95+SGB!R95+SHB!R95+SSB!R95+STB!R95+TCB!R95+TIN!R95+TPB!R95+VAB!R95+VBB!R95+VCB!R95+VIB!R95+VPB!R95</f>
        <v>2129915460207291</v>
      </c>
      <c r="S95" s="5">
        <f>NAB!S95+ABB!S95+ACB!S95+BAB!S95+BID!S95+BVB!S95+CTG!S95+EIB!S95+EVF!S95+HDB!S95+KLB!S95+LPB!S95+MBB!S95+MSB!S95+NVB!S95+OCB!S95+PGB!S95+SGB!S95+SHB!S95+SSB!S95+STB!S95+TCB!S95+TIN!S95+TPB!S95+VAB!S95+VBB!S95+VCB!S95+VIB!S95+VPB!S95</f>
        <v>1990269219113894</v>
      </c>
      <c r="T95" s="5">
        <f>NAB!T95+ABB!T95+ACB!T95+BAB!T95+BID!T95+BVB!T95+CTG!T95+EIB!T95+EVF!T95+HDB!T95+KLB!T95+LPB!T95+MBB!T95+MSB!T95+NVB!T95+OCB!T95+PGB!T95+SGB!T95+SHB!T95+SSB!T95+STB!T95+TCB!T95+TIN!T95+TPB!T95+VAB!T95+VBB!T95+VCB!T95+VIB!T95+VPB!T95</f>
        <v>1701486071140988</v>
      </c>
      <c r="U95" s="5">
        <f>NAB!U95+ABB!U95+ACB!U95+BAB!U95+BID!U95+BVB!U95+CTG!U95+EIB!U95+EVF!U95+HDB!U95+KLB!U95+LPB!U95+MBB!U95+MSB!U95+NVB!U95+OCB!U95+PGB!U95+SGB!U95+SHB!U95+SSB!U95+STB!U95+TCB!U95+TIN!U95+TPB!U95+VAB!U95+VBB!U95+VCB!U95+VIB!U95+VPB!U95</f>
        <v>1758271718787512</v>
      </c>
      <c r="V95" s="5">
        <f>NAB!V95+ABB!V95+ACB!V95+BAB!V95+BID!V95+BVB!V95+CTG!V95+EIB!V95+EVF!V95+HDB!V95+KLB!V95+LPB!V95+MBB!V95+MSB!V95+NVB!V95+OCB!V95+PGB!V95+SGB!V95+SHB!V95+SSB!V95+STB!V95+TCB!V95+TIN!V95+TPB!V95+VAB!V95+VBB!V95+VCB!V95+VIB!V95+VPB!V95</f>
        <v>1553490876634956</v>
      </c>
      <c r="W95" s="5">
        <f>NAB!W95+ABB!W95+ACB!W95+BAB!W95+BID!W95+BVB!W95+CTG!W95+EIB!W95+EVF!W95+HDB!W95+KLB!W95+LPB!W95+MBB!W95+MSB!W95+NVB!W95+OCB!W95+PGB!W95+SGB!W95+SHB!W95+SSB!W95+STB!W95+TCB!W95+TIN!W95+TPB!W95+VAB!W95+VBB!W95+VCB!W95+VIB!W95+VPB!W95</f>
        <v>1298557374050466</v>
      </c>
    </row>
    <row r="96" spans="1:23" x14ac:dyDescent="0.35">
      <c r="A96" s="9" t="s">
        <v>115</v>
      </c>
      <c r="B96" s="5">
        <f>NAB!B96+ABB!B96+ACB!B96+BAB!B96+BID!B96+BVB!B96+CTG!B96+EIB!B96+EVF!B96+HDB!B96+KLB!B96+LPB!B96+MBB!B96+MSB!B96+NVB!B96+OCB!B96+PGB!B96+SGB!B96+SHB!B96+SSB!B96+STB!B96+TCB!B96+TIN!B96+TPB!B96+VAB!B96+VBB!B96+VCB!B96+VIB!B96+VPB!B96</f>
        <v>68081304920408</v>
      </c>
      <c r="C96" s="5">
        <f>NAB!C96+ABB!C96+ACB!C96+BAB!C96+BID!C96+BVB!C96+CTG!C96+EIB!C96+EVF!C96+HDB!C96+KLB!C96+LPB!C96+MBB!C96+MSB!C96+NVB!C96+OCB!C96+PGB!C96+SGB!C96+SHB!C96+SSB!C96+STB!C96+TCB!C96+TIN!C96+TPB!C96+VAB!C96+VBB!C96+VCB!C96+VIB!C96+VPB!C96</f>
        <v>79196488500175</v>
      </c>
      <c r="D96" s="5">
        <f>NAB!D96+ABB!D96+ACB!D96+BAB!D96+BID!D96+BVB!D96+CTG!D96+EIB!D96+EVF!D96+HDB!D96+KLB!D96+LPB!D96+MBB!D96+MSB!D96+NVB!D96+OCB!D96+PGB!D96+SGB!D96+SHB!D96+SSB!D96+STB!D96+TCB!D96+TIN!D96+TPB!D96+VAB!D96+VBB!D96+VCB!D96+VIB!D96+VPB!D96</f>
        <v>365921265446052</v>
      </c>
      <c r="E96" s="5">
        <f>NAB!E96+ABB!E96+ACB!E96+BAB!E96+BID!E96+BVB!E96+CTG!E96+EIB!E96+EVF!E96+HDB!E96+KLB!E96+LPB!E96+MBB!E96+MSB!E96+NVB!E96+OCB!E96+PGB!E96+SGB!E96+SHB!E96+SSB!E96+STB!E96+TCB!E96+TIN!E96+TPB!E96+VAB!E96+VBB!E96+VCB!E96+VIB!E96+VPB!E96</f>
        <v>82833004984141</v>
      </c>
      <c r="F96" s="5">
        <f>NAB!F96+ABB!F96+ACB!F96+BAB!F96+BID!F96+BVB!F96+CTG!F96+EIB!F96+EVF!F96+HDB!F96+KLB!F96+LPB!F96+MBB!F96+MSB!F96+NVB!F96+OCB!F96+PGB!F96+SGB!F96+SHB!F96+SSB!F96+STB!F96+TCB!F96+TIN!F96+TPB!F96+VAB!F96+VBB!F96+VCB!F96+VIB!F96+VPB!F96</f>
        <v>78019846851055</v>
      </c>
      <c r="G96" s="5">
        <f>NAB!G96+ABB!G96+ACB!G96+BAB!G96+BID!G96+BVB!G96+CTG!G96+EIB!G96+EVF!G96+HDB!G96+KLB!G96+LPB!G96+MBB!G96+MSB!G96+NVB!G96+OCB!G96+PGB!G96+SGB!G96+SHB!G96+SSB!G96+STB!G96+TCB!G96+TIN!G96+TPB!G96+VAB!G96+VBB!G96+VCB!G96+VIB!G96+VPB!G96</f>
        <v>86428706322365</v>
      </c>
      <c r="H96" s="5">
        <f>NAB!H96+ABB!H96+ACB!H96+BAB!H96+BID!H96+BVB!H96+CTG!H96+EIB!H96+EVF!H96+HDB!H96+KLB!H96+LPB!H96+MBB!H96+MSB!H96+NVB!H96+OCB!H96+PGB!H96+SGB!H96+SHB!H96+SSB!H96+STB!H96+TCB!H96+TIN!H96+TPB!H96+VAB!H96+VBB!H96+VCB!H96+VIB!H96+VPB!H96</f>
        <v>41369880922149</v>
      </c>
      <c r="I96" s="5">
        <f>NAB!I96+ABB!I96+ACB!I96+BAB!I96+BID!I96+BVB!I96+CTG!I96+EIB!I96+EVF!I96+HDB!I96+KLB!I96+LPB!I96+MBB!I96+MSB!I96+NVB!I96+OCB!I96+PGB!I96+SGB!I96+SHB!I96+SSB!I96+STB!I96+TCB!I96+TIN!I96+TPB!I96+VAB!I96+VBB!I96+VCB!I96+VIB!I96+VPB!I96</f>
        <v>116005236078340</v>
      </c>
      <c r="J96" s="5">
        <f>NAB!J96+ABB!J96+ACB!J96+BAB!J96+BID!J96+BVB!J96+CTG!J96+EIB!J96+EVF!J96+HDB!J96+KLB!J96+LPB!J96+MBB!J96+MSB!J96+NVB!J96+OCB!J96+PGB!J96+SGB!J96+SHB!J96+SSB!J96+STB!J96+TCB!J96+TIN!J96+TPB!J96+VAB!J96+VBB!J96+VCB!J96+VIB!J96+VPB!J96</f>
        <v>174171693891287</v>
      </c>
      <c r="K96" s="5">
        <f>NAB!K96+ABB!K96+ACB!K96+BAB!K96+BID!K96+BVB!K96+CTG!K96+EIB!K96+EVF!K96+HDB!K96+KLB!K96+LPB!K96+MBB!K96+MSB!K96+NVB!K96+OCB!K96+PGB!K96+SGB!K96+SHB!K96+SSB!K96+STB!K96+TCB!K96+TIN!K96+TPB!K96+VAB!K96+VBB!K96+VCB!K96+VIB!K96+VPB!K96</f>
        <v>220409069114172</v>
      </c>
      <c r="L96" s="5">
        <f>NAB!L96+ABB!L96+ACB!L96+BAB!L96+BID!L96+BVB!L96+CTG!L96+EIB!L96+EVF!L96+HDB!L96+KLB!L96+LPB!L96+MBB!L96+MSB!L96+NVB!L96+OCB!L96+PGB!L96+SGB!L96+SHB!L96+SSB!L96+STB!L96+TCB!L96+TIN!L96+TPB!L96+VAB!L96+VBB!L96+VCB!L96+VIB!L96+VPB!L96</f>
        <v>116844369073518</v>
      </c>
      <c r="M96" s="5">
        <f>NAB!M96+ABB!M96+ACB!M96+BAB!M96+BID!M96+BVB!M96+CTG!M96+EIB!M96+EVF!M96+HDB!M96+KLB!M96+LPB!M96+MBB!M96+MSB!M96+NVB!M96+OCB!M96+PGB!M96+SGB!M96+SHB!M96+SSB!M96+STB!M96+TCB!M96+TIN!M96+TPB!M96+VAB!M96+VBB!M96+VCB!M96+VIB!M96+VPB!M96</f>
        <v>119446474262523</v>
      </c>
      <c r="N96" s="5">
        <f>NAB!N96+ABB!N96+ACB!N96+BAB!N96+BID!N96+BVB!N96+CTG!N96+EIB!N96+EVF!N96+HDB!N96+KLB!N96+LPB!N96+MBB!N96+MSB!N96+NVB!N96+OCB!N96+PGB!N96+SGB!N96+SHB!N96+SSB!N96+STB!N96+TCB!N96+TIN!N96+TPB!N96+VAB!N96+VBB!N96+VCB!N96+VIB!N96+VPB!N96</f>
        <v>165570236946205</v>
      </c>
      <c r="O96" s="5">
        <f>NAB!O96+ABB!O96+ACB!O96+BAB!O96+BID!O96+BVB!O96+CTG!O96+EIB!O96+EVF!O96+HDB!O96+KLB!O96+LPB!O96+MBB!O96+MSB!O96+NVB!O96+OCB!O96+PGB!O96+SGB!O96+SHB!O96+SSB!O96+STB!O96+TCB!O96+TIN!O96+TPB!O96+VAB!O96+VBB!O96+VCB!O96+VIB!O96+VPB!O96</f>
        <v>183553807510159</v>
      </c>
      <c r="P96" s="5">
        <f>NAB!P96+ABB!P96+ACB!P96+BAB!P96+BID!P96+BVB!P96+CTG!P96+EIB!P96+EVF!P96+HDB!P96+KLB!P96+LPB!P96+MBB!P96+MSB!P96+NVB!P96+OCB!P96+PGB!P96+SGB!P96+SHB!P96+SSB!P96+STB!P96+TCB!P96+TIN!P96+TPB!P96+VAB!P96+VBB!P96+VCB!P96+VIB!P96+VPB!P96</f>
        <v>121329095012431</v>
      </c>
      <c r="Q96" s="5">
        <f>NAB!Q96+ABB!Q96+ACB!Q96+BAB!Q96+BID!Q96+BVB!Q96+CTG!Q96+EIB!Q96+EVF!Q96+HDB!Q96+KLB!Q96+LPB!Q96+MBB!Q96+MSB!Q96+NVB!Q96+OCB!Q96+PGB!Q96+SGB!Q96+SHB!Q96+SSB!Q96+STB!Q96+TCB!Q96+TIN!Q96+TPB!Q96+VAB!Q96+VBB!Q96+VCB!Q96+VIB!Q96+VPB!Q96</f>
        <v>98938068411280</v>
      </c>
      <c r="R96" s="5">
        <f>NAB!R96+ABB!R96+ACB!R96+BAB!R96+BID!R96+BVB!R96+CTG!R96+EIB!R96+EVF!R96+HDB!R96+KLB!R96+LPB!R96+MBB!R96+MSB!R96+NVB!R96+OCB!R96+PGB!R96+SGB!R96+SHB!R96+SSB!R96+STB!R96+TCB!R96+TIN!R96+TPB!R96+VAB!R96+VBB!R96+VCB!R96+VIB!R96+VPB!R96</f>
        <v>93263003408403</v>
      </c>
      <c r="S96" s="5">
        <f>NAB!S96+ABB!S96+ACB!S96+BAB!S96+BID!S96+BVB!S96+CTG!S96+EIB!S96+EVF!S96+HDB!S96+KLB!S96+LPB!S96+MBB!S96+MSB!S96+NVB!S96+OCB!S96+PGB!S96+SGB!S96+SHB!S96+SSB!S96+STB!S96+TCB!S96+TIN!S96+TPB!S96+VAB!S96+VBB!S96+VCB!S96+VIB!S96+VPB!S96</f>
        <v>98595900711099</v>
      </c>
      <c r="T96" s="5">
        <f>NAB!T96+ABB!T96+ACB!T96+BAB!T96+BID!T96+BVB!T96+CTG!T96+EIB!T96+EVF!T96+HDB!T96+KLB!T96+LPB!T96+MBB!T96+MSB!T96+NVB!T96+OCB!T96+PGB!T96+SGB!T96+SHB!T96+SSB!T96+STB!T96+TCB!T96+TIN!T96+TPB!T96+VAB!T96+VBB!T96+VCB!T96+VIB!T96+VPB!T96</f>
        <v>77398718240564</v>
      </c>
      <c r="U96" s="5">
        <f>NAB!U96+ABB!U96+ACB!U96+BAB!U96+BID!U96+BVB!U96+CTG!U96+EIB!U96+EVF!U96+HDB!U96+KLB!U96+LPB!U96+MBB!U96+MSB!U96+NVB!U96+OCB!U96+PGB!U96+SGB!U96+SHB!U96+SSB!U96+STB!U96+TCB!U96+TIN!U96+TPB!U96+VAB!U96+VBB!U96+VCB!U96+VIB!U96+VPB!U96</f>
        <v>133493266752190</v>
      </c>
      <c r="V96" s="5">
        <f>NAB!V96+ABB!V96+ACB!V96+BAB!V96+BID!V96+BVB!V96+CTG!V96+EIB!V96+EVF!V96+HDB!V96+KLB!V96+LPB!V96+MBB!V96+MSB!V96+NVB!V96+OCB!V96+PGB!V96+SGB!V96+SHB!V96+SSB!V96+STB!V96+TCB!V96+TIN!V96+TPB!V96+VAB!V96+VBB!V96+VCB!V96+VIB!V96+VPB!V96</f>
        <v>114669835424207</v>
      </c>
      <c r="W96" s="5">
        <f>NAB!W96+ABB!W96+ACB!W96+BAB!W96+BID!W96+BVB!W96+CTG!W96+EIB!W96+EVF!W96+HDB!W96+KLB!W96+LPB!W96+MBB!W96+MSB!W96+NVB!W96+OCB!W96+PGB!W96+SGB!W96+SHB!W96+SSB!W96+STB!W96+TCB!W96+TIN!W96+TPB!W96+VAB!W96+VBB!W96+VCB!W96+VIB!W96+VPB!W96</f>
        <v>82256339447819</v>
      </c>
    </row>
    <row r="97" spans="1:23" x14ac:dyDescent="0.35">
      <c r="A97" s="9" t="s">
        <v>116</v>
      </c>
      <c r="B97" s="5">
        <f>NAB!B97+ABB!B97+ACB!B97+BAB!B97+BID!B97+BVB!B97+CTG!B97+EIB!B97+EVF!B97+HDB!B97+KLB!B97+LPB!B97+MBB!B97+MSB!B97+NVB!B97+OCB!B97+PGB!B97+SGB!B97+SHB!B97+SSB!B97+STB!B97+TCB!B97+TIN!B97+TPB!B97+VAB!B97+VBB!B97+VCB!B97+VIB!B97+VPB!B97</f>
        <v>61887098875090</v>
      </c>
      <c r="C97" s="5">
        <f>NAB!C97+ABB!C97+ACB!C97+BAB!C97+BID!C97+BVB!C97+CTG!C97+EIB!C97+EVF!C97+HDB!C97+KLB!C97+LPB!C97+MBB!C97+MSB!C97+NVB!C97+OCB!C97+PGB!C97+SGB!C97+SHB!C97+SSB!C97+STB!C97+TCB!C97+TIN!C97+TPB!C97+VAB!C97+VBB!C97+VCB!C97+VIB!C97+VPB!C97</f>
        <v>93658173234174</v>
      </c>
      <c r="D97" s="5">
        <f>NAB!D97+ABB!D97+ACB!D97+BAB!D97+BID!D97+BVB!D97+CTG!D97+EIB!D97+EVF!D97+HDB!D97+KLB!D97+LPB!D97+MBB!D97+MSB!D97+NVB!D97+OCB!D97+PGB!D97+SGB!D97+SHB!D97+SSB!D97+STB!D97+TCB!D97+TIN!D97+TPB!D97+VAB!D97+VBB!D97+VCB!D97+VIB!D97+VPB!D97</f>
        <v>82568536105852</v>
      </c>
      <c r="E97" s="5">
        <f>NAB!E97+ABB!E97+ACB!E97+BAB!E97+BID!E97+BVB!E97+CTG!E97+EIB!E97+EVF!E97+HDB!E97+KLB!E97+LPB!E97+MBB!E97+MSB!E97+NVB!E97+OCB!E97+PGB!E97+SGB!E97+SHB!E97+SSB!E97+STB!E97+TCB!E97+TIN!E97+TPB!E97+VAB!E97+VBB!E97+VCB!E97+VIB!E97+VPB!E97</f>
        <v>86384719553698</v>
      </c>
      <c r="F97" s="5">
        <f>NAB!F97+ABB!F97+ACB!F97+BAB!F97+BID!F97+BVB!F97+CTG!F97+EIB!F97+EVF!F97+HDB!F97+KLB!F97+LPB!F97+MBB!F97+MSB!F97+NVB!F97+OCB!F97+PGB!F97+SGB!F97+SHB!F97+SSB!F97+STB!F97+TCB!F97+TIN!F97+TPB!F97+VAB!F97+VBB!F97+VCB!F97+VIB!F97+VPB!F97</f>
        <v>76091918114000</v>
      </c>
      <c r="G97" s="5">
        <f>NAB!G97+ABB!G97+ACB!G97+BAB!G97+BID!G97+BVB!G97+CTG!G97+EIB!G97+EVF!G97+HDB!G97+KLB!G97+LPB!G97+MBB!G97+MSB!G97+NVB!G97+OCB!G97+PGB!G97+SGB!G97+SHB!G97+SSB!G97+STB!G97+TCB!G97+TIN!G97+TPB!G97+VAB!G97+VBB!G97+VCB!G97+VIB!G97+VPB!G97</f>
        <v>92210286017117</v>
      </c>
      <c r="H97" s="5">
        <f>NAB!H97+ABB!H97+ACB!H97+BAB!H97+BID!H97+BVB!H97+CTG!H97+EIB!H97+EVF!H97+HDB!H97+KLB!H97+LPB!H97+MBB!H97+MSB!H97+NVB!H97+OCB!H97+PGB!H97+SGB!H97+SHB!H97+SSB!H97+STB!H97+TCB!H97+TIN!H97+TPB!H97+VAB!H97+VBB!H97+VCB!H97+VIB!H97+VPB!H97</f>
        <v>58855534044471</v>
      </c>
      <c r="I97" s="5">
        <f>NAB!I97+ABB!I97+ACB!I97+BAB!I97+BID!I97+BVB!I97+CTG!I97+EIB!I97+EVF!I97+HDB!I97+KLB!I97+LPB!I97+MBB!I97+MSB!I97+NVB!I97+OCB!I97+PGB!I97+SGB!I97+SHB!I97+SSB!I97+STB!I97+TCB!I97+TIN!I97+TPB!I97+VAB!I97+VBB!I97+VCB!I97+VIB!I97+VPB!I97</f>
        <v>119768264329382</v>
      </c>
      <c r="J97" s="5">
        <f>NAB!J97+ABB!J97+ACB!J97+BAB!J97+BID!J97+BVB!J97+CTG!J97+EIB!J97+EVF!J97+HDB!J97+KLB!J97+LPB!J97+MBB!J97+MSB!J97+NVB!J97+OCB!J97+PGB!J97+SGB!J97+SHB!J97+SSB!J97+STB!J97+TCB!J97+TIN!J97+TPB!J97+VAB!J97+VBB!J97+VCB!J97+VIB!J97+VPB!J97</f>
        <v>145273445760479</v>
      </c>
      <c r="K97" s="5">
        <f>NAB!K97+ABB!K97+ACB!K97+BAB!K97+BID!K97+BVB!K97+CTG!K97+EIB!K97+EVF!K97+HDB!K97+KLB!K97+LPB!K97+MBB!K97+MSB!K97+NVB!K97+OCB!K97+PGB!K97+SGB!K97+SHB!K97+SSB!K97+STB!K97+TCB!K97+TIN!K97+TPB!K97+VAB!K97+VBB!K97+VCB!K97+VIB!K97+VPB!K97</f>
        <v>216475019225000</v>
      </c>
      <c r="L97" s="5">
        <f>NAB!L97+ABB!L97+ACB!L97+BAB!L97+BID!L97+BVB!L97+CTG!L97+EIB!L97+EVF!L97+HDB!L97+KLB!L97+LPB!L97+MBB!L97+MSB!L97+NVB!L97+OCB!L97+PGB!L97+SGB!L97+SHB!L97+SSB!L97+STB!L97+TCB!L97+TIN!L97+TPB!L97+VAB!L97+VBB!L97+VCB!L97+VIB!L97+VPB!L97</f>
        <v>115595810268945</v>
      </c>
      <c r="M97" s="5">
        <f>NAB!M97+ABB!M97+ACB!M97+BAB!M97+BID!M97+BVB!M97+CTG!M97+EIB!M97+EVF!M97+HDB!M97+KLB!M97+LPB!M97+MBB!M97+MSB!M97+NVB!M97+OCB!M97+PGB!M97+SGB!M97+SHB!M97+SSB!M97+STB!M97+TCB!M97+TIN!M97+TPB!M97+VAB!M97+VBB!M97+VCB!M97+VIB!M97+VPB!M97</f>
        <v>120340699960000</v>
      </c>
      <c r="N97" s="5">
        <f>NAB!N97+ABB!N97+ACB!N97+BAB!N97+BID!N97+BVB!N97+CTG!N97+EIB!N97+EVF!N97+HDB!N97+KLB!N97+LPB!N97+MBB!N97+MSB!N97+NVB!N97+OCB!N97+PGB!N97+SGB!N97+SHB!N97+SSB!N97+STB!N97+TCB!N97+TIN!N97+TPB!N97+VAB!N97+VBB!N97+VCB!N97+VIB!N97+VPB!N97</f>
        <v>164139615048050</v>
      </c>
      <c r="O97" s="5">
        <f>NAB!O97+ABB!O97+ACB!O97+BAB!O97+BID!O97+BVB!O97+CTG!O97+EIB!O97+EVF!O97+HDB!O97+KLB!O97+LPB!O97+MBB!O97+MSB!O97+NVB!O97+OCB!O97+PGB!O97+SGB!O97+SHB!O97+SSB!O97+STB!O97+TCB!O97+TIN!O97+TPB!O97+VAB!O97+VBB!O97+VCB!O97+VIB!O97+VPB!O97</f>
        <v>189419120850000</v>
      </c>
      <c r="P97" s="5">
        <f>NAB!P97+ABB!P97+ACB!P97+BAB!P97+BID!P97+BVB!P97+CTG!P97+EIB!P97+EVF!P97+HDB!P97+KLB!P97+LPB!P97+MBB!P97+MSB!P97+NVB!P97+OCB!P97+PGB!P97+SGB!P97+SHB!P97+SSB!P97+STB!P97+TCB!P97+TIN!P97+TPB!P97+VAB!P97+VBB!P97+VCB!P97+VIB!P97+VPB!P97</f>
        <v>134785553070000</v>
      </c>
      <c r="Q97" s="5">
        <f>NAB!Q97+ABB!Q97+ACB!Q97+BAB!Q97+BID!Q97+BVB!Q97+CTG!Q97+EIB!Q97+EVF!Q97+HDB!Q97+KLB!Q97+LPB!Q97+MBB!Q97+MSB!Q97+NVB!Q97+OCB!Q97+PGB!Q97+SGB!Q97+SHB!Q97+SSB!Q97+STB!Q97+TCB!Q97+TIN!Q97+TPB!Q97+VAB!Q97+VBB!Q97+VCB!Q97+VIB!Q97+VPB!Q97</f>
        <v>137403228780000</v>
      </c>
      <c r="R97" s="5">
        <f>NAB!R97+ABB!R97+ACB!R97+BAB!R97+BID!R97+BVB!R97+CTG!R97+EIB!R97+EVF!R97+HDB!R97+KLB!R97+LPB!R97+MBB!R97+MSB!R97+NVB!R97+OCB!R97+PGB!R97+SGB!R97+SHB!R97+SSB!R97+STB!R97+TCB!R97+TIN!R97+TPB!R97+VAB!R97+VBB!R97+VCB!R97+VIB!R97+VPB!R97</f>
        <v>118299983161875</v>
      </c>
      <c r="S97" s="5">
        <f>NAB!S97+ABB!S97+ACB!S97+BAB!S97+BID!S97+BVB!S97+CTG!S97+EIB!S97+EVF!S97+HDB!S97+KLB!S97+LPB!S97+MBB!S97+MSB!S97+NVB!S97+OCB!S97+PGB!S97+SGB!S97+SHB!S97+SSB!S97+STB!S97+TCB!S97+TIN!S97+TPB!S97+VAB!S97+VBB!S97+VCB!S97+VIB!S97+VPB!S97</f>
        <v>128156178015304</v>
      </c>
      <c r="T97" s="5">
        <f>NAB!T97+ABB!T97+ACB!T97+BAB!T97+BID!T97+BVB!T97+CTG!T97+EIB!T97+EVF!T97+HDB!T97+KLB!T97+LPB!T97+MBB!T97+MSB!T97+NVB!T97+OCB!T97+PGB!T97+SGB!T97+SHB!T97+SSB!T97+STB!T97+TCB!T97+TIN!T97+TPB!T97+VAB!T97+VBB!T97+VCB!T97+VIB!T97+VPB!T97</f>
        <v>121875257858645</v>
      </c>
      <c r="U97" s="5">
        <f>NAB!U97+ABB!U97+ACB!U97+BAB!U97+BID!U97+BVB!U97+CTG!U97+EIB!U97+EVF!U97+HDB!U97+KLB!U97+LPB!U97+MBB!U97+MSB!U97+NVB!U97+OCB!U97+PGB!U97+SGB!U97+SHB!U97+SSB!U97+STB!U97+TCB!U97+TIN!U97+TPB!U97+VAB!U97+VBB!U97+VCB!U97+VIB!U97+VPB!U97</f>
        <v>195311247773451</v>
      </c>
      <c r="V97" s="5">
        <f>NAB!V97+ABB!V97+ACB!V97+BAB!V97+BID!V97+BVB!V97+CTG!V97+EIB!V97+EVF!V97+HDB!V97+KLB!V97+LPB!V97+MBB!V97+MSB!V97+NVB!V97+OCB!V97+PGB!V97+SGB!V97+SHB!V97+SSB!V97+STB!V97+TCB!V97+TIN!V97+TPB!V97+VAB!V97+VBB!V97+VCB!V97+VIB!V97+VPB!V97</f>
        <v>138924629150000</v>
      </c>
      <c r="W97" s="5">
        <f>NAB!W97+ABB!W97+ACB!W97+BAB!W97+BID!W97+BVB!W97+CTG!W97+EIB!W97+EVF!W97+HDB!W97+KLB!W97+LPB!W97+MBB!W97+MSB!W97+NVB!W97+OCB!W97+PGB!W97+SGB!W97+SHB!W97+SSB!W97+STB!W97+TCB!W97+TIN!W97+TPB!W97+VAB!W97+VBB!W97+VCB!W97+VIB!W97+VPB!W97</f>
        <v>101340221346921</v>
      </c>
    </row>
    <row r="98" spans="1:23" x14ac:dyDescent="0.35">
      <c r="A98" s="9" t="s">
        <v>117</v>
      </c>
      <c r="B98" s="5">
        <f>NAB!B98+ABB!B98+ACB!B98+BAB!B98+BID!B98+BVB!B98+CTG!B98+EIB!B98+EVF!B98+HDB!B98+KLB!B98+LPB!B98+MBB!B98+MSB!B98+NVB!B98+OCB!B98+PGB!B98+SGB!B98+SHB!B98+SSB!B98+STB!B98+TCB!B98+TIN!B98+TPB!B98+VAB!B98+VBB!B98+VCB!B98+VIB!B98+VPB!B98</f>
        <v>3779743553663888</v>
      </c>
      <c r="C98" s="5">
        <f>NAB!C98+ABB!C98+ACB!C98+BAB!C98+BID!C98+BVB!C98+CTG!C98+EIB!C98+EVF!C98+HDB!C98+KLB!C98+LPB!C98+MBB!C98+MSB!C98+NVB!C98+OCB!C98+PGB!C98+SGB!C98+SHB!C98+SSB!C98+STB!C98+TCB!C98+TIN!C98+TPB!C98+VAB!C98+VBB!C98+VCB!C98+VIB!C98+VPB!C98</f>
        <v>4735964087482632</v>
      </c>
      <c r="D98" s="5">
        <f>NAB!D98+ABB!D98+ACB!D98+BAB!D98+BID!D98+BVB!D98+CTG!D98+EIB!D98+EVF!D98+HDB!D98+KLB!D98+LPB!D98+MBB!D98+MSB!D98+NVB!D98+OCB!D98+PGB!D98+SGB!D98+SHB!D98+SSB!D98+STB!D98+TCB!D98+TIN!D98+TPB!D98+VAB!D98+VBB!D98+VCB!D98+VIB!D98+VPB!D98</f>
        <v>3520024817063666</v>
      </c>
      <c r="E98" s="5">
        <f>NAB!E98+ABB!E98+ACB!E98+BAB!E98+BID!E98+BVB!E98+CTG!E98+EIB!E98+EVF!E98+HDB!E98+KLB!E98+LPB!E98+MBB!E98+MSB!E98+NVB!E98+OCB!E98+PGB!E98+SGB!E98+SHB!E98+SSB!E98+STB!E98+TCB!E98+TIN!E98+TPB!E98+VAB!E98+VBB!E98+VCB!E98+VIB!E98+VPB!E98</f>
        <v>3397037301059549</v>
      </c>
      <c r="F98" s="5">
        <f>NAB!F98+ABB!F98+ACB!F98+BAB!F98+BID!F98+BVB!F98+CTG!F98+EIB!F98+EVF!F98+HDB!F98+KLB!F98+LPB!F98+MBB!F98+MSB!F98+NVB!F98+OCB!F98+PGB!F98+SGB!F98+SHB!F98+SSB!F98+STB!F98+TCB!F98+TIN!F98+TPB!F98+VAB!F98+VBB!F98+VCB!F98+VIB!F98+VPB!F98</f>
        <v>3054678097215179</v>
      </c>
      <c r="G98" s="5">
        <f>NAB!G98+ABB!G98+ACB!G98+BAB!G98+BID!G98+BVB!G98+CTG!G98+EIB!G98+EVF!G98+HDB!G98+KLB!G98+LPB!G98+MBB!G98+MSB!G98+NVB!G98+OCB!G98+PGB!G98+SGB!G98+SHB!G98+SSB!G98+STB!G98+TCB!G98+TIN!G98+TPB!G98+VAB!G98+VBB!G98+VCB!G98+VIB!G98+VPB!G98</f>
        <v>2755556467106996</v>
      </c>
      <c r="H98" s="5">
        <f>NAB!H98+ABB!H98+ACB!H98+BAB!H98+BID!H98+BVB!H98+CTG!H98+EIB!H98+EVF!H98+HDB!H98+KLB!H98+LPB!H98+MBB!H98+MSB!H98+NVB!H98+OCB!H98+PGB!H98+SGB!H98+SHB!H98+SSB!H98+STB!H98+TCB!H98+TIN!H98+TPB!H98+VAB!H98+VBB!H98+VCB!H98+VIB!H98+VPB!H98</f>
        <v>1793732681945324</v>
      </c>
      <c r="I98" s="5">
        <f>NAB!I98+ABB!I98+ACB!I98+BAB!I98+BID!I98+BVB!I98+CTG!I98+EIB!I98+EVF!I98+HDB!I98+KLB!I98+LPB!I98+MBB!I98+MSB!I98+NVB!I98+OCB!I98+PGB!I98+SGB!I98+SHB!I98+SSB!I98+STB!I98+TCB!I98+TIN!I98+TPB!I98+VAB!I98+VBB!I98+VCB!I98+VIB!I98+VPB!I98</f>
        <v>2429204897081058</v>
      </c>
      <c r="J98" s="5">
        <f>NAB!J98+ABB!J98+ACB!J98+BAB!J98+BID!J98+BVB!J98+CTG!J98+EIB!J98+EVF!J98+HDB!J98+KLB!J98+LPB!J98+MBB!J98+MSB!J98+NVB!J98+OCB!J98+PGB!J98+SGB!J98+SHB!J98+SSB!J98+STB!J98+TCB!J98+TIN!J98+TPB!J98+VAB!J98+VBB!J98+VCB!J98+VIB!J98+VPB!J98</f>
        <v>2494855761057866</v>
      </c>
      <c r="K98" s="5">
        <f>NAB!K98+ABB!K98+ACB!K98+BAB!K98+BID!K98+BVB!K98+CTG!K98+EIB!K98+EVF!K98+HDB!K98+KLB!K98+LPB!K98+MBB!K98+MSB!K98+NVB!K98+OCB!K98+PGB!K98+SGB!K98+SHB!K98+SSB!K98+STB!K98+TCB!K98+TIN!K98+TPB!K98+VAB!K98+VBB!K98+VCB!K98+VIB!K98+VPB!K98</f>
        <v>2101030482841349</v>
      </c>
      <c r="L98" s="5">
        <f>NAB!L98+ABB!L98+ACB!L98+BAB!L98+BID!L98+BVB!L98+CTG!L98+EIB!L98+EVF!L98+HDB!L98+KLB!L98+LPB!L98+MBB!L98+MSB!L98+NVB!L98+OCB!L98+PGB!L98+SGB!L98+SHB!L98+SSB!L98+STB!L98+TCB!L98+TIN!L98+TPB!L98+VAB!L98+VBB!L98+VCB!L98+VIB!L98+VPB!L98</f>
        <v>2365470617997944</v>
      </c>
      <c r="M98" s="5">
        <f>NAB!M98+ABB!M98+ACB!M98+BAB!M98+BID!M98+BVB!M98+CTG!M98+EIB!M98+EVF!M98+HDB!M98+KLB!M98+LPB!M98+MBB!M98+MSB!M98+NVB!M98+OCB!M98+PGB!M98+SGB!M98+SHB!M98+SSB!M98+STB!M98+TCB!M98+TIN!M98+TPB!M98+VAB!M98+VBB!M98+VCB!M98+VIB!M98+VPB!M98</f>
        <v>2365155469953732</v>
      </c>
      <c r="N98" s="5">
        <f>NAB!N98+ABB!N98+ACB!N98+BAB!N98+BID!N98+BVB!N98+CTG!N98+EIB!N98+EVF!N98+HDB!N98+KLB!N98+LPB!N98+MBB!N98+MSB!N98+NVB!N98+OCB!N98+PGB!N98+SGB!N98+SHB!N98+SSB!N98+STB!N98+TCB!N98+TIN!N98+TPB!N98+VAB!N98+VBB!N98+VCB!N98+VIB!N98+VPB!N98</f>
        <v>2641798195246689</v>
      </c>
      <c r="O98" s="5">
        <f>NAB!O98+ABB!O98+ACB!O98+BAB!O98+BID!O98+BVB!O98+CTG!O98+EIB!O98+EVF!O98+HDB!O98+KLB!O98+LPB!O98+MBB!O98+MSB!O98+NVB!O98+OCB!O98+PGB!O98+SGB!O98+SHB!O98+SSB!O98+STB!O98+TCB!O98+TIN!O98+TPB!O98+VAB!O98+VBB!O98+VCB!O98+VIB!O98+VPB!O98</f>
        <v>2223251177327054</v>
      </c>
      <c r="P98" s="5">
        <f>NAB!P98+ABB!P98+ACB!P98+BAB!P98+BID!P98+BVB!P98+CTG!P98+EIB!P98+EVF!P98+HDB!P98+KLB!P98+LPB!P98+MBB!P98+MSB!P98+NVB!P98+OCB!P98+PGB!P98+SGB!P98+SHB!P98+SSB!P98+STB!P98+TCB!P98+TIN!P98+TPB!P98+VAB!P98+VBB!P98+VCB!P98+VIB!P98+VPB!P98</f>
        <v>1663583709765198</v>
      </c>
      <c r="Q98" s="5">
        <f>NAB!Q98+ABB!Q98+ACB!Q98+BAB!Q98+BID!Q98+BVB!Q98+CTG!Q98+EIB!Q98+EVF!Q98+HDB!Q98+KLB!Q98+LPB!Q98+MBB!Q98+MSB!Q98+NVB!Q98+OCB!Q98+PGB!Q98+SGB!Q98+SHB!Q98+SSB!Q98+STB!Q98+TCB!Q98+TIN!Q98+TPB!Q98+VAB!Q98+VBB!Q98+VCB!Q98+VIB!Q98+VPB!Q98</f>
        <v>1490870763345478</v>
      </c>
      <c r="R98" s="5">
        <f>NAB!R98+ABB!R98+ACB!R98+BAB!R98+BID!R98+BVB!R98+CTG!R98+EIB!R98+EVF!R98+HDB!R98+KLB!R98+LPB!R98+MBB!R98+MSB!R98+NVB!R98+OCB!R98+PGB!R98+SGB!R98+SHB!R98+SSB!R98+STB!R98+TCB!R98+TIN!R98+TPB!R98+VAB!R98+VBB!R98+VCB!R98+VIB!R98+VPB!R98</f>
        <v>1886295196637013</v>
      </c>
      <c r="S98" s="5">
        <f>NAB!S98+ABB!S98+ACB!S98+BAB!S98+BID!S98+BVB!S98+CTG!S98+EIB!S98+EVF!S98+HDB!S98+KLB!S98+LPB!S98+MBB!S98+MSB!S98+NVB!S98+OCB!S98+PGB!S98+SGB!S98+SHB!S98+SSB!S98+STB!S98+TCB!S98+TIN!S98+TPB!S98+VAB!S98+VBB!S98+VCB!S98+VIB!S98+VPB!S98</f>
        <v>1730112557387491</v>
      </c>
      <c r="T98" s="5">
        <f>NAB!T98+ABB!T98+ACB!T98+BAB!T98+BID!T98+BVB!T98+CTG!T98+EIB!T98+EVF!T98+HDB!T98+KLB!T98+LPB!T98+MBB!T98+MSB!T98+NVB!T98+OCB!T98+PGB!T98+SGB!T98+SHB!T98+SSB!T98+STB!T98+TCB!T98+TIN!T98+TPB!T98+VAB!T98+VBB!T98+VCB!T98+VIB!T98+VPB!T98</f>
        <v>1502212095041779</v>
      </c>
      <c r="U98" s="5">
        <f>NAB!U98+ABB!U98+ACB!U98+BAB!U98+BID!U98+BVB!U98+CTG!U98+EIB!U98+EVF!U98+HDB!U98+KLB!U98+LPB!U98+MBB!U98+MSB!U98+NVB!U98+OCB!U98+PGB!U98+SGB!U98+SHB!U98+SSB!U98+STB!U98+TCB!U98+TIN!U98+TPB!U98+VAB!U98+VBB!U98+VCB!U98+VIB!U98+VPB!U98</f>
        <v>1429467204261871</v>
      </c>
      <c r="V98" s="5">
        <f>NAB!V98+ABB!V98+ACB!V98+BAB!V98+BID!V98+BVB!V98+CTG!V98+EIB!V98+EVF!V98+HDB!V98+KLB!V98+LPB!V98+MBB!V98+MSB!V98+NVB!V98+OCB!V98+PGB!V98+SGB!V98+SHB!V98+SSB!V98+STB!V98+TCB!V98+TIN!V98+TPB!V98+VAB!V98+VBB!V98+VCB!V98+VIB!V98+VPB!V98</f>
        <v>1299896412060749</v>
      </c>
      <c r="W98" s="5">
        <f>NAB!W98+ABB!W98+ACB!W98+BAB!W98+BID!W98+BVB!W98+CTG!W98+EIB!W98+EVF!W98+HDB!W98+KLB!W98+LPB!W98+MBB!W98+MSB!W98+NVB!W98+OCB!W98+PGB!W98+SGB!W98+SHB!W98+SSB!W98+STB!W98+TCB!W98+TIN!W98+TPB!W98+VAB!W98+VBB!W98+VCB!W98+VIB!W98+VPB!W98</f>
        <v>1114960813255726</v>
      </c>
    </row>
    <row r="99" spans="1:23" x14ac:dyDescent="0.35">
      <c r="A99" s="9" t="s">
        <v>118</v>
      </c>
      <c r="B99" s="5">
        <f>NAB!B99+ABB!B99+ACB!B99+BAB!B99+BID!B99+BVB!B99+CTG!B99+EIB!B99+EVF!B99+HDB!B99+KLB!B99+LPB!B99+MBB!B99+MSB!B99+NVB!B99+OCB!B99+PGB!B99+SGB!B99+SHB!B99+SSB!B99+STB!B99+TCB!B99+TIN!B99+TPB!B99+VAB!B99+VBB!B99+VCB!B99+VIB!B99+VPB!B99</f>
        <v>0</v>
      </c>
      <c r="C99" s="5">
        <f>NAB!C99+ABB!C99+ACB!C99+BAB!C99+BID!C99+BVB!C99+CTG!C99+EIB!C99+EVF!C99+HDB!C99+KLB!C99+LPB!C99+MBB!C99+MSB!C99+NVB!C99+OCB!C99+PGB!C99+SGB!C99+SHB!C99+SSB!C99+STB!C99+TCB!C99+TIN!C99+TPB!C99+VAB!C99+VBB!C99+VCB!C99+VIB!C99+VPB!C99</f>
        <v>0</v>
      </c>
      <c r="D99" s="5">
        <f>NAB!D99+ABB!D99+ACB!D99+BAB!D99+BID!D99+BVB!D99+CTG!D99+EIB!D99+EVF!D99+HDB!D99+KLB!D99+LPB!D99+MBB!D99+MSB!D99+NVB!D99+OCB!D99+PGB!D99+SGB!D99+SHB!D99+SSB!D99+STB!D99+TCB!D99+TIN!D99+TPB!D99+VAB!D99+VBB!D99+VCB!D99+VIB!D99+VPB!D99</f>
        <v>0</v>
      </c>
      <c r="E99" s="5">
        <f>NAB!E99+ABB!E99+ACB!E99+BAB!E99+BID!E99+BVB!E99+CTG!E99+EIB!E99+EVF!E99+HDB!E99+KLB!E99+LPB!E99+MBB!E99+MSB!E99+NVB!E99+OCB!E99+PGB!E99+SGB!E99+SHB!E99+SSB!E99+STB!E99+TCB!E99+TIN!E99+TPB!E99+VAB!E99+VBB!E99+VCB!E99+VIB!E99+VPB!E99</f>
        <v>0</v>
      </c>
      <c r="F99" s="5">
        <f>NAB!F99+ABB!F99+ACB!F99+BAB!F99+BID!F99+BVB!F99+CTG!F99+EIB!F99+EVF!F99+HDB!F99+KLB!F99+LPB!F99+MBB!F99+MSB!F99+NVB!F99+OCB!F99+PGB!F99+SGB!F99+SHB!F99+SSB!F99+STB!F99+TCB!F99+TIN!F99+TPB!F99+VAB!F99+VBB!F99+VCB!F99+VIB!F99+VPB!F99</f>
        <v>181461931000000</v>
      </c>
      <c r="G99" s="5">
        <f>NAB!G99+ABB!G99+ACB!G99+BAB!G99+BID!G99+BVB!G99+CTG!G99+EIB!G99+EVF!G99+HDB!G99+KLB!G99+LPB!G99+MBB!G99+MSB!G99+NVB!G99+OCB!G99+PGB!G99+SGB!G99+SHB!G99+SSB!G99+STB!G99+TCB!G99+TIN!G99+TPB!G99+VAB!G99+VBB!G99+VCB!G99+VIB!G99+VPB!G99</f>
        <v>0</v>
      </c>
      <c r="H99" s="5">
        <f>NAB!H99+ABB!H99+ACB!H99+BAB!H99+BID!H99+BVB!H99+CTG!H99+EIB!H99+EVF!H99+HDB!H99+KLB!H99+LPB!H99+MBB!H99+MSB!H99+NVB!H99+OCB!H99+PGB!H99+SGB!H99+SHB!H99+SSB!H99+STB!H99+TCB!H99+TIN!H99+TPB!H99+VAB!H99+VBB!H99+VCB!H99+VIB!H99+VPB!H99</f>
        <v>0</v>
      </c>
      <c r="I99" s="5">
        <f>NAB!I99+ABB!I99+ACB!I99+BAB!I99+BID!I99+BVB!I99+CTG!I99+EIB!I99+EVF!I99+HDB!I99+KLB!I99+LPB!I99+MBB!I99+MSB!I99+NVB!I99+OCB!I99+PGB!I99+SGB!I99+SHB!I99+SSB!I99+STB!I99+TCB!I99+TIN!I99+TPB!I99+VAB!I99+VBB!I99+VCB!I99+VIB!I99+VPB!I99</f>
        <v>0</v>
      </c>
      <c r="J99" s="5">
        <f>NAB!J99+ABB!J99+ACB!J99+BAB!J99+BID!J99+BVB!J99+CTG!J99+EIB!J99+EVF!J99+HDB!J99+KLB!J99+LPB!J99+MBB!J99+MSB!J99+NVB!J99+OCB!J99+PGB!J99+SGB!J99+SHB!J99+SSB!J99+STB!J99+TCB!J99+TIN!J99+TPB!J99+VAB!J99+VBB!J99+VCB!J99+VIB!J99+VPB!J99</f>
        <v>0</v>
      </c>
      <c r="K99" s="5">
        <f>NAB!K99+ABB!K99+ACB!K99+BAB!K99+BID!K99+BVB!K99+CTG!K99+EIB!K99+EVF!K99+HDB!K99+KLB!K99+LPB!K99+MBB!K99+MSB!K99+NVB!K99+OCB!K99+PGB!K99+SGB!K99+SHB!K99+SSB!K99+STB!K99+TCB!K99+TIN!K99+TPB!K99+VAB!K99+VBB!K99+VCB!K99+VIB!K99+VPB!K99</f>
        <v>0</v>
      </c>
      <c r="L99" s="5">
        <f>NAB!L99+ABB!L99+ACB!L99+BAB!L99+BID!L99+BVB!L99+CTG!L99+EIB!L99+EVF!L99+HDB!L99+KLB!L99+LPB!L99+MBB!L99+MSB!L99+NVB!L99+OCB!L99+PGB!L99+SGB!L99+SHB!L99+SSB!L99+STB!L99+TCB!L99+TIN!L99+TPB!L99+VAB!L99+VBB!L99+VCB!L99+VIB!L99+VPB!L99</f>
        <v>0</v>
      </c>
      <c r="M99" s="5">
        <f>NAB!M99+ABB!M99+ACB!M99+BAB!M99+BID!M99+BVB!M99+CTG!M99+EIB!M99+EVF!M99+HDB!M99+KLB!M99+LPB!M99+MBB!M99+MSB!M99+NVB!M99+OCB!M99+PGB!M99+SGB!M99+SHB!M99+SSB!M99+STB!M99+TCB!M99+TIN!M99+TPB!M99+VAB!M99+VBB!M99+VCB!M99+VIB!M99+VPB!M99</f>
        <v>0</v>
      </c>
      <c r="N99" s="5">
        <f>NAB!N99+ABB!N99+ACB!N99+BAB!N99+BID!N99+BVB!N99+CTG!N99+EIB!N99+EVF!N99+HDB!N99+KLB!N99+LPB!N99+MBB!N99+MSB!N99+NVB!N99+OCB!N99+PGB!N99+SGB!N99+SHB!N99+SSB!N99+STB!N99+TCB!N99+TIN!N99+TPB!N99+VAB!N99+VBB!N99+VCB!N99+VIB!N99+VPB!N99</f>
        <v>0</v>
      </c>
      <c r="O99" s="5">
        <f>NAB!O99+ABB!O99+ACB!O99+BAB!O99+BID!O99+BVB!O99+CTG!O99+EIB!O99+EVF!O99+HDB!O99+KLB!O99+LPB!O99+MBB!O99+MSB!O99+NVB!O99+OCB!O99+PGB!O99+SGB!O99+SHB!O99+SSB!O99+STB!O99+TCB!O99+TIN!O99+TPB!O99+VAB!O99+VBB!O99+VCB!O99+VIB!O99+VPB!O99</f>
        <v>0</v>
      </c>
      <c r="P99" s="5">
        <f>NAB!P99+ABB!P99+ACB!P99+BAB!P99+BID!P99+BVB!P99+CTG!P99+EIB!P99+EVF!P99+HDB!P99+KLB!P99+LPB!P99+MBB!P99+MSB!P99+NVB!P99+OCB!P99+PGB!P99+SGB!P99+SHB!P99+SSB!P99+STB!P99+TCB!P99+TIN!P99+TPB!P99+VAB!P99+VBB!P99+VCB!P99+VIB!P99+VPB!P99</f>
        <v>0</v>
      </c>
      <c r="Q99" s="5">
        <f>NAB!Q99+ABB!Q99+ACB!Q99+BAB!Q99+BID!Q99+BVB!Q99+CTG!Q99+EIB!Q99+EVF!Q99+HDB!Q99+KLB!Q99+LPB!Q99+MBB!Q99+MSB!Q99+NVB!Q99+OCB!Q99+PGB!Q99+SGB!Q99+SHB!Q99+SSB!Q99+STB!Q99+TCB!Q99+TIN!Q99+TPB!Q99+VAB!Q99+VBB!Q99+VCB!Q99+VIB!Q99+VPB!Q99</f>
        <v>0</v>
      </c>
      <c r="R99" s="5">
        <f>NAB!R99+ABB!R99+ACB!R99+BAB!R99+BID!R99+BVB!R99+CTG!R99+EIB!R99+EVF!R99+HDB!R99+KLB!R99+LPB!R99+MBB!R99+MSB!R99+NVB!R99+OCB!R99+PGB!R99+SGB!R99+SHB!R99+SSB!R99+STB!R99+TCB!R99+TIN!R99+TPB!R99+VAB!R99+VBB!R99+VCB!R99+VIB!R99+VPB!R99</f>
        <v>32057277000000</v>
      </c>
      <c r="S99" s="5">
        <f>NAB!S99+ABB!S99+ACB!S99+BAB!S99+BID!S99+BVB!S99+CTG!S99+EIB!S99+EVF!S99+HDB!S99+KLB!S99+LPB!S99+MBB!S99+MSB!S99+NVB!S99+OCB!S99+PGB!S99+SGB!S99+SHB!S99+SSB!S99+STB!S99+TCB!S99+TIN!S99+TPB!S99+VAB!S99+VBB!S99+VCB!S99+VIB!S99+VPB!S99</f>
        <v>33404583000000</v>
      </c>
      <c r="T99" s="5">
        <f>NAB!T99+ABB!T99+ACB!T99+BAB!T99+BID!T99+BVB!T99+CTG!T99+EIB!T99+EVF!T99+HDB!T99+KLB!T99+LPB!T99+MBB!T99+MSB!T99+NVB!T99+OCB!T99+PGB!T99+SGB!T99+SHB!T99+SSB!T99+STB!T99+TCB!T99+TIN!T99+TPB!T99+VAB!T99+VBB!T99+VCB!T99+VIB!T99+VPB!T99</f>
        <v>0</v>
      </c>
      <c r="U99" s="5">
        <f>NAB!U99+ABB!U99+ACB!U99+BAB!U99+BID!U99+BVB!U99+CTG!U99+EIB!U99+EVF!U99+HDB!U99+KLB!U99+LPB!U99+MBB!U99+MSB!U99+NVB!U99+OCB!U99+PGB!U99+SGB!U99+SHB!U99+SSB!U99+STB!U99+TCB!U99+TIN!U99+TPB!U99+VAB!U99+VBB!U99+VCB!U99+VIB!U99+VPB!U99</f>
        <v>0</v>
      </c>
      <c r="V99" s="5">
        <f>NAB!V99+ABB!V99+ACB!V99+BAB!V99+BID!V99+BVB!V99+CTG!V99+EIB!V99+EVF!V99+HDB!V99+KLB!V99+LPB!V99+MBB!V99+MSB!V99+NVB!V99+OCB!V99+PGB!V99+SGB!V99+SHB!V99+SSB!V99+STB!V99+TCB!V99+TIN!V99+TPB!V99+VAB!V99+VBB!V99+VCB!V99+VIB!V99+VPB!V99</f>
        <v>0</v>
      </c>
      <c r="W99" s="5">
        <f>NAB!W99+ABB!W99+ACB!W99+BAB!W99+BID!W99+BVB!W99+CTG!W99+EIB!W99+EVF!W99+HDB!W99+KLB!W99+LPB!W99+MBB!W99+MSB!W99+NVB!W99+OCB!W99+PGB!W99+SGB!W99+SHB!W99+SSB!W99+STB!W99+TCB!W99+TIN!W99+TPB!W99+VAB!W99+VBB!W99+VCB!W99+VIB!W99+VPB!W99</f>
        <v>0</v>
      </c>
    </row>
    <row r="100" spans="1:23" x14ac:dyDescent="0.35">
      <c r="A100" s="7" t="s">
        <v>119</v>
      </c>
      <c r="B100" s="5">
        <f>NAB!B100+ABB!B100+ACB!B100+BAB!B100+BID!B100+BVB!B100+CTG!B100+EIB!B100+EVF!B100+HDB!B100+KLB!B100+LPB!B100+MBB!B100+MSB!B100+NVB!B100+OCB!B100+PGB!B100+SGB!B100+SHB!B100+SSB!B100+STB!B100+TCB!B100+TIN!B100+TPB!B100+VAB!B100+VBB!B100+VCB!B100+VIB!B100+VPB!B100</f>
        <v>133027000000</v>
      </c>
      <c r="C100" s="5">
        <f>NAB!C100+ABB!C100+ACB!C100+BAB!C100+BID!C100+BVB!C100+CTG!C100+EIB!C100+EVF!C100+HDB!C100+KLB!C100+LPB!C100+MBB!C100+MSB!C100+NVB!C100+OCB!C100+PGB!C100+SGB!C100+SHB!C100+SSB!C100+STB!C100+TCB!C100+TIN!C100+TPB!C100+VAB!C100+VBB!C100+VCB!C100+VIB!C100+VPB!C100</f>
        <v>16935000000</v>
      </c>
      <c r="D100" s="5">
        <f>NAB!D100+ABB!D100+ACB!D100+BAB!D100+BID!D100+BVB!D100+CTG!D100+EIB!D100+EVF!D100+HDB!D100+KLB!D100+LPB!D100+MBB!D100+MSB!D100+NVB!D100+OCB!D100+PGB!D100+SGB!D100+SHB!D100+SSB!D100+STB!D100+TCB!D100+TIN!D100+TPB!D100+VAB!D100+VBB!D100+VCB!D100+VIB!D100+VPB!D100</f>
        <v>21737000000</v>
      </c>
      <c r="E100" s="5">
        <f>NAB!E100+ABB!E100+ACB!E100+BAB!E100+BID!E100+BVB!E100+CTG!E100+EIB!E100+EVF!E100+HDB!E100+KLB!E100+LPB!E100+MBB!E100+MSB!E100+NVB!E100+OCB!E100+PGB!E100+SGB!E100+SHB!E100+SSB!E100+STB!E100+TCB!E100+TIN!E100+TPB!E100+VAB!E100+VBB!E100+VCB!E100+VIB!E100+VPB!E100</f>
        <v>12559000000</v>
      </c>
      <c r="F100" s="5">
        <f>NAB!F100+ABB!F100+ACB!F100+BAB!F100+BID!F100+BVB!F100+CTG!F100+EIB!F100+EVF!F100+HDB!F100+KLB!F100+LPB!F100+MBB!F100+MSB!F100+NVB!F100+OCB!F100+PGB!F100+SGB!F100+SHB!F100+SSB!F100+STB!F100+TCB!F100+TIN!F100+TPB!F100+VAB!F100+VBB!F100+VCB!F100+VIB!F100+VPB!F100</f>
        <v>159348000000</v>
      </c>
      <c r="G100" s="5">
        <f>NAB!G100+ABB!G100+ACB!G100+BAB!G100+BID!G100+BVB!G100+CTG!G100+EIB!G100+EVF!G100+HDB!G100+KLB!G100+LPB!G100+MBB!G100+MSB!G100+NVB!G100+OCB!G100+PGB!G100+SGB!G100+SHB!G100+SSB!G100+STB!G100+TCB!G100+TIN!G100+TPB!G100+VAB!G100+VBB!G100+VCB!G100+VIB!G100+VPB!G100</f>
        <v>16511000000</v>
      </c>
      <c r="H100" s="5">
        <f>NAB!H100+ABB!H100+ACB!H100+BAB!H100+BID!H100+BVB!H100+CTG!H100+EIB!H100+EVF!H100+HDB!H100+KLB!H100+LPB!H100+MBB!H100+MSB!H100+NVB!H100+OCB!H100+PGB!H100+SGB!H100+SHB!H100+SSB!H100+STB!H100+TCB!H100+TIN!H100+TPB!H100+VAB!H100+VBB!H100+VCB!H100+VIB!H100+VPB!H100</f>
        <v>30493000000</v>
      </c>
      <c r="I100" s="5">
        <f>NAB!I100+ABB!I100+ACB!I100+BAB!I100+BID!I100+BVB!I100+CTG!I100+EIB!I100+EVF!I100+HDB!I100+KLB!I100+LPB!I100+MBB!I100+MSB!I100+NVB!I100+OCB!I100+PGB!I100+SGB!I100+SHB!I100+SSB!I100+STB!I100+TCB!I100+TIN!I100+TPB!I100+VAB!I100+VBB!I100+VCB!I100+VIB!I100+VPB!I100</f>
        <v>69492000000</v>
      </c>
      <c r="J100" s="5">
        <f>NAB!J100+ABB!J100+ACB!J100+BAB!J100+BID!J100+BVB!J100+CTG!J100+EIB!J100+EVF!J100+HDB!J100+KLB!J100+LPB!J100+MBB!J100+MSB!J100+NVB!J100+OCB!J100+PGB!J100+SGB!J100+SHB!J100+SSB!J100+STB!J100+TCB!J100+TIN!J100+TPB!J100+VAB!J100+VBB!J100+VCB!J100+VIB!J100+VPB!J100</f>
        <v>251962000000</v>
      </c>
      <c r="K100" s="5">
        <f>NAB!K100+ABB!K100+ACB!K100+BAB!K100+BID!K100+BVB!K100+CTG!K100+EIB!K100+EVF!K100+HDB!K100+KLB!K100+LPB!K100+MBB!K100+MSB!K100+NVB!K100+OCB!K100+PGB!K100+SGB!K100+SHB!K100+SSB!K100+STB!K100+TCB!K100+TIN!K100+TPB!K100+VAB!K100+VBB!K100+VCB!K100+VIB!K100+VPB!K100</f>
        <v>44234000000</v>
      </c>
      <c r="L100" s="5">
        <f>NAB!L100+ABB!L100+ACB!L100+BAB!L100+BID!L100+BVB!L100+CTG!L100+EIB!L100+EVF!L100+HDB!L100+KLB!L100+LPB!L100+MBB!L100+MSB!L100+NVB!L100+OCB!L100+PGB!L100+SGB!L100+SHB!L100+SSB!L100+STB!L100+TCB!L100+TIN!L100+TPB!L100+VAB!L100+VBB!L100+VCB!L100+VIB!L100+VPB!L100</f>
        <v>42645000000</v>
      </c>
      <c r="M100" s="5">
        <f>NAB!M100+ABB!M100+ACB!M100+BAB!M100+BID!M100+BVB!M100+CTG!M100+EIB!M100+EVF!M100+HDB!M100+KLB!M100+LPB!M100+MBB!M100+MSB!M100+NVB!M100+OCB!M100+PGB!M100+SGB!M100+SHB!M100+SSB!M100+STB!M100+TCB!M100+TIN!M100+TPB!M100+VAB!M100+VBB!M100+VCB!M100+VIB!M100+VPB!M100</f>
        <v>29080000000</v>
      </c>
      <c r="N100" s="5">
        <f>NAB!N100+ABB!N100+ACB!N100+BAB!N100+BID!N100+BVB!N100+CTG!N100+EIB!N100+EVF!N100+HDB!N100+KLB!N100+LPB!N100+MBB!N100+MSB!N100+NVB!N100+OCB!N100+PGB!N100+SGB!N100+SHB!N100+SSB!N100+STB!N100+TCB!N100+TIN!N100+TPB!N100+VAB!N100+VBB!N100+VCB!N100+VIB!N100+VPB!N100</f>
        <v>193339000000</v>
      </c>
      <c r="O100" s="5">
        <f>NAB!O100+ABB!O100+ACB!O100+BAB!O100+BID!O100+BVB!O100+CTG!O100+EIB!O100+EVF!O100+HDB!O100+KLB!O100+LPB!O100+MBB!O100+MSB!O100+NVB!O100+OCB!O100+PGB!O100+SGB!O100+SHB!O100+SSB!O100+STB!O100+TCB!O100+TIN!O100+TPB!O100+VAB!O100+VBB!O100+VCB!O100+VIB!O100+VPB!O100</f>
        <v>24256000000</v>
      </c>
      <c r="P100" s="5">
        <f>NAB!P100+ABB!P100+ACB!P100+BAB!P100+BID!P100+BVB!P100+CTG!P100+EIB!P100+EVF!P100+HDB!P100+KLB!P100+LPB!P100+MBB!P100+MSB!P100+NVB!P100+OCB!P100+PGB!P100+SGB!P100+SHB!P100+SSB!P100+STB!P100+TCB!P100+TIN!P100+TPB!P100+VAB!P100+VBB!P100+VCB!P100+VIB!P100+VPB!P100</f>
        <v>34501000000</v>
      </c>
      <c r="Q100" s="5">
        <f>NAB!Q100+ABB!Q100+ACB!Q100+BAB!Q100+BID!Q100+BVB!Q100+CTG!Q100+EIB!Q100+EVF!Q100+HDB!Q100+KLB!Q100+LPB!Q100+MBB!Q100+MSB!Q100+NVB!Q100+OCB!Q100+PGB!Q100+SGB!Q100+SHB!Q100+SSB!Q100+STB!Q100+TCB!Q100+TIN!Q100+TPB!Q100+VAB!Q100+VBB!Q100+VCB!Q100+VIB!Q100+VPB!Q100</f>
        <v>35354000000</v>
      </c>
      <c r="R100" s="5">
        <f>NAB!R100+ABB!R100+ACB!R100+BAB!R100+BID!R100+BVB!R100+CTG!R100+EIB!R100+EVF!R100+HDB!R100+KLB!R100+LPB!R100+MBB!R100+MSB!R100+NVB!R100+OCB!R100+PGB!R100+SGB!R100+SHB!R100+SSB!R100+STB!R100+TCB!R100+TIN!R100+TPB!R100+VAB!R100+VBB!R100+VCB!R100+VIB!R100+VPB!R100</f>
        <v>63951000000</v>
      </c>
      <c r="S100" s="5">
        <f>NAB!S100+ABB!S100+ACB!S100+BAB!S100+BID!S100+BVB!S100+CTG!S100+EIB!S100+EVF!S100+HDB!S100+KLB!S100+LPB!S100+MBB!S100+MSB!S100+NVB!S100+OCB!S100+PGB!S100+SGB!S100+SHB!S100+SSB!S100+STB!S100+TCB!S100+TIN!S100+TPB!S100+VAB!S100+VBB!S100+VCB!S100+VIB!S100+VPB!S100</f>
        <v>41448826076</v>
      </c>
      <c r="T100" s="5">
        <f>NAB!T100+ABB!T100+ACB!T100+BAB!T100+BID!T100+BVB!T100+CTG!T100+EIB!T100+EVF!T100+HDB!T100+KLB!T100+LPB!T100+MBB!T100+MSB!T100+NVB!T100+OCB!T100+PGB!T100+SGB!T100+SHB!T100+SSB!T100+STB!T100+TCB!T100+TIN!T100+TPB!T100+VAB!T100+VBB!T100+VCB!T100+VIB!T100+VPB!T100</f>
        <v>32770727427</v>
      </c>
      <c r="U100" s="5">
        <f>NAB!U100+ABB!U100+ACB!U100+BAB!U100+BID!U100+BVB!U100+CTG!U100+EIB!U100+EVF!U100+HDB!U100+KLB!U100+LPB!U100+MBB!U100+MSB!U100+NVB!U100+OCB!U100+PGB!U100+SGB!U100+SHB!U100+SSB!U100+STB!U100+TCB!U100+TIN!U100+TPB!U100+VAB!U100+VBB!U100+VCB!U100+VIB!U100+VPB!U100</f>
        <v>37943137427</v>
      </c>
      <c r="V100" s="5">
        <f>NAB!V100+ABB!V100+ACB!V100+BAB!V100+BID!V100+BVB!V100+CTG!V100+EIB!V100+EVF!V100+HDB!V100+KLB!V100+LPB!V100+MBB!V100+MSB!V100+NVB!V100+OCB!V100+PGB!V100+SGB!V100+SHB!V100+SSB!V100+STB!V100+TCB!V100+TIN!V100+TPB!V100+VAB!V100+VBB!V100+VCB!V100+VIB!V100+VPB!V100</f>
        <v>54106000000</v>
      </c>
      <c r="W100" s="5">
        <f>NAB!W100+ABB!W100+ACB!W100+BAB!W100+BID!W100+BVB!W100+CTG!W100+EIB!W100+EVF!W100+HDB!W100+KLB!W100+LPB!W100+MBB!W100+MSB!W100+NVB!W100+OCB!W100+PGB!W100+SGB!W100+SHB!W100+SSB!W100+STB!W100+TCB!W100+TIN!W100+TPB!W100+VAB!W100+VBB!W100+VCB!W100+VIB!W100+VPB!W100</f>
        <v>46802925000</v>
      </c>
    </row>
    <row r="101" spans="1:23" x14ac:dyDescent="0.35">
      <c r="A101" s="7" t="s">
        <v>120</v>
      </c>
      <c r="B101" s="5">
        <f>NAB!B101+ABB!B101+ACB!B101+BAB!B101+BID!B101+BVB!B101+CTG!B101+EIB!B101+EVF!B101+HDB!B101+KLB!B101+LPB!B101+MBB!B101+MSB!B101+NVB!B101+OCB!B101+PGB!B101+SGB!B101+SHB!B101+SSB!B101+STB!B101+TCB!B101+TIN!B101+TPB!B101+VAB!B101+VBB!B101+VCB!B101+VIB!B101+VPB!B101</f>
        <v>363985215992323</v>
      </c>
      <c r="C101" s="5">
        <f>NAB!C101+ABB!C101+ACB!C101+BAB!C101+BID!C101+BVB!C101+CTG!C101+EIB!C101+EVF!C101+HDB!C101+KLB!C101+LPB!C101+MBB!C101+MSB!C101+NVB!C101+OCB!C101+PGB!C101+SGB!C101+SHB!C101+SSB!C101+STB!C101+TCB!C101+TIN!C101+TPB!C101+VAB!C101+VBB!C101+VCB!C101+VIB!C101+VPB!C101</f>
        <v>385303628517722</v>
      </c>
      <c r="D101" s="5">
        <f>NAB!D101+ABB!D101+ACB!D101+BAB!D101+BID!D101+BVB!D101+CTG!D101+EIB!D101+EVF!D101+HDB!D101+KLB!D101+LPB!D101+MBB!D101+MSB!D101+NVB!D101+OCB!D101+PGB!D101+SGB!D101+SHB!D101+SSB!D101+STB!D101+TCB!D101+TIN!D101+TPB!D101+VAB!D101+VBB!D101+VCB!D101+VIB!D101+VPB!D101</f>
        <v>391316077669501</v>
      </c>
      <c r="E101" s="5">
        <f>NAB!E101+ABB!E101+ACB!E101+BAB!E101+BID!E101+BVB!E101+CTG!E101+EIB!E101+EVF!E101+HDB!E101+KLB!E101+LPB!E101+MBB!E101+MSB!E101+NVB!E101+OCB!E101+PGB!E101+SGB!E101+SHB!E101+SSB!E101+STB!E101+TCB!E101+TIN!E101+TPB!E101+VAB!E101+VBB!E101+VCB!E101+VIB!E101+VPB!E101</f>
        <v>425040348121466</v>
      </c>
      <c r="F101" s="5">
        <f>NAB!F101+ABB!F101+ACB!F101+BAB!F101+BID!F101+BVB!F101+CTG!F101+EIB!F101+EVF!F101+HDB!F101+KLB!F101+LPB!F101+MBB!F101+MSB!F101+NVB!F101+OCB!F101+PGB!F101+SGB!F101+SHB!F101+SSB!F101+STB!F101+TCB!F101+TIN!F101+TPB!F101+VAB!F101+VBB!F101+VCB!F101+VIB!F101+VPB!F101</f>
        <v>428814035145220</v>
      </c>
      <c r="G101" s="5">
        <f>NAB!G101+ABB!G101+ACB!G101+BAB!G101+BID!G101+BVB!G101+CTG!G101+EIB!G101+EVF!G101+HDB!G101+KLB!G101+LPB!G101+MBB!G101+MSB!G101+NVB!G101+OCB!G101+PGB!G101+SGB!G101+SHB!G101+SSB!G101+STB!G101+TCB!G101+TIN!G101+TPB!G101+VAB!G101+VBB!G101+VCB!G101+VIB!G101+VPB!G101</f>
        <v>429841555240037</v>
      </c>
      <c r="H101" s="5">
        <f>NAB!H101+ABB!H101+ACB!H101+BAB!H101+BID!H101+BVB!H101+CTG!H101+EIB!H101+EVF!H101+HDB!H101+KLB!H101+LPB!H101+MBB!H101+MSB!H101+NVB!H101+OCB!H101+PGB!H101+SGB!H101+SHB!H101+SSB!H101+STB!H101+TCB!H101+TIN!H101+TPB!H101+VAB!H101+VBB!H101+VCB!H101+VIB!H101+VPB!H101</f>
        <v>477750920576971</v>
      </c>
      <c r="I101" s="5">
        <f>NAB!I101+ABB!I101+ACB!I101+BAB!I101+BID!I101+BVB!I101+CTG!I101+EIB!I101+EVF!I101+HDB!I101+KLB!I101+LPB!I101+MBB!I101+MSB!I101+NVB!I101+OCB!I101+PGB!I101+SGB!I101+SHB!I101+SSB!I101+STB!I101+TCB!I101+TIN!I101+TPB!I101+VAB!I101+VBB!I101+VCB!I101+VIB!I101+VPB!I101</f>
        <v>534219897218124</v>
      </c>
      <c r="J101" s="5">
        <f>NAB!J101+ABB!J101+ACB!J101+BAB!J101+BID!J101+BVB!J101+CTG!J101+EIB!J101+EVF!J101+HDB!J101+KLB!J101+LPB!J101+MBB!J101+MSB!J101+NVB!J101+OCB!J101+PGB!J101+SGB!J101+SHB!J101+SSB!J101+STB!J101+TCB!J101+TIN!J101+TPB!J101+VAB!J101+VBB!J101+VCB!J101+VIB!J101+VPB!J101</f>
        <v>574063971374815</v>
      </c>
      <c r="K101" s="5">
        <f>NAB!K101+ABB!K101+ACB!K101+BAB!K101+BID!K101+BVB!K101+CTG!K101+EIB!K101+EVF!K101+HDB!K101+KLB!K101+LPB!K101+MBB!K101+MSB!K101+NVB!K101+OCB!K101+PGB!K101+SGB!K101+SHB!K101+SSB!K101+STB!K101+TCB!K101+TIN!K101+TPB!K101+VAB!K101+VBB!K101+VCB!K101+VIB!K101+VPB!K101</f>
        <v>529187539910222</v>
      </c>
      <c r="L101" s="5">
        <f>NAB!L101+ABB!L101+ACB!L101+BAB!L101+BID!L101+BVB!L101+CTG!L101+EIB!L101+EVF!L101+HDB!L101+KLB!L101+LPB!L101+MBB!L101+MSB!L101+NVB!L101+OCB!L101+PGB!L101+SGB!L101+SHB!L101+SSB!L101+STB!L101+TCB!L101+TIN!L101+TPB!L101+VAB!L101+VBB!L101+VCB!L101+VIB!L101+VPB!L101</f>
        <v>445418849094643</v>
      </c>
      <c r="M101" s="5">
        <f>NAB!M101+ABB!M101+ACB!M101+BAB!M101+BID!M101+BVB!M101+CTG!M101+EIB!M101+EVF!M101+HDB!M101+KLB!M101+LPB!M101+MBB!M101+MSB!M101+NVB!M101+OCB!M101+PGB!M101+SGB!M101+SHB!M101+SSB!M101+STB!M101+TCB!M101+TIN!M101+TPB!M101+VAB!M101+VBB!M101+VCB!M101+VIB!M101+VPB!M101</f>
        <v>416132334273494</v>
      </c>
      <c r="N101" s="5">
        <f>NAB!N101+ABB!N101+ACB!N101+BAB!N101+BID!N101+BVB!N101+CTG!N101+EIB!N101+EVF!N101+HDB!N101+KLB!N101+LPB!N101+MBB!N101+MSB!N101+NVB!N101+OCB!N101+PGB!N101+SGB!N101+SHB!N101+SSB!N101+STB!N101+TCB!N101+TIN!N101+TPB!N101+VAB!N101+VBB!N101+VCB!N101+VIB!N101+VPB!N101</f>
        <v>430397211010131</v>
      </c>
      <c r="O101" s="5">
        <f>NAB!O101+ABB!O101+ACB!O101+BAB!O101+BID!O101+BVB!O101+CTG!O101+EIB!O101+EVF!O101+HDB!O101+KLB!O101+LPB!O101+MBB!O101+MSB!O101+NVB!O101+OCB!O101+PGB!O101+SGB!O101+SHB!O101+SSB!O101+STB!O101+TCB!O101+TIN!O101+TPB!O101+VAB!O101+VBB!O101+VCB!O101+VIB!O101+VPB!O101</f>
        <v>381672263992386</v>
      </c>
      <c r="P101" s="5">
        <f>NAB!P101+ABB!P101+ACB!P101+BAB!P101+BID!P101+BVB!P101+CTG!P101+EIB!P101+EVF!P101+HDB!P101+KLB!P101+LPB!P101+MBB!P101+MSB!P101+NVB!P101+OCB!P101+PGB!P101+SGB!P101+SHB!P101+SSB!P101+STB!P101+TCB!P101+TIN!P101+TPB!P101+VAB!P101+VBB!P101+VCB!P101+VIB!P101+VPB!P101</f>
        <v>308617275182536</v>
      </c>
      <c r="Q101" s="5">
        <f>NAB!Q101+ABB!Q101+ACB!Q101+BAB!Q101+BID!Q101+BVB!Q101+CTG!Q101+EIB!Q101+EVF!Q101+HDB!Q101+KLB!Q101+LPB!Q101+MBB!Q101+MSB!Q101+NVB!Q101+OCB!Q101+PGB!Q101+SGB!Q101+SHB!Q101+SSB!Q101+STB!Q101+TCB!Q101+TIN!Q101+TPB!Q101+VAB!Q101+VBB!Q101+VCB!Q101+VIB!Q101+VPB!Q101</f>
        <v>281419327748871</v>
      </c>
      <c r="R101" s="5">
        <f>NAB!R101+ABB!R101+ACB!R101+BAB!R101+BID!R101+BVB!R101+CTG!R101+EIB!R101+EVF!R101+HDB!R101+KLB!R101+LPB!R101+MBB!R101+MSB!R101+NVB!R101+OCB!R101+PGB!R101+SGB!R101+SHB!R101+SSB!R101+STB!R101+TCB!R101+TIN!R101+TPB!R101+VAB!R101+VBB!R101+VCB!R101+VIB!R101+VPB!R101</f>
        <v>279819280587899</v>
      </c>
      <c r="S101" s="5">
        <f>NAB!S101+ABB!S101+ACB!S101+BAB!S101+BID!S101+BVB!S101+CTG!S101+EIB!S101+EVF!S101+HDB!S101+KLB!S101+LPB!S101+MBB!S101+MSB!S101+NVB!S101+OCB!S101+PGB!S101+SGB!S101+SHB!S101+SSB!S101+STB!S101+TCB!S101+TIN!S101+TPB!S101+VAB!S101+VBB!S101+VCB!S101+VIB!S101+VPB!S101</f>
        <v>237317483898538</v>
      </c>
      <c r="T101" s="5">
        <f>NAB!T101+ABB!T101+ACB!T101+BAB!T101+BID!T101+BVB!T101+CTG!T101+EIB!T101+EVF!T101+HDB!T101+KLB!T101+LPB!T101+MBB!T101+MSB!T101+NVB!T101+OCB!T101+PGB!T101+SGB!T101+SHB!T101+SSB!T101+STB!T101+TCB!T101+TIN!T101+TPB!T101+VAB!T101+VBB!T101+VCB!T101+VIB!T101+VPB!T101</f>
        <v>269756943751219</v>
      </c>
      <c r="U101" s="5">
        <f>NAB!U101+ABB!U101+ACB!U101+BAB!U101+BID!U101+BVB!U101+CTG!U101+EIB!U101+EVF!U101+HDB!U101+KLB!U101+LPB!U101+MBB!U101+MSB!U101+NVB!U101+OCB!U101+PGB!U101+SGB!U101+SHB!U101+SSB!U101+STB!U101+TCB!U101+TIN!U101+TPB!U101+VAB!U101+VBB!U101+VCB!U101+VIB!U101+VPB!U101</f>
        <v>272486825040732</v>
      </c>
      <c r="V101" s="5">
        <f>NAB!V101+ABB!V101+ACB!V101+BAB!V101+BID!V101+BVB!V101+CTG!V101+EIB!V101+EVF!V101+HDB!V101+KLB!V101+LPB!V101+MBB!V101+MSB!V101+NVB!V101+OCB!V101+PGB!V101+SGB!V101+SHB!V101+SSB!V101+STB!V101+TCB!V101+TIN!V101+TPB!V101+VAB!V101+VBB!V101+VCB!V101+VIB!V101+VPB!V101</f>
        <v>272223889548415</v>
      </c>
      <c r="W101" s="5">
        <f>NAB!W101+ABB!W101+ACB!W101+BAB!W101+BID!W101+BVB!W101+CTG!W101+EIB!W101+EVF!W101+HDB!W101+KLB!W101+LPB!W101+MBB!W101+MSB!W101+NVB!W101+OCB!W101+PGB!W101+SGB!W101+SHB!W101+SSB!W101+STB!W101+TCB!W101+TIN!W101+TPB!W101+VAB!W101+VBB!W101+VCB!W101+VIB!W101+VPB!W101</f>
        <v>292861716359309</v>
      </c>
    </row>
    <row r="102" spans="1:23" x14ac:dyDescent="0.35">
      <c r="A102" s="7" t="s">
        <v>121</v>
      </c>
      <c r="B102" s="5">
        <f>NAB!B102+ABB!B102+ACB!B102+BAB!B102+BID!B102+BVB!B102+CTG!B102+EIB!B102+EVF!B102+HDB!B102+KLB!B102+LPB!B102+MBB!B102+MSB!B102+NVB!B102+OCB!B102+PGB!B102+SGB!B102+SHB!B102+SSB!B102+STB!B102+TCB!B102+TIN!B102+TPB!B102+VAB!B102+VBB!B102+VCB!B102+VIB!B102+VPB!B102</f>
        <v>977307988000008</v>
      </c>
      <c r="C102" s="5">
        <f>NAB!C102+ABB!C102+ACB!C102+BAB!C102+BID!C102+BVB!C102+CTG!C102+EIB!C102+EVF!C102+HDB!C102+KLB!C102+LPB!C102+MBB!C102+MSB!C102+NVB!C102+OCB!C102+PGB!C102+SGB!C102+SHB!C102+SSB!C102+STB!C102+TCB!C102+TIN!C102+TPB!C102+VAB!C102+VBB!C102+VCB!C102+VIB!C102+VPB!C102</f>
        <v>1135726516000000</v>
      </c>
      <c r="D102" s="5">
        <f>NAB!D102+ABB!D102+ACB!D102+BAB!D102+BID!D102+BVB!D102+CTG!D102+EIB!D102+EVF!D102+HDB!D102+KLB!D102+LPB!D102+MBB!D102+MSB!D102+NVB!D102+OCB!D102+PGB!D102+SGB!D102+SHB!D102+SSB!D102+STB!D102+TCB!D102+TIN!D102+TPB!D102+VAB!D102+VBB!D102+VCB!D102+VIB!D102+VPB!D102</f>
        <v>1252221650615570</v>
      </c>
      <c r="E102" s="5">
        <f>NAB!E102+ABB!E102+ACB!E102+BAB!E102+BID!E102+BVB!E102+CTG!E102+EIB!E102+EVF!E102+HDB!E102+KLB!E102+LPB!E102+MBB!E102+MSB!E102+NVB!E102+OCB!E102+PGB!E102+SGB!E102+SHB!E102+SSB!E102+STB!E102+TCB!E102+TIN!E102+TPB!E102+VAB!E102+VBB!E102+VCB!E102+VIB!E102+VPB!E102</f>
        <v>948068436000000</v>
      </c>
      <c r="F102" s="5">
        <f>NAB!F102+ABB!F102+ACB!F102+BAB!F102+BID!F102+BVB!F102+CTG!F102+EIB!F102+EVF!F102+HDB!F102+KLB!F102+LPB!F102+MBB!F102+MSB!F102+NVB!F102+OCB!F102+PGB!F102+SGB!F102+SHB!F102+SSB!F102+STB!F102+TCB!F102+TIN!F102+TPB!F102+VAB!F102+VBB!F102+VCB!F102+VIB!F102+VPB!F102</f>
        <v>934623390000000</v>
      </c>
      <c r="G102" s="5">
        <f>NAB!G102+ABB!G102+ACB!G102+BAB!G102+BID!G102+BVB!G102+CTG!G102+EIB!G102+EVF!G102+HDB!G102+KLB!G102+LPB!G102+MBB!G102+MSB!G102+NVB!G102+OCB!G102+PGB!G102+SGB!G102+SHB!G102+SSB!G102+STB!G102+TCB!G102+TIN!G102+TPB!G102+VAB!G102+VBB!G102+VCB!G102+VIB!G102+VPB!G102</f>
        <v>1004059036000000</v>
      </c>
      <c r="H102" s="5">
        <f>NAB!H102+ABB!H102+ACB!H102+BAB!H102+BID!H102+BVB!H102+CTG!H102+EIB!H102+EVF!H102+HDB!H102+KLB!H102+LPB!H102+MBB!H102+MSB!H102+NVB!H102+OCB!H102+PGB!H102+SGB!H102+SHB!H102+SSB!H102+STB!H102+TCB!H102+TIN!H102+TPB!H102+VAB!H102+VBB!H102+VCB!H102+VIB!H102+VPB!H102</f>
        <v>963537411000000</v>
      </c>
      <c r="I102" s="5">
        <f>NAB!I102+ABB!I102+ACB!I102+BAB!I102+BID!I102+BVB!I102+CTG!I102+EIB!I102+EVF!I102+HDB!I102+KLB!I102+LPB!I102+MBB!I102+MSB!I102+NVB!I102+OCB!I102+PGB!I102+SGB!I102+SHB!I102+SSB!I102+STB!I102+TCB!I102+TIN!I102+TPB!I102+VAB!I102+VBB!I102+VCB!I102+VIB!I102+VPB!I102</f>
        <v>973925665000000</v>
      </c>
      <c r="J102" s="5">
        <f>NAB!J102+ABB!J102+ACB!J102+BAB!J102+BID!J102+BVB!J102+CTG!J102+EIB!J102+EVF!J102+HDB!J102+KLB!J102+LPB!J102+MBB!J102+MSB!J102+NVB!J102+OCB!J102+PGB!J102+SGB!J102+SHB!J102+SSB!J102+STB!J102+TCB!J102+TIN!J102+TPB!J102+VAB!J102+VBB!J102+VCB!J102+VIB!J102+VPB!J102</f>
        <v>983042785000000</v>
      </c>
      <c r="K102" s="5">
        <f>NAB!K102+ABB!K102+ACB!K102+BAB!K102+BID!K102+BVB!K102+CTG!K102+EIB!K102+EVF!K102+HDB!K102+KLB!K102+LPB!K102+MBB!K102+MSB!K102+NVB!K102+OCB!K102+PGB!K102+SGB!K102+SHB!K102+SSB!K102+STB!K102+TCB!K102+TIN!K102+TPB!K102+VAB!K102+VBB!K102+VCB!K102+VIB!K102+VPB!K102</f>
        <v>901211162000000</v>
      </c>
      <c r="L102" s="5">
        <f>NAB!L102+ABB!L102+ACB!L102+BAB!L102+BID!L102+BVB!L102+CTG!L102+EIB!L102+EVF!L102+HDB!L102+KLB!L102+LPB!L102+MBB!L102+MSB!L102+NVB!L102+OCB!L102+PGB!L102+SGB!L102+SHB!L102+SSB!L102+STB!L102+TCB!L102+TIN!L102+TPB!L102+VAB!L102+VBB!L102+VCB!L102+VIB!L102+VPB!L102</f>
        <v>885846874000000</v>
      </c>
      <c r="M102" s="5">
        <f>NAB!M102+ABB!M102+ACB!M102+BAB!M102+BID!M102+BVB!M102+CTG!M102+EIB!M102+EVF!M102+HDB!M102+KLB!M102+LPB!M102+MBB!M102+MSB!M102+NVB!M102+OCB!M102+PGB!M102+SGB!M102+SHB!M102+SSB!M102+STB!M102+TCB!M102+TIN!M102+TPB!M102+VAB!M102+VBB!M102+VCB!M102+VIB!M102+VPB!M102</f>
        <v>647750413557653</v>
      </c>
      <c r="N102" s="5">
        <f>NAB!N102+ABB!N102+ACB!N102+BAB!N102+BID!N102+BVB!N102+CTG!N102+EIB!N102+EVF!N102+HDB!N102+KLB!N102+LPB!N102+MBB!N102+MSB!N102+NVB!N102+OCB!N102+PGB!N102+SGB!N102+SHB!N102+SSB!N102+STB!N102+TCB!N102+TIN!N102+TPB!N102+VAB!N102+VBB!N102+VCB!N102+VIB!N102+VPB!N102</f>
        <v>870909851860407</v>
      </c>
      <c r="O102" s="5">
        <f>NAB!O102+ABB!O102+ACB!O102+BAB!O102+BID!O102+BVB!O102+CTG!O102+EIB!O102+EVF!O102+HDB!O102+KLB!O102+LPB!O102+MBB!O102+MSB!O102+NVB!O102+OCB!O102+PGB!O102+SGB!O102+SHB!O102+SSB!O102+STB!O102+TCB!O102+TIN!O102+TPB!O102+VAB!O102+VBB!O102+VCB!O102+VIB!O102+VPB!O102</f>
        <v>603519724701935</v>
      </c>
      <c r="P102" s="5">
        <f>NAB!P102+ABB!P102+ACB!P102+BAB!P102+BID!P102+BVB!P102+CTG!P102+EIB!P102+EVF!P102+HDB!P102+KLB!P102+LPB!P102+MBB!P102+MSB!P102+NVB!P102+OCB!P102+PGB!P102+SGB!P102+SHB!P102+SSB!P102+STB!P102+TCB!P102+TIN!P102+TPB!P102+VAB!P102+VBB!P102+VCB!P102+VIB!P102+VPB!P102</f>
        <v>787799579585463</v>
      </c>
      <c r="Q102" s="5">
        <f>NAB!Q102+ABB!Q102+ACB!Q102+BAB!Q102+BID!Q102+BVB!Q102+CTG!Q102+EIB!Q102+EVF!Q102+HDB!Q102+KLB!Q102+LPB!Q102+MBB!Q102+MSB!Q102+NVB!Q102+OCB!Q102+PGB!Q102+SGB!Q102+SHB!Q102+SSB!Q102+STB!Q102+TCB!Q102+TIN!Q102+TPB!Q102+VAB!Q102+VBB!Q102+VCB!Q102+VIB!Q102+VPB!Q102</f>
        <v>715232730535431</v>
      </c>
      <c r="R102" s="5">
        <f>NAB!R102+ABB!R102+ACB!R102+BAB!R102+BID!R102+BVB!R102+CTG!R102+EIB!R102+EVF!R102+HDB!R102+KLB!R102+LPB!R102+MBB!R102+MSB!R102+NVB!R102+OCB!R102+PGB!R102+SGB!R102+SHB!R102+SSB!R102+STB!R102+TCB!R102+TIN!R102+TPB!R102+VAB!R102+VBB!R102+VCB!R102+VIB!R102+VPB!R102</f>
        <v>631582769065333</v>
      </c>
      <c r="S102" s="5">
        <f>NAB!S102+ABB!S102+ACB!S102+BAB!S102+BID!S102+BVB!S102+CTG!S102+EIB!S102+EVF!S102+HDB!S102+KLB!S102+LPB!S102+MBB!S102+MSB!S102+NVB!S102+OCB!S102+PGB!S102+SGB!S102+SHB!S102+SSB!S102+STB!S102+TCB!S102+TIN!S102+TPB!S102+VAB!S102+VBB!S102+VCB!S102+VIB!S102+VPB!S102</f>
        <v>579793577000000</v>
      </c>
      <c r="T102" s="5">
        <f>NAB!T102+ABB!T102+ACB!T102+BAB!T102+BID!T102+BVB!T102+CTG!T102+EIB!T102+EVF!T102+HDB!T102+KLB!T102+LPB!T102+MBB!T102+MSB!T102+NVB!T102+OCB!T102+PGB!T102+SGB!T102+SHB!T102+SSB!T102+STB!T102+TCB!T102+TIN!T102+TPB!T102+VAB!T102+VBB!T102+VCB!T102+VIB!T102+VPB!T102</f>
        <v>527994895000000</v>
      </c>
      <c r="U102" s="5">
        <f>NAB!U102+ABB!U102+ACB!U102+BAB!U102+BID!U102+BVB!U102+CTG!U102+EIB!U102+EVF!U102+HDB!U102+KLB!U102+LPB!U102+MBB!U102+MSB!U102+NVB!U102+OCB!U102+PGB!U102+SGB!U102+SHB!U102+SSB!U102+STB!U102+TCB!U102+TIN!U102+TPB!U102+VAB!U102+VBB!U102+VCB!U102+VIB!U102+VPB!U102</f>
        <v>472320774000000</v>
      </c>
      <c r="V102" s="5">
        <f>NAB!V102+ABB!V102+ACB!V102+BAB!V102+BID!V102+BVB!V102+CTG!V102+EIB!V102+EVF!V102+HDB!V102+KLB!V102+LPB!V102+MBB!V102+MSB!V102+NVB!V102+OCB!V102+PGB!V102+SGB!V102+SHB!V102+SSB!V102+STB!V102+TCB!V102+TIN!V102+TPB!V102+VAB!V102+VBB!V102+VCB!V102+VIB!V102+VPB!V102</f>
        <v>434391302732650</v>
      </c>
      <c r="W102" s="5">
        <f>NAB!W102+ABB!W102+ACB!W102+BAB!W102+BID!W102+BVB!W102+CTG!W102+EIB!W102+EVF!W102+HDB!W102+KLB!W102+LPB!W102+MBB!W102+MSB!W102+NVB!W102+OCB!W102+PGB!W102+SGB!W102+SHB!W102+SSB!W102+STB!W102+TCB!W102+TIN!W102+TPB!W102+VAB!W102+VBB!W102+VCB!W102+VIB!W102+VPB!W102</f>
        <v>365224893000000</v>
      </c>
    </row>
    <row r="103" spans="1:23" x14ac:dyDescent="0.35">
      <c r="A103" s="12" t="s">
        <v>122</v>
      </c>
      <c r="B103" s="5">
        <f>NAB!B103+ABB!B103+ACB!B103+BAB!B103+BID!B103+BVB!B103+CTG!B103+EIB!B103+EVF!B103+HDB!B103+KLB!B103+LPB!B103+MBB!B103+MSB!B103+NVB!B103+OCB!B103+PGB!B103+SGB!B103+SHB!B103+SSB!B103+STB!B103+TCB!B103+TIN!B103+TPB!B103+VAB!B103+VBB!B103+VCB!B103+VIB!B103+VPB!B103</f>
        <v>0</v>
      </c>
      <c r="C103" s="5">
        <f>NAB!C103+ABB!C103+ACB!C103+BAB!C103+BID!C103+BVB!C103+CTG!C103+EIB!C103+EVF!C103+HDB!C103+KLB!C103+LPB!C103+MBB!C103+MSB!C103+NVB!C103+OCB!C103+PGB!C103+SGB!C103+SHB!C103+SSB!C103+STB!C103+TCB!C103+TIN!C103+TPB!C103+VAB!C103+VBB!C103+VCB!C103+VIB!C103+VPB!C103</f>
        <v>0</v>
      </c>
      <c r="D103" s="5">
        <f>NAB!D103+ABB!D103+ACB!D103+BAB!D103+BID!D103+BVB!D103+CTG!D103+EIB!D103+EVF!D103+HDB!D103+KLB!D103+LPB!D103+MBB!D103+MSB!D103+NVB!D103+OCB!D103+PGB!D103+SGB!D103+SHB!D103+SSB!D103+STB!D103+TCB!D103+TIN!D103+TPB!D103+VAB!D103+VBB!D103+VCB!D103+VIB!D103+VPB!D103</f>
        <v>0</v>
      </c>
      <c r="E103" s="5">
        <f>NAB!E103+ABB!E103+ACB!E103+BAB!E103+BID!E103+BVB!E103+CTG!E103+EIB!E103+EVF!E103+HDB!E103+KLB!E103+LPB!E103+MBB!E103+MSB!E103+NVB!E103+OCB!E103+PGB!E103+SGB!E103+SHB!E103+SSB!E103+STB!E103+TCB!E103+TIN!E103+TPB!E103+VAB!E103+VBB!E103+VCB!E103+VIB!E103+VPB!E103</f>
        <v>0</v>
      </c>
      <c r="F103" s="5">
        <f>NAB!F103+ABB!F103+ACB!F103+BAB!F103+BID!F103+BVB!F103+CTG!F103+EIB!F103+EVF!F103+HDB!F103+KLB!F103+LPB!F103+MBB!F103+MSB!F103+NVB!F103+OCB!F103+PGB!F103+SGB!F103+SHB!F103+SSB!F103+STB!F103+TCB!F103+TIN!F103+TPB!F103+VAB!F103+VBB!F103+VCB!F103+VIB!F103+VPB!F103</f>
        <v>0</v>
      </c>
      <c r="G103" s="5">
        <f>NAB!G103+ABB!G103+ACB!G103+BAB!G103+BID!G103+BVB!G103+CTG!G103+EIB!G103+EVF!G103+HDB!G103+KLB!G103+LPB!G103+MBB!G103+MSB!G103+NVB!G103+OCB!G103+PGB!G103+SGB!G103+SHB!G103+SSB!G103+STB!G103+TCB!G103+TIN!G103+TPB!G103+VAB!G103+VBB!G103+VCB!G103+VIB!G103+VPB!G103</f>
        <v>0</v>
      </c>
      <c r="H103" s="5">
        <f>NAB!H103+ABB!H103+ACB!H103+BAB!H103+BID!H103+BVB!H103+CTG!H103+EIB!H103+EVF!H103+HDB!H103+KLB!H103+LPB!H103+MBB!H103+MSB!H103+NVB!H103+OCB!H103+PGB!H103+SGB!H103+SHB!H103+SSB!H103+STB!H103+TCB!H103+TIN!H103+TPB!H103+VAB!H103+VBB!H103+VCB!H103+VIB!H103+VPB!H103</f>
        <v>0</v>
      </c>
      <c r="I103" s="5">
        <f>NAB!I103+ABB!I103+ACB!I103+BAB!I103+BID!I103+BVB!I103+CTG!I103+EIB!I103+EVF!I103+HDB!I103+KLB!I103+LPB!I103+MBB!I103+MSB!I103+NVB!I103+OCB!I103+PGB!I103+SGB!I103+SHB!I103+SSB!I103+STB!I103+TCB!I103+TIN!I103+TPB!I103+VAB!I103+VBB!I103+VCB!I103+VIB!I103+VPB!I103</f>
        <v>0</v>
      </c>
      <c r="J103" s="5">
        <f>NAB!J103+ABB!J103+ACB!J103+BAB!J103+BID!J103+BVB!J103+CTG!J103+EIB!J103+EVF!J103+HDB!J103+KLB!J103+LPB!J103+MBB!J103+MSB!J103+NVB!J103+OCB!J103+PGB!J103+SGB!J103+SHB!J103+SSB!J103+STB!J103+TCB!J103+TIN!J103+TPB!J103+VAB!J103+VBB!J103+VCB!J103+VIB!J103+VPB!J103</f>
        <v>0</v>
      </c>
      <c r="K103" s="5">
        <f>NAB!K103+ABB!K103+ACB!K103+BAB!K103+BID!K103+BVB!K103+CTG!K103+EIB!K103+EVF!K103+HDB!K103+KLB!K103+LPB!K103+MBB!K103+MSB!K103+NVB!K103+OCB!K103+PGB!K103+SGB!K103+SHB!K103+SSB!K103+STB!K103+TCB!K103+TIN!K103+TPB!K103+VAB!K103+VBB!K103+VCB!K103+VIB!K103+VPB!K103</f>
        <v>0</v>
      </c>
      <c r="L103" s="5">
        <f>NAB!L103+ABB!L103+ACB!L103+BAB!L103+BID!L103+BVB!L103+CTG!L103+EIB!L103+EVF!L103+HDB!L103+KLB!L103+LPB!L103+MBB!L103+MSB!L103+NVB!L103+OCB!L103+PGB!L103+SGB!L103+SHB!L103+SSB!L103+STB!L103+TCB!L103+TIN!L103+TPB!L103+VAB!L103+VBB!L103+VCB!L103+VIB!L103+VPB!L103</f>
        <v>0</v>
      </c>
      <c r="M103" s="5">
        <f>NAB!M103+ABB!M103+ACB!M103+BAB!M103+BID!M103+BVB!M103+CTG!M103+EIB!M103+EVF!M103+HDB!M103+KLB!M103+LPB!M103+MBB!M103+MSB!M103+NVB!M103+OCB!M103+PGB!M103+SGB!M103+SHB!M103+SSB!M103+STB!M103+TCB!M103+TIN!M103+TPB!M103+VAB!M103+VBB!M103+VCB!M103+VIB!M103+VPB!M103</f>
        <v>0</v>
      </c>
      <c r="N103" s="5">
        <f>NAB!N103+ABB!N103+ACB!N103+BAB!N103+BID!N103+BVB!N103+CTG!N103+EIB!N103+EVF!N103+HDB!N103+KLB!N103+LPB!N103+MBB!N103+MSB!N103+NVB!N103+OCB!N103+PGB!N103+SGB!N103+SHB!N103+SSB!N103+STB!N103+TCB!N103+TIN!N103+TPB!N103+VAB!N103+VBB!N103+VCB!N103+VIB!N103+VPB!N103</f>
        <v>0</v>
      </c>
      <c r="O103" s="5">
        <f>NAB!O103+ABB!O103+ACB!O103+BAB!O103+BID!O103+BVB!O103+CTG!O103+EIB!O103+EVF!O103+HDB!O103+KLB!O103+LPB!O103+MBB!O103+MSB!O103+NVB!O103+OCB!O103+PGB!O103+SGB!O103+SHB!O103+SSB!O103+STB!O103+TCB!O103+TIN!O103+TPB!O103+VAB!O103+VBB!O103+VCB!O103+VIB!O103+VPB!O103</f>
        <v>0</v>
      </c>
      <c r="P103" s="5">
        <f>NAB!P103+ABB!P103+ACB!P103+BAB!P103+BID!P103+BVB!P103+CTG!P103+EIB!P103+EVF!P103+HDB!P103+KLB!P103+LPB!P103+MBB!P103+MSB!P103+NVB!P103+OCB!P103+PGB!P103+SGB!P103+SHB!P103+SSB!P103+STB!P103+TCB!P103+TIN!P103+TPB!P103+VAB!P103+VBB!P103+VCB!P103+VIB!P103+VPB!P103</f>
        <v>0</v>
      </c>
      <c r="Q103" s="5">
        <f>NAB!Q103+ABB!Q103+ACB!Q103+BAB!Q103+BID!Q103+BVB!Q103+CTG!Q103+EIB!Q103+EVF!Q103+HDB!Q103+KLB!Q103+LPB!Q103+MBB!Q103+MSB!Q103+NVB!Q103+OCB!Q103+PGB!Q103+SGB!Q103+SHB!Q103+SSB!Q103+STB!Q103+TCB!Q103+TIN!Q103+TPB!Q103+VAB!Q103+VBB!Q103+VCB!Q103+VIB!Q103+VPB!Q103</f>
        <v>0</v>
      </c>
      <c r="R103" s="5">
        <f>NAB!R103+ABB!R103+ACB!R103+BAB!R103+BID!R103+BVB!R103+CTG!R103+EIB!R103+EVF!R103+HDB!R103+KLB!R103+LPB!R103+MBB!R103+MSB!R103+NVB!R103+OCB!R103+PGB!R103+SGB!R103+SHB!R103+SSB!R103+STB!R103+TCB!R103+TIN!R103+TPB!R103+VAB!R103+VBB!R103+VCB!R103+VIB!R103+VPB!R103</f>
        <v>0</v>
      </c>
      <c r="S103" s="5">
        <f>NAB!S103+ABB!S103+ACB!S103+BAB!S103+BID!S103+BVB!S103+CTG!S103+EIB!S103+EVF!S103+HDB!S103+KLB!S103+LPB!S103+MBB!S103+MSB!S103+NVB!S103+OCB!S103+PGB!S103+SGB!S103+SHB!S103+SSB!S103+STB!S103+TCB!S103+TIN!S103+TPB!S103+VAB!S103+VBB!S103+VCB!S103+VIB!S103+VPB!S103</f>
        <v>0</v>
      </c>
      <c r="T103" s="5">
        <f>NAB!T103+ABB!T103+ACB!T103+BAB!T103+BID!T103+BVB!T103+CTG!T103+EIB!T103+EVF!T103+HDB!T103+KLB!T103+LPB!T103+MBB!T103+MSB!T103+NVB!T103+OCB!T103+PGB!T103+SGB!T103+SHB!T103+SSB!T103+STB!T103+TCB!T103+TIN!T103+TPB!T103+VAB!T103+VBB!T103+VCB!T103+VIB!T103+VPB!T103</f>
        <v>0</v>
      </c>
      <c r="U103" s="5">
        <f>NAB!U103+ABB!U103+ACB!U103+BAB!U103+BID!U103+BVB!U103+CTG!U103+EIB!U103+EVF!U103+HDB!U103+KLB!U103+LPB!U103+MBB!U103+MSB!U103+NVB!U103+OCB!U103+PGB!U103+SGB!U103+SHB!U103+SSB!U103+STB!U103+TCB!U103+TIN!U103+TPB!U103+VAB!U103+VBB!U103+VCB!U103+VIB!U103+VPB!U103</f>
        <v>0</v>
      </c>
      <c r="V103" s="5">
        <f>NAB!V103+ABB!V103+ACB!V103+BAB!V103+BID!V103+BVB!V103+CTG!V103+EIB!V103+EVF!V103+HDB!V103+KLB!V103+LPB!V103+MBB!V103+MSB!V103+NVB!V103+OCB!V103+PGB!V103+SGB!V103+SHB!V103+SSB!V103+STB!V103+TCB!V103+TIN!V103+TPB!V103+VAB!V103+VBB!V103+VCB!V103+VIB!V103+VPB!V103</f>
        <v>0</v>
      </c>
      <c r="W103" s="5">
        <f>NAB!W103+ABB!W103+ACB!W103+BAB!W103+BID!W103+BVB!W103+CTG!W103+EIB!W103+EVF!W103+HDB!W103+KLB!W103+LPB!W103+MBB!W103+MSB!W103+NVB!W103+OCB!W103+PGB!W103+SGB!W103+SHB!W103+SSB!W103+STB!W103+TCB!W103+TIN!W103+TPB!W103+VAB!W103+VBB!W103+VCB!W103+VIB!W103+VPB!W103</f>
        <v>0</v>
      </c>
    </row>
    <row r="104" spans="1:23" x14ac:dyDescent="0.35">
      <c r="A104" s="9" t="s">
        <v>123</v>
      </c>
      <c r="B104" s="5">
        <f>NAB!B104+ABB!B104+ACB!B104+BAB!B104+BID!B104+BVB!B104+CTG!B104+EIB!B104+EVF!B104+HDB!B104+KLB!B104+LPB!B104+MBB!B104+MSB!B104+NVB!B104+OCB!B104+PGB!B104+SGB!B104+SHB!B104+SSB!B104+STB!B104+TCB!B104+TIN!B104+TPB!B104+VAB!B104+VBB!B104+VCB!B104+VIB!B104+VPB!B104</f>
        <v>247694350734605</v>
      </c>
      <c r="C104" s="5">
        <f>NAB!C104+ABB!C104+ACB!C104+BAB!C104+BID!C104+BVB!C104+CTG!C104+EIB!C104+EVF!C104+HDB!C104+KLB!C104+LPB!C104+MBB!C104+MSB!C104+NVB!C104+OCB!C104+PGB!C104+SGB!C104+SHB!C104+SSB!C104+STB!C104+TCB!C104+TIN!C104+TPB!C104+VAB!C104+VBB!C104+VCB!C104+VIB!C104+VPB!C104</f>
        <v>248982965421873</v>
      </c>
      <c r="D104" s="5">
        <f>NAB!D104+ABB!D104+ACB!D104+BAB!D104+BID!D104+BVB!D104+CTG!D104+EIB!D104+EVF!D104+HDB!D104+KLB!D104+LPB!D104+MBB!D104+MSB!D104+NVB!D104+OCB!D104+PGB!D104+SGB!D104+SHB!D104+SSB!D104+STB!D104+TCB!D104+TIN!D104+TPB!D104+VAB!D104+VBB!D104+VCB!D104+VIB!D104+VPB!D104</f>
        <v>269751673497800</v>
      </c>
      <c r="E104" s="5">
        <f>NAB!E104+ABB!E104+ACB!E104+BAB!E104+BID!E104+BVB!E104+CTG!E104+EIB!E104+EVF!E104+HDB!E104+KLB!E104+LPB!E104+MBB!E104+MSB!E104+NVB!E104+OCB!E104+PGB!E104+SGB!E104+SHB!E104+SSB!E104+STB!E104+TCB!E104+TIN!E104+TPB!E104+VAB!E104+VBB!E104+VCB!E104+VIB!E104+VPB!E104</f>
        <v>265609064386676</v>
      </c>
      <c r="F104" s="5">
        <f>NAB!F104+ABB!F104+ACB!F104+BAB!F104+BID!F104+BVB!F104+CTG!F104+EIB!F104+EVF!F104+HDB!F104+KLB!F104+LPB!F104+MBB!F104+MSB!F104+NVB!F104+OCB!F104+PGB!F104+SGB!F104+SHB!F104+SSB!F104+STB!F104+TCB!F104+TIN!F104+TPB!F104+VAB!F104+VBB!F104+VCB!F104+VIB!F104+VPB!F104</f>
        <v>273409636130288</v>
      </c>
      <c r="G104" s="5">
        <f>NAB!G104+ABB!G104+ACB!G104+BAB!G104+BID!G104+BVB!G104+CTG!G104+EIB!G104+EVF!G104+HDB!G104+KLB!G104+LPB!G104+MBB!G104+MSB!G104+NVB!G104+OCB!G104+PGB!G104+SGB!G104+SHB!G104+SSB!G104+STB!G104+TCB!G104+TIN!G104+TPB!G104+VAB!G104+VBB!G104+VCB!G104+VIB!G104+VPB!G104</f>
        <v>263169477086100</v>
      </c>
      <c r="H104" s="5">
        <f>NAB!H104+ABB!H104+ACB!H104+BAB!H104+BID!H104+BVB!H104+CTG!H104+EIB!H104+EVF!H104+HDB!H104+KLB!H104+LPB!H104+MBB!H104+MSB!H104+NVB!H104+OCB!H104+PGB!H104+SGB!H104+SHB!H104+SSB!H104+STB!H104+TCB!H104+TIN!H104+TPB!H104+VAB!H104+VBB!H104+VCB!H104+VIB!H104+VPB!H104</f>
        <v>233705020064190</v>
      </c>
      <c r="I104" s="5">
        <f>NAB!I104+ABB!I104+ACB!I104+BAB!I104+BID!I104+BVB!I104+CTG!I104+EIB!I104+EVF!I104+HDB!I104+KLB!I104+LPB!I104+MBB!I104+MSB!I104+NVB!I104+OCB!I104+PGB!I104+SGB!I104+SHB!I104+SSB!I104+STB!I104+TCB!I104+TIN!I104+TPB!I104+VAB!I104+VBB!I104+VCB!I104+VIB!I104+VPB!I104</f>
        <v>209720644953453</v>
      </c>
      <c r="J104" s="5">
        <f>NAB!J104+ABB!J104+ACB!J104+BAB!J104+BID!J104+BVB!J104+CTG!J104+EIB!J104+EVF!J104+HDB!J104+KLB!J104+LPB!J104+MBB!J104+MSB!J104+NVB!J104+OCB!J104+PGB!J104+SGB!J104+SHB!J104+SSB!J104+STB!J104+TCB!J104+TIN!J104+TPB!J104+VAB!J104+VBB!J104+VCB!J104+VIB!J104+VPB!J104</f>
        <v>194720089169511</v>
      </c>
      <c r="K104" s="5">
        <f>NAB!K104+ABB!K104+ACB!K104+BAB!K104+BID!K104+BVB!K104+CTG!K104+EIB!K104+EVF!K104+HDB!K104+KLB!K104+LPB!K104+MBB!K104+MSB!K104+NVB!K104+OCB!K104+PGB!K104+SGB!K104+SHB!K104+SSB!K104+STB!K104+TCB!K104+TIN!K104+TPB!K104+VAB!K104+VBB!K104+VCB!K104+VIB!K104+VPB!K104</f>
        <v>181473669723255</v>
      </c>
      <c r="L104" s="5">
        <f>NAB!L104+ABB!L104+ACB!L104+BAB!L104+BID!L104+BVB!L104+CTG!L104+EIB!L104+EVF!L104+HDB!L104+KLB!L104+LPB!L104+MBB!L104+MSB!L104+NVB!L104+OCB!L104+PGB!L104+SGB!L104+SHB!L104+SSB!L104+STB!L104+TCB!L104+TIN!L104+TPB!L104+VAB!L104+VBB!L104+VCB!L104+VIB!L104+VPB!L104</f>
        <v>170271363213394</v>
      </c>
      <c r="M104" s="5">
        <f>NAB!M104+ABB!M104+ACB!M104+BAB!M104+BID!M104+BVB!M104+CTG!M104+EIB!M104+EVF!M104+HDB!M104+KLB!M104+LPB!M104+MBB!M104+MSB!M104+NVB!M104+OCB!M104+PGB!M104+SGB!M104+SHB!M104+SSB!M104+STB!M104+TCB!M104+TIN!M104+TPB!M104+VAB!M104+VBB!M104+VCB!M104+VIB!M104+VPB!M104</f>
        <v>165449077947123</v>
      </c>
      <c r="N104" s="5">
        <f>NAB!N104+ABB!N104+ACB!N104+BAB!N104+BID!N104+BVB!N104+CTG!N104+EIB!N104+EVF!N104+HDB!N104+KLB!N104+LPB!N104+MBB!N104+MSB!N104+NVB!N104+OCB!N104+PGB!N104+SGB!N104+SHB!N104+SSB!N104+STB!N104+TCB!N104+TIN!N104+TPB!N104+VAB!N104+VBB!N104+VCB!N104+VIB!N104+VPB!N104</f>
        <v>169127142907923</v>
      </c>
      <c r="O104" s="5">
        <f>NAB!O104+ABB!O104+ACB!O104+BAB!O104+BID!O104+BVB!O104+CTG!O104+EIB!O104+EVF!O104+HDB!O104+KLB!O104+LPB!O104+MBB!O104+MSB!O104+NVB!O104+OCB!O104+PGB!O104+SGB!O104+SHB!O104+SSB!O104+STB!O104+TCB!O104+TIN!O104+TPB!O104+VAB!O104+VBB!O104+VCB!O104+VIB!O104+VPB!O104</f>
        <v>162618453624173</v>
      </c>
      <c r="P104" s="5">
        <f>NAB!P104+ABB!P104+ACB!P104+BAB!P104+BID!P104+BVB!P104+CTG!P104+EIB!P104+EVF!P104+HDB!P104+KLB!P104+LPB!P104+MBB!P104+MSB!P104+NVB!P104+OCB!P104+PGB!P104+SGB!P104+SHB!P104+SSB!P104+STB!P104+TCB!P104+TIN!P104+TPB!P104+VAB!P104+VBB!P104+VCB!P104+VIB!P104+VPB!P104</f>
        <v>163508943457936</v>
      </c>
      <c r="Q104" s="5">
        <f>NAB!Q104+ABB!Q104+ACB!Q104+BAB!Q104+BID!Q104+BVB!Q104+CTG!Q104+EIB!Q104+EVF!Q104+HDB!Q104+KLB!Q104+LPB!Q104+MBB!Q104+MSB!Q104+NVB!Q104+OCB!Q104+PGB!Q104+SGB!Q104+SHB!Q104+SSB!Q104+STB!Q104+TCB!Q104+TIN!Q104+TPB!Q104+VAB!Q104+VBB!Q104+VCB!Q104+VIB!Q104+VPB!Q104</f>
        <v>158990585312421</v>
      </c>
      <c r="R104" s="5">
        <f>NAB!R104+ABB!R104+ACB!R104+BAB!R104+BID!R104+BVB!R104+CTG!R104+EIB!R104+EVF!R104+HDB!R104+KLB!R104+LPB!R104+MBB!R104+MSB!R104+NVB!R104+OCB!R104+PGB!R104+SGB!R104+SHB!R104+SSB!R104+STB!R104+TCB!R104+TIN!R104+TPB!R104+VAB!R104+VBB!R104+VCB!R104+VIB!R104+VPB!R104</f>
        <v>152378522105930</v>
      </c>
      <c r="S104" s="5">
        <f>NAB!S104+ABB!S104+ACB!S104+BAB!S104+BID!S104+BVB!S104+CTG!S104+EIB!S104+EVF!S104+HDB!S104+KLB!S104+LPB!S104+MBB!S104+MSB!S104+NVB!S104+OCB!S104+PGB!S104+SGB!S104+SHB!S104+SSB!S104+STB!S104+TCB!S104+TIN!S104+TPB!S104+VAB!S104+VBB!S104+VCB!S104+VIB!S104+VPB!S104</f>
        <v>159580793644436</v>
      </c>
      <c r="T104" s="5">
        <f>NAB!T104+ABB!T104+ACB!T104+BAB!T104+BID!T104+BVB!T104+CTG!T104+EIB!T104+EVF!T104+HDB!T104+KLB!T104+LPB!T104+MBB!T104+MSB!T104+NVB!T104+OCB!T104+PGB!T104+SGB!T104+SHB!T104+SSB!T104+STB!T104+TCB!T104+TIN!T104+TPB!T104+VAB!T104+VBB!T104+VCB!T104+VIB!T104+VPB!T104</f>
        <v>157997888379461</v>
      </c>
      <c r="U104" s="5">
        <f>NAB!U104+ABB!U104+ACB!U104+BAB!U104+BID!U104+BVB!U104+CTG!U104+EIB!U104+EVF!U104+HDB!U104+KLB!U104+LPB!U104+MBB!U104+MSB!U104+NVB!U104+OCB!U104+PGB!U104+SGB!U104+SHB!U104+SSB!U104+STB!U104+TCB!U104+TIN!U104+TPB!U104+VAB!U104+VBB!U104+VCB!U104+VIB!U104+VPB!U104</f>
        <v>153104221351840</v>
      </c>
      <c r="V104" s="5">
        <f>NAB!V104+ABB!V104+ACB!V104+BAB!V104+BID!V104+BVB!V104+CTG!V104+EIB!V104+EVF!V104+HDB!V104+KLB!V104+LPB!V104+MBB!V104+MSB!V104+NVB!V104+OCB!V104+PGB!V104+SGB!V104+SHB!V104+SSB!V104+STB!V104+TCB!V104+TIN!V104+TPB!V104+VAB!V104+VBB!V104+VCB!V104+VIB!V104+VPB!V104</f>
        <v>145295977101227</v>
      </c>
      <c r="W104" s="5">
        <f>NAB!W104+ABB!W104+ACB!W104+BAB!W104+BID!W104+BVB!W104+CTG!W104+EIB!W104+EVF!W104+HDB!W104+KLB!W104+LPB!W104+MBB!W104+MSB!W104+NVB!W104+OCB!W104+PGB!W104+SGB!W104+SHB!W104+SSB!W104+STB!W104+TCB!W104+TIN!W104+TPB!W104+VAB!W104+VBB!W104+VCB!W104+VIB!W104+VPB!W104</f>
        <v>137699302896234</v>
      </c>
    </row>
    <row r="105" spans="1:23" x14ac:dyDescent="0.35">
      <c r="A105" s="9" t="s">
        <v>124</v>
      </c>
      <c r="B105" s="5">
        <f>NAB!B105+ABB!B105+ACB!B105+BAB!B105+BID!B105+BVB!B105+CTG!B105+EIB!B105+EVF!B105+HDB!B105+KLB!B105+LPB!B105+MBB!B105+MSB!B105+NVB!B105+OCB!B105+PGB!B105+SGB!B105+SHB!B105+SSB!B105+STB!B105+TCB!B105+TIN!B105+TPB!B105+VAB!B105+VBB!B105+VCB!B105+VIB!B105+VPB!B105</f>
        <v>-119084322175918</v>
      </c>
      <c r="C105" s="5">
        <f>NAB!C105+ABB!C105+ACB!C105+BAB!C105+BID!C105+BVB!C105+CTG!C105+EIB!C105+EVF!C105+HDB!C105+KLB!C105+LPB!C105+MBB!C105+MSB!C105+NVB!C105+OCB!C105+PGB!C105+SGB!C105+SHB!C105+SSB!C105+STB!C105+TCB!C105+TIN!C105+TPB!C105+VAB!C105+VBB!C105+VCB!C105+VIB!C105+VPB!C105</f>
        <v>-127699619937968</v>
      </c>
      <c r="D105" s="5">
        <f>NAB!D105+ABB!D105+ACB!D105+BAB!D105+BID!D105+BVB!D105+CTG!D105+EIB!D105+EVF!D105+HDB!D105+KLB!D105+LPB!D105+MBB!D105+MSB!D105+NVB!D105+OCB!D105+PGB!D105+SGB!D105+SHB!D105+SSB!D105+STB!D105+TCB!D105+TIN!D105+TPB!D105+VAB!D105+VBB!D105+VCB!D105+VIB!D105+VPB!D105</f>
        <v>-148748060724707</v>
      </c>
      <c r="E105" s="5">
        <f>NAB!E105+ABB!E105+ACB!E105+BAB!E105+BID!E105+BVB!E105+CTG!E105+EIB!E105+EVF!E105+HDB!E105+KLB!E105+LPB!E105+MBB!E105+MSB!E105+NVB!E105+OCB!E105+PGB!E105+SGB!E105+SHB!E105+SSB!E105+STB!E105+TCB!E105+TIN!E105+TPB!E105+VAB!E105+VBB!E105+VCB!E105+VIB!E105+VPB!E105</f>
        <v>-158877055943203</v>
      </c>
      <c r="F105" s="5">
        <f>NAB!F105+ABB!F105+ACB!F105+BAB!F105+BID!F105+BVB!F105+CTG!F105+EIB!F105+EVF!F105+HDB!F105+KLB!F105+LPB!F105+MBB!F105+MSB!F105+NVB!F105+OCB!F105+PGB!F105+SGB!F105+SHB!F105+SSB!F105+STB!F105+TCB!F105+TIN!F105+TPB!F105+VAB!F105+VBB!F105+VCB!F105+VIB!F105+VPB!F105</f>
        <v>-165847206264232</v>
      </c>
      <c r="G105" s="5">
        <f>NAB!G105+ABB!G105+ACB!G105+BAB!G105+BID!G105+BVB!G105+CTG!G105+EIB!G105+EVF!G105+HDB!G105+KLB!G105+LPB!G105+MBB!G105+MSB!G105+NVB!G105+OCB!G105+PGB!G105+SGB!G105+SHB!G105+SSB!G105+STB!G105+TCB!G105+TIN!G105+TPB!G105+VAB!G105+VBB!G105+VCB!G105+VIB!G105+VPB!G105</f>
        <v>-151019502696508</v>
      </c>
      <c r="H105" s="5">
        <f>NAB!H105+ABB!H105+ACB!H105+BAB!H105+BID!H105+BVB!H105+CTG!H105+EIB!H105+EVF!H105+HDB!H105+KLB!H105+LPB!H105+MBB!H105+MSB!H105+NVB!H105+OCB!H105+PGB!H105+SGB!H105+SHB!H105+SSB!H105+STB!H105+TCB!H105+TIN!H105+TPB!H105+VAB!H105+VBB!H105+VCB!H105+VIB!H105+VPB!H105</f>
        <v>-120264677597461</v>
      </c>
      <c r="I105" s="5">
        <f>NAB!I105+ABB!I105+ACB!I105+BAB!I105+BID!I105+BVB!I105+CTG!I105+EIB!I105+EVF!I105+HDB!I105+KLB!I105+LPB!I105+MBB!I105+MSB!I105+NVB!I105+OCB!I105+PGB!I105+SGB!I105+SHB!I105+SSB!I105+STB!I105+TCB!I105+TIN!I105+TPB!I105+VAB!I105+VBB!I105+VCB!I105+VIB!I105+VPB!I105</f>
        <v>-98628253135272</v>
      </c>
      <c r="J105" s="5">
        <f>NAB!J105+ABB!J105+ACB!J105+BAB!J105+BID!J105+BVB!J105+CTG!J105+EIB!J105+EVF!J105+HDB!J105+KLB!J105+LPB!J105+MBB!J105+MSB!J105+NVB!J105+OCB!J105+PGB!J105+SGB!J105+SHB!J105+SSB!J105+STB!J105+TCB!J105+TIN!J105+TPB!J105+VAB!J105+VBB!J105+VCB!J105+VIB!J105+VPB!J105</f>
        <v>-89046623447348</v>
      </c>
      <c r="K105" s="5">
        <f>NAB!K105+ABB!K105+ACB!K105+BAB!K105+BID!K105+BVB!K105+CTG!K105+EIB!K105+EVF!K105+HDB!K105+KLB!K105+LPB!K105+MBB!K105+MSB!K105+NVB!K105+OCB!K105+PGB!K105+SGB!K105+SHB!K105+SSB!K105+STB!K105+TCB!K105+TIN!K105+TPB!K105+VAB!K105+VBB!K105+VCB!K105+VIB!K105+VPB!K105</f>
        <v>-83387955320094</v>
      </c>
      <c r="L105" s="5">
        <f>NAB!L105+ABB!L105+ACB!L105+BAB!L105+BID!L105+BVB!L105+CTG!L105+EIB!L105+EVF!L105+HDB!L105+KLB!L105+LPB!L105+MBB!L105+MSB!L105+NVB!L105+OCB!L105+PGB!L105+SGB!L105+SHB!L105+SSB!L105+STB!L105+TCB!L105+TIN!L105+TPB!L105+VAB!L105+VBB!L105+VCB!L105+VIB!L105+VPB!L105</f>
        <v>-79778983824157</v>
      </c>
      <c r="M105" s="5">
        <f>NAB!M105+ABB!M105+ACB!M105+BAB!M105+BID!M105+BVB!M105+CTG!M105+EIB!M105+EVF!M105+HDB!M105+KLB!M105+LPB!M105+MBB!M105+MSB!M105+NVB!M105+OCB!M105+PGB!M105+SGB!M105+SHB!M105+SSB!M105+STB!M105+TCB!M105+TIN!M105+TPB!M105+VAB!M105+VBB!M105+VCB!M105+VIB!M105+VPB!M105</f>
        <v>-80647052017976</v>
      </c>
      <c r="N105" s="5">
        <f>NAB!N105+ABB!N105+ACB!N105+BAB!N105+BID!N105+BVB!N105+CTG!N105+EIB!N105+EVF!N105+HDB!N105+KLB!N105+LPB!N105+MBB!N105+MSB!N105+NVB!N105+OCB!N105+PGB!N105+SGB!N105+SHB!N105+SSB!N105+STB!N105+TCB!N105+TIN!N105+TPB!N105+VAB!N105+VBB!N105+VCB!N105+VIB!N105+VPB!N105</f>
        <v>-78343186027831</v>
      </c>
      <c r="O105" s="5">
        <f>NAB!O105+ABB!O105+ACB!O105+BAB!O105+BID!O105+BVB!O105+CTG!O105+EIB!O105+EVF!O105+HDB!O105+KLB!O105+LPB!O105+MBB!O105+MSB!O105+NVB!O105+OCB!O105+PGB!O105+SGB!O105+SHB!O105+SSB!O105+STB!O105+TCB!O105+TIN!O105+TPB!O105+VAB!O105+VBB!O105+VCB!O105+VIB!O105+VPB!O105</f>
        <v>-80260985006089</v>
      </c>
      <c r="P105" s="5">
        <f>NAB!P105+ABB!P105+ACB!P105+BAB!P105+BID!P105+BVB!P105+CTG!P105+EIB!P105+EVF!P105+HDB!P105+KLB!P105+LPB!P105+MBB!P105+MSB!P105+NVB!P105+OCB!P105+PGB!P105+SGB!P105+SHB!P105+SSB!P105+STB!P105+TCB!P105+TIN!P105+TPB!P105+VAB!P105+VBB!P105+VCB!P105+VIB!P105+VPB!P105</f>
        <v>-82839214187164</v>
      </c>
      <c r="Q105" s="5">
        <f>NAB!Q105+ABB!Q105+ACB!Q105+BAB!Q105+BID!Q105+BVB!Q105+CTG!Q105+EIB!Q105+EVF!Q105+HDB!Q105+KLB!Q105+LPB!Q105+MBB!Q105+MSB!Q105+NVB!Q105+OCB!Q105+PGB!Q105+SGB!Q105+SHB!Q105+SSB!Q105+STB!Q105+TCB!Q105+TIN!Q105+TPB!Q105+VAB!Q105+VBB!Q105+VCB!Q105+VIB!Q105+VPB!Q105</f>
        <v>-88126713073563</v>
      </c>
      <c r="R105" s="5">
        <f>NAB!R105+ABB!R105+ACB!R105+BAB!R105+BID!R105+BVB!R105+CTG!R105+EIB!R105+EVF!R105+HDB!R105+KLB!R105+LPB!R105+MBB!R105+MSB!R105+NVB!R105+OCB!R105+PGB!R105+SGB!R105+SHB!R105+SSB!R105+STB!R105+TCB!R105+TIN!R105+TPB!R105+VAB!R105+VBB!R105+VCB!R105+VIB!R105+VPB!R105</f>
        <v>-90593458935104</v>
      </c>
      <c r="S105" s="5">
        <f>NAB!S105+ABB!S105+ACB!S105+BAB!S105+BID!S105+BVB!S105+CTG!S105+EIB!S105+EVF!S105+HDB!S105+KLB!S105+LPB!S105+MBB!S105+MSB!S105+NVB!S105+OCB!S105+PGB!S105+SGB!S105+SHB!S105+SSB!S105+STB!S105+TCB!S105+TIN!S105+TPB!S105+VAB!S105+VBB!S105+VCB!S105+VIB!S105+VPB!S105</f>
        <v>-93579379639407</v>
      </c>
      <c r="T105" s="5">
        <f>NAB!T105+ABB!T105+ACB!T105+BAB!T105+BID!T105+BVB!T105+CTG!T105+EIB!T105+EVF!T105+HDB!T105+KLB!T105+LPB!T105+MBB!T105+MSB!T105+NVB!T105+OCB!T105+PGB!T105+SGB!T105+SHB!T105+SSB!T105+STB!T105+TCB!T105+TIN!T105+TPB!T105+VAB!T105+VBB!T105+VCB!T105+VIB!T105+VPB!T105</f>
        <v>-91747642520204</v>
      </c>
      <c r="U105" s="5">
        <f>NAB!U105+ABB!U105+ACB!U105+BAB!U105+BID!U105+BVB!U105+CTG!U105+EIB!U105+EVF!U105+HDB!U105+KLB!U105+LPB!U105+MBB!U105+MSB!U105+NVB!U105+OCB!U105+PGB!U105+SGB!U105+SHB!U105+SSB!U105+STB!U105+TCB!U105+TIN!U105+TPB!U105+VAB!U105+VBB!U105+VCB!U105+VIB!U105+VPB!U105</f>
        <v>-88621052878978</v>
      </c>
      <c r="V105" s="5">
        <f>NAB!V105+ABB!V105+ACB!V105+BAB!V105+BID!V105+BVB!V105+CTG!V105+EIB!V105+EVF!V105+HDB!V105+KLB!V105+LPB!V105+MBB!V105+MSB!V105+NVB!V105+OCB!V105+PGB!V105+SGB!V105+SHB!V105+SSB!V105+STB!V105+TCB!V105+TIN!V105+TPB!V105+VAB!V105+VBB!V105+VCB!V105+VIB!V105+VPB!V105</f>
        <v>-84078500850814</v>
      </c>
      <c r="W105" s="5">
        <f>NAB!W105+ABB!W105+ACB!W105+BAB!W105+BID!W105+BVB!W105+CTG!W105+EIB!W105+EVF!W105+HDB!W105+KLB!W105+LPB!W105+MBB!W105+MSB!W105+NVB!W105+OCB!W105+PGB!W105+SGB!W105+SHB!W105+SSB!W105+STB!W105+TCB!W105+TIN!W105+TPB!W105+VAB!W105+VBB!W105+VCB!W105+VIB!W105+VPB!W105</f>
        <v>-79508653521917</v>
      </c>
    </row>
    <row r="106" spans="1:23" x14ac:dyDescent="0.35">
      <c r="A106" s="9" t="s">
        <v>125</v>
      </c>
      <c r="B106" s="5">
        <f>NAB!B106+ABB!B106+ACB!B106+BAB!B106+BID!B106+BVB!B106+CTG!B106+EIB!B106+EVF!B106+HDB!B106+KLB!B106+LPB!B106+MBB!B106+MSB!B106+NVB!B106+OCB!B106+PGB!B106+SGB!B106+SHB!B106+SSB!B106+STB!B106+TCB!B106+TIN!B106+TPB!B106+VAB!B106+VBB!B106+VCB!B106+VIB!B106+VPB!B106</f>
        <v>128610028558687</v>
      </c>
      <c r="C106" s="5">
        <f>NAB!C106+ABB!C106+ACB!C106+BAB!C106+BID!C106+BVB!C106+CTG!C106+EIB!C106+EVF!C106+HDB!C106+KLB!C106+LPB!C106+MBB!C106+MSB!C106+NVB!C106+OCB!C106+PGB!C106+SGB!C106+SHB!C106+SSB!C106+STB!C106+TCB!C106+TIN!C106+TPB!C106+VAB!C106+VBB!C106+VCB!C106+VIB!C106+VPB!C106</f>
        <v>121283345483905</v>
      </c>
      <c r="D106" s="5">
        <f>NAB!D106+ABB!D106+ACB!D106+BAB!D106+BID!D106+BVB!D106+CTG!D106+EIB!D106+EVF!D106+HDB!D106+KLB!D106+LPB!D106+MBB!D106+MSB!D106+NVB!D106+OCB!D106+PGB!D106+SGB!D106+SHB!D106+SSB!D106+STB!D106+TCB!D106+TIN!D106+TPB!D106+VAB!D106+VBB!D106+VCB!D106+VIB!D106+VPB!D106</f>
        <v>121003612773093</v>
      </c>
      <c r="E106" s="5">
        <f>NAB!E106+ABB!E106+ACB!E106+BAB!E106+BID!E106+BVB!E106+CTG!E106+EIB!E106+EVF!E106+HDB!E106+KLB!E106+LPB!E106+MBB!E106+MSB!E106+NVB!E106+OCB!E106+PGB!E106+SGB!E106+SHB!E106+SSB!E106+STB!E106+TCB!E106+TIN!E106+TPB!E106+VAB!E106+VBB!E106+VCB!E106+VIB!E106+VPB!E106</f>
        <v>106732008443473</v>
      </c>
      <c r="F106" s="5">
        <f>NAB!F106+ABB!F106+ACB!F106+BAB!F106+BID!F106+BVB!F106+CTG!F106+EIB!F106+EVF!F106+HDB!F106+KLB!F106+LPB!F106+MBB!F106+MSB!F106+NVB!F106+OCB!F106+PGB!F106+SGB!F106+SHB!F106+SSB!F106+STB!F106+TCB!F106+TIN!F106+TPB!F106+VAB!F106+VBB!F106+VCB!F106+VIB!F106+VPB!F106</f>
        <v>107562429866056</v>
      </c>
      <c r="G106" s="5">
        <f>NAB!G106+ABB!G106+ACB!G106+BAB!G106+BID!G106+BVB!G106+CTG!G106+EIB!G106+EVF!G106+HDB!G106+KLB!G106+LPB!G106+MBB!G106+MSB!G106+NVB!G106+OCB!G106+PGB!G106+SGB!G106+SHB!G106+SSB!G106+STB!G106+TCB!G106+TIN!G106+TPB!G106+VAB!G106+VBB!G106+VCB!G106+VIB!G106+VPB!G106</f>
        <v>112149974389592</v>
      </c>
      <c r="H106" s="5">
        <f>NAB!H106+ABB!H106+ACB!H106+BAB!H106+BID!H106+BVB!H106+CTG!H106+EIB!H106+EVF!H106+HDB!H106+KLB!H106+LPB!H106+MBB!H106+MSB!H106+NVB!H106+OCB!H106+PGB!H106+SGB!H106+SHB!H106+SSB!H106+STB!H106+TCB!H106+TIN!H106+TPB!H106+VAB!H106+VBB!H106+VCB!H106+VIB!H106+VPB!H106</f>
        <v>113440342466729</v>
      </c>
      <c r="I106" s="5">
        <f>NAB!I106+ABB!I106+ACB!I106+BAB!I106+BID!I106+BVB!I106+CTG!I106+EIB!I106+EVF!I106+HDB!I106+KLB!I106+LPB!I106+MBB!I106+MSB!I106+NVB!I106+OCB!I106+PGB!I106+SGB!I106+SHB!I106+SSB!I106+STB!I106+TCB!I106+TIN!I106+TPB!I106+VAB!I106+VBB!I106+VCB!I106+VIB!I106+VPB!I106</f>
        <v>111092391818181</v>
      </c>
      <c r="J106" s="5">
        <f>NAB!J106+ABB!J106+ACB!J106+BAB!J106+BID!J106+BVB!J106+CTG!J106+EIB!J106+EVF!J106+HDB!J106+KLB!J106+LPB!J106+MBB!J106+MSB!J106+NVB!J106+OCB!J106+PGB!J106+SGB!J106+SHB!J106+SSB!J106+STB!J106+TCB!J106+TIN!J106+TPB!J106+VAB!J106+VBB!J106+VCB!J106+VIB!J106+VPB!J106</f>
        <v>105673465722163</v>
      </c>
      <c r="K106" s="5">
        <f>NAB!K106+ABB!K106+ACB!K106+BAB!K106+BID!K106+BVB!K106+CTG!K106+EIB!K106+EVF!K106+HDB!K106+KLB!K106+LPB!K106+MBB!K106+MSB!K106+NVB!K106+OCB!K106+PGB!K106+SGB!K106+SHB!K106+SSB!K106+STB!K106+TCB!K106+TIN!K106+TPB!K106+VAB!K106+VBB!K106+VCB!K106+VIB!K106+VPB!K106</f>
        <v>98085714403161</v>
      </c>
      <c r="L106" s="5">
        <f>NAB!L106+ABB!L106+ACB!L106+BAB!L106+BID!L106+BVB!L106+CTG!L106+EIB!L106+EVF!L106+HDB!L106+KLB!L106+LPB!L106+MBB!L106+MSB!L106+NVB!L106+OCB!L106+PGB!L106+SGB!L106+SHB!L106+SSB!L106+STB!L106+TCB!L106+TIN!L106+TPB!L106+VAB!L106+VBB!L106+VCB!L106+VIB!L106+VPB!L106</f>
        <v>90492379389237</v>
      </c>
      <c r="M106" s="5">
        <f>NAB!M106+ABB!M106+ACB!M106+BAB!M106+BID!M106+BVB!M106+CTG!M106+EIB!M106+EVF!M106+HDB!M106+KLB!M106+LPB!M106+MBB!M106+MSB!M106+NVB!M106+OCB!M106+PGB!M106+SGB!M106+SHB!M106+SSB!M106+STB!M106+TCB!M106+TIN!M106+TPB!M106+VAB!M106+VBB!M106+VCB!M106+VIB!M106+VPB!M106</f>
        <v>84802025929147</v>
      </c>
      <c r="N106" s="5">
        <f>NAB!N106+ABB!N106+ACB!N106+BAB!N106+BID!N106+BVB!N106+CTG!N106+EIB!N106+EVF!N106+HDB!N106+KLB!N106+LPB!N106+MBB!N106+MSB!N106+NVB!N106+OCB!N106+PGB!N106+SGB!N106+SHB!N106+SSB!N106+STB!N106+TCB!N106+TIN!N106+TPB!N106+VAB!N106+VBB!N106+VCB!N106+VIB!N106+VPB!N106</f>
        <v>90783956880092</v>
      </c>
      <c r="O106" s="5">
        <f>NAB!O106+ABB!O106+ACB!O106+BAB!O106+BID!O106+BVB!O106+CTG!O106+EIB!O106+EVF!O106+HDB!O106+KLB!O106+LPB!O106+MBB!O106+MSB!O106+NVB!O106+OCB!O106+PGB!O106+SGB!O106+SHB!O106+SSB!O106+STB!O106+TCB!O106+TIN!O106+TPB!O106+VAB!O106+VBB!O106+VCB!O106+VIB!O106+VPB!O106</f>
        <v>82357468618084</v>
      </c>
      <c r="P106" s="5">
        <f>NAB!P106+ABB!P106+ACB!P106+BAB!P106+BID!P106+BVB!P106+CTG!P106+EIB!P106+EVF!P106+HDB!P106+KLB!P106+LPB!P106+MBB!P106+MSB!P106+NVB!P106+OCB!P106+PGB!P106+SGB!P106+SHB!P106+SSB!P106+STB!P106+TCB!P106+TIN!P106+TPB!P106+VAB!P106+VBB!P106+VCB!P106+VIB!P106+VPB!P106</f>
        <v>80669729270772</v>
      </c>
      <c r="Q106" s="5">
        <f>NAB!Q106+ABB!Q106+ACB!Q106+BAB!Q106+BID!Q106+BVB!Q106+CTG!Q106+EIB!Q106+EVF!Q106+HDB!Q106+KLB!Q106+LPB!Q106+MBB!Q106+MSB!Q106+NVB!Q106+OCB!Q106+PGB!Q106+SGB!Q106+SHB!Q106+SSB!Q106+STB!Q106+TCB!Q106+TIN!Q106+TPB!Q106+VAB!Q106+VBB!Q106+VCB!Q106+VIB!Q106+VPB!Q106</f>
        <v>70863872238858</v>
      </c>
      <c r="R106" s="5">
        <f>NAB!R106+ABB!R106+ACB!R106+BAB!R106+BID!R106+BVB!R106+CTG!R106+EIB!R106+EVF!R106+HDB!R106+KLB!R106+LPB!R106+MBB!R106+MSB!R106+NVB!R106+OCB!R106+PGB!R106+SGB!R106+SHB!R106+SSB!R106+STB!R106+TCB!R106+TIN!R106+TPB!R106+VAB!R106+VBB!R106+VCB!R106+VIB!R106+VPB!R106</f>
        <v>61785063170826</v>
      </c>
      <c r="S106" s="5">
        <f>NAB!S106+ABB!S106+ACB!S106+BAB!S106+BID!S106+BVB!S106+CTG!S106+EIB!S106+EVF!S106+HDB!S106+KLB!S106+LPB!S106+MBB!S106+MSB!S106+NVB!S106+OCB!S106+PGB!S106+SGB!S106+SHB!S106+SSB!S106+STB!S106+TCB!S106+TIN!S106+TPB!S106+VAB!S106+VBB!S106+VCB!S106+VIB!S106+VPB!S106</f>
        <v>66001414005029</v>
      </c>
      <c r="T106" s="5">
        <f>NAB!T106+ABB!T106+ACB!T106+BAB!T106+BID!T106+BVB!T106+CTG!T106+EIB!T106+EVF!T106+HDB!T106+KLB!T106+LPB!T106+MBB!T106+MSB!T106+NVB!T106+OCB!T106+PGB!T106+SGB!T106+SHB!T106+SSB!T106+STB!T106+TCB!T106+TIN!T106+TPB!T106+VAB!T106+VBB!T106+VCB!T106+VIB!T106+VPB!T106</f>
        <v>66250245859257</v>
      </c>
      <c r="U106" s="5">
        <f>NAB!U106+ABB!U106+ACB!U106+BAB!U106+BID!U106+BVB!U106+CTG!U106+EIB!U106+EVF!U106+HDB!U106+KLB!U106+LPB!U106+MBB!U106+MSB!U106+NVB!U106+OCB!U106+PGB!U106+SGB!U106+SHB!U106+SSB!U106+STB!U106+TCB!U106+TIN!U106+TPB!U106+VAB!U106+VBB!U106+VCB!U106+VIB!U106+VPB!U106</f>
        <v>64483168472862</v>
      </c>
      <c r="V106" s="5">
        <f>NAB!V106+ABB!V106+ACB!V106+BAB!V106+BID!V106+BVB!V106+CTG!V106+EIB!V106+EVF!V106+HDB!V106+KLB!V106+LPB!V106+MBB!V106+MSB!V106+NVB!V106+OCB!V106+PGB!V106+SGB!V106+SHB!V106+SSB!V106+STB!V106+TCB!V106+TIN!V106+TPB!V106+VAB!V106+VBB!V106+VCB!V106+VIB!V106+VPB!V106</f>
        <v>61217476250413</v>
      </c>
      <c r="W106" s="5">
        <f>NAB!W106+ABB!W106+ACB!W106+BAB!W106+BID!W106+BVB!W106+CTG!W106+EIB!W106+EVF!W106+HDB!W106+KLB!W106+LPB!W106+MBB!W106+MSB!W106+NVB!W106+OCB!W106+PGB!W106+SGB!W106+SHB!W106+SSB!W106+STB!W106+TCB!W106+TIN!W106+TPB!W106+VAB!W106+VBB!W106+VCB!W106+VIB!W106+VPB!W106</f>
        <v>58190649374317</v>
      </c>
    </row>
    <row r="107" spans="1:23" x14ac:dyDescent="0.35">
      <c r="A107" s="14" t="s">
        <v>126</v>
      </c>
      <c r="B107" s="5">
        <f>NAB!B107+ABB!B107+ACB!B107+BAB!B107+BID!B107+BVB!B107+CTG!B107+EIB!B107+EVF!B107+HDB!B107+KLB!B107+LPB!B107+MBB!B107+MSB!B107+NVB!B107+OCB!B107+PGB!B107+SGB!B107+SHB!B107+SSB!B107+STB!B107+TCB!B107+TIN!B107+TPB!B107+VAB!B107+VBB!B107+VCB!B107+VIB!B107+VPB!B107</f>
        <v>30489844652525</v>
      </c>
      <c r="C107" s="5">
        <f>NAB!C107+ABB!C107+ACB!C107+BAB!C107+BID!C107+BVB!C107+CTG!C107+EIB!C107+EVF!C107+HDB!C107+KLB!C107+LPB!C107+MBB!C107+MSB!C107+NVB!C107+OCB!C107+PGB!C107+SGB!C107+SHB!C107+SSB!C107+STB!C107+TCB!C107+TIN!C107+TPB!C107+VAB!C107+VBB!C107+VCB!C107+VIB!C107+VPB!C107</f>
        <v>27186474694606</v>
      </c>
      <c r="D107" s="5">
        <f>NAB!D107+ABB!D107+ACB!D107+BAB!D107+BID!D107+BVB!D107+CTG!D107+EIB!D107+EVF!D107+HDB!D107+KLB!D107+LPB!D107+MBB!D107+MSB!D107+NVB!D107+OCB!D107+PGB!D107+SGB!D107+SHB!D107+SSB!D107+STB!D107+TCB!D107+TIN!D107+TPB!D107+VAB!D107+VBB!D107+VCB!D107+VIB!D107+VPB!D107</f>
        <v>32311122403040</v>
      </c>
      <c r="E107" s="5">
        <f>NAB!E107+ABB!E107+ACB!E107+BAB!E107+BID!E107+BVB!E107+CTG!E107+EIB!E107+EVF!E107+HDB!E107+KLB!E107+LPB!E107+MBB!E107+MSB!E107+NVB!E107+OCB!E107+PGB!E107+SGB!E107+SHB!E107+SSB!E107+STB!E107+TCB!E107+TIN!E107+TPB!E107+VAB!E107+VBB!E107+VCB!E107+VIB!E107+VPB!E107</f>
        <v>25926088090721</v>
      </c>
      <c r="F107" s="5">
        <f>NAB!F107+ABB!F107+ACB!F107+BAB!F107+BID!F107+BVB!F107+CTG!F107+EIB!F107+EVF!F107+HDB!F107+KLB!F107+LPB!F107+MBB!F107+MSB!F107+NVB!F107+OCB!F107+PGB!F107+SGB!F107+SHB!F107+SSB!F107+STB!F107+TCB!F107+TIN!F107+TPB!F107+VAB!F107+VBB!F107+VCB!F107+VIB!F107+VPB!F107</f>
        <v>27184378114252</v>
      </c>
      <c r="G107" s="5">
        <f>NAB!G107+ABB!G107+ACB!G107+BAB!G107+BID!G107+BVB!G107+CTG!G107+EIB!G107+EVF!G107+HDB!G107+KLB!G107+LPB!G107+MBB!G107+MSB!G107+NVB!G107+OCB!G107+PGB!G107+SGB!G107+SHB!G107+SSB!G107+STB!G107+TCB!G107+TIN!G107+TPB!G107+VAB!G107+VBB!G107+VCB!G107+VIB!G107+VPB!G107</f>
        <v>24990066224757</v>
      </c>
      <c r="H107" s="5">
        <f>NAB!H107+ABB!H107+ACB!H107+BAB!H107+BID!H107+BVB!H107+CTG!H107+EIB!H107+EVF!H107+HDB!H107+KLB!H107+LPB!H107+MBB!H107+MSB!H107+NVB!H107+OCB!H107+PGB!H107+SGB!H107+SHB!H107+SSB!H107+STB!H107+TCB!H107+TIN!H107+TPB!H107+VAB!H107+VBB!H107+VCB!H107+VIB!H107+VPB!H107</f>
        <v>31244897331595</v>
      </c>
      <c r="I107" s="5">
        <f>NAB!I107+ABB!I107+ACB!I107+BAB!I107+BID!I107+BVB!I107+CTG!I107+EIB!I107+EVF!I107+HDB!I107+KLB!I107+LPB!I107+MBB!I107+MSB!I107+NVB!I107+OCB!I107+PGB!I107+SGB!I107+SHB!I107+SSB!I107+STB!I107+TCB!I107+TIN!I107+TPB!I107+VAB!I107+VBB!I107+VCB!I107+VIB!I107+VPB!I107</f>
        <v>25689573379737</v>
      </c>
      <c r="J107" s="5">
        <f>NAB!J107+ABB!J107+ACB!J107+BAB!J107+BID!J107+BVB!J107+CTG!J107+EIB!J107+EVF!J107+HDB!J107+KLB!J107+LPB!J107+MBB!J107+MSB!J107+NVB!J107+OCB!J107+PGB!J107+SGB!J107+SHB!J107+SSB!J107+STB!J107+TCB!J107+TIN!J107+TPB!J107+VAB!J107+VBB!J107+VCB!J107+VIB!J107+VPB!J107</f>
        <v>25512305496393</v>
      </c>
      <c r="K107" s="5">
        <f>NAB!K107+ABB!K107+ACB!K107+BAB!K107+BID!K107+BVB!K107+CTG!K107+EIB!K107+EVF!K107+HDB!K107+KLB!K107+LPB!K107+MBB!K107+MSB!K107+NVB!K107+OCB!K107+PGB!K107+SGB!K107+SHB!K107+SSB!K107+STB!K107+TCB!K107+TIN!K107+TPB!K107+VAB!K107+VBB!K107+VCB!K107+VIB!K107+VPB!K107</f>
        <v>24130469256700</v>
      </c>
      <c r="L107" s="5">
        <f>NAB!L107+ABB!L107+ACB!L107+BAB!L107+BID!L107+BVB!L107+CTG!L107+EIB!L107+EVF!L107+HDB!L107+KLB!L107+LPB!L107+MBB!L107+MSB!L107+NVB!L107+OCB!L107+PGB!L107+SGB!L107+SHB!L107+SSB!L107+STB!L107+TCB!L107+TIN!L107+TPB!L107+VAB!L107+VBB!L107+VCB!L107+VIB!L107+VPB!L107</f>
        <v>26885607831222</v>
      </c>
      <c r="M107" s="5">
        <f>NAB!M107+ABB!M107+ACB!M107+BAB!M107+BID!M107+BVB!M107+CTG!M107+EIB!M107+EVF!M107+HDB!M107+KLB!M107+LPB!M107+MBB!M107+MSB!M107+NVB!M107+OCB!M107+PGB!M107+SGB!M107+SHB!M107+SSB!M107+STB!M107+TCB!M107+TIN!M107+TPB!M107+VAB!M107+VBB!M107+VCB!M107+VIB!M107+VPB!M107</f>
        <v>17969252703219</v>
      </c>
      <c r="N107" s="5">
        <f>NAB!N107+ABB!N107+ACB!N107+BAB!N107+BID!N107+BVB!N107+CTG!N107+EIB!N107+EVF!N107+HDB!N107+KLB!N107+LPB!N107+MBB!N107+MSB!N107+NVB!N107+OCB!N107+PGB!N107+SGB!N107+SHB!N107+SSB!N107+STB!N107+TCB!N107+TIN!N107+TPB!N107+VAB!N107+VBB!N107+VCB!N107+VIB!N107+VPB!N107</f>
        <v>22675511590898</v>
      </c>
      <c r="O107" s="5">
        <f>NAB!O107+ABB!O107+ACB!O107+BAB!O107+BID!O107+BVB!O107+CTG!O107+EIB!O107+EVF!O107+HDB!O107+KLB!O107+LPB!O107+MBB!O107+MSB!O107+NVB!O107+OCB!O107+PGB!O107+SGB!O107+SHB!O107+SSB!O107+STB!O107+TCB!O107+TIN!O107+TPB!O107+VAB!O107+VBB!O107+VCB!O107+VIB!O107+VPB!O107</f>
        <v>20101613109368</v>
      </c>
      <c r="P107" s="5">
        <f>NAB!P107+ABB!P107+ACB!P107+BAB!P107+BID!P107+BVB!P107+CTG!P107+EIB!P107+EVF!P107+HDB!P107+KLB!P107+LPB!P107+MBB!P107+MSB!P107+NVB!P107+OCB!P107+PGB!P107+SGB!P107+SHB!P107+SSB!P107+STB!P107+TCB!P107+TIN!P107+TPB!P107+VAB!P107+VBB!P107+VCB!P107+VIB!P107+VPB!P107</f>
        <v>21791574386608</v>
      </c>
      <c r="Q107" s="5">
        <f>NAB!Q107+ABB!Q107+ACB!Q107+BAB!Q107+BID!Q107+BVB!Q107+CTG!Q107+EIB!Q107+EVF!Q107+HDB!Q107+KLB!Q107+LPB!Q107+MBB!Q107+MSB!Q107+NVB!Q107+OCB!Q107+PGB!Q107+SGB!Q107+SHB!Q107+SSB!Q107+STB!Q107+TCB!Q107+TIN!Q107+TPB!Q107+VAB!Q107+VBB!Q107+VCB!Q107+VIB!Q107+VPB!Q107</f>
        <v>17299938488755</v>
      </c>
      <c r="R107" s="5">
        <f>NAB!R107+ABB!R107+ACB!R107+BAB!R107+BID!R107+BVB!R107+CTG!R107+EIB!R107+EVF!R107+HDB!R107+KLB!R107+LPB!R107+MBB!R107+MSB!R107+NVB!R107+OCB!R107+PGB!R107+SGB!R107+SHB!R107+SSB!R107+STB!R107+TCB!R107+TIN!R107+TPB!R107+VAB!R107+VBB!R107+VCB!R107+VIB!R107+VPB!R107</f>
        <v>15306109091542</v>
      </c>
      <c r="S107" s="5">
        <f>NAB!S107+ABB!S107+ACB!S107+BAB!S107+BID!S107+BVB!S107+CTG!S107+EIB!S107+EVF!S107+HDB!S107+KLB!S107+LPB!S107+MBB!S107+MSB!S107+NVB!S107+OCB!S107+PGB!S107+SGB!S107+SHB!S107+SSB!S107+STB!S107+TCB!S107+TIN!S107+TPB!S107+VAB!S107+VBB!S107+VCB!S107+VIB!S107+VPB!S107</f>
        <v>14243481494964</v>
      </c>
      <c r="T107" s="5">
        <f>NAB!T107+ABB!T107+ACB!T107+BAB!T107+BID!T107+BVB!T107+CTG!T107+EIB!T107+EVF!T107+HDB!T107+KLB!T107+LPB!T107+MBB!T107+MSB!T107+NVB!T107+OCB!T107+PGB!T107+SGB!T107+SHB!T107+SSB!T107+STB!T107+TCB!T107+TIN!T107+TPB!T107+VAB!T107+VBB!T107+VCB!T107+VIB!T107+VPB!T107</f>
        <v>18386606524833</v>
      </c>
      <c r="U107" s="5">
        <f>NAB!U107+ABB!U107+ACB!U107+BAB!U107+BID!U107+BVB!U107+CTG!U107+EIB!U107+EVF!U107+HDB!U107+KLB!U107+LPB!U107+MBB!U107+MSB!U107+NVB!U107+OCB!U107+PGB!U107+SGB!U107+SHB!U107+SSB!U107+STB!U107+TCB!U107+TIN!U107+TPB!U107+VAB!U107+VBB!U107+VCB!U107+VIB!U107+VPB!U107</f>
        <v>14516243162949</v>
      </c>
      <c r="V107" s="5">
        <f>NAB!V107+ABB!V107+ACB!V107+BAB!V107+BID!V107+BVB!V107+CTG!V107+EIB!V107+EVF!V107+HDB!V107+KLB!V107+LPB!V107+MBB!V107+MSB!V107+NVB!V107+OCB!V107+PGB!V107+SGB!V107+SHB!V107+SSB!V107+STB!V107+TCB!V107+TIN!V107+TPB!V107+VAB!V107+VBB!V107+VCB!V107+VIB!V107+VPB!V107</f>
        <v>14251098440117</v>
      </c>
      <c r="W107" s="5">
        <f>NAB!W107+ABB!W107+ACB!W107+BAB!W107+BID!W107+BVB!W107+CTG!W107+EIB!W107+EVF!W107+HDB!W107+KLB!W107+LPB!W107+MBB!W107+MSB!W107+NVB!W107+OCB!W107+PGB!W107+SGB!W107+SHB!W107+SSB!W107+STB!W107+TCB!W107+TIN!W107+TPB!W107+VAB!W107+VBB!W107+VCB!W107+VIB!W107+VPB!W107</f>
        <v>11864245933555</v>
      </c>
    </row>
    <row r="108" spans="1:23" x14ac:dyDescent="0.35">
      <c r="A108" s="14" t="s">
        <v>127</v>
      </c>
      <c r="B108" s="5">
        <f>NAB!B108+ABB!B108+ACB!B108+BAB!B108+BID!B108+BVB!B108+CTG!B108+EIB!B108+EVF!B108+HDB!B108+KLB!B108+LPB!B108+MBB!B108+MSB!B108+NVB!B108+OCB!B108+PGB!B108+SGB!B108+SHB!B108+SSB!B108+STB!B108+TCB!B108+TIN!B108+TPB!B108+VAB!B108+VBB!B108+VCB!B108+VIB!B108+VPB!B108</f>
        <v>-13602613862493</v>
      </c>
      <c r="C108" s="5">
        <f>NAB!C108+ABB!C108+ACB!C108+BAB!C108+BID!C108+BVB!C108+CTG!C108+EIB!C108+EVF!C108+HDB!C108+KLB!C108+LPB!C108+MBB!C108+MSB!C108+NVB!C108+OCB!C108+PGB!C108+SGB!C108+SHB!C108+SSB!C108+STB!C108+TCB!C108+TIN!C108+TPB!C108+VAB!C108+VBB!C108+VCB!C108+VIB!C108+VPB!C108</f>
        <v>-12292360254068</v>
      </c>
      <c r="D108" s="5">
        <f>NAB!D108+ABB!D108+ACB!D108+BAB!D108+BID!D108+BVB!D108+CTG!D108+EIB!D108+EVF!D108+HDB!D108+KLB!D108+LPB!D108+MBB!D108+MSB!D108+NVB!D108+OCB!D108+PGB!D108+SGB!D108+SHB!D108+SSB!D108+STB!D108+TCB!D108+TIN!D108+TPB!D108+VAB!D108+VBB!D108+VCB!D108+VIB!D108+VPB!D108</f>
        <v>-13752849738972</v>
      </c>
      <c r="E108" s="5">
        <f>NAB!E108+ABB!E108+ACB!E108+BAB!E108+BID!E108+BVB!E108+CTG!E108+EIB!E108+EVF!E108+HDB!E108+KLB!E108+LPB!E108+MBB!E108+MSB!E108+NVB!E108+OCB!E108+PGB!E108+SGB!E108+SHB!E108+SSB!E108+STB!E108+TCB!E108+TIN!E108+TPB!E108+VAB!E108+VBB!E108+VCB!E108+VIB!E108+VPB!E108</f>
        <v>-11049551347572</v>
      </c>
      <c r="F108" s="5">
        <f>NAB!F108+ABB!F108+ACB!F108+BAB!F108+BID!F108+BVB!F108+CTG!F108+EIB!F108+EVF!F108+HDB!F108+KLB!F108+LPB!F108+MBB!F108+MSB!F108+NVB!F108+OCB!F108+PGB!F108+SGB!F108+SHB!F108+SSB!F108+STB!F108+TCB!F108+TIN!F108+TPB!F108+VAB!F108+VBB!F108+VCB!F108+VIB!F108+VPB!F108</f>
        <v>-11459592878389</v>
      </c>
      <c r="G108" s="5">
        <f>NAB!G108+ABB!G108+ACB!G108+BAB!G108+BID!G108+BVB!G108+CTG!G108+EIB!G108+EVF!G108+HDB!G108+KLB!G108+LPB!G108+MBB!G108+MSB!G108+NVB!G108+OCB!G108+PGB!G108+SGB!G108+SHB!G108+SSB!G108+STB!G108+TCB!G108+TIN!G108+TPB!G108+VAB!G108+VBB!G108+VCB!G108+VIB!G108+VPB!G108</f>
        <v>-10844570848652</v>
      </c>
      <c r="H108" s="5">
        <f>NAB!H108+ABB!H108+ACB!H108+BAB!H108+BID!H108+BVB!H108+CTG!H108+EIB!H108+EVF!H108+HDB!H108+KLB!H108+LPB!H108+MBB!H108+MSB!H108+NVB!H108+OCB!H108+PGB!H108+SGB!H108+SHB!H108+SSB!H108+STB!H108+TCB!H108+TIN!H108+TPB!H108+VAB!H108+VBB!H108+VCB!H108+VIB!H108+VPB!H108</f>
        <v>-12970646014651</v>
      </c>
      <c r="I108" s="5">
        <f>NAB!I108+ABB!I108+ACB!I108+BAB!I108+BID!I108+BVB!I108+CTG!I108+EIB!I108+EVF!I108+HDB!I108+KLB!I108+LPB!I108+MBB!I108+MSB!I108+NVB!I108+OCB!I108+PGB!I108+SGB!I108+SHB!I108+SSB!I108+STB!I108+TCB!I108+TIN!I108+TPB!I108+VAB!I108+VBB!I108+VCB!I108+VIB!I108+VPB!I108</f>
        <v>-11259285042751</v>
      </c>
      <c r="J108" s="5">
        <f>NAB!J108+ABB!J108+ACB!J108+BAB!J108+BID!J108+BVB!J108+CTG!J108+EIB!J108+EVF!J108+HDB!J108+KLB!J108+LPB!J108+MBB!J108+MSB!J108+NVB!J108+OCB!J108+PGB!J108+SGB!J108+SHB!J108+SSB!J108+STB!J108+TCB!J108+TIN!J108+TPB!J108+VAB!J108+VBB!J108+VCB!J108+VIB!J108+VPB!J108</f>
        <v>-10025394279927</v>
      </c>
      <c r="K108" s="5">
        <f>NAB!K108+ABB!K108+ACB!K108+BAB!K108+BID!K108+BVB!K108+CTG!K108+EIB!K108+EVF!K108+HDB!K108+KLB!K108+LPB!K108+MBB!K108+MSB!K108+NVB!K108+OCB!K108+PGB!K108+SGB!K108+SHB!K108+SSB!K108+STB!K108+TCB!K108+TIN!K108+TPB!K108+VAB!K108+VBB!K108+VCB!K108+VIB!K108+VPB!K108</f>
        <v>-9187358840864</v>
      </c>
      <c r="L108" s="5">
        <f>NAB!L108+ABB!L108+ACB!L108+BAB!L108+BID!L108+BVB!L108+CTG!L108+EIB!L108+EVF!L108+HDB!L108+KLB!L108+LPB!L108+MBB!L108+MSB!L108+NVB!L108+OCB!L108+PGB!L108+SGB!L108+SHB!L108+SSB!L108+STB!L108+TCB!L108+TIN!L108+TPB!L108+VAB!L108+VBB!L108+VCB!L108+VIB!L108+VPB!L108</f>
        <v>-9755651477024</v>
      </c>
      <c r="M108" s="5">
        <f>NAB!M108+ABB!M108+ACB!M108+BAB!M108+BID!M108+BVB!M108+CTG!M108+EIB!M108+EVF!M108+HDB!M108+KLB!M108+LPB!M108+MBB!M108+MSB!M108+NVB!M108+OCB!M108+PGB!M108+SGB!M108+SHB!M108+SSB!M108+STB!M108+TCB!M108+TIN!M108+TPB!M108+VAB!M108+VBB!M108+VCB!M108+VIB!M108+VPB!M108</f>
        <v>-7220016650884</v>
      </c>
      <c r="N108" s="5">
        <f>NAB!N108+ABB!N108+ACB!N108+BAB!N108+BID!N108+BVB!N108+CTG!N108+EIB!N108+EVF!N108+HDB!N108+KLB!N108+LPB!N108+MBB!N108+MSB!N108+NVB!N108+OCB!N108+PGB!N108+SGB!N108+SHB!N108+SSB!N108+STB!N108+TCB!N108+TIN!N108+TPB!N108+VAB!N108+VBB!N108+VCB!N108+VIB!N108+VPB!N108</f>
        <v>-8539366428802</v>
      </c>
      <c r="O108" s="5">
        <f>NAB!O108+ABB!O108+ACB!O108+BAB!O108+BID!O108+BVB!O108+CTG!O108+EIB!O108+EVF!O108+HDB!O108+KLB!O108+LPB!O108+MBB!O108+MSB!O108+NVB!O108+OCB!O108+PGB!O108+SGB!O108+SHB!O108+SSB!O108+STB!O108+TCB!O108+TIN!O108+TPB!O108+VAB!O108+VBB!O108+VCB!O108+VIB!O108+VPB!O108</f>
        <v>-6897202042131</v>
      </c>
      <c r="P108" s="5">
        <f>NAB!P108+ABB!P108+ACB!P108+BAB!P108+BID!P108+BVB!P108+CTG!P108+EIB!P108+EVF!P108+HDB!P108+KLB!P108+LPB!P108+MBB!P108+MSB!P108+NVB!P108+OCB!P108+PGB!P108+SGB!P108+SHB!P108+SSB!P108+STB!P108+TCB!P108+TIN!P108+TPB!P108+VAB!P108+VBB!P108+VCB!P108+VIB!P108+VPB!P108</f>
        <v>-8169132963367</v>
      </c>
      <c r="Q108" s="5">
        <f>NAB!Q108+ABB!Q108+ACB!Q108+BAB!Q108+BID!Q108+BVB!Q108+CTG!Q108+EIB!Q108+EVF!Q108+HDB!Q108+KLB!Q108+LPB!Q108+MBB!Q108+MSB!Q108+NVB!Q108+OCB!Q108+PGB!Q108+SGB!Q108+SHB!Q108+SSB!Q108+STB!Q108+TCB!Q108+TIN!Q108+TPB!Q108+VAB!Q108+VBB!Q108+VCB!Q108+VIB!Q108+VPB!Q108</f>
        <v>-6498474192122</v>
      </c>
      <c r="R108" s="5">
        <f>NAB!R108+ABB!R108+ACB!R108+BAB!R108+BID!R108+BVB!R108+CTG!R108+EIB!R108+EVF!R108+HDB!R108+KLB!R108+LPB!R108+MBB!R108+MSB!R108+NVB!R108+OCB!R108+PGB!R108+SGB!R108+SHB!R108+SSB!R108+STB!R108+TCB!R108+TIN!R108+TPB!R108+VAB!R108+VBB!R108+VCB!R108+VIB!R108+VPB!R108</f>
        <v>-5908427053372</v>
      </c>
      <c r="S108" s="5">
        <f>NAB!S108+ABB!S108+ACB!S108+BAB!S108+BID!S108+BVB!S108+CTG!S108+EIB!S108+EVF!S108+HDB!S108+KLB!S108+LPB!S108+MBB!S108+MSB!S108+NVB!S108+OCB!S108+PGB!S108+SGB!S108+SHB!S108+SSB!S108+STB!S108+TCB!S108+TIN!S108+TPB!S108+VAB!S108+VBB!S108+VCB!S108+VIB!S108+VPB!S108</f>
        <v>-6121275129424</v>
      </c>
      <c r="T108" s="5">
        <f>NAB!T108+ABB!T108+ACB!T108+BAB!T108+BID!T108+BVB!T108+CTG!T108+EIB!T108+EVF!T108+HDB!T108+KLB!T108+LPB!T108+MBB!T108+MSB!T108+NVB!T108+OCB!T108+PGB!T108+SGB!T108+SHB!T108+SSB!T108+STB!T108+TCB!T108+TIN!T108+TPB!T108+VAB!T108+VBB!T108+VCB!T108+VIB!T108+VPB!T108</f>
        <v>-8046824018026</v>
      </c>
      <c r="U108" s="5">
        <f>NAB!U108+ABB!U108+ACB!U108+BAB!U108+BID!U108+BVB!U108+CTG!U108+EIB!U108+EVF!U108+HDB!U108+KLB!U108+LPB!U108+MBB!U108+MSB!U108+NVB!U108+OCB!U108+PGB!U108+SGB!U108+SHB!U108+SSB!U108+STB!U108+TCB!U108+TIN!U108+TPB!U108+VAB!U108+VBB!U108+VCB!U108+VIB!U108+VPB!U108</f>
        <v>-6233010915121</v>
      </c>
      <c r="V108" s="5">
        <f>NAB!V108+ABB!V108+ACB!V108+BAB!V108+BID!V108+BVB!V108+CTG!V108+EIB!V108+EVF!V108+HDB!V108+KLB!V108+LPB!V108+MBB!V108+MSB!V108+NVB!V108+OCB!V108+PGB!V108+SGB!V108+SHB!V108+SSB!V108+STB!V108+TCB!V108+TIN!V108+TPB!V108+VAB!V108+VBB!V108+VCB!V108+VIB!V108+VPB!V108</f>
        <v>-5877569574679</v>
      </c>
      <c r="W108" s="5">
        <f>NAB!W108+ABB!W108+ACB!W108+BAB!W108+BID!W108+BVB!W108+CTG!W108+EIB!W108+EVF!W108+HDB!W108+KLB!W108+LPB!W108+MBB!W108+MSB!W108+NVB!W108+OCB!W108+PGB!W108+SGB!W108+SHB!W108+SSB!W108+STB!W108+TCB!W108+TIN!W108+TPB!W108+VAB!W108+VBB!W108+VCB!W108+VIB!W108+VPB!W108</f>
        <v>-4628323966662</v>
      </c>
    </row>
    <row r="109" spans="1:23" x14ac:dyDescent="0.35">
      <c r="A109" s="9" t="s">
        <v>128</v>
      </c>
      <c r="B109" s="5">
        <f>NAB!B109+ABB!B109+ACB!B109+BAB!B109+BID!B109+BVB!B109+CTG!B109+EIB!B109+EVF!B109+HDB!B109+KLB!B109+LPB!B109+MBB!B109+MSB!B109+NVB!B109+OCB!B109+PGB!B109+SGB!B109+SHB!B109+SSB!B109+STB!B109+TCB!B109+TIN!B109+TPB!B109+VAB!B109+VBB!B109+VCB!B109+VIB!B109+VPB!B109</f>
        <v>16887230790032</v>
      </c>
      <c r="C109" s="5">
        <f>NAB!C109+ABB!C109+ACB!C109+BAB!C109+BID!C109+BVB!C109+CTG!C109+EIB!C109+EVF!C109+HDB!C109+KLB!C109+LPB!C109+MBB!C109+MSB!C109+NVB!C109+OCB!C109+PGB!C109+SGB!C109+SHB!C109+SSB!C109+STB!C109+TCB!C109+TIN!C109+TPB!C109+VAB!C109+VBB!C109+VCB!C109+VIB!C109+VPB!C109</f>
        <v>14894114440538</v>
      </c>
      <c r="D109" s="5">
        <f>NAB!D109+ABB!D109+ACB!D109+BAB!D109+BID!D109+BVB!D109+CTG!D109+EIB!D109+EVF!D109+HDB!D109+KLB!D109+LPB!D109+MBB!D109+MSB!D109+NVB!D109+OCB!D109+PGB!D109+SGB!D109+SHB!D109+SSB!D109+STB!D109+TCB!D109+TIN!D109+TPB!D109+VAB!D109+VBB!D109+VCB!D109+VIB!D109+VPB!D109</f>
        <v>18558272664068</v>
      </c>
      <c r="E109" s="5">
        <f>NAB!E109+ABB!E109+ACB!E109+BAB!E109+BID!E109+BVB!E109+CTG!E109+EIB!E109+EVF!E109+HDB!E109+KLB!E109+LPB!E109+MBB!E109+MSB!E109+NVB!E109+OCB!E109+PGB!E109+SGB!E109+SHB!E109+SSB!E109+STB!E109+TCB!E109+TIN!E109+TPB!E109+VAB!E109+VBB!E109+VCB!E109+VIB!E109+VPB!E109</f>
        <v>14876536743149</v>
      </c>
      <c r="F109" s="5">
        <f>NAB!F109+ABB!F109+ACB!F109+BAB!F109+BID!F109+BVB!F109+CTG!F109+EIB!F109+EVF!F109+HDB!F109+KLB!F109+LPB!F109+MBB!F109+MSB!F109+NVB!F109+OCB!F109+PGB!F109+SGB!F109+SHB!F109+SSB!F109+STB!F109+TCB!F109+TIN!F109+TPB!F109+VAB!F109+VBB!F109+VCB!F109+VIB!F109+VPB!F109</f>
        <v>15724785235863</v>
      </c>
      <c r="G109" s="5">
        <f>NAB!G109+ABB!G109+ACB!G109+BAB!G109+BID!G109+BVB!G109+CTG!G109+EIB!G109+EVF!G109+HDB!G109+KLB!G109+LPB!G109+MBB!G109+MSB!G109+NVB!G109+OCB!G109+PGB!G109+SGB!G109+SHB!G109+SSB!G109+STB!G109+TCB!G109+TIN!G109+TPB!G109+VAB!G109+VBB!G109+VCB!G109+VIB!G109+VPB!G109</f>
        <v>14145495376105</v>
      </c>
      <c r="H109" s="5">
        <f>NAB!H109+ABB!H109+ACB!H109+BAB!H109+BID!H109+BVB!H109+CTG!H109+EIB!H109+EVF!H109+HDB!H109+KLB!H109+LPB!H109+MBB!H109+MSB!H109+NVB!H109+OCB!H109+PGB!H109+SGB!H109+SHB!H109+SSB!H109+STB!H109+TCB!H109+TIN!H109+TPB!H109+VAB!H109+VBB!H109+VCB!H109+VIB!H109+VPB!H109</f>
        <v>18274251316944</v>
      </c>
      <c r="I109" s="5">
        <f>NAB!I109+ABB!I109+ACB!I109+BAB!I109+BID!I109+BVB!I109+CTG!I109+EIB!I109+EVF!I109+HDB!I109+KLB!I109+LPB!I109+MBB!I109+MSB!I109+NVB!I109+OCB!I109+PGB!I109+SGB!I109+SHB!I109+SSB!I109+STB!I109+TCB!I109+TIN!I109+TPB!I109+VAB!I109+VBB!I109+VCB!I109+VIB!I109+VPB!I109</f>
        <v>14430288336986</v>
      </c>
      <c r="J109" s="5">
        <f>NAB!J109+ABB!J109+ACB!J109+BAB!J109+BID!J109+BVB!J109+CTG!J109+EIB!J109+EVF!J109+HDB!J109+KLB!J109+LPB!J109+MBB!J109+MSB!J109+NVB!J109+OCB!J109+PGB!J109+SGB!J109+SHB!J109+SSB!J109+STB!J109+TCB!J109+TIN!J109+TPB!J109+VAB!J109+VBB!J109+VCB!J109+VIB!J109+VPB!J109</f>
        <v>15486911216466</v>
      </c>
      <c r="K109" s="5">
        <f>NAB!K109+ABB!K109+ACB!K109+BAB!K109+BID!K109+BVB!K109+CTG!K109+EIB!K109+EVF!K109+HDB!K109+KLB!K109+LPB!K109+MBB!K109+MSB!K109+NVB!K109+OCB!K109+PGB!K109+SGB!K109+SHB!K109+SSB!K109+STB!K109+TCB!K109+TIN!K109+TPB!K109+VAB!K109+VBB!K109+VCB!K109+VIB!K109+VPB!K109</f>
        <v>14943110415836</v>
      </c>
      <c r="L109" s="5">
        <f>NAB!L109+ABB!L109+ACB!L109+BAB!L109+BID!L109+BVB!L109+CTG!L109+EIB!L109+EVF!L109+HDB!L109+KLB!L109+LPB!L109+MBB!L109+MSB!L109+NVB!L109+OCB!L109+PGB!L109+SGB!L109+SHB!L109+SSB!L109+STB!L109+TCB!L109+TIN!L109+TPB!L109+VAB!L109+VBB!L109+VCB!L109+VIB!L109+VPB!L109</f>
        <v>17129956354198</v>
      </c>
      <c r="M109" s="5">
        <f>NAB!M109+ABB!M109+ACB!M109+BAB!M109+BID!M109+BVB!M109+CTG!M109+EIB!M109+EVF!M109+HDB!M109+KLB!M109+LPB!M109+MBB!M109+MSB!M109+NVB!M109+OCB!M109+PGB!M109+SGB!M109+SHB!M109+SSB!M109+STB!M109+TCB!M109+TIN!M109+TPB!M109+VAB!M109+VBB!M109+VCB!M109+VIB!M109+VPB!M109</f>
        <v>10749236052335</v>
      </c>
      <c r="N109" s="5">
        <f>NAB!N109+ABB!N109+ACB!N109+BAB!N109+BID!N109+BVB!N109+CTG!N109+EIB!N109+EVF!N109+HDB!N109+KLB!N109+LPB!N109+MBB!N109+MSB!N109+NVB!N109+OCB!N109+PGB!N109+SGB!N109+SHB!N109+SSB!N109+STB!N109+TCB!N109+TIN!N109+TPB!N109+VAB!N109+VBB!N109+VCB!N109+VIB!N109+VPB!N109</f>
        <v>14136145162096</v>
      </c>
      <c r="O109" s="5">
        <f>NAB!O109+ABB!O109+ACB!O109+BAB!O109+BID!O109+BVB!O109+CTG!O109+EIB!O109+EVF!O109+HDB!O109+KLB!O109+LPB!O109+MBB!O109+MSB!O109+NVB!O109+OCB!O109+PGB!O109+SGB!O109+SHB!O109+SSB!O109+STB!O109+TCB!O109+TIN!O109+TPB!O109+VAB!O109+VBB!O109+VCB!O109+VIB!O109+VPB!O109</f>
        <v>13204411067237</v>
      </c>
      <c r="P109" s="5">
        <f>NAB!P109+ABB!P109+ACB!P109+BAB!P109+BID!P109+BVB!P109+CTG!P109+EIB!P109+EVF!P109+HDB!P109+KLB!P109+LPB!P109+MBB!P109+MSB!P109+NVB!P109+OCB!P109+PGB!P109+SGB!P109+SHB!P109+SSB!P109+STB!P109+TCB!P109+TIN!P109+TPB!P109+VAB!P109+VBB!P109+VCB!P109+VIB!P109+VPB!P109</f>
        <v>13622441423241</v>
      </c>
      <c r="Q109" s="5">
        <f>NAB!Q109+ABB!Q109+ACB!Q109+BAB!Q109+BID!Q109+BVB!Q109+CTG!Q109+EIB!Q109+EVF!Q109+HDB!Q109+KLB!Q109+LPB!Q109+MBB!Q109+MSB!Q109+NVB!Q109+OCB!Q109+PGB!Q109+SGB!Q109+SHB!Q109+SSB!Q109+STB!Q109+TCB!Q109+TIN!Q109+TPB!Q109+VAB!Q109+VBB!Q109+VCB!Q109+VIB!Q109+VPB!Q109</f>
        <v>10801464296633</v>
      </c>
      <c r="R109" s="5">
        <f>NAB!R109+ABB!R109+ACB!R109+BAB!R109+BID!R109+BVB!R109+CTG!R109+EIB!R109+EVF!R109+HDB!R109+KLB!R109+LPB!R109+MBB!R109+MSB!R109+NVB!R109+OCB!R109+PGB!R109+SGB!R109+SHB!R109+SSB!R109+STB!R109+TCB!R109+TIN!R109+TPB!R109+VAB!R109+VBB!R109+VCB!R109+VIB!R109+VPB!R109</f>
        <v>9397682038170</v>
      </c>
      <c r="S109" s="5">
        <f>NAB!S109+ABB!S109+ACB!S109+BAB!S109+BID!S109+BVB!S109+CTG!S109+EIB!S109+EVF!S109+HDB!S109+KLB!S109+LPB!S109+MBB!S109+MSB!S109+NVB!S109+OCB!S109+PGB!S109+SGB!S109+SHB!S109+SSB!S109+STB!S109+TCB!S109+TIN!S109+TPB!S109+VAB!S109+VBB!S109+VCB!S109+VIB!S109+VPB!S109</f>
        <v>8122206365540</v>
      </c>
      <c r="T109" s="5">
        <f>NAB!T109+ABB!T109+ACB!T109+BAB!T109+BID!T109+BVB!T109+CTG!T109+EIB!T109+EVF!T109+HDB!T109+KLB!T109+LPB!T109+MBB!T109+MSB!T109+NVB!T109+OCB!T109+PGB!T109+SGB!T109+SHB!T109+SSB!T109+STB!T109+TCB!T109+TIN!T109+TPB!T109+VAB!T109+VBB!T109+VCB!T109+VIB!T109+VPB!T109</f>
        <v>10339782506807</v>
      </c>
      <c r="U109" s="5">
        <f>NAB!U109+ABB!U109+ACB!U109+BAB!U109+BID!U109+BVB!U109+CTG!U109+EIB!U109+EVF!U109+HDB!U109+KLB!U109+LPB!U109+MBB!U109+MSB!U109+NVB!U109+OCB!U109+PGB!U109+SGB!U109+SHB!U109+SSB!U109+STB!U109+TCB!U109+TIN!U109+TPB!U109+VAB!U109+VBB!U109+VCB!U109+VIB!U109+VPB!U109</f>
        <v>8283232247828</v>
      </c>
      <c r="V109" s="5">
        <f>NAB!V109+ABB!V109+ACB!V109+BAB!V109+BID!V109+BVB!V109+CTG!V109+EIB!V109+EVF!V109+HDB!V109+KLB!V109+LPB!V109+MBB!V109+MSB!V109+NVB!V109+OCB!V109+PGB!V109+SGB!V109+SHB!V109+SSB!V109+STB!V109+TCB!V109+TIN!V109+TPB!V109+VAB!V109+VBB!V109+VCB!V109+VIB!V109+VPB!V109</f>
        <v>8373528865438</v>
      </c>
      <c r="W109" s="5">
        <f>NAB!W109+ABB!W109+ACB!W109+BAB!W109+BID!W109+BVB!W109+CTG!W109+EIB!W109+EVF!W109+HDB!W109+KLB!W109+LPB!W109+MBB!W109+MSB!W109+NVB!W109+OCB!W109+PGB!W109+SGB!W109+SHB!W109+SSB!W109+STB!W109+TCB!W109+TIN!W109+TPB!W109+VAB!W109+VBB!W109+VCB!W109+VIB!W109+VPB!W109</f>
        <v>7235921966893</v>
      </c>
    </row>
    <row r="110" spans="1:23" x14ac:dyDescent="0.35">
      <c r="A110" s="9" t="s">
        <v>129</v>
      </c>
      <c r="B110" s="5">
        <f>NAB!B110+ABB!B110+ACB!B110+BAB!B110+BID!B110+BVB!B110+CTG!B110+EIB!B110+EVF!B110+HDB!B110+KLB!B110+LPB!B110+MBB!B110+MSB!B110+NVB!B110+OCB!B110+PGB!B110+SGB!B110+SHB!B110+SSB!B110+STB!B110+TCB!B110+TIN!B110+TPB!B110+VAB!B110+VBB!B110+VCB!B110+VIB!B110+VPB!B110</f>
        <v>7568293286579</v>
      </c>
      <c r="C110" s="5">
        <f>NAB!C110+ABB!C110+ACB!C110+BAB!C110+BID!C110+BVB!C110+CTG!C110+EIB!C110+EVF!C110+HDB!C110+KLB!C110+LPB!C110+MBB!C110+MSB!C110+NVB!C110+OCB!C110+PGB!C110+SGB!C110+SHB!C110+SSB!C110+STB!C110+TCB!C110+TIN!C110+TPB!C110+VAB!C110+VBB!C110+VCB!C110+VIB!C110+VPB!C110</f>
        <v>7677647524699</v>
      </c>
      <c r="D110" s="5">
        <f>NAB!D110+ABB!D110+ACB!D110+BAB!D110+BID!D110+BVB!D110+CTG!D110+EIB!D110+EVF!D110+HDB!D110+KLB!D110+LPB!D110+MBB!D110+MSB!D110+NVB!D110+OCB!D110+PGB!D110+SGB!D110+SHB!D110+SSB!D110+STB!D110+TCB!D110+TIN!D110+TPB!D110+VAB!D110+VBB!D110+VCB!D110+VIB!D110+VPB!D110</f>
        <v>5122436335156</v>
      </c>
      <c r="E110" s="5">
        <f>NAB!E110+ABB!E110+ACB!E110+BAB!E110+BID!E110+BVB!E110+CTG!E110+EIB!E110+EVF!E110+HDB!E110+KLB!E110+LPB!E110+MBB!E110+MSB!E110+NVB!E110+OCB!E110+PGB!E110+SGB!E110+SHB!E110+SSB!E110+STB!E110+TCB!E110+TIN!E110+TPB!E110+VAB!E110+VBB!E110+VCB!E110+VIB!E110+VPB!E110</f>
        <v>7545760611576</v>
      </c>
      <c r="F110" s="5">
        <f>NAB!F110+ABB!F110+ACB!F110+BAB!F110+BID!F110+BVB!F110+CTG!F110+EIB!F110+EVF!F110+HDB!F110+KLB!F110+LPB!F110+MBB!F110+MSB!F110+NVB!F110+OCB!F110+PGB!F110+SGB!F110+SHB!F110+SSB!F110+STB!F110+TCB!F110+TIN!F110+TPB!F110+VAB!F110+VBB!F110+VCB!F110+VIB!F110+VPB!F110</f>
        <v>5528785527805</v>
      </c>
      <c r="G110" s="5">
        <f>NAB!G110+ABB!G110+ACB!G110+BAB!G110+BID!G110+BVB!G110+CTG!G110+EIB!G110+EVF!G110+HDB!G110+KLB!G110+LPB!G110+MBB!G110+MSB!G110+NVB!G110+OCB!G110+PGB!G110+SGB!G110+SHB!G110+SSB!G110+STB!G110+TCB!G110+TIN!G110+TPB!G110+VAB!G110+VBB!G110+VCB!G110+VIB!G110+VPB!G110</f>
        <v>5154049630893</v>
      </c>
      <c r="H110" s="5">
        <f>NAB!H110+ABB!H110+ACB!H110+BAB!H110+BID!H110+BVB!H110+CTG!H110+EIB!H110+EVF!H110+HDB!H110+KLB!H110+LPB!H110+MBB!H110+MSB!H110+NVB!H110+OCB!H110+PGB!H110+SGB!H110+SHB!H110+SSB!H110+STB!H110+TCB!H110+TIN!H110+TPB!H110+VAB!H110+VBB!H110+VCB!H110+VIB!H110+VPB!H110</f>
        <v>4171091359007</v>
      </c>
      <c r="I110" s="5">
        <f>NAB!I110+ABB!I110+ACB!I110+BAB!I110+BID!I110+BVB!I110+CTG!I110+EIB!I110+EVF!I110+HDB!I110+KLB!I110+LPB!I110+MBB!I110+MSB!I110+NVB!I110+OCB!I110+PGB!I110+SGB!I110+SHB!I110+SSB!I110+STB!I110+TCB!I110+TIN!I110+TPB!I110+VAB!I110+VBB!I110+VCB!I110+VIB!I110+VPB!I110</f>
        <v>4656453354561</v>
      </c>
      <c r="J110" s="5">
        <f>NAB!J110+ABB!J110+ACB!J110+BAB!J110+BID!J110+BVB!J110+CTG!J110+EIB!J110+EVF!J110+HDB!J110+KLB!J110+LPB!J110+MBB!J110+MSB!J110+NVB!J110+OCB!J110+PGB!J110+SGB!J110+SHB!J110+SSB!J110+STB!J110+TCB!J110+TIN!J110+TPB!J110+VAB!J110+VBB!J110+VCB!J110+VIB!J110+VPB!J110</f>
        <v>5265956863569</v>
      </c>
      <c r="K110" s="5">
        <f>NAB!K110+ABB!K110+ACB!K110+BAB!K110+BID!K110+BVB!K110+CTG!K110+EIB!K110+EVF!K110+HDB!K110+KLB!K110+LPB!K110+MBB!K110+MSB!K110+NVB!K110+OCB!K110+PGB!K110+SGB!K110+SHB!K110+SSB!K110+STB!K110+TCB!K110+TIN!K110+TPB!K110+VAB!K110+VBB!K110+VCB!K110+VIB!K110+VPB!K110</f>
        <v>4595419194056</v>
      </c>
      <c r="L110" s="5">
        <f>NAB!L110+ABB!L110+ACB!L110+BAB!L110+BID!L110+BVB!L110+CTG!L110+EIB!L110+EVF!L110+HDB!L110+KLB!L110+LPB!L110+MBB!L110+MSB!L110+NVB!L110+OCB!L110+PGB!L110+SGB!L110+SHB!L110+SSB!L110+STB!L110+TCB!L110+TIN!L110+TPB!L110+VAB!L110+VBB!L110+VCB!L110+VIB!L110+VPB!L110</f>
        <v>3775276743913</v>
      </c>
      <c r="M110" s="5">
        <f>NAB!M110+ABB!M110+ACB!M110+BAB!M110+BID!M110+BVB!M110+CTG!M110+EIB!M110+EVF!M110+HDB!M110+KLB!M110+LPB!M110+MBB!M110+MSB!M110+NVB!M110+OCB!M110+PGB!M110+SGB!M110+SHB!M110+SSB!M110+STB!M110+TCB!M110+TIN!M110+TPB!M110+VAB!M110+VBB!M110+VCB!M110+VIB!M110+VPB!M110</f>
        <v>3184791738925</v>
      </c>
      <c r="N110" s="5">
        <f>NAB!N110+ABB!N110+ACB!N110+BAB!N110+BID!N110+BVB!N110+CTG!N110+EIB!N110+EVF!N110+HDB!N110+KLB!N110+LPB!N110+MBB!N110+MSB!N110+NVB!N110+OCB!N110+PGB!N110+SGB!N110+SHB!N110+SSB!N110+STB!N110+TCB!N110+TIN!N110+TPB!N110+VAB!N110+VBB!N110+VCB!N110+VIB!N110+VPB!N110</f>
        <v>3522045478546</v>
      </c>
      <c r="O110" s="5">
        <f>NAB!O110+ABB!O110+ACB!O110+BAB!O110+BID!O110+BVB!O110+CTG!O110+EIB!O110+EVF!O110+HDB!O110+KLB!O110+LPB!O110+MBB!O110+MSB!O110+NVB!O110+OCB!O110+PGB!O110+SGB!O110+SHB!O110+SSB!O110+STB!O110+TCB!O110+TIN!O110+TPB!O110+VAB!O110+VBB!O110+VCB!O110+VIB!O110+VPB!O110</f>
        <v>3085034908314</v>
      </c>
      <c r="P110" s="5">
        <f>NAB!P110+ABB!P110+ACB!P110+BAB!P110+BID!P110+BVB!P110+CTG!P110+EIB!P110+EVF!P110+HDB!P110+KLB!P110+LPB!P110+MBB!P110+MSB!P110+NVB!P110+OCB!P110+PGB!P110+SGB!P110+SHB!P110+SSB!P110+STB!P110+TCB!P110+TIN!P110+TPB!P110+VAB!P110+VBB!P110+VCB!P110+VIB!P110+VPB!P110</f>
        <v>3199287189645</v>
      </c>
      <c r="Q110" s="5">
        <f>NAB!Q110+ABB!Q110+ACB!Q110+BAB!Q110+BID!Q110+BVB!Q110+CTG!Q110+EIB!Q110+EVF!Q110+HDB!Q110+KLB!Q110+LPB!Q110+MBB!Q110+MSB!Q110+NVB!Q110+OCB!Q110+PGB!Q110+SGB!Q110+SHB!Q110+SSB!Q110+STB!Q110+TCB!Q110+TIN!Q110+TPB!Q110+VAB!Q110+VBB!Q110+VCB!Q110+VIB!Q110+VPB!Q110</f>
        <v>2968343507438</v>
      </c>
      <c r="R110" s="5">
        <f>NAB!R110+ABB!R110+ACB!R110+BAB!R110+BID!R110+BVB!R110+CTG!R110+EIB!R110+EVF!R110+HDB!R110+KLB!R110+LPB!R110+MBB!R110+MSB!R110+NVB!R110+OCB!R110+PGB!R110+SGB!R110+SHB!R110+SSB!R110+STB!R110+TCB!R110+TIN!R110+TPB!R110+VAB!R110+VBB!R110+VCB!R110+VIB!R110+VPB!R110</f>
        <v>2949320108690</v>
      </c>
      <c r="S110" s="5">
        <f>NAB!S110+ABB!S110+ACB!S110+BAB!S110+BID!S110+BVB!S110+CTG!S110+EIB!S110+EVF!S110+HDB!S110+KLB!S110+LPB!S110+MBB!S110+MSB!S110+NVB!S110+OCB!S110+PGB!S110+SGB!S110+SHB!S110+SSB!S110+STB!S110+TCB!S110+TIN!S110+TPB!S110+VAB!S110+VBB!S110+VCB!S110+VIB!S110+VPB!S110</f>
        <v>2776851673694</v>
      </c>
      <c r="T110" s="5">
        <f>NAB!T110+ABB!T110+ACB!T110+BAB!T110+BID!T110+BVB!T110+CTG!T110+EIB!T110+EVF!T110+HDB!T110+KLB!T110+LPB!T110+MBB!T110+MSB!T110+NVB!T110+OCB!T110+PGB!T110+SGB!T110+SHB!T110+SSB!T110+STB!T110+TCB!T110+TIN!T110+TPB!T110+VAB!T110+VBB!T110+VCB!T110+VIB!T110+VPB!T110</f>
        <v>2540443116024</v>
      </c>
      <c r="U110" s="5">
        <f>NAB!U110+ABB!U110+ACB!U110+BAB!U110+BID!U110+BVB!U110+CTG!U110+EIB!U110+EVF!U110+HDB!U110+KLB!U110+LPB!U110+MBB!U110+MSB!U110+NVB!U110+OCB!U110+PGB!U110+SGB!U110+SHB!U110+SSB!U110+STB!U110+TCB!U110+TIN!U110+TPB!U110+VAB!U110+VBB!U110+VCB!U110+VIB!U110+VPB!U110</f>
        <v>2382966069125</v>
      </c>
      <c r="V110" s="5">
        <f>NAB!V110+ABB!V110+ACB!V110+BAB!V110+BID!V110+BVB!V110+CTG!V110+EIB!V110+EVF!V110+HDB!V110+KLB!V110+LPB!V110+MBB!V110+MSB!V110+NVB!V110+OCB!V110+PGB!V110+SGB!V110+SHB!V110+SSB!V110+STB!V110+TCB!V110+TIN!V110+TPB!V110+VAB!V110+VBB!V110+VCB!V110+VIB!V110+VPB!V110</f>
        <v>2358423716359</v>
      </c>
      <c r="W110" s="5">
        <f>NAB!W110+ABB!W110+ACB!W110+BAB!W110+BID!W110+BVB!W110+CTG!W110+EIB!W110+EVF!W110+HDB!W110+KLB!W110+LPB!W110+MBB!W110+MSB!W110+NVB!W110+OCB!W110+PGB!W110+SGB!W110+SHB!W110+SSB!W110+STB!W110+TCB!W110+TIN!W110+TPB!W110+VAB!W110+VBB!W110+VCB!W110+VIB!W110+VPB!W110</f>
        <v>2129819647237</v>
      </c>
    </row>
    <row r="111" spans="1:23" x14ac:dyDescent="0.35">
      <c r="A111" s="9" t="s">
        <v>130</v>
      </c>
      <c r="B111" s="5">
        <f>NAB!B111+ABB!B111+ACB!B111+BAB!B111+BID!B111+BVB!B111+CTG!B111+EIB!B111+EVF!B111+HDB!B111+KLB!B111+LPB!B111+MBB!B111+MSB!B111+NVB!B111+OCB!B111+PGB!B111+SGB!B111+SHB!B111+SSB!B111+STB!B111+TCB!B111+TIN!B111+TPB!B111+VAB!B111+VBB!B111+VCB!B111+VIB!B111+VPB!B111</f>
        <v>627224722400</v>
      </c>
      <c r="C111" s="5">
        <f>NAB!C111+ABB!C111+ACB!C111+BAB!C111+BID!C111+BVB!C111+CTG!C111+EIB!C111+EVF!C111+HDB!C111+KLB!C111+LPB!C111+MBB!C111+MSB!C111+NVB!C111+OCB!C111+PGB!C111+SGB!C111+SHB!C111+SSB!C111+STB!C111+TCB!C111+TIN!C111+TPB!C111+VAB!C111+VBB!C111+VCB!C111+VIB!C111+VPB!C111</f>
        <v>1366649000000</v>
      </c>
      <c r="D111" s="5">
        <f>NAB!D111+ABB!D111+ACB!D111+BAB!D111+BID!D111+BVB!D111+CTG!D111+EIB!D111+EVF!D111+HDB!D111+KLB!D111+LPB!D111+MBB!D111+MSB!D111+NVB!D111+OCB!D111+PGB!D111+SGB!D111+SHB!D111+SSB!D111+STB!D111+TCB!D111+TIN!D111+TPB!D111+VAB!D111+VBB!D111+VCB!D111+VIB!D111+VPB!D111</f>
        <v>56976000443</v>
      </c>
      <c r="E111" s="5">
        <f>NAB!E111+ABB!E111+ACB!E111+BAB!E111+BID!E111+BVB!E111+CTG!E111+EIB!E111+EVF!E111+HDB!E111+KLB!E111+LPB!E111+MBB!E111+MSB!E111+NVB!E111+OCB!E111+PGB!E111+SGB!E111+SHB!E111+SSB!E111+STB!E111+TCB!E111+TIN!E111+TPB!E111+VAB!E111+VBB!E111+VCB!E111+VIB!E111+VPB!E111</f>
        <v>606299505600</v>
      </c>
      <c r="F111" s="5">
        <f>NAB!F111+ABB!F111+ACB!F111+BAB!F111+BID!F111+BVB!F111+CTG!F111+EIB!F111+EVF!F111+HDB!F111+KLB!F111+LPB!F111+MBB!F111+MSB!F111+NVB!F111+OCB!F111+PGB!F111+SGB!F111+SHB!F111+SSB!F111+STB!F111+TCB!F111+TIN!F111+TPB!F111+VAB!F111+VBB!F111+VCB!F111+VIB!F111+VPB!F111</f>
        <v>904718524970</v>
      </c>
      <c r="G111" s="5">
        <f>NAB!G111+ABB!G111+ACB!G111+BAB!G111+BID!G111+BVB!G111+CTG!G111+EIB!G111+EVF!G111+HDB!G111+KLB!G111+LPB!G111+MBB!G111+MSB!G111+NVB!G111+OCB!G111+PGB!G111+SGB!G111+SHB!G111+SSB!G111+STB!G111+TCB!G111+TIN!G111+TPB!G111+VAB!G111+VBB!G111+VCB!G111+VIB!G111+VPB!G111</f>
        <v>493000316487</v>
      </c>
      <c r="H111" s="5">
        <f>NAB!H111+ABB!H111+ACB!H111+BAB!H111+BID!H111+BVB!H111+CTG!H111+EIB!H111+EVF!H111+HDB!H111+KLB!H111+LPB!H111+MBB!H111+MSB!H111+NVB!H111+OCB!H111+PGB!H111+SGB!H111+SHB!H111+SSB!H111+STB!H111+TCB!H111+TIN!H111+TPB!H111+VAB!H111+VBB!H111+VCB!H111+VIB!H111+VPB!H111</f>
        <v>-56097003564</v>
      </c>
      <c r="I111" s="5">
        <f>NAB!I111+ABB!I111+ACB!I111+BAB!I111+BID!I111+BVB!I111+CTG!I111+EIB!I111+EVF!I111+HDB!I111+KLB!I111+LPB!I111+MBB!I111+MSB!I111+NVB!I111+OCB!I111+PGB!I111+SGB!I111+SHB!I111+SSB!I111+STB!I111+TCB!I111+TIN!I111+TPB!I111+VAB!I111+VBB!I111+VCB!I111+VIB!I111+VPB!I111</f>
        <v>-223847894050</v>
      </c>
      <c r="J111" s="5">
        <f>NAB!J111+ABB!J111+ACB!J111+BAB!J111+BID!J111+BVB!J111+CTG!J111+EIB!J111+EVF!J111+HDB!J111+KLB!J111+LPB!J111+MBB!J111+MSB!J111+NVB!J111+OCB!J111+PGB!J111+SGB!J111+SHB!J111+SSB!J111+STB!J111+TCB!J111+TIN!J111+TPB!J111+VAB!J111+VBB!J111+VCB!J111+VIB!J111+VPB!J111</f>
        <v>-640310744398</v>
      </c>
      <c r="K111" s="5">
        <f>NAB!K111+ABB!K111+ACB!K111+BAB!K111+BID!K111+BVB!K111+CTG!K111+EIB!K111+EVF!K111+HDB!K111+KLB!K111+LPB!K111+MBB!K111+MSB!K111+NVB!K111+OCB!K111+PGB!K111+SGB!K111+SHB!K111+SSB!K111+STB!K111+TCB!K111+TIN!K111+TPB!K111+VAB!K111+VBB!K111+VCB!K111+VIB!K111+VPB!K111</f>
        <v>153898035407</v>
      </c>
      <c r="L111" s="5">
        <f>NAB!L111+ABB!L111+ACB!L111+BAB!L111+BID!L111+BVB!L111+CTG!L111+EIB!L111+EVF!L111+HDB!L111+KLB!L111+LPB!L111+MBB!L111+MSB!L111+NVB!L111+OCB!L111+PGB!L111+SGB!L111+SHB!L111+SSB!L111+STB!L111+TCB!L111+TIN!L111+TPB!L111+VAB!L111+VBB!L111+VCB!L111+VIB!L111+VPB!L111</f>
        <v>561319967464</v>
      </c>
      <c r="M111" s="5">
        <f>NAB!M111+ABB!M111+ACB!M111+BAB!M111+BID!M111+BVB!M111+CTG!M111+EIB!M111+EVF!M111+HDB!M111+KLB!M111+LPB!M111+MBB!M111+MSB!M111+NVB!M111+OCB!M111+PGB!M111+SGB!M111+SHB!M111+SSB!M111+STB!M111+TCB!M111+TIN!M111+TPB!M111+VAB!M111+VBB!M111+VCB!M111+VIB!M111+VPB!M111</f>
        <v>522602041877</v>
      </c>
      <c r="N111" s="5">
        <f>NAB!N111+ABB!N111+ACB!N111+BAB!N111+BID!N111+BVB!N111+CTG!N111+EIB!N111+EVF!N111+HDB!N111+KLB!N111+LPB!N111+MBB!N111+MSB!N111+NVB!N111+OCB!N111+PGB!N111+SGB!N111+SHB!N111+SSB!N111+STB!N111+TCB!N111+TIN!N111+TPB!N111+VAB!N111+VBB!N111+VCB!N111+VIB!N111+VPB!N111</f>
        <v>580059807505</v>
      </c>
      <c r="O111" s="5">
        <f>NAB!O111+ABB!O111+ACB!O111+BAB!O111+BID!O111+BVB!O111+CTG!O111+EIB!O111+EVF!O111+HDB!O111+KLB!O111+LPB!O111+MBB!O111+MSB!O111+NVB!O111+OCB!O111+PGB!O111+SGB!O111+SHB!O111+SSB!O111+STB!O111+TCB!O111+TIN!O111+TPB!O111+VAB!O111+VBB!O111+VCB!O111+VIB!O111+VPB!O111</f>
        <v>1086603702789</v>
      </c>
      <c r="P111" s="5">
        <f>NAB!P111+ABB!P111+ACB!P111+BAB!P111+BID!P111+BVB!P111+CTG!P111+EIB!P111+EVF!P111+HDB!P111+KLB!P111+LPB!P111+MBB!P111+MSB!P111+NVB!P111+OCB!P111+PGB!P111+SGB!P111+SHB!P111+SSB!P111+STB!P111+TCB!P111+TIN!P111+TPB!P111+VAB!P111+VBB!P111+VCB!P111+VIB!P111+VPB!P111</f>
        <v>616863157428</v>
      </c>
      <c r="Q111" s="5">
        <f>NAB!Q111+ABB!Q111+ACB!Q111+BAB!Q111+BID!Q111+BVB!Q111+CTG!Q111+EIB!Q111+EVF!Q111+HDB!Q111+KLB!Q111+LPB!Q111+MBB!Q111+MSB!Q111+NVB!Q111+OCB!Q111+PGB!Q111+SGB!Q111+SHB!Q111+SSB!Q111+STB!Q111+TCB!Q111+TIN!Q111+TPB!Q111+VAB!Q111+VBB!Q111+VCB!Q111+VIB!Q111+VPB!Q111</f>
        <v>299018094849</v>
      </c>
      <c r="R111" s="5">
        <f>NAB!R111+ABB!R111+ACB!R111+BAB!R111+BID!R111+BVB!R111+CTG!R111+EIB!R111+EVF!R111+HDB!R111+KLB!R111+LPB!R111+MBB!R111+MSB!R111+NVB!R111+OCB!R111+PGB!R111+SGB!R111+SHB!R111+SSB!R111+STB!R111+TCB!R111+TIN!R111+TPB!R111+VAB!R111+VBB!R111+VCB!R111+VIB!R111+VPB!R111</f>
        <v>607620582597</v>
      </c>
      <c r="S111" s="5">
        <f>NAB!S111+ABB!S111+ACB!S111+BAB!S111+BID!S111+BVB!S111+CTG!S111+EIB!S111+EVF!S111+HDB!S111+KLB!S111+LPB!S111+MBB!S111+MSB!S111+NVB!S111+OCB!S111+PGB!S111+SGB!S111+SHB!S111+SSB!S111+STB!S111+TCB!S111+TIN!S111+TPB!S111+VAB!S111+VBB!S111+VCB!S111+VIB!S111+VPB!S111</f>
        <v>783262958713</v>
      </c>
      <c r="T111" s="5">
        <f>NAB!T111+ABB!T111+ACB!T111+BAB!T111+BID!T111+BVB!T111+CTG!T111+EIB!T111+EVF!T111+HDB!T111+KLB!T111+LPB!T111+MBB!T111+MSB!T111+NVB!T111+OCB!T111+PGB!T111+SGB!T111+SHB!T111+SSB!T111+STB!T111+TCB!T111+TIN!T111+TPB!T111+VAB!T111+VBB!T111+VCB!T111+VIB!T111+VPB!T111</f>
        <v>1027393186161</v>
      </c>
      <c r="U111" s="5">
        <f>NAB!U111+ABB!U111+ACB!U111+BAB!U111+BID!U111+BVB!U111+CTG!U111+EIB!U111+EVF!U111+HDB!U111+KLB!U111+LPB!U111+MBB!U111+MSB!U111+NVB!U111+OCB!U111+PGB!U111+SGB!U111+SHB!U111+SSB!U111+STB!U111+TCB!U111+TIN!U111+TPB!U111+VAB!U111+VBB!U111+VCB!U111+VIB!U111+VPB!U111</f>
        <v>868098874196</v>
      </c>
      <c r="V111" s="5">
        <f>NAB!V111+ABB!V111+ACB!V111+BAB!V111+BID!V111+BVB!V111+CTG!V111+EIB!V111+EVF!V111+HDB!V111+KLB!V111+LPB!V111+MBB!V111+MSB!V111+NVB!V111+OCB!V111+PGB!V111+SGB!V111+SHB!V111+SSB!V111+STB!V111+TCB!V111+TIN!V111+TPB!V111+VAB!V111+VBB!V111+VCB!V111+VIB!V111+VPB!V111</f>
        <v>329231327781</v>
      </c>
      <c r="W111" s="5">
        <f>NAB!W111+ABB!W111+ACB!W111+BAB!W111+BID!W111+BVB!W111+CTG!W111+EIB!W111+EVF!W111+HDB!W111+KLB!W111+LPB!W111+MBB!W111+MSB!W111+NVB!W111+OCB!W111+PGB!W111+SGB!W111+SHB!W111+SSB!W111+STB!W111+TCB!W111+TIN!W111+TPB!W111+VAB!W111+VBB!W111+VCB!W111+VIB!W111+VPB!W111</f>
        <v>595768808177</v>
      </c>
    </row>
    <row r="112" spans="1:23" x14ac:dyDescent="0.35">
      <c r="A112" s="9" t="s">
        <v>131</v>
      </c>
      <c r="B112" s="5">
        <f>NAB!B112+ABB!B112+ACB!B112+BAB!B112+BID!B112+BVB!B112+CTG!B112+EIB!B112+EVF!B112+HDB!B112+KLB!B112+LPB!B112+MBB!B112+MSB!B112+NVB!B112+OCB!B112+PGB!B112+SGB!B112+SHB!B112+SSB!B112+STB!B112+TCB!B112+TIN!B112+TPB!B112+VAB!B112+VBB!B112+VCB!B112+VIB!B112+VPB!B112</f>
        <v>1897657465454</v>
      </c>
      <c r="C112" s="5">
        <f>NAB!C112+ABB!C112+ACB!C112+BAB!C112+BID!C112+BVB!C112+CTG!C112+EIB!C112+EVF!C112+HDB!C112+KLB!C112+LPB!C112+MBB!C112+MSB!C112+NVB!C112+OCB!C112+PGB!C112+SGB!C112+SHB!C112+SSB!C112+STB!C112+TCB!C112+TIN!C112+TPB!C112+VAB!C112+VBB!C112+VCB!C112+VIB!C112+VPB!C112</f>
        <v>2205454437931</v>
      </c>
      <c r="D112" s="5">
        <f>NAB!D112+ABB!D112+ACB!D112+BAB!D112+BID!D112+BVB!D112+CTG!D112+EIB!D112+EVF!D112+HDB!D112+KLB!D112+LPB!D112+MBB!D112+MSB!D112+NVB!D112+OCB!D112+PGB!D112+SGB!D112+SHB!D112+SSB!D112+STB!D112+TCB!D112+TIN!D112+TPB!D112+VAB!D112+VBB!D112+VCB!D112+VIB!D112+VPB!D112</f>
        <v>5703362851105</v>
      </c>
      <c r="E112" s="5">
        <f>NAB!E112+ABB!E112+ACB!E112+BAB!E112+BID!E112+BVB!E112+CTG!E112+EIB!E112+EVF!E112+HDB!E112+KLB!E112+LPB!E112+MBB!E112+MSB!E112+NVB!E112+OCB!E112+PGB!E112+SGB!E112+SHB!E112+SSB!E112+STB!E112+TCB!E112+TIN!E112+TPB!E112+VAB!E112+VBB!E112+VCB!E112+VIB!E112+VPB!E112</f>
        <v>3103182653430</v>
      </c>
      <c r="F112" s="5">
        <f>NAB!F112+ABB!F112+ACB!F112+BAB!F112+BID!F112+BVB!F112+CTG!F112+EIB!F112+EVF!F112+HDB!F112+KLB!F112+LPB!F112+MBB!F112+MSB!F112+NVB!F112+OCB!F112+PGB!F112+SGB!F112+SHB!F112+SSB!F112+STB!F112+TCB!F112+TIN!F112+TPB!F112+VAB!F112+VBB!F112+VCB!F112+VIB!F112+VPB!F112</f>
        <v>2185839286454</v>
      </c>
      <c r="G112" s="5">
        <f>NAB!G112+ABB!G112+ACB!G112+BAB!G112+BID!G112+BVB!G112+CTG!G112+EIB!G112+EVF!G112+HDB!G112+KLB!G112+LPB!G112+MBB!G112+MSB!G112+NVB!G112+OCB!G112+PGB!G112+SGB!G112+SHB!G112+SSB!G112+STB!G112+TCB!G112+TIN!G112+TPB!G112+VAB!G112+VBB!G112+VCB!G112+VIB!G112+VPB!G112</f>
        <v>788335208075</v>
      </c>
      <c r="H112" s="5">
        <f>NAB!H112+ABB!H112+ACB!H112+BAB!H112+BID!H112+BVB!H112+CTG!H112+EIB!H112+EVF!H112+HDB!H112+KLB!H112+LPB!H112+MBB!H112+MSB!H112+NVB!H112+OCB!H112+PGB!H112+SGB!H112+SHB!H112+SSB!H112+STB!H112+TCB!H112+TIN!H112+TPB!H112+VAB!H112+VBB!H112+VCB!H112+VIB!H112+VPB!H112</f>
        <v>-18083269739</v>
      </c>
      <c r="I112" s="5">
        <f>NAB!I112+ABB!I112+ACB!I112+BAB!I112+BID!I112+BVB!I112+CTG!I112+EIB!I112+EVF!I112+HDB!I112+KLB!I112+LPB!I112+MBB!I112+MSB!I112+NVB!I112+OCB!I112+PGB!I112+SGB!I112+SHB!I112+SSB!I112+STB!I112+TCB!I112+TIN!I112+TPB!I112+VAB!I112+VBB!I112+VCB!I112+VIB!I112+VPB!I112</f>
        <v>556179193757</v>
      </c>
      <c r="J112" s="5">
        <f>NAB!J112+ABB!J112+ACB!J112+BAB!J112+BID!J112+BVB!J112+CTG!J112+EIB!J112+EVF!J112+HDB!J112+KLB!J112+LPB!J112+MBB!J112+MSB!J112+NVB!J112+OCB!J112+PGB!J112+SGB!J112+SHB!J112+SSB!J112+STB!J112+TCB!J112+TIN!J112+TPB!J112+VAB!J112+VBB!J112+VCB!J112+VIB!J112+VPB!J112</f>
        <v>2898221779021</v>
      </c>
      <c r="K112" s="5">
        <f>NAB!K112+ABB!K112+ACB!K112+BAB!K112+BID!K112+BVB!K112+CTG!K112+EIB!K112+EVF!K112+HDB!K112+KLB!K112+LPB!K112+MBB!K112+MSB!K112+NVB!K112+OCB!K112+PGB!K112+SGB!K112+SHB!K112+SSB!K112+STB!K112+TCB!K112+TIN!K112+TPB!K112+VAB!K112+VBB!K112+VCB!K112+VIB!K112+VPB!K112</f>
        <v>1924788639445</v>
      </c>
      <c r="L112" s="5">
        <f>NAB!L112+ABB!L112+ACB!L112+BAB!L112+BID!L112+BVB!L112+CTG!L112+EIB!L112+EVF!L112+HDB!L112+KLB!L112+LPB!L112+MBB!L112+MSB!L112+NVB!L112+OCB!L112+PGB!L112+SGB!L112+SHB!L112+SSB!L112+STB!L112+TCB!L112+TIN!L112+TPB!L112+VAB!L112+VBB!L112+VCB!L112+VIB!L112+VPB!L112</f>
        <v>3869103782653</v>
      </c>
      <c r="M112" s="5">
        <f>NAB!M112+ABB!M112+ACB!M112+BAB!M112+BID!M112+BVB!M112+CTG!M112+EIB!M112+EVF!M112+HDB!M112+KLB!M112+LPB!M112+MBB!M112+MSB!M112+NVB!M112+OCB!M112+PGB!M112+SGB!M112+SHB!M112+SSB!M112+STB!M112+TCB!M112+TIN!M112+TPB!M112+VAB!M112+VBB!M112+VCB!M112+VIB!M112+VPB!M112</f>
        <v>4191521943660</v>
      </c>
      <c r="N112" s="5">
        <f>NAB!N112+ABB!N112+ACB!N112+BAB!N112+BID!N112+BVB!N112+CTG!N112+EIB!N112+EVF!N112+HDB!N112+KLB!N112+LPB!N112+MBB!N112+MSB!N112+NVB!N112+OCB!N112+PGB!N112+SGB!N112+SHB!N112+SSB!N112+STB!N112+TCB!N112+TIN!N112+TPB!N112+VAB!N112+VBB!N112+VCB!N112+VIB!N112+VPB!N112</f>
        <v>3225308419858</v>
      </c>
      <c r="O112" s="5">
        <f>NAB!O112+ABB!O112+ACB!O112+BAB!O112+BID!O112+BVB!O112+CTG!O112+EIB!O112+EVF!O112+HDB!O112+KLB!O112+LPB!O112+MBB!O112+MSB!O112+NVB!O112+OCB!O112+PGB!O112+SGB!O112+SHB!O112+SSB!O112+STB!O112+TCB!O112+TIN!O112+TPB!O112+VAB!O112+VBB!O112+VCB!O112+VIB!O112+VPB!O112</f>
        <v>3190126245163</v>
      </c>
      <c r="P112" s="5">
        <f>NAB!P112+ABB!P112+ACB!P112+BAB!P112+BID!P112+BVB!P112+CTG!P112+EIB!P112+EVF!P112+HDB!P112+KLB!P112+LPB!P112+MBB!P112+MSB!P112+NVB!P112+OCB!P112+PGB!P112+SGB!P112+SHB!P112+SSB!P112+STB!P112+TCB!P112+TIN!P112+TPB!P112+VAB!P112+VBB!P112+VCB!P112+VIB!P112+VPB!P112</f>
        <v>4918565322524</v>
      </c>
      <c r="Q112" s="5">
        <f>NAB!Q112+ABB!Q112+ACB!Q112+BAB!Q112+BID!Q112+BVB!Q112+CTG!Q112+EIB!Q112+EVF!Q112+HDB!Q112+KLB!Q112+LPB!Q112+MBB!Q112+MSB!Q112+NVB!Q112+OCB!Q112+PGB!Q112+SGB!Q112+SHB!Q112+SSB!Q112+STB!Q112+TCB!Q112+TIN!Q112+TPB!Q112+VAB!Q112+VBB!Q112+VCB!Q112+VIB!Q112+VPB!Q112</f>
        <v>1991140231510</v>
      </c>
      <c r="R112" s="5">
        <f>NAB!R112+ABB!R112+ACB!R112+BAB!R112+BID!R112+BVB!R112+CTG!R112+EIB!R112+EVF!R112+HDB!R112+KLB!R112+LPB!R112+MBB!R112+MSB!R112+NVB!R112+OCB!R112+PGB!R112+SGB!R112+SHB!R112+SSB!R112+STB!R112+TCB!R112+TIN!R112+TPB!R112+VAB!R112+VBB!R112+VCB!R112+VIB!R112+VPB!R112</f>
        <v>2918405725103</v>
      </c>
      <c r="S112" s="5">
        <f>NAB!S112+ABB!S112+ACB!S112+BAB!S112+BID!S112+BVB!S112+CTG!S112+EIB!S112+EVF!S112+HDB!S112+KLB!S112+LPB!S112+MBB!S112+MSB!S112+NVB!S112+OCB!S112+PGB!S112+SGB!S112+SHB!S112+SSB!S112+STB!S112+TCB!S112+TIN!S112+TPB!S112+VAB!S112+VBB!S112+VCB!S112+VIB!S112+VPB!S112</f>
        <v>3671235686762</v>
      </c>
      <c r="T112" s="5">
        <f>NAB!T112+ABB!T112+ACB!T112+BAB!T112+BID!T112+BVB!T112+CTG!T112+EIB!T112+EVF!T112+HDB!T112+KLB!T112+LPB!T112+MBB!T112+MSB!T112+NVB!T112+OCB!T112+PGB!T112+SGB!T112+SHB!T112+SSB!T112+STB!T112+TCB!T112+TIN!T112+TPB!T112+VAB!T112+VBB!T112+VCB!T112+VIB!T112+VPB!T112</f>
        <v>2555314536612</v>
      </c>
      <c r="U112" s="5">
        <f>NAB!U112+ABB!U112+ACB!U112+BAB!U112+BID!U112+BVB!U112+CTG!U112+EIB!U112+EVF!U112+HDB!U112+KLB!U112+LPB!U112+MBB!U112+MSB!U112+NVB!U112+OCB!U112+PGB!U112+SGB!U112+SHB!U112+SSB!U112+STB!U112+TCB!U112+TIN!U112+TPB!U112+VAB!U112+VBB!U112+VCB!U112+VIB!U112+VPB!U112</f>
        <v>1987890675987</v>
      </c>
      <c r="V112" s="5">
        <f>NAB!V112+ABB!V112+ACB!V112+BAB!V112+BID!V112+BVB!V112+CTG!V112+EIB!V112+EVF!V112+HDB!V112+KLB!V112+LPB!V112+MBB!V112+MSB!V112+NVB!V112+OCB!V112+PGB!V112+SGB!V112+SHB!V112+SSB!V112+STB!V112+TCB!V112+TIN!V112+TPB!V112+VAB!V112+VBB!V112+VCB!V112+VIB!V112+VPB!V112</f>
        <v>762588270322</v>
      </c>
      <c r="W112" s="5">
        <f>NAB!W112+ABB!W112+ACB!W112+BAB!W112+BID!W112+BVB!W112+CTG!W112+EIB!W112+EVF!W112+HDB!W112+KLB!W112+LPB!W112+MBB!W112+MSB!W112+NVB!W112+OCB!W112+PGB!W112+SGB!W112+SHB!W112+SSB!W112+STB!W112+TCB!W112+TIN!W112+TPB!W112+VAB!W112+VBB!W112+VCB!W112+VIB!W112+VPB!W112</f>
        <v>785142380129</v>
      </c>
    </row>
    <row r="113" spans="1:23" x14ac:dyDescent="0.35">
      <c r="A113" s="9" t="s">
        <v>132</v>
      </c>
      <c r="B113" s="5">
        <f>NAB!B113+ABB!B113+ACB!B113+BAB!B113+BID!B113+BVB!B113+CTG!B113+EIB!B113+EVF!B113+HDB!B113+KLB!B113+LPB!B113+MBB!B113+MSB!B113+NVB!B113+OCB!B113+PGB!B113+SGB!B113+SHB!B113+SSB!B113+STB!B113+TCB!B113+TIN!B113+TPB!B113+VAB!B113+VBB!B113+VCB!B113+VIB!B113+VPB!B113</f>
        <v>13586443576176</v>
      </c>
      <c r="C113" s="5">
        <f>NAB!C113+ABB!C113+ACB!C113+BAB!C113+BID!C113+BVB!C113+CTG!C113+EIB!C113+EVF!C113+HDB!C113+KLB!C113+LPB!C113+MBB!C113+MSB!C113+NVB!C113+OCB!C113+PGB!C113+SGB!C113+SHB!C113+SSB!C113+STB!C113+TCB!C113+TIN!C113+TPB!C113+VAB!C113+VBB!C113+VCB!C113+VIB!C113+VPB!C113</f>
        <v>8737547206169</v>
      </c>
      <c r="D113" s="5">
        <f>NAB!D113+ABB!D113+ACB!D113+BAB!D113+BID!D113+BVB!D113+CTG!D113+EIB!D113+EVF!D113+HDB!D113+KLB!D113+LPB!D113+MBB!D113+MSB!D113+NVB!D113+OCB!D113+PGB!D113+SGB!D113+SHB!D113+SSB!D113+STB!D113+TCB!D113+TIN!D113+TPB!D113+VAB!D113+VBB!D113+VCB!D113+VIB!D113+VPB!D113</f>
        <v>16031249398157</v>
      </c>
      <c r="E113" s="5">
        <f>NAB!E113+ABB!E113+ACB!E113+BAB!E113+BID!E113+BVB!E113+CTG!E113+EIB!E113+EVF!E113+HDB!E113+KLB!E113+LPB!E113+MBB!E113+MSB!E113+NVB!E113+OCB!E113+PGB!E113+SGB!E113+SHB!E113+SSB!E113+STB!E113+TCB!E113+TIN!E113+TPB!E113+VAB!E113+VBB!E113+VCB!E113+VIB!E113+VPB!E113</f>
        <v>8126010106207</v>
      </c>
      <c r="F113" s="5">
        <f>NAB!F113+ABB!F113+ACB!F113+BAB!F113+BID!F113+BVB!F113+CTG!F113+EIB!F113+EVF!F113+HDB!F113+KLB!F113+LPB!F113+MBB!F113+MSB!F113+NVB!F113+OCB!F113+PGB!F113+SGB!F113+SHB!F113+SSB!F113+STB!F113+TCB!F113+TIN!F113+TPB!F113+VAB!F113+VBB!F113+VCB!F113+VIB!F113+VPB!F113</f>
        <v>11235930312547</v>
      </c>
      <c r="G113" s="5">
        <f>NAB!G113+ABB!G113+ACB!G113+BAB!G113+BID!G113+BVB!G113+CTG!G113+EIB!G113+EVF!G113+HDB!G113+KLB!G113+LPB!G113+MBB!G113+MSB!G113+NVB!G113+OCB!G113+PGB!G113+SGB!G113+SHB!G113+SSB!G113+STB!G113+TCB!G113+TIN!G113+TPB!G113+VAB!G113+VBB!G113+VCB!G113+VIB!G113+VPB!G113</f>
        <v>11223442407470</v>
      </c>
      <c r="H113" s="5">
        <f>NAB!H113+ABB!H113+ACB!H113+BAB!H113+BID!H113+BVB!H113+CTG!H113+EIB!H113+EVF!H113+HDB!H113+KLB!H113+LPB!H113+MBB!H113+MSB!H113+NVB!H113+OCB!H113+PGB!H113+SGB!H113+SHB!H113+SSB!H113+STB!H113+TCB!H113+TIN!H113+TPB!H113+VAB!H113+VBB!H113+VCB!H113+VIB!H113+VPB!H113</f>
        <v>10440092631017</v>
      </c>
      <c r="I113" s="5">
        <f>NAB!I113+ABB!I113+ACB!I113+BAB!I113+BID!I113+BVB!I113+CTG!I113+EIB!I113+EVF!I113+HDB!I113+KLB!I113+LPB!I113+MBB!I113+MSB!I113+NVB!I113+OCB!I113+PGB!I113+SGB!I113+SHB!I113+SSB!I113+STB!I113+TCB!I113+TIN!I113+TPB!I113+VAB!I113+VBB!I113+VCB!I113+VIB!I113+VPB!I113</f>
        <v>10225731135444</v>
      </c>
      <c r="J113" s="5">
        <f>NAB!J113+ABB!J113+ACB!J113+BAB!J113+BID!J113+BVB!J113+CTG!J113+EIB!J113+EVF!J113+HDB!J113+KLB!J113+LPB!J113+MBB!J113+MSB!J113+NVB!J113+OCB!J113+PGB!J113+SGB!J113+SHB!J113+SSB!J113+STB!J113+TCB!J113+TIN!J113+TPB!J113+VAB!J113+VBB!J113+VCB!J113+VIB!J113+VPB!J113</f>
        <v>12370189605508</v>
      </c>
      <c r="K113" s="5">
        <f>NAB!K113+ABB!K113+ACB!K113+BAB!K113+BID!K113+BVB!K113+CTG!K113+EIB!K113+EVF!K113+HDB!K113+KLB!K113+LPB!K113+MBB!K113+MSB!K113+NVB!K113+OCB!K113+PGB!K113+SGB!K113+SHB!K113+SSB!K113+STB!K113+TCB!K113+TIN!K113+TPB!K113+VAB!K113+VBB!K113+VCB!K113+VIB!K113+VPB!K113</f>
        <v>16203989856830</v>
      </c>
      <c r="L113" s="5">
        <f>NAB!L113+ABB!L113+ACB!L113+BAB!L113+BID!L113+BVB!L113+CTG!L113+EIB!L113+EVF!L113+HDB!L113+KLB!L113+LPB!L113+MBB!L113+MSB!L113+NVB!L113+OCB!L113+PGB!L113+SGB!L113+SHB!L113+SSB!L113+STB!L113+TCB!L113+TIN!L113+TPB!L113+VAB!L113+VBB!L113+VCB!L113+VIB!L113+VPB!L113</f>
        <v>12274655535395</v>
      </c>
      <c r="M113" s="5">
        <f>NAB!M113+ABB!M113+ACB!M113+BAB!M113+BID!M113+BVB!M113+CTG!M113+EIB!M113+EVF!M113+HDB!M113+KLB!M113+LPB!M113+MBB!M113+MSB!M113+NVB!M113+OCB!M113+PGB!M113+SGB!M113+SHB!M113+SSB!M113+STB!M113+TCB!M113+TIN!M113+TPB!M113+VAB!M113+VBB!M113+VCB!M113+VIB!M113+VPB!M113</f>
        <v>7065319278792</v>
      </c>
      <c r="N113" s="5">
        <f>NAB!N113+ABB!N113+ACB!N113+BAB!N113+BID!N113+BVB!N113+CTG!N113+EIB!N113+EVF!N113+HDB!N113+KLB!N113+LPB!N113+MBB!N113+MSB!N113+NVB!N113+OCB!N113+PGB!N113+SGB!N113+SHB!N113+SSB!N113+STB!N113+TCB!N113+TIN!N113+TPB!N113+VAB!N113+VBB!N113+VCB!N113+VIB!N113+VPB!N113</f>
        <v>9911946045360</v>
      </c>
      <c r="O113" s="5">
        <f>NAB!O113+ABB!O113+ACB!O113+BAB!O113+BID!O113+BVB!O113+CTG!O113+EIB!O113+EVF!O113+HDB!O113+KLB!O113+LPB!O113+MBB!O113+MSB!O113+NVB!O113+OCB!O113+PGB!O113+SGB!O113+SHB!O113+SSB!O113+STB!O113+TCB!O113+TIN!O113+TPB!O113+VAB!O113+VBB!O113+VCB!O113+VIB!O113+VPB!O113</f>
        <v>9225171630496</v>
      </c>
      <c r="P113" s="5">
        <f>NAB!P113+ABB!P113+ACB!P113+BAB!P113+BID!P113+BVB!P113+CTG!P113+EIB!P113+EVF!P113+HDB!P113+KLB!P113+LPB!P113+MBB!P113+MSB!P113+NVB!P113+OCB!P113+PGB!P113+SGB!P113+SHB!P113+SSB!P113+STB!P113+TCB!P113+TIN!P113+TPB!P113+VAB!P113+VBB!P113+VCB!P113+VIB!P113+VPB!P113</f>
        <v>12228038148008</v>
      </c>
      <c r="Q113" s="5">
        <f>NAB!Q113+ABB!Q113+ACB!Q113+BAB!Q113+BID!Q113+BVB!Q113+CTG!Q113+EIB!Q113+EVF!Q113+HDB!Q113+KLB!Q113+LPB!Q113+MBB!Q113+MSB!Q113+NVB!Q113+OCB!Q113+PGB!Q113+SGB!Q113+SHB!Q113+SSB!Q113+STB!Q113+TCB!Q113+TIN!Q113+TPB!Q113+VAB!Q113+VBB!Q113+VCB!Q113+VIB!Q113+VPB!Q113</f>
        <v>7784116717552</v>
      </c>
      <c r="R113" s="5">
        <f>NAB!R113+ABB!R113+ACB!R113+BAB!R113+BID!R113+BVB!R113+CTG!R113+EIB!R113+EVF!R113+HDB!R113+KLB!R113+LPB!R113+MBB!R113+MSB!R113+NVB!R113+OCB!R113+PGB!R113+SGB!R113+SHB!R113+SSB!R113+STB!R113+TCB!R113+TIN!R113+TPB!R113+VAB!R113+VBB!R113+VCB!R113+VIB!R113+VPB!R113</f>
        <v>6882814203714</v>
      </c>
      <c r="S113" s="5">
        <f>NAB!S113+ABB!S113+ACB!S113+BAB!S113+BID!S113+BVB!S113+CTG!S113+EIB!S113+EVF!S113+HDB!S113+KLB!S113+LPB!S113+MBB!S113+MSB!S113+NVB!S113+OCB!S113+PGB!S113+SGB!S113+SHB!S113+SSB!S113+STB!S113+TCB!S113+TIN!S113+TPB!S113+VAB!S113+VBB!S113+VCB!S113+VIB!S113+VPB!S113</f>
        <v>5861630437487</v>
      </c>
      <c r="T113" s="5">
        <f>NAB!T113+ABB!T113+ACB!T113+BAB!T113+BID!T113+BVB!T113+CTG!T113+EIB!T113+EVF!T113+HDB!T113+KLB!T113+LPB!T113+MBB!T113+MSB!T113+NVB!T113+OCB!T113+PGB!T113+SGB!T113+SHB!T113+SSB!T113+STB!T113+TCB!T113+TIN!T113+TPB!T113+VAB!T113+VBB!T113+VCB!T113+VIB!T113+VPB!T113</f>
        <v>12482609324956</v>
      </c>
      <c r="U113" s="5">
        <f>NAB!U113+ABB!U113+ACB!U113+BAB!U113+BID!U113+BVB!U113+CTG!U113+EIB!U113+EVF!U113+HDB!U113+KLB!U113+LPB!U113+MBB!U113+MSB!U113+NVB!U113+OCB!U113+PGB!U113+SGB!U113+SHB!U113+SSB!U113+STB!U113+TCB!U113+TIN!U113+TPB!U113+VAB!U113+VBB!U113+VCB!U113+VIB!U113+VPB!U113</f>
        <v>7343487769632</v>
      </c>
      <c r="V113" s="5">
        <f>NAB!V113+ABB!V113+ACB!V113+BAB!V113+BID!V113+BVB!V113+CTG!V113+EIB!V113+EVF!V113+HDB!V113+KLB!V113+LPB!V113+MBB!V113+MSB!V113+NVB!V113+OCB!V113+PGB!V113+SGB!V113+SHB!V113+SSB!V113+STB!V113+TCB!V113+TIN!V113+TPB!V113+VAB!V113+VBB!V113+VCB!V113+VIB!V113+VPB!V113</f>
        <v>6902259731613</v>
      </c>
      <c r="W113" s="5">
        <f>NAB!W113+ABB!W113+ACB!W113+BAB!W113+BID!W113+BVB!W113+CTG!W113+EIB!W113+EVF!W113+HDB!W113+KLB!W113+LPB!W113+MBB!W113+MSB!W113+NVB!W113+OCB!W113+PGB!W113+SGB!W113+SHB!W113+SSB!W113+STB!W113+TCB!W113+TIN!W113+TPB!W113+VAB!W113+VBB!W113+VCB!W113+VIB!W113+VPB!W113</f>
        <v>5819836074240</v>
      </c>
    </row>
    <row r="114" spans="1:23" x14ac:dyDescent="0.35">
      <c r="A114" s="9" t="s">
        <v>133</v>
      </c>
      <c r="B114" s="5">
        <f>NAB!B114+ABB!B114+ACB!B114+BAB!B114+BID!B114+BVB!B114+CTG!B114+EIB!B114+EVF!B114+HDB!B114+KLB!B114+LPB!B114+MBB!B114+MSB!B114+NVB!B114+OCB!B114+PGB!B114+SGB!B114+SHB!B114+SSB!B114+STB!B114+TCB!B114+TIN!B114+TPB!B114+VAB!B114+VBB!B114+VCB!B114+VIB!B114+VPB!B114</f>
        <v>-6392518863665</v>
      </c>
      <c r="C114" s="5">
        <f>NAB!C114+ABB!C114+ACB!C114+BAB!C114+BID!C114+BVB!C114+CTG!C114+EIB!C114+EVF!C114+HDB!C114+KLB!C114+LPB!C114+MBB!C114+MSB!C114+NVB!C114+OCB!C114+PGB!C114+SGB!C114+SHB!C114+SSB!C114+STB!C114+TCB!C114+TIN!C114+TPB!C114+VAB!C114+VBB!C114+VCB!C114+VIB!C114+VPB!C114</f>
        <v>-5313746772619</v>
      </c>
      <c r="D114" s="5">
        <f>NAB!D114+ABB!D114+ACB!D114+BAB!D114+BID!D114+BVB!D114+CTG!D114+EIB!D114+EVF!D114+HDB!D114+KLB!D114+LPB!D114+MBB!D114+MSB!D114+NVB!D114+OCB!D114+PGB!D114+SGB!D114+SHB!D114+SSB!D114+STB!D114+TCB!D114+TIN!D114+TPB!D114+VAB!D114+VBB!D114+VCB!D114+VIB!D114+VPB!D114</f>
        <v>-10474737986128</v>
      </c>
      <c r="E114" s="5">
        <f>NAB!E114+ABB!E114+ACB!E114+BAB!E114+BID!E114+BVB!E114+CTG!E114+EIB!E114+EVF!E114+HDB!E114+KLB!E114+LPB!E114+MBB!E114+MSB!E114+NVB!E114+OCB!E114+PGB!E114+SGB!E114+SHB!E114+SSB!E114+STB!E114+TCB!E114+TIN!E114+TPB!E114+VAB!E114+VBB!E114+VCB!E114+VIB!E114+VPB!E114</f>
        <v>-3644838474049</v>
      </c>
      <c r="F114" s="5">
        <f>NAB!F114+ABB!F114+ACB!F114+BAB!F114+BID!F114+BVB!F114+CTG!F114+EIB!F114+EVF!F114+HDB!F114+KLB!F114+LPB!F114+MBB!F114+MSB!F114+NVB!F114+OCB!F114+PGB!F114+SGB!F114+SHB!F114+SSB!F114+STB!F114+TCB!F114+TIN!F114+TPB!F114+VAB!F114+VBB!F114+VCB!F114+VIB!F114+VPB!F114</f>
        <v>-3289808746376</v>
      </c>
      <c r="G114" s="5">
        <f>NAB!G114+ABB!G114+ACB!G114+BAB!G114+BID!G114+BVB!G114+CTG!G114+EIB!G114+EVF!G114+HDB!G114+KLB!G114+LPB!G114+MBB!G114+MSB!G114+NVB!G114+OCB!G114+PGB!G114+SGB!G114+SHB!G114+SSB!G114+STB!G114+TCB!G114+TIN!G114+TPB!G114+VAB!G114+VBB!G114+VCB!G114+VIB!G114+VPB!G114</f>
        <v>-3938747239443</v>
      </c>
      <c r="H114" s="5">
        <f>NAB!H114+ABB!H114+ACB!H114+BAB!H114+BID!H114+BVB!H114+CTG!H114+EIB!H114+EVF!H114+HDB!H114+KLB!H114+LPB!H114+MBB!H114+MSB!H114+NVB!H114+OCB!H114+PGB!H114+SGB!H114+SHB!H114+SSB!H114+STB!H114+TCB!H114+TIN!H114+TPB!H114+VAB!H114+VBB!H114+VCB!H114+VIB!H114+VPB!H114</f>
        <v>-3996032308983</v>
      </c>
      <c r="I114" s="5">
        <f>NAB!I114+ABB!I114+ACB!I114+BAB!I114+BID!I114+BVB!I114+CTG!I114+EIB!I114+EVF!I114+HDB!I114+KLB!I114+LPB!I114+MBB!I114+MSB!I114+NVB!I114+OCB!I114+PGB!I114+SGB!I114+SHB!I114+SSB!I114+STB!I114+TCB!I114+TIN!I114+TPB!I114+VAB!I114+VBB!I114+VCB!I114+VIB!I114+VPB!I114</f>
        <v>-3105321308904</v>
      </c>
      <c r="J114" s="5">
        <f>NAB!J114+ABB!J114+ACB!J114+BAB!J114+BID!J114+BVB!J114+CTG!J114+EIB!J114+EVF!J114+HDB!J114+KLB!J114+LPB!J114+MBB!J114+MSB!J114+NVB!J114+OCB!J114+PGB!J114+SGB!J114+SHB!J114+SSB!J114+STB!J114+TCB!J114+TIN!J114+TPB!J114+VAB!J114+VBB!J114+VCB!J114+VIB!J114+VPB!J114</f>
        <v>-3578175632319</v>
      </c>
      <c r="K114" s="5">
        <f>NAB!K114+ABB!K114+ACB!K114+BAB!K114+BID!K114+BVB!K114+CTG!K114+EIB!K114+EVF!K114+HDB!K114+KLB!K114+LPB!K114+MBB!K114+MSB!K114+NVB!K114+OCB!K114+PGB!K114+SGB!K114+SHB!K114+SSB!K114+STB!K114+TCB!K114+TIN!K114+TPB!K114+VAB!K114+VBB!K114+VCB!K114+VIB!K114+VPB!K114</f>
        <v>-2168446934194</v>
      </c>
      <c r="L114" s="5">
        <f>NAB!L114+ABB!L114+ACB!L114+BAB!L114+BID!L114+BVB!L114+CTG!L114+EIB!L114+EVF!L114+HDB!L114+KLB!L114+LPB!L114+MBB!L114+MSB!L114+NVB!L114+OCB!L114+PGB!L114+SGB!L114+SHB!L114+SSB!L114+STB!L114+TCB!L114+TIN!L114+TPB!L114+VAB!L114+VBB!L114+VCB!L114+VIB!L114+VPB!L114</f>
        <v>-4616110316979</v>
      </c>
      <c r="M114" s="5">
        <f>NAB!M114+ABB!M114+ACB!M114+BAB!M114+BID!M114+BVB!M114+CTG!M114+EIB!M114+EVF!M114+HDB!M114+KLB!M114+LPB!M114+MBB!M114+MSB!M114+NVB!M114+OCB!M114+PGB!M114+SGB!M114+SHB!M114+SSB!M114+STB!M114+TCB!M114+TIN!M114+TPB!M114+VAB!M114+VBB!M114+VCB!M114+VIB!M114+VPB!M114</f>
        <v>-3019685127908</v>
      </c>
      <c r="N114" s="5">
        <f>NAB!N114+ABB!N114+ACB!N114+BAB!N114+BID!N114+BVB!N114+CTG!N114+EIB!N114+EVF!N114+HDB!N114+KLB!N114+LPB!N114+MBB!N114+MSB!N114+NVB!N114+OCB!N114+PGB!N114+SGB!N114+SHB!N114+SSB!N114+STB!N114+TCB!N114+TIN!N114+TPB!N114+VAB!N114+VBB!N114+VCB!N114+VIB!N114+VPB!N114</f>
        <v>-3506660039574</v>
      </c>
      <c r="O114" s="5">
        <f>NAB!O114+ABB!O114+ACB!O114+BAB!O114+BID!O114+BVB!O114+CTG!O114+EIB!O114+EVF!O114+HDB!O114+KLB!O114+LPB!O114+MBB!O114+MSB!O114+NVB!O114+OCB!O114+PGB!O114+SGB!O114+SHB!O114+SSB!O114+STB!O114+TCB!O114+TIN!O114+TPB!O114+VAB!O114+VBB!O114+VCB!O114+VIB!O114+VPB!O114</f>
        <v>-2639697182368</v>
      </c>
      <c r="P114" s="5">
        <f>NAB!P114+ABB!P114+ACB!P114+BAB!P114+BID!P114+BVB!P114+CTG!P114+EIB!P114+EVF!P114+HDB!P114+KLB!P114+LPB!P114+MBB!P114+MSB!P114+NVB!P114+OCB!P114+PGB!P114+SGB!P114+SHB!P114+SSB!P114+STB!P114+TCB!P114+TIN!P114+TPB!P114+VAB!P114+VBB!P114+VCB!P114+VIB!P114+VPB!P114</f>
        <v>-4414935615513</v>
      </c>
      <c r="Q114" s="5">
        <f>NAB!Q114+ABB!Q114+ACB!Q114+BAB!Q114+BID!Q114+BVB!Q114+CTG!Q114+EIB!Q114+EVF!Q114+HDB!Q114+KLB!Q114+LPB!Q114+MBB!Q114+MSB!Q114+NVB!Q114+OCB!Q114+PGB!Q114+SGB!Q114+SHB!Q114+SSB!Q114+STB!Q114+TCB!Q114+TIN!Q114+TPB!Q114+VAB!Q114+VBB!Q114+VCB!Q114+VIB!Q114+VPB!Q114</f>
        <v>-2369069389139</v>
      </c>
      <c r="R114" s="5">
        <f>NAB!R114+ABB!R114+ACB!R114+BAB!R114+BID!R114+BVB!R114+CTG!R114+EIB!R114+EVF!R114+HDB!R114+KLB!R114+LPB!R114+MBB!R114+MSB!R114+NVB!R114+OCB!R114+PGB!R114+SGB!R114+SHB!R114+SSB!R114+STB!R114+TCB!R114+TIN!R114+TPB!R114+VAB!R114+VBB!R114+VCB!R114+VIB!R114+VPB!R114</f>
        <v>-2471247878002</v>
      </c>
      <c r="S114" s="5">
        <f>NAB!S114+ABB!S114+ACB!S114+BAB!S114+BID!S114+BVB!S114+CTG!S114+EIB!S114+EVF!S114+HDB!S114+KLB!S114+LPB!S114+MBB!S114+MSB!S114+NVB!S114+OCB!S114+PGB!S114+SGB!S114+SHB!S114+SSB!S114+STB!S114+TCB!S114+TIN!S114+TPB!S114+VAB!S114+VBB!S114+VCB!S114+VIB!S114+VPB!S114</f>
        <v>-1919974848957</v>
      </c>
      <c r="T114" s="5">
        <f>NAB!T114+ABB!T114+ACB!T114+BAB!T114+BID!T114+BVB!T114+CTG!T114+EIB!T114+EVF!T114+HDB!T114+KLB!T114+LPB!T114+MBB!T114+MSB!T114+NVB!T114+OCB!T114+PGB!T114+SGB!T114+SHB!T114+SSB!T114+STB!T114+TCB!T114+TIN!T114+TPB!T114+VAB!T114+VBB!T114+VCB!T114+VIB!T114+VPB!T114</f>
        <v>-2370272912302</v>
      </c>
      <c r="U114" s="5">
        <f>NAB!U114+ABB!U114+ACB!U114+BAB!U114+BID!U114+BVB!U114+CTG!U114+EIB!U114+EVF!U114+HDB!U114+KLB!U114+LPB!U114+MBB!U114+MSB!U114+NVB!U114+OCB!U114+PGB!U114+SGB!U114+SHB!U114+SSB!U114+STB!U114+TCB!U114+TIN!U114+TPB!U114+VAB!U114+VBB!U114+VCB!U114+VIB!U114+VPB!U114</f>
        <v>-1886956123382</v>
      </c>
      <c r="V114" s="5">
        <f>NAB!V114+ABB!V114+ACB!V114+BAB!V114+BID!V114+BVB!V114+CTG!V114+EIB!V114+EVF!V114+HDB!V114+KLB!V114+LPB!V114+MBB!V114+MSB!V114+NVB!V114+OCB!V114+PGB!V114+SGB!V114+SHB!V114+SSB!V114+STB!V114+TCB!V114+TIN!V114+TPB!V114+VAB!V114+VBB!V114+VCB!V114+VIB!V114+VPB!V114</f>
        <v>-1633310813385</v>
      </c>
      <c r="W114" s="5">
        <f>NAB!W114+ABB!W114+ACB!W114+BAB!W114+BID!W114+BVB!W114+CTG!W114+EIB!W114+EVF!W114+HDB!W114+KLB!W114+LPB!W114+MBB!W114+MSB!W114+NVB!W114+OCB!W114+PGB!W114+SGB!W114+SHB!W114+SSB!W114+STB!W114+TCB!W114+TIN!W114+TPB!W114+VAB!W114+VBB!W114+VCB!W114+VIB!W114+VPB!W114</f>
        <v>-1656789763842</v>
      </c>
    </row>
    <row r="115" spans="1:23" x14ac:dyDescent="0.35">
      <c r="A115" s="9" t="s">
        <v>134</v>
      </c>
      <c r="B115" s="5">
        <f>NAB!B115+ABB!B115+ACB!B115+BAB!B115+BID!B115+BVB!B115+CTG!B115+EIB!B115+EVF!B115+HDB!B115+KLB!B115+LPB!B115+MBB!B115+MSB!B115+NVB!B115+OCB!B115+PGB!B115+SGB!B115+SHB!B115+SSB!B115+STB!B115+TCB!B115+TIN!B115+TPB!B115+VAB!B115+VBB!B115+VCB!B115+VIB!B115+VPB!B115</f>
        <v>7193924712511</v>
      </c>
      <c r="C115" s="5">
        <f>NAB!C115+ABB!C115+ACB!C115+BAB!C115+BID!C115+BVB!C115+CTG!C115+EIB!C115+EVF!C115+HDB!C115+KLB!C115+LPB!C115+MBB!C115+MSB!C115+NVB!C115+OCB!C115+PGB!C115+SGB!C115+SHB!C115+SSB!C115+STB!C115+TCB!C115+TIN!C115+TPB!C115+VAB!C115+VBB!C115+VCB!C115+VIB!C115+VPB!C115</f>
        <v>3423800433550</v>
      </c>
      <c r="D115" s="5">
        <f>NAB!D115+ABB!D115+ACB!D115+BAB!D115+BID!D115+BVB!D115+CTG!D115+EIB!D115+EVF!D115+HDB!D115+KLB!D115+LPB!D115+MBB!D115+MSB!D115+NVB!D115+OCB!D115+PGB!D115+SGB!D115+SHB!D115+SSB!D115+STB!D115+TCB!D115+TIN!D115+TPB!D115+VAB!D115+VBB!D115+VCB!D115+VIB!D115+VPB!D115</f>
        <v>5556511412029</v>
      </c>
      <c r="E115" s="5">
        <f>NAB!E115+ABB!E115+ACB!E115+BAB!E115+BID!E115+BVB!E115+CTG!E115+EIB!E115+EVF!E115+HDB!E115+KLB!E115+LPB!E115+MBB!E115+MSB!E115+NVB!E115+OCB!E115+PGB!E115+SGB!E115+SHB!E115+SSB!E115+STB!E115+TCB!E115+TIN!E115+TPB!E115+VAB!E115+VBB!E115+VCB!E115+VIB!E115+VPB!E115</f>
        <v>4481171632158</v>
      </c>
      <c r="F115" s="5">
        <f>NAB!F115+ABB!F115+ACB!F115+BAB!F115+BID!F115+BVB!F115+CTG!F115+EIB!F115+EVF!F115+HDB!F115+KLB!F115+LPB!F115+MBB!F115+MSB!F115+NVB!F115+OCB!F115+PGB!F115+SGB!F115+SHB!F115+SSB!F115+STB!F115+TCB!F115+TIN!F115+TPB!F115+VAB!F115+VBB!F115+VCB!F115+VIB!F115+VPB!F115</f>
        <v>7946121566171</v>
      </c>
      <c r="G115" s="5">
        <f>NAB!G115+ABB!G115+ACB!G115+BAB!G115+BID!G115+BVB!G115+CTG!G115+EIB!G115+EVF!G115+HDB!G115+KLB!G115+LPB!G115+MBB!G115+MSB!G115+NVB!G115+OCB!G115+PGB!G115+SGB!G115+SHB!G115+SSB!G115+STB!G115+TCB!G115+TIN!G115+TPB!G115+VAB!G115+VBB!G115+VCB!G115+VIB!G115+VPB!G115</f>
        <v>7284695168027</v>
      </c>
      <c r="H115" s="5">
        <f>NAB!H115+ABB!H115+ACB!H115+BAB!H115+BID!H115+BVB!H115+CTG!H115+EIB!H115+EVF!H115+HDB!H115+KLB!H115+LPB!H115+MBB!H115+MSB!H115+NVB!H115+OCB!H115+PGB!H115+SGB!H115+SHB!H115+SSB!H115+STB!H115+TCB!H115+TIN!H115+TPB!H115+VAB!H115+VBB!H115+VCB!H115+VIB!H115+VPB!H115</f>
        <v>6444060322034</v>
      </c>
      <c r="I115" s="5">
        <f>NAB!I115+ABB!I115+ACB!I115+BAB!I115+BID!I115+BVB!I115+CTG!I115+EIB!I115+EVF!I115+HDB!I115+KLB!I115+LPB!I115+MBB!I115+MSB!I115+NVB!I115+OCB!I115+PGB!I115+SGB!I115+SHB!I115+SSB!I115+STB!I115+TCB!I115+TIN!I115+TPB!I115+VAB!I115+VBB!I115+VCB!I115+VIB!I115+VPB!I115</f>
        <v>7120409826540</v>
      </c>
      <c r="J115" s="5">
        <f>NAB!J115+ABB!J115+ACB!J115+BAB!J115+BID!J115+BVB!J115+CTG!J115+EIB!J115+EVF!J115+HDB!J115+KLB!J115+LPB!J115+MBB!J115+MSB!J115+NVB!J115+OCB!J115+PGB!J115+SGB!J115+SHB!J115+SSB!J115+STB!J115+TCB!J115+TIN!J115+TPB!J115+VAB!J115+VBB!J115+VCB!J115+VIB!J115+VPB!J115</f>
        <v>8792013973189</v>
      </c>
      <c r="K115" s="5">
        <f>NAB!K115+ABB!K115+ACB!K115+BAB!K115+BID!K115+BVB!K115+CTG!K115+EIB!K115+EVF!K115+HDB!K115+KLB!K115+LPB!K115+MBB!K115+MSB!K115+NVB!K115+OCB!K115+PGB!K115+SGB!K115+SHB!K115+SSB!K115+STB!K115+TCB!K115+TIN!K115+TPB!K115+VAB!K115+VBB!K115+VCB!K115+VIB!K115+VPB!K115</f>
        <v>14035542922636</v>
      </c>
      <c r="L115" s="5">
        <f>NAB!L115+ABB!L115+ACB!L115+BAB!L115+BID!L115+BVB!L115+CTG!L115+EIB!L115+EVF!L115+HDB!L115+KLB!L115+LPB!L115+MBB!L115+MSB!L115+NVB!L115+OCB!L115+PGB!L115+SGB!L115+SHB!L115+SSB!L115+STB!L115+TCB!L115+TIN!L115+TPB!L115+VAB!L115+VBB!L115+VCB!L115+VIB!L115+VPB!L115</f>
        <v>7658545218416</v>
      </c>
      <c r="M115" s="5">
        <f>NAB!M115+ABB!M115+ACB!M115+BAB!M115+BID!M115+BVB!M115+CTG!M115+EIB!M115+EVF!M115+HDB!M115+KLB!M115+LPB!M115+MBB!M115+MSB!M115+NVB!M115+OCB!M115+PGB!M115+SGB!M115+SHB!M115+SSB!M115+STB!M115+TCB!M115+TIN!M115+TPB!M115+VAB!M115+VBB!M115+VCB!M115+VIB!M115+VPB!M115</f>
        <v>4045634150884</v>
      </c>
      <c r="N115" s="5">
        <f>NAB!N115+ABB!N115+ACB!N115+BAB!N115+BID!N115+BVB!N115+CTG!N115+EIB!N115+EVF!N115+HDB!N115+KLB!N115+LPB!N115+MBB!N115+MSB!N115+NVB!N115+OCB!N115+PGB!N115+SGB!N115+SHB!N115+SSB!N115+STB!N115+TCB!N115+TIN!N115+TPB!N115+VAB!N115+VBB!N115+VCB!N115+VIB!N115+VPB!N115</f>
        <v>6405286005786</v>
      </c>
      <c r="O115" s="5">
        <f>NAB!O115+ABB!O115+ACB!O115+BAB!O115+BID!O115+BVB!O115+CTG!O115+EIB!O115+EVF!O115+HDB!O115+KLB!O115+LPB!O115+MBB!O115+MSB!O115+NVB!O115+OCB!O115+PGB!O115+SGB!O115+SHB!O115+SSB!O115+STB!O115+TCB!O115+TIN!O115+TPB!O115+VAB!O115+VBB!O115+VCB!O115+VIB!O115+VPB!O115</f>
        <v>6585474448128</v>
      </c>
      <c r="P115" s="5">
        <f>NAB!P115+ABB!P115+ACB!P115+BAB!P115+BID!P115+BVB!P115+CTG!P115+EIB!P115+EVF!P115+HDB!P115+KLB!P115+LPB!P115+MBB!P115+MSB!P115+NVB!P115+OCB!P115+PGB!P115+SGB!P115+SHB!P115+SSB!P115+STB!P115+TCB!P115+TIN!P115+TPB!P115+VAB!P115+VBB!P115+VCB!P115+VIB!P115+VPB!P115</f>
        <v>7813102532495</v>
      </c>
      <c r="Q115" s="5">
        <f>NAB!Q115+ABB!Q115+ACB!Q115+BAB!Q115+BID!Q115+BVB!Q115+CTG!Q115+EIB!Q115+EVF!Q115+HDB!Q115+KLB!Q115+LPB!Q115+MBB!Q115+MSB!Q115+NVB!Q115+OCB!Q115+PGB!Q115+SGB!Q115+SHB!Q115+SSB!Q115+STB!Q115+TCB!Q115+TIN!Q115+TPB!Q115+VAB!Q115+VBB!Q115+VCB!Q115+VIB!Q115+VPB!Q115</f>
        <v>5415047328413</v>
      </c>
      <c r="R115" s="5">
        <f>NAB!R115+ABB!R115+ACB!R115+BAB!R115+BID!R115+BVB!R115+CTG!R115+EIB!R115+EVF!R115+HDB!R115+KLB!R115+LPB!R115+MBB!R115+MSB!R115+NVB!R115+OCB!R115+PGB!R115+SGB!R115+SHB!R115+SSB!R115+STB!R115+TCB!R115+TIN!R115+TPB!R115+VAB!R115+VBB!R115+VCB!R115+VIB!R115+VPB!R115</f>
        <v>4411566325712</v>
      </c>
      <c r="S115" s="5">
        <f>NAB!S115+ABB!S115+ACB!S115+BAB!S115+BID!S115+BVB!S115+CTG!S115+EIB!S115+EVF!S115+HDB!S115+KLB!S115+LPB!S115+MBB!S115+MSB!S115+NVB!S115+OCB!S115+PGB!S115+SGB!S115+SHB!S115+SSB!S115+STB!S115+TCB!S115+TIN!S115+TPB!S115+VAB!S115+VBB!S115+VCB!S115+VIB!S115+VPB!S115</f>
        <v>3941655588530</v>
      </c>
      <c r="T115" s="5">
        <f>NAB!T115+ABB!T115+ACB!T115+BAB!T115+BID!T115+BVB!T115+CTG!T115+EIB!T115+EVF!T115+HDB!T115+KLB!T115+LPB!T115+MBB!T115+MSB!T115+NVB!T115+OCB!T115+PGB!T115+SGB!T115+SHB!T115+SSB!T115+STB!T115+TCB!T115+TIN!T115+TPB!T115+VAB!T115+VBB!T115+VCB!T115+VIB!T115+VPB!T115</f>
        <v>10112336412654</v>
      </c>
      <c r="U115" s="5">
        <f>NAB!U115+ABB!U115+ACB!U115+BAB!U115+BID!U115+BVB!U115+CTG!U115+EIB!U115+EVF!U115+HDB!U115+KLB!U115+LPB!U115+MBB!U115+MSB!U115+NVB!U115+OCB!U115+PGB!U115+SGB!U115+SHB!U115+SSB!U115+STB!U115+TCB!U115+TIN!U115+TPB!U115+VAB!U115+VBB!U115+VCB!U115+VIB!U115+VPB!U115</f>
        <v>5456531646250</v>
      </c>
      <c r="V115" s="5">
        <f>NAB!V115+ABB!V115+ACB!V115+BAB!V115+BID!V115+BVB!V115+CTG!V115+EIB!V115+EVF!V115+HDB!V115+KLB!V115+LPB!V115+MBB!V115+MSB!V115+NVB!V115+OCB!V115+PGB!V115+SGB!V115+SHB!V115+SSB!V115+STB!V115+TCB!V115+TIN!V115+TPB!V115+VAB!V115+VBB!V115+VCB!V115+VIB!V115+VPB!V115</f>
        <v>5268948918228</v>
      </c>
      <c r="W115" s="5">
        <f>NAB!W115+ABB!W115+ACB!W115+BAB!W115+BID!W115+BVB!W115+CTG!W115+EIB!W115+EVF!W115+HDB!W115+KLB!W115+LPB!W115+MBB!W115+MSB!W115+NVB!W115+OCB!W115+PGB!W115+SGB!W115+SHB!W115+SSB!W115+STB!W115+TCB!W115+TIN!W115+TPB!W115+VAB!W115+VBB!W115+VCB!W115+VIB!W115+VPB!W115</f>
        <v>4163046310398</v>
      </c>
    </row>
    <row r="116" spans="1:23" x14ac:dyDescent="0.35">
      <c r="A116" s="9" t="s">
        <v>135</v>
      </c>
      <c r="B116" s="5">
        <f>NAB!B116+ABB!B116+ACB!B116+BAB!B116+BID!B116+BVB!B116+CTG!B116+EIB!B116+EVF!B116+HDB!B116+KLB!B116+LPB!B116+MBB!B116+MSB!B116+NVB!B116+OCB!B116+PGB!B116+SGB!B116+SHB!B116+SSB!B116+STB!B116+TCB!B116+TIN!B116+TPB!B116+VAB!B116+VBB!B116+VCB!B116+VIB!B116+VPB!B116</f>
        <v>516375000000</v>
      </c>
      <c r="C116" s="5">
        <f>NAB!C116+ABB!C116+ACB!C116+BAB!C116+BID!C116+BVB!C116+CTG!C116+EIB!C116+EVF!C116+HDB!C116+KLB!C116+LPB!C116+MBB!C116+MSB!C116+NVB!C116+OCB!C116+PGB!C116+SGB!C116+SHB!C116+SSB!C116+STB!C116+TCB!C116+TIN!C116+TPB!C116+VAB!C116+VBB!C116+VCB!C116+VIB!C116+VPB!C116</f>
        <v>221262000000</v>
      </c>
      <c r="D116" s="5">
        <f>NAB!D116+ABB!D116+ACB!D116+BAB!D116+BID!D116+BVB!D116+CTG!D116+EIB!D116+EVF!D116+HDB!D116+KLB!D116+LPB!D116+MBB!D116+MSB!D116+NVB!D116+OCB!D116+PGB!D116+SGB!D116+SHB!D116+SSB!D116+STB!D116+TCB!D116+TIN!D116+TPB!D116+VAB!D116+VBB!D116+VCB!D116+VIB!D116+VPB!D116</f>
        <v>267795000000</v>
      </c>
      <c r="E116" s="5">
        <f>NAB!E116+ABB!E116+ACB!E116+BAB!E116+BID!E116+BVB!E116+CTG!E116+EIB!E116+EVF!E116+HDB!E116+KLB!E116+LPB!E116+MBB!E116+MSB!E116+NVB!E116+OCB!E116+PGB!E116+SGB!E116+SHB!E116+SSB!E116+STB!E116+TCB!E116+TIN!E116+TPB!E116+VAB!E116+VBB!E116+VCB!E116+VIB!E116+VPB!E116</f>
        <v>347590508071</v>
      </c>
      <c r="F116" s="5">
        <f>NAB!F116+ABB!F116+ACB!F116+BAB!F116+BID!F116+BVB!F116+CTG!F116+EIB!F116+EVF!F116+HDB!F116+KLB!F116+LPB!F116+MBB!F116+MSB!F116+NVB!F116+OCB!F116+PGB!F116+SGB!F116+SHB!F116+SSB!F116+STB!F116+TCB!F116+TIN!F116+TPB!F116+VAB!F116+VBB!F116+VCB!F116+VIB!F116+VPB!F116</f>
        <v>927315000000</v>
      </c>
      <c r="G116" s="5">
        <f>NAB!G116+ABB!G116+ACB!G116+BAB!G116+BID!G116+BVB!G116+CTG!G116+EIB!G116+EVF!G116+HDB!G116+KLB!G116+LPB!G116+MBB!G116+MSB!G116+NVB!G116+OCB!G116+PGB!G116+SGB!G116+SHB!G116+SSB!G116+STB!G116+TCB!G116+TIN!G116+TPB!G116+VAB!G116+VBB!G116+VCB!G116+VIB!G116+VPB!G116</f>
        <v>349430410697</v>
      </c>
      <c r="H116" s="5">
        <f>NAB!H116+ABB!H116+ACB!H116+BAB!H116+BID!H116+BVB!H116+CTG!H116+EIB!H116+EVF!H116+HDB!H116+KLB!H116+LPB!H116+MBB!H116+MSB!H116+NVB!H116+OCB!H116+PGB!H116+SGB!H116+SHB!H116+SSB!H116+STB!H116+TCB!H116+TIN!H116+TPB!H116+VAB!H116+VBB!H116+VCB!H116+VIB!H116+VPB!H116</f>
        <v>305222000000</v>
      </c>
      <c r="I116" s="5">
        <f>NAB!I116+ABB!I116+ACB!I116+BAB!I116+BID!I116+BVB!I116+CTG!I116+EIB!I116+EVF!I116+HDB!I116+KLB!I116+LPB!I116+MBB!I116+MSB!I116+NVB!I116+OCB!I116+PGB!I116+SGB!I116+SHB!I116+SSB!I116+STB!I116+TCB!I116+TIN!I116+TPB!I116+VAB!I116+VBB!I116+VCB!I116+VIB!I116+VPB!I116</f>
        <v>380995955000</v>
      </c>
      <c r="J116" s="5">
        <f>NAB!J116+ABB!J116+ACB!J116+BAB!J116+BID!J116+BVB!J116+CTG!J116+EIB!J116+EVF!J116+HDB!J116+KLB!J116+LPB!J116+MBB!J116+MSB!J116+NVB!J116+OCB!J116+PGB!J116+SGB!J116+SHB!J116+SSB!J116+STB!J116+TCB!J116+TIN!J116+TPB!J116+VAB!J116+VBB!J116+VCB!J116+VIB!J116+VPB!J116</f>
        <v>480818810912</v>
      </c>
      <c r="K116" s="5">
        <f>NAB!K116+ABB!K116+ACB!K116+BAB!K116+BID!K116+BVB!K116+CTG!K116+EIB!K116+EVF!K116+HDB!K116+KLB!K116+LPB!K116+MBB!K116+MSB!K116+NVB!K116+OCB!K116+PGB!K116+SGB!K116+SHB!K116+SSB!K116+STB!K116+TCB!K116+TIN!K116+TPB!K116+VAB!K116+VBB!K116+VCB!K116+VIB!K116+VPB!K116</f>
        <v>298559000000</v>
      </c>
      <c r="L116" s="5">
        <f>NAB!L116+ABB!L116+ACB!L116+BAB!L116+BID!L116+BVB!L116+CTG!L116+EIB!L116+EVF!L116+HDB!L116+KLB!L116+LPB!L116+MBB!L116+MSB!L116+NVB!L116+OCB!L116+PGB!L116+SGB!L116+SHB!L116+SSB!L116+STB!L116+TCB!L116+TIN!L116+TPB!L116+VAB!L116+VBB!L116+VCB!L116+VIB!L116+VPB!L116</f>
        <v>446971145026</v>
      </c>
      <c r="M116" s="5">
        <f>NAB!M116+ABB!M116+ACB!M116+BAB!M116+BID!M116+BVB!M116+CTG!M116+EIB!M116+EVF!M116+HDB!M116+KLB!M116+LPB!M116+MBB!M116+MSB!M116+NVB!M116+OCB!M116+PGB!M116+SGB!M116+SHB!M116+SSB!M116+STB!M116+TCB!M116+TIN!M116+TPB!M116+VAB!M116+VBB!M116+VCB!M116+VIB!M116+VPB!M116</f>
        <v>287386000000</v>
      </c>
      <c r="N116" s="5">
        <f>NAB!N116+ABB!N116+ACB!N116+BAB!N116+BID!N116+BVB!N116+CTG!N116+EIB!N116+EVF!N116+HDB!N116+KLB!N116+LPB!N116+MBB!N116+MSB!N116+NVB!N116+OCB!N116+PGB!N116+SGB!N116+SHB!N116+SSB!N116+STB!N116+TCB!N116+TIN!N116+TPB!N116+VAB!N116+VBB!N116+VCB!N116+VIB!N116+VPB!N116</f>
        <v>242826000000</v>
      </c>
      <c r="O116" s="5">
        <f>NAB!O116+ABB!O116+ACB!O116+BAB!O116+BID!O116+BVB!O116+CTG!O116+EIB!O116+EVF!O116+HDB!O116+KLB!O116+LPB!O116+MBB!O116+MSB!O116+NVB!O116+OCB!O116+PGB!O116+SGB!O116+SHB!O116+SSB!O116+STB!O116+TCB!O116+TIN!O116+TPB!O116+VAB!O116+VBB!O116+VCB!O116+VIB!O116+VPB!O116</f>
        <v>256246000000</v>
      </c>
      <c r="P116" s="5">
        <f>NAB!P116+ABB!P116+ACB!P116+BAB!P116+BID!P116+BVB!P116+CTG!P116+EIB!P116+EVF!P116+HDB!P116+KLB!P116+LPB!P116+MBB!P116+MSB!P116+NVB!P116+OCB!P116+PGB!P116+SGB!P116+SHB!P116+SSB!P116+STB!P116+TCB!P116+TIN!P116+TPB!P116+VAB!P116+VBB!P116+VCB!P116+VIB!P116+VPB!P116</f>
        <v>287651355000</v>
      </c>
      <c r="Q116" s="5">
        <f>NAB!Q116+ABB!Q116+ACB!Q116+BAB!Q116+BID!Q116+BVB!Q116+CTG!Q116+EIB!Q116+EVF!Q116+HDB!Q116+KLB!Q116+LPB!Q116+MBB!Q116+MSB!Q116+NVB!Q116+OCB!Q116+PGB!Q116+SGB!Q116+SHB!Q116+SSB!Q116+STB!Q116+TCB!Q116+TIN!Q116+TPB!Q116+VAB!Q116+VBB!Q116+VCB!Q116+VIB!Q116+VPB!Q116</f>
        <v>244893600000</v>
      </c>
      <c r="R116" s="5">
        <f>NAB!R116+ABB!R116+ACB!R116+BAB!R116+BID!R116+BVB!R116+CTG!R116+EIB!R116+EVF!R116+HDB!R116+KLB!R116+LPB!R116+MBB!R116+MSB!R116+NVB!R116+OCB!R116+PGB!R116+SGB!R116+SHB!R116+SSB!R116+STB!R116+TCB!R116+TIN!R116+TPB!R116+VAB!R116+VBB!R116+VCB!R116+VIB!R116+VPB!R116</f>
        <v>584765800000</v>
      </c>
      <c r="S116" s="5">
        <f>NAB!S116+ABB!S116+ACB!S116+BAB!S116+BID!S116+BVB!S116+CTG!S116+EIB!S116+EVF!S116+HDB!S116+KLB!S116+LPB!S116+MBB!S116+MSB!S116+NVB!S116+OCB!S116+PGB!S116+SGB!S116+SHB!S116+SSB!S116+STB!S116+TCB!S116+TIN!S116+TPB!S116+VAB!S116+VBB!S116+VCB!S116+VIB!S116+VPB!S116</f>
        <v>201025000000</v>
      </c>
      <c r="T116" s="5">
        <f>NAB!T116+ABB!T116+ACB!T116+BAB!T116+BID!T116+BVB!T116+CTG!T116+EIB!T116+EVF!T116+HDB!T116+KLB!T116+LPB!T116+MBB!T116+MSB!T116+NVB!T116+OCB!T116+PGB!T116+SGB!T116+SHB!T116+SSB!T116+STB!T116+TCB!T116+TIN!T116+TPB!T116+VAB!T116+VBB!T116+VCB!T116+VIB!T116+VPB!T116</f>
        <v>247577000000</v>
      </c>
      <c r="U116" s="5">
        <f>NAB!U116+ABB!U116+ACB!U116+BAB!U116+BID!U116+BVB!U116+CTG!U116+EIB!U116+EVF!U116+HDB!U116+KLB!U116+LPB!U116+MBB!U116+MSB!U116+NVB!U116+OCB!U116+PGB!U116+SGB!U116+SHB!U116+SSB!U116+STB!U116+TCB!U116+TIN!U116+TPB!U116+VAB!U116+VBB!U116+VCB!U116+VIB!U116+VPB!U116</f>
        <v>263947020000</v>
      </c>
      <c r="V116" s="5">
        <f>NAB!V116+ABB!V116+ACB!V116+BAB!V116+BID!V116+BVB!V116+CTG!V116+EIB!V116+EVF!V116+HDB!V116+KLB!V116+LPB!V116+MBB!V116+MSB!V116+NVB!V116+OCB!V116+PGB!V116+SGB!V116+SHB!V116+SSB!V116+STB!V116+TCB!V116+TIN!V116+TPB!V116+VAB!V116+VBB!V116+VCB!V116+VIB!V116+VPB!V116</f>
        <v>665218000000</v>
      </c>
      <c r="W116" s="5">
        <f>NAB!W116+ABB!W116+ACB!W116+BAB!W116+BID!W116+BVB!W116+CTG!W116+EIB!W116+EVF!W116+HDB!W116+KLB!W116+LPB!W116+MBB!W116+MSB!W116+NVB!W116+OCB!W116+PGB!W116+SGB!W116+SHB!W116+SSB!W116+STB!W116+TCB!W116+TIN!W116+TPB!W116+VAB!W116+VBB!W116+VCB!W116+VIB!W116+VPB!W116</f>
        <v>199497328500</v>
      </c>
    </row>
    <row r="117" spans="1:23" x14ac:dyDescent="0.35">
      <c r="A117" s="9" t="s">
        <v>136</v>
      </c>
      <c r="B117" s="5">
        <f>NAB!B117+ABB!B117+ACB!B117+BAB!B117+BID!B117+BVB!B117+CTG!B117+EIB!B117+EVF!B117+HDB!B117+KLB!B117+LPB!B117+MBB!B117+MSB!B117+NVB!B117+OCB!B117+PGB!B117+SGB!B117+SHB!B117+SSB!B117+STB!B117+TCB!B117+TIN!B117+TPB!B117+VAB!B117+VBB!B117+VCB!B117+VIB!B117+VPB!B117</f>
        <v>163300734535663</v>
      </c>
      <c r="C117" s="5">
        <f>NAB!C117+ABB!C117+ACB!C117+BAB!C117+BID!C117+BVB!C117+CTG!C117+EIB!C117+EVF!C117+HDB!C117+KLB!C117+LPB!C117+MBB!C117+MSB!C117+NVB!C117+OCB!C117+PGB!C117+SGB!C117+SHB!C117+SSB!C117+STB!C117+TCB!C117+TIN!C117+TPB!C117+VAB!C117+VBB!C117+VCB!C117+VIB!C117+VPB!C117</f>
        <v>151072273320623</v>
      </c>
      <c r="D117" s="5">
        <f>NAB!D117+ABB!D117+ACB!D117+BAB!D117+BID!D117+BVB!D117+CTG!D117+EIB!D117+EVF!D117+HDB!D117+KLB!D117+LPB!D117+MBB!D117+MSB!D117+NVB!D117+OCB!D117+PGB!D117+SGB!D117+SHB!D117+SSB!D117+STB!D117+TCB!D117+TIN!D117+TPB!D117+VAB!D117+VBB!D117+VCB!D117+VIB!D117+VPB!D117</f>
        <v>156268967035894</v>
      </c>
      <c r="E117" s="5">
        <f>NAB!E117+ABB!E117+ACB!E117+BAB!E117+BID!E117+BVB!E117+CTG!E117+EIB!E117+EVF!E117+HDB!E117+KLB!E117+LPB!E117+MBB!E117+MSB!E117+NVB!E117+OCB!E117+PGB!E117+SGB!E117+SHB!E117+SSB!E117+STB!E117+TCB!E117+TIN!E117+TPB!E117+VAB!E117+VBB!E117+VCB!E117+VIB!E117+VPB!E117</f>
        <v>137692550097457</v>
      </c>
      <c r="F117" s="5">
        <f>NAB!F117+ABB!F117+ACB!F117+BAB!F117+BID!F117+BVB!F117+CTG!F117+EIB!F117+EVF!F117+HDB!F117+KLB!F117+LPB!F117+MBB!F117+MSB!F117+NVB!F117+OCB!F117+PGB!F117+SGB!F117+SHB!F117+SSB!F117+STB!F117+TCB!F117+TIN!F117+TPB!F117+VAB!F117+VBB!F117+VCB!F117+VIB!F117+VPB!F117</f>
        <v>140779995007319</v>
      </c>
      <c r="G117" s="5">
        <f>NAB!G117+ABB!G117+ACB!G117+BAB!G117+BID!G117+BVB!G117+CTG!G117+EIB!G117+EVF!G117+HDB!G117+KLB!G117+LPB!G117+MBB!G117+MSB!G117+NVB!G117+OCB!G117+PGB!G117+SGB!G117+SHB!G117+SSB!G117+STB!G117+TCB!G117+TIN!G117+TPB!G117+VAB!G117+VBB!G117+VCB!G117+VIB!G117+VPB!G117</f>
        <v>140364980499876</v>
      </c>
      <c r="H117" s="5">
        <f>NAB!H117+ABB!H117+ACB!H117+BAB!H117+BID!H117+BVB!H117+CTG!H117+EIB!H117+EVF!H117+HDB!H117+KLB!H117+LPB!H117+MBB!H117+MSB!H117+NVB!H117+OCB!H117+PGB!H117+SGB!H117+SHB!H117+SSB!H117+STB!H117+TCB!H117+TIN!H117+TPB!H117+VAB!H117+VBB!H117+VCB!H117+VIB!H117+VPB!H117</f>
        <v>142560787191411</v>
      </c>
      <c r="I117" s="5">
        <f>NAB!I117+ABB!I117+ACB!I117+BAB!I117+BID!I117+BVB!I117+CTG!I117+EIB!I117+EVF!I117+HDB!I117+KLB!I117+LPB!I117+MBB!I117+MSB!I117+NVB!I117+OCB!I117+PGB!I117+SGB!I117+SHB!I117+SSB!I117+STB!I117+TCB!I117+TIN!I117+TPB!I117+VAB!I117+VBB!I117+VCB!I117+VIB!I117+VPB!I117</f>
        <v>138012870590975</v>
      </c>
      <c r="J117" s="5">
        <f>NAB!J117+ABB!J117+ACB!J117+BAB!J117+BID!J117+BVB!J117+CTG!J117+EIB!J117+EVF!J117+HDB!J117+KLB!J117+LPB!J117+MBB!J117+MSB!J117+NVB!J117+OCB!J117+PGB!J117+SGB!J117+SHB!J117+SSB!J117+STB!J117+TCB!J117+TIN!J117+TPB!J117+VAB!J117+VBB!J117+VCB!J117+VIB!J117+VPB!J117</f>
        <v>137957077620922</v>
      </c>
      <c r="K117" s="5">
        <f>NAB!K117+ABB!K117+ACB!K117+BAB!K117+BID!K117+BVB!K117+CTG!K117+EIB!K117+EVF!K117+HDB!K117+KLB!K117+LPB!K117+MBB!K117+MSB!K117+NVB!K117+OCB!K117+PGB!K117+SGB!K117+SHB!K117+SSB!K117+STB!K117+TCB!K117+TIN!K117+TPB!K117+VAB!K117+VBB!K117+VCB!K117+VIB!K117+VPB!K117</f>
        <v>134037032610541</v>
      </c>
      <c r="L117" s="5">
        <f>NAB!L117+ABB!L117+ACB!L117+BAB!L117+BID!L117+BVB!L117+CTG!L117+EIB!L117+EVF!L117+HDB!L117+KLB!L117+LPB!L117+MBB!L117+MSB!L117+NVB!L117+OCB!L117+PGB!L117+SGB!L117+SHB!L117+SSB!L117+STB!L117+TCB!L117+TIN!L117+TPB!L117+VAB!L117+VBB!L117+VCB!L117+VIB!L117+VPB!L117</f>
        <v>123933552600907</v>
      </c>
      <c r="M117" s="5">
        <f>NAB!M117+ABB!M117+ACB!M117+BAB!M117+BID!M117+BVB!M117+CTG!M117+EIB!M117+EVF!M117+HDB!M117+KLB!M117+LPB!M117+MBB!M117+MSB!M117+NVB!M117+OCB!M117+PGB!M117+SGB!M117+SHB!M117+SSB!M117+STB!M117+TCB!M117+TIN!M117+TPB!M117+VAB!M117+VBB!M117+VCB!M117+VIB!M117+VPB!M117</f>
        <v>107783197856828</v>
      </c>
      <c r="N117" s="5">
        <f>NAB!N117+ABB!N117+ACB!N117+BAB!N117+BID!N117+BVB!N117+CTG!N117+EIB!N117+EVF!N117+HDB!N117+KLB!N117+LPB!N117+MBB!N117+MSB!N117+NVB!N117+OCB!N117+PGB!N117+SGB!N117+SHB!N117+SSB!N117+STB!N117+TCB!N117+TIN!N117+TPB!N117+VAB!N117+VBB!N117+VCB!N117+VIB!N117+VPB!N117</f>
        <v>118895627753883</v>
      </c>
      <c r="O117" s="5">
        <f>NAB!O117+ABB!O117+ACB!O117+BAB!O117+BID!O117+BVB!O117+CTG!O117+EIB!O117+EVF!O117+HDB!O117+KLB!O117+LPB!O117+MBB!O117+MSB!O117+NVB!O117+OCB!O117+PGB!O117+SGB!O117+SHB!O117+SSB!O117+STB!O117+TCB!O117+TIN!O117+TPB!O117+VAB!O117+VBB!O117+VCB!O117+VIB!O117+VPB!O117</f>
        <v>109765364989715</v>
      </c>
      <c r="P117" s="5">
        <f>NAB!P117+ABB!P117+ACB!P117+BAB!P117+BID!P117+BVB!P117+CTG!P117+EIB!P117+EVF!P117+HDB!P117+KLB!P117+LPB!P117+MBB!P117+MSB!P117+NVB!P117+OCB!P117+PGB!P117+SGB!P117+SHB!P117+SSB!P117+STB!P117+TCB!P117+TIN!P117+TPB!P117+VAB!P117+VBB!P117+VCB!P117+VIB!P117+VPB!P117</f>
        <v>111127640251105</v>
      </c>
      <c r="Q117" s="5">
        <f>NAB!Q117+ABB!Q117+ACB!Q117+BAB!Q117+BID!Q117+BVB!Q117+CTG!Q117+EIB!Q117+EVF!Q117+HDB!Q117+KLB!Q117+LPB!Q117+MBB!Q117+MSB!Q117+NVB!Q117+OCB!Q117+PGB!Q117+SGB!Q117+SHB!Q117+SSB!Q117+STB!Q117+TCB!Q117+TIN!Q117+TPB!Q117+VAB!Q117+VBB!Q117+VCB!Q117+VIB!Q117+VPB!Q117</f>
        <v>92583779297701</v>
      </c>
      <c r="R117" s="5">
        <f>NAB!R117+ABB!R117+ACB!R117+BAB!R117+BID!R117+BVB!R117+CTG!R117+EIB!R117+EVF!R117+HDB!R117+KLB!R117+LPB!R117+MBB!R117+MSB!R117+NVB!R117+OCB!R117+PGB!R117+SGB!R117+SHB!R117+SSB!R117+STB!R117+TCB!R117+TIN!R117+TPB!R117+VAB!R117+VBB!R117+VCB!R117+VIB!R117+VPB!R117</f>
        <v>82654423751098</v>
      </c>
      <c r="S117" s="5">
        <f>NAB!S117+ABB!S117+ACB!S117+BAB!S117+BID!S117+BVB!S117+CTG!S117+EIB!S117+EVF!S117+HDB!S117+KLB!S117+LPB!S117+MBB!S117+MSB!S117+NVB!S117+OCB!S117+PGB!S117+SGB!S117+SHB!S117+SSB!S117+STB!S117+TCB!S117+TIN!S117+TPB!S117+VAB!S117+VBB!S117+VCB!S117+VIB!S117+VPB!S117</f>
        <v>85497651278268</v>
      </c>
      <c r="T117" s="5">
        <f>NAB!T117+ABB!T117+ACB!T117+BAB!T117+BID!T117+BVB!T117+CTG!T117+EIB!T117+EVF!T117+HDB!T117+KLB!T117+LPB!T117+MBB!T117+MSB!T117+NVB!T117+OCB!T117+PGB!T117+SGB!T117+SHB!T117+SSB!T117+STB!T117+TCB!T117+TIN!T117+TPB!T117+VAB!T117+VBB!T117+VCB!T117+VIB!T117+VPB!T117</f>
        <v>93073092617515</v>
      </c>
      <c r="U117" s="5">
        <f>NAB!U117+ABB!U117+ACB!U117+BAB!U117+BID!U117+BVB!U117+CTG!U117+EIB!U117+EVF!U117+HDB!U117+KLB!U117+LPB!U117+MBB!U117+MSB!U117+NVB!U117+OCB!U117+PGB!U117+SGB!U117+SHB!U117+SSB!U117+STB!U117+TCB!U117+TIN!U117+TPB!U117+VAB!U117+VBB!U117+VCB!U117+VIB!U117+VPB!U117</f>
        <v>83725835006248</v>
      </c>
      <c r="V117" s="5">
        <f>NAB!V117+ABB!V117+ACB!V117+BAB!V117+BID!V117+BVB!V117+CTG!V117+EIB!V117+EVF!V117+HDB!V117+KLB!V117+LPB!V117+MBB!V117+MSB!V117+NVB!V117+OCB!V117+PGB!V117+SGB!V117+SHB!V117+SSB!V117+STB!V117+TCB!V117+TIN!V117+TPB!V117+VAB!V117+VBB!V117+VCB!V117+VIB!V117+VPB!V117</f>
        <v>78975415348541</v>
      </c>
      <c r="W117" s="5">
        <f>NAB!W117+ABB!W117+ACB!W117+BAB!W117+BID!W117+BVB!W117+CTG!W117+EIB!W117+EVF!W117+HDB!W117+KLB!W117+LPB!W117+MBB!W117+MSB!W117+NVB!W117+OCB!W117+PGB!W117+SGB!W117+SHB!W117+SSB!W117+STB!W117+TCB!W117+TIN!W117+TPB!W117+VAB!W117+VBB!W117+VCB!W117+VIB!W117+VPB!W117</f>
        <v>73299845815651</v>
      </c>
    </row>
    <row r="118" spans="1:23" x14ac:dyDescent="0.35">
      <c r="A118" s="9" t="s">
        <v>137</v>
      </c>
      <c r="B118" s="5">
        <f>NAB!B118+ABB!B118+ACB!B118+BAB!B118+BID!B118+BVB!B118+CTG!B118+EIB!B118+EVF!B118+HDB!B118+KLB!B118+LPB!B118+MBB!B118+MSB!B118+NVB!B118+OCB!B118+PGB!B118+SGB!B118+SHB!B118+SSB!B118+STB!B118+TCB!B118+TIN!B118+TPB!B118+VAB!B118+VBB!B118+VCB!B118+VIB!B118+VPB!B118</f>
        <v>-51808332544367</v>
      </c>
      <c r="C118" s="5">
        <f>NAB!C118+ABB!C118+ACB!C118+BAB!C118+BID!C118+BVB!C118+CTG!C118+EIB!C118+EVF!C118+HDB!C118+KLB!C118+LPB!C118+MBB!C118+MSB!C118+NVB!C118+OCB!C118+PGB!C118+SGB!C118+SHB!C118+SSB!C118+STB!C118+TCB!C118+TIN!C118+TPB!C118+VAB!C118+VBB!C118+VCB!C118+VIB!C118+VPB!C118</f>
        <v>-47707343821898</v>
      </c>
      <c r="D118" s="5">
        <f>NAB!D118+ABB!D118+ACB!D118+BAB!D118+BID!D118+BVB!D118+CTG!D118+EIB!D118+EVF!D118+HDB!D118+KLB!D118+LPB!D118+MBB!D118+MSB!D118+NVB!D118+OCB!D118+PGB!D118+SGB!D118+SHB!D118+SSB!D118+STB!D118+TCB!D118+TIN!D118+TPB!D118+VAB!D118+VBB!D118+VCB!D118+VIB!D118+VPB!D118</f>
        <v>-55511805190535</v>
      </c>
      <c r="E118" s="5">
        <f>NAB!E118+ABB!E118+ACB!E118+BAB!E118+BID!E118+BVB!E118+CTG!E118+EIB!E118+EVF!E118+HDB!E118+KLB!E118+LPB!E118+MBB!E118+MSB!E118+NVB!E118+OCB!E118+PGB!E118+SGB!E118+SHB!E118+SSB!E118+STB!E118+TCB!E118+TIN!E118+TPB!E118+VAB!E118+VBB!E118+VCB!E118+VIB!E118+VPB!E118</f>
        <v>-48124951534372</v>
      </c>
      <c r="F118" s="5">
        <f>NAB!F118+ABB!F118+ACB!F118+BAB!F118+BID!F118+BVB!F118+CTG!F118+EIB!F118+EVF!F118+HDB!F118+KLB!F118+LPB!F118+MBB!F118+MSB!F118+NVB!F118+OCB!F118+PGB!F118+SGB!F118+SHB!F118+SSB!F118+STB!F118+TCB!F118+TIN!F118+TPB!F118+VAB!F118+VBB!F118+VCB!F118+VIB!F118+VPB!F118</f>
        <v>-48390185852865</v>
      </c>
      <c r="G118" s="5">
        <f>NAB!G118+ABB!G118+ACB!G118+BAB!G118+BID!G118+BVB!G118+CTG!G118+EIB!G118+EVF!G118+HDB!G118+KLB!G118+LPB!G118+MBB!G118+MSB!G118+NVB!G118+OCB!G118+PGB!G118+SGB!G118+SHB!G118+SSB!G118+STB!G118+TCB!G118+TIN!G118+TPB!G118+VAB!G118+VBB!G118+VCB!G118+VIB!G118+VPB!G118</f>
        <v>-44872239117636</v>
      </c>
      <c r="H118" s="5">
        <f>NAB!H118+ABB!H118+ACB!H118+BAB!H118+BID!H118+BVB!H118+CTG!H118+EIB!H118+EVF!H118+HDB!H118+KLB!H118+LPB!H118+MBB!H118+MSB!H118+NVB!H118+OCB!H118+PGB!H118+SGB!H118+SHB!H118+SSB!H118+STB!H118+TCB!H118+TIN!H118+TPB!H118+VAB!H118+VBB!H118+VCB!H118+VIB!H118+VPB!H118</f>
        <v>-54670156694637</v>
      </c>
      <c r="I118" s="5">
        <f>NAB!I118+ABB!I118+ACB!I118+BAB!I118+BID!I118+BVB!I118+CTG!I118+EIB!I118+EVF!I118+HDB!I118+KLB!I118+LPB!I118+MBB!I118+MSB!I118+NVB!I118+OCB!I118+PGB!I118+SGB!I118+SHB!I118+SSB!I118+STB!I118+TCB!I118+TIN!I118+TPB!I118+VAB!I118+VBB!I118+VCB!I118+VIB!I118+VPB!I118</f>
        <v>-46887283325996</v>
      </c>
      <c r="J118" s="5">
        <f>NAB!J118+ABB!J118+ACB!J118+BAB!J118+BID!J118+BVB!J118+CTG!J118+EIB!J118+EVF!J118+HDB!J118+KLB!J118+LPB!J118+MBB!J118+MSB!J118+NVB!J118+OCB!J118+PGB!J118+SGB!J118+SHB!J118+SSB!J118+STB!J118+TCB!J118+TIN!J118+TPB!J118+VAB!J118+VBB!J118+VCB!J118+VIB!J118+VPB!J118</f>
        <v>-44698097114561</v>
      </c>
      <c r="K118" s="5">
        <f>NAB!K118+ABB!K118+ACB!K118+BAB!K118+BID!K118+BVB!K118+CTG!K118+EIB!K118+EVF!K118+HDB!K118+KLB!K118+LPB!K118+MBB!K118+MSB!K118+NVB!K118+OCB!K118+PGB!K118+SGB!K118+SHB!K118+SSB!K118+STB!K118+TCB!K118+TIN!K118+TPB!K118+VAB!K118+VBB!K118+VCB!K118+VIB!K118+VPB!K118</f>
        <v>-40284209456742</v>
      </c>
      <c r="L118" s="5">
        <f>NAB!L118+ABB!L118+ACB!L118+BAB!L118+BID!L118+BVB!L118+CTG!L118+EIB!L118+EVF!L118+HDB!L118+KLB!L118+LPB!L118+MBB!L118+MSB!L118+NVB!L118+OCB!L118+PGB!L118+SGB!L118+SHB!L118+SSB!L118+STB!L118+TCB!L118+TIN!L118+TPB!L118+VAB!L118+VBB!L118+VCB!L118+VIB!L118+VPB!L118</f>
        <v>-44046226414596</v>
      </c>
      <c r="M118" s="5">
        <f>NAB!M118+ABB!M118+ACB!M118+BAB!M118+BID!M118+BVB!M118+CTG!M118+EIB!M118+EVF!M118+HDB!M118+KLB!M118+LPB!M118+MBB!M118+MSB!M118+NVB!M118+OCB!M118+PGB!M118+SGB!M118+SHB!M118+SSB!M118+STB!M118+TCB!M118+TIN!M118+TPB!M118+VAB!M118+VBB!M118+VCB!M118+VIB!M118+VPB!M118</f>
        <v>-37507394161948</v>
      </c>
      <c r="N118" s="5">
        <f>NAB!N118+ABB!N118+ACB!N118+BAB!N118+BID!N118+BVB!N118+CTG!N118+EIB!N118+EVF!N118+HDB!N118+KLB!N118+LPB!N118+MBB!N118+MSB!N118+NVB!N118+OCB!N118+PGB!N118+SGB!N118+SHB!N118+SSB!N118+STB!N118+TCB!N118+TIN!N118+TPB!N118+VAB!N118+VBB!N118+VCB!N118+VIB!N118+VPB!N118</f>
        <v>-37938725736440</v>
      </c>
      <c r="O118" s="5">
        <f>NAB!O118+ABB!O118+ACB!O118+BAB!O118+BID!O118+BVB!O118+CTG!O118+EIB!O118+EVF!O118+HDB!O118+KLB!O118+LPB!O118+MBB!O118+MSB!O118+NVB!O118+OCB!O118+PGB!O118+SGB!O118+SHB!O118+SSB!O118+STB!O118+TCB!O118+TIN!O118+TPB!O118+VAB!O118+VBB!O118+VCB!O118+VIB!O118+VPB!O118</f>
        <v>-35964028108226</v>
      </c>
      <c r="P118" s="5">
        <f>NAB!P118+ABB!P118+ACB!P118+BAB!P118+BID!P118+BVB!P118+CTG!P118+EIB!P118+EVF!P118+HDB!P118+KLB!P118+LPB!P118+MBB!P118+MSB!P118+NVB!P118+OCB!P118+PGB!P118+SGB!P118+SHB!P118+SSB!P118+STB!P118+TCB!P118+TIN!P118+TPB!P118+VAB!P118+VBB!P118+VCB!P118+VIB!P118+VPB!P118</f>
        <v>-43070357678655</v>
      </c>
      <c r="Q118" s="5">
        <f>NAB!Q118+ABB!Q118+ACB!Q118+BAB!Q118+BID!Q118+BVB!Q118+CTG!Q118+EIB!Q118+EVF!Q118+HDB!Q118+KLB!Q118+LPB!Q118+MBB!Q118+MSB!Q118+NVB!Q118+OCB!Q118+PGB!Q118+SGB!Q118+SHB!Q118+SSB!Q118+STB!Q118+TCB!Q118+TIN!Q118+TPB!Q118+VAB!Q118+VBB!Q118+VCB!Q118+VIB!Q118+VPB!Q118</f>
        <v>-35368481279788</v>
      </c>
      <c r="R118" s="5">
        <f>NAB!R118+ABB!R118+ACB!R118+BAB!R118+BID!R118+BVB!R118+CTG!R118+EIB!R118+EVF!R118+HDB!R118+KLB!R118+LPB!R118+MBB!R118+MSB!R118+NVB!R118+OCB!R118+PGB!R118+SGB!R118+SHB!R118+SSB!R118+STB!R118+TCB!R118+TIN!R118+TPB!R118+VAB!R118+VBB!R118+VCB!R118+VIB!R118+VPB!R118</f>
        <v>-30701480144009</v>
      </c>
      <c r="S118" s="5">
        <f>NAB!S118+ABB!S118+ACB!S118+BAB!S118+BID!S118+BVB!S118+CTG!S118+EIB!S118+EVF!S118+HDB!S118+KLB!S118+LPB!S118+MBB!S118+MSB!S118+NVB!S118+OCB!S118+PGB!S118+SGB!S118+SHB!S118+SSB!S118+STB!S118+TCB!S118+TIN!S118+TPB!S118+VAB!S118+VBB!S118+VCB!S118+VIB!S118+VPB!S118</f>
        <v>-34784607472394</v>
      </c>
      <c r="T118" s="5">
        <f>NAB!T118+ABB!T118+ACB!T118+BAB!T118+BID!T118+BVB!T118+CTG!T118+EIB!T118+EVF!T118+HDB!T118+KLB!T118+LPB!T118+MBB!T118+MSB!T118+NVB!T118+OCB!T118+PGB!T118+SGB!T118+SHB!T118+SSB!T118+STB!T118+TCB!T118+TIN!T118+TPB!T118+VAB!T118+VBB!T118+VCB!T118+VIB!T118+VPB!T118</f>
        <v>-40518414983765</v>
      </c>
      <c r="U118" s="5">
        <f>NAB!U118+ABB!U118+ACB!U118+BAB!U118+BID!U118+BVB!U118+CTG!U118+EIB!U118+EVF!U118+HDB!U118+KLB!U118+LPB!U118+MBB!U118+MSB!U118+NVB!U118+OCB!U118+PGB!U118+SGB!U118+SHB!U118+SSB!U118+STB!U118+TCB!U118+TIN!U118+TPB!U118+VAB!U118+VBB!U118+VCB!U118+VIB!U118+VPB!U118</f>
        <v>-32595029121069</v>
      </c>
      <c r="V118" s="5">
        <f>NAB!V118+ABB!V118+ACB!V118+BAB!V118+BID!V118+BVB!V118+CTG!V118+EIB!V118+EVF!V118+HDB!V118+KLB!V118+LPB!V118+MBB!V118+MSB!V118+NVB!V118+OCB!V118+PGB!V118+SGB!V118+SHB!V118+SSB!V118+STB!V118+TCB!V118+TIN!V118+TPB!V118+VAB!V118+VBB!V118+VCB!V118+VIB!V118+VPB!V118</f>
        <v>-32207620768341</v>
      </c>
      <c r="W118" s="5">
        <f>NAB!W118+ABB!W118+ACB!W118+BAB!W118+BID!W118+BVB!W118+CTG!W118+EIB!W118+EVF!W118+HDB!W118+KLB!W118+LPB!W118+MBB!W118+MSB!W118+NVB!W118+OCB!W118+PGB!W118+SGB!W118+SHB!W118+SSB!W118+STB!W118+TCB!W118+TIN!W118+TPB!W118+VAB!W118+VBB!W118+VCB!W118+VIB!W118+VPB!W118</f>
        <v>-30016940906502</v>
      </c>
    </row>
    <row r="119" spans="1:23" ht="21.5" x14ac:dyDescent="0.35">
      <c r="A119" s="9" t="s">
        <v>138</v>
      </c>
      <c r="B119" s="5">
        <f>NAB!B119+ABB!B119+ACB!B119+BAB!B119+BID!B119+BVB!B119+CTG!B119+EIB!B119+EVF!B119+HDB!B119+KLB!B119+LPB!B119+MBB!B119+MSB!B119+NVB!B119+OCB!B119+PGB!B119+SGB!B119+SHB!B119+SSB!B119+STB!B119+TCB!B119+TIN!B119+TPB!B119+VAB!B119+VBB!B119+VCB!B119+VIB!B119+VPB!B119</f>
        <v>111492401991296</v>
      </c>
      <c r="C119" s="5">
        <f>NAB!C119+ABB!C119+ACB!C119+BAB!C119+BID!C119+BVB!C119+CTG!C119+EIB!C119+EVF!C119+HDB!C119+KLB!C119+LPB!C119+MBB!C119+MSB!C119+NVB!C119+OCB!C119+PGB!C119+SGB!C119+SHB!C119+SSB!C119+STB!C119+TCB!C119+TIN!C119+TPB!C119+VAB!C119+VBB!C119+VCB!C119+VIB!C119+VPB!C119</f>
        <v>103364929498725</v>
      </c>
      <c r="D119" s="5">
        <f>NAB!D119+ABB!D119+ACB!D119+BAB!D119+BID!D119+BVB!D119+CTG!D119+EIB!D119+EVF!D119+HDB!D119+KLB!D119+LPB!D119+MBB!D119+MSB!D119+NVB!D119+OCB!D119+PGB!D119+SGB!D119+SHB!D119+SSB!D119+STB!D119+TCB!D119+TIN!D119+TPB!D119+VAB!D119+VBB!D119+VCB!D119+VIB!D119+VPB!D119</f>
        <v>100757161845359</v>
      </c>
      <c r="E119" s="5">
        <f>NAB!E119+ABB!E119+ACB!E119+BAB!E119+BID!E119+BVB!E119+CTG!E119+EIB!E119+EVF!E119+HDB!E119+KLB!E119+LPB!E119+MBB!E119+MSB!E119+NVB!E119+OCB!E119+PGB!E119+SGB!E119+SHB!E119+SSB!E119+STB!E119+TCB!E119+TIN!E119+TPB!E119+VAB!E119+VBB!E119+VCB!E119+VIB!E119+VPB!E119</f>
        <v>89567598563085</v>
      </c>
      <c r="F119" s="5">
        <f>NAB!F119+ABB!F119+ACB!F119+BAB!F119+BID!F119+BVB!F119+CTG!F119+EIB!F119+EVF!F119+HDB!F119+KLB!F119+LPB!F119+MBB!F119+MSB!F119+NVB!F119+OCB!F119+PGB!F119+SGB!F119+SHB!F119+SSB!F119+STB!F119+TCB!F119+TIN!F119+TPB!F119+VAB!F119+VBB!F119+VCB!F119+VIB!F119+VPB!F119</f>
        <v>92389809154454</v>
      </c>
      <c r="G119" s="5">
        <f>NAB!G119+ABB!G119+ACB!G119+BAB!G119+BID!G119+BVB!G119+CTG!G119+EIB!G119+EVF!G119+HDB!G119+KLB!G119+LPB!G119+MBB!G119+MSB!G119+NVB!G119+OCB!G119+PGB!G119+SGB!G119+SHB!G119+SSB!G119+STB!G119+TCB!G119+TIN!G119+TPB!G119+VAB!G119+VBB!G119+VCB!G119+VIB!G119+VPB!G119</f>
        <v>95492741382240</v>
      </c>
      <c r="H119" s="5">
        <f>NAB!H119+ABB!H119+ACB!H119+BAB!H119+BID!H119+BVB!H119+CTG!H119+EIB!H119+EVF!H119+HDB!H119+KLB!H119+LPB!H119+MBB!H119+MSB!H119+NVB!H119+OCB!H119+PGB!H119+SGB!H119+SHB!H119+SSB!H119+STB!H119+TCB!H119+TIN!H119+TPB!H119+VAB!H119+VBB!H119+VCB!H119+VIB!H119+VPB!H119</f>
        <v>87890630496774</v>
      </c>
      <c r="I119" s="5">
        <f>NAB!I119+ABB!I119+ACB!I119+BAB!I119+BID!I119+BVB!I119+CTG!I119+EIB!I119+EVF!I119+HDB!I119+KLB!I119+LPB!I119+MBB!I119+MSB!I119+NVB!I119+OCB!I119+PGB!I119+SGB!I119+SHB!I119+SSB!I119+STB!I119+TCB!I119+TIN!I119+TPB!I119+VAB!I119+VBB!I119+VCB!I119+VIB!I119+VPB!I119</f>
        <v>91125587264979</v>
      </c>
      <c r="J119" s="5">
        <f>NAB!J119+ABB!J119+ACB!J119+BAB!J119+BID!J119+BVB!J119+CTG!J119+EIB!J119+EVF!J119+HDB!J119+KLB!J119+LPB!J119+MBB!J119+MSB!J119+NVB!J119+OCB!J119+PGB!J119+SGB!J119+SHB!J119+SSB!J119+STB!J119+TCB!J119+TIN!J119+TPB!J119+VAB!J119+VBB!J119+VCB!J119+VIB!J119+VPB!J119</f>
        <v>93258980506361</v>
      </c>
      <c r="K119" s="5">
        <f>NAB!K119+ABB!K119+ACB!K119+BAB!K119+BID!K119+BVB!K119+CTG!K119+EIB!K119+EVF!K119+HDB!K119+KLB!K119+LPB!K119+MBB!K119+MSB!K119+NVB!K119+OCB!K119+PGB!K119+SGB!K119+SHB!K119+SSB!K119+STB!K119+TCB!K119+TIN!K119+TPB!K119+VAB!K119+VBB!K119+VCB!K119+VIB!K119+VPB!K119</f>
        <v>93752823153799</v>
      </c>
      <c r="L119" s="5">
        <f>NAB!L119+ABB!L119+ACB!L119+BAB!L119+BID!L119+BVB!L119+CTG!L119+EIB!L119+EVF!L119+HDB!L119+KLB!L119+LPB!L119+MBB!L119+MSB!L119+NVB!L119+OCB!L119+PGB!L119+SGB!L119+SHB!L119+SSB!L119+STB!L119+TCB!L119+TIN!L119+TPB!L119+VAB!L119+VBB!L119+VCB!L119+VIB!L119+VPB!L119</f>
        <v>79887326186311</v>
      </c>
      <c r="M119" s="5">
        <f>NAB!M119+ABB!M119+ACB!M119+BAB!M119+BID!M119+BVB!M119+CTG!M119+EIB!M119+EVF!M119+HDB!M119+KLB!M119+LPB!M119+MBB!M119+MSB!M119+NVB!M119+OCB!M119+PGB!M119+SGB!M119+SHB!M119+SSB!M119+STB!M119+TCB!M119+TIN!M119+TPB!M119+VAB!M119+VBB!M119+VCB!M119+VIB!M119+VPB!M119</f>
        <v>70275803694880</v>
      </c>
      <c r="N119" s="5">
        <f>NAB!N119+ABB!N119+ACB!N119+BAB!N119+BID!N119+BVB!N119+CTG!N119+EIB!N119+EVF!N119+HDB!N119+KLB!N119+LPB!N119+MBB!N119+MSB!N119+NVB!N119+OCB!N119+PGB!N119+SGB!N119+SHB!N119+SSB!N119+STB!N119+TCB!N119+TIN!N119+TPB!N119+VAB!N119+VBB!N119+VCB!N119+VIB!N119+VPB!N119</f>
        <v>80956902017443</v>
      </c>
      <c r="O119" s="5">
        <f>NAB!O119+ABB!O119+ACB!O119+BAB!O119+BID!O119+BVB!O119+CTG!O119+EIB!O119+EVF!O119+HDB!O119+KLB!O119+LPB!O119+MBB!O119+MSB!O119+NVB!O119+OCB!O119+PGB!O119+SGB!O119+SHB!O119+SSB!O119+STB!O119+TCB!O119+TIN!O119+TPB!O119+VAB!O119+VBB!O119+VCB!O119+VIB!O119+VPB!O119</f>
        <v>73801336881489</v>
      </c>
      <c r="P119" s="5">
        <f>NAB!P119+ABB!P119+ACB!P119+BAB!P119+BID!P119+BVB!P119+CTG!P119+EIB!P119+EVF!P119+HDB!P119+KLB!P119+LPB!P119+MBB!P119+MSB!P119+NVB!P119+OCB!P119+PGB!P119+SGB!P119+SHB!P119+SSB!P119+STB!P119+TCB!P119+TIN!P119+TPB!P119+VAB!P119+VBB!P119+VCB!P119+VIB!P119+VPB!P119</f>
        <v>68057282572450</v>
      </c>
      <c r="Q119" s="5">
        <f>NAB!Q119+ABB!Q119+ACB!Q119+BAB!Q119+BID!Q119+BVB!Q119+CTG!Q119+EIB!Q119+EVF!Q119+HDB!Q119+KLB!Q119+LPB!Q119+MBB!Q119+MSB!Q119+NVB!Q119+OCB!Q119+PGB!Q119+SGB!Q119+SHB!Q119+SSB!Q119+STB!Q119+TCB!Q119+TIN!Q119+TPB!Q119+VAB!Q119+VBB!Q119+VCB!Q119+VIB!Q119+VPB!Q119</f>
        <v>57215298017913</v>
      </c>
      <c r="R119" s="5">
        <f>NAB!R119+ABB!R119+ACB!R119+BAB!R119+BID!R119+BVB!R119+CTG!R119+EIB!R119+EVF!R119+HDB!R119+KLB!R119+LPB!R119+MBB!R119+MSB!R119+NVB!R119+OCB!R119+PGB!R119+SGB!R119+SHB!R119+SSB!R119+STB!R119+TCB!R119+TIN!R119+TPB!R119+VAB!R119+VBB!R119+VCB!R119+VIB!R119+VPB!R119</f>
        <v>51952943607089</v>
      </c>
      <c r="S119" s="5">
        <f>NAB!S119+ABB!S119+ACB!S119+BAB!S119+BID!S119+BVB!S119+CTG!S119+EIB!S119+EVF!S119+HDB!S119+KLB!S119+LPB!S119+MBB!S119+MSB!S119+NVB!S119+OCB!S119+PGB!S119+SGB!S119+SHB!S119+SSB!S119+STB!S119+TCB!S119+TIN!S119+TPB!S119+VAB!S119+VBB!S119+VCB!S119+VIB!S119+VPB!S119</f>
        <v>50713043805874</v>
      </c>
      <c r="T119" s="5">
        <f>NAB!T119+ABB!T119+ACB!T119+BAB!T119+BID!T119+BVB!T119+CTG!T119+EIB!T119+EVF!T119+HDB!T119+KLB!T119+LPB!T119+MBB!T119+MSB!T119+NVB!T119+OCB!T119+PGB!T119+SGB!T119+SHB!T119+SSB!T119+STB!T119+TCB!T119+TIN!T119+TPB!T119+VAB!T119+VBB!T119+VCB!T119+VIB!T119+VPB!T119</f>
        <v>52554677633750</v>
      </c>
      <c r="U119" s="5">
        <f>NAB!U119+ABB!U119+ACB!U119+BAB!U119+BID!U119+BVB!U119+CTG!U119+EIB!U119+EVF!U119+HDB!U119+KLB!U119+LPB!U119+MBB!U119+MSB!U119+NVB!U119+OCB!U119+PGB!U119+SGB!U119+SHB!U119+SSB!U119+STB!U119+TCB!U119+TIN!U119+TPB!U119+VAB!U119+VBB!U119+VCB!U119+VIB!U119+VPB!U119</f>
        <v>51130805885179</v>
      </c>
      <c r="V119" s="5">
        <f>NAB!V119+ABB!V119+ACB!V119+BAB!V119+BID!V119+BVB!V119+CTG!V119+EIB!V119+EVF!V119+HDB!V119+KLB!V119+LPB!V119+MBB!V119+MSB!V119+NVB!V119+OCB!V119+PGB!V119+SGB!V119+SHB!V119+SSB!V119+STB!V119+TCB!V119+TIN!V119+TPB!V119+VAB!V119+VBB!V119+VCB!V119+VIB!V119+VPB!V119</f>
        <v>46767794580200</v>
      </c>
      <c r="W119" s="5">
        <f>NAB!W119+ABB!W119+ACB!W119+BAB!W119+BID!W119+BVB!W119+CTG!W119+EIB!W119+EVF!W119+HDB!W119+KLB!W119+LPB!W119+MBB!W119+MSB!W119+NVB!W119+OCB!W119+PGB!W119+SGB!W119+SHB!W119+SSB!W119+STB!W119+TCB!W119+TIN!W119+TPB!W119+VAB!W119+VBB!W119+VCB!W119+VIB!W119+VPB!W119</f>
        <v>43282904909149</v>
      </c>
    </row>
    <row r="120" spans="1:23" x14ac:dyDescent="0.35">
      <c r="A120" s="9" t="s">
        <v>139</v>
      </c>
      <c r="B120" s="5">
        <f>NAB!B120+ABB!B120+ACB!B120+BAB!B120+BID!B120+BVB!B120+CTG!B120+EIB!B120+EVF!B120+HDB!B120+KLB!B120+LPB!B120+MBB!B120+MSB!B120+NVB!B120+OCB!B120+PGB!B120+SGB!B120+SHB!B120+SSB!B120+STB!B120+TCB!B120+TIN!B120+TPB!B120+VAB!B120+VBB!B120+VCB!B120+VIB!B120+VPB!B120</f>
        <v>-35415908910818</v>
      </c>
      <c r="C120" s="5">
        <f>NAB!C120+ABB!C120+ACB!C120+BAB!C120+BID!C120+BVB!C120+CTG!C120+EIB!C120+EVF!C120+HDB!C120+KLB!C120+LPB!C120+MBB!C120+MSB!C120+NVB!C120+OCB!C120+PGB!C120+SGB!C120+SHB!C120+SSB!C120+STB!C120+TCB!C120+TIN!C120+TPB!C120+VAB!C120+VBB!C120+VCB!C120+VIB!C120+VPB!C120</f>
        <v>-31270611983783</v>
      </c>
      <c r="D120" s="5">
        <f>NAB!D120+ABB!D120+ACB!D120+BAB!D120+BID!D120+BVB!D120+CTG!D120+EIB!D120+EVF!D120+HDB!D120+KLB!D120+LPB!D120+MBB!D120+MSB!D120+NVB!D120+OCB!D120+PGB!D120+SGB!D120+SHB!D120+SSB!D120+STB!D120+TCB!D120+TIN!D120+TPB!D120+VAB!D120+VBB!D120+VCB!D120+VIB!D120+VPB!D120</f>
        <v>-32963842282455</v>
      </c>
      <c r="E120" s="5">
        <f>NAB!E120+ABB!E120+ACB!E120+BAB!E120+BID!E120+BVB!E120+CTG!E120+EIB!E120+EVF!E120+HDB!E120+KLB!E120+LPB!E120+MBB!E120+MSB!E120+NVB!E120+OCB!E120+PGB!E120+SGB!E120+SHB!E120+SSB!E120+STB!E120+TCB!E120+TIN!E120+TPB!E120+VAB!E120+VBB!E120+VCB!E120+VIB!E120+VPB!E120</f>
        <v>-29962821541698</v>
      </c>
      <c r="F120" s="5">
        <f>NAB!F120+ABB!F120+ACB!F120+BAB!F120+BID!F120+BVB!F120+CTG!F120+EIB!F120+EVF!F120+HDB!F120+KLB!F120+LPB!F120+MBB!F120+MSB!F120+NVB!F120+OCB!F120+PGB!F120+SGB!F120+SHB!F120+SSB!F120+STB!F120+TCB!F120+TIN!F120+TPB!F120+VAB!F120+VBB!F120+VCB!F120+VIB!F120+VPB!F120</f>
        <v>-30330810034108</v>
      </c>
      <c r="G120" s="5">
        <f>NAB!G120+ABB!G120+ACB!G120+BAB!G120+BID!G120+BVB!G120+CTG!G120+EIB!G120+EVF!G120+HDB!G120+KLB!G120+LPB!G120+MBB!G120+MSB!G120+NVB!G120+OCB!G120+PGB!G120+SGB!G120+SHB!G120+SSB!G120+STB!G120+TCB!G120+TIN!G120+TPB!G120+VAB!G120+VBB!G120+VCB!G120+VIB!G120+VPB!G120</f>
        <v>-29666399029580</v>
      </c>
      <c r="H120" s="5">
        <f>NAB!H120+ABB!H120+ACB!H120+BAB!H120+BID!H120+BVB!H120+CTG!H120+EIB!H120+EVF!H120+HDB!H120+KLB!H120+LPB!H120+MBB!H120+MSB!H120+NVB!H120+OCB!H120+PGB!H120+SGB!H120+SHB!H120+SSB!H120+STB!H120+TCB!H120+TIN!H120+TPB!H120+VAB!H120+VBB!H120+VCB!H120+VIB!H120+VPB!H120</f>
        <v>-34362012941230</v>
      </c>
      <c r="I120" s="5">
        <f>NAB!I120+ABB!I120+ACB!I120+BAB!I120+BID!I120+BVB!I120+CTG!I120+EIB!I120+EVF!I120+HDB!I120+KLB!I120+LPB!I120+MBB!I120+MSB!I120+NVB!I120+OCB!I120+PGB!I120+SGB!I120+SHB!I120+SSB!I120+STB!I120+TCB!I120+TIN!I120+TPB!I120+VAB!I120+VBB!I120+VCB!I120+VIB!I120+VPB!I120</f>
        <v>-30549557618244</v>
      </c>
      <c r="J120" s="5">
        <f>NAB!J120+ABB!J120+ACB!J120+BAB!J120+BID!J120+BVB!J120+CTG!J120+EIB!J120+EVF!J120+HDB!J120+KLB!J120+LPB!J120+MBB!J120+MSB!J120+NVB!J120+OCB!J120+PGB!J120+SGB!J120+SHB!J120+SSB!J120+STB!J120+TCB!J120+TIN!J120+TPB!J120+VAB!J120+VBB!J120+VCB!J120+VIB!J120+VPB!J120</f>
        <v>-29534784890640</v>
      </c>
      <c r="K120" s="5">
        <f>NAB!K120+ABB!K120+ACB!K120+BAB!K120+BID!K120+BVB!K120+CTG!K120+EIB!K120+EVF!K120+HDB!K120+KLB!K120+LPB!K120+MBB!K120+MSB!K120+NVB!K120+OCB!K120+PGB!K120+SGB!K120+SHB!K120+SSB!K120+STB!K120+TCB!K120+TIN!K120+TPB!K120+VAB!K120+VBB!K120+VCB!K120+VIB!K120+VPB!K120</f>
        <v>-25554032260161</v>
      </c>
      <c r="L120" s="5">
        <f>NAB!L120+ABB!L120+ACB!L120+BAB!L120+BID!L120+BVB!L120+CTG!L120+EIB!L120+EVF!L120+HDB!L120+KLB!L120+LPB!L120+MBB!L120+MSB!L120+NVB!L120+OCB!L120+PGB!L120+SGB!L120+SHB!L120+SSB!L120+STB!L120+TCB!L120+TIN!L120+TPB!L120+VAB!L120+VBB!L120+VCB!L120+VIB!L120+VPB!L120</f>
        <v>-33988315488137</v>
      </c>
      <c r="M120" s="5">
        <f>NAB!M120+ABB!M120+ACB!M120+BAB!M120+BID!M120+BVB!M120+CTG!M120+EIB!M120+EVF!M120+HDB!M120+KLB!M120+LPB!M120+MBB!M120+MSB!M120+NVB!M120+OCB!M120+PGB!M120+SGB!M120+SHB!M120+SSB!M120+STB!M120+TCB!M120+TIN!M120+TPB!M120+VAB!M120+VBB!M120+VCB!M120+VIB!M120+VPB!M120</f>
        <v>-30830911357519</v>
      </c>
      <c r="N120" s="5">
        <f>NAB!N120+ABB!N120+ACB!N120+BAB!N120+BID!N120+BVB!N120+CTG!N120+EIB!N120+EVF!N120+HDB!N120+KLB!N120+LPB!N120+MBB!N120+MSB!N120+NVB!N120+OCB!N120+PGB!N120+SGB!N120+SHB!N120+SSB!N120+STB!N120+TCB!N120+TIN!N120+TPB!N120+VAB!N120+VBB!N120+VCB!N120+VIB!N120+VPB!N120</f>
        <v>-34041173030887</v>
      </c>
      <c r="O120" s="5">
        <f>NAB!O120+ABB!O120+ACB!O120+BAB!O120+BID!O120+BVB!O120+CTG!O120+EIB!O120+EVF!O120+HDB!O120+KLB!O120+LPB!O120+MBB!O120+MSB!O120+NVB!O120+OCB!O120+PGB!O120+SGB!O120+SHB!O120+SSB!O120+STB!O120+TCB!O120+TIN!O120+TPB!O120+VAB!O120+VBB!O120+VCB!O120+VIB!O120+VPB!O120</f>
        <v>-21624471579621</v>
      </c>
      <c r="P120" s="5">
        <f>NAB!P120+ABB!P120+ACB!P120+BAB!P120+BID!P120+BVB!P120+CTG!P120+EIB!P120+EVF!P120+HDB!P120+KLB!P120+LPB!P120+MBB!P120+MSB!P120+NVB!P120+OCB!P120+PGB!P120+SGB!P120+SHB!P120+SSB!P120+STB!P120+TCB!P120+TIN!P120+TPB!P120+VAB!P120+VBB!P120+VCB!P120+VIB!P120+VPB!P120</f>
        <v>-25288624655913</v>
      </c>
      <c r="Q120" s="5">
        <f>NAB!Q120+ABB!Q120+ACB!Q120+BAB!Q120+BID!Q120+BVB!Q120+CTG!Q120+EIB!Q120+EVF!Q120+HDB!Q120+KLB!Q120+LPB!Q120+MBB!Q120+MSB!Q120+NVB!Q120+OCB!Q120+PGB!Q120+SGB!Q120+SHB!Q120+SSB!Q120+STB!Q120+TCB!Q120+TIN!Q120+TPB!Q120+VAB!Q120+VBB!Q120+VCB!Q120+VIB!Q120+VPB!Q120</f>
        <v>-24159078086902</v>
      </c>
      <c r="R120" s="5">
        <f>NAB!R120+ABB!R120+ACB!R120+BAB!R120+BID!R120+BVB!R120+CTG!R120+EIB!R120+EVF!R120+HDB!R120+KLB!R120+LPB!R120+MBB!R120+MSB!R120+NVB!R120+OCB!R120+PGB!R120+SGB!R120+SHB!R120+SSB!R120+STB!R120+TCB!R120+TIN!R120+TPB!R120+VAB!R120+VBB!R120+VCB!R120+VIB!R120+VPB!R120</f>
        <v>-18735904228722</v>
      </c>
      <c r="S120" s="5">
        <f>NAB!S120+ABB!S120+ACB!S120+BAB!S120+BID!S120+BVB!S120+CTG!S120+EIB!S120+EVF!S120+HDB!S120+KLB!S120+LPB!S120+MBB!S120+MSB!S120+NVB!S120+OCB!S120+PGB!S120+SGB!S120+SHB!S120+SSB!S120+STB!S120+TCB!S120+TIN!S120+TPB!S120+VAB!S120+VBB!S120+VCB!S120+VIB!S120+VPB!S120</f>
        <v>-21422296111212</v>
      </c>
      <c r="T120" s="5">
        <f>NAB!T120+ABB!T120+ACB!T120+BAB!T120+BID!T120+BVB!T120+CTG!T120+EIB!T120+EVF!T120+HDB!T120+KLB!T120+LPB!T120+MBB!T120+MSB!T120+NVB!T120+OCB!T120+PGB!T120+SGB!T120+SHB!T120+SSB!T120+STB!T120+TCB!T120+TIN!T120+TPB!T120+VAB!T120+VBB!T120+VCB!T120+VIB!T120+VPB!T120</f>
        <v>-18772742376182</v>
      </c>
      <c r="U120" s="5">
        <f>NAB!U120+ABB!U120+ACB!U120+BAB!U120+BID!U120+BVB!U120+CTG!U120+EIB!U120+EVF!U120+HDB!U120+KLB!U120+LPB!U120+MBB!U120+MSB!U120+NVB!U120+OCB!U120+PGB!U120+SGB!U120+SHB!U120+SSB!U120+STB!U120+TCB!U120+TIN!U120+TPB!U120+VAB!U120+VBB!U120+VCB!U120+VIB!U120+VPB!U120</f>
        <v>-20084483991325</v>
      </c>
      <c r="V120" s="5">
        <f>NAB!V120+ABB!V120+ACB!V120+BAB!V120+BID!V120+BVB!V120+CTG!V120+EIB!V120+EVF!V120+HDB!V120+KLB!V120+LPB!V120+MBB!V120+MSB!V120+NVB!V120+OCB!V120+PGB!V120+SGB!V120+SHB!V120+SSB!V120+STB!V120+TCB!V120+TIN!V120+TPB!V120+VAB!V120+VBB!V120+VCB!V120+VIB!V120+VPB!V120</f>
        <v>-19375901545242</v>
      </c>
      <c r="W120" s="5">
        <f>NAB!W120+ABB!W120+ACB!W120+BAB!W120+BID!W120+BVB!W120+CTG!W120+EIB!W120+EVF!W120+HDB!W120+KLB!W120+LPB!W120+MBB!W120+MSB!W120+NVB!W120+OCB!W120+PGB!W120+SGB!W120+SHB!W120+SSB!W120+STB!W120+TCB!W120+TIN!W120+TPB!W120+VAB!W120+VBB!W120+VCB!W120+VIB!W120+VPB!W120</f>
        <v>-15972503524693</v>
      </c>
    </row>
    <row r="121" spans="1:23" x14ac:dyDescent="0.35">
      <c r="A121" s="9" t="s">
        <v>140</v>
      </c>
      <c r="B121" s="5">
        <f>NAB!B121+ABB!B121+ACB!B121+BAB!B121+BID!B121+BVB!B121+CTG!B121+EIB!B121+EVF!B121+HDB!B121+KLB!B121+LPB!B121+MBB!B121+MSB!B121+NVB!B121+OCB!B121+PGB!B121+SGB!B121+SHB!B121+SSB!B121+STB!B121+TCB!B121+TIN!B121+TPB!B121+VAB!B121+VBB!B121+VCB!B121+VIB!B121+VPB!B121</f>
        <v>76076493080478</v>
      </c>
      <c r="C121" s="5">
        <f>NAB!C121+ABB!C121+ACB!C121+BAB!C121+BID!C121+BVB!C121+CTG!C121+EIB!C121+EVF!C121+HDB!C121+KLB!C121+LPB!C121+MBB!C121+MSB!C121+NVB!C121+OCB!C121+PGB!C121+SGB!C121+SHB!C121+SSB!C121+STB!C121+TCB!C121+TIN!C121+TPB!C121+VAB!C121+VBB!C121+VCB!C121+VIB!C121+VPB!C121</f>
        <v>72094317514942</v>
      </c>
      <c r="D121" s="5">
        <f>NAB!D121+ABB!D121+ACB!D121+BAB!D121+BID!D121+BVB!D121+CTG!D121+EIB!D121+EVF!D121+HDB!D121+KLB!D121+LPB!D121+MBB!D121+MSB!D121+NVB!D121+OCB!D121+PGB!D121+SGB!D121+SHB!D121+SSB!D121+STB!D121+TCB!D121+TIN!D121+TPB!D121+VAB!D121+VBB!D121+VCB!D121+VIB!D121+VPB!D121</f>
        <v>67793319562904</v>
      </c>
      <c r="E121" s="5">
        <f>NAB!E121+ABB!E121+ACB!E121+BAB!E121+BID!E121+BVB!E121+CTG!E121+EIB!E121+EVF!E121+HDB!E121+KLB!E121+LPB!E121+MBB!E121+MSB!E121+NVB!E121+OCB!E121+PGB!E121+SGB!E121+SHB!E121+SSB!E121+STB!E121+TCB!E121+TIN!E121+TPB!E121+VAB!E121+VBB!E121+VCB!E121+VIB!E121+VPB!E121</f>
        <v>59604777021387</v>
      </c>
      <c r="F121" s="5">
        <f>NAB!F121+ABB!F121+ACB!F121+BAB!F121+BID!F121+BVB!F121+CTG!F121+EIB!F121+EVF!F121+HDB!F121+KLB!F121+LPB!F121+MBB!F121+MSB!F121+NVB!F121+OCB!F121+PGB!F121+SGB!F121+SHB!F121+SSB!F121+STB!F121+TCB!F121+TIN!F121+TPB!F121+VAB!F121+VBB!F121+VCB!F121+VIB!F121+VPB!F121</f>
        <v>62058999120346</v>
      </c>
      <c r="G121" s="5">
        <f>NAB!G121+ABB!G121+ACB!G121+BAB!G121+BID!G121+BVB!G121+CTG!G121+EIB!G121+EVF!G121+HDB!G121+KLB!G121+LPB!G121+MBB!G121+MSB!G121+NVB!G121+OCB!G121+PGB!G121+SGB!G121+SHB!G121+SSB!G121+STB!G121+TCB!G121+TIN!G121+TPB!G121+VAB!G121+VBB!G121+VCB!G121+VIB!G121+VPB!G121</f>
        <v>65826342352660</v>
      </c>
      <c r="H121" s="5">
        <f>NAB!H121+ABB!H121+ACB!H121+BAB!H121+BID!H121+BVB!H121+CTG!H121+EIB!H121+EVF!H121+HDB!H121+KLB!H121+LPB!H121+MBB!H121+MSB!H121+NVB!H121+OCB!H121+PGB!H121+SGB!H121+SHB!H121+SSB!H121+STB!H121+TCB!H121+TIN!H121+TPB!H121+VAB!H121+VBB!H121+VCB!H121+VIB!H121+VPB!H121</f>
        <v>53528617555544</v>
      </c>
      <c r="I121" s="5">
        <f>NAB!I121+ABB!I121+ACB!I121+BAB!I121+BID!I121+BVB!I121+CTG!I121+EIB!I121+EVF!I121+HDB!I121+KLB!I121+LPB!I121+MBB!I121+MSB!I121+NVB!I121+OCB!I121+PGB!I121+SGB!I121+SHB!I121+SSB!I121+STB!I121+TCB!I121+TIN!I121+TPB!I121+VAB!I121+VBB!I121+VCB!I121+VIB!I121+VPB!I121</f>
        <v>60576029646735</v>
      </c>
      <c r="J121" s="5">
        <f>NAB!J121+ABB!J121+ACB!J121+BAB!J121+BID!J121+BVB!J121+CTG!J121+EIB!J121+EVF!J121+HDB!J121+KLB!J121+LPB!J121+MBB!J121+MSB!J121+NVB!J121+OCB!J121+PGB!J121+SGB!J121+SHB!J121+SSB!J121+STB!J121+TCB!J121+TIN!J121+TPB!J121+VAB!J121+VBB!J121+VCB!J121+VIB!J121+VPB!J121</f>
        <v>63724195615721</v>
      </c>
      <c r="K121" s="5">
        <f>NAB!K121+ABB!K121+ACB!K121+BAB!K121+BID!K121+BVB!K121+CTG!K121+EIB!K121+EVF!K121+HDB!K121+KLB!K121+LPB!K121+MBB!K121+MSB!K121+NVB!K121+OCB!K121+PGB!K121+SGB!K121+SHB!K121+SSB!K121+STB!K121+TCB!K121+TIN!K121+TPB!K121+VAB!K121+VBB!K121+VCB!K121+VIB!K121+VPB!K121</f>
        <v>68198790893638</v>
      </c>
      <c r="L121" s="5">
        <f>NAB!L121+ABB!L121+ACB!L121+BAB!L121+BID!L121+BVB!L121+CTG!L121+EIB!L121+EVF!L121+HDB!L121+KLB!L121+LPB!L121+MBB!L121+MSB!L121+NVB!L121+OCB!L121+PGB!L121+SGB!L121+SHB!L121+SSB!L121+STB!L121+TCB!L121+TIN!L121+TPB!L121+VAB!L121+VBB!L121+VCB!L121+VIB!L121+VPB!L121</f>
        <v>45899010698174</v>
      </c>
      <c r="M121" s="5">
        <f>NAB!M121+ABB!M121+ACB!M121+BAB!M121+BID!M121+BVB!M121+CTG!M121+EIB!M121+EVF!M121+HDB!M121+KLB!M121+LPB!M121+MBB!M121+MSB!M121+NVB!M121+OCB!M121+PGB!M121+SGB!M121+SHB!M121+SSB!M121+STB!M121+TCB!M121+TIN!M121+TPB!M121+VAB!M121+VBB!M121+VCB!M121+VIB!M121+VPB!M121</f>
        <v>39444892337361</v>
      </c>
      <c r="N121" s="5">
        <f>NAB!N121+ABB!N121+ACB!N121+BAB!N121+BID!N121+BVB!N121+CTG!N121+EIB!N121+EVF!N121+HDB!N121+KLB!N121+LPB!N121+MBB!N121+MSB!N121+NVB!N121+OCB!N121+PGB!N121+SGB!N121+SHB!N121+SSB!N121+STB!N121+TCB!N121+TIN!N121+TPB!N121+VAB!N121+VBB!N121+VCB!N121+VIB!N121+VPB!N121</f>
        <v>46915728986556</v>
      </c>
      <c r="O121" s="5">
        <f>NAB!O121+ABB!O121+ACB!O121+BAB!O121+BID!O121+BVB!O121+CTG!O121+EIB!O121+EVF!O121+HDB!O121+KLB!O121+LPB!O121+MBB!O121+MSB!O121+NVB!O121+OCB!O121+PGB!O121+SGB!O121+SHB!O121+SSB!O121+STB!O121+TCB!O121+TIN!O121+TPB!O121+VAB!O121+VBB!O121+VCB!O121+VIB!O121+VPB!O121</f>
        <v>52176865301868</v>
      </c>
      <c r="P121" s="5">
        <f>NAB!P121+ABB!P121+ACB!P121+BAB!P121+BID!P121+BVB!P121+CTG!P121+EIB!P121+EVF!P121+HDB!P121+KLB!P121+LPB!P121+MBB!P121+MSB!P121+NVB!P121+OCB!P121+PGB!P121+SGB!P121+SHB!P121+SSB!P121+STB!P121+TCB!P121+TIN!P121+TPB!P121+VAB!P121+VBB!P121+VCB!P121+VIB!P121+VPB!P121</f>
        <v>42768657916537</v>
      </c>
      <c r="Q121" s="5">
        <f>NAB!Q121+ABB!Q121+ACB!Q121+BAB!Q121+BID!Q121+BVB!Q121+CTG!Q121+EIB!Q121+EVF!Q121+HDB!Q121+KLB!Q121+LPB!Q121+MBB!Q121+MSB!Q121+NVB!Q121+OCB!Q121+PGB!Q121+SGB!Q121+SHB!Q121+SSB!Q121+STB!Q121+TCB!Q121+TIN!Q121+TPB!Q121+VAB!Q121+VBB!Q121+VCB!Q121+VIB!Q121+VPB!Q121</f>
        <v>33056219931011</v>
      </c>
      <c r="R121" s="5">
        <f>NAB!R121+ABB!R121+ACB!R121+BAB!R121+BID!R121+BVB!R121+CTG!R121+EIB!R121+EVF!R121+HDB!R121+KLB!R121+LPB!R121+MBB!R121+MSB!R121+NVB!R121+OCB!R121+PGB!R121+SGB!R121+SHB!R121+SSB!R121+STB!R121+TCB!R121+TIN!R121+TPB!R121+VAB!R121+VBB!R121+VCB!R121+VIB!R121+VPB!R121</f>
        <v>33217039378367</v>
      </c>
      <c r="S121" s="5">
        <f>NAB!S121+ABB!S121+ACB!S121+BAB!S121+BID!S121+BVB!S121+CTG!S121+EIB!S121+EVF!S121+HDB!S121+KLB!S121+LPB!S121+MBB!S121+MSB!S121+NVB!S121+OCB!S121+PGB!S121+SGB!S121+SHB!S121+SSB!S121+STB!S121+TCB!S121+TIN!S121+TPB!S121+VAB!S121+VBB!S121+VCB!S121+VIB!S121+VPB!S121</f>
        <v>29290747694662</v>
      </c>
      <c r="T121" s="5">
        <f>NAB!T121+ABB!T121+ACB!T121+BAB!T121+BID!T121+BVB!T121+CTG!T121+EIB!T121+EVF!T121+HDB!T121+KLB!T121+LPB!T121+MBB!T121+MSB!T121+NVB!T121+OCB!T121+PGB!T121+SGB!T121+SHB!T121+SSB!T121+STB!T121+TCB!T121+TIN!T121+TPB!T121+VAB!T121+VBB!T121+VCB!T121+VIB!T121+VPB!T121</f>
        <v>33781935257568</v>
      </c>
      <c r="U121" s="5">
        <f>NAB!U121+ABB!U121+ACB!U121+BAB!U121+BID!U121+BVB!U121+CTG!U121+EIB!U121+EVF!U121+HDB!U121+KLB!U121+LPB!U121+MBB!U121+MSB!U121+NVB!U121+OCB!U121+PGB!U121+SGB!U121+SHB!U121+SSB!U121+STB!U121+TCB!U121+TIN!U121+TPB!U121+VAB!U121+VBB!U121+VCB!U121+VIB!U121+VPB!U121</f>
        <v>31046321893854</v>
      </c>
      <c r="V121" s="5">
        <f>NAB!V121+ABB!V121+ACB!V121+BAB!V121+BID!V121+BVB!V121+CTG!V121+EIB!V121+EVF!V121+HDB!V121+KLB!V121+LPB!V121+MBB!V121+MSB!V121+NVB!V121+OCB!V121+PGB!V121+SGB!V121+SHB!V121+SSB!V121+STB!V121+TCB!V121+TIN!V121+TPB!V121+VAB!V121+VBB!V121+VCB!V121+VIB!V121+VPB!V121</f>
        <v>27391893034958</v>
      </c>
      <c r="W121" s="5">
        <f>NAB!W121+ABB!W121+ACB!W121+BAB!W121+BID!W121+BVB!W121+CTG!W121+EIB!W121+EVF!W121+HDB!W121+KLB!W121+LPB!W121+MBB!W121+MSB!W121+NVB!W121+OCB!W121+PGB!W121+SGB!W121+SHB!W121+SSB!W121+STB!W121+TCB!W121+TIN!W121+TPB!W121+VAB!W121+VBB!W121+VCB!W121+VIB!W121+VPB!W121</f>
        <v>27310401384456</v>
      </c>
    </row>
    <row r="122" spans="1:23" x14ac:dyDescent="0.35">
      <c r="A122" s="9" t="s">
        <v>141</v>
      </c>
      <c r="B122" s="5">
        <f>NAB!B122+ABB!B122+ACB!B122+BAB!B122+BID!B122+BVB!B122+CTG!B122+EIB!B122+EVF!B122+HDB!B122+KLB!B122+LPB!B122+MBB!B122+MSB!B122+NVB!B122+OCB!B122+PGB!B122+SGB!B122+SHB!B122+SSB!B122+STB!B122+TCB!B122+TIN!B122+TPB!B122+VAB!B122+VBB!B122+VCB!B122+VIB!B122+VPB!B122</f>
        <v>-15176659138935</v>
      </c>
      <c r="C122" s="5">
        <f>NAB!C122+ABB!C122+ACB!C122+BAB!C122+BID!C122+BVB!C122+CTG!C122+EIB!C122+EVF!C122+HDB!C122+KLB!C122+LPB!C122+MBB!C122+MSB!C122+NVB!C122+OCB!C122+PGB!C122+SGB!C122+SHB!C122+SSB!C122+STB!C122+TCB!C122+TIN!C122+TPB!C122+VAB!C122+VBB!C122+VCB!C122+VIB!C122+VPB!C122</f>
        <v>-14645831950715</v>
      </c>
      <c r="D122" s="5">
        <f>NAB!D122+ABB!D122+ACB!D122+BAB!D122+BID!D122+BVB!D122+CTG!D122+EIB!D122+EVF!D122+HDB!D122+KLB!D122+LPB!D122+MBB!D122+MSB!D122+NVB!D122+OCB!D122+PGB!D122+SGB!D122+SHB!D122+SSB!D122+STB!D122+TCB!D122+TIN!D122+TPB!D122+VAB!D122+VBB!D122+VCB!D122+VIB!D122+VPB!D122</f>
        <v>-14093282399663</v>
      </c>
      <c r="E122" s="5">
        <f>NAB!E122+ABB!E122+ACB!E122+BAB!E122+BID!E122+BVB!E122+CTG!E122+EIB!E122+EVF!E122+HDB!E122+KLB!E122+LPB!E122+MBB!E122+MSB!E122+NVB!E122+OCB!E122+PGB!E122+SGB!E122+SHB!E122+SSB!E122+STB!E122+TCB!E122+TIN!E122+TPB!E122+VAB!E122+VBB!E122+VCB!E122+VIB!E122+VPB!E122</f>
        <v>-11925345892071</v>
      </c>
      <c r="F122" s="5">
        <f>NAB!F122+ABB!F122+ACB!F122+BAB!F122+BID!F122+BVB!F122+CTG!F122+EIB!F122+EVF!F122+HDB!F122+KLB!F122+LPB!F122+MBB!F122+MSB!F122+NVB!F122+OCB!F122+PGB!F122+SGB!F122+SHB!F122+SSB!F122+STB!F122+TCB!F122+TIN!F122+TPB!F122+VAB!F122+VBB!F122+VCB!F122+VIB!F122+VPB!F122</f>
        <v>-12094564063576</v>
      </c>
      <c r="G122" s="5">
        <f>NAB!G122+ABB!G122+ACB!G122+BAB!G122+BID!G122+BVB!G122+CTG!G122+EIB!G122+EVF!G122+HDB!G122+KLB!G122+LPB!G122+MBB!G122+MSB!G122+NVB!G122+OCB!G122+PGB!G122+SGB!G122+SHB!G122+SSB!G122+STB!G122+TCB!G122+TIN!G122+TPB!G122+VAB!G122+VBB!G122+VCB!G122+VIB!G122+VPB!G122</f>
        <v>-13423560126734</v>
      </c>
      <c r="H122" s="5">
        <f>NAB!H122+ABB!H122+ACB!H122+BAB!H122+BID!H122+BVB!H122+CTG!H122+EIB!H122+EVF!H122+HDB!H122+KLB!H122+LPB!H122+MBB!H122+MSB!H122+NVB!H122+OCB!H122+PGB!H122+SGB!H122+SHB!H122+SSB!H122+STB!H122+TCB!H122+TIN!H122+TPB!H122+VAB!H122+VBB!H122+VCB!H122+VIB!H122+VPB!H122</f>
        <v>-10801432998785</v>
      </c>
      <c r="I122" s="5">
        <f>NAB!I122+ABB!I122+ACB!I122+BAB!I122+BID!I122+BVB!I122+CTG!I122+EIB!I122+EVF!I122+HDB!I122+KLB!I122+LPB!I122+MBB!I122+MSB!I122+NVB!I122+OCB!I122+PGB!I122+SGB!I122+SHB!I122+SSB!I122+STB!I122+TCB!I122+TIN!I122+TPB!I122+VAB!I122+VBB!I122+VCB!I122+VIB!I122+VPB!I122</f>
        <v>-12217638975139</v>
      </c>
      <c r="J122" s="5">
        <f>NAB!J122+ABB!J122+ACB!J122+BAB!J122+BID!J122+BVB!J122+CTG!J122+EIB!J122+EVF!J122+HDB!J122+KLB!J122+LPB!J122+MBB!J122+MSB!J122+NVB!J122+OCB!J122+PGB!J122+SGB!J122+SHB!J122+SSB!J122+STB!J122+TCB!J122+TIN!J122+TPB!J122+VAB!J122+VBB!J122+VCB!J122+VIB!J122+VPB!J122</f>
        <v>-12960474461948</v>
      </c>
      <c r="K122" s="5">
        <f>NAB!K122+ABB!K122+ACB!K122+BAB!K122+BID!K122+BVB!K122+CTG!K122+EIB!K122+EVF!K122+HDB!K122+KLB!K122+LPB!K122+MBB!K122+MSB!K122+NVB!K122+OCB!K122+PGB!K122+SGB!K122+SHB!K122+SSB!K122+STB!K122+TCB!K122+TIN!K122+TPB!K122+VAB!K122+VBB!K122+VCB!K122+VIB!K122+VPB!K122</f>
        <v>-13356713336976</v>
      </c>
      <c r="L122" s="5">
        <f>NAB!L122+ABB!L122+ACB!L122+BAB!L122+BID!L122+BVB!L122+CTG!L122+EIB!L122+EVF!L122+HDB!L122+KLB!L122+LPB!L122+MBB!L122+MSB!L122+NVB!L122+OCB!L122+PGB!L122+SGB!L122+SHB!L122+SSB!L122+STB!L122+TCB!L122+TIN!L122+TPB!L122+VAB!L122+VBB!L122+VCB!L122+VIB!L122+VPB!L122</f>
        <v>-9486589454097</v>
      </c>
      <c r="M122" s="5">
        <f>NAB!M122+ABB!M122+ACB!M122+BAB!M122+BID!M122+BVB!M122+CTG!M122+EIB!M122+EVF!M122+HDB!M122+KLB!M122+LPB!M122+MBB!M122+MSB!M122+NVB!M122+OCB!M122+PGB!M122+SGB!M122+SHB!M122+SSB!M122+STB!M122+TCB!M122+TIN!M122+TPB!M122+VAB!M122+VBB!M122+VCB!M122+VIB!M122+VPB!M122</f>
        <v>-7921426355852</v>
      </c>
      <c r="N122" s="5">
        <f>NAB!N122+ABB!N122+ACB!N122+BAB!N122+BID!N122+BVB!N122+CTG!N122+EIB!N122+EVF!N122+HDB!N122+KLB!N122+LPB!N122+MBB!N122+MSB!N122+NVB!N122+OCB!N122+PGB!N122+SGB!N122+SHB!N122+SSB!N122+STB!N122+TCB!N122+TIN!N122+TPB!N122+VAB!N122+VBB!N122+VCB!N122+VIB!N122+VPB!N122</f>
        <v>-9477124616333</v>
      </c>
      <c r="O122" s="5">
        <f>NAB!O122+ABB!O122+ACB!O122+BAB!O122+BID!O122+BVB!O122+CTG!O122+EIB!O122+EVF!O122+HDB!O122+KLB!O122+LPB!O122+MBB!O122+MSB!O122+NVB!O122+OCB!O122+PGB!O122+SGB!O122+SHB!O122+SSB!O122+STB!O122+TCB!O122+TIN!O122+TPB!O122+VAB!O122+VBB!O122+VCB!O122+VIB!O122+VPB!O122</f>
        <v>-10301314278536</v>
      </c>
      <c r="P122" s="5">
        <f>NAB!P122+ABB!P122+ACB!P122+BAB!P122+BID!P122+BVB!P122+CTG!P122+EIB!P122+EVF!P122+HDB!P122+KLB!P122+LPB!P122+MBB!P122+MSB!P122+NVB!P122+OCB!P122+PGB!P122+SGB!P122+SHB!P122+SSB!P122+STB!P122+TCB!P122+TIN!P122+TPB!P122+VAB!P122+VBB!P122+VCB!P122+VIB!P122+VPB!P122</f>
        <v>-8716986295425</v>
      </c>
      <c r="Q122" s="5">
        <f>NAB!Q122+ABB!Q122+ACB!Q122+BAB!Q122+BID!Q122+BVB!Q122+CTG!Q122+EIB!Q122+EVF!Q122+HDB!Q122+KLB!Q122+LPB!Q122+MBB!Q122+MSB!Q122+NVB!Q122+OCB!Q122+PGB!Q122+SGB!Q122+SHB!Q122+SSB!Q122+STB!Q122+TCB!Q122+TIN!Q122+TPB!Q122+VAB!Q122+VBB!Q122+VCB!Q122+VIB!Q122+VPB!Q122</f>
        <v>-6566935540811</v>
      </c>
      <c r="R122" s="5">
        <f>NAB!R122+ABB!R122+ACB!R122+BAB!R122+BID!R122+BVB!R122+CTG!R122+EIB!R122+EVF!R122+HDB!R122+KLB!R122+LPB!R122+MBB!R122+MSB!R122+NVB!R122+OCB!R122+PGB!R122+SGB!R122+SHB!R122+SSB!R122+STB!R122+TCB!R122+TIN!R122+TPB!R122+VAB!R122+VBB!R122+VCB!R122+VIB!R122+VPB!R122</f>
        <v>-6721571779834</v>
      </c>
      <c r="S122" s="5">
        <f>NAB!S122+ABB!S122+ACB!S122+BAB!S122+BID!S122+BVB!S122+CTG!S122+EIB!S122+EVF!S122+HDB!S122+KLB!S122+LPB!S122+MBB!S122+MSB!S122+NVB!S122+OCB!S122+PGB!S122+SGB!S122+SHB!S122+SSB!S122+STB!S122+TCB!S122+TIN!S122+TPB!S122+VAB!S122+VBB!S122+VCB!S122+VIB!S122+VPB!S122</f>
        <v>-5681587716116</v>
      </c>
      <c r="T122" s="5">
        <f>NAB!T122+ABB!T122+ACB!T122+BAB!T122+BID!T122+BVB!T122+CTG!T122+EIB!T122+EVF!T122+HDB!T122+KLB!T122+LPB!T122+MBB!T122+MSB!T122+NVB!T122+OCB!T122+PGB!T122+SGB!T122+SHB!T122+SSB!T122+STB!T122+TCB!T122+TIN!T122+TPB!T122+VAB!T122+VBB!T122+VCB!T122+VIB!T122+VPB!T122</f>
        <v>-7134139074279</v>
      </c>
      <c r="U122" s="5">
        <f>NAB!U122+ABB!U122+ACB!U122+BAB!U122+BID!U122+BVB!U122+CTG!U122+EIB!U122+EVF!U122+HDB!U122+KLB!U122+LPB!U122+MBB!U122+MSB!U122+NVB!U122+OCB!U122+PGB!U122+SGB!U122+SHB!U122+SSB!U122+STB!U122+TCB!U122+TIN!U122+TPB!U122+VAB!U122+VBB!U122+VCB!U122+VIB!U122+VPB!U122</f>
        <v>-6174823952575</v>
      </c>
      <c r="V122" s="5">
        <f>NAB!V122+ABB!V122+ACB!V122+BAB!V122+BID!V122+BVB!V122+CTG!V122+EIB!V122+EVF!V122+HDB!V122+KLB!V122+LPB!V122+MBB!V122+MSB!V122+NVB!V122+OCB!V122+PGB!V122+SGB!V122+SHB!V122+SSB!V122+STB!V122+TCB!V122+TIN!V122+TPB!V122+VAB!V122+VBB!V122+VCB!V122+VIB!V122+VPB!V122</f>
        <v>-5465454589427</v>
      </c>
      <c r="W122" s="5">
        <f>NAB!W122+ABB!W122+ACB!W122+BAB!W122+BID!W122+BVB!W122+CTG!W122+EIB!W122+EVF!W122+HDB!W122+KLB!W122+LPB!W122+MBB!W122+MSB!W122+NVB!W122+OCB!W122+PGB!W122+SGB!W122+SHB!W122+SSB!W122+STB!W122+TCB!W122+TIN!W122+TPB!W122+VAB!W122+VBB!W122+VCB!W122+VIB!W122+VPB!W122</f>
        <v>-5385614733632</v>
      </c>
    </row>
    <row r="123" spans="1:23" x14ac:dyDescent="0.35">
      <c r="A123" s="9" t="s">
        <v>142</v>
      </c>
      <c r="B123" s="5">
        <f>NAB!B123+ABB!B123+ACB!B123+BAB!B123+BID!B123+BVB!B123+CTG!B123+EIB!B123+EVF!B123+HDB!B123+KLB!B123+LPB!B123+MBB!B123+MSB!B123+NVB!B123+OCB!B123+PGB!B123+SGB!B123+SHB!B123+SSB!B123+STB!B123+TCB!B123+TIN!B123+TPB!B123+VAB!B123+VBB!B123+VCB!B123+VIB!B123+VPB!B123</f>
        <v>-15057056138935</v>
      </c>
      <c r="C123" s="5">
        <f>NAB!C123+ABB!C123+ACB!C123+BAB!C123+BID!C123+BVB!C123+CTG!C123+EIB!C123+EVF!C123+HDB!C123+KLB!C123+LPB!C123+MBB!C123+MSB!C123+NVB!C123+OCB!C123+PGB!C123+SGB!C123+SHB!C123+SSB!C123+STB!C123+TCB!C123+TIN!C123+TPB!C123+VAB!C123+VBB!C123+VCB!C123+VIB!C123+VPB!C123</f>
        <v>-14723817950715</v>
      </c>
      <c r="D123" s="5">
        <f>NAB!D123+ABB!D123+ACB!D123+BAB!D123+BID!D123+BVB!D123+CTG!D123+EIB!D123+EVF!D123+HDB!D123+KLB!D123+LPB!D123+MBB!D123+MSB!D123+NVB!D123+OCB!D123+PGB!D123+SGB!D123+SHB!D123+SSB!D123+STB!D123+TCB!D123+TIN!D123+TPB!D123+VAB!D123+VBB!D123+VCB!D123+VIB!D123+VPB!D123</f>
        <v>-14094277399663</v>
      </c>
      <c r="E123" s="5">
        <f>NAB!E123+ABB!E123+ACB!E123+BAB!E123+BID!E123+BVB!E123+CTG!E123+EIB!E123+EVF!E123+HDB!E123+KLB!E123+LPB!E123+MBB!E123+MSB!E123+NVB!E123+OCB!E123+PGB!E123+SGB!E123+SHB!E123+SSB!E123+STB!E123+TCB!E123+TIN!E123+TPB!E123+VAB!E123+VBB!E123+VCB!E123+VIB!E123+VPB!E123</f>
        <v>-11927368369522</v>
      </c>
      <c r="F123" s="5">
        <f>NAB!F123+ABB!F123+ACB!F123+BAB!F123+BID!F123+BVB!F123+CTG!F123+EIB!F123+EVF!F123+HDB!F123+KLB!F123+LPB!F123+MBB!F123+MSB!F123+NVB!F123+OCB!F123+PGB!F123+SGB!F123+SHB!F123+SSB!F123+STB!F123+TCB!F123+TIN!F123+TPB!F123+VAB!F123+VBB!F123+VCB!F123+VIB!F123+VPB!F123</f>
        <v>-12734940580166</v>
      </c>
      <c r="G123" s="5">
        <f>NAB!G123+ABB!G123+ACB!G123+BAB!G123+BID!G123+BVB!G123+CTG!G123+EIB!G123+EVF!G123+HDB!G123+KLB!G123+LPB!G123+MBB!G123+MSB!G123+NVB!G123+OCB!G123+PGB!G123+SGB!G123+SHB!G123+SSB!G123+STB!G123+TCB!G123+TIN!G123+TPB!G123+VAB!G123+VBB!G123+VCB!G123+VIB!G123+VPB!G123</f>
        <v>-13497307126734</v>
      </c>
      <c r="H123" s="5">
        <f>NAB!H123+ABB!H123+ACB!H123+BAB!H123+BID!H123+BVB!H123+CTG!H123+EIB!H123+EVF!H123+HDB!H123+KLB!H123+LPB!H123+MBB!H123+MSB!H123+NVB!H123+OCB!H123+PGB!H123+SGB!H123+SHB!H123+SSB!H123+STB!H123+TCB!H123+TIN!H123+TPB!H123+VAB!H123+VBB!H123+VCB!H123+VIB!H123+VPB!H123</f>
        <v>-12245682386997</v>
      </c>
      <c r="I123" s="5">
        <f>NAB!I123+ABB!I123+ACB!I123+BAB!I123+BID!I123+BVB!I123+CTG!I123+EIB!I123+EVF!I123+HDB!I123+KLB!I123+LPB!I123+MBB!I123+MSB!I123+NVB!I123+OCB!I123+PGB!I123+SGB!I123+SHB!I123+SSB!I123+STB!I123+TCB!I123+TIN!I123+TPB!I123+VAB!I123+VBB!I123+VCB!I123+VIB!I123+VPB!I123</f>
        <v>-12189074975139</v>
      </c>
      <c r="J123" s="5">
        <f>NAB!J123+ABB!J123+ACB!J123+BAB!J123+BID!J123+BVB!J123+CTG!J123+EIB!J123+EVF!J123+HDB!J123+KLB!J123+LPB!J123+MBB!J123+MSB!J123+NVB!J123+OCB!J123+PGB!J123+SGB!J123+SHB!J123+SSB!J123+STB!J123+TCB!J123+TIN!J123+TPB!J123+VAB!J123+VBB!J123+VCB!J123+VIB!J123+VPB!J123</f>
        <v>-12905538073736</v>
      </c>
      <c r="K123" s="5">
        <f>NAB!K123+ABB!K123+ACB!K123+BAB!K123+BID!K123+BVB!K123+CTG!K123+EIB!K123+EVF!K123+HDB!K123+KLB!K123+LPB!K123+MBB!K123+MSB!K123+NVB!K123+OCB!K123+PGB!K123+SGB!K123+SHB!K123+SSB!K123+STB!K123+TCB!K123+TIN!K123+TPB!K123+VAB!K123+VBB!K123+VCB!K123+VIB!K123+VPB!K123</f>
        <v>-13522998336976</v>
      </c>
      <c r="L123" s="5">
        <f>NAB!L123+ABB!L123+ACB!L123+BAB!L123+BID!L123+BVB!L123+CTG!L123+EIB!L123+EVF!L123+HDB!L123+KLB!L123+LPB!L123+MBB!L123+MSB!L123+NVB!L123+OCB!L123+PGB!L123+SGB!L123+SHB!L123+SSB!L123+STB!L123+TCB!L123+TIN!L123+TPB!L123+VAB!L123+VBB!L123+VCB!L123+VIB!L123+VPB!L123</f>
        <v>-8424552454097</v>
      </c>
      <c r="M123" s="5">
        <f>NAB!M123+ABB!M123+ACB!M123+BAB!M123+BID!M123+BVB!M123+CTG!M123+EIB!M123+EVF!M123+HDB!M123+KLB!M123+LPB!M123+MBB!M123+MSB!M123+NVB!M123+OCB!M123+PGB!M123+SGB!M123+SHB!M123+SSB!M123+STB!M123+TCB!M123+TIN!M123+TPB!M123+VAB!M123+VBB!M123+VCB!M123+VIB!M123+VPB!M123</f>
        <v>-7940205355852</v>
      </c>
      <c r="N123" s="5">
        <f>NAB!N123+ABB!N123+ACB!N123+BAB!N123+BID!N123+BVB!N123+CTG!N123+EIB!N123+EVF!N123+HDB!N123+KLB!N123+LPB!N123+MBB!N123+MSB!N123+NVB!N123+OCB!N123+PGB!N123+SGB!N123+SHB!N123+SSB!N123+STB!N123+TCB!N123+TIN!N123+TPB!N123+VAB!N123+VBB!N123+VCB!N123+VIB!N123+VPB!N123</f>
        <v>-9477275616333</v>
      </c>
      <c r="O123" s="5">
        <f>NAB!O123+ABB!O123+ACB!O123+BAB!O123+BID!O123+BVB!O123+CTG!O123+EIB!O123+EVF!O123+HDB!O123+KLB!O123+LPB!O123+MBB!O123+MSB!O123+NVB!O123+OCB!O123+PGB!O123+SGB!O123+SHB!O123+SSB!O123+STB!O123+TCB!O123+TIN!O123+TPB!O123+VAB!O123+VBB!O123+VCB!O123+VIB!O123+VPB!O123</f>
        <v>-10389745278536</v>
      </c>
      <c r="P123" s="5">
        <f>NAB!P123+ABB!P123+ACB!P123+BAB!P123+BID!P123+BVB!P123+CTG!P123+EIB!P123+EVF!P123+HDB!P123+KLB!P123+LPB!P123+MBB!P123+MSB!P123+NVB!P123+OCB!P123+PGB!P123+SGB!P123+SHB!P123+SSB!P123+STB!P123+TCB!P123+TIN!P123+TPB!P123+VAB!P123+VBB!P123+VCB!P123+VIB!P123+VPB!P123</f>
        <v>-9011731295425</v>
      </c>
      <c r="Q123" s="5">
        <f>NAB!Q123+ABB!Q123+ACB!Q123+BAB!Q123+BID!Q123+BVB!Q123+CTG!Q123+EIB!Q123+EVF!Q123+HDB!Q123+KLB!Q123+LPB!Q123+MBB!Q123+MSB!Q123+NVB!Q123+OCB!Q123+PGB!Q123+SGB!Q123+SHB!Q123+SSB!Q123+STB!Q123+TCB!Q123+TIN!Q123+TPB!Q123+VAB!Q123+VBB!Q123+VCB!Q123+VIB!Q123+VPB!Q123</f>
        <v>-6562635540811</v>
      </c>
      <c r="R123" s="5">
        <f>NAB!R123+ABB!R123+ACB!R123+BAB!R123+BID!R123+BVB!R123+CTG!R123+EIB!R123+EVF!R123+HDB!R123+KLB!R123+LPB!R123+MBB!R123+MSB!R123+NVB!R123+OCB!R123+PGB!R123+SGB!R123+SHB!R123+SSB!R123+STB!R123+TCB!R123+TIN!R123+TPB!R123+VAB!R123+VBB!R123+VCB!R123+VIB!R123+VPB!R123</f>
        <v>-6306615779834</v>
      </c>
      <c r="S123" s="5">
        <f>NAB!S123+ABB!S123+ACB!S123+BAB!S123+BID!S123+BVB!S123+CTG!S123+EIB!S123+EVF!S123+HDB!S123+KLB!S123+LPB!S123+MBB!S123+MSB!S123+NVB!S123+OCB!S123+PGB!S123+SGB!S123+SHB!S123+SSB!S123+STB!S123+TCB!S123+TIN!S123+TPB!S123+VAB!S123+VBB!S123+VCB!S123+VIB!S123+VPB!S123</f>
        <v>-5717357716116</v>
      </c>
      <c r="T123" s="5">
        <f>NAB!T123+ABB!T123+ACB!T123+BAB!T123+BID!T123+BVB!T123+CTG!T123+EIB!T123+EVF!T123+HDB!T123+KLB!T123+LPB!T123+MBB!T123+MSB!T123+NVB!T123+OCB!T123+PGB!T123+SGB!T123+SHB!T123+SSB!T123+STB!T123+TCB!T123+TIN!T123+TPB!T123+VAB!T123+VBB!T123+VCB!T123+VIB!T123+VPB!T123</f>
        <v>-7059641074279</v>
      </c>
      <c r="U123" s="5">
        <f>NAB!U123+ABB!U123+ACB!U123+BAB!U123+BID!U123+BVB!U123+CTG!U123+EIB!U123+EVF!U123+HDB!U123+KLB!U123+LPB!U123+MBB!U123+MSB!U123+NVB!U123+OCB!U123+PGB!U123+SGB!U123+SHB!U123+SSB!U123+STB!U123+TCB!U123+TIN!U123+TPB!U123+VAB!U123+VBB!U123+VCB!U123+VIB!U123+VPB!U123</f>
        <v>-6184281952575</v>
      </c>
      <c r="V123" s="5">
        <f>NAB!V123+ABB!V123+ACB!V123+BAB!V123+BID!V123+BVB!V123+CTG!V123+EIB!V123+EVF!V123+HDB!V123+KLB!V123+LPB!V123+MBB!V123+MSB!V123+NVB!V123+OCB!V123+PGB!V123+SGB!V123+SHB!V123+SSB!V123+STB!V123+TCB!V123+TIN!V123+TPB!V123+VAB!V123+VBB!V123+VCB!V123+VIB!V123+VPB!V123</f>
        <v>-5434631589427</v>
      </c>
      <c r="W123" s="5">
        <f>NAB!W123+ABB!W123+ACB!W123+BAB!W123+BID!W123+BVB!W123+CTG!W123+EIB!W123+EVF!W123+HDB!W123+KLB!W123+LPB!W123+MBB!W123+MSB!W123+NVB!W123+OCB!W123+PGB!W123+SGB!W123+SHB!W123+SSB!W123+STB!W123+TCB!W123+TIN!W123+TPB!W123+VAB!W123+VBB!W123+VCB!W123+VIB!W123+VPB!W123</f>
        <v>-5382732733632</v>
      </c>
    </row>
    <row r="124" spans="1:23" x14ac:dyDescent="0.35">
      <c r="A124" s="9" t="s">
        <v>143</v>
      </c>
      <c r="B124" s="5">
        <f>NAB!B124+ABB!B124+ACB!B124+BAB!B124+BID!B124+BVB!B124+CTG!B124+EIB!B124+EVF!B124+HDB!B124+KLB!B124+LPB!B124+MBB!B124+MSB!B124+NVB!B124+OCB!B124+PGB!B124+SGB!B124+SHB!B124+SSB!B124+STB!B124+TCB!B124+TIN!B124+TPB!B124+VAB!B124+VBB!B124+VCB!B124+VIB!B124+VPB!B124</f>
        <v>-119603000000</v>
      </c>
      <c r="C124" s="5">
        <f>NAB!C124+ABB!C124+ACB!C124+BAB!C124+BID!C124+BVB!C124+CTG!C124+EIB!C124+EVF!C124+HDB!C124+KLB!C124+LPB!C124+MBB!C124+MSB!C124+NVB!C124+OCB!C124+PGB!C124+SGB!C124+SHB!C124+SSB!C124+STB!C124+TCB!C124+TIN!C124+TPB!C124+VAB!C124+VBB!C124+VCB!C124+VIB!C124+VPB!C124</f>
        <v>77986000000</v>
      </c>
      <c r="D124" s="5">
        <f>NAB!D124+ABB!D124+ACB!D124+BAB!D124+BID!D124+BVB!D124+CTG!D124+EIB!D124+EVF!D124+HDB!D124+KLB!D124+LPB!D124+MBB!D124+MSB!D124+NVB!D124+OCB!D124+PGB!D124+SGB!D124+SHB!D124+SSB!D124+STB!D124+TCB!D124+TIN!D124+TPB!D124+VAB!D124+VBB!D124+VCB!D124+VIB!D124+VPB!D124</f>
        <v>995000000</v>
      </c>
      <c r="E124" s="5">
        <f>NAB!E124+ABB!E124+ACB!E124+BAB!E124+BID!E124+BVB!E124+CTG!E124+EIB!E124+EVF!E124+HDB!E124+KLB!E124+LPB!E124+MBB!E124+MSB!E124+NVB!E124+OCB!E124+PGB!E124+SGB!E124+SHB!E124+SSB!E124+STB!E124+TCB!E124+TIN!E124+TPB!E124+VAB!E124+VBB!E124+VCB!E124+VIB!E124+VPB!E124</f>
        <v>2022477451</v>
      </c>
      <c r="F124" s="5">
        <f>NAB!F124+ABB!F124+ACB!F124+BAB!F124+BID!F124+BVB!F124+CTG!F124+EIB!F124+EVF!F124+HDB!F124+KLB!F124+LPB!F124+MBB!F124+MSB!F124+NVB!F124+OCB!F124+PGB!F124+SGB!F124+SHB!F124+SSB!F124+STB!F124+TCB!F124+TIN!F124+TPB!F124+VAB!F124+VBB!F124+VCB!F124+VIB!F124+VPB!F124</f>
        <v>640376516590</v>
      </c>
      <c r="G124" s="5">
        <f>NAB!G124+ABB!G124+ACB!G124+BAB!G124+BID!G124+BVB!G124+CTG!G124+EIB!G124+EVF!G124+HDB!G124+KLB!G124+LPB!G124+MBB!G124+MSB!G124+NVB!G124+OCB!G124+PGB!G124+SGB!G124+SHB!G124+SSB!G124+STB!G124+TCB!G124+TIN!G124+TPB!G124+VAB!G124+VBB!G124+VCB!G124+VIB!G124+VPB!G124</f>
        <v>73747000000</v>
      </c>
      <c r="H124" s="5">
        <f>NAB!H124+ABB!H124+ACB!H124+BAB!H124+BID!H124+BVB!H124+CTG!H124+EIB!H124+EVF!H124+HDB!H124+KLB!H124+LPB!H124+MBB!H124+MSB!H124+NVB!H124+OCB!H124+PGB!H124+SGB!H124+SHB!H124+SSB!H124+STB!H124+TCB!H124+TIN!H124+TPB!H124+VAB!H124+VBB!H124+VCB!H124+VIB!H124+VPB!H124</f>
        <v>1444249388212</v>
      </c>
      <c r="I124" s="5">
        <f>NAB!I124+ABB!I124+ACB!I124+BAB!I124+BID!I124+BVB!I124+CTG!I124+EIB!I124+EVF!I124+HDB!I124+KLB!I124+LPB!I124+MBB!I124+MSB!I124+NVB!I124+OCB!I124+PGB!I124+SGB!I124+SHB!I124+SSB!I124+STB!I124+TCB!I124+TIN!I124+TPB!I124+VAB!I124+VBB!I124+VCB!I124+VIB!I124+VPB!I124</f>
        <v>-28564000000</v>
      </c>
      <c r="J124" s="5">
        <f>NAB!J124+ABB!J124+ACB!J124+BAB!J124+BID!J124+BVB!J124+CTG!J124+EIB!J124+EVF!J124+HDB!J124+KLB!J124+LPB!J124+MBB!J124+MSB!J124+NVB!J124+OCB!J124+PGB!J124+SGB!J124+SHB!J124+SSB!J124+STB!J124+TCB!J124+TIN!J124+TPB!J124+VAB!J124+VBB!J124+VCB!J124+VIB!J124+VPB!J124</f>
        <v>-54936388212</v>
      </c>
      <c r="K124" s="5">
        <f>NAB!K124+ABB!K124+ACB!K124+BAB!K124+BID!K124+BVB!K124+CTG!K124+EIB!K124+EVF!K124+HDB!K124+KLB!K124+LPB!K124+MBB!K124+MSB!K124+NVB!K124+OCB!K124+PGB!K124+SGB!K124+SHB!K124+SSB!K124+STB!K124+TCB!K124+TIN!K124+TPB!K124+VAB!K124+VBB!K124+VCB!K124+VIB!K124+VPB!K124</f>
        <v>166285000000</v>
      </c>
      <c r="L124" s="5">
        <f>NAB!L124+ABB!L124+ACB!L124+BAB!L124+BID!L124+BVB!L124+CTG!L124+EIB!L124+EVF!L124+HDB!L124+KLB!L124+LPB!L124+MBB!L124+MSB!L124+NVB!L124+OCB!L124+PGB!L124+SGB!L124+SHB!L124+SSB!L124+STB!L124+TCB!L124+TIN!L124+TPB!L124+VAB!L124+VBB!L124+VCB!L124+VIB!L124+VPB!L124</f>
        <v>-1062037000000</v>
      </c>
      <c r="M124" s="5">
        <f>NAB!M124+ABB!M124+ACB!M124+BAB!M124+BID!M124+BVB!M124+CTG!M124+EIB!M124+EVF!M124+HDB!M124+KLB!M124+LPB!M124+MBB!M124+MSB!M124+NVB!M124+OCB!M124+PGB!M124+SGB!M124+SHB!M124+SSB!M124+STB!M124+TCB!M124+TIN!M124+TPB!M124+VAB!M124+VBB!M124+VCB!M124+VIB!M124+VPB!M124</f>
        <v>18779000000</v>
      </c>
      <c r="N124" s="5">
        <f>NAB!N124+ABB!N124+ACB!N124+BAB!N124+BID!N124+BVB!N124+CTG!N124+EIB!N124+EVF!N124+HDB!N124+KLB!N124+LPB!N124+MBB!N124+MSB!N124+NVB!N124+OCB!N124+PGB!N124+SGB!N124+SHB!N124+SSB!N124+STB!N124+TCB!N124+TIN!N124+TPB!N124+VAB!N124+VBB!N124+VCB!N124+VIB!N124+VPB!N124</f>
        <v>151000000</v>
      </c>
      <c r="O124" s="5">
        <f>NAB!O124+ABB!O124+ACB!O124+BAB!O124+BID!O124+BVB!O124+CTG!O124+EIB!O124+EVF!O124+HDB!O124+KLB!O124+LPB!O124+MBB!O124+MSB!O124+NVB!O124+OCB!O124+PGB!O124+SGB!O124+SHB!O124+SSB!O124+STB!O124+TCB!O124+TIN!O124+TPB!O124+VAB!O124+VBB!O124+VCB!O124+VIB!O124+VPB!O124</f>
        <v>88431000000</v>
      </c>
      <c r="P124" s="5">
        <f>NAB!P124+ABB!P124+ACB!P124+BAB!P124+BID!P124+BVB!P124+CTG!P124+EIB!P124+EVF!P124+HDB!P124+KLB!P124+LPB!P124+MBB!P124+MSB!P124+NVB!P124+OCB!P124+PGB!P124+SGB!P124+SHB!P124+SSB!P124+STB!P124+TCB!P124+TIN!P124+TPB!P124+VAB!P124+VBB!P124+VCB!P124+VIB!P124+VPB!P124</f>
        <v>294745000000</v>
      </c>
      <c r="Q124" s="5">
        <f>NAB!Q124+ABB!Q124+ACB!Q124+BAB!Q124+BID!Q124+BVB!Q124+CTG!Q124+EIB!Q124+EVF!Q124+HDB!Q124+KLB!Q124+LPB!Q124+MBB!Q124+MSB!Q124+NVB!Q124+OCB!Q124+PGB!Q124+SGB!Q124+SHB!Q124+SSB!Q124+STB!Q124+TCB!Q124+TIN!Q124+TPB!Q124+VAB!Q124+VBB!Q124+VCB!Q124+VIB!Q124+VPB!Q124</f>
        <v>-4300000000</v>
      </c>
      <c r="R124" s="5">
        <f>NAB!R124+ABB!R124+ACB!R124+BAB!R124+BID!R124+BVB!R124+CTG!R124+EIB!R124+EVF!R124+HDB!R124+KLB!R124+LPB!R124+MBB!R124+MSB!R124+NVB!R124+OCB!R124+PGB!R124+SGB!R124+SHB!R124+SSB!R124+STB!R124+TCB!R124+TIN!R124+TPB!R124+VAB!R124+VBB!R124+VCB!R124+VIB!R124+VPB!R124</f>
        <v>-414956000000</v>
      </c>
      <c r="S124" s="5">
        <f>NAB!S124+ABB!S124+ACB!S124+BAB!S124+BID!S124+BVB!S124+CTG!S124+EIB!S124+EVF!S124+HDB!S124+KLB!S124+LPB!S124+MBB!S124+MSB!S124+NVB!S124+OCB!S124+PGB!S124+SGB!S124+SHB!S124+SSB!S124+STB!S124+TCB!S124+TIN!S124+TPB!S124+VAB!S124+VBB!S124+VCB!S124+VIB!S124+VPB!S124</f>
        <v>35770000000</v>
      </c>
      <c r="T124" s="5">
        <f>NAB!T124+ABB!T124+ACB!T124+BAB!T124+BID!T124+BVB!T124+CTG!T124+EIB!T124+EVF!T124+HDB!T124+KLB!T124+LPB!T124+MBB!T124+MSB!T124+NVB!T124+OCB!T124+PGB!T124+SGB!T124+SHB!T124+SSB!T124+STB!T124+TCB!T124+TIN!T124+TPB!T124+VAB!T124+VBB!T124+VCB!T124+VIB!T124+VPB!T124</f>
        <v>-74498000000</v>
      </c>
      <c r="U124" s="5">
        <f>NAB!U124+ABB!U124+ACB!U124+BAB!U124+BID!U124+BVB!U124+CTG!U124+EIB!U124+EVF!U124+HDB!U124+KLB!U124+LPB!U124+MBB!U124+MSB!U124+NVB!U124+OCB!U124+PGB!U124+SGB!U124+SHB!U124+SSB!U124+STB!U124+TCB!U124+TIN!U124+TPB!U124+VAB!U124+VBB!U124+VCB!U124+VIB!U124+VPB!U124</f>
        <v>9458000000</v>
      </c>
      <c r="V124" s="5">
        <f>NAB!V124+ABB!V124+ACB!V124+BAB!V124+BID!V124+BVB!V124+CTG!V124+EIB!V124+EVF!V124+HDB!V124+KLB!V124+LPB!V124+MBB!V124+MSB!V124+NVB!V124+OCB!V124+PGB!V124+SGB!V124+SHB!V124+SSB!V124+STB!V124+TCB!V124+TIN!V124+TPB!V124+VAB!V124+VBB!V124+VCB!V124+VIB!V124+VPB!V124</f>
        <v>-30823000000</v>
      </c>
      <c r="W124" s="5">
        <f>NAB!W124+ABB!W124+ACB!W124+BAB!W124+BID!W124+BVB!W124+CTG!W124+EIB!W124+EVF!W124+HDB!W124+KLB!W124+LPB!W124+MBB!W124+MSB!W124+NVB!W124+OCB!W124+PGB!W124+SGB!W124+SHB!W124+SSB!W124+STB!W124+TCB!W124+TIN!W124+TPB!W124+VAB!W124+VBB!W124+VCB!W124+VIB!W124+VPB!W124</f>
        <v>-2882000000</v>
      </c>
    </row>
    <row r="125" spans="1:23" x14ac:dyDescent="0.35">
      <c r="A125" s="9" t="s">
        <v>144</v>
      </c>
      <c r="B125" s="5">
        <f>NAB!B125+ABB!B125+ACB!B125+BAB!B125+BID!B125+BVB!B125+CTG!B125+EIB!B125+EVF!B125+HDB!B125+KLB!B125+LPB!B125+MBB!B125+MSB!B125+NVB!B125+OCB!B125+PGB!B125+SGB!B125+SHB!B125+SSB!B125+STB!B125+TCB!B125+TIN!B125+TPB!B125+VAB!B125+VBB!B125+VCB!B125+VIB!B125+VPB!B125</f>
        <v>60899833941543</v>
      </c>
      <c r="C125" s="5">
        <f>NAB!C125+ABB!C125+ACB!C125+BAB!C125+BID!C125+BVB!C125+CTG!C125+EIB!C125+EVF!C125+HDB!C125+KLB!C125+LPB!C125+MBB!C125+MSB!C125+NVB!C125+OCB!C125+PGB!C125+SGB!C125+SHB!C125+SSB!C125+STB!C125+TCB!C125+TIN!C125+TPB!C125+VAB!C125+VBB!C125+VCB!C125+VIB!C125+VPB!C125</f>
        <v>57448485564227</v>
      </c>
      <c r="D125" s="5">
        <f>NAB!D125+ABB!D125+ACB!D125+BAB!D125+BID!D125+BVB!D125+CTG!D125+EIB!D125+EVF!D125+HDB!D125+KLB!D125+LPB!D125+MBB!D125+MSB!D125+NVB!D125+OCB!D125+PGB!D125+SGB!D125+SHB!D125+SSB!D125+STB!D125+TCB!D125+TIN!D125+TPB!D125+VAB!D125+VBB!D125+VCB!D125+VIB!D125+VPB!D125</f>
        <v>53700037163241</v>
      </c>
      <c r="E125" s="5">
        <f>NAB!E125+ABB!E125+ACB!E125+BAB!E125+BID!E125+BVB!E125+CTG!E125+EIB!E125+EVF!E125+HDB!E125+KLB!E125+LPB!E125+MBB!E125+MSB!E125+NVB!E125+OCB!E125+PGB!E125+SGB!E125+SHB!E125+SSB!E125+STB!E125+TCB!E125+TIN!E125+TPB!E125+VAB!E125+VBB!E125+VCB!E125+VIB!E125+VPB!E125</f>
        <v>47679431129316</v>
      </c>
      <c r="F125" s="5">
        <f>NAB!F125+ABB!F125+ACB!F125+BAB!F125+BID!F125+BVB!F125+CTG!F125+EIB!F125+EVF!F125+HDB!F125+KLB!F125+LPB!F125+MBB!F125+MSB!F125+NVB!F125+OCB!F125+PGB!F125+SGB!F125+SHB!F125+SSB!F125+STB!F125+TCB!F125+TIN!F125+TPB!F125+VAB!F125+VBB!F125+VCB!F125+VIB!F125+VPB!F125</f>
        <v>49964435056770</v>
      </c>
      <c r="G125" s="5">
        <f>NAB!G125+ABB!G125+ACB!G125+BAB!G125+BID!G125+BVB!G125+CTG!G125+EIB!G125+EVF!G125+HDB!G125+KLB!G125+LPB!G125+MBB!G125+MSB!G125+NVB!G125+OCB!G125+PGB!G125+SGB!G125+SHB!G125+SSB!G125+STB!G125+TCB!G125+TIN!G125+TPB!G125+VAB!G125+VBB!G125+VCB!G125+VIB!G125+VPB!G125</f>
        <v>52402782225926</v>
      </c>
      <c r="H125" s="5">
        <f>NAB!H125+ABB!H125+ACB!H125+BAB!H125+BID!H125+BVB!H125+CTG!H125+EIB!H125+EVF!H125+HDB!H125+KLB!H125+LPB!H125+MBB!H125+MSB!H125+NVB!H125+OCB!H125+PGB!H125+SGB!H125+SHB!H125+SSB!H125+STB!H125+TCB!H125+TIN!H125+TPB!H125+VAB!H125+VBB!H125+VCB!H125+VIB!H125+VPB!H125</f>
        <v>42727184556759</v>
      </c>
      <c r="I125" s="5">
        <f>NAB!I125+ABB!I125+ACB!I125+BAB!I125+BID!I125+BVB!I125+CTG!I125+EIB!I125+EVF!I125+HDB!I125+KLB!I125+LPB!I125+MBB!I125+MSB!I125+NVB!I125+OCB!I125+PGB!I125+SGB!I125+SHB!I125+SSB!I125+STB!I125+TCB!I125+TIN!I125+TPB!I125+VAB!I125+VBB!I125+VCB!I125+VIB!I125+VPB!I125</f>
        <v>48358390671596</v>
      </c>
      <c r="J125" s="5">
        <f>NAB!J125+ABB!J125+ACB!J125+BAB!J125+BID!J125+BVB!J125+CTG!J125+EIB!J125+EVF!J125+HDB!J125+KLB!J125+LPB!J125+MBB!J125+MSB!J125+NVB!J125+OCB!J125+PGB!J125+SGB!J125+SHB!J125+SSB!J125+STB!J125+TCB!J125+TIN!J125+TPB!J125+VAB!J125+VBB!J125+VCB!J125+VIB!J125+VPB!J125</f>
        <v>50763721153773</v>
      </c>
      <c r="K125" s="5">
        <f>NAB!K125+ABB!K125+ACB!K125+BAB!K125+BID!K125+BVB!K125+CTG!K125+EIB!K125+EVF!K125+HDB!K125+KLB!K125+LPB!K125+MBB!K125+MSB!K125+NVB!K125+OCB!K125+PGB!K125+SGB!K125+SHB!K125+SSB!K125+STB!K125+TCB!K125+TIN!K125+TPB!K125+VAB!K125+VBB!K125+VCB!K125+VIB!K125+VPB!K125</f>
        <v>54842077556662</v>
      </c>
      <c r="L125" s="5">
        <f>NAB!L125+ABB!L125+ACB!L125+BAB!L125+BID!L125+BVB!L125+CTG!L125+EIB!L125+EVF!L125+HDB!L125+KLB!L125+LPB!L125+MBB!L125+MSB!L125+NVB!L125+OCB!L125+PGB!L125+SGB!L125+SHB!L125+SSB!L125+STB!L125+TCB!L125+TIN!L125+TPB!L125+VAB!L125+VBB!L125+VCB!L125+VIB!L125+VPB!L125</f>
        <v>36412421244077</v>
      </c>
      <c r="M125" s="5">
        <f>NAB!M125+ABB!M125+ACB!M125+BAB!M125+BID!M125+BVB!M125+CTG!M125+EIB!M125+EVF!M125+HDB!M125+KLB!M125+LPB!M125+MBB!M125+MSB!M125+NVB!M125+OCB!M125+PGB!M125+SGB!M125+SHB!M125+SSB!M125+STB!M125+TCB!M125+TIN!M125+TPB!M125+VAB!M125+VBB!M125+VCB!M125+VIB!M125+VPB!M125</f>
        <v>31523465981509</v>
      </c>
      <c r="N125" s="5">
        <f>NAB!N125+ABB!N125+ACB!N125+BAB!N125+BID!N125+BVB!N125+CTG!N125+EIB!N125+EVF!N125+HDB!N125+KLB!N125+LPB!N125+MBB!N125+MSB!N125+NVB!N125+OCB!N125+PGB!N125+SGB!N125+SHB!N125+SSB!N125+STB!N125+TCB!N125+TIN!N125+TPB!N125+VAB!N125+VBB!N125+VCB!N125+VIB!N125+VPB!N125</f>
        <v>37438604370223</v>
      </c>
      <c r="O125" s="5">
        <f>NAB!O125+ABB!O125+ACB!O125+BAB!O125+BID!O125+BVB!O125+CTG!O125+EIB!O125+EVF!O125+HDB!O125+KLB!O125+LPB!O125+MBB!O125+MSB!O125+NVB!O125+OCB!O125+PGB!O125+SGB!O125+SHB!O125+SSB!O125+STB!O125+TCB!O125+TIN!O125+TPB!O125+VAB!O125+VBB!O125+VCB!O125+VIB!O125+VPB!O125</f>
        <v>41875551023332</v>
      </c>
      <c r="P125" s="5">
        <f>NAB!P125+ABB!P125+ACB!P125+BAB!P125+BID!P125+BVB!P125+CTG!P125+EIB!P125+EVF!P125+HDB!P125+KLB!P125+LPB!P125+MBB!P125+MSB!P125+NVB!P125+OCB!P125+PGB!P125+SGB!P125+SHB!P125+SSB!P125+STB!P125+TCB!P125+TIN!P125+TPB!P125+VAB!P125+VBB!P125+VCB!P125+VIB!P125+VPB!P125</f>
        <v>34051671621112</v>
      </c>
      <c r="Q125" s="5">
        <f>NAB!Q125+ABB!Q125+ACB!Q125+BAB!Q125+BID!Q125+BVB!Q125+CTG!Q125+EIB!Q125+EVF!Q125+HDB!Q125+KLB!Q125+LPB!Q125+MBB!Q125+MSB!Q125+NVB!Q125+OCB!Q125+PGB!Q125+SGB!Q125+SHB!Q125+SSB!Q125+STB!Q125+TCB!Q125+TIN!Q125+TPB!Q125+VAB!Q125+VBB!Q125+VCB!Q125+VIB!Q125+VPB!Q125</f>
        <v>26489284390200</v>
      </c>
      <c r="R125" s="5">
        <f>NAB!R125+ABB!R125+ACB!R125+BAB!R125+BID!R125+BVB!R125+CTG!R125+EIB!R125+EVF!R125+HDB!R125+KLB!R125+LPB!R125+MBB!R125+MSB!R125+NVB!R125+OCB!R125+PGB!R125+SGB!R125+SHB!R125+SSB!R125+STB!R125+TCB!R125+TIN!R125+TPB!R125+VAB!R125+VBB!R125+VCB!R125+VIB!R125+VPB!R125</f>
        <v>26495467598533</v>
      </c>
      <c r="S125" s="5">
        <f>NAB!S125+ABB!S125+ACB!S125+BAB!S125+BID!S125+BVB!S125+CTG!S125+EIB!S125+EVF!S125+HDB!S125+KLB!S125+LPB!S125+MBB!S125+MSB!S125+NVB!S125+OCB!S125+PGB!S125+SGB!S125+SHB!S125+SSB!S125+STB!S125+TCB!S125+TIN!S125+TPB!S125+VAB!S125+VBB!S125+VCB!S125+VIB!S125+VPB!S125</f>
        <v>23609159978546</v>
      </c>
      <c r="T125" s="5">
        <f>NAB!T125+ABB!T125+ACB!T125+BAB!T125+BID!T125+BVB!T125+CTG!T125+EIB!T125+EVF!T125+HDB!T125+KLB!T125+LPB!T125+MBB!T125+MSB!T125+NVB!T125+OCB!T125+PGB!T125+SGB!T125+SHB!T125+SSB!T125+STB!T125+TCB!T125+TIN!T125+TPB!T125+VAB!T125+VBB!T125+VCB!T125+VIB!T125+VPB!T125</f>
        <v>26647796183289</v>
      </c>
      <c r="U125" s="5">
        <f>NAB!U125+ABB!U125+ACB!U125+BAB!U125+BID!U125+BVB!U125+CTG!U125+EIB!U125+EVF!U125+HDB!U125+KLB!U125+LPB!U125+MBB!U125+MSB!U125+NVB!U125+OCB!U125+PGB!U125+SGB!U125+SHB!U125+SSB!U125+STB!U125+TCB!U125+TIN!U125+TPB!U125+VAB!U125+VBB!U125+VCB!U125+VIB!U125+VPB!U125</f>
        <v>24871497941279</v>
      </c>
      <c r="V125" s="5">
        <f>NAB!V125+ABB!V125+ACB!V125+BAB!V125+BID!V125+BVB!V125+CTG!V125+EIB!V125+EVF!V125+HDB!V125+KLB!V125+LPB!V125+MBB!V125+MSB!V125+NVB!V125+OCB!V125+PGB!V125+SGB!V125+SHB!V125+SSB!V125+STB!V125+TCB!V125+TIN!V125+TPB!V125+VAB!V125+VBB!V125+VCB!V125+VIB!V125+VPB!V125</f>
        <v>21926438445531</v>
      </c>
      <c r="W125" s="5">
        <f>NAB!W125+ABB!W125+ACB!W125+BAB!W125+BID!W125+BVB!W125+CTG!W125+EIB!W125+EVF!W125+HDB!W125+KLB!W125+LPB!W125+MBB!W125+MSB!W125+NVB!W125+OCB!W125+PGB!W125+SGB!W125+SHB!W125+SSB!W125+STB!W125+TCB!W125+TIN!W125+TPB!W125+VAB!W125+VBB!W125+VCB!W125+VIB!W125+VPB!W125</f>
        <v>21924786650824</v>
      </c>
    </row>
    <row r="126" spans="1:23" x14ac:dyDescent="0.35">
      <c r="A126" s="9" t="s">
        <v>145</v>
      </c>
      <c r="B126" s="5">
        <f>NAB!B126+ABB!B126+ACB!B126+BAB!B126+BID!B126+BVB!B126+CTG!B126+EIB!B126+EVF!B126+HDB!B126+KLB!B126+LPB!B126+MBB!B126+MSB!B126+NVB!B126+OCB!B126+PGB!B126+SGB!B126+SHB!B126+SSB!B126+STB!B126+TCB!B126+TIN!B126+TPB!B126+VAB!B126+VBB!B126+VCB!B126+VIB!B126+VPB!B126</f>
        <v>-577563000000</v>
      </c>
      <c r="C126" s="5">
        <f>NAB!C126+ABB!C126+ACB!C126+BAB!C126+BID!C126+BVB!C126+CTG!C126+EIB!C126+EVF!C126+HDB!C126+KLB!C126+LPB!C126+MBB!C126+MSB!C126+NVB!C126+OCB!C126+PGB!C126+SGB!C126+SHB!C126+SSB!C126+STB!C126+TCB!C126+TIN!C126+TPB!C126+VAB!C126+VBB!C126+VCB!C126+VIB!C126+VPB!C126</f>
        <v>21248000000</v>
      </c>
      <c r="D126" s="5">
        <f>NAB!D126+ABB!D126+ACB!D126+BAB!D126+BID!D126+BVB!D126+CTG!D126+EIB!D126+EVF!D126+HDB!D126+KLB!D126+LPB!D126+MBB!D126+MSB!D126+NVB!D126+OCB!D126+PGB!D126+SGB!D126+SHB!D126+SSB!D126+STB!D126+TCB!D126+TIN!D126+TPB!D126+VAB!D126+VBB!D126+VCB!D126+VIB!D126+VPB!D126</f>
        <v>-431325000000</v>
      </c>
      <c r="E126" s="5">
        <f>NAB!E126+ABB!E126+ACB!E126+BAB!E126+BID!E126+BVB!E126+CTG!E126+EIB!E126+EVF!E126+HDB!E126+KLB!E126+LPB!E126+MBB!E126+MSB!E126+NVB!E126+OCB!E126+PGB!E126+SGB!E126+SHB!E126+SSB!E126+STB!E126+TCB!E126+TIN!E126+TPB!E126+VAB!E126+VBB!E126+VCB!E126+VIB!E126+VPB!E126</f>
        <v>-323794000000</v>
      </c>
      <c r="F126" s="5">
        <f>NAB!F126+ABB!F126+ACB!F126+BAB!F126+BID!F126+BVB!F126+CTG!F126+EIB!F126+EVF!F126+HDB!F126+KLB!F126+LPB!F126+MBB!F126+MSB!F126+NVB!F126+OCB!F126+PGB!F126+SGB!F126+SHB!F126+SSB!F126+STB!F126+TCB!F126+TIN!F126+TPB!F126+VAB!F126+VBB!F126+VCB!F126+VIB!F126+VPB!F126</f>
        <v>262061000000</v>
      </c>
      <c r="G126" s="5">
        <f>NAB!G126+ABB!G126+ACB!G126+BAB!G126+BID!G126+BVB!G126+CTG!G126+EIB!G126+EVF!G126+HDB!G126+KLB!G126+LPB!G126+MBB!G126+MSB!G126+NVB!G126+OCB!G126+PGB!G126+SGB!G126+SHB!G126+SSB!G126+STB!G126+TCB!G126+TIN!G126+TPB!G126+VAB!G126+VBB!G126+VCB!G126+VIB!G126+VPB!G126</f>
        <v>437586000000</v>
      </c>
      <c r="H126" s="5">
        <f>NAB!H126+ABB!H126+ACB!H126+BAB!H126+BID!H126+BVB!H126+CTG!H126+EIB!H126+EVF!H126+HDB!H126+KLB!H126+LPB!H126+MBB!H126+MSB!H126+NVB!H126+OCB!H126+PGB!H126+SGB!H126+SHB!H126+SSB!H126+STB!H126+TCB!H126+TIN!H126+TPB!H126+VAB!H126+VBB!H126+VCB!H126+VIB!H126+VPB!H126</f>
        <v>771780000000</v>
      </c>
      <c r="I126" s="5">
        <f>NAB!I126+ABB!I126+ACB!I126+BAB!I126+BID!I126+BVB!I126+CTG!I126+EIB!I126+EVF!I126+HDB!I126+KLB!I126+LPB!I126+MBB!I126+MSB!I126+NVB!I126+OCB!I126+PGB!I126+SGB!I126+SHB!I126+SSB!I126+STB!I126+TCB!I126+TIN!I126+TPB!I126+VAB!I126+VBB!I126+VCB!I126+VIB!I126+VPB!I126</f>
        <v>-253518000000</v>
      </c>
      <c r="J126" s="5">
        <f>NAB!J126+ABB!J126+ACB!J126+BAB!J126+BID!J126+BVB!J126+CTG!J126+EIB!J126+EVF!J126+HDB!J126+KLB!J126+LPB!J126+MBB!J126+MSB!J126+NVB!J126+OCB!J126+PGB!J126+SGB!J126+SHB!J126+SSB!J126+STB!J126+TCB!J126+TIN!J126+TPB!J126+VAB!J126+VBB!J126+VCB!J126+VIB!J126+VPB!J126</f>
        <v>-288373000000</v>
      </c>
      <c r="K126" s="5">
        <f>NAB!K126+ABB!K126+ACB!K126+BAB!K126+BID!K126+BVB!K126+CTG!K126+EIB!K126+EVF!K126+HDB!K126+KLB!K126+LPB!K126+MBB!K126+MSB!K126+NVB!K126+OCB!K126+PGB!K126+SGB!K126+SHB!K126+SSB!K126+STB!K126+TCB!K126+TIN!K126+TPB!K126+VAB!K126+VBB!K126+VCB!K126+VIB!K126+VPB!K126</f>
        <v>-743252000000</v>
      </c>
      <c r="L126" s="5">
        <f>NAB!L126+ABB!L126+ACB!L126+BAB!L126+BID!L126+BVB!L126+CTG!L126+EIB!L126+EVF!L126+HDB!L126+KLB!L126+LPB!L126+MBB!L126+MSB!L126+NVB!L126+OCB!L126+PGB!L126+SGB!L126+SHB!L126+SSB!L126+STB!L126+TCB!L126+TIN!L126+TPB!L126+VAB!L126+VBB!L126+VCB!L126+VIB!L126+VPB!L126</f>
        <v>-340601000000</v>
      </c>
      <c r="M126" s="5">
        <f>NAB!M126+ABB!M126+ACB!M126+BAB!M126+BID!M126+BVB!M126+CTG!M126+EIB!M126+EVF!M126+HDB!M126+KLB!M126+LPB!M126+MBB!M126+MSB!M126+NVB!M126+OCB!M126+PGB!M126+SGB!M126+SHB!M126+SSB!M126+STB!M126+TCB!M126+TIN!M126+TPB!M126+VAB!M126+VBB!M126+VCB!M126+VIB!M126+VPB!M126</f>
        <v>-361789000000</v>
      </c>
      <c r="N126" s="5">
        <f>NAB!N126+ABB!N126+ACB!N126+BAB!N126+BID!N126+BVB!N126+CTG!N126+EIB!N126+EVF!N126+HDB!N126+KLB!N126+LPB!N126+MBB!N126+MSB!N126+NVB!N126+OCB!N126+PGB!N126+SGB!N126+SHB!N126+SSB!N126+STB!N126+TCB!N126+TIN!N126+TPB!N126+VAB!N126+VBB!N126+VCB!N126+VIB!N126+VPB!N126</f>
        <v>-480892000000</v>
      </c>
      <c r="O126" s="5">
        <f>NAB!O126+ABB!O126+ACB!O126+BAB!O126+BID!O126+BVB!O126+CTG!O126+EIB!O126+EVF!O126+HDB!O126+KLB!O126+LPB!O126+MBB!O126+MSB!O126+NVB!O126+OCB!O126+PGB!O126+SGB!O126+SHB!O126+SSB!O126+STB!O126+TCB!O126+TIN!O126+TPB!O126+VAB!O126+VBB!O126+VCB!O126+VIB!O126+VPB!O126</f>
        <v>-397702000000</v>
      </c>
      <c r="P126" s="5">
        <f>NAB!P126+ABB!P126+ACB!P126+BAB!P126+BID!P126+BVB!P126+CTG!P126+EIB!P126+EVF!P126+HDB!P126+KLB!P126+LPB!P126+MBB!P126+MSB!P126+NVB!P126+OCB!P126+PGB!P126+SGB!P126+SHB!P126+SSB!P126+STB!P126+TCB!P126+TIN!P126+TPB!P126+VAB!P126+VBB!P126+VCB!P126+VIB!P126+VPB!P126</f>
        <v>-318838000000</v>
      </c>
      <c r="Q126" s="5">
        <f>NAB!Q126+ABB!Q126+ACB!Q126+BAB!Q126+BID!Q126+BVB!Q126+CTG!Q126+EIB!Q126+EVF!Q126+HDB!Q126+KLB!Q126+LPB!Q126+MBB!Q126+MSB!Q126+NVB!Q126+OCB!Q126+PGB!Q126+SGB!Q126+SHB!Q126+SSB!Q126+STB!Q126+TCB!Q126+TIN!Q126+TPB!Q126+VAB!Q126+VBB!Q126+VCB!Q126+VIB!Q126+VPB!Q126</f>
        <v>-310426000000</v>
      </c>
      <c r="R126" s="5">
        <f>NAB!R126+ABB!R126+ACB!R126+BAB!R126+BID!R126+BVB!R126+CTG!R126+EIB!R126+EVF!R126+HDB!R126+KLB!R126+LPB!R126+MBB!R126+MSB!R126+NVB!R126+OCB!R126+PGB!R126+SGB!R126+SHB!R126+SSB!R126+STB!R126+TCB!R126+TIN!R126+TPB!R126+VAB!R126+VBB!R126+VCB!R126+VIB!R126+VPB!R126</f>
        <v>-418151000000</v>
      </c>
      <c r="S126" s="5">
        <f>NAB!S126+ABB!S126+ACB!S126+BAB!S126+BID!S126+BVB!S126+CTG!S126+EIB!S126+EVF!S126+HDB!S126+KLB!S126+LPB!S126+MBB!S126+MSB!S126+NVB!S126+OCB!S126+PGB!S126+SGB!S126+SHB!S126+SSB!S126+STB!S126+TCB!S126+TIN!S126+TPB!S126+VAB!S126+VBB!S126+VCB!S126+VIB!S126+VPB!S126</f>
        <v>-263164000000</v>
      </c>
      <c r="T126" s="5">
        <f>NAB!T126+ABB!T126+ACB!T126+BAB!T126+BID!T126+BVB!T126+CTG!T126+EIB!T126+EVF!T126+HDB!T126+KLB!T126+LPB!T126+MBB!T126+MSB!T126+NVB!T126+OCB!T126+PGB!T126+SGB!T126+SHB!T126+SSB!T126+STB!T126+TCB!T126+TIN!T126+TPB!T126+VAB!T126+VBB!T126+VCB!T126+VIB!T126+VPB!T126</f>
        <v>-312545000000</v>
      </c>
      <c r="U126" s="5">
        <f>NAB!U126+ABB!U126+ACB!U126+BAB!U126+BID!U126+BVB!U126+CTG!U126+EIB!U126+EVF!U126+HDB!U126+KLB!U126+LPB!U126+MBB!U126+MSB!U126+NVB!U126+OCB!U126+PGB!U126+SGB!U126+SHB!U126+SSB!U126+STB!U126+TCB!U126+TIN!U126+TPB!U126+VAB!U126+VBB!U126+VCB!U126+VIB!U126+VPB!U126</f>
        <v>-223734000000</v>
      </c>
      <c r="V126" s="5">
        <f>NAB!V126+ABB!V126+ACB!V126+BAB!V126+BID!V126+BVB!V126+CTG!V126+EIB!V126+EVF!V126+HDB!V126+KLB!V126+LPB!V126+MBB!V126+MSB!V126+NVB!V126+OCB!V126+PGB!V126+SGB!V126+SHB!V126+SSB!V126+STB!V126+TCB!V126+TIN!V126+TPB!V126+VAB!V126+VBB!V126+VCB!V126+VIB!V126+VPB!V126</f>
        <v>-254391000000</v>
      </c>
      <c r="W126" s="5">
        <f>NAB!W126+ABB!W126+ACB!W126+BAB!W126+BID!W126+BVB!W126+CTG!W126+EIB!W126+EVF!W126+HDB!W126+KLB!W126+LPB!W126+MBB!W126+MSB!W126+NVB!W126+OCB!W126+PGB!W126+SGB!W126+SHB!W126+SSB!W126+STB!W126+TCB!W126+TIN!W126+TPB!W126+VAB!W126+VBB!W126+VCB!W126+VIB!W126+VPB!W126</f>
        <v>-230964000000</v>
      </c>
    </row>
    <row r="127" spans="1:23" x14ac:dyDescent="0.35">
      <c r="A127" s="9" t="s">
        <v>146</v>
      </c>
      <c r="B127" s="5">
        <f>NAB!B127+ABB!B127+ACB!B127+BAB!B127+BID!B127+BVB!B127+CTG!B127+EIB!B127+EVF!B127+HDB!B127+KLB!B127+LPB!B127+MBB!B127+MSB!B127+NVB!B127+OCB!B127+PGB!B127+SGB!B127+SHB!B127+SSB!B127+STB!B127+TCB!B127+TIN!B127+TPB!B127+VAB!B127+VBB!B127+VCB!B127+VIB!B127+VPB!B127</f>
        <v>60322270941543</v>
      </c>
      <c r="C127" s="5">
        <f>NAB!C127+ABB!C127+ACB!C127+BAB!C127+BID!C127+BVB!C127+CTG!C127+EIB!C127+EVF!C127+HDB!C127+KLB!C127+LPB!C127+MBB!C127+MSB!C127+NVB!C127+OCB!C127+PGB!C127+SGB!C127+SHB!C127+SSB!C127+STB!C127+TCB!C127+TIN!C127+TPB!C127+VAB!C127+VBB!C127+VCB!C127+VIB!C127+VPB!C127</f>
        <v>57469733564227</v>
      </c>
      <c r="D127" s="5">
        <f>NAB!D127+ABB!D127+ACB!D127+BAB!D127+BID!D127+BVB!D127+CTG!D127+EIB!D127+EVF!D127+HDB!D127+KLB!D127+LPB!D127+MBB!D127+MSB!D127+NVB!D127+OCB!D127+PGB!D127+SGB!D127+SHB!D127+SSB!D127+STB!D127+TCB!D127+TIN!D127+TPB!D127+VAB!D127+VBB!D127+VCB!D127+VIB!D127+VPB!D127</f>
        <v>53268712163241</v>
      </c>
      <c r="E127" s="5">
        <f>NAB!E127+ABB!E127+ACB!E127+BAB!E127+BID!E127+BVB!E127+CTG!E127+EIB!E127+EVF!E127+HDB!E127+KLB!E127+LPB!E127+MBB!E127+MSB!E127+NVB!E127+OCB!E127+PGB!E127+SGB!E127+SHB!E127+SSB!E127+STB!E127+TCB!E127+TIN!E127+TPB!E127+VAB!E127+VBB!E127+VCB!E127+VIB!E127+VPB!E127</f>
        <v>47355637129316</v>
      </c>
      <c r="F127" s="5">
        <f>NAB!F127+ABB!F127+ACB!F127+BAB!F127+BID!F127+BVB!F127+CTG!F127+EIB!F127+EVF!F127+HDB!F127+KLB!F127+LPB!F127+MBB!F127+MSB!F127+NVB!F127+OCB!F127+PGB!F127+SGB!F127+SHB!F127+SSB!F127+STB!F127+TCB!F127+TIN!F127+TPB!F127+VAB!F127+VBB!F127+VCB!F127+VIB!F127+VPB!F127</f>
        <v>50226496056770</v>
      </c>
      <c r="G127" s="5">
        <f>NAB!G127+ABB!G127+ACB!G127+BAB!G127+BID!G127+BVB!G127+CTG!G127+EIB!G127+EVF!G127+HDB!G127+KLB!G127+LPB!G127+MBB!G127+MSB!G127+NVB!G127+OCB!G127+PGB!G127+SGB!G127+SHB!G127+SSB!G127+STB!G127+TCB!G127+TIN!G127+TPB!G127+VAB!G127+VBB!G127+VCB!G127+VIB!G127+VPB!G127</f>
        <v>52840368225926</v>
      </c>
      <c r="H127" s="5">
        <f>NAB!H127+ABB!H127+ACB!H127+BAB!H127+BID!H127+BVB!H127+CTG!H127+EIB!H127+EVF!H127+HDB!H127+KLB!H127+LPB!H127+MBB!H127+MSB!H127+NVB!H127+OCB!H127+PGB!H127+SGB!H127+SHB!H127+SSB!H127+STB!H127+TCB!H127+TIN!H127+TPB!H127+VAB!H127+VBB!H127+VCB!H127+VIB!H127+VPB!H127</f>
        <v>43498964556759</v>
      </c>
      <c r="I127" s="5">
        <f>NAB!I127+ABB!I127+ACB!I127+BAB!I127+BID!I127+BVB!I127+CTG!I127+EIB!I127+EVF!I127+HDB!I127+KLB!I127+LPB!I127+MBB!I127+MSB!I127+NVB!I127+OCB!I127+PGB!I127+SGB!I127+SHB!I127+SSB!I127+STB!I127+TCB!I127+TIN!I127+TPB!I127+VAB!I127+VBB!I127+VCB!I127+VIB!I127+VPB!I127</f>
        <v>48104872671596</v>
      </c>
      <c r="J127" s="5">
        <f>NAB!J127+ABB!J127+ACB!J127+BAB!J127+BID!J127+BVB!J127+CTG!J127+EIB!J127+EVF!J127+HDB!J127+KLB!J127+LPB!J127+MBB!J127+MSB!J127+NVB!J127+OCB!J127+PGB!J127+SGB!J127+SHB!J127+SSB!J127+STB!J127+TCB!J127+TIN!J127+TPB!J127+VAB!J127+VBB!J127+VCB!J127+VIB!J127+VPB!J127</f>
        <v>50475348153773</v>
      </c>
      <c r="K127" s="5">
        <f>NAB!K127+ABB!K127+ACB!K127+BAB!K127+BID!K127+BVB!K127+CTG!K127+EIB!K127+EVF!K127+HDB!K127+KLB!K127+LPB!K127+MBB!K127+MSB!K127+NVB!K127+OCB!K127+PGB!K127+SGB!K127+SHB!K127+SSB!K127+STB!K127+TCB!K127+TIN!K127+TPB!K127+VAB!K127+VBB!K127+VCB!K127+VIB!K127+VPB!K127</f>
        <v>54098825556662</v>
      </c>
      <c r="L127" s="5">
        <f>NAB!L127+ABB!L127+ACB!L127+BAB!L127+BID!L127+BVB!L127+CTG!L127+EIB!L127+EVF!L127+HDB!L127+KLB!L127+LPB!L127+MBB!L127+MSB!L127+NVB!L127+OCB!L127+PGB!L127+SGB!L127+SHB!L127+SSB!L127+STB!L127+TCB!L127+TIN!L127+TPB!L127+VAB!L127+VBB!L127+VCB!L127+VIB!L127+VPB!L127</f>
        <v>36071820244077</v>
      </c>
      <c r="M127" s="5">
        <f>NAB!M127+ABB!M127+ACB!M127+BAB!M127+BID!M127+BVB!M127+CTG!M127+EIB!M127+EVF!M127+HDB!M127+KLB!M127+LPB!M127+MBB!M127+MSB!M127+NVB!M127+OCB!M127+PGB!M127+SGB!M127+SHB!M127+SSB!M127+STB!M127+TCB!M127+TIN!M127+TPB!M127+VAB!M127+VBB!M127+VCB!M127+VIB!M127+VPB!M127</f>
        <v>31161676981509</v>
      </c>
      <c r="N127" s="5">
        <f>NAB!N127+ABB!N127+ACB!N127+BAB!N127+BID!N127+BVB!N127+CTG!N127+EIB!N127+EVF!N127+HDB!N127+KLB!N127+LPB!N127+MBB!N127+MSB!N127+NVB!N127+OCB!N127+PGB!N127+SGB!N127+SHB!N127+SSB!N127+STB!N127+TCB!N127+TIN!N127+TPB!N127+VAB!N127+VBB!N127+VCB!N127+VIB!N127+VPB!N127</f>
        <v>36957712370223</v>
      </c>
      <c r="O127" s="5">
        <f>NAB!O127+ABB!O127+ACB!O127+BAB!O127+BID!O127+BVB!O127+CTG!O127+EIB!O127+EVF!O127+HDB!O127+KLB!O127+LPB!O127+MBB!O127+MSB!O127+NVB!O127+OCB!O127+PGB!O127+SGB!O127+SHB!O127+SSB!O127+STB!O127+TCB!O127+TIN!O127+TPB!O127+VAB!O127+VBB!O127+VCB!O127+VIB!O127+VPB!O127</f>
        <v>41477849023332</v>
      </c>
      <c r="P127" s="5">
        <f>NAB!P127+ABB!P127+ACB!P127+BAB!P127+BID!P127+BVB!P127+CTG!P127+EIB!P127+EVF!P127+HDB!P127+KLB!P127+LPB!P127+MBB!P127+MSB!P127+NVB!P127+OCB!P127+PGB!P127+SGB!P127+SHB!P127+SSB!P127+STB!P127+TCB!P127+TIN!P127+TPB!P127+VAB!P127+VBB!P127+VCB!P127+VIB!P127+VPB!P127</f>
        <v>33732833621112</v>
      </c>
      <c r="Q127" s="5">
        <f>NAB!Q127+ABB!Q127+ACB!Q127+BAB!Q127+BID!Q127+BVB!Q127+CTG!Q127+EIB!Q127+EVF!Q127+HDB!Q127+KLB!Q127+LPB!Q127+MBB!Q127+MSB!Q127+NVB!Q127+OCB!Q127+PGB!Q127+SGB!Q127+SHB!Q127+SSB!Q127+STB!Q127+TCB!Q127+TIN!Q127+TPB!Q127+VAB!Q127+VBB!Q127+VCB!Q127+VIB!Q127+VPB!Q127</f>
        <v>26178858390200</v>
      </c>
      <c r="R127" s="5">
        <f>NAB!R127+ABB!R127+ACB!R127+BAB!R127+BID!R127+BVB!R127+CTG!R127+EIB!R127+EVF!R127+HDB!R127+KLB!R127+LPB!R127+MBB!R127+MSB!R127+NVB!R127+OCB!R127+PGB!R127+SGB!R127+SHB!R127+SSB!R127+STB!R127+TCB!R127+TIN!R127+TPB!R127+VAB!R127+VBB!R127+VCB!R127+VIB!R127+VPB!R127</f>
        <v>26077316598533</v>
      </c>
      <c r="S127" s="5">
        <f>NAB!S127+ABB!S127+ACB!S127+BAB!S127+BID!S127+BVB!S127+CTG!S127+EIB!S127+EVF!S127+HDB!S127+KLB!S127+LPB!S127+MBB!S127+MSB!S127+NVB!S127+OCB!S127+PGB!S127+SGB!S127+SHB!S127+SSB!S127+STB!S127+TCB!S127+TIN!S127+TPB!S127+VAB!S127+VBB!S127+VCB!S127+VIB!S127+VPB!S127</f>
        <v>23345995978546</v>
      </c>
      <c r="T127" s="5">
        <f>NAB!T127+ABB!T127+ACB!T127+BAB!T127+BID!T127+BVB!T127+CTG!T127+EIB!T127+EVF!T127+HDB!T127+KLB!T127+LPB!T127+MBB!T127+MSB!T127+NVB!T127+OCB!T127+PGB!T127+SGB!T127+SHB!T127+SSB!T127+STB!T127+TCB!T127+TIN!T127+TPB!T127+VAB!T127+VBB!T127+VCB!T127+VIB!T127+VPB!T127</f>
        <v>26335251183289</v>
      </c>
      <c r="U127" s="5">
        <f>NAB!U127+ABB!U127+ACB!U127+BAB!U127+BID!U127+BVB!U127+CTG!U127+EIB!U127+EVF!U127+HDB!U127+KLB!U127+LPB!U127+MBB!U127+MSB!U127+NVB!U127+OCB!U127+PGB!U127+SGB!U127+SHB!U127+SSB!U127+STB!U127+TCB!U127+TIN!U127+TPB!U127+VAB!U127+VBB!U127+VCB!U127+VIB!U127+VPB!U127</f>
        <v>24647763941279</v>
      </c>
      <c r="V127" s="5">
        <f>NAB!V127+ABB!V127+ACB!V127+BAB!V127+BID!V127+BVB!V127+CTG!V127+EIB!V127+EVF!V127+HDB!V127+KLB!V127+LPB!V127+MBB!V127+MSB!V127+NVB!V127+OCB!V127+PGB!V127+SGB!V127+SHB!V127+SSB!V127+STB!V127+TCB!V127+TIN!V127+TPB!V127+VAB!V127+VBB!V127+VCB!V127+VIB!V127+VPB!V127</f>
        <v>21672047445531</v>
      </c>
      <c r="W127" s="5">
        <f>NAB!W127+ABB!W127+ACB!W127+BAB!W127+BID!W127+BVB!W127+CTG!W127+EIB!W127+EVF!W127+HDB!W127+KLB!W127+LPB!W127+MBB!W127+MSB!W127+NVB!W127+OCB!W127+PGB!W127+SGB!W127+SHB!W127+SSB!W127+STB!W127+TCB!W127+TIN!W127+TPB!W127+VAB!W127+VBB!W127+VCB!W127+VIB!W127+VPB!W127</f>
        <v>21693822650824</v>
      </c>
    </row>
    <row r="128" spans="1:23" x14ac:dyDescent="0.35">
      <c r="A128" s="9" t="s">
        <v>147</v>
      </c>
      <c r="B128" s="5">
        <f>NAB!B128+ABB!B128+ACB!B128+BAB!B128+BID!B128+BVB!B128+CTG!B128+EIB!B128+EVF!B128+HDB!B128+KLB!B128+LPB!B128+MBB!B128+MSB!B128+NVB!B128+OCB!B128+PGB!B128+SGB!B128+SHB!B128+SSB!B128+STB!B128+TCB!B128+TIN!B128+TPB!B128+VAB!B128+VBB!B128+VCB!B128+VIB!B128+VPB!B128</f>
        <v>5625</v>
      </c>
      <c r="C128" s="5">
        <f>NAB!C128+ABB!C128+ACB!C128+BAB!C128+BID!C128+BVB!C128+CTG!C128+EIB!C128+EVF!C128+HDB!C128+KLB!C128+LPB!C128+MBB!C128+MSB!C128+NVB!C128+OCB!C128+PGB!C128+SGB!C128+SHB!C128+SSB!C128+STB!C128+TCB!C128+TIN!C128+TPB!C128+VAB!C128+VBB!C128+VCB!C128+VIB!C128+VPB!C128</f>
        <v>4470</v>
      </c>
      <c r="D128" s="5">
        <f>NAB!D128+ABB!D128+ACB!D128+BAB!D128+BID!D128+BVB!D128+CTG!D128+EIB!D128+EVF!D128+HDB!D128+KLB!D128+LPB!D128+MBB!D128+MSB!D128+NVB!D128+OCB!D128+PGB!D128+SGB!D128+SHB!D128+SSB!D128+STB!D128+TCB!D128+TIN!D128+TPB!D128+VAB!D128+VBB!D128+VCB!D128+VIB!D128+VPB!D128</f>
        <v>5280</v>
      </c>
      <c r="E128" s="5">
        <f>NAB!E128+ABB!E128+ACB!E128+BAB!E128+BID!E128+BVB!E128+CTG!E128+EIB!E128+EVF!E128+HDB!E128+KLB!E128+LPB!E128+MBB!E128+MSB!E128+NVB!E128+OCB!E128+PGB!E128+SGB!E128+SHB!E128+SSB!E128+STB!E128+TCB!E128+TIN!E128+TPB!E128+VAB!E128+VBB!E128+VCB!E128+VIB!E128+VPB!E128</f>
        <v>4142</v>
      </c>
      <c r="F128" s="5">
        <f>NAB!F128+ABB!F128+ACB!F128+BAB!F128+BID!F128+BVB!F128+CTG!F128+EIB!F128+EVF!F128+HDB!F128+KLB!F128+LPB!F128+MBB!F128+MSB!F128+NVB!F128+OCB!F128+PGB!F128+SGB!F128+SHB!F128+SSB!F128+STB!F128+TCB!F128+TIN!F128+TPB!F128+VAB!F128+VBB!F128+VCB!F128+VIB!F128+VPB!F128</f>
        <v>13874</v>
      </c>
      <c r="G128" s="5">
        <f>NAB!G128+ABB!G128+ACB!G128+BAB!G128+BID!G128+BVB!G128+CTG!G128+EIB!G128+EVF!G128+HDB!G128+KLB!G128+LPB!G128+MBB!G128+MSB!G128+NVB!G128+OCB!G128+PGB!G128+SGB!G128+SHB!G128+SSB!G128+STB!G128+TCB!G128+TIN!G128+TPB!G128+VAB!G128+VBB!G128+VCB!G128+VIB!G128+VPB!G128</f>
        <v>6237</v>
      </c>
      <c r="H128" s="5">
        <f>NAB!H128+ABB!H128+ACB!H128+BAB!H128+BID!H128+BVB!H128+CTG!H128+EIB!H128+EVF!H128+HDB!H128+KLB!H128+LPB!H128+MBB!H128+MSB!H128+NVB!H128+OCB!H128+PGB!H128+SGB!H128+SHB!H128+SSB!H128+STB!H128+TCB!H128+TIN!H128+TPB!H128+VAB!H128+VBB!H128+VCB!H128+VIB!H128+VPB!H128</f>
        <v>4139</v>
      </c>
      <c r="I128" s="5">
        <f>NAB!I128+ABB!I128+ACB!I128+BAB!I128+BID!I128+BVB!I128+CTG!I128+EIB!I128+EVF!I128+HDB!I128+KLB!I128+LPB!I128+MBB!I128+MSB!I128+NVB!I128+OCB!I128+PGB!I128+SGB!I128+SHB!I128+SSB!I128+STB!I128+TCB!I128+TIN!I128+TPB!I128+VAB!I128+VBB!I128+VCB!I128+VIB!I128+VPB!I128</f>
        <v>5971</v>
      </c>
      <c r="J128" s="5">
        <f>NAB!J128+ABB!J128+ACB!J128+BAB!J128+BID!J128+BVB!J128+CTG!J128+EIB!J128+EVF!J128+HDB!J128+KLB!J128+LPB!J128+MBB!J128+MSB!J128+NVB!J128+OCB!J128+PGB!J128+SGB!J128+SHB!J128+SSB!J128+STB!J128+TCB!J128+TIN!J128+TPB!J128+VAB!J128+VBB!J128+VCB!J128+VIB!J128+VPB!J128</f>
        <v>12179</v>
      </c>
      <c r="K128" s="5">
        <f>NAB!K128+ABB!K128+ACB!K128+BAB!K128+BID!K128+BVB!K128+CTG!K128+EIB!K128+EVF!K128+HDB!K128+KLB!K128+LPB!K128+MBB!K128+MSB!K128+NVB!K128+OCB!K128+PGB!K128+SGB!K128+SHB!K128+SSB!K128+STB!K128+TCB!K128+TIN!K128+TPB!K128+VAB!K128+VBB!K128+VCB!K128+VIB!K128+VPB!K128</f>
        <v>9512</v>
      </c>
      <c r="L128" s="5">
        <f>NAB!L128+ABB!L128+ACB!L128+BAB!L128+BID!L128+BVB!L128+CTG!L128+EIB!L128+EVF!L128+HDB!L128+KLB!L128+LPB!L128+MBB!L128+MSB!L128+NVB!L128+OCB!L128+PGB!L128+SGB!L128+SHB!L128+SSB!L128+STB!L128+TCB!L128+TIN!L128+TPB!L128+VAB!L128+VBB!L128+VCB!L128+VIB!L128+VPB!L128</f>
        <v>5321</v>
      </c>
      <c r="M128" s="5">
        <f>NAB!M128+ABB!M128+ACB!M128+BAB!M128+BID!M128+BVB!M128+CTG!M128+EIB!M128+EVF!M128+HDB!M128+KLB!M128+LPB!M128+MBB!M128+MSB!M128+NVB!M128+OCB!M128+PGB!M128+SGB!M128+SHB!M128+SSB!M128+STB!M128+TCB!M128+TIN!M128+TPB!M128+VAB!M128+VBB!M128+VCB!M128+VIB!M128+VPB!M128</f>
        <v>3306</v>
      </c>
      <c r="N128" s="5">
        <f>NAB!N128+ABB!N128+ACB!N128+BAB!N128+BID!N128+BVB!N128+CTG!N128+EIB!N128+EVF!N128+HDB!N128+KLB!N128+LPB!N128+MBB!N128+MSB!N128+NVB!N128+OCB!N128+PGB!N128+SGB!N128+SHB!N128+SSB!N128+STB!N128+TCB!N128+TIN!N128+TPB!N128+VAB!N128+VBB!N128+VCB!N128+VIB!N128+VPB!N128</f>
        <v>12663</v>
      </c>
      <c r="O128" s="5">
        <f>NAB!O128+ABB!O128+ACB!O128+BAB!O128+BID!O128+BVB!O128+CTG!O128+EIB!O128+EVF!O128+HDB!O128+KLB!O128+LPB!O128+MBB!O128+MSB!O128+NVB!O128+OCB!O128+PGB!O128+SGB!O128+SHB!O128+SSB!O128+STB!O128+TCB!O128+TIN!O128+TPB!O128+VAB!O128+VBB!O128+VCB!O128+VIB!O128+VPB!O128</f>
        <v>7392</v>
      </c>
      <c r="P128" s="5">
        <f>NAB!P128+ABB!P128+ACB!P128+BAB!P128+BID!P128+BVB!P128+CTG!P128+EIB!P128+EVF!P128+HDB!P128+KLB!P128+LPB!P128+MBB!P128+MSB!P128+NVB!P128+OCB!P128+PGB!P128+SGB!P128+SHB!P128+SSB!P128+STB!P128+TCB!P128+TIN!P128+TPB!P128+VAB!P128+VBB!P128+VCB!P128+VIB!P128+VPB!P128</f>
        <v>2602</v>
      </c>
      <c r="Q128" s="5">
        <f>NAB!Q128+ABB!Q128+ACB!Q128+BAB!Q128+BID!Q128+BVB!Q128+CTG!Q128+EIB!Q128+EVF!Q128+HDB!Q128+KLB!Q128+LPB!Q128+MBB!Q128+MSB!Q128+NVB!Q128+OCB!Q128+PGB!Q128+SGB!Q128+SHB!Q128+SSB!Q128+STB!Q128+TCB!Q128+TIN!Q128+TPB!Q128+VAB!Q128+VBB!Q128+VCB!Q128+VIB!Q128+VPB!Q128</f>
        <v>3876</v>
      </c>
      <c r="R128" s="5">
        <f>NAB!R128+ABB!R128+ACB!R128+BAB!R128+BID!R128+BVB!R128+CTG!R128+EIB!R128+EVF!R128+HDB!R128+KLB!R128+LPB!R128+MBB!R128+MSB!R128+NVB!R128+OCB!R128+PGB!R128+SGB!R128+SHB!R128+SSB!R128+STB!R128+TCB!R128+TIN!R128+TPB!R128+VAB!R128+VBB!R128+VCB!R128+VIB!R128+VPB!R128</f>
        <v>6919</v>
      </c>
      <c r="S128" s="5">
        <f>NAB!S128+ABB!S128+ACB!S128+BAB!S128+BID!S128+BVB!S128+CTG!S128+EIB!S128+EVF!S128+HDB!S128+KLB!S128+LPB!S128+MBB!S128+MSB!S128+NVB!S128+OCB!S128+PGB!S128+SGB!S128+SHB!S128+SSB!S128+STB!S128+TCB!S128+TIN!S128+TPB!S128+VAB!S128+VBB!S128+VCB!S128+VIB!S128+VPB!S128</f>
        <v>4757</v>
      </c>
      <c r="T128" s="5">
        <f>NAB!T128+ABB!T128+ACB!T128+BAB!T128+BID!T128+BVB!T128+CTG!T128+EIB!T128+EVF!T128+HDB!T128+KLB!T128+LPB!T128+MBB!T128+MSB!T128+NVB!T128+OCB!T128+PGB!T128+SGB!T128+SHB!T128+SSB!T128+STB!T128+TCB!T128+TIN!T128+TPB!T128+VAB!T128+VBB!T128+VCB!T128+VIB!T128+VPB!T128</f>
        <v>5428</v>
      </c>
      <c r="U128" s="5">
        <f>NAB!U128+ABB!U128+ACB!U128+BAB!U128+BID!U128+BVB!U128+CTG!U128+EIB!U128+EVF!U128+HDB!U128+KLB!U128+LPB!U128+MBB!U128+MSB!U128+NVB!U128+OCB!U128+PGB!U128+SGB!U128+SHB!U128+SSB!U128+STB!U128+TCB!U128+TIN!U128+TPB!U128+VAB!U128+VBB!U128+VCB!U128+VIB!U128+VPB!U128</f>
        <v>3724</v>
      </c>
      <c r="V128" s="5">
        <f>NAB!V128+ABB!V128+ACB!V128+BAB!V128+BID!V128+BVB!V128+CTG!V128+EIB!V128+EVF!V128+HDB!V128+KLB!V128+LPB!V128+MBB!V128+MSB!V128+NVB!V128+OCB!V128+PGB!V128+SGB!V128+SHB!V128+SSB!V128+STB!V128+TCB!V128+TIN!V128+TPB!V128+VAB!V128+VBB!V128+VCB!V128+VIB!V128+VPB!V128</f>
        <v>14065</v>
      </c>
      <c r="W128" s="5">
        <f>NAB!W128+ABB!W128+ACB!W128+BAB!W128+BID!W128+BVB!W128+CTG!W128+EIB!W128+EVF!W128+HDB!W128+KLB!W128+LPB!W128+MBB!W128+MSB!W128+NVB!W128+OCB!W128+PGB!W128+SGB!W128+SHB!W128+SSB!W128+STB!W128+TCB!W128+TIN!W128+TPB!W128+VAB!W128+VBB!W128+VCB!W128+VIB!W128+VPB!W128</f>
        <v>4426.2260000000006</v>
      </c>
    </row>
    <row r="129" spans="1:23" x14ac:dyDescent="0.35">
      <c r="A129" s="12" t="s">
        <v>148</v>
      </c>
      <c r="B129" s="5">
        <f>NAB!B129+ABB!B129+ACB!B129+BAB!B129+BID!B129+BVB!B129+CTG!B129+EIB!B129+EVF!B129+HDB!B129+KLB!B129+LPB!B129+MBB!B129+MSB!B129+NVB!B129+OCB!B129+PGB!B129+SGB!B129+SHB!B129+SSB!B129+STB!B129+TCB!B129+TIN!B129+TPB!B129+VAB!B129+VBB!B129+VCB!B129+VIB!B129+VPB!B129</f>
        <v>0</v>
      </c>
      <c r="C129" s="5">
        <f>NAB!C129+ABB!C129+ACB!C129+BAB!C129+BID!C129+BVB!C129+CTG!C129+EIB!C129+EVF!C129+HDB!C129+KLB!C129+LPB!C129+MBB!C129+MSB!C129+NVB!C129+OCB!C129+PGB!C129+SGB!C129+SHB!C129+SSB!C129+STB!C129+TCB!C129+TIN!C129+TPB!C129+VAB!C129+VBB!C129+VCB!C129+VIB!C129+VPB!C129</f>
        <v>0</v>
      </c>
      <c r="D129" s="5">
        <f>NAB!D129+ABB!D129+ACB!D129+BAB!D129+BID!D129+BVB!D129+CTG!D129+EIB!D129+EVF!D129+HDB!D129+KLB!D129+LPB!D129+MBB!D129+MSB!D129+NVB!D129+OCB!D129+PGB!D129+SGB!D129+SHB!D129+SSB!D129+STB!D129+TCB!D129+TIN!D129+TPB!D129+VAB!D129+VBB!D129+VCB!D129+VIB!D129+VPB!D129</f>
        <v>0</v>
      </c>
      <c r="E129" s="5">
        <f>NAB!E129+ABB!E129+ACB!E129+BAB!E129+BID!E129+BVB!E129+CTG!E129+EIB!E129+EVF!E129+HDB!E129+KLB!E129+LPB!E129+MBB!E129+MSB!E129+NVB!E129+OCB!E129+PGB!E129+SGB!E129+SHB!E129+SSB!E129+STB!E129+TCB!E129+TIN!E129+TPB!E129+VAB!E129+VBB!E129+VCB!E129+VIB!E129+VPB!E129</f>
        <v>0</v>
      </c>
      <c r="F129" s="5">
        <f>NAB!F129+ABB!F129+ACB!F129+BAB!F129+BID!F129+BVB!F129+CTG!F129+EIB!F129+EVF!F129+HDB!F129+KLB!F129+LPB!F129+MBB!F129+MSB!F129+NVB!F129+OCB!F129+PGB!F129+SGB!F129+SHB!F129+SSB!F129+STB!F129+TCB!F129+TIN!F129+TPB!F129+VAB!F129+VBB!F129+VCB!F129+VIB!F129+VPB!F129</f>
        <v>0</v>
      </c>
      <c r="G129" s="5">
        <f>NAB!G129+ABB!G129+ACB!G129+BAB!G129+BID!G129+BVB!G129+CTG!G129+EIB!G129+EVF!G129+HDB!G129+KLB!G129+LPB!G129+MBB!G129+MSB!G129+NVB!G129+OCB!G129+PGB!G129+SGB!G129+SHB!G129+SSB!G129+STB!G129+TCB!G129+TIN!G129+TPB!G129+VAB!G129+VBB!G129+VCB!G129+VIB!G129+VPB!G129</f>
        <v>0</v>
      </c>
      <c r="H129" s="5">
        <f>NAB!H129+ABB!H129+ACB!H129+BAB!H129+BID!H129+BVB!H129+CTG!H129+EIB!H129+EVF!H129+HDB!H129+KLB!H129+LPB!H129+MBB!H129+MSB!H129+NVB!H129+OCB!H129+PGB!H129+SGB!H129+SHB!H129+SSB!H129+STB!H129+TCB!H129+TIN!H129+TPB!H129+VAB!H129+VBB!H129+VCB!H129+VIB!H129+VPB!H129</f>
        <v>0</v>
      </c>
      <c r="I129" s="5">
        <f>NAB!I129+ABB!I129+ACB!I129+BAB!I129+BID!I129+BVB!I129+CTG!I129+EIB!I129+EVF!I129+HDB!I129+KLB!I129+LPB!I129+MBB!I129+MSB!I129+NVB!I129+OCB!I129+PGB!I129+SGB!I129+SHB!I129+SSB!I129+STB!I129+TCB!I129+TIN!I129+TPB!I129+VAB!I129+VBB!I129+VCB!I129+VIB!I129+VPB!I129</f>
        <v>0</v>
      </c>
      <c r="J129" s="5">
        <f>NAB!J129+ABB!J129+ACB!J129+BAB!J129+BID!J129+BVB!J129+CTG!J129+EIB!J129+EVF!J129+HDB!J129+KLB!J129+LPB!J129+MBB!J129+MSB!J129+NVB!J129+OCB!J129+PGB!J129+SGB!J129+SHB!J129+SSB!J129+STB!J129+TCB!J129+TIN!J129+TPB!J129+VAB!J129+VBB!J129+VCB!J129+VIB!J129+VPB!J129</f>
        <v>0</v>
      </c>
      <c r="K129" s="5">
        <f>NAB!K129+ABB!K129+ACB!K129+BAB!K129+BID!K129+BVB!K129+CTG!K129+EIB!K129+EVF!K129+HDB!K129+KLB!K129+LPB!K129+MBB!K129+MSB!K129+NVB!K129+OCB!K129+PGB!K129+SGB!K129+SHB!K129+SSB!K129+STB!K129+TCB!K129+TIN!K129+TPB!K129+VAB!K129+VBB!K129+VCB!K129+VIB!K129+VPB!K129</f>
        <v>0</v>
      </c>
      <c r="L129" s="5">
        <f>NAB!L129+ABB!L129+ACB!L129+BAB!L129+BID!L129+BVB!L129+CTG!L129+EIB!L129+EVF!L129+HDB!L129+KLB!L129+LPB!L129+MBB!L129+MSB!L129+NVB!L129+OCB!L129+PGB!L129+SGB!L129+SHB!L129+SSB!L129+STB!L129+TCB!L129+TIN!L129+TPB!L129+VAB!L129+VBB!L129+VCB!L129+VIB!L129+VPB!L129</f>
        <v>0</v>
      </c>
      <c r="M129" s="5">
        <f>NAB!M129+ABB!M129+ACB!M129+BAB!M129+BID!M129+BVB!M129+CTG!M129+EIB!M129+EVF!M129+HDB!M129+KLB!M129+LPB!M129+MBB!M129+MSB!M129+NVB!M129+OCB!M129+PGB!M129+SGB!M129+SHB!M129+SSB!M129+STB!M129+TCB!M129+TIN!M129+TPB!M129+VAB!M129+VBB!M129+VCB!M129+VIB!M129+VPB!M129</f>
        <v>0</v>
      </c>
      <c r="N129" s="5">
        <f>NAB!N129+ABB!N129+ACB!N129+BAB!N129+BID!N129+BVB!N129+CTG!N129+EIB!N129+EVF!N129+HDB!N129+KLB!N129+LPB!N129+MBB!N129+MSB!N129+NVB!N129+OCB!N129+PGB!N129+SGB!N129+SHB!N129+SSB!N129+STB!N129+TCB!N129+TIN!N129+TPB!N129+VAB!N129+VBB!N129+VCB!N129+VIB!N129+VPB!N129</f>
        <v>0</v>
      </c>
      <c r="O129" s="5">
        <f>NAB!O129+ABB!O129+ACB!O129+BAB!O129+BID!O129+BVB!O129+CTG!O129+EIB!O129+EVF!O129+HDB!O129+KLB!O129+LPB!O129+MBB!O129+MSB!O129+NVB!O129+OCB!O129+PGB!O129+SGB!O129+SHB!O129+SSB!O129+STB!O129+TCB!O129+TIN!O129+TPB!O129+VAB!O129+VBB!O129+VCB!O129+VIB!O129+VPB!O129</f>
        <v>0</v>
      </c>
      <c r="P129" s="5">
        <f>NAB!P129+ABB!P129+ACB!P129+BAB!P129+BID!P129+BVB!P129+CTG!P129+EIB!P129+EVF!P129+HDB!P129+KLB!P129+LPB!P129+MBB!P129+MSB!P129+NVB!P129+OCB!P129+PGB!P129+SGB!P129+SHB!P129+SSB!P129+STB!P129+TCB!P129+TIN!P129+TPB!P129+VAB!P129+VBB!P129+VCB!P129+VIB!P129+VPB!P129</f>
        <v>0</v>
      </c>
      <c r="Q129" s="5">
        <f>NAB!Q129+ABB!Q129+ACB!Q129+BAB!Q129+BID!Q129+BVB!Q129+CTG!Q129+EIB!Q129+EVF!Q129+HDB!Q129+KLB!Q129+LPB!Q129+MBB!Q129+MSB!Q129+NVB!Q129+OCB!Q129+PGB!Q129+SGB!Q129+SHB!Q129+SSB!Q129+STB!Q129+TCB!Q129+TIN!Q129+TPB!Q129+VAB!Q129+VBB!Q129+VCB!Q129+VIB!Q129+VPB!Q129</f>
        <v>0</v>
      </c>
      <c r="R129" s="5">
        <f>NAB!R129+ABB!R129+ACB!R129+BAB!R129+BID!R129+BVB!R129+CTG!R129+EIB!R129+EVF!R129+HDB!R129+KLB!R129+LPB!R129+MBB!R129+MSB!R129+NVB!R129+OCB!R129+PGB!R129+SGB!R129+SHB!R129+SSB!R129+STB!R129+TCB!R129+TIN!R129+TPB!R129+VAB!R129+VBB!R129+VCB!R129+VIB!R129+VPB!R129</f>
        <v>0</v>
      </c>
      <c r="S129" s="5">
        <f>NAB!S129+ABB!S129+ACB!S129+BAB!S129+BID!S129+BVB!S129+CTG!S129+EIB!S129+EVF!S129+HDB!S129+KLB!S129+LPB!S129+MBB!S129+MSB!S129+NVB!S129+OCB!S129+PGB!S129+SGB!S129+SHB!S129+SSB!S129+STB!S129+TCB!S129+TIN!S129+TPB!S129+VAB!S129+VBB!S129+VCB!S129+VIB!S129+VPB!S129</f>
        <v>0</v>
      </c>
      <c r="T129" s="5">
        <f>NAB!T129+ABB!T129+ACB!T129+BAB!T129+BID!T129+BVB!T129+CTG!T129+EIB!T129+EVF!T129+HDB!T129+KLB!T129+LPB!T129+MBB!T129+MSB!T129+NVB!T129+OCB!T129+PGB!T129+SGB!T129+SHB!T129+SSB!T129+STB!T129+TCB!T129+TIN!T129+TPB!T129+VAB!T129+VBB!T129+VCB!T129+VIB!T129+VPB!T129</f>
        <v>0</v>
      </c>
      <c r="U129" s="5">
        <f>NAB!U129+ABB!U129+ACB!U129+BAB!U129+BID!U129+BVB!U129+CTG!U129+EIB!U129+EVF!U129+HDB!U129+KLB!U129+LPB!U129+MBB!U129+MSB!U129+NVB!U129+OCB!U129+PGB!U129+SGB!U129+SHB!U129+SSB!U129+STB!U129+TCB!U129+TIN!U129+TPB!U129+VAB!U129+VBB!U129+VCB!U129+VIB!U129+VPB!U129</f>
        <v>0</v>
      </c>
      <c r="V129" s="5">
        <f>NAB!V129+ABB!V129+ACB!V129+BAB!V129+BID!V129+BVB!V129+CTG!V129+EIB!V129+EVF!V129+HDB!V129+KLB!V129+LPB!V129+MBB!V129+MSB!V129+NVB!V129+OCB!V129+PGB!V129+SGB!V129+SHB!V129+SSB!V129+STB!V129+TCB!V129+TIN!V129+TPB!V129+VAB!V129+VBB!V129+VCB!V129+VIB!V129+VPB!V129</f>
        <v>0</v>
      </c>
      <c r="W129" s="5">
        <f>NAB!W129+ABB!W129+ACB!W129+BAB!W129+BID!W129+BVB!W129+CTG!W129+EIB!W129+EVF!W129+HDB!W129+KLB!W129+LPB!W129+MBB!W129+MSB!W129+NVB!W129+OCB!W129+PGB!W129+SGB!W129+SHB!W129+SSB!W129+STB!W129+TCB!W129+TIN!W129+TPB!W129+VAB!W129+VBB!W129+VCB!W129+VIB!W129+VPB!W129</f>
        <v>0</v>
      </c>
    </row>
    <row r="130" spans="1:23" x14ac:dyDescent="0.35">
      <c r="A130" s="12" t="s">
        <v>149</v>
      </c>
      <c r="B130" s="5" t="e">
        <f>NAB!B130+ABB!B130+ACB!B130+BAB!B130+BID!B130+BVB!B130+CTG!B130+EIB!B130+EVF!B130+HDB!B130+KLB!B130+LPB!B130+MBB!B130+MSB!B130+NVB!B130+OCB!B130+PGB!B130+SGB!B130+SHB!B130+SSB!B130+STB!B130+TCB!B130+TIN!B130+TPB!B130+VAB!B130+VBB!B130+VCB!B130+VIB!B130+VPB!B130</f>
        <v>#VALUE!</v>
      </c>
      <c r="C130" s="5" t="e">
        <f>NAB!C130+ABB!C130+ACB!C130+BAB!C130+BID!C130+BVB!C130+CTG!C130+EIB!C130+EVF!C130+HDB!C130+KLB!C130+LPB!C130+MBB!C130+MSB!C130+NVB!C130+OCB!C130+PGB!C130+SGB!C130+SHB!C130+SSB!C130+STB!C130+TCB!C130+TIN!C130+TPB!C130+VAB!C130+VBB!C130+VCB!C130+VIB!C130+VPB!C130</f>
        <v>#VALUE!</v>
      </c>
      <c r="D130" s="5" t="e">
        <f>NAB!D130+ABB!D130+ACB!D130+BAB!D130+BID!D130+BVB!D130+CTG!D130+EIB!D130+EVF!D130+HDB!D130+KLB!D130+LPB!D130+MBB!D130+MSB!D130+NVB!D130+OCB!D130+PGB!D130+SGB!D130+SHB!D130+SSB!D130+STB!D130+TCB!D130+TIN!D130+TPB!D130+VAB!D130+VBB!D130+VCB!D130+VIB!D130+VPB!D130</f>
        <v>#VALUE!</v>
      </c>
      <c r="E130" s="5" t="e">
        <f>NAB!E130+ABB!E130+ACB!E130+BAB!E130+BID!E130+BVB!E130+CTG!E130+EIB!E130+EVF!E130+HDB!E130+KLB!E130+LPB!E130+MBB!E130+MSB!E130+NVB!E130+OCB!E130+PGB!E130+SGB!E130+SHB!E130+SSB!E130+STB!E130+TCB!E130+TIN!E130+TPB!E130+VAB!E130+VBB!E130+VCB!E130+VIB!E130+VPB!E130</f>
        <v>#VALUE!</v>
      </c>
      <c r="F130" s="5" t="e">
        <f>NAB!F130+ABB!F130+ACB!F130+BAB!F130+BID!F130+BVB!F130+CTG!F130+EIB!F130+EVF!F130+HDB!F130+KLB!F130+LPB!F130+MBB!F130+MSB!F130+NVB!F130+OCB!F130+PGB!F130+SGB!F130+SHB!F130+SSB!F130+STB!F130+TCB!F130+TIN!F130+TPB!F130+VAB!F130+VBB!F130+VCB!F130+VIB!F130+VPB!F130</f>
        <v>#VALUE!</v>
      </c>
      <c r="G130" s="5" t="e">
        <f>NAB!G130+ABB!G130+ACB!G130+BAB!G130+BID!G130+BVB!G130+CTG!G130+EIB!G130+EVF!G130+HDB!G130+KLB!G130+LPB!G130+MBB!G130+MSB!G130+NVB!G130+OCB!G130+PGB!G130+SGB!G130+SHB!G130+SSB!G130+STB!G130+TCB!G130+TIN!G130+TPB!G130+VAB!G130+VBB!G130+VCB!G130+VIB!G130+VPB!G130</f>
        <v>#VALUE!</v>
      </c>
      <c r="H130" s="5" t="e">
        <f>NAB!H130+ABB!H130+ACB!H130+BAB!H130+BID!H130+BVB!H130+CTG!H130+EIB!H130+EVF!H130+HDB!H130+KLB!H130+LPB!H130+MBB!H130+MSB!H130+NVB!H130+OCB!H130+PGB!H130+SGB!H130+SHB!H130+SSB!H130+STB!H130+TCB!H130+TIN!H130+TPB!H130+VAB!H130+VBB!H130+VCB!H130+VIB!H130+VPB!H130</f>
        <v>#VALUE!</v>
      </c>
      <c r="I130" s="5" t="e">
        <f>NAB!I130+ABB!I130+ACB!I130+BAB!I130+BID!I130+BVB!I130+CTG!I130+EIB!I130+EVF!I130+HDB!I130+KLB!I130+LPB!I130+MBB!I130+MSB!I130+NVB!I130+OCB!I130+PGB!I130+SGB!I130+SHB!I130+SSB!I130+STB!I130+TCB!I130+TIN!I130+TPB!I130+VAB!I130+VBB!I130+VCB!I130+VIB!I130+VPB!I130</f>
        <v>#VALUE!</v>
      </c>
      <c r="J130" s="5" t="e">
        <f>NAB!J130+ABB!J130+ACB!J130+BAB!J130+BID!J130+BVB!J130+CTG!J130+EIB!J130+EVF!J130+HDB!J130+KLB!J130+LPB!J130+MBB!J130+MSB!J130+NVB!J130+OCB!J130+PGB!J130+SGB!J130+SHB!J130+SSB!J130+STB!J130+TCB!J130+TIN!J130+TPB!J130+VAB!J130+VBB!J130+VCB!J130+VIB!J130+VPB!J130</f>
        <v>#VALUE!</v>
      </c>
      <c r="K130" s="5" t="e">
        <f>NAB!K130+ABB!K130+ACB!K130+BAB!K130+BID!K130+BVB!K130+CTG!K130+EIB!K130+EVF!K130+HDB!K130+KLB!K130+LPB!K130+MBB!K130+MSB!K130+NVB!K130+OCB!K130+PGB!K130+SGB!K130+SHB!K130+SSB!K130+STB!K130+TCB!K130+TIN!K130+TPB!K130+VAB!K130+VBB!K130+VCB!K130+VIB!K130+VPB!K130</f>
        <v>#VALUE!</v>
      </c>
      <c r="L130" s="5" t="e">
        <f>NAB!L130+ABB!L130+ACB!L130+BAB!L130+BID!L130+BVB!L130+CTG!L130+EIB!L130+EVF!L130+HDB!L130+KLB!L130+LPB!L130+MBB!L130+MSB!L130+NVB!L130+OCB!L130+PGB!L130+SGB!L130+SHB!L130+SSB!L130+STB!L130+TCB!L130+TIN!L130+TPB!L130+VAB!L130+VBB!L130+VCB!L130+VIB!L130+VPB!L130</f>
        <v>#VALUE!</v>
      </c>
      <c r="M130" s="5" t="e">
        <f>NAB!M130+ABB!M130+ACB!M130+BAB!M130+BID!M130+BVB!M130+CTG!M130+EIB!M130+EVF!M130+HDB!M130+KLB!M130+LPB!M130+MBB!M130+MSB!M130+NVB!M130+OCB!M130+PGB!M130+SGB!M130+SHB!M130+SSB!M130+STB!M130+TCB!M130+TIN!M130+TPB!M130+VAB!M130+VBB!M130+VCB!M130+VIB!M130+VPB!M130</f>
        <v>#VALUE!</v>
      </c>
      <c r="N130" s="5" t="e">
        <f>NAB!N130+ABB!N130+ACB!N130+BAB!N130+BID!N130+BVB!N130+CTG!N130+EIB!N130+EVF!N130+HDB!N130+KLB!N130+LPB!N130+MBB!N130+MSB!N130+NVB!N130+OCB!N130+PGB!N130+SGB!N130+SHB!N130+SSB!N130+STB!N130+TCB!N130+TIN!N130+TPB!N130+VAB!N130+VBB!N130+VCB!N130+VIB!N130+VPB!N130</f>
        <v>#VALUE!</v>
      </c>
      <c r="O130" s="5" t="e">
        <f>NAB!O130+ABB!O130+ACB!O130+BAB!O130+BID!O130+BVB!O130+CTG!O130+EIB!O130+EVF!O130+HDB!O130+KLB!O130+LPB!O130+MBB!O130+MSB!O130+NVB!O130+OCB!O130+PGB!O130+SGB!O130+SHB!O130+SSB!O130+STB!O130+TCB!O130+TIN!O130+TPB!O130+VAB!O130+VBB!O130+VCB!O130+VIB!O130+VPB!O130</f>
        <v>#VALUE!</v>
      </c>
      <c r="P130" s="5" t="e">
        <f>NAB!P130+ABB!P130+ACB!P130+BAB!P130+BID!P130+BVB!P130+CTG!P130+EIB!P130+EVF!P130+HDB!P130+KLB!P130+LPB!P130+MBB!P130+MSB!P130+NVB!P130+OCB!P130+PGB!P130+SGB!P130+SHB!P130+SSB!P130+STB!P130+TCB!P130+TIN!P130+TPB!P130+VAB!P130+VBB!P130+VCB!P130+VIB!P130+VPB!P130</f>
        <v>#VALUE!</v>
      </c>
      <c r="Q130" s="5" t="e">
        <f>NAB!Q130+ABB!Q130+ACB!Q130+BAB!Q130+BID!Q130+BVB!Q130+CTG!Q130+EIB!Q130+EVF!Q130+HDB!Q130+KLB!Q130+LPB!Q130+MBB!Q130+MSB!Q130+NVB!Q130+OCB!Q130+PGB!Q130+SGB!Q130+SHB!Q130+SSB!Q130+STB!Q130+TCB!Q130+TIN!Q130+TPB!Q130+VAB!Q130+VBB!Q130+VCB!Q130+VIB!Q130+VPB!Q130</f>
        <v>#VALUE!</v>
      </c>
      <c r="R130" s="5" t="e">
        <f>NAB!R130+ABB!R130+ACB!R130+BAB!R130+BID!R130+BVB!R130+CTG!R130+EIB!R130+EVF!R130+HDB!R130+KLB!R130+LPB!R130+MBB!R130+MSB!R130+NVB!R130+OCB!R130+PGB!R130+SGB!R130+SHB!R130+SSB!R130+STB!R130+TCB!R130+TIN!R130+TPB!R130+VAB!R130+VBB!R130+VCB!R130+VIB!R130+VPB!R130</f>
        <v>#VALUE!</v>
      </c>
      <c r="S130" s="5" t="e">
        <f>NAB!S130+ABB!S130+ACB!S130+BAB!S130+BID!S130+BVB!S130+CTG!S130+EIB!S130+EVF!S130+HDB!S130+KLB!S130+LPB!S130+MBB!S130+MSB!S130+NVB!S130+OCB!S130+PGB!S130+SGB!S130+SHB!S130+SSB!S130+STB!S130+TCB!S130+TIN!S130+TPB!S130+VAB!S130+VBB!S130+VCB!S130+VIB!S130+VPB!S130</f>
        <v>#VALUE!</v>
      </c>
      <c r="T130" s="5" t="e">
        <f>NAB!T130+ABB!T130+ACB!T130+BAB!T130+BID!T130+BVB!T130+CTG!T130+EIB!T130+EVF!T130+HDB!T130+KLB!T130+LPB!T130+MBB!T130+MSB!T130+NVB!T130+OCB!T130+PGB!T130+SGB!T130+SHB!T130+SSB!T130+STB!T130+TCB!T130+TIN!T130+TPB!T130+VAB!T130+VBB!T130+VCB!T130+VIB!T130+VPB!T130</f>
        <v>#VALUE!</v>
      </c>
      <c r="U130" s="5" t="e">
        <f>NAB!U130+ABB!U130+ACB!U130+BAB!U130+BID!U130+BVB!U130+CTG!U130+EIB!U130+EVF!U130+HDB!U130+KLB!U130+LPB!U130+MBB!U130+MSB!U130+NVB!U130+OCB!U130+PGB!U130+SGB!U130+SHB!U130+SSB!U130+STB!U130+TCB!U130+TIN!U130+TPB!U130+VAB!U130+VBB!U130+VCB!U130+VIB!U130+VPB!U130</f>
        <v>#VALUE!</v>
      </c>
      <c r="V130" s="5" t="e">
        <f>NAB!V130+ABB!V130+ACB!V130+BAB!V130+BID!V130+BVB!V130+CTG!V130+EIB!V130+EVF!V130+HDB!V130+KLB!V130+LPB!V130+MBB!V130+MSB!V130+NVB!V130+OCB!V130+PGB!V130+SGB!V130+SHB!V130+SSB!V130+STB!V130+TCB!V130+TIN!V130+TPB!V130+VAB!V130+VBB!V130+VCB!V130+VIB!V130+VPB!V130</f>
        <v>#VALUE!</v>
      </c>
      <c r="W130" s="5" t="e">
        <f>NAB!W130+ABB!W130+ACB!W130+BAB!W130+BID!W130+BVB!W130+CTG!W130+EIB!W130+EVF!W130+HDB!W130+KLB!W130+LPB!W130+MBB!W130+MSB!W130+NVB!W130+OCB!W130+PGB!W130+SGB!W130+SHB!W130+SSB!W130+STB!W130+TCB!W130+TIN!W130+TPB!W130+VAB!W130+VBB!W130+VCB!W130+VIB!W130+VPB!W130</f>
        <v>#VALUE!</v>
      </c>
    </row>
    <row r="131" spans="1:23" x14ac:dyDescent="0.35">
      <c r="A131" s="9" t="s">
        <v>151</v>
      </c>
      <c r="B131" s="5">
        <f>NAB!B131+ABB!B131+ACB!B131+BAB!B131+BID!B131+BVB!B131+CTG!B131+EIB!B131+EVF!B131+HDB!B131+KLB!B131+LPB!B131+MBB!B131+MSB!B131+NVB!B131+OCB!B131+PGB!B131+SGB!B131+SHB!B131+SSB!B131+STB!B131+TCB!B131+TIN!B131+TPB!B131+VAB!B131+VBB!B131+VCB!B131+VIB!B131+VPB!B131</f>
        <v>0</v>
      </c>
      <c r="C131" s="5">
        <f>NAB!C131+ABB!C131+ACB!C131+BAB!C131+BID!C131+BVB!C131+CTG!C131+EIB!C131+EVF!C131+HDB!C131+KLB!C131+LPB!C131+MBB!C131+MSB!C131+NVB!C131+OCB!C131+PGB!C131+SGB!C131+SHB!C131+SSB!C131+STB!C131+TCB!C131+TIN!C131+TPB!C131+VAB!C131+VBB!C131+VCB!C131+VIB!C131+VPB!C131</f>
        <v>0</v>
      </c>
      <c r="D131" s="5">
        <f>NAB!D131+ABB!D131+ACB!D131+BAB!D131+BID!D131+BVB!D131+CTG!D131+EIB!D131+EVF!D131+HDB!D131+KLB!D131+LPB!D131+MBB!D131+MSB!D131+NVB!D131+OCB!D131+PGB!D131+SGB!D131+SHB!D131+SSB!D131+STB!D131+TCB!D131+TIN!D131+TPB!D131+VAB!D131+VBB!D131+VCB!D131+VIB!D131+VPB!D131</f>
        <v>0</v>
      </c>
      <c r="E131" s="5">
        <f>NAB!E131+ABB!E131+ACB!E131+BAB!E131+BID!E131+BVB!E131+CTG!E131+EIB!E131+EVF!E131+HDB!E131+KLB!E131+LPB!E131+MBB!E131+MSB!E131+NVB!E131+OCB!E131+PGB!E131+SGB!E131+SHB!E131+SSB!E131+STB!E131+TCB!E131+TIN!E131+TPB!E131+VAB!E131+VBB!E131+VCB!E131+VIB!E131+VPB!E131</f>
        <v>0</v>
      </c>
      <c r="F131" s="5">
        <f>NAB!F131+ABB!F131+ACB!F131+BAB!F131+BID!F131+BVB!F131+CTG!F131+EIB!F131+EVF!F131+HDB!F131+KLB!F131+LPB!F131+MBB!F131+MSB!F131+NVB!F131+OCB!F131+PGB!F131+SGB!F131+SHB!F131+SSB!F131+STB!F131+TCB!F131+TIN!F131+TPB!F131+VAB!F131+VBB!F131+VCB!F131+VIB!F131+VPB!F131</f>
        <v>0</v>
      </c>
      <c r="G131" s="5">
        <f>NAB!G131+ABB!G131+ACB!G131+BAB!G131+BID!G131+BVB!G131+CTG!G131+EIB!G131+EVF!G131+HDB!G131+KLB!G131+LPB!G131+MBB!G131+MSB!G131+NVB!G131+OCB!G131+PGB!G131+SGB!G131+SHB!G131+SSB!G131+STB!G131+TCB!G131+TIN!G131+TPB!G131+VAB!G131+VBB!G131+VCB!G131+VIB!G131+VPB!G131</f>
        <v>0</v>
      </c>
      <c r="H131" s="5">
        <f>NAB!H131+ABB!H131+ACB!H131+BAB!H131+BID!H131+BVB!H131+CTG!H131+EIB!H131+EVF!H131+HDB!H131+KLB!H131+LPB!H131+MBB!H131+MSB!H131+NVB!H131+OCB!H131+PGB!H131+SGB!H131+SHB!H131+SSB!H131+STB!H131+TCB!H131+TIN!H131+TPB!H131+VAB!H131+VBB!H131+VCB!H131+VIB!H131+VPB!H131</f>
        <v>0</v>
      </c>
      <c r="I131" s="5">
        <f>NAB!I131+ABB!I131+ACB!I131+BAB!I131+BID!I131+BVB!I131+CTG!I131+EIB!I131+EVF!I131+HDB!I131+KLB!I131+LPB!I131+MBB!I131+MSB!I131+NVB!I131+OCB!I131+PGB!I131+SGB!I131+SHB!I131+SSB!I131+STB!I131+TCB!I131+TIN!I131+TPB!I131+VAB!I131+VBB!I131+VCB!I131+VIB!I131+VPB!I131</f>
        <v>0</v>
      </c>
      <c r="J131" s="5">
        <f>NAB!J131+ABB!J131+ACB!J131+BAB!J131+BID!J131+BVB!J131+CTG!J131+EIB!J131+EVF!J131+HDB!J131+KLB!J131+LPB!J131+MBB!J131+MSB!J131+NVB!J131+OCB!J131+PGB!J131+SGB!J131+SHB!J131+SSB!J131+STB!J131+TCB!J131+TIN!J131+TPB!J131+VAB!J131+VBB!J131+VCB!J131+VIB!J131+VPB!J131</f>
        <v>0</v>
      </c>
      <c r="K131" s="5">
        <f>NAB!K131+ABB!K131+ACB!K131+BAB!K131+BID!K131+BVB!K131+CTG!K131+EIB!K131+EVF!K131+HDB!K131+KLB!K131+LPB!K131+MBB!K131+MSB!K131+NVB!K131+OCB!K131+PGB!K131+SGB!K131+SHB!K131+SSB!K131+STB!K131+TCB!K131+TIN!K131+TPB!K131+VAB!K131+VBB!K131+VCB!K131+VIB!K131+VPB!K131</f>
        <v>0</v>
      </c>
      <c r="L131" s="5">
        <f>NAB!L131+ABB!L131+ACB!L131+BAB!L131+BID!L131+BVB!L131+CTG!L131+EIB!L131+EVF!L131+HDB!L131+KLB!L131+LPB!L131+MBB!L131+MSB!L131+NVB!L131+OCB!L131+PGB!L131+SGB!L131+SHB!L131+SSB!L131+STB!L131+TCB!L131+TIN!L131+TPB!L131+VAB!L131+VBB!L131+VCB!L131+VIB!L131+VPB!L131</f>
        <v>0</v>
      </c>
      <c r="M131" s="5">
        <f>NAB!M131+ABB!M131+ACB!M131+BAB!M131+BID!M131+BVB!M131+CTG!M131+EIB!M131+EVF!M131+HDB!M131+KLB!M131+LPB!M131+MBB!M131+MSB!M131+NVB!M131+OCB!M131+PGB!M131+SGB!M131+SHB!M131+SSB!M131+STB!M131+TCB!M131+TIN!M131+TPB!M131+VAB!M131+VBB!M131+VCB!M131+VIB!M131+VPB!M131</f>
        <v>0</v>
      </c>
      <c r="N131" s="5">
        <f>NAB!N131+ABB!N131+ACB!N131+BAB!N131+BID!N131+BVB!N131+CTG!N131+EIB!N131+EVF!N131+HDB!N131+KLB!N131+LPB!N131+MBB!N131+MSB!N131+NVB!N131+OCB!N131+PGB!N131+SGB!N131+SHB!N131+SSB!N131+STB!N131+TCB!N131+TIN!N131+TPB!N131+VAB!N131+VBB!N131+VCB!N131+VIB!N131+VPB!N131</f>
        <v>0</v>
      </c>
      <c r="O131" s="5">
        <f>NAB!O131+ABB!O131+ACB!O131+BAB!O131+BID!O131+BVB!O131+CTG!O131+EIB!O131+EVF!O131+HDB!O131+KLB!O131+LPB!O131+MBB!O131+MSB!O131+NVB!O131+OCB!O131+PGB!O131+SGB!O131+SHB!O131+SSB!O131+STB!O131+TCB!O131+TIN!O131+TPB!O131+VAB!O131+VBB!O131+VCB!O131+VIB!O131+VPB!O131</f>
        <v>0</v>
      </c>
      <c r="P131" s="5">
        <f>NAB!P131+ABB!P131+ACB!P131+BAB!P131+BID!P131+BVB!P131+CTG!P131+EIB!P131+EVF!P131+HDB!P131+KLB!P131+LPB!P131+MBB!P131+MSB!P131+NVB!P131+OCB!P131+PGB!P131+SGB!P131+SHB!P131+SSB!P131+STB!P131+TCB!P131+TIN!P131+TPB!P131+VAB!P131+VBB!P131+VCB!P131+VIB!P131+VPB!P131</f>
        <v>0</v>
      </c>
      <c r="Q131" s="5">
        <f>NAB!Q131+ABB!Q131+ACB!Q131+BAB!Q131+BID!Q131+BVB!Q131+CTG!Q131+EIB!Q131+EVF!Q131+HDB!Q131+KLB!Q131+LPB!Q131+MBB!Q131+MSB!Q131+NVB!Q131+OCB!Q131+PGB!Q131+SGB!Q131+SHB!Q131+SSB!Q131+STB!Q131+TCB!Q131+TIN!Q131+TPB!Q131+VAB!Q131+VBB!Q131+VCB!Q131+VIB!Q131+VPB!Q131</f>
        <v>0</v>
      </c>
      <c r="R131" s="5">
        <f>NAB!R131+ABB!R131+ACB!R131+BAB!R131+BID!R131+BVB!R131+CTG!R131+EIB!R131+EVF!R131+HDB!R131+KLB!R131+LPB!R131+MBB!R131+MSB!R131+NVB!R131+OCB!R131+PGB!R131+SGB!R131+SHB!R131+SSB!R131+STB!R131+TCB!R131+TIN!R131+TPB!R131+VAB!R131+VBB!R131+VCB!R131+VIB!R131+VPB!R131</f>
        <v>0</v>
      </c>
      <c r="S131" s="5">
        <f>NAB!S131+ABB!S131+ACB!S131+BAB!S131+BID!S131+BVB!S131+CTG!S131+EIB!S131+EVF!S131+HDB!S131+KLB!S131+LPB!S131+MBB!S131+MSB!S131+NVB!S131+OCB!S131+PGB!S131+SGB!S131+SHB!S131+SSB!S131+STB!S131+TCB!S131+TIN!S131+TPB!S131+VAB!S131+VBB!S131+VCB!S131+VIB!S131+VPB!S131</f>
        <v>0</v>
      </c>
      <c r="T131" s="5">
        <f>NAB!T131+ABB!T131+ACB!T131+BAB!T131+BID!T131+BVB!T131+CTG!T131+EIB!T131+EVF!T131+HDB!T131+KLB!T131+LPB!T131+MBB!T131+MSB!T131+NVB!T131+OCB!T131+PGB!T131+SGB!T131+SHB!T131+SSB!T131+STB!T131+TCB!T131+TIN!T131+TPB!T131+VAB!T131+VBB!T131+VCB!T131+VIB!T131+VPB!T131</f>
        <v>0</v>
      </c>
      <c r="U131" s="5">
        <f>NAB!U131+ABB!U131+ACB!U131+BAB!U131+BID!U131+BVB!U131+CTG!U131+EIB!U131+EVF!U131+HDB!U131+KLB!U131+LPB!U131+MBB!U131+MSB!U131+NVB!U131+OCB!U131+PGB!U131+SGB!U131+SHB!U131+SSB!U131+STB!U131+TCB!U131+TIN!U131+TPB!U131+VAB!U131+VBB!U131+VCB!U131+VIB!U131+VPB!U131</f>
        <v>0</v>
      </c>
      <c r="V131" s="5">
        <f>NAB!V131+ABB!V131+ACB!V131+BAB!V131+BID!V131+BVB!V131+CTG!V131+EIB!V131+EVF!V131+HDB!V131+KLB!V131+LPB!V131+MBB!V131+MSB!V131+NVB!V131+OCB!V131+PGB!V131+SGB!V131+SHB!V131+SSB!V131+STB!V131+TCB!V131+TIN!V131+TPB!V131+VAB!V131+VBB!V131+VCB!V131+VIB!V131+VPB!V131</f>
        <v>0</v>
      </c>
      <c r="W131" s="5">
        <f>NAB!W131+ABB!W131+ACB!W131+BAB!W131+BID!W131+BVB!W131+CTG!W131+EIB!W131+EVF!W131+HDB!W131+KLB!W131+LPB!W131+MBB!W131+MSB!W131+NVB!W131+OCB!W131+PGB!W131+SGB!W131+SHB!W131+SSB!W131+STB!W131+TCB!W131+TIN!W131+TPB!W131+VAB!W131+VBB!W131+VCB!W131+VIB!W131+VPB!W131</f>
        <v>0</v>
      </c>
    </row>
    <row r="132" spans="1:23" x14ac:dyDescent="0.35">
      <c r="A132" s="9" t="s">
        <v>152</v>
      </c>
      <c r="B132" s="5">
        <f>NAB!B132+ABB!B132+ACB!B132+BAB!B132+BID!B132+BVB!B132+CTG!B132+EIB!B132+EVF!B132+HDB!B132+KLB!B132+LPB!B132+MBB!B132+MSB!B132+NVB!B132+OCB!B132+PGB!B132+SGB!B132+SHB!B132+SSB!B132+STB!B132+TCB!B132+TIN!B132+TPB!B132+VAB!B132+VBB!B132+VCB!B132+VIB!B132+VPB!B132</f>
        <v>0</v>
      </c>
      <c r="C132" s="5">
        <f>NAB!C132+ABB!C132+ACB!C132+BAB!C132+BID!C132+BVB!C132+CTG!C132+EIB!C132+EVF!C132+HDB!C132+KLB!C132+LPB!C132+MBB!C132+MSB!C132+NVB!C132+OCB!C132+PGB!C132+SGB!C132+SHB!C132+SSB!C132+STB!C132+TCB!C132+TIN!C132+TPB!C132+VAB!C132+VBB!C132+VCB!C132+VIB!C132+VPB!C132</f>
        <v>0</v>
      </c>
      <c r="D132" s="5">
        <f>NAB!D132+ABB!D132+ACB!D132+BAB!D132+BID!D132+BVB!D132+CTG!D132+EIB!D132+EVF!D132+HDB!D132+KLB!D132+LPB!D132+MBB!D132+MSB!D132+NVB!D132+OCB!D132+PGB!D132+SGB!D132+SHB!D132+SSB!D132+STB!D132+TCB!D132+TIN!D132+TPB!D132+VAB!D132+VBB!D132+VCB!D132+VIB!D132+VPB!D132</f>
        <v>0</v>
      </c>
      <c r="E132" s="5">
        <f>NAB!E132+ABB!E132+ACB!E132+BAB!E132+BID!E132+BVB!E132+CTG!E132+EIB!E132+EVF!E132+HDB!E132+KLB!E132+LPB!E132+MBB!E132+MSB!E132+NVB!E132+OCB!E132+PGB!E132+SGB!E132+SHB!E132+SSB!E132+STB!E132+TCB!E132+TIN!E132+TPB!E132+VAB!E132+VBB!E132+VCB!E132+VIB!E132+VPB!E132</f>
        <v>0</v>
      </c>
      <c r="F132" s="5">
        <f>NAB!F132+ABB!F132+ACB!F132+BAB!F132+BID!F132+BVB!F132+CTG!F132+EIB!F132+EVF!F132+HDB!F132+KLB!F132+LPB!F132+MBB!F132+MSB!F132+NVB!F132+OCB!F132+PGB!F132+SGB!F132+SHB!F132+SSB!F132+STB!F132+TCB!F132+TIN!F132+TPB!F132+VAB!F132+VBB!F132+VCB!F132+VIB!F132+VPB!F132</f>
        <v>0</v>
      </c>
      <c r="G132" s="5">
        <f>NAB!G132+ABB!G132+ACB!G132+BAB!G132+BID!G132+BVB!G132+CTG!G132+EIB!G132+EVF!G132+HDB!G132+KLB!G132+LPB!G132+MBB!G132+MSB!G132+NVB!G132+OCB!G132+PGB!G132+SGB!G132+SHB!G132+SSB!G132+STB!G132+TCB!G132+TIN!G132+TPB!G132+VAB!G132+VBB!G132+VCB!G132+VIB!G132+VPB!G132</f>
        <v>0</v>
      </c>
      <c r="H132" s="5">
        <f>NAB!H132+ABB!H132+ACB!H132+BAB!H132+BID!H132+BVB!H132+CTG!H132+EIB!H132+EVF!H132+HDB!H132+KLB!H132+LPB!H132+MBB!H132+MSB!H132+NVB!H132+OCB!H132+PGB!H132+SGB!H132+SHB!H132+SSB!H132+STB!H132+TCB!H132+TIN!H132+TPB!H132+VAB!H132+VBB!H132+VCB!H132+VIB!H132+VPB!H132</f>
        <v>0</v>
      </c>
      <c r="I132" s="5">
        <f>NAB!I132+ABB!I132+ACB!I132+BAB!I132+BID!I132+BVB!I132+CTG!I132+EIB!I132+EVF!I132+HDB!I132+KLB!I132+LPB!I132+MBB!I132+MSB!I132+NVB!I132+OCB!I132+PGB!I132+SGB!I132+SHB!I132+SSB!I132+STB!I132+TCB!I132+TIN!I132+TPB!I132+VAB!I132+VBB!I132+VCB!I132+VIB!I132+VPB!I132</f>
        <v>0</v>
      </c>
      <c r="J132" s="5">
        <f>NAB!J132+ABB!J132+ACB!J132+BAB!J132+BID!J132+BVB!J132+CTG!J132+EIB!J132+EVF!J132+HDB!J132+KLB!J132+LPB!J132+MBB!J132+MSB!J132+NVB!J132+OCB!J132+PGB!J132+SGB!J132+SHB!J132+SSB!J132+STB!J132+TCB!J132+TIN!J132+TPB!J132+VAB!J132+VBB!J132+VCB!J132+VIB!J132+VPB!J132</f>
        <v>0</v>
      </c>
      <c r="K132" s="5">
        <f>NAB!K132+ABB!K132+ACB!K132+BAB!K132+BID!K132+BVB!K132+CTG!K132+EIB!K132+EVF!K132+HDB!K132+KLB!K132+LPB!K132+MBB!K132+MSB!K132+NVB!K132+OCB!K132+PGB!K132+SGB!K132+SHB!K132+SSB!K132+STB!K132+TCB!K132+TIN!K132+TPB!K132+VAB!K132+VBB!K132+VCB!K132+VIB!K132+VPB!K132</f>
        <v>0</v>
      </c>
      <c r="L132" s="5">
        <f>NAB!L132+ABB!L132+ACB!L132+BAB!L132+BID!L132+BVB!L132+CTG!L132+EIB!L132+EVF!L132+HDB!L132+KLB!L132+LPB!L132+MBB!L132+MSB!L132+NVB!L132+OCB!L132+PGB!L132+SGB!L132+SHB!L132+SSB!L132+STB!L132+TCB!L132+TIN!L132+TPB!L132+VAB!L132+VBB!L132+VCB!L132+VIB!L132+VPB!L132</f>
        <v>0</v>
      </c>
      <c r="M132" s="5">
        <f>NAB!M132+ABB!M132+ACB!M132+BAB!M132+BID!M132+BVB!M132+CTG!M132+EIB!M132+EVF!M132+HDB!M132+KLB!M132+LPB!M132+MBB!M132+MSB!M132+NVB!M132+OCB!M132+PGB!M132+SGB!M132+SHB!M132+SSB!M132+STB!M132+TCB!M132+TIN!M132+TPB!M132+VAB!M132+VBB!M132+VCB!M132+VIB!M132+VPB!M132</f>
        <v>0</v>
      </c>
      <c r="N132" s="5">
        <f>NAB!N132+ABB!N132+ACB!N132+BAB!N132+BID!N132+BVB!N132+CTG!N132+EIB!N132+EVF!N132+HDB!N132+KLB!N132+LPB!N132+MBB!N132+MSB!N132+NVB!N132+OCB!N132+PGB!N132+SGB!N132+SHB!N132+SSB!N132+STB!N132+TCB!N132+TIN!N132+TPB!N132+VAB!N132+VBB!N132+VCB!N132+VIB!N132+VPB!N132</f>
        <v>0</v>
      </c>
      <c r="O132" s="5">
        <f>NAB!O132+ABB!O132+ACB!O132+BAB!O132+BID!O132+BVB!O132+CTG!O132+EIB!O132+EVF!O132+HDB!O132+KLB!O132+LPB!O132+MBB!O132+MSB!O132+NVB!O132+OCB!O132+PGB!O132+SGB!O132+SHB!O132+SSB!O132+STB!O132+TCB!O132+TIN!O132+TPB!O132+VAB!O132+VBB!O132+VCB!O132+VIB!O132+VPB!O132</f>
        <v>0</v>
      </c>
      <c r="P132" s="5">
        <f>NAB!P132+ABB!P132+ACB!P132+BAB!P132+BID!P132+BVB!P132+CTG!P132+EIB!P132+EVF!P132+HDB!P132+KLB!P132+LPB!P132+MBB!P132+MSB!P132+NVB!P132+OCB!P132+PGB!P132+SGB!P132+SHB!P132+SSB!P132+STB!P132+TCB!P132+TIN!P132+TPB!P132+VAB!P132+VBB!P132+VCB!P132+VIB!P132+VPB!P132</f>
        <v>0</v>
      </c>
      <c r="Q132" s="5">
        <f>NAB!Q132+ABB!Q132+ACB!Q132+BAB!Q132+BID!Q132+BVB!Q132+CTG!Q132+EIB!Q132+EVF!Q132+HDB!Q132+KLB!Q132+LPB!Q132+MBB!Q132+MSB!Q132+NVB!Q132+OCB!Q132+PGB!Q132+SGB!Q132+SHB!Q132+SSB!Q132+STB!Q132+TCB!Q132+TIN!Q132+TPB!Q132+VAB!Q132+VBB!Q132+VCB!Q132+VIB!Q132+VPB!Q132</f>
        <v>0</v>
      </c>
      <c r="R132" s="5">
        <f>NAB!R132+ABB!R132+ACB!R132+BAB!R132+BID!R132+BVB!R132+CTG!R132+EIB!R132+EVF!R132+HDB!R132+KLB!R132+LPB!R132+MBB!R132+MSB!R132+NVB!R132+OCB!R132+PGB!R132+SGB!R132+SHB!R132+SSB!R132+STB!R132+TCB!R132+TIN!R132+TPB!R132+VAB!R132+VBB!R132+VCB!R132+VIB!R132+VPB!R132</f>
        <v>0</v>
      </c>
      <c r="S132" s="5">
        <f>NAB!S132+ABB!S132+ACB!S132+BAB!S132+BID!S132+BVB!S132+CTG!S132+EIB!S132+EVF!S132+HDB!S132+KLB!S132+LPB!S132+MBB!S132+MSB!S132+NVB!S132+OCB!S132+PGB!S132+SGB!S132+SHB!S132+SSB!S132+STB!S132+TCB!S132+TIN!S132+TPB!S132+VAB!S132+VBB!S132+VCB!S132+VIB!S132+VPB!S132</f>
        <v>0</v>
      </c>
      <c r="T132" s="5">
        <f>NAB!T132+ABB!T132+ACB!T132+BAB!T132+BID!T132+BVB!T132+CTG!T132+EIB!T132+EVF!T132+HDB!T132+KLB!T132+LPB!T132+MBB!T132+MSB!T132+NVB!T132+OCB!T132+PGB!T132+SGB!T132+SHB!T132+SSB!T132+STB!T132+TCB!T132+TIN!T132+TPB!T132+VAB!T132+VBB!T132+VCB!T132+VIB!T132+VPB!T132</f>
        <v>0</v>
      </c>
      <c r="U132" s="5">
        <f>NAB!U132+ABB!U132+ACB!U132+BAB!U132+BID!U132+BVB!U132+CTG!U132+EIB!U132+EVF!U132+HDB!U132+KLB!U132+LPB!U132+MBB!U132+MSB!U132+NVB!U132+OCB!U132+PGB!U132+SGB!U132+SHB!U132+SSB!U132+STB!U132+TCB!U132+TIN!U132+TPB!U132+VAB!U132+VBB!U132+VCB!U132+VIB!U132+VPB!U132</f>
        <v>0</v>
      </c>
      <c r="V132" s="5">
        <f>NAB!V132+ABB!V132+ACB!V132+BAB!V132+BID!V132+BVB!V132+CTG!V132+EIB!V132+EVF!V132+HDB!V132+KLB!V132+LPB!V132+MBB!V132+MSB!V132+NVB!V132+OCB!V132+PGB!V132+SGB!V132+SHB!V132+SSB!V132+STB!V132+TCB!V132+TIN!V132+TPB!V132+VAB!V132+VBB!V132+VCB!V132+VIB!V132+VPB!V132</f>
        <v>0</v>
      </c>
      <c r="W132" s="5">
        <f>NAB!W132+ABB!W132+ACB!W132+BAB!W132+BID!W132+BVB!W132+CTG!W132+EIB!W132+EVF!W132+HDB!W132+KLB!W132+LPB!W132+MBB!W132+MSB!W132+NVB!W132+OCB!W132+PGB!W132+SGB!W132+SHB!W132+SSB!W132+STB!W132+TCB!W132+TIN!W132+TPB!W132+VAB!W132+VBB!W132+VCB!W132+VIB!W132+VPB!W132</f>
        <v>0</v>
      </c>
    </row>
    <row r="133" spans="1:23" ht="21.5" x14ac:dyDescent="0.35">
      <c r="A133" s="9" t="s">
        <v>153</v>
      </c>
      <c r="B133" s="5">
        <f>NAB!B133+ABB!B133+ACB!B133+BAB!B133+BID!B133+BVB!B133+CTG!B133+EIB!B133+EVF!B133+HDB!B133+KLB!B133+LPB!B133+MBB!B133+MSB!B133+NVB!B133+OCB!B133+PGB!B133+SGB!B133+SHB!B133+SSB!B133+STB!B133+TCB!B133+TIN!B133+TPB!B133+VAB!B133+VBB!B133+VCB!B133+VIB!B133+VPB!B133</f>
        <v>0</v>
      </c>
      <c r="C133" s="5">
        <f>NAB!C133+ABB!C133+ACB!C133+BAB!C133+BID!C133+BVB!C133+CTG!C133+EIB!C133+EVF!C133+HDB!C133+KLB!C133+LPB!C133+MBB!C133+MSB!C133+NVB!C133+OCB!C133+PGB!C133+SGB!C133+SHB!C133+SSB!C133+STB!C133+TCB!C133+TIN!C133+TPB!C133+VAB!C133+VBB!C133+VCB!C133+VIB!C133+VPB!C133</f>
        <v>0</v>
      </c>
      <c r="D133" s="5">
        <f>NAB!D133+ABB!D133+ACB!D133+BAB!D133+BID!D133+BVB!D133+CTG!D133+EIB!D133+EVF!D133+HDB!D133+KLB!D133+LPB!D133+MBB!D133+MSB!D133+NVB!D133+OCB!D133+PGB!D133+SGB!D133+SHB!D133+SSB!D133+STB!D133+TCB!D133+TIN!D133+TPB!D133+VAB!D133+VBB!D133+VCB!D133+VIB!D133+VPB!D133</f>
        <v>0</v>
      </c>
      <c r="E133" s="5">
        <f>NAB!E133+ABB!E133+ACB!E133+BAB!E133+BID!E133+BVB!E133+CTG!E133+EIB!E133+EVF!E133+HDB!E133+KLB!E133+LPB!E133+MBB!E133+MSB!E133+NVB!E133+OCB!E133+PGB!E133+SGB!E133+SHB!E133+SSB!E133+STB!E133+TCB!E133+TIN!E133+TPB!E133+VAB!E133+VBB!E133+VCB!E133+VIB!E133+VPB!E133</f>
        <v>0</v>
      </c>
      <c r="F133" s="5">
        <f>NAB!F133+ABB!F133+ACB!F133+BAB!F133+BID!F133+BVB!F133+CTG!F133+EIB!F133+EVF!F133+HDB!F133+KLB!F133+LPB!F133+MBB!F133+MSB!F133+NVB!F133+OCB!F133+PGB!F133+SGB!F133+SHB!F133+SSB!F133+STB!F133+TCB!F133+TIN!F133+TPB!F133+VAB!F133+VBB!F133+VCB!F133+VIB!F133+VPB!F133</f>
        <v>0</v>
      </c>
      <c r="G133" s="5">
        <f>NAB!G133+ABB!G133+ACB!G133+BAB!G133+BID!G133+BVB!G133+CTG!G133+EIB!G133+EVF!G133+HDB!G133+KLB!G133+LPB!G133+MBB!G133+MSB!G133+NVB!G133+OCB!G133+PGB!G133+SGB!G133+SHB!G133+SSB!G133+STB!G133+TCB!G133+TIN!G133+TPB!G133+VAB!G133+VBB!G133+VCB!G133+VIB!G133+VPB!G133</f>
        <v>0</v>
      </c>
      <c r="H133" s="5">
        <f>NAB!H133+ABB!H133+ACB!H133+BAB!H133+BID!H133+BVB!H133+CTG!H133+EIB!H133+EVF!H133+HDB!H133+KLB!H133+LPB!H133+MBB!H133+MSB!H133+NVB!H133+OCB!H133+PGB!H133+SGB!H133+SHB!H133+SSB!H133+STB!H133+TCB!H133+TIN!H133+TPB!H133+VAB!H133+VBB!H133+VCB!H133+VIB!H133+VPB!H133</f>
        <v>0</v>
      </c>
      <c r="I133" s="5">
        <f>NAB!I133+ABB!I133+ACB!I133+BAB!I133+BID!I133+BVB!I133+CTG!I133+EIB!I133+EVF!I133+HDB!I133+KLB!I133+LPB!I133+MBB!I133+MSB!I133+NVB!I133+OCB!I133+PGB!I133+SGB!I133+SHB!I133+SSB!I133+STB!I133+TCB!I133+TIN!I133+TPB!I133+VAB!I133+VBB!I133+VCB!I133+VIB!I133+VPB!I133</f>
        <v>0</v>
      </c>
      <c r="J133" s="5">
        <f>NAB!J133+ABB!J133+ACB!J133+BAB!J133+BID!J133+BVB!J133+CTG!J133+EIB!J133+EVF!J133+HDB!J133+KLB!J133+LPB!J133+MBB!J133+MSB!J133+NVB!J133+OCB!J133+PGB!J133+SGB!J133+SHB!J133+SSB!J133+STB!J133+TCB!J133+TIN!J133+TPB!J133+VAB!J133+VBB!J133+VCB!J133+VIB!J133+VPB!J133</f>
        <v>0</v>
      </c>
      <c r="K133" s="5">
        <f>NAB!K133+ABB!K133+ACB!K133+BAB!K133+BID!K133+BVB!K133+CTG!K133+EIB!K133+EVF!K133+HDB!K133+KLB!K133+LPB!K133+MBB!K133+MSB!K133+NVB!K133+OCB!K133+PGB!K133+SGB!K133+SHB!K133+SSB!K133+STB!K133+TCB!K133+TIN!K133+TPB!K133+VAB!K133+VBB!K133+VCB!K133+VIB!K133+VPB!K133</f>
        <v>0</v>
      </c>
      <c r="L133" s="5">
        <f>NAB!L133+ABB!L133+ACB!L133+BAB!L133+BID!L133+BVB!L133+CTG!L133+EIB!L133+EVF!L133+HDB!L133+KLB!L133+LPB!L133+MBB!L133+MSB!L133+NVB!L133+OCB!L133+PGB!L133+SGB!L133+SHB!L133+SSB!L133+STB!L133+TCB!L133+TIN!L133+TPB!L133+VAB!L133+VBB!L133+VCB!L133+VIB!L133+VPB!L133</f>
        <v>0</v>
      </c>
      <c r="M133" s="5">
        <f>NAB!M133+ABB!M133+ACB!M133+BAB!M133+BID!M133+BVB!M133+CTG!M133+EIB!M133+EVF!M133+HDB!M133+KLB!M133+LPB!M133+MBB!M133+MSB!M133+NVB!M133+OCB!M133+PGB!M133+SGB!M133+SHB!M133+SSB!M133+STB!M133+TCB!M133+TIN!M133+TPB!M133+VAB!M133+VBB!M133+VCB!M133+VIB!M133+VPB!M133</f>
        <v>0</v>
      </c>
      <c r="N133" s="5">
        <f>NAB!N133+ABB!N133+ACB!N133+BAB!N133+BID!N133+BVB!N133+CTG!N133+EIB!N133+EVF!N133+HDB!N133+KLB!N133+LPB!N133+MBB!N133+MSB!N133+NVB!N133+OCB!N133+PGB!N133+SGB!N133+SHB!N133+SSB!N133+STB!N133+TCB!N133+TIN!N133+TPB!N133+VAB!N133+VBB!N133+VCB!N133+VIB!N133+VPB!N133</f>
        <v>0</v>
      </c>
      <c r="O133" s="5">
        <f>NAB!O133+ABB!O133+ACB!O133+BAB!O133+BID!O133+BVB!O133+CTG!O133+EIB!O133+EVF!O133+HDB!O133+KLB!O133+LPB!O133+MBB!O133+MSB!O133+NVB!O133+OCB!O133+PGB!O133+SGB!O133+SHB!O133+SSB!O133+STB!O133+TCB!O133+TIN!O133+TPB!O133+VAB!O133+VBB!O133+VCB!O133+VIB!O133+VPB!O133</f>
        <v>0</v>
      </c>
      <c r="P133" s="5">
        <f>NAB!P133+ABB!P133+ACB!P133+BAB!P133+BID!P133+BVB!P133+CTG!P133+EIB!P133+EVF!P133+HDB!P133+KLB!P133+LPB!P133+MBB!P133+MSB!P133+NVB!P133+OCB!P133+PGB!P133+SGB!P133+SHB!P133+SSB!P133+STB!P133+TCB!P133+TIN!P133+TPB!P133+VAB!P133+VBB!P133+VCB!P133+VIB!P133+VPB!P133</f>
        <v>0</v>
      </c>
      <c r="Q133" s="5">
        <f>NAB!Q133+ABB!Q133+ACB!Q133+BAB!Q133+BID!Q133+BVB!Q133+CTG!Q133+EIB!Q133+EVF!Q133+HDB!Q133+KLB!Q133+LPB!Q133+MBB!Q133+MSB!Q133+NVB!Q133+OCB!Q133+PGB!Q133+SGB!Q133+SHB!Q133+SSB!Q133+STB!Q133+TCB!Q133+TIN!Q133+TPB!Q133+VAB!Q133+VBB!Q133+VCB!Q133+VIB!Q133+VPB!Q133</f>
        <v>0</v>
      </c>
      <c r="R133" s="5">
        <f>NAB!R133+ABB!R133+ACB!R133+BAB!R133+BID!R133+BVB!R133+CTG!R133+EIB!R133+EVF!R133+HDB!R133+KLB!R133+LPB!R133+MBB!R133+MSB!R133+NVB!R133+OCB!R133+PGB!R133+SGB!R133+SHB!R133+SSB!R133+STB!R133+TCB!R133+TIN!R133+TPB!R133+VAB!R133+VBB!R133+VCB!R133+VIB!R133+VPB!R133</f>
        <v>0</v>
      </c>
      <c r="S133" s="5">
        <f>NAB!S133+ABB!S133+ACB!S133+BAB!S133+BID!S133+BVB!S133+CTG!S133+EIB!S133+EVF!S133+HDB!S133+KLB!S133+LPB!S133+MBB!S133+MSB!S133+NVB!S133+OCB!S133+PGB!S133+SGB!S133+SHB!S133+SSB!S133+STB!S133+TCB!S133+TIN!S133+TPB!S133+VAB!S133+VBB!S133+VCB!S133+VIB!S133+VPB!S133</f>
        <v>0</v>
      </c>
      <c r="T133" s="5">
        <f>NAB!T133+ABB!T133+ACB!T133+BAB!T133+BID!T133+BVB!T133+CTG!T133+EIB!T133+EVF!T133+HDB!T133+KLB!T133+LPB!T133+MBB!T133+MSB!T133+NVB!T133+OCB!T133+PGB!T133+SGB!T133+SHB!T133+SSB!T133+STB!T133+TCB!T133+TIN!T133+TPB!T133+VAB!T133+VBB!T133+VCB!T133+VIB!T133+VPB!T133</f>
        <v>0</v>
      </c>
      <c r="U133" s="5">
        <f>NAB!U133+ABB!U133+ACB!U133+BAB!U133+BID!U133+BVB!U133+CTG!U133+EIB!U133+EVF!U133+HDB!U133+KLB!U133+LPB!U133+MBB!U133+MSB!U133+NVB!U133+OCB!U133+PGB!U133+SGB!U133+SHB!U133+SSB!U133+STB!U133+TCB!U133+TIN!U133+TPB!U133+VAB!U133+VBB!U133+VCB!U133+VIB!U133+VPB!U133</f>
        <v>0</v>
      </c>
      <c r="V133" s="5">
        <f>NAB!V133+ABB!V133+ACB!V133+BAB!V133+BID!V133+BVB!V133+CTG!V133+EIB!V133+EVF!V133+HDB!V133+KLB!V133+LPB!V133+MBB!V133+MSB!V133+NVB!V133+OCB!V133+PGB!V133+SGB!V133+SHB!V133+SSB!V133+STB!V133+TCB!V133+TIN!V133+TPB!V133+VAB!V133+VBB!V133+VCB!V133+VIB!V133+VPB!V133</f>
        <v>0</v>
      </c>
      <c r="W133" s="5">
        <f>NAB!W133+ABB!W133+ACB!W133+BAB!W133+BID!W133+BVB!W133+CTG!W133+EIB!W133+EVF!W133+HDB!W133+KLB!W133+LPB!W133+MBB!W133+MSB!W133+NVB!W133+OCB!W133+PGB!W133+SGB!W133+SHB!W133+SSB!W133+STB!W133+TCB!W133+TIN!W133+TPB!W133+VAB!W133+VBB!W133+VCB!W133+VIB!W133+VPB!W133</f>
        <v>0</v>
      </c>
    </row>
    <row r="134" spans="1:23" x14ac:dyDescent="0.35">
      <c r="A134" s="9" t="s">
        <v>154</v>
      </c>
      <c r="B134" s="5">
        <f>NAB!B134+ABB!B134+ACB!B134+BAB!B134+BID!B134+BVB!B134+CTG!B134+EIB!B134+EVF!B134+HDB!B134+KLB!B134+LPB!B134+MBB!B134+MSB!B134+NVB!B134+OCB!B134+PGB!B134+SGB!B134+SHB!B134+SSB!B134+STB!B134+TCB!B134+TIN!B134+TPB!B134+VAB!B134+VBB!B134+VCB!B134+VIB!B134+VPB!B134</f>
        <v>0</v>
      </c>
      <c r="C134" s="5">
        <f>NAB!C134+ABB!C134+ACB!C134+BAB!C134+BID!C134+BVB!C134+CTG!C134+EIB!C134+EVF!C134+HDB!C134+KLB!C134+LPB!C134+MBB!C134+MSB!C134+NVB!C134+OCB!C134+PGB!C134+SGB!C134+SHB!C134+SSB!C134+STB!C134+TCB!C134+TIN!C134+TPB!C134+VAB!C134+VBB!C134+VCB!C134+VIB!C134+VPB!C134</f>
        <v>0</v>
      </c>
      <c r="D134" s="5">
        <f>NAB!D134+ABB!D134+ACB!D134+BAB!D134+BID!D134+BVB!D134+CTG!D134+EIB!D134+EVF!D134+HDB!D134+KLB!D134+LPB!D134+MBB!D134+MSB!D134+NVB!D134+OCB!D134+PGB!D134+SGB!D134+SHB!D134+SSB!D134+STB!D134+TCB!D134+TIN!D134+TPB!D134+VAB!D134+VBB!D134+VCB!D134+VIB!D134+VPB!D134</f>
        <v>0</v>
      </c>
      <c r="E134" s="5">
        <f>NAB!E134+ABB!E134+ACB!E134+BAB!E134+BID!E134+BVB!E134+CTG!E134+EIB!E134+EVF!E134+HDB!E134+KLB!E134+LPB!E134+MBB!E134+MSB!E134+NVB!E134+OCB!E134+PGB!E134+SGB!E134+SHB!E134+SSB!E134+STB!E134+TCB!E134+TIN!E134+TPB!E134+VAB!E134+VBB!E134+VCB!E134+VIB!E134+VPB!E134</f>
        <v>0</v>
      </c>
      <c r="F134" s="5">
        <f>NAB!F134+ABB!F134+ACB!F134+BAB!F134+BID!F134+BVB!F134+CTG!F134+EIB!F134+EVF!F134+HDB!F134+KLB!F134+LPB!F134+MBB!F134+MSB!F134+NVB!F134+OCB!F134+PGB!F134+SGB!F134+SHB!F134+SSB!F134+STB!F134+TCB!F134+TIN!F134+TPB!F134+VAB!F134+VBB!F134+VCB!F134+VIB!F134+VPB!F134</f>
        <v>0</v>
      </c>
      <c r="G134" s="5">
        <f>NAB!G134+ABB!G134+ACB!G134+BAB!G134+BID!G134+BVB!G134+CTG!G134+EIB!G134+EVF!G134+HDB!G134+KLB!G134+LPB!G134+MBB!G134+MSB!G134+NVB!G134+OCB!G134+PGB!G134+SGB!G134+SHB!G134+SSB!G134+STB!G134+TCB!G134+TIN!G134+TPB!G134+VAB!G134+VBB!G134+VCB!G134+VIB!G134+VPB!G134</f>
        <v>0</v>
      </c>
      <c r="H134" s="5">
        <f>NAB!H134+ABB!H134+ACB!H134+BAB!H134+BID!H134+BVB!H134+CTG!H134+EIB!H134+EVF!H134+HDB!H134+KLB!H134+LPB!H134+MBB!H134+MSB!H134+NVB!H134+OCB!H134+PGB!H134+SGB!H134+SHB!H134+SSB!H134+STB!H134+TCB!H134+TIN!H134+TPB!H134+VAB!H134+VBB!H134+VCB!H134+VIB!H134+VPB!H134</f>
        <v>0</v>
      </c>
      <c r="I134" s="5">
        <f>NAB!I134+ABB!I134+ACB!I134+BAB!I134+BID!I134+BVB!I134+CTG!I134+EIB!I134+EVF!I134+HDB!I134+KLB!I134+LPB!I134+MBB!I134+MSB!I134+NVB!I134+OCB!I134+PGB!I134+SGB!I134+SHB!I134+SSB!I134+STB!I134+TCB!I134+TIN!I134+TPB!I134+VAB!I134+VBB!I134+VCB!I134+VIB!I134+VPB!I134</f>
        <v>0</v>
      </c>
      <c r="J134" s="5">
        <f>NAB!J134+ABB!J134+ACB!J134+BAB!J134+BID!J134+BVB!J134+CTG!J134+EIB!J134+EVF!J134+HDB!J134+KLB!J134+LPB!J134+MBB!J134+MSB!J134+NVB!J134+OCB!J134+PGB!J134+SGB!J134+SHB!J134+SSB!J134+STB!J134+TCB!J134+TIN!J134+TPB!J134+VAB!J134+VBB!J134+VCB!J134+VIB!J134+VPB!J134</f>
        <v>0</v>
      </c>
      <c r="K134" s="5">
        <f>NAB!K134+ABB!K134+ACB!K134+BAB!K134+BID!K134+BVB!K134+CTG!K134+EIB!K134+EVF!K134+HDB!K134+KLB!K134+LPB!K134+MBB!K134+MSB!K134+NVB!K134+OCB!K134+PGB!K134+SGB!K134+SHB!K134+SSB!K134+STB!K134+TCB!K134+TIN!K134+TPB!K134+VAB!K134+VBB!K134+VCB!K134+VIB!K134+VPB!K134</f>
        <v>0</v>
      </c>
      <c r="L134" s="5">
        <f>NAB!L134+ABB!L134+ACB!L134+BAB!L134+BID!L134+BVB!L134+CTG!L134+EIB!L134+EVF!L134+HDB!L134+KLB!L134+LPB!L134+MBB!L134+MSB!L134+NVB!L134+OCB!L134+PGB!L134+SGB!L134+SHB!L134+SSB!L134+STB!L134+TCB!L134+TIN!L134+TPB!L134+VAB!L134+VBB!L134+VCB!L134+VIB!L134+VPB!L134</f>
        <v>0</v>
      </c>
      <c r="M134" s="5">
        <f>NAB!M134+ABB!M134+ACB!M134+BAB!M134+BID!M134+BVB!M134+CTG!M134+EIB!M134+EVF!M134+HDB!M134+KLB!M134+LPB!M134+MBB!M134+MSB!M134+NVB!M134+OCB!M134+PGB!M134+SGB!M134+SHB!M134+SSB!M134+STB!M134+TCB!M134+TIN!M134+TPB!M134+VAB!M134+VBB!M134+VCB!M134+VIB!M134+VPB!M134</f>
        <v>0</v>
      </c>
      <c r="N134" s="5">
        <f>NAB!N134+ABB!N134+ACB!N134+BAB!N134+BID!N134+BVB!N134+CTG!N134+EIB!N134+EVF!N134+HDB!N134+KLB!N134+LPB!N134+MBB!N134+MSB!N134+NVB!N134+OCB!N134+PGB!N134+SGB!N134+SHB!N134+SSB!N134+STB!N134+TCB!N134+TIN!N134+TPB!N134+VAB!N134+VBB!N134+VCB!N134+VIB!N134+VPB!N134</f>
        <v>0</v>
      </c>
      <c r="O134" s="5">
        <f>NAB!O134+ABB!O134+ACB!O134+BAB!O134+BID!O134+BVB!O134+CTG!O134+EIB!O134+EVF!O134+HDB!O134+KLB!O134+LPB!O134+MBB!O134+MSB!O134+NVB!O134+OCB!O134+PGB!O134+SGB!O134+SHB!O134+SSB!O134+STB!O134+TCB!O134+TIN!O134+TPB!O134+VAB!O134+VBB!O134+VCB!O134+VIB!O134+VPB!O134</f>
        <v>0</v>
      </c>
      <c r="P134" s="5">
        <f>NAB!P134+ABB!P134+ACB!P134+BAB!P134+BID!P134+BVB!P134+CTG!P134+EIB!P134+EVF!P134+HDB!P134+KLB!P134+LPB!P134+MBB!P134+MSB!P134+NVB!P134+OCB!P134+PGB!P134+SGB!P134+SHB!P134+SSB!P134+STB!P134+TCB!P134+TIN!P134+TPB!P134+VAB!P134+VBB!P134+VCB!P134+VIB!P134+VPB!P134</f>
        <v>0</v>
      </c>
      <c r="Q134" s="5">
        <f>NAB!Q134+ABB!Q134+ACB!Q134+BAB!Q134+BID!Q134+BVB!Q134+CTG!Q134+EIB!Q134+EVF!Q134+HDB!Q134+KLB!Q134+LPB!Q134+MBB!Q134+MSB!Q134+NVB!Q134+OCB!Q134+PGB!Q134+SGB!Q134+SHB!Q134+SSB!Q134+STB!Q134+TCB!Q134+TIN!Q134+TPB!Q134+VAB!Q134+VBB!Q134+VCB!Q134+VIB!Q134+VPB!Q134</f>
        <v>0</v>
      </c>
      <c r="R134" s="5">
        <f>NAB!R134+ABB!R134+ACB!R134+BAB!R134+BID!R134+BVB!R134+CTG!R134+EIB!R134+EVF!R134+HDB!R134+KLB!R134+LPB!R134+MBB!R134+MSB!R134+NVB!R134+OCB!R134+PGB!R134+SGB!R134+SHB!R134+SSB!R134+STB!R134+TCB!R134+TIN!R134+TPB!R134+VAB!R134+VBB!R134+VCB!R134+VIB!R134+VPB!R134</f>
        <v>0</v>
      </c>
      <c r="S134" s="5">
        <f>NAB!S134+ABB!S134+ACB!S134+BAB!S134+BID!S134+BVB!S134+CTG!S134+EIB!S134+EVF!S134+HDB!S134+KLB!S134+LPB!S134+MBB!S134+MSB!S134+NVB!S134+OCB!S134+PGB!S134+SGB!S134+SHB!S134+SSB!S134+STB!S134+TCB!S134+TIN!S134+TPB!S134+VAB!S134+VBB!S134+VCB!S134+VIB!S134+VPB!S134</f>
        <v>0</v>
      </c>
      <c r="T134" s="5">
        <f>NAB!T134+ABB!T134+ACB!T134+BAB!T134+BID!T134+BVB!T134+CTG!T134+EIB!T134+EVF!T134+HDB!T134+KLB!T134+LPB!T134+MBB!T134+MSB!T134+NVB!T134+OCB!T134+PGB!T134+SGB!T134+SHB!T134+SSB!T134+STB!T134+TCB!T134+TIN!T134+TPB!T134+VAB!T134+VBB!T134+VCB!T134+VIB!T134+VPB!T134</f>
        <v>0</v>
      </c>
      <c r="U134" s="5">
        <f>NAB!U134+ABB!U134+ACB!U134+BAB!U134+BID!U134+BVB!U134+CTG!U134+EIB!U134+EVF!U134+HDB!U134+KLB!U134+LPB!U134+MBB!U134+MSB!U134+NVB!U134+OCB!U134+PGB!U134+SGB!U134+SHB!U134+SSB!U134+STB!U134+TCB!U134+TIN!U134+TPB!U134+VAB!U134+VBB!U134+VCB!U134+VIB!U134+VPB!U134</f>
        <v>0</v>
      </c>
      <c r="V134" s="5">
        <f>NAB!V134+ABB!V134+ACB!V134+BAB!V134+BID!V134+BVB!V134+CTG!V134+EIB!V134+EVF!V134+HDB!V134+KLB!V134+LPB!V134+MBB!V134+MSB!V134+NVB!V134+OCB!V134+PGB!V134+SGB!V134+SHB!V134+SSB!V134+STB!V134+TCB!V134+TIN!V134+TPB!V134+VAB!V134+VBB!V134+VCB!V134+VIB!V134+VPB!V134</f>
        <v>0</v>
      </c>
      <c r="W134" s="5">
        <f>NAB!W134+ABB!W134+ACB!W134+BAB!W134+BID!W134+BVB!W134+CTG!W134+EIB!W134+EVF!W134+HDB!W134+KLB!W134+LPB!W134+MBB!W134+MSB!W134+NVB!W134+OCB!W134+PGB!W134+SGB!W134+SHB!W134+SSB!W134+STB!W134+TCB!W134+TIN!W134+TPB!W134+VAB!W134+VBB!W134+VCB!W134+VIB!W134+VPB!W134</f>
        <v>0</v>
      </c>
    </row>
    <row r="135" spans="1:23" x14ac:dyDescent="0.35">
      <c r="A135" s="9" t="s">
        <v>155</v>
      </c>
      <c r="B135" s="5">
        <f>NAB!B135+ABB!B135+ACB!B135+BAB!B135+BID!B135+BVB!B135+CTG!B135+EIB!B135+EVF!B135+HDB!B135+KLB!B135+LPB!B135+MBB!B135+MSB!B135+NVB!B135+OCB!B135+PGB!B135+SGB!B135+SHB!B135+SSB!B135+STB!B135+TCB!B135+TIN!B135+TPB!B135+VAB!B135+VBB!B135+VCB!B135+VIB!B135+VPB!B135</f>
        <v>0</v>
      </c>
      <c r="C135" s="5">
        <f>NAB!C135+ABB!C135+ACB!C135+BAB!C135+BID!C135+BVB!C135+CTG!C135+EIB!C135+EVF!C135+HDB!C135+KLB!C135+LPB!C135+MBB!C135+MSB!C135+NVB!C135+OCB!C135+PGB!C135+SGB!C135+SHB!C135+SSB!C135+STB!C135+TCB!C135+TIN!C135+TPB!C135+VAB!C135+VBB!C135+VCB!C135+VIB!C135+VPB!C135</f>
        <v>0</v>
      </c>
      <c r="D135" s="5">
        <f>NAB!D135+ABB!D135+ACB!D135+BAB!D135+BID!D135+BVB!D135+CTG!D135+EIB!D135+EVF!D135+HDB!D135+KLB!D135+LPB!D135+MBB!D135+MSB!D135+NVB!D135+OCB!D135+PGB!D135+SGB!D135+SHB!D135+SSB!D135+STB!D135+TCB!D135+TIN!D135+TPB!D135+VAB!D135+VBB!D135+VCB!D135+VIB!D135+VPB!D135</f>
        <v>0</v>
      </c>
      <c r="E135" s="5">
        <f>NAB!E135+ABB!E135+ACB!E135+BAB!E135+BID!E135+BVB!E135+CTG!E135+EIB!E135+EVF!E135+HDB!E135+KLB!E135+LPB!E135+MBB!E135+MSB!E135+NVB!E135+OCB!E135+PGB!E135+SGB!E135+SHB!E135+SSB!E135+STB!E135+TCB!E135+TIN!E135+TPB!E135+VAB!E135+VBB!E135+VCB!E135+VIB!E135+VPB!E135</f>
        <v>0</v>
      </c>
      <c r="F135" s="5">
        <f>NAB!F135+ABB!F135+ACB!F135+BAB!F135+BID!F135+BVB!F135+CTG!F135+EIB!F135+EVF!F135+HDB!F135+KLB!F135+LPB!F135+MBB!F135+MSB!F135+NVB!F135+OCB!F135+PGB!F135+SGB!F135+SHB!F135+SSB!F135+STB!F135+TCB!F135+TIN!F135+TPB!F135+VAB!F135+VBB!F135+VCB!F135+VIB!F135+VPB!F135</f>
        <v>0</v>
      </c>
      <c r="G135" s="5">
        <f>NAB!G135+ABB!G135+ACB!G135+BAB!G135+BID!G135+BVB!G135+CTG!G135+EIB!G135+EVF!G135+HDB!G135+KLB!G135+LPB!G135+MBB!G135+MSB!G135+NVB!G135+OCB!G135+PGB!G135+SGB!G135+SHB!G135+SSB!G135+STB!G135+TCB!G135+TIN!G135+TPB!G135+VAB!G135+VBB!G135+VCB!G135+VIB!G135+VPB!G135</f>
        <v>0</v>
      </c>
      <c r="H135" s="5">
        <f>NAB!H135+ABB!H135+ACB!H135+BAB!H135+BID!H135+BVB!H135+CTG!H135+EIB!H135+EVF!H135+HDB!H135+KLB!H135+LPB!H135+MBB!H135+MSB!H135+NVB!H135+OCB!H135+PGB!H135+SGB!H135+SHB!H135+SSB!H135+STB!H135+TCB!H135+TIN!H135+TPB!H135+VAB!H135+VBB!H135+VCB!H135+VIB!H135+VPB!H135</f>
        <v>0</v>
      </c>
      <c r="I135" s="5">
        <f>NAB!I135+ABB!I135+ACB!I135+BAB!I135+BID!I135+BVB!I135+CTG!I135+EIB!I135+EVF!I135+HDB!I135+KLB!I135+LPB!I135+MBB!I135+MSB!I135+NVB!I135+OCB!I135+PGB!I135+SGB!I135+SHB!I135+SSB!I135+STB!I135+TCB!I135+TIN!I135+TPB!I135+VAB!I135+VBB!I135+VCB!I135+VIB!I135+VPB!I135</f>
        <v>0</v>
      </c>
      <c r="J135" s="5">
        <f>NAB!J135+ABB!J135+ACB!J135+BAB!J135+BID!J135+BVB!J135+CTG!J135+EIB!J135+EVF!J135+HDB!J135+KLB!J135+LPB!J135+MBB!J135+MSB!J135+NVB!J135+OCB!J135+PGB!J135+SGB!J135+SHB!J135+SSB!J135+STB!J135+TCB!J135+TIN!J135+TPB!J135+VAB!J135+VBB!J135+VCB!J135+VIB!J135+VPB!J135</f>
        <v>0</v>
      </c>
      <c r="K135" s="5">
        <f>NAB!K135+ABB!K135+ACB!K135+BAB!K135+BID!K135+BVB!K135+CTG!K135+EIB!K135+EVF!K135+HDB!K135+KLB!K135+LPB!K135+MBB!K135+MSB!K135+NVB!K135+OCB!K135+PGB!K135+SGB!K135+SHB!K135+SSB!K135+STB!K135+TCB!K135+TIN!K135+TPB!K135+VAB!K135+VBB!K135+VCB!K135+VIB!K135+VPB!K135</f>
        <v>0</v>
      </c>
      <c r="L135" s="5">
        <f>NAB!L135+ABB!L135+ACB!L135+BAB!L135+BID!L135+BVB!L135+CTG!L135+EIB!L135+EVF!L135+HDB!L135+KLB!L135+LPB!L135+MBB!L135+MSB!L135+NVB!L135+OCB!L135+PGB!L135+SGB!L135+SHB!L135+SSB!L135+STB!L135+TCB!L135+TIN!L135+TPB!L135+VAB!L135+VBB!L135+VCB!L135+VIB!L135+VPB!L135</f>
        <v>0</v>
      </c>
      <c r="M135" s="5">
        <f>NAB!M135+ABB!M135+ACB!M135+BAB!M135+BID!M135+BVB!M135+CTG!M135+EIB!M135+EVF!M135+HDB!M135+KLB!M135+LPB!M135+MBB!M135+MSB!M135+NVB!M135+OCB!M135+PGB!M135+SGB!M135+SHB!M135+SSB!M135+STB!M135+TCB!M135+TIN!M135+TPB!M135+VAB!M135+VBB!M135+VCB!M135+VIB!M135+VPB!M135</f>
        <v>0</v>
      </c>
      <c r="N135" s="5">
        <f>NAB!N135+ABB!N135+ACB!N135+BAB!N135+BID!N135+BVB!N135+CTG!N135+EIB!N135+EVF!N135+HDB!N135+KLB!N135+LPB!N135+MBB!N135+MSB!N135+NVB!N135+OCB!N135+PGB!N135+SGB!N135+SHB!N135+SSB!N135+STB!N135+TCB!N135+TIN!N135+TPB!N135+VAB!N135+VBB!N135+VCB!N135+VIB!N135+VPB!N135</f>
        <v>0</v>
      </c>
      <c r="O135" s="5">
        <f>NAB!O135+ABB!O135+ACB!O135+BAB!O135+BID!O135+BVB!O135+CTG!O135+EIB!O135+EVF!O135+HDB!O135+KLB!O135+LPB!O135+MBB!O135+MSB!O135+NVB!O135+OCB!O135+PGB!O135+SGB!O135+SHB!O135+SSB!O135+STB!O135+TCB!O135+TIN!O135+TPB!O135+VAB!O135+VBB!O135+VCB!O135+VIB!O135+VPB!O135</f>
        <v>0</v>
      </c>
      <c r="P135" s="5">
        <f>NAB!P135+ABB!P135+ACB!P135+BAB!P135+BID!P135+BVB!P135+CTG!P135+EIB!P135+EVF!P135+HDB!P135+KLB!P135+LPB!P135+MBB!P135+MSB!P135+NVB!P135+OCB!P135+PGB!P135+SGB!P135+SHB!P135+SSB!P135+STB!P135+TCB!P135+TIN!P135+TPB!P135+VAB!P135+VBB!P135+VCB!P135+VIB!P135+VPB!P135</f>
        <v>0</v>
      </c>
      <c r="Q135" s="5">
        <f>NAB!Q135+ABB!Q135+ACB!Q135+BAB!Q135+BID!Q135+BVB!Q135+CTG!Q135+EIB!Q135+EVF!Q135+HDB!Q135+KLB!Q135+LPB!Q135+MBB!Q135+MSB!Q135+NVB!Q135+OCB!Q135+PGB!Q135+SGB!Q135+SHB!Q135+SSB!Q135+STB!Q135+TCB!Q135+TIN!Q135+TPB!Q135+VAB!Q135+VBB!Q135+VCB!Q135+VIB!Q135+VPB!Q135</f>
        <v>0</v>
      </c>
      <c r="R135" s="5">
        <f>NAB!R135+ABB!R135+ACB!R135+BAB!R135+BID!R135+BVB!R135+CTG!R135+EIB!R135+EVF!R135+HDB!R135+KLB!R135+LPB!R135+MBB!R135+MSB!R135+NVB!R135+OCB!R135+PGB!R135+SGB!R135+SHB!R135+SSB!R135+STB!R135+TCB!R135+TIN!R135+TPB!R135+VAB!R135+VBB!R135+VCB!R135+VIB!R135+VPB!R135</f>
        <v>0</v>
      </c>
      <c r="S135" s="5">
        <f>NAB!S135+ABB!S135+ACB!S135+BAB!S135+BID!S135+BVB!S135+CTG!S135+EIB!S135+EVF!S135+HDB!S135+KLB!S135+LPB!S135+MBB!S135+MSB!S135+NVB!S135+OCB!S135+PGB!S135+SGB!S135+SHB!S135+SSB!S135+STB!S135+TCB!S135+TIN!S135+TPB!S135+VAB!S135+VBB!S135+VCB!S135+VIB!S135+VPB!S135</f>
        <v>0</v>
      </c>
      <c r="T135" s="5">
        <f>NAB!T135+ABB!T135+ACB!T135+BAB!T135+BID!T135+BVB!T135+CTG!T135+EIB!T135+EVF!T135+HDB!T135+KLB!T135+LPB!T135+MBB!T135+MSB!T135+NVB!T135+OCB!T135+PGB!T135+SGB!T135+SHB!T135+SSB!T135+STB!T135+TCB!T135+TIN!T135+TPB!T135+VAB!T135+VBB!T135+VCB!T135+VIB!T135+VPB!T135</f>
        <v>0</v>
      </c>
      <c r="U135" s="5">
        <f>NAB!U135+ABB!U135+ACB!U135+BAB!U135+BID!U135+BVB!U135+CTG!U135+EIB!U135+EVF!U135+HDB!U135+KLB!U135+LPB!U135+MBB!U135+MSB!U135+NVB!U135+OCB!U135+PGB!U135+SGB!U135+SHB!U135+SSB!U135+STB!U135+TCB!U135+TIN!U135+TPB!U135+VAB!U135+VBB!U135+VCB!U135+VIB!U135+VPB!U135</f>
        <v>0</v>
      </c>
      <c r="V135" s="5">
        <f>NAB!V135+ABB!V135+ACB!V135+BAB!V135+BID!V135+BVB!V135+CTG!V135+EIB!V135+EVF!V135+HDB!V135+KLB!V135+LPB!V135+MBB!V135+MSB!V135+NVB!V135+OCB!V135+PGB!V135+SGB!V135+SHB!V135+SSB!V135+STB!V135+TCB!V135+TIN!V135+TPB!V135+VAB!V135+VBB!V135+VCB!V135+VIB!V135+VPB!V135</f>
        <v>0</v>
      </c>
      <c r="W135" s="5">
        <f>NAB!W135+ABB!W135+ACB!W135+BAB!W135+BID!W135+BVB!W135+CTG!W135+EIB!W135+EVF!W135+HDB!W135+KLB!W135+LPB!W135+MBB!W135+MSB!W135+NVB!W135+OCB!W135+PGB!W135+SGB!W135+SHB!W135+SSB!W135+STB!W135+TCB!W135+TIN!W135+TPB!W135+VAB!W135+VBB!W135+VCB!W135+VIB!W135+VPB!W135</f>
        <v>0</v>
      </c>
    </row>
    <row r="136" spans="1:23" x14ac:dyDescent="0.35">
      <c r="A136" s="9" t="s">
        <v>156</v>
      </c>
      <c r="B136" s="5">
        <f>NAB!B136+ABB!B136+ACB!B136+BAB!B136+BID!B136+BVB!B136+CTG!B136+EIB!B136+EVF!B136+HDB!B136+KLB!B136+LPB!B136+MBB!B136+MSB!B136+NVB!B136+OCB!B136+PGB!B136+SGB!B136+SHB!B136+SSB!B136+STB!B136+TCB!B136+TIN!B136+TPB!B136+VAB!B136+VBB!B136+VCB!B136+VIB!B136+VPB!B136</f>
        <v>0</v>
      </c>
      <c r="C136" s="5">
        <f>NAB!C136+ABB!C136+ACB!C136+BAB!C136+BID!C136+BVB!C136+CTG!C136+EIB!C136+EVF!C136+HDB!C136+KLB!C136+LPB!C136+MBB!C136+MSB!C136+NVB!C136+OCB!C136+PGB!C136+SGB!C136+SHB!C136+SSB!C136+STB!C136+TCB!C136+TIN!C136+TPB!C136+VAB!C136+VBB!C136+VCB!C136+VIB!C136+VPB!C136</f>
        <v>0</v>
      </c>
      <c r="D136" s="5">
        <f>NAB!D136+ABB!D136+ACB!D136+BAB!D136+BID!D136+BVB!D136+CTG!D136+EIB!D136+EVF!D136+HDB!D136+KLB!D136+LPB!D136+MBB!D136+MSB!D136+NVB!D136+OCB!D136+PGB!D136+SGB!D136+SHB!D136+SSB!D136+STB!D136+TCB!D136+TIN!D136+TPB!D136+VAB!D136+VBB!D136+VCB!D136+VIB!D136+VPB!D136</f>
        <v>0</v>
      </c>
      <c r="E136" s="5">
        <f>NAB!E136+ABB!E136+ACB!E136+BAB!E136+BID!E136+BVB!E136+CTG!E136+EIB!E136+EVF!E136+HDB!E136+KLB!E136+LPB!E136+MBB!E136+MSB!E136+NVB!E136+OCB!E136+PGB!E136+SGB!E136+SHB!E136+SSB!E136+STB!E136+TCB!E136+TIN!E136+TPB!E136+VAB!E136+VBB!E136+VCB!E136+VIB!E136+VPB!E136</f>
        <v>0</v>
      </c>
      <c r="F136" s="5">
        <f>NAB!F136+ABB!F136+ACB!F136+BAB!F136+BID!F136+BVB!F136+CTG!F136+EIB!F136+EVF!F136+HDB!F136+KLB!F136+LPB!F136+MBB!F136+MSB!F136+NVB!F136+OCB!F136+PGB!F136+SGB!F136+SHB!F136+SSB!F136+STB!F136+TCB!F136+TIN!F136+TPB!F136+VAB!F136+VBB!F136+VCB!F136+VIB!F136+VPB!F136</f>
        <v>0</v>
      </c>
      <c r="G136" s="5">
        <f>NAB!G136+ABB!G136+ACB!G136+BAB!G136+BID!G136+BVB!G136+CTG!G136+EIB!G136+EVF!G136+HDB!G136+KLB!G136+LPB!G136+MBB!G136+MSB!G136+NVB!G136+OCB!G136+PGB!G136+SGB!G136+SHB!G136+SSB!G136+STB!G136+TCB!G136+TIN!G136+TPB!G136+VAB!G136+VBB!G136+VCB!G136+VIB!G136+VPB!G136</f>
        <v>0</v>
      </c>
      <c r="H136" s="5">
        <f>NAB!H136+ABB!H136+ACB!H136+BAB!H136+BID!H136+BVB!H136+CTG!H136+EIB!H136+EVF!H136+HDB!H136+KLB!H136+LPB!H136+MBB!H136+MSB!H136+NVB!H136+OCB!H136+PGB!H136+SGB!H136+SHB!H136+SSB!H136+STB!H136+TCB!H136+TIN!H136+TPB!H136+VAB!H136+VBB!H136+VCB!H136+VIB!H136+VPB!H136</f>
        <v>0</v>
      </c>
      <c r="I136" s="5">
        <f>NAB!I136+ABB!I136+ACB!I136+BAB!I136+BID!I136+BVB!I136+CTG!I136+EIB!I136+EVF!I136+HDB!I136+KLB!I136+LPB!I136+MBB!I136+MSB!I136+NVB!I136+OCB!I136+PGB!I136+SGB!I136+SHB!I136+SSB!I136+STB!I136+TCB!I136+TIN!I136+TPB!I136+VAB!I136+VBB!I136+VCB!I136+VIB!I136+VPB!I136</f>
        <v>0</v>
      </c>
      <c r="J136" s="5">
        <f>NAB!J136+ABB!J136+ACB!J136+BAB!J136+BID!J136+BVB!J136+CTG!J136+EIB!J136+EVF!J136+HDB!J136+KLB!J136+LPB!J136+MBB!J136+MSB!J136+NVB!J136+OCB!J136+PGB!J136+SGB!J136+SHB!J136+SSB!J136+STB!J136+TCB!J136+TIN!J136+TPB!J136+VAB!J136+VBB!J136+VCB!J136+VIB!J136+VPB!J136</f>
        <v>0</v>
      </c>
      <c r="K136" s="5">
        <f>NAB!K136+ABB!K136+ACB!K136+BAB!K136+BID!K136+BVB!K136+CTG!K136+EIB!K136+EVF!K136+HDB!K136+KLB!K136+LPB!K136+MBB!K136+MSB!K136+NVB!K136+OCB!K136+PGB!K136+SGB!K136+SHB!K136+SSB!K136+STB!K136+TCB!K136+TIN!K136+TPB!K136+VAB!K136+VBB!K136+VCB!K136+VIB!K136+VPB!K136</f>
        <v>0</v>
      </c>
      <c r="L136" s="5">
        <f>NAB!L136+ABB!L136+ACB!L136+BAB!L136+BID!L136+BVB!L136+CTG!L136+EIB!L136+EVF!L136+HDB!L136+KLB!L136+LPB!L136+MBB!L136+MSB!L136+NVB!L136+OCB!L136+PGB!L136+SGB!L136+SHB!L136+SSB!L136+STB!L136+TCB!L136+TIN!L136+TPB!L136+VAB!L136+VBB!L136+VCB!L136+VIB!L136+VPB!L136</f>
        <v>0</v>
      </c>
      <c r="M136" s="5">
        <f>NAB!M136+ABB!M136+ACB!M136+BAB!M136+BID!M136+BVB!M136+CTG!M136+EIB!M136+EVF!M136+HDB!M136+KLB!M136+LPB!M136+MBB!M136+MSB!M136+NVB!M136+OCB!M136+PGB!M136+SGB!M136+SHB!M136+SSB!M136+STB!M136+TCB!M136+TIN!M136+TPB!M136+VAB!M136+VBB!M136+VCB!M136+VIB!M136+VPB!M136</f>
        <v>0</v>
      </c>
      <c r="N136" s="5">
        <f>NAB!N136+ABB!N136+ACB!N136+BAB!N136+BID!N136+BVB!N136+CTG!N136+EIB!N136+EVF!N136+HDB!N136+KLB!N136+LPB!N136+MBB!N136+MSB!N136+NVB!N136+OCB!N136+PGB!N136+SGB!N136+SHB!N136+SSB!N136+STB!N136+TCB!N136+TIN!N136+TPB!N136+VAB!N136+VBB!N136+VCB!N136+VIB!N136+VPB!N136</f>
        <v>0</v>
      </c>
      <c r="O136" s="5">
        <f>NAB!O136+ABB!O136+ACB!O136+BAB!O136+BID!O136+BVB!O136+CTG!O136+EIB!O136+EVF!O136+HDB!O136+KLB!O136+LPB!O136+MBB!O136+MSB!O136+NVB!O136+OCB!O136+PGB!O136+SGB!O136+SHB!O136+SSB!O136+STB!O136+TCB!O136+TIN!O136+TPB!O136+VAB!O136+VBB!O136+VCB!O136+VIB!O136+VPB!O136</f>
        <v>0</v>
      </c>
      <c r="P136" s="5">
        <f>NAB!P136+ABB!P136+ACB!P136+BAB!P136+BID!P136+BVB!P136+CTG!P136+EIB!P136+EVF!P136+HDB!P136+KLB!P136+LPB!P136+MBB!P136+MSB!P136+NVB!P136+OCB!P136+PGB!P136+SGB!P136+SHB!P136+SSB!P136+STB!P136+TCB!P136+TIN!P136+TPB!P136+VAB!P136+VBB!P136+VCB!P136+VIB!P136+VPB!P136</f>
        <v>0</v>
      </c>
      <c r="Q136" s="5">
        <f>NAB!Q136+ABB!Q136+ACB!Q136+BAB!Q136+BID!Q136+BVB!Q136+CTG!Q136+EIB!Q136+EVF!Q136+HDB!Q136+KLB!Q136+LPB!Q136+MBB!Q136+MSB!Q136+NVB!Q136+OCB!Q136+PGB!Q136+SGB!Q136+SHB!Q136+SSB!Q136+STB!Q136+TCB!Q136+TIN!Q136+TPB!Q136+VAB!Q136+VBB!Q136+VCB!Q136+VIB!Q136+VPB!Q136</f>
        <v>0</v>
      </c>
      <c r="R136" s="5">
        <f>NAB!R136+ABB!R136+ACB!R136+BAB!R136+BID!R136+BVB!R136+CTG!R136+EIB!R136+EVF!R136+HDB!R136+KLB!R136+LPB!R136+MBB!R136+MSB!R136+NVB!R136+OCB!R136+PGB!R136+SGB!R136+SHB!R136+SSB!R136+STB!R136+TCB!R136+TIN!R136+TPB!R136+VAB!R136+VBB!R136+VCB!R136+VIB!R136+VPB!R136</f>
        <v>0</v>
      </c>
      <c r="S136" s="5">
        <f>NAB!S136+ABB!S136+ACB!S136+BAB!S136+BID!S136+BVB!S136+CTG!S136+EIB!S136+EVF!S136+HDB!S136+KLB!S136+LPB!S136+MBB!S136+MSB!S136+NVB!S136+OCB!S136+PGB!S136+SGB!S136+SHB!S136+SSB!S136+STB!S136+TCB!S136+TIN!S136+TPB!S136+VAB!S136+VBB!S136+VCB!S136+VIB!S136+VPB!S136</f>
        <v>0</v>
      </c>
      <c r="T136" s="5">
        <f>NAB!T136+ABB!T136+ACB!T136+BAB!T136+BID!T136+BVB!T136+CTG!T136+EIB!T136+EVF!T136+HDB!T136+KLB!T136+LPB!T136+MBB!T136+MSB!T136+NVB!T136+OCB!T136+PGB!T136+SGB!T136+SHB!T136+SSB!T136+STB!T136+TCB!T136+TIN!T136+TPB!T136+VAB!T136+VBB!T136+VCB!T136+VIB!T136+VPB!T136</f>
        <v>0</v>
      </c>
      <c r="U136" s="5">
        <f>NAB!U136+ABB!U136+ACB!U136+BAB!U136+BID!U136+BVB!U136+CTG!U136+EIB!U136+EVF!U136+HDB!U136+KLB!U136+LPB!U136+MBB!U136+MSB!U136+NVB!U136+OCB!U136+PGB!U136+SGB!U136+SHB!U136+SSB!U136+STB!U136+TCB!U136+TIN!U136+TPB!U136+VAB!U136+VBB!U136+VCB!U136+VIB!U136+VPB!U136</f>
        <v>0</v>
      </c>
      <c r="V136" s="5">
        <f>NAB!V136+ABB!V136+ACB!V136+BAB!V136+BID!V136+BVB!V136+CTG!V136+EIB!V136+EVF!V136+HDB!V136+KLB!V136+LPB!V136+MBB!V136+MSB!V136+NVB!V136+OCB!V136+PGB!V136+SGB!V136+SHB!V136+SSB!V136+STB!V136+TCB!V136+TIN!V136+TPB!V136+VAB!V136+VBB!V136+VCB!V136+VIB!V136+VPB!V136</f>
        <v>0</v>
      </c>
      <c r="W136" s="5">
        <f>NAB!W136+ABB!W136+ACB!W136+BAB!W136+BID!W136+BVB!W136+CTG!W136+EIB!W136+EVF!W136+HDB!W136+KLB!W136+LPB!W136+MBB!W136+MSB!W136+NVB!W136+OCB!W136+PGB!W136+SGB!W136+SHB!W136+SSB!W136+STB!W136+TCB!W136+TIN!W136+TPB!W136+VAB!W136+VBB!W136+VCB!W136+VIB!W136+VPB!W136</f>
        <v>0</v>
      </c>
    </row>
    <row r="137" spans="1:23" x14ac:dyDescent="0.35">
      <c r="A137" s="9" t="s">
        <v>157</v>
      </c>
      <c r="B137" s="5">
        <f>NAB!B137+ABB!B137+ACB!B137+BAB!B137+BID!B137+BVB!B137+CTG!B137+EIB!B137+EVF!B137+HDB!B137+KLB!B137+LPB!B137+MBB!B137+MSB!B137+NVB!B137+OCB!B137+PGB!B137+SGB!B137+SHB!B137+SSB!B137+STB!B137+TCB!B137+TIN!B137+TPB!B137+VAB!B137+VBB!B137+VCB!B137+VIB!B137+VPB!B137</f>
        <v>0</v>
      </c>
      <c r="C137" s="5">
        <f>NAB!C137+ABB!C137+ACB!C137+BAB!C137+BID!C137+BVB!C137+CTG!C137+EIB!C137+EVF!C137+HDB!C137+KLB!C137+LPB!C137+MBB!C137+MSB!C137+NVB!C137+OCB!C137+PGB!C137+SGB!C137+SHB!C137+SSB!C137+STB!C137+TCB!C137+TIN!C137+TPB!C137+VAB!C137+VBB!C137+VCB!C137+VIB!C137+VPB!C137</f>
        <v>0</v>
      </c>
      <c r="D137" s="5">
        <f>NAB!D137+ABB!D137+ACB!D137+BAB!D137+BID!D137+BVB!D137+CTG!D137+EIB!D137+EVF!D137+HDB!D137+KLB!D137+LPB!D137+MBB!D137+MSB!D137+NVB!D137+OCB!D137+PGB!D137+SGB!D137+SHB!D137+SSB!D137+STB!D137+TCB!D137+TIN!D137+TPB!D137+VAB!D137+VBB!D137+VCB!D137+VIB!D137+VPB!D137</f>
        <v>0</v>
      </c>
      <c r="E137" s="5">
        <f>NAB!E137+ABB!E137+ACB!E137+BAB!E137+BID!E137+BVB!E137+CTG!E137+EIB!E137+EVF!E137+HDB!E137+KLB!E137+LPB!E137+MBB!E137+MSB!E137+NVB!E137+OCB!E137+PGB!E137+SGB!E137+SHB!E137+SSB!E137+STB!E137+TCB!E137+TIN!E137+TPB!E137+VAB!E137+VBB!E137+VCB!E137+VIB!E137+VPB!E137</f>
        <v>0</v>
      </c>
      <c r="F137" s="5">
        <f>NAB!F137+ABB!F137+ACB!F137+BAB!F137+BID!F137+BVB!F137+CTG!F137+EIB!F137+EVF!F137+HDB!F137+KLB!F137+LPB!F137+MBB!F137+MSB!F137+NVB!F137+OCB!F137+PGB!F137+SGB!F137+SHB!F137+SSB!F137+STB!F137+TCB!F137+TIN!F137+TPB!F137+VAB!F137+VBB!F137+VCB!F137+VIB!F137+VPB!F137</f>
        <v>0</v>
      </c>
      <c r="G137" s="5">
        <f>NAB!G137+ABB!G137+ACB!G137+BAB!G137+BID!G137+BVB!G137+CTG!G137+EIB!G137+EVF!G137+HDB!G137+KLB!G137+LPB!G137+MBB!G137+MSB!G137+NVB!G137+OCB!G137+PGB!G137+SGB!G137+SHB!G137+SSB!G137+STB!G137+TCB!G137+TIN!G137+TPB!G137+VAB!G137+VBB!G137+VCB!G137+VIB!G137+VPB!G137</f>
        <v>0</v>
      </c>
      <c r="H137" s="5">
        <f>NAB!H137+ABB!H137+ACB!H137+BAB!H137+BID!H137+BVB!H137+CTG!H137+EIB!H137+EVF!H137+HDB!H137+KLB!H137+LPB!H137+MBB!H137+MSB!H137+NVB!H137+OCB!H137+PGB!H137+SGB!H137+SHB!H137+SSB!H137+STB!H137+TCB!H137+TIN!H137+TPB!H137+VAB!H137+VBB!H137+VCB!H137+VIB!H137+VPB!H137</f>
        <v>0</v>
      </c>
      <c r="I137" s="5">
        <f>NAB!I137+ABB!I137+ACB!I137+BAB!I137+BID!I137+BVB!I137+CTG!I137+EIB!I137+EVF!I137+HDB!I137+KLB!I137+LPB!I137+MBB!I137+MSB!I137+NVB!I137+OCB!I137+PGB!I137+SGB!I137+SHB!I137+SSB!I137+STB!I137+TCB!I137+TIN!I137+TPB!I137+VAB!I137+VBB!I137+VCB!I137+VIB!I137+VPB!I137</f>
        <v>0</v>
      </c>
      <c r="J137" s="5">
        <f>NAB!J137+ABB!J137+ACB!J137+BAB!J137+BID!J137+BVB!J137+CTG!J137+EIB!J137+EVF!J137+HDB!J137+KLB!J137+LPB!J137+MBB!J137+MSB!J137+NVB!J137+OCB!J137+PGB!J137+SGB!J137+SHB!J137+SSB!J137+STB!J137+TCB!J137+TIN!J137+TPB!J137+VAB!J137+VBB!J137+VCB!J137+VIB!J137+VPB!J137</f>
        <v>0</v>
      </c>
      <c r="K137" s="5">
        <f>NAB!K137+ABB!K137+ACB!K137+BAB!K137+BID!K137+BVB!K137+CTG!K137+EIB!K137+EVF!K137+HDB!K137+KLB!K137+LPB!K137+MBB!K137+MSB!K137+NVB!K137+OCB!K137+PGB!K137+SGB!K137+SHB!K137+SSB!K137+STB!K137+TCB!K137+TIN!K137+TPB!K137+VAB!K137+VBB!K137+VCB!K137+VIB!K137+VPB!K137</f>
        <v>0</v>
      </c>
      <c r="L137" s="5">
        <f>NAB!L137+ABB!L137+ACB!L137+BAB!L137+BID!L137+BVB!L137+CTG!L137+EIB!L137+EVF!L137+HDB!L137+KLB!L137+LPB!L137+MBB!L137+MSB!L137+NVB!L137+OCB!L137+PGB!L137+SGB!L137+SHB!L137+SSB!L137+STB!L137+TCB!L137+TIN!L137+TPB!L137+VAB!L137+VBB!L137+VCB!L137+VIB!L137+VPB!L137</f>
        <v>0</v>
      </c>
      <c r="M137" s="5">
        <f>NAB!M137+ABB!M137+ACB!M137+BAB!M137+BID!M137+BVB!M137+CTG!M137+EIB!M137+EVF!M137+HDB!M137+KLB!M137+LPB!M137+MBB!M137+MSB!M137+NVB!M137+OCB!M137+PGB!M137+SGB!M137+SHB!M137+SSB!M137+STB!M137+TCB!M137+TIN!M137+TPB!M137+VAB!M137+VBB!M137+VCB!M137+VIB!M137+VPB!M137</f>
        <v>0</v>
      </c>
      <c r="N137" s="5">
        <f>NAB!N137+ABB!N137+ACB!N137+BAB!N137+BID!N137+BVB!N137+CTG!N137+EIB!N137+EVF!N137+HDB!N137+KLB!N137+LPB!N137+MBB!N137+MSB!N137+NVB!N137+OCB!N137+PGB!N137+SGB!N137+SHB!N137+SSB!N137+STB!N137+TCB!N137+TIN!N137+TPB!N137+VAB!N137+VBB!N137+VCB!N137+VIB!N137+VPB!N137</f>
        <v>0</v>
      </c>
      <c r="O137" s="5">
        <f>NAB!O137+ABB!O137+ACB!O137+BAB!O137+BID!O137+BVB!O137+CTG!O137+EIB!O137+EVF!O137+HDB!O137+KLB!O137+LPB!O137+MBB!O137+MSB!O137+NVB!O137+OCB!O137+PGB!O137+SGB!O137+SHB!O137+SSB!O137+STB!O137+TCB!O137+TIN!O137+TPB!O137+VAB!O137+VBB!O137+VCB!O137+VIB!O137+VPB!O137</f>
        <v>0</v>
      </c>
      <c r="P137" s="5">
        <f>NAB!P137+ABB!P137+ACB!P137+BAB!P137+BID!P137+BVB!P137+CTG!P137+EIB!P137+EVF!P137+HDB!P137+KLB!P137+LPB!P137+MBB!P137+MSB!P137+NVB!P137+OCB!P137+PGB!P137+SGB!P137+SHB!P137+SSB!P137+STB!P137+TCB!P137+TIN!P137+TPB!P137+VAB!P137+VBB!P137+VCB!P137+VIB!P137+VPB!P137</f>
        <v>0</v>
      </c>
      <c r="Q137" s="5">
        <f>NAB!Q137+ABB!Q137+ACB!Q137+BAB!Q137+BID!Q137+BVB!Q137+CTG!Q137+EIB!Q137+EVF!Q137+HDB!Q137+KLB!Q137+LPB!Q137+MBB!Q137+MSB!Q137+NVB!Q137+OCB!Q137+PGB!Q137+SGB!Q137+SHB!Q137+SSB!Q137+STB!Q137+TCB!Q137+TIN!Q137+TPB!Q137+VAB!Q137+VBB!Q137+VCB!Q137+VIB!Q137+VPB!Q137</f>
        <v>0</v>
      </c>
      <c r="R137" s="5">
        <f>NAB!R137+ABB!R137+ACB!R137+BAB!R137+BID!R137+BVB!R137+CTG!R137+EIB!R137+EVF!R137+HDB!R137+KLB!R137+LPB!R137+MBB!R137+MSB!R137+NVB!R137+OCB!R137+PGB!R137+SGB!R137+SHB!R137+SSB!R137+STB!R137+TCB!R137+TIN!R137+TPB!R137+VAB!R137+VBB!R137+VCB!R137+VIB!R137+VPB!R137</f>
        <v>0</v>
      </c>
      <c r="S137" s="5">
        <f>NAB!S137+ABB!S137+ACB!S137+BAB!S137+BID!S137+BVB!S137+CTG!S137+EIB!S137+EVF!S137+HDB!S137+KLB!S137+LPB!S137+MBB!S137+MSB!S137+NVB!S137+OCB!S137+PGB!S137+SGB!S137+SHB!S137+SSB!S137+STB!S137+TCB!S137+TIN!S137+TPB!S137+VAB!S137+VBB!S137+VCB!S137+VIB!S137+VPB!S137</f>
        <v>0</v>
      </c>
      <c r="T137" s="5">
        <f>NAB!T137+ABB!T137+ACB!T137+BAB!T137+BID!T137+BVB!T137+CTG!T137+EIB!T137+EVF!T137+HDB!T137+KLB!T137+LPB!T137+MBB!T137+MSB!T137+NVB!T137+OCB!T137+PGB!T137+SGB!T137+SHB!T137+SSB!T137+STB!T137+TCB!T137+TIN!T137+TPB!T137+VAB!T137+VBB!T137+VCB!T137+VIB!T137+VPB!T137</f>
        <v>0</v>
      </c>
      <c r="U137" s="5">
        <f>NAB!U137+ABB!U137+ACB!U137+BAB!U137+BID!U137+BVB!U137+CTG!U137+EIB!U137+EVF!U137+HDB!U137+KLB!U137+LPB!U137+MBB!U137+MSB!U137+NVB!U137+OCB!U137+PGB!U137+SGB!U137+SHB!U137+SSB!U137+STB!U137+TCB!U137+TIN!U137+TPB!U137+VAB!U137+VBB!U137+VCB!U137+VIB!U137+VPB!U137</f>
        <v>0</v>
      </c>
      <c r="V137" s="5">
        <f>NAB!V137+ABB!V137+ACB!V137+BAB!V137+BID!V137+BVB!V137+CTG!V137+EIB!V137+EVF!V137+HDB!V137+KLB!V137+LPB!V137+MBB!V137+MSB!V137+NVB!V137+OCB!V137+PGB!V137+SGB!V137+SHB!V137+SSB!V137+STB!V137+TCB!V137+TIN!V137+TPB!V137+VAB!V137+VBB!V137+VCB!V137+VIB!V137+VPB!V137</f>
        <v>0</v>
      </c>
      <c r="W137" s="5">
        <f>NAB!W137+ABB!W137+ACB!W137+BAB!W137+BID!W137+BVB!W137+CTG!W137+EIB!W137+EVF!W137+HDB!W137+KLB!W137+LPB!W137+MBB!W137+MSB!W137+NVB!W137+OCB!W137+PGB!W137+SGB!W137+SHB!W137+SSB!W137+STB!W137+TCB!W137+TIN!W137+TPB!W137+VAB!W137+VBB!W137+VCB!W137+VIB!W137+VPB!W137</f>
        <v>0</v>
      </c>
    </row>
    <row r="138" spans="1:23" ht="21.5" x14ac:dyDescent="0.35">
      <c r="A138" s="9" t="s">
        <v>158</v>
      </c>
      <c r="B138" s="5">
        <f>NAB!B138+ABB!B138+ACB!B138+BAB!B138+BID!B138+BVB!B138+CTG!B138+EIB!B138+EVF!B138+HDB!B138+KLB!B138+LPB!B138+MBB!B138+MSB!B138+NVB!B138+OCB!B138+PGB!B138+SGB!B138+SHB!B138+SSB!B138+STB!B138+TCB!B138+TIN!B138+TPB!B138+VAB!B138+VBB!B138+VCB!B138+VIB!B138+VPB!B138</f>
        <v>0</v>
      </c>
      <c r="C138" s="5">
        <f>NAB!C138+ABB!C138+ACB!C138+BAB!C138+BID!C138+BVB!C138+CTG!C138+EIB!C138+EVF!C138+HDB!C138+KLB!C138+LPB!C138+MBB!C138+MSB!C138+NVB!C138+OCB!C138+PGB!C138+SGB!C138+SHB!C138+SSB!C138+STB!C138+TCB!C138+TIN!C138+TPB!C138+VAB!C138+VBB!C138+VCB!C138+VIB!C138+VPB!C138</f>
        <v>0</v>
      </c>
      <c r="D138" s="5">
        <f>NAB!D138+ABB!D138+ACB!D138+BAB!D138+BID!D138+BVB!D138+CTG!D138+EIB!D138+EVF!D138+HDB!D138+KLB!D138+LPB!D138+MBB!D138+MSB!D138+NVB!D138+OCB!D138+PGB!D138+SGB!D138+SHB!D138+SSB!D138+STB!D138+TCB!D138+TIN!D138+TPB!D138+VAB!D138+VBB!D138+VCB!D138+VIB!D138+VPB!D138</f>
        <v>0</v>
      </c>
      <c r="E138" s="5">
        <f>NAB!E138+ABB!E138+ACB!E138+BAB!E138+BID!E138+BVB!E138+CTG!E138+EIB!E138+EVF!E138+HDB!E138+KLB!E138+LPB!E138+MBB!E138+MSB!E138+NVB!E138+OCB!E138+PGB!E138+SGB!E138+SHB!E138+SSB!E138+STB!E138+TCB!E138+TIN!E138+TPB!E138+VAB!E138+VBB!E138+VCB!E138+VIB!E138+VPB!E138</f>
        <v>0</v>
      </c>
      <c r="F138" s="5">
        <f>NAB!F138+ABB!F138+ACB!F138+BAB!F138+BID!F138+BVB!F138+CTG!F138+EIB!F138+EVF!F138+HDB!F138+KLB!F138+LPB!F138+MBB!F138+MSB!F138+NVB!F138+OCB!F138+PGB!F138+SGB!F138+SHB!F138+SSB!F138+STB!F138+TCB!F138+TIN!F138+TPB!F138+VAB!F138+VBB!F138+VCB!F138+VIB!F138+VPB!F138</f>
        <v>0</v>
      </c>
      <c r="G138" s="5">
        <f>NAB!G138+ABB!G138+ACB!G138+BAB!G138+BID!G138+BVB!G138+CTG!G138+EIB!G138+EVF!G138+HDB!G138+KLB!G138+LPB!G138+MBB!G138+MSB!G138+NVB!G138+OCB!G138+PGB!G138+SGB!G138+SHB!G138+SSB!G138+STB!G138+TCB!G138+TIN!G138+TPB!G138+VAB!G138+VBB!G138+VCB!G138+VIB!G138+VPB!G138</f>
        <v>0</v>
      </c>
      <c r="H138" s="5">
        <f>NAB!H138+ABB!H138+ACB!H138+BAB!H138+BID!H138+BVB!H138+CTG!H138+EIB!H138+EVF!H138+HDB!H138+KLB!H138+LPB!H138+MBB!H138+MSB!H138+NVB!H138+OCB!H138+PGB!H138+SGB!H138+SHB!H138+SSB!H138+STB!H138+TCB!H138+TIN!H138+TPB!H138+VAB!H138+VBB!H138+VCB!H138+VIB!H138+VPB!H138</f>
        <v>0</v>
      </c>
      <c r="I138" s="5">
        <f>NAB!I138+ABB!I138+ACB!I138+BAB!I138+BID!I138+BVB!I138+CTG!I138+EIB!I138+EVF!I138+HDB!I138+KLB!I138+LPB!I138+MBB!I138+MSB!I138+NVB!I138+OCB!I138+PGB!I138+SGB!I138+SHB!I138+SSB!I138+STB!I138+TCB!I138+TIN!I138+TPB!I138+VAB!I138+VBB!I138+VCB!I138+VIB!I138+VPB!I138</f>
        <v>0</v>
      </c>
      <c r="J138" s="5">
        <f>NAB!J138+ABB!J138+ACB!J138+BAB!J138+BID!J138+BVB!J138+CTG!J138+EIB!J138+EVF!J138+HDB!J138+KLB!J138+LPB!J138+MBB!J138+MSB!J138+NVB!J138+OCB!J138+PGB!J138+SGB!J138+SHB!J138+SSB!J138+STB!J138+TCB!J138+TIN!J138+TPB!J138+VAB!J138+VBB!J138+VCB!J138+VIB!J138+VPB!J138</f>
        <v>0</v>
      </c>
      <c r="K138" s="5">
        <f>NAB!K138+ABB!K138+ACB!K138+BAB!K138+BID!K138+BVB!K138+CTG!K138+EIB!K138+EVF!K138+HDB!K138+KLB!K138+LPB!K138+MBB!K138+MSB!K138+NVB!K138+OCB!K138+PGB!K138+SGB!K138+SHB!K138+SSB!K138+STB!K138+TCB!K138+TIN!K138+TPB!K138+VAB!K138+VBB!K138+VCB!K138+VIB!K138+VPB!K138</f>
        <v>0</v>
      </c>
      <c r="L138" s="5">
        <f>NAB!L138+ABB!L138+ACB!L138+BAB!L138+BID!L138+BVB!L138+CTG!L138+EIB!L138+EVF!L138+HDB!L138+KLB!L138+LPB!L138+MBB!L138+MSB!L138+NVB!L138+OCB!L138+PGB!L138+SGB!L138+SHB!L138+SSB!L138+STB!L138+TCB!L138+TIN!L138+TPB!L138+VAB!L138+VBB!L138+VCB!L138+VIB!L138+VPB!L138</f>
        <v>0</v>
      </c>
      <c r="M138" s="5">
        <f>NAB!M138+ABB!M138+ACB!M138+BAB!M138+BID!M138+BVB!M138+CTG!M138+EIB!M138+EVF!M138+HDB!M138+KLB!M138+LPB!M138+MBB!M138+MSB!M138+NVB!M138+OCB!M138+PGB!M138+SGB!M138+SHB!M138+SSB!M138+STB!M138+TCB!M138+TIN!M138+TPB!M138+VAB!M138+VBB!M138+VCB!M138+VIB!M138+VPB!M138</f>
        <v>0</v>
      </c>
      <c r="N138" s="5">
        <f>NAB!N138+ABB!N138+ACB!N138+BAB!N138+BID!N138+BVB!N138+CTG!N138+EIB!N138+EVF!N138+HDB!N138+KLB!N138+LPB!N138+MBB!N138+MSB!N138+NVB!N138+OCB!N138+PGB!N138+SGB!N138+SHB!N138+SSB!N138+STB!N138+TCB!N138+TIN!N138+TPB!N138+VAB!N138+VBB!N138+VCB!N138+VIB!N138+VPB!N138</f>
        <v>0</v>
      </c>
      <c r="O138" s="5">
        <f>NAB!O138+ABB!O138+ACB!O138+BAB!O138+BID!O138+BVB!O138+CTG!O138+EIB!O138+EVF!O138+HDB!O138+KLB!O138+LPB!O138+MBB!O138+MSB!O138+NVB!O138+OCB!O138+PGB!O138+SGB!O138+SHB!O138+SSB!O138+STB!O138+TCB!O138+TIN!O138+TPB!O138+VAB!O138+VBB!O138+VCB!O138+VIB!O138+VPB!O138</f>
        <v>0</v>
      </c>
      <c r="P138" s="5">
        <f>NAB!P138+ABB!P138+ACB!P138+BAB!P138+BID!P138+BVB!P138+CTG!P138+EIB!P138+EVF!P138+HDB!P138+KLB!P138+LPB!P138+MBB!P138+MSB!P138+NVB!P138+OCB!P138+PGB!P138+SGB!P138+SHB!P138+SSB!P138+STB!P138+TCB!P138+TIN!P138+TPB!P138+VAB!P138+VBB!P138+VCB!P138+VIB!P138+VPB!P138</f>
        <v>0</v>
      </c>
      <c r="Q138" s="5">
        <f>NAB!Q138+ABB!Q138+ACB!Q138+BAB!Q138+BID!Q138+BVB!Q138+CTG!Q138+EIB!Q138+EVF!Q138+HDB!Q138+KLB!Q138+LPB!Q138+MBB!Q138+MSB!Q138+NVB!Q138+OCB!Q138+PGB!Q138+SGB!Q138+SHB!Q138+SSB!Q138+STB!Q138+TCB!Q138+TIN!Q138+TPB!Q138+VAB!Q138+VBB!Q138+VCB!Q138+VIB!Q138+VPB!Q138</f>
        <v>0</v>
      </c>
      <c r="R138" s="5">
        <f>NAB!R138+ABB!R138+ACB!R138+BAB!R138+BID!R138+BVB!R138+CTG!R138+EIB!R138+EVF!R138+HDB!R138+KLB!R138+LPB!R138+MBB!R138+MSB!R138+NVB!R138+OCB!R138+PGB!R138+SGB!R138+SHB!R138+SSB!R138+STB!R138+TCB!R138+TIN!R138+TPB!R138+VAB!R138+VBB!R138+VCB!R138+VIB!R138+VPB!R138</f>
        <v>0</v>
      </c>
      <c r="S138" s="5">
        <f>NAB!S138+ABB!S138+ACB!S138+BAB!S138+BID!S138+BVB!S138+CTG!S138+EIB!S138+EVF!S138+HDB!S138+KLB!S138+LPB!S138+MBB!S138+MSB!S138+NVB!S138+OCB!S138+PGB!S138+SGB!S138+SHB!S138+SSB!S138+STB!S138+TCB!S138+TIN!S138+TPB!S138+VAB!S138+VBB!S138+VCB!S138+VIB!S138+VPB!S138</f>
        <v>0</v>
      </c>
      <c r="T138" s="5">
        <f>NAB!T138+ABB!T138+ACB!T138+BAB!T138+BID!T138+BVB!T138+CTG!T138+EIB!T138+EVF!T138+HDB!T138+KLB!T138+LPB!T138+MBB!T138+MSB!T138+NVB!T138+OCB!T138+PGB!T138+SGB!T138+SHB!T138+SSB!T138+STB!T138+TCB!T138+TIN!T138+TPB!T138+VAB!T138+VBB!T138+VCB!T138+VIB!T138+VPB!T138</f>
        <v>0</v>
      </c>
      <c r="U138" s="5">
        <f>NAB!U138+ABB!U138+ACB!U138+BAB!U138+BID!U138+BVB!U138+CTG!U138+EIB!U138+EVF!U138+HDB!U138+KLB!U138+LPB!U138+MBB!U138+MSB!U138+NVB!U138+OCB!U138+PGB!U138+SGB!U138+SHB!U138+SSB!U138+STB!U138+TCB!U138+TIN!U138+TPB!U138+VAB!U138+VBB!U138+VCB!U138+VIB!U138+VPB!U138</f>
        <v>0</v>
      </c>
      <c r="V138" s="5">
        <f>NAB!V138+ABB!V138+ACB!V138+BAB!V138+BID!V138+BVB!V138+CTG!V138+EIB!V138+EVF!V138+HDB!V138+KLB!V138+LPB!V138+MBB!V138+MSB!V138+NVB!V138+OCB!V138+PGB!V138+SGB!V138+SHB!V138+SSB!V138+STB!V138+TCB!V138+TIN!V138+TPB!V138+VAB!V138+VBB!V138+VCB!V138+VIB!V138+VPB!V138</f>
        <v>0</v>
      </c>
      <c r="W138" s="5">
        <f>NAB!W138+ABB!W138+ACB!W138+BAB!W138+BID!W138+BVB!W138+CTG!W138+EIB!W138+EVF!W138+HDB!W138+KLB!W138+LPB!W138+MBB!W138+MSB!W138+NVB!W138+OCB!W138+PGB!W138+SGB!W138+SHB!W138+SSB!W138+STB!W138+TCB!W138+TIN!W138+TPB!W138+VAB!W138+VBB!W138+VCB!W138+VIB!W138+VPB!W138</f>
        <v>0</v>
      </c>
    </row>
    <row r="139" spans="1:23" x14ac:dyDescent="0.35">
      <c r="A139" s="9" t="s">
        <v>159</v>
      </c>
      <c r="B139" s="5">
        <f>NAB!B139+ABB!B139+ACB!B139+BAB!B139+BID!B139+BVB!B139+CTG!B139+EIB!B139+EVF!B139+HDB!B139+KLB!B139+LPB!B139+MBB!B139+MSB!B139+NVB!B139+OCB!B139+PGB!B139+SGB!B139+SHB!B139+SSB!B139+STB!B139+TCB!B139+TIN!B139+TPB!B139+VAB!B139+VBB!B139+VCB!B139+VIB!B139+VPB!B139</f>
        <v>0</v>
      </c>
      <c r="C139" s="5">
        <f>NAB!C139+ABB!C139+ACB!C139+BAB!C139+BID!C139+BVB!C139+CTG!C139+EIB!C139+EVF!C139+HDB!C139+KLB!C139+LPB!C139+MBB!C139+MSB!C139+NVB!C139+OCB!C139+PGB!C139+SGB!C139+SHB!C139+SSB!C139+STB!C139+TCB!C139+TIN!C139+TPB!C139+VAB!C139+VBB!C139+VCB!C139+VIB!C139+VPB!C139</f>
        <v>0</v>
      </c>
      <c r="D139" s="5">
        <f>NAB!D139+ABB!D139+ACB!D139+BAB!D139+BID!D139+BVB!D139+CTG!D139+EIB!D139+EVF!D139+HDB!D139+KLB!D139+LPB!D139+MBB!D139+MSB!D139+NVB!D139+OCB!D139+PGB!D139+SGB!D139+SHB!D139+SSB!D139+STB!D139+TCB!D139+TIN!D139+TPB!D139+VAB!D139+VBB!D139+VCB!D139+VIB!D139+VPB!D139</f>
        <v>0</v>
      </c>
      <c r="E139" s="5">
        <f>NAB!E139+ABB!E139+ACB!E139+BAB!E139+BID!E139+BVB!E139+CTG!E139+EIB!E139+EVF!E139+HDB!E139+KLB!E139+LPB!E139+MBB!E139+MSB!E139+NVB!E139+OCB!E139+PGB!E139+SGB!E139+SHB!E139+SSB!E139+STB!E139+TCB!E139+TIN!E139+TPB!E139+VAB!E139+VBB!E139+VCB!E139+VIB!E139+VPB!E139</f>
        <v>0</v>
      </c>
      <c r="F139" s="5">
        <f>NAB!F139+ABB!F139+ACB!F139+BAB!F139+BID!F139+BVB!F139+CTG!F139+EIB!F139+EVF!F139+HDB!F139+KLB!F139+LPB!F139+MBB!F139+MSB!F139+NVB!F139+OCB!F139+PGB!F139+SGB!F139+SHB!F139+SSB!F139+STB!F139+TCB!F139+TIN!F139+TPB!F139+VAB!F139+VBB!F139+VCB!F139+VIB!F139+VPB!F139</f>
        <v>0</v>
      </c>
      <c r="G139" s="5">
        <f>NAB!G139+ABB!G139+ACB!G139+BAB!G139+BID!G139+BVB!G139+CTG!G139+EIB!G139+EVF!G139+HDB!G139+KLB!G139+LPB!G139+MBB!G139+MSB!G139+NVB!G139+OCB!G139+PGB!G139+SGB!G139+SHB!G139+SSB!G139+STB!G139+TCB!G139+TIN!G139+TPB!G139+VAB!G139+VBB!G139+VCB!G139+VIB!G139+VPB!G139</f>
        <v>0</v>
      </c>
      <c r="H139" s="5">
        <f>NAB!H139+ABB!H139+ACB!H139+BAB!H139+BID!H139+BVB!H139+CTG!H139+EIB!H139+EVF!H139+HDB!H139+KLB!H139+LPB!H139+MBB!H139+MSB!H139+NVB!H139+OCB!H139+PGB!H139+SGB!H139+SHB!H139+SSB!H139+STB!H139+TCB!H139+TIN!H139+TPB!H139+VAB!H139+VBB!H139+VCB!H139+VIB!H139+VPB!H139</f>
        <v>0</v>
      </c>
      <c r="I139" s="5">
        <f>NAB!I139+ABB!I139+ACB!I139+BAB!I139+BID!I139+BVB!I139+CTG!I139+EIB!I139+EVF!I139+HDB!I139+KLB!I139+LPB!I139+MBB!I139+MSB!I139+NVB!I139+OCB!I139+PGB!I139+SGB!I139+SHB!I139+SSB!I139+STB!I139+TCB!I139+TIN!I139+TPB!I139+VAB!I139+VBB!I139+VCB!I139+VIB!I139+VPB!I139</f>
        <v>0</v>
      </c>
      <c r="J139" s="5">
        <f>NAB!J139+ABB!J139+ACB!J139+BAB!J139+BID!J139+BVB!J139+CTG!J139+EIB!J139+EVF!J139+HDB!J139+KLB!J139+LPB!J139+MBB!J139+MSB!J139+NVB!J139+OCB!J139+PGB!J139+SGB!J139+SHB!J139+SSB!J139+STB!J139+TCB!J139+TIN!J139+TPB!J139+VAB!J139+VBB!J139+VCB!J139+VIB!J139+VPB!J139</f>
        <v>0</v>
      </c>
      <c r="K139" s="5">
        <f>NAB!K139+ABB!K139+ACB!K139+BAB!K139+BID!K139+BVB!K139+CTG!K139+EIB!K139+EVF!K139+HDB!K139+KLB!K139+LPB!K139+MBB!K139+MSB!K139+NVB!K139+OCB!K139+PGB!K139+SGB!K139+SHB!K139+SSB!K139+STB!K139+TCB!K139+TIN!K139+TPB!K139+VAB!K139+VBB!K139+VCB!K139+VIB!K139+VPB!K139</f>
        <v>0</v>
      </c>
      <c r="L139" s="5">
        <f>NAB!L139+ABB!L139+ACB!L139+BAB!L139+BID!L139+BVB!L139+CTG!L139+EIB!L139+EVF!L139+HDB!L139+KLB!L139+LPB!L139+MBB!L139+MSB!L139+NVB!L139+OCB!L139+PGB!L139+SGB!L139+SHB!L139+SSB!L139+STB!L139+TCB!L139+TIN!L139+TPB!L139+VAB!L139+VBB!L139+VCB!L139+VIB!L139+VPB!L139</f>
        <v>0</v>
      </c>
      <c r="M139" s="5">
        <f>NAB!M139+ABB!M139+ACB!M139+BAB!M139+BID!M139+BVB!M139+CTG!M139+EIB!M139+EVF!M139+HDB!M139+KLB!M139+LPB!M139+MBB!M139+MSB!M139+NVB!M139+OCB!M139+PGB!M139+SGB!M139+SHB!M139+SSB!M139+STB!M139+TCB!M139+TIN!M139+TPB!M139+VAB!M139+VBB!M139+VCB!M139+VIB!M139+VPB!M139</f>
        <v>0</v>
      </c>
      <c r="N139" s="5">
        <f>NAB!N139+ABB!N139+ACB!N139+BAB!N139+BID!N139+BVB!N139+CTG!N139+EIB!N139+EVF!N139+HDB!N139+KLB!N139+LPB!N139+MBB!N139+MSB!N139+NVB!N139+OCB!N139+PGB!N139+SGB!N139+SHB!N139+SSB!N139+STB!N139+TCB!N139+TIN!N139+TPB!N139+VAB!N139+VBB!N139+VCB!N139+VIB!N139+VPB!N139</f>
        <v>0</v>
      </c>
      <c r="O139" s="5">
        <f>NAB!O139+ABB!O139+ACB!O139+BAB!O139+BID!O139+BVB!O139+CTG!O139+EIB!O139+EVF!O139+HDB!O139+KLB!O139+LPB!O139+MBB!O139+MSB!O139+NVB!O139+OCB!O139+PGB!O139+SGB!O139+SHB!O139+SSB!O139+STB!O139+TCB!O139+TIN!O139+TPB!O139+VAB!O139+VBB!O139+VCB!O139+VIB!O139+VPB!O139</f>
        <v>0</v>
      </c>
      <c r="P139" s="5">
        <f>NAB!P139+ABB!P139+ACB!P139+BAB!P139+BID!P139+BVB!P139+CTG!P139+EIB!P139+EVF!P139+HDB!P139+KLB!P139+LPB!P139+MBB!P139+MSB!P139+NVB!P139+OCB!P139+PGB!P139+SGB!P139+SHB!P139+SSB!P139+STB!P139+TCB!P139+TIN!P139+TPB!P139+VAB!P139+VBB!P139+VCB!P139+VIB!P139+VPB!P139</f>
        <v>0</v>
      </c>
      <c r="Q139" s="5">
        <f>NAB!Q139+ABB!Q139+ACB!Q139+BAB!Q139+BID!Q139+BVB!Q139+CTG!Q139+EIB!Q139+EVF!Q139+HDB!Q139+KLB!Q139+LPB!Q139+MBB!Q139+MSB!Q139+NVB!Q139+OCB!Q139+PGB!Q139+SGB!Q139+SHB!Q139+SSB!Q139+STB!Q139+TCB!Q139+TIN!Q139+TPB!Q139+VAB!Q139+VBB!Q139+VCB!Q139+VIB!Q139+VPB!Q139</f>
        <v>0</v>
      </c>
      <c r="R139" s="5">
        <f>NAB!R139+ABB!R139+ACB!R139+BAB!R139+BID!R139+BVB!R139+CTG!R139+EIB!R139+EVF!R139+HDB!R139+KLB!R139+LPB!R139+MBB!R139+MSB!R139+NVB!R139+OCB!R139+PGB!R139+SGB!R139+SHB!R139+SSB!R139+STB!R139+TCB!R139+TIN!R139+TPB!R139+VAB!R139+VBB!R139+VCB!R139+VIB!R139+VPB!R139</f>
        <v>0</v>
      </c>
      <c r="S139" s="5">
        <f>NAB!S139+ABB!S139+ACB!S139+BAB!S139+BID!S139+BVB!S139+CTG!S139+EIB!S139+EVF!S139+HDB!S139+KLB!S139+LPB!S139+MBB!S139+MSB!S139+NVB!S139+OCB!S139+PGB!S139+SGB!S139+SHB!S139+SSB!S139+STB!S139+TCB!S139+TIN!S139+TPB!S139+VAB!S139+VBB!S139+VCB!S139+VIB!S139+VPB!S139</f>
        <v>0</v>
      </c>
      <c r="T139" s="5">
        <f>NAB!T139+ABB!T139+ACB!T139+BAB!T139+BID!T139+BVB!T139+CTG!T139+EIB!T139+EVF!T139+HDB!T139+KLB!T139+LPB!T139+MBB!T139+MSB!T139+NVB!T139+OCB!T139+PGB!T139+SGB!T139+SHB!T139+SSB!T139+STB!T139+TCB!T139+TIN!T139+TPB!T139+VAB!T139+VBB!T139+VCB!T139+VIB!T139+VPB!T139</f>
        <v>0</v>
      </c>
      <c r="U139" s="5">
        <f>NAB!U139+ABB!U139+ACB!U139+BAB!U139+BID!U139+BVB!U139+CTG!U139+EIB!U139+EVF!U139+HDB!U139+KLB!U139+LPB!U139+MBB!U139+MSB!U139+NVB!U139+OCB!U139+PGB!U139+SGB!U139+SHB!U139+SSB!U139+STB!U139+TCB!U139+TIN!U139+TPB!U139+VAB!U139+VBB!U139+VCB!U139+VIB!U139+VPB!U139</f>
        <v>0</v>
      </c>
      <c r="V139" s="5">
        <f>NAB!V139+ABB!V139+ACB!V139+BAB!V139+BID!V139+BVB!V139+CTG!V139+EIB!V139+EVF!V139+HDB!V139+KLB!V139+LPB!V139+MBB!V139+MSB!V139+NVB!V139+OCB!V139+PGB!V139+SGB!V139+SHB!V139+SSB!V139+STB!V139+TCB!V139+TIN!V139+TPB!V139+VAB!V139+VBB!V139+VCB!V139+VIB!V139+VPB!V139</f>
        <v>0</v>
      </c>
      <c r="W139" s="5">
        <f>NAB!W139+ABB!W139+ACB!W139+BAB!W139+BID!W139+BVB!W139+CTG!W139+EIB!W139+EVF!W139+HDB!W139+KLB!W139+LPB!W139+MBB!W139+MSB!W139+NVB!W139+OCB!W139+PGB!W139+SGB!W139+SHB!W139+SSB!W139+STB!W139+TCB!W139+TIN!W139+TPB!W139+VAB!W139+VBB!W139+VCB!W139+VIB!W139+VPB!W139</f>
        <v>0</v>
      </c>
    </row>
    <row r="140" spans="1:23" x14ac:dyDescent="0.35">
      <c r="A140" s="9" t="s">
        <v>160</v>
      </c>
      <c r="B140" s="5">
        <f>NAB!B140+ABB!B140+ACB!B140+BAB!B140+BID!B140+BVB!B140+CTG!B140+EIB!B140+EVF!B140+HDB!B140+KLB!B140+LPB!B140+MBB!B140+MSB!B140+NVB!B140+OCB!B140+PGB!B140+SGB!B140+SHB!B140+SSB!B140+STB!B140+TCB!B140+TIN!B140+TPB!B140+VAB!B140+VBB!B140+VCB!B140+VIB!B140+VPB!B140</f>
        <v>0</v>
      </c>
      <c r="C140" s="5">
        <f>NAB!C140+ABB!C140+ACB!C140+BAB!C140+BID!C140+BVB!C140+CTG!C140+EIB!C140+EVF!C140+HDB!C140+KLB!C140+LPB!C140+MBB!C140+MSB!C140+NVB!C140+OCB!C140+PGB!C140+SGB!C140+SHB!C140+SSB!C140+STB!C140+TCB!C140+TIN!C140+TPB!C140+VAB!C140+VBB!C140+VCB!C140+VIB!C140+VPB!C140</f>
        <v>0</v>
      </c>
      <c r="D140" s="5">
        <f>NAB!D140+ABB!D140+ACB!D140+BAB!D140+BID!D140+BVB!D140+CTG!D140+EIB!D140+EVF!D140+HDB!D140+KLB!D140+LPB!D140+MBB!D140+MSB!D140+NVB!D140+OCB!D140+PGB!D140+SGB!D140+SHB!D140+SSB!D140+STB!D140+TCB!D140+TIN!D140+TPB!D140+VAB!D140+VBB!D140+VCB!D140+VIB!D140+VPB!D140</f>
        <v>0</v>
      </c>
      <c r="E140" s="5">
        <f>NAB!E140+ABB!E140+ACB!E140+BAB!E140+BID!E140+BVB!E140+CTG!E140+EIB!E140+EVF!E140+HDB!E140+KLB!E140+LPB!E140+MBB!E140+MSB!E140+NVB!E140+OCB!E140+PGB!E140+SGB!E140+SHB!E140+SSB!E140+STB!E140+TCB!E140+TIN!E140+TPB!E140+VAB!E140+VBB!E140+VCB!E140+VIB!E140+VPB!E140</f>
        <v>0</v>
      </c>
      <c r="F140" s="5">
        <f>NAB!F140+ABB!F140+ACB!F140+BAB!F140+BID!F140+BVB!F140+CTG!F140+EIB!F140+EVF!F140+HDB!F140+KLB!F140+LPB!F140+MBB!F140+MSB!F140+NVB!F140+OCB!F140+PGB!F140+SGB!F140+SHB!F140+SSB!F140+STB!F140+TCB!F140+TIN!F140+TPB!F140+VAB!F140+VBB!F140+VCB!F140+VIB!F140+VPB!F140</f>
        <v>0</v>
      </c>
      <c r="G140" s="5">
        <f>NAB!G140+ABB!G140+ACB!G140+BAB!G140+BID!G140+BVB!G140+CTG!G140+EIB!G140+EVF!G140+HDB!G140+KLB!G140+LPB!G140+MBB!G140+MSB!G140+NVB!G140+OCB!G140+PGB!G140+SGB!G140+SHB!G140+SSB!G140+STB!G140+TCB!G140+TIN!G140+TPB!G140+VAB!G140+VBB!G140+VCB!G140+VIB!G140+VPB!G140</f>
        <v>0</v>
      </c>
      <c r="H140" s="5">
        <f>NAB!H140+ABB!H140+ACB!H140+BAB!H140+BID!H140+BVB!H140+CTG!H140+EIB!H140+EVF!H140+HDB!H140+KLB!H140+LPB!H140+MBB!H140+MSB!H140+NVB!H140+OCB!H140+PGB!H140+SGB!H140+SHB!H140+SSB!H140+STB!H140+TCB!H140+TIN!H140+TPB!H140+VAB!H140+VBB!H140+VCB!H140+VIB!H140+VPB!H140</f>
        <v>0</v>
      </c>
      <c r="I140" s="5">
        <f>NAB!I140+ABB!I140+ACB!I140+BAB!I140+BID!I140+BVB!I140+CTG!I140+EIB!I140+EVF!I140+HDB!I140+KLB!I140+LPB!I140+MBB!I140+MSB!I140+NVB!I140+OCB!I140+PGB!I140+SGB!I140+SHB!I140+SSB!I140+STB!I140+TCB!I140+TIN!I140+TPB!I140+VAB!I140+VBB!I140+VCB!I140+VIB!I140+VPB!I140</f>
        <v>0</v>
      </c>
      <c r="J140" s="5">
        <f>NAB!J140+ABB!J140+ACB!J140+BAB!J140+BID!J140+BVB!J140+CTG!J140+EIB!J140+EVF!J140+HDB!J140+KLB!J140+LPB!J140+MBB!J140+MSB!J140+NVB!J140+OCB!J140+PGB!J140+SGB!J140+SHB!J140+SSB!J140+STB!J140+TCB!J140+TIN!J140+TPB!J140+VAB!J140+VBB!J140+VCB!J140+VIB!J140+VPB!J140</f>
        <v>0</v>
      </c>
      <c r="K140" s="5">
        <f>NAB!K140+ABB!K140+ACB!K140+BAB!K140+BID!K140+BVB!K140+CTG!K140+EIB!K140+EVF!K140+HDB!K140+KLB!K140+LPB!K140+MBB!K140+MSB!K140+NVB!K140+OCB!K140+PGB!K140+SGB!K140+SHB!K140+SSB!K140+STB!K140+TCB!K140+TIN!K140+TPB!K140+VAB!K140+VBB!K140+VCB!K140+VIB!K140+VPB!K140</f>
        <v>0</v>
      </c>
      <c r="L140" s="5">
        <f>NAB!L140+ABB!L140+ACB!L140+BAB!L140+BID!L140+BVB!L140+CTG!L140+EIB!L140+EVF!L140+HDB!L140+KLB!L140+LPB!L140+MBB!L140+MSB!L140+NVB!L140+OCB!L140+PGB!L140+SGB!L140+SHB!L140+SSB!L140+STB!L140+TCB!L140+TIN!L140+TPB!L140+VAB!L140+VBB!L140+VCB!L140+VIB!L140+VPB!L140</f>
        <v>0</v>
      </c>
      <c r="M140" s="5">
        <f>NAB!M140+ABB!M140+ACB!M140+BAB!M140+BID!M140+BVB!M140+CTG!M140+EIB!M140+EVF!M140+HDB!M140+KLB!M140+LPB!M140+MBB!M140+MSB!M140+NVB!M140+OCB!M140+PGB!M140+SGB!M140+SHB!M140+SSB!M140+STB!M140+TCB!M140+TIN!M140+TPB!M140+VAB!M140+VBB!M140+VCB!M140+VIB!M140+VPB!M140</f>
        <v>0</v>
      </c>
      <c r="N140" s="5">
        <f>NAB!N140+ABB!N140+ACB!N140+BAB!N140+BID!N140+BVB!N140+CTG!N140+EIB!N140+EVF!N140+HDB!N140+KLB!N140+LPB!N140+MBB!N140+MSB!N140+NVB!N140+OCB!N140+PGB!N140+SGB!N140+SHB!N140+SSB!N140+STB!N140+TCB!N140+TIN!N140+TPB!N140+VAB!N140+VBB!N140+VCB!N140+VIB!N140+VPB!N140</f>
        <v>0</v>
      </c>
      <c r="O140" s="5">
        <f>NAB!O140+ABB!O140+ACB!O140+BAB!O140+BID!O140+BVB!O140+CTG!O140+EIB!O140+EVF!O140+HDB!O140+KLB!O140+LPB!O140+MBB!O140+MSB!O140+NVB!O140+OCB!O140+PGB!O140+SGB!O140+SHB!O140+SSB!O140+STB!O140+TCB!O140+TIN!O140+TPB!O140+VAB!O140+VBB!O140+VCB!O140+VIB!O140+VPB!O140</f>
        <v>0</v>
      </c>
      <c r="P140" s="5">
        <f>NAB!P140+ABB!P140+ACB!P140+BAB!P140+BID!P140+BVB!P140+CTG!P140+EIB!P140+EVF!P140+HDB!P140+KLB!P140+LPB!P140+MBB!P140+MSB!P140+NVB!P140+OCB!P140+PGB!P140+SGB!P140+SHB!P140+SSB!P140+STB!P140+TCB!P140+TIN!P140+TPB!P140+VAB!P140+VBB!P140+VCB!P140+VIB!P140+VPB!P140</f>
        <v>0</v>
      </c>
      <c r="Q140" s="5">
        <f>NAB!Q140+ABB!Q140+ACB!Q140+BAB!Q140+BID!Q140+BVB!Q140+CTG!Q140+EIB!Q140+EVF!Q140+HDB!Q140+KLB!Q140+LPB!Q140+MBB!Q140+MSB!Q140+NVB!Q140+OCB!Q140+PGB!Q140+SGB!Q140+SHB!Q140+SSB!Q140+STB!Q140+TCB!Q140+TIN!Q140+TPB!Q140+VAB!Q140+VBB!Q140+VCB!Q140+VIB!Q140+VPB!Q140</f>
        <v>0</v>
      </c>
      <c r="R140" s="5">
        <f>NAB!R140+ABB!R140+ACB!R140+BAB!R140+BID!R140+BVB!R140+CTG!R140+EIB!R140+EVF!R140+HDB!R140+KLB!R140+LPB!R140+MBB!R140+MSB!R140+NVB!R140+OCB!R140+PGB!R140+SGB!R140+SHB!R140+SSB!R140+STB!R140+TCB!R140+TIN!R140+TPB!R140+VAB!R140+VBB!R140+VCB!R140+VIB!R140+VPB!R140</f>
        <v>0</v>
      </c>
      <c r="S140" s="5">
        <f>NAB!S140+ABB!S140+ACB!S140+BAB!S140+BID!S140+BVB!S140+CTG!S140+EIB!S140+EVF!S140+HDB!S140+KLB!S140+LPB!S140+MBB!S140+MSB!S140+NVB!S140+OCB!S140+PGB!S140+SGB!S140+SHB!S140+SSB!S140+STB!S140+TCB!S140+TIN!S140+TPB!S140+VAB!S140+VBB!S140+VCB!S140+VIB!S140+VPB!S140</f>
        <v>0</v>
      </c>
      <c r="T140" s="5">
        <f>NAB!T140+ABB!T140+ACB!T140+BAB!T140+BID!T140+BVB!T140+CTG!T140+EIB!T140+EVF!T140+HDB!T140+KLB!T140+LPB!T140+MBB!T140+MSB!T140+NVB!T140+OCB!T140+PGB!T140+SGB!T140+SHB!T140+SSB!T140+STB!T140+TCB!T140+TIN!T140+TPB!T140+VAB!T140+VBB!T140+VCB!T140+VIB!T140+VPB!T140</f>
        <v>0</v>
      </c>
      <c r="U140" s="5">
        <f>NAB!U140+ABB!U140+ACB!U140+BAB!U140+BID!U140+BVB!U140+CTG!U140+EIB!U140+EVF!U140+HDB!U140+KLB!U140+LPB!U140+MBB!U140+MSB!U140+NVB!U140+OCB!U140+PGB!U140+SGB!U140+SHB!U140+SSB!U140+STB!U140+TCB!U140+TIN!U140+TPB!U140+VAB!U140+VBB!U140+VCB!U140+VIB!U140+VPB!U140</f>
        <v>0</v>
      </c>
      <c r="V140" s="5">
        <f>NAB!V140+ABB!V140+ACB!V140+BAB!V140+BID!V140+BVB!V140+CTG!V140+EIB!V140+EVF!V140+HDB!V140+KLB!V140+LPB!V140+MBB!V140+MSB!V140+NVB!V140+OCB!V140+PGB!V140+SGB!V140+SHB!V140+SSB!V140+STB!V140+TCB!V140+TIN!V140+TPB!V140+VAB!V140+VBB!V140+VCB!V140+VIB!V140+VPB!V140</f>
        <v>0</v>
      </c>
      <c r="W140" s="5">
        <f>NAB!W140+ABB!W140+ACB!W140+BAB!W140+BID!W140+BVB!W140+CTG!W140+EIB!W140+EVF!W140+HDB!W140+KLB!W140+LPB!W140+MBB!W140+MSB!W140+NVB!W140+OCB!W140+PGB!W140+SGB!W140+SHB!W140+SSB!W140+STB!W140+TCB!W140+TIN!W140+TPB!W140+VAB!W140+VBB!W140+VCB!W140+VIB!W140+VPB!W140</f>
        <v>0</v>
      </c>
    </row>
    <row r="141" spans="1:23" ht="21.5" x14ac:dyDescent="0.35">
      <c r="A141" s="9" t="s">
        <v>161</v>
      </c>
      <c r="B141" s="5">
        <f>NAB!B141+ABB!B141+ACB!B141+BAB!B141+BID!B141+BVB!B141+CTG!B141+EIB!B141+EVF!B141+HDB!B141+KLB!B141+LPB!B141+MBB!B141+MSB!B141+NVB!B141+OCB!B141+PGB!B141+SGB!B141+SHB!B141+SSB!B141+STB!B141+TCB!B141+TIN!B141+TPB!B141+VAB!B141+VBB!B141+VCB!B141+VIB!B141+VPB!B141</f>
        <v>85325401804813</v>
      </c>
      <c r="C141" s="5">
        <f>NAB!C141+ABB!C141+ACB!C141+BAB!C141+BID!C141+BVB!C141+CTG!C141+EIB!C141+EVF!C141+HDB!C141+KLB!C141+LPB!C141+MBB!C141+MSB!C141+NVB!C141+OCB!C141+PGB!C141+SGB!C141+SHB!C141+SSB!C141+STB!C141+TCB!C141+TIN!C141+TPB!C141+VAB!C141+VBB!C141+VCB!C141+VIB!C141+VPB!C141</f>
        <v>23713871238950</v>
      </c>
      <c r="D141" s="5">
        <f>NAB!D141+ABB!D141+ACB!D141+BAB!D141+BID!D141+BVB!D141+CTG!D141+EIB!D141+EVF!D141+HDB!D141+KLB!D141+LPB!D141+MBB!D141+MSB!D141+NVB!D141+OCB!D141+PGB!D141+SGB!D141+SHB!D141+SSB!D141+STB!D141+TCB!D141+TIN!D141+TPB!D141+VAB!D141+VBB!D141+VCB!D141+VIB!D141+VPB!D141</f>
        <v>86910094622242</v>
      </c>
      <c r="E141" s="5">
        <f>NAB!E141+ABB!E141+ACB!E141+BAB!E141+BID!E141+BVB!E141+CTG!E141+EIB!E141+EVF!E141+HDB!E141+KLB!E141+LPB!E141+MBB!E141+MSB!E141+NVB!E141+OCB!E141+PGB!E141+SGB!E141+SHB!E141+SSB!E141+STB!E141+TCB!E141+TIN!E141+TPB!E141+VAB!E141+VBB!E141+VCB!E141+VIB!E141+VPB!E141</f>
        <v>110755643785991</v>
      </c>
      <c r="F141" s="5">
        <f>NAB!F141+ABB!F141+ACB!F141+BAB!F141+BID!F141+BVB!F141+CTG!F141+EIB!F141+EVF!F141+HDB!F141+KLB!F141+LPB!F141+MBB!F141+MSB!F141+NVB!F141+OCB!F141+PGB!F141+SGB!F141+SHB!F141+SSB!F141+STB!F141+TCB!F141+TIN!F141+TPB!F141+VAB!F141+VBB!F141+VCB!F141+VIB!F141+VPB!F141</f>
        <v>97800778316841</v>
      </c>
      <c r="G141" s="5">
        <f>NAB!G141+ABB!G141+ACB!G141+BAB!G141+BID!G141+BVB!G141+CTG!G141+EIB!G141+EVF!G141+HDB!G141+KLB!G141+LPB!G141+MBB!G141+MSB!G141+NVB!G141+OCB!G141+PGB!G141+SGB!G141+SHB!G141+SSB!G141+STB!G141+TCB!G141+TIN!G141+TPB!G141+VAB!G141+VBB!G141+VCB!G141+VIB!G141+VPB!G141</f>
        <v>86525170045348</v>
      </c>
      <c r="H141" s="5">
        <f>NAB!H141+ABB!H141+ACB!H141+BAB!H141+BID!H141+BVB!H141+CTG!H141+EIB!H141+EVF!H141+HDB!H141+KLB!H141+LPB!H141+MBB!H141+MSB!H141+NVB!H141+OCB!H141+PGB!H141+SGB!H141+SHB!H141+SSB!H141+STB!H141+TCB!H141+TIN!H141+TPB!H141+VAB!H141+VBB!H141+VCB!H141+VIB!H141+VPB!H141</f>
        <v>88502459048833</v>
      </c>
      <c r="I141" s="5">
        <f>NAB!I141+ABB!I141+ACB!I141+BAB!I141+BID!I141+BVB!I141+CTG!I141+EIB!I141+EVF!I141+HDB!I141+KLB!I141+LPB!I141+MBB!I141+MSB!I141+NVB!I141+OCB!I141+PGB!I141+SGB!I141+SHB!I141+SSB!I141+STB!I141+TCB!I141+TIN!I141+TPB!I141+VAB!I141+VBB!I141+VCB!I141+VIB!I141+VPB!I141</f>
        <v>94799019910574</v>
      </c>
      <c r="J141" s="5">
        <f>NAB!J141+ABB!J141+ACB!J141+BAB!J141+BID!J141+BVB!J141+CTG!J141+EIB!J141+EVF!J141+HDB!J141+KLB!J141+LPB!J141+MBB!J141+MSB!J141+NVB!J141+OCB!J141+PGB!J141+SGB!J141+SHB!J141+SSB!J141+STB!J141+TCB!J141+TIN!J141+TPB!J141+VAB!J141+VBB!J141+VCB!J141+VIB!J141+VPB!J141</f>
        <v>92158866384755</v>
      </c>
      <c r="K141" s="5">
        <f>NAB!K141+ABB!K141+ACB!K141+BAB!K141+BID!K141+BVB!K141+CTG!K141+EIB!K141+EVF!K141+HDB!K141+KLB!K141+LPB!K141+MBB!K141+MSB!K141+NVB!K141+OCB!K141+PGB!K141+SGB!K141+SHB!K141+SSB!K141+STB!K141+TCB!K141+TIN!K141+TPB!K141+VAB!K141+VBB!K141+VCB!K141+VIB!K141+VPB!K141</f>
        <v>77704983626191</v>
      </c>
      <c r="L141" s="5">
        <f>NAB!L141+ABB!L141+ACB!L141+BAB!L141+BID!L141+BVB!L141+CTG!L141+EIB!L141+EVF!L141+HDB!L141+KLB!L141+LPB!L141+MBB!L141+MSB!L141+NVB!L141+OCB!L141+PGB!L141+SGB!L141+SHB!L141+SSB!L141+STB!L141+TCB!L141+TIN!L141+TPB!L141+VAB!L141+VBB!L141+VCB!L141+VIB!L141+VPB!L141</f>
        <v>79999248592105</v>
      </c>
      <c r="M141" s="5">
        <f>NAB!M141+ABB!M141+ACB!M141+BAB!M141+BID!M141+BVB!M141+CTG!M141+EIB!M141+EVF!M141+HDB!M141+KLB!M141+LPB!M141+MBB!M141+MSB!M141+NVB!M141+OCB!M141+PGB!M141+SGB!M141+SHB!M141+SSB!M141+STB!M141+TCB!M141+TIN!M141+TPB!M141+VAB!M141+VBB!M141+VCB!M141+VIB!M141+VPB!M141</f>
        <v>63305788619944</v>
      </c>
      <c r="N141" s="5">
        <f>NAB!N141+ABB!N141+ACB!N141+BAB!N141+BID!N141+BVB!N141+CTG!N141+EIB!N141+EVF!N141+HDB!N141+KLB!N141+LPB!N141+MBB!N141+MSB!N141+NVB!N141+OCB!N141+PGB!N141+SGB!N141+SHB!N141+SSB!N141+STB!N141+TCB!N141+TIN!N141+TPB!N141+VAB!N141+VBB!N141+VCB!N141+VIB!N141+VPB!N141</f>
        <v>82836766728698</v>
      </c>
      <c r="O141" s="5">
        <f>NAB!O141+ABB!O141+ACB!O141+BAB!O141+BID!O141+BVB!O141+CTG!O141+EIB!O141+EVF!O141+HDB!O141+KLB!O141+LPB!O141+MBB!O141+MSB!O141+NVB!O141+OCB!O141+PGB!O141+SGB!O141+SHB!O141+SSB!O141+STB!O141+TCB!O141+TIN!O141+TPB!O141+VAB!O141+VBB!O141+VCB!O141+VIB!O141+VPB!O141</f>
        <v>50193261419876</v>
      </c>
      <c r="P141" s="5">
        <f>NAB!P141+ABB!P141+ACB!P141+BAB!P141+BID!P141+BVB!P141+CTG!P141+EIB!P141+EVF!P141+HDB!P141+KLB!P141+LPB!P141+MBB!P141+MSB!P141+NVB!P141+OCB!P141+PGB!P141+SGB!P141+SHB!P141+SSB!P141+STB!P141+TCB!P141+TIN!P141+TPB!P141+VAB!P141+VBB!P141+VCB!P141+VIB!P141+VPB!P141</f>
        <v>68698665197047</v>
      </c>
      <c r="Q141" s="5">
        <f>NAB!Q141+ABB!Q141+ACB!Q141+BAB!Q141+BID!Q141+BVB!Q141+CTG!Q141+EIB!Q141+EVF!Q141+HDB!Q141+KLB!Q141+LPB!Q141+MBB!Q141+MSB!Q141+NVB!Q141+OCB!Q141+PGB!Q141+SGB!Q141+SHB!Q141+SSB!Q141+STB!Q141+TCB!Q141+TIN!Q141+TPB!Q141+VAB!Q141+VBB!Q141+VCB!Q141+VIB!Q141+VPB!Q141</f>
        <v>50714730197021</v>
      </c>
      <c r="R141" s="5">
        <f>NAB!R141+ABB!R141+ACB!R141+BAB!R141+BID!R141+BVB!R141+CTG!R141+EIB!R141+EVF!R141+HDB!R141+KLB!R141+LPB!R141+MBB!R141+MSB!R141+NVB!R141+OCB!R141+PGB!R141+SGB!R141+SHB!R141+SSB!R141+STB!R141+TCB!R141+TIN!R141+TPB!R141+VAB!R141+VBB!R141+VCB!R141+VIB!R141+VPB!R141</f>
        <v>47187967086040</v>
      </c>
      <c r="S141" s="5">
        <f>NAB!S141+ABB!S141+ACB!S141+BAB!S141+BID!S141+BVB!S141+CTG!S141+EIB!S141+EVF!S141+HDB!S141+KLB!S141+LPB!S141+MBB!S141+MSB!S141+NVB!S141+OCB!S141+PGB!S141+SGB!S141+SHB!S141+SSB!S141+STB!S141+TCB!S141+TIN!S141+TPB!S141+VAB!S141+VBB!S141+VCB!S141+VIB!S141+VPB!S141</f>
        <v>52372474284552</v>
      </c>
      <c r="T141" s="5">
        <f>NAB!T141+ABB!T141+ACB!T141+BAB!T141+BID!T141+BVB!T141+CTG!T141+EIB!T141+EVF!T141+HDB!T141+KLB!T141+LPB!T141+MBB!T141+MSB!T141+NVB!T141+OCB!T141+PGB!T141+SGB!T141+SHB!T141+SSB!T141+STB!T141+TCB!T141+TIN!T141+TPB!T141+VAB!T141+VBB!T141+VCB!T141+VIB!T141+VPB!T141</f>
        <v>54800104272847</v>
      </c>
      <c r="U141" s="5">
        <f>NAB!U141+ABB!U141+ACB!U141+BAB!U141+BID!U141+BVB!U141+CTG!U141+EIB!U141+EVF!U141+HDB!U141+KLB!U141+LPB!U141+MBB!U141+MSB!U141+NVB!U141+OCB!U141+PGB!U141+SGB!U141+SHB!U141+SSB!U141+STB!U141+TCB!U141+TIN!U141+TPB!U141+VAB!U141+VBB!U141+VCB!U141+VIB!U141+VPB!U141</f>
        <v>51702049076982</v>
      </c>
      <c r="V141" s="5">
        <f>NAB!V141+ABB!V141+ACB!V141+BAB!V141+BID!V141+BVB!V141+CTG!V141+EIB!V141+EVF!V141+HDB!V141+KLB!V141+LPB!V141+MBB!V141+MSB!V141+NVB!V141+OCB!V141+PGB!V141+SGB!V141+SHB!V141+SSB!V141+STB!V141+TCB!V141+TIN!V141+TPB!V141+VAB!V141+VBB!V141+VCB!V141+VIB!V141+VPB!V141</f>
        <v>52769302081564</v>
      </c>
      <c r="W141" s="5">
        <f>NAB!W141+ABB!W141+ACB!W141+BAB!W141+BID!W141+BVB!W141+CTG!W141+EIB!W141+EVF!W141+HDB!W141+KLB!W141+LPB!W141+MBB!W141+MSB!W141+NVB!W141+OCB!W141+PGB!W141+SGB!W141+SHB!W141+SSB!W141+STB!W141+TCB!W141+TIN!W141+TPB!W141+VAB!W141+VBB!W141+VCB!W141+VIB!W141+VPB!W141</f>
        <v>39871690735461</v>
      </c>
    </row>
    <row r="142" spans="1:23" x14ac:dyDescent="0.35">
      <c r="A142" s="9" t="s">
        <v>162</v>
      </c>
      <c r="B142" s="5">
        <f>NAB!B142+ABB!B142+ACB!B142+BAB!B142+BID!B142+BVB!B142+CTG!B142+EIB!B142+EVF!B142+HDB!B142+KLB!B142+LPB!B142+MBB!B142+MSB!B142+NVB!B142+OCB!B142+PGB!B142+SGB!B142+SHB!B142+SSB!B142+STB!B142+TCB!B142+TIN!B142+TPB!B142+VAB!B142+VBB!B142+VCB!B142+VIB!B142+VPB!B142</f>
        <v>0</v>
      </c>
      <c r="C142" s="5">
        <f>NAB!C142+ABB!C142+ACB!C142+BAB!C142+BID!C142+BVB!C142+CTG!C142+EIB!C142+EVF!C142+HDB!C142+KLB!C142+LPB!C142+MBB!C142+MSB!C142+NVB!C142+OCB!C142+PGB!C142+SGB!C142+SHB!C142+SSB!C142+STB!C142+TCB!C142+TIN!C142+TPB!C142+VAB!C142+VBB!C142+VCB!C142+VIB!C142+VPB!C142</f>
        <v>0</v>
      </c>
      <c r="D142" s="5">
        <f>NAB!D142+ABB!D142+ACB!D142+BAB!D142+BID!D142+BVB!D142+CTG!D142+EIB!D142+EVF!D142+HDB!D142+KLB!D142+LPB!D142+MBB!D142+MSB!D142+NVB!D142+OCB!D142+PGB!D142+SGB!D142+SHB!D142+SSB!D142+STB!D142+TCB!D142+TIN!D142+TPB!D142+VAB!D142+VBB!D142+VCB!D142+VIB!D142+VPB!D142</f>
        <v>0</v>
      </c>
      <c r="E142" s="5">
        <f>NAB!E142+ABB!E142+ACB!E142+BAB!E142+BID!E142+BVB!E142+CTG!E142+EIB!E142+EVF!E142+HDB!E142+KLB!E142+LPB!E142+MBB!E142+MSB!E142+NVB!E142+OCB!E142+PGB!E142+SGB!E142+SHB!E142+SSB!E142+STB!E142+TCB!E142+TIN!E142+TPB!E142+VAB!E142+VBB!E142+VCB!E142+VIB!E142+VPB!E142</f>
        <v>0</v>
      </c>
      <c r="F142" s="5">
        <f>NAB!F142+ABB!F142+ACB!F142+BAB!F142+BID!F142+BVB!F142+CTG!F142+EIB!F142+EVF!F142+HDB!F142+KLB!F142+LPB!F142+MBB!F142+MSB!F142+NVB!F142+OCB!F142+PGB!F142+SGB!F142+SHB!F142+SSB!F142+STB!F142+TCB!F142+TIN!F142+TPB!F142+VAB!F142+VBB!F142+VCB!F142+VIB!F142+VPB!F142</f>
        <v>0</v>
      </c>
      <c r="G142" s="5">
        <f>NAB!G142+ABB!G142+ACB!G142+BAB!G142+BID!G142+BVB!G142+CTG!G142+EIB!G142+EVF!G142+HDB!G142+KLB!G142+LPB!G142+MBB!G142+MSB!G142+NVB!G142+OCB!G142+PGB!G142+SGB!G142+SHB!G142+SSB!G142+STB!G142+TCB!G142+TIN!G142+TPB!G142+VAB!G142+VBB!G142+VCB!G142+VIB!G142+VPB!G142</f>
        <v>0</v>
      </c>
      <c r="H142" s="5">
        <f>NAB!H142+ABB!H142+ACB!H142+BAB!H142+BID!H142+BVB!H142+CTG!H142+EIB!H142+EVF!H142+HDB!H142+KLB!H142+LPB!H142+MBB!H142+MSB!H142+NVB!H142+OCB!H142+PGB!H142+SGB!H142+SHB!H142+SSB!H142+STB!H142+TCB!H142+TIN!H142+TPB!H142+VAB!H142+VBB!H142+VCB!H142+VIB!H142+VPB!H142</f>
        <v>0</v>
      </c>
      <c r="I142" s="5">
        <f>NAB!I142+ABB!I142+ACB!I142+BAB!I142+BID!I142+BVB!I142+CTG!I142+EIB!I142+EVF!I142+HDB!I142+KLB!I142+LPB!I142+MBB!I142+MSB!I142+NVB!I142+OCB!I142+PGB!I142+SGB!I142+SHB!I142+SSB!I142+STB!I142+TCB!I142+TIN!I142+TPB!I142+VAB!I142+VBB!I142+VCB!I142+VIB!I142+VPB!I142</f>
        <v>0</v>
      </c>
      <c r="J142" s="5">
        <f>NAB!J142+ABB!J142+ACB!J142+BAB!J142+BID!J142+BVB!J142+CTG!J142+EIB!J142+EVF!J142+HDB!J142+KLB!J142+LPB!J142+MBB!J142+MSB!J142+NVB!J142+OCB!J142+PGB!J142+SGB!J142+SHB!J142+SSB!J142+STB!J142+TCB!J142+TIN!J142+TPB!J142+VAB!J142+VBB!J142+VCB!J142+VIB!J142+VPB!J142</f>
        <v>0</v>
      </c>
      <c r="K142" s="5">
        <f>NAB!K142+ABB!K142+ACB!K142+BAB!K142+BID!K142+BVB!K142+CTG!K142+EIB!K142+EVF!K142+HDB!K142+KLB!K142+LPB!K142+MBB!K142+MSB!K142+NVB!K142+OCB!K142+PGB!K142+SGB!K142+SHB!K142+SSB!K142+STB!K142+TCB!K142+TIN!K142+TPB!K142+VAB!K142+VBB!K142+VCB!K142+VIB!K142+VPB!K142</f>
        <v>0</v>
      </c>
      <c r="L142" s="5">
        <f>NAB!L142+ABB!L142+ACB!L142+BAB!L142+BID!L142+BVB!L142+CTG!L142+EIB!L142+EVF!L142+HDB!L142+KLB!L142+LPB!L142+MBB!L142+MSB!L142+NVB!L142+OCB!L142+PGB!L142+SGB!L142+SHB!L142+SSB!L142+STB!L142+TCB!L142+TIN!L142+TPB!L142+VAB!L142+VBB!L142+VCB!L142+VIB!L142+VPB!L142</f>
        <v>0</v>
      </c>
      <c r="M142" s="5">
        <f>NAB!M142+ABB!M142+ACB!M142+BAB!M142+BID!M142+BVB!M142+CTG!M142+EIB!M142+EVF!M142+HDB!M142+KLB!M142+LPB!M142+MBB!M142+MSB!M142+NVB!M142+OCB!M142+PGB!M142+SGB!M142+SHB!M142+SSB!M142+STB!M142+TCB!M142+TIN!M142+TPB!M142+VAB!M142+VBB!M142+VCB!M142+VIB!M142+VPB!M142</f>
        <v>0</v>
      </c>
      <c r="N142" s="5">
        <f>NAB!N142+ABB!N142+ACB!N142+BAB!N142+BID!N142+BVB!N142+CTG!N142+EIB!N142+EVF!N142+HDB!N142+KLB!N142+LPB!N142+MBB!N142+MSB!N142+NVB!N142+OCB!N142+PGB!N142+SGB!N142+SHB!N142+SSB!N142+STB!N142+TCB!N142+TIN!N142+TPB!N142+VAB!N142+VBB!N142+VCB!N142+VIB!N142+VPB!N142</f>
        <v>0</v>
      </c>
      <c r="O142" s="5">
        <f>NAB!O142+ABB!O142+ACB!O142+BAB!O142+BID!O142+BVB!O142+CTG!O142+EIB!O142+EVF!O142+HDB!O142+KLB!O142+LPB!O142+MBB!O142+MSB!O142+NVB!O142+OCB!O142+PGB!O142+SGB!O142+SHB!O142+SSB!O142+STB!O142+TCB!O142+TIN!O142+TPB!O142+VAB!O142+VBB!O142+VCB!O142+VIB!O142+VPB!O142</f>
        <v>0</v>
      </c>
      <c r="P142" s="5">
        <f>NAB!P142+ABB!P142+ACB!P142+BAB!P142+BID!P142+BVB!P142+CTG!P142+EIB!P142+EVF!P142+HDB!P142+KLB!P142+LPB!P142+MBB!P142+MSB!P142+NVB!P142+OCB!P142+PGB!P142+SGB!P142+SHB!P142+SSB!P142+STB!P142+TCB!P142+TIN!P142+TPB!P142+VAB!P142+VBB!P142+VCB!P142+VIB!P142+VPB!P142</f>
        <v>1161403000000</v>
      </c>
      <c r="Q142" s="5">
        <f>NAB!Q142+ABB!Q142+ACB!Q142+BAB!Q142+BID!Q142+BVB!Q142+CTG!Q142+EIB!Q142+EVF!Q142+HDB!Q142+KLB!Q142+LPB!Q142+MBB!Q142+MSB!Q142+NVB!Q142+OCB!Q142+PGB!Q142+SGB!Q142+SHB!Q142+SSB!Q142+STB!Q142+TCB!Q142+TIN!Q142+TPB!Q142+VAB!Q142+VBB!Q142+VCB!Q142+VIB!Q142+VPB!Q142</f>
        <v>0</v>
      </c>
      <c r="R142" s="5">
        <f>NAB!R142+ABB!R142+ACB!R142+BAB!R142+BID!R142+BVB!R142+CTG!R142+EIB!R142+EVF!R142+HDB!R142+KLB!R142+LPB!R142+MBB!R142+MSB!R142+NVB!R142+OCB!R142+PGB!R142+SGB!R142+SHB!R142+SSB!R142+STB!R142+TCB!R142+TIN!R142+TPB!R142+VAB!R142+VBB!R142+VCB!R142+VIB!R142+VPB!R142</f>
        <v>0</v>
      </c>
      <c r="S142" s="5">
        <f>NAB!S142+ABB!S142+ACB!S142+BAB!S142+BID!S142+BVB!S142+CTG!S142+EIB!S142+EVF!S142+HDB!S142+KLB!S142+LPB!S142+MBB!S142+MSB!S142+NVB!S142+OCB!S142+PGB!S142+SGB!S142+SHB!S142+SSB!S142+STB!S142+TCB!S142+TIN!S142+TPB!S142+VAB!S142+VBB!S142+VCB!S142+VIB!S142+VPB!S142</f>
        <v>0</v>
      </c>
      <c r="T142" s="5">
        <f>NAB!T142+ABB!T142+ACB!T142+BAB!T142+BID!T142+BVB!T142+CTG!T142+EIB!T142+EVF!T142+HDB!T142+KLB!T142+LPB!T142+MBB!T142+MSB!T142+NVB!T142+OCB!T142+PGB!T142+SGB!T142+SHB!T142+SSB!T142+STB!T142+TCB!T142+TIN!T142+TPB!T142+VAB!T142+VBB!T142+VCB!T142+VIB!T142+VPB!T142</f>
        <v>0</v>
      </c>
      <c r="U142" s="5">
        <f>NAB!U142+ABB!U142+ACB!U142+BAB!U142+BID!U142+BVB!U142+CTG!U142+EIB!U142+EVF!U142+HDB!U142+KLB!U142+LPB!U142+MBB!U142+MSB!U142+NVB!U142+OCB!U142+PGB!U142+SGB!U142+SHB!U142+SSB!U142+STB!U142+TCB!U142+TIN!U142+TPB!U142+VAB!U142+VBB!U142+VCB!U142+VIB!U142+VPB!U142</f>
        <v>0</v>
      </c>
      <c r="V142" s="5">
        <f>NAB!V142+ABB!V142+ACB!V142+BAB!V142+BID!V142+BVB!V142+CTG!V142+EIB!V142+EVF!V142+HDB!V142+KLB!V142+LPB!V142+MBB!V142+MSB!V142+NVB!V142+OCB!V142+PGB!V142+SGB!V142+SHB!V142+SSB!V142+STB!V142+TCB!V142+TIN!V142+TPB!V142+VAB!V142+VBB!V142+VCB!V142+VIB!V142+VPB!V142</f>
        <v>1334232000000</v>
      </c>
      <c r="W142" s="5">
        <f>NAB!W142+ABB!W142+ACB!W142+BAB!W142+BID!W142+BVB!W142+CTG!W142+EIB!W142+EVF!W142+HDB!W142+KLB!W142+LPB!W142+MBB!W142+MSB!W142+NVB!W142+OCB!W142+PGB!W142+SGB!W142+SHB!W142+SSB!W142+STB!W142+TCB!W142+TIN!W142+TPB!W142+VAB!W142+VBB!W142+VCB!W142+VIB!W142+VPB!W142</f>
        <v>0</v>
      </c>
    </row>
    <row r="143" spans="1:23" ht="21.5" x14ac:dyDescent="0.35">
      <c r="A143" s="9" t="s">
        <v>163</v>
      </c>
      <c r="B143" s="5">
        <f>NAB!B143+ABB!B143+ACB!B143+BAB!B143+BID!B143+BVB!B143+CTG!B143+EIB!B143+EVF!B143+HDB!B143+KLB!B143+LPB!B143+MBB!B143+MSB!B143+NVB!B143+OCB!B143+PGB!B143+SGB!B143+SHB!B143+SSB!B143+STB!B143+TCB!B143+TIN!B143+TPB!B143+VAB!B143+VBB!B143+VCB!B143+VIB!B143+VPB!B143</f>
        <v>-4874008481744</v>
      </c>
      <c r="C143" s="5">
        <f>NAB!C143+ABB!C143+ACB!C143+BAB!C143+BID!C143+BVB!C143+CTG!C143+EIB!C143+EVF!C143+HDB!C143+KLB!C143+LPB!C143+MBB!C143+MSB!C143+NVB!C143+OCB!C143+PGB!C143+SGB!C143+SHB!C143+SSB!C143+STB!C143+TCB!C143+TIN!C143+TPB!C143+VAB!C143+VBB!C143+VCB!C143+VIB!C143+VPB!C143</f>
        <v>-34834176906039</v>
      </c>
      <c r="D143" s="5">
        <f>NAB!D143+ABB!D143+ACB!D143+BAB!D143+BID!D143+BVB!D143+CTG!D143+EIB!D143+EVF!D143+HDB!D143+KLB!D143+LPB!D143+MBB!D143+MSB!D143+NVB!D143+OCB!D143+PGB!D143+SGB!D143+SHB!D143+SSB!D143+STB!D143+TCB!D143+TIN!D143+TPB!D143+VAB!D143+VBB!D143+VCB!D143+VIB!D143+VPB!D143</f>
        <v>-33596847425852</v>
      </c>
      <c r="E143" s="5">
        <f>NAB!E143+ABB!E143+ACB!E143+BAB!E143+BID!E143+BVB!E143+CTG!E143+EIB!E143+EVF!E143+HDB!E143+KLB!E143+LPB!E143+MBB!E143+MSB!E143+NVB!E143+OCB!E143+PGB!E143+SGB!E143+SHB!E143+SSB!E143+STB!E143+TCB!E143+TIN!E143+TPB!E143+VAB!E143+VBB!E143+VCB!E143+VIB!E143+VPB!E143</f>
        <v>2313119743007</v>
      </c>
      <c r="F143" s="5">
        <f>NAB!F143+ABB!F143+ACB!F143+BAB!F143+BID!F143+BVB!F143+CTG!F143+EIB!F143+EVF!F143+HDB!F143+KLB!F143+LPB!F143+MBB!F143+MSB!F143+NVB!F143+OCB!F143+PGB!F143+SGB!F143+SHB!F143+SSB!F143+STB!F143+TCB!F143+TIN!F143+TPB!F143+VAB!F143+VBB!F143+VCB!F143+VIB!F143+VPB!F143</f>
        <v>-26096848940565</v>
      </c>
      <c r="G143" s="5">
        <f>NAB!G143+ABB!G143+ACB!G143+BAB!G143+BID!G143+BVB!G143+CTG!G143+EIB!G143+EVF!G143+HDB!G143+KLB!G143+LPB!G143+MBB!G143+MSB!G143+NVB!G143+OCB!G143+PGB!G143+SGB!G143+SHB!G143+SSB!G143+STB!G143+TCB!G143+TIN!G143+TPB!G143+VAB!G143+VBB!G143+VCB!G143+VIB!G143+VPB!G143</f>
        <v>49354050266254</v>
      </c>
      <c r="H143" s="5">
        <f>NAB!H143+ABB!H143+ACB!H143+BAB!H143+BID!H143+BVB!H143+CTG!H143+EIB!H143+EVF!H143+HDB!H143+KLB!H143+LPB!H143+MBB!H143+MSB!H143+NVB!H143+OCB!H143+PGB!H143+SGB!H143+SHB!H143+SSB!H143+STB!H143+TCB!H143+TIN!H143+TPB!H143+VAB!H143+VBB!H143+VCB!H143+VIB!H143+VPB!H143</f>
        <v>17518597133513</v>
      </c>
      <c r="I143" s="5">
        <f>NAB!I143+ABB!I143+ACB!I143+BAB!I143+BID!I143+BVB!I143+CTG!I143+EIB!I143+EVF!I143+HDB!I143+KLB!I143+LPB!I143+MBB!I143+MSB!I143+NVB!I143+OCB!I143+PGB!I143+SGB!I143+SHB!I143+SSB!I143+STB!I143+TCB!I143+TIN!I143+TPB!I143+VAB!I143+VBB!I143+VCB!I143+VIB!I143+VPB!I143</f>
        <v>-40540631087097</v>
      </c>
      <c r="J143" s="5">
        <f>NAB!J143+ABB!J143+ACB!J143+BAB!J143+BID!J143+BVB!J143+CTG!J143+EIB!J143+EVF!J143+HDB!J143+KLB!J143+LPB!J143+MBB!J143+MSB!J143+NVB!J143+OCB!J143+PGB!J143+SGB!J143+SHB!J143+SSB!J143+STB!J143+TCB!J143+TIN!J143+TPB!J143+VAB!J143+VBB!J143+VCB!J143+VIB!J143+VPB!J143</f>
        <v>-21559721461017</v>
      </c>
      <c r="K143" s="5">
        <f>NAB!K143+ABB!K143+ACB!K143+BAB!K143+BID!K143+BVB!K143+CTG!K143+EIB!K143+EVF!K143+HDB!K143+KLB!K143+LPB!K143+MBB!K143+MSB!K143+NVB!K143+OCB!K143+PGB!K143+SGB!K143+SHB!K143+SSB!K143+STB!K143+TCB!K143+TIN!K143+TPB!K143+VAB!K143+VBB!K143+VCB!K143+VIB!K143+VPB!K143</f>
        <v>30290702116350</v>
      </c>
      <c r="L143" s="5">
        <f>NAB!L143+ABB!L143+ACB!L143+BAB!L143+BID!L143+BVB!L143+CTG!L143+EIB!L143+EVF!L143+HDB!L143+KLB!L143+LPB!L143+MBB!L143+MSB!L143+NVB!L143+OCB!L143+PGB!L143+SGB!L143+SHB!L143+SSB!L143+STB!L143+TCB!L143+TIN!L143+TPB!L143+VAB!L143+VBB!L143+VCB!L143+VIB!L143+VPB!L143</f>
        <v>-59023594216397</v>
      </c>
      <c r="M143" s="5">
        <f>NAB!M143+ABB!M143+ACB!M143+BAB!M143+BID!M143+BVB!M143+CTG!M143+EIB!M143+EVF!M143+HDB!M143+KLB!M143+LPB!M143+MBB!M143+MSB!M143+NVB!M143+OCB!M143+PGB!M143+SGB!M143+SHB!M143+SSB!M143+STB!M143+TCB!M143+TIN!M143+TPB!M143+VAB!M143+VBB!M143+VCB!M143+VIB!M143+VPB!M143</f>
        <v>-29737132730884</v>
      </c>
      <c r="N143" s="5">
        <f>NAB!N143+ABB!N143+ACB!N143+BAB!N143+BID!N143+BVB!N143+CTG!N143+EIB!N143+EVF!N143+HDB!N143+KLB!N143+LPB!N143+MBB!N143+MSB!N143+NVB!N143+OCB!N143+PGB!N143+SGB!N143+SHB!N143+SSB!N143+STB!N143+TCB!N143+TIN!N143+TPB!N143+VAB!N143+VBB!N143+VCB!N143+VIB!N143+VPB!N143</f>
        <v>-46699870950582</v>
      </c>
      <c r="O143" s="5">
        <f>NAB!O143+ABB!O143+ACB!O143+BAB!O143+BID!O143+BVB!O143+CTG!O143+EIB!O143+EVF!O143+HDB!O143+KLB!O143+LPB!O143+MBB!O143+MSB!O143+NVB!O143+OCB!O143+PGB!O143+SGB!O143+SHB!O143+SSB!O143+STB!O143+TCB!O143+TIN!O143+TPB!O143+VAB!O143+VBB!O143+VCB!O143+VIB!O143+VPB!O143</f>
        <v>12835557145871</v>
      </c>
      <c r="P143" s="5">
        <f>NAB!P143+ABB!P143+ACB!P143+BAB!P143+BID!P143+BVB!P143+CTG!P143+EIB!P143+EVF!P143+HDB!P143+KLB!P143+LPB!P143+MBB!P143+MSB!P143+NVB!P143+OCB!P143+PGB!P143+SGB!P143+SHB!P143+SSB!P143+STB!P143+TCB!P143+TIN!P143+TPB!P143+VAB!P143+VBB!P143+VCB!P143+VIB!P143+VPB!P143</f>
        <v>-19352902528655</v>
      </c>
      <c r="Q143" s="5">
        <f>NAB!Q143+ABB!Q143+ACB!Q143+BAB!Q143+BID!Q143+BVB!Q143+CTG!Q143+EIB!Q143+EVF!Q143+HDB!Q143+KLB!Q143+LPB!Q143+MBB!Q143+MSB!Q143+NVB!Q143+OCB!Q143+PGB!Q143+SGB!Q143+SHB!Q143+SSB!Q143+STB!Q143+TCB!Q143+TIN!Q143+TPB!Q143+VAB!Q143+VBB!Q143+VCB!Q143+VIB!Q143+VPB!Q143</f>
        <v>13712874016674</v>
      </c>
      <c r="R143" s="5">
        <f>NAB!R143+ABB!R143+ACB!R143+BAB!R143+BID!R143+BVB!R143+CTG!R143+EIB!R143+EVF!R143+HDB!R143+KLB!R143+LPB!R143+MBB!R143+MSB!R143+NVB!R143+OCB!R143+PGB!R143+SGB!R143+SHB!R143+SSB!R143+STB!R143+TCB!R143+TIN!R143+TPB!R143+VAB!R143+VBB!R143+VCB!R143+VIB!R143+VPB!R143</f>
        <v>-4281597234325</v>
      </c>
      <c r="S143" s="5">
        <f>NAB!S143+ABB!S143+ACB!S143+BAB!S143+BID!S143+BVB!S143+CTG!S143+EIB!S143+EVF!S143+HDB!S143+KLB!S143+LPB!S143+MBB!S143+MSB!S143+NVB!S143+OCB!S143+PGB!S143+SGB!S143+SHB!S143+SSB!S143+STB!S143+TCB!S143+TIN!S143+TPB!S143+VAB!S143+VBB!S143+VCB!S143+VIB!S143+VPB!S143</f>
        <v>-8701260160925</v>
      </c>
      <c r="T143" s="5">
        <f>NAB!T143+ABB!T143+ACB!T143+BAB!T143+BID!T143+BVB!T143+CTG!T143+EIB!T143+EVF!T143+HDB!T143+KLB!T143+LPB!T143+MBB!T143+MSB!T143+NVB!T143+OCB!T143+PGB!T143+SGB!T143+SHB!T143+SSB!T143+STB!T143+TCB!T143+TIN!T143+TPB!T143+VAB!T143+VBB!T143+VCB!T143+VIB!T143+VPB!T143</f>
        <v>-4203527608960</v>
      </c>
      <c r="U143" s="5">
        <f>NAB!U143+ABB!U143+ACB!U143+BAB!U143+BID!U143+BVB!U143+CTG!U143+EIB!U143+EVF!U143+HDB!U143+KLB!U143+LPB!U143+MBB!U143+MSB!U143+NVB!U143+OCB!U143+PGB!U143+SGB!U143+SHB!U143+SSB!U143+STB!U143+TCB!U143+TIN!U143+TPB!U143+VAB!U143+VBB!U143+VCB!U143+VIB!U143+VPB!U143</f>
        <v>4353169820285</v>
      </c>
      <c r="V143" s="5">
        <f>NAB!V143+ABB!V143+ACB!V143+BAB!V143+BID!V143+BVB!V143+CTG!V143+EIB!V143+EVF!V143+HDB!V143+KLB!V143+LPB!V143+MBB!V143+MSB!V143+NVB!V143+OCB!V143+PGB!V143+SGB!V143+SHB!V143+SSB!V143+STB!V143+TCB!V143+TIN!V143+TPB!V143+VAB!V143+VBB!V143+VCB!V143+VIB!V143+VPB!V143</f>
        <v>-7206203273554</v>
      </c>
      <c r="W143" s="5">
        <f>NAB!W143+ABB!W143+ACB!W143+BAB!W143+BID!W143+BVB!W143+CTG!W143+EIB!W143+EVF!W143+HDB!W143+KLB!W143+LPB!W143+MBB!W143+MSB!W143+NVB!W143+OCB!W143+PGB!W143+SGB!W143+SHB!W143+SSB!W143+STB!W143+TCB!W143+TIN!W143+TPB!W143+VAB!W143+VBB!W143+VCB!W143+VIB!W143+VPB!W143</f>
        <v>3316317423139</v>
      </c>
    </row>
    <row r="144" spans="1:23" x14ac:dyDescent="0.35">
      <c r="A144" s="9" t="s">
        <v>164</v>
      </c>
      <c r="B144" s="5">
        <f>NAB!B144+ABB!B144+ACB!B144+BAB!B144+BID!B144+BVB!B144+CTG!B144+EIB!B144+EVF!B144+HDB!B144+KLB!B144+LPB!B144+MBB!B144+MSB!B144+NVB!B144+OCB!B144+PGB!B144+SGB!B144+SHB!B144+SSB!B144+STB!B144+TCB!B144+TIN!B144+TPB!B144+VAB!B144+VBB!B144+VCB!B144+VIB!B144+VPB!B144</f>
        <v>-7720357371547</v>
      </c>
      <c r="C144" s="5">
        <f>NAB!C144+ABB!C144+ACB!C144+BAB!C144+BID!C144+BVB!C144+CTG!C144+EIB!C144+EVF!C144+HDB!C144+KLB!C144+LPB!C144+MBB!C144+MSB!C144+NVB!C144+OCB!C144+PGB!C144+SGB!C144+SHB!C144+SSB!C144+STB!C144+TCB!C144+TIN!C144+TPB!C144+VAB!C144+VBB!C144+VCB!C144+VIB!C144+VPB!C144</f>
        <v>51292925208390</v>
      </c>
      <c r="D144" s="5">
        <f>NAB!D144+ABB!D144+ACB!D144+BAB!D144+BID!D144+BVB!D144+CTG!D144+EIB!D144+EVF!D144+HDB!D144+KLB!D144+LPB!D144+MBB!D144+MSB!D144+NVB!D144+OCB!D144+PGB!D144+SGB!D144+SHB!D144+SSB!D144+STB!D144+TCB!D144+TIN!D144+TPB!D144+VAB!D144+VBB!D144+VCB!D144+VIB!D144+VPB!D144</f>
        <v>-52537941555815</v>
      </c>
      <c r="E144" s="5">
        <f>NAB!E144+ABB!E144+ACB!E144+BAB!E144+BID!E144+BVB!E144+CTG!E144+EIB!E144+EVF!E144+HDB!E144+KLB!E144+LPB!E144+MBB!E144+MSB!E144+NVB!E144+OCB!E144+PGB!E144+SGB!E144+SHB!E144+SSB!E144+STB!E144+TCB!E144+TIN!E144+TPB!E144+VAB!E144+VBB!E144+VCB!E144+VIB!E144+VPB!E144</f>
        <v>9840774501405</v>
      </c>
      <c r="F144" s="5">
        <f>NAB!F144+ABB!F144+ACB!F144+BAB!F144+BID!F144+BVB!F144+CTG!F144+EIB!F144+EVF!F144+HDB!F144+KLB!F144+LPB!F144+MBB!F144+MSB!F144+NVB!F144+OCB!F144+PGB!F144+SGB!F144+SHB!F144+SSB!F144+STB!F144+TCB!F144+TIN!F144+TPB!F144+VAB!F144+VBB!F144+VCB!F144+VIB!F144+VPB!F144</f>
        <v>52624852182371</v>
      </c>
      <c r="G144" s="5">
        <f>NAB!G144+ABB!G144+ACB!G144+BAB!G144+BID!G144+BVB!G144+CTG!G144+EIB!G144+EVF!G144+HDB!G144+KLB!G144+LPB!G144+MBB!G144+MSB!G144+NVB!G144+OCB!G144+PGB!G144+SGB!G144+SHB!G144+SSB!G144+STB!G144+TCB!G144+TIN!G144+TPB!G144+VAB!G144+VBB!G144+VCB!G144+VIB!G144+VPB!G144</f>
        <v>-125450696057840</v>
      </c>
      <c r="H144" s="5">
        <f>NAB!H144+ABB!H144+ACB!H144+BAB!H144+BID!H144+BVB!H144+CTG!H144+EIB!H144+EVF!H144+HDB!H144+KLB!H144+LPB!H144+MBB!H144+MSB!H144+NVB!H144+OCB!H144+PGB!H144+SGB!H144+SHB!H144+SSB!H144+STB!H144+TCB!H144+TIN!H144+TPB!H144+VAB!H144+VBB!H144+VCB!H144+VIB!H144+VPB!H144</f>
        <v>34220502749857</v>
      </c>
      <c r="I144" s="5">
        <f>NAB!I144+ABB!I144+ACB!I144+BAB!I144+BID!I144+BVB!I144+CTG!I144+EIB!I144+EVF!I144+HDB!I144+KLB!I144+LPB!I144+MBB!I144+MSB!I144+NVB!I144+OCB!I144+PGB!I144+SGB!I144+SHB!I144+SSB!I144+STB!I144+TCB!I144+TIN!I144+TPB!I144+VAB!I144+VBB!I144+VCB!I144+VIB!I144+VPB!I144</f>
        <v>-10536137841141</v>
      </c>
      <c r="J144" s="5">
        <f>NAB!J144+ABB!J144+ACB!J144+BAB!J144+BID!J144+BVB!J144+CTG!J144+EIB!J144+EVF!J144+HDB!J144+KLB!J144+LPB!J144+MBB!J144+MSB!J144+NVB!J144+OCB!J144+PGB!J144+SGB!J144+SHB!J144+SSB!J144+STB!J144+TCB!J144+TIN!J144+TPB!J144+VAB!J144+VBB!J144+VCB!J144+VIB!J144+VPB!J144</f>
        <v>25539079627777</v>
      </c>
      <c r="K144" s="5">
        <f>NAB!K144+ABB!K144+ACB!K144+BAB!K144+BID!K144+BVB!K144+CTG!K144+EIB!K144+EVF!K144+HDB!K144+KLB!K144+LPB!K144+MBB!K144+MSB!K144+NVB!K144+OCB!K144+PGB!K144+SGB!K144+SHB!K144+SSB!K144+STB!K144+TCB!K144+TIN!K144+TPB!K144+VAB!K144+VBB!K144+VCB!K144+VIB!K144+VPB!K144</f>
        <v>-65099944010541</v>
      </c>
      <c r="L144" s="5">
        <f>NAB!L144+ABB!L144+ACB!L144+BAB!L144+BID!L144+BVB!L144+CTG!L144+EIB!L144+EVF!L144+HDB!L144+KLB!L144+LPB!L144+MBB!L144+MSB!L144+NVB!L144+OCB!L144+PGB!L144+SGB!L144+SHB!L144+SSB!L144+STB!L144+TCB!L144+TIN!L144+TPB!L144+VAB!L144+VBB!L144+VCB!L144+VIB!L144+VPB!L144</f>
        <v>-83379422645768</v>
      </c>
      <c r="M144" s="5">
        <f>NAB!M144+ABB!M144+ACB!M144+BAB!M144+BID!M144+BVB!M144+CTG!M144+EIB!M144+EVF!M144+HDB!M144+KLB!M144+LPB!M144+MBB!M144+MSB!M144+NVB!M144+OCB!M144+PGB!M144+SGB!M144+SHB!M144+SSB!M144+STB!M144+TCB!M144+TIN!M144+TPB!M144+VAB!M144+VBB!M144+VCB!M144+VIB!M144+VPB!M144</f>
        <v>-95571698566627</v>
      </c>
      <c r="N144" s="5">
        <f>NAB!N144+ABB!N144+ACB!N144+BAB!N144+BID!N144+BVB!N144+CTG!N144+EIB!N144+EVF!N144+HDB!N144+KLB!N144+LPB!N144+MBB!N144+MSB!N144+NVB!N144+OCB!N144+PGB!N144+SGB!N144+SHB!N144+SSB!N144+STB!N144+TCB!N144+TIN!N144+TPB!N144+VAB!N144+VBB!N144+VCB!N144+VIB!N144+VPB!N144</f>
        <v>-44300882548816</v>
      </c>
      <c r="O144" s="5">
        <f>NAB!O144+ABB!O144+ACB!O144+BAB!O144+BID!O144+BVB!O144+CTG!O144+EIB!O144+EVF!O144+HDB!O144+KLB!O144+LPB!O144+MBB!O144+MSB!O144+NVB!O144+OCB!O144+PGB!O144+SGB!O144+SHB!O144+SSB!O144+STB!O144+TCB!O144+TIN!O144+TPB!O144+VAB!O144+VBB!O144+VCB!O144+VIB!O144+VPB!O144</f>
        <v>23449110350882</v>
      </c>
      <c r="P144" s="5">
        <f>NAB!P144+ABB!P144+ACB!P144+BAB!P144+BID!P144+BVB!P144+CTG!P144+EIB!P144+EVF!P144+HDB!P144+KLB!P144+LPB!P144+MBB!P144+MSB!P144+NVB!P144+OCB!P144+PGB!P144+SGB!P144+SHB!P144+SSB!P144+STB!P144+TCB!P144+TIN!P144+TPB!P144+VAB!P144+VBB!P144+VCB!P144+VIB!P144+VPB!P144</f>
        <v>1378364807731</v>
      </c>
      <c r="Q144" s="5">
        <f>NAB!Q144+ABB!Q144+ACB!Q144+BAB!Q144+BID!Q144+BVB!Q144+CTG!Q144+EIB!Q144+EVF!Q144+HDB!Q144+KLB!Q144+LPB!Q144+MBB!Q144+MSB!Q144+NVB!Q144+OCB!Q144+PGB!Q144+SGB!Q144+SHB!Q144+SSB!Q144+STB!Q144+TCB!Q144+TIN!Q144+TPB!Q144+VAB!Q144+VBB!Q144+VCB!Q144+VIB!Q144+VPB!Q144</f>
        <v>-114116178490453</v>
      </c>
      <c r="R144" s="5">
        <f>NAB!R144+ABB!R144+ACB!R144+BAB!R144+BID!R144+BVB!R144+CTG!R144+EIB!R144+EVF!R144+HDB!R144+KLB!R144+LPB!R144+MBB!R144+MSB!R144+NVB!R144+OCB!R144+PGB!R144+SGB!R144+SHB!R144+SSB!R144+STB!R144+TCB!R144+TIN!R144+TPB!R144+VAB!R144+VBB!R144+VCB!R144+VIB!R144+VPB!R144</f>
        <v>-10231633235696</v>
      </c>
      <c r="S144" s="5">
        <f>NAB!S144+ABB!S144+ACB!S144+BAB!S144+BID!S144+BVB!S144+CTG!S144+EIB!S144+EVF!S144+HDB!S144+KLB!S144+LPB!S144+MBB!S144+MSB!S144+NVB!S144+OCB!S144+PGB!S144+SGB!S144+SHB!S144+SSB!S144+STB!S144+TCB!S144+TIN!S144+TPB!S144+VAB!S144+VBB!S144+VCB!S144+VIB!S144+VPB!S144</f>
        <v>-28794560890379</v>
      </c>
      <c r="T144" s="5">
        <f>NAB!T144+ABB!T144+ACB!T144+BAB!T144+BID!T144+BVB!T144+CTG!T144+EIB!T144+EVF!T144+HDB!T144+KLB!T144+LPB!T144+MBB!T144+MSB!T144+NVB!T144+OCB!T144+PGB!T144+SGB!T144+SHB!T144+SSB!T144+STB!T144+TCB!T144+TIN!T144+TPB!T144+VAB!T144+VBB!T144+VCB!T144+VIB!T144+VPB!T144</f>
        <v>10846951148409</v>
      </c>
      <c r="U144" s="5">
        <f>NAB!U144+ABB!U144+ACB!U144+BAB!U144+BID!U144+BVB!U144+CTG!U144+EIB!U144+EVF!U144+HDB!U144+KLB!U144+LPB!U144+MBB!U144+MSB!U144+NVB!U144+OCB!U144+PGB!U144+SGB!U144+SHB!U144+SSB!U144+STB!U144+TCB!U144+TIN!U144+TPB!U144+VAB!U144+VBB!U144+VCB!U144+VIB!U144+VPB!U144</f>
        <v>6774565526569</v>
      </c>
      <c r="V144" s="5">
        <f>NAB!V144+ABB!V144+ACB!V144+BAB!V144+BID!V144+BVB!V144+CTG!V144+EIB!V144+EVF!V144+HDB!V144+KLB!V144+LPB!V144+MBB!V144+MSB!V144+NVB!V144+OCB!V144+PGB!V144+SGB!V144+SHB!V144+SSB!V144+STB!V144+TCB!V144+TIN!V144+TPB!V144+VAB!V144+VBB!V144+VCB!V144+VIB!V144+VPB!V144</f>
        <v>-32731833861949</v>
      </c>
      <c r="W144" s="5">
        <f>NAB!W144+ABB!W144+ACB!W144+BAB!W144+BID!W144+BVB!W144+CTG!W144+EIB!W144+EVF!W144+HDB!W144+KLB!W144+LPB!W144+MBB!W144+MSB!W144+NVB!W144+OCB!W144+PGB!W144+SGB!W144+SHB!W144+SSB!W144+STB!W144+TCB!W144+TIN!W144+TPB!W144+VAB!W144+VBB!W144+VCB!W144+VIB!W144+VPB!W144</f>
        <v>1727808558302</v>
      </c>
    </row>
    <row r="145" spans="1:23" ht="21.5" x14ac:dyDescent="0.35">
      <c r="A145" s="9" t="s">
        <v>165</v>
      </c>
      <c r="B145" s="5">
        <f>NAB!B145+ABB!B145+ACB!B145+BAB!B145+BID!B145+BVB!B145+CTG!B145+EIB!B145+EVF!B145+HDB!B145+KLB!B145+LPB!B145+MBB!B145+MSB!B145+NVB!B145+OCB!B145+PGB!B145+SGB!B145+SHB!B145+SSB!B145+STB!B145+TCB!B145+TIN!B145+TPB!B145+VAB!B145+VBB!B145+VCB!B145+VIB!B145+VPB!B145</f>
        <v>-169800963260</v>
      </c>
      <c r="C145" s="5">
        <f>NAB!C145+ABB!C145+ACB!C145+BAB!C145+BID!C145+BVB!C145+CTG!C145+EIB!C145+EVF!C145+HDB!C145+KLB!C145+LPB!C145+MBB!C145+MSB!C145+NVB!C145+OCB!C145+PGB!C145+SGB!C145+SHB!C145+SSB!C145+STB!C145+TCB!C145+TIN!C145+TPB!C145+VAB!C145+VBB!C145+VCB!C145+VIB!C145+VPB!C145</f>
        <v>-1202248434635</v>
      </c>
      <c r="D145" s="5">
        <f>NAB!D145+ABB!D145+ACB!D145+BAB!D145+BID!D145+BVB!D145+CTG!D145+EIB!D145+EVF!D145+HDB!D145+KLB!D145+LPB!D145+MBB!D145+MSB!D145+NVB!D145+OCB!D145+PGB!D145+SGB!D145+SHB!D145+SSB!D145+STB!D145+TCB!D145+TIN!D145+TPB!D145+VAB!D145+VBB!D145+VCB!D145+VIB!D145+VPB!D145</f>
        <v>4687989434635</v>
      </c>
      <c r="E145" s="5">
        <f>NAB!E145+ABB!E145+ACB!E145+BAB!E145+BID!E145+BVB!E145+CTG!E145+EIB!E145+EVF!E145+HDB!E145+KLB!E145+LPB!E145+MBB!E145+MSB!E145+NVB!E145+OCB!E145+PGB!E145+SGB!E145+SHB!E145+SSB!E145+STB!E145+TCB!E145+TIN!E145+TPB!E145+VAB!E145+VBB!E145+VCB!E145+VIB!E145+VPB!E145</f>
        <v>-750012037620</v>
      </c>
      <c r="F145" s="5">
        <f>NAB!F145+ABB!F145+ACB!F145+BAB!F145+BID!F145+BVB!F145+CTG!F145+EIB!F145+EVF!F145+HDB!F145+KLB!F145+LPB!F145+MBB!F145+MSB!F145+NVB!F145+OCB!F145+PGB!F145+SGB!F145+SHB!F145+SSB!F145+STB!F145+TCB!F145+TIN!F145+TPB!F145+VAB!F145+VBB!F145+VCB!F145+VIB!F145+VPB!F145</f>
        <v>423616098160</v>
      </c>
      <c r="G145" s="5">
        <f>NAB!G145+ABB!G145+ACB!G145+BAB!G145+BID!G145+BVB!G145+CTG!G145+EIB!G145+EVF!G145+HDB!G145+KLB!G145+LPB!G145+MBB!G145+MSB!G145+NVB!G145+OCB!G145+PGB!G145+SGB!G145+SHB!G145+SSB!G145+STB!G145+TCB!G145+TIN!G145+TPB!G145+VAB!G145+VBB!G145+VCB!G145+VIB!G145+VPB!G145</f>
        <v>1865457174353</v>
      </c>
      <c r="H145" s="5">
        <f>NAB!H145+ABB!H145+ACB!H145+BAB!H145+BID!H145+BVB!H145+CTG!H145+EIB!H145+EVF!H145+HDB!H145+KLB!H145+LPB!H145+MBB!H145+MSB!H145+NVB!H145+OCB!H145+PGB!H145+SGB!H145+SHB!H145+SSB!H145+STB!H145+TCB!H145+TIN!H145+TPB!H145+VAB!H145+VBB!H145+VCB!H145+VIB!H145+VPB!H145</f>
        <v>2231711627908</v>
      </c>
      <c r="I145" s="5">
        <f>NAB!I145+ABB!I145+ACB!I145+BAB!I145+BID!I145+BVB!I145+CTG!I145+EIB!I145+EVF!I145+HDB!I145+KLB!I145+LPB!I145+MBB!I145+MSB!I145+NVB!I145+OCB!I145+PGB!I145+SGB!I145+SHB!I145+SSB!I145+STB!I145+TCB!I145+TIN!I145+TPB!I145+VAB!I145+VBB!I145+VCB!I145+VIB!I145+VPB!I145</f>
        <v>-517364262583</v>
      </c>
      <c r="J145" s="5">
        <f>NAB!J145+ABB!J145+ACB!J145+BAB!J145+BID!J145+BVB!J145+CTG!J145+EIB!J145+EVF!J145+HDB!J145+KLB!J145+LPB!J145+MBB!J145+MSB!J145+NVB!J145+OCB!J145+PGB!J145+SGB!J145+SHB!J145+SSB!J145+STB!J145+TCB!J145+TIN!J145+TPB!J145+VAB!J145+VBB!J145+VCB!J145+VIB!J145+VPB!J145</f>
        <v>-4294628733843</v>
      </c>
      <c r="K145" s="5">
        <f>NAB!K145+ABB!K145+ACB!K145+BAB!K145+BID!K145+BVB!K145+CTG!K145+EIB!K145+EVF!K145+HDB!K145+KLB!K145+LPB!K145+MBB!K145+MSB!K145+NVB!K145+OCB!K145+PGB!K145+SGB!K145+SHB!K145+SSB!K145+STB!K145+TCB!K145+TIN!K145+TPB!K145+VAB!K145+VBB!K145+VCB!K145+VIB!K145+VPB!K145</f>
        <v>-954460765507</v>
      </c>
      <c r="L145" s="5">
        <f>NAB!L145+ABB!L145+ACB!L145+BAB!L145+BID!L145+BVB!L145+CTG!L145+EIB!L145+EVF!L145+HDB!L145+KLB!L145+LPB!L145+MBB!L145+MSB!L145+NVB!L145+OCB!L145+PGB!L145+SGB!L145+SHB!L145+SSB!L145+STB!L145+TCB!L145+TIN!L145+TPB!L145+VAB!L145+VBB!L145+VCB!L145+VIB!L145+VPB!L145</f>
        <v>726919307994</v>
      </c>
      <c r="M145" s="5">
        <f>NAB!M145+ABB!M145+ACB!M145+BAB!M145+BID!M145+BVB!M145+CTG!M145+EIB!M145+EVF!M145+HDB!M145+KLB!M145+LPB!M145+MBB!M145+MSB!M145+NVB!M145+OCB!M145+PGB!M145+SGB!M145+SHB!M145+SSB!M145+STB!M145+TCB!M145+TIN!M145+TPB!M145+VAB!M145+VBB!M145+VCB!M145+VIB!M145+VPB!M145</f>
        <v>-1159440104795</v>
      </c>
      <c r="N145" s="5">
        <f>NAB!N145+ABB!N145+ACB!N145+BAB!N145+BID!N145+BVB!N145+CTG!N145+EIB!N145+EVF!N145+HDB!N145+KLB!N145+LPB!N145+MBB!N145+MSB!N145+NVB!N145+OCB!N145+PGB!N145+SGB!N145+SHB!N145+SSB!N145+STB!N145+TCB!N145+TIN!N145+TPB!N145+VAB!N145+VBB!N145+VCB!N145+VIB!N145+VPB!N145</f>
        <v>897911294413</v>
      </c>
      <c r="O145" s="5">
        <f>NAB!O145+ABB!O145+ACB!O145+BAB!O145+BID!O145+BVB!O145+CTG!O145+EIB!O145+EVF!O145+HDB!O145+KLB!O145+LPB!O145+MBB!O145+MSB!O145+NVB!O145+OCB!O145+PGB!O145+SGB!O145+SHB!O145+SSB!O145+STB!O145+TCB!O145+TIN!O145+TPB!O145+VAB!O145+VBB!O145+VCB!O145+VIB!O145+VPB!O145</f>
        <v>-2647228011224</v>
      </c>
      <c r="P145" s="5">
        <f>NAB!P145+ABB!P145+ACB!P145+BAB!P145+BID!P145+BVB!P145+CTG!P145+EIB!P145+EVF!P145+HDB!P145+KLB!P145+LPB!P145+MBB!P145+MSB!P145+NVB!P145+OCB!P145+PGB!P145+SGB!P145+SHB!P145+SSB!P145+STB!P145+TCB!P145+TIN!P145+TPB!P145+VAB!P145+VBB!P145+VCB!P145+VIB!P145+VPB!P145</f>
        <v>-3234298459629</v>
      </c>
      <c r="Q145" s="5">
        <f>NAB!Q145+ABB!Q145+ACB!Q145+BAB!Q145+BID!Q145+BVB!Q145+CTG!Q145+EIB!Q145+EVF!Q145+HDB!Q145+KLB!Q145+LPB!Q145+MBB!Q145+MSB!Q145+NVB!Q145+OCB!Q145+PGB!Q145+SGB!Q145+SHB!Q145+SSB!Q145+STB!Q145+TCB!Q145+TIN!Q145+TPB!Q145+VAB!Q145+VBB!Q145+VCB!Q145+VIB!Q145+VPB!Q145</f>
        <v>100190769257</v>
      </c>
      <c r="R145" s="5">
        <f>NAB!R145+ABB!R145+ACB!R145+BAB!R145+BID!R145+BVB!R145+CTG!R145+EIB!R145+EVF!R145+HDB!R145+KLB!R145+LPB!R145+MBB!R145+MSB!R145+NVB!R145+OCB!R145+PGB!R145+SGB!R145+SHB!R145+SSB!R145+STB!R145+TCB!R145+TIN!R145+TPB!R145+VAB!R145+VBB!R145+VCB!R145+VIB!R145+VPB!R145</f>
        <v>-2436986306445</v>
      </c>
      <c r="S145" s="5">
        <f>NAB!S145+ABB!S145+ACB!S145+BAB!S145+BID!S145+BVB!S145+CTG!S145+EIB!S145+EVF!S145+HDB!S145+KLB!S145+LPB!S145+MBB!S145+MSB!S145+NVB!S145+OCB!S145+PGB!S145+SGB!S145+SHB!S145+SSB!S145+STB!S145+TCB!S145+TIN!S145+TPB!S145+VAB!S145+VBB!S145+VCB!S145+VIB!S145+VPB!S145</f>
        <v>2046309504468</v>
      </c>
      <c r="T145" s="5">
        <f>NAB!T145+ABB!T145+ACB!T145+BAB!T145+BID!T145+BVB!T145+CTG!T145+EIB!T145+EVF!T145+HDB!T145+KLB!T145+LPB!T145+MBB!T145+MSB!T145+NVB!T145+OCB!T145+PGB!T145+SGB!T145+SHB!T145+SSB!T145+STB!T145+TCB!T145+TIN!T145+TPB!T145+VAB!T145+VBB!T145+VCB!T145+VIB!T145+VPB!T145</f>
        <v>-95461243188</v>
      </c>
      <c r="U145" s="5">
        <f>NAB!U145+ABB!U145+ACB!U145+BAB!U145+BID!U145+BVB!U145+CTG!U145+EIB!U145+EVF!U145+HDB!U145+KLB!U145+LPB!U145+MBB!U145+MSB!U145+NVB!U145+OCB!U145+PGB!U145+SGB!U145+SHB!U145+SSB!U145+STB!U145+TCB!U145+TIN!U145+TPB!U145+VAB!U145+VBB!U145+VCB!U145+VIB!U145+VPB!U145</f>
        <v>-402024766107</v>
      </c>
      <c r="V145" s="5">
        <f>NAB!V145+ABB!V145+ACB!V145+BAB!V145+BID!V145+BVB!V145+CTG!V145+EIB!V145+EVF!V145+HDB!V145+KLB!V145+LPB!V145+MBB!V145+MSB!V145+NVB!V145+OCB!V145+PGB!V145+SGB!V145+SHB!V145+SSB!V145+STB!V145+TCB!V145+TIN!V145+TPB!V145+VAB!V145+VBB!V145+VCB!V145+VIB!V145+VPB!V145</f>
        <v>58718106785</v>
      </c>
      <c r="W145" s="5">
        <f>NAB!W145+ABB!W145+ACB!W145+BAB!W145+BID!W145+BVB!W145+CTG!W145+EIB!W145+EVF!W145+HDB!W145+KLB!W145+LPB!W145+MBB!W145+MSB!W145+NVB!W145+OCB!W145+PGB!W145+SGB!W145+SHB!W145+SSB!W145+STB!W145+TCB!W145+TIN!W145+TPB!W145+VAB!W145+VBB!W145+VCB!W145+VIB!W145+VPB!W145</f>
        <v>117501704790</v>
      </c>
    </row>
    <row r="146" spans="1:23" x14ac:dyDescent="0.35">
      <c r="A146" s="9" t="s">
        <v>166</v>
      </c>
      <c r="B146" s="5">
        <f>NAB!B146+ABB!B146+ACB!B146+BAB!B146+BID!B146+BVB!B146+CTG!B146+EIB!B146+EVF!B146+HDB!B146+KLB!B146+LPB!B146+MBB!B146+MSB!B146+NVB!B146+OCB!B146+PGB!B146+SGB!B146+SHB!B146+SSB!B146+STB!B146+TCB!B146+TIN!B146+TPB!B146+VAB!B146+VBB!B146+VCB!B146+VIB!B146+VPB!B146</f>
        <v>-594606206767822</v>
      </c>
      <c r="C146" s="5">
        <f>NAB!C146+ABB!C146+ACB!C146+BAB!C146+BID!C146+BVB!C146+CTG!C146+EIB!C146+EVF!C146+HDB!C146+KLB!C146+LPB!C146+MBB!C146+MSB!C146+NVB!C146+OCB!C146+PGB!C146+SGB!C146+SHB!C146+SSB!C146+STB!C146+TCB!C146+TIN!C146+TPB!C146+VAB!C146+VBB!C146+VCB!C146+VIB!C146+VPB!C146</f>
        <v>-211575918256111</v>
      </c>
      <c r="D146" s="5">
        <f>NAB!D146+ABB!D146+ACB!D146+BAB!D146+BID!D146+BVB!D146+CTG!D146+EIB!D146+EVF!D146+HDB!D146+KLB!D146+LPB!D146+MBB!D146+MSB!D146+NVB!D146+OCB!D146+PGB!D146+SGB!D146+SHB!D146+SSB!D146+STB!D146+TCB!D146+TIN!D146+TPB!D146+VAB!D146+VBB!D146+VCB!D146+VIB!D146+VPB!D146</f>
        <v>-727709843031086</v>
      </c>
      <c r="E146" s="5">
        <f>NAB!E146+ABB!E146+ACB!E146+BAB!E146+BID!E146+BVB!E146+CTG!E146+EIB!E146+EVF!E146+HDB!E146+KLB!E146+LPB!E146+MBB!E146+MSB!E146+NVB!E146+OCB!E146+PGB!E146+SGB!E146+SHB!E146+SSB!E146+STB!E146+TCB!E146+TIN!E146+TPB!E146+VAB!E146+VBB!E146+VCB!E146+VIB!E146+VPB!E146</f>
        <v>-229875339331553</v>
      </c>
      <c r="F146" s="5">
        <f>NAB!F146+ABB!F146+ACB!F146+BAB!F146+BID!F146+BVB!F146+CTG!F146+EIB!F146+EVF!F146+HDB!F146+KLB!F146+LPB!F146+MBB!F146+MSB!F146+NVB!F146+OCB!F146+PGB!F146+SGB!F146+SHB!F146+SSB!F146+STB!F146+TCB!F146+TIN!F146+TPB!F146+VAB!F146+VBB!F146+VCB!F146+VIB!F146+VPB!F146</f>
        <v>-208928064862748</v>
      </c>
      <c r="G146" s="5">
        <f>NAB!G146+ABB!G146+ACB!G146+BAB!G146+BID!G146+BVB!G146+CTG!G146+EIB!G146+EVF!G146+HDB!G146+KLB!G146+LPB!G146+MBB!G146+MSB!G146+NVB!G146+OCB!G146+PGB!G146+SGB!G146+SHB!G146+SSB!G146+STB!G146+TCB!G146+TIN!G146+TPB!G146+VAB!G146+VBB!G146+VCB!G146+VIB!G146+VPB!G146</f>
        <v>-357125021839497</v>
      </c>
      <c r="H146" s="5">
        <f>NAB!H146+ABB!H146+ACB!H146+BAB!H146+BID!H146+BVB!H146+CTG!H146+EIB!H146+EVF!H146+HDB!H146+KLB!H146+LPB!H146+MBB!H146+MSB!H146+NVB!H146+OCB!H146+PGB!H146+SGB!H146+SHB!H146+SSB!H146+STB!H146+TCB!H146+TIN!H146+TPB!H146+VAB!H146+VBB!H146+VCB!H146+VIB!H146+VPB!H146</f>
        <v>-272834118824235</v>
      </c>
      <c r="I146" s="5">
        <f>NAB!I146+ABB!I146+ACB!I146+BAB!I146+BID!I146+BVB!I146+CTG!I146+EIB!I146+EVF!I146+HDB!I146+KLB!I146+LPB!I146+MBB!I146+MSB!I146+NVB!I146+OCB!I146+PGB!I146+SGB!I146+SHB!I146+SSB!I146+STB!I146+TCB!I146+TIN!I146+TPB!I146+VAB!I146+VBB!I146+VCB!I146+VIB!I146+VPB!I146</f>
        <v>-152793730974433</v>
      </c>
      <c r="J146" s="5">
        <f>NAB!J146+ABB!J146+ACB!J146+BAB!J146+BID!J146+BVB!J146+CTG!J146+EIB!J146+EVF!J146+HDB!J146+KLB!J146+LPB!J146+MBB!J146+MSB!J146+NVB!J146+OCB!J146+PGB!J146+SGB!J146+SHB!J146+SSB!J146+STB!J146+TCB!J146+TIN!J146+TPB!J146+VAB!J146+VBB!J146+VCB!J146+VIB!J146+VPB!J146</f>
        <v>-281025227485942</v>
      </c>
      <c r="K146" s="5">
        <f>NAB!K146+ABB!K146+ACB!K146+BAB!K146+BID!K146+BVB!K146+CTG!K146+EIB!K146+EVF!K146+HDB!K146+KLB!K146+LPB!K146+MBB!K146+MSB!K146+NVB!K146+OCB!K146+PGB!K146+SGB!K146+SHB!K146+SSB!K146+STB!K146+TCB!K146+TIN!K146+TPB!K146+VAB!K146+VBB!K146+VCB!K146+VIB!K146+VPB!K146</f>
        <v>-470753421033767</v>
      </c>
      <c r="L146" s="5">
        <f>NAB!L146+ABB!L146+ACB!L146+BAB!L146+BID!L146+BVB!L146+CTG!L146+EIB!L146+EVF!L146+HDB!L146+KLB!L146+LPB!L146+MBB!L146+MSB!L146+NVB!L146+OCB!L146+PGB!L146+SGB!L146+SHB!L146+SSB!L146+STB!L146+TCB!L146+TIN!L146+TPB!L146+VAB!L146+VBB!L146+VCB!L146+VIB!L146+VPB!L146</f>
        <v>-373932710130213</v>
      </c>
      <c r="M146" s="5">
        <f>NAB!M146+ABB!M146+ACB!M146+BAB!M146+BID!M146+BVB!M146+CTG!M146+EIB!M146+EVF!M146+HDB!M146+KLB!M146+LPB!M146+MBB!M146+MSB!M146+NVB!M146+OCB!M146+PGB!M146+SGB!M146+SHB!M146+SSB!M146+STB!M146+TCB!M146+TIN!M146+TPB!M146+VAB!M146+VBB!M146+VCB!M146+VIB!M146+VPB!M146</f>
        <v>-94396700020494</v>
      </c>
      <c r="N146" s="5">
        <f>NAB!N146+ABB!N146+ACB!N146+BAB!N146+BID!N146+BVB!N146+CTG!N146+EIB!N146+EVF!N146+HDB!N146+KLB!N146+LPB!N146+MBB!N146+MSB!N146+NVB!N146+OCB!N146+PGB!N146+SGB!N146+SHB!N146+SSB!N146+STB!N146+TCB!N146+TIN!N146+TPB!N146+VAB!N146+VBB!N146+VCB!N146+VIB!N146+VPB!N146</f>
        <v>-286930970647701</v>
      </c>
      <c r="O146" s="5">
        <f>NAB!O146+ABB!O146+ACB!O146+BAB!O146+BID!O146+BVB!O146+CTG!O146+EIB!O146+EVF!O146+HDB!O146+KLB!O146+LPB!O146+MBB!O146+MSB!O146+NVB!O146+OCB!O146+PGB!O146+SGB!O146+SHB!O146+SSB!O146+STB!O146+TCB!O146+TIN!O146+TPB!O146+VAB!O146+VBB!O146+VCB!O146+VIB!O146+VPB!O146</f>
        <v>-203124871614757</v>
      </c>
      <c r="P146" s="5">
        <f>NAB!P146+ABB!P146+ACB!P146+BAB!P146+BID!P146+BVB!P146+CTG!P146+EIB!P146+EVF!P146+HDB!P146+KLB!P146+LPB!P146+MBB!P146+MSB!P146+NVB!P146+OCB!P146+PGB!P146+SGB!P146+SHB!P146+SSB!P146+STB!P146+TCB!P146+TIN!P146+TPB!P146+VAB!P146+VBB!P146+VCB!P146+VIB!P146+VPB!P146</f>
        <v>-425609500287216</v>
      </c>
      <c r="Q146" s="5">
        <f>NAB!Q146+ABB!Q146+ACB!Q146+BAB!Q146+BID!Q146+BVB!Q146+CTG!Q146+EIB!Q146+EVF!Q146+HDB!Q146+KLB!Q146+LPB!Q146+MBB!Q146+MSB!Q146+NVB!Q146+OCB!Q146+PGB!Q146+SGB!Q146+SHB!Q146+SSB!Q146+STB!Q146+TCB!Q146+TIN!Q146+TPB!Q146+VAB!Q146+VBB!Q146+VCB!Q146+VIB!Q146+VPB!Q146</f>
        <v>-133392949509460</v>
      </c>
      <c r="R146" s="5">
        <f>NAB!R146+ABB!R146+ACB!R146+BAB!R146+BID!R146+BVB!R146+CTG!R146+EIB!R146+EVF!R146+HDB!R146+KLB!R146+LPB!R146+MBB!R146+MSB!R146+NVB!R146+OCB!R146+PGB!R146+SGB!R146+SHB!R146+SSB!R146+STB!R146+TCB!R146+TIN!R146+TPB!R146+VAB!R146+VBB!R146+VCB!R146+VIB!R146+VPB!R146</f>
        <v>-137025225216947</v>
      </c>
      <c r="S146" s="5">
        <f>NAB!S146+ABB!S146+ACB!S146+BAB!S146+BID!S146+BVB!S146+CTG!S146+EIB!S146+EVF!S146+HDB!S146+KLB!S146+LPB!S146+MBB!S146+MSB!S146+NVB!S146+OCB!S146+PGB!S146+SGB!S146+SHB!S146+SSB!S146+STB!S146+TCB!S146+TIN!S146+TPB!S146+VAB!S146+VBB!S146+VCB!S146+VIB!S146+VPB!S146</f>
        <v>-61860340480401</v>
      </c>
      <c r="T146" s="5">
        <f>NAB!T146+ABB!T146+ACB!T146+BAB!T146+BID!T146+BVB!T146+CTG!T146+EIB!T146+EVF!T146+HDB!T146+KLB!T146+LPB!T146+MBB!T146+MSB!T146+NVB!T146+OCB!T146+PGB!T146+SGB!T146+SHB!T146+SSB!T146+STB!T146+TCB!T146+TIN!T146+TPB!T146+VAB!T146+VBB!T146+VCB!T146+VIB!T146+VPB!T146</f>
        <v>-228564490231989</v>
      </c>
      <c r="U146" s="5">
        <f>NAB!U146+ABB!U146+ACB!U146+BAB!U146+BID!U146+BVB!U146+CTG!U146+EIB!U146+EVF!U146+HDB!U146+KLB!U146+LPB!U146+MBB!U146+MSB!U146+NVB!U146+OCB!U146+PGB!U146+SGB!U146+SHB!U146+SSB!U146+STB!U146+TCB!U146+TIN!U146+TPB!U146+VAB!U146+VBB!U146+VCB!U146+VIB!U146+VPB!U146</f>
        <v>-136071781312843</v>
      </c>
      <c r="V146" s="5">
        <f>NAB!V146+ABB!V146+ACB!V146+BAB!V146+BID!V146+BVB!V146+CTG!V146+EIB!V146+EVF!V146+HDB!V146+KLB!V146+LPB!V146+MBB!V146+MSB!V146+NVB!V146+OCB!V146+PGB!V146+SGB!V146+SHB!V146+SSB!V146+STB!V146+TCB!V146+TIN!V146+TPB!V146+VAB!V146+VBB!V146+VCB!V146+VIB!V146+VPB!V146</f>
        <v>-234639034033821</v>
      </c>
      <c r="W146" s="5">
        <f>NAB!W146+ABB!W146+ACB!W146+BAB!W146+BID!W146+BVB!W146+CTG!W146+EIB!W146+EVF!W146+HDB!W146+KLB!W146+LPB!W146+MBB!W146+MSB!W146+NVB!W146+OCB!W146+PGB!W146+SGB!W146+SHB!W146+SSB!W146+STB!W146+TCB!W146+TIN!W146+TPB!W146+VAB!W146+VBB!W146+VCB!W146+VIB!W146+VPB!W146</f>
        <v>-159959191289750</v>
      </c>
    </row>
    <row r="147" spans="1:23" x14ac:dyDescent="0.35">
      <c r="A147" s="9" t="s">
        <v>167</v>
      </c>
      <c r="B147" s="5">
        <f>NAB!B147+ABB!B147+ACB!B147+BAB!B147+BID!B147+BVB!B147+CTG!B147+EIB!B147+EVF!B147+HDB!B147+KLB!B147+LPB!B147+MBB!B147+MSB!B147+NVB!B147+OCB!B147+PGB!B147+SGB!B147+SHB!B147+SSB!B147+STB!B147+TCB!B147+TIN!B147+TPB!B147+VAB!B147+VBB!B147+VCB!B147+VIB!B147+VPB!B147</f>
        <v>0</v>
      </c>
      <c r="C147" s="5">
        <f>NAB!C147+ABB!C147+ACB!C147+BAB!C147+BID!C147+BVB!C147+CTG!C147+EIB!C147+EVF!C147+HDB!C147+KLB!C147+LPB!C147+MBB!C147+MSB!C147+NVB!C147+OCB!C147+PGB!C147+SGB!C147+SHB!C147+SSB!C147+STB!C147+TCB!C147+TIN!C147+TPB!C147+VAB!C147+VBB!C147+VCB!C147+VIB!C147+VPB!C147</f>
        <v>0</v>
      </c>
      <c r="D147" s="5">
        <f>NAB!D147+ABB!D147+ACB!D147+BAB!D147+BID!D147+BVB!D147+CTG!D147+EIB!D147+EVF!D147+HDB!D147+KLB!D147+LPB!D147+MBB!D147+MSB!D147+NVB!D147+OCB!D147+PGB!D147+SGB!D147+SHB!D147+SSB!D147+STB!D147+TCB!D147+TIN!D147+TPB!D147+VAB!D147+VBB!D147+VCB!D147+VIB!D147+VPB!D147</f>
        <v>0</v>
      </c>
      <c r="E147" s="5">
        <f>NAB!E147+ABB!E147+ACB!E147+BAB!E147+BID!E147+BVB!E147+CTG!E147+EIB!E147+EVF!E147+HDB!E147+KLB!E147+LPB!E147+MBB!E147+MSB!E147+NVB!E147+OCB!E147+PGB!E147+SGB!E147+SHB!E147+SSB!E147+STB!E147+TCB!E147+TIN!E147+TPB!E147+VAB!E147+VBB!E147+VCB!E147+VIB!E147+VPB!E147</f>
        <v>0</v>
      </c>
      <c r="F147" s="5">
        <f>NAB!F147+ABB!F147+ACB!F147+BAB!F147+BID!F147+BVB!F147+CTG!F147+EIB!F147+EVF!F147+HDB!F147+KLB!F147+LPB!F147+MBB!F147+MSB!F147+NVB!F147+OCB!F147+PGB!F147+SGB!F147+SHB!F147+SSB!F147+STB!F147+TCB!F147+TIN!F147+TPB!F147+VAB!F147+VBB!F147+VCB!F147+VIB!F147+VPB!F147</f>
        <v>0</v>
      </c>
      <c r="G147" s="5">
        <f>NAB!G147+ABB!G147+ACB!G147+BAB!G147+BID!G147+BVB!G147+CTG!G147+EIB!G147+EVF!G147+HDB!G147+KLB!G147+LPB!G147+MBB!G147+MSB!G147+NVB!G147+OCB!G147+PGB!G147+SGB!G147+SHB!G147+SSB!G147+STB!G147+TCB!G147+TIN!G147+TPB!G147+VAB!G147+VBB!G147+VCB!G147+VIB!G147+VPB!G147</f>
        <v>0</v>
      </c>
      <c r="H147" s="5">
        <f>NAB!H147+ABB!H147+ACB!H147+BAB!H147+BID!H147+BVB!H147+CTG!H147+EIB!H147+EVF!H147+HDB!H147+KLB!H147+LPB!H147+MBB!H147+MSB!H147+NVB!H147+OCB!H147+PGB!H147+SGB!H147+SHB!H147+SSB!H147+STB!H147+TCB!H147+TIN!H147+TPB!H147+VAB!H147+VBB!H147+VCB!H147+VIB!H147+VPB!H147</f>
        <v>0</v>
      </c>
      <c r="I147" s="5">
        <f>NAB!I147+ABB!I147+ACB!I147+BAB!I147+BID!I147+BVB!I147+CTG!I147+EIB!I147+EVF!I147+HDB!I147+KLB!I147+LPB!I147+MBB!I147+MSB!I147+NVB!I147+OCB!I147+PGB!I147+SGB!I147+SHB!I147+SSB!I147+STB!I147+TCB!I147+TIN!I147+TPB!I147+VAB!I147+VBB!I147+VCB!I147+VIB!I147+VPB!I147</f>
        <v>0</v>
      </c>
      <c r="J147" s="5">
        <f>NAB!J147+ABB!J147+ACB!J147+BAB!J147+BID!J147+BVB!J147+CTG!J147+EIB!J147+EVF!J147+HDB!J147+KLB!J147+LPB!J147+MBB!J147+MSB!J147+NVB!J147+OCB!J147+PGB!J147+SGB!J147+SHB!J147+SSB!J147+STB!J147+TCB!J147+TIN!J147+TPB!J147+VAB!J147+VBB!J147+VCB!J147+VIB!J147+VPB!J147</f>
        <v>0</v>
      </c>
      <c r="K147" s="5">
        <f>NAB!K147+ABB!K147+ACB!K147+BAB!K147+BID!K147+BVB!K147+CTG!K147+EIB!K147+EVF!K147+HDB!K147+KLB!K147+LPB!K147+MBB!K147+MSB!K147+NVB!K147+OCB!K147+PGB!K147+SGB!K147+SHB!K147+SSB!K147+STB!K147+TCB!K147+TIN!K147+TPB!K147+VAB!K147+VBB!K147+VCB!K147+VIB!K147+VPB!K147</f>
        <v>0</v>
      </c>
      <c r="L147" s="5">
        <f>NAB!L147+ABB!L147+ACB!L147+BAB!L147+BID!L147+BVB!L147+CTG!L147+EIB!L147+EVF!L147+HDB!L147+KLB!L147+LPB!L147+MBB!L147+MSB!L147+NVB!L147+OCB!L147+PGB!L147+SGB!L147+SHB!L147+SSB!L147+STB!L147+TCB!L147+TIN!L147+TPB!L147+VAB!L147+VBB!L147+VCB!L147+VIB!L147+VPB!L147</f>
        <v>0</v>
      </c>
      <c r="M147" s="5">
        <f>NAB!M147+ABB!M147+ACB!M147+BAB!M147+BID!M147+BVB!M147+CTG!M147+EIB!M147+EVF!M147+HDB!M147+KLB!M147+LPB!M147+MBB!M147+MSB!M147+NVB!M147+OCB!M147+PGB!M147+SGB!M147+SHB!M147+SSB!M147+STB!M147+TCB!M147+TIN!M147+TPB!M147+VAB!M147+VBB!M147+VCB!M147+VIB!M147+VPB!M147</f>
        <v>0</v>
      </c>
      <c r="N147" s="5">
        <f>NAB!N147+ABB!N147+ACB!N147+BAB!N147+BID!N147+BVB!N147+CTG!N147+EIB!N147+EVF!N147+HDB!N147+KLB!N147+LPB!N147+MBB!N147+MSB!N147+NVB!N147+OCB!N147+PGB!N147+SGB!N147+SHB!N147+SSB!N147+STB!N147+TCB!N147+TIN!N147+TPB!N147+VAB!N147+VBB!N147+VCB!N147+VIB!N147+VPB!N147</f>
        <v>0</v>
      </c>
      <c r="O147" s="5">
        <f>NAB!O147+ABB!O147+ACB!O147+BAB!O147+BID!O147+BVB!O147+CTG!O147+EIB!O147+EVF!O147+HDB!O147+KLB!O147+LPB!O147+MBB!O147+MSB!O147+NVB!O147+OCB!O147+PGB!O147+SGB!O147+SHB!O147+SSB!O147+STB!O147+TCB!O147+TIN!O147+TPB!O147+VAB!O147+VBB!O147+VCB!O147+VIB!O147+VPB!O147</f>
        <v>0</v>
      </c>
      <c r="P147" s="5">
        <f>NAB!P147+ABB!P147+ACB!P147+BAB!P147+BID!P147+BVB!P147+CTG!P147+EIB!P147+EVF!P147+HDB!P147+KLB!P147+LPB!P147+MBB!P147+MSB!P147+NVB!P147+OCB!P147+PGB!P147+SGB!P147+SHB!P147+SSB!P147+STB!P147+TCB!P147+TIN!P147+TPB!P147+VAB!P147+VBB!P147+VCB!P147+VIB!P147+VPB!P147</f>
        <v>0</v>
      </c>
      <c r="Q147" s="5">
        <f>NAB!Q147+ABB!Q147+ACB!Q147+BAB!Q147+BID!Q147+BVB!Q147+CTG!Q147+EIB!Q147+EVF!Q147+HDB!Q147+KLB!Q147+LPB!Q147+MBB!Q147+MSB!Q147+NVB!Q147+OCB!Q147+PGB!Q147+SGB!Q147+SHB!Q147+SSB!Q147+STB!Q147+TCB!Q147+TIN!Q147+TPB!Q147+VAB!Q147+VBB!Q147+VCB!Q147+VIB!Q147+VPB!Q147</f>
        <v>0</v>
      </c>
      <c r="R147" s="5">
        <f>NAB!R147+ABB!R147+ACB!R147+BAB!R147+BID!R147+BVB!R147+CTG!R147+EIB!R147+EVF!R147+HDB!R147+KLB!R147+LPB!R147+MBB!R147+MSB!R147+NVB!R147+OCB!R147+PGB!R147+SGB!R147+SHB!R147+SSB!R147+STB!R147+TCB!R147+TIN!R147+TPB!R147+VAB!R147+VBB!R147+VCB!R147+VIB!R147+VPB!R147</f>
        <v>0</v>
      </c>
      <c r="S147" s="5">
        <f>NAB!S147+ABB!S147+ACB!S147+BAB!S147+BID!S147+BVB!S147+CTG!S147+EIB!S147+EVF!S147+HDB!S147+KLB!S147+LPB!S147+MBB!S147+MSB!S147+NVB!S147+OCB!S147+PGB!S147+SGB!S147+SHB!S147+SSB!S147+STB!S147+TCB!S147+TIN!S147+TPB!S147+VAB!S147+VBB!S147+VCB!S147+VIB!S147+VPB!S147</f>
        <v>0</v>
      </c>
      <c r="T147" s="5">
        <f>NAB!T147+ABB!T147+ACB!T147+BAB!T147+BID!T147+BVB!T147+CTG!T147+EIB!T147+EVF!T147+HDB!T147+KLB!T147+LPB!T147+MBB!T147+MSB!T147+NVB!T147+OCB!T147+PGB!T147+SGB!T147+SHB!T147+SSB!T147+STB!T147+TCB!T147+TIN!T147+TPB!T147+VAB!T147+VBB!T147+VCB!T147+VIB!T147+VPB!T147</f>
        <v>-1128347493698</v>
      </c>
      <c r="U147" s="5">
        <f>NAB!U147+ABB!U147+ACB!U147+BAB!U147+BID!U147+BVB!U147+CTG!U147+EIB!U147+EVF!U147+HDB!U147+KLB!U147+LPB!U147+MBB!U147+MSB!U147+NVB!U147+OCB!U147+PGB!U147+SGB!U147+SHB!U147+SSB!U147+STB!U147+TCB!U147+TIN!U147+TPB!U147+VAB!U147+VBB!U147+VCB!U147+VIB!U147+VPB!U147</f>
        <v>0</v>
      </c>
      <c r="V147" s="5">
        <f>NAB!V147+ABB!V147+ACB!V147+BAB!V147+BID!V147+BVB!V147+CTG!V147+EIB!V147+EVF!V147+HDB!V147+KLB!V147+LPB!V147+MBB!V147+MSB!V147+NVB!V147+OCB!V147+PGB!V147+SGB!V147+SHB!V147+SSB!V147+STB!V147+TCB!V147+TIN!V147+TPB!V147+VAB!V147+VBB!V147+VCB!V147+VIB!V147+VPB!V147</f>
        <v>0</v>
      </c>
      <c r="W147" s="5">
        <f>NAB!W147+ABB!W147+ACB!W147+BAB!W147+BID!W147+BVB!W147+CTG!W147+EIB!W147+EVF!W147+HDB!W147+KLB!W147+LPB!W147+MBB!W147+MSB!W147+NVB!W147+OCB!W147+PGB!W147+SGB!W147+SHB!W147+SSB!W147+STB!W147+TCB!W147+TIN!W147+TPB!W147+VAB!W147+VBB!W147+VCB!W147+VIB!W147+VPB!W147</f>
        <v>0</v>
      </c>
    </row>
    <row r="148" spans="1:23" x14ac:dyDescent="0.35">
      <c r="A148" s="9" t="s">
        <v>168</v>
      </c>
      <c r="B148" s="5">
        <f>NAB!B148+ABB!B148+ACB!B148+BAB!B148+BID!B148+BVB!B148+CTG!B148+EIB!B148+EVF!B148+HDB!B148+KLB!B148+LPB!B148+MBB!B148+MSB!B148+NVB!B148+OCB!B148+PGB!B148+SGB!B148+SHB!B148+SSB!B148+STB!B148+TCB!B148+TIN!B148+TPB!B148+VAB!B148+VBB!B148+VCB!B148+VIB!B148+VPB!B148</f>
        <v>-37739616447720</v>
      </c>
      <c r="C148" s="5">
        <f>NAB!C148+ABB!C148+ACB!C148+BAB!C148+BID!C148+BVB!C148+CTG!C148+EIB!C148+EVF!C148+HDB!C148+KLB!C148+LPB!C148+MBB!C148+MSB!C148+NVB!C148+OCB!C148+PGB!C148+SGB!C148+SHB!C148+SSB!C148+STB!C148+TCB!C148+TIN!C148+TPB!C148+VAB!C148+VBB!C148+VCB!C148+VIB!C148+VPB!C148</f>
        <v>-21324209957408</v>
      </c>
      <c r="D148" s="5">
        <f>NAB!D148+ABB!D148+ACB!D148+BAB!D148+BID!D148+BVB!D148+CTG!D148+EIB!D148+EVF!D148+HDB!D148+KLB!D148+LPB!D148+MBB!D148+MSB!D148+NVB!D148+OCB!D148+PGB!D148+SGB!D148+SHB!D148+SSB!D148+STB!D148+TCB!D148+TIN!D148+TPB!D148+VAB!D148+VBB!D148+VCB!D148+VIB!D148+VPB!D148</f>
        <v>-38135348264514</v>
      </c>
      <c r="E148" s="5">
        <f>NAB!E148+ABB!E148+ACB!E148+BAB!E148+BID!E148+BVB!E148+CTG!E148+EIB!E148+EVF!E148+HDB!E148+KLB!E148+LPB!E148+MBB!E148+MSB!E148+NVB!E148+OCB!E148+PGB!E148+SGB!E148+SHB!E148+SSB!E148+STB!E148+TCB!E148+TIN!E148+TPB!E148+VAB!E148+VBB!E148+VCB!E148+VIB!E148+VPB!E148</f>
        <v>-20541171583433</v>
      </c>
      <c r="F148" s="5">
        <f>NAB!F148+ABB!F148+ACB!F148+BAB!F148+BID!F148+BVB!F148+CTG!F148+EIB!F148+EVF!F148+HDB!F148+KLB!F148+LPB!F148+MBB!F148+MSB!F148+NVB!F148+OCB!F148+PGB!F148+SGB!F148+SHB!F148+SSB!F148+STB!F148+TCB!F148+TIN!F148+TPB!F148+VAB!F148+VBB!F148+VCB!F148+VIB!F148+VPB!F148</f>
        <v>-27461443968080</v>
      </c>
      <c r="G148" s="5">
        <f>NAB!G148+ABB!G148+ACB!G148+BAB!G148+BID!G148+BVB!G148+CTG!G148+EIB!G148+EVF!G148+HDB!G148+KLB!G148+LPB!G148+MBB!G148+MSB!G148+NVB!G148+OCB!G148+PGB!G148+SGB!G148+SHB!G148+SSB!G148+STB!G148+TCB!G148+TIN!G148+TPB!G148+VAB!G148+VBB!G148+VCB!G148+VIB!G148+VPB!G148</f>
        <v>-20758695635889</v>
      </c>
      <c r="H148" s="5">
        <f>NAB!H148+ABB!H148+ACB!H148+BAB!H148+BID!H148+BVB!H148+CTG!H148+EIB!H148+EVF!H148+HDB!H148+KLB!H148+LPB!H148+MBB!H148+MSB!H148+NVB!H148+OCB!H148+PGB!H148+SGB!H148+SHB!H148+SSB!H148+STB!H148+TCB!H148+TIN!H148+TPB!H148+VAB!H148+VBB!H148+VCB!H148+VIB!H148+VPB!H148</f>
        <v>-40235977229014</v>
      </c>
      <c r="I148" s="5">
        <f>NAB!I148+ABB!I148+ACB!I148+BAB!I148+BID!I148+BVB!I148+CTG!I148+EIB!I148+EVF!I148+HDB!I148+KLB!I148+LPB!I148+MBB!I148+MSB!I148+NVB!I148+OCB!I148+PGB!I148+SGB!I148+SHB!I148+SSB!I148+STB!I148+TCB!I148+TIN!I148+TPB!I148+VAB!I148+VBB!I148+VCB!I148+VIB!I148+VPB!I148</f>
        <v>-15851472193047</v>
      </c>
      <c r="J148" s="5">
        <f>NAB!J148+ABB!J148+ACB!J148+BAB!J148+BID!J148+BVB!J148+CTG!J148+EIB!J148+EVF!J148+HDB!J148+KLB!J148+LPB!J148+MBB!J148+MSB!J148+NVB!J148+OCB!J148+PGB!J148+SGB!J148+SHB!J148+SSB!J148+STB!J148+TCB!J148+TIN!J148+TPB!J148+VAB!J148+VBB!J148+VCB!J148+VIB!J148+VPB!J148</f>
        <v>-14793482865036</v>
      </c>
      <c r="K148" s="5">
        <f>NAB!K148+ABB!K148+ACB!K148+BAB!K148+BID!K148+BVB!K148+CTG!K148+EIB!K148+EVF!K148+HDB!K148+KLB!K148+LPB!K148+MBB!K148+MSB!K148+NVB!K148+OCB!K148+PGB!K148+SGB!K148+SHB!K148+SSB!K148+STB!K148+TCB!K148+TIN!K148+TPB!K148+VAB!K148+VBB!K148+VCB!K148+VIB!K148+VPB!K148</f>
        <v>-5509855532029</v>
      </c>
      <c r="L148" s="5">
        <f>NAB!L148+ABB!L148+ACB!L148+BAB!L148+BID!L148+BVB!L148+CTG!L148+EIB!L148+EVF!L148+HDB!L148+KLB!L148+LPB!L148+MBB!L148+MSB!L148+NVB!L148+OCB!L148+PGB!L148+SGB!L148+SHB!L148+SSB!L148+STB!L148+TCB!L148+TIN!L148+TPB!L148+VAB!L148+VBB!L148+VCB!L148+VIB!L148+VPB!L148</f>
        <v>-18690080752648</v>
      </c>
      <c r="M148" s="5">
        <f>NAB!M148+ABB!M148+ACB!M148+BAB!M148+BID!M148+BVB!M148+CTG!M148+EIB!M148+EVF!M148+HDB!M148+KLB!M148+LPB!M148+MBB!M148+MSB!M148+NVB!M148+OCB!M148+PGB!M148+SGB!M148+SHB!M148+SSB!M148+STB!M148+TCB!M148+TIN!M148+TPB!M148+VAB!M148+VBB!M148+VCB!M148+VIB!M148+VPB!M148</f>
        <v>-17308906329378</v>
      </c>
      <c r="N148" s="5">
        <f>NAB!N148+ABB!N148+ACB!N148+BAB!N148+BID!N148+BVB!N148+CTG!N148+EIB!N148+EVF!N148+HDB!N148+KLB!N148+LPB!N148+MBB!N148+MSB!N148+NVB!N148+OCB!N148+PGB!N148+SGB!N148+SHB!N148+SSB!N148+STB!N148+TCB!N148+TIN!N148+TPB!N148+VAB!N148+VBB!N148+VCB!N148+VIB!N148+VPB!N148</f>
        <v>-17896423711040</v>
      </c>
      <c r="O148" s="5">
        <f>NAB!O148+ABB!O148+ACB!O148+BAB!O148+BID!O148+BVB!O148+CTG!O148+EIB!O148+EVF!O148+HDB!O148+KLB!O148+LPB!O148+MBB!O148+MSB!O148+NVB!O148+OCB!O148+PGB!O148+SGB!O148+SHB!O148+SSB!O148+STB!O148+TCB!O148+TIN!O148+TPB!O148+VAB!O148+VBB!O148+VCB!O148+VIB!O148+VPB!O148</f>
        <v>-10675910115065</v>
      </c>
      <c r="P148" s="5">
        <f>NAB!P148+ABB!P148+ACB!P148+BAB!P148+BID!P148+BVB!P148+CTG!P148+EIB!P148+EVF!P148+HDB!P148+KLB!P148+LPB!P148+MBB!P148+MSB!P148+NVB!P148+OCB!P148+PGB!P148+SGB!P148+SHB!P148+SSB!P148+STB!P148+TCB!P148+TIN!P148+TPB!P148+VAB!P148+VBB!P148+VCB!P148+VIB!P148+VPB!P148</f>
        <v>-29624632101131</v>
      </c>
      <c r="Q148" s="5">
        <f>NAB!Q148+ABB!Q148+ACB!Q148+BAB!Q148+BID!Q148+BVB!Q148+CTG!Q148+EIB!Q148+EVF!Q148+HDB!Q148+KLB!Q148+LPB!Q148+MBB!Q148+MSB!Q148+NVB!Q148+OCB!Q148+PGB!Q148+SGB!Q148+SHB!Q148+SSB!Q148+STB!Q148+TCB!Q148+TIN!Q148+TPB!Q148+VAB!Q148+VBB!Q148+VCB!Q148+VIB!Q148+VPB!Q148</f>
        <v>-16039786081328</v>
      </c>
      <c r="R148" s="5">
        <f>NAB!R148+ABB!R148+ACB!R148+BAB!R148+BID!R148+BVB!R148+CTG!R148+EIB!R148+EVF!R148+HDB!R148+KLB!R148+LPB!R148+MBB!R148+MSB!R148+NVB!R148+OCB!R148+PGB!R148+SGB!R148+SHB!R148+SSB!R148+STB!R148+TCB!R148+TIN!R148+TPB!R148+VAB!R148+VBB!R148+VCB!R148+VIB!R148+VPB!R148</f>
        <v>-14913686651316</v>
      </c>
      <c r="S148" s="5">
        <f>NAB!S148+ABB!S148+ACB!S148+BAB!S148+BID!S148+BVB!S148+CTG!S148+EIB!S148+EVF!S148+HDB!S148+KLB!S148+LPB!S148+MBB!S148+MSB!S148+NVB!S148+OCB!S148+PGB!S148+SGB!S148+SHB!S148+SSB!S148+STB!S148+TCB!S148+TIN!S148+TPB!S148+VAB!S148+VBB!S148+VCB!S148+VIB!S148+VPB!S148</f>
        <v>-24101663595496</v>
      </c>
      <c r="T148" s="5">
        <f>NAB!T148+ABB!T148+ACB!T148+BAB!T148+BID!T148+BVB!T148+CTG!T148+EIB!T148+EVF!T148+HDB!T148+KLB!T148+LPB!T148+MBB!T148+MSB!T148+NVB!T148+OCB!T148+PGB!T148+SGB!T148+SHB!T148+SSB!T148+STB!T148+TCB!T148+TIN!T148+TPB!T148+VAB!T148+VBB!T148+VCB!T148+VIB!T148+VPB!T148</f>
        <v>-28903848148318</v>
      </c>
      <c r="U148" s="5">
        <f>NAB!U148+ABB!U148+ACB!U148+BAB!U148+BID!U148+BVB!U148+CTG!U148+EIB!U148+EVF!U148+HDB!U148+KLB!U148+LPB!U148+MBB!U148+MSB!U148+NVB!U148+OCB!U148+PGB!U148+SGB!U148+SHB!U148+SSB!U148+STB!U148+TCB!U148+TIN!U148+TPB!U148+VAB!U148+VBB!U148+VCB!U148+VIB!U148+VPB!U148</f>
        <v>-11893691147018</v>
      </c>
      <c r="V148" s="5">
        <f>NAB!V148+ABB!V148+ACB!V148+BAB!V148+BID!V148+BVB!V148+CTG!V148+EIB!V148+EVF!V148+HDB!V148+KLB!V148+LPB!V148+MBB!V148+MSB!V148+NVB!V148+OCB!V148+PGB!V148+SGB!V148+SHB!V148+SSB!V148+STB!V148+TCB!V148+TIN!V148+TPB!V148+VAB!V148+VBB!V148+VCB!V148+VIB!V148+VPB!V148</f>
        <v>-14648162512831</v>
      </c>
      <c r="W148" s="5">
        <f>NAB!W148+ABB!W148+ACB!W148+BAB!W148+BID!W148+BVB!W148+CTG!W148+EIB!W148+EVF!W148+HDB!W148+KLB!W148+LPB!W148+MBB!W148+MSB!W148+NVB!W148+OCB!W148+PGB!W148+SGB!W148+SHB!W148+SSB!W148+STB!W148+TCB!W148+TIN!W148+TPB!W148+VAB!W148+VBB!W148+VCB!W148+VIB!W148+VPB!W148</f>
        <v>-10192463672140</v>
      </c>
    </row>
    <row r="149" spans="1:23" x14ac:dyDescent="0.35">
      <c r="A149" s="9" t="s">
        <v>169</v>
      </c>
      <c r="B149" s="5">
        <f>NAB!B149+ABB!B149+ACB!B149+BAB!B149+BID!B149+BVB!B149+CTG!B149+EIB!B149+EVF!B149+HDB!B149+KLB!B149+LPB!B149+MBB!B149+MSB!B149+NVB!B149+OCB!B149+PGB!B149+SGB!B149+SHB!B149+SSB!B149+STB!B149+TCB!B149+TIN!B149+TPB!B149+VAB!B149+VBB!B149+VCB!B149+VIB!B149+VPB!B149</f>
        <v>-604876252642</v>
      </c>
      <c r="C149" s="5">
        <f>NAB!C149+ABB!C149+ACB!C149+BAB!C149+BID!C149+BVB!C149+CTG!C149+EIB!C149+EVF!C149+HDB!C149+KLB!C149+LPB!C149+MBB!C149+MSB!C149+NVB!C149+OCB!C149+PGB!C149+SGB!C149+SHB!C149+SSB!C149+STB!C149+TCB!C149+TIN!C149+TPB!C149+VAB!C149+VBB!C149+VCB!C149+VIB!C149+VPB!C149</f>
        <v>24871087339499</v>
      </c>
      <c r="D149" s="5">
        <f>NAB!D149+ABB!D149+ACB!D149+BAB!D149+BID!D149+BVB!D149+CTG!D149+EIB!D149+EVF!D149+HDB!D149+KLB!D149+LPB!D149+MBB!D149+MSB!D149+NVB!D149+OCB!D149+PGB!D149+SGB!D149+SHB!D149+SSB!D149+STB!D149+TCB!D149+TIN!D149+TPB!D149+VAB!D149+VBB!D149+VCB!D149+VIB!D149+VPB!D149</f>
        <v>1727885763590</v>
      </c>
      <c r="E149" s="5">
        <f>NAB!E149+ABB!E149+ACB!E149+BAB!E149+BID!E149+BVB!E149+CTG!E149+EIB!E149+EVF!E149+HDB!E149+KLB!E149+LPB!E149+MBB!E149+MSB!E149+NVB!E149+OCB!E149+PGB!E149+SGB!E149+SHB!E149+SSB!E149+STB!E149+TCB!E149+TIN!E149+TPB!E149+VAB!E149+VBB!E149+VCB!E149+VIB!E149+VPB!E149</f>
        <v>-27119465491872</v>
      </c>
      <c r="F149" s="5">
        <f>NAB!F149+ABB!F149+ACB!F149+BAB!F149+BID!F149+BVB!F149+CTG!F149+EIB!F149+EVF!F149+HDB!F149+KLB!F149+LPB!F149+MBB!F149+MSB!F149+NVB!F149+OCB!F149+PGB!F149+SGB!F149+SHB!F149+SSB!F149+STB!F149+TCB!F149+TIN!F149+TPB!F149+VAB!F149+VBB!F149+VCB!F149+VIB!F149+VPB!F149</f>
        <v>-2117912131442</v>
      </c>
      <c r="G149" s="5">
        <f>NAB!G149+ABB!G149+ACB!G149+BAB!G149+BID!G149+BVB!G149+CTG!G149+EIB!G149+EVF!G149+HDB!G149+KLB!G149+LPB!G149+MBB!G149+MSB!G149+NVB!G149+OCB!G149+PGB!G149+SGB!G149+SHB!G149+SSB!G149+STB!G149+TCB!G149+TIN!G149+TPB!G149+VAB!G149+VBB!G149+VCB!G149+VIB!G149+VPB!G149</f>
        <v>71166881547132</v>
      </c>
      <c r="H149" s="5">
        <f>NAB!H149+ABB!H149+ACB!H149+BAB!H149+BID!H149+BVB!H149+CTG!H149+EIB!H149+EVF!H149+HDB!H149+KLB!H149+LPB!H149+MBB!H149+MSB!H149+NVB!H149+OCB!H149+PGB!H149+SGB!H149+SHB!H149+SSB!H149+STB!H149+TCB!H149+TIN!H149+TPB!H149+VAB!H149+VBB!H149+VCB!H149+VIB!H149+VPB!H149</f>
        <v>-55550883124902</v>
      </c>
      <c r="I149" s="5">
        <f>NAB!I149+ABB!I149+ACB!I149+BAB!I149+BID!I149+BVB!I149+CTG!I149+EIB!I149+EVF!I149+HDB!I149+KLB!I149+LPB!I149+MBB!I149+MSB!I149+NVB!I149+OCB!I149+PGB!I149+SGB!I149+SHB!I149+SSB!I149+STB!I149+TCB!I149+TIN!I149+TPB!I149+VAB!I149+VBB!I149+VCB!I149+VIB!I149+VPB!I149</f>
        <v>-57937540561160</v>
      </c>
      <c r="J149" s="5">
        <f>NAB!J149+ABB!J149+ACB!J149+BAB!J149+BID!J149+BVB!J149+CTG!J149+EIB!J149+EVF!J149+HDB!J149+KLB!J149+LPB!J149+MBB!J149+MSB!J149+NVB!J149+OCB!J149+PGB!J149+SGB!J149+SHB!J149+SSB!J149+STB!J149+TCB!J149+TIN!J149+TPB!J149+VAB!J149+VBB!J149+VCB!J149+VIB!J149+VPB!J149</f>
        <v>-51308609723838</v>
      </c>
      <c r="K149" s="5">
        <f>NAB!K149+ABB!K149+ACB!K149+BAB!K149+BID!K149+BVB!K149+CTG!K149+EIB!K149+EVF!K149+HDB!K149+KLB!K149+LPB!K149+MBB!K149+MSB!K149+NVB!K149+OCB!K149+PGB!K149+SGB!K149+SHB!K149+SSB!K149+STB!K149+TCB!K149+TIN!K149+TPB!K149+VAB!K149+VBB!K149+VCB!K149+VIB!K149+VPB!K149</f>
        <v>7946048728715</v>
      </c>
      <c r="L149" s="5">
        <f>NAB!L149+ABB!L149+ACB!L149+BAB!L149+BID!L149+BVB!L149+CTG!L149+EIB!L149+EVF!L149+HDB!L149+KLB!L149+LPB!L149+MBB!L149+MSB!L149+NVB!L149+OCB!L149+PGB!L149+SGB!L149+SHB!L149+SSB!L149+STB!L149+TCB!L149+TIN!L149+TPB!L149+VAB!L149+VBB!L149+VCB!L149+VIB!L149+VPB!L149</f>
        <v>-37877519629962</v>
      </c>
      <c r="M149" s="5">
        <f>NAB!M149+ABB!M149+ACB!M149+BAB!M149+BID!M149+BVB!M149+CTG!M149+EIB!M149+EVF!M149+HDB!M149+KLB!M149+LPB!M149+MBB!M149+MSB!M149+NVB!M149+OCB!M149+PGB!M149+SGB!M149+SHB!M149+SSB!M149+STB!M149+TCB!M149+TIN!M149+TPB!M149+VAB!M149+VBB!M149+VCB!M149+VIB!M149+VPB!M149</f>
        <v>-7664920836975</v>
      </c>
      <c r="N149" s="5">
        <f>NAB!N149+ABB!N149+ACB!N149+BAB!N149+BID!N149+BVB!N149+CTG!N149+EIB!N149+EVF!N149+HDB!N149+KLB!N149+LPB!N149+MBB!N149+MSB!N149+NVB!N149+OCB!N149+PGB!N149+SGB!N149+SHB!N149+SSB!N149+STB!N149+TCB!N149+TIN!N149+TPB!N149+VAB!N149+VBB!N149+VCB!N149+VIB!N149+VPB!N149</f>
        <v>-39280658965341</v>
      </c>
      <c r="O149" s="5">
        <f>NAB!O149+ABB!O149+ACB!O149+BAB!O149+BID!O149+BVB!O149+CTG!O149+EIB!O149+EVF!O149+HDB!O149+KLB!O149+LPB!O149+MBB!O149+MSB!O149+NVB!O149+OCB!O149+PGB!O149+SGB!O149+SHB!O149+SSB!O149+STB!O149+TCB!O149+TIN!O149+TPB!O149+VAB!O149+VBB!O149+VCB!O149+VIB!O149+VPB!O149</f>
        <v>-12266991977321</v>
      </c>
      <c r="P149" s="5">
        <f>NAB!P149+ABB!P149+ACB!P149+BAB!P149+BID!P149+BVB!P149+CTG!P149+EIB!P149+EVF!P149+HDB!P149+KLB!P149+LPB!P149+MBB!P149+MSB!P149+NVB!P149+OCB!P149+PGB!P149+SGB!P149+SHB!P149+SSB!P149+STB!P149+TCB!P149+TIN!P149+TPB!P149+VAB!P149+VBB!P149+VCB!P149+VIB!P149+VPB!P149</f>
        <v>-19673711593133</v>
      </c>
      <c r="Q149" s="5">
        <f>NAB!Q149+ABB!Q149+ACB!Q149+BAB!Q149+BID!Q149+BVB!Q149+CTG!Q149+EIB!Q149+EVF!Q149+HDB!Q149+KLB!Q149+LPB!Q149+MBB!Q149+MSB!Q149+NVB!Q149+OCB!Q149+PGB!Q149+SGB!Q149+SHB!Q149+SSB!Q149+STB!Q149+TCB!Q149+TIN!Q149+TPB!Q149+VAB!Q149+VBB!Q149+VCB!Q149+VIB!Q149+VPB!Q149</f>
        <v>-18137689973813</v>
      </c>
      <c r="R149" s="5">
        <f>NAB!R149+ABB!R149+ACB!R149+BAB!R149+BID!R149+BVB!R149+CTG!R149+EIB!R149+EVF!R149+HDB!R149+KLB!R149+LPB!R149+MBB!R149+MSB!R149+NVB!R149+OCB!R149+PGB!R149+SGB!R149+SHB!R149+SSB!R149+STB!R149+TCB!R149+TIN!R149+TPB!R149+VAB!R149+VBB!R149+VCB!R149+VIB!R149+VPB!R149</f>
        <v>-3353496237445</v>
      </c>
      <c r="S149" s="5">
        <f>NAB!S149+ABB!S149+ACB!S149+BAB!S149+BID!S149+BVB!S149+CTG!S149+EIB!S149+EVF!S149+HDB!S149+KLB!S149+LPB!S149+MBB!S149+MSB!S149+NVB!S149+OCB!S149+PGB!S149+SGB!S149+SHB!S149+SSB!S149+STB!S149+TCB!S149+TIN!S149+TPB!S149+VAB!S149+VBB!S149+VCB!S149+VIB!S149+VPB!S149</f>
        <v>-10489147249530</v>
      </c>
      <c r="T149" s="5">
        <f>NAB!T149+ABB!T149+ACB!T149+BAB!T149+BID!T149+BVB!T149+CTG!T149+EIB!T149+EVF!T149+HDB!T149+KLB!T149+LPB!T149+MBB!T149+MSB!T149+NVB!T149+OCB!T149+PGB!T149+SGB!T149+SHB!T149+SSB!T149+STB!T149+TCB!T149+TIN!T149+TPB!T149+VAB!T149+VBB!T149+VCB!T149+VIB!T149+VPB!T149</f>
        <v>-19445802445027</v>
      </c>
      <c r="U149" s="5">
        <f>NAB!U149+ABB!U149+ACB!U149+BAB!U149+BID!U149+BVB!U149+CTG!U149+EIB!U149+EVF!U149+HDB!U149+KLB!U149+LPB!U149+MBB!U149+MSB!U149+NVB!U149+OCB!U149+PGB!U149+SGB!U149+SHB!U149+SSB!U149+STB!U149+TCB!U149+TIN!U149+TPB!U149+VAB!U149+VBB!U149+VCB!U149+VIB!U149+VPB!U149</f>
        <v>-9862930883314</v>
      </c>
      <c r="V149" s="5">
        <f>NAB!V149+ABB!V149+ACB!V149+BAB!V149+BID!V149+BVB!V149+CTG!V149+EIB!V149+EVF!V149+HDB!V149+KLB!V149+LPB!V149+MBB!V149+MSB!V149+NVB!V149+OCB!V149+PGB!V149+SGB!V149+SHB!V149+SSB!V149+STB!V149+TCB!V149+TIN!V149+TPB!V149+VAB!V149+VBB!V149+VCB!V149+VIB!V149+VPB!V149</f>
        <v>-5463938375172</v>
      </c>
      <c r="W149" s="5">
        <f>NAB!W149+ABB!W149+ACB!W149+BAB!W149+BID!W149+BVB!W149+CTG!W149+EIB!W149+EVF!W149+HDB!W149+KLB!W149+LPB!W149+MBB!W149+MSB!W149+NVB!W149+OCB!W149+PGB!W149+SGB!W149+SHB!W149+SSB!W149+STB!W149+TCB!W149+TIN!W149+TPB!W149+VAB!W149+VBB!W149+VCB!W149+VIB!W149+VPB!W149</f>
        <v>-11509733744906</v>
      </c>
    </row>
    <row r="150" spans="1:23" x14ac:dyDescent="0.35">
      <c r="A150" s="9" t="s">
        <v>170</v>
      </c>
      <c r="B150" s="5">
        <f>NAB!B150+ABB!B150+ACB!B150+BAB!B150+BID!B150+BVB!B150+CTG!B150+EIB!B150+EVF!B150+HDB!B150+KLB!B150+LPB!B150+MBB!B150+MSB!B150+NVB!B150+OCB!B150+PGB!B150+SGB!B150+SHB!B150+SSB!B150+STB!B150+TCB!B150+TIN!B150+TPB!B150+VAB!B150+VBB!B150+VCB!B150+VIB!B150+VPB!B150</f>
        <v>218620093989732</v>
      </c>
      <c r="C150" s="5">
        <f>NAB!C150+ABB!C150+ACB!C150+BAB!C150+BID!C150+BVB!C150+CTG!C150+EIB!C150+EVF!C150+HDB!C150+KLB!C150+LPB!C150+MBB!C150+MSB!C150+NVB!C150+OCB!C150+PGB!C150+SGB!C150+SHB!C150+SSB!C150+STB!C150+TCB!C150+TIN!C150+TPB!C150+VAB!C150+VBB!C150+VCB!C150+VIB!C150+VPB!C150</f>
        <v>48428802741397</v>
      </c>
      <c r="D150" s="5">
        <f>NAB!D150+ABB!D150+ACB!D150+BAB!D150+BID!D150+BVB!D150+CTG!D150+EIB!D150+EVF!D150+HDB!D150+KLB!D150+LPB!D150+MBB!D150+MSB!D150+NVB!D150+OCB!D150+PGB!D150+SGB!D150+SHB!D150+SSB!D150+STB!D150+TCB!D150+TIN!D150+TPB!D150+VAB!D150+VBB!D150+VCB!D150+VIB!D150+VPB!D150</f>
        <v>8478759716692</v>
      </c>
      <c r="E150" s="5">
        <f>NAB!E150+ABB!E150+ACB!E150+BAB!E150+BID!E150+BVB!E150+CTG!E150+EIB!E150+EVF!E150+HDB!E150+KLB!E150+LPB!E150+MBB!E150+MSB!E150+NVB!E150+OCB!E150+PGB!E150+SGB!E150+SHB!E150+SSB!E150+STB!E150+TCB!E150+TIN!E150+TPB!E150+VAB!E150+VBB!E150+VCB!E150+VIB!E150+VPB!E150</f>
        <v>16190380252066</v>
      </c>
      <c r="F150" s="5">
        <f>NAB!F150+ABB!F150+ACB!F150+BAB!F150+BID!F150+BVB!F150+CTG!F150+EIB!F150+EVF!F150+HDB!F150+KLB!F150+LPB!F150+MBB!F150+MSB!F150+NVB!F150+OCB!F150+PGB!F150+SGB!F150+SHB!F150+SSB!F150+STB!F150+TCB!F150+TIN!F150+TPB!F150+VAB!F150+VBB!F150+VCB!F150+VIB!F150+VPB!F150</f>
        <v>-156370661838573</v>
      </c>
      <c r="G150" s="5">
        <f>NAB!G150+ABB!G150+ACB!G150+BAB!G150+BID!G150+BVB!G150+CTG!G150+EIB!G150+EVF!G150+HDB!G150+KLB!G150+LPB!G150+MBB!G150+MSB!G150+NVB!G150+OCB!G150+PGB!G150+SGB!G150+SHB!G150+SSB!G150+STB!G150+TCB!G150+TIN!G150+TPB!G150+VAB!G150+VBB!G150+VCB!G150+VIB!G150+VPB!G150</f>
        <v>-52891925765385</v>
      </c>
      <c r="H150" s="5">
        <f>NAB!H150+ABB!H150+ACB!H150+BAB!H150+BID!H150+BVB!H150+CTG!H150+EIB!H150+EVF!H150+HDB!H150+KLB!H150+LPB!H150+MBB!H150+MSB!H150+NVB!H150+OCB!H150+PGB!H150+SGB!H150+SHB!H150+SSB!H150+STB!H150+TCB!H150+TIN!H150+TPB!H150+VAB!H150+VBB!H150+VCB!H150+VIB!H150+VPB!H150</f>
        <v>24317664337512</v>
      </c>
      <c r="I150" s="5">
        <f>NAB!I150+ABB!I150+ACB!I150+BAB!I150+BID!I150+BVB!I150+CTG!I150+EIB!I150+EVF!I150+HDB!I150+KLB!I150+LPB!I150+MBB!I150+MSB!I150+NVB!I150+OCB!I150+PGB!I150+SGB!I150+SHB!I150+SSB!I150+STB!I150+TCB!I150+TIN!I150+TPB!I150+VAB!I150+VBB!I150+VCB!I150+VIB!I150+VPB!I150</f>
        <v>74009261066183</v>
      </c>
      <c r="J150" s="5">
        <f>NAB!J150+ABB!J150+ACB!J150+BAB!J150+BID!J150+BVB!J150+CTG!J150+EIB!J150+EVF!J150+HDB!J150+KLB!J150+LPB!J150+MBB!J150+MSB!J150+NVB!J150+OCB!J150+PGB!J150+SGB!J150+SHB!J150+SSB!J150+STB!J150+TCB!J150+TIN!J150+TPB!J150+VAB!J150+VBB!J150+VCB!J150+VIB!J150+VPB!J150</f>
        <v>30175864147771</v>
      </c>
      <c r="K150" s="5">
        <f>NAB!K150+ABB!K150+ACB!K150+BAB!K150+BID!K150+BVB!K150+CTG!K150+EIB!K150+EVF!K150+HDB!K150+KLB!K150+LPB!K150+MBB!K150+MSB!K150+NVB!K150+OCB!K150+PGB!K150+SGB!K150+SHB!K150+SSB!K150+STB!K150+TCB!K150+TIN!K150+TPB!K150+VAB!K150+VBB!K150+VCB!K150+VIB!K150+VPB!K150</f>
        <v>35425888580245</v>
      </c>
      <c r="L150" s="5">
        <f>NAB!L150+ABB!L150+ACB!L150+BAB!L150+BID!L150+BVB!L150+CTG!L150+EIB!L150+EVF!L150+HDB!L150+KLB!L150+LPB!L150+MBB!L150+MSB!L150+NVB!L150+OCB!L150+PGB!L150+SGB!L150+SHB!L150+SSB!L150+STB!L150+TCB!L150+TIN!L150+TPB!L150+VAB!L150+VBB!L150+VCB!L150+VIB!L150+VPB!L150</f>
        <v>27810285477515</v>
      </c>
      <c r="M150" s="5">
        <f>NAB!M150+ABB!M150+ACB!M150+BAB!M150+BID!M150+BVB!M150+CTG!M150+EIB!M150+EVF!M150+HDB!M150+KLB!M150+LPB!M150+MBB!M150+MSB!M150+NVB!M150+OCB!M150+PGB!M150+SGB!M150+SHB!M150+SSB!M150+STB!M150+TCB!M150+TIN!M150+TPB!M150+VAB!M150+VBB!M150+VCB!M150+VIB!M150+VPB!M150</f>
        <v>-61342575021449</v>
      </c>
      <c r="N150" s="5">
        <f>NAB!N150+ABB!N150+ACB!N150+BAB!N150+BID!N150+BVB!N150+CTG!N150+EIB!N150+EVF!N150+HDB!N150+KLB!N150+LPB!N150+MBB!N150+MSB!N150+NVB!N150+OCB!N150+PGB!N150+SGB!N150+SHB!N150+SSB!N150+STB!N150+TCB!N150+TIN!N150+TPB!N150+VAB!N150+VBB!N150+VCB!N150+VIB!N150+VPB!N150</f>
        <v>39429148984755</v>
      </c>
      <c r="O150" s="5">
        <f>NAB!O150+ABB!O150+ACB!O150+BAB!O150+BID!O150+BVB!O150+CTG!O150+EIB!O150+EVF!O150+HDB!O150+KLB!O150+LPB!O150+MBB!O150+MSB!O150+NVB!O150+OCB!O150+PGB!O150+SGB!O150+SHB!O150+SSB!O150+STB!O150+TCB!O150+TIN!O150+TPB!O150+VAB!O150+VBB!O150+VCB!O150+VIB!O150+VPB!O150</f>
        <v>-34334058789853</v>
      </c>
      <c r="P150" s="5">
        <f>NAB!P150+ABB!P150+ACB!P150+BAB!P150+BID!P150+BVB!P150+CTG!P150+EIB!P150+EVF!P150+HDB!P150+KLB!P150+LPB!P150+MBB!P150+MSB!P150+NVB!P150+OCB!P150+PGB!P150+SGB!P150+SHB!P150+SSB!P150+STB!P150+TCB!P150+TIN!P150+TPB!P150+VAB!P150+VBB!P150+VCB!P150+VIB!P150+VPB!P150</f>
        <v>60989831732521</v>
      </c>
      <c r="Q150" s="5">
        <f>NAB!Q150+ABB!Q150+ACB!Q150+BAB!Q150+BID!Q150+BVB!Q150+CTG!Q150+EIB!Q150+EVF!Q150+HDB!Q150+KLB!Q150+LPB!Q150+MBB!Q150+MSB!Q150+NVB!Q150+OCB!Q150+PGB!Q150+SGB!Q150+SHB!Q150+SSB!Q150+STB!Q150+TCB!Q150+TIN!Q150+TPB!Q150+VAB!Q150+VBB!Q150+VCB!Q150+VIB!Q150+VPB!Q150</f>
        <v>-33113907839307</v>
      </c>
      <c r="R150" s="5">
        <f>NAB!R150+ABB!R150+ACB!R150+BAB!R150+BID!R150+BVB!R150+CTG!R150+EIB!R150+EVF!R150+HDB!R150+KLB!R150+LPB!R150+MBB!R150+MSB!R150+NVB!R150+OCB!R150+PGB!R150+SGB!R150+SHB!R150+SSB!R150+STB!R150+TCB!R150+TIN!R150+TPB!R150+VAB!R150+VBB!R150+VCB!R150+VIB!R150+VPB!R150</f>
        <v>-47091976421153</v>
      </c>
      <c r="S150" s="5">
        <f>NAB!S150+ABB!S150+ACB!S150+BAB!S150+BID!S150+BVB!S150+CTG!S150+EIB!S150+EVF!S150+HDB!S150+KLB!S150+LPB!S150+MBB!S150+MSB!S150+NVB!S150+OCB!S150+PGB!S150+SGB!S150+SHB!S150+SSB!S150+STB!S150+TCB!S150+TIN!S150+TPB!S150+VAB!S150+VBB!S150+VCB!S150+VIB!S150+VPB!S150</f>
        <v>-62699091488238</v>
      </c>
      <c r="T150" s="5">
        <f>NAB!T150+ABB!T150+ACB!T150+BAB!T150+BID!T150+BVB!T150+CTG!T150+EIB!T150+EVF!T150+HDB!T150+KLB!T150+LPB!T150+MBB!T150+MSB!T150+NVB!T150+OCB!T150+PGB!T150+SGB!T150+SHB!T150+SSB!T150+STB!T150+TCB!T150+TIN!T150+TPB!T150+VAB!T150+VBB!T150+VCB!T150+VIB!T150+VPB!T150</f>
        <v>-3532810507665</v>
      </c>
      <c r="U150" s="5">
        <f>NAB!U150+ABB!U150+ACB!U150+BAB!U150+BID!U150+BVB!U150+CTG!U150+EIB!U150+EVF!U150+HDB!U150+KLB!U150+LPB!U150+MBB!U150+MSB!U150+NVB!U150+OCB!U150+PGB!U150+SGB!U150+SHB!U150+SSB!U150+STB!U150+TCB!U150+TIN!U150+TPB!U150+VAB!U150+VBB!U150+VCB!U150+VIB!U150+VPB!U150</f>
        <v>-4577414187966</v>
      </c>
      <c r="V150" s="5">
        <f>NAB!V150+ABB!V150+ACB!V150+BAB!V150+BID!V150+BVB!V150+CTG!V150+EIB!V150+EVF!V150+HDB!V150+KLB!V150+LPB!V150+MBB!V150+MSB!V150+NVB!V150+OCB!V150+PGB!V150+SGB!V150+SHB!V150+SSB!V150+STB!V150+TCB!V150+TIN!V150+TPB!V150+VAB!V150+VBB!V150+VCB!V150+VIB!V150+VPB!V150</f>
        <v>20813129921775</v>
      </c>
      <c r="W150" s="5">
        <f>NAB!W150+ABB!W150+ACB!W150+BAB!W150+BID!W150+BVB!W150+CTG!W150+EIB!W150+EVF!W150+HDB!W150+KLB!W150+LPB!W150+MBB!W150+MSB!W150+NVB!W150+OCB!W150+PGB!W150+SGB!W150+SHB!W150+SSB!W150+STB!W150+TCB!W150+TIN!W150+TPB!W150+VAB!W150+VBB!W150+VCB!W150+VIB!W150+VPB!W150</f>
        <v>-91098227118642</v>
      </c>
    </row>
    <row r="151" spans="1:23" x14ac:dyDescent="0.35">
      <c r="A151" s="9" t="s">
        <v>171</v>
      </c>
      <c r="B151" s="5">
        <f>NAB!B151+ABB!B151+ACB!B151+BAB!B151+BID!B151+BVB!B151+CTG!B151+EIB!B151+EVF!B151+HDB!B151+KLB!B151+LPB!B151+MBB!B151+MSB!B151+NVB!B151+OCB!B151+PGB!B151+SGB!B151+SHB!B151+SSB!B151+STB!B151+TCB!B151+TIN!B151+TPB!B151+VAB!B151+VBB!B151+VCB!B151+VIB!B151+VPB!B151</f>
        <v>162185624217181</v>
      </c>
      <c r="C151" s="5">
        <f>NAB!C151+ABB!C151+ACB!C151+BAB!C151+BID!C151+BVB!C151+CTG!C151+EIB!C151+EVF!C151+HDB!C151+KLB!C151+LPB!C151+MBB!C151+MSB!C151+NVB!C151+OCB!C151+PGB!C151+SGB!C151+SHB!C151+SSB!C151+STB!C151+TCB!C151+TIN!C151+TPB!C151+VAB!C151+VBB!C151+VCB!C151+VIB!C151+VPB!C151</f>
        <v>-19296580790802</v>
      </c>
      <c r="D151" s="5">
        <f>NAB!D151+ABB!D151+ACB!D151+BAB!D151+BID!D151+BVB!D151+CTG!D151+EIB!D151+EVF!D151+HDB!D151+KLB!D151+LPB!D151+MBB!D151+MSB!D151+NVB!D151+OCB!D151+PGB!D151+SGB!D151+SHB!D151+SSB!D151+STB!D151+TCB!D151+TIN!D151+TPB!D151+VAB!D151+VBB!D151+VCB!D151+VIB!D151+VPB!D151</f>
        <v>256526218185389</v>
      </c>
      <c r="E151" s="5">
        <f>NAB!E151+ABB!E151+ACB!E151+BAB!E151+BID!E151+BVB!E151+CTG!E151+EIB!E151+EVF!E151+HDB!E151+KLB!E151+LPB!E151+MBB!E151+MSB!E151+NVB!E151+OCB!E151+PGB!E151+SGB!E151+SHB!E151+SSB!E151+STB!E151+TCB!E151+TIN!E151+TPB!E151+VAB!E151+VBB!E151+VCB!E151+VIB!E151+VPB!E151</f>
        <v>-5493137632467</v>
      </c>
      <c r="F151" s="5">
        <f>NAB!F151+ABB!F151+ACB!F151+BAB!F151+BID!F151+BVB!F151+CTG!F151+EIB!F151+EVF!F151+HDB!F151+KLB!F151+LPB!F151+MBB!F151+MSB!F151+NVB!F151+OCB!F151+PGB!F151+SGB!F151+SHB!F151+SSB!F151+STB!F151+TCB!F151+TIN!F151+TPB!F151+VAB!F151+VBB!F151+VCB!F151+VIB!F151+VPB!F151</f>
        <v>96869865357283</v>
      </c>
      <c r="G151" s="5">
        <f>NAB!G151+ABB!G151+ACB!G151+BAB!G151+BID!G151+BVB!G151+CTG!G151+EIB!G151+EVF!G151+HDB!G151+KLB!G151+LPB!G151+MBB!G151+MSB!G151+NVB!G151+OCB!G151+PGB!G151+SGB!G151+SHB!G151+SSB!G151+STB!G151+TCB!G151+TIN!G151+TPB!G151+VAB!G151+VBB!G151+VCB!G151+VIB!G151+VPB!G151</f>
        <v>-58794824625063</v>
      </c>
      <c r="H151" s="5">
        <f>NAB!H151+ABB!H151+ACB!H151+BAB!H151+BID!H151+BVB!H151+CTG!H151+EIB!H151+EVF!H151+HDB!H151+KLB!H151+LPB!H151+MBB!H151+MSB!H151+NVB!H151+OCB!H151+PGB!H151+SGB!H151+SHB!H151+SSB!H151+STB!H151+TCB!H151+TIN!H151+TPB!H151+VAB!H151+VBB!H151+VCB!H151+VIB!H151+VPB!H151</f>
        <v>-35339664607110</v>
      </c>
      <c r="I151" s="5">
        <f>NAB!I151+ABB!I151+ACB!I151+BAB!I151+BID!I151+BVB!I151+CTG!I151+EIB!I151+EVF!I151+HDB!I151+KLB!I151+LPB!I151+MBB!I151+MSB!I151+NVB!I151+OCB!I151+PGB!I151+SGB!I151+SHB!I151+SSB!I151+STB!I151+TCB!I151+TIN!I151+TPB!I151+VAB!I151+VBB!I151+VCB!I151+VIB!I151+VPB!I151</f>
        <v>105703331039656</v>
      </c>
      <c r="J151" s="5">
        <f>NAB!J151+ABB!J151+ACB!J151+BAB!J151+BID!J151+BVB!J151+CTG!J151+EIB!J151+EVF!J151+HDB!J151+KLB!J151+LPB!J151+MBB!J151+MSB!J151+NVB!J151+OCB!J151+PGB!J151+SGB!J151+SHB!J151+SSB!J151+STB!J151+TCB!J151+TIN!J151+TPB!J151+VAB!J151+VBB!J151+VCB!J151+VIB!J151+VPB!J151</f>
        <v>196291815303748</v>
      </c>
      <c r="K151" s="5">
        <f>NAB!K151+ABB!K151+ACB!K151+BAB!K151+BID!K151+BVB!K151+CTG!K151+EIB!K151+EVF!K151+HDB!K151+KLB!K151+LPB!K151+MBB!K151+MSB!K151+NVB!K151+OCB!K151+PGB!K151+SGB!K151+SHB!K151+SSB!K151+STB!K151+TCB!K151+TIN!K151+TPB!K151+VAB!K151+VBB!K151+VCB!K151+VIB!K151+VPB!K151</f>
        <v>75334132963826</v>
      </c>
      <c r="L151" s="5">
        <f>NAB!L151+ABB!L151+ACB!L151+BAB!L151+BID!L151+BVB!L151+CTG!L151+EIB!L151+EVF!L151+HDB!L151+KLB!L151+LPB!L151+MBB!L151+MSB!L151+NVB!L151+OCB!L151+PGB!L151+SGB!L151+SHB!L151+SSB!L151+STB!L151+TCB!L151+TIN!L151+TPB!L151+VAB!L151+VBB!L151+VCB!L151+VIB!L151+VPB!L151</f>
        <v>203521094838947</v>
      </c>
      <c r="M151" s="5">
        <f>NAB!M151+ABB!M151+ACB!M151+BAB!M151+BID!M151+BVB!M151+CTG!M151+EIB!M151+EVF!M151+HDB!M151+KLB!M151+LPB!M151+MBB!M151+MSB!M151+NVB!M151+OCB!M151+PGB!M151+SGB!M151+SHB!M151+SSB!M151+STB!M151+TCB!M151+TIN!M151+TPB!M151+VAB!M151+VBB!M151+VCB!M151+VIB!M151+VPB!M151</f>
        <v>99123964274209</v>
      </c>
      <c r="N151" s="5">
        <f>NAB!N151+ABB!N151+ACB!N151+BAB!N151+BID!N151+BVB!N151+CTG!N151+EIB!N151+EVF!N151+HDB!N151+KLB!N151+LPB!N151+MBB!N151+MSB!N151+NVB!N151+OCB!N151+PGB!N151+SGB!N151+SHB!N151+SSB!N151+STB!N151+TCB!N151+TIN!N151+TPB!N151+VAB!N151+VBB!N151+VCB!N151+VIB!N151+VPB!N151</f>
        <v>124453953129249</v>
      </c>
      <c r="O151" s="5">
        <f>NAB!O151+ABB!O151+ACB!O151+BAB!O151+BID!O151+BVB!O151+CTG!O151+EIB!O151+EVF!O151+HDB!O151+KLB!O151+LPB!O151+MBB!O151+MSB!O151+NVB!O151+OCB!O151+PGB!O151+SGB!O151+SHB!O151+SSB!O151+STB!O151+TCB!O151+TIN!O151+TPB!O151+VAB!O151+VBB!O151+VCB!O151+VIB!O151+VPB!O151</f>
        <v>-5730194136646</v>
      </c>
      <c r="P151" s="5">
        <f>NAB!P151+ABB!P151+ACB!P151+BAB!P151+BID!P151+BVB!P151+CTG!P151+EIB!P151+EVF!P151+HDB!P151+KLB!P151+LPB!P151+MBB!P151+MSB!P151+NVB!P151+OCB!P151+PGB!P151+SGB!P151+SHB!P151+SSB!P151+STB!P151+TCB!P151+TIN!P151+TPB!P151+VAB!P151+VBB!P151+VCB!P151+VIB!P151+VPB!P151</f>
        <v>202808680692030</v>
      </c>
      <c r="Q151" s="5">
        <f>NAB!Q151+ABB!Q151+ACB!Q151+BAB!Q151+BID!Q151+BVB!Q151+CTG!Q151+EIB!Q151+EVF!Q151+HDB!Q151+KLB!Q151+LPB!Q151+MBB!Q151+MSB!Q151+NVB!Q151+OCB!Q151+PGB!Q151+SGB!Q151+SHB!Q151+SSB!Q151+STB!Q151+TCB!Q151+TIN!Q151+TPB!Q151+VAB!Q151+VBB!Q151+VCB!Q151+VIB!Q151+VPB!Q151</f>
        <v>14416783338250</v>
      </c>
      <c r="R151" s="5">
        <f>NAB!R151+ABB!R151+ACB!R151+BAB!R151+BID!R151+BVB!R151+CTG!R151+EIB!R151+EVF!R151+HDB!R151+KLB!R151+LPB!R151+MBB!R151+MSB!R151+NVB!R151+OCB!R151+PGB!R151+SGB!R151+SHB!R151+SSB!R151+STB!R151+TCB!R151+TIN!R151+TPB!R151+VAB!R151+VBB!R151+VCB!R151+VIB!R151+VPB!R151</f>
        <v>-36729330878843</v>
      </c>
      <c r="S151" s="5">
        <f>NAB!S151+ABB!S151+ACB!S151+BAB!S151+BID!S151+BVB!S151+CTG!S151+EIB!S151+EVF!S151+HDB!S151+KLB!S151+LPB!S151+MBB!S151+MSB!S151+NVB!S151+OCB!S151+PGB!S151+SGB!S151+SHB!S151+SSB!S151+STB!S151+TCB!S151+TIN!S151+TPB!S151+VAB!S151+VBB!S151+VCB!S151+VIB!S151+VPB!S151</f>
        <v>-59401970104268</v>
      </c>
      <c r="T151" s="5">
        <f>NAB!T151+ABB!T151+ACB!T151+BAB!T151+BID!T151+BVB!T151+CTG!T151+EIB!T151+EVF!T151+HDB!T151+KLB!T151+LPB!T151+MBB!T151+MSB!T151+NVB!T151+OCB!T151+PGB!T151+SGB!T151+SHB!T151+SSB!T151+STB!T151+TCB!T151+TIN!T151+TPB!T151+VAB!T151+VBB!T151+VCB!T151+VIB!T151+VPB!T151</f>
        <v>94601745447183</v>
      </c>
      <c r="U151" s="5">
        <f>NAB!U151+ABB!U151+ACB!U151+BAB!U151+BID!U151+BVB!U151+CTG!U151+EIB!U151+EVF!U151+HDB!U151+KLB!U151+LPB!U151+MBB!U151+MSB!U151+NVB!U151+OCB!U151+PGB!U151+SGB!U151+SHB!U151+SSB!U151+STB!U151+TCB!U151+TIN!U151+TPB!U151+VAB!U151+VBB!U151+VCB!U151+VIB!U151+VPB!U151</f>
        <v>-44911958177005</v>
      </c>
      <c r="V151" s="5">
        <f>NAB!V151+ABB!V151+ACB!V151+BAB!V151+BID!V151+BVB!V151+CTG!V151+EIB!V151+EVF!V151+HDB!V151+KLB!V151+LPB!V151+MBB!V151+MSB!V151+NVB!V151+OCB!V151+PGB!V151+SGB!V151+SHB!V151+SSB!V151+STB!V151+TCB!V151+TIN!V151+TPB!V151+VAB!V151+VBB!V151+VCB!V151+VIB!V151+VPB!V151</f>
        <v>36809504800994</v>
      </c>
      <c r="W151" s="5">
        <f>NAB!W151+ABB!W151+ACB!W151+BAB!W151+BID!W151+BVB!W151+CTG!W151+EIB!W151+EVF!W151+HDB!W151+KLB!W151+LPB!W151+MBB!W151+MSB!W151+NVB!W151+OCB!W151+PGB!W151+SGB!W151+SHB!W151+SSB!W151+STB!W151+TCB!W151+TIN!W151+TPB!W151+VAB!W151+VBB!W151+VCB!W151+VIB!W151+VPB!W151</f>
        <v>-47459221054972</v>
      </c>
    </row>
    <row r="152" spans="1:23" x14ac:dyDescent="0.35">
      <c r="A152" s="9" t="s">
        <v>172</v>
      </c>
      <c r="B152" s="5">
        <f>NAB!B152+ABB!B152+ACB!B152+BAB!B152+BID!B152+BVB!B152+CTG!B152+EIB!B152+EVF!B152+HDB!B152+KLB!B152+LPB!B152+MBB!B152+MSB!B152+NVB!B152+OCB!B152+PGB!B152+SGB!B152+SHB!B152+SSB!B152+STB!B152+TCB!B152+TIN!B152+TPB!B152+VAB!B152+VBB!B152+VCB!B152+VIB!B152+VPB!B152</f>
        <v>372263951749647</v>
      </c>
      <c r="C152" s="5">
        <f>NAB!C152+ABB!C152+ACB!C152+BAB!C152+BID!C152+BVB!C152+CTG!C152+EIB!C152+EVF!C152+HDB!C152+KLB!C152+LPB!C152+MBB!C152+MSB!C152+NVB!C152+OCB!C152+PGB!C152+SGB!C152+SHB!C152+SSB!C152+STB!C152+TCB!C152+TIN!C152+TPB!C152+VAB!C152+VBB!C152+VCB!C152+VIB!C152+VPB!C152</f>
        <v>70276616072879</v>
      </c>
      <c r="D152" s="5">
        <f>NAB!D152+ABB!D152+ACB!D152+BAB!D152+BID!D152+BVB!D152+CTG!D152+EIB!D152+EVF!D152+HDB!D152+KLB!D152+LPB!D152+MBB!D152+MSB!D152+NVB!D152+OCB!D152+PGB!D152+SGB!D152+SHB!D152+SSB!D152+STB!D152+TCB!D152+TIN!D152+TPB!D152+VAB!D152+VBB!D152+VCB!D152+VIB!D152+VPB!D152</f>
        <v>611663758960340</v>
      </c>
      <c r="E152" s="5">
        <f>NAB!E152+ABB!E152+ACB!E152+BAB!E152+BID!E152+BVB!E152+CTG!E152+EIB!E152+EVF!E152+HDB!E152+KLB!E152+LPB!E152+MBB!E152+MSB!E152+NVB!E152+OCB!E152+PGB!E152+SGB!E152+SHB!E152+SSB!E152+STB!E152+TCB!E152+TIN!E152+TPB!E152+VAB!E152+VBB!E152+VCB!E152+VIB!E152+VPB!E152</f>
        <v>230195040697171</v>
      </c>
      <c r="F152" s="5">
        <f>NAB!F152+ABB!F152+ACB!F152+BAB!F152+BID!F152+BVB!F152+CTG!F152+EIB!F152+EVF!F152+HDB!F152+KLB!F152+LPB!F152+MBB!F152+MSB!F152+NVB!F152+OCB!F152+PGB!F152+SGB!F152+SHB!F152+SSB!F152+STB!F152+TCB!F152+TIN!F152+TPB!F152+VAB!F152+VBB!F152+VCB!F152+VIB!F152+VPB!F152</f>
        <v>293075749467900</v>
      </c>
      <c r="G152" s="5">
        <f>NAB!G152+ABB!G152+ACB!G152+BAB!G152+BID!G152+BVB!G152+CTG!G152+EIB!G152+EVF!G152+HDB!G152+KLB!G152+LPB!G152+MBB!G152+MSB!G152+NVB!G152+OCB!G152+PGB!G152+SGB!G152+SHB!G152+SSB!G152+STB!G152+TCB!G152+TIN!G152+TPB!G152+VAB!G152+VBB!G152+VCB!G152+VIB!G152+VPB!G152</f>
        <v>277735105724947</v>
      </c>
      <c r="H152" s="5">
        <f>NAB!H152+ABB!H152+ACB!H152+BAB!H152+BID!H152+BVB!H152+CTG!H152+EIB!H152+EVF!H152+HDB!H152+KLB!H152+LPB!H152+MBB!H152+MSB!H152+NVB!H152+OCB!H152+PGB!H152+SGB!H152+SHB!H152+SSB!H152+STB!H152+TCB!H152+TIN!H152+TPB!H152+VAB!H152+VBB!H152+VCB!H152+VIB!H152+VPB!H152</f>
        <v>514915202472296</v>
      </c>
      <c r="I152" s="5">
        <f>NAB!I152+ABB!I152+ACB!I152+BAB!I152+BID!I152+BVB!I152+CTG!I152+EIB!I152+EVF!I152+HDB!I152+KLB!I152+LPB!I152+MBB!I152+MSB!I152+NVB!I152+OCB!I152+PGB!I152+SGB!I152+SHB!I152+SSB!I152+STB!I152+TCB!I152+TIN!I152+TPB!I152+VAB!I152+VBB!I152+VCB!I152+VIB!I152+VPB!I152</f>
        <v>-79557196418</v>
      </c>
      <c r="J152" s="5">
        <f>NAB!J152+ABB!J152+ACB!J152+BAB!J152+BID!J152+BVB!J152+CTG!J152+EIB!J152+EVF!J152+HDB!J152+KLB!J152+LPB!J152+MBB!J152+MSB!J152+NVB!J152+OCB!J152+PGB!J152+SGB!J152+SHB!J152+SSB!J152+STB!J152+TCB!J152+TIN!J152+TPB!J152+VAB!J152+VBB!J152+VCB!J152+VIB!J152+VPB!J152</f>
        <v>136208589629828</v>
      </c>
      <c r="K152" s="5">
        <f>NAB!K152+ABB!K152+ACB!K152+BAB!K152+BID!K152+BVB!K152+CTG!K152+EIB!K152+EVF!K152+HDB!K152+KLB!K152+LPB!K152+MBB!K152+MSB!K152+NVB!K152+OCB!K152+PGB!K152+SGB!K152+SHB!K152+SSB!K152+STB!K152+TCB!K152+TIN!K152+TPB!K152+VAB!K152+VBB!K152+VCB!K152+VIB!K152+VPB!K152</f>
        <v>278821166907765</v>
      </c>
      <c r="L152" s="5">
        <f>NAB!L152+ABB!L152+ACB!L152+BAB!L152+BID!L152+BVB!L152+CTG!L152+EIB!L152+EVF!L152+HDB!L152+KLB!L152+LPB!L152+MBB!L152+MSB!L152+NVB!L152+OCB!L152+PGB!L152+SGB!L152+SHB!L152+SSB!L152+STB!L152+TCB!L152+TIN!L152+TPB!L152+VAB!L152+VBB!L152+VCB!L152+VIB!L152+VPB!L152</f>
        <v>290392881101225</v>
      </c>
      <c r="M152" s="5">
        <f>NAB!M152+ABB!M152+ACB!M152+BAB!M152+BID!M152+BVB!M152+CTG!M152+EIB!M152+EVF!M152+HDB!M152+KLB!M152+LPB!M152+MBB!M152+MSB!M152+NVB!M152+OCB!M152+PGB!M152+SGB!M152+SHB!M152+SSB!M152+STB!M152+TCB!M152+TIN!M152+TPB!M152+VAB!M152+VBB!M152+VCB!M152+VIB!M152+VPB!M152</f>
        <v>158471426092400</v>
      </c>
      <c r="N152" s="5">
        <f>NAB!N152+ABB!N152+ACB!N152+BAB!N152+BID!N152+BVB!N152+CTG!N152+EIB!N152+EVF!N152+HDB!N152+KLB!N152+LPB!N152+MBB!N152+MSB!N152+NVB!N152+OCB!N152+PGB!N152+SGB!N152+SHB!N152+SSB!N152+STB!N152+TCB!N152+TIN!N152+TPB!N152+VAB!N152+VBB!N152+VCB!N152+VIB!N152+VPB!N152</f>
        <v>199951320154615</v>
      </c>
      <c r="O152" s="5">
        <f>NAB!O152+ABB!O152+ACB!O152+BAB!O152+BID!O152+BVB!O152+CTG!O152+EIB!O152+EVF!O152+HDB!O152+KLB!O152+LPB!O152+MBB!O152+MSB!O152+NVB!O152+OCB!O152+PGB!O152+SGB!O152+SHB!O152+SSB!O152+STB!O152+TCB!O152+TIN!O152+TPB!O152+VAB!O152+VBB!O152+VCB!O152+VIB!O152+VPB!O152</f>
        <v>94638379994129</v>
      </c>
      <c r="P152" s="5">
        <f>NAB!P152+ABB!P152+ACB!P152+BAB!P152+BID!P152+BVB!P152+CTG!P152+EIB!P152+EVF!P152+HDB!P152+KLB!P152+LPB!P152+MBB!P152+MSB!P152+NVB!P152+OCB!P152+PGB!P152+SGB!P152+SHB!P152+SSB!P152+STB!P152+TCB!P152+TIN!P152+TPB!P152+VAB!P152+VBB!P152+VCB!P152+VIB!P152+VPB!P152</f>
        <v>371399919455018</v>
      </c>
      <c r="Q152" s="5">
        <f>NAB!Q152+ABB!Q152+ACB!Q152+BAB!Q152+BID!Q152+BVB!Q152+CTG!Q152+EIB!Q152+EVF!Q152+HDB!Q152+KLB!Q152+LPB!Q152+MBB!Q152+MSB!Q152+NVB!Q152+OCB!Q152+PGB!Q152+SGB!Q152+SHB!Q152+SSB!Q152+STB!Q152+TCB!Q152+TIN!Q152+TPB!Q152+VAB!Q152+VBB!Q152+VCB!Q152+VIB!Q152+VPB!Q152</f>
        <v>164918719041713</v>
      </c>
      <c r="R152" s="5">
        <f>NAB!R152+ABB!R152+ACB!R152+BAB!R152+BID!R152+BVB!R152+CTG!R152+EIB!R152+EVF!R152+HDB!R152+KLB!R152+LPB!R152+MBB!R152+MSB!R152+NVB!R152+OCB!R152+PGB!R152+SGB!R152+SHB!R152+SSB!R152+STB!R152+TCB!R152+TIN!R152+TPB!R152+VAB!R152+VBB!R152+VCB!R152+VIB!R152+VPB!R152</f>
        <v>224678414734700</v>
      </c>
      <c r="S152" s="5">
        <f>NAB!S152+ABB!S152+ACB!S152+BAB!S152+BID!S152+BVB!S152+CTG!S152+EIB!S152+EVF!S152+HDB!S152+KLB!S152+LPB!S152+MBB!S152+MSB!S152+NVB!S152+OCB!S152+PGB!S152+SGB!S152+SHB!S152+SSB!S152+STB!S152+TCB!S152+TIN!S152+TPB!S152+VAB!S152+VBB!S152+VCB!S152+VIB!S152+VPB!S152</f>
        <v>-31913194686190</v>
      </c>
      <c r="T152" s="5">
        <f>NAB!T152+ABB!T152+ACB!T152+BAB!T152+BID!T152+BVB!T152+CTG!T152+EIB!T152+EVF!T152+HDB!T152+KLB!T152+LPB!T152+MBB!T152+MSB!T152+NVB!T152+OCB!T152+PGB!T152+SGB!T152+SHB!T152+SSB!T152+STB!T152+TCB!T152+TIN!T152+TPB!T152+VAB!T152+VBB!T152+VCB!T152+VIB!T152+VPB!T152</f>
        <v>220499769273372</v>
      </c>
      <c r="U152" s="5">
        <f>NAB!U152+ABB!U152+ACB!U152+BAB!U152+BID!U152+BVB!U152+CTG!U152+EIB!U152+EVF!U152+HDB!U152+KLB!U152+LPB!U152+MBB!U152+MSB!U152+NVB!U152+OCB!U152+PGB!U152+SGB!U152+SHB!U152+SSB!U152+STB!U152+TCB!U152+TIN!U152+TPB!U152+VAB!U152+VBB!U152+VCB!U152+VIB!U152+VPB!U152</f>
        <v>154896977317744</v>
      </c>
      <c r="V152" s="5">
        <f>NAB!V152+ABB!V152+ACB!V152+BAB!V152+BID!V152+BVB!V152+CTG!V152+EIB!V152+EVF!V152+HDB!V152+KLB!V152+LPB!V152+MBB!V152+MSB!V152+NVB!V152+OCB!V152+PGB!V152+SGB!V152+SHB!V152+SSB!V152+STB!V152+TCB!V152+TIN!V152+TPB!V152+VAB!V152+VBB!V152+VCB!V152+VIB!V152+VPB!V152</f>
        <v>227141632534856</v>
      </c>
      <c r="W152" s="5">
        <f>NAB!W152+ABB!W152+ACB!W152+BAB!W152+BID!W152+BVB!W152+CTG!W152+EIB!W152+EVF!W152+HDB!W152+KLB!W152+LPB!W152+MBB!W152+MSB!W152+NVB!W152+OCB!W152+PGB!W152+SGB!W152+SHB!W152+SSB!W152+STB!W152+TCB!W152+TIN!W152+TPB!W152+VAB!W152+VBB!W152+VCB!W152+VIB!W152+VPB!W152</f>
        <v>146939722392924</v>
      </c>
    </row>
    <row r="153" spans="1:23" ht="21.5" x14ac:dyDescent="0.35">
      <c r="A153" s="9" t="s">
        <v>173</v>
      </c>
      <c r="B153" s="5">
        <f>NAB!B153+ABB!B153+ACB!B153+BAB!B153+BID!B153+BVB!B153+CTG!B153+EIB!B153+EVF!B153+HDB!B153+KLB!B153+LPB!B153+MBB!B153+MSB!B153+NVB!B153+OCB!B153+PGB!B153+SGB!B153+SHB!B153+SSB!B153+STB!B153+TCB!B153+TIN!B153+TPB!B153+VAB!B153+VBB!B153+VCB!B153+VIB!B153+VPB!B153</f>
        <v>4747444820075</v>
      </c>
      <c r="C153" s="5">
        <f>NAB!C153+ABB!C153+ACB!C153+BAB!C153+BID!C153+BVB!C153+CTG!C153+EIB!C153+EVF!C153+HDB!C153+KLB!C153+LPB!C153+MBB!C153+MSB!C153+NVB!C153+OCB!C153+PGB!C153+SGB!C153+SHB!C153+SSB!C153+STB!C153+TCB!C153+TIN!C153+TPB!C153+VAB!C153+VBB!C153+VCB!C153+VIB!C153+VPB!C153</f>
        <v>1683762429925</v>
      </c>
      <c r="D153" s="5">
        <f>NAB!D153+ABB!D153+ACB!D153+BAB!D153+BID!D153+BVB!D153+CTG!D153+EIB!D153+EVF!D153+HDB!D153+KLB!D153+LPB!D153+MBB!D153+MSB!D153+NVB!D153+OCB!D153+PGB!D153+SGB!D153+SHB!D153+SSB!D153+STB!D153+TCB!D153+TIN!D153+TPB!D153+VAB!D153+VBB!D153+VCB!D153+VIB!D153+VPB!D153</f>
        <v>-634200660639</v>
      </c>
      <c r="E153" s="5">
        <f>NAB!E153+ABB!E153+ACB!E153+BAB!E153+BID!E153+BVB!E153+CTG!E153+EIB!E153+EVF!E153+HDB!E153+KLB!E153+LPB!E153+MBB!E153+MSB!E153+NVB!E153+OCB!E153+PGB!E153+SGB!E153+SHB!E153+SSB!E153+STB!E153+TCB!E153+TIN!E153+TPB!E153+VAB!E153+VBB!E153+VCB!E153+VIB!E153+VPB!E153</f>
        <v>2165811500639</v>
      </c>
      <c r="F153" s="5">
        <f>NAB!F153+ABB!F153+ACB!F153+BAB!F153+BID!F153+BVB!F153+CTG!F153+EIB!F153+EVF!F153+HDB!F153+KLB!F153+LPB!F153+MBB!F153+MSB!F153+NVB!F153+OCB!F153+PGB!F153+SGB!F153+SHB!F153+SSB!F153+STB!F153+TCB!F153+TIN!F153+TPB!F153+VAB!F153+VBB!F153+VCB!F153+VIB!F153+VPB!F153</f>
        <v>-943370500000</v>
      </c>
      <c r="G153" s="5">
        <f>NAB!G153+ABB!G153+ACB!G153+BAB!G153+BID!G153+BVB!G153+CTG!G153+EIB!G153+EVF!G153+HDB!G153+KLB!G153+LPB!G153+MBB!G153+MSB!G153+NVB!G153+OCB!G153+PGB!G153+SGB!G153+SHB!G153+SSB!G153+STB!G153+TCB!G153+TIN!G153+TPB!G153+VAB!G153+VBB!G153+VCB!G153+VIB!G153+VPB!G153</f>
        <v>-217489000000</v>
      </c>
      <c r="H153" s="5">
        <f>NAB!H153+ABB!H153+ACB!H153+BAB!H153+BID!H153+BVB!H153+CTG!H153+EIB!H153+EVF!H153+HDB!H153+KLB!H153+LPB!H153+MBB!H153+MSB!H153+NVB!H153+OCB!H153+PGB!H153+SGB!H153+SHB!H153+SSB!H153+STB!H153+TCB!H153+TIN!H153+TPB!H153+VAB!H153+VBB!H153+VCB!H153+VIB!H153+VPB!H153</f>
        <v>1133302900000</v>
      </c>
      <c r="I153" s="5">
        <f>NAB!I153+ABB!I153+ACB!I153+BAB!I153+BID!I153+BVB!I153+CTG!I153+EIB!I153+EVF!I153+HDB!I153+KLB!I153+LPB!I153+MBB!I153+MSB!I153+NVB!I153+OCB!I153+PGB!I153+SGB!I153+SHB!I153+SSB!I153+STB!I153+TCB!I153+TIN!I153+TPB!I153+VAB!I153+VBB!I153+VCB!I153+VIB!I153+VPB!I153</f>
        <v>740022100000</v>
      </c>
      <c r="J153" s="5">
        <f>NAB!J153+ABB!J153+ACB!J153+BAB!J153+BID!J153+BVB!J153+CTG!J153+EIB!J153+EVF!J153+HDB!J153+KLB!J153+LPB!J153+MBB!J153+MSB!J153+NVB!J153+OCB!J153+PGB!J153+SGB!J153+SHB!J153+SSB!J153+STB!J153+TCB!J153+TIN!J153+TPB!J153+VAB!J153+VBB!J153+VCB!J153+VIB!J153+VPB!J153</f>
        <v>27431000000</v>
      </c>
      <c r="K153" s="5">
        <f>NAB!K153+ABB!K153+ACB!K153+BAB!K153+BID!K153+BVB!K153+CTG!K153+EIB!K153+EVF!K153+HDB!K153+KLB!K153+LPB!K153+MBB!K153+MSB!K153+NVB!K153+OCB!K153+PGB!K153+SGB!K153+SHB!K153+SSB!K153+STB!K153+TCB!K153+TIN!K153+TPB!K153+VAB!K153+VBB!K153+VCB!K153+VIB!K153+VPB!K153</f>
        <v>-149979000000</v>
      </c>
      <c r="L153" s="5">
        <f>NAB!L153+ABB!L153+ACB!L153+BAB!L153+BID!L153+BVB!L153+CTG!L153+EIB!L153+EVF!L153+HDB!L153+KLB!L153+LPB!L153+MBB!L153+MSB!L153+NVB!L153+OCB!L153+PGB!L153+SGB!L153+SHB!L153+SSB!L153+STB!L153+TCB!L153+TIN!L153+TPB!L153+VAB!L153+VBB!L153+VCB!L153+VIB!L153+VPB!L153</f>
        <v>-110406244969</v>
      </c>
      <c r="M153" s="5">
        <f>NAB!M153+ABB!M153+ACB!M153+BAB!M153+BID!M153+BVB!M153+CTG!M153+EIB!M153+EVF!M153+HDB!M153+KLB!M153+LPB!M153+MBB!M153+MSB!M153+NVB!M153+OCB!M153+PGB!M153+SGB!M153+SHB!M153+SSB!M153+STB!M153+TCB!M153+TIN!M153+TPB!M153+VAB!M153+VBB!M153+VCB!M153+VIB!M153+VPB!M153</f>
        <v>381484244969</v>
      </c>
      <c r="N153" s="5">
        <f>NAB!N153+ABB!N153+ACB!N153+BAB!N153+BID!N153+BVB!N153+CTG!N153+EIB!N153+EVF!N153+HDB!N153+KLB!N153+LPB!N153+MBB!N153+MSB!N153+NVB!N153+OCB!N153+PGB!N153+SGB!N153+SHB!N153+SSB!N153+STB!N153+TCB!N153+TIN!N153+TPB!N153+VAB!N153+VBB!N153+VCB!N153+VIB!N153+VPB!N153</f>
        <v>-250717000000</v>
      </c>
      <c r="O153" s="5">
        <f>NAB!O153+ABB!O153+ACB!O153+BAB!O153+BID!O153+BVB!O153+CTG!O153+EIB!O153+EVF!O153+HDB!O153+KLB!O153+LPB!O153+MBB!O153+MSB!O153+NVB!O153+OCB!O153+PGB!O153+SGB!O153+SHB!O153+SSB!O153+STB!O153+TCB!O153+TIN!O153+TPB!O153+VAB!O153+VBB!O153+VCB!O153+VIB!O153+VPB!O153</f>
        <v>-447964000000</v>
      </c>
      <c r="P153" s="5">
        <f>NAB!P153+ABB!P153+ACB!P153+BAB!P153+BID!P153+BVB!P153+CTG!P153+EIB!P153+EVF!P153+HDB!P153+KLB!P153+LPB!P153+MBB!P153+MSB!P153+NVB!P153+OCB!P153+PGB!P153+SGB!P153+SHB!P153+SSB!P153+STB!P153+TCB!P153+TIN!P153+TPB!P153+VAB!P153+VBB!P153+VCB!P153+VIB!P153+VPB!P153</f>
        <v>8112000000</v>
      </c>
      <c r="Q153" s="5">
        <f>NAB!Q153+ABB!Q153+ACB!Q153+BAB!Q153+BID!Q153+BVB!Q153+CTG!Q153+EIB!Q153+EVF!Q153+HDB!Q153+KLB!Q153+LPB!Q153+MBB!Q153+MSB!Q153+NVB!Q153+OCB!Q153+PGB!Q153+SGB!Q153+SHB!Q153+SSB!Q153+STB!Q153+TCB!Q153+TIN!Q153+TPB!Q153+VAB!Q153+VBB!Q153+VCB!Q153+VIB!Q153+VPB!Q153</f>
        <v>-75224000000</v>
      </c>
      <c r="R153" s="5">
        <f>NAB!R153+ABB!R153+ACB!R153+BAB!R153+BID!R153+BVB!R153+CTG!R153+EIB!R153+EVF!R153+HDB!R153+KLB!R153+LPB!R153+MBB!R153+MSB!R153+NVB!R153+OCB!R153+PGB!R153+SGB!R153+SHB!R153+SSB!R153+STB!R153+TCB!R153+TIN!R153+TPB!R153+VAB!R153+VBB!R153+VCB!R153+VIB!R153+VPB!R153</f>
        <v>-482213286818</v>
      </c>
      <c r="S153" s="5">
        <f>NAB!S153+ABB!S153+ACB!S153+BAB!S153+BID!S153+BVB!S153+CTG!S153+EIB!S153+EVF!S153+HDB!S153+KLB!S153+LPB!S153+MBB!S153+MSB!S153+NVB!S153+OCB!S153+PGB!S153+SGB!S153+SHB!S153+SSB!S153+STB!S153+TCB!S153+TIN!S153+TPB!S153+VAB!S153+VBB!S153+VCB!S153+VIB!S153+VPB!S153</f>
        <v>844743286818</v>
      </c>
      <c r="T153" s="5">
        <f>NAB!T153+ABB!T153+ACB!T153+BAB!T153+BID!T153+BVB!T153+CTG!T153+EIB!T153+EVF!T153+HDB!T153+KLB!T153+LPB!T153+MBB!T153+MSB!T153+NVB!T153+OCB!T153+PGB!T153+SGB!T153+SHB!T153+SSB!T153+STB!T153+TCB!T153+TIN!T153+TPB!T153+VAB!T153+VBB!T153+VCB!T153+VIB!T153+VPB!T153</f>
        <v>-192109000000</v>
      </c>
      <c r="U153" s="5">
        <f>NAB!U153+ABB!U153+ACB!U153+BAB!U153+BID!U153+BVB!U153+CTG!U153+EIB!U153+EVF!U153+HDB!U153+KLB!U153+LPB!U153+MBB!U153+MSB!U153+NVB!U153+OCB!U153+PGB!U153+SGB!U153+SHB!U153+SSB!U153+STB!U153+TCB!U153+TIN!U153+TPB!U153+VAB!U153+VBB!U153+VCB!U153+VIB!U153+VPB!U153</f>
        <v>176685000000</v>
      </c>
      <c r="V153" s="5">
        <f>NAB!V153+ABB!V153+ACB!V153+BAB!V153+BID!V153+BVB!V153+CTG!V153+EIB!V153+EVF!V153+HDB!V153+KLB!V153+LPB!V153+MBB!V153+MSB!V153+NVB!V153+OCB!V153+PGB!V153+SGB!V153+SHB!V153+SSB!V153+STB!V153+TCB!V153+TIN!V153+TPB!V153+VAB!V153+VBB!V153+VCB!V153+VIB!V153+VPB!V153</f>
        <v>106932000000</v>
      </c>
      <c r="W153" s="5">
        <f>NAB!W153+ABB!W153+ACB!W153+BAB!W153+BID!W153+BVB!W153+CTG!W153+EIB!W153+EVF!W153+HDB!W153+KLB!W153+LPB!W153+MBB!W153+MSB!W153+NVB!W153+OCB!W153+PGB!W153+SGB!W153+SHB!W153+SSB!W153+STB!W153+TCB!W153+TIN!W153+TPB!W153+VAB!W153+VBB!W153+VCB!W153+VIB!W153+VPB!W153</f>
        <v>-304513000000</v>
      </c>
    </row>
    <row r="154" spans="1:23" ht="21.5" x14ac:dyDescent="0.35">
      <c r="A154" s="9" t="s">
        <v>174</v>
      </c>
      <c r="B154" s="5">
        <f>NAB!B154+ABB!B154+ACB!B154+BAB!B154+BID!B154+BVB!B154+CTG!B154+EIB!B154+EVF!B154+HDB!B154+KLB!B154+LPB!B154+MBB!B154+MSB!B154+NVB!B154+OCB!B154+PGB!B154+SGB!B154+SHB!B154+SSB!B154+STB!B154+TCB!B154+TIN!B154+TPB!B154+VAB!B154+VBB!B154+VCB!B154+VIB!B154+VPB!B154</f>
        <v>-327692219160</v>
      </c>
      <c r="C154" s="5">
        <f>NAB!C154+ABB!C154+ACB!C154+BAB!C154+BID!C154+BVB!C154+CTG!C154+EIB!C154+EVF!C154+HDB!C154+KLB!C154+LPB!C154+MBB!C154+MSB!C154+NVB!C154+OCB!C154+PGB!C154+SGB!C154+SHB!C154+SSB!C154+STB!C154+TCB!C154+TIN!C154+TPB!C154+VAB!C154+VBB!C154+VCB!C154+VIB!C154+VPB!C154</f>
        <v>370970591062</v>
      </c>
      <c r="D154" s="5">
        <f>NAB!D154+ABB!D154+ACB!D154+BAB!D154+BID!D154+BVB!D154+CTG!D154+EIB!D154+EVF!D154+HDB!D154+KLB!D154+LPB!D154+MBB!D154+MSB!D154+NVB!D154+OCB!D154+PGB!D154+SGB!D154+SHB!D154+SSB!D154+STB!D154+TCB!D154+TIN!D154+TPB!D154+VAB!D154+VBB!D154+VCB!D154+VIB!D154+VPB!D154</f>
        <v>-976835471446</v>
      </c>
      <c r="E154" s="5">
        <f>NAB!E154+ABB!E154+ACB!E154+BAB!E154+BID!E154+BVB!E154+CTG!E154+EIB!E154+EVF!E154+HDB!E154+KLB!E154+LPB!E154+MBB!E154+MSB!E154+NVB!E154+OCB!E154+PGB!E154+SGB!E154+SHB!E154+SSB!E154+STB!E154+TCB!E154+TIN!E154+TPB!E154+VAB!E154+VBB!E154+VCB!E154+VIB!E154+VPB!E154</f>
        <v>510486740004</v>
      </c>
      <c r="F154" s="5">
        <f>NAB!F154+ABB!F154+ACB!F154+BAB!F154+BID!F154+BVB!F154+CTG!F154+EIB!F154+EVF!F154+HDB!F154+KLB!F154+LPB!F154+MBB!F154+MSB!F154+NVB!F154+OCB!F154+PGB!F154+SGB!F154+SHB!F154+SSB!F154+STB!F154+TCB!F154+TIN!F154+TPB!F154+VAB!F154+VBB!F154+VCB!F154+VIB!F154+VPB!F154</f>
        <v>2107393485686</v>
      </c>
      <c r="G154" s="5">
        <f>NAB!G154+ABB!G154+ACB!G154+BAB!G154+BID!G154+BVB!G154+CTG!G154+EIB!G154+EVF!G154+HDB!G154+KLB!G154+LPB!G154+MBB!G154+MSB!G154+NVB!G154+OCB!G154+PGB!G154+SGB!G154+SHB!G154+SSB!G154+STB!G154+TCB!G154+TIN!G154+TPB!G154+VAB!G154+VBB!G154+VCB!G154+VIB!G154+VPB!G154</f>
        <v>-1082629890912</v>
      </c>
      <c r="H154" s="5">
        <f>NAB!H154+ABB!H154+ACB!H154+BAB!H154+BID!H154+BVB!H154+CTG!H154+EIB!H154+EVF!H154+HDB!H154+KLB!H154+LPB!H154+MBB!H154+MSB!H154+NVB!H154+OCB!H154+PGB!H154+SGB!H154+SHB!H154+SSB!H154+STB!H154+TCB!H154+TIN!H154+TPB!H154+VAB!H154+VBB!H154+VCB!H154+VIB!H154+VPB!H154</f>
        <v>-1545491781446</v>
      </c>
      <c r="I154" s="5">
        <f>NAB!I154+ABB!I154+ACB!I154+BAB!I154+BID!I154+BVB!I154+CTG!I154+EIB!I154+EVF!I154+HDB!I154+KLB!I154+LPB!I154+MBB!I154+MSB!I154+NVB!I154+OCB!I154+PGB!I154+SGB!I154+SHB!I154+SSB!I154+STB!I154+TCB!I154+TIN!I154+TPB!I154+VAB!I154+VBB!I154+VCB!I154+VIB!I154+VPB!I154</f>
        <v>349175523196</v>
      </c>
      <c r="J154" s="5">
        <f>NAB!J154+ABB!J154+ACB!J154+BAB!J154+BID!J154+BVB!J154+CTG!J154+EIB!J154+EVF!J154+HDB!J154+KLB!J154+LPB!J154+MBB!J154+MSB!J154+NVB!J154+OCB!J154+PGB!J154+SGB!J154+SHB!J154+SSB!J154+STB!J154+TCB!J154+TIN!J154+TPB!J154+VAB!J154+VBB!J154+VCB!J154+VIB!J154+VPB!J154</f>
        <v>-4187387383054</v>
      </c>
      <c r="K154" s="5">
        <f>NAB!K154+ABB!K154+ACB!K154+BAB!K154+BID!K154+BVB!K154+CTG!K154+EIB!K154+EVF!K154+HDB!K154+KLB!K154+LPB!K154+MBB!K154+MSB!K154+NVB!K154+OCB!K154+PGB!K154+SGB!K154+SHB!K154+SSB!K154+STB!K154+TCB!K154+TIN!K154+TPB!K154+VAB!K154+VBB!K154+VCB!K154+VIB!K154+VPB!K154</f>
        <v>-991839806484</v>
      </c>
      <c r="L154" s="5">
        <f>NAB!L154+ABB!L154+ACB!L154+BAB!L154+BID!L154+BVB!L154+CTG!L154+EIB!L154+EVF!L154+HDB!L154+KLB!L154+LPB!L154+MBB!L154+MSB!L154+NVB!L154+OCB!L154+PGB!L154+SGB!L154+SHB!L154+SSB!L154+STB!L154+TCB!L154+TIN!L154+TPB!L154+VAB!L154+VBB!L154+VCB!L154+VIB!L154+VPB!L154</f>
        <v>1344484833508</v>
      </c>
      <c r="M154" s="5">
        <f>NAB!M154+ABB!M154+ACB!M154+BAB!M154+BID!M154+BVB!M154+CTG!M154+EIB!M154+EVF!M154+HDB!M154+KLB!M154+LPB!M154+MBB!M154+MSB!M154+NVB!M154+OCB!M154+PGB!M154+SGB!M154+SHB!M154+SSB!M154+STB!M154+TCB!M154+TIN!M154+TPB!M154+VAB!M154+VBB!M154+VCB!M154+VIB!M154+VPB!M154</f>
        <v>2559613046258</v>
      </c>
      <c r="N154" s="5">
        <f>NAB!N154+ABB!N154+ACB!N154+BAB!N154+BID!N154+BVB!N154+CTG!N154+EIB!N154+EVF!N154+HDB!N154+KLB!N154+LPB!N154+MBB!N154+MSB!N154+NVB!N154+OCB!N154+PGB!N154+SGB!N154+SHB!N154+SSB!N154+STB!N154+TCB!N154+TIN!N154+TPB!N154+VAB!N154+VBB!N154+VCB!N154+VIB!N154+VPB!N154</f>
        <v>-420763800617</v>
      </c>
      <c r="O154" s="5">
        <f>NAB!O154+ABB!O154+ACB!O154+BAB!O154+BID!O154+BVB!O154+CTG!O154+EIB!O154+EVF!O154+HDB!O154+KLB!O154+LPB!O154+MBB!O154+MSB!O154+NVB!O154+OCB!O154+PGB!O154+SGB!O154+SHB!O154+SSB!O154+STB!O154+TCB!O154+TIN!O154+TPB!O154+VAB!O154+VBB!O154+VCB!O154+VIB!O154+VPB!O154</f>
        <v>153292046258</v>
      </c>
      <c r="P154" s="5">
        <f>NAB!P154+ABB!P154+ACB!P154+BAB!P154+BID!P154+BVB!P154+CTG!P154+EIB!P154+EVF!P154+HDB!P154+KLB!P154+LPB!P154+MBB!P154+MSB!P154+NVB!P154+OCB!P154+PGB!P154+SGB!P154+SHB!P154+SSB!P154+STB!P154+TCB!P154+TIN!P154+TPB!P154+VAB!P154+VBB!P154+VCB!P154+VIB!P154+VPB!P154</f>
        <v>-1810887663832</v>
      </c>
      <c r="Q154" s="5">
        <f>NAB!Q154+ABB!Q154+ACB!Q154+BAB!Q154+BID!Q154+BVB!Q154+CTG!Q154+EIB!Q154+EVF!Q154+HDB!Q154+KLB!Q154+LPB!Q154+MBB!Q154+MSB!Q154+NVB!Q154+OCB!Q154+PGB!Q154+SGB!Q154+SHB!Q154+SSB!Q154+STB!Q154+TCB!Q154+TIN!Q154+TPB!Q154+VAB!Q154+VBB!Q154+VCB!Q154+VIB!Q154+VPB!Q154</f>
        <v>1025788318166</v>
      </c>
      <c r="R154" s="5">
        <f>NAB!R154+ABB!R154+ACB!R154+BAB!R154+BID!R154+BVB!R154+CTG!R154+EIB!R154+EVF!R154+HDB!R154+KLB!R154+LPB!R154+MBB!R154+MSB!R154+NVB!R154+OCB!R154+PGB!R154+SGB!R154+SHB!R154+SSB!R154+STB!R154+TCB!R154+TIN!R154+TPB!R154+VAB!R154+VBB!R154+VCB!R154+VIB!R154+VPB!R154</f>
        <v>-1543603694433</v>
      </c>
      <c r="S154" s="5">
        <f>NAB!S154+ABB!S154+ACB!S154+BAB!S154+BID!S154+BVB!S154+CTG!S154+EIB!S154+EVF!S154+HDB!S154+KLB!S154+LPB!S154+MBB!S154+MSB!S154+NVB!S154+OCB!S154+PGB!S154+SGB!S154+SHB!S154+SSB!S154+STB!S154+TCB!S154+TIN!S154+TPB!S154+VAB!S154+VBB!S154+VCB!S154+VIB!S154+VPB!S154</f>
        <v>-279107808673</v>
      </c>
      <c r="T154" s="5">
        <f>NAB!T154+ABB!T154+ACB!T154+BAB!T154+BID!T154+BVB!T154+CTG!T154+EIB!T154+EVF!T154+HDB!T154+KLB!T154+LPB!T154+MBB!T154+MSB!T154+NVB!T154+OCB!T154+PGB!T154+SGB!T154+SHB!T154+SSB!T154+STB!T154+TCB!T154+TIN!T154+TPB!T154+VAB!T154+VBB!T154+VCB!T154+VIB!T154+VPB!T154</f>
        <v>576277397228</v>
      </c>
      <c r="U154" s="5">
        <f>NAB!U154+ABB!U154+ACB!U154+BAB!U154+BID!U154+BVB!U154+CTG!U154+EIB!U154+EVF!U154+HDB!U154+KLB!U154+LPB!U154+MBB!U154+MSB!U154+NVB!U154+OCB!U154+PGB!U154+SGB!U154+SHB!U154+SSB!U154+STB!U154+TCB!U154+TIN!U154+TPB!U154+VAB!U154+VBB!U154+VCB!U154+VIB!U154+VPB!U154</f>
        <v>1091596762559</v>
      </c>
      <c r="V154" s="5">
        <f>NAB!V154+ABB!V154+ACB!V154+BAB!V154+BID!V154+BVB!V154+CTG!V154+EIB!V154+EVF!V154+HDB!V154+KLB!V154+LPB!V154+MBB!V154+MSB!V154+NVB!V154+OCB!V154+PGB!V154+SGB!V154+SHB!V154+SSB!V154+STB!V154+TCB!V154+TIN!V154+TPB!V154+VAB!V154+VBB!V154+VCB!V154+VIB!V154+VPB!V154</f>
        <v>2048273593798</v>
      </c>
      <c r="W154" s="5">
        <f>NAB!W154+ABB!W154+ACB!W154+BAB!W154+BID!W154+BVB!W154+CTG!W154+EIB!W154+EVF!W154+HDB!W154+KLB!W154+LPB!W154+MBB!W154+MSB!W154+NVB!W154+OCB!W154+PGB!W154+SGB!W154+SHB!W154+SSB!W154+STB!W154+TCB!W154+TIN!W154+TPB!W154+VAB!W154+VBB!W154+VCB!W154+VIB!W154+VPB!W154</f>
        <v>224910018553</v>
      </c>
    </row>
    <row r="155" spans="1:23" x14ac:dyDescent="0.35">
      <c r="A155" s="9" t="s">
        <v>175</v>
      </c>
      <c r="B155" s="5">
        <f>NAB!B155+ABB!B155+ACB!B155+BAB!B155+BID!B155+BVB!B155+CTG!B155+EIB!B155+EVF!B155+HDB!B155+KLB!B155+LPB!B155+MBB!B155+MSB!B155+NVB!B155+OCB!B155+PGB!B155+SGB!B155+SHB!B155+SSB!B155+STB!B155+TCB!B155+TIN!B155+TPB!B155+VAB!B155+VBB!B155+VCB!B155+VIB!B155+VPB!B155</f>
        <v>66387613000000</v>
      </c>
      <c r="C155" s="5">
        <f>NAB!C155+ABB!C155+ACB!C155+BAB!C155+BID!C155+BVB!C155+CTG!C155+EIB!C155+EVF!C155+HDB!C155+KLB!C155+LPB!C155+MBB!C155+MSB!C155+NVB!C155+OCB!C155+PGB!C155+SGB!C155+SHB!C155+SSB!C155+STB!C155+TCB!C155+TIN!C155+TPB!C155+VAB!C155+VBB!C155+VCB!C155+VIB!C155+VPB!C155</f>
        <v>-53083222250000</v>
      </c>
      <c r="D155" s="5">
        <f>NAB!D155+ABB!D155+ACB!D155+BAB!D155+BID!D155+BVB!D155+CTG!D155+EIB!D155+EVF!D155+HDB!D155+KLB!D155+LPB!D155+MBB!D155+MSB!D155+NVB!D155+OCB!D155+PGB!D155+SGB!D155+SHB!D155+SSB!D155+STB!D155+TCB!D155+TIN!D155+TPB!D155+VAB!D155+VBB!D155+VCB!D155+VIB!D155+VPB!D155</f>
        <v>106027543000000</v>
      </c>
      <c r="E155" s="5">
        <f>NAB!E155+ABB!E155+ACB!E155+BAB!E155+BID!E155+BVB!E155+CTG!E155+EIB!E155+EVF!E155+HDB!E155+KLB!E155+LPB!E155+MBB!E155+MSB!E155+NVB!E155+OCB!E155+PGB!E155+SGB!E155+SHB!E155+SSB!E155+STB!E155+TCB!E155+TIN!E155+TPB!E155+VAB!E155+VBB!E155+VCB!E155+VIB!E155+VPB!E155</f>
        <v>-21239694250000</v>
      </c>
      <c r="F155" s="5">
        <f>NAB!F155+ABB!F155+ACB!F155+BAB!F155+BID!F155+BVB!F155+CTG!F155+EIB!F155+EVF!F155+HDB!F155+KLB!F155+LPB!F155+MBB!F155+MSB!F155+NVB!F155+OCB!F155+PGB!F155+SGB!F155+SHB!F155+SSB!F155+STB!F155+TCB!F155+TIN!F155+TPB!F155+VAB!F155+VBB!F155+VCB!F155+VIB!F155+VPB!F155</f>
        <v>-38751631000000</v>
      </c>
      <c r="G155" s="5">
        <f>NAB!G155+ABB!G155+ACB!G155+BAB!G155+BID!G155+BVB!G155+CTG!G155+EIB!G155+EVF!G155+HDB!G155+KLB!G155+LPB!G155+MBB!G155+MSB!G155+NVB!G155+OCB!G155+PGB!G155+SGB!G155+SHB!G155+SSB!G155+STB!G155+TCB!G155+TIN!G155+TPB!G155+VAB!G155+VBB!G155+VCB!G155+VIB!G155+VPB!G155</f>
        <v>115703261750000</v>
      </c>
      <c r="H155" s="5">
        <f>NAB!H155+ABB!H155+ACB!H155+BAB!H155+BID!H155+BVB!H155+CTG!H155+EIB!H155+EVF!H155+HDB!H155+KLB!H155+LPB!H155+MBB!H155+MSB!H155+NVB!H155+OCB!H155+PGB!H155+SGB!H155+SHB!H155+SSB!H155+STB!H155+TCB!H155+TIN!H155+TPB!H155+VAB!H155+VBB!H155+VCB!H155+VIB!H155+VPB!H155</f>
        <v>-7897238000000</v>
      </c>
      <c r="I155" s="5">
        <f>NAB!I155+ABB!I155+ACB!I155+BAB!I155+BID!I155+BVB!I155+CTG!I155+EIB!I155+EVF!I155+HDB!I155+KLB!I155+LPB!I155+MBB!I155+MSB!I155+NVB!I155+OCB!I155+PGB!I155+SGB!I155+SHB!I155+SSB!I155+STB!I155+TCB!I155+TIN!I155+TPB!I155+VAB!I155+VBB!I155+VCB!I155+VIB!I155+VPB!I155</f>
        <v>44755854750000</v>
      </c>
      <c r="J155" s="5">
        <f>NAB!J155+ABB!J155+ACB!J155+BAB!J155+BID!J155+BVB!J155+CTG!J155+EIB!J155+EVF!J155+HDB!J155+KLB!J155+LPB!J155+MBB!J155+MSB!J155+NVB!J155+OCB!J155+PGB!J155+SGB!J155+SHB!J155+SSB!J155+STB!J155+TCB!J155+TIN!J155+TPB!J155+VAB!J155+VBB!J155+VCB!J155+VIB!J155+VPB!J155</f>
        <v>15987018000000</v>
      </c>
      <c r="K155" s="5">
        <f>NAB!K155+ABB!K155+ACB!K155+BAB!K155+BID!K155+BVB!K155+CTG!K155+EIB!K155+EVF!K155+HDB!K155+KLB!K155+LPB!K155+MBB!K155+MSB!K155+NVB!K155+OCB!K155+PGB!K155+SGB!K155+SHB!K155+SSB!K155+STB!K155+TCB!K155+TIN!K155+TPB!K155+VAB!K155+VBB!K155+VCB!K155+VIB!K155+VPB!K155</f>
        <v>15396207750000</v>
      </c>
      <c r="L155" s="5">
        <f>NAB!L155+ABB!L155+ACB!L155+BAB!L155+BID!L155+BVB!L155+CTG!L155+EIB!L155+EVF!L155+HDB!L155+KLB!L155+LPB!L155+MBB!L155+MSB!L155+NVB!L155+OCB!L155+PGB!L155+SGB!L155+SHB!L155+SSB!L155+STB!L155+TCB!L155+TIN!L155+TPB!L155+VAB!L155+VBB!L155+VCB!L155+VIB!L155+VPB!L155</f>
        <v>90322613177507</v>
      </c>
      <c r="M155" s="5">
        <f>NAB!M155+ABB!M155+ACB!M155+BAB!M155+BID!M155+BVB!M155+CTG!M155+EIB!M155+EVF!M155+HDB!M155+KLB!M155+LPB!M155+MBB!M155+MSB!M155+NVB!M155+OCB!M155+PGB!M155+SGB!M155+SHB!M155+SSB!M155+STB!M155+TCB!M155+TIN!M155+TPB!M155+VAB!M155+VBB!M155+VCB!M155+VIB!M155+VPB!M155</f>
        <v>47380346789026</v>
      </c>
      <c r="N155" s="5">
        <f>NAB!N155+ABB!N155+ACB!N155+BAB!N155+BID!N155+BVB!N155+CTG!N155+EIB!N155+EVF!N155+HDB!N155+KLB!N155+LPB!N155+MBB!N155+MSB!N155+NVB!N155+OCB!N155+PGB!N155+SGB!N155+SHB!N155+SSB!N155+STB!N155+TCB!N155+TIN!N155+TPB!N155+VAB!N155+VBB!N155+VCB!N155+VIB!N155+VPB!N155</f>
        <v>79322131196239</v>
      </c>
      <c r="O155" s="5">
        <f>NAB!O155+ABB!O155+ACB!O155+BAB!O155+BID!O155+BVB!O155+CTG!O155+EIB!O155+EVF!O155+HDB!O155+KLB!O155+LPB!O155+MBB!O155+MSB!O155+NVB!O155+OCB!O155+PGB!O155+SGB!O155+SHB!O155+SSB!O155+STB!O155+TCB!O155+TIN!O155+TPB!O155+VAB!O155+VBB!O155+VCB!O155+VIB!O155+VPB!O155</f>
        <v>-6087444061507</v>
      </c>
      <c r="P155" s="5">
        <f>NAB!P155+ABB!P155+ACB!P155+BAB!P155+BID!P155+BVB!P155+CTG!P155+EIB!P155+EVF!P155+HDB!P155+KLB!P155+LPB!P155+MBB!P155+MSB!P155+NVB!P155+OCB!P155+PGB!P155+SGB!P155+SHB!P155+SSB!P155+STB!P155+TCB!P155+TIN!P155+TPB!P155+VAB!P155+VBB!P155+VCB!P155+VIB!P155+VPB!P155</f>
        <v>19401738376000</v>
      </c>
      <c r="Q155" s="5">
        <f>NAB!Q155+ABB!Q155+ACB!Q155+BAB!Q155+BID!Q155+BVB!Q155+CTG!Q155+EIB!Q155+EVF!Q155+HDB!Q155+KLB!Q155+LPB!Q155+MBB!Q155+MSB!Q155+NVB!Q155+OCB!Q155+PGB!Q155+SGB!Q155+SHB!Q155+SSB!Q155+STB!Q155+TCB!Q155+TIN!Q155+TPB!Q155+VAB!Q155+VBB!Q155+VCB!Q155+VIB!Q155+VPB!Q155</f>
        <v>37353977544423</v>
      </c>
      <c r="R155" s="5">
        <f>NAB!R155+ABB!R155+ACB!R155+BAB!R155+BID!R155+BVB!R155+CTG!R155+EIB!R155+EVF!R155+HDB!R155+KLB!R155+LPB!R155+MBB!R155+MSB!R155+NVB!R155+OCB!R155+PGB!R155+SGB!R155+SHB!R155+SSB!R155+STB!R155+TCB!R155+TIN!R155+TPB!R155+VAB!R155+VBB!R155+VCB!R155+VIB!R155+VPB!R155</f>
        <v>23773498938650</v>
      </c>
      <c r="S155" s="5">
        <f>NAB!S155+ABB!S155+ACB!S155+BAB!S155+BID!S155+BVB!S155+CTG!S155+EIB!S155+EVF!S155+HDB!S155+KLB!S155+LPB!S155+MBB!S155+MSB!S155+NVB!S155+OCB!S155+PGB!S155+SGB!S155+SHB!S155+SSB!S155+STB!S155+TCB!S155+TIN!S155+TPB!S155+VAB!S155+VBB!S155+VCB!S155+VIB!S155+VPB!S155</f>
        <v>12209747429140</v>
      </c>
      <c r="T155" s="5">
        <f>NAB!T155+ABB!T155+ACB!T155+BAB!T155+BID!T155+BVB!T155+CTG!T155+EIB!T155+EVF!T155+HDB!T155+KLB!T155+LPB!T155+MBB!T155+MSB!T155+NVB!T155+OCB!T155+PGB!T155+SGB!T155+SHB!T155+SSB!T155+STB!T155+TCB!T155+TIN!T155+TPB!T155+VAB!T155+VBB!T155+VCB!T155+VIB!T155+VPB!T155</f>
        <v>39844571923251</v>
      </c>
      <c r="U155" s="5">
        <f>NAB!U155+ABB!U155+ACB!U155+BAB!U155+BID!U155+BVB!U155+CTG!U155+EIB!U155+EVF!U155+HDB!U155+KLB!U155+LPB!U155+MBB!U155+MSB!U155+NVB!U155+OCB!U155+PGB!U155+SGB!U155+SHB!U155+SSB!U155+STB!U155+TCB!U155+TIN!U155+TPB!U155+VAB!U155+VBB!U155+VCB!U155+VIB!U155+VPB!U155</f>
        <v>29296144801764</v>
      </c>
      <c r="V155" s="5">
        <f>NAB!V155+ABB!V155+ACB!V155+BAB!V155+BID!V155+BVB!V155+CTG!V155+EIB!V155+EVF!V155+HDB!V155+KLB!V155+LPB!V155+MBB!V155+MSB!V155+NVB!V155+OCB!V155+PGB!V155+SGB!V155+SHB!V155+SSB!V155+STB!V155+TCB!V155+TIN!V155+TPB!V155+VAB!V155+VBB!V155+VCB!V155+VIB!V155+VPB!V155</f>
        <v>67462250420564</v>
      </c>
      <c r="W155" s="5">
        <f>NAB!W155+ABB!W155+ACB!W155+BAB!W155+BID!W155+BVB!W155+CTG!W155+EIB!W155+EVF!W155+HDB!W155+KLB!W155+LPB!W155+MBB!W155+MSB!W155+NVB!W155+OCB!W155+PGB!W155+SGB!W155+SHB!W155+SSB!W155+STB!W155+TCB!W155+TIN!W155+TPB!W155+VAB!W155+VBB!W155+VCB!W155+VIB!W155+VPB!W155</f>
        <v>14893738857255</v>
      </c>
    </row>
    <row r="156" spans="1:23" x14ac:dyDescent="0.35">
      <c r="A156" s="9" t="s">
        <v>176</v>
      </c>
      <c r="B156" s="5">
        <f>NAB!B156+ABB!B156+ACB!B156+BAB!B156+BID!B156+BVB!B156+CTG!B156+EIB!B156+EVF!B156+HDB!B156+KLB!B156+LPB!B156+MBB!B156+MSB!B156+NVB!B156+OCB!B156+PGB!B156+SGB!B156+SHB!B156+SSB!B156+STB!B156+TCB!B156+TIN!B156+TPB!B156+VAB!B156+VBB!B156+VCB!B156+VIB!B156+VPB!B156</f>
        <v>0</v>
      </c>
      <c r="C156" s="5">
        <f>NAB!C156+ABB!C156+ACB!C156+BAB!C156+BID!C156+BVB!C156+CTG!C156+EIB!C156+EVF!C156+HDB!C156+KLB!C156+LPB!C156+MBB!C156+MSB!C156+NVB!C156+OCB!C156+PGB!C156+SGB!C156+SHB!C156+SSB!C156+STB!C156+TCB!C156+TIN!C156+TPB!C156+VAB!C156+VBB!C156+VCB!C156+VIB!C156+VPB!C156</f>
        <v>0</v>
      </c>
      <c r="D156" s="5">
        <f>NAB!D156+ABB!D156+ACB!D156+BAB!D156+BID!D156+BVB!D156+CTG!D156+EIB!D156+EVF!D156+HDB!D156+KLB!D156+LPB!D156+MBB!D156+MSB!D156+NVB!D156+OCB!D156+PGB!D156+SGB!D156+SHB!D156+SSB!D156+STB!D156+TCB!D156+TIN!D156+TPB!D156+VAB!D156+VBB!D156+VCB!D156+VIB!D156+VPB!D156</f>
        <v>0</v>
      </c>
      <c r="E156" s="5">
        <f>NAB!E156+ABB!E156+ACB!E156+BAB!E156+BID!E156+BVB!E156+CTG!E156+EIB!E156+EVF!E156+HDB!E156+KLB!E156+LPB!E156+MBB!E156+MSB!E156+NVB!E156+OCB!E156+PGB!E156+SGB!E156+SHB!E156+SSB!E156+STB!E156+TCB!E156+TIN!E156+TPB!E156+VAB!E156+VBB!E156+VCB!E156+VIB!E156+VPB!E156</f>
        <v>0</v>
      </c>
      <c r="F156" s="5">
        <f>NAB!F156+ABB!F156+ACB!F156+BAB!F156+BID!F156+BVB!F156+CTG!F156+EIB!F156+EVF!F156+HDB!F156+KLB!F156+LPB!F156+MBB!F156+MSB!F156+NVB!F156+OCB!F156+PGB!F156+SGB!F156+SHB!F156+SSB!F156+STB!F156+TCB!F156+TIN!F156+TPB!F156+VAB!F156+VBB!F156+VCB!F156+VIB!F156+VPB!F156</f>
        <v>0</v>
      </c>
      <c r="G156" s="5">
        <f>NAB!G156+ABB!G156+ACB!G156+BAB!G156+BID!G156+BVB!G156+CTG!G156+EIB!G156+EVF!G156+HDB!G156+KLB!G156+LPB!G156+MBB!G156+MSB!G156+NVB!G156+OCB!G156+PGB!G156+SGB!G156+SHB!G156+SSB!G156+STB!G156+TCB!G156+TIN!G156+TPB!G156+VAB!G156+VBB!G156+VCB!G156+VIB!G156+VPB!G156</f>
        <v>0</v>
      </c>
      <c r="H156" s="5">
        <f>NAB!H156+ABB!H156+ACB!H156+BAB!H156+BID!H156+BVB!H156+CTG!H156+EIB!H156+EVF!H156+HDB!H156+KLB!H156+LPB!H156+MBB!H156+MSB!H156+NVB!H156+OCB!H156+PGB!H156+SGB!H156+SHB!H156+SSB!H156+STB!H156+TCB!H156+TIN!H156+TPB!H156+VAB!H156+VBB!H156+VCB!H156+VIB!H156+VPB!H156</f>
        <v>0</v>
      </c>
      <c r="I156" s="5">
        <f>NAB!I156+ABB!I156+ACB!I156+BAB!I156+BID!I156+BVB!I156+CTG!I156+EIB!I156+EVF!I156+HDB!I156+KLB!I156+LPB!I156+MBB!I156+MSB!I156+NVB!I156+OCB!I156+PGB!I156+SGB!I156+SHB!I156+SSB!I156+STB!I156+TCB!I156+TIN!I156+TPB!I156+VAB!I156+VBB!I156+VCB!I156+VIB!I156+VPB!I156</f>
        <v>0</v>
      </c>
      <c r="J156" s="5">
        <f>NAB!J156+ABB!J156+ACB!J156+BAB!J156+BID!J156+BVB!J156+CTG!J156+EIB!J156+EVF!J156+HDB!J156+KLB!J156+LPB!J156+MBB!J156+MSB!J156+NVB!J156+OCB!J156+PGB!J156+SGB!J156+SHB!J156+SSB!J156+STB!J156+TCB!J156+TIN!J156+TPB!J156+VAB!J156+VBB!J156+VCB!J156+VIB!J156+VPB!J156</f>
        <v>0</v>
      </c>
      <c r="K156" s="5">
        <f>NAB!K156+ABB!K156+ACB!K156+BAB!K156+BID!K156+BVB!K156+CTG!K156+EIB!K156+EVF!K156+HDB!K156+KLB!K156+LPB!K156+MBB!K156+MSB!K156+NVB!K156+OCB!K156+PGB!K156+SGB!K156+SHB!K156+SSB!K156+STB!K156+TCB!K156+TIN!K156+TPB!K156+VAB!K156+VBB!K156+VCB!K156+VIB!K156+VPB!K156</f>
        <v>0</v>
      </c>
      <c r="L156" s="5">
        <f>NAB!L156+ABB!L156+ACB!L156+BAB!L156+BID!L156+BVB!L156+CTG!L156+EIB!L156+EVF!L156+HDB!L156+KLB!L156+LPB!L156+MBB!L156+MSB!L156+NVB!L156+OCB!L156+PGB!L156+SGB!L156+SHB!L156+SSB!L156+STB!L156+TCB!L156+TIN!L156+TPB!L156+VAB!L156+VBB!L156+VCB!L156+VIB!L156+VPB!L156</f>
        <v>0</v>
      </c>
      <c r="M156" s="5">
        <f>NAB!M156+ABB!M156+ACB!M156+BAB!M156+BID!M156+BVB!M156+CTG!M156+EIB!M156+EVF!M156+HDB!M156+KLB!M156+LPB!M156+MBB!M156+MSB!M156+NVB!M156+OCB!M156+PGB!M156+SGB!M156+SHB!M156+SSB!M156+STB!M156+TCB!M156+TIN!M156+TPB!M156+VAB!M156+VBB!M156+VCB!M156+VIB!M156+VPB!M156</f>
        <v>0</v>
      </c>
      <c r="N156" s="5">
        <f>NAB!N156+ABB!N156+ACB!N156+BAB!N156+BID!N156+BVB!N156+CTG!N156+EIB!N156+EVF!N156+HDB!N156+KLB!N156+LPB!N156+MBB!N156+MSB!N156+NVB!N156+OCB!N156+PGB!N156+SGB!N156+SHB!N156+SSB!N156+STB!N156+TCB!N156+TIN!N156+TPB!N156+VAB!N156+VBB!N156+VCB!N156+VIB!N156+VPB!N156</f>
        <v>-1699614000000</v>
      </c>
      <c r="O156" s="5">
        <f>NAB!O156+ABB!O156+ACB!O156+BAB!O156+BID!O156+BVB!O156+CTG!O156+EIB!O156+EVF!O156+HDB!O156+KLB!O156+LPB!O156+MBB!O156+MSB!O156+NVB!O156+OCB!O156+PGB!O156+SGB!O156+SHB!O156+SSB!O156+STB!O156+TCB!O156+TIN!O156+TPB!O156+VAB!O156+VBB!O156+VCB!O156+VIB!O156+VPB!O156</f>
        <v>-2118000000</v>
      </c>
      <c r="P156" s="5">
        <f>NAB!P156+ABB!P156+ACB!P156+BAB!P156+BID!P156+BVB!P156+CTG!P156+EIB!P156+EVF!P156+HDB!P156+KLB!P156+LPB!P156+MBB!P156+MSB!P156+NVB!P156+OCB!P156+PGB!P156+SGB!P156+SHB!P156+SSB!P156+STB!P156+TCB!P156+TIN!P156+TPB!P156+VAB!P156+VBB!P156+VCB!P156+VIB!P156+VPB!P156</f>
        <v>529339000000</v>
      </c>
      <c r="Q156" s="5">
        <f>NAB!Q156+ABB!Q156+ACB!Q156+BAB!Q156+BID!Q156+BVB!Q156+CTG!Q156+EIB!Q156+EVF!Q156+HDB!Q156+KLB!Q156+LPB!Q156+MBB!Q156+MSB!Q156+NVB!Q156+OCB!Q156+PGB!Q156+SGB!Q156+SHB!Q156+SSB!Q156+STB!Q156+TCB!Q156+TIN!Q156+TPB!Q156+VAB!Q156+VBB!Q156+VCB!Q156+VIB!Q156+VPB!Q156</f>
        <v>-683211000000</v>
      </c>
      <c r="R156" s="5">
        <f>NAB!R156+ABB!R156+ACB!R156+BAB!R156+BID!R156+BVB!R156+CTG!R156+EIB!R156+EVF!R156+HDB!R156+KLB!R156+LPB!R156+MBB!R156+MSB!R156+NVB!R156+OCB!R156+PGB!R156+SGB!R156+SHB!R156+SSB!R156+STB!R156+TCB!R156+TIN!R156+TPB!R156+VAB!R156+VBB!R156+VCB!R156+VIB!R156+VPB!R156</f>
        <v>1365394000000</v>
      </c>
      <c r="S156" s="5">
        <f>NAB!S156+ABB!S156+ACB!S156+BAB!S156+BID!S156+BVB!S156+CTG!S156+EIB!S156+EVF!S156+HDB!S156+KLB!S156+LPB!S156+MBB!S156+MSB!S156+NVB!S156+OCB!S156+PGB!S156+SGB!S156+SHB!S156+SSB!S156+STB!S156+TCB!S156+TIN!S156+TPB!S156+VAB!S156+VBB!S156+VCB!S156+VIB!S156+VPB!S156</f>
        <v>-1211522000000</v>
      </c>
      <c r="T156" s="5">
        <f>NAB!T156+ABB!T156+ACB!T156+BAB!T156+BID!T156+BVB!T156+CTG!T156+EIB!T156+EVF!T156+HDB!T156+KLB!T156+LPB!T156+MBB!T156+MSB!T156+NVB!T156+OCB!T156+PGB!T156+SGB!T156+SHB!T156+SSB!T156+STB!T156+TCB!T156+TIN!T156+TPB!T156+VAB!T156+VBB!T156+VCB!T156+VIB!T156+VPB!T156</f>
        <v>169470000000</v>
      </c>
      <c r="U156" s="5">
        <f>NAB!U156+ABB!U156+ACB!U156+BAB!U156+BID!U156+BVB!U156+CTG!U156+EIB!U156+EVF!U156+HDB!U156+KLB!U156+LPB!U156+MBB!U156+MSB!U156+NVB!U156+OCB!U156+PGB!U156+SGB!U156+SHB!U156+SSB!U156+STB!U156+TCB!U156+TIN!U156+TPB!U156+VAB!U156+VBB!U156+VCB!U156+VIB!U156+VPB!U156</f>
        <v>-808847000000</v>
      </c>
      <c r="V156" s="5">
        <f>NAB!V156+ABB!V156+ACB!V156+BAB!V156+BID!V156+BVB!V156+CTG!V156+EIB!V156+EVF!V156+HDB!V156+KLB!V156+LPB!V156+MBB!V156+MSB!V156+NVB!V156+OCB!V156+PGB!V156+SGB!V156+SHB!V156+SSB!V156+STB!V156+TCB!V156+TIN!V156+TPB!V156+VAB!V156+VBB!V156+VCB!V156+VIB!V156+VPB!V156</f>
        <v>808847000000</v>
      </c>
      <c r="W156" s="5">
        <f>NAB!W156+ABB!W156+ACB!W156+BAB!W156+BID!W156+BVB!W156+CTG!W156+EIB!W156+EVF!W156+HDB!W156+KLB!W156+LPB!W156+MBB!W156+MSB!W156+NVB!W156+OCB!W156+PGB!W156+SGB!W156+SHB!W156+SSB!W156+STB!W156+TCB!W156+TIN!W156+TPB!W156+VAB!W156+VBB!W156+VCB!W156+VIB!W156+VPB!W156</f>
        <v>0</v>
      </c>
    </row>
    <row r="157" spans="1:23" x14ac:dyDescent="0.35">
      <c r="A157" s="9" t="s">
        <v>177</v>
      </c>
      <c r="B157" s="5">
        <f>NAB!B157+ABB!B157+ACB!B157+BAB!B157+BID!B157+BVB!B157+CTG!B157+EIB!B157+EVF!B157+HDB!B157+KLB!B157+LPB!B157+MBB!B157+MSB!B157+NVB!B157+OCB!B157+PGB!B157+SGB!B157+SHB!B157+SSB!B157+STB!B157+TCB!B157+TIN!B157+TPB!B157+VAB!B157+VBB!B157+VCB!B157+VIB!B157+VPB!B157</f>
        <v>-19473108793585</v>
      </c>
      <c r="C157" s="5">
        <f>NAB!C157+ABB!C157+ACB!C157+BAB!C157+BID!C157+BVB!C157+CTG!C157+EIB!C157+EVF!C157+HDB!C157+KLB!C157+LPB!C157+MBB!C157+MSB!C157+NVB!C157+OCB!C157+PGB!C157+SGB!C157+SHB!C157+SSB!C157+STB!C157+TCB!C157+TIN!C157+TPB!C157+VAB!C157+VBB!C157+VCB!C157+VIB!C157+VPB!C157</f>
        <v>5996568530108</v>
      </c>
      <c r="D157" s="5">
        <f>NAB!D157+ABB!D157+ACB!D157+BAB!D157+BID!D157+BVB!D157+CTG!D157+EIB!D157+EVF!D157+HDB!D157+KLB!D157+LPB!D157+MBB!D157+MSB!D157+NVB!D157+OCB!D157+PGB!D157+SGB!D157+SHB!D157+SSB!D157+STB!D157+TCB!D157+TIN!D157+TPB!D157+VAB!D157+VBB!D157+VCB!D157+VIB!D157+VPB!D157</f>
        <v>-4033478444653</v>
      </c>
      <c r="E157" s="5">
        <f>NAB!E157+ABB!E157+ACB!E157+BAB!E157+BID!E157+BVB!E157+CTG!E157+EIB!E157+EVF!E157+HDB!E157+KLB!E157+LPB!E157+MBB!E157+MSB!E157+NVB!E157+OCB!E157+PGB!E157+SGB!E157+SHB!E157+SSB!E157+STB!E157+TCB!E157+TIN!E157+TPB!E157+VAB!E157+VBB!E157+VCB!E157+VIB!E157+VPB!E157</f>
        <v>21766578002281</v>
      </c>
      <c r="F157" s="5">
        <f>NAB!F157+ABB!F157+ACB!F157+BAB!F157+BID!F157+BVB!F157+CTG!F157+EIB!F157+EVF!F157+HDB!F157+KLB!F157+LPB!F157+MBB!F157+MSB!F157+NVB!F157+OCB!F157+PGB!F157+SGB!F157+SHB!F157+SSB!F157+STB!F157+TCB!F157+TIN!F157+TPB!F157+VAB!F157+VBB!F157+VCB!F157+VIB!F157+VPB!F157</f>
        <v>-36818726802276</v>
      </c>
      <c r="G157" s="5">
        <f>NAB!G157+ABB!G157+ACB!G157+BAB!G157+BID!G157+BVB!G157+CTG!G157+EIB!G157+EVF!G157+HDB!G157+KLB!G157+LPB!G157+MBB!G157+MSB!G157+NVB!G157+OCB!G157+PGB!G157+SGB!G157+SHB!G157+SSB!G157+STB!G157+TCB!G157+TIN!G157+TPB!G157+VAB!G157+VBB!G157+VCB!G157+VIB!G157+VPB!G157</f>
        <v>-50348767692357</v>
      </c>
      <c r="H157" s="5">
        <f>NAB!H157+ABB!H157+ACB!H157+BAB!H157+BID!H157+BVB!H157+CTG!H157+EIB!H157+EVF!H157+HDB!H157+KLB!H157+LPB!H157+MBB!H157+MSB!H157+NVB!H157+OCB!H157+PGB!H157+SGB!H157+SHB!H157+SSB!H157+STB!H157+TCB!H157+TIN!H157+TPB!H157+VAB!H157+VBB!H157+VCB!H157+VIB!H157+VPB!H157</f>
        <v>93167106041676</v>
      </c>
      <c r="I157" s="5">
        <f>NAB!I157+ABB!I157+ACB!I157+BAB!I157+BID!I157+BVB!I157+CTG!I157+EIB!I157+EVF!I157+HDB!I157+KLB!I157+LPB!I157+MBB!I157+MSB!I157+NVB!I157+OCB!I157+PGB!I157+SGB!I157+SHB!I157+SSB!I157+STB!I157+TCB!I157+TIN!I157+TPB!I157+VAB!I157+VBB!I157+VCB!I157+VIB!I157+VPB!I157</f>
        <v>-6048514702701</v>
      </c>
      <c r="J157" s="5">
        <f>NAB!J157+ABB!J157+ACB!J157+BAB!J157+BID!J157+BVB!J157+CTG!J157+EIB!J157+EVF!J157+HDB!J157+KLB!J157+LPB!J157+MBB!J157+MSB!J157+NVB!J157+OCB!J157+PGB!J157+SGB!J157+SHB!J157+SSB!J157+STB!J157+TCB!J157+TIN!J157+TPB!J157+VAB!J157+VBB!J157+VCB!J157+VIB!J157+VPB!J157</f>
        <v>8851816227644</v>
      </c>
      <c r="K157" s="5">
        <f>NAB!K157+ABB!K157+ACB!K157+BAB!K157+BID!K157+BVB!K157+CTG!K157+EIB!K157+EVF!K157+HDB!K157+KLB!K157+LPB!K157+MBB!K157+MSB!K157+NVB!K157+OCB!K157+PGB!K157+SGB!K157+SHB!K157+SSB!K157+STB!K157+TCB!K157+TIN!K157+TPB!K157+VAB!K157+VBB!K157+VCB!K157+VIB!K157+VPB!K157</f>
        <v>11368554736382</v>
      </c>
      <c r="L157" s="5">
        <f>NAB!L157+ABB!L157+ACB!L157+BAB!L157+BID!L157+BVB!L157+CTG!L157+EIB!L157+EVF!L157+HDB!L157+KLB!L157+LPB!L157+MBB!L157+MSB!L157+NVB!L157+OCB!L157+PGB!L157+SGB!L157+SHB!L157+SSB!L157+STB!L157+TCB!L157+TIN!L157+TPB!L157+VAB!L157+VBB!L157+VCB!L157+VIB!L157+VPB!L157</f>
        <v>16537649488593</v>
      </c>
      <c r="M157" s="5">
        <f>NAB!M157+ABB!M157+ACB!M157+BAB!M157+BID!M157+BVB!M157+CTG!M157+EIB!M157+EVF!M157+HDB!M157+KLB!M157+LPB!M157+MBB!M157+MSB!M157+NVB!M157+OCB!M157+PGB!M157+SGB!M157+SHB!M157+SSB!M157+STB!M157+TCB!M157+TIN!M157+TPB!M157+VAB!M157+VBB!M157+VCB!M157+VIB!M157+VPB!M157</f>
        <v>-6115286460985</v>
      </c>
      <c r="N157" s="5">
        <f>NAB!N157+ABB!N157+ACB!N157+BAB!N157+BID!N157+BVB!N157+CTG!N157+EIB!N157+EVF!N157+HDB!N157+KLB!N157+LPB!N157+MBB!N157+MSB!N157+NVB!N157+OCB!N157+PGB!N157+SGB!N157+SHB!N157+SSB!N157+STB!N157+TCB!N157+TIN!N157+TPB!N157+VAB!N157+VBB!N157+VCB!N157+VIB!N157+VPB!N157</f>
        <v>860006869619</v>
      </c>
      <c r="O157" s="5">
        <f>NAB!O157+ABB!O157+ACB!O157+BAB!O157+BID!O157+BVB!O157+CTG!O157+EIB!O157+EVF!O157+HDB!O157+KLB!O157+LPB!O157+MBB!O157+MSB!O157+NVB!O157+OCB!O157+PGB!O157+SGB!O157+SHB!O157+SSB!O157+STB!O157+TCB!O157+TIN!O157+TPB!O157+VAB!O157+VBB!O157+VCB!O157+VIB!O157+VPB!O157</f>
        <v>10371611239732</v>
      </c>
      <c r="P157" s="5">
        <f>NAB!P157+ABB!P157+ACB!P157+BAB!P157+BID!P157+BVB!P157+CTG!P157+EIB!P157+EVF!P157+HDB!P157+KLB!P157+LPB!P157+MBB!P157+MSB!P157+NVB!P157+OCB!P157+PGB!P157+SGB!P157+SHB!P157+SSB!P157+STB!P157+TCB!P157+TIN!P157+TPB!P157+VAB!P157+VBB!P157+VCB!P157+VIB!P157+VPB!P157</f>
        <v>5117618619221</v>
      </c>
      <c r="Q157" s="5">
        <f>NAB!Q157+ABB!Q157+ACB!Q157+BAB!Q157+BID!Q157+BVB!Q157+CTG!Q157+EIB!Q157+EVF!Q157+HDB!Q157+KLB!Q157+LPB!Q157+MBB!Q157+MSB!Q157+NVB!Q157+OCB!Q157+PGB!Q157+SGB!Q157+SHB!Q157+SSB!Q157+STB!Q157+TCB!Q157+TIN!Q157+TPB!Q157+VAB!Q157+VBB!Q157+VCB!Q157+VIB!Q157+VPB!Q157</f>
        <v>4277611159918</v>
      </c>
      <c r="R157" s="5">
        <f>NAB!R157+ABB!R157+ACB!R157+BAB!R157+BID!R157+BVB!R157+CTG!R157+EIB!R157+EVF!R157+HDB!R157+KLB!R157+LPB!R157+MBB!R157+MSB!R157+NVB!R157+OCB!R157+PGB!R157+SGB!R157+SHB!R157+SSB!R157+STB!R157+TCB!R157+TIN!R157+TPB!R157+VAB!R157+VBB!R157+VCB!R157+VIB!R157+VPB!R157</f>
        <v>11449612246053</v>
      </c>
      <c r="S157" s="5">
        <f>NAB!S157+ABB!S157+ACB!S157+BAB!S157+BID!S157+BVB!S157+CTG!S157+EIB!S157+EVF!S157+HDB!S157+KLB!S157+LPB!S157+MBB!S157+MSB!S157+NVB!S157+OCB!S157+PGB!S157+SGB!S157+SHB!S157+SSB!S157+STB!S157+TCB!S157+TIN!S157+TPB!S157+VAB!S157+VBB!S157+VCB!S157+VIB!S157+VPB!S157</f>
        <v>2259945597339</v>
      </c>
      <c r="T157" s="5">
        <f>NAB!T157+ABB!T157+ACB!T157+BAB!T157+BID!T157+BVB!T157+CTG!T157+EIB!T157+EVF!T157+HDB!T157+KLB!T157+LPB!T157+MBB!T157+MSB!T157+NVB!T157+OCB!T157+PGB!T157+SGB!T157+SHB!T157+SSB!T157+STB!T157+TCB!T157+TIN!T157+TPB!T157+VAB!T157+VBB!T157+VCB!T157+VIB!T157+VPB!T157</f>
        <v>-10031944946534</v>
      </c>
      <c r="U157" s="5">
        <f>NAB!U157+ABB!U157+ACB!U157+BAB!U157+BID!U157+BVB!U157+CTG!U157+EIB!U157+EVF!U157+HDB!U157+KLB!U157+LPB!U157+MBB!U157+MSB!U157+NVB!U157+OCB!U157+PGB!U157+SGB!U157+SHB!U157+SSB!U157+STB!U157+TCB!U157+TIN!U157+TPB!U157+VAB!U157+VBB!U157+VCB!U157+VIB!U157+VPB!U157</f>
        <v>8277497416456</v>
      </c>
      <c r="V157" s="5">
        <f>NAB!V157+ABB!V157+ACB!V157+BAB!V157+BID!V157+BVB!V157+CTG!V157+EIB!V157+EVF!V157+HDB!V157+KLB!V157+LPB!V157+MBB!V157+MSB!V157+NVB!V157+OCB!V157+PGB!V157+SGB!V157+SHB!V157+SSB!V157+STB!V157+TCB!V157+TIN!V157+TPB!V157+VAB!V157+VBB!V157+VCB!V157+VIB!V157+VPB!V157</f>
        <v>-11145274373814</v>
      </c>
      <c r="W157" s="5">
        <f>NAB!W157+ABB!W157+ACB!W157+BAB!W157+BID!W157+BVB!W157+CTG!W157+EIB!W157+EVF!W157+HDB!W157+KLB!W157+LPB!W157+MBB!W157+MSB!W157+NVB!W157+OCB!W157+PGB!W157+SGB!W157+SHB!W157+SSB!W157+STB!W157+TCB!W157+TIN!W157+TPB!W157+VAB!W157+VBB!W157+VCB!W157+VIB!W157+VPB!W157</f>
        <v>1253361349522</v>
      </c>
    </row>
    <row r="158" spans="1:23" ht="21.5" x14ac:dyDescent="0.35">
      <c r="A158" s="9" t="s">
        <v>178</v>
      </c>
      <c r="B158" s="5">
        <f>NAB!B158+ABB!B158+ACB!B158+BAB!B158+BID!B158+BVB!B158+CTG!B158+EIB!B158+EVF!B158+HDB!B158+KLB!B158+LPB!B158+MBB!B158+MSB!B158+NVB!B158+OCB!B158+PGB!B158+SGB!B158+SHB!B158+SSB!B158+STB!B158+TCB!B158+TIN!B158+TPB!B158+VAB!B158+VBB!B158+VCB!B158+VIB!B158+VPB!B158</f>
        <v>244014462283968</v>
      </c>
      <c r="C158" s="5">
        <f>NAB!C158+ABB!C158+ACB!C158+BAB!C158+BID!C158+BVB!C158+CTG!C158+EIB!C158+EVF!C158+HDB!C158+KLB!C158+LPB!C158+MBB!C158+MSB!C158+NVB!C158+OCB!C158+PGB!C158+SGB!C158+SHB!C158+SSB!C158+STB!C158+TCB!C158+TIN!C158+TPB!C158+VAB!C158+VBB!C158+VCB!C158+VIB!C158+VPB!C158</f>
        <v>-114681752442785</v>
      </c>
      <c r="D158" s="5">
        <f>NAB!D158+ABB!D158+ACB!D158+BAB!D158+BID!D158+BVB!D158+CTG!D158+EIB!D158+EVF!D158+HDB!D158+KLB!D158+LPB!D158+MBB!D158+MSB!D158+NVB!D158+OCB!D158+PGB!D158+SGB!D158+SHB!D158+SSB!D158+STB!D158+TCB!D158+TIN!D158+TPB!D158+VAB!D158+VBB!D158+VCB!D158+VIB!D158+VPB!D158</f>
        <v>218397754828883</v>
      </c>
      <c r="E158" s="5">
        <f>NAB!E158+ABB!E158+ACB!E158+BAB!E158+BID!E158+BVB!E158+CTG!E158+EIB!E158+EVF!E158+HDB!E158+KLB!E158+LPB!E158+MBB!E158+MSB!E158+NVB!E158+OCB!E158+PGB!E158+SGB!E158+SHB!E158+SSB!E158+STB!E158+TCB!E158+TIN!E158+TPB!E158+VAB!E158+VBB!E158+VCB!E158+VIB!E158+VPB!E158</f>
        <v>88719014895619</v>
      </c>
      <c r="F158" s="5">
        <f>NAB!F158+ABB!F158+ACB!F158+BAB!F158+BID!F158+BVB!F158+CTG!F158+EIB!F158+EVF!F158+HDB!F158+KLB!F158+LPB!F158+MBB!F158+MSB!F158+NVB!F158+OCB!F158+PGB!F158+SGB!F158+SHB!F158+SSB!F158+STB!F158+TCB!F158+TIN!F158+TPB!F158+VAB!F158+VBB!F158+VCB!F158+VIB!F158+VPB!F158</f>
        <v>45413594864557</v>
      </c>
      <c r="G158" s="5">
        <f>NAB!G158+ABB!G158+ACB!G158+BAB!G158+BID!G158+BVB!G158+CTG!G158+EIB!G158+EVF!G158+HDB!G158+KLB!G158+LPB!G158+MBB!G158+MSB!G158+NVB!G158+OCB!G158+PGB!G158+SGB!G158+SHB!G158+SSB!G158+STB!G158+TCB!G158+TIN!G158+TPB!G158+VAB!G158+VBB!G158+VCB!G158+VIB!G158+VPB!G158</f>
        <v>-64320123998909</v>
      </c>
      <c r="H158" s="5">
        <f>NAB!H158+ABB!H158+ACB!H158+BAB!H158+BID!H158+BVB!H158+CTG!H158+EIB!H158+EVF!H158+HDB!H158+KLB!H158+LPB!H158+MBB!H158+MSB!H158+NVB!H158+OCB!H158+PGB!H158+SGB!H158+SHB!H158+SSB!H158+STB!H158+TCB!H158+TIN!H158+TPB!H158+VAB!H158+VBB!H158+VCB!H158+VIB!H158+VPB!H158</f>
        <v>362603172744888</v>
      </c>
      <c r="I158" s="5">
        <f>NAB!I158+ABB!I158+ACB!I158+BAB!I158+BID!I158+BVB!I158+CTG!I158+EIB!I158+EVF!I158+HDB!I158+KLB!I158+LPB!I158+MBB!I158+MSB!I158+NVB!I158+OCB!I158+PGB!I158+SGB!I158+SHB!I158+SSB!I158+STB!I158+TCB!I158+TIN!I158+TPB!I158+VAB!I158+VBB!I158+VCB!I158+VIB!I158+VPB!I158</f>
        <v>36051715571029</v>
      </c>
      <c r="J158" s="5">
        <f>NAB!J158+ABB!J158+ACB!J158+BAB!J158+BID!J158+BVB!J158+CTG!J158+EIB!J158+EVF!J158+HDB!J158+KLB!J158+LPB!J158+MBB!J158+MSB!J158+NVB!J158+OCB!J158+PGB!J158+SGB!J158+SHB!J158+SSB!J158+STB!J158+TCB!J158+TIN!J158+TPB!J158+VAB!J158+VBB!J158+VCB!J158+VIB!J158+VPB!J158</f>
        <v>128071422668793</v>
      </c>
      <c r="K158" s="5">
        <f>NAB!K158+ABB!K158+ACB!K158+BAB!K158+BID!K158+BVB!K158+CTG!K158+EIB!K158+EVF!K158+HDB!K158+KLB!K158+LPB!K158+MBB!K158+MSB!K158+NVB!K158+OCB!K158+PGB!K158+SGB!K158+SHB!K158+SSB!K158+STB!K158+TCB!K158+TIN!K158+TPB!K158+VAB!K158+VBB!K158+VCB!K158+VIB!K158+VPB!K158</f>
        <v>-11171814738854</v>
      </c>
      <c r="L158" s="5">
        <f>NAB!L158+ABB!L158+ACB!L158+BAB!L158+BID!L158+BVB!L158+CTG!L158+EIB!L158+EVF!L158+HDB!L158+KLB!L158+LPB!L158+MBB!L158+MSB!L158+NVB!L158+OCB!L158+PGB!L158+SGB!L158+SHB!L158+SSB!L158+STB!L158+TCB!L158+TIN!L158+TPB!L158+VAB!L158+VBB!L158+VCB!L158+VIB!L158+VPB!L158</f>
        <v>137641443197437</v>
      </c>
      <c r="M158" s="5">
        <f>NAB!M158+ABB!M158+ACB!M158+BAB!M158+BID!M158+BVB!M158+CTG!M158+EIB!M158+EVF!M158+HDB!M158+KLB!M158+LPB!M158+MBB!M158+MSB!M158+NVB!M158+OCB!M158+PGB!M158+SGB!M158+SHB!M158+SSB!M158+STB!M158+TCB!M158+TIN!M158+TPB!M158+VAB!M158+VBB!M158+VCB!M158+VIB!M158+VPB!M158</f>
        <v>57925962995219</v>
      </c>
      <c r="N158" s="5">
        <f>NAB!N158+ABB!N158+ACB!N158+BAB!N158+BID!N158+BVB!N158+CTG!N158+EIB!N158+EVF!N158+HDB!N158+KLB!N158+LPB!N158+MBB!N158+MSB!N158+NVB!N158+OCB!N158+PGB!N158+SGB!N158+SHB!N158+SSB!N158+STB!N158+TCB!N158+TIN!N158+TPB!N158+VAB!N158+VBB!N158+VCB!N158+VIB!N158+VPB!N158</f>
        <v>90271336733491</v>
      </c>
      <c r="O158" s="5">
        <f>NAB!O158+ABB!O158+ACB!O158+BAB!O158+BID!O158+BVB!O158+CTG!O158+EIB!O158+EVF!O158+HDB!O158+KLB!O158+LPB!O158+MBB!O158+MSB!O158+NVB!O158+OCB!O158+PGB!O158+SGB!O158+SHB!O158+SSB!O158+STB!O158+TCB!O158+TIN!O158+TPB!O158+VAB!O158+VBB!O158+VCB!O158+VIB!O158+VPB!O158</f>
        <v>-83675568509625</v>
      </c>
      <c r="P158" s="5">
        <f>NAB!P158+ABB!P158+ACB!P158+BAB!P158+BID!P158+BVB!P158+CTG!P158+EIB!P158+EVF!P158+HDB!P158+KLB!P158+LPB!P158+MBB!P158+MSB!P158+NVB!P158+OCB!P158+PGB!P158+SGB!P158+SHB!P158+SSB!P158+STB!P158+TCB!P158+TIN!P158+TPB!P158+VAB!P158+VBB!P158+VCB!P158+VIB!P158+VPB!P158</f>
        <v>232187740245972</v>
      </c>
      <c r="Q158" s="5">
        <f>NAB!Q158+ABB!Q158+ACB!Q158+BAB!Q158+BID!Q158+BVB!Q158+CTG!Q158+EIB!Q158+EVF!Q158+HDB!Q158+KLB!Q158+LPB!Q158+MBB!Q158+MSB!Q158+NVB!Q158+OCB!Q158+PGB!Q158+SGB!Q158+SHB!Q158+SSB!Q158+STB!Q158+TCB!Q158+TIN!Q158+TPB!Q158+VAB!Q158+VBB!Q158+VCB!Q158+VIB!Q158+VPB!Q158</f>
        <v>-29038272508939</v>
      </c>
      <c r="R158" s="5">
        <f>NAB!R158+ABB!R158+ACB!R158+BAB!R158+BID!R158+BVB!R158+CTG!R158+EIB!R158+EVF!R158+HDB!R158+KLB!R158+LPB!R158+MBB!R158+MSB!R158+NVB!R158+OCB!R158+PGB!R158+SGB!R158+SHB!R158+SSB!R158+STB!R158+TCB!R158+TIN!R158+TPB!R158+VAB!R158+VBB!R158+VCB!R158+VIB!R158+VPB!R158</f>
        <v>50365137842022</v>
      </c>
      <c r="S158" s="5">
        <f>NAB!S158+ABB!S158+ACB!S158+BAB!S158+BID!S158+BVB!S158+CTG!S158+EIB!S158+EVF!S158+HDB!S158+KLB!S158+LPB!S158+MBB!S158+MSB!S158+NVB!S158+OCB!S158+PGB!S158+SGB!S158+SHB!S158+SSB!S158+STB!S158+TCB!S158+TIN!S158+TPB!S158+VAB!S158+VBB!S158+VCB!S158+VIB!S158+VPB!S158</f>
        <v>-219718638361783</v>
      </c>
      <c r="T158" s="5">
        <f>NAB!T158+ABB!T158+ACB!T158+BAB!T158+BID!T158+BVB!T158+CTG!T158+EIB!T158+EVF!T158+HDB!T158+KLB!T158+LPB!T158+MBB!T158+MSB!T158+NVB!T158+OCB!T158+PGB!T158+SGB!T158+SHB!T158+SSB!T158+STB!T158+TCB!T158+TIN!T158+TPB!T158+VAB!T158+VBB!T158+VCB!T158+VIB!T158+VPB!T158</f>
        <v>125240547836911</v>
      </c>
      <c r="U158" s="5">
        <f>NAB!U158+ABB!U158+ACB!U158+BAB!U158+BID!U158+BVB!U158+CTG!U158+EIB!U158+EVF!U158+HDB!U158+KLB!U158+LPB!U158+MBB!U158+MSB!U158+NVB!U158+OCB!U158+PGB!U158+SGB!U158+SHB!U158+SSB!U158+STB!U158+TCB!U158+TIN!U158+TPB!U158+VAB!U158+VBB!U158+VCB!U158+VIB!U158+VPB!U158</f>
        <v>48040038248106</v>
      </c>
      <c r="V158" s="5">
        <f>NAB!V158+ABB!V158+ACB!V158+BAB!V158+BID!V158+BVB!V158+CTG!V158+EIB!V158+EVF!V158+HDB!V158+KLB!V158+LPB!V158+MBB!V158+MSB!V158+NVB!V158+OCB!V158+PGB!V158+SGB!V158+SHB!V158+SSB!V158+STB!V158+TCB!V158+TIN!V158+TPB!V158+VAB!V158+VBB!V158+VCB!V158+VIB!V158+VPB!V158</f>
        <v>103518376029195</v>
      </c>
      <c r="W158" s="5">
        <f>NAB!W158+ABB!W158+ACB!W158+BAB!W158+BID!W158+BVB!W158+CTG!W158+EIB!W158+EVF!W158+HDB!W158+KLB!W158+LPB!W158+MBB!W158+MSB!W158+NVB!W158+OCB!W158+PGB!W158+SGB!W158+SHB!W158+SSB!W158+STB!W158+TCB!W158+TIN!W158+TPB!W158+VAB!W158+VBB!W158+VCB!W158+VIB!W158+VPB!W158</f>
        <v>-112178298840464</v>
      </c>
    </row>
    <row r="159" spans="1:23" x14ac:dyDescent="0.35">
      <c r="A159" s="9" t="s">
        <v>179</v>
      </c>
      <c r="B159" s="5">
        <f>NAB!B159+ABB!B159+ACB!B159+BAB!B159+BID!B159+BVB!B159+CTG!B159+EIB!B159+EVF!B159+HDB!B159+KLB!B159+LPB!B159+MBB!B159+MSB!B159+NVB!B159+OCB!B159+PGB!B159+SGB!B159+SHB!B159+SSB!B159+STB!B159+TCB!B159+TIN!B159+TPB!B159+VAB!B159+VBB!B159+VCB!B159+VIB!B159+VPB!B159</f>
        <v>0</v>
      </c>
      <c r="C159" s="5">
        <f>NAB!C159+ABB!C159+ACB!C159+BAB!C159+BID!C159+BVB!C159+CTG!C159+EIB!C159+EVF!C159+HDB!C159+KLB!C159+LPB!C159+MBB!C159+MSB!C159+NVB!C159+OCB!C159+PGB!C159+SGB!C159+SHB!C159+SSB!C159+STB!C159+TCB!C159+TIN!C159+TPB!C159+VAB!C159+VBB!C159+VCB!C159+VIB!C159+VPB!C159</f>
        <v>0</v>
      </c>
      <c r="D159" s="5">
        <f>NAB!D159+ABB!D159+ACB!D159+BAB!D159+BID!D159+BVB!D159+CTG!D159+EIB!D159+EVF!D159+HDB!D159+KLB!D159+LPB!D159+MBB!D159+MSB!D159+NVB!D159+OCB!D159+PGB!D159+SGB!D159+SHB!D159+SSB!D159+STB!D159+TCB!D159+TIN!D159+TPB!D159+VAB!D159+VBB!D159+VCB!D159+VIB!D159+VPB!D159</f>
        <v>0</v>
      </c>
      <c r="E159" s="5">
        <f>NAB!E159+ABB!E159+ACB!E159+BAB!E159+BID!E159+BVB!E159+CTG!E159+EIB!E159+EVF!E159+HDB!E159+KLB!E159+LPB!E159+MBB!E159+MSB!E159+NVB!E159+OCB!E159+PGB!E159+SGB!E159+SHB!E159+SSB!E159+STB!E159+TCB!E159+TIN!E159+TPB!E159+VAB!E159+VBB!E159+VCB!E159+VIB!E159+VPB!E159</f>
        <v>0</v>
      </c>
      <c r="F159" s="5">
        <f>NAB!F159+ABB!F159+ACB!F159+BAB!F159+BID!F159+BVB!F159+CTG!F159+EIB!F159+EVF!F159+HDB!F159+KLB!F159+LPB!F159+MBB!F159+MSB!F159+NVB!F159+OCB!F159+PGB!F159+SGB!F159+SHB!F159+SSB!F159+STB!F159+TCB!F159+TIN!F159+TPB!F159+VAB!F159+VBB!F159+VCB!F159+VIB!F159+VPB!F159</f>
        <v>0</v>
      </c>
      <c r="G159" s="5">
        <f>NAB!G159+ABB!G159+ACB!G159+BAB!G159+BID!G159+BVB!G159+CTG!G159+EIB!G159+EVF!G159+HDB!G159+KLB!G159+LPB!G159+MBB!G159+MSB!G159+NVB!G159+OCB!G159+PGB!G159+SGB!G159+SHB!G159+SSB!G159+STB!G159+TCB!G159+TIN!G159+TPB!G159+VAB!G159+VBB!G159+VCB!G159+VIB!G159+VPB!G159</f>
        <v>0</v>
      </c>
      <c r="H159" s="5">
        <f>NAB!H159+ABB!H159+ACB!H159+BAB!H159+BID!H159+BVB!H159+CTG!H159+EIB!H159+EVF!H159+HDB!H159+KLB!H159+LPB!H159+MBB!H159+MSB!H159+NVB!H159+OCB!H159+PGB!H159+SGB!H159+SHB!H159+SSB!H159+STB!H159+TCB!H159+TIN!H159+TPB!H159+VAB!H159+VBB!H159+VCB!H159+VIB!H159+VPB!H159</f>
        <v>0</v>
      </c>
      <c r="I159" s="5">
        <f>NAB!I159+ABB!I159+ACB!I159+BAB!I159+BID!I159+BVB!I159+CTG!I159+EIB!I159+EVF!I159+HDB!I159+KLB!I159+LPB!I159+MBB!I159+MSB!I159+NVB!I159+OCB!I159+PGB!I159+SGB!I159+SHB!I159+SSB!I159+STB!I159+TCB!I159+TIN!I159+TPB!I159+VAB!I159+VBB!I159+VCB!I159+VIB!I159+VPB!I159</f>
        <v>0</v>
      </c>
      <c r="J159" s="5">
        <f>NAB!J159+ABB!J159+ACB!J159+BAB!J159+BID!J159+BVB!J159+CTG!J159+EIB!J159+EVF!J159+HDB!J159+KLB!J159+LPB!J159+MBB!J159+MSB!J159+NVB!J159+OCB!J159+PGB!J159+SGB!J159+SHB!J159+SSB!J159+STB!J159+TCB!J159+TIN!J159+TPB!J159+VAB!J159+VBB!J159+VCB!J159+VIB!J159+VPB!J159</f>
        <v>0</v>
      </c>
      <c r="K159" s="5">
        <f>NAB!K159+ABB!K159+ACB!K159+BAB!K159+BID!K159+BVB!K159+CTG!K159+EIB!K159+EVF!K159+HDB!K159+KLB!K159+LPB!K159+MBB!K159+MSB!K159+NVB!K159+OCB!K159+PGB!K159+SGB!K159+SHB!K159+SSB!K159+STB!K159+TCB!K159+TIN!K159+TPB!K159+VAB!K159+VBB!K159+VCB!K159+VIB!K159+VPB!K159</f>
        <v>0</v>
      </c>
      <c r="L159" s="5">
        <f>NAB!L159+ABB!L159+ACB!L159+BAB!L159+BID!L159+BVB!L159+CTG!L159+EIB!L159+EVF!L159+HDB!L159+KLB!L159+LPB!L159+MBB!L159+MSB!L159+NVB!L159+OCB!L159+PGB!L159+SGB!L159+SHB!L159+SSB!L159+STB!L159+TCB!L159+TIN!L159+TPB!L159+VAB!L159+VBB!L159+VCB!L159+VIB!L159+VPB!L159</f>
        <v>0</v>
      </c>
      <c r="M159" s="5">
        <f>NAB!M159+ABB!M159+ACB!M159+BAB!M159+BID!M159+BVB!M159+CTG!M159+EIB!M159+EVF!M159+HDB!M159+KLB!M159+LPB!M159+MBB!M159+MSB!M159+NVB!M159+OCB!M159+PGB!M159+SGB!M159+SHB!M159+SSB!M159+STB!M159+TCB!M159+TIN!M159+TPB!M159+VAB!M159+VBB!M159+VCB!M159+VIB!M159+VPB!M159</f>
        <v>0</v>
      </c>
      <c r="N159" s="5">
        <f>NAB!N159+ABB!N159+ACB!N159+BAB!N159+BID!N159+BVB!N159+CTG!N159+EIB!N159+EVF!N159+HDB!N159+KLB!N159+LPB!N159+MBB!N159+MSB!N159+NVB!N159+OCB!N159+PGB!N159+SGB!N159+SHB!N159+SSB!N159+STB!N159+TCB!N159+TIN!N159+TPB!N159+VAB!N159+VBB!N159+VCB!N159+VIB!N159+VPB!N159</f>
        <v>0</v>
      </c>
      <c r="O159" s="5">
        <f>NAB!O159+ABB!O159+ACB!O159+BAB!O159+BID!O159+BVB!O159+CTG!O159+EIB!O159+EVF!O159+HDB!O159+KLB!O159+LPB!O159+MBB!O159+MSB!O159+NVB!O159+OCB!O159+PGB!O159+SGB!O159+SHB!O159+SSB!O159+STB!O159+TCB!O159+TIN!O159+TPB!O159+VAB!O159+VBB!O159+VCB!O159+VIB!O159+VPB!O159</f>
        <v>0</v>
      </c>
      <c r="P159" s="5">
        <f>NAB!P159+ABB!P159+ACB!P159+BAB!P159+BID!P159+BVB!P159+CTG!P159+EIB!P159+EVF!P159+HDB!P159+KLB!P159+LPB!P159+MBB!P159+MSB!P159+NVB!P159+OCB!P159+PGB!P159+SGB!P159+SHB!P159+SSB!P159+STB!P159+TCB!P159+TIN!P159+TPB!P159+VAB!P159+VBB!P159+VCB!P159+VIB!P159+VPB!P159</f>
        <v>0</v>
      </c>
      <c r="Q159" s="5">
        <f>NAB!Q159+ABB!Q159+ACB!Q159+BAB!Q159+BID!Q159+BVB!Q159+CTG!Q159+EIB!Q159+EVF!Q159+HDB!Q159+KLB!Q159+LPB!Q159+MBB!Q159+MSB!Q159+NVB!Q159+OCB!Q159+PGB!Q159+SGB!Q159+SHB!Q159+SSB!Q159+STB!Q159+TCB!Q159+TIN!Q159+TPB!Q159+VAB!Q159+VBB!Q159+VCB!Q159+VIB!Q159+VPB!Q159</f>
        <v>0</v>
      </c>
      <c r="R159" s="5">
        <f>NAB!R159+ABB!R159+ACB!R159+BAB!R159+BID!R159+BVB!R159+CTG!R159+EIB!R159+EVF!R159+HDB!R159+KLB!R159+LPB!R159+MBB!R159+MSB!R159+NVB!R159+OCB!R159+PGB!R159+SGB!R159+SHB!R159+SSB!R159+STB!R159+TCB!R159+TIN!R159+TPB!R159+VAB!R159+VBB!R159+VCB!R159+VIB!R159+VPB!R159</f>
        <v>0</v>
      </c>
      <c r="S159" s="5">
        <f>NAB!S159+ABB!S159+ACB!S159+BAB!S159+BID!S159+BVB!S159+CTG!S159+EIB!S159+EVF!S159+HDB!S159+KLB!S159+LPB!S159+MBB!S159+MSB!S159+NVB!S159+OCB!S159+PGB!S159+SGB!S159+SHB!S159+SSB!S159+STB!S159+TCB!S159+TIN!S159+TPB!S159+VAB!S159+VBB!S159+VCB!S159+VIB!S159+VPB!S159</f>
        <v>0</v>
      </c>
      <c r="T159" s="5">
        <f>NAB!T159+ABB!T159+ACB!T159+BAB!T159+BID!T159+BVB!T159+CTG!T159+EIB!T159+EVF!T159+HDB!T159+KLB!T159+LPB!T159+MBB!T159+MSB!T159+NVB!T159+OCB!T159+PGB!T159+SGB!T159+SHB!T159+SSB!T159+STB!T159+TCB!T159+TIN!T159+TPB!T159+VAB!T159+VBB!T159+VCB!T159+VIB!T159+VPB!T159</f>
        <v>0</v>
      </c>
      <c r="U159" s="5">
        <f>NAB!U159+ABB!U159+ACB!U159+BAB!U159+BID!U159+BVB!U159+CTG!U159+EIB!U159+EVF!U159+HDB!U159+KLB!U159+LPB!U159+MBB!U159+MSB!U159+NVB!U159+OCB!U159+PGB!U159+SGB!U159+SHB!U159+SSB!U159+STB!U159+TCB!U159+TIN!U159+TPB!U159+VAB!U159+VBB!U159+VCB!U159+VIB!U159+VPB!U159</f>
        <v>0</v>
      </c>
      <c r="V159" s="5">
        <f>NAB!V159+ABB!V159+ACB!V159+BAB!V159+BID!V159+BVB!V159+CTG!V159+EIB!V159+EVF!V159+HDB!V159+KLB!V159+LPB!V159+MBB!V159+MSB!V159+NVB!V159+OCB!V159+PGB!V159+SGB!V159+SHB!V159+SSB!V159+STB!V159+TCB!V159+TIN!V159+TPB!V159+VAB!V159+VBB!V159+VCB!V159+VIB!V159+VPB!V159</f>
        <v>0</v>
      </c>
      <c r="W159" s="5">
        <f>NAB!W159+ABB!W159+ACB!W159+BAB!W159+BID!W159+BVB!W159+CTG!W159+EIB!W159+EVF!W159+HDB!W159+KLB!W159+LPB!W159+MBB!W159+MSB!W159+NVB!W159+OCB!W159+PGB!W159+SGB!W159+SHB!W159+SSB!W159+STB!W159+TCB!W159+TIN!W159+TPB!W159+VAB!W159+VBB!W159+VCB!W159+VIB!W159+VPB!W159</f>
        <v>0</v>
      </c>
    </row>
    <row r="160" spans="1:23" x14ac:dyDescent="0.35">
      <c r="A160" s="9" t="s">
        <v>180</v>
      </c>
      <c r="B160" s="5">
        <f>NAB!B160+ABB!B160+ACB!B160+BAB!B160+BID!B160+BVB!B160+CTG!B160+EIB!B160+EVF!B160+HDB!B160+KLB!B160+LPB!B160+MBB!B160+MSB!B160+NVB!B160+OCB!B160+PGB!B160+SGB!B160+SHB!B160+SSB!B160+STB!B160+TCB!B160+TIN!B160+TPB!B160+VAB!B160+VBB!B160+VCB!B160+VIB!B160+VPB!B160</f>
        <v>-829265600000</v>
      </c>
      <c r="C160" s="5">
        <f>NAB!C160+ABB!C160+ACB!C160+BAB!C160+BID!C160+BVB!C160+CTG!C160+EIB!C160+EVF!C160+HDB!C160+KLB!C160+LPB!C160+MBB!C160+MSB!C160+NVB!C160+OCB!C160+PGB!C160+SGB!C160+SHB!C160+SSB!C160+STB!C160+TCB!C160+TIN!C160+TPB!C160+VAB!C160+VBB!C160+VCB!C160+VIB!C160+VPB!C160</f>
        <v>-1632499000000</v>
      </c>
      <c r="D160" s="5">
        <f>NAB!D160+ABB!D160+ACB!D160+BAB!D160+BID!D160+BVB!D160+CTG!D160+EIB!D160+EVF!D160+HDB!D160+KLB!D160+LPB!D160+MBB!D160+MSB!D160+NVB!D160+OCB!D160+PGB!D160+SGB!D160+SHB!D160+SSB!D160+STB!D160+TCB!D160+TIN!D160+TPB!D160+VAB!D160+VBB!D160+VCB!D160+VIB!D160+VPB!D160</f>
        <v>-505650000000</v>
      </c>
      <c r="E160" s="5">
        <f>NAB!E160+ABB!E160+ACB!E160+BAB!E160+BID!E160+BVB!E160+CTG!E160+EIB!E160+EVF!E160+HDB!E160+KLB!E160+LPB!E160+MBB!E160+MSB!E160+NVB!E160+OCB!E160+PGB!E160+SGB!E160+SHB!E160+SSB!E160+STB!E160+TCB!E160+TIN!E160+TPB!E160+VAB!E160+VBB!E160+VCB!E160+VIB!E160+VPB!E160</f>
        <v>-1339798777779</v>
      </c>
      <c r="F160" s="5">
        <f>NAB!F160+ABB!F160+ACB!F160+BAB!F160+BID!F160+BVB!F160+CTG!F160+EIB!F160+EVF!F160+HDB!F160+KLB!F160+LPB!F160+MBB!F160+MSB!F160+NVB!F160+OCB!F160+PGB!F160+SGB!F160+SHB!F160+SSB!F160+STB!F160+TCB!F160+TIN!F160+TPB!F160+VAB!F160+VBB!F160+VCB!F160+VIB!F160+VPB!F160</f>
        <v>-730453800000</v>
      </c>
      <c r="G160" s="5">
        <f>NAB!G160+ABB!G160+ACB!G160+BAB!G160+BID!G160+BVB!G160+CTG!G160+EIB!G160+EVF!G160+HDB!G160+KLB!G160+LPB!G160+MBB!G160+MSB!G160+NVB!G160+OCB!G160+PGB!G160+SGB!G160+SHB!G160+SSB!G160+STB!G160+TCB!G160+TIN!G160+TPB!G160+VAB!G160+VBB!G160+VCB!G160+VIB!G160+VPB!G160</f>
        <v>-1138183500000</v>
      </c>
      <c r="H160" s="5">
        <f>NAB!H160+ABB!H160+ACB!H160+BAB!H160+BID!H160+BVB!H160+CTG!H160+EIB!H160+EVF!H160+HDB!H160+KLB!H160+LPB!H160+MBB!H160+MSB!H160+NVB!H160+OCB!H160+PGB!H160+SGB!H160+SHB!H160+SSB!H160+STB!H160+TCB!H160+TIN!H160+TPB!H160+VAB!H160+VBB!H160+VCB!H160+VIB!H160+VPB!H160</f>
        <v>-725019000000</v>
      </c>
      <c r="I160" s="5">
        <f>NAB!I160+ABB!I160+ACB!I160+BAB!I160+BID!I160+BVB!I160+CTG!I160+EIB!I160+EVF!I160+HDB!I160+KLB!I160+LPB!I160+MBB!I160+MSB!I160+NVB!I160+OCB!I160+PGB!I160+SGB!I160+SHB!I160+SSB!I160+STB!I160+TCB!I160+TIN!I160+TPB!I160+VAB!I160+VBB!I160+VCB!I160+VIB!I160+VPB!I160</f>
        <v>-619447500000</v>
      </c>
      <c r="J160" s="5">
        <f>NAB!J160+ABB!J160+ACB!J160+BAB!J160+BID!J160+BVB!J160+CTG!J160+EIB!J160+EVF!J160+HDB!J160+KLB!J160+LPB!J160+MBB!J160+MSB!J160+NVB!J160+OCB!J160+PGB!J160+SGB!J160+SHB!J160+SSB!J160+STB!J160+TCB!J160+TIN!J160+TPB!J160+VAB!J160+VBB!J160+VCB!J160+VIB!J160+VPB!J160</f>
        <v>-372969452800</v>
      </c>
      <c r="K160" s="5">
        <f>NAB!K160+ABB!K160+ACB!K160+BAB!K160+BID!K160+BVB!K160+CTG!K160+EIB!K160+EVF!K160+HDB!K160+KLB!K160+LPB!K160+MBB!K160+MSB!K160+NVB!K160+OCB!K160+PGB!K160+SGB!K160+SHB!K160+SSB!K160+STB!K160+TCB!K160+TIN!K160+TPB!K160+VAB!K160+VBB!K160+VCB!K160+VIB!K160+VPB!K160</f>
        <v>-1269489000000</v>
      </c>
      <c r="L160" s="5">
        <f>NAB!L160+ABB!L160+ACB!L160+BAB!L160+BID!L160+BVB!L160+CTG!L160+EIB!L160+EVF!L160+HDB!L160+KLB!L160+LPB!L160+MBB!L160+MSB!L160+NVB!L160+OCB!L160+PGB!L160+SGB!L160+SHB!L160+SSB!L160+STB!L160+TCB!L160+TIN!L160+TPB!L160+VAB!L160+VBB!L160+VCB!L160+VIB!L160+VPB!L160</f>
        <v>-702174333333</v>
      </c>
      <c r="M160" s="5">
        <f>NAB!M160+ABB!M160+ACB!M160+BAB!M160+BID!M160+BVB!M160+CTG!M160+EIB!M160+EVF!M160+HDB!M160+KLB!M160+LPB!M160+MBB!M160+MSB!M160+NVB!M160+OCB!M160+PGB!M160+SGB!M160+SHB!M160+SSB!M160+STB!M160+TCB!M160+TIN!M160+TPB!M160+VAB!M160+VBB!M160+VCB!M160+VIB!M160+VPB!M160</f>
        <v>-710788000000</v>
      </c>
      <c r="N160" s="5">
        <f>NAB!N160+ABB!N160+ACB!N160+BAB!N160+BID!N160+BVB!N160+CTG!N160+EIB!N160+EVF!N160+HDB!N160+KLB!N160+LPB!N160+MBB!N160+MSB!N160+NVB!N160+OCB!N160+PGB!N160+SGB!N160+SHB!N160+SSB!N160+STB!N160+TCB!N160+TIN!N160+TPB!N160+VAB!N160+VBB!N160+VCB!N160+VIB!N160+VPB!N160</f>
        <v>-1902993000000</v>
      </c>
      <c r="O160" s="5">
        <f>NAB!O160+ABB!O160+ACB!O160+BAB!O160+BID!O160+BVB!O160+CTG!O160+EIB!O160+EVF!O160+HDB!O160+KLB!O160+LPB!O160+MBB!O160+MSB!O160+NVB!O160+OCB!O160+PGB!O160+SGB!O160+SHB!O160+SSB!O160+STB!O160+TCB!O160+TIN!O160+TPB!O160+VAB!O160+VBB!O160+VCB!O160+VIB!O160+VPB!O160</f>
        <v>-1047252000000</v>
      </c>
      <c r="P160" s="5">
        <f>NAB!P160+ABB!P160+ACB!P160+BAB!P160+BID!P160+BVB!P160+CTG!P160+EIB!P160+EVF!P160+HDB!P160+KLB!P160+LPB!P160+MBB!P160+MSB!P160+NVB!P160+OCB!P160+PGB!P160+SGB!P160+SHB!P160+SSB!P160+STB!P160+TCB!P160+TIN!P160+TPB!P160+VAB!P160+VBB!P160+VCB!P160+VIB!P160+VPB!P160</f>
        <v>-589137500000</v>
      </c>
      <c r="Q160" s="5">
        <f>NAB!Q160+ABB!Q160+ACB!Q160+BAB!Q160+BID!Q160+BVB!Q160+CTG!Q160+EIB!Q160+EVF!Q160+HDB!Q160+KLB!Q160+LPB!Q160+MBB!Q160+MSB!Q160+NVB!Q160+OCB!Q160+PGB!Q160+SGB!Q160+SHB!Q160+SSB!Q160+STB!Q160+TCB!Q160+TIN!Q160+TPB!Q160+VAB!Q160+VBB!Q160+VCB!Q160+VIB!Q160+VPB!Q160</f>
        <v>-358090300000</v>
      </c>
      <c r="R160" s="5">
        <f>NAB!R160+ABB!R160+ACB!R160+BAB!R160+BID!R160+BVB!R160+CTG!R160+EIB!R160+EVF!R160+HDB!R160+KLB!R160+LPB!R160+MBB!R160+MSB!R160+NVB!R160+OCB!R160+PGB!R160+SGB!R160+SHB!R160+SSB!R160+STB!R160+TCB!R160+TIN!R160+TPB!R160+VAB!R160+VBB!R160+VCB!R160+VIB!R160+VPB!R160</f>
        <v>-402985500000</v>
      </c>
      <c r="S160" s="5">
        <f>NAB!S160+ABB!S160+ACB!S160+BAB!S160+BID!S160+BVB!S160+CTG!S160+EIB!S160+EVF!S160+HDB!S160+KLB!S160+LPB!S160+MBB!S160+MSB!S160+NVB!S160+OCB!S160+PGB!S160+SGB!S160+SHB!S160+SSB!S160+STB!S160+TCB!S160+TIN!S160+TPB!S160+VAB!S160+VBB!S160+VCB!S160+VIB!S160+VPB!S160</f>
        <v>-866046500000</v>
      </c>
      <c r="T160" s="5">
        <f>NAB!T160+ABB!T160+ACB!T160+BAB!T160+BID!T160+BVB!T160+CTG!T160+EIB!T160+EVF!T160+HDB!T160+KLB!T160+LPB!T160+MBB!T160+MSB!T160+NVB!T160+OCB!T160+PGB!T160+SGB!T160+SHB!T160+SSB!T160+STB!T160+TCB!T160+TIN!T160+TPB!T160+VAB!T160+VBB!T160+VCB!T160+VIB!T160+VPB!T160</f>
        <v>-461762400000</v>
      </c>
      <c r="U160" s="5">
        <f>NAB!U160+ABB!U160+ACB!U160+BAB!U160+BID!U160+BVB!U160+CTG!U160+EIB!U160+EVF!U160+HDB!U160+KLB!U160+LPB!U160+MBB!U160+MSB!U160+NVB!U160+OCB!U160+PGB!U160+SGB!U160+SHB!U160+SSB!U160+STB!U160+TCB!U160+TIN!U160+TPB!U160+VAB!U160+VBB!U160+VCB!U160+VIB!U160+VPB!U160</f>
        <v>-360397000000</v>
      </c>
      <c r="V160" s="5">
        <f>NAB!V160+ABB!V160+ACB!V160+BAB!V160+BID!V160+BVB!V160+CTG!V160+EIB!V160+EVF!V160+HDB!V160+KLB!V160+LPB!V160+MBB!V160+MSB!V160+NVB!V160+OCB!V160+PGB!V160+SGB!V160+SHB!V160+SSB!V160+STB!V160+TCB!V160+TIN!V160+TPB!V160+VAB!V160+VBB!V160+VCB!V160+VIB!V160+VPB!V160</f>
        <v>-388415186000</v>
      </c>
      <c r="W160" s="5">
        <f>NAB!W160+ABB!W160+ACB!W160+BAB!W160+BID!W160+BVB!W160+CTG!W160+EIB!W160+EVF!W160+HDB!W160+KLB!W160+LPB!W160+MBB!W160+MSB!W160+NVB!W160+OCB!W160+PGB!W160+SGB!W160+SHB!W160+SSB!W160+STB!W160+TCB!W160+TIN!W160+TPB!W160+VAB!W160+VBB!W160+VCB!W160+VIB!W160+VPB!W160</f>
        <v>-611858414000</v>
      </c>
    </row>
    <row r="161" spans="1:23" x14ac:dyDescent="0.35">
      <c r="A161" s="9" t="s">
        <v>181</v>
      </c>
      <c r="B161" s="5">
        <f>NAB!B161+ABB!B161+ACB!B161+BAB!B161+BID!B161+BVB!B161+CTG!B161+EIB!B161+EVF!B161+HDB!B161+KLB!B161+LPB!B161+MBB!B161+MSB!B161+NVB!B161+OCB!B161+PGB!B161+SGB!B161+SHB!B161+SSB!B161+STB!B161+TCB!B161+TIN!B161+TPB!B161+VAB!B161+VBB!B161+VCB!B161+VIB!B161+VPB!B161</f>
        <v>0</v>
      </c>
      <c r="C161" s="5">
        <f>NAB!C161+ABB!C161+ACB!C161+BAB!C161+BID!C161+BVB!C161+CTG!C161+EIB!C161+EVF!C161+HDB!C161+KLB!C161+LPB!C161+MBB!C161+MSB!C161+NVB!C161+OCB!C161+PGB!C161+SGB!C161+SHB!C161+SSB!C161+STB!C161+TCB!C161+TIN!C161+TPB!C161+VAB!C161+VBB!C161+VCB!C161+VIB!C161+VPB!C161</f>
        <v>0</v>
      </c>
      <c r="D161" s="5">
        <f>NAB!D161+ABB!D161+ACB!D161+BAB!D161+BID!D161+BVB!D161+CTG!D161+EIB!D161+EVF!D161+HDB!D161+KLB!D161+LPB!D161+MBB!D161+MSB!D161+NVB!D161+OCB!D161+PGB!D161+SGB!D161+SHB!D161+SSB!D161+STB!D161+TCB!D161+TIN!D161+TPB!D161+VAB!D161+VBB!D161+VCB!D161+VIB!D161+VPB!D161</f>
        <v>0</v>
      </c>
      <c r="E161" s="5">
        <f>NAB!E161+ABB!E161+ACB!E161+BAB!E161+BID!E161+BVB!E161+CTG!E161+EIB!E161+EVF!E161+HDB!E161+KLB!E161+LPB!E161+MBB!E161+MSB!E161+NVB!E161+OCB!E161+PGB!E161+SGB!E161+SHB!E161+SSB!E161+STB!E161+TCB!E161+TIN!E161+TPB!E161+VAB!E161+VBB!E161+VCB!E161+VIB!E161+VPB!E161</f>
        <v>0</v>
      </c>
      <c r="F161" s="5">
        <f>NAB!F161+ABB!F161+ACB!F161+BAB!F161+BID!F161+BVB!F161+CTG!F161+EIB!F161+EVF!F161+HDB!F161+KLB!F161+LPB!F161+MBB!F161+MSB!F161+NVB!F161+OCB!F161+PGB!F161+SGB!F161+SHB!F161+SSB!F161+STB!F161+TCB!F161+TIN!F161+TPB!F161+VAB!F161+VBB!F161+VCB!F161+VIB!F161+VPB!F161</f>
        <v>0</v>
      </c>
      <c r="G161" s="5">
        <f>NAB!G161+ABB!G161+ACB!G161+BAB!G161+BID!G161+BVB!G161+CTG!G161+EIB!G161+EVF!G161+HDB!G161+KLB!G161+LPB!G161+MBB!G161+MSB!G161+NVB!G161+OCB!G161+PGB!G161+SGB!G161+SHB!G161+SSB!G161+STB!G161+TCB!G161+TIN!G161+TPB!G161+VAB!G161+VBB!G161+VCB!G161+VIB!G161+VPB!G161</f>
        <v>0</v>
      </c>
      <c r="H161" s="5">
        <f>NAB!H161+ABB!H161+ACB!H161+BAB!H161+BID!H161+BVB!H161+CTG!H161+EIB!H161+EVF!H161+HDB!H161+KLB!H161+LPB!H161+MBB!H161+MSB!H161+NVB!H161+OCB!H161+PGB!H161+SGB!H161+SHB!H161+SSB!H161+STB!H161+TCB!H161+TIN!H161+TPB!H161+VAB!H161+VBB!H161+VCB!H161+VIB!H161+VPB!H161</f>
        <v>0</v>
      </c>
      <c r="I161" s="5">
        <f>NAB!I161+ABB!I161+ACB!I161+BAB!I161+BID!I161+BVB!I161+CTG!I161+EIB!I161+EVF!I161+HDB!I161+KLB!I161+LPB!I161+MBB!I161+MSB!I161+NVB!I161+OCB!I161+PGB!I161+SGB!I161+SHB!I161+SSB!I161+STB!I161+TCB!I161+TIN!I161+TPB!I161+VAB!I161+VBB!I161+VCB!I161+VIB!I161+VPB!I161</f>
        <v>0</v>
      </c>
      <c r="J161" s="5">
        <f>NAB!J161+ABB!J161+ACB!J161+BAB!J161+BID!J161+BVB!J161+CTG!J161+EIB!J161+EVF!J161+HDB!J161+KLB!J161+LPB!J161+MBB!J161+MSB!J161+NVB!J161+OCB!J161+PGB!J161+SGB!J161+SHB!J161+SSB!J161+STB!J161+TCB!J161+TIN!J161+TPB!J161+VAB!J161+VBB!J161+VCB!J161+VIB!J161+VPB!J161</f>
        <v>0</v>
      </c>
      <c r="K161" s="5">
        <f>NAB!K161+ABB!K161+ACB!K161+BAB!K161+BID!K161+BVB!K161+CTG!K161+EIB!K161+EVF!K161+HDB!K161+KLB!K161+LPB!K161+MBB!K161+MSB!K161+NVB!K161+OCB!K161+PGB!K161+SGB!K161+SHB!K161+SSB!K161+STB!K161+TCB!K161+TIN!K161+TPB!K161+VAB!K161+VBB!K161+VCB!K161+VIB!K161+VPB!K161</f>
        <v>0</v>
      </c>
      <c r="L161" s="5">
        <f>NAB!L161+ABB!L161+ACB!L161+BAB!L161+BID!L161+BVB!L161+CTG!L161+EIB!L161+EVF!L161+HDB!L161+KLB!L161+LPB!L161+MBB!L161+MSB!L161+NVB!L161+OCB!L161+PGB!L161+SGB!L161+SHB!L161+SSB!L161+STB!L161+TCB!L161+TIN!L161+TPB!L161+VAB!L161+VBB!L161+VCB!L161+VIB!L161+VPB!L161</f>
        <v>0</v>
      </c>
      <c r="M161" s="5">
        <f>NAB!M161+ABB!M161+ACB!M161+BAB!M161+BID!M161+BVB!M161+CTG!M161+EIB!M161+EVF!M161+HDB!M161+KLB!M161+LPB!M161+MBB!M161+MSB!M161+NVB!M161+OCB!M161+PGB!M161+SGB!M161+SHB!M161+SSB!M161+STB!M161+TCB!M161+TIN!M161+TPB!M161+VAB!M161+VBB!M161+VCB!M161+VIB!M161+VPB!M161</f>
        <v>0</v>
      </c>
      <c r="N161" s="5">
        <f>NAB!N161+ABB!N161+ACB!N161+BAB!N161+BID!N161+BVB!N161+CTG!N161+EIB!N161+EVF!N161+HDB!N161+KLB!N161+LPB!N161+MBB!N161+MSB!N161+NVB!N161+OCB!N161+PGB!N161+SGB!N161+SHB!N161+SSB!N161+STB!N161+TCB!N161+TIN!N161+TPB!N161+VAB!N161+VBB!N161+VCB!N161+VIB!N161+VPB!N161</f>
        <v>0</v>
      </c>
      <c r="O161" s="5">
        <f>NAB!O161+ABB!O161+ACB!O161+BAB!O161+BID!O161+BVB!O161+CTG!O161+EIB!O161+EVF!O161+HDB!O161+KLB!O161+LPB!O161+MBB!O161+MSB!O161+NVB!O161+OCB!O161+PGB!O161+SGB!O161+SHB!O161+SSB!O161+STB!O161+TCB!O161+TIN!O161+TPB!O161+VAB!O161+VBB!O161+VCB!O161+VIB!O161+VPB!O161</f>
        <v>0</v>
      </c>
      <c r="P161" s="5">
        <f>NAB!P161+ABB!P161+ACB!P161+BAB!P161+BID!P161+BVB!P161+CTG!P161+EIB!P161+EVF!P161+HDB!P161+KLB!P161+LPB!P161+MBB!P161+MSB!P161+NVB!P161+OCB!P161+PGB!P161+SGB!P161+SHB!P161+SSB!P161+STB!P161+TCB!P161+TIN!P161+TPB!P161+VAB!P161+VBB!P161+VCB!P161+VIB!P161+VPB!P161</f>
        <v>0</v>
      </c>
      <c r="Q161" s="5">
        <f>NAB!Q161+ABB!Q161+ACB!Q161+BAB!Q161+BID!Q161+BVB!Q161+CTG!Q161+EIB!Q161+EVF!Q161+HDB!Q161+KLB!Q161+LPB!Q161+MBB!Q161+MSB!Q161+NVB!Q161+OCB!Q161+PGB!Q161+SGB!Q161+SHB!Q161+SSB!Q161+STB!Q161+TCB!Q161+TIN!Q161+TPB!Q161+VAB!Q161+VBB!Q161+VCB!Q161+VIB!Q161+VPB!Q161</f>
        <v>0</v>
      </c>
      <c r="R161" s="5">
        <f>NAB!R161+ABB!R161+ACB!R161+BAB!R161+BID!R161+BVB!R161+CTG!R161+EIB!R161+EVF!R161+HDB!R161+KLB!R161+LPB!R161+MBB!R161+MSB!R161+NVB!R161+OCB!R161+PGB!R161+SGB!R161+SHB!R161+SSB!R161+STB!R161+TCB!R161+TIN!R161+TPB!R161+VAB!R161+VBB!R161+VCB!R161+VIB!R161+VPB!R161</f>
        <v>0</v>
      </c>
      <c r="S161" s="5">
        <f>NAB!S161+ABB!S161+ACB!S161+BAB!S161+BID!S161+BVB!S161+CTG!S161+EIB!S161+EVF!S161+HDB!S161+KLB!S161+LPB!S161+MBB!S161+MSB!S161+NVB!S161+OCB!S161+PGB!S161+SGB!S161+SHB!S161+SSB!S161+STB!S161+TCB!S161+TIN!S161+TPB!S161+VAB!S161+VBB!S161+VCB!S161+VIB!S161+VPB!S161</f>
        <v>0</v>
      </c>
      <c r="T161" s="5">
        <f>NAB!T161+ABB!T161+ACB!T161+BAB!T161+BID!T161+BVB!T161+CTG!T161+EIB!T161+EVF!T161+HDB!T161+KLB!T161+LPB!T161+MBB!T161+MSB!T161+NVB!T161+OCB!T161+PGB!T161+SGB!T161+SHB!T161+SSB!T161+STB!T161+TCB!T161+TIN!T161+TPB!T161+VAB!T161+VBB!T161+VCB!T161+VIB!T161+VPB!T161</f>
        <v>0</v>
      </c>
      <c r="U161" s="5">
        <f>NAB!U161+ABB!U161+ACB!U161+BAB!U161+BID!U161+BVB!U161+CTG!U161+EIB!U161+EVF!U161+HDB!U161+KLB!U161+LPB!U161+MBB!U161+MSB!U161+NVB!U161+OCB!U161+PGB!U161+SGB!U161+SHB!U161+SSB!U161+STB!U161+TCB!U161+TIN!U161+TPB!U161+VAB!U161+VBB!U161+VCB!U161+VIB!U161+VPB!U161</f>
        <v>0</v>
      </c>
      <c r="V161" s="5">
        <f>NAB!V161+ABB!V161+ACB!V161+BAB!V161+BID!V161+BVB!V161+CTG!V161+EIB!V161+EVF!V161+HDB!V161+KLB!V161+LPB!V161+MBB!V161+MSB!V161+NVB!V161+OCB!V161+PGB!V161+SGB!V161+SHB!V161+SSB!V161+STB!V161+TCB!V161+TIN!V161+TPB!V161+VAB!V161+VBB!V161+VCB!V161+VIB!V161+VPB!V161</f>
        <v>0</v>
      </c>
      <c r="W161" s="5">
        <f>NAB!W161+ABB!W161+ACB!W161+BAB!W161+BID!W161+BVB!W161+CTG!W161+EIB!W161+EVF!W161+HDB!W161+KLB!W161+LPB!W161+MBB!W161+MSB!W161+NVB!W161+OCB!W161+PGB!W161+SGB!W161+SHB!W161+SSB!W161+STB!W161+TCB!W161+TIN!W161+TPB!W161+VAB!W161+VBB!W161+VCB!W161+VIB!W161+VPB!W161</f>
        <v>0</v>
      </c>
    </row>
    <row r="162" spans="1:23" x14ac:dyDescent="0.35">
      <c r="A162" s="12" t="s">
        <v>182</v>
      </c>
      <c r="B162" s="5">
        <f>NAB!B162+ABB!B162+ACB!B162+BAB!B162+BID!B162+BVB!B162+CTG!B162+EIB!B162+EVF!B162+HDB!B162+KLB!B162+LPB!B162+MBB!B162+MSB!B162+NVB!B162+OCB!B162+PGB!B162+SGB!B162+SHB!B162+SSB!B162+STB!B162+TCB!B162+TIN!B162+TPB!B162+VAB!B162+VBB!B162+VCB!B162+VIB!B162+VPB!B162</f>
        <v>243185196683968</v>
      </c>
      <c r="C162" s="5">
        <f>NAB!C162+ABB!C162+ACB!C162+BAB!C162+BID!C162+BVB!C162+CTG!C162+EIB!C162+EVF!C162+HDB!C162+KLB!C162+LPB!C162+MBB!C162+MSB!C162+NVB!C162+OCB!C162+PGB!C162+SGB!C162+SHB!C162+SSB!C162+STB!C162+TCB!C162+TIN!C162+TPB!C162+VAB!C162+VBB!C162+VCB!C162+VIB!C162+VPB!C162</f>
        <v>-116314251442785</v>
      </c>
      <c r="D162" s="5">
        <f>NAB!D162+ABB!D162+ACB!D162+BAB!D162+BID!D162+BVB!D162+CTG!D162+EIB!D162+EVF!D162+HDB!D162+KLB!D162+LPB!D162+MBB!D162+MSB!D162+NVB!D162+OCB!D162+PGB!D162+SGB!D162+SHB!D162+SSB!D162+STB!D162+TCB!D162+TIN!D162+TPB!D162+VAB!D162+VBB!D162+VCB!D162+VIB!D162+VPB!D162</f>
        <v>217892104828883</v>
      </c>
      <c r="E162" s="5">
        <f>NAB!E162+ABB!E162+ACB!E162+BAB!E162+BID!E162+BVB!E162+CTG!E162+EIB!E162+EVF!E162+HDB!E162+KLB!E162+LPB!E162+MBB!E162+MSB!E162+NVB!E162+OCB!E162+PGB!E162+SGB!E162+SHB!E162+SSB!E162+STB!E162+TCB!E162+TIN!E162+TPB!E162+VAB!E162+VBB!E162+VCB!E162+VIB!E162+VPB!E162</f>
        <v>87379216117840</v>
      </c>
      <c r="F162" s="5">
        <f>NAB!F162+ABB!F162+ACB!F162+BAB!F162+BID!F162+BVB!F162+CTG!F162+EIB!F162+EVF!F162+HDB!F162+KLB!F162+LPB!F162+MBB!F162+MSB!F162+NVB!F162+OCB!F162+PGB!F162+SGB!F162+SHB!F162+SSB!F162+STB!F162+TCB!F162+TIN!F162+TPB!F162+VAB!F162+VBB!F162+VCB!F162+VIB!F162+VPB!F162</f>
        <v>44683141064557</v>
      </c>
      <c r="G162" s="5">
        <f>NAB!G162+ABB!G162+ACB!G162+BAB!G162+BID!G162+BVB!G162+CTG!G162+EIB!G162+EVF!G162+HDB!G162+KLB!G162+LPB!G162+MBB!G162+MSB!G162+NVB!G162+OCB!G162+PGB!G162+SGB!G162+SHB!G162+SSB!G162+STB!G162+TCB!G162+TIN!G162+TPB!G162+VAB!G162+VBB!G162+VCB!G162+VIB!G162+VPB!G162</f>
        <v>-65458307498909</v>
      </c>
      <c r="H162" s="5">
        <f>NAB!H162+ABB!H162+ACB!H162+BAB!H162+BID!H162+BVB!H162+CTG!H162+EIB!H162+EVF!H162+HDB!H162+KLB!H162+LPB!H162+MBB!H162+MSB!H162+NVB!H162+OCB!H162+PGB!H162+SGB!H162+SHB!H162+SSB!H162+STB!H162+TCB!H162+TIN!H162+TPB!H162+VAB!H162+VBB!H162+VCB!H162+VIB!H162+VPB!H162</f>
        <v>361878153744888</v>
      </c>
      <c r="I162" s="5">
        <f>NAB!I162+ABB!I162+ACB!I162+BAB!I162+BID!I162+BVB!I162+CTG!I162+EIB!I162+EVF!I162+HDB!I162+KLB!I162+LPB!I162+MBB!I162+MSB!I162+NVB!I162+OCB!I162+PGB!I162+SGB!I162+SHB!I162+SSB!I162+STB!I162+TCB!I162+TIN!I162+TPB!I162+VAB!I162+VBB!I162+VCB!I162+VIB!I162+VPB!I162</f>
        <v>35432268071029</v>
      </c>
      <c r="J162" s="5">
        <f>NAB!J162+ABB!J162+ACB!J162+BAB!J162+BID!J162+BVB!J162+CTG!J162+EIB!J162+EVF!J162+HDB!J162+KLB!J162+LPB!J162+MBB!J162+MSB!J162+NVB!J162+OCB!J162+PGB!J162+SGB!J162+SHB!J162+SSB!J162+STB!J162+TCB!J162+TIN!J162+TPB!J162+VAB!J162+VBB!J162+VCB!J162+VIB!J162+VPB!J162</f>
        <v>127698453215993</v>
      </c>
      <c r="K162" s="5">
        <f>NAB!K162+ABB!K162+ACB!K162+BAB!K162+BID!K162+BVB!K162+CTG!K162+EIB!K162+EVF!K162+HDB!K162+KLB!K162+LPB!K162+MBB!K162+MSB!K162+NVB!K162+OCB!K162+PGB!K162+SGB!K162+SHB!K162+SSB!K162+STB!K162+TCB!K162+TIN!K162+TPB!K162+VAB!K162+VBB!K162+VCB!K162+VIB!K162+VPB!K162</f>
        <v>-12441303738854</v>
      </c>
      <c r="L162" s="5">
        <f>NAB!L162+ABB!L162+ACB!L162+BAB!L162+BID!L162+BVB!L162+CTG!L162+EIB!L162+EVF!L162+HDB!L162+KLB!L162+LPB!L162+MBB!L162+MSB!L162+NVB!L162+OCB!L162+PGB!L162+SGB!L162+SHB!L162+SSB!L162+STB!L162+TCB!L162+TIN!L162+TPB!L162+VAB!L162+VBB!L162+VCB!L162+VIB!L162+VPB!L162</f>
        <v>136939268864104</v>
      </c>
      <c r="M162" s="5">
        <f>NAB!M162+ABB!M162+ACB!M162+BAB!M162+BID!M162+BVB!M162+CTG!M162+EIB!M162+EVF!M162+HDB!M162+KLB!M162+LPB!M162+MBB!M162+MSB!M162+NVB!M162+OCB!M162+PGB!M162+SGB!M162+SHB!M162+SSB!M162+STB!M162+TCB!M162+TIN!M162+TPB!M162+VAB!M162+VBB!M162+VCB!M162+VIB!M162+VPB!M162</f>
        <v>57215174995219</v>
      </c>
      <c r="N162" s="5">
        <f>NAB!N162+ABB!N162+ACB!N162+BAB!N162+BID!N162+BVB!N162+CTG!N162+EIB!N162+EVF!N162+HDB!N162+KLB!N162+LPB!N162+MBB!N162+MSB!N162+NVB!N162+OCB!N162+PGB!N162+SGB!N162+SHB!N162+SSB!N162+STB!N162+TCB!N162+TIN!N162+TPB!N162+VAB!N162+VBB!N162+VCB!N162+VIB!N162+VPB!N162</f>
        <v>88368343733491</v>
      </c>
      <c r="O162" s="5">
        <f>NAB!O162+ABB!O162+ACB!O162+BAB!O162+BID!O162+BVB!O162+CTG!O162+EIB!O162+EVF!O162+HDB!O162+KLB!O162+LPB!O162+MBB!O162+MSB!O162+NVB!O162+OCB!O162+PGB!O162+SGB!O162+SHB!O162+SSB!O162+STB!O162+TCB!O162+TIN!O162+TPB!O162+VAB!O162+VBB!O162+VCB!O162+VIB!O162+VPB!O162</f>
        <v>-84722820509625</v>
      </c>
      <c r="P162" s="5">
        <f>NAB!P162+ABB!P162+ACB!P162+BAB!P162+BID!P162+BVB!P162+CTG!P162+EIB!P162+EVF!P162+HDB!P162+KLB!P162+LPB!P162+MBB!P162+MSB!P162+NVB!P162+OCB!P162+PGB!P162+SGB!P162+SHB!P162+SSB!P162+STB!P162+TCB!P162+TIN!P162+TPB!P162+VAB!P162+VBB!P162+VCB!P162+VIB!P162+VPB!P162</f>
        <v>231598602745972</v>
      </c>
      <c r="Q162" s="5">
        <f>NAB!Q162+ABB!Q162+ACB!Q162+BAB!Q162+BID!Q162+BVB!Q162+CTG!Q162+EIB!Q162+EVF!Q162+HDB!Q162+KLB!Q162+LPB!Q162+MBB!Q162+MSB!Q162+NVB!Q162+OCB!Q162+PGB!Q162+SGB!Q162+SHB!Q162+SSB!Q162+STB!Q162+TCB!Q162+TIN!Q162+TPB!Q162+VAB!Q162+VBB!Q162+VCB!Q162+VIB!Q162+VPB!Q162</f>
        <v>-29396362808939</v>
      </c>
      <c r="R162" s="5">
        <f>NAB!R162+ABB!R162+ACB!R162+BAB!R162+BID!R162+BVB!R162+CTG!R162+EIB!R162+EVF!R162+HDB!R162+KLB!R162+LPB!R162+MBB!R162+MSB!R162+NVB!R162+OCB!R162+PGB!R162+SGB!R162+SHB!R162+SSB!R162+STB!R162+TCB!R162+TIN!R162+TPB!R162+VAB!R162+VBB!R162+VCB!R162+VIB!R162+VPB!R162</f>
        <v>49962152342022</v>
      </c>
      <c r="S162" s="5">
        <f>NAB!S162+ABB!S162+ACB!S162+BAB!S162+BID!S162+BVB!S162+CTG!S162+EIB!S162+EVF!S162+HDB!S162+KLB!S162+LPB!S162+MBB!S162+MSB!S162+NVB!S162+OCB!S162+PGB!S162+SGB!S162+SHB!S162+SSB!S162+STB!S162+TCB!S162+TIN!S162+TPB!S162+VAB!S162+VBB!S162+VCB!S162+VIB!S162+VPB!S162</f>
        <v>-220584684861783</v>
      </c>
      <c r="T162" s="5">
        <f>NAB!T162+ABB!T162+ACB!T162+BAB!T162+BID!T162+BVB!T162+CTG!T162+EIB!T162+EVF!T162+HDB!T162+KLB!T162+LPB!T162+MBB!T162+MSB!T162+NVB!T162+OCB!T162+PGB!T162+SGB!T162+SHB!T162+SSB!T162+STB!T162+TCB!T162+TIN!T162+TPB!T162+VAB!T162+VBB!T162+VCB!T162+VIB!T162+VPB!T162</f>
        <v>124778785436911</v>
      </c>
      <c r="U162" s="5">
        <f>NAB!U162+ABB!U162+ACB!U162+BAB!U162+BID!U162+BVB!U162+CTG!U162+EIB!U162+EVF!U162+HDB!U162+KLB!U162+LPB!U162+MBB!U162+MSB!U162+NVB!U162+OCB!U162+PGB!U162+SGB!U162+SHB!U162+SSB!U162+STB!U162+TCB!U162+TIN!U162+TPB!U162+VAB!U162+VBB!U162+VCB!U162+VIB!U162+VPB!U162</f>
        <v>47679641248106</v>
      </c>
      <c r="V162" s="5">
        <f>NAB!V162+ABB!V162+ACB!V162+BAB!V162+BID!V162+BVB!V162+CTG!V162+EIB!V162+EVF!V162+HDB!V162+KLB!V162+LPB!V162+MBB!V162+MSB!V162+NVB!V162+OCB!V162+PGB!V162+SGB!V162+SHB!V162+SSB!V162+STB!V162+TCB!V162+TIN!V162+TPB!V162+VAB!V162+VBB!V162+VCB!V162+VIB!V162+VPB!V162</f>
        <v>103129960843195</v>
      </c>
      <c r="W162" s="5">
        <f>NAB!W162+ABB!W162+ACB!W162+BAB!W162+BID!W162+BVB!W162+CTG!W162+EIB!W162+EVF!W162+HDB!W162+KLB!W162+LPB!W162+MBB!W162+MSB!W162+NVB!W162+OCB!W162+PGB!W162+SGB!W162+SHB!W162+SSB!W162+STB!W162+TCB!W162+TIN!W162+TPB!W162+VAB!W162+VBB!W162+VCB!W162+VIB!W162+VPB!W162</f>
        <v>-112790157254464</v>
      </c>
    </row>
    <row r="163" spans="1:23" x14ac:dyDescent="0.35">
      <c r="A163" s="9" t="s">
        <v>183</v>
      </c>
      <c r="B163" s="5">
        <f>NAB!B163+ABB!B163+ACB!B163+BAB!B163+BID!B163+BVB!B163+CTG!B163+EIB!B163+EVF!B163+HDB!B163+KLB!B163+LPB!B163+MBB!B163+MSB!B163+NVB!B163+OCB!B163+PGB!B163+SGB!B163+SHB!B163+SSB!B163+STB!B163+TCB!B163+TIN!B163+TPB!B163+VAB!B163+VBB!B163+VCB!B163+VIB!B163+VPB!B163</f>
        <v>-3298693072147</v>
      </c>
      <c r="C163" s="5">
        <f>NAB!C163+ABB!C163+ACB!C163+BAB!C163+BID!C163+BVB!C163+CTG!C163+EIB!C163+EVF!C163+HDB!C163+KLB!C163+LPB!C163+MBB!C163+MSB!C163+NVB!C163+OCB!C163+PGB!C163+SGB!C163+SHB!C163+SSB!C163+STB!C163+TCB!C163+TIN!C163+TPB!C163+VAB!C163+VBB!C163+VCB!C163+VIB!C163+VPB!C163</f>
        <v>-1991870477735</v>
      </c>
      <c r="D163" s="5">
        <f>NAB!D163+ABB!D163+ACB!D163+BAB!D163+BID!D163+BVB!D163+CTG!D163+EIB!D163+EVF!D163+HDB!D163+KLB!D163+LPB!D163+MBB!D163+MSB!D163+NVB!D163+OCB!D163+PGB!D163+SGB!D163+SHB!D163+SSB!D163+STB!D163+TCB!D163+TIN!D163+TPB!D163+VAB!D163+VBB!D163+VCB!D163+VIB!D163+VPB!D163</f>
        <v>-6375119775799</v>
      </c>
      <c r="E163" s="5">
        <f>NAB!E163+ABB!E163+ACB!E163+BAB!E163+BID!E163+BVB!E163+CTG!E163+EIB!E163+EVF!E163+HDB!E163+KLB!E163+LPB!E163+MBB!E163+MSB!E163+NVB!E163+OCB!E163+PGB!E163+SGB!E163+SHB!E163+SSB!E163+STB!E163+TCB!E163+TIN!E163+TPB!E163+VAB!E163+VBB!E163+VCB!E163+VIB!E163+VPB!E163</f>
        <v>-1283270482258</v>
      </c>
      <c r="F163" s="5">
        <f>NAB!F163+ABB!F163+ACB!F163+BAB!F163+BID!F163+BVB!F163+CTG!F163+EIB!F163+EVF!F163+HDB!F163+KLB!F163+LPB!F163+MBB!F163+MSB!F163+NVB!F163+OCB!F163+PGB!F163+SGB!F163+SHB!F163+SSB!F163+STB!F163+TCB!F163+TIN!F163+TPB!F163+VAB!F163+VBB!F163+VCB!F163+VIB!F163+VPB!F163</f>
        <v>-4262725416906</v>
      </c>
      <c r="G163" s="5">
        <f>NAB!G163+ABB!G163+ACB!G163+BAB!G163+BID!G163+BVB!G163+CTG!G163+EIB!G163+EVF!G163+HDB!G163+KLB!G163+LPB!G163+MBB!G163+MSB!G163+NVB!G163+OCB!G163+PGB!G163+SGB!G163+SHB!G163+SSB!G163+STB!G163+TCB!G163+TIN!G163+TPB!G163+VAB!G163+VBB!G163+VCB!G163+VIB!G163+VPB!G163</f>
        <v>-2115066230335</v>
      </c>
      <c r="H163" s="5">
        <f>NAB!H163+ABB!H163+ACB!H163+BAB!H163+BID!H163+BVB!H163+CTG!H163+EIB!H163+EVF!H163+HDB!H163+KLB!H163+LPB!H163+MBB!H163+MSB!H163+NVB!H163+OCB!H163+PGB!H163+SGB!H163+SHB!H163+SSB!H163+STB!H163+TCB!H163+TIN!H163+TPB!H163+VAB!H163+VBB!H163+VCB!H163+VIB!H163+VPB!H163</f>
        <v>-5267384302617</v>
      </c>
      <c r="I163" s="5">
        <f>NAB!I163+ABB!I163+ACB!I163+BAB!I163+BID!I163+BVB!I163+CTG!I163+EIB!I163+EVF!I163+HDB!I163+KLB!I163+LPB!I163+MBB!I163+MSB!I163+NVB!I163+OCB!I163+PGB!I163+SGB!I163+SHB!I163+SSB!I163+STB!I163+TCB!I163+TIN!I163+TPB!I163+VAB!I163+VBB!I163+VCB!I163+VIB!I163+VPB!I163</f>
        <v>-2294540015411</v>
      </c>
      <c r="J163" s="5">
        <f>NAB!J163+ABB!J163+ACB!J163+BAB!J163+BID!J163+BVB!J163+CTG!J163+EIB!J163+EVF!J163+HDB!J163+KLB!J163+LPB!J163+MBB!J163+MSB!J163+NVB!J163+OCB!J163+PGB!J163+SGB!J163+SHB!J163+SSB!J163+STB!J163+TCB!J163+TIN!J163+TPB!J163+VAB!J163+VBB!J163+VCB!J163+VIB!J163+VPB!J163</f>
        <v>-1711272352423</v>
      </c>
      <c r="K163" s="5">
        <f>NAB!K163+ABB!K163+ACB!K163+BAB!K163+BID!K163+BVB!K163+CTG!K163+EIB!K163+EVF!K163+HDB!K163+KLB!K163+LPB!K163+MBB!K163+MSB!K163+NVB!K163+OCB!K163+PGB!K163+SGB!K163+SHB!K163+SSB!K163+STB!K163+TCB!K163+TIN!K163+TPB!K163+VAB!K163+VBB!K163+VCB!K163+VIB!K163+VPB!K163</f>
        <v>-1324505316476</v>
      </c>
      <c r="L163" s="5">
        <f>NAB!L163+ABB!L163+ACB!L163+BAB!L163+BID!L163+BVB!L163+CTG!L163+EIB!L163+EVF!L163+HDB!L163+KLB!L163+LPB!L163+MBB!L163+MSB!L163+NVB!L163+OCB!L163+PGB!L163+SGB!L163+SHB!L163+SSB!L163+STB!L163+TCB!L163+TIN!L163+TPB!L163+VAB!L163+VBB!L163+VCB!L163+VIB!L163+VPB!L163</f>
        <v>-4963607791298</v>
      </c>
      <c r="M163" s="5">
        <f>NAB!M163+ABB!M163+ACB!M163+BAB!M163+BID!M163+BVB!M163+CTG!M163+EIB!M163+EVF!M163+HDB!M163+KLB!M163+LPB!M163+MBB!M163+MSB!M163+NVB!M163+OCB!M163+PGB!M163+SGB!M163+SHB!M163+SSB!M163+STB!M163+TCB!M163+TIN!M163+TPB!M163+VAB!M163+VBB!M163+VCB!M163+VIB!M163+VPB!M163</f>
        <v>-1366576597187</v>
      </c>
      <c r="N163" s="5">
        <f>NAB!N163+ABB!N163+ACB!N163+BAB!N163+BID!N163+BVB!N163+CTG!N163+EIB!N163+EVF!N163+HDB!N163+KLB!N163+LPB!N163+MBB!N163+MSB!N163+NVB!N163+OCB!N163+PGB!N163+SGB!N163+SHB!N163+SSB!N163+STB!N163+TCB!N163+TIN!N163+TPB!N163+VAB!N163+VBB!N163+VCB!N163+VIB!N163+VPB!N163</f>
        <v>-2628147401355</v>
      </c>
      <c r="O163" s="5">
        <f>NAB!O163+ABB!O163+ACB!O163+BAB!O163+BID!O163+BVB!O163+CTG!O163+EIB!O163+EVF!O163+HDB!O163+KLB!O163+LPB!O163+MBB!O163+MSB!O163+NVB!O163+OCB!O163+PGB!O163+SGB!O163+SHB!O163+SSB!O163+STB!O163+TCB!O163+TIN!O163+TPB!O163+VAB!O163+VBB!O163+VCB!O163+VIB!O163+VPB!O163</f>
        <v>-1511866606974</v>
      </c>
      <c r="P163" s="5">
        <f>NAB!P163+ABB!P163+ACB!P163+BAB!P163+BID!P163+BVB!P163+CTG!P163+EIB!P163+EVF!P163+HDB!P163+KLB!P163+LPB!P163+MBB!P163+MSB!P163+NVB!P163+OCB!P163+PGB!P163+SGB!P163+SHB!P163+SSB!P163+STB!P163+TCB!P163+TIN!P163+TPB!P163+VAB!P163+VBB!P163+VCB!P163+VIB!P163+VPB!P163</f>
        <v>-4270557509903</v>
      </c>
      <c r="Q163" s="5">
        <f>NAB!Q163+ABB!Q163+ACB!Q163+BAB!Q163+BID!Q163+BVB!Q163+CTG!Q163+EIB!Q163+EVF!Q163+HDB!Q163+KLB!Q163+LPB!Q163+MBB!Q163+MSB!Q163+NVB!Q163+OCB!Q163+PGB!Q163+SGB!Q163+SHB!Q163+SSB!Q163+STB!Q163+TCB!Q163+TIN!Q163+TPB!Q163+VAB!Q163+VBB!Q163+VCB!Q163+VIB!Q163+VPB!Q163</f>
        <v>-2258520096881</v>
      </c>
      <c r="R163" s="5">
        <f>NAB!R163+ABB!R163+ACB!R163+BAB!R163+BID!R163+BVB!R163+CTG!R163+EIB!R163+EVF!R163+HDB!R163+KLB!R163+LPB!R163+MBB!R163+MSB!R163+NVB!R163+OCB!R163+PGB!R163+SGB!R163+SHB!R163+SSB!R163+STB!R163+TCB!R163+TIN!R163+TPB!R163+VAB!R163+VBB!R163+VCB!R163+VIB!R163+VPB!R163</f>
        <v>-1765734282023</v>
      </c>
      <c r="S163" s="5">
        <f>NAB!S163+ABB!S163+ACB!S163+BAB!S163+BID!S163+BVB!S163+CTG!S163+EIB!S163+EVF!S163+HDB!S163+KLB!S163+LPB!S163+MBB!S163+MSB!S163+NVB!S163+OCB!S163+PGB!S163+SGB!S163+SHB!S163+SSB!S163+STB!S163+TCB!S163+TIN!S163+TPB!S163+VAB!S163+VBB!S163+VCB!S163+VIB!S163+VPB!S163</f>
        <v>-1821890820196</v>
      </c>
      <c r="T163" s="5">
        <f>NAB!T163+ABB!T163+ACB!T163+BAB!T163+BID!T163+BVB!T163+CTG!T163+EIB!T163+EVF!T163+HDB!T163+KLB!T163+LPB!T163+MBB!T163+MSB!T163+NVB!T163+OCB!T163+PGB!T163+SGB!T163+SHB!T163+SSB!T163+STB!T163+TCB!T163+TIN!T163+TPB!T163+VAB!T163+VBB!T163+VCB!T163+VIB!T163+VPB!T163</f>
        <v>-2745370263295</v>
      </c>
      <c r="U163" s="5">
        <f>NAB!U163+ABB!U163+ACB!U163+BAB!U163+BID!U163+BVB!U163+CTG!U163+EIB!U163+EVF!U163+HDB!U163+KLB!U163+LPB!U163+MBB!U163+MSB!U163+NVB!U163+OCB!U163+PGB!U163+SGB!U163+SHB!U163+SSB!U163+STB!U163+TCB!U163+TIN!U163+TPB!U163+VAB!U163+VBB!U163+VCB!U163+VIB!U163+VPB!U163</f>
        <v>-1262396757780</v>
      </c>
      <c r="V163" s="5">
        <f>NAB!V163+ABB!V163+ACB!V163+BAB!V163+BID!V163+BVB!V163+CTG!V163+EIB!V163+EVF!V163+HDB!V163+KLB!V163+LPB!V163+MBB!V163+MSB!V163+NVB!V163+OCB!V163+PGB!V163+SGB!V163+SHB!V163+SSB!V163+STB!V163+TCB!V163+TIN!V163+TPB!V163+VAB!V163+VBB!V163+VCB!V163+VIB!V163+VPB!V163</f>
        <v>-1284854658596</v>
      </c>
      <c r="W163" s="5">
        <f>NAB!W163+ABB!W163+ACB!W163+BAB!W163+BID!W163+BVB!W163+CTG!W163+EIB!W163+EVF!W163+HDB!W163+KLB!W163+LPB!W163+MBB!W163+MSB!W163+NVB!W163+OCB!W163+PGB!W163+SGB!W163+SHB!W163+SSB!W163+STB!W163+TCB!W163+TIN!W163+TPB!W163+VAB!W163+VBB!W163+VCB!W163+VIB!W163+VPB!W163</f>
        <v>-1358851478909</v>
      </c>
    </row>
    <row r="164" spans="1:23" x14ac:dyDescent="0.35">
      <c r="A164" s="9" t="s">
        <v>184</v>
      </c>
      <c r="B164" s="5">
        <f>NAB!B164+ABB!B164+ACB!B164+BAB!B164+BID!B164+BVB!B164+CTG!B164+EIB!B164+EVF!B164+HDB!B164+KLB!B164+LPB!B164+MBB!B164+MSB!B164+NVB!B164+OCB!B164+PGB!B164+SGB!B164+SHB!B164+SSB!B164+STB!B164+TCB!B164+TIN!B164+TPB!B164+VAB!B164+VBB!B164+VCB!B164+VIB!B164+VPB!B164</f>
        <v>101990565454</v>
      </c>
      <c r="C164" s="5">
        <f>NAB!C164+ABB!C164+ACB!C164+BAB!C164+BID!C164+BVB!C164+CTG!C164+EIB!C164+EVF!C164+HDB!C164+KLB!C164+LPB!C164+MBB!C164+MSB!C164+NVB!C164+OCB!C164+PGB!C164+SGB!C164+SHB!C164+SSB!C164+STB!C164+TCB!C164+TIN!C164+TPB!C164+VAB!C164+VBB!C164+VCB!C164+VIB!C164+VPB!C164</f>
        <v>13071486909</v>
      </c>
      <c r="D164" s="5">
        <f>NAB!D164+ABB!D164+ACB!D164+BAB!D164+BID!D164+BVB!D164+CTG!D164+EIB!D164+EVF!D164+HDB!D164+KLB!D164+LPB!D164+MBB!D164+MSB!D164+NVB!D164+OCB!D164+PGB!D164+SGB!D164+SHB!D164+SSB!D164+STB!D164+TCB!D164+TIN!D164+TPB!D164+VAB!D164+VBB!D164+VCB!D164+VIB!D164+VPB!D164</f>
        <v>1388735426937</v>
      </c>
      <c r="E164" s="5">
        <f>NAB!E164+ABB!E164+ACB!E164+BAB!E164+BID!E164+BVB!E164+CTG!E164+EIB!E164+EVF!E164+HDB!E164+KLB!E164+LPB!E164+MBB!E164+MSB!E164+NVB!E164+OCB!E164+PGB!E164+SGB!E164+SHB!E164+SSB!E164+STB!E164+TCB!E164+TIN!E164+TPB!E164+VAB!E164+VBB!E164+VCB!E164+VIB!E164+VPB!E164</f>
        <v>31953272726</v>
      </c>
      <c r="F164" s="5">
        <f>NAB!F164+ABB!F164+ACB!F164+BAB!F164+BID!F164+BVB!F164+CTG!F164+EIB!F164+EVF!F164+HDB!F164+KLB!F164+LPB!F164+MBB!F164+MSB!F164+NVB!F164+OCB!F164+PGB!F164+SGB!F164+SHB!F164+SSB!F164+STB!F164+TCB!F164+TIN!F164+TPB!F164+VAB!F164+VBB!F164+VCB!F164+VIB!F164+VPB!F164</f>
        <v>28718627272</v>
      </c>
      <c r="G164" s="5">
        <f>NAB!G164+ABB!G164+ACB!G164+BAB!G164+BID!G164+BVB!G164+CTG!G164+EIB!G164+EVF!G164+HDB!G164+KLB!G164+LPB!G164+MBB!G164+MSB!G164+NVB!G164+OCB!G164+PGB!G164+SGB!G164+SHB!G164+SSB!G164+STB!G164+TCB!G164+TIN!G164+TPB!G164+VAB!G164+VBB!G164+VCB!G164+VIB!G164+VPB!G164</f>
        <v>18005177272</v>
      </c>
      <c r="H164" s="5">
        <f>NAB!H164+ABB!H164+ACB!H164+BAB!H164+BID!H164+BVB!H164+CTG!H164+EIB!H164+EVF!H164+HDB!H164+KLB!H164+LPB!H164+MBB!H164+MSB!H164+NVB!H164+OCB!H164+PGB!H164+SGB!H164+SHB!H164+SSB!H164+STB!H164+TCB!H164+TIN!H164+TPB!H164+VAB!H164+VBB!H164+VCB!H164+VIB!H164+VPB!H164</f>
        <v>1155846728787</v>
      </c>
      <c r="I164" s="5">
        <f>NAB!I164+ABB!I164+ACB!I164+BAB!I164+BID!I164+BVB!I164+CTG!I164+EIB!I164+EVF!I164+HDB!I164+KLB!I164+LPB!I164+MBB!I164+MSB!I164+NVB!I164+OCB!I164+PGB!I164+SGB!I164+SHB!I164+SSB!I164+STB!I164+TCB!I164+TIN!I164+TPB!I164+VAB!I164+VBB!I164+VCB!I164+VIB!I164+VPB!I164</f>
        <v>22400553315</v>
      </c>
      <c r="J164" s="5">
        <f>NAB!J164+ABB!J164+ACB!J164+BAB!J164+BID!J164+BVB!J164+CTG!J164+EIB!J164+EVF!J164+HDB!J164+KLB!J164+LPB!J164+MBB!J164+MSB!J164+NVB!J164+OCB!J164+PGB!J164+SGB!J164+SHB!J164+SSB!J164+STB!J164+TCB!J164+TIN!J164+TPB!J164+VAB!J164+VBB!J164+VCB!J164+VIB!J164+VPB!J164</f>
        <v>1821578582073</v>
      </c>
      <c r="K164" s="5">
        <f>NAB!K164+ABB!K164+ACB!K164+BAB!K164+BID!K164+BVB!K164+CTG!K164+EIB!K164+EVF!K164+HDB!K164+KLB!K164+LPB!K164+MBB!K164+MSB!K164+NVB!K164+OCB!K164+PGB!K164+SGB!K164+SHB!K164+SSB!K164+STB!K164+TCB!K164+TIN!K164+TPB!K164+VAB!K164+VBB!K164+VCB!K164+VIB!K164+VPB!K164</f>
        <v>44654500254</v>
      </c>
      <c r="L164" s="5">
        <f>NAB!L164+ABB!L164+ACB!L164+BAB!L164+BID!L164+BVB!L164+CTG!L164+EIB!L164+EVF!L164+HDB!L164+KLB!L164+LPB!L164+MBB!L164+MSB!L164+NVB!L164+OCB!L164+PGB!L164+SGB!L164+SHB!L164+SSB!L164+STB!L164+TCB!L164+TIN!L164+TPB!L164+VAB!L164+VBB!L164+VCB!L164+VIB!L164+VPB!L164</f>
        <v>162388368182</v>
      </c>
      <c r="M164" s="5">
        <f>NAB!M164+ABB!M164+ACB!M164+BAB!M164+BID!M164+BVB!M164+CTG!M164+EIB!M164+EVF!M164+HDB!M164+KLB!M164+LPB!M164+MBB!M164+MSB!M164+NVB!M164+OCB!M164+PGB!M164+SGB!M164+SHB!M164+SSB!M164+STB!M164+TCB!M164+TIN!M164+TPB!M164+VAB!M164+VBB!M164+VCB!M164+VIB!M164+VPB!M164</f>
        <v>298660500000</v>
      </c>
      <c r="N164" s="5">
        <f>NAB!N164+ABB!N164+ACB!N164+BAB!N164+BID!N164+BVB!N164+CTG!N164+EIB!N164+EVF!N164+HDB!N164+KLB!N164+LPB!N164+MBB!N164+MSB!N164+NVB!N164+OCB!N164+PGB!N164+SGB!N164+SHB!N164+SSB!N164+STB!N164+TCB!N164+TIN!N164+TPB!N164+VAB!N164+VBB!N164+VCB!N164+VIB!N164+VPB!N164</f>
        <v>123411809091</v>
      </c>
      <c r="O164" s="5">
        <f>NAB!O164+ABB!O164+ACB!O164+BAB!O164+BID!O164+BVB!O164+CTG!O164+EIB!O164+EVF!O164+HDB!O164+KLB!O164+LPB!O164+MBB!O164+MSB!O164+NVB!O164+OCB!O164+PGB!O164+SGB!O164+SHB!O164+SSB!O164+STB!O164+TCB!O164+TIN!O164+TPB!O164+VAB!O164+VBB!O164+VCB!O164+VIB!O164+VPB!O164</f>
        <v>28684636363</v>
      </c>
      <c r="P164" s="5">
        <f>NAB!P164+ABB!P164+ACB!P164+BAB!P164+BID!P164+BVB!P164+CTG!P164+EIB!P164+EVF!P164+HDB!P164+KLB!P164+LPB!P164+MBB!P164+MSB!P164+NVB!P164+OCB!P164+PGB!P164+SGB!P164+SHB!P164+SSB!P164+STB!P164+TCB!P164+TIN!P164+TPB!P164+VAB!P164+VBB!P164+VCB!P164+VIB!P164+VPB!P164</f>
        <v>203822512203</v>
      </c>
      <c r="Q164" s="5">
        <f>NAB!Q164+ABB!Q164+ACB!Q164+BAB!Q164+BID!Q164+BVB!Q164+CTG!Q164+EIB!Q164+EVF!Q164+HDB!Q164+KLB!Q164+LPB!Q164+MBB!Q164+MSB!Q164+NVB!Q164+OCB!Q164+PGB!Q164+SGB!Q164+SHB!Q164+SSB!Q164+STB!Q164+TCB!Q164+TIN!Q164+TPB!Q164+VAB!Q164+VBB!Q164+VCB!Q164+VIB!Q164+VPB!Q164</f>
        <v>180765535708</v>
      </c>
      <c r="R164" s="5">
        <f>NAB!R164+ABB!R164+ACB!R164+BAB!R164+BID!R164+BVB!R164+CTG!R164+EIB!R164+EVF!R164+HDB!R164+KLB!R164+LPB!R164+MBB!R164+MSB!R164+NVB!R164+OCB!R164+PGB!R164+SGB!R164+SHB!R164+SSB!R164+STB!R164+TCB!R164+TIN!R164+TPB!R164+VAB!R164+VBB!R164+VCB!R164+VIB!R164+VPB!R164</f>
        <v>101261019999</v>
      </c>
      <c r="S164" s="5">
        <f>NAB!S164+ABB!S164+ACB!S164+BAB!S164+BID!S164+BVB!S164+CTG!S164+EIB!S164+EVF!S164+HDB!S164+KLB!S164+LPB!S164+MBB!S164+MSB!S164+NVB!S164+OCB!S164+PGB!S164+SGB!S164+SHB!S164+SSB!S164+STB!S164+TCB!S164+TIN!S164+TPB!S164+VAB!S164+VBB!S164+VCB!S164+VIB!S164+VPB!S164</f>
        <v>216978036363</v>
      </c>
      <c r="T164" s="5">
        <f>NAB!T164+ABB!T164+ACB!T164+BAB!T164+BID!T164+BVB!T164+CTG!T164+EIB!T164+EVF!T164+HDB!T164+KLB!T164+LPB!T164+MBB!T164+MSB!T164+NVB!T164+OCB!T164+PGB!T164+SGB!T164+SHB!T164+SSB!T164+STB!T164+TCB!T164+TIN!T164+TPB!T164+VAB!T164+VBB!T164+VCB!T164+VIB!T164+VPB!T164</f>
        <v>263789686244</v>
      </c>
      <c r="U164" s="5">
        <f>NAB!U164+ABB!U164+ACB!U164+BAB!U164+BID!U164+BVB!U164+CTG!U164+EIB!U164+EVF!U164+HDB!U164+KLB!U164+LPB!U164+MBB!U164+MSB!U164+NVB!U164+OCB!U164+PGB!U164+SGB!U164+SHB!U164+SSB!U164+STB!U164+TCB!U164+TIN!U164+TPB!U164+VAB!U164+VBB!U164+VCB!U164+VIB!U164+VPB!U164</f>
        <v>395061729759</v>
      </c>
      <c r="V164" s="5">
        <f>NAB!V164+ABB!V164+ACB!V164+BAB!V164+BID!V164+BVB!V164+CTG!V164+EIB!V164+EVF!V164+HDB!V164+KLB!V164+LPB!V164+MBB!V164+MSB!V164+NVB!V164+OCB!V164+PGB!V164+SGB!V164+SHB!V164+SSB!V164+STB!V164+TCB!V164+TIN!V164+TPB!V164+VAB!V164+VBB!V164+VCB!V164+VIB!V164+VPB!V164</f>
        <v>873813857272</v>
      </c>
      <c r="W164" s="5">
        <f>NAB!W164+ABB!W164+ACB!W164+BAB!W164+BID!W164+BVB!W164+CTG!W164+EIB!W164+EVF!W164+HDB!W164+KLB!W164+LPB!W164+MBB!W164+MSB!W164+NVB!W164+OCB!W164+PGB!W164+SGB!W164+SHB!W164+SSB!W164+STB!W164+TCB!W164+TIN!W164+TPB!W164+VAB!W164+VBB!W164+VCB!W164+VIB!W164+VPB!W164</f>
        <v>169337563636</v>
      </c>
    </row>
    <row r="165" spans="1:23" x14ac:dyDescent="0.35">
      <c r="A165" s="9" t="s">
        <v>185</v>
      </c>
      <c r="B165" s="5">
        <f>NAB!B165+ABB!B165+ACB!B165+BAB!B165+BID!B165+BVB!B165+CTG!B165+EIB!B165+EVF!B165+HDB!B165+KLB!B165+LPB!B165+MBB!B165+MSB!B165+NVB!B165+OCB!B165+PGB!B165+SGB!B165+SHB!B165+SSB!B165+STB!B165+TCB!B165+TIN!B165+TPB!B165+VAB!B165+VBB!B165+VCB!B165+VIB!B165+VPB!B165</f>
        <v>-5134000000</v>
      </c>
      <c r="C165" s="5">
        <f>NAB!C165+ABB!C165+ACB!C165+BAB!C165+BID!C165+BVB!C165+CTG!C165+EIB!C165+EVF!C165+HDB!C165+KLB!C165+LPB!C165+MBB!C165+MSB!C165+NVB!C165+OCB!C165+PGB!C165+SGB!C165+SHB!C165+SSB!C165+STB!C165+TCB!C165+TIN!C165+TPB!C165+VAB!C165+VBB!C165+VCB!C165+VIB!C165+VPB!C165</f>
        <v>-5023000000</v>
      </c>
      <c r="D165" s="5">
        <f>NAB!D165+ABB!D165+ACB!D165+BAB!D165+BID!D165+BVB!D165+CTG!D165+EIB!D165+EVF!D165+HDB!D165+KLB!D165+LPB!D165+MBB!D165+MSB!D165+NVB!D165+OCB!D165+PGB!D165+SGB!D165+SHB!D165+SSB!D165+STB!D165+TCB!D165+TIN!D165+TPB!D165+VAB!D165+VBB!D165+VCB!D165+VIB!D165+VPB!D165</f>
        <v>-31296000000</v>
      </c>
      <c r="E165" s="5">
        <f>NAB!E165+ABB!E165+ACB!E165+BAB!E165+BID!E165+BVB!E165+CTG!E165+EIB!E165+EVF!E165+HDB!E165+KLB!E165+LPB!E165+MBB!E165+MSB!E165+NVB!E165+OCB!E165+PGB!E165+SGB!E165+SHB!E165+SSB!E165+STB!E165+TCB!E165+TIN!E165+TPB!E165+VAB!E165+VBB!E165+VCB!E165+VIB!E165+VPB!E165</f>
        <v>-2103000000</v>
      </c>
      <c r="F165" s="5">
        <f>NAB!F165+ABB!F165+ACB!F165+BAB!F165+BID!F165+BVB!F165+CTG!F165+EIB!F165+EVF!F165+HDB!F165+KLB!F165+LPB!F165+MBB!F165+MSB!F165+NVB!F165+OCB!F165+PGB!F165+SGB!F165+SHB!F165+SSB!F165+STB!F165+TCB!F165+TIN!F165+TPB!F165+VAB!F165+VBB!F165+VCB!F165+VIB!F165+VPB!F165</f>
        <v>-13962000000</v>
      </c>
      <c r="G165" s="5">
        <f>NAB!G165+ABB!G165+ACB!G165+BAB!G165+BID!G165+BVB!G165+CTG!G165+EIB!G165+EVF!G165+HDB!G165+KLB!G165+LPB!G165+MBB!G165+MSB!G165+NVB!G165+OCB!G165+PGB!G165+SGB!G165+SHB!G165+SSB!G165+STB!G165+TCB!G165+TIN!G165+TPB!G165+VAB!G165+VBB!G165+VCB!G165+VIB!G165+VPB!G165</f>
        <v>-824000000</v>
      </c>
      <c r="H165" s="5">
        <f>NAB!H165+ABB!H165+ACB!H165+BAB!H165+BID!H165+BVB!H165+CTG!H165+EIB!H165+EVF!H165+HDB!H165+KLB!H165+LPB!H165+MBB!H165+MSB!H165+NVB!H165+OCB!H165+PGB!H165+SGB!H165+SHB!H165+SSB!H165+STB!H165+TCB!H165+TIN!H165+TPB!H165+VAB!H165+VBB!H165+VCB!H165+VIB!H165+VPB!H165</f>
        <v>-4282000000</v>
      </c>
      <c r="I165" s="5">
        <f>NAB!I165+ABB!I165+ACB!I165+BAB!I165+BID!I165+BVB!I165+CTG!I165+EIB!I165+EVF!I165+HDB!I165+KLB!I165+LPB!I165+MBB!I165+MSB!I165+NVB!I165+OCB!I165+PGB!I165+SGB!I165+SHB!I165+SSB!I165+STB!I165+TCB!I165+TIN!I165+TPB!I165+VAB!I165+VBB!I165+VCB!I165+VIB!I165+VPB!I165</f>
        <v>-3750000000</v>
      </c>
      <c r="J165" s="5">
        <f>NAB!J165+ABB!J165+ACB!J165+BAB!J165+BID!J165+BVB!J165+CTG!J165+EIB!J165+EVF!J165+HDB!J165+KLB!J165+LPB!J165+MBB!J165+MSB!J165+NVB!J165+OCB!J165+PGB!J165+SGB!J165+SHB!J165+SSB!J165+STB!J165+TCB!J165+TIN!J165+TPB!J165+VAB!J165+VBB!J165+VCB!J165+VIB!J165+VPB!J165</f>
        <v>-4894000000</v>
      </c>
      <c r="K165" s="5">
        <f>NAB!K165+ABB!K165+ACB!K165+BAB!K165+BID!K165+BVB!K165+CTG!K165+EIB!K165+EVF!K165+HDB!K165+KLB!K165+LPB!K165+MBB!K165+MSB!K165+NVB!K165+OCB!K165+PGB!K165+SGB!K165+SHB!K165+SSB!K165+STB!K165+TCB!K165+TIN!K165+TPB!K165+VAB!K165+VBB!K165+VCB!K165+VIB!K165+VPB!K165</f>
        <v>-4069000000</v>
      </c>
      <c r="L165" s="5">
        <f>NAB!L165+ABB!L165+ACB!L165+BAB!L165+BID!L165+BVB!L165+CTG!L165+EIB!L165+EVF!L165+HDB!L165+KLB!L165+LPB!L165+MBB!L165+MSB!L165+NVB!L165+OCB!L165+PGB!L165+SGB!L165+SHB!L165+SSB!L165+STB!L165+TCB!L165+TIN!L165+TPB!L165+VAB!L165+VBB!L165+VCB!L165+VIB!L165+VPB!L165</f>
        <v>-10340000000</v>
      </c>
      <c r="M165" s="5">
        <f>NAB!M165+ABB!M165+ACB!M165+BAB!M165+BID!M165+BVB!M165+CTG!M165+EIB!M165+EVF!M165+HDB!M165+KLB!M165+LPB!M165+MBB!M165+MSB!M165+NVB!M165+OCB!M165+PGB!M165+SGB!M165+SHB!M165+SSB!M165+STB!M165+TCB!M165+TIN!M165+TPB!M165+VAB!M165+VBB!M165+VCB!M165+VIB!M165+VPB!M165</f>
        <v>-18740000000</v>
      </c>
      <c r="N165" s="5">
        <f>NAB!N165+ABB!N165+ACB!N165+BAB!N165+BID!N165+BVB!N165+CTG!N165+EIB!N165+EVF!N165+HDB!N165+KLB!N165+LPB!N165+MBB!N165+MSB!N165+NVB!N165+OCB!N165+PGB!N165+SGB!N165+SHB!N165+SSB!N165+STB!N165+TCB!N165+TIN!N165+TPB!N165+VAB!N165+VBB!N165+VCB!N165+VIB!N165+VPB!N165</f>
        <v>1465000000</v>
      </c>
      <c r="O165" s="5">
        <f>NAB!O165+ABB!O165+ACB!O165+BAB!O165+BID!O165+BVB!O165+CTG!O165+EIB!O165+EVF!O165+HDB!O165+KLB!O165+LPB!O165+MBB!O165+MSB!O165+NVB!O165+OCB!O165+PGB!O165+SGB!O165+SHB!O165+SSB!O165+STB!O165+TCB!O165+TIN!O165+TPB!O165+VAB!O165+VBB!O165+VCB!O165+VIB!O165+VPB!O165</f>
        <v>-2291000000</v>
      </c>
      <c r="P165" s="5">
        <f>NAB!P165+ABB!P165+ACB!P165+BAB!P165+BID!P165+BVB!P165+CTG!P165+EIB!P165+EVF!P165+HDB!P165+KLB!P165+LPB!P165+MBB!P165+MSB!P165+NVB!P165+OCB!P165+PGB!P165+SGB!P165+SHB!P165+SSB!P165+STB!P165+TCB!P165+TIN!P165+TPB!P165+VAB!P165+VBB!P165+VCB!P165+VIB!P165+VPB!P165</f>
        <v>-8470000000</v>
      </c>
      <c r="Q165" s="5">
        <f>NAB!Q165+ABB!Q165+ACB!Q165+BAB!Q165+BID!Q165+BVB!Q165+CTG!Q165+EIB!Q165+EVF!Q165+HDB!Q165+KLB!Q165+LPB!Q165+MBB!Q165+MSB!Q165+NVB!Q165+OCB!Q165+PGB!Q165+SGB!Q165+SHB!Q165+SSB!Q165+STB!Q165+TCB!Q165+TIN!Q165+TPB!Q165+VAB!Q165+VBB!Q165+VCB!Q165+VIB!Q165+VPB!Q165</f>
        <v>-47983000000</v>
      </c>
      <c r="R165" s="5">
        <f>NAB!R165+ABB!R165+ACB!R165+BAB!R165+BID!R165+BVB!R165+CTG!R165+EIB!R165+EVF!R165+HDB!R165+KLB!R165+LPB!R165+MBB!R165+MSB!R165+NVB!R165+OCB!R165+PGB!R165+SGB!R165+SHB!R165+SSB!R165+STB!R165+TCB!R165+TIN!R165+TPB!R165+VAB!R165+VBB!R165+VCB!R165+VIB!R165+VPB!R165</f>
        <v>-15032000000</v>
      </c>
      <c r="S165" s="5">
        <f>NAB!S165+ABB!S165+ACB!S165+BAB!S165+BID!S165+BVB!S165+CTG!S165+EIB!S165+EVF!S165+HDB!S165+KLB!S165+LPB!S165+MBB!S165+MSB!S165+NVB!S165+OCB!S165+PGB!S165+SGB!S165+SHB!S165+SSB!S165+STB!S165+TCB!S165+TIN!S165+TPB!S165+VAB!S165+VBB!S165+VCB!S165+VIB!S165+VPB!S165</f>
        <v>-1785000000</v>
      </c>
      <c r="T165" s="5">
        <f>NAB!T165+ABB!T165+ACB!T165+BAB!T165+BID!T165+BVB!T165+CTG!T165+EIB!T165+EVF!T165+HDB!T165+KLB!T165+LPB!T165+MBB!T165+MSB!T165+NVB!T165+OCB!T165+PGB!T165+SGB!T165+SHB!T165+SSB!T165+STB!T165+TCB!T165+TIN!T165+TPB!T165+VAB!T165+VBB!T165+VCB!T165+VIB!T165+VPB!T165</f>
        <v>-17176000000</v>
      </c>
      <c r="U165" s="5">
        <f>NAB!U165+ABB!U165+ACB!U165+BAB!U165+BID!U165+BVB!U165+CTG!U165+EIB!U165+EVF!U165+HDB!U165+KLB!U165+LPB!U165+MBB!U165+MSB!U165+NVB!U165+OCB!U165+PGB!U165+SGB!U165+SHB!U165+SSB!U165+STB!U165+TCB!U165+TIN!U165+TPB!U165+VAB!U165+VBB!U165+VCB!U165+VIB!U165+VPB!U165</f>
        <v>-36957000000</v>
      </c>
      <c r="V165" s="5">
        <f>NAB!V165+ABB!V165+ACB!V165+BAB!V165+BID!V165+BVB!V165+CTG!V165+EIB!V165+EVF!V165+HDB!V165+KLB!V165+LPB!V165+MBB!V165+MSB!V165+NVB!V165+OCB!V165+PGB!V165+SGB!V165+SHB!V165+SSB!V165+STB!V165+TCB!V165+TIN!V165+TPB!V165+VAB!V165+VBB!V165+VCB!V165+VIB!V165+VPB!V165</f>
        <v>-228959000000</v>
      </c>
      <c r="W165" s="5">
        <f>NAB!W165+ABB!W165+ACB!W165+BAB!W165+BID!W165+BVB!W165+CTG!W165+EIB!W165+EVF!W165+HDB!W165+KLB!W165+LPB!W165+MBB!W165+MSB!W165+NVB!W165+OCB!W165+PGB!W165+SGB!W165+SHB!W165+SSB!W165+STB!W165+TCB!W165+TIN!W165+TPB!W165+VAB!W165+VBB!W165+VCB!W165+VIB!W165+VPB!W165</f>
        <v>-2978000000</v>
      </c>
    </row>
    <row r="166" spans="1:23" x14ac:dyDescent="0.35">
      <c r="A166" s="9" t="s">
        <v>186</v>
      </c>
      <c r="B166" s="5">
        <f>NAB!B166+ABB!B166+ACB!B166+BAB!B166+BID!B166+BVB!B166+CTG!B166+EIB!B166+EVF!B166+HDB!B166+KLB!B166+LPB!B166+MBB!B166+MSB!B166+NVB!B166+OCB!B166+PGB!B166+SGB!B166+SHB!B166+SSB!B166+STB!B166+TCB!B166+TIN!B166+TPB!B166+VAB!B166+VBB!B166+VCB!B166+VIB!B166+VPB!B166</f>
        <v>-736219000000</v>
      </c>
      <c r="C166" s="5">
        <f>NAB!C166+ABB!C166+ACB!C166+BAB!C166+BID!C166+BVB!C166+CTG!C166+EIB!C166+EVF!C166+HDB!C166+KLB!C166+LPB!C166+MBB!C166+MSB!C166+NVB!C166+OCB!C166+PGB!C166+SGB!C166+SHB!C166+SSB!C166+STB!C166+TCB!C166+TIN!C166+TPB!C166+VAB!C166+VBB!C166+VCB!C166+VIB!C166+VPB!C166</f>
        <v>736219000000</v>
      </c>
      <c r="D166" s="5">
        <f>NAB!D166+ABB!D166+ACB!D166+BAB!D166+BID!D166+BVB!D166+CTG!D166+EIB!D166+EVF!D166+HDB!D166+KLB!D166+LPB!D166+MBB!D166+MSB!D166+NVB!D166+OCB!D166+PGB!D166+SGB!D166+SHB!D166+SSB!D166+STB!D166+TCB!D166+TIN!D166+TPB!D166+VAB!D166+VBB!D166+VCB!D166+VIB!D166+VPB!D166</f>
        <v>-706080000000</v>
      </c>
      <c r="E166" s="5">
        <f>NAB!E166+ABB!E166+ACB!E166+BAB!E166+BID!E166+BVB!E166+CTG!E166+EIB!E166+EVF!E166+HDB!E166+KLB!E166+LPB!E166+MBB!E166+MSB!E166+NVB!E166+OCB!E166+PGB!E166+SGB!E166+SHB!E166+SSB!E166+STB!E166+TCB!E166+TIN!E166+TPB!E166+VAB!E166+VBB!E166+VCB!E166+VIB!E166+VPB!E166</f>
        <v>706080000000</v>
      </c>
      <c r="F166" s="5">
        <f>NAB!F166+ABB!F166+ACB!F166+BAB!F166+BID!F166+BVB!F166+CTG!F166+EIB!F166+EVF!F166+HDB!F166+KLB!F166+LPB!F166+MBB!F166+MSB!F166+NVB!F166+OCB!F166+PGB!F166+SGB!F166+SHB!F166+SSB!F166+STB!F166+TCB!F166+TIN!F166+TPB!F166+VAB!F166+VBB!F166+VCB!F166+VIB!F166+VPB!F166</f>
        <v>-323997000000</v>
      </c>
      <c r="G166" s="5">
        <f>NAB!G166+ABB!G166+ACB!G166+BAB!G166+BID!G166+BVB!G166+CTG!G166+EIB!G166+EVF!G166+HDB!G166+KLB!G166+LPB!G166+MBB!G166+MSB!G166+NVB!G166+OCB!G166+PGB!G166+SGB!G166+SHB!G166+SSB!G166+STB!G166+TCB!G166+TIN!G166+TPB!G166+VAB!G166+VBB!G166+VCB!G166+VIB!G166+VPB!G166</f>
        <v>323997000000</v>
      </c>
      <c r="H166" s="5">
        <f>NAB!H166+ABB!H166+ACB!H166+BAB!H166+BID!H166+BVB!H166+CTG!H166+EIB!H166+EVF!H166+HDB!H166+KLB!H166+LPB!H166+MBB!H166+MSB!H166+NVB!H166+OCB!H166+PGB!H166+SGB!H166+SHB!H166+SSB!H166+STB!H166+TCB!H166+TIN!H166+TPB!H166+VAB!H166+VBB!H166+VCB!H166+VIB!H166+VPB!H166</f>
        <v>10751000000</v>
      </c>
      <c r="I166" s="5">
        <f>NAB!I166+ABB!I166+ACB!I166+BAB!I166+BID!I166+BVB!I166+CTG!I166+EIB!I166+EVF!I166+HDB!I166+KLB!I166+LPB!I166+MBB!I166+MSB!I166+NVB!I166+OCB!I166+PGB!I166+SGB!I166+SHB!I166+SSB!I166+STB!I166+TCB!I166+TIN!I166+TPB!I166+VAB!I166+VBB!I166+VCB!I166+VIB!I166+VPB!I166</f>
        <v>0</v>
      </c>
      <c r="J166" s="5">
        <f>NAB!J166+ABB!J166+ACB!J166+BAB!J166+BID!J166+BVB!J166+CTG!J166+EIB!J166+EVF!J166+HDB!J166+KLB!J166+LPB!J166+MBB!J166+MSB!J166+NVB!J166+OCB!J166+PGB!J166+SGB!J166+SHB!J166+SSB!J166+STB!J166+TCB!J166+TIN!J166+TPB!J166+VAB!J166+VBB!J166+VCB!J166+VIB!J166+VPB!J166</f>
        <v>0</v>
      </c>
      <c r="K166" s="5">
        <f>NAB!K166+ABB!K166+ACB!K166+BAB!K166+BID!K166+BVB!K166+CTG!K166+EIB!K166+EVF!K166+HDB!K166+KLB!K166+LPB!K166+MBB!K166+MSB!K166+NVB!K166+OCB!K166+PGB!K166+SGB!K166+SHB!K166+SSB!K166+STB!K166+TCB!K166+TIN!K166+TPB!K166+VAB!K166+VBB!K166+VCB!K166+VIB!K166+VPB!K166</f>
        <v>0</v>
      </c>
      <c r="L166" s="5">
        <f>NAB!L166+ABB!L166+ACB!L166+BAB!L166+BID!L166+BVB!L166+CTG!L166+EIB!L166+EVF!L166+HDB!L166+KLB!L166+LPB!L166+MBB!L166+MSB!L166+NVB!L166+OCB!L166+PGB!L166+SGB!L166+SHB!L166+SSB!L166+STB!L166+TCB!L166+TIN!L166+TPB!L166+VAB!L166+VBB!L166+VCB!L166+VIB!L166+VPB!L166</f>
        <v>-10778000000</v>
      </c>
      <c r="M166" s="5">
        <f>NAB!M166+ABB!M166+ACB!M166+BAB!M166+BID!M166+BVB!M166+CTG!M166+EIB!M166+EVF!M166+HDB!M166+KLB!M166+LPB!M166+MBB!M166+MSB!M166+NVB!M166+OCB!M166+PGB!M166+SGB!M166+SHB!M166+SSB!M166+STB!M166+TCB!M166+TIN!M166+TPB!M166+VAB!M166+VBB!M166+VCB!M166+VIB!M166+VPB!M166</f>
        <v>-622000000</v>
      </c>
      <c r="N166" s="5">
        <f>NAB!N166+ABB!N166+ACB!N166+BAB!N166+BID!N166+BVB!N166+CTG!N166+EIB!N166+EVF!N166+HDB!N166+KLB!N166+LPB!N166+MBB!N166+MSB!N166+NVB!N166+OCB!N166+PGB!N166+SGB!N166+SHB!N166+SSB!N166+STB!N166+TCB!N166+TIN!N166+TPB!N166+VAB!N166+VBB!N166+VCB!N166+VIB!N166+VPB!N166</f>
        <v>-6517000000</v>
      </c>
      <c r="O166" s="5">
        <f>NAB!O166+ABB!O166+ACB!O166+BAB!O166+BID!O166+BVB!O166+CTG!O166+EIB!O166+EVF!O166+HDB!O166+KLB!O166+LPB!O166+MBB!O166+MSB!O166+NVB!O166+OCB!O166+PGB!O166+SGB!O166+SHB!O166+SSB!O166+STB!O166+TCB!O166+TIN!O166+TPB!O166+VAB!O166+VBB!O166+VCB!O166+VIB!O166+VPB!O166</f>
        <v>0</v>
      </c>
      <c r="P166" s="5">
        <f>NAB!P166+ABB!P166+ACB!P166+BAB!P166+BID!P166+BVB!P166+CTG!P166+EIB!P166+EVF!P166+HDB!P166+KLB!P166+LPB!P166+MBB!P166+MSB!P166+NVB!P166+OCB!P166+PGB!P166+SGB!P166+SHB!P166+SSB!P166+STB!P166+TCB!P166+TIN!P166+TPB!P166+VAB!P166+VBB!P166+VCB!P166+VIB!P166+VPB!P166</f>
        <v>-3802000000</v>
      </c>
      <c r="Q166" s="5">
        <f>NAB!Q166+ABB!Q166+ACB!Q166+BAB!Q166+BID!Q166+BVB!Q166+CTG!Q166+EIB!Q166+EVF!Q166+HDB!Q166+KLB!Q166+LPB!Q166+MBB!Q166+MSB!Q166+NVB!Q166+OCB!Q166+PGB!Q166+SGB!Q166+SHB!Q166+SSB!Q166+STB!Q166+TCB!Q166+TIN!Q166+TPB!Q166+VAB!Q166+VBB!Q166+VCB!Q166+VIB!Q166+VPB!Q166</f>
        <v>1474540000</v>
      </c>
      <c r="R166" s="5">
        <f>NAB!R166+ABB!R166+ACB!R166+BAB!R166+BID!R166+BVB!R166+CTG!R166+EIB!R166+EVF!R166+HDB!R166+KLB!R166+LPB!R166+MBB!R166+MSB!R166+NVB!R166+OCB!R166+PGB!R166+SGB!R166+SHB!R166+SSB!R166+STB!R166+TCB!R166+TIN!R166+TPB!R166+VAB!R166+VBB!R166+VCB!R166+VIB!R166+VPB!R166</f>
        <v>-16040000000</v>
      </c>
      <c r="S166" s="5">
        <f>NAB!S166+ABB!S166+ACB!S166+BAB!S166+BID!S166+BVB!S166+CTG!S166+EIB!S166+EVF!S166+HDB!S166+KLB!S166+LPB!S166+MBB!S166+MSB!S166+NVB!S166+OCB!S166+PGB!S166+SGB!S166+SHB!S166+SSB!S166+STB!S166+TCB!S166+TIN!S166+TPB!S166+VAB!S166+VBB!S166+VCB!S166+VIB!S166+VPB!S166</f>
        <v>16038000000</v>
      </c>
      <c r="T166" s="5">
        <f>NAB!T166+ABB!T166+ACB!T166+BAB!T166+BID!T166+BVB!T166+CTG!T166+EIB!T166+EVF!T166+HDB!T166+KLB!T166+LPB!T166+MBB!T166+MSB!T166+NVB!T166+OCB!T166+PGB!T166+SGB!T166+SHB!T166+SSB!T166+STB!T166+TCB!T166+TIN!T166+TPB!T166+VAB!T166+VBB!T166+VCB!T166+VIB!T166+VPB!T166</f>
        <v>-95032961172</v>
      </c>
      <c r="U166" s="5">
        <f>NAB!U166+ABB!U166+ACB!U166+BAB!U166+BID!U166+BVB!U166+CTG!U166+EIB!U166+EVF!U166+HDB!U166+KLB!U166+LPB!U166+MBB!U166+MSB!U166+NVB!U166+OCB!U166+PGB!U166+SGB!U166+SHB!U166+SSB!U166+STB!U166+TCB!U166+TIN!U166+TPB!U166+VAB!U166+VBB!U166+VCB!U166+VIB!U166+VPB!U166</f>
        <v>13199000000</v>
      </c>
      <c r="V166" s="5">
        <f>NAB!V166+ABB!V166+ACB!V166+BAB!V166+BID!V166+BVB!V166+CTG!V166+EIB!V166+EVF!V166+HDB!V166+KLB!V166+LPB!V166+MBB!V166+MSB!V166+NVB!V166+OCB!V166+PGB!V166+SGB!V166+SHB!V166+SSB!V166+STB!V166+TCB!V166+TIN!V166+TPB!V166+VAB!V166+VBB!V166+VCB!V166+VIB!V166+VPB!V166</f>
        <v>-100304000000</v>
      </c>
      <c r="W166" s="5">
        <f>NAB!W166+ABB!W166+ACB!W166+BAB!W166+BID!W166+BVB!W166+CTG!W166+EIB!W166+EVF!W166+HDB!W166+KLB!W166+LPB!W166+MBB!W166+MSB!W166+NVB!W166+OCB!W166+PGB!W166+SGB!W166+SHB!W166+SSB!W166+STB!W166+TCB!W166+TIN!W166+TPB!W166+VAB!W166+VBB!W166+VCB!W166+VIB!W166+VPB!W166</f>
        <v>-16367000000</v>
      </c>
    </row>
    <row r="167" spans="1:23" x14ac:dyDescent="0.35">
      <c r="A167" s="9" t="s">
        <v>187</v>
      </c>
      <c r="B167" s="5">
        <f>NAB!B167+ABB!B167+ACB!B167+BAB!B167+BID!B167+BVB!B167+CTG!B167+EIB!B167+EVF!B167+HDB!B167+KLB!B167+LPB!B167+MBB!B167+MSB!B167+NVB!B167+OCB!B167+PGB!B167+SGB!B167+SHB!B167+SSB!B167+STB!B167+TCB!B167+TIN!B167+TPB!B167+VAB!B167+VBB!B167+VCB!B167+VIB!B167+VPB!B167</f>
        <v>736518000000</v>
      </c>
      <c r="C167" s="5">
        <f>NAB!C167+ABB!C167+ACB!C167+BAB!C167+BID!C167+BVB!C167+CTG!C167+EIB!C167+EVF!C167+HDB!C167+KLB!C167+LPB!C167+MBB!C167+MSB!C167+NVB!C167+OCB!C167+PGB!C167+SGB!C167+SHB!C167+SSB!C167+STB!C167+TCB!C167+TIN!C167+TPB!C167+VAB!C167+VBB!C167+VCB!C167+VIB!C167+VPB!C167</f>
        <v>8158000000</v>
      </c>
      <c r="D167" s="5">
        <f>NAB!D167+ABB!D167+ACB!D167+BAB!D167+BID!D167+BVB!D167+CTG!D167+EIB!D167+EVF!D167+HDB!D167+KLB!D167+LPB!D167+MBB!D167+MSB!D167+NVB!D167+OCB!D167+PGB!D167+SGB!D167+SHB!D167+SSB!D167+STB!D167+TCB!D167+TIN!D167+TPB!D167+VAB!D167+VBB!D167+VCB!D167+VIB!D167+VPB!D167</f>
        <v>1301723000000</v>
      </c>
      <c r="E167" s="5">
        <f>NAB!E167+ABB!E167+ACB!E167+BAB!E167+BID!E167+BVB!E167+CTG!E167+EIB!E167+EVF!E167+HDB!E167+KLB!E167+LPB!E167+MBB!E167+MSB!E167+NVB!E167+OCB!E167+PGB!E167+SGB!E167+SHB!E167+SSB!E167+STB!E167+TCB!E167+TIN!E167+TPB!E167+VAB!E167+VBB!E167+VCB!E167+VIB!E167+VPB!E167</f>
        <v>-706080000000</v>
      </c>
      <c r="F167" s="5">
        <f>NAB!F167+ABB!F167+ACB!F167+BAB!F167+BID!F167+BVB!F167+CTG!F167+EIB!F167+EVF!F167+HDB!F167+KLB!F167+LPB!F167+MBB!F167+MSB!F167+NVB!F167+OCB!F167+PGB!F167+SGB!F167+SHB!F167+SSB!F167+STB!F167+TCB!F167+TIN!F167+TPB!F167+VAB!F167+VBB!F167+VCB!F167+VIB!F167+VPB!F167</f>
        <v>706080000000</v>
      </c>
      <c r="G167" s="5">
        <f>NAB!G167+ABB!G167+ACB!G167+BAB!G167+BID!G167+BVB!G167+CTG!G167+EIB!G167+EVF!G167+HDB!G167+KLB!G167+LPB!G167+MBB!G167+MSB!G167+NVB!G167+OCB!G167+PGB!G167+SGB!G167+SHB!G167+SSB!G167+STB!G167+TCB!G167+TIN!G167+TPB!G167+VAB!G167+VBB!G167+VCB!G167+VIB!G167+VPB!G167</f>
        <v>0</v>
      </c>
      <c r="H167" s="5">
        <f>NAB!H167+ABB!H167+ACB!H167+BAB!H167+BID!H167+BVB!H167+CTG!H167+EIB!H167+EVF!H167+HDB!H167+KLB!H167+LPB!H167+MBB!H167+MSB!H167+NVB!H167+OCB!H167+PGB!H167+SGB!H167+SHB!H167+SSB!H167+STB!H167+TCB!H167+TIN!H167+TPB!H167+VAB!H167+VBB!H167+VCB!H167+VIB!H167+VPB!H167</f>
        <v>0</v>
      </c>
      <c r="I167" s="5">
        <f>NAB!I167+ABB!I167+ACB!I167+BAB!I167+BID!I167+BVB!I167+CTG!I167+EIB!I167+EVF!I167+HDB!I167+KLB!I167+LPB!I167+MBB!I167+MSB!I167+NVB!I167+OCB!I167+PGB!I167+SGB!I167+SHB!I167+SSB!I167+STB!I167+TCB!I167+TIN!I167+TPB!I167+VAB!I167+VBB!I167+VCB!I167+VIB!I167+VPB!I167</f>
        <v>85364000000</v>
      </c>
      <c r="J167" s="5">
        <f>NAB!J167+ABB!J167+ACB!J167+BAB!J167+BID!J167+BVB!J167+CTG!J167+EIB!J167+EVF!J167+HDB!J167+KLB!J167+LPB!J167+MBB!J167+MSB!J167+NVB!J167+OCB!J167+PGB!J167+SGB!J167+SHB!J167+SSB!J167+STB!J167+TCB!J167+TIN!J167+TPB!J167+VAB!J167+VBB!J167+VCB!J167+VIB!J167+VPB!J167</f>
        <v>6236000000</v>
      </c>
      <c r="K167" s="5">
        <f>NAB!K167+ABB!K167+ACB!K167+BAB!K167+BID!K167+BVB!K167+CTG!K167+EIB!K167+EVF!K167+HDB!K167+KLB!K167+LPB!K167+MBB!K167+MSB!K167+NVB!K167+OCB!K167+PGB!K167+SGB!K167+SHB!K167+SSB!K167+STB!K167+TCB!K167+TIN!K167+TPB!K167+VAB!K167+VBB!K167+VCB!K167+VIB!K167+VPB!K167</f>
        <v>508000000</v>
      </c>
      <c r="L167" s="5">
        <f>NAB!L167+ABB!L167+ACB!L167+BAB!L167+BID!L167+BVB!L167+CTG!L167+EIB!L167+EVF!L167+HDB!L167+KLB!L167+LPB!L167+MBB!L167+MSB!L167+NVB!L167+OCB!L167+PGB!L167+SGB!L167+SHB!L167+SSB!L167+STB!L167+TCB!L167+TIN!L167+TPB!L167+VAB!L167+VBB!L167+VCB!L167+VIB!L167+VPB!L167</f>
        <v>33116000000</v>
      </c>
      <c r="M167" s="5">
        <f>NAB!M167+ABB!M167+ACB!M167+BAB!M167+BID!M167+BVB!M167+CTG!M167+EIB!M167+EVF!M167+HDB!M167+KLB!M167+LPB!M167+MBB!M167+MSB!M167+NVB!M167+OCB!M167+PGB!M167+SGB!M167+SHB!M167+SSB!M167+STB!M167+TCB!M167+TIN!M167+TPB!M167+VAB!M167+VBB!M167+VCB!M167+VIB!M167+VPB!M167</f>
        <v>9485000000</v>
      </c>
      <c r="N167" s="5">
        <f>NAB!N167+ABB!N167+ACB!N167+BAB!N167+BID!N167+BVB!N167+CTG!N167+EIB!N167+EVF!N167+HDB!N167+KLB!N167+LPB!N167+MBB!N167+MSB!N167+NVB!N167+OCB!N167+PGB!N167+SGB!N167+SHB!N167+SSB!N167+STB!N167+TCB!N167+TIN!N167+TPB!N167+VAB!N167+VBB!N167+VCB!N167+VIB!N167+VPB!N167</f>
        <v>190603000000</v>
      </c>
      <c r="O167" s="5">
        <f>NAB!O167+ABB!O167+ACB!O167+BAB!O167+BID!O167+BVB!O167+CTG!O167+EIB!O167+EVF!O167+HDB!O167+KLB!O167+LPB!O167+MBB!O167+MSB!O167+NVB!O167+OCB!O167+PGB!O167+SGB!O167+SHB!O167+SSB!O167+STB!O167+TCB!O167+TIN!O167+TPB!O167+VAB!O167+VBB!O167+VCB!O167+VIB!O167+VPB!O167</f>
        <v>149434000000</v>
      </c>
      <c r="P167" s="5">
        <f>NAB!P167+ABB!P167+ACB!P167+BAB!P167+BID!P167+BVB!P167+CTG!P167+EIB!P167+EVF!P167+HDB!P167+KLB!P167+LPB!P167+MBB!P167+MSB!P167+NVB!P167+OCB!P167+PGB!P167+SGB!P167+SHB!P167+SSB!P167+STB!P167+TCB!P167+TIN!P167+TPB!P167+VAB!P167+VBB!P167+VCB!P167+VIB!P167+VPB!P167</f>
        <v>34969000000</v>
      </c>
      <c r="Q167" s="5">
        <f>NAB!Q167+ABB!Q167+ACB!Q167+BAB!Q167+BID!Q167+BVB!Q167+CTG!Q167+EIB!Q167+EVF!Q167+HDB!Q167+KLB!Q167+LPB!Q167+MBB!Q167+MSB!Q167+NVB!Q167+OCB!Q167+PGB!Q167+SGB!Q167+SHB!Q167+SSB!Q167+STB!Q167+TCB!Q167+TIN!Q167+TPB!Q167+VAB!Q167+VBB!Q167+VCB!Q167+VIB!Q167+VPB!Q167</f>
        <v>11339000000</v>
      </c>
      <c r="R167" s="5">
        <f>NAB!R167+ABB!R167+ACB!R167+BAB!R167+BID!R167+BVB!R167+CTG!R167+EIB!R167+EVF!R167+HDB!R167+KLB!R167+LPB!R167+MBB!R167+MSB!R167+NVB!R167+OCB!R167+PGB!R167+SGB!R167+SHB!R167+SSB!R167+STB!R167+TCB!R167+TIN!R167+TPB!R167+VAB!R167+VBB!R167+VCB!R167+VIB!R167+VPB!R167</f>
        <v>21075000000</v>
      </c>
      <c r="S167" s="5">
        <f>NAB!S167+ABB!S167+ACB!S167+BAB!S167+BID!S167+BVB!S167+CTG!S167+EIB!S167+EVF!S167+HDB!S167+KLB!S167+LPB!S167+MBB!S167+MSB!S167+NVB!S167+OCB!S167+PGB!S167+SGB!S167+SHB!S167+SSB!S167+STB!S167+TCB!S167+TIN!S167+TPB!S167+VAB!S167+VBB!S167+VCB!S167+VIB!S167+VPB!S167</f>
        <v>321000000</v>
      </c>
      <c r="T167" s="5">
        <f>NAB!T167+ABB!T167+ACB!T167+BAB!T167+BID!T167+BVB!T167+CTG!T167+EIB!T167+EVF!T167+HDB!T167+KLB!T167+LPB!T167+MBB!T167+MSB!T167+NVB!T167+OCB!T167+PGB!T167+SGB!T167+SHB!T167+SSB!T167+STB!T167+TCB!T167+TIN!T167+TPB!T167+VAB!T167+VBB!T167+VCB!T167+VIB!T167+VPB!T167</f>
        <v>21633000000</v>
      </c>
      <c r="U167" s="5">
        <f>NAB!U167+ABB!U167+ACB!U167+BAB!U167+BID!U167+BVB!U167+CTG!U167+EIB!U167+EVF!U167+HDB!U167+KLB!U167+LPB!U167+MBB!U167+MSB!U167+NVB!U167+OCB!U167+PGB!U167+SGB!U167+SHB!U167+SSB!U167+STB!U167+TCB!U167+TIN!U167+TPB!U167+VAB!U167+VBB!U167+VCB!U167+VIB!U167+VPB!U167</f>
        <v>30081000000</v>
      </c>
      <c r="V167" s="5">
        <f>NAB!V167+ABB!V167+ACB!V167+BAB!V167+BID!V167+BVB!V167+CTG!V167+EIB!V167+EVF!V167+HDB!V167+KLB!V167+LPB!V167+MBB!V167+MSB!V167+NVB!V167+OCB!V167+PGB!V167+SGB!V167+SHB!V167+SSB!V167+STB!V167+TCB!V167+TIN!V167+TPB!V167+VAB!V167+VBB!V167+VCB!V167+VIB!V167+VPB!V167</f>
        <v>0</v>
      </c>
      <c r="W167" s="5">
        <f>NAB!W167+ABB!W167+ACB!W167+BAB!W167+BID!W167+BVB!W167+CTG!W167+EIB!W167+EVF!W167+HDB!W167+KLB!W167+LPB!W167+MBB!W167+MSB!W167+NVB!W167+OCB!W167+PGB!W167+SGB!W167+SHB!W167+SSB!W167+STB!W167+TCB!W167+TIN!W167+TPB!W167+VAB!W167+VBB!W167+VCB!W167+VIB!W167+VPB!W167</f>
        <v>21495000000</v>
      </c>
    </row>
    <row r="168" spans="1:23" x14ac:dyDescent="0.35">
      <c r="A168" s="9" t="s">
        <v>188</v>
      </c>
      <c r="B168" s="5">
        <f>NAB!B168+ABB!B168+ACB!B168+BAB!B168+BID!B168+BVB!B168+CTG!B168+EIB!B168+EVF!B168+HDB!B168+KLB!B168+LPB!B168+MBB!B168+MSB!B168+NVB!B168+OCB!B168+PGB!B168+SGB!B168+SHB!B168+SSB!B168+STB!B168+TCB!B168+TIN!B168+TPB!B168+VAB!B168+VBB!B168+VCB!B168+VIB!B168+VPB!B168</f>
        <v>140920000000</v>
      </c>
      <c r="C168" s="5">
        <f>NAB!C168+ABB!C168+ACB!C168+BAB!C168+BID!C168+BVB!C168+CTG!C168+EIB!C168+EVF!C168+HDB!C168+KLB!C168+LPB!C168+MBB!C168+MSB!C168+NVB!C168+OCB!C168+PGB!C168+SGB!C168+SHB!C168+SSB!C168+STB!C168+TCB!C168+TIN!C168+TPB!C168+VAB!C168+VBB!C168+VCB!C168+VIB!C168+VPB!C168</f>
        <v>-142198000000</v>
      </c>
      <c r="D168" s="5">
        <f>NAB!D168+ABB!D168+ACB!D168+BAB!D168+BID!D168+BVB!D168+CTG!D168+EIB!D168+EVF!D168+HDB!D168+KLB!D168+LPB!D168+MBB!D168+MSB!D168+NVB!D168+OCB!D168+PGB!D168+SGB!D168+SHB!D168+SSB!D168+STB!D168+TCB!D168+TIN!D168+TPB!D168+VAB!D168+VBB!D168+VCB!D168+VIB!D168+VPB!D168</f>
        <v>0</v>
      </c>
      <c r="E168" s="5">
        <f>NAB!E168+ABB!E168+ACB!E168+BAB!E168+BID!E168+BVB!E168+CTG!E168+EIB!E168+EVF!E168+HDB!E168+KLB!E168+LPB!E168+MBB!E168+MSB!E168+NVB!E168+OCB!E168+PGB!E168+SGB!E168+SHB!E168+SSB!E168+STB!E168+TCB!E168+TIN!E168+TPB!E168+VAB!E168+VBB!E168+VCB!E168+VIB!E168+VPB!E168</f>
        <v>0</v>
      </c>
      <c r="F168" s="5">
        <f>NAB!F168+ABB!F168+ACB!F168+BAB!F168+BID!F168+BVB!F168+CTG!F168+EIB!F168+EVF!F168+HDB!F168+KLB!F168+LPB!F168+MBB!F168+MSB!F168+NVB!F168+OCB!F168+PGB!F168+SGB!F168+SHB!F168+SSB!F168+STB!F168+TCB!F168+TIN!F168+TPB!F168+VAB!F168+VBB!F168+VCB!F168+VIB!F168+VPB!F168</f>
        <v>0</v>
      </c>
      <c r="G168" s="5">
        <f>NAB!G168+ABB!G168+ACB!G168+BAB!G168+BID!G168+BVB!G168+CTG!G168+EIB!G168+EVF!G168+HDB!G168+KLB!G168+LPB!G168+MBB!G168+MSB!G168+NVB!G168+OCB!G168+PGB!G168+SGB!G168+SHB!G168+SSB!G168+STB!G168+TCB!G168+TIN!G168+TPB!G168+VAB!G168+VBB!G168+VCB!G168+VIB!G168+VPB!G168</f>
        <v>0</v>
      </c>
      <c r="H168" s="5">
        <f>NAB!H168+ABB!H168+ACB!H168+BAB!H168+BID!H168+BVB!H168+CTG!H168+EIB!H168+EVF!H168+HDB!H168+KLB!H168+LPB!H168+MBB!H168+MSB!H168+NVB!H168+OCB!H168+PGB!H168+SGB!H168+SHB!H168+SSB!H168+STB!H168+TCB!H168+TIN!H168+TPB!H168+VAB!H168+VBB!H168+VCB!H168+VIB!H168+VPB!H168</f>
        <v>0</v>
      </c>
      <c r="I168" s="5">
        <f>NAB!I168+ABB!I168+ACB!I168+BAB!I168+BID!I168+BVB!I168+CTG!I168+EIB!I168+EVF!I168+HDB!I168+KLB!I168+LPB!I168+MBB!I168+MSB!I168+NVB!I168+OCB!I168+PGB!I168+SGB!I168+SHB!I168+SSB!I168+STB!I168+TCB!I168+TIN!I168+TPB!I168+VAB!I168+VBB!I168+VCB!I168+VIB!I168+VPB!I168</f>
        <v>0</v>
      </c>
      <c r="J168" s="5">
        <f>NAB!J168+ABB!J168+ACB!J168+BAB!J168+BID!J168+BVB!J168+CTG!J168+EIB!J168+EVF!J168+HDB!J168+KLB!J168+LPB!J168+MBB!J168+MSB!J168+NVB!J168+OCB!J168+PGB!J168+SGB!J168+SHB!J168+SSB!J168+STB!J168+TCB!J168+TIN!J168+TPB!J168+VAB!J168+VBB!J168+VCB!J168+VIB!J168+VPB!J168</f>
        <v>0</v>
      </c>
      <c r="K168" s="5">
        <f>NAB!K168+ABB!K168+ACB!K168+BAB!K168+BID!K168+BVB!K168+CTG!K168+EIB!K168+EVF!K168+HDB!K168+KLB!K168+LPB!K168+MBB!K168+MSB!K168+NVB!K168+OCB!K168+PGB!K168+SGB!K168+SHB!K168+SSB!K168+STB!K168+TCB!K168+TIN!K168+TPB!K168+VAB!K168+VBB!K168+VCB!K168+VIB!K168+VPB!K168</f>
        <v>0</v>
      </c>
      <c r="L168" s="5">
        <f>NAB!L168+ABB!L168+ACB!L168+BAB!L168+BID!L168+BVB!L168+CTG!L168+EIB!L168+EVF!L168+HDB!L168+KLB!L168+LPB!L168+MBB!L168+MSB!L168+NVB!L168+OCB!L168+PGB!L168+SGB!L168+SHB!L168+SSB!L168+STB!L168+TCB!L168+TIN!L168+TPB!L168+VAB!L168+VBB!L168+VCB!L168+VIB!L168+VPB!L168</f>
        <v>0</v>
      </c>
      <c r="M168" s="5">
        <f>NAB!M168+ABB!M168+ACB!M168+BAB!M168+BID!M168+BVB!M168+CTG!M168+EIB!M168+EVF!M168+HDB!M168+KLB!M168+LPB!M168+MBB!M168+MSB!M168+NVB!M168+OCB!M168+PGB!M168+SGB!M168+SHB!M168+SSB!M168+STB!M168+TCB!M168+TIN!M168+TPB!M168+VAB!M168+VBB!M168+VCB!M168+VIB!M168+VPB!M168</f>
        <v>0</v>
      </c>
      <c r="N168" s="5">
        <f>NAB!N168+ABB!N168+ACB!N168+BAB!N168+BID!N168+BVB!N168+CTG!N168+EIB!N168+EVF!N168+HDB!N168+KLB!N168+LPB!N168+MBB!N168+MSB!N168+NVB!N168+OCB!N168+PGB!N168+SGB!N168+SHB!N168+SSB!N168+STB!N168+TCB!N168+TIN!N168+TPB!N168+VAB!N168+VBB!N168+VCB!N168+VIB!N168+VPB!N168</f>
        <v>0</v>
      </c>
      <c r="O168" s="5">
        <f>NAB!O168+ABB!O168+ACB!O168+BAB!O168+BID!O168+BVB!O168+CTG!O168+EIB!O168+EVF!O168+HDB!O168+KLB!O168+LPB!O168+MBB!O168+MSB!O168+NVB!O168+OCB!O168+PGB!O168+SGB!O168+SHB!O168+SSB!O168+STB!O168+TCB!O168+TIN!O168+TPB!O168+VAB!O168+VBB!O168+VCB!O168+VIB!O168+VPB!O168</f>
        <v>0</v>
      </c>
      <c r="P168" s="5">
        <f>NAB!P168+ABB!P168+ACB!P168+BAB!P168+BID!P168+BVB!P168+CTG!P168+EIB!P168+EVF!P168+HDB!P168+KLB!P168+LPB!P168+MBB!P168+MSB!P168+NVB!P168+OCB!P168+PGB!P168+SGB!P168+SHB!P168+SSB!P168+STB!P168+TCB!P168+TIN!P168+TPB!P168+VAB!P168+VBB!P168+VCB!P168+VIB!P168+VPB!P168</f>
        <v>0</v>
      </c>
      <c r="Q168" s="5">
        <f>NAB!Q168+ABB!Q168+ACB!Q168+BAB!Q168+BID!Q168+BVB!Q168+CTG!Q168+EIB!Q168+EVF!Q168+HDB!Q168+KLB!Q168+LPB!Q168+MBB!Q168+MSB!Q168+NVB!Q168+OCB!Q168+PGB!Q168+SGB!Q168+SHB!Q168+SSB!Q168+STB!Q168+TCB!Q168+TIN!Q168+TPB!Q168+VAB!Q168+VBB!Q168+VCB!Q168+VIB!Q168+VPB!Q168</f>
        <v>0</v>
      </c>
      <c r="R168" s="5">
        <f>NAB!R168+ABB!R168+ACB!R168+BAB!R168+BID!R168+BVB!R168+CTG!R168+EIB!R168+EVF!R168+HDB!R168+KLB!R168+LPB!R168+MBB!R168+MSB!R168+NVB!R168+OCB!R168+PGB!R168+SGB!R168+SHB!R168+SSB!R168+STB!R168+TCB!R168+TIN!R168+TPB!R168+VAB!R168+VBB!R168+VCB!R168+VIB!R168+VPB!R168</f>
        <v>0</v>
      </c>
      <c r="S168" s="5">
        <f>NAB!S168+ABB!S168+ACB!S168+BAB!S168+BID!S168+BVB!S168+CTG!S168+EIB!S168+EVF!S168+HDB!S168+KLB!S168+LPB!S168+MBB!S168+MSB!S168+NVB!S168+OCB!S168+PGB!S168+SGB!S168+SHB!S168+SSB!S168+STB!S168+TCB!S168+TIN!S168+TPB!S168+VAB!S168+VBB!S168+VCB!S168+VIB!S168+VPB!S168</f>
        <v>0</v>
      </c>
      <c r="T168" s="5">
        <f>NAB!T168+ABB!T168+ACB!T168+BAB!T168+BID!T168+BVB!T168+CTG!T168+EIB!T168+EVF!T168+HDB!T168+KLB!T168+LPB!T168+MBB!T168+MSB!T168+NVB!T168+OCB!T168+PGB!T168+SGB!T168+SHB!T168+SSB!T168+STB!T168+TCB!T168+TIN!T168+TPB!T168+VAB!T168+VBB!T168+VCB!T168+VIB!T168+VPB!T168</f>
        <v>-1354000000</v>
      </c>
      <c r="U168" s="5">
        <f>NAB!U168+ABB!U168+ACB!U168+BAB!U168+BID!U168+BVB!U168+CTG!U168+EIB!U168+EVF!U168+HDB!U168+KLB!U168+LPB!U168+MBB!U168+MSB!U168+NVB!U168+OCB!U168+PGB!U168+SGB!U168+SHB!U168+SSB!U168+STB!U168+TCB!U168+TIN!U168+TPB!U168+VAB!U168+VBB!U168+VCB!U168+VIB!U168+VPB!U168</f>
        <v>-16378000000</v>
      </c>
      <c r="V168" s="5">
        <f>NAB!V168+ABB!V168+ACB!V168+BAB!V168+BID!V168+BVB!V168+CTG!V168+EIB!V168+EVF!V168+HDB!V168+KLB!V168+LPB!V168+MBB!V168+MSB!V168+NVB!V168+OCB!V168+PGB!V168+SGB!V168+SHB!V168+SSB!V168+STB!V168+TCB!V168+TIN!V168+TPB!V168+VAB!V168+VBB!V168+VCB!V168+VIB!V168+VPB!V168</f>
        <v>0</v>
      </c>
      <c r="W168" s="5">
        <f>NAB!W168+ABB!W168+ACB!W168+BAB!W168+BID!W168+BVB!W168+CTG!W168+EIB!W168+EVF!W168+HDB!W168+KLB!W168+LPB!W168+MBB!W168+MSB!W168+NVB!W168+OCB!W168+PGB!W168+SGB!W168+SHB!W168+SSB!W168+STB!W168+TCB!W168+TIN!W168+TPB!W168+VAB!W168+VBB!W168+VCB!W168+VIB!W168+VPB!W168</f>
        <v>0</v>
      </c>
    </row>
    <row r="169" spans="1:23" x14ac:dyDescent="0.35">
      <c r="A169" s="9" t="s">
        <v>189</v>
      </c>
      <c r="B169" s="5">
        <f>NAB!B169+ABB!B169+ACB!B169+BAB!B169+BID!B169+BVB!B169+CTG!B169+EIB!B169+EVF!B169+HDB!B169+KLB!B169+LPB!B169+MBB!B169+MSB!B169+NVB!B169+OCB!B169+PGB!B169+SGB!B169+SHB!B169+SSB!B169+STB!B169+TCB!B169+TIN!B169+TPB!B169+VAB!B169+VBB!B169+VCB!B169+VIB!B169+VPB!B169</f>
        <v>-1029620000000</v>
      </c>
      <c r="C169" s="5">
        <f>NAB!C169+ABB!C169+ACB!C169+BAB!C169+BID!C169+BVB!C169+CTG!C169+EIB!C169+EVF!C169+HDB!C169+KLB!C169+LPB!C169+MBB!C169+MSB!C169+NVB!C169+OCB!C169+PGB!C169+SGB!C169+SHB!C169+SSB!C169+STB!C169+TCB!C169+TIN!C169+TPB!C169+VAB!C169+VBB!C169+VCB!C169+VIB!C169+VPB!C169</f>
        <v>1662000000</v>
      </c>
      <c r="D169" s="5">
        <f>NAB!D169+ABB!D169+ACB!D169+BAB!D169+BID!D169+BVB!D169+CTG!D169+EIB!D169+EVF!D169+HDB!D169+KLB!D169+LPB!D169+MBB!D169+MSB!D169+NVB!D169+OCB!D169+PGB!D169+SGB!D169+SHB!D169+SSB!D169+STB!D169+TCB!D169+TIN!D169+TPB!D169+VAB!D169+VBB!D169+VCB!D169+VIB!D169+VPB!D169</f>
        <v>29950000000</v>
      </c>
      <c r="E169" s="5">
        <f>NAB!E169+ABB!E169+ACB!E169+BAB!E169+BID!E169+BVB!E169+CTG!E169+EIB!E169+EVF!E169+HDB!E169+KLB!E169+LPB!E169+MBB!E169+MSB!E169+NVB!E169+OCB!E169+PGB!E169+SGB!E169+SHB!E169+SSB!E169+STB!E169+TCB!E169+TIN!E169+TPB!E169+VAB!E169+VBB!E169+VCB!E169+VIB!E169+VPB!E169</f>
        <v>12940000000</v>
      </c>
      <c r="F169" s="5">
        <f>NAB!F169+ABB!F169+ACB!F169+BAB!F169+BID!F169+BVB!F169+CTG!F169+EIB!F169+EVF!F169+HDB!F169+KLB!F169+LPB!F169+MBB!F169+MSB!F169+NVB!F169+OCB!F169+PGB!F169+SGB!F169+SHB!F169+SSB!F169+STB!F169+TCB!F169+TIN!F169+TPB!F169+VAB!F169+VBB!F169+VCB!F169+VIB!F169+VPB!F169</f>
        <v>-3034045000000</v>
      </c>
      <c r="G169" s="5">
        <f>NAB!G169+ABB!G169+ACB!G169+BAB!G169+BID!G169+BVB!G169+CTG!G169+EIB!G169+EVF!G169+HDB!G169+KLB!G169+LPB!G169+MBB!G169+MSB!G169+NVB!G169+OCB!G169+PGB!G169+SGB!G169+SHB!G169+SSB!G169+STB!G169+TCB!G169+TIN!G169+TPB!G169+VAB!G169+VBB!G169+VCB!G169+VIB!G169+VPB!G169</f>
        <v>-44928000000</v>
      </c>
      <c r="H169" s="5">
        <f>NAB!H169+ABB!H169+ACB!H169+BAB!H169+BID!H169+BVB!H169+CTG!H169+EIB!H169+EVF!H169+HDB!H169+KLB!H169+LPB!H169+MBB!H169+MSB!H169+NVB!H169+OCB!H169+PGB!H169+SGB!H169+SHB!H169+SSB!H169+STB!H169+TCB!H169+TIN!H169+TPB!H169+VAB!H169+VBB!H169+VCB!H169+VIB!H169+VPB!H169</f>
        <v>-522879000000</v>
      </c>
      <c r="I169" s="5">
        <f>NAB!I169+ABB!I169+ACB!I169+BAB!I169+BID!I169+BVB!I169+CTG!I169+EIB!I169+EVF!I169+HDB!I169+KLB!I169+LPB!I169+MBB!I169+MSB!I169+NVB!I169+OCB!I169+PGB!I169+SGB!I169+SHB!I169+SSB!I169+STB!I169+TCB!I169+TIN!I169+TPB!I169+VAB!I169+VBB!I169+VCB!I169+VIB!I169+VPB!I169</f>
        <v>6315000000</v>
      </c>
      <c r="J169" s="5">
        <f>NAB!J169+ABB!J169+ACB!J169+BAB!J169+BID!J169+BVB!J169+CTG!J169+EIB!J169+EVF!J169+HDB!J169+KLB!J169+LPB!J169+MBB!J169+MSB!J169+NVB!J169+OCB!J169+PGB!J169+SGB!J169+SHB!J169+SSB!J169+STB!J169+TCB!J169+TIN!J169+TPB!J169+VAB!J169+VBB!J169+VCB!J169+VIB!J169+VPB!J169</f>
        <v>-49304000000</v>
      </c>
      <c r="K169" s="5">
        <f>NAB!K169+ABB!K169+ACB!K169+BAB!K169+BID!K169+BVB!K169+CTG!K169+EIB!K169+EVF!K169+HDB!K169+KLB!K169+LPB!K169+MBB!K169+MSB!K169+NVB!K169+OCB!K169+PGB!K169+SGB!K169+SHB!K169+SSB!K169+STB!K169+TCB!K169+TIN!K169+TPB!K169+VAB!K169+VBB!K169+VCB!K169+VIB!K169+VPB!K169</f>
        <v>-80090000000</v>
      </c>
      <c r="L169" s="5">
        <f>NAB!L169+ABB!L169+ACB!L169+BAB!L169+BID!L169+BVB!L169+CTG!L169+EIB!L169+EVF!L169+HDB!L169+KLB!L169+LPB!L169+MBB!L169+MSB!L169+NVB!L169+OCB!L169+PGB!L169+SGB!L169+SHB!L169+SSB!L169+STB!L169+TCB!L169+TIN!L169+TPB!L169+VAB!L169+VBB!L169+VCB!L169+VIB!L169+VPB!L169</f>
        <v>-41541000000</v>
      </c>
      <c r="M169" s="5">
        <f>NAB!M169+ABB!M169+ACB!M169+BAB!M169+BID!M169+BVB!M169+CTG!M169+EIB!M169+EVF!M169+HDB!M169+KLB!M169+LPB!M169+MBB!M169+MSB!M169+NVB!M169+OCB!M169+PGB!M169+SGB!M169+SHB!M169+SSB!M169+STB!M169+TCB!M169+TIN!M169+TPB!M169+VAB!M169+VBB!M169+VCB!M169+VIB!M169+VPB!M169</f>
        <v>-61383000000</v>
      </c>
      <c r="N169" s="5">
        <f>NAB!N169+ABB!N169+ACB!N169+BAB!N169+BID!N169+BVB!N169+CTG!N169+EIB!N169+EVF!N169+HDB!N169+KLB!N169+LPB!N169+MBB!N169+MSB!N169+NVB!N169+OCB!N169+PGB!N169+SGB!N169+SHB!N169+SSB!N169+STB!N169+TCB!N169+TIN!N169+TPB!N169+VAB!N169+VBB!N169+VCB!N169+VIB!N169+VPB!N169</f>
        <v>-13828000000</v>
      </c>
      <c r="O169" s="5">
        <f>NAB!O169+ABB!O169+ACB!O169+BAB!O169+BID!O169+BVB!O169+CTG!O169+EIB!O169+EVF!O169+HDB!O169+KLB!O169+LPB!O169+MBB!O169+MSB!O169+NVB!O169+OCB!O169+PGB!O169+SGB!O169+SHB!O169+SSB!O169+STB!O169+TCB!O169+TIN!O169+TPB!O169+VAB!O169+VBB!O169+VCB!O169+VIB!O169+VPB!O169</f>
        <v>-48992000000</v>
      </c>
      <c r="P169" s="5">
        <f>NAB!P169+ABB!P169+ACB!P169+BAB!P169+BID!P169+BVB!P169+CTG!P169+EIB!P169+EVF!P169+HDB!P169+KLB!P169+LPB!P169+MBB!P169+MSB!P169+NVB!P169+OCB!P169+PGB!P169+SGB!P169+SHB!P169+SSB!P169+STB!P169+TCB!P169+TIN!P169+TPB!P169+VAB!P169+VBB!P169+VCB!P169+VIB!P169+VPB!P169</f>
        <v>-312011000000</v>
      </c>
      <c r="Q169" s="5">
        <f>NAB!Q169+ABB!Q169+ACB!Q169+BAB!Q169+BID!Q169+BVB!Q169+CTG!Q169+EIB!Q169+EVF!Q169+HDB!Q169+KLB!Q169+LPB!Q169+MBB!Q169+MSB!Q169+NVB!Q169+OCB!Q169+PGB!Q169+SGB!Q169+SHB!Q169+SSB!Q169+STB!Q169+TCB!Q169+TIN!Q169+TPB!Q169+VAB!Q169+VBB!Q169+VCB!Q169+VIB!Q169+VPB!Q169</f>
        <v>345385000000</v>
      </c>
      <c r="R169" s="5">
        <f>NAB!R169+ABB!R169+ACB!R169+BAB!R169+BID!R169+BVB!R169+CTG!R169+EIB!R169+EVF!R169+HDB!R169+KLB!R169+LPB!R169+MBB!R169+MSB!R169+NVB!R169+OCB!R169+PGB!R169+SGB!R169+SHB!R169+SSB!R169+STB!R169+TCB!R169+TIN!R169+TPB!R169+VAB!R169+VBB!R169+VCB!R169+VIB!R169+VPB!R169</f>
        <v>38349000000</v>
      </c>
      <c r="S169" s="5">
        <f>NAB!S169+ABB!S169+ACB!S169+BAB!S169+BID!S169+BVB!S169+CTG!S169+EIB!S169+EVF!S169+HDB!S169+KLB!S169+LPB!S169+MBB!S169+MSB!S169+NVB!S169+OCB!S169+PGB!S169+SGB!S169+SHB!S169+SSB!S169+STB!S169+TCB!S169+TIN!S169+TPB!S169+VAB!S169+VBB!S169+VCB!S169+VIB!S169+VPB!S169</f>
        <v>-40512000000</v>
      </c>
      <c r="T169" s="5">
        <f>NAB!T169+ABB!T169+ACB!T169+BAB!T169+BID!T169+BVB!T169+CTG!T169+EIB!T169+EVF!T169+HDB!T169+KLB!T169+LPB!T169+MBB!T169+MSB!T169+NVB!T169+OCB!T169+PGB!T169+SGB!T169+SHB!T169+SSB!T169+STB!T169+TCB!T169+TIN!T169+TPB!T169+VAB!T169+VBB!T169+VCB!T169+VIB!T169+VPB!T169</f>
        <v>-7025000000</v>
      </c>
      <c r="U169" s="5">
        <f>NAB!U169+ABB!U169+ACB!U169+BAB!U169+BID!U169+BVB!U169+CTG!U169+EIB!U169+EVF!U169+HDB!U169+KLB!U169+LPB!U169+MBB!U169+MSB!U169+NVB!U169+OCB!U169+PGB!U169+SGB!U169+SHB!U169+SSB!U169+STB!U169+TCB!U169+TIN!U169+TPB!U169+VAB!U169+VBB!U169+VCB!U169+VIB!U169+VPB!U169</f>
        <v>-580000000</v>
      </c>
      <c r="V169" s="5">
        <f>NAB!V169+ABB!V169+ACB!V169+BAB!V169+BID!V169+BVB!V169+CTG!V169+EIB!V169+EVF!V169+HDB!V169+KLB!V169+LPB!V169+MBB!V169+MSB!V169+NVB!V169+OCB!V169+PGB!V169+SGB!V169+SHB!V169+SSB!V169+STB!V169+TCB!V169+TIN!V169+TPB!V169+VAB!V169+VBB!V169+VCB!V169+VIB!V169+VPB!V169</f>
        <v>-91295000000</v>
      </c>
      <c r="W169" s="5">
        <f>NAB!W169+ABB!W169+ACB!W169+BAB!W169+BID!W169+BVB!W169+CTG!W169+EIB!W169+EVF!W169+HDB!W169+KLB!W169+LPB!W169+MBB!W169+MSB!W169+NVB!W169+OCB!W169+PGB!W169+SGB!W169+SHB!W169+SSB!W169+STB!W169+TCB!W169+TIN!W169+TPB!W169+VAB!W169+VBB!W169+VCB!W169+VIB!W169+VPB!W169</f>
        <v>89900000000</v>
      </c>
    </row>
    <row r="170" spans="1:23" x14ac:dyDescent="0.35">
      <c r="A170" s="9" t="s">
        <v>190</v>
      </c>
      <c r="B170" s="5">
        <f>NAB!B170+ABB!B170+ACB!B170+BAB!B170+BID!B170+BVB!B170+CTG!B170+EIB!B170+EVF!B170+HDB!B170+KLB!B170+LPB!B170+MBB!B170+MSB!B170+NVB!B170+OCB!B170+PGB!B170+SGB!B170+SHB!B170+SSB!B170+STB!B170+TCB!B170+TIN!B170+TPB!B170+VAB!B170+VBB!B170+VCB!B170+VIB!B170+VPB!B170</f>
        <v>59041000000</v>
      </c>
      <c r="C170" s="5">
        <f>NAB!C170+ABB!C170+ACB!C170+BAB!C170+BID!C170+BVB!C170+CTG!C170+EIB!C170+EVF!C170+HDB!C170+KLB!C170+LPB!C170+MBB!C170+MSB!C170+NVB!C170+OCB!C170+PGB!C170+SGB!C170+SHB!C170+SSB!C170+STB!C170+TCB!C170+TIN!C170+TPB!C170+VAB!C170+VBB!C170+VCB!C170+VIB!C170+VPB!C170</f>
        <v>157000000</v>
      </c>
      <c r="D170" s="5">
        <f>NAB!D170+ABB!D170+ACB!D170+BAB!D170+BID!D170+BVB!D170+CTG!D170+EIB!D170+EVF!D170+HDB!D170+KLB!D170+LPB!D170+MBB!D170+MSB!D170+NVB!D170+OCB!D170+PGB!D170+SGB!D170+SHB!D170+SSB!D170+STB!D170+TCB!D170+TIN!D170+TPB!D170+VAB!D170+VBB!D170+VCB!D170+VIB!D170+VPB!D170</f>
        <v>94070000000</v>
      </c>
      <c r="E170" s="5">
        <f>NAB!E170+ABB!E170+ACB!E170+BAB!E170+BID!E170+BVB!E170+CTG!E170+EIB!E170+EVF!E170+HDB!E170+KLB!E170+LPB!E170+MBB!E170+MSB!E170+NVB!E170+OCB!E170+PGB!E170+SGB!E170+SHB!E170+SSB!E170+STB!E170+TCB!E170+TIN!E170+TPB!E170+VAB!E170+VBB!E170+VCB!E170+VIB!E170+VPB!E170</f>
        <v>51743620000</v>
      </c>
      <c r="F170" s="5">
        <f>NAB!F170+ABB!F170+ACB!F170+BAB!F170+BID!F170+BVB!F170+CTG!F170+EIB!F170+EVF!F170+HDB!F170+KLB!F170+LPB!F170+MBB!F170+MSB!F170+NVB!F170+OCB!F170+PGB!F170+SGB!F170+SHB!F170+SSB!F170+STB!F170+TCB!F170+TIN!F170+TPB!F170+VAB!F170+VBB!F170+VCB!F170+VIB!F170+VPB!F170</f>
        <v>837507000000</v>
      </c>
      <c r="G170" s="5">
        <f>NAB!G170+ABB!G170+ACB!G170+BAB!G170+BID!G170+BVB!G170+CTG!G170+EIB!G170+EVF!G170+HDB!G170+KLB!G170+LPB!G170+MBB!G170+MSB!G170+NVB!G170+OCB!G170+PGB!G170+SGB!G170+SHB!G170+SSB!G170+STB!G170+TCB!G170+TIN!G170+TPB!G170+VAB!G170+VBB!G170+VCB!G170+VIB!G170+VPB!G170</f>
        <v>367000000</v>
      </c>
      <c r="H170" s="5">
        <f>NAB!H170+ABB!H170+ACB!H170+BAB!H170+BID!H170+BVB!H170+CTG!H170+EIB!H170+EVF!H170+HDB!H170+KLB!H170+LPB!H170+MBB!H170+MSB!H170+NVB!H170+OCB!H170+PGB!H170+SGB!H170+SHB!H170+SSB!H170+STB!H170+TCB!H170+TIN!H170+TPB!H170+VAB!H170+VBB!H170+VCB!H170+VIB!H170+VPB!H170</f>
        <v>-35930000000</v>
      </c>
      <c r="I170" s="5">
        <f>NAB!I170+ABB!I170+ACB!I170+BAB!I170+BID!I170+BVB!I170+CTG!I170+EIB!I170+EVF!I170+HDB!I170+KLB!I170+LPB!I170+MBB!I170+MSB!I170+NVB!I170+OCB!I170+PGB!I170+SGB!I170+SHB!I170+SSB!I170+STB!I170+TCB!I170+TIN!I170+TPB!I170+VAB!I170+VBB!I170+VCB!I170+VIB!I170+VPB!I170</f>
        <v>217938000000</v>
      </c>
      <c r="J170" s="5">
        <f>NAB!J170+ABB!J170+ACB!J170+BAB!J170+BID!J170+BVB!J170+CTG!J170+EIB!J170+EVF!J170+HDB!J170+KLB!J170+LPB!J170+MBB!J170+MSB!J170+NVB!J170+OCB!J170+PGB!J170+SGB!J170+SHB!J170+SSB!J170+STB!J170+TCB!J170+TIN!J170+TPB!J170+VAB!J170+VBB!J170+VCB!J170+VIB!J170+VPB!J170</f>
        <v>325902000000</v>
      </c>
      <c r="K170" s="5">
        <f>NAB!K170+ABB!K170+ACB!K170+BAB!K170+BID!K170+BVB!K170+CTG!K170+EIB!K170+EVF!K170+HDB!K170+KLB!K170+LPB!K170+MBB!K170+MSB!K170+NVB!K170+OCB!K170+PGB!K170+SGB!K170+SHB!K170+SSB!K170+STB!K170+TCB!K170+TIN!K170+TPB!K170+VAB!K170+VBB!K170+VCB!K170+VIB!K170+VPB!K170</f>
        <v>14575000000</v>
      </c>
      <c r="L170" s="5">
        <f>NAB!L170+ABB!L170+ACB!L170+BAB!L170+BID!L170+BVB!L170+CTG!L170+EIB!L170+EVF!L170+HDB!L170+KLB!L170+LPB!L170+MBB!L170+MSB!L170+NVB!L170+OCB!L170+PGB!L170+SGB!L170+SHB!L170+SSB!L170+STB!L170+TCB!L170+TIN!L170+TPB!L170+VAB!L170+VBB!L170+VCB!L170+VIB!L170+VPB!L170</f>
        <v>26364624000000</v>
      </c>
      <c r="M170" s="5">
        <f>NAB!M170+ABB!M170+ACB!M170+BAB!M170+BID!M170+BVB!M170+CTG!M170+EIB!M170+EVF!M170+HDB!M170+KLB!M170+LPB!M170+MBB!M170+MSB!M170+NVB!M170+OCB!M170+PGB!M170+SGB!M170+SHB!M170+SSB!M170+STB!M170+TCB!M170+TIN!M170+TPB!M170+VAB!M170+VBB!M170+VCB!M170+VIB!M170+VPB!M170</f>
        <v>197876000000</v>
      </c>
      <c r="N170" s="5">
        <f>NAB!N170+ABB!N170+ACB!N170+BAB!N170+BID!N170+BVB!N170+CTG!N170+EIB!N170+EVF!N170+HDB!N170+KLB!N170+LPB!N170+MBB!N170+MSB!N170+NVB!N170+OCB!N170+PGB!N170+SGB!N170+SHB!N170+SSB!N170+STB!N170+TCB!N170+TIN!N170+TPB!N170+VAB!N170+VBB!N170+VCB!N170+VIB!N170+VPB!N170</f>
        <v>50635000000</v>
      </c>
      <c r="O170" s="5">
        <f>NAB!O170+ABB!O170+ACB!O170+BAB!O170+BID!O170+BVB!O170+CTG!O170+EIB!O170+EVF!O170+HDB!O170+KLB!O170+LPB!O170+MBB!O170+MSB!O170+NVB!O170+OCB!O170+PGB!O170+SGB!O170+SHB!O170+SSB!O170+STB!O170+TCB!O170+TIN!O170+TPB!O170+VAB!O170+VBB!O170+VCB!O170+VIB!O170+VPB!O170</f>
        <v>278000000</v>
      </c>
      <c r="P170" s="5">
        <f>NAB!P170+ABB!P170+ACB!P170+BAB!P170+BID!P170+BVB!P170+CTG!P170+EIB!P170+EVF!P170+HDB!P170+KLB!P170+LPB!P170+MBB!P170+MSB!P170+NVB!P170+OCB!P170+PGB!P170+SGB!P170+SHB!P170+SSB!P170+STB!P170+TCB!P170+TIN!P170+TPB!P170+VAB!P170+VBB!P170+VCB!P170+VIB!P170+VPB!P170</f>
        <v>517794000000</v>
      </c>
      <c r="Q170" s="5">
        <f>NAB!Q170+ABB!Q170+ACB!Q170+BAB!Q170+BID!Q170+BVB!Q170+CTG!Q170+EIB!Q170+EVF!Q170+HDB!Q170+KLB!Q170+LPB!Q170+MBB!Q170+MSB!Q170+NVB!Q170+OCB!Q170+PGB!Q170+SGB!Q170+SHB!Q170+SSB!Q170+STB!Q170+TCB!Q170+TIN!Q170+TPB!Q170+VAB!Q170+VBB!Q170+VCB!Q170+VIB!Q170+VPB!Q170</f>
        <v>102919000000</v>
      </c>
      <c r="R170" s="5">
        <f>NAB!R170+ABB!R170+ACB!R170+BAB!R170+BID!R170+BVB!R170+CTG!R170+EIB!R170+EVF!R170+HDB!R170+KLB!R170+LPB!R170+MBB!R170+MSB!R170+NVB!R170+OCB!R170+PGB!R170+SGB!R170+SHB!R170+SSB!R170+STB!R170+TCB!R170+TIN!R170+TPB!R170+VAB!R170+VBB!R170+VCB!R170+VIB!R170+VPB!R170</f>
        <v>569632000000</v>
      </c>
      <c r="S170" s="5">
        <f>NAB!S170+ABB!S170+ACB!S170+BAB!S170+BID!S170+BVB!S170+CTG!S170+EIB!S170+EVF!S170+HDB!S170+KLB!S170+LPB!S170+MBB!S170+MSB!S170+NVB!S170+OCB!S170+PGB!S170+SGB!S170+SHB!S170+SSB!S170+STB!S170+TCB!S170+TIN!S170+TPB!S170+VAB!S170+VBB!S170+VCB!S170+VIB!S170+VPB!S170</f>
        <v>23990000000</v>
      </c>
      <c r="T170" s="5">
        <f>NAB!T170+ABB!T170+ACB!T170+BAB!T170+BID!T170+BVB!T170+CTG!T170+EIB!T170+EVF!T170+HDB!T170+KLB!T170+LPB!T170+MBB!T170+MSB!T170+NVB!T170+OCB!T170+PGB!T170+SGB!T170+SHB!T170+SSB!T170+STB!T170+TCB!T170+TIN!T170+TPB!T170+VAB!T170+VBB!T170+VCB!T170+VIB!T170+VPB!T170</f>
        <v>146911000000</v>
      </c>
      <c r="U170" s="5">
        <f>NAB!U170+ABB!U170+ACB!U170+BAB!U170+BID!U170+BVB!U170+CTG!U170+EIB!U170+EVF!U170+HDB!U170+KLB!U170+LPB!U170+MBB!U170+MSB!U170+NVB!U170+OCB!U170+PGB!U170+SGB!U170+SHB!U170+SSB!U170+STB!U170+TCB!U170+TIN!U170+TPB!U170+VAB!U170+VBB!U170+VCB!U170+VIB!U170+VPB!U170</f>
        <v>-81668000000</v>
      </c>
      <c r="V170" s="5">
        <f>NAB!V170+ABB!V170+ACB!V170+BAB!V170+BID!V170+BVB!V170+CTG!V170+EIB!V170+EVF!V170+HDB!V170+KLB!V170+LPB!V170+MBB!V170+MSB!V170+NVB!V170+OCB!V170+PGB!V170+SGB!V170+SHB!V170+SSB!V170+STB!V170+TCB!V170+TIN!V170+TPB!V170+VAB!V170+VBB!V170+VCB!V170+VIB!V170+VPB!V170</f>
        <v>406756000000</v>
      </c>
      <c r="W170" s="5">
        <f>NAB!W170+ABB!W170+ACB!W170+BAB!W170+BID!W170+BVB!W170+CTG!W170+EIB!W170+EVF!W170+HDB!W170+KLB!W170+LPB!W170+MBB!W170+MSB!W170+NVB!W170+OCB!W170+PGB!W170+SGB!W170+SHB!W170+SSB!W170+STB!W170+TCB!W170+TIN!W170+TPB!W170+VAB!W170+VBB!W170+VCB!W170+VIB!W170+VPB!W170</f>
        <v>120560000000</v>
      </c>
    </row>
    <row r="171" spans="1:23" x14ac:dyDescent="0.35">
      <c r="A171" s="9" t="s">
        <v>191</v>
      </c>
      <c r="B171" s="5">
        <f>NAB!B171+ABB!B171+ACB!B171+BAB!B171+BID!B171+BVB!B171+CTG!B171+EIB!B171+EVF!B171+HDB!B171+KLB!B171+LPB!B171+MBB!B171+MSB!B171+NVB!B171+OCB!B171+PGB!B171+SGB!B171+SHB!B171+SSB!B171+STB!B171+TCB!B171+TIN!B171+TPB!B171+VAB!B171+VBB!B171+VCB!B171+VIB!B171+VPB!B171</f>
        <v>302374000000</v>
      </c>
      <c r="C171" s="5">
        <f>NAB!C171+ABB!C171+ACB!C171+BAB!C171+BID!C171+BVB!C171+CTG!C171+EIB!C171+EVF!C171+HDB!C171+KLB!C171+LPB!C171+MBB!C171+MSB!C171+NVB!C171+OCB!C171+PGB!C171+SGB!C171+SHB!C171+SSB!C171+STB!C171+TCB!C171+TIN!C171+TPB!C171+VAB!C171+VBB!C171+VCB!C171+VIB!C171+VPB!C171</f>
        <v>30694000000</v>
      </c>
      <c r="D171" s="5">
        <f>NAB!D171+ABB!D171+ACB!D171+BAB!D171+BID!D171+BVB!D171+CTG!D171+EIB!D171+EVF!D171+HDB!D171+KLB!D171+LPB!D171+MBB!D171+MSB!D171+NVB!D171+OCB!D171+PGB!D171+SGB!D171+SHB!D171+SSB!D171+STB!D171+TCB!D171+TIN!D171+TPB!D171+VAB!D171+VBB!D171+VCB!D171+VIB!D171+VPB!D171</f>
        <v>260155000000</v>
      </c>
      <c r="E171" s="5">
        <f>NAB!E171+ABB!E171+ACB!E171+BAB!E171+BID!E171+BVB!E171+CTG!E171+EIB!E171+EVF!E171+HDB!E171+KLB!E171+LPB!E171+MBB!E171+MSB!E171+NVB!E171+OCB!E171+PGB!E171+SGB!E171+SHB!E171+SSB!E171+STB!E171+TCB!E171+TIN!E171+TPB!E171+VAB!E171+VBB!E171+VCB!E171+VIB!E171+VPB!E171</f>
        <v>311472508071</v>
      </c>
      <c r="F171" s="5">
        <f>NAB!F171+ABB!F171+ACB!F171+BAB!F171+BID!F171+BVB!F171+CTG!F171+EIB!F171+EVF!F171+HDB!F171+KLB!F171+LPB!F171+MBB!F171+MSB!F171+NVB!F171+OCB!F171+PGB!F171+SGB!F171+SHB!F171+SSB!F171+STB!F171+TCB!F171+TIN!F171+TPB!F171+VAB!F171+VBB!F171+VCB!F171+VIB!F171+VPB!F171</f>
        <v>132567000000</v>
      </c>
      <c r="G171" s="5">
        <f>NAB!G171+ABB!G171+ACB!G171+BAB!G171+BID!G171+BVB!G171+CTG!G171+EIB!G171+EVF!G171+HDB!G171+KLB!G171+LPB!G171+MBB!G171+MSB!G171+NVB!G171+OCB!G171+PGB!G171+SGB!G171+SHB!G171+SSB!G171+STB!G171+TCB!G171+TIN!G171+TPB!G171+VAB!G171+VBB!G171+VCB!G171+VIB!G171+VPB!G171</f>
        <v>185137410697</v>
      </c>
      <c r="H171" s="5">
        <f>NAB!H171+ABB!H171+ACB!H171+BAB!H171+BID!H171+BVB!H171+CTG!H171+EIB!H171+EVF!H171+HDB!H171+KLB!H171+LPB!H171+MBB!H171+MSB!H171+NVB!H171+OCB!H171+PGB!H171+SGB!H171+SHB!H171+SSB!H171+STB!H171+TCB!H171+TIN!H171+TPB!H171+VAB!H171+VBB!H171+VCB!H171+VIB!H171+VPB!H171</f>
        <v>177489000000</v>
      </c>
      <c r="I171" s="5">
        <f>NAB!I171+ABB!I171+ACB!I171+BAB!I171+BID!I171+BVB!I171+CTG!I171+EIB!I171+EVF!I171+HDB!I171+KLB!I171+LPB!I171+MBB!I171+MSB!I171+NVB!I171+OCB!I171+PGB!I171+SGB!I171+SHB!I171+SSB!I171+STB!I171+TCB!I171+TIN!I171+TPB!I171+VAB!I171+VBB!I171+VCB!I171+VIB!I171+VPB!I171</f>
        <v>188430955000</v>
      </c>
      <c r="J171" s="5">
        <f>NAB!J171+ABB!J171+ACB!J171+BAB!J171+BID!J171+BVB!J171+CTG!J171+EIB!J171+EVF!J171+HDB!J171+KLB!J171+LPB!J171+MBB!J171+MSB!J171+NVB!J171+OCB!J171+PGB!J171+SGB!J171+SHB!J171+SSB!J171+STB!J171+TCB!J171+TIN!J171+TPB!J171+VAB!J171+VBB!J171+VCB!J171+VIB!J171+VPB!J171</f>
        <v>261895794199</v>
      </c>
      <c r="K171" s="5">
        <f>NAB!K171+ABB!K171+ACB!K171+BAB!K171+BID!K171+BVB!K171+CTG!K171+EIB!K171+EVF!K171+HDB!K171+KLB!K171+LPB!K171+MBB!K171+MSB!K171+NVB!K171+OCB!K171+PGB!K171+SGB!K171+SHB!K171+SSB!K171+STB!K171+TCB!K171+TIN!K171+TPB!K171+VAB!K171+VBB!K171+VCB!K171+VIB!K171+VPB!K171</f>
        <v>105270016713</v>
      </c>
      <c r="L171" s="5">
        <f>NAB!L171+ABB!L171+ACB!L171+BAB!L171+BID!L171+BVB!L171+CTG!L171+EIB!L171+EVF!L171+HDB!L171+KLB!L171+LPB!L171+MBB!L171+MSB!L171+NVB!L171+OCB!L171+PGB!L171+SGB!L171+SHB!L171+SSB!L171+STB!L171+TCB!L171+TIN!L171+TPB!L171+VAB!L171+VBB!L171+VCB!L171+VIB!L171+VPB!L171</f>
        <v>269138145026</v>
      </c>
      <c r="M171" s="5">
        <f>NAB!M171+ABB!M171+ACB!M171+BAB!M171+BID!M171+BVB!M171+CTG!M171+EIB!M171+EVF!M171+HDB!M171+KLB!M171+LPB!M171+MBB!M171+MSB!M171+NVB!M171+OCB!M171+PGB!M171+SGB!M171+SHB!M171+SSB!M171+STB!M171+TCB!M171+TIN!M171+TPB!M171+VAB!M171+VBB!M171+VCB!M171+VIB!M171+VPB!M171</f>
        <v>116219000000</v>
      </c>
      <c r="N171" s="5">
        <f>NAB!N171+ABB!N171+ACB!N171+BAB!N171+BID!N171+BVB!N171+CTG!N171+EIB!N171+EVF!N171+HDB!N171+KLB!N171+LPB!N171+MBB!N171+MSB!N171+NVB!N171+OCB!N171+PGB!N171+SGB!N171+SHB!N171+SSB!N171+STB!N171+TCB!N171+TIN!N171+TPB!N171+VAB!N171+VBB!N171+VCB!N171+VIB!N171+VPB!N171</f>
        <v>115167000000</v>
      </c>
      <c r="O171" s="5">
        <f>NAB!O171+ABB!O171+ACB!O171+BAB!O171+BID!O171+BVB!O171+CTG!O171+EIB!O171+EVF!O171+HDB!O171+KLB!O171+LPB!O171+MBB!O171+MSB!O171+NVB!O171+OCB!O171+PGB!O171+SGB!O171+SHB!O171+SSB!O171+STB!O171+TCB!O171+TIN!O171+TPB!O171+VAB!O171+VBB!O171+VCB!O171+VIB!O171+VPB!O171</f>
        <v>57736000000</v>
      </c>
      <c r="P171" s="5">
        <f>NAB!P171+ABB!P171+ACB!P171+BAB!P171+BID!P171+BVB!P171+CTG!P171+EIB!P171+EVF!P171+HDB!P171+KLB!P171+LPB!P171+MBB!P171+MSB!P171+NVB!P171+OCB!P171+PGB!P171+SGB!P171+SHB!P171+SSB!P171+STB!P171+TCB!P171+TIN!P171+TPB!P171+VAB!P171+VBB!P171+VCB!P171+VIB!P171+VPB!P171</f>
        <v>92912470691</v>
      </c>
      <c r="Q171" s="5">
        <f>NAB!Q171+ABB!Q171+ACB!Q171+BAB!Q171+BID!Q171+BVB!Q171+CTG!Q171+EIB!Q171+EVF!Q171+HDB!Q171+KLB!Q171+LPB!Q171+MBB!Q171+MSB!Q171+NVB!Q171+OCB!Q171+PGB!Q171+SGB!Q171+SHB!Q171+SSB!Q171+STB!Q171+TCB!Q171+TIN!Q171+TPB!Q171+VAB!Q171+VBB!Q171+VCB!Q171+VIB!Q171+VPB!Q171</f>
        <v>129308600000</v>
      </c>
      <c r="R171" s="5">
        <f>NAB!R171+ABB!R171+ACB!R171+BAB!R171+BID!R171+BVB!R171+CTG!R171+EIB!R171+EVF!R171+HDB!R171+KLB!R171+LPB!R171+MBB!R171+MSB!R171+NVB!R171+OCB!R171+PGB!R171+SGB!R171+SHB!R171+SSB!R171+STB!R171+TCB!R171+TIN!R171+TPB!R171+VAB!R171+VBB!R171+VCB!R171+VIB!R171+VPB!R171</f>
        <v>203104164468</v>
      </c>
      <c r="S171" s="5">
        <f>NAB!S171+ABB!S171+ACB!S171+BAB!S171+BID!S171+BVB!S171+CTG!S171+EIB!S171+EVF!S171+HDB!S171+KLB!S171+LPB!S171+MBB!S171+MSB!S171+NVB!S171+OCB!S171+PGB!S171+SGB!S171+SHB!S171+SSB!S171+STB!S171+TCB!S171+TIN!S171+TPB!S171+VAB!S171+VBB!S171+VCB!S171+VIB!S171+VPB!S171</f>
        <v>23462519841</v>
      </c>
      <c r="T171" s="5">
        <f>NAB!T171+ABB!T171+ACB!T171+BAB!T171+BID!T171+BVB!T171+CTG!T171+EIB!T171+EVF!T171+HDB!T171+KLB!T171+LPB!T171+MBB!T171+MSB!T171+NVB!T171+OCB!T171+PGB!T171+SGB!T171+SHB!T171+SSB!T171+STB!T171+TCB!T171+TIN!T171+TPB!T171+VAB!T171+VBB!T171+VCB!T171+VIB!T171+VPB!T171</f>
        <v>162929000000</v>
      </c>
      <c r="U171" s="5">
        <f>NAB!U171+ABB!U171+ACB!U171+BAB!U171+BID!U171+BVB!U171+CTG!U171+EIB!U171+EVF!U171+HDB!U171+KLB!U171+LPB!U171+MBB!U171+MSB!U171+NVB!U171+OCB!U171+PGB!U171+SGB!U171+SHB!U171+SSB!U171+STB!U171+TCB!U171+TIN!U171+TPB!U171+VAB!U171+VBB!U171+VCB!U171+VIB!U171+VPB!U171</f>
        <v>95338020000</v>
      </c>
      <c r="V171" s="5">
        <f>NAB!V171+ABB!V171+ACB!V171+BAB!V171+BID!V171+BVB!V171+CTG!V171+EIB!V171+EVF!V171+HDB!V171+KLB!V171+LPB!V171+MBB!V171+MSB!V171+NVB!V171+OCB!V171+PGB!V171+SGB!V171+SHB!V171+SSB!V171+STB!V171+TCB!V171+TIN!V171+TPB!V171+VAB!V171+VBB!V171+VCB!V171+VIB!V171+VPB!V171</f>
        <v>641246000000</v>
      </c>
      <c r="W171" s="5">
        <f>NAB!W171+ABB!W171+ACB!W171+BAB!W171+BID!W171+BVB!W171+CTG!W171+EIB!W171+EVF!W171+HDB!W171+KLB!W171+LPB!W171+MBB!W171+MSB!W171+NVB!W171+OCB!W171+PGB!W171+SGB!W171+SHB!W171+SSB!W171+STB!W171+TCB!W171+TIN!W171+TPB!W171+VAB!W171+VBB!W171+VCB!W171+VIB!W171+VPB!W171</f>
        <v>28748328500</v>
      </c>
    </row>
    <row r="172" spans="1:23" x14ac:dyDescent="0.35">
      <c r="A172" s="12" t="s">
        <v>192</v>
      </c>
      <c r="B172" s="5">
        <f>NAB!B172+ABB!B172+ACB!B172+BAB!B172+BID!B172+BVB!B172+CTG!B172+EIB!B172+EVF!B172+HDB!B172+KLB!B172+LPB!B172+MBB!B172+MSB!B172+NVB!B172+OCB!B172+PGB!B172+SGB!B172+SHB!B172+SSB!B172+STB!B172+TCB!B172+TIN!B172+TPB!B172+VAB!B172+VBB!B172+VCB!B172+VIB!B172+VPB!B172</f>
        <v>-3728822506693</v>
      </c>
      <c r="C172" s="5">
        <f>NAB!C172+ABB!C172+ACB!C172+BAB!C172+BID!C172+BVB!C172+CTG!C172+EIB!C172+EVF!C172+HDB!C172+KLB!C172+LPB!C172+MBB!C172+MSB!C172+NVB!C172+OCB!C172+PGB!C172+SGB!C172+SHB!C172+SSB!C172+STB!C172+TCB!C172+TIN!C172+TPB!C172+VAB!C172+VBB!C172+VCB!C172+VIB!C172+VPB!C172</f>
        <v>-1349129990826</v>
      </c>
      <c r="D172" s="5">
        <f>NAB!D172+ABB!D172+ACB!D172+BAB!D172+BID!D172+BVB!D172+CTG!D172+EIB!D172+EVF!D172+HDB!D172+KLB!D172+LPB!D172+MBB!D172+MSB!D172+NVB!D172+OCB!D172+PGB!D172+SGB!D172+SHB!D172+SSB!D172+STB!D172+TCB!D172+TIN!D172+TPB!D172+VAB!D172+VBB!D172+VCB!D172+VIB!D172+VPB!D172</f>
        <v>-4037862348862</v>
      </c>
      <c r="E172" s="5">
        <f>NAB!E172+ABB!E172+ACB!E172+BAB!E172+BID!E172+BVB!E172+CTG!E172+EIB!E172+EVF!E172+HDB!E172+KLB!E172+LPB!E172+MBB!E172+MSB!E172+NVB!E172+OCB!E172+PGB!E172+SGB!E172+SHB!E172+SSB!E172+STB!E172+TCB!E172+TIN!E172+TPB!E172+VAB!E172+VBB!E172+VCB!E172+VIB!E172+VPB!E172</f>
        <v>-877264081461</v>
      </c>
      <c r="F172" s="5">
        <f>NAB!F172+ABB!F172+ACB!F172+BAB!F172+BID!F172+BVB!F172+CTG!F172+EIB!F172+EVF!F172+HDB!F172+KLB!F172+LPB!F172+MBB!F172+MSB!F172+NVB!F172+OCB!F172+PGB!F172+SGB!F172+SHB!F172+SSB!F172+STB!F172+TCB!F172+TIN!F172+TPB!F172+VAB!F172+VBB!F172+VCB!F172+VIB!F172+VPB!F172</f>
        <v>-5929856789634</v>
      </c>
      <c r="G172" s="5">
        <f>NAB!G172+ABB!G172+ACB!G172+BAB!G172+BID!G172+BVB!G172+CTG!G172+EIB!G172+EVF!G172+HDB!G172+KLB!G172+LPB!G172+MBB!G172+MSB!G172+NVB!G172+OCB!G172+PGB!G172+SGB!G172+SHB!G172+SSB!G172+STB!G172+TCB!G172+TIN!G172+TPB!G172+VAB!G172+VBB!G172+VCB!G172+VIB!G172+VPB!G172</f>
        <v>-1633311642366</v>
      </c>
      <c r="H172" s="5">
        <f>NAB!H172+ABB!H172+ACB!H172+BAB!H172+BID!H172+BVB!H172+CTG!H172+EIB!H172+EVF!H172+HDB!H172+KLB!H172+LPB!H172+MBB!H172+MSB!H172+NVB!H172+OCB!H172+PGB!H172+SGB!H172+SHB!H172+SSB!H172+STB!H172+TCB!H172+TIN!H172+TPB!H172+VAB!H172+VBB!H172+VCB!H172+VIB!H172+VPB!H172</f>
        <v>-4486388573830</v>
      </c>
      <c r="I172" s="5">
        <f>NAB!I172+ABB!I172+ACB!I172+BAB!I172+BID!I172+BVB!I172+CTG!I172+EIB!I172+EVF!I172+HDB!I172+KLB!I172+LPB!I172+MBB!I172+MSB!I172+NVB!I172+OCB!I172+PGB!I172+SGB!I172+SHB!I172+SSB!I172+STB!I172+TCB!I172+TIN!I172+TPB!I172+VAB!I172+VBB!I172+VCB!I172+VIB!I172+VPB!I172</f>
        <v>-1777841507096</v>
      </c>
      <c r="J172" s="5">
        <f>NAB!J172+ABB!J172+ACB!J172+BAB!J172+BID!J172+BVB!J172+CTG!J172+EIB!J172+EVF!J172+HDB!J172+KLB!J172+LPB!J172+MBB!J172+MSB!J172+NVB!J172+OCB!J172+PGB!J172+SGB!J172+SHB!J172+SSB!J172+STB!J172+TCB!J172+TIN!J172+TPB!J172+VAB!J172+VBB!J172+VCB!J172+VIB!J172+VPB!J172</f>
        <v>650142023849</v>
      </c>
      <c r="K172" s="5">
        <f>NAB!K172+ABB!K172+ACB!K172+BAB!K172+BID!K172+BVB!K172+CTG!K172+EIB!K172+EVF!K172+HDB!K172+KLB!K172+LPB!K172+MBB!K172+MSB!K172+NVB!K172+OCB!K172+PGB!K172+SGB!K172+SHB!K172+SSB!K172+STB!K172+TCB!K172+TIN!K172+TPB!K172+VAB!K172+VBB!K172+VCB!K172+VIB!K172+VPB!K172</f>
        <v>-1243656799509</v>
      </c>
      <c r="L172" s="5">
        <f>NAB!L172+ABB!L172+ACB!L172+BAB!L172+BID!L172+BVB!L172+CTG!L172+EIB!L172+EVF!L172+HDB!L172+KLB!L172+LPB!L172+MBB!L172+MSB!L172+NVB!L172+OCB!L172+PGB!L172+SGB!L172+SHB!L172+SSB!L172+STB!L172+TCB!L172+TIN!L172+TPB!L172+VAB!L172+VBB!L172+VCB!L172+VIB!L172+VPB!L172</f>
        <v>21802999721910</v>
      </c>
      <c r="M172" s="5">
        <f>NAB!M172+ABB!M172+ACB!M172+BAB!M172+BID!M172+BVB!M172+CTG!M172+EIB!M172+EVF!M172+HDB!M172+KLB!M172+LPB!M172+MBB!M172+MSB!M172+NVB!M172+OCB!M172+PGB!M172+SGB!M172+SHB!M172+SSB!M172+STB!M172+TCB!M172+TIN!M172+TPB!M172+VAB!M172+VBB!M172+VCB!M172+VIB!M172+VPB!M172</f>
        <v>-825081097187</v>
      </c>
      <c r="N172" s="5">
        <f>NAB!N172+ABB!N172+ACB!N172+BAB!N172+BID!N172+BVB!N172+CTG!N172+EIB!N172+EVF!N172+HDB!N172+KLB!N172+LPB!N172+MBB!N172+MSB!N172+NVB!N172+OCB!N172+PGB!N172+SGB!N172+SHB!N172+SSB!N172+STB!N172+TCB!N172+TIN!N172+TPB!N172+VAB!N172+VBB!N172+VCB!N172+VIB!N172+VPB!N172</f>
        <v>-2167210592264</v>
      </c>
      <c r="O172" s="5">
        <f>NAB!O172+ABB!O172+ACB!O172+BAB!O172+BID!O172+BVB!O172+CTG!O172+EIB!O172+EVF!O172+HDB!O172+KLB!O172+LPB!O172+MBB!O172+MSB!O172+NVB!O172+OCB!O172+PGB!O172+SGB!O172+SHB!O172+SSB!O172+STB!O172+TCB!O172+TIN!O172+TPB!O172+VAB!O172+VBB!O172+VCB!O172+VIB!O172+VPB!O172</f>
        <v>-1327016970611</v>
      </c>
      <c r="P172" s="5">
        <f>NAB!P172+ABB!P172+ACB!P172+BAB!P172+BID!P172+BVB!P172+CTG!P172+EIB!P172+EVF!P172+HDB!P172+KLB!P172+LPB!P172+MBB!P172+MSB!P172+NVB!P172+OCB!P172+PGB!P172+SGB!P172+SHB!P172+SSB!P172+STB!P172+TCB!P172+TIN!P172+TPB!P172+VAB!P172+VBB!P172+VCB!P172+VIB!P172+VPB!P172</f>
        <v>-3745342527009</v>
      </c>
      <c r="Q172" s="5">
        <f>NAB!Q172+ABB!Q172+ACB!Q172+BAB!Q172+BID!Q172+BVB!Q172+CTG!Q172+EIB!Q172+EVF!Q172+HDB!Q172+KLB!Q172+LPB!Q172+MBB!Q172+MSB!Q172+NVB!Q172+OCB!Q172+PGB!Q172+SGB!Q172+SHB!Q172+SSB!Q172+STB!Q172+TCB!Q172+TIN!Q172+TPB!Q172+VAB!Q172+VBB!Q172+VCB!Q172+VIB!Q172+VPB!Q172</f>
        <v>-1535311421173</v>
      </c>
      <c r="R172" s="5">
        <f>NAB!R172+ABB!R172+ACB!R172+BAB!R172+BID!R172+BVB!R172+CTG!R172+EIB!R172+EVF!R172+HDB!R172+KLB!R172+LPB!R172+MBB!R172+MSB!R172+NVB!R172+OCB!R172+PGB!R172+SGB!R172+SHB!R172+SSB!R172+STB!R172+TCB!R172+TIN!R172+TPB!R172+VAB!R172+VBB!R172+VCB!R172+VIB!R172+VPB!R172</f>
        <v>-863385097556</v>
      </c>
      <c r="S172" s="5">
        <f>NAB!S172+ABB!S172+ACB!S172+BAB!S172+BID!S172+BVB!S172+CTG!S172+EIB!S172+EVF!S172+HDB!S172+KLB!S172+LPB!S172+MBB!S172+MSB!S172+NVB!S172+OCB!S172+PGB!S172+SGB!S172+SHB!S172+SSB!S172+STB!S172+TCB!S172+TIN!S172+TPB!S172+VAB!S172+VBB!S172+VCB!S172+VIB!S172+VPB!S172</f>
        <v>-1583398263992</v>
      </c>
      <c r="T172" s="5">
        <f>NAB!T172+ABB!T172+ACB!T172+BAB!T172+BID!T172+BVB!T172+CTG!T172+EIB!T172+EVF!T172+HDB!T172+KLB!T172+LPB!T172+MBB!T172+MSB!T172+NVB!T172+OCB!T172+PGB!T172+SGB!T172+SHB!T172+SSB!T172+STB!T172+TCB!T172+TIN!T172+TPB!T172+VAB!T172+VBB!T172+VCB!T172+VIB!T172+VPB!T172</f>
        <v>-2270695538223</v>
      </c>
      <c r="U172" s="5">
        <f>NAB!U172+ABB!U172+ACB!U172+BAB!U172+BID!U172+BVB!U172+CTG!U172+EIB!U172+EVF!U172+HDB!U172+KLB!U172+LPB!U172+MBB!U172+MSB!U172+NVB!U172+OCB!U172+PGB!U172+SGB!U172+SHB!U172+SSB!U172+STB!U172+TCB!U172+TIN!U172+TPB!U172+VAB!U172+VBB!U172+VCB!U172+VIB!U172+VPB!U172</f>
        <v>-864300008021</v>
      </c>
      <c r="V172" s="5">
        <f>NAB!V172+ABB!V172+ACB!V172+BAB!V172+BID!V172+BVB!V172+CTG!V172+EIB!V172+EVF!V172+HDB!V172+KLB!V172+LPB!V172+MBB!V172+MSB!V172+NVB!V172+OCB!V172+PGB!V172+SGB!V172+SHB!V172+SSB!V172+STB!V172+TCB!V172+TIN!V172+TPB!V172+VAB!V172+VBB!V172+VCB!V172+VIB!V172+VPB!V172</f>
        <v>216403198676</v>
      </c>
      <c r="W172" s="5">
        <f>NAB!W172+ABB!W172+ACB!W172+BAB!W172+BID!W172+BVB!W172+CTG!W172+EIB!W172+EVF!W172+HDB!W172+KLB!W172+LPB!W172+MBB!W172+MSB!W172+NVB!W172+OCB!W172+PGB!W172+SGB!W172+SHB!W172+SSB!W172+STB!W172+TCB!W172+TIN!W172+TPB!W172+VAB!W172+VBB!W172+VCB!W172+VIB!W172+VPB!W172</f>
        <v>-948155586773</v>
      </c>
    </row>
    <row r="173" spans="1:23" x14ac:dyDescent="0.35">
      <c r="A173" s="9" t="s">
        <v>193</v>
      </c>
      <c r="B173" s="5">
        <f>NAB!B173+ABB!B173+ACB!B173+BAB!B173+BID!B173+BVB!B173+CTG!B173+EIB!B173+EVF!B173+HDB!B173+KLB!B173+LPB!B173+MBB!B173+MSB!B173+NVB!B173+OCB!B173+PGB!B173+SGB!B173+SHB!B173+SSB!B173+STB!B173+TCB!B173+TIN!B173+TPB!B173+VAB!B173+VBB!B173+VCB!B173+VIB!B173+VPB!B173</f>
        <v>1487070000000</v>
      </c>
      <c r="C173" s="5">
        <f>NAB!C173+ABB!C173+ACB!C173+BAB!C173+BID!C173+BVB!C173+CTG!C173+EIB!C173+EVF!C173+HDB!C173+KLB!C173+LPB!C173+MBB!C173+MSB!C173+NVB!C173+OCB!C173+PGB!C173+SGB!C173+SHB!C173+SSB!C173+STB!C173+TCB!C173+TIN!C173+TPB!C173+VAB!C173+VBB!C173+VCB!C173+VIB!C173+VPB!C173</f>
        <v>2875070000000</v>
      </c>
      <c r="D173" s="5">
        <f>NAB!D173+ABB!D173+ACB!D173+BAB!D173+BID!D173+BVB!D173+CTG!D173+EIB!D173+EVF!D173+HDB!D173+KLB!D173+LPB!D173+MBB!D173+MSB!D173+NVB!D173+OCB!D173+PGB!D173+SGB!D173+SHB!D173+SSB!D173+STB!D173+TCB!D173+TIN!D173+TPB!D173+VAB!D173+VBB!D173+VCB!D173+VIB!D173+VPB!D173</f>
        <v>41454210000000</v>
      </c>
      <c r="E173" s="5">
        <f>NAB!E173+ABB!E173+ACB!E173+BAB!E173+BID!E173+BVB!E173+CTG!E173+EIB!E173+EVF!E173+HDB!E173+KLB!E173+LPB!E173+MBB!E173+MSB!E173+NVB!E173+OCB!E173+PGB!E173+SGB!E173+SHB!E173+SSB!E173+STB!E173+TCB!E173+TIN!E173+TPB!E173+VAB!E173+VBB!E173+VCB!E173+VIB!E173+VPB!E173</f>
        <v>5518984000000</v>
      </c>
      <c r="F173" s="5">
        <f>NAB!F173+ABB!F173+ACB!F173+BAB!F173+BID!F173+BVB!F173+CTG!F173+EIB!F173+EVF!F173+HDB!F173+KLB!F173+LPB!F173+MBB!F173+MSB!F173+NVB!F173+OCB!F173+PGB!F173+SGB!F173+SHB!F173+SSB!F173+STB!F173+TCB!F173+TIN!F173+TPB!F173+VAB!F173+VBB!F173+VCB!F173+VIB!F173+VPB!F173</f>
        <v>1095876000000</v>
      </c>
      <c r="G173" s="5">
        <f>NAB!G173+ABB!G173+ACB!G173+BAB!G173+BID!G173+BVB!G173+CTG!G173+EIB!G173+EVF!G173+HDB!G173+KLB!G173+LPB!G173+MBB!G173+MSB!G173+NVB!G173+OCB!G173+PGB!G173+SGB!G173+SHB!G173+SSB!G173+STB!G173+TCB!G173+TIN!G173+TPB!G173+VAB!G173+VBB!G173+VCB!G173+VIB!G173+VPB!G173</f>
        <v>854000000</v>
      </c>
      <c r="H173" s="5">
        <f>NAB!H173+ABB!H173+ACB!H173+BAB!H173+BID!H173+BVB!H173+CTG!H173+EIB!H173+EVF!H173+HDB!H173+KLB!H173+LPB!H173+MBB!H173+MSB!H173+NVB!H173+OCB!H173+PGB!H173+SGB!H173+SHB!H173+SSB!H173+STB!H173+TCB!H173+TIN!H173+TPB!H173+VAB!H173+VBB!H173+VCB!H173+VIB!H173+VPB!H173</f>
        <v>892835000000</v>
      </c>
      <c r="I173" s="5">
        <f>NAB!I173+ABB!I173+ACB!I173+BAB!I173+BID!I173+BVB!I173+CTG!I173+EIB!I173+EVF!I173+HDB!I173+KLB!I173+LPB!I173+MBB!I173+MSB!I173+NVB!I173+OCB!I173+PGB!I173+SGB!I173+SHB!I173+SSB!I173+STB!I173+TCB!I173+TIN!I173+TPB!I173+VAB!I173+VBB!I173+VCB!I173+VIB!I173+VPB!I173</f>
        <v>4813848000000</v>
      </c>
      <c r="J173" s="5">
        <f>NAB!J173+ABB!J173+ACB!J173+BAB!J173+BID!J173+BVB!J173+CTG!J173+EIB!J173+EVF!J173+HDB!J173+KLB!J173+LPB!J173+MBB!J173+MSB!J173+NVB!J173+OCB!J173+PGB!J173+SGB!J173+SHB!J173+SSB!J173+STB!J173+TCB!J173+TIN!J173+TPB!J173+VAB!J173+VBB!J173+VCB!J173+VIB!J173+VPB!J173</f>
        <v>-400006760000</v>
      </c>
      <c r="K173" s="5">
        <f>NAB!K173+ABB!K173+ACB!K173+BAB!K173+BID!K173+BVB!K173+CTG!K173+EIB!K173+EVF!K173+HDB!K173+KLB!K173+LPB!K173+MBB!K173+MSB!K173+NVB!K173+OCB!K173+PGB!K173+SGB!K173+SHB!K173+SSB!K173+STB!K173+TCB!K173+TIN!K173+TPB!K173+VAB!K173+VBB!K173+VCB!K173+VIB!K173+VPB!K173</f>
        <v>6502492760000</v>
      </c>
      <c r="L173" s="5">
        <f>NAB!L173+ABB!L173+ACB!L173+BAB!L173+BID!L173+BVB!L173+CTG!L173+EIB!L173+EVF!L173+HDB!L173+KLB!L173+LPB!L173+MBB!L173+MSB!L173+NVB!L173+OCB!L173+PGB!L173+SGB!L173+SHB!L173+SSB!L173+STB!L173+TCB!L173+TIN!L173+TPB!L173+VAB!L173+VBB!L173+VCB!L173+VIB!L173+VPB!L173</f>
        <v>15617285000000</v>
      </c>
      <c r="M173" s="5">
        <f>NAB!M173+ABB!M173+ACB!M173+BAB!M173+BID!M173+BVB!M173+CTG!M173+EIB!M173+EVF!M173+HDB!M173+KLB!M173+LPB!M173+MBB!M173+MSB!M173+NVB!M173+OCB!M173+PGB!M173+SGB!M173+SHB!M173+SSB!M173+STB!M173+TCB!M173+TIN!M173+TPB!M173+VAB!M173+VBB!M173+VCB!M173+VIB!M173+VPB!M173</f>
        <v>4742159000000</v>
      </c>
      <c r="N173" s="5">
        <f>NAB!N173+ABB!N173+ACB!N173+BAB!N173+BID!N173+BVB!N173+CTG!N173+EIB!N173+EVF!N173+HDB!N173+KLB!N173+LPB!N173+MBB!N173+MSB!N173+NVB!N173+OCB!N173+PGB!N173+SGB!N173+SHB!N173+SSB!N173+STB!N173+TCB!N173+TIN!N173+TPB!N173+VAB!N173+VBB!N173+VCB!N173+VIB!N173+VPB!N173</f>
        <v>-89000000</v>
      </c>
      <c r="O173" s="5">
        <f>NAB!O173+ABB!O173+ACB!O173+BAB!O173+BID!O173+BVB!O173+CTG!O173+EIB!O173+EVF!O173+HDB!O173+KLB!O173+LPB!O173+MBB!O173+MSB!O173+NVB!O173+OCB!O173+PGB!O173+SGB!O173+SHB!O173+SSB!O173+STB!O173+TCB!O173+TIN!O173+TPB!O173+VAB!O173+VBB!O173+VCB!O173+VIB!O173+VPB!O173</f>
        <v>499714000000</v>
      </c>
      <c r="P173" s="5">
        <f>NAB!P173+ABB!P173+ACB!P173+BAB!P173+BID!P173+BVB!P173+CTG!P173+EIB!P173+EVF!P173+HDB!P173+KLB!P173+LPB!P173+MBB!P173+MSB!P173+NVB!P173+OCB!P173+PGB!P173+SGB!P173+SHB!P173+SSB!P173+STB!P173+TCB!P173+TIN!P173+TPB!P173+VAB!P173+VBB!P173+VCB!P173+VIB!P173+VPB!P173</f>
        <v>502036000000</v>
      </c>
      <c r="Q173" s="5">
        <f>NAB!Q173+ABB!Q173+ACB!Q173+BAB!Q173+BID!Q173+BVB!Q173+CTG!Q173+EIB!Q173+EVF!Q173+HDB!Q173+KLB!Q173+LPB!Q173+MBB!Q173+MSB!Q173+NVB!Q173+OCB!Q173+PGB!Q173+SGB!Q173+SHB!Q173+SSB!Q173+STB!Q173+TCB!Q173+TIN!Q173+TPB!Q173+VAB!Q173+VBB!Q173+VCB!Q173+VIB!Q173+VPB!Q173</f>
        <v>3689833284224</v>
      </c>
      <c r="R173" s="5">
        <f>NAB!R173+ABB!R173+ACB!R173+BAB!R173+BID!R173+BVB!R173+CTG!R173+EIB!R173+EVF!R173+HDB!R173+KLB!R173+LPB!R173+MBB!R173+MSB!R173+NVB!R173+OCB!R173+PGB!R173+SGB!R173+SHB!R173+SSB!R173+STB!R173+TCB!R173+TIN!R173+TPB!R173+VAB!R173+VBB!R173+VCB!R173+VIB!R173+VPB!R173</f>
        <v>5358468960000</v>
      </c>
      <c r="S173" s="5">
        <f>NAB!S173+ABB!S173+ACB!S173+BAB!S173+BID!S173+BVB!S173+CTG!S173+EIB!S173+EVF!S173+HDB!S173+KLB!S173+LPB!S173+MBB!S173+MSB!S173+NVB!S173+OCB!S173+PGB!S173+SGB!S173+SHB!S173+SSB!S173+STB!S173+TCB!S173+TIN!S173+TPB!S173+VAB!S173+VBB!S173+VCB!S173+VIB!S173+VPB!S173</f>
        <v>1820663000000</v>
      </c>
      <c r="T173" s="5">
        <f>NAB!T173+ABB!T173+ACB!T173+BAB!T173+BID!T173+BVB!T173+CTG!T173+EIB!T173+EVF!T173+HDB!T173+KLB!T173+LPB!T173+MBB!T173+MSB!T173+NVB!T173+OCB!T173+PGB!T173+SGB!T173+SHB!T173+SSB!T173+STB!T173+TCB!T173+TIN!T173+TPB!T173+VAB!T173+VBB!T173+VCB!T173+VIB!T173+VPB!T173</f>
        <v>21762650000000</v>
      </c>
      <c r="U173" s="5">
        <f>NAB!U173+ABB!U173+ACB!U173+BAB!U173+BID!U173+BVB!U173+CTG!U173+EIB!U173+EVF!U173+HDB!U173+KLB!U173+LPB!U173+MBB!U173+MSB!U173+NVB!U173+OCB!U173+PGB!U173+SGB!U173+SHB!U173+SSB!U173+STB!U173+TCB!U173+TIN!U173+TPB!U173+VAB!U173+VBB!U173+VCB!U173+VIB!U173+VPB!U173</f>
        <v>2153862260000</v>
      </c>
      <c r="V173" s="5">
        <f>NAB!V173+ABB!V173+ACB!V173+BAB!V173+BID!V173+BVB!V173+CTG!V173+EIB!V173+EVF!V173+HDB!V173+KLB!V173+LPB!V173+MBB!V173+MSB!V173+NVB!V173+OCB!V173+PGB!V173+SGB!V173+SHB!V173+SSB!V173+STB!V173+TCB!V173+TIN!V173+TPB!V173+VAB!V173+VBB!V173+VCB!V173+VIB!V173+VPB!V173</f>
        <v>1702432000000</v>
      </c>
      <c r="W173" s="5">
        <f>NAB!W173+ABB!W173+ACB!W173+BAB!W173+BID!W173+BVB!W173+CTG!W173+EIB!W173+EVF!W173+HDB!W173+KLB!W173+LPB!W173+MBB!W173+MSB!W173+NVB!W173+OCB!W173+PGB!W173+SGB!W173+SHB!W173+SSB!W173+STB!W173+TCB!W173+TIN!W173+TPB!W173+VAB!W173+VBB!W173+VCB!W173+VIB!W173+VPB!W173</f>
        <v>7256839000000</v>
      </c>
    </row>
    <row r="174" spans="1:23" ht="21.5" x14ac:dyDescent="0.35">
      <c r="A174" s="9" t="s">
        <v>194</v>
      </c>
      <c r="B174" s="5">
        <f>NAB!B174+ABB!B174+ACB!B174+BAB!B174+BID!B174+BVB!B174+CTG!B174+EIB!B174+EVF!B174+HDB!B174+KLB!B174+LPB!B174+MBB!B174+MSB!B174+NVB!B174+OCB!B174+PGB!B174+SGB!B174+SHB!B174+SSB!B174+STB!B174+TCB!B174+TIN!B174+TPB!B174+VAB!B174+VBB!B174+VCB!B174+VIB!B174+VPB!B174</f>
        <v>7051800000000</v>
      </c>
      <c r="C174" s="5">
        <f>NAB!C174+ABB!C174+ACB!C174+BAB!C174+BID!C174+BVB!C174+CTG!C174+EIB!C174+EVF!C174+HDB!C174+KLB!C174+LPB!C174+MBB!C174+MSB!C174+NVB!C174+OCB!C174+PGB!C174+SGB!C174+SHB!C174+SSB!C174+STB!C174+TCB!C174+TIN!C174+TPB!C174+VAB!C174+VBB!C174+VCB!C174+VIB!C174+VPB!C174</f>
        <v>0</v>
      </c>
      <c r="D174" s="5">
        <f>NAB!D174+ABB!D174+ACB!D174+BAB!D174+BID!D174+BVB!D174+CTG!D174+EIB!D174+EVF!D174+HDB!D174+KLB!D174+LPB!D174+MBB!D174+MSB!D174+NVB!D174+OCB!D174+PGB!D174+SGB!D174+SHB!D174+SSB!D174+STB!D174+TCB!D174+TIN!D174+TPB!D174+VAB!D174+VBB!D174+VCB!D174+VIB!D174+VPB!D174</f>
        <v>10270396000000</v>
      </c>
      <c r="E174" s="5">
        <f>NAB!E174+ABB!E174+ACB!E174+BAB!E174+BID!E174+BVB!E174+CTG!E174+EIB!E174+EVF!E174+HDB!E174+KLB!E174+LPB!E174+MBB!E174+MSB!E174+NVB!E174+OCB!E174+PGB!E174+SGB!E174+SHB!E174+SSB!E174+STB!E174+TCB!E174+TIN!E174+TPB!E174+VAB!E174+VBB!E174+VCB!E174+VIB!E174+VPB!E174</f>
        <v>685234000000</v>
      </c>
      <c r="F174" s="5">
        <f>NAB!F174+ABB!F174+ACB!F174+BAB!F174+BID!F174+BVB!F174+CTG!F174+EIB!F174+EVF!F174+HDB!F174+KLB!F174+LPB!F174+MBB!F174+MSB!F174+NVB!F174+OCB!F174+PGB!F174+SGB!F174+SHB!F174+SSB!F174+STB!F174+TCB!F174+TIN!F174+TPB!F174+VAB!F174+VBB!F174+VCB!F174+VIB!F174+VPB!F174</f>
        <v>-235400000000</v>
      </c>
      <c r="G174" s="5">
        <f>NAB!G174+ABB!G174+ACB!G174+BAB!G174+BID!G174+BVB!G174+CTG!G174+EIB!G174+EVF!G174+HDB!G174+KLB!G174+LPB!G174+MBB!G174+MSB!G174+NVB!G174+OCB!G174+PGB!G174+SGB!G174+SHB!G174+SSB!G174+STB!G174+TCB!G174+TIN!G174+TPB!G174+VAB!G174+VBB!G174+VCB!G174+VIB!G174+VPB!G174</f>
        <v>255950000000</v>
      </c>
      <c r="H174" s="5">
        <f>NAB!H174+ABB!H174+ACB!H174+BAB!H174+BID!H174+BVB!H174+CTG!H174+EIB!H174+EVF!H174+HDB!H174+KLB!H174+LPB!H174+MBB!H174+MSB!H174+NVB!H174+OCB!H174+PGB!H174+SGB!H174+SHB!H174+SSB!H174+STB!H174+TCB!H174+TIN!H174+TPB!H174+VAB!H174+VBB!H174+VCB!H174+VIB!H174+VPB!H174</f>
        <v>198106000000</v>
      </c>
      <c r="I174" s="5">
        <f>NAB!I174+ABB!I174+ACB!I174+BAB!I174+BID!I174+BVB!I174+CTG!I174+EIB!I174+EVF!I174+HDB!I174+KLB!I174+LPB!I174+MBB!I174+MSB!I174+NVB!I174+OCB!I174+PGB!I174+SGB!I174+SHB!I174+SSB!I174+STB!I174+TCB!I174+TIN!I174+TPB!I174+VAB!I174+VBB!I174+VCB!I174+VIB!I174+VPB!I174</f>
        <v>2445034000000</v>
      </c>
      <c r="J174" s="5">
        <f>NAB!J174+ABB!J174+ACB!J174+BAB!J174+BID!J174+BVB!J174+CTG!J174+EIB!J174+EVF!J174+HDB!J174+KLB!J174+LPB!J174+MBB!J174+MSB!J174+NVB!J174+OCB!J174+PGB!J174+SGB!J174+SHB!J174+SSB!J174+STB!J174+TCB!J174+TIN!J174+TPB!J174+VAB!J174+VBB!J174+VCB!J174+VIB!J174+VPB!J174</f>
        <v>1790000000000</v>
      </c>
      <c r="K174" s="5">
        <f>NAB!K174+ABB!K174+ACB!K174+BAB!K174+BID!K174+BVB!K174+CTG!K174+EIB!K174+EVF!K174+HDB!K174+KLB!K174+LPB!K174+MBB!K174+MSB!K174+NVB!K174+OCB!K174+PGB!K174+SGB!K174+SHB!K174+SSB!K174+STB!K174+TCB!K174+TIN!K174+TPB!K174+VAB!K174+VBB!K174+VCB!K174+VIB!K174+VPB!K174</f>
        <v>0</v>
      </c>
      <c r="L174" s="5">
        <f>NAB!L174+ABB!L174+ACB!L174+BAB!L174+BID!L174+BVB!L174+CTG!L174+EIB!L174+EVF!L174+HDB!L174+KLB!L174+LPB!L174+MBB!L174+MSB!L174+NVB!L174+OCB!L174+PGB!L174+SGB!L174+SHB!L174+SSB!L174+STB!L174+TCB!L174+TIN!L174+TPB!L174+VAB!L174+VBB!L174+VCB!L174+VIB!L174+VPB!L174</f>
        <v>0</v>
      </c>
      <c r="M174" s="5">
        <f>NAB!M174+ABB!M174+ACB!M174+BAB!M174+BID!M174+BVB!M174+CTG!M174+EIB!M174+EVF!M174+HDB!M174+KLB!M174+LPB!M174+MBB!M174+MSB!M174+NVB!M174+OCB!M174+PGB!M174+SGB!M174+SHB!M174+SSB!M174+STB!M174+TCB!M174+TIN!M174+TPB!M174+VAB!M174+VBB!M174+VCB!M174+VIB!M174+VPB!M174</f>
        <v>0</v>
      </c>
      <c r="N174" s="5">
        <f>NAB!N174+ABB!N174+ACB!N174+BAB!N174+BID!N174+BVB!N174+CTG!N174+EIB!N174+EVF!N174+HDB!N174+KLB!N174+LPB!N174+MBB!N174+MSB!N174+NVB!N174+OCB!N174+PGB!N174+SGB!N174+SHB!N174+SSB!N174+STB!N174+TCB!N174+TIN!N174+TPB!N174+VAB!N174+VBB!N174+VCB!N174+VIB!N174+VPB!N174</f>
        <v>0</v>
      </c>
      <c r="O174" s="5">
        <f>NAB!O174+ABB!O174+ACB!O174+BAB!O174+BID!O174+BVB!O174+CTG!O174+EIB!O174+EVF!O174+HDB!O174+KLB!O174+LPB!O174+MBB!O174+MSB!O174+NVB!O174+OCB!O174+PGB!O174+SGB!O174+SHB!O174+SSB!O174+STB!O174+TCB!O174+TIN!O174+TPB!O174+VAB!O174+VBB!O174+VCB!O174+VIB!O174+VPB!O174</f>
        <v>0</v>
      </c>
      <c r="P174" s="5">
        <f>NAB!P174+ABB!P174+ACB!P174+BAB!P174+BID!P174+BVB!P174+CTG!P174+EIB!P174+EVF!P174+HDB!P174+KLB!P174+LPB!P174+MBB!P174+MSB!P174+NVB!P174+OCB!P174+PGB!P174+SGB!P174+SHB!P174+SSB!P174+STB!P174+TCB!P174+TIN!P174+TPB!P174+VAB!P174+VBB!P174+VCB!P174+VIB!P174+VPB!P174</f>
        <v>2816200000000</v>
      </c>
      <c r="Q174" s="5">
        <f>NAB!Q174+ABB!Q174+ACB!Q174+BAB!Q174+BID!Q174+BVB!Q174+CTG!Q174+EIB!Q174+EVF!Q174+HDB!Q174+KLB!Q174+LPB!Q174+MBB!Q174+MSB!Q174+NVB!Q174+OCB!Q174+PGB!Q174+SGB!Q174+SHB!Q174+SSB!Q174+STB!Q174+TCB!Q174+TIN!Q174+TPB!Q174+VAB!Q174+VBB!Q174+VCB!Q174+VIB!Q174+VPB!Q174</f>
        <v>300300000000</v>
      </c>
      <c r="R174" s="5">
        <f>NAB!R174+ABB!R174+ACB!R174+BAB!R174+BID!R174+BVB!R174+CTG!R174+EIB!R174+EVF!R174+HDB!R174+KLB!R174+LPB!R174+MBB!R174+MSB!R174+NVB!R174+OCB!R174+PGB!R174+SGB!R174+SHB!R174+SSB!R174+STB!R174+TCB!R174+TIN!R174+TPB!R174+VAB!R174+VBB!R174+VCB!R174+VIB!R174+VPB!R174</f>
        <v>359700000000</v>
      </c>
      <c r="S174" s="5">
        <f>NAB!S174+ABB!S174+ACB!S174+BAB!S174+BID!S174+BVB!S174+CTG!S174+EIB!S174+EVF!S174+HDB!S174+KLB!S174+LPB!S174+MBB!S174+MSB!S174+NVB!S174+OCB!S174+PGB!S174+SGB!S174+SHB!S174+SSB!S174+STB!S174+TCB!S174+TIN!S174+TPB!S174+VAB!S174+VBB!S174+VCB!S174+VIB!S174+VPB!S174</f>
        <v>881300000000</v>
      </c>
      <c r="T174" s="5">
        <f>NAB!T174+ABB!T174+ACB!T174+BAB!T174+BID!T174+BVB!T174+CTG!T174+EIB!T174+EVF!T174+HDB!T174+KLB!T174+LPB!T174+MBB!T174+MSB!T174+NVB!T174+OCB!T174+PGB!T174+SGB!T174+SHB!T174+SSB!T174+STB!T174+TCB!T174+TIN!T174+TPB!T174+VAB!T174+VBB!T174+VCB!T174+VIB!T174+VPB!T174</f>
        <v>463000000000</v>
      </c>
      <c r="U174" s="5">
        <f>NAB!U174+ABB!U174+ACB!U174+BAB!U174+BID!U174+BVB!U174+CTG!U174+EIB!U174+EVF!U174+HDB!U174+KLB!U174+LPB!U174+MBB!U174+MSB!U174+NVB!U174+OCB!U174+PGB!U174+SGB!U174+SHB!U174+SSB!U174+STB!U174+TCB!U174+TIN!U174+TPB!U174+VAB!U174+VBB!U174+VCB!U174+VIB!U174+VPB!U174</f>
        <v>0</v>
      </c>
      <c r="V174" s="5">
        <f>NAB!V174+ABB!V174+ACB!V174+BAB!V174+BID!V174+BVB!V174+CTG!V174+EIB!V174+EVF!V174+HDB!V174+KLB!V174+LPB!V174+MBB!V174+MSB!V174+NVB!V174+OCB!V174+PGB!V174+SGB!V174+SHB!V174+SSB!V174+STB!V174+TCB!V174+TIN!V174+TPB!V174+VAB!V174+VBB!V174+VCB!V174+VIB!V174+VPB!V174</f>
        <v>0</v>
      </c>
      <c r="W174" s="5">
        <f>NAB!W174+ABB!W174+ACB!W174+BAB!W174+BID!W174+BVB!W174+CTG!W174+EIB!W174+EVF!W174+HDB!W174+KLB!W174+LPB!W174+MBB!W174+MSB!W174+NVB!W174+OCB!W174+PGB!W174+SGB!W174+SHB!W174+SSB!W174+STB!W174+TCB!W174+TIN!W174+TPB!W174+VAB!W174+VBB!W174+VCB!W174+VIB!W174+VPB!W174</f>
        <v>0</v>
      </c>
    </row>
    <row r="175" spans="1:23" ht="21.5" x14ac:dyDescent="0.35">
      <c r="A175" s="9" t="s">
        <v>195</v>
      </c>
      <c r="B175" s="5">
        <f>NAB!B175+ABB!B175+ACB!B175+BAB!B175+BID!B175+BVB!B175+CTG!B175+EIB!B175+EVF!B175+HDB!B175+KLB!B175+LPB!B175+MBB!B175+MSB!B175+NVB!B175+OCB!B175+PGB!B175+SGB!B175+SHB!B175+SSB!B175+STB!B175+TCB!B175+TIN!B175+TPB!B175+VAB!B175+VBB!B175+VCB!B175+VIB!B175+VPB!B175</f>
        <v>-63785000000</v>
      </c>
      <c r="C175" s="5">
        <f>NAB!C175+ABB!C175+ACB!C175+BAB!C175+BID!C175+BVB!C175+CTG!C175+EIB!C175+EVF!C175+HDB!C175+KLB!C175+LPB!C175+MBB!C175+MSB!C175+NVB!C175+OCB!C175+PGB!C175+SGB!C175+SHB!C175+SSB!C175+STB!C175+TCB!C175+TIN!C175+TPB!C175+VAB!C175+VBB!C175+VCB!C175+VIB!C175+VPB!C175</f>
        <v>-3561201000000</v>
      </c>
      <c r="D175" s="5">
        <f>NAB!D175+ABB!D175+ACB!D175+BAB!D175+BID!D175+BVB!D175+CTG!D175+EIB!D175+EVF!D175+HDB!D175+KLB!D175+LPB!D175+MBB!D175+MSB!D175+NVB!D175+OCB!D175+PGB!D175+SGB!D175+SHB!D175+SSB!D175+STB!D175+TCB!D175+TIN!D175+TPB!D175+VAB!D175+VBB!D175+VCB!D175+VIB!D175+VPB!D175</f>
        <v>-174148000000</v>
      </c>
      <c r="E175" s="5">
        <f>NAB!E175+ABB!E175+ACB!E175+BAB!E175+BID!E175+BVB!E175+CTG!E175+EIB!E175+EVF!E175+HDB!E175+KLB!E175+LPB!E175+MBB!E175+MSB!E175+NVB!E175+OCB!E175+PGB!E175+SGB!E175+SHB!E175+SSB!E175+STB!E175+TCB!E175+TIN!E175+TPB!E175+VAB!E175+VBB!E175+VCB!E175+VIB!E175+VPB!E175</f>
        <v>-895272000000</v>
      </c>
      <c r="F175" s="5">
        <f>NAB!F175+ABB!F175+ACB!F175+BAB!F175+BID!F175+BVB!F175+CTG!F175+EIB!F175+EVF!F175+HDB!F175+KLB!F175+LPB!F175+MBB!F175+MSB!F175+NVB!F175+OCB!F175+PGB!F175+SGB!F175+SHB!F175+SSB!F175+STB!F175+TCB!F175+TIN!F175+TPB!F175+VAB!F175+VBB!F175+VCB!F175+VIB!F175+VPB!F175</f>
        <v>-675026000000</v>
      </c>
      <c r="G175" s="5">
        <f>NAB!G175+ABB!G175+ACB!G175+BAB!G175+BID!G175+BVB!G175+CTG!G175+EIB!G175+EVF!G175+HDB!G175+KLB!G175+LPB!G175+MBB!G175+MSB!G175+NVB!G175+OCB!G175+PGB!G175+SGB!G175+SHB!G175+SSB!G175+STB!G175+TCB!G175+TIN!G175+TPB!G175+VAB!G175+VBB!G175+VCB!G175+VIB!G175+VPB!G175</f>
        <v>-1599862000000</v>
      </c>
      <c r="H175" s="5">
        <f>NAB!H175+ABB!H175+ACB!H175+BAB!H175+BID!H175+BVB!H175+CTG!H175+EIB!H175+EVF!H175+HDB!H175+KLB!H175+LPB!H175+MBB!H175+MSB!H175+NVB!H175+OCB!H175+PGB!H175+SGB!H175+SHB!H175+SSB!H175+STB!H175+TCB!H175+TIN!H175+TPB!H175+VAB!H175+VBB!H175+VCB!H175+VIB!H175+VPB!H175</f>
        <v>-2837473000000</v>
      </c>
      <c r="I175" s="5">
        <f>NAB!I175+ABB!I175+ACB!I175+BAB!I175+BID!I175+BVB!I175+CTG!I175+EIB!I175+EVF!I175+HDB!I175+KLB!I175+LPB!I175+MBB!I175+MSB!I175+NVB!I175+OCB!I175+PGB!I175+SGB!I175+SHB!I175+SSB!I175+STB!I175+TCB!I175+TIN!I175+TPB!I175+VAB!I175+VBB!I175+VCB!I175+VIB!I175+VPB!I175</f>
        <v>-147203000000</v>
      </c>
      <c r="J175" s="5">
        <f>NAB!J175+ABB!J175+ACB!J175+BAB!J175+BID!J175+BVB!J175+CTG!J175+EIB!J175+EVF!J175+HDB!J175+KLB!J175+LPB!J175+MBB!J175+MSB!J175+NVB!J175+OCB!J175+PGB!J175+SGB!J175+SHB!J175+SSB!J175+STB!J175+TCB!J175+TIN!J175+TPB!J175+VAB!J175+VBB!J175+VCB!J175+VIB!J175+VPB!J175</f>
        <v>-119259000000</v>
      </c>
      <c r="K175" s="5">
        <f>NAB!K175+ABB!K175+ACB!K175+BAB!K175+BID!K175+BVB!K175+CTG!K175+EIB!K175+EVF!K175+HDB!K175+KLB!K175+LPB!K175+MBB!K175+MSB!K175+NVB!K175+OCB!K175+PGB!K175+SGB!K175+SHB!K175+SSB!K175+STB!K175+TCB!K175+TIN!K175+TPB!K175+VAB!K175+VBB!K175+VCB!K175+VIB!K175+VPB!K175</f>
        <v>-532465000000</v>
      </c>
      <c r="L175" s="5">
        <f>NAB!L175+ABB!L175+ACB!L175+BAB!L175+BID!L175+BVB!L175+CTG!L175+EIB!L175+EVF!L175+HDB!L175+KLB!L175+LPB!L175+MBB!L175+MSB!L175+NVB!L175+OCB!L175+PGB!L175+SGB!L175+SHB!L175+SSB!L175+STB!L175+TCB!L175+TIN!L175+TPB!L175+VAB!L175+VBB!L175+VCB!L175+VIB!L175+VPB!L175</f>
        <v>-4465460000000</v>
      </c>
      <c r="M175" s="5">
        <f>NAB!M175+ABB!M175+ACB!M175+BAB!M175+BID!M175+BVB!M175+CTG!M175+EIB!M175+EVF!M175+HDB!M175+KLB!M175+LPB!M175+MBB!M175+MSB!M175+NVB!M175+OCB!M175+PGB!M175+SGB!M175+SHB!M175+SSB!M175+STB!M175+TCB!M175+TIN!M175+TPB!M175+VAB!M175+VBB!M175+VCB!M175+VIB!M175+VPB!M175</f>
        <v>-106400000000</v>
      </c>
      <c r="N175" s="5">
        <f>NAB!N175+ABB!N175+ACB!N175+BAB!N175+BID!N175+BVB!N175+CTG!N175+EIB!N175+EVF!N175+HDB!N175+KLB!N175+LPB!N175+MBB!N175+MSB!N175+NVB!N175+OCB!N175+PGB!N175+SGB!N175+SHB!N175+SSB!N175+STB!N175+TCB!N175+TIN!N175+TPB!N175+VAB!N175+VBB!N175+VCB!N175+VIB!N175+VPB!N175</f>
        <v>-34100000000</v>
      </c>
      <c r="O175" s="5">
        <f>NAB!O175+ABB!O175+ACB!O175+BAB!O175+BID!O175+BVB!O175+CTG!O175+EIB!O175+EVF!O175+HDB!O175+KLB!O175+LPB!O175+MBB!O175+MSB!O175+NVB!O175+OCB!O175+PGB!O175+SGB!O175+SHB!O175+SSB!O175+STB!O175+TCB!O175+TIN!O175+TPB!O175+VAB!O175+VBB!O175+VCB!O175+VIB!O175+VPB!O175</f>
        <v>-106300000000</v>
      </c>
      <c r="P175" s="5">
        <f>NAB!P175+ABB!P175+ACB!P175+BAB!P175+BID!P175+BVB!P175+CTG!P175+EIB!P175+EVF!P175+HDB!P175+KLB!P175+LPB!P175+MBB!P175+MSB!P175+NVB!P175+OCB!P175+PGB!P175+SGB!P175+SHB!P175+SSB!P175+STB!P175+TCB!P175+TIN!P175+TPB!P175+VAB!P175+VBB!P175+VCB!P175+VIB!P175+VPB!P175</f>
        <v>-369613000000</v>
      </c>
      <c r="Q175" s="5">
        <f>NAB!Q175+ABB!Q175+ACB!Q175+BAB!Q175+BID!Q175+BVB!Q175+CTG!Q175+EIB!Q175+EVF!Q175+HDB!Q175+KLB!Q175+LPB!Q175+MBB!Q175+MSB!Q175+NVB!Q175+OCB!Q175+PGB!Q175+SGB!Q175+SHB!Q175+SSB!Q175+STB!Q175+TCB!Q175+TIN!Q175+TPB!Q175+VAB!Q175+VBB!Q175+VCB!Q175+VIB!Q175+VPB!Q175</f>
        <v>0</v>
      </c>
      <c r="R175" s="5">
        <f>NAB!R175+ABB!R175+ACB!R175+BAB!R175+BID!R175+BVB!R175+CTG!R175+EIB!R175+EVF!R175+HDB!R175+KLB!R175+LPB!R175+MBB!R175+MSB!R175+NVB!R175+OCB!R175+PGB!R175+SGB!R175+SHB!R175+SSB!R175+STB!R175+TCB!R175+TIN!R175+TPB!R175+VAB!R175+VBB!R175+VCB!R175+VIB!R175+VPB!R175</f>
        <v>0</v>
      </c>
      <c r="S175" s="5">
        <f>NAB!S175+ABB!S175+ACB!S175+BAB!S175+BID!S175+BVB!S175+CTG!S175+EIB!S175+EVF!S175+HDB!S175+KLB!S175+LPB!S175+MBB!S175+MSB!S175+NVB!S175+OCB!S175+PGB!S175+SGB!S175+SHB!S175+SSB!S175+STB!S175+TCB!S175+TIN!S175+TPB!S175+VAB!S175+VBB!S175+VCB!S175+VIB!S175+VPB!S175</f>
        <v>0</v>
      </c>
      <c r="T175" s="5">
        <f>NAB!T175+ABB!T175+ACB!T175+BAB!T175+BID!T175+BVB!T175+CTG!T175+EIB!T175+EVF!T175+HDB!T175+KLB!T175+LPB!T175+MBB!T175+MSB!T175+NVB!T175+OCB!T175+PGB!T175+SGB!T175+SHB!T175+SSB!T175+STB!T175+TCB!T175+TIN!T175+TPB!T175+VAB!T175+VBB!T175+VCB!T175+VIB!T175+VPB!T175</f>
        <v>-3815000000000</v>
      </c>
      <c r="U175" s="5">
        <f>NAB!U175+ABB!U175+ACB!U175+BAB!U175+BID!U175+BVB!U175+CTG!U175+EIB!U175+EVF!U175+HDB!U175+KLB!U175+LPB!U175+MBB!U175+MSB!U175+NVB!U175+OCB!U175+PGB!U175+SGB!U175+SHB!U175+SSB!U175+STB!U175+TCB!U175+TIN!U175+TPB!U175+VAB!U175+VBB!U175+VCB!U175+VIB!U175+VPB!U175</f>
        <v>-2000000000000</v>
      </c>
      <c r="V175" s="5">
        <f>NAB!V175+ABB!V175+ACB!V175+BAB!V175+BID!V175+BVB!V175+CTG!V175+EIB!V175+EVF!V175+HDB!V175+KLB!V175+LPB!V175+MBB!V175+MSB!V175+NVB!V175+OCB!V175+PGB!V175+SGB!V175+SHB!V175+SSB!V175+STB!V175+TCB!V175+TIN!V175+TPB!V175+VAB!V175+VBB!V175+VCB!V175+VIB!V175+VPB!V175</f>
        <v>8277787000</v>
      </c>
      <c r="W175" s="5">
        <f>NAB!W175+ABB!W175+ACB!W175+BAB!W175+BID!W175+BVB!W175+CTG!W175+EIB!W175+EVF!W175+HDB!W175+KLB!W175+LPB!W175+MBB!W175+MSB!W175+NVB!W175+OCB!W175+PGB!W175+SGB!W175+SHB!W175+SSB!W175+STB!W175+TCB!W175+TIN!W175+TPB!W175+VAB!W175+VBB!W175+VCB!W175+VIB!W175+VPB!W175</f>
        <v>-8277787000</v>
      </c>
    </row>
    <row r="176" spans="1:23" x14ac:dyDescent="0.35">
      <c r="A176" s="9" t="s">
        <v>196</v>
      </c>
      <c r="B176" s="5">
        <f>NAB!B176+ABB!B176+ACB!B176+BAB!B176+BID!B176+BVB!B176+CTG!B176+EIB!B176+EVF!B176+HDB!B176+KLB!B176+LPB!B176+MBB!B176+MSB!B176+NVB!B176+OCB!B176+PGB!B176+SGB!B176+SHB!B176+SSB!B176+STB!B176+TCB!B176+TIN!B176+TPB!B176+VAB!B176+VBB!B176+VCB!B176+VIB!B176+VPB!B176</f>
        <v>-21260378086522</v>
      </c>
      <c r="C176" s="5">
        <f>NAB!C176+ABB!C176+ACB!C176+BAB!C176+BID!C176+BVB!C176+CTG!C176+EIB!C176+EVF!C176+HDB!C176+KLB!C176+LPB!C176+MBB!C176+MSB!C176+NVB!C176+OCB!C176+PGB!C176+SGB!C176+SHB!C176+SSB!C176+STB!C176+TCB!C176+TIN!C176+TPB!C176+VAB!C176+VBB!C176+VCB!C176+VIB!C176+VPB!C176</f>
        <v>-2147547795422</v>
      </c>
      <c r="D176" s="5">
        <f>NAB!D176+ABB!D176+ACB!D176+BAB!D176+BID!D176+BVB!D176+CTG!D176+EIB!D176+EVF!D176+HDB!D176+KLB!D176+LPB!D176+MBB!D176+MSB!D176+NVB!D176+OCB!D176+PGB!D176+SGB!D176+SHB!D176+SSB!D176+STB!D176+TCB!D176+TIN!D176+TPB!D176+VAB!D176+VBB!D176+VCB!D176+VIB!D176+VPB!D176</f>
        <v>-8023557246000</v>
      </c>
      <c r="E176" s="5">
        <f>NAB!E176+ABB!E176+ACB!E176+BAB!E176+BID!E176+BVB!E176+CTG!E176+EIB!E176+EVF!E176+HDB!E176+KLB!E176+LPB!E176+MBB!E176+MSB!E176+NVB!E176+OCB!E176+PGB!E176+SGB!E176+SHB!E176+SSB!E176+STB!E176+TCB!E176+TIN!E176+TPB!E176+VAB!E176+VBB!E176+VCB!E176+VIB!E176+VPB!E176</f>
        <v>-6266351000000</v>
      </c>
      <c r="F176" s="5">
        <f>NAB!F176+ABB!F176+ACB!F176+BAB!F176+BID!F176+BVB!F176+CTG!F176+EIB!F176+EVF!F176+HDB!F176+KLB!F176+LPB!F176+MBB!F176+MSB!F176+NVB!F176+OCB!F176+PGB!F176+SGB!F176+SHB!F176+SSB!F176+STB!F176+TCB!F176+TIN!F176+TPB!F176+VAB!F176+VBB!F176+VCB!F176+VIB!F176+VPB!F176</f>
        <v>-10900991000000</v>
      </c>
      <c r="G176" s="5">
        <f>NAB!G176+ABB!G176+ACB!G176+BAB!G176+BID!G176+BVB!G176+CTG!G176+EIB!G176+EVF!G176+HDB!G176+KLB!G176+LPB!G176+MBB!G176+MSB!G176+NVB!G176+OCB!G176+PGB!G176+SGB!G176+SHB!G176+SSB!G176+STB!G176+TCB!G176+TIN!G176+TPB!G176+VAB!G176+VBB!G176+VCB!G176+VIB!G176+VPB!G176</f>
        <v>-2107746000000</v>
      </c>
      <c r="H176" s="5">
        <f>NAB!H176+ABB!H176+ACB!H176+BAB!H176+BID!H176+BVB!H176+CTG!H176+EIB!H176+EVF!H176+HDB!H176+KLB!H176+LPB!H176+MBB!H176+MSB!H176+NVB!H176+OCB!H176+PGB!H176+SGB!H176+SHB!H176+SSB!H176+STB!H176+TCB!H176+TIN!H176+TPB!H176+VAB!H176+VBB!H176+VCB!H176+VIB!H176+VPB!H176</f>
        <v>-19012000000</v>
      </c>
      <c r="I176" s="5">
        <f>NAB!I176+ABB!I176+ACB!I176+BAB!I176+BID!I176+BVB!I176+CTG!I176+EIB!I176+EVF!I176+HDB!I176+KLB!I176+LPB!I176+MBB!I176+MSB!I176+NVB!I176+OCB!I176+PGB!I176+SGB!I176+SHB!I176+SSB!I176+STB!I176+TCB!I176+TIN!I176+TPB!I176+VAB!I176+VBB!I176+VCB!I176+VIB!I176+VPB!I176</f>
        <v>-602514000000</v>
      </c>
      <c r="J176" s="5">
        <f>NAB!J176+ABB!J176+ACB!J176+BAB!J176+BID!J176+BVB!J176+CTG!J176+EIB!J176+EVF!J176+HDB!J176+KLB!J176+LPB!J176+MBB!J176+MSB!J176+NVB!J176+OCB!J176+PGB!J176+SGB!J176+SHB!J176+SSB!J176+STB!J176+TCB!J176+TIN!J176+TPB!J176+VAB!J176+VBB!J176+VCB!J176+VIB!J176+VPB!J176</f>
        <v>949919026620</v>
      </c>
      <c r="K176" s="5">
        <f>NAB!K176+ABB!K176+ACB!K176+BAB!K176+BID!K176+BVB!K176+CTG!K176+EIB!K176+EVF!K176+HDB!K176+KLB!K176+LPB!K176+MBB!K176+MSB!K176+NVB!K176+OCB!K176+PGB!K176+SGB!K176+SHB!K176+SSB!K176+STB!K176+TCB!K176+TIN!K176+TPB!K176+VAB!K176+VBB!K176+VCB!K176+VIB!K176+VPB!K176</f>
        <v>-8351634760000</v>
      </c>
      <c r="L176" s="5">
        <f>NAB!L176+ABB!L176+ACB!L176+BAB!L176+BID!L176+BVB!L176+CTG!L176+EIB!L176+EVF!L176+HDB!L176+KLB!L176+LPB!L176+MBB!L176+MSB!L176+NVB!L176+OCB!L176+PGB!L176+SGB!L176+SHB!L176+SSB!L176+STB!L176+TCB!L176+TIN!L176+TPB!L176+VAB!L176+VBB!L176+VCB!L176+VIB!L176+VPB!L176</f>
        <v>-1790582759765</v>
      </c>
      <c r="M176" s="5">
        <f>NAB!M176+ABB!M176+ACB!M176+BAB!M176+BID!M176+BVB!M176+CTG!M176+EIB!M176+EVF!M176+HDB!M176+KLB!M176+LPB!M176+MBB!M176+MSB!M176+NVB!M176+OCB!M176+PGB!M176+SGB!M176+SHB!M176+SSB!M176+STB!M176+TCB!M176+TIN!M176+TPB!M176+VAB!M176+VBB!M176+VCB!M176+VIB!M176+VPB!M176</f>
        <v>-446762000000</v>
      </c>
      <c r="N176" s="5">
        <f>NAB!N176+ABB!N176+ACB!N176+BAB!N176+BID!N176+BVB!N176+CTG!N176+EIB!N176+EVF!N176+HDB!N176+KLB!N176+LPB!N176+MBB!N176+MSB!N176+NVB!N176+OCB!N176+PGB!N176+SGB!N176+SHB!N176+SSB!N176+STB!N176+TCB!N176+TIN!N176+TPB!N176+VAB!N176+VBB!N176+VCB!N176+VIB!N176+VPB!N176</f>
        <v>-632367728482</v>
      </c>
      <c r="O176" s="5">
        <f>NAB!O176+ABB!O176+ACB!O176+BAB!O176+BID!O176+BVB!O176+CTG!O176+EIB!O176+EVF!O176+HDB!O176+KLB!O176+LPB!O176+MBB!O176+MSB!O176+NVB!O176+OCB!O176+PGB!O176+SGB!O176+SHB!O176+SSB!O176+STB!O176+TCB!O176+TIN!O176+TPB!O176+VAB!O176+VBB!O176+VCB!O176+VIB!O176+VPB!O176</f>
        <v>-748024677342</v>
      </c>
      <c r="P176" s="5">
        <f>NAB!P176+ABB!P176+ACB!P176+BAB!P176+BID!P176+BVB!P176+CTG!P176+EIB!P176+EVF!P176+HDB!P176+KLB!P176+LPB!P176+MBB!P176+MSB!P176+NVB!P176+OCB!P176+PGB!P176+SGB!P176+SHB!P176+SSB!P176+STB!P176+TCB!P176+TIN!P176+TPB!P176+VAB!P176+VBB!P176+VCB!P176+VIB!P176+VPB!P176</f>
        <v>-5078146000000</v>
      </c>
      <c r="Q176" s="5">
        <f>NAB!Q176+ABB!Q176+ACB!Q176+BAB!Q176+BID!Q176+BVB!Q176+CTG!Q176+EIB!Q176+EVF!Q176+HDB!Q176+KLB!Q176+LPB!Q176+MBB!Q176+MSB!Q176+NVB!Q176+OCB!Q176+PGB!Q176+SGB!Q176+SHB!Q176+SSB!Q176+STB!Q176+TCB!Q176+TIN!Q176+TPB!Q176+VAB!Q176+VBB!Q176+VCB!Q176+VIB!Q176+VPB!Q176</f>
        <v>-2241529000000</v>
      </c>
      <c r="R176" s="5">
        <f>NAB!R176+ABB!R176+ACB!R176+BAB!R176+BID!R176+BVB!R176+CTG!R176+EIB!R176+EVF!R176+HDB!R176+KLB!R176+LPB!R176+MBB!R176+MSB!R176+NVB!R176+OCB!R176+PGB!R176+SGB!R176+SHB!R176+SSB!R176+STB!R176+TCB!R176+TIN!R176+TPB!R176+VAB!R176+VBB!R176+VCB!R176+VIB!R176+VPB!R176</f>
        <v>-804894480159</v>
      </c>
      <c r="S176" s="5">
        <f>NAB!S176+ABB!S176+ACB!S176+BAB!S176+BID!S176+BVB!S176+CTG!S176+EIB!S176+EVF!S176+HDB!S176+KLB!S176+LPB!S176+MBB!S176+MSB!S176+NVB!S176+OCB!S176+PGB!S176+SGB!S176+SHB!S176+SSB!S176+STB!S176+TCB!S176+TIN!S176+TPB!S176+VAB!S176+VBB!S176+VCB!S176+VIB!S176+VPB!S176</f>
        <v>-210000000</v>
      </c>
      <c r="T176" s="5">
        <f>NAB!T176+ABB!T176+ACB!T176+BAB!T176+BID!T176+BVB!T176+CTG!T176+EIB!T176+EVF!T176+HDB!T176+KLB!T176+LPB!T176+MBB!T176+MSB!T176+NVB!T176+OCB!T176+PGB!T176+SGB!T176+SHB!T176+SSB!T176+STB!T176+TCB!T176+TIN!T176+TPB!T176+VAB!T176+VBB!T176+VCB!T176+VIB!T176+VPB!T176</f>
        <v>-5930625852604</v>
      </c>
      <c r="U176" s="5">
        <f>NAB!U176+ABB!U176+ACB!U176+BAB!U176+BID!U176+BVB!U176+CTG!U176+EIB!U176+EVF!U176+HDB!U176+KLB!U176+LPB!U176+MBB!U176+MSB!U176+NVB!U176+OCB!U176+PGB!U176+SGB!U176+SHB!U176+SSB!U176+STB!U176+TCB!U176+TIN!U176+TPB!U176+VAB!U176+VBB!U176+VCB!U176+VIB!U176+VPB!U176</f>
        <v>-496730407564</v>
      </c>
      <c r="V176" s="5">
        <f>NAB!V176+ABB!V176+ACB!V176+BAB!V176+BID!V176+BVB!V176+CTG!V176+EIB!V176+EVF!V176+HDB!V176+KLB!V176+LPB!V176+MBB!V176+MSB!V176+NVB!V176+OCB!V176+PGB!V176+SGB!V176+SHB!V176+SSB!V176+STB!V176+TCB!V176+TIN!V176+TPB!V176+VAB!V176+VBB!V176+VCB!V176+VIB!V176+VPB!V176</f>
        <v>-293145245399</v>
      </c>
      <c r="W176" s="5">
        <f>NAB!W176+ABB!W176+ACB!W176+BAB!W176+BID!W176+BVB!W176+CTG!W176+EIB!W176+EVF!W176+HDB!W176+KLB!W176+LPB!W176+MBB!W176+MSB!W176+NVB!W176+OCB!W176+PGB!W176+SGB!W176+SHB!W176+SSB!W176+STB!W176+TCB!W176+TIN!W176+TPB!W176+VAB!W176+VBB!W176+VCB!W176+VIB!W176+VPB!W176</f>
        <v>-1036854935824</v>
      </c>
    </row>
    <row r="177" spans="1:23" x14ac:dyDescent="0.35">
      <c r="A177" s="9" t="s">
        <v>197</v>
      </c>
      <c r="B177" s="5">
        <f>NAB!B177+ABB!B177+ACB!B177+BAB!B177+BID!B177+BVB!B177+CTG!B177+EIB!B177+EVF!B177+HDB!B177+KLB!B177+LPB!B177+MBB!B177+MSB!B177+NVB!B177+OCB!B177+PGB!B177+SGB!B177+SHB!B177+SSB!B177+STB!B177+TCB!B177+TIN!B177+TPB!B177+VAB!B177+VBB!B177+VCB!B177+VIB!B177+VPB!B177</f>
        <v>0</v>
      </c>
      <c r="C177" s="5">
        <f>NAB!C177+ABB!C177+ACB!C177+BAB!C177+BID!C177+BVB!C177+CTG!C177+EIB!C177+EVF!C177+HDB!C177+KLB!C177+LPB!C177+MBB!C177+MSB!C177+NVB!C177+OCB!C177+PGB!C177+SGB!C177+SHB!C177+SSB!C177+STB!C177+TCB!C177+TIN!C177+TPB!C177+VAB!C177+VBB!C177+VCB!C177+VIB!C177+VPB!C177</f>
        <v>0</v>
      </c>
      <c r="D177" s="5">
        <f>NAB!D177+ABB!D177+ACB!D177+BAB!D177+BID!D177+BVB!D177+CTG!D177+EIB!D177+EVF!D177+HDB!D177+KLB!D177+LPB!D177+MBB!D177+MSB!D177+NVB!D177+OCB!D177+PGB!D177+SGB!D177+SHB!D177+SSB!D177+STB!D177+TCB!D177+TIN!D177+TPB!D177+VAB!D177+VBB!D177+VCB!D177+VIB!D177+VPB!D177</f>
        <v>0</v>
      </c>
      <c r="E177" s="5">
        <f>NAB!E177+ABB!E177+ACB!E177+BAB!E177+BID!E177+BVB!E177+CTG!E177+EIB!E177+EVF!E177+HDB!E177+KLB!E177+LPB!E177+MBB!E177+MSB!E177+NVB!E177+OCB!E177+PGB!E177+SGB!E177+SHB!E177+SSB!E177+STB!E177+TCB!E177+TIN!E177+TPB!E177+VAB!E177+VBB!E177+VCB!E177+VIB!E177+VPB!E177</f>
        <v>0</v>
      </c>
      <c r="F177" s="5">
        <f>NAB!F177+ABB!F177+ACB!F177+BAB!F177+BID!F177+BVB!F177+CTG!F177+EIB!F177+EVF!F177+HDB!F177+KLB!F177+LPB!F177+MBB!F177+MSB!F177+NVB!F177+OCB!F177+PGB!F177+SGB!F177+SHB!F177+SSB!F177+STB!F177+TCB!F177+TIN!F177+TPB!F177+VAB!F177+VBB!F177+VCB!F177+VIB!F177+VPB!F177</f>
        <v>0</v>
      </c>
      <c r="G177" s="5">
        <f>NAB!G177+ABB!G177+ACB!G177+BAB!G177+BID!G177+BVB!G177+CTG!G177+EIB!G177+EVF!G177+HDB!G177+KLB!G177+LPB!G177+MBB!G177+MSB!G177+NVB!G177+OCB!G177+PGB!G177+SGB!G177+SHB!G177+SSB!G177+STB!G177+TCB!G177+TIN!G177+TPB!G177+VAB!G177+VBB!G177+VCB!G177+VIB!G177+VPB!G177</f>
        <v>0</v>
      </c>
      <c r="H177" s="5">
        <f>NAB!H177+ABB!H177+ACB!H177+BAB!H177+BID!H177+BVB!H177+CTG!H177+EIB!H177+EVF!H177+HDB!H177+KLB!H177+LPB!H177+MBB!H177+MSB!H177+NVB!H177+OCB!H177+PGB!H177+SGB!H177+SHB!H177+SSB!H177+STB!H177+TCB!H177+TIN!H177+TPB!H177+VAB!H177+VBB!H177+VCB!H177+VIB!H177+VPB!H177</f>
        <v>0</v>
      </c>
      <c r="I177" s="5">
        <f>NAB!I177+ABB!I177+ACB!I177+BAB!I177+BID!I177+BVB!I177+CTG!I177+EIB!I177+EVF!I177+HDB!I177+KLB!I177+LPB!I177+MBB!I177+MSB!I177+NVB!I177+OCB!I177+PGB!I177+SGB!I177+SHB!I177+SSB!I177+STB!I177+TCB!I177+TIN!I177+TPB!I177+VAB!I177+VBB!I177+VCB!I177+VIB!I177+VPB!I177</f>
        <v>0</v>
      </c>
      <c r="J177" s="5">
        <f>NAB!J177+ABB!J177+ACB!J177+BAB!J177+BID!J177+BVB!J177+CTG!J177+EIB!J177+EVF!J177+HDB!J177+KLB!J177+LPB!J177+MBB!J177+MSB!J177+NVB!J177+OCB!J177+PGB!J177+SGB!J177+SHB!J177+SSB!J177+STB!J177+TCB!J177+TIN!J177+TPB!J177+VAB!J177+VBB!J177+VCB!J177+VIB!J177+VPB!J177</f>
        <v>0</v>
      </c>
      <c r="K177" s="5">
        <f>NAB!K177+ABB!K177+ACB!K177+BAB!K177+BID!K177+BVB!K177+CTG!K177+EIB!K177+EVF!K177+HDB!K177+KLB!K177+LPB!K177+MBB!K177+MSB!K177+NVB!K177+OCB!K177+PGB!K177+SGB!K177+SHB!K177+SSB!K177+STB!K177+TCB!K177+TIN!K177+TPB!K177+VAB!K177+VBB!K177+VCB!K177+VIB!K177+VPB!K177</f>
        <v>0</v>
      </c>
      <c r="L177" s="5">
        <f>NAB!L177+ABB!L177+ACB!L177+BAB!L177+BID!L177+BVB!L177+CTG!L177+EIB!L177+EVF!L177+HDB!L177+KLB!L177+LPB!L177+MBB!L177+MSB!L177+NVB!L177+OCB!L177+PGB!L177+SGB!L177+SHB!L177+SSB!L177+STB!L177+TCB!L177+TIN!L177+TPB!L177+VAB!L177+VBB!L177+VCB!L177+VIB!L177+VPB!L177</f>
        <v>0</v>
      </c>
      <c r="M177" s="5">
        <f>NAB!M177+ABB!M177+ACB!M177+BAB!M177+BID!M177+BVB!M177+CTG!M177+EIB!M177+EVF!M177+HDB!M177+KLB!M177+LPB!M177+MBB!M177+MSB!M177+NVB!M177+OCB!M177+PGB!M177+SGB!M177+SHB!M177+SSB!M177+STB!M177+TCB!M177+TIN!M177+TPB!M177+VAB!M177+VBB!M177+VCB!M177+VIB!M177+VPB!M177</f>
        <v>0</v>
      </c>
      <c r="N177" s="5">
        <f>NAB!N177+ABB!N177+ACB!N177+BAB!N177+BID!N177+BVB!N177+CTG!N177+EIB!N177+EVF!N177+HDB!N177+KLB!N177+LPB!N177+MBB!N177+MSB!N177+NVB!N177+OCB!N177+PGB!N177+SGB!N177+SHB!N177+SSB!N177+STB!N177+TCB!N177+TIN!N177+TPB!N177+VAB!N177+VBB!N177+VCB!N177+VIB!N177+VPB!N177</f>
        <v>0</v>
      </c>
      <c r="O177" s="5">
        <f>NAB!O177+ABB!O177+ACB!O177+BAB!O177+BID!O177+BVB!O177+CTG!O177+EIB!O177+EVF!O177+HDB!O177+KLB!O177+LPB!O177+MBB!O177+MSB!O177+NVB!O177+OCB!O177+PGB!O177+SGB!O177+SHB!O177+SSB!O177+STB!O177+TCB!O177+TIN!O177+TPB!O177+VAB!O177+VBB!O177+VCB!O177+VIB!O177+VPB!O177</f>
        <v>0</v>
      </c>
      <c r="P177" s="5">
        <f>NAB!P177+ABB!P177+ACB!P177+BAB!P177+BID!P177+BVB!P177+CTG!P177+EIB!P177+EVF!P177+HDB!P177+KLB!P177+LPB!P177+MBB!P177+MSB!P177+NVB!P177+OCB!P177+PGB!P177+SGB!P177+SHB!P177+SSB!P177+STB!P177+TCB!P177+TIN!P177+TPB!P177+VAB!P177+VBB!P177+VCB!P177+VIB!P177+VPB!P177</f>
        <v>228311000000</v>
      </c>
      <c r="Q177" s="5">
        <f>NAB!Q177+ABB!Q177+ACB!Q177+BAB!Q177+BID!Q177+BVB!Q177+CTG!Q177+EIB!Q177+EVF!Q177+HDB!Q177+KLB!Q177+LPB!Q177+MBB!Q177+MSB!Q177+NVB!Q177+OCB!Q177+PGB!Q177+SGB!Q177+SHB!Q177+SSB!Q177+STB!Q177+TCB!Q177+TIN!Q177+TPB!Q177+VAB!Q177+VBB!Q177+VCB!Q177+VIB!Q177+VPB!Q177</f>
        <v>344724000000</v>
      </c>
      <c r="R177" s="5">
        <f>NAB!R177+ABB!R177+ACB!R177+BAB!R177+BID!R177+BVB!R177+CTG!R177+EIB!R177+EVF!R177+HDB!R177+KLB!R177+LPB!R177+MBB!R177+MSB!R177+NVB!R177+OCB!R177+PGB!R177+SGB!R177+SHB!R177+SSB!R177+STB!R177+TCB!R177+TIN!R177+TPB!R177+VAB!R177+VBB!R177+VCB!R177+VIB!R177+VPB!R177</f>
        <v>-56000000</v>
      </c>
      <c r="S177" s="5">
        <f>NAB!S177+ABB!S177+ACB!S177+BAB!S177+BID!S177+BVB!S177+CTG!S177+EIB!S177+EVF!S177+HDB!S177+KLB!S177+LPB!S177+MBB!S177+MSB!S177+NVB!S177+OCB!S177+PGB!S177+SGB!S177+SHB!S177+SSB!S177+STB!S177+TCB!S177+TIN!S177+TPB!S177+VAB!S177+VBB!S177+VCB!S177+VIB!S177+VPB!S177</f>
        <v>-570028000000</v>
      </c>
      <c r="T177" s="5">
        <f>NAB!T177+ABB!T177+ACB!T177+BAB!T177+BID!T177+BVB!T177+CTG!T177+EIB!T177+EVF!T177+HDB!T177+KLB!T177+LPB!T177+MBB!T177+MSB!T177+NVB!T177+OCB!T177+PGB!T177+SGB!T177+SHB!T177+SSB!T177+STB!T177+TCB!T177+TIN!T177+TPB!T177+VAB!T177+VBB!T177+VCB!T177+VIB!T177+VPB!T177</f>
        <v>-1110590000000</v>
      </c>
      <c r="U177" s="5">
        <f>NAB!U177+ABB!U177+ACB!U177+BAB!U177+BID!U177+BVB!U177+CTG!U177+EIB!U177+EVF!U177+HDB!U177+KLB!U177+LPB!U177+MBB!U177+MSB!U177+NVB!U177+OCB!U177+PGB!U177+SGB!U177+SHB!U177+SSB!U177+STB!U177+TCB!U177+TIN!U177+TPB!U177+VAB!U177+VBB!U177+VCB!U177+VIB!U177+VPB!U177</f>
        <v>0</v>
      </c>
      <c r="V177" s="5">
        <f>NAB!V177+ABB!V177+ACB!V177+BAB!V177+BID!V177+BVB!V177+CTG!V177+EIB!V177+EVF!V177+HDB!V177+KLB!V177+LPB!V177+MBB!V177+MSB!V177+NVB!V177+OCB!V177+PGB!V177+SGB!V177+SHB!V177+SSB!V177+STB!V177+TCB!V177+TIN!V177+TPB!V177+VAB!V177+VBB!V177+VCB!V177+VIB!V177+VPB!V177</f>
        <v>-1664468000000</v>
      </c>
      <c r="W177" s="5">
        <f>NAB!W177+ABB!W177+ACB!W177+BAB!W177+BID!W177+BVB!W177+CTG!W177+EIB!W177+EVF!W177+HDB!W177+KLB!W177+LPB!W177+MBB!W177+MSB!W177+NVB!W177+OCB!W177+PGB!W177+SGB!W177+SHB!W177+SSB!W177+STB!W177+TCB!W177+TIN!W177+TPB!W177+VAB!W177+VBB!W177+VCB!W177+VIB!W177+VPB!W177</f>
        <v>0</v>
      </c>
    </row>
    <row r="178" spans="1:23" x14ac:dyDescent="0.35">
      <c r="A178" s="9" t="s">
        <v>198</v>
      </c>
      <c r="B178" s="5">
        <f>NAB!B178+ABB!B178+ACB!B178+BAB!B178+BID!B178+BVB!B178+CTG!B178+EIB!B178+EVF!B178+HDB!B178+KLB!B178+LPB!B178+MBB!B178+MSB!B178+NVB!B178+OCB!B178+PGB!B178+SGB!B178+SHB!B178+SSB!B178+STB!B178+TCB!B178+TIN!B178+TPB!B178+VAB!B178+VBB!B178+VCB!B178+VIB!B178+VPB!B178</f>
        <v>1537000000</v>
      </c>
      <c r="C178" s="5">
        <f>NAB!C178+ABB!C178+ACB!C178+BAB!C178+BID!C178+BVB!C178+CTG!C178+EIB!C178+EVF!C178+HDB!C178+KLB!C178+LPB!C178+MBB!C178+MSB!C178+NVB!C178+OCB!C178+PGB!C178+SGB!C178+SHB!C178+SSB!C178+STB!C178+TCB!C178+TIN!C178+TPB!C178+VAB!C178+VBB!C178+VCB!C178+VIB!C178+VPB!C178</f>
        <v>0</v>
      </c>
      <c r="D178" s="5">
        <f>NAB!D178+ABB!D178+ACB!D178+BAB!D178+BID!D178+BVB!D178+CTG!D178+EIB!D178+EVF!D178+HDB!D178+KLB!D178+LPB!D178+MBB!D178+MSB!D178+NVB!D178+OCB!D178+PGB!D178+SGB!D178+SHB!D178+SSB!D178+STB!D178+TCB!D178+TIN!D178+TPB!D178+VAB!D178+VBB!D178+VCB!D178+VIB!D178+VPB!D178</f>
        <v>302196000000</v>
      </c>
      <c r="E178" s="5">
        <f>NAB!E178+ABB!E178+ACB!E178+BAB!E178+BID!E178+BVB!E178+CTG!E178+EIB!E178+EVF!E178+HDB!E178+KLB!E178+LPB!E178+MBB!E178+MSB!E178+NVB!E178+OCB!E178+PGB!E178+SGB!E178+SHB!E178+SSB!E178+STB!E178+TCB!E178+TIN!E178+TPB!E178+VAB!E178+VBB!E178+VCB!E178+VIB!E178+VPB!E178</f>
        <v>93000000</v>
      </c>
      <c r="F178" s="5">
        <f>NAB!F178+ABB!F178+ACB!F178+BAB!F178+BID!F178+BVB!F178+CTG!F178+EIB!F178+EVF!F178+HDB!F178+KLB!F178+LPB!F178+MBB!F178+MSB!F178+NVB!F178+OCB!F178+PGB!F178+SGB!F178+SHB!F178+SSB!F178+STB!F178+TCB!F178+TIN!F178+TPB!F178+VAB!F178+VBB!F178+VCB!F178+VIB!F178+VPB!F178</f>
        <v>0</v>
      </c>
      <c r="G178" s="5">
        <f>NAB!G178+ABB!G178+ACB!G178+BAB!G178+BID!G178+BVB!G178+CTG!G178+EIB!G178+EVF!G178+HDB!G178+KLB!G178+LPB!G178+MBB!G178+MSB!G178+NVB!G178+OCB!G178+PGB!G178+SGB!G178+SHB!G178+SSB!G178+STB!G178+TCB!G178+TIN!G178+TPB!G178+VAB!G178+VBB!G178+VCB!G178+VIB!G178+VPB!G178</f>
        <v>0</v>
      </c>
      <c r="H178" s="5">
        <f>NAB!H178+ABB!H178+ACB!H178+BAB!H178+BID!H178+BVB!H178+CTG!H178+EIB!H178+EVF!H178+HDB!H178+KLB!H178+LPB!H178+MBB!H178+MSB!H178+NVB!H178+OCB!H178+PGB!H178+SGB!H178+SHB!H178+SSB!H178+STB!H178+TCB!H178+TIN!H178+TPB!H178+VAB!H178+VBB!H178+VCB!H178+VIB!H178+VPB!H178</f>
        <v>0</v>
      </c>
      <c r="I178" s="5">
        <f>NAB!I178+ABB!I178+ACB!I178+BAB!I178+BID!I178+BVB!I178+CTG!I178+EIB!I178+EVF!I178+HDB!I178+KLB!I178+LPB!I178+MBB!I178+MSB!I178+NVB!I178+OCB!I178+PGB!I178+SGB!I178+SHB!I178+SSB!I178+STB!I178+TCB!I178+TIN!I178+TPB!I178+VAB!I178+VBB!I178+VCB!I178+VIB!I178+VPB!I178</f>
        <v>300000000000</v>
      </c>
      <c r="J178" s="5">
        <f>NAB!J178+ABB!J178+ACB!J178+BAB!J178+BID!J178+BVB!J178+CTG!J178+EIB!J178+EVF!J178+HDB!J178+KLB!J178+LPB!J178+MBB!J178+MSB!J178+NVB!J178+OCB!J178+PGB!J178+SGB!J178+SHB!J178+SSB!J178+STB!J178+TCB!J178+TIN!J178+TPB!J178+VAB!J178+VBB!J178+VCB!J178+VIB!J178+VPB!J178</f>
        <v>60000000</v>
      </c>
      <c r="K178" s="5">
        <f>NAB!K178+ABB!K178+ACB!K178+BAB!K178+BID!K178+BVB!K178+CTG!K178+EIB!K178+EVF!K178+HDB!K178+KLB!K178+LPB!K178+MBB!K178+MSB!K178+NVB!K178+OCB!K178+PGB!K178+SGB!K178+SHB!K178+SSB!K178+STB!K178+TCB!K178+TIN!K178+TPB!K178+VAB!K178+VBB!K178+VCB!K178+VIB!K178+VPB!K178</f>
        <v>0</v>
      </c>
      <c r="L178" s="5">
        <f>NAB!L178+ABB!L178+ACB!L178+BAB!L178+BID!L178+BVB!L178+CTG!L178+EIB!L178+EVF!L178+HDB!L178+KLB!L178+LPB!L178+MBB!L178+MSB!L178+NVB!L178+OCB!L178+PGB!L178+SGB!L178+SHB!L178+SSB!L178+STB!L178+TCB!L178+TIN!L178+TPB!L178+VAB!L178+VBB!L178+VCB!L178+VIB!L178+VPB!L178</f>
        <v>-590000000</v>
      </c>
      <c r="M178" s="5">
        <f>NAB!M178+ABB!M178+ACB!M178+BAB!M178+BID!M178+BVB!M178+CTG!M178+EIB!M178+EVF!M178+HDB!M178+KLB!M178+LPB!M178+MBB!M178+MSB!M178+NVB!M178+OCB!M178+PGB!M178+SGB!M178+SHB!M178+SSB!M178+STB!M178+TCB!M178+TIN!M178+TPB!M178+VAB!M178+VBB!M178+VCB!M178+VIB!M178+VPB!M178</f>
        <v>2764950000000</v>
      </c>
      <c r="N178" s="5">
        <f>NAB!N178+ABB!N178+ACB!N178+BAB!N178+BID!N178+BVB!N178+CTG!N178+EIB!N178+EVF!N178+HDB!N178+KLB!N178+LPB!N178+MBB!N178+MSB!N178+NVB!N178+OCB!N178+PGB!N178+SGB!N178+SHB!N178+SSB!N178+STB!N178+TCB!N178+TIN!N178+TPB!N178+VAB!N178+VBB!N178+VCB!N178+VIB!N178+VPB!N178</f>
        <v>2088078000000</v>
      </c>
      <c r="O178" s="5">
        <f>NAB!O178+ABB!O178+ACB!O178+BAB!O178+BID!O178+BVB!O178+CTG!O178+EIB!O178+EVF!O178+HDB!O178+KLB!O178+LPB!O178+MBB!O178+MSB!O178+NVB!O178+OCB!O178+PGB!O178+SGB!O178+SHB!O178+SSB!O178+STB!O178+TCB!O178+TIN!O178+TPB!O178+VAB!O178+VBB!O178+VCB!O178+VIB!O178+VPB!O178</f>
        <v>0</v>
      </c>
      <c r="P178" s="5">
        <f>NAB!P178+ABB!P178+ACB!P178+BAB!P178+BID!P178+BVB!P178+CTG!P178+EIB!P178+EVF!P178+HDB!P178+KLB!P178+LPB!P178+MBB!P178+MSB!P178+NVB!P178+OCB!P178+PGB!P178+SGB!P178+SHB!P178+SSB!P178+STB!P178+TCB!P178+TIN!P178+TPB!P178+VAB!P178+VBB!P178+VCB!P178+VIB!P178+VPB!P178</f>
        <v>-402411000000</v>
      </c>
      <c r="Q178" s="5">
        <f>NAB!Q178+ABB!Q178+ACB!Q178+BAB!Q178+BID!Q178+BVB!Q178+CTG!Q178+EIB!Q178+EVF!Q178+HDB!Q178+KLB!Q178+LPB!Q178+MBB!Q178+MSB!Q178+NVB!Q178+OCB!Q178+PGB!Q178+SGB!Q178+SHB!Q178+SSB!Q178+STB!Q178+TCB!Q178+TIN!Q178+TPB!Q178+VAB!Q178+VBB!Q178+VCB!Q178+VIB!Q178+VPB!Q178</f>
        <v>0</v>
      </c>
      <c r="R178" s="5">
        <f>NAB!R178+ABB!R178+ACB!R178+BAB!R178+BID!R178+BVB!R178+CTG!R178+EIB!R178+EVF!R178+HDB!R178+KLB!R178+LPB!R178+MBB!R178+MSB!R178+NVB!R178+OCB!R178+PGB!R178+SGB!R178+SHB!R178+SSB!R178+STB!R178+TCB!R178+TIN!R178+TPB!R178+VAB!R178+VBB!R178+VCB!R178+VIB!R178+VPB!R178</f>
        <v>100648000000</v>
      </c>
      <c r="S178" s="5">
        <f>NAB!S178+ABB!S178+ACB!S178+BAB!S178+BID!S178+BVB!S178+CTG!S178+EIB!S178+EVF!S178+HDB!S178+KLB!S178+LPB!S178+MBB!S178+MSB!S178+NVB!S178+OCB!S178+PGB!S178+SGB!S178+SHB!S178+SSB!S178+STB!S178+TCB!S178+TIN!S178+TPB!S178+VAB!S178+VBB!S178+VCB!S178+VIB!S178+VPB!S178</f>
        <v>505230000000</v>
      </c>
      <c r="T178" s="5">
        <f>NAB!T178+ABB!T178+ACB!T178+BAB!T178+BID!T178+BVB!T178+CTG!T178+EIB!T178+EVF!T178+HDB!T178+KLB!T178+LPB!T178+MBB!T178+MSB!T178+NVB!T178+OCB!T178+PGB!T178+SGB!T178+SHB!T178+SSB!T178+STB!T178+TCB!T178+TIN!T178+TPB!T178+VAB!T178+VBB!T178+VCB!T178+VIB!T178+VPB!T178</f>
        <v>1275843437524</v>
      </c>
      <c r="U178" s="5">
        <f>NAB!U178+ABB!U178+ACB!U178+BAB!U178+BID!U178+BVB!U178+CTG!U178+EIB!U178+EVF!U178+HDB!U178+KLB!U178+LPB!U178+MBB!U178+MSB!U178+NVB!U178+OCB!U178+PGB!U178+SGB!U178+SHB!U178+SSB!U178+STB!U178+TCB!U178+TIN!U178+TPB!U178+VAB!U178+VBB!U178+VCB!U178+VIB!U178+VPB!U178</f>
        <v>14466815600</v>
      </c>
      <c r="V178" s="5">
        <f>NAB!V178+ABB!V178+ACB!V178+BAB!V178+BID!V178+BVB!V178+CTG!V178+EIB!V178+EVF!V178+HDB!V178+KLB!V178+LPB!V178+MBB!V178+MSB!V178+NVB!V178+OCB!V178+PGB!V178+SGB!V178+SHB!V178+SSB!V178+STB!V178+TCB!V178+TIN!V178+TPB!V178+VAB!V178+VBB!V178+VCB!V178+VIB!V178+VPB!V178</f>
        <v>70338000000</v>
      </c>
      <c r="W178" s="5">
        <f>NAB!W178+ABB!W178+ACB!W178+BAB!W178+BID!W178+BVB!W178+CTG!W178+EIB!W178+EVF!W178+HDB!W178+KLB!W178+LPB!W178+MBB!W178+MSB!W178+NVB!W178+OCB!W178+PGB!W178+SGB!W178+SHB!W178+SSB!W178+STB!W178+TCB!W178+TIN!W178+TPB!W178+VAB!W178+VBB!W178+VCB!W178+VIB!W178+VPB!W178</f>
        <v>0</v>
      </c>
    </row>
    <row r="179" spans="1:23" x14ac:dyDescent="0.35">
      <c r="A179" s="12" t="s">
        <v>199</v>
      </c>
      <c r="B179" s="5">
        <f>NAB!B179+ABB!B179+ACB!B179+BAB!B179+BID!B179+BVB!B179+CTG!B179+EIB!B179+EVF!B179+HDB!B179+KLB!B179+LPB!B179+MBB!B179+MSB!B179+NVB!B179+OCB!B179+PGB!B179+SGB!B179+SHB!B179+SSB!B179+STB!B179+TCB!B179+TIN!B179+TPB!B179+VAB!B179+VBB!B179+VCB!B179+VIB!B179+VPB!B179</f>
        <v>-12783756086522</v>
      </c>
      <c r="C179" s="5">
        <f>NAB!C179+ABB!C179+ACB!C179+BAB!C179+BID!C179+BVB!C179+CTG!C179+EIB!C179+EVF!C179+HDB!C179+KLB!C179+LPB!C179+MBB!C179+MSB!C179+NVB!C179+OCB!C179+PGB!C179+SGB!C179+SHB!C179+SSB!C179+STB!C179+TCB!C179+TIN!C179+TPB!C179+VAB!C179+VBB!C179+VCB!C179+VIB!C179+VPB!C179</f>
        <v>-2833678795422</v>
      </c>
      <c r="D179" s="5">
        <f>NAB!D179+ABB!D179+ACB!D179+BAB!D179+BID!D179+BVB!D179+CTG!D179+EIB!D179+EVF!D179+HDB!D179+KLB!D179+LPB!D179+MBB!D179+MSB!D179+NVB!D179+OCB!D179+PGB!D179+SGB!D179+SHB!D179+SSB!D179+STB!D179+TCB!D179+TIN!D179+TPB!D179+VAB!D179+VBB!D179+VCB!D179+VIB!D179+VPB!D179</f>
        <v>43829096754000</v>
      </c>
      <c r="E179" s="5">
        <f>NAB!E179+ABB!E179+ACB!E179+BAB!E179+BID!E179+BVB!E179+CTG!E179+EIB!E179+EVF!E179+HDB!E179+KLB!E179+LPB!E179+MBB!E179+MSB!E179+NVB!E179+OCB!E179+PGB!E179+SGB!E179+SHB!E179+SSB!E179+STB!E179+TCB!E179+TIN!E179+TPB!E179+VAB!E179+VBB!E179+VCB!E179+VIB!E179+VPB!E179</f>
        <v>-957312000000</v>
      </c>
      <c r="F179" s="5">
        <f>NAB!F179+ABB!F179+ACB!F179+BAB!F179+BID!F179+BVB!F179+CTG!F179+EIB!F179+EVF!F179+HDB!F179+KLB!F179+LPB!F179+MBB!F179+MSB!F179+NVB!F179+OCB!F179+PGB!F179+SGB!F179+SHB!F179+SSB!F179+STB!F179+TCB!F179+TIN!F179+TPB!F179+VAB!F179+VBB!F179+VCB!F179+VIB!F179+VPB!F179</f>
        <v>-10715541000000</v>
      </c>
      <c r="G179" s="5">
        <f>NAB!G179+ABB!G179+ACB!G179+BAB!G179+BID!G179+BVB!G179+CTG!G179+EIB!G179+EVF!G179+HDB!G179+KLB!G179+LPB!G179+MBB!G179+MSB!G179+NVB!G179+OCB!G179+PGB!G179+SGB!G179+SHB!G179+SSB!G179+STB!G179+TCB!G179+TIN!G179+TPB!G179+VAB!G179+VBB!G179+VCB!G179+VIB!G179+VPB!G179</f>
        <v>-3450804000000</v>
      </c>
      <c r="H179" s="5">
        <f>NAB!H179+ABB!H179+ACB!H179+BAB!H179+BID!H179+BVB!H179+CTG!H179+EIB!H179+EVF!H179+HDB!H179+KLB!H179+LPB!H179+MBB!H179+MSB!H179+NVB!H179+OCB!H179+PGB!H179+SGB!H179+SHB!H179+SSB!H179+STB!H179+TCB!H179+TIN!H179+TPB!H179+VAB!H179+VBB!H179+VCB!H179+VIB!H179+VPB!H179</f>
        <v>-1765544000000</v>
      </c>
      <c r="I179" s="5">
        <f>NAB!I179+ABB!I179+ACB!I179+BAB!I179+BID!I179+BVB!I179+CTG!I179+EIB!I179+EVF!I179+HDB!I179+KLB!I179+LPB!I179+MBB!I179+MSB!I179+NVB!I179+OCB!I179+PGB!I179+SGB!I179+SHB!I179+SSB!I179+STB!I179+TCB!I179+TIN!I179+TPB!I179+VAB!I179+VBB!I179+VCB!I179+VIB!I179+VPB!I179</f>
        <v>6809165000000</v>
      </c>
      <c r="J179" s="5">
        <f>NAB!J179+ABB!J179+ACB!J179+BAB!J179+BID!J179+BVB!J179+CTG!J179+EIB!J179+EVF!J179+HDB!J179+KLB!J179+LPB!J179+MBB!J179+MSB!J179+NVB!J179+OCB!J179+PGB!J179+SGB!J179+SHB!J179+SSB!J179+STB!J179+TCB!J179+TIN!J179+TPB!J179+VAB!J179+VBB!J179+VCB!J179+VIB!J179+VPB!J179</f>
        <v>2220713266620</v>
      </c>
      <c r="K179" s="5">
        <f>NAB!K179+ABB!K179+ACB!K179+BAB!K179+BID!K179+BVB!K179+CTG!K179+EIB!K179+EVF!K179+HDB!K179+KLB!K179+LPB!K179+MBB!K179+MSB!K179+NVB!K179+OCB!K179+PGB!K179+SGB!K179+SHB!K179+SSB!K179+STB!K179+TCB!K179+TIN!K179+TPB!K179+VAB!K179+VBB!K179+VCB!K179+VIB!K179+VPB!K179</f>
        <v>-2381607000000</v>
      </c>
      <c r="L179" s="5">
        <f>NAB!L179+ABB!L179+ACB!L179+BAB!L179+BID!L179+BVB!L179+CTG!L179+EIB!L179+EVF!L179+HDB!L179+KLB!L179+LPB!L179+MBB!L179+MSB!L179+NVB!L179+OCB!L179+PGB!L179+SGB!L179+SHB!L179+SSB!L179+STB!L179+TCB!L179+TIN!L179+TPB!L179+VAB!L179+VBB!L179+VCB!L179+VIB!L179+VPB!L179</f>
        <v>9360652240235</v>
      </c>
      <c r="M179" s="5">
        <f>NAB!M179+ABB!M179+ACB!M179+BAB!M179+BID!M179+BVB!M179+CTG!M179+EIB!M179+EVF!M179+HDB!M179+KLB!M179+LPB!M179+MBB!M179+MSB!M179+NVB!M179+OCB!M179+PGB!M179+SGB!M179+SHB!M179+SSB!M179+STB!M179+TCB!M179+TIN!M179+TPB!M179+VAB!M179+VBB!M179+VCB!M179+VIB!M179+VPB!M179</f>
        <v>6953947000000</v>
      </c>
      <c r="N179" s="5">
        <f>NAB!N179+ABB!N179+ACB!N179+BAB!N179+BID!N179+BVB!N179+CTG!N179+EIB!N179+EVF!N179+HDB!N179+KLB!N179+LPB!N179+MBB!N179+MSB!N179+NVB!N179+OCB!N179+PGB!N179+SGB!N179+SHB!N179+SSB!N179+STB!N179+TCB!N179+TIN!N179+TPB!N179+VAB!N179+VBB!N179+VCB!N179+VIB!N179+VPB!N179</f>
        <v>1421521271518</v>
      </c>
      <c r="O179" s="5">
        <f>NAB!O179+ABB!O179+ACB!O179+BAB!O179+BID!O179+BVB!O179+CTG!O179+EIB!O179+EVF!O179+HDB!O179+KLB!O179+LPB!O179+MBB!O179+MSB!O179+NVB!O179+OCB!O179+PGB!O179+SGB!O179+SHB!O179+SSB!O179+STB!O179+TCB!O179+TIN!O179+TPB!O179+VAB!O179+VBB!O179+VCB!O179+VIB!O179+VPB!O179</f>
        <v>-354610677342</v>
      </c>
      <c r="P179" s="5">
        <f>NAB!P179+ABB!P179+ACB!P179+BAB!P179+BID!P179+BVB!P179+CTG!P179+EIB!P179+EVF!P179+HDB!P179+KLB!P179+LPB!P179+MBB!P179+MSB!P179+NVB!P179+OCB!P179+PGB!P179+SGB!P179+SHB!P179+SSB!P179+STB!P179+TCB!P179+TIN!P179+TPB!P179+VAB!P179+VBB!P179+VCB!P179+VIB!P179+VPB!P179</f>
        <v>-2303623000000</v>
      </c>
      <c r="Q179" s="5">
        <f>NAB!Q179+ABB!Q179+ACB!Q179+BAB!Q179+BID!Q179+BVB!Q179+CTG!Q179+EIB!Q179+EVF!Q179+HDB!Q179+KLB!Q179+LPB!Q179+MBB!Q179+MSB!Q179+NVB!Q179+OCB!Q179+PGB!Q179+SGB!Q179+SHB!Q179+SSB!Q179+STB!Q179+TCB!Q179+TIN!Q179+TPB!Q179+VAB!Q179+VBB!Q179+VCB!Q179+VIB!Q179+VPB!Q179</f>
        <v>2093328284224</v>
      </c>
      <c r="R179" s="5">
        <f>NAB!R179+ABB!R179+ACB!R179+BAB!R179+BID!R179+BVB!R179+CTG!R179+EIB!R179+EVF!R179+HDB!R179+KLB!R179+LPB!R179+MBB!R179+MSB!R179+NVB!R179+OCB!R179+PGB!R179+SGB!R179+SHB!R179+SSB!R179+STB!R179+TCB!R179+TIN!R179+TPB!R179+VAB!R179+VBB!R179+VCB!R179+VIB!R179+VPB!R179</f>
        <v>5013866479841</v>
      </c>
      <c r="S179" s="5">
        <f>NAB!S179+ABB!S179+ACB!S179+BAB!S179+BID!S179+BVB!S179+CTG!S179+EIB!S179+EVF!S179+HDB!S179+KLB!S179+LPB!S179+MBB!S179+MSB!S179+NVB!S179+OCB!S179+PGB!S179+SGB!S179+SHB!S179+SSB!S179+STB!S179+TCB!S179+TIN!S179+TPB!S179+VAB!S179+VBB!S179+VCB!S179+VIB!S179+VPB!S179</f>
        <v>2636955000000</v>
      </c>
      <c r="T179" s="5">
        <f>NAB!T179+ABB!T179+ACB!T179+BAB!T179+BID!T179+BVB!T179+CTG!T179+EIB!T179+EVF!T179+HDB!T179+KLB!T179+LPB!T179+MBB!T179+MSB!T179+NVB!T179+OCB!T179+PGB!T179+SGB!T179+SHB!T179+SSB!T179+STB!T179+TCB!T179+TIN!T179+TPB!T179+VAB!T179+VBB!T179+VCB!T179+VIB!T179+VPB!T179</f>
        <v>12645277584920</v>
      </c>
      <c r="U179" s="5">
        <f>NAB!U179+ABB!U179+ACB!U179+BAB!U179+BID!U179+BVB!U179+CTG!U179+EIB!U179+EVF!U179+HDB!U179+KLB!U179+LPB!U179+MBB!U179+MSB!U179+NVB!U179+OCB!U179+PGB!U179+SGB!U179+SHB!U179+SSB!U179+STB!U179+TCB!U179+TIN!U179+TPB!U179+VAB!U179+VBB!U179+VCB!U179+VIB!U179+VPB!U179</f>
        <v>-328401331964</v>
      </c>
      <c r="V179" s="5">
        <f>NAB!V179+ABB!V179+ACB!V179+BAB!V179+BID!V179+BVB!V179+CTG!V179+EIB!V179+EVF!V179+HDB!V179+KLB!V179+LPB!V179+MBB!V179+MSB!V179+NVB!V179+OCB!V179+PGB!V179+SGB!V179+SHB!V179+SSB!V179+STB!V179+TCB!V179+TIN!V179+TPB!V179+VAB!V179+VBB!V179+VCB!V179+VIB!V179+VPB!V179</f>
        <v>-176565458399</v>
      </c>
      <c r="W179" s="5">
        <f>NAB!W179+ABB!W179+ACB!W179+BAB!W179+BID!W179+BVB!W179+CTG!W179+EIB!W179+EVF!W179+HDB!W179+KLB!W179+LPB!W179+MBB!W179+MSB!W179+NVB!W179+OCB!W179+PGB!W179+SGB!W179+SHB!W179+SSB!W179+STB!W179+TCB!W179+TIN!W179+TPB!W179+VAB!W179+VBB!W179+VCB!W179+VIB!W179+VPB!W179</f>
        <v>6211706277176</v>
      </c>
    </row>
    <row r="180" spans="1:23" x14ac:dyDescent="0.35">
      <c r="A180" s="12" t="s">
        <v>200</v>
      </c>
      <c r="B180" s="5">
        <f>NAB!B180+ABB!B180+ACB!B180+BAB!B180+BID!B180+BVB!B180+CTG!B180+EIB!B180+EVF!B180+HDB!B180+KLB!B180+LPB!B180+MBB!B180+MSB!B180+NVB!B180+OCB!B180+PGB!B180+SGB!B180+SHB!B180+SSB!B180+STB!B180+TCB!B180+TIN!B180+TPB!B180+VAB!B180+VBB!B180+VCB!B180+VIB!B180+VPB!B180</f>
        <v>226672618090753</v>
      </c>
      <c r="C180" s="5">
        <f>NAB!C180+ABB!C180+ACB!C180+BAB!C180+BID!C180+BVB!C180+CTG!C180+EIB!C180+EVF!C180+HDB!C180+KLB!C180+LPB!C180+MBB!C180+MSB!C180+NVB!C180+OCB!C180+PGB!C180+SGB!C180+SHB!C180+SSB!C180+STB!C180+TCB!C180+TIN!C180+TPB!C180+VAB!C180+VBB!C180+VCB!C180+VIB!C180+VPB!C180</f>
        <v>-120497060229033</v>
      </c>
      <c r="D180" s="5">
        <f>NAB!D180+ABB!D180+ACB!D180+BAB!D180+BID!D180+BVB!D180+CTG!D180+EIB!D180+EVF!D180+HDB!D180+KLB!D180+LPB!D180+MBB!D180+MSB!D180+NVB!D180+OCB!D180+PGB!D180+SGB!D180+SHB!D180+SSB!D180+STB!D180+TCB!D180+TIN!D180+TPB!D180+VAB!D180+VBB!D180+VCB!D180+VIB!D180+VPB!D180</f>
        <v>257683339234021</v>
      </c>
      <c r="E180" s="5">
        <f>NAB!E180+ABB!E180+ACB!E180+BAB!E180+BID!E180+BVB!E180+CTG!E180+EIB!E180+EVF!E180+HDB!E180+KLB!E180+LPB!E180+MBB!E180+MSB!E180+NVB!E180+OCB!E180+PGB!E180+SGB!E180+SHB!E180+SSB!E180+STB!E180+TCB!E180+TIN!E180+TPB!E180+VAB!E180+VBB!E180+VCB!E180+VIB!E180+VPB!E180</f>
        <v>85544640036379</v>
      </c>
      <c r="F180" s="5">
        <f>NAB!F180+ABB!F180+ACB!F180+BAB!F180+BID!F180+BVB!F180+CTG!F180+EIB!F180+EVF!F180+HDB!F180+KLB!F180+LPB!F180+MBB!F180+MSB!F180+NVB!F180+OCB!F180+PGB!F180+SGB!F180+SHB!F180+SSB!F180+STB!F180+TCB!F180+TIN!F180+TPB!F180+VAB!F180+VBB!F180+VCB!F180+VIB!F180+VPB!F180</f>
        <v>28037743274923</v>
      </c>
      <c r="G180" s="5">
        <f>NAB!G180+ABB!G180+ACB!G180+BAB!G180+BID!G180+BVB!G180+CTG!G180+EIB!G180+EVF!G180+HDB!G180+KLB!G180+LPB!G180+MBB!G180+MSB!G180+NVB!G180+OCB!G180+PGB!G180+SGB!G180+SHB!G180+SSB!G180+STB!G180+TCB!G180+TIN!G180+TPB!G180+VAB!G180+VBB!G180+VCB!G180+VIB!G180+VPB!G180</f>
        <v>-70542423141275</v>
      </c>
      <c r="H180" s="5">
        <f>NAB!H180+ABB!H180+ACB!H180+BAB!H180+BID!H180+BVB!H180+CTG!H180+EIB!H180+EVF!H180+HDB!H180+KLB!H180+LPB!H180+MBB!H180+MSB!H180+NVB!H180+OCB!H180+PGB!H180+SGB!H180+SHB!H180+SSB!H180+STB!H180+TCB!H180+TIN!H180+TPB!H180+VAB!H180+VBB!H180+VCB!H180+VIB!H180+VPB!H180</f>
        <v>355626221171058</v>
      </c>
      <c r="I180" s="5">
        <f>NAB!I180+ABB!I180+ACB!I180+BAB!I180+BID!I180+BVB!I180+CTG!I180+EIB!I180+EVF!I180+HDB!I180+KLB!I180+LPB!I180+MBB!I180+MSB!I180+NVB!I180+OCB!I180+PGB!I180+SGB!I180+SHB!I180+SSB!I180+STB!I180+TCB!I180+TIN!I180+TPB!I180+VAB!I180+VBB!I180+VCB!I180+VIB!I180+VPB!I180</f>
        <v>40463591563933</v>
      </c>
      <c r="J180" s="5">
        <f>NAB!J180+ABB!J180+ACB!J180+BAB!J180+BID!J180+BVB!J180+CTG!J180+EIB!J180+EVF!J180+HDB!J180+KLB!J180+LPB!J180+MBB!J180+MSB!J180+NVB!J180+OCB!J180+PGB!J180+SGB!J180+SHB!J180+SSB!J180+STB!J180+TCB!J180+TIN!J180+TPB!J180+VAB!J180+VBB!J180+VCB!J180+VIB!J180+VPB!J180</f>
        <v>130569308506462</v>
      </c>
      <c r="K180" s="5">
        <f>NAB!K180+ABB!K180+ACB!K180+BAB!K180+BID!K180+BVB!K180+CTG!K180+EIB!K180+EVF!K180+HDB!K180+KLB!K180+LPB!K180+MBB!K180+MSB!K180+NVB!K180+OCB!K180+PGB!K180+SGB!K180+SHB!K180+SSB!K180+STB!K180+TCB!K180+TIN!K180+TPB!K180+VAB!K180+VBB!K180+VCB!K180+VIB!K180+VPB!K180</f>
        <v>-16066567538363</v>
      </c>
      <c r="L180" s="5">
        <f>NAB!L180+ABB!L180+ACB!L180+BAB!L180+BID!L180+BVB!L180+CTG!L180+EIB!L180+EVF!L180+HDB!L180+KLB!L180+LPB!L180+MBB!L180+MSB!L180+NVB!L180+OCB!L180+PGB!L180+SGB!L180+SHB!L180+SSB!L180+STB!L180+TCB!L180+TIN!L180+TPB!L180+VAB!L180+VBB!L180+VCB!L180+VIB!L180+VPB!L180</f>
        <v>168102920826249</v>
      </c>
      <c r="M180" s="5">
        <f>NAB!M180+ABB!M180+ACB!M180+BAB!M180+BID!M180+BVB!M180+CTG!M180+EIB!M180+EVF!M180+HDB!M180+KLB!M180+LPB!M180+MBB!M180+MSB!M180+NVB!M180+OCB!M180+PGB!M180+SGB!M180+SHB!M180+SSB!M180+STB!M180+TCB!M180+TIN!M180+TPB!M180+VAB!M180+VBB!M180+VCB!M180+VIB!M180+VPB!M180</f>
        <v>63344040898032</v>
      </c>
      <c r="N180" s="5">
        <f>NAB!N180+ABB!N180+ACB!N180+BAB!N180+BID!N180+BVB!N180+CTG!N180+EIB!N180+EVF!N180+HDB!N180+KLB!N180+LPB!N180+MBB!N180+MSB!N180+NVB!N180+OCB!N180+PGB!N180+SGB!N180+SHB!N180+SSB!N180+STB!N180+TCB!N180+TIN!N180+TPB!N180+VAB!N180+VBB!N180+VCB!N180+VIB!N180+VPB!N180</f>
        <v>87622654412745</v>
      </c>
      <c r="O180" s="5">
        <f>NAB!O180+ABB!O180+ACB!O180+BAB!O180+BID!O180+BVB!O180+CTG!O180+EIB!O180+EVF!O180+HDB!O180+KLB!O180+LPB!O180+MBB!O180+MSB!O180+NVB!O180+OCB!O180+PGB!O180+SGB!O180+SHB!O180+SSB!O180+STB!O180+TCB!O180+TIN!O180+TPB!O180+VAB!O180+VBB!O180+VCB!O180+VIB!O180+VPB!O180</f>
        <v>-86404448157578</v>
      </c>
      <c r="P180" s="5">
        <f>NAB!P180+ABB!P180+ACB!P180+BAB!P180+BID!P180+BVB!P180+CTG!P180+EIB!P180+EVF!P180+HDB!P180+KLB!P180+LPB!P180+MBB!P180+MSB!P180+NVB!P180+OCB!P180+PGB!P180+SGB!P180+SHB!P180+SSB!P180+STB!P180+TCB!P180+TIN!P180+TPB!P180+VAB!P180+VBB!P180+VCB!P180+VIB!P180+VPB!P180</f>
        <v>225549637218963</v>
      </c>
      <c r="Q180" s="5">
        <f>NAB!Q180+ABB!Q180+ACB!Q180+BAB!Q180+BID!Q180+BVB!Q180+CTG!Q180+EIB!Q180+EVF!Q180+HDB!Q180+KLB!Q180+LPB!Q180+MBB!Q180+MSB!Q180+NVB!Q180+OCB!Q180+PGB!Q180+SGB!Q180+SHB!Q180+SSB!Q180+STB!Q180+TCB!Q180+TIN!Q180+TPB!Q180+VAB!Q180+VBB!Q180+VCB!Q180+VIB!Q180+VPB!Q180</f>
        <v>-28838345945888</v>
      </c>
      <c r="R180" s="5">
        <f>NAB!R180+ABB!R180+ACB!R180+BAB!R180+BID!R180+BVB!R180+CTG!R180+EIB!R180+EVF!R180+HDB!R180+KLB!R180+LPB!R180+MBB!R180+MSB!R180+NVB!R180+OCB!R180+PGB!R180+SGB!R180+SHB!R180+SSB!R180+STB!R180+TCB!R180+TIN!R180+TPB!R180+VAB!R180+VBB!R180+VCB!R180+VIB!R180+VPB!R180</f>
        <v>54112633724307</v>
      </c>
      <c r="S180" s="5">
        <f>NAB!S180+ABB!S180+ACB!S180+BAB!S180+BID!S180+BVB!S180+CTG!S180+EIB!S180+EVF!S180+HDB!S180+KLB!S180+LPB!S180+MBB!S180+MSB!S180+NVB!S180+OCB!S180+PGB!S180+SGB!S180+SHB!S180+SSB!S180+STB!S180+TCB!S180+TIN!S180+TPB!S180+VAB!S180+VBB!S180+VCB!S180+VIB!S180+VPB!S180</f>
        <v>-219531128125775</v>
      </c>
      <c r="T180" s="5">
        <f>NAB!T180+ABB!T180+ACB!T180+BAB!T180+BID!T180+BVB!T180+CTG!T180+EIB!T180+EVF!T180+HDB!T180+KLB!T180+LPB!T180+MBB!T180+MSB!T180+NVB!T180+OCB!T180+PGB!T180+SGB!T180+SHB!T180+SSB!T180+STB!T180+TCB!T180+TIN!T180+TPB!T180+VAB!T180+VBB!T180+VCB!T180+VIB!T180+VPB!T180</f>
        <v>135153367483608</v>
      </c>
      <c r="U180" s="5">
        <f>NAB!U180+ABB!U180+ACB!U180+BAB!U180+BID!U180+BVB!U180+CTG!U180+EIB!U180+EVF!U180+HDB!U180+KLB!U180+LPB!U180+MBB!U180+MSB!U180+NVB!U180+OCB!U180+PGB!U180+SGB!U180+SHB!U180+SSB!U180+STB!U180+TCB!U180+TIN!U180+TPB!U180+VAB!U180+VBB!U180+VCB!U180+VIB!U180+VPB!U180</f>
        <v>46486939908121</v>
      </c>
      <c r="V180" s="5">
        <f>NAB!V180+ABB!V180+ACB!V180+BAB!V180+BID!V180+BVB!V180+CTG!V180+EIB!V180+EVF!V180+HDB!V180+KLB!V180+LPB!V180+MBB!V180+MSB!V180+NVB!V180+OCB!V180+PGB!V180+SGB!V180+SHB!V180+SSB!V180+STB!V180+TCB!V180+TIN!V180+TPB!V180+VAB!V180+VBB!V180+VCB!V180+VIB!V180+VPB!V180</f>
        <v>103169798583472</v>
      </c>
      <c r="W180" s="5">
        <f>NAB!W180+ABB!W180+ACB!W180+BAB!W180+BID!W180+BVB!W180+CTG!W180+EIB!W180+EVF!W180+HDB!W180+KLB!W180+LPB!W180+MBB!W180+MSB!W180+NVB!W180+OCB!W180+PGB!W180+SGB!W180+SHB!W180+SSB!W180+STB!W180+TCB!W180+TIN!W180+TPB!W180+VAB!W180+VBB!W180+VCB!W180+VIB!W180+VPB!W180</f>
        <v>-107526606564061</v>
      </c>
    </row>
    <row r="181" spans="1:23" ht="22" x14ac:dyDescent="0.35">
      <c r="A181" s="12" t="s">
        <v>201</v>
      </c>
      <c r="B181" s="5">
        <f>NAB!B181+ABB!B181+ACB!B181+BAB!B181+BID!B181+BVB!B181+CTG!B181+EIB!B181+EVF!B181+HDB!B181+KLB!B181+LPB!B181+MBB!B181+MSB!B181+NVB!B181+OCB!B181+PGB!B181+SGB!B181+SHB!B181+SSB!B181+STB!B181+TCB!B181+TIN!B181+TPB!B181+VAB!B181+VBB!B181+VCB!B181+VIB!B181+VPB!B181</f>
        <v>2096074412690120</v>
      </c>
      <c r="C181" s="5">
        <f>NAB!C181+ABB!C181+ACB!C181+BAB!C181+BID!C181+BVB!C181+CTG!C181+EIB!C181+EVF!C181+HDB!C181+KLB!C181+LPB!C181+MBB!C181+MSB!C181+NVB!C181+OCB!C181+PGB!C181+SGB!C181+SHB!C181+SSB!C181+STB!C181+TCB!C181+TIN!C181+TPB!C181+VAB!C181+VBB!C181+VCB!C181+VIB!C181+VPB!C181</f>
        <v>2216593155414202</v>
      </c>
      <c r="D181" s="5">
        <f>NAB!D181+ABB!D181+ACB!D181+BAB!D181+BID!D181+BVB!D181+CTG!D181+EIB!D181+EVF!D181+HDB!D181+KLB!D181+LPB!D181+MBB!D181+MSB!D181+NVB!D181+OCB!D181+PGB!D181+SGB!D181+SHB!D181+SSB!D181+STB!D181+TCB!D181+TIN!D181+TPB!D181+VAB!D181+VBB!D181+VCB!D181+VIB!D181+VPB!D181</f>
        <v>1957644072685657</v>
      </c>
      <c r="E181" s="5">
        <f>NAB!E181+ABB!E181+ACB!E181+BAB!E181+BID!E181+BVB!E181+CTG!E181+EIB!E181+EVF!E181+HDB!E181+KLB!E181+LPB!E181+MBB!E181+MSB!E181+NVB!E181+OCB!E181+PGB!E181+SGB!E181+SHB!E181+SSB!E181+STB!E181+TCB!E181+TIN!E181+TPB!E181+VAB!E181+VBB!E181+VCB!E181+VIB!E181+VPB!E181</f>
        <v>1872035105448998</v>
      </c>
      <c r="F181" s="5">
        <f>NAB!F181+ABB!F181+ACB!F181+BAB!F181+BID!F181+BVB!F181+CTG!F181+EIB!F181+EVF!F181+HDB!F181+KLB!F181+LPB!F181+MBB!F181+MSB!F181+NVB!F181+OCB!F181+PGB!F181+SGB!F181+SHB!F181+SSB!F181+STB!F181+TCB!F181+TIN!F181+TPB!F181+VAB!F181+VBB!F181+VCB!F181+VIB!F181+VPB!F181</f>
        <v>1842975680032641</v>
      </c>
      <c r="G181" s="5">
        <f>NAB!G181+ABB!G181+ACB!G181+BAB!G181+BID!G181+BVB!G181+CTG!G181+EIB!G181+EVF!G181+HDB!G181+KLB!G181+LPB!G181+MBB!G181+MSB!G181+NVB!G181+OCB!G181+PGB!G181+SGB!G181+SHB!G181+SSB!G181+STB!G181+TCB!G181+TIN!G181+TPB!G181+VAB!G181+VBB!G181+VCB!G181+VIB!G181+VPB!G181</f>
        <v>1913546970010154</v>
      </c>
      <c r="H181" s="5">
        <f>NAB!H181+ABB!H181+ACB!H181+BAB!H181+BID!H181+BVB!H181+CTG!H181+EIB!H181+EVF!H181+HDB!H181+KLB!H181+LPB!H181+MBB!H181+MSB!H181+NVB!H181+OCB!H181+PGB!H181+SGB!H181+SHB!H181+SSB!H181+STB!H181+TCB!H181+TIN!H181+TPB!H181+VAB!H181+VBB!H181+VCB!H181+VIB!H181+VPB!H181</f>
        <v>1560051278149164</v>
      </c>
      <c r="I181" s="5">
        <f>NAB!I181+ABB!I181+ACB!I181+BAB!I181+BID!I181+BVB!I181+CTG!I181+EIB!I181+EVF!I181+HDB!I181+KLB!I181+LPB!I181+MBB!I181+MSB!I181+NVB!I181+OCB!I181+PGB!I181+SGB!I181+SHB!I181+SSB!I181+STB!I181+TCB!I181+TIN!I181+TPB!I181+VAB!I181+VBB!I181+VCB!I181+VIB!I181+VPB!I181</f>
        <v>1514912661210921</v>
      </c>
      <c r="J181" s="5">
        <f>NAB!J181+ABB!J181+ACB!J181+BAB!J181+BID!J181+BVB!J181+CTG!J181+EIB!J181+EVF!J181+HDB!J181+KLB!J181+LPB!J181+MBB!J181+MSB!J181+NVB!J181+OCB!J181+PGB!J181+SGB!J181+SHB!J181+SSB!J181+STB!J181+TCB!J181+TIN!J181+TPB!J181+VAB!J181+VBB!J181+VCB!J181+VIB!J181+VPB!J181</f>
        <v>1389649753466243</v>
      </c>
      <c r="K181" s="5">
        <f>NAB!K181+ABB!K181+ACB!K181+BAB!K181+BID!K181+BVB!K181+CTG!K181+EIB!K181+EVF!K181+HDB!K181+KLB!K181+LPB!K181+MBB!K181+MSB!K181+NVB!K181+OCB!K181+PGB!K181+SGB!K181+SHB!K181+SSB!K181+STB!K181+TCB!K181+TIN!K181+TPB!K181+VAB!K181+VBB!K181+VCB!K181+VIB!K181+VPB!K181</f>
        <v>1405798969307064</v>
      </c>
      <c r="L181" s="5">
        <f>NAB!L181+ABB!L181+ACB!L181+BAB!L181+BID!L181+BVB!L181+CTG!L181+EIB!L181+EVF!L181+HDB!L181+KLB!L181+LPB!L181+MBB!L181+MSB!L181+NVB!L181+OCB!L181+PGB!L181+SGB!L181+SHB!L181+SSB!L181+STB!L181+TCB!L181+TIN!L181+TPB!L181+VAB!L181+VBB!L181+VCB!L181+VIB!L181+VPB!L181</f>
        <v>1240073236706121</v>
      </c>
      <c r="M181" s="5">
        <f>NAB!M181+ABB!M181+ACB!M181+BAB!M181+BID!M181+BVB!M181+CTG!M181+EIB!M181+EVF!M181+HDB!M181+KLB!M181+LPB!M181+MBB!M181+MSB!M181+NVB!M181+OCB!M181+PGB!M181+SGB!M181+SHB!M181+SSB!M181+STB!M181+TCB!M181+TIN!M181+TPB!M181+VAB!M181+VBB!M181+VCB!M181+VIB!M181+VPB!M181</f>
        <v>1156407197642692</v>
      </c>
      <c r="N181" s="5">
        <f>NAB!N181+ABB!N181+ACB!N181+BAB!N181+BID!N181+BVB!N181+CTG!N181+EIB!N181+EVF!N181+HDB!N181+KLB!N181+LPB!N181+MBB!N181+MSB!N181+NVB!N181+OCB!N181+PGB!N181+SGB!N181+SHB!N181+SSB!N181+STB!N181+TCB!N181+TIN!N181+TPB!N181+VAB!N181+VBB!N181+VCB!N181+VIB!N181+VPB!N181</f>
        <v>1096591767751435</v>
      </c>
      <c r="O181" s="5">
        <f>NAB!O181+ABB!O181+ACB!O181+BAB!O181+BID!O181+BVB!O181+CTG!O181+EIB!O181+EVF!O181+HDB!O181+KLB!O181+LPB!O181+MBB!O181+MSB!O181+NVB!O181+OCB!O181+PGB!O181+SGB!O181+SHB!O181+SSB!O181+STB!O181+TCB!O181+TIN!O181+TPB!O181+VAB!O181+VBB!O181+VCB!O181+VIB!O181+VPB!O181</f>
        <v>1182989236327616</v>
      </c>
      <c r="P181" s="5">
        <f>NAB!P181+ABB!P181+ACB!P181+BAB!P181+BID!P181+BVB!P181+CTG!P181+EIB!P181+EVF!P181+HDB!P181+KLB!P181+LPB!P181+MBB!P181+MSB!P181+NVB!P181+OCB!P181+PGB!P181+SGB!P181+SHB!P181+SSB!P181+STB!P181+TCB!P181+TIN!P181+TPB!P181+VAB!P181+VBB!P181+VCB!P181+VIB!P181+VPB!P181</f>
        <v>959928484459559</v>
      </c>
      <c r="Q181" s="5">
        <f>NAB!Q181+ABB!Q181+ACB!Q181+BAB!Q181+BID!Q181+BVB!Q181+CTG!Q181+EIB!Q181+EVF!Q181+HDB!Q181+KLB!Q181+LPB!Q181+MBB!Q181+MSB!Q181+NVB!Q181+OCB!Q181+PGB!Q181+SGB!Q181+SHB!Q181+SSB!Q181+STB!Q181+TCB!Q181+TIN!Q181+TPB!Q181+VAB!Q181+VBB!Q181+VCB!Q181+VIB!Q181+VPB!Q181</f>
        <v>988613864147411</v>
      </c>
      <c r="R181" s="5">
        <f>NAB!R181+ABB!R181+ACB!R181+BAB!R181+BID!R181+BVB!R181+CTG!R181+EIB!R181+EVF!R181+HDB!R181+KLB!R181+LPB!R181+MBB!R181+MSB!R181+NVB!R181+OCB!R181+PGB!R181+SGB!R181+SHB!R181+SSB!R181+STB!R181+TCB!R181+TIN!R181+TPB!R181+VAB!R181+VBB!R181+VCB!R181+VIB!R181+VPB!R181</f>
        <v>939178692602411</v>
      </c>
      <c r="S181" s="5">
        <f>NAB!S181+ABB!S181+ACB!S181+BAB!S181+BID!S181+BVB!S181+CTG!S181+EIB!S181+EVF!S181+HDB!S181+KLB!S181+LPB!S181+MBB!S181+MSB!S181+NVB!S181+OCB!S181+PGB!S181+SGB!S181+SHB!S181+SSB!S181+STB!S181+TCB!S181+TIN!S181+TPB!S181+VAB!S181+VBB!S181+VCB!S181+VIB!S181+VPB!S181</f>
        <v>1158432018225639</v>
      </c>
      <c r="T181" s="5">
        <f>NAB!T181+ABB!T181+ACB!T181+BAB!T181+BID!T181+BVB!T181+CTG!T181+EIB!T181+EVF!T181+HDB!T181+KLB!T181+LPB!T181+MBB!T181+MSB!T181+NVB!T181+OCB!T181+PGB!T181+SGB!T181+SHB!T181+SSB!T181+STB!T181+TCB!T181+TIN!T181+TPB!T181+VAB!T181+VBB!T181+VCB!T181+VIB!T181+VPB!T181</f>
        <v>1018028644689352</v>
      </c>
      <c r="U181" s="5">
        <f>NAB!U181+ABB!U181+ACB!U181+BAB!U181+BID!U181+BVB!U181+CTG!U181+EIB!U181+EVF!U181+HDB!U181+KLB!U181+LPB!U181+MBB!U181+MSB!U181+NVB!U181+OCB!U181+PGB!U181+SGB!U181+SHB!U181+SSB!U181+STB!U181+TCB!U181+TIN!U181+TPB!U181+VAB!U181+VBB!U181+VCB!U181+VIB!U181+VPB!U181</f>
        <v>971799912948560</v>
      </c>
      <c r="V181" s="5">
        <f>NAB!V181+ABB!V181+ACB!V181+BAB!V181+BID!V181+BVB!V181+CTG!V181+EIB!V181+EVF!V181+HDB!V181+KLB!V181+LPB!V181+MBB!V181+MSB!V181+NVB!V181+OCB!V181+PGB!V181+SGB!V181+SHB!V181+SSB!V181+STB!V181+TCB!V181+TIN!V181+TPB!V181+VAB!V181+VBB!V181+VCB!V181+VIB!V181+VPB!V181</f>
        <v>868137660569482</v>
      </c>
      <c r="W181" s="5">
        <f>NAB!W181+ABB!W181+ACB!W181+BAB!W181+BID!W181+BVB!W181+CTG!W181+EIB!W181+EVF!W181+HDB!W181+KLB!W181+LPB!W181+MBB!W181+MSB!W181+NVB!W181+OCB!W181+PGB!W181+SGB!W181+SHB!W181+SSB!W181+STB!W181+TCB!W181+TIN!W181+TPB!W181+VAB!W181+VBB!W181+VCB!W181+VIB!W181+VPB!W181</f>
        <v>975477394954129</v>
      </c>
    </row>
    <row r="182" spans="1:23" x14ac:dyDescent="0.35">
      <c r="A182" s="12" t="s">
        <v>202</v>
      </c>
      <c r="B182" s="5">
        <f>NAB!B182+ABB!B182+ACB!B182+BAB!B182+BID!B182+BVB!B182+CTG!B182+EIB!B182+EVF!B182+HDB!B182+KLB!B182+LPB!B182+MBB!B182+MSB!B182+NVB!B182+OCB!B182+PGB!B182+SGB!B182+SHB!B182+SSB!B182+STB!B182+TCB!B182+TIN!B182+TPB!B182+VAB!B182+VBB!B182+VCB!B182+VIB!B182+VPB!B182</f>
        <v>-962298098645</v>
      </c>
      <c r="C182" s="5">
        <f>NAB!C182+ABB!C182+ACB!C182+BAB!C182+BID!C182+BVB!C182+CTG!C182+EIB!C182+EVF!C182+HDB!C182+KLB!C182+LPB!C182+MBB!C182+MSB!C182+NVB!C182+OCB!C182+PGB!C182+SGB!C182+SHB!C182+SSB!C182+STB!C182+TCB!C182+TIN!C182+TPB!C182+VAB!C182+VBB!C182+VCB!C182+VIB!C182+VPB!C182</f>
        <v>-21682495049</v>
      </c>
      <c r="D182" s="5">
        <f>NAB!D182+ABB!D182+ACB!D182+BAB!D182+BID!D182+BVB!D182+CTG!D182+EIB!D182+EVF!D182+HDB!D182+KLB!D182+LPB!D182+MBB!D182+MSB!D182+NVB!D182+OCB!D182+PGB!D182+SGB!D182+SHB!D182+SSB!D182+STB!D182+TCB!D182+TIN!D182+TPB!D182+VAB!D182+VBB!D182+VCB!D182+VIB!D182+VPB!D182</f>
        <v>370666494524</v>
      </c>
      <c r="E182" s="5">
        <f>NAB!E182+ABB!E182+ACB!E182+BAB!E182+BID!E182+BVB!E182+CTG!E182+EIB!E182+EVF!E182+HDB!E182+KLB!E182+LPB!E182+MBB!E182+MSB!E182+NVB!E182+OCB!E182+PGB!E182+SGB!E182+SHB!E182+SSB!E182+STB!E182+TCB!E182+TIN!E182+TPB!E182+VAB!E182+VBB!E182+VCB!E182+VIB!E182+VPB!E182</f>
        <v>64327200280</v>
      </c>
      <c r="F182" s="5">
        <f>NAB!F182+ABB!F182+ACB!F182+BAB!F182+BID!F182+BVB!F182+CTG!F182+EIB!F182+EVF!F182+HDB!F182+KLB!F182+LPB!F182+MBB!F182+MSB!F182+NVB!F182+OCB!F182+PGB!F182+SGB!F182+SHB!F182+SSB!F182+STB!F182+TCB!F182+TIN!F182+TPB!F182+VAB!F182+VBB!F182+VCB!F182+VIB!F182+VPB!F182</f>
        <v>-521201858566</v>
      </c>
      <c r="G182" s="5">
        <f>NAB!G182+ABB!G182+ACB!G182+BAB!G182+BID!G182+BVB!G182+CTG!G182+EIB!G182+EVF!G182+HDB!G182+KLB!G182+LPB!G182+MBB!G182+MSB!G182+NVB!G182+OCB!G182+PGB!G182+SGB!G182+SHB!G182+SSB!G182+STB!G182+TCB!G182+TIN!G182+TPB!G182+VAB!G182+VBB!G182+VCB!G182+VIB!G182+VPB!G182</f>
        <v>-28866836238</v>
      </c>
      <c r="H182" s="5">
        <f>NAB!H182+ABB!H182+ACB!H182+BAB!H182+BID!H182+BVB!H182+CTG!H182+EIB!H182+EVF!H182+HDB!H182+KLB!H182+LPB!H182+MBB!H182+MSB!H182+NVB!H182+OCB!H182+PGB!H182+SGB!H182+SHB!H182+SSB!H182+STB!H182+TCB!H182+TIN!H182+TPB!H182+VAB!H182+VBB!H182+VCB!H182+VIB!H182+VPB!H182</f>
        <v>345919689932</v>
      </c>
      <c r="I182" s="5">
        <f>NAB!I182+ABB!I182+ACB!I182+BAB!I182+BID!I182+BVB!I182+CTG!I182+EIB!I182+EVF!I182+HDB!I182+KLB!I182+LPB!I182+MBB!I182+MSB!I182+NVB!I182+OCB!I182+PGB!I182+SGB!I182+SHB!I182+SSB!I182+STB!I182+TCB!I182+TIN!I182+TPB!I182+VAB!I182+VBB!I182+VCB!I182+VIB!I182+VPB!I182</f>
        <v>371322374310</v>
      </c>
      <c r="J182" s="5">
        <f>NAB!J182+ABB!J182+ACB!J182+BAB!J182+BID!J182+BVB!J182+CTG!J182+EIB!J182+EVF!J182+HDB!J182+KLB!J182+LPB!J182+MBB!J182+MSB!J182+NVB!J182+OCB!J182+PGB!J182+SGB!J182+SHB!J182+SSB!J182+STB!J182+TCB!J182+TIN!J182+TPB!J182+VAB!J182+VBB!J182+VCB!J182+VIB!J182+VPB!J182</f>
        <v>-1002697761784</v>
      </c>
      <c r="K182" s="5">
        <f>NAB!K182+ABB!K182+ACB!K182+BAB!K182+BID!K182+BVB!K182+CTG!K182+EIB!K182+EVF!K182+HDB!K182+KLB!K182+LPB!K182+MBB!K182+MSB!K182+NVB!K182+OCB!K182+PGB!K182+SGB!K182+SHB!K182+SSB!K182+STB!K182+TCB!K182+TIN!K182+TPB!K182+VAB!K182+VBB!K182+VCB!K182+VIB!K182+VPB!K182</f>
        <v>-82648302458</v>
      </c>
      <c r="L182" s="5">
        <f>NAB!L182+ABB!L182+ACB!L182+BAB!L182+BID!L182+BVB!L182+CTG!L182+EIB!L182+EVF!L182+HDB!L182+KLB!L182+LPB!L182+MBB!L182+MSB!L182+NVB!L182+OCB!L182+PGB!L182+SGB!L182+SHB!L182+SSB!L182+STB!L182+TCB!L182+TIN!L182+TPB!L182+VAB!L182+VBB!L182+VCB!L182+VIB!L182+VPB!L182</f>
        <v>-411904225306</v>
      </c>
      <c r="M182" s="5">
        <f>NAB!M182+ABB!M182+ACB!M182+BAB!M182+BID!M182+BVB!M182+CTG!M182+EIB!M182+EVF!M182+HDB!M182+KLB!M182+LPB!M182+MBB!M182+MSB!M182+NVB!M182+OCB!M182+PGB!M182+SGB!M182+SHB!M182+SSB!M182+STB!M182+TCB!M182+TIN!M182+TPB!M182+VAB!M182+VBB!M182+VCB!M182+VIB!M182+VPB!M182</f>
        <v>-163075834603</v>
      </c>
      <c r="N182" s="5">
        <f>NAB!N182+ABB!N182+ACB!N182+BAB!N182+BID!N182+BVB!N182+CTG!N182+EIB!N182+EVF!N182+HDB!N182+KLB!N182+LPB!N182+MBB!N182+MSB!N182+NVB!N182+OCB!N182+PGB!N182+SGB!N182+SHB!N182+SSB!N182+STB!N182+TCB!N182+TIN!N182+TPB!N182+VAB!N182+VBB!N182+VCB!N182+VIB!N182+VPB!N182</f>
        <v>-198596521488</v>
      </c>
      <c r="O182" s="5">
        <f>NAB!O182+ABB!O182+ACB!O182+BAB!O182+BID!O182+BVB!O182+CTG!O182+EIB!O182+EVF!O182+HDB!O182+KLB!O182+LPB!O182+MBB!O182+MSB!O182+NVB!O182+OCB!O182+PGB!O182+SGB!O182+SHB!O182+SSB!O182+STB!O182+TCB!O182+TIN!O182+TPB!O182+VAB!O182+VBB!O182+VCB!O182+VIB!O182+VPB!O182</f>
        <v>6979581397</v>
      </c>
      <c r="P182" s="5">
        <f>NAB!P182+ABB!P182+ACB!P182+BAB!P182+BID!P182+BVB!P182+CTG!P182+EIB!P182+EVF!P182+HDB!P182+KLB!P182+LPB!P182+MBB!P182+MSB!P182+NVB!P182+OCB!P182+PGB!P182+SGB!P182+SHB!P182+SSB!P182+STB!P182+TCB!P182+TIN!P182+TPB!P182+VAB!P182+VBB!P182+VCB!P182+VIB!P182+VPB!P182</f>
        <v>-249142290715</v>
      </c>
      <c r="Q182" s="5">
        <f>NAB!Q182+ABB!Q182+ACB!Q182+BAB!Q182+BID!Q182+BVB!Q182+CTG!Q182+EIB!Q182+EVF!Q182+HDB!Q182+KLB!Q182+LPB!Q182+MBB!Q182+MSB!Q182+NVB!Q182+OCB!Q182+PGB!Q182+SGB!Q182+SHB!Q182+SSB!Q182+STB!Q182+TCB!Q182+TIN!Q182+TPB!Q182+VAB!Q182+VBB!Q182+VCB!Q182+VIB!Q182+VPB!Q182</f>
        <v>152965989342</v>
      </c>
      <c r="R182" s="5">
        <f>NAB!R182+ABB!R182+ACB!R182+BAB!R182+BID!R182+BVB!R182+CTG!R182+EIB!R182+EVF!R182+HDB!R182+KLB!R182+LPB!R182+MBB!R182+MSB!R182+NVB!R182+OCB!R182+PGB!R182+SGB!R182+SHB!R182+SSB!R182+STB!R182+TCB!R182+TIN!R182+TPB!R182+VAB!R182+VBB!R182+VCB!R182+VIB!R182+VPB!R182</f>
        <v>-550370140983</v>
      </c>
      <c r="S182" s="5">
        <f>NAB!S182+ABB!S182+ACB!S182+BAB!S182+BID!S182+BVB!S182+CTG!S182+EIB!S182+EVF!S182+HDB!S182+KLB!S182+LPB!S182+MBB!S182+MSB!S182+NVB!S182+OCB!S182+PGB!S182+SGB!S182+SHB!S182+SSB!S182+STB!S182+TCB!S182+TIN!S182+TPB!S182+VAB!S182+VBB!S182+VCB!S182+VIB!S182+VPB!S182</f>
        <v>277802502547</v>
      </c>
      <c r="T182" s="5">
        <f>NAB!T182+ABB!T182+ACB!T182+BAB!T182+BID!T182+BVB!T182+CTG!T182+EIB!T182+EVF!T182+HDB!T182+KLB!T182+LPB!T182+MBB!T182+MSB!T182+NVB!T182+OCB!T182+PGB!T182+SGB!T182+SHB!T182+SSB!T182+STB!T182+TCB!T182+TIN!T182+TPB!T182+VAB!T182+VBB!T182+VCB!T182+VIB!T182+VPB!T182</f>
        <v>-87582947321</v>
      </c>
      <c r="U182" s="5">
        <f>NAB!U182+ABB!U182+ACB!U182+BAB!U182+BID!U182+BVB!U182+CTG!U182+EIB!U182+EVF!U182+HDB!U182+KLB!U182+LPB!U182+MBB!U182+MSB!U182+NVB!U182+OCB!U182+PGB!U182+SGB!U182+SHB!U182+SSB!U182+STB!U182+TCB!U182+TIN!U182+TPB!U182+VAB!U182+VBB!U182+VCB!U182+VIB!U182+VPB!U182</f>
        <v>-260679167329</v>
      </c>
      <c r="V182" s="5">
        <f>NAB!V182+ABB!V182+ACB!V182+BAB!V182+BID!V182+BVB!V182+CTG!V182+EIB!V182+EVF!V182+HDB!V182+KLB!V182+LPB!V182+MBB!V182+MSB!V182+NVB!V182+OCB!V182+PGB!V182+SGB!V182+SHB!V182+SSB!V182+STB!V182+TCB!V182+TIN!V182+TPB!V182+VAB!V182+VBB!V182+VCB!V182+VIB!V182+VPB!V182</f>
        <v>188019239904</v>
      </c>
      <c r="W182" s="5">
        <f>NAB!W182+ABB!W182+ACB!W182+BAB!W182+BID!W182+BVB!W182+CTG!W182+EIB!W182+EVF!W182+HDB!W182+KLB!W182+LPB!W182+MBB!W182+MSB!W182+NVB!W182+OCB!W182+PGB!W182+SGB!W182+SHB!W182+SSB!W182+STB!W182+TCB!W182+TIN!W182+TPB!W182+VAB!W182+VBB!W182+VCB!W182+VIB!W182+VPB!W182</f>
        <v>186872179414</v>
      </c>
    </row>
    <row r="183" spans="1:23" ht="22" x14ac:dyDescent="0.35">
      <c r="A183" s="12" t="s">
        <v>203</v>
      </c>
      <c r="B183" s="5">
        <f>NAB!B183+ABB!B183+ACB!B183+BAB!B183+BID!B183+BVB!B183+CTG!B183+EIB!B183+EVF!B183+HDB!B183+KLB!B183+LPB!B183+MBB!B183+MSB!B183+NVB!B183+OCB!B183+PGB!B183+SGB!B183+SHB!B183+SSB!B183+STB!B183+TCB!B183+TIN!B183+TPB!B183+VAB!B183+VBB!B183+VCB!B183+VIB!B183+VPB!B183</f>
        <v>2321784732682228</v>
      </c>
      <c r="C183" s="5">
        <f>NAB!C183+ABB!C183+ACB!C183+BAB!C183+BID!C183+BVB!C183+CTG!C183+EIB!C183+EVF!C183+HDB!C183+KLB!C183+LPB!C183+MBB!C183+MSB!C183+NVB!C183+OCB!C183+PGB!C183+SGB!C183+SHB!C183+SSB!C183+STB!C183+TCB!C183+TIN!C183+TPB!C183+VAB!C183+VBB!C183+VCB!C183+VIB!C183+VPB!C183</f>
        <v>2096074412690120</v>
      </c>
      <c r="D183" s="5">
        <f>NAB!D183+ABB!D183+ACB!D183+BAB!D183+BID!D183+BVB!D183+CTG!D183+EIB!D183+EVF!D183+HDB!D183+KLB!D183+LPB!D183+MBB!D183+MSB!D183+NVB!D183+OCB!D183+PGB!D183+SGB!D183+SHB!D183+SSB!D183+STB!D183+TCB!D183+TIN!D183+TPB!D183+VAB!D183+VBB!D183+VCB!D183+VIB!D183+VPB!D183</f>
        <v>2215698078414202</v>
      </c>
      <c r="E183" s="5">
        <f>NAB!E183+ABB!E183+ACB!E183+BAB!E183+BID!E183+BVB!E183+CTG!E183+EIB!E183+EVF!E183+HDB!E183+KLB!E183+LPB!E183+MBB!E183+MSB!E183+NVB!E183+OCB!E183+PGB!E183+SGB!E183+SHB!E183+SSB!E183+STB!E183+TCB!E183+TIN!E183+TPB!E183+VAB!E183+VBB!E183+VCB!E183+VIB!E183+VPB!E183</f>
        <v>1957644072685657</v>
      </c>
      <c r="F183" s="5">
        <f>NAB!F183+ABB!F183+ACB!F183+BAB!F183+BID!F183+BVB!F183+CTG!F183+EIB!F183+EVF!F183+HDB!F183+KLB!F183+LPB!F183+MBB!F183+MSB!F183+NVB!F183+OCB!F183+PGB!F183+SGB!F183+SHB!F183+SSB!F183+STB!F183+TCB!F183+TIN!F183+TPB!F183+VAB!F183+VBB!F183+VCB!F183+VIB!F183+VPB!F183</f>
        <v>1870492221448998</v>
      </c>
      <c r="G183" s="5">
        <f>NAB!G183+ABB!G183+ACB!G183+BAB!G183+BID!G183+BVB!G183+CTG!G183+EIB!G183+EVF!G183+HDB!G183+KLB!G183+LPB!G183+MBB!G183+MSB!G183+NVB!G183+OCB!G183+PGB!G183+SGB!G183+SHB!G183+SSB!G183+STB!G183+TCB!G183+TIN!G183+TPB!G183+VAB!G183+VBB!G183+VCB!G183+VIB!G183+VPB!G183</f>
        <v>1842975680032641</v>
      </c>
      <c r="H183" s="5">
        <f>NAB!H183+ABB!H183+ACB!H183+BAB!H183+BID!H183+BVB!H183+CTG!H183+EIB!H183+EVF!H183+HDB!H183+KLB!H183+LPB!H183+MBB!H183+MSB!H183+NVB!H183+OCB!H183+PGB!H183+SGB!H183+SHB!H183+SSB!H183+STB!H183+TCB!H183+TIN!H183+TPB!H183+VAB!H183+VBB!H183+VCB!H183+VIB!H183+VPB!H183</f>
        <v>1916023419010154</v>
      </c>
      <c r="I183" s="5">
        <f>NAB!I183+ABB!I183+ACB!I183+BAB!I183+BID!I183+BVB!I183+CTG!I183+EIB!I183+EVF!I183+HDB!I183+KLB!I183+LPB!I183+MBB!I183+MSB!I183+NVB!I183+OCB!I183+PGB!I183+SGB!I183+SHB!I183+SSB!I183+STB!I183+TCB!I183+TIN!I183+TPB!I183+VAB!I183+VBB!I183+VCB!I183+VIB!I183+VPB!I183</f>
        <v>1555747575149164</v>
      </c>
      <c r="J183" s="5">
        <f>NAB!J183+ABB!J183+ACB!J183+BAB!J183+BID!J183+BVB!J183+CTG!J183+EIB!J183+EVF!J183+HDB!J183+KLB!J183+LPB!J183+MBB!J183+MSB!J183+NVB!J183+OCB!J183+PGB!J183+SGB!J183+SHB!J183+SSB!J183+STB!J183+TCB!J183+TIN!J183+TPB!J183+VAB!J183+VBB!J183+VCB!J183+VIB!J183+VPB!J183</f>
        <v>1519216364210921</v>
      </c>
      <c r="K183" s="5">
        <f>NAB!K183+ABB!K183+ACB!K183+BAB!K183+BID!K183+BVB!K183+CTG!K183+EIB!K183+EVF!K183+HDB!K183+KLB!K183+LPB!K183+MBB!K183+MSB!K183+NVB!K183+OCB!K183+PGB!K183+SGB!K183+SHB!K183+SSB!K183+STB!K183+TCB!K183+TIN!K183+TPB!K183+VAB!K183+VBB!K183+VCB!K183+VIB!K183+VPB!K183</f>
        <v>1389649753466243</v>
      </c>
      <c r="L183" s="5">
        <f>NAB!L183+ABB!L183+ACB!L183+BAB!L183+BID!L183+BVB!L183+CTG!L183+EIB!L183+EVF!L183+HDB!L183+KLB!L183+LPB!L183+MBB!L183+MSB!L183+NVB!L183+OCB!L183+PGB!L183+SGB!L183+SHB!L183+SSB!L183+STB!L183+TCB!L183+TIN!L183+TPB!L183+VAB!L183+VBB!L183+VCB!L183+VIB!L183+VPB!L183</f>
        <v>1407764253307064</v>
      </c>
      <c r="M183" s="5">
        <f>NAB!M183+ABB!M183+ACB!M183+BAB!M183+BID!M183+BVB!M183+CTG!M183+EIB!M183+EVF!M183+HDB!M183+KLB!M183+LPB!M183+MBB!M183+MSB!M183+NVB!M183+OCB!M183+PGB!M183+SGB!M183+SHB!M183+SSB!M183+STB!M183+TCB!M183+TIN!M183+TPB!M183+VAB!M183+VBB!M183+VCB!M183+VIB!M183+VPB!M183</f>
        <v>1219588162706121</v>
      </c>
      <c r="N183" s="5">
        <f>NAB!N183+ABB!N183+ACB!N183+BAB!N183+BID!N183+BVB!N183+CTG!N183+EIB!N183+EVF!N183+HDB!N183+KLB!N183+LPB!N183+MBB!N183+MSB!N183+NVB!N183+OCB!N183+PGB!N183+SGB!N183+SHB!N183+SSB!N183+STB!N183+TCB!N183+TIN!N183+TPB!N183+VAB!N183+VBB!N183+VCB!N183+VIB!N183+VPB!N183</f>
        <v>1184015825642692</v>
      </c>
      <c r="O183" s="5">
        <f>NAB!O183+ABB!O183+ACB!O183+BAB!O183+BID!O183+BVB!O183+CTG!O183+EIB!O183+EVF!O183+HDB!O183+KLB!O183+LPB!O183+MBB!O183+MSB!O183+NVB!O183+OCB!O183+PGB!O183+SGB!O183+SHB!O183+SSB!O183+STB!O183+TCB!O183+TIN!O183+TPB!O183+VAB!O183+VBB!O183+VCB!O183+VIB!O183+VPB!O183</f>
        <v>1096591767751435</v>
      </c>
      <c r="P183" s="5">
        <f>NAB!P183+ABB!P183+ACB!P183+BAB!P183+BID!P183+BVB!P183+CTG!P183+EIB!P183+EVF!P183+HDB!P183+KLB!P183+LPB!P183+MBB!P183+MSB!P183+NVB!P183+OCB!P183+PGB!P183+SGB!P183+SHB!P183+SSB!P183+STB!P183+TCB!P183+TIN!P183+TPB!P183+VAB!P183+VBB!P183+VCB!P183+VIB!P183+VPB!P183</f>
        <v>1185228979387807</v>
      </c>
      <c r="Q183" s="5">
        <f>NAB!Q183+ABB!Q183+ACB!Q183+BAB!Q183+BID!Q183+BVB!Q183+CTG!Q183+EIB!Q183+EVF!Q183+HDB!Q183+KLB!Q183+LPB!Q183+MBB!Q183+MSB!Q183+NVB!Q183+OCB!Q183+PGB!Q183+SGB!Q183+SHB!Q183+SSB!Q183+STB!Q183+TCB!Q183+TIN!Q183+TPB!Q183+VAB!Q183+VBB!Q183+VCB!Q183+VIB!Q183+VPB!Q183</f>
        <v>959928484190865</v>
      </c>
      <c r="R183" s="5">
        <f>NAB!R183+ABB!R183+ACB!R183+BAB!R183+BID!R183+BVB!R183+CTG!R183+EIB!R183+EVF!R183+HDB!R183+KLB!R183+LPB!R183+MBB!R183+MSB!R183+NVB!R183+OCB!R183+PGB!R183+SGB!R183+SHB!R183+SSB!R183+STB!R183+TCB!R183+TIN!R183+TPB!R183+VAB!R183+VBB!R183+VCB!R183+VIB!R183+VPB!R183</f>
        <v>992283174416105</v>
      </c>
      <c r="S183" s="5">
        <f>NAB!S183+ABB!S183+ACB!S183+BAB!S183+BID!S183+BVB!S183+CTG!S183+EIB!S183+EVF!S183+HDB!S183+KLB!S183+LPB!S183+MBB!S183+MSB!S183+NVB!S183+OCB!S183+PGB!S183+SGB!S183+SHB!S183+SSB!S183+STB!S183+TCB!S183+TIN!S183+TPB!S183+VAB!S183+VBB!S183+VCB!S183+VIB!S183+VPB!S183</f>
        <v>939178692602411</v>
      </c>
      <c r="T183" s="5">
        <f>NAB!T183+ABB!T183+ACB!T183+BAB!T183+BID!T183+BVB!T183+CTG!T183+EIB!T183+EVF!T183+HDB!T183+KLB!T183+LPB!T183+MBB!T183+MSB!T183+NVB!T183+OCB!T183+PGB!T183+SGB!T183+SHB!T183+SSB!T183+STB!T183+TCB!T183+TIN!T183+TPB!T183+VAB!T183+VBB!T183+VCB!T183+VIB!T183+VPB!T183</f>
        <v>1153094429225639</v>
      </c>
      <c r="U183" s="5">
        <f>NAB!U183+ABB!U183+ACB!U183+BAB!U183+BID!U183+BVB!U183+CTG!U183+EIB!U183+EVF!U183+HDB!U183+KLB!U183+LPB!U183+MBB!U183+MSB!U183+NVB!U183+OCB!U183+PGB!U183+SGB!U183+SHB!U183+SSB!U183+STB!U183+TCB!U183+TIN!U183+TPB!U183+VAB!U183+VBB!U183+VCB!U183+VIB!U183+VPB!U183</f>
        <v>1018026173689352</v>
      </c>
      <c r="V183" s="5">
        <f>NAB!V183+ABB!V183+ACB!V183+BAB!V183+BID!V183+BVB!V183+CTG!V183+EIB!V183+EVF!V183+HDB!V183+KLB!V183+LPB!V183+MBB!V183+MSB!V183+NVB!V183+OCB!V183+PGB!V183+SGB!V183+SHB!V183+SSB!V183+STB!V183+TCB!V183+TIN!V183+TPB!V183+VAB!V183+VBB!V183+VCB!V183+VIB!V183+VPB!V183</f>
        <v>971495478392858</v>
      </c>
      <c r="W183" s="5">
        <f>NAB!W183+ABB!W183+ACB!W183+BAB!W183+BID!W183+BVB!W183+CTG!W183+EIB!W183+EVF!W183+HDB!W183+KLB!W183+LPB!W183+MBB!W183+MSB!W183+NVB!W183+OCB!W183+PGB!W183+SGB!W183+SHB!W183+SSB!W183+STB!W183+TCB!W183+TIN!W183+TPB!W183+VAB!W183+VBB!W183+VCB!W183+VIB!W183+VPB!W183</f>
        <v>868137660569482</v>
      </c>
    </row>
    <row r="184" spans="1:23" x14ac:dyDescent="0.35">
      <c r="A184" s="9" t="s">
        <v>204</v>
      </c>
      <c r="B184" s="5">
        <f>NAB!B184+ABB!B184+ACB!B184+BAB!B184+BID!B184+BVB!B184+CTG!B184+EIB!B184+EVF!B184+HDB!B184+KLB!B184+LPB!B184+MBB!B184+MSB!B184+NVB!B184+OCB!B184+PGB!B184+SGB!B184+SHB!B184+SSB!B184+STB!B184+TCB!B184+TIN!B184+TPB!B184+VAB!B184+VBB!B184+VCB!B184+VIB!B184+VPB!B184</f>
        <v>246093434197445</v>
      </c>
      <c r="C184" s="5">
        <f>NAB!C184+ABB!C184+ACB!C184+BAB!C184+BID!C184+BVB!C184+CTG!C184+EIB!C184+EVF!C184+HDB!C184+KLB!C184+LPB!C184+MBB!C184+MSB!C184+NVB!C184+OCB!C184+PGB!C184+SGB!C184+SHB!C184+SSB!C184+STB!C184+TCB!C184+TIN!C184+TPB!C184+VAB!C184+VBB!C184+VCB!C184+VIB!C184+VPB!C184</f>
        <v>239026228344407</v>
      </c>
      <c r="D184" s="5">
        <f>NAB!D184+ABB!D184+ACB!D184+BAB!D184+BID!D184+BVB!D184+CTG!D184+EIB!D184+EVF!D184+HDB!D184+KLB!D184+LPB!D184+MBB!D184+MSB!D184+NVB!D184+OCB!D184+PGB!D184+SGB!D184+SHB!D184+SSB!D184+STB!D184+TCB!D184+TIN!D184+TPB!D184+VAB!D184+VBB!D184+VCB!D184+VIB!D184+VPB!D184</f>
        <v>271002864797700</v>
      </c>
      <c r="E184" s="5">
        <f>NAB!E184+ABB!E184+ACB!E184+BAB!E184+BID!E184+BVB!E184+CTG!E184+EIB!E184+EVF!E184+HDB!E184+KLB!E184+LPB!E184+MBB!E184+MSB!E184+NVB!E184+OCB!E184+PGB!E184+SGB!E184+SHB!E184+SSB!E184+STB!E184+TCB!E184+TIN!E184+TPB!E184+VAB!E184+VBB!E184+VCB!E184+VIB!E184+VPB!E184</f>
        <v>270640500799460</v>
      </c>
      <c r="F184" s="5">
        <f>NAB!F184+ABB!F184+ACB!F184+BAB!F184+BID!F184+BVB!F184+CTG!F184+EIB!F184+EVF!F184+HDB!F184+KLB!F184+LPB!F184+MBB!F184+MSB!F184+NVB!F184+OCB!F184+PGB!F184+SGB!F184+SHB!F184+SSB!F184+STB!F184+TCB!F184+TIN!F184+TPB!F184+VAB!F184+VBB!F184+VCB!F184+VIB!F184+VPB!F184</f>
        <v>263787559023754</v>
      </c>
      <c r="G184" s="5">
        <f>NAB!G184+ABB!G184+ACB!G184+BAB!G184+BID!G184+BVB!G184+CTG!G184+EIB!G184+EVF!G184+HDB!G184+KLB!G184+LPB!G184+MBB!G184+MSB!G184+NVB!G184+OCB!G184+PGB!G184+SGB!G184+SHB!G184+SSB!G184+STB!G184+TCB!G184+TIN!G184+TPB!G184+VAB!G184+VBB!G184+VCB!G184+VIB!G184+VPB!G184</f>
        <v>253650156860347</v>
      </c>
      <c r="H184" s="5">
        <f>NAB!H184+ABB!H184+ACB!H184+BAB!H184+BID!H184+BVB!H184+CTG!H184+EIB!H184+EVF!H184+HDB!H184+KLB!H184+LPB!H184+MBB!H184+MSB!H184+NVB!H184+OCB!H184+PGB!H184+SGB!H184+SHB!H184+SSB!H184+STB!H184+TCB!H184+TIN!H184+TPB!H184+VAB!H184+VBB!H184+VCB!H184+VIB!H184+VPB!H184</f>
        <v>229753354334980</v>
      </c>
      <c r="I184" s="5">
        <f>NAB!I184+ABB!I184+ACB!I184+BAB!I184+BID!I184+BVB!I184+CTG!I184+EIB!I184+EVF!I184+HDB!I184+KLB!I184+LPB!I184+MBB!I184+MSB!I184+NVB!I184+OCB!I184+PGB!I184+SGB!I184+SHB!I184+SSB!I184+STB!I184+TCB!I184+TIN!I184+TPB!I184+VAB!I184+VBB!I184+VCB!I184+VIB!I184+VPB!I184</f>
        <v>199955861425774</v>
      </c>
      <c r="J184" s="5">
        <f>NAB!J184+ABB!J184+ACB!J184+BAB!J184+BID!J184+BVB!J184+CTG!J184+EIB!J184+EVF!J184+HDB!J184+KLB!J184+LPB!J184+MBB!J184+MSB!J184+NVB!J184+OCB!J184+PGB!J184+SGB!J184+SHB!J184+SSB!J184+STB!J184+TCB!J184+TIN!J184+TPB!J184+VAB!J184+VBB!J184+VCB!J184+VIB!J184+VPB!J184</f>
        <v>195884134235266</v>
      </c>
      <c r="K184" s="5">
        <f>NAB!K184+ABB!K184+ACB!K184+BAB!K184+BID!K184+BVB!K184+CTG!K184+EIB!K184+EVF!K184+HDB!K184+KLB!K184+LPB!K184+MBB!K184+MSB!K184+NVB!K184+OCB!K184+PGB!K184+SGB!K184+SHB!K184+SSB!K184+STB!K184+TCB!K184+TIN!K184+TPB!K184+VAB!K184+VBB!K184+VCB!K184+VIB!K184+VPB!K184</f>
        <v>172575458252091</v>
      </c>
      <c r="L184" s="5">
        <f>NAB!L184+ABB!L184+ACB!L184+BAB!L184+BID!L184+BVB!L184+CTG!L184+EIB!L184+EVF!L184+HDB!L184+KLB!L184+LPB!L184+MBB!L184+MSB!L184+NVB!L184+OCB!L184+PGB!L184+SGB!L184+SHB!L184+SSB!L184+STB!L184+TCB!L184+TIN!L184+TPB!L184+VAB!L184+VBB!L184+VCB!L184+VIB!L184+VPB!L184</f>
        <v>189723845365810</v>
      </c>
      <c r="M184" s="5">
        <f>NAB!M184+ABB!M184+ACB!M184+BAB!M184+BID!M184+BVB!M184+CTG!M184+EIB!M184+EVF!M184+HDB!M184+KLB!M184+LPB!M184+MBB!M184+MSB!M184+NVB!M184+OCB!M184+PGB!M184+SGB!M184+SHB!M184+SSB!M184+STB!M184+TCB!M184+TIN!M184+TPB!M184+VAB!M184+VBB!M184+VCB!M184+VIB!M184+VPB!M184</f>
        <v>162285984774234</v>
      </c>
      <c r="N184" s="5">
        <f>NAB!N184+ABB!N184+ACB!N184+BAB!N184+BID!N184+BVB!N184+CTG!N184+EIB!N184+EVF!N184+HDB!N184+KLB!N184+LPB!N184+MBB!N184+MSB!N184+NVB!N184+OCB!N184+PGB!N184+SGB!N184+SHB!N184+SSB!N184+STB!N184+TCB!N184+TIN!N184+TPB!N184+VAB!N184+VBB!N184+VCB!N184+VIB!N184+VPB!N184</f>
        <v>171482839401809</v>
      </c>
      <c r="O184" s="5">
        <f>NAB!O184+ABB!O184+ACB!O184+BAB!O184+BID!O184+BVB!O184+CTG!O184+EIB!O184+EVF!O184+HDB!O184+KLB!O184+LPB!O184+MBB!O184+MSB!O184+NVB!O184+OCB!O184+PGB!O184+SGB!O184+SHB!O184+SSB!O184+STB!O184+TCB!O184+TIN!O184+TPB!O184+VAB!O184+VBB!O184+VCB!O184+VIB!O184+VPB!O184</f>
        <v>158068117422326</v>
      </c>
      <c r="P184" s="5">
        <f>NAB!P184+ABB!P184+ACB!P184+BAB!P184+BID!P184+BVB!P184+CTG!P184+EIB!P184+EVF!P184+HDB!P184+KLB!P184+LPB!P184+MBB!P184+MSB!P184+NVB!P184+OCB!P184+PGB!P184+SGB!P184+SHB!P184+SSB!P184+STB!P184+TCB!P184+TIN!P184+TPB!P184+VAB!P184+VBB!P184+VCB!P184+VIB!P184+VPB!P184</f>
        <v>178412055202048</v>
      </c>
      <c r="Q184" s="5">
        <f>NAB!Q184+ABB!Q184+ACB!Q184+BAB!Q184+BID!Q184+BVB!Q184+CTG!Q184+EIB!Q184+EVF!Q184+HDB!Q184+KLB!Q184+LPB!Q184+MBB!Q184+MSB!Q184+NVB!Q184+OCB!Q184+PGB!Q184+SGB!Q184+SHB!Q184+SSB!Q184+STB!Q184+TCB!Q184+TIN!Q184+TPB!Q184+VAB!Q184+VBB!Q184+VCB!Q184+VIB!Q184+VPB!Q184</f>
        <v>159581289570723</v>
      </c>
      <c r="R184" s="5">
        <f>NAB!R184+ABB!R184+ACB!R184+BAB!R184+BID!R184+BVB!R184+CTG!R184+EIB!R184+EVF!R184+HDB!R184+KLB!R184+LPB!R184+MBB!R184+MSB!R184+NVB!R184+OCB!R184+PGB!R184+SGB!R184+SHB!R184+SSB!R184+STB!R184+TCB!R184+TIN!R184+TPB!R184+VAB!R184+VBB!R184+VCB!R184+VIB!R184+VPB!R184</f>
        <v>147983758982267</v>
      </c>
      <c r="S184" s="5">
        <f>NAB!S184+ABB!S184+ACB!S184+BAB!S184+BID!S184+BVB!S184+CTG!S184+EIB!S184+EVF!S184+HDB!S184+KLB!S184+LPB!S184+MBB!S184+MSB!S184+NVB!S184+OCB!S184+PGB!S184+SGB!S184+SHB!S184+SSB!S184+STB!S184+TCB!S184+TIN!S184+TPB!S184+VAB!S184+VBB!S184+VCB!S184+VIB!S184+VPB!S184</f>
        <v>160237574188756</v>
      </c>
      <c r="T184" s="5">
        <f>NAB!T184+ABB!T184+ACB!T184+BAB!T184+BID!T184+BVB!T184+CTG!T184+EIB!T184+EVF!T184+HDB!T184+KLB!T184+LPB!T184+MBB!T184+MSB!T184+NVB!T184+OCB!T184+PGB!T184+SGB!T184+SHB!T184+SSB!T184+STB!T184+TCB!T184+TIN!T184+TPB!T184+VAB!T184+VBB!T184+VCB!T184+VIB!T184+VPB!T184</f>
        <v>163384533378383</v>
      </c>
      <c r="U184" s="5">
        <f>NAB!U184+ABB!U184+ACB!U184+BAB!U184+BID!U184+BVB!U184+CTG!U184+EIB!U184+EVF!U184+HDB!U184+KLB!U184+LPB!U184+MBB!U184+MSB!U184+NVB!U184+OCB!U184+PGB!U184+SGB!U184+SHB!U184+SSB!U184+STB!U184+TCB!U184+TIN!U184+TPB!U184+VAB!U184+VBB!U184+VCB!U184+VIB!U184+VPB!U184</f>
        <v>148217794611056</v>
      </c>
      <c r="V184" s="5">
        <f>NAB!V184+ABB!V184+ACB!V184+BAB!V184+BID!V184+BVB!V184+CTG!V184+EIB!V184+EVF!V184+HDB!V184+KLB!V184+LPB!V184+MBB!V184+MSB!V184+NVB!V184+OCB!V184+PGB!V184+SGB!V184+SHB!V184+SSB!V184+STB!V184+TCB!V184+TIN!V184+TPB!V184+VAB!V184+VBB!V184+VCB!V184+VIB!V184+VPB!V184</f>
        <v>146103892990625</v>
      </c>
      <c r="W184" s="5">
        <f>NAB!W184+ABB!W184+ACB!W184+BAB!W184+BID!W184+BVB!W184+CTG!W184+EIB!W184+EVF!W184+HDB!W184+KLB!W184+LPB!W184+MBB!W184+MSB!W184+NVB!W184+OCB!W184+PGB!W184+SGB!W184+SHB!W184+SSB!W184+STB!W184+TCB!W184+TIN!W184+TPB!W184+VAB!W184+VBB!W184+VCB!W184+VIB!W184+VPB!W184</f>
        <v>135106955779855</v>
      </c>
    </row>
    <row r="185" spans="1:23" x14ac:dyDescent="0.35">
      <c r="A185" s="9" t="s">
        <v>205</v>
      </c>
      <c r="B185" s="5">
        <f>NAB!B185+ABB!B185+ACB!B185+BAB!B185+BID!B185+BVB!B185+CTG!B185+EIB!B185+EVF!B185+HDB!B185+KLB!B185+LPB!B185+MBB!B185+MSB!B185+NVB!B185+OCB!B185+PGB!B185+SGB!B185+SHB!B185+SSB!B185+STB!B185+TCB!B185+TIN!B185+TPB!B185+VAB!B185+VBB!B185+VCB!B185+VIB!B185+VPB!B185</f>
        <v>-142332905493895</v>
      </c>
      <c r="C185" s="5">
        <f>NAB!C185+ABB!C185+ACB!C185+BAB!C185+BID!C185+BVB!C185+CTG!C185+EIB!C185+EVF!C185+HDB!C185+KLB!C185+LPB!C185+MBB!C185+MSB!C185+NVB!C185+OCB!C185+PGB!C185+SGB!C185+SHB!C185+SSB!C185+STB!C185+TCB!C185+TIN!C185+TPB!C185+VAB!C185+VBB!C185+VCB!C185+VIB!C185+VPB!C185</f>
        <v>-157803140206293</v>
      </c>
      <c r="D185" s="5">
        <f>NAB!D185+ABB!D185+ACB!D185+BAB!D185+BID!D185+BVB!D185+CTG!D185+EIB!D185+EVF!D185+HDB!D185+KLB!D185+LPB!D185+MBB!D185+MSB!D185+NVB!D185+OCB!D185+PGB!D185+SGB!D185+SHB!D185+SSB!D185+STB!D185+TCB!D185+TIN!D185+TPB!D185+VAB!D185+VBB!D185+VCB!D185+VIB!D185+VPB!D185</f>
        <v>-169623134015984</v>
      </c>
      <c r="E185" s="5">
        <f>NAB!E185+ABB!E185+ACB!E185+BAB!E185+BID!E185+BVB!E185+CTG!E185+EIB!E185+EVF!E185+HDB!E185+KLB!E185+LPB!E185+MBB!E185+MSB!E185+NVB!E185+OCB!E185+PGB!E185+SGB!E185+SHB!E185+SSB!E185+STB!E185+TCB!E185+TIN!E185+TPB!E185+VAB!E185+VBB!E185+VCB!E185+VIB!E185+VPB!E185</f>
        <v>-140005148718401</v>
      </c>
      <c r="F185" s="5">
        <f>NAB!F185+ABB!F185+ACB!F185+BAB!F185+BID!F185+BVB!F185+CTG!F185+EIB!F185+EVF!F185+HDB!F185+KLB!F185+LPB!F185+MBB!F185+MSB!F185+NVB!F185+OCB!F185+PGB!F185+SGB!F185+SHB!F185+SSB!F185+STB!F185+TCB!F185+TIN!F185+TPB!F185+VAB!F185+VBB!F185+VCB!F185+VIB!F185+VPB!F185</f>
        <v>-145039179264024</v>
      </c>
      <c r="G185" s="5">
        <f>NAB!G185+ABB!G185+ACB!G185+BAB!G185+BID!G185+BVB!G185+CTG!G185+EIB!G185+EVF!G185+HDB!G185+KLB!G185+LPB!G185+MBB!G185+MSB!G185+NVB!G185+OCB!G185+PGB!G185+SGB!G185+SHB!G185+SSB!G185+STB!G185+TCB!G185+TIN!G185+TPB!G185+VAB!G185+VBB!G185+VCB!G185+VIB!G185+VPB!G185</f>
        <v>-109870211171295</v>
      </c>
      <c r="H185" s="5">
        <f>NAB!H185+ABB!H185+ACB!H185+BAB!H185+BID!H185+BVB!H185+CTG!H185+EIB!H185+EVF!H185+HDB!H185+KLB!H185+LPB!H185+MBB!H185+MSB!H185+NVB!H185+OCB!H185+PGB!H185+SGB!H185+SHB!H185+SSB!H185+STB!H185+TCB!H185+TIN!H185+TPB!H185+VAB!H185+VBB!H185+VCB!H185+VIB!H185+VPB!H185</f>
        <v>-109855363576828</v>
      </c>
      <c r="I185" s="5">
        <f>NAB!I185+ABB!I185+ACB!I185+BAB!I185+BID!I185+BVB!I185+CTG!I185+EIB!I185+EVF!I185+HDB!I185+KLB!I185+LPB!I185+MBB!I185+MSB!I185+NVB!I185+OCB!I185+PGB!I185+SGB!I185+SHB!I185+SSB!I185+STB!I185+TCB!I185+TIN!I185+TPB!I185+VAB!I185+VBB!I185+VCB!I185+VIB!I185+VPB!I185</f>
        <v>-87960070768734</v>
      </c>
      <c r="J185" s="5">
        <f>NAB!J185+ABB!J185+ACB!J185+BAB!J185+BID!J185+BVB!J185+CTG!J185+EIB!J185+EVF!J185+HDB!J185+KLB!J185+LPB!J185+MBB!J185+MSB!J185+NVB!J185+OCB!J185+PGB!J185+SGB!J185+SHB!J185+SSB!J185+STB!J185+TCB!J185+TIN!J185+TPB!J185+VAB!J185+VBB!J185+VCB!J185+VIB!J185+VPB!J185</f>
        <v>-85279761273036</v>
      </c>
      <c r="K185" s="5">
        <f>NAB!K185+ABB!K185+ACB!K185+BAB!K185+BID!K185+BVB!K185+CTG!K185+EIB!K185+EVF!K185+HDB!K185+KLB!K185+LPB!K185+MBB!K185+MSB!K185+NVB!K185+OCB!K185+PGB!K185+SGB!K185+SHB!K185+SSB!K185+STB!K185+TCB!K185+TIN!K185+TPB!K185+VAB!K185+VBB!K185+VCB!K185+VIB!K185+VPB!K185</f>
        <v>-77710788374309</v>
      </c>
      <c r="L185" s="5">
        <f>NAB!L185+ABB!L185+ACB!L185+BAB!L185+BID!L185+BVB!L185+CTG!L185+EIB!L185+EVF!L185+HDB!L185+KLB!L185+LPB!L185+MBB!L185+MSB!L185+NVB!L185+OCB!L185+PGB!L185+SGB!L185+SHB!L185+SSB!L185+STB!L185+TCB!L185+TIN!L185+TPB!L185+VAB!L185+VBB!L185+VCB!L185+VIB!L185+VPB!L185</f>
        <v>-79611910514600</v>
      </c>
      <c r="M185" s="5">
        <f>NAB!M185+ABB!M185+ACB!M185+BAB!M185+BID!M185+BVB!M185+CTG!M185+EIB!M185+EVF!M185+HDB!M185+KLB!M185+LPB!M185+MBB!M185+MSB!M185+NVB!M185+OCB!M185+PGB!M185+SGB!M185+SHB!M185+SSB!M185+STB!M185+TCB!M185+TIN!M185+TPB!M185+VAB!M185+VBB!M185+VCB!M185+VIB!M185+VPB!M185</f>
        <v>-80576819483350</v>
      </c>
      <c r="N185" s="5">
        <f>NAB!N185+ABB!N185+ACB!N185+BAB!N185+BID!N185+BVB!N185+CTG!N185+EIB!N185+EVF!N185+HDB!N185+KLB!N185+LPB!N185+MBB!N185+MSB!N185+NVB!N185+OCB!N185+PGB!N185+SGB!N185+SHB!N185+SSB!N185+STB!N185+TCB!N185+TIN!N185+TPB!N185+VAB!N185+VBB!N185+VCB!N185+VIB!N185+VPB!N185</f>
        <v>-81638252054847</v>
      </c>
      <c r="O185" s="5">
        <f>NAB!O185+ABB!O185+ACB!O185+BAB!O185+BID!O185+BVB!O185+CTG!O185+EIB!O185+EVF!O185+HDB!O185+KLB!O185+LPB!O185+MBB!O185+MSB!O185+NVB!O185+OCB!O185+PGB!O185+SGB!O185+SHB!O185+SSB!O185+STB!O185+TCB!O185+TIN!O185+TPB!O185+VAB!O185+VBB!O185+VCB!O185+VIB!O185+VPB!O185</f>
        <v>-84816595904592</v>
      </c>
      <c r="P185" s="5">
        <f>NAB!P185+ABB!P185+ACB!P185+BAB!P185+BID!P185+BVB!P185+CTG!P185+EIB!P185+EVF!P185+HDB!P185+KLB!P185+LPB!P185+MBB!P185+MSB!P185+NVB!P185+OCB!P185+PGB!P185+SGB!P185+SHB!P185+SSB!P185+STB!P185+TCB!P185+TIN!P185+TPB!P185+VAB!P185+VBB!P185+VCB!P185+VIB!P185+VPB!P185</f>
        <v>-89053717689304</v>
      </c>
      <c r="Q185" s="5">
        <f>NAB!Q185+ABB!Q185+ACB!Q185+BAB!Q185+BID!Q185+BVB!Q185+CTG!Q185+EIB!Q185+EVF!Q185+HDB!Q185+KLB!Q185+LPB!Q185+MBB!Q185+MSB!Q185+NVB!Q185+OCB!Q185+PGB!Q185+SGB!Q185+SHB!Q185+SSB!Q185+STB!Q185+TCB!Q185+TIN!Q185+TPB!Q185+VAB!Q185+VBB!Q185+VCB!Q185+VIB!Q185+VPB!Q185</f>
        <v>-91521240478819</v>
      </c>
      <c r="R185" s="5">
        <f>NAB!R185+ABB!R185+ACB!R185+BAB!R185+BID!R185+BVB!R185+CTG!R185+EIB!R185+EVF!R185+HDB!R185+KLB!R185+LPB!R185+MBB!R185+MSB!R185+NVB!R185+OCB!R185+PGB!R185+SGB!R185+SHB!R185+SSB!R185+STB!R185+TCB!R185+TIN!R185+TPB!R185+VAB!R185+VBB!R185+VCB!R185+VIB!R185+VPB!R185</f>
        <v>-89344505925067</v>
      </c>
      <c r="S185" s="5">
        <f>NAB!S185+ABB!S185+ACB!S185+BAB!S185+BID!S185+BVB!S185+CTG!S185+EIB!S185+EVF!S185+HDB!S185+KLB!S185+LPB!S185+MBB!S185+MSB!S185+NVB!S185+OCB!S185+PGB!S185+SGB!S185+SHB!S185+SSB!S185+STB!S185+TCB!S185+TIN!S185+TPB!S185+VAB!S185+VBB!S185+VCB!S185+VIB!S185+VPB!S185</f>
        <v>-89185565181300</v>
      </c>
      <c r="T185" s="5">
        <f>NAB!T185+ABB!T185+ACB!T185+BAB!T185+BID!T185+BVB!T185+CTG!T185+EIB!T185+EVF!T185+HDB!T185+KLB!T185+LPB!T185+MBB!T185+MSB!T185+NVB!T185+OCB!T185+PGB!T185+SGB!T185+SHB!T185+SSB!T185+STB!T185+TCB!T185+TIN!T185+TPB!T185+VAB!T185+VBB!T185+VCB!T185+VIB!T185+VPB!T185</f>
        <v>-86266647870681</v>
      </c>
      <c r="U185" s="5">
        <f>NAB!U185+ABB!U185+ACB!U185+BAB!U185+BID!U185+BVB!U185+CTG!U185+EIB!U185+EVF!U185+HDB!U185+KLB!U185+LPB!U185+MBB!U185+MSB!U185+NVB!U185+OCB!U185+PGB!U185+SGB!U185+SHB!U185+SSB!U185+STB!U185+TCB!U185+TIN!U185+TPB!U185+VAB!U185+VBB!U185+VCB!U185+VIB!U185+VPB!U185</f>
        <v>-82632217099474</v>
      </c>
      <c r="V185" s="5">
        <f>NAB!V185+ABB!V185+ACB!V185+BAB!V185+BID!V185+BVB!V185+CTG!V185+EIB!V185+EVF!V185+HDB!V185+KLB!V185+LPB!V185+MBB!V185+MSB!V185+NVB!V185+OCB!V185+PGB!V185+SGB!V185+SHB!V185+SSB!V185+STB!V185+TCB!V185+TIN!V185+TPB!V185+VAB!V185+VBB!V185+VCB!V185+VIB!V185+VPB!V185</f>
        <v>-78401184019745</v>
      </c>
      <c r="W185" s="5">
        <f>NAB!W185+ABB!W185+ACB!W185+BAB!W185+BID!W185+BVB!W185+CTG!W185+EIB!W185+EVF!W185+HDB!W185+KLB!W185+LPB!W185+MBB!W185+MSB!W185+NVB!W185+OCB!W185+PGB!W185+SGB!W185+SHB!W185+SSB!W185+STB!W185+TCB!W185+TIN!W185+TPB!W185+VAB!W185+VBB!W185+VCB!W185+VIB!W185+VPB!W185</f>
        <v>-74526996771472</v>
      </c>
    </row>
    <row r="186" spans="1:23" x14ac:dyDescent="0.35">
      <c r="A186" s="9" t="s">
        <v>206</v>
      </c>
      <c r="B186" s="5">
        <f>NAB!B186+ABB!B186+ACB!B186+BAB!B186+BID!B186+BVB!B186+CTG!B186+EIB!B186+EVF!B186+HDB!B186+KLB!B186+LPB!B186+MBB!B186+MSB!B186+NVB!B186+OCB!B186+PGB!B186+SGB!B186+SHB!B186+SSB!B186+STB!B186+TCB!B186+TIN!B186+TPB!B186+VAB!B186+VBB!B186+VCB!B186+VIB!B186+VPB!B186</f>
        <v>16571962388908</v>
      </c>
      <c r="C186" s="5">
        <f>NAB!C186+ABB!C186+ACB!C186+BAB!C186+BID!C186+BVB!C186+CTG!C186+EIB!C186+EVF!C186+HDB!C186+KLB!C186+LPB!C186+MBB!C186+MSB!C186+NVB!C186+OCB!C186+PGB!C186+SGB!C186+SHB!C186+SSB!C186+STB!C186+TCB!C186+TIN!C186+TPB!C186+VAB!C186+VBB!C186+VCB!C186+VIB!C186+VPB!C186</f>
        <v>13750097862427</v>
      </c>
      <c r="D186" s="5">
        <f>NAB!D186+ABB!D186+ACB!D186+BAB!D186+BID!D186+BVB!D186+CTG!D186+EIB!D186+EVF!D186+HDB!D186+KLB!D186+LPB!D186+MBB!D186+MSB!D186+NVB!D186+OCB!D186+PGB!D186+SGB!D186+SHB!D186+SSB!D186+STB!D186+TCB!D186+TIN!D186+TPB!D186+VAB!D186+VBB!D186+VCB!D186+VIB!D186+VPB!D186</f>
        <v>18194003698894</v>
      </c>
      <c r="E186" s="5">
        <f>NAB!E186+ABB!E186+ACB!E186+BAB!E186+BID!E186+BVB!E186+CTG!E186+EIB!E186+EVF!E186+HDB!E186+KLB!E186+LPB!E186+MBB!E186+MSB!E186+NVB!E186+OCB!E186+PGB!E186+SGB!E186+SHB!E186+SSB!E186+STB!E186+TCB!E186+TIN!E186+TPB!E186+VAB!E186+VBB!E186+VCB!E186+VIB!E186+VPB!E186</f>
        <v>15858490536115</v>
      </c>
      <c r="F186" s="5">
        <f>NAB!F186+ABB!F186+ACB!F186+BAB!F186+BID!F186+BVB!F186+CTG!F186+EIB!F186+EVF!F186+HDB!F186+KLB!F186+LPB!F186+MBB!F186+MSB!F186+NVB!F186+OCB!F186+PGB!F186+SGB!F186+SHB!F186+SSB!F186+STB!F186+TCB!F186+TIN!F186+TPB!F186+VAB!F186+VBB!F186+VCB!F186+VIB!F186+VPB!F186</f>
        <v>15581251496711</v>
      </c>
      <c r="G186" s="5">
        <f>NAB!G186+ABB!G186+ACB!G186+BAB!G186+BID!G186+BVB!G186+CTG!G186+EIB!G186+EVF!G186+HDB!G186+KLB!G186+LPB!G186+MBB!G186+MSB!G186+NVB!G186+OCB!G186+PGB!G186+SGB!G186+SHB!G186+SSB!G186+STB!G186+TCB!G186+TIN!G186+TPB!G186+VAB!G186+VBB!G186+VCB!G186+VIB!G186+VPB!G186</f>
        <v>13339415057345</v>
      </c>
      <c r="H186" s="5">
        <f>NAB!H186+ABB!H186+ACB!H186+BAB!H186+BID!H186+BVB!H186+CTG!H186+EIB!H186+EVF!H186+HDB!H186+KLB!H186+LPB!H186+MBB!H186+MSB!H186+NVB!H186+OCB!H186+PGB!H186+SGB!H186+SHB!H186+SSB!H186+STB!H186+TCB!H186+TIN!H186+TPB!H186+VAB!H186+VBB!H186+VCB!H186+VIB!H186+VPB!H186</f>
        <v>17315400806438</v>
      </c>
      <c r="I186" s="5">
        <f>NAB!I186+ABB!I186+ACB!I186+BAB!I186+BID!I186+BVB!I186+CTG!I186+EIB!I186+EVF!I186+HDB!I186+KLB!I186+LPB!I186+MBB!I186+MSB!I186+NVB!I186+OCB!I186+PGB!I186+SGB!I186+SHB!I186+SSB!I186+STB!I186+TCB!I186+TIN!I186+TPB!I186+VAB!I186+VBB!I186+VCB!I186+VIB!I186+VPB!I186</f>
        <v>13170010230671</v>
      </c>
      <c r="J186" s="5">
        <f>NAB!J186+ABB!J186+ACB!J186+BAB!J186+BID!J186+BVB!J186+CTG!J186+EIB!J186+EVF!J186+HDB!J186+KLB!J186+LPB!J186+MBB!J186+MSB!J186+NVB!J186+OCB!J186+PGB!J186+SGB!J186+SHB!J186+SSB!J186+STB!J186+TCB!J186+TIN!J186+TPB!J186+VAB!J186+VBB!J186+VCB!J186+VIB!J186+VPB!J186</f>
        <v>13236934054190</v>
      </c>
      <c r="K186" s="5">
        <f>NAB!K186+ABB!K186+ACB!K186+BAB!K186+BID!K186+BVB!K186+CTG!K186+EIB!K186+EVF!K186+HDB!K186+KLB!K186+LPB!K186+MBB!K186+MSB!K186+NVB!K186+OCB!K186+PGB!K186+SGB!K186+SHB!K186+SSB!K186+STB!K186+TCB!K186+TIN!K186+TPB!K186+VAB!K186+VBB!K186+VCB!K186+VIB!K186+VPB!K186</f>
        <v>17311224642133</v>
      </c>
      <c r="L186" s="5">
        <f>NAB!L186+ABB!L186+ACB!L186+BAB!L186+BID!L186+BVB!L186+CTG!L186+EIB!L186+EVF!L186+HDB!L186+KLB!L186+LPB!L186+MBB!L186+MSB!L186+NVB!L186+OCB!L186+PGB!L186+SGB!L186+SHB!L186+SSB!L186+STB!L186+TCB!L186+TIN!L186+TPB!L186+VAB!L186+VBB!L186+VCB!L186+VIB!L186+VPB!L186</f>
        <v>14998362381242</v>
      </c>
      <c r="M186" s="5">
        <f>NAB!M186+ABB!M186+ACB!M186+BAB!M186+BID!M186+BVB!M186+CTG!M186+EIB!M186+EVF!M186+HDB!M186+KLB!M186+LPB!M186+MBB!M186+MSB!M186+NVB!M186+OCB!M186+PGB!M186+SGB!M186+SHB!M186+SSB!M186+STB!M186+TCB!M186+TIN!M186+TPB!M186+VAB!M186+VBB!M186+VCB!M186+VIB!M186+VPB!M186</f>
        <v>10841245030565</v>
      </c>
      <c r="N186" s="5">
        <f>NAB!N186+ABB!N186+ACB!N186+BAB!N186+BID!N186+BVB!N186+CTG!N186+EIB!N186+EVF!N186+HDB!N186+KLB!N186+LPB!N186+MBB!N186+MSB!N186+NVB!N186+OCB!N186+PGB!N186+SGB!N186+SHB!N186+SSB!N186+STB!N186+TCB!N186+TIN!N186+TPB!N186+VAB!N186+VBB!N186+VCB!N186+VIB!N186+VPB!N186</f>
        <v>14892778262026</v>
      </c>
      <c r="O186" s="5">
        <f>NAB!O186+ABB!O186+ACB!O186+BAB!O186+BID!O186+BVB!O186+CTG!O186+EIB!O186+EVF!O186+HDB!O186+KLB!O186+LPB!O186+MBB!O186+MSB!O186+NVB!O186+OCB!O186+PGB!O186+SGB!O186+SHB!O186+SSB!O186+STB!O186+TCB!O186+TIN!O186+TPB!O186+VAB!O186+VBB!O186+VCB!O186+VIB!O186+VPB!O186</f>
        <v>11819523360568</v>
      </c>
      <c r="P186" s="5">
        <f>NAB!P186+ABB!P186+ACB!P186+BAB!P186+BID!P186+BVB!P186+CTG!P186+EIB!P186+EVF!P186+HDB!P186+KLB!P186+LPB!P186+MBB!P186+MSB!P186+NVB!P186+OCB!P186+PGB!P186+SGB!P186+SHB!P186+SSB!P186+STB!P186+TCB!P186+TIN!P186+TPB!P186+VAB!P186+VBB!P186+VCB!P186+VIB!P186+VPB!P186</f>
        <v>13296619881774</v>
      </c>
      <c r="Q186" s="5">
        <f>NAB!Q186+ABB!Q186+ACB!Q186+BAB!Q186+BID!Q186+BVB!Q186+CTG!Q186+EIB!Q186+EVF!Q186+HDB!Q186+KLB!Q186+LPB!Q186+MBB!Q186+MSB!Q186+NVB!Q186+OCB!Q186+PGB!Q186+SGB!Q186+SHB!Q186+SSB!Q186+STB!Q186+TCB!Q186+TIN!Q186+TPB!Q186+VAB!Q186+VBB!Q186+VCB!Q186+VIB!Q186+VPB!Q186</f>
        <v>11763403296633</v>
      </c>
      <c r="R186" s="5">
        <f>NAB!R186+ABB!R186+ACB!R186+BAB!R186+BID!R186+BVB!R186+CTG!R186+EIB!R186+EVF!R186+HDB!R186+KLB!R186+LPB!R186+MBB!R186+MSB!R186+NVB!R186+OCB!R186+PGB!R186+SGB!R186+SHB!R186+SSB!R186+STB!R186+TCB!R186+TIN!R186+TPB!R186+VAB!R186+VBB!R186+VCB!R186+VIB!R186+VPB!R186</f>
        <v>9334942579637</v>
      </c>
      <c r="S186" s="5">
        <f>NAB!S186+ABB!S186+ACB!S186+BAB!S186+BID!S186+BVB!S186+CTG!S186+EIB!S186+EVF!S186+HDB!S186+KLB!S186+LPB!S186+MBB!S186+MSB!S186+NVB!S186+OCB!S186+PGB!S186+SGB!S186+SHB!S186+SSB!S186+STB!S186+TCB!S186+TIN!S186+TPB!S186+VAB!S186+VBB!S186+VCB!S186+VIB!S186+VPB!S186</f>
        <v>8894679365540</v>
      </c>
      <c r="T186" s="5">
        <f>NAB!T186+ABB!T186+ACB!T186+BAB!T186+BID!T186+BVB!T186+CTG!T186+EIB!T186+EVF!T186+HDB!T186+KLB!T186+LPB!T186+MBB!T186+MSB!T186+NVB!T186+OCB!T186+PGB!T186+SGB!T186+SHB!T186+SSB!T186+STB!T186+TCB!T186+TIN!T186+TPB!T186+VAB!T186+VBB!T186+VCB!T186+VIB!T186+VPB!T186</f>
        <v>9325825506807</v>
      </c>
      <c r="U186" s="5">
        <f>NAB!U186+ABB!U186+ACB!U186+BAB!U186+BID!U186+BVB!U186+CTG!U186+EIB!U186+EVF!U186+HDB!U186+KLB!U186+LPB!U186+MBB!U186+MSB!U186+NVB!U186+OCB!U186+PGB!U186+SGB!U186+SHB!U186+SSB!U186+STB!U186+TCB!U186+TIN!U186+TPB!U186+VAB!U186+VBB!U186+VCB!U186+VIB!U186+VPB!U186</f>
        <v>8308456860277</v>
      </c>
      <c r="V186" s="5">
        <f>NAB!V186+ABB!V186+ACB!V186+BAB!V186+BID!V186+BVB!V186+CTG!V186+EIB!V186+EVF!V186+HDB!V186+KLB!V186+LPB!V186+MBB!V186+MSB!V186+NVB!V186+OCB!V186+PGB!V186+SGB!V186+SHB!V186+SSB!V186+STB!V186+TCB!V186+TIN!V186+TPB!V186+VAB!V186+VBB!V186+VCB!V186+VIB!V186+VPB!V186</f>
        <v>8162313865438</v>
      </c>
      <c r="W186" s="5">
        <f>NAB!W186+ABB!W186+ACB!W186+BAB!W186+BID!W186+BVB!W186+CTG!W186+EIB!W186+EVF!W186+HDB!W186+KLB!W186+LPB!W186+MBB!W186+MSB!W186+NVB!W186+OCB!W186+PGB!W186+SGB!W186+SHB!W186+SSB!W186+STB!W186+TCB!W186+TIN!W186+TPB!W186+VAB!W186+VBB!W186+VCB!W186+VIB!W186+VPB!W186</f>
        <v>7735854966893</v>
      </c>
    </row>
    <row r="187" spans="1:23" x14ac:dyDescent="0.35">
      <c r="A187" s="9" t="s">
        <v>207</v>
      </c>
      <c r="B187" s="5">
        <f>NAB!B187+ABB!B187+ACB!B187+BAB!B187+BID!B187+BVB!B187+CTG!B187+EIB!B187+EVF!B187+HDB!B187+KLB!B187+LPB!B187+MBB!B187+MSB!B187+NVB!B187+OCB!B187+PGB!B187+SGB!B187+SHB!B187+SSB!B187+STB!B187+TCB!B187+TIN!B187+TPB!B187+VAB!B187+VBB!B187+VCB!B187+VIB!B187+VPB!B187</f>
        <v>0</v>
      </c>
      <c r="C187" s="5">
        <f>NAB!C187+ABB!C187+ACB!C187+BAB!C187+BID!C187+BVB!C187+CTG!C187+EIB!C187+EVF!C187+HDB!C187+KLB!C187+LPB!C187+MBB!C187+MSB!C187+NVB!C187+OCB!C187+PGB!C187+SGB!C187+SHB!C187+SSB!C187+STB!C187+TCB!C187+TIN!C187+TPB!C187+VAB!C187+VBB!C187+VCB!C187+VIB!C187+VPB!C187</f>
        <v>0</v>
      </c>
      <c r="D187" s="5">
        <f>NAB!D187+ABB!D187+ACB!D187+BAB!D187+BID!D187+BVB!D187+CTG!D187+EIB!D187+EVF!D187+HDB!D187+KLB!D187+LPB!D187+MBB!D187+MSB!D187+NVB!D187+OCB!D187+PGB!D187+SGB!D187+SHB!D187+SSB!D187+STB!D187+TCB!D187+TIN!D187+TPB!D187+VAB!D187+VBB!D187+VCB!D187+VIB!D187+VPB!D187</f>
        <v>0</v>
      </c>
      <c r="E187" s="5">
        <f>NAB!E187+ABB!E187+ACB!E187+BAB!E187+BID!E187+BVB!E187+CTG!E187+EIB!E187+EVF!E187+HDB!E187+KLB!E187+LPB!E187+MBB!E187+MSB!E187+NVB!E187+OCB!E187+PGB!E187+SGB!E187+SHB!E187+SSB!E187+STB!E187+TCB!E187+TIN!E187+TPB!E187+VAB!E187+VBB!E187+VCB!E187+VIB!E187+VPB!E187</f>
        <v>0</v>
      </c>
      <c r="F187" s="5">
        <f>NAB!F187+ABB!F187+ACB!F187+BAB!F187+BID!F187+BVB!F187+CTG!F187+EIB!F187+EVF!F187+HDB!F187+KLB!F187+LPB!F187+MBB!F187+MSB!F187+NVB!F187+OCB!F187+PGB!F187+SGB!F187+SHB!F187+SSB!F187+STB!F187+TCB!F187+TIN!F187+TPB!F187+VAB!F187+VBB!F187+VCB!F187+VIB!F187+VPB!F187</f>
        <v>0</v>
      </c>
      <c r="G187" s="5">
        <f>NAB!G187+ABB!G187+ACB!G187+BAB!G187+BID!G187+BVB!G187+CTG!G187+EIB!G187+EVF!G187+HDB!G187+KLB!G187+LPB!G187+MBB!G187+MSB!G187+NVB!G187+OCB!G187+PGB!G187+SGB!G187+SHB!G187+SSB!G187+STB!G187+TCB!G187+TIN!G187+TPB!G187+VAB!G187+VBB!G187+VCB!G187+VIB!G187+VPB!G187</f>
        <v>0</v>
      </c>
      <c r="H187" s="5">
        <f>NAB!H187+ABB!H187+ACB!H187+BAB!H187+BID!H187+BVB!H187+CTG!H187+EIB!H187+EVF!H187+HDB!H187+KLB!H187+LPB!H187+MBB!H187+MSB!H187+NVB!H187+OCB!H187+PGB!H187+SGB!H187+SHB!H187+SSB!H187+STB!H187+TCB!H187+TIN!H187+TPB!H187+VAB!H187+VBB!H187+VCB!H187+VIB!H187+VPB!H187</f>
        <v>0</v>
      </c>
      <c r="I187" s="5">
        <f>NAB!I187+ABB!I187+ACB!I187+BAB!I187+BID!I187+BVB!I187+CTG!I187+EIB!I187+EVF!I187+HDB!I187+KLB!I187+LPB!I187+MBB!I187+MSB!I187+NVB!I187+OCB!I187+PGB!I187+SGB!I187+SHB!I187+SSB!I187+STB!I187+TCB!I187+TIN!I187+TPB!I187+VAB!I187+VBB!I187+VCB!I187+VIB!I187+VPB!I187</f>
        <v>0</v>
      </c>
      <c r="J187" s="5">
        <f>NAB!J187+ABB!J187+ACB!J187+BAB!J187+BID!J187+BVB!J187+CTG!J187+EIB!J187+EVF!J187+HDB!J187+KLB!J187+LPB!J187+MBB!J187+MSB!J187+NVB!J187+OCB!J187+PGB!J187+SGB!J187+SHB!J187+SSB!J187+STB!J187+TCB!J187+TIN!J187+TPB!J187+VAB!J187+VBB!J187+VCB!J187+VIB!J187+VPB!J187</f>
        <v>0</v>
      </c>
      <c r="K187" s="5">
        <f>NAB!K187+ABB!K187+ACB!K187+BAB!K187+BID!K187+BVB!K187+CTG!K187+EIB!K187+EVF!K187+HDB!K187+KLB!K187+LPB!K187+MBB!K187+MSB!K187+NVB!K187+OCB!K187+PGB!K187+SGB!K187+SHB!K187+SSB!K187+STB!K187+TCB!K187+TIN!K187+TPB!K187+VAB!K187+VBB!K187+VCB!K187+VIB!K187+VPB!K187</f>
        <v>1317878000000</v>
      </c>
      <c r="L187" s="5">
        <f>NAB!L187+ABB!L187+ACB!L187+BAB!L187+BID!L187+BVB!L187+CTG!L187+EIB!L187+EVF!L187+HDB!L187+KLB!L187+LPB!L187+MBB!L187+MSB!L187+NVB!L187+OCB!L187+PGB!L187+SGB!L187+SHB!L187+SSB!L187+STB!L187+TCB!L187+TIN!L187+TPB!L187+VAB!L187+VBB!L187+VCB!L187+VIB!L187+VPB!L187</f>
        <v>5109106841406</v>
      </c>
      <c r="M187" s="5">
        <f>NAB!M187+ABB!M187+ACB!M187+BAB!M187+BID!M187+BVB!M187+CTG!M187+EIB!M187+EVF!M187+HDB!M187+KLB!M187+LPB!M187+MBB!M187+MSB!M187+NVB!M187+OCB!M187+PGB!M187+SGB!M187+SHB!M187+SSB!M187+STB!M187+TCB!M187+TIN!M187+TPB!M187+VAB!M187+VBB!M187+VCB!M187+VIB!M187+VPB!M187</f>
        <v>5476440710377</v>
      </c>
      <c r="N187" s="5">
        <f>NAB!N187+ABB!N187+ACB!N187+BAB!N187+BID!N187+BVB!N187+CTG!N187+EIB!N187+EVF!N187+HDB!N187+KLB!N187+LPB!N187+MBB!N187+MSB!N187+NVB!N187+OCB!N187+PGB!N187+SGB!N187+SHB!N187+SSB!N187+STB!N187+TCB!N187+TIN!N187+TPB!N187+VAB!N187+VBB!N187+VCB!N187+VIB!N187+VPB!N187</f>
        <v>3741251571845</v>
      </c>
      <c r="O187" s="5">
        <f>NAB!O187+ABB!O187+ACB!O187+BAB!O187+BID!O187+BVB!O187+CTG!O187+EIB!O187+EVF!O187+HDB!O187+KLB!O187+LPB!O187+MBB!O187+MSB!O187+NVB!O187+OCB!O187+PGB!O187+SGB!O187+SHB!O187+SSB!O187+STB!O187+TCB!O187+TIN!O187+TPB!O187+VAB!O187+VBB!O187+VCB!O187+VIB!O187+VPB!O187</f>
        <v>6922280861221</v>
      </c>
      <c r="P187" s="5">
        <f>NAB!P187+ABB!P187+ACB!P187+BAB!P187+BID!P187+BVB!P187+CTG!P187+EIB!P187+EVF!P187+HDB!P187+KLB!P187+LPB!P187+MBB!P187+MSB!P187+NVB!P187+OCB!P187+PGB!P187+SGB!P187+SHB!P187+SSB!P187+STB!P187+TCB!P187+TIN!P187+TPB!P187+VAB!P187+VBB!P187+VCB!P187+VIB!P187+VPB!P187</f>
        <v>7628130605372</v>
      </c>
      <c r="Q187" s="5">
        <f>NAB!Q187+ABB!Q187+ACB!Q187+BAB!Q187+BID!Q187+BVB!Q187+CTG!Q187+EIB!Q187+EVF!Q187+HDB!Q187+KLB!Q187+LPB!Q187+MBB!Q187+MSB!Q187+NVB!Q187+OCB!Q187+PGB!Q187+SGB!Q187+SHB!Q187+SSB!Q187+STB!Q187+TCB!Q187+TIN!Q187+TPB!Q187+VAB!Q187+VBB!Q187+VCB!Q187+VIB!Q187+VPB!Q187</f>
        <v>4849569678203</v>
      </c>
      <c r="R187" s="5">
        <f>NAB!R187+ABB!R187+ACB!R187+BAB!R187+BID!R187+BVB!R187+CTG!R187+EIB!R187+EVF!R187+HDB!R187+KLB!R187+LPB!R187+MBB!R187+MSB!R187+NVB!R187+OCB!R187+PGB!R187+SGB!R187+SHB!R187+SSB!R187+STB!R187+TCB!R187+TIN!R187+TPB!R187+VAB!R187+VBB!R187+VCB!R187+VIB!R187+VPB!R187</f>
        <v>3257153904057</v>
      </c>
      <c r="S187" s="5">
        <f>NAB!S187+ABB!S187+ACB!S187+BAB!S187+BID!S187+BVB!S187+CTG!S187+EIB!S187+EVF!S187+HDB!S187+KLB!S187+LPB!S187+MBB!S187+MSB!S187+NVB!S187+OCB!S187+PGB!S187+SGB!S187+SHB!S187+SSB!S187+STB!S187+TCB!S187+TIN!S187+TPB!S187+VAB!S187+VBB!S187+VCB!S187+VIB!S187+VPB!S187</f>
        <v>8130204657938</v>
      </c>
      <c r="T187" s="5">
        <f>NAB!T187+ABB!T187+ACB!T187+BAB!T187+BID!T187+BVB!T187+CTG!T187+EIB!T187+EVF!T187+HDB!T187+KLB!T187+LPB!T187+MBB!T187+MSB!T187+NVB!T187+OCB!T187+PGB!T187+SGB!T187+SHB!T187+SSB!T187+STB!T187+TCB!T187+TIN!T187+TPB!T187+VAB!T187+VBB!T187+VCB!T187+VIB!T187+VPB!T187</f>
        <v>5288697426697</v>
      </c>
      <c r="U187" s="5">
        <f>NAB!U187+ABB!U187+ACB!U187+BAB!U187+BID!U187+BVB!U187+CTG!U187+EIB!U187+EVF!U187+HDB!U187+KLB!U187+LPB!U187+MBB!U187+MSB!U187+NVB!U187+OCB!U187+PGB!U187+SGB!U187+SHB!U187+SSB!U187+STB!U187+TCB!U187+TIN!U187+TPB!U187+VAB!U187+VBB!U187+VCB!U187+VIB!U187+VPB!U187</f>
        <v>4392460796177</v>
      </c>
      <c r="V187" s="5">
        <f>NAB!V187+ABB!V187+ACB!V187+BAB!V187+BID!V187+BVB!V187+CTG!V187+EIB!V187+EVF!V187+HDB!V187+KLB!V187+LPB!V187+MBB!V187+MSB!V187+NVB!V187+OCB!V187+PGB!V187+SGB!V187+SHB!V187+SSB!V187+STB!V187+TCB!V187+TIN!V187+TPB!V187+VAB!V187+VBB!V187+VCB!V187+VIB!V187+VPB!V187</f>
        <v>4038186842293</v>
      </c>
      <c r="W187" s="5">
        <f>NAB!W187+ABB!W187+ACB!W187+BAB!W187+BID!W187+BVB!W187+CTG!W187+EIB!W187+EVF!W187+HDB!W187+KLB!W187+LPB!W187+MBB!W187+MSB!W187+NVB!W187+OCB!W187+PGB!W187+SGB!W187+SHB!W187+SSB!W187+STB!W187+TCB!W187+TIN!W187+TPB!W187+VAB!W187+VBB!W187+VCB!W187+VIB!W187+VPB!W187</f>
        <v>4680421837323</v>
      </c>
    </row>
    <row r="188" spans="1:23" x14ac:dyDescent="0.35">
      <c r="A188" s="9" t="s">
        <v>208</v>
      </c>
      <c r="B188" s="5">
        <f>NAB!B188+ABB!B188+ACB!B188+BAB!B188+BID!B188+BVB!B188+CTG!B188+EIB!B188+EVF!B188+HDB!B188+KLB!B188+LPB!B188+MBB!B188+MSB!B188+NVB!B188+OCB!B188+PGB!B188+SGB!B188+SHB!B188+SSB!B188+STB!B188+TCB!B188+TIN!B188+TPB!B188+VAB!B188+VBB!B188+VCB!B188+VIB!B188+VPB!B188</f>
        <v>12114418125082</v>
      </c>
      <c r="C188" s="5">
        <f>NAB!C188+ABB!C188+ACB!C188+BAB!C188+BID!C188+BVB!C188+CTG!C188+EIB!C188+EVF!C188+HDB!C188+KLB!C188+LPB!C188+MBB!C188+MSB!C188+NVB!C188+OCB!C188+PGB!C188+SGB!C188+SHB!C188+SSB!C188+STB!C188+TCB!C188+TIN!C188+TPB!C188+VAB!C188+VBB!C188+VCB!C188+VIB!C188+VPB!C188</f>
        <v>11132720613280</v>
      </c>
      <c r="D188" s="5">
        <f>NAB!D188+ABB!D188+ACB!D188+BAB!D188+BID!D188+BVB!D188+CTG!D188+EIB!D188+EVF!D188+HDB!D188+KLB!D188+LPB!D188+MBB!D188+MSB!D188+NVB!D188+OCB!D188+PGB!D188+SGB!D188+SHB!D188+SSB!D188+STB!D188+TCB!D188+TIN!D188+TPB!D188+VAB!D188+VBB!D188+VCB!D188+VIB!D188+VPB!D188</f>
        <v>13664826694536</v>
      </c>
      <c r="E188" s="5">
        <f>NAB!E188+ABB!E188+ACB!E188+BAB!E188+BID!E188+BVB!E188+CTG!E188+EIB!E188+EVF!E188+HDB!E188+KLB!E188+LPB!E188+MBB!E188+MSB!E188+NVB!E188+OCB!E188+PGB!E188+SGB!E188+SHB!E188+SSB!E188+STB!E188+TCB!E188+TIN!E188+TPB!E188+VAB!E188+VBB!E188+VCB!E188+VIB!E188+VPB!E188</f>
        <v>12491123247283</v>
      </c>
      <c r="F188" s="5">
        <f>NAB!F188+ABB!F188+ACB!F188+BAB!F188+BID!F188+BVB!F188+CTG!F188+EIB!F188+EVF!F188+HDB!F188+KLB!F188+LPB!F188+MBB!F188+MSB!F188+NVB!F188+OCB!F188+PGB!F188+SGB!F188+SHB!F188+SSB!F188+STB!F188+TCB!F188+TIN!F188+TPB!F188+VAB!F188+VBB!F188+VCB!F188+VIB!F188+VPB!F188</f>
        <v>8237403893812</v>
      </c>
      <c r="G188" s="5">
        <f>NAB!G188+ABB!G188+ACB!G188+BAB!G188+BID!G188+BVB!G188+CTG!G188+EIB!G188+EVF!G188+HDB!G188+KLB!G188+LPB!G188+MBB!G188+MSB!G188+NVB!G188+OCB!G188+PGB!G188+SGB!G188+SHB!G188+SSB!G188+STB!G188+TCB!G188+TIN!G188+TPB!G188+VAB!G188+VBB!G188+VCB!G188+VIB!G188+VPB!G188</f>
        <v>6552812443552</v>
      </c>
      <c r="H188" s="5">
        <f>NAB!H188+ABB!H188+ACB!H188+BAB!H188+BID!H188+BVB!H188+CTG!H188+EIB!H188+EVF!H188+HDB!H188+KLB!H188+LPB!H188+MBB!H188+MSB!H188+NVB!H188+OCB!H188+PGB!H188+SGB!H188+SHB!H188+SSB!H188+STB!H188+TCB!H188+TIN!H188+TPB!H188+VAB!H188+VBB!H188+VCB!H188+VIB!H188+VPB!H188</f>
        <v>3590685329074</v>
      </c>
      <c r="I188" s="5">
        <f>NAB!I188+ABB!I188+ACB!I188+BAB!I188+BID!I188+BVB!I188+CTG!I188+EIB!I188+EVF!I188+HDB!I188+KLB!I188+LPB!I188+MBB!I188+MSB!I188+NVB!I188+OCB!I188+PGB!I188+SGB!I188+SHB!I188+SSB!I188+STB!I188+TCB!I188+TIN!I188+TPB!I188+VAB!I188+VBB!I188+VCB!I188+VIB!I188+VPB!I188</f>
        <v>5803245067068</v>
      </c>
      <c r="J188" s="5">
        <f>NAB!J188+ABB!J188+ACB!J188+BAB!J188+BID!J188+BVB!J188+CTG!J188+EIB!J188+EVF!J188+HDB!J188+KLB!J188+LPB!J188+MBB!J188+MSB!J188+NVB!J188+OCB!J188+PGB!J188+SGB!J188+SHB!J188+SSB!J188+STB!J188+TCB!J188+TIN!J188+TPB!J188+VAB!J188+VBB!J188+VCB!J188+VIB!J188+VPB!J188</f>
        <v>6028042612269</v>
      </c>
      <c r="K188" s="5">
        <f>NAB!K188+ABB!K188+ACB!K188+BAB!K188+BID!K188+BVB!K188+CTG!K188+EIB!K188+EVF!K188+HDB!K188+KLB!K188+LPB!K188+MBB!K188+MSB!K188+NVB!K188+OCB!K188+PGB!K188+SGB!K188+SHB!K188+SSB!K188+STB!K188+TCB!K188+TIN!K188+TPB!K188+VAB!K188+VBB!K188+VCB!K188+VIB!K188+VPB!K188</f>
        <v>7398206950646</v>
      </c>
      <c r="L188" s="5">
        <f>NAB!L188+ABB!L188+ACB!L188+BAB!L188+BID!L188+BVB!L188+CTG!L188+EIB!L188+EVF!L188+HDB!L188+KLB!L188+LPB!L188+MBB!L188+MSB!L188+NVB!L188+OCB!L188+PGB!L188+SGB!L188+SHB!L188+SSB!L188+STB!L188+TCB!L188+TIN!L188+TPB!L188+VAB!L188+VBB!L188+VCB!L188+VIB!L188+VPB!L188</f>
        <v>3034757000000</v>
      </c>
      <c r="M188" s="5">
        <f>NAB!M188+ABB!M188+ACB!M188+BAB!M188+BID!M188+BVB!M188+CTG!M188+EIB!M188+EVF!M188+HDB!M188+KLB!M188+LPB!M188+MBB!M188+MSB!M188+NVB!M188+OCB!M188+PGB!M188+SGB!M188+SHB!M188+SSB!M188+STB!M188+TCB!M188+TIN!M188+TPB!M188+VAB!M188+VBB!M188+VCB!M188+VIB!M188+VPB!M188</f>
        <v>1621216000000</v>
      </c>
      <c r="N188" s="5">
        <f>NAB!N188+ABB!N188+ACB!N188+BAB!N188+BID!N188+BVB!N188+CTG!N188+EIB!N188+EVF!N188+HDB!N188+KLB!N188+LPB!N188+MBB!N188+MSB!N188+NVB!N188+OCB!N188+PGB!N188+SGB!N188+SHB!N188+SSB!N188+STB!N188+TCB!N188+TIN!N188+TPB!N188+VAB!N188+VBB!N188+VCB!N188+VIB!N188+VPB!N188</f>
        <v>4302993000000</v>
      </c>
      <c r="O188" s="5">
        <f>NAB!O188+ABB!O188+ACB!O188+BAB!O188+BID!O188+BVB!O188+CTG!O188+EIB!O188+EVF!O188+HDB!O188+KLB!O188+LPB!O188+MBB!O188+MSB!O188+NVB!O188+OCB!O188+PGB!O188+SGB!O188+SHB!O188+SSB!O188+STB!O188+TCB!O188+TIN!O188+TPB!O188+VAB!O188+VBB!O188+VCB!O188+VIB!O188+VPB!O188</f>
        <v>1924810000000</v>
      </c>
      <c r="P188" s="5">
        <f>NAB!P188+ABB!P188+ACB!P188+BAB!P188+BID!P188+BVB!P188+CTG!P188+EIB!P188+EVF!P188+HDB!P188+KLB!P188+LPB!P188+MBB!P188+MSB!P188+NVB!P188+OCB!P188+PGB!P188+SGB!P188+SHB!P188+SSB!P188+STB!P188+TCB!P188+TIN!P188+TPB!P188+VAB!P188+VBB!P188+VCB!P188+VIB!P188+VPB!P188</f>
        <v>617672000000</v>
      </c>
      <c r="Q188" s="5">
        <f>NAB!Q188+ABB!Q188+ACB!Q188+BAB!Q188+BID!Q188+BVB!Q188+CTG!Q188+EIB!Q188+EVF!Q188+HDB!Q188+KLB!Q188+LPB!Q188+MBB!Q188+MSB!Q188+NVB!Q188+OCB!Q188+PGB!Q188+SGB!Q188+SHB!Q188+SSB!Q188+STB!Q188+TCB!Q188+TIN!Q188+TPB!Q188+VAB!Q188+VBB!Q188+VCB!Q188+VIB!Q188+VPB!Q188</f>
        <v>868746000000</v>
      </c>
      <c r="R188" s="5">
        <f>NAB!R188+ABB!R188+ACB!R188+BAB!R188+BID!R188+BVB!R188+CTG!R188+EIB!R188+EVF!R188+HDB!R188+KLB!R188+LPB!R188+MBB!R188+MSB!R188+NVB!R188+OCB!R188+PGB!R188+SGB!R188+SHB!R188+SSB!R188+STB!R188+TCB!R188+TIN!R188+TPB!R188+VAB!R188+VBB!R188+VCB!R188+VIB!R188+VPB!R188</f>
        <v>2769076089700</v>
      </c>
      <c r="S188" s="5">
        <f>NAB!S188+ABB!S188+ACB!S188+BAB!S188+BID!S188+BVB!S188+CTG!S188+EIB!S188+EVF!S188+HDB!S188+KLB!S188+LPB!S188+MBB!S188+MSB!S188+NVB!S188+OCB!S188+PGB!S188+SGB!S188+SHB!S188+SSB!S188+STB!S188+TCB!S188+TIN!S188+TPB!S188+VAB!S188+VBB!S188+VCB!S188+VIB!S188+VPB!S188</f>
        <v>923451000000</v>
      </c>
      <c r="T188" s="5">
        <f>NAB!T188+ABB!T188+ACB!T188+BAB!T188+BID!T188+BVB!T188+CTG!T188+EIB!T188+EVF!T188+HDB!T188+KLB!T188+LPB!T188+MBB!T188+MSB!T188+NVB!T188+OCB!T188+PGB!T188+SGB!T188+SHB!T188+SSB!T188+STB!T188+TCB!T188+TIN!T188+TPB!T188+VAB!T188+VBB!T188+VCB!T188+VIB!T188+VPB!T188</f>
        <v>400927000000</v>
      </c>
      <c r="U188" s="5">
        <f>NAB!U188+ABB!U188+ACB!U188+BAB!U188+BID!U188+BVB!U188+CTG!U188+EIB!U188+EVF!U188+HDB!U188+KLB!U188+LPB!U188+MBB!U188+MSB!U188+NVB!U188+OCB!U188+PGB!U188+SGB!U188+SHB!U188+SSB!U188+STB!U188+TCB!U188+TIN!U188+TPB!U188+VAB!U188+VBB!U188+VCB!U188+VIB!U188+VPB!U188</f>
        <v>933427000000</v>
      </c>
      <c r="V188" s="5">
        <f>NAB!V188+ABB!V188+ACB!V188+BAB!V188+BID!V188+BVB!V188+CTG!V188+EIB!V188+EVF!V188+HDB!V188+KLB!V188+LPB!V188+MBB!V188+MSB!V188+NVB!V188+OCB!V188+PGB!V188+SGB!V188+SHB!V188+SSB!V188+STB!V188+TCB!V188+TIN!V188+TPB!V188+VAB!V188+VBB!V188+VCB!V188+VIB!V188+VPB!V188</f>
        <v>1212142125636</v>
      </c>
      <c r="W188" s="5">
        <f>NAB!W188+ABB!W188+ACB!W188+BAB!W188+BID!W188+BVB!W188+CTG!W188+EIB!W188+EVF!W188+HDB!W188+KLB!W188+LPB!W188+MBB!W188+MSB!W188+NVB!W188+OCB!W188+PGB!W188+SGB!W188+SHB!W188+SSB!W188+STB!W188+TCB!W188+TIN!W188+TPB!W188+VAB!W188+VBB!W188+VCB!W188+VIB!W188+VPB!W188</f>
        <v>0</v>
      </c>
    </row>
    <row r="189" spans="1:23" x14ac:dyDescent="0.35">
      <c r="A189" s="9" t="s">
        <v>209</v>
      </c>
      <c r="B189" s="5">
        <f>NAB!B189+ABB!B189+ACB!B189+BAB!B189+BID!B189+BVB!B189+CTG!B189+EIB!B189+EVF!B189+HDB!B189+KLB!B189+LPB!B189+MBB!B189+MSB!B189+NVB!B189+OCB!B189+PGB!B189+SGB!B189+SHB!B189+SSB!B189+STB!B189+TCB!B189+TIN!B189+TPB!B189+VAB!B189+VBB!B189+VCB!B189+VIB!B189+VPB!B189</f>
        <v>-2335423438490</v>
      </c>
      <c r="C189" s="5">
        <f>NAB!C189+ABB!C189+ACB!C189+BAB!C189+BID!C189+BVB!C189+CTG!C189+EIB!C189+EVF!C189+HDB!C189+KLB!C189+LPB!C189+MBB!C189+MSB!C189+NVB!C189+OCB!C189+PGB!C189+SGB!C189+SHB!C189+SSB!C189+STB!C189+TCB!C189+TIN!C189+TPB!C189+VAB!C189+VBB!C189+VCB!C189+VIB!C189+VPB!C189</f>
        <v>-2046920546683</v>
      </c>
      <c r="D189" s="5">
        <f>NAB!D189+ABB!D189+ACB!D189+BAB!D189+BID!D189+BVB!D189+CTG!D189+EIB!D189+EVF!D189+HDB!D189+KLB!D189+LPB!D189+MBB!D189+MSB!D189+NVB!D189+OCB!D189+PGB!D189+SGB!D189+SHB!D189+SSB!D189+STB!D189+TCB!D189+TIN!D189+TPB!D189+VAB!D189+VBB!D189+VCB!D189+VIB!D189+VPB!D189</f>
        <v>-3535348410494</v>
      </c>
      <c r="E189" s="5">
        <f>NAB!E189+ABB!E189+ACB!E189+BAB!E189+BID!E189+BVB!E189+CTG!E189+EIB!E189+EVF!E189+HDB!E189+KLB!E189+LPB!E189+MBB!E189+MSB!E189+NVB!E189+OCB!E189+PGB!E189+SGB!E189+SHB!E189+SSB!E189+STB!E189+TCB!E189+TIN!E189+TPB!E189+VAB!E189+VBB!E189+VCB!E189+VIB!E189+VPB!E189</f>
        <v>-368197431242</v>
      </c>
      <c r="F189" s="5">
        <f>NAB!F189+ABB!F189+ACB!F189+BAB!F189+BID!F189+BVB!F189+CTG!F189+EIB!F189+EVF!F189+HDB!F189+KLB!F189+LPB!F189+MBB!F189+MSB!F189+NVB!F189+OCB!F189+PGB!F189+SGB!F189+SHB!F189+SSB!F189+STB!F189+TCB!F189+TIN!F189+TPB!F189+VAB!F189+VBB!F189+VCB!F189+VIB!F189+VPB!F189</f>
        <v>2320831162333</v>
      </c>
      <c r="G189" s="5">
        <f>NAB!G189+ABB!G189+ACB!G189+BAB!G189+BID!G189+BVB!G189+CTG!G189+EIB!G189+EVF!G189+HDB!G189+KLB!G189+LPB!G189+MBB!G189+MSB!G189+NVB!G189+OCB!G189+PGB!G189+SGB!G189+SHB!G189+SSB!G189+STB!G189+TCB!G189+TIN!G189+TPB!G189+VAB!G189+VBB!G189+VCB!G189+VIB!G189+VPB!G189</f>
        <v>2577501307581</v>
      </c>
      <c r="H189" s="5">
        <f>NAB!H189+ABB!H189+ACB!H189+BAB!H189+BID!H189+BVB!H189+CTG!H189+EIB!H189+EVF!H189+HDB!H189+KLB!H189+LPB!H189+MBB!H189+MSB!H189+NVB!H189+OCB!H189+PGB!H189+SGB!H189+SHB!H189+SSB!H189+STB!H189+TCB!H189+TIN!H189+TPB!H189+VAB!H189+VBB!H189+VCB!H189+VIB!H189+VPB!H189</f>
        <v>-118887373498</v>
      </c>
      <c r="I189" s="5">
        <f>NAB!I189+ABB!I189+ACB!I189+BAB!I189+BID!I189+BVB!I189+CTG!I189+EIB!I189+EVF!I189+HDB!I189+KLB!I189+LPB!I189+MBB!I189+MSB!I189+NVB!I189+OCB!I189+PGB!I189+SGB!I189+SHB!I189+SSB!I189+STB!I189+TCB!I189+TIN!I189+TPB!I189+VAB!I189+VBB!I189+VCB!I189+VIB!I189+VPB!I189</f>
        <v>654375629675</v>
      </c>
      <c r="J189" s="5">
        <f>NAB!J189+ABB!J189+ACB!J189+BAB!J189+BID!J189+BVB!J189+CTG!J189+EIB!J189+EVF!J189+HDB!J189+KLB!J189+LPB!J189+MBB!J189+MSB!J189+NVB!J189+OCB!J189+PGB!J189+SGB!J189+SHB!J189+SSB!J189+STB!J189+TCB!J189+TIN!J189+TPB!J189+VAB!J189+VBB!J189+VCB!J189+VIB!J189+VPB!J189</f>
        <v>2601037839407</v>
      </c>
      <c r="K189" s="5">
        <f>NAB!K189+ABB!K189+ACB!K189+BAB!K189+BID!K189+BVB!K189+CTG!K189+EIB!K189+EVF!K189+HDB!K189+KLB!K189+LPB!K189+MBB!K189+MSB!K189+NVB!K189+OCB!K189+PGB!K189+SGB!K189+SHB!K189+SSB!K189+STB!K189+TCB!K189+TIN!K189+TPB!K189+VAB!K189+VBB!K189+VCB!K189+VIB!K189+VPB!K189</f>
        <v>7907155408893</v>
      </c>
      <c r="L189" s="5">
        <f>NAB!L189+ABB!L189+ACB!L189+BAB!L189+BID!L189+BVB!L189+CTG!L189+EIB!L189+EVF!L189+HDB!L189+KLB!L189+LPB!L189+MBB!L189+MSB!L189+NVB!L189+OCB!L189+PGB!L189+SGB!L189+SHB!L189+SSB!L189+STB!L189+TCB!L189+TIN!L189+TPB!L189+VAB!L189+VBB!L189+VCB!L189+VIB!L189+VPB!L189</f>
        <v>-432352301213</v>
      </c>
      <c r="M189" s="5">
        <f>NAB!M189+ABB!M189+ACB!M189+BAB!M189+BID!M189+BVB!M189+CTG!M189+EIB!M189+EVF!M189+HDB!M189+KLB!M189+LPB!M189+MBB!M189+MSB!M189+NVB!M189+OCB!M189+PGB!M189+SGB!M189+SHB!M189+SSB!M189+STB!M189+TCB!M189+TIN!M189+TPB!M189+VAB!M189+VBB!M189+VCB!M189+VIB!M189+VPB!M189</f>
        <v>-1323660256439</v>
      </c>
      <c r="N189" s="5">
        <f>NAB!N189+ABB!N189+ACB!N189+BAB!N189+BID!N189+BVB!N189+CTG!N189+EIB!N189+EVF!N189+HDB!N189+KLB!N189+LPB!N189+MBB!N189+MSB!N189+NVB!N189+OCB!N189+PGB!N189+SGB!N189+SHB!N189+SSB!N189+STB!N189+TCB!N189+TIN!N189+TPB!N189+VAB!N189+VBB!N189+VCB!N189+VIB!N189+VPB!N189</f>
        <v>-295651899809</v>
      </c>
      <c r="O189" s="5">
        <f>NAB!O189+ABB!O189+ACB!O189+BAB!O189+BID!O189+BVB!O189+CTG!O189+EIB!O189+EVF!O189+HDB!O189+KLB!O189+LPB!O189+MBB!O189+MSB!O189+NVB!O189+OCB!O189+PGB!O189+SGB!O189+SHB!O189+SSB!O189+STB!O189+TCB!O189+TIN!O189+TPB!O189+VAB!O189+VBB!O189+VCB!O189+VIB!O189+VPB!O189</f>
        <v>312224170314</v>
      </c>
      <c r="P189" s="5">
        <f>NAB!P189+ABB!P189+ACB!P189+BAB!P189+BID!P189+BVB!P189+CTG!P189+EIB!P189+EVF!P189+HDB!P189+KLB!P189+LPB!P189+MBB!P189+MSB!P189+NVB!P189+OCB!P189+PGB!P189+SGB!P189+SHB!P189+SSB!P189+STB!P189+TCB!P189+TIN!P189+TPB!P189+VAB!P189+VBB!P189+VCB!P189+VIB!P189+VPB!P189</f>
        <v>-266562004952</v>
      </c>
      <c r="Q189" s="5">
        <f>NAB!Q189+ABB!Q189+ACB!Q189+BAB!Q189+BID!Q189+BVB!Q189+CTG!Q189+EIB!Q189+EVF!Q189+HDB!Q189+KLB!Q189+LPB!Q189+MBB!Q189+MSB!Q189+NVB!Q189+OCB!Q189+PGB!Q189+SGB!Q189+SHB!Q189+SSB!Q189+STB!Q189+TCB!Q189+TIN!Q189+TPB!Q189+VAB!Q189+VBB!Q189+VCB!Q189+VIB!Q189+VPB!Q189</f>
        <v>511623610738</v>
      </c>
      <c r="R189" s="5">
        <f>NAB!R189+ABB!R189+ACB!R189+BAB!R189+BID!R189+BVB!R189+CTG!R189+EIB!R189+EVF!R189+HDB!R189+KLB!R189+LPB!R189+MBB!R189+MSB!R189+NVB!R189+OCB!R189+PGB!R189+SGB!R189+SHB!R189+SSB!R189+STB!R189+TCB!R189+TIN!R189+TPB!R189+VAB!R189+VBB!R189+VCB!R189+VIB!R189+VPB!R189</f>
        <v>965808508063</v>
      </c>
      <c r="S189" s="5">
        <f>NAB!S189+ABB!S189+ACB!S189+BAB!S189+BID!S189+BVB!S189+CTG!S189+EIB!S189+EVF!S189+HDB!S189+KLB!S189+LPB!S189+MBB!S189+MSB!S189+NVB!S189+OCB!S189+PGB!S189+SGB!S189+SHB!S189+SSB!S189+STB!S189+TCB!S189+TIN!S189+TPB!S189+VAB!S189+VBB!S189+VCB!S189+VIB!S189+VPB!S189</f>
        <v>999292951114</v>
      </c>
      <c r="T189" s="5">
        <f>NAB!T189+ABB!T189+ACB!T189+BAB!T189+BID!T189+BVB!T189+CTG!T189+EIB!T189+EVF!T189+HDB!T189+KLB!T189+LPB!T189+MBB!T189+MSB!T189+NVB!T189+OCB!T189+PGB!T189+SGB!T189+SHB!T189+SSB!T189+STB!T189+TCB!T189+TIN!T189+TPB!T189+VAB!T189+VBB!T189+VCB!T189+VIB!T189+VPB!T189</f>
        <v>1752852793736</v>
      </c>
      <c r="U189" s="5">
        <f>NAB!U189+ABB!U189+ACB!U189+BAB!U189+BID!U189+BVB!U189+CTG!U189+EIB!U189+EVF!U189+HDB!U189+KLB!U189+LPB!U189+MBB!U189+MSB!U189+NVB!U189+OCB!U189+PGB!U189+SGB!U189+SHB!U189+SSB!U189+STB!U189+TCB!U189+TIN!U189+TPB!U189+VAB!U189+VBB!U189+VCB!U189+VIB!U189+VPB!U189</f>
        <v>1171077355699</v>
      </c>
      <c r="V189" s="5">
        <f>NAB!V189+ABB!V189+ACB!V189+BAB!V189+BID!V189+BVB!V189+CTG!V189+EIB!V189+EVF!V189+HDB!V189+KLB!V189+LPB!V189+MBB!V189+MSB!V189+NVB!V189+OCB!V189+PGB!V189+SGB!V189+SHB!V189+SSB!V189+STB!V189+TCB!V189+TIN!V189+TPB!V189+VAB!V189+VBB!V189+VCB!V189+VIB!V189+VPB!V189</f>
        <v>1455068242951</v>
      </c>
      <c r="W189" s="5">
        <f>NAB!W189+ABB!W189+ACB!W189+BAB!W189+BID!W189+BVB!W189+CTG!W189+EIB!W189+EVF!W189+HDB!W189+KLB!W189+LPB!W189+MBB!W189+MSB!W189+NVB!W189+OCB!W189+PGB!W189+SGB!W189+SHB!W189+SSB!W189+STB!W189+TCB!W189+TIN!W189+TPB!W189+VAB!W189+VBB!W189+VCB!W189+VIB!W189+VPB!W189</f>
        <v>107172824961</v>
      </c>
    </row>
    <row r="190" spans="1:23" ht="21.5" x14ac:dyDescent="0.35">
      <c r="A190" s="9" t="s">
        <v>210</v>
      </c>
      <c r="B190" s="5">
        <f>NAB!B190+ABB!B190+ACB!B190+BAB!B190+BID!B190+BVB!B190+CTG!B190+EIB!B190+EVF!B190+HDB!B190+KLB!B190+LPB!B190+MBB!B190+MSB!B190+NVB!B190+OCB!B190+PGB!B190+SGB!B190+SHB!B190+SSB!B190+STB!B190+TCB!B190+TIN!B190+TPB!B190+VAB!B190+VBB!B190+VCB!B190+VIB!B190+VPB!B190</f>
        <v>8757559193664</v>
      </c>
      <c r="C190" s="5">
        <f>NAB!C190+ABB!C190+ACB!C190+BAB!C190+BID!C190+BVB!C190+CTG!C190+EIB!C190+EVF!C190+HDB!C190+KLB!C190+LPB!C190+MBB!C190+MSB!C190+NVB!C190+OCB!C190+PGB!C190+SGB!C190+SHB!C190+SSB!C190+STB!C190+TCB!C190+TIN!C190+TPB!C190+VAB!C190+VBB!C190+VCB!C190+VIB!C190+VPB!C190</f>
        <v>3924591190588</v>
      </c>
      <c r="D190" s="5">
        <f>NAB!D190+ABB!D190+ACB!D190+BAB!D190+BID!D190+BVB!D190+CTG!D190+EIB!D190+EVF!D190+HDB!D190+KLB!D190+LPB!D190+MBB!D190+MSB!D190+NVB!D190+OCB!D190+PGB!D190+SGB!D190+SHB!D190+SSB!D190+STB!D190+TCB!D190+TIN!D190+TPB!D190+VAB!D190+VBB!D190+VCB!D190+VIB!D190+VPB!D190</f>
        <v>8845556607678</v>
      </c>
      <c r="E190" s="5">
        <f>NAB!E190+ABB!E190+ACB!E190+BAB!E190+BID!E190+BVB!E190+CTG!E190+EIB!E190+EVF!E190+HDB!E190+KLB!E190+LPB!E190+MBB!E190+MSB!E190+NVB!E190+OCB!E190+PGB!E190+SGB!E190+SHB!E190+SSB!E190+STB!E190+TCB!E190+TIN!E190+TPB!E190+VAB!E190+VBB!E190+VCB!E190+VIB!E190+VPB!E190</f>
        <v>4850897594011</v>
      </c>
      <c r="F190" s="5">
        <f>NAB!F190+ABB!F190+ACB!F190+BAB!F190+BID!F190+BVB!F190+CTG!F190+EIB!F190+EVF!F190+HDB!F190+KLB!F190+LPB!F190+MBB!F190+MSB!F190+NVB!F190+OCB!F190+PGB!F190+SGB!F190+SHB!F190+SSB!F190+STB!F190+TCB!F190+TIN!F190+TPB!F190+VAB!F190+VBB!F190+VCB!F190+VIB!F190+VPB!F190</f>
        <v>5014839985542</v>
      </c>
      <c r="G190" s="5">
        <f>NAB!G190+ABB!G190+ACB!G190+BAB!G190+BID!G190+BVB!G190+CTG!G190+EIB!G190+EVF!G190+HDB!G190+KLB!G190+LPB!G190+MBB!G190+MSB!G190+NVB!G190+OCB!G190+PGB!G190+SGB!G190+SHB!G190+SSB!G190+STB!G190+TCB!G190+TIN!G190+TPB!G190+VAB!G190+VBB!G190+VCB!G190+VIB!G190+VPB!G190</f>
        <v>4157932321143</v>
      </c>
      <c r="H190" s="5">
        <f>NAB!H190+ABB!H190+ACB!H190+BAB!H190+BID!H190+BVB!H190+CTG!H190+EIB!H190+EVF!H190+HDB!H190+KLB!H190+LPB!H190+MBB!H190+MSB!H190+NVB!H190+OCB!H190+PGB!H190+SGB!H190+SHB!H190+SSB!H190+STB!H190+TCB!H190+TIN!H190+TPB!H190+VAB!H190+VBB!H190+VCB!H190+VIB!H190+VPB!H190</f>
        <v>5774153098565</v>
      </c>
      <c r="I190" s="5">
        <f>NAB!I190+ABB!I190+ACB!I190+BAB!I190+BID!I190+BVB!I190+CTG!I190+EIB!I190+EVF!I190+HDB!I190+KLB!I190+LPB!I190+MBB!I190+MSB!I190+NVB!I190+OCB!I190+PGB!I190+SGB!I190+SHB!I190+SSB!I190+STB!I190+TCB!I190+TIN!I190+TPB!I190+VAB!I190+VBB!I190+VCB!I190+VIB!I190+VPB!I190</f>
        <v>5988056988185</v>
      </c>
      <c r="J190" s="5">
        <f>NAB!J190+ABB!J190+ACB!J190+BAB!J190+BID!J190+BVB!J190+CTG!J190+EIB!J190+EVF!J190+HDB!J190+KLB!J190+LPB!J190+MBB!J190+MSB!J190+NVB!J190+OCB!J190+PGB!J190+SGB!J190+SHB!J190+SSB!J190+STB!J190+TCB!J190+TIN!J190+TPB!J190+VAB!J190+VBB!J190+VCB!J190+VIB!J190+VPB!J190</f>
        <v>7785525898084</v>
      </c>
      <c r="K190" s="5">
        <f>NAB!K190+ABB!K190+ACB!K190+BAB!K190+BID!K190+BVB!K190+CTG!K190+EIB!K190+EVF!K190+HDB!K190+KLB!K190+LPB!K190+MBB!K190+MSB!K190+NVB!K190+OCB!K190+PGB!K190+SGB!K190+SHB!K190+SSB!K190+STB!K190+TCB!K190+TIN!K190+TPB!K190+VAB!K190+VBB!K190+VCB!K190+VIB!K190+VPB!K190</f>
        <v>6056016315307</v>
      </c>
      <c r="L190" s="5">
        <f>NAB!L190+ABB!L190+ACB!L190+BAB!L190+BID!L190+BVB!L190+CTG!L190+EIB!L190+EVF!L190+HDB!L190+KLB!L190+LPB!L190+MBB!L190+MSB!L190+NVB!L190+OCB!L190+PGB!L190+SGB!L190+SHB!L190+SSB!L190+STB!L190+TCB!L190+TIN!L190+TPB!L190+VAB!L190+VBB!L190+VCB!L190+VIB!L190+VPB!L190</f>
        <v>8237319463446</v>
      </c>
      <c r="M190" s="5">
        <f>NAB!M190+ABB!M190+ACB!M190+BAB!M190+BID!M190+BVB!M190+CTG!M190+EIB!M190+EVF!M190+HDB!M190+KLB!M190+LPB!M190+MBB!M190+MSB!M190+NVB!M190+OCB!M190+PGB!M190+SGB!M190+SHB!M190+SSB!M190+STB!M190+TCB!M190+TIN!M190+TPB!M190+VAB!M190+VBB!M190+VCB!M190+VIB!M190+VPB!M190</f>
        <v>4550553360489</v>
      </c>
      <c r="N190" s="5">
        <f>NAB!N190+ABB!N190+ACB!N190+BAB!N190+BID!N190+BVB!N190+CTG!N190+EIB!N190+EVF!N190+HDB!N190+KLB!N190+LPB!N190+MBB!N190+MSB!N190+NVB!N190+OCB!N190+PGB!N190+SGB!N190+SHB!N190+SSB!N190+STB!N190+TCB!N190+TIN!N190+TPB!N190+VAB!N190+VBB!N190+VCB!N190+VIB!N190+VPB!N190</f>
        <v>6449519527506</v>
      </c>
      <c r="O190" s="5">
        <f>NAB!O190+ABB!O190+ACB!O190+BAB!O190+BID!O190+BVB!O190+CTG!O190+EIB!O190+EVF!O190+HDB!O190+KLB!O190+LPB!O190+MBB!O190+MSB!O190+NVB!O190+OCB!O190+PGB!O190+SGB!O190+SHB!O190+SSB!O190+STB!O190+TCB!O190+TIN!O190+TPB!O190+VAB!O190+VBB!O190+VCB!O190+VIB!O190+VPB!O190</f>
        <v>6221343827987</v>
      </c>
      <c r="P190" s="5">
        <f>NAB!P190+ABB!P190+ACB!P190+BAB!P190+BID!P190+BVB!P190+CTG!P190+EIB!P190+EVF!P190+HDB!P190+KLB!P190+LPB!P190+MBB!P190+MSB!P190+NVB!P190+OCB!P190+PGB!P190+SGB!P190+SHB!P190+SSB!P190+STB!P190+TCB!P190+TIN!P190+TPB!P190+VAB!P190+VBB!P190+VCB!P190+VIB!P190+VPB!P190</f>
        <v>8216208792167</v>
      </c>
      <c r="Q190" s="5">
        <f>NAB!Q190+ABB!Q190+ACB!Q190+BAB!Q190+BID!Q190+BVB!Q190+CTG!Q190+EIB!Q190+EVF!Q190+HDB!Q190+KLB!Q190+LPB!Q190+MBB!Q190+MSB!Q190+NVB!Q190+OCB!Q190+PGB!Q190+SGB!Q190+SHB!Q190+SSB!Q190+STB!Q190+TCB!Q190+TIN!Q190+TPB!Q190+VAB!Q190+VBB!Q190+VCB!Q190+VIB!Q190+VPB!Q190</f>
        <v>4479487765361</v>
      </c>
      <c r="R190" s="5">
        <f>NAB!R190+ABB!R190+ACB!R190+BAB!R190+BID!R190+BVB!R190+CTG!R190+EIB!R190+EVF!R190+HDB!R190+KLB!R190+LPB!R190+MBB!R190+MSB!R190+NVB!R190+OCB!R190+PGB!R190+SGB!R190+SHB!R190+SSB!R190+STB!R190+TCB!R190+TIN!R190+TPB!R190+VAB!R190+VBB!R190+VCB!R190+VIB!R190+VPB!R190</f>
        <v>3312837199252</v>
      </c>
      <c r="S190" s="5">
        <f>NAB!S190+ABB!S190+ACB!S190+BAB!S190+BID!S190+BVB!S190+CTG!S190+EIB!S190+EVF!S190+HDB!S190+KLB!S190+LPB!S190+MBB!S190+MSB!S190+NVB!S190+OCB!S190+PGB!S190+SGB!S190+SHB!S190+SSB!S190+STB!S190+TCB!S190+TIN!S190+TPB!S190+VAB!S190+VBB!S190+VCB!S190+VIB!S190+VPB!S190</f>
        <v>3023126046374</v>
      </c>
      <c r="T190" s="5">
        <f>NAB!T190+ABB!T190+ACB!T190+BAB!T190+BID!T190+BVB!T190+CTG!T190+EIB!T190+EVF!T190+HDB!T190+KLB!T190+LPB!T190+MBB!T190+MSB!T190+NVB!T190+OCB!T190+PGB!T190+SGB!T190+SHB!T190+SSB!T190+STB!T190+TCB!T190+TIN!T190+TPB!T190+VAB!T190+VBB!T190+VCB!T190+VIB!T190+VPB!T190</f>
        <v>7463635036031</v>
      </c>
      <c r="U190" s="5">
        <f>NAB!U190+ABB!U190+ACB!U190+BAB!U190+BID!U190+BVB!U190+CTG!U190+EIB!U190+EVF!U190+HDB!U190+KLB!U190+LPB!U190+MBB!U190+MSB!U190+NVB!U190+OCB!U190+PGB!U190+SGB!U190+SHB!U190+SSB!U190+STB!U190+TCB!U190+TIN!U190+TPB!U190+VAB!U190+VBB!U190+VCB!U190+VIB!U190+VPB!U190</f>
        <v>3586918465274</v>
      </c>
      <c r="V190" s="5">
        <f>NAB!V190+ABB!V190+ACB!V190+BAB!V190+BID!V190+BVB!V190+CTG!V190+EIB!V190+EVF!V190+HDB!V190+KLB!V190+LPB!V190+MBB!V190+MSB!V190+NVB!V190+OCB!V190+PGB!V190+SGB!V190+SHB!V190+SSB!V190+STB!V190+TCB!V190+TIN!V190+TPB!V190+VAB!V190+VBB!V190+VCB!V190+VIB!V190+VPB!V190</f>
        <v>4206712082004</v>
      </c>
      <c r="W190" s="5">
        <f>NAB!W190+ABB!W190+ACB!W190+BAB!W190+BID!W190+BVB!W190+CTG!W190+EIB!W190+EVF!W190+HDB!W190+KLB!W190+LPB!W190+MBB!W190+MSB!W190+NVB!W190+OCB!W190+PGB!W190+SGB!W190+SHB!W190+SSB!W190+STB!W190+TCB!W190+TIN!W190+TPB!W190+VAB!W190+VBB!W190+VCB!W190+VIB!W190+VPB!W190</f>
        <v>3633437921801</v>
      </c>
    </row>
    <row r="191" spans="1:23" x14ac:dyDescent="0.35">
      <c r="A191" s="9" t="s">
        <v>211</v>
      </c>
      <c r="B191" s="5">
        <f>NAB!B191+ABB!B191+ACB!B191+BAB!B191+BID!B191+BVB!B191+CTG!B191+EIB!B191+EVF!B191+HDB!B191+KLB!B191+LPB!B191+MBB!B191+MSB!B191+NVB!B191+OCB!B191+PGB!B191+SGB!B191+SHB!B191+SSB!B191+STB!B191+TCB!B191+TIN!B191+TPB!B191+VAB!B191+VBB!B191+VCB!B191+VIB!B191+VPB!B191</f>
        <v>-41832612454935</v>
      </c>
      <c r="C191" s="5">
        <f>NAB!C191+ABB!C191+ACB!C191+BAB!C191+BID!C191+BVB!C191+CTG!C191+EIB!C191+EVF!C191+HDB!C191+KLB!C191+LPB!C191+MBB!C191+MSB!C191+NVB!C191+OCB!C191+PGB!C191+SGB!C191+SHB!C191+SSB!C191+STB!C191+TCB!C191+TIN!C191+TPB!C191+VAB!C191+VBB!C191+VCB!C191+VIB!C191+VPB!C191</f>
        <v>-53236362691095</v>
      </c>
      <c r="D191" s="5">
        <f>NAB!D191+ABB!D191+ACB!D191+BAB!D191+BID!D191+BVB!D191+CTG!D191+EIB!D191+EVF!D191+HDB!D191+KLB!D191+LPB!D191+MBB!D191+MSB!D191+NVB!D191+OCB!D191+PGB!D191+SGB!D191+SHB!D191+SSB!D191+STB!D191+TCB!D191+TIN!D191+TPB!D191+VAB!D191+VBB!D191+VCB!D191+VIB!D191+VPB!D191</f>
        <v>-49565544588535</v>
      </c>
      <c r="E191" s="5">
        <f>NAB!E191+ABB!E191+ACB!E191+BAB!E191+BID!E191+BVB!E191+CTG!E191+EIB!E191+EVF!E191+HDB!E191+KLB!E191+LPB!E191+MBB!E191+MSB!E191+NVB!E191+OCB!E191+PGB!E191+SGB!E191+SHB!E191+SSB!E191+STB!E191+TCB!E191+TIN!E191+TPB!E191+VAB!E191+VBB!E191+VCB!E191+VIB!E191+VPB!E191</f>
        <v>-44982303391741</v>
      </c>
      <c r="F191" s="5">
        <f>NAB!F191+ABB!F191+ACB!F191+BAB!F191+BID!F191+BVB!F191+CTG!F191+EIB!F191+EVF!F191+HDB!F191+KLB!F191+LPB!F191+MBB!F191+MSB!F191+NVB!F191+OCB!F191+PGB!F191+SGB!F191+SHB!F191+SSB!F191+STB!F191+TCB!F191+TIN!F191+TPB!F191+VAB!F191+VBB!F191+VCB!F191+VIB!F191+VPB!F191</f>
        <v>-40983759303798</v>
      </c>
      <c r="G191" s="5">
        <f>NAB!G191+ABB!G191+ACB!G191+BAB!G191+BID!G191+BVB!G191+CTG!G191+EIB!G191+EVF!G191+HDB!G191+KLB!G191+LPB!G191+MBB!G191+MSB!G191+NVB!G191+OCB!G191+PGB!G191+SGB!G191+SHB!G191+SSB!G191+STB!G191+TCB!G191+TIN!G191+TPB!G191+VAB!G191+VBB!G191+VCB!G191+VIB!G191+VPB!G191</f>
        <v>-51181863620174</v>
      </c>
      <c r="H191" s="5">
        <f>NAB!H191+ABB!H191+ACB!H191+BAB!H191+BID!H191+BVB!H191+CTG!H191+EIB!H191+EVF!H191+HDB!H191+KLB!H191+LPB!H191+MBB!H191+MSB!H191+NVB!H191+OCB!H191+PGB!H191+SGB!H191+SHB!H191+SSB!H191+STB!H191+TCB!H191+TIN!H191+TPB!H191+VAB!H191+VBB!H191+VCB!H191+VIB!H191+VPB!H191</f>
        <v>-52647924981287</v>
      </c>
      <c r="I191" s="5">
        <f>NAB!I191+ABB!I191+ACB!I191+BAB!I191+BID!I191+BVB!I191+CTG!I191+EIB!I191+EVF!I191+HDB!I191+KLB!I191+LPB!I191+MBB!I191+MSB!I191+NVB!I191+OCB!I191+PGB!I191+SGB!I191+SHB!I191+SSB!I191+STB!I191+TCB!I191+TIN!I191+TPB!I191+VAB!I191+VBB!I191+VCB!I191+VIB!I191+VPB!I191</f>
        <v>-38970824329696</v>
      </c>
      <c r="J191" s="5">
        <f>NAB!J191+ABB!J191+ACB!J191+BAB!J191+BID!J191+BVB!J191+CTG!J191+EIB!J191+EVF!J191+HDB!J191+KLB!J191+LPB!J191+MBB!J191+MSB!J191+NVB!J191+OCB!J191+PGB!J191+SGB!J191+SHB!J191+SSB!J191+STB!J191+TCB!J191+TIN!J191+TPB!J191+VAB!J191+VBB!J191+VCB!J191+VIB!J191+VPB!J191</f>
        <v>-37372625393586</v>
      </c>
      <c r="K191" s="5">
        <f>NAB!K191+ABB!K191+ACB!K191+BAB!K191+BID!K191+BVB!K191+CTG!K191+EIB!K191+EVF!K191+HDB!K191+KLB!K191+LPB!K191+MBB!K191+MSB!K191+NVB!K191+OCB!K191+PGB!K191+SGB!K191+SHB!K191+SSB!K191+STB!K191+TCB!K191+TIN!K191+TPB!K191+VAB!K191+VBB!K191+VCB!K191+VIB!K191+VPB!K191</f>
        <v>-44531017900240</v>
      </c>
      <c r="L191" s="5">
        <f>NAB!L191+ABB!L191+ACB!L191+BAB!L191+BID!L191+BVB!L191+CTG!L191+EIB!L191+EVF!L191+HDB!L191+KLB!L191+LPB!L191+MBB!L191+MSB!L191+NVB!L191+OCB!L191+PGB!L191+SGB!L191+SHB!L191+SSB!L191+STB!L191+TCB!L191+TIN!L191+TPB!L191+VAB!L191+VBB!L191+VCB!L191+VIB!L191+VPB!L191</f>
        <v>-45058535678380</v>
      </c>
      <c r="M191" s="5">
        <f>NAB!M191+ABB!M191+ACB!M191+BAB!M191+BID!M191+BVB!M191+CTG!M191+EIB!M191+EVF!M191+HDB!M191+KLB!M191+LPB!M191+MBB!M191+MSB!M191+NVB!M191+OCB!M191+PGB!M191+SGB!M191+SHB!M191+SSB!M191+STB!M191+TCB!M191+TIN!M191+TPB!M191+VAB!M191+VBB!M191+VCB!M191+VIB!M191+VPB!M191</f>
        <v>-30659853716591</v>
      </c>
      <c r="N191" s="5">
        <f>NAB!N191+ABB!N191+ACB!N191+BAB!N191+BID!N191+BVB!N191+CTG!N191+EIB!N191+EVF!N191+HDB!N191+KLB!N191+LPB!N191+MBB!N191+MSB!N191+NVB!N191+OCB!N191+PGB!N191+SGB!N191+SHB!N191+SSB!N191+STB!N191+TCB!N191+TIN!N191+TPB!N191+VAB!N191+VBB!N191+VCB!N191+VIB!N191+VPB!N191</f>
        <v>-32715366402376</v>
      </c>
      <c r="O191" s="5">
        <f>NAB!O191+ABB!O191+ACB!O191+BAB!O191+BID!O191+BVB!O191+CTG!O191+EIB!O191+EVF!O191+HDB!O191+KLB!O191+LPB!O191+MBB!O191+MSB!O191+NVB!O191+OCB!O191+PGB!O191+SGB!O191+SHB!O191+SSB!O191+STB!O191+TCB!O191+TIN!O191+TPB!O191+VAB!O191+VBB!O191+VCB!O191+VIB!O191+VPB!O191</f>
        <v>-40103173671783</v>
      </c>
      <c r="P191" s="5">
        <f>NAB!P191+ABB!P191+ACB!P191+BAB!P191+BID!P191+BVB!P191+CTG!P191+EIB!P191+EVF!P191+HDB!P191+KLB!P191+LPB!P191+MBB!P191+MSB!P191+NVB!P191+OCB!P191+PGB!P191+SGB!P191+SHB!P191+SSB!P191+STB!P191+TCB!P191+TIN!P191+TPB!P191+VAB!P191+VBB!P191+VCB!P191+VIB!P191+VPB!P191</f>
        <v>-38959610754441</v>
      </c>
      <c r="Q191" s="5">
        <f>NAB!Q191+ABB!Q191+ACB!Q191+BAB!Q191+BID!Q191+BVB!Q191+CTG!Q191+EIB!Q191+EVF!Q191+HDB!Q191+KLB!Q191+LPB!Q191+MBB!Q191+MSB!Q191+NVB!Q191+OCB!Q191+PGB!Q191+SGB!Q191+SHB!Q191+SSB!Q191+STB!Q191+TCB!Q191+TIN!Q191+TPB!Q191+VAB!Q191+VBB!Q191+VCB!Q191+VIB!Q191+VPB!Q191</f>
        <v>-34068545687232</v>
      </c>
      <c r="R191" s="5">
        <f>NAB!R191+ABB!R191+ACB!R191+BAB!R191+BID!R191+BVB!R191+CTG!R191+EIB!R191+EVF!R191+HDB!R191+KLB!R191+LPB!R191+MBB!R191+MSB!R191+NVB!R191+OCB!R191+PGB!R191+SGB!R191+SHB!R191+SSB!R191+STB!R191+TCB!R191+TIN!R191+TPB!R191+VAB!R191+VBB!R191+VCB!R191+VIB!R191+VPB!R191</f>
        <v>-28628869444112</v>
      </c>
      <c r="S191" s="5">
        <f>NAB!S191+ABB!S191+ACB!S191+BAB!S191+BID!S191+BVB!S191+CTG!S191+EIB!S191+EVF!S191+HDB!S191+KLB!S191+LPB!S191+MBB!S191+MSB!S191+NVB!S191+OCB!S191+PGB!S191+SGB!S191+SHB!S191+SSB!S191+STB!S191+TCB!S191+TIN!S191+TPB!S191+VAB!S191+VBB!S191+VCB!S191+VIB!S191+VPB!S191</f>
        <v>-34695352301782</v>
      </c>
      <c r="T191" s="5">
        <f>NAB!T191+ABB!T191+ACB!T191+BAB!T191+BID!T191+BVB!T191+CTG!T191+EIB!T191+EVF!T191+HDB!T191+KLB!T191+LPB!T191+MBB!T191+MSB!T191+NVB!T191+OCB!T191+PGB!T191+SGB!T191+SHB!T191+SSB!T191+STB!T191+TCB!T191+TIN!T191+TPB!T191+VAB!T191+VBB!T191+VCB!T191+VIB!T191+VPB!T191</f>
        <v>-39569889129963</v>
      </c>
      <c r="U191" s="5">
        <f>NAB!U191+ABB!U191+ACB!U191+BAB!U191+BID!U191+BVB!U191+CTG!U191+EIB!U191+EVF!U191+HDB!U191+KLB!U191+LPB!U191+MBB!U191+MSB!U191+NVB!U191+OCB!U191+PGB!U191+SGB!U191+SHB!U191+SSB!U191+STB!U191+TCB!U191+TIN!U191+TPB!U191+VAB!U191+VBB!U191+VCB!U191+VIB!U191+VPB!U191</f>
        <v>-29116745402339</v>
      </c>
      <c r="V191" s="5">
        <f>NAB!V191+ABB!V191+ACB!V191+BAB!V191+BID!V191+BVB!V191+CTG!V191+EIB!V191+EVF!V191+HDB!V191+KLB!V191+LPB!V191+MBB!V191+MSB!V191+NVB!V191+OCB!V191+PGB!V191+SGB!V191+SHB!V191+SSB!V191+STB!V191+TCB!V191+TIN!V191+TPB!V191+VAB!V191+VBB!V191+VCB!V191+VIB!V191+VPB!V191</f>
        <v>-28048828139746</v>
      </c>
      <c r="W191" s="5">
        <f>NAB!W191+ABB!W191+ACB!W191+BAB!W191+BID!W191+BVB!W191+CTG!W191+EIB!W191+EVF!W191+HDB!W191+KLB!W191+LPB!W191+MBB!W191+MSB!W191+NVB!W191+OCB!W191+PGB!W191+SGB!W191+SHB!W191+SSB!W191+STB!W191+TCB!W191+TIN!W191+TPB!W191+VAB!W191+VBB!W191+VCB!W191+VIB!W191+VPB!W191</f>
        <v>-31274607541581</v>
      </c>
    </row>
    <row r="192" spans="1:23" x14ac:dyDescent="0.35">
      <c r="A192" s="9" t="s">
        <v>212</v>
      </c>
      <c r="B192" s="5">
        <f>NAB!B192+ABB!B192+ACB!B192+BAB!B192+BID!B192+BVB!B192+CTG!B192+EIB!B192+EVF!B192+HDB!B192+KLB!B192+LPB!B192+MBB!B192+MSB!B192+NVB!B192+OCB!B192+PGB!B192+SGB!B192+SHB!B192+SSB!B192+STB!B192+TCB!B192+TIN!B192+TPB!B192+VAB!B192+VBB!B192+VCB!B192+VIB!B192+VPB!B192</f>
        <v>-11711030712966</v>
      </c>
      <c r="C192" s="5">
        <f>NAB!C192+ABB!C192+ACB!C192+BAB!C192+BID!C192+BVB!C192+CTG!C192+EIB!C192+EVF!C192+HDB!C192+KLB!C192+LPB!C192+MBB!C192+MSB!C192+NVB!C192+OCB!C192+PGB!C192+SGB!C192+SHB!C192+SSB!C192+STB!C192+TCB!C192+TIN!C192+TPB!C192+VAB!C192+VBB!C192+VCB!C192+VIB!C192+VPB!C192</f>
        <v>-31033343327681</v>
      </c>
      <c r="D192" s="5">
        <f>NAB!D192+ABB!D192+ACB!D192+BAB!D192+BID!D192+BVB!D192+CTG!D192+EIB!D192+EVF!D192+HDB!D192+KLB!D192+LPB!D192+MBB!D192+MSB!D192+NVB!D192+OCB!D192+PGB!D192+SGB!D192+SHB!D192+SSB!D192+STB!D192+TCB!D192+TIN!D192+TPB!D192+VAB!D192+VBB!D192+VCB!D192+VIB!D192+VPB!D192</f>
        <v>-2073130161553</v>
      </c>
      <c r="E192" s="5">
        <f>NAB!E192+ABB!E192+ACB!E192+BAB!E192+BID!E192+BVB!E192+CTG!E192+EIB!E192+EVF!E192+HDB!E192+KLB!E192+LPB!E192+MBB!E192+MSB!E192+NVB!E192+OCB!E192+PGB!E192+SGB!E192+SHB!E192+SSB!E192+STB!E192+TCB!E192+TIN!E192+TPB!E192+VAB!E192+VBB!E192+VCB!E192+VIB!E192+VPB!E192</f>
        <v>-7729718849494</v>
      </c>
      <c r="F192" s="5">
        <f>NAB!F192+ABB!F192+ACB!F192+BAB!F192+BID!F192+BVB!F192+CTG!F192+EIB!F192+EVF!F192+HDB!F192+KLB!F192+LPB!F192+MBB!F192+MSB!F192+NVB!F192+OCB!F192+PGB!F192+SGB!F192+SHB!F192+SSB!F192+STB!F192+TCB!F192+TIN!F192+TPB!F192+VAB!F192+VBB!F192+VCB!F192+VIB!F192+VPB!F192</f>
        <v>-11118168677489</v>
      </c>
      <c r="G192" s="5">
        <f>NAB!G192+ABB!G192+ACB!G192+BAB!G192+BID!G192+BVB!G192+CTG!G192+EIB!G192+EVF!G192+HDB!G192+KLB!G192+LPB!G192+MBB!G192+MSB!G192+NVB!G192+OCB!G192+PGB!G192+SGB!G192+SHB!G192+SSB!G192+STB!G192+TCB!G192+TIN!G192+TPB!G192+VAB!G192+VBB!G192+VCB!G192+VIB!G192+VPB!G192</f>
        <v>-32700573153151</v>
      </c>
      <c r="H192" s="5">
        <f>NAB!H192+ABB!H192+ACB!H192+BAB!H192+BID!H192+BVB!H192+CTG!H192+EIB!H192+EVF!H192+HDB!H192+KLB!H192+LPB!H192+MBB!H192+MSB!H192+NVB!H192+OCB!H192+PGB!H192+SGB!H192+SHB!H192+SSB!H192+STB!H192+TCB!H192+TIN!H192+TPB!H192+VAB!H192+VBB!H192+VCB!H192+VIB!H192+VPB!H192</f>
        <v>-5308958588611</v>
      </c>
      <c r="I192" s="5">
        <f>NAB!I192+ABB!I192+ACB!I192+BAB!I192+BID!I192+BVB!I192+CTG!I192+EIB!I192+EVF!I192+HDB!I192+KLB!I192+LPB!I192+MBB!I192+MSB!I192+NVB!I192+OCB!I192+PGB!I192+SGB!I192+SHB!I192+SSB!I192+STB!I192+TCB!I192+TIN!I192+TPB!I192+VAB!I192+VBB!I192+VCB!I192+VIB!I192+VPB!I192</f>
        <v>-3841634332369</v>
      </c>
      <c r="J192" s="5">
        <f>NAB!J192+ABB!J192+ACB!J192+BAB!J192+BID!J192+BVB!J192+CTG!J192+EIB!J192+EVF!J192+HDB!J192+KLB!J192+LPB!J192+MBB!J192+MSB!J192+NVB!J192+OCB!J192+PGB!J192+SGB!J192+SHB!J192+SSB!J192+STB!J192+TCB!J192+TIN!J192+TPB!J192+VAB!J192+VBB!J192+VCB!J192+VIB!J192+VPB!J192</f>
        <v>-10724421587839</v>
      </c>
      <c r="K192" s="5">
        <f>NAB!K192+ABB!K192+ACB!K192+BAB!K192+BID!K192+BVB!K192+CTG!K192+EIB!K192+EVF!K192+HDB!K192+KLB!K192+LPB!K192+MBB!K192+MSB!K192+NVB!K192+OCB!K192+PGB!K192+SGB!K192+SHB!K192+SSB!K192+STB!K192+TCB!K192+TIN!K192+TPB!K192+VAB!K192+VBB!K192+VCB!K192+VIB!K192+VPB!K192</f>
        <v>-12619149668330</v>
      </c>
      <c r="L192" s="5">
        <f>NAB!L192+ABB!L192+ACB!L192+BAB!L192+BID!L192+BVB!L192+CTG!L192+EIB!L192+EVF!L192+HDB!L192+KLB!L192+LPB!L192+MBB!L192+MSB!L192+NVB!L192+OCB!L192+PGB!L192+SGB!L192+SHB!L192+SSB!L192+STB!L192+TCB!L192+TIN!L192+TPB!L192+VAB!L192+VBB!L192+VCB!L192+VIB!L192+VPB!L192</f>
        <v>-16001343965606</v>
      </c>
      <c r="M192" s="5">
        <f>NAB!M192+ABB!M192+ACB!M192+BAB!M192+BID!M192+BVB!M192+CTG!M192+EIB!M192+EVF!M192+HDB!M192+KLB!M192+LPB!M192+MBB!M192+MSB!M192+NVB!M192+OCB!M192+PGB!M192+SGB!M192+SHB!M192+SSB!M192+STB!M192+TCB!M192+TIN!M192+TPB!M192+VAB!M192+VBB!M192+VCB!M192+VIB!M192+VPB!M192</f>
        <v>-8909317799341</v>
      </c>
      <c r="N192" s="5">
        <f>NAB!N192+ABB!N192+ACB!N192+BAB!N192+BID!N192+BVB!N192+CTG!N192+EIB!N192+EVF!N192+HDB!N192+KLB!N192+LPB!N192+MBB!N192+MSB!N192+NVB!N192+OCB!N192+PGB!N192+SGB!N192+SHB!N192+SSB!N192+STB!N192+TCB!N192+TIN!N192+TPB!N192+VAB!N192+VBB!N192+VCB!N192+VIB!N192+VPB!N192</f>
        <v>-3383344677456</v>
      </c>
      <c r="O192" s="5">
        <f>NAB!O192+ABB!O192+ACB!O192+BAB!O192+BID!O192+BVB!O192+CTG!O192+EIB!O192+EVF!O192+HDB!O192+KLB!O192+LPB!O192+MBB!O192+MSB!O192+NVB!O192+OCB!O192+PGB!O192+SGB!O192+SHB!O192+SSB!O192+STB!O192+TCB!O192+TIN!O192+TPB!O192+VAB!O192+VBB!O192+VCB!O192+VIB!O192+VPB!O192</f>
        <v>-10155268646165</v>
      </c>
      <c r="P192" s="5">
        <f>NAB!P192+ABB!P192+ACB!P192+BAB!P192+BID!P192+BVB!P192+CTG!P192+EIB!P192+EVF!P192+HDB!P192+KLB!P192+LPB!P192+MBB!P192+MSB!P192+NVB!P192+OCB!P192+PGB!P192+SGB!P192+SHB!P192+SSB!P192+STB!P192+TCB!P192+TIN!P192+TPB!P192+VAB!P192+VBB!P192+VCB!P192+VIB!P192+VPB!P192</f>
        <v>-11192130835617</v>
      </c>
      <c r="Q192" s="5">
        <f>NAB!Q192+ABB!Q192+ACB!Q192+BAB!Q192+BID!Q192+BVB!Q192+CTG!Q192+EIB!Q192+EVF!Q192+HDB!Q192+KLB!Q192+LPB!Q192+MBB!Q192+MSB!Q192+NVB!Q192+OCB!Q192+PGB!Q192+SGB!Q192+SHB!Q192+SSB!Q192+STB!Q192+TCB!Q192+TIN!Q192+TPB!Q192+VAB!Q192+VBB!Q192+VCB!Q192+VIB!Q192+VPB!Q192</f>
        <v>-5749603558586</v>
      </c>
      <c r="R192" s="5">
        <f>NAB!R192+ABB!R192+ACB!R192+BAB!R192+BID!R192+BVB!R192+CTG!R192+EIB!R192+EVF!R192+HDB!R192+KLB!R192+LPB!R192+MBB!R192+MSB!R192+NVB!R192+OCB!R192+PGB!R192+SGB!R192+SHB!R192+SSB!R192+STB!R192+TCB!R192+TIN!R192+TPB!R192+VAB!R192+VBB!R192+VCB!R192+VIB!R192+VPB!R192</f>
        <v>-2462234807757</v>
      </c>
      <c r="S192" s="5">
        <f>NAB!S192+ABB!S192+ACB!S192+BAB!S192+BID!S192+BVB!S192+CTG!S192+EIB!S192+EVF!S192+HDB!S192+KLB!S192+LPB!S192+MBB!S192+MSB!S192+NVB!S192+OCB!S192+PGB!S192+SGB!S192+SHB!S192+SSB!S192+STB!S192+TCB!S192+TIN!S192+TPB!S192+VAB!S192+VBB!S192+VCB!S192+VIB!S192+VPB!S192</f>
        <v>-5954936442088</v>
      </c>
      <c r="T192" s="5">
        <f>NAB!T192+ABB!T192+ACB!T192+BAB!T192+BID!T192+BVB!T192+CTG!T192+EIB!T192+EVF!T192+HDB!T192+KLB!T192+LPB!T192+MBB!T192+MSB!T192+NVB!T192+OCB!T192+PGB!T192+SGB!T192+SHB!T192+SSB!T192+STB!T192+TCB!T192+TIN!T192+TPB!T192+VAB!T192+VBB!T192+VCB!T192+VIB!T192+VPB!T192</f>
        <v>-6979829868163</v>
      </c>
      <c r="U192" s="5">
        <f>NAB!U192+ABB!U192+ACB!U192+BAB!U192+BID!U192+BVB!U192+CTG!U192+EIB!U192+EVF!U192+HDB!U192+KLB!U192+LPB!U192+MBB!U192+MSB!U192+NVB!U192+OCB!U192+PGB!U192+SGB!U192+SHB!U192+SSB!U192+STB!U192+TCB!U192+TIN!U192+TPB!U192+VAB!U192+VBB!U192+VCB!U192+VIB!U192+VPB!U192</f>
        <v>-3159123509688</v>
      </c>
      <c r="V192" s="5">
        <f>NAB!V192+ABB!V192+ACB!V192+BAB!V192+BID!V192+BVB!V192+CTG!V192+EIB!V192+EVF!V192+HDB!V192+KLB!V192+LPB!V192+MBB!V192+MSB!V192+NVB!V192+OCB!V192+PGB!V192+SGB!V192+SHB!V192+SSB!V192+STB!V192+TCB!V192+TIN!V192+TPB!V192+VAB!V192+VBB!V192+VCB!V192+VIB!V192+VPB!V192</f>
        <v>-5959001907892</v>
      </c>
      <c r="W192" s="5">
        <f>NAB!W192+ABB!W192+ACB!W192+BAB!W192+BID!W192+BVB!W192+CTG!W192+EIB!W192+EVF!W192+HDB!W192+KLB!W192+LPB!W192+MBB!W192+MSB!W192+NVB!W192+OCB!W192+PGB!W192+SGB!W192+SHB!W192+SSB!W192+STB!W192+TCB!W192+TIN!W192+TPB!W192+VAB!W192+VBB!W192+VCB!W192+VIB!W192+VPB!W192</f>
        <v>-5590548282319</v>
      </c>
    </row>
    <row r="193" spans="1:23" ht="21.5" x14ac:dyDescent="0.35">
      <c r="A193" s="9" t="s">
        <v>213</v>
      </c>
      <c r="B193" s="5">
        <f>NAB!B193+ABB!B193+ACB!B193+BAB!B193+BID!B193+BVB!B193+CTG!B193+EIB!B193+EVF!B193+HDB!B193+KLB!B193+LPB!B193+MBB!B193+MSB!B193+NVB!B193+OCB!B193+PGB!B193+SGB!B193+SHB!B193+SSB!B193+STB!B193+TCB!B193+TIN!B193+TPB!B193+VAB!B193+VBB!B193+VCB!B193+VIB!B193+VPB!B193</f>
        <v>85325401804813</v>
      </c>
      <c r="C193" s="5">
        <f>NAB!C193+ABB!C193+ACB!C193+BAB!C193+BID!C193+BVB!C193+CTG!C193+EIB!C193+EVF!C193+HDB!C193+KLB!C193+LPB!C193+MBB!C193+MSB!C193+NVB!C193+OCB!C193+PGB!C193+SGB!C193+SHB!C193+SSB!C193+STB!C193+TCB!C193+TIN!C193+TPB!C193+VAB!C193+VBB!C193+VCB!C193+VIB!C193+VPB!C193</f>
        <v>23713871238950</v>
      </c>
      <c r="D193" s="5">
        <f>NAB!D193+ABB!D193+ACB!D193+BAB!D193+BID!D193+BVB!D193+CTG!D193+EIB!D193+EVF!D193+HDB!D193+KLB!D193+LPB!D193+MBB!D193+MSB!D193+NVB!D193+OCB!D193+PGB!D193+SGB!D193+SHB!D193+SSB!D193+STB!D193+TCB!D193+TIN!D193+TPB!D193+VAB!D193+VBB!D193+VCB!D193+VIB!D193+VPB!D193</f>
        <v>86910094622242</v>
      </c>
      <c r="E193" s="5">
        <f>NAB!E193+ABB!E193+ACB!E193+BAB!E193+BID!E193+BVB!E193+CTG!E193+EIB!E193+EVF!E193+HDB!E193+KLB!E193+LPB!E193+MBB!E193+MSB!E193+NVB!E193+OCB!E193+PGB!E193+SGB!E193+SHB!E193+SSB!E193+STB!E193+TCB!E193+TIN!E193+TPB!E193+VAB!E193+VBB!E193+VCB!E193+VIB!E193+VPB!E193</f>
        <v>110755643785991</v>
      </c>
      <c r="F193" s="5">
        <f>NAB!F193+ABB!F193+ACB!F193+BAB!F193+BID!F193+BVB!F193+CTG!F193+EIB!F193+EVF!F193+HDB!F193+KLB!F193+LPB!F193+MBB!F193+MSB!F193+NVB!F193+OCB!F193+PGB!F193+SGB!F193+SHB!F193+SSB!F193+STB!F193+TCB!F193+TIN!F193+TPB!F193+VAB!F193+VBB!F193+VCB!F193+VIB!F193+VPB!F193</f>
        <v>97800778316841</v>
      </c>
      <c r="G193" s="5">
        <f>NAB!G193+ABB!G193+ACB!G193+BAB!G193+BID!G193+BVB!G193+CTG!G193+EIB!G193+EVF!G193+HDB!G193+KLB!G193+LPB!G193+MBB!G193+MSB!G193+NVB!G193+OCB!G193+PGB!G193+SGB!G193+SHB!G193+SSB!G193+STB!G193+TCB!G193+TIN!G193+TPB!G193+VAB!G193+VBB!G193+VCB!G193+VIB!G193+VPB!G193</f>
        <v>86525170045348</v>
      </c>
      <c r="H193" s="5">
        <f>NAB!H193+ABB!H193+ACB!H193+BAB!H193+BID!H193+BVB!H193+CTG!H193+EIB!H193+EVF!H193+HDB!H193+KLB!H193+LPB!H193+MBB!H193+MSB!H193+NVB!H193+OCB!H193+PGB!H193+SGB!H193+SHB!H193+SSB!H193+STB!H193+TCB!H193+TIN!H193+TPB!H193+VAB!H193+VBB!H193+VCB!H193+VIB!H193+VPB!H193</f>
        <v>88502459048833</v>
      </c>
      <c r="I193" s="5">
        <f>NAB!I193+ABB!I193+ACB!I193+BAB!I193+BID!I193+BVB!I193+CTG!I193+EIB!I193+EVF!I193+HDB!I193+KLB!I193+LPB!I193+MBB!I193+MSB!I193+NVB!I193+OCB!I193+PGB!I193+SGB!I193+SHB!I193+SSB!I193+STB!I193+TCB!I193+TIN!I193+TPB!I193+VAB!I193+VBB!I193+VCB!I193+VIB!I193+VPB!I193</f>
        <v>94799019910574</v>
      </c>
      <c r="J193" s="5">
        <f>NAB!J193+ABB!J193+ACB!J193+BAB!J193+BID!J193+BVB!J193+CTG!J193+EIB!J193+EVF!J193+HDB!J193+KLB!J193+LPB!J193+MBB!J193+MSB!J193+NVB!J193+OCB!J193+PGB!J193+SGB!J193+SHB!J193+SSB!J193+STB!J193+TCB!J193+TIN!J193+TPB!J193+VAB!J193+VBB!J193+VCB!J193+VIB!J193+VPB!J193</f>
        <v>92158866384755</v>
      </c>
      <c r="K193" s="5">
        <f>NAB!K193+ABB!K193+ACB!K193+BAB!K193+BID!K193+BVB!K193+CTG!K193+EIB!K193+EVF!K193+HDB!K193+KLB!K193+LPB!K193+MBB!K193+MSB!K193+NVB!K193+OCB!K193+PGB!K193+SGB!K193+SHB!K193+SSB!K193+STB!K193+TCB!K193+TIN!K193+TPB!K193+VAB!K193+VBB!K193+VCB!K193+VIB!K193+VPB!K193</f>
        <v>77704983626191</v>
      </c>
      <c r="L193" s="5">
        <f>NAB!L193+ABB!L193+ACB!L193+BAB!L193+BID!L193+BVB!L193+CTG!L193+EIB!L193+EVF!L193+HDB!L193+KLB!L193+LPB!L193+MBB!L193+MSB!L193+NVB!L193+OCB!L193+PGB!L193+SGB!L193+SHB!L193+SSB!L193+STB!L193+TCB!L193+TIN!L193+TPB!L193+VAB!L193+VBB!L193+VCB!L193+VIB!L193+VPB!L193</f>
        <v>79999248592105</v>
      </c>
      <c r="M193" s="5">
        <f>NAB!M193+ABB!M193+ACB!M193+BAB!M193+BID!M193+BVB!M193+CTG!M193+EIB!M193+EVF!M193+HDB!M193+KLB!M193+LPB!M193+MBB!M193+MSB!M193+NVB!M193+OCB!M193+PGB!M193+SGB!M193+SHB!M193+SSB!M193+STB!M193+TCB!M193+TIN!M193+TPB!M193+VAB!M193+VBB!M193+VCB!M193+VIB!M193+VPB!M193</f>
        <v>63305788619944</v>
      </c>
      <c r="N193" s="5">
        <f>NAB!N193+ABB!N193+ACB!N193+BAB!N193+BID!N193+BVB!N193+CTG!N193+EIB!N193+EVF!N193+HDB!N193+KLB!N193+LPB!N193+MBB!N193+MSB!N193+NVB!N193+OCB!N193+PGB!N193+SGB!N193+SHB!N193+SSB!N193+STB!N193+TCB!N193+TIN!N193+TPB!N193+VAB!N193+VBB!N193+VCB!N193+VIB!N193+VPB!N193</f>
        <v>82836766728698</v>
      </c>
      <c r="O193" s="5">
        <f>NAB!O193+ABB!O193+ACB!O193+BAB!O193+BID!O193+BVB!O193+CTG!O193+EIB!O193+EVF!O193+HDB!O193+KLB!O193+LPB!O193+MBB!O193+MSB!O193+NVB!O193+OCB!O193+PGB!O193+SGB!O193+SHB!O193+SSB!O193+STB!O193+TCB!O193+TIN!O193+TPB!O193+VAB!O193+VBB!O193+VCB!O193+VIB!O193+VPB!O193</f>
        <v>50193261419876</v>
      </c>
      <c r="P193" s="5">
        <f>NAB!P193+ABB!P193+ACB!P193+BAB!P193+BID!P193+BVB!P193+CTG!P193+EIB!P193+EVF!P193+HDB!P193+KLB!P193+LPB!P193+MBB!P193+MSB!P193+NVB!P193+OCB!P193+PGB!P193+SGB!P193+SHB!P193+SSB!P193+STB!P193+TCB!P193+TIN!P193+TPB!P193+VAB!P193+VBB!P193+VCB!P193+VIB!P193+VPB!P193</f>
        <v>68698665197047</v>
      </c>
      <c r="Q193" s="5">
        <f>NAB!Q193+ABB!Q193+ACB!Q193+BAB!Q193+BID!Q193+BVB!Q193+CTG!Q193+EIB!Q193+EVF!Q193+HDB!Q193+KLB!Q193+LPB!Q193+MBB!Q193+MSB!Q193+NVB!Q193+OCB!Q193+PGB!Q193+SGB!Q193+SHB!Q193+SSB!Q193+STB!Q193+TCB!Q193+TIN!Q193+TPB!Q193+VAB!Q193+VBB!Q193+VCB!Q193+VIB!Q193+VPB!Q193</f>
        <v>50714730197021</v>
      </c>
      <c r="R193" s="5">
        <f>NAB!R193+ABB!R193+ACB!R193+BAB!R193+BID!R193+BVB!R193+CTG!R193+EIB!R193+EVF!R193+HDB!R193+KLB!R193+LPB!R193+MBB!R193+MSB!R193+NVB!R193+OCB!R193+PGB!R193+SGB!R193+SHB!R193+SSB!R193+STB!R193+TCB!R193+TIN!R193+TPB!R193+VAB!R193+VBB!R193+VCB!R193+VIB!R193+VPB!R193</f>
        <v>47187967086040</v>
      </c>
      <c r="S193" s="5">
        <f>NAB!S193+ABB!S193+ACB!S193+BAB!S193+BID!S193+BVB!S193+CTG!S193+EIB!S193+EVF!S193+HDB!S193+KLB!S193+LPB!S193+MBB!S193+MSB!S193+NVB!S193+OCB!S193+PGB!S193+SGB!S193+SHB!S193+SSB!S193+STB!S193+TCB!S193+TIN!S193+TPB!S193+VAB!S193+VBB!S193+VCB!S193+VIB!S193+VPB!S193</f>
        <v>52372474284552</v>
      </c>
      <c r="T193" s="5">
        <f>NAB!T193+ABB!T193+ACB!T193+BAB!T193+BID!T193+BVB!T193+CTG!T193+EIB!T193+EVF!T193+HDB!T193+KLB!T193+LPB!T193+MBB!T193+MSB!T193+NVB!T193+OCB!T193+PGB!T193+SGB!T193+SHB!T193+SSB!T193+STB!T193+TCB!T193+TIN!T193+TPB!T193+VAB!T193+VBB!T193+VCB!T193+VIB!T193+VPB!T193</f>
        <v>54800104272847</v>
      </c>
      <c r="U193" s="5">
        <f>NAB!U193+ABB!U193+ACB!U193+BAB!U193+BID!U193+BVB!U193+CTG!U193+EIB!U193+EVF!U193+HDB!U193+KLB!U193+LPB!U193+MBB!U193+MSB!U193+NVB!U193+OCB!U193+PGB!U193+SGB!U193+SHB!U193+SSB!U193+STB!U193+TCB!U193+TIN!U193+TPB!U193+VAB!U193+VBB!U193+VCB!U193+VIB!U193+VPB!U193</f>
        <v>51702049076982</v>
      </c>
      <c r="V193" s="5">
        <f>NAB!V193+ABB!V193+ACB!V193+BAB!V193+BID!V193+BVB!V193+CTG!V193+EIB!V193+EVF!V193+HDB!V193+KLB!V193+LPB!V193+MBB!V193+MSB!V193+NVB!V193+OCB!V193+PGB!V193+SGB!V193+SHB!V193+SSB!V193+STB!V193+TCB!V193+TIN!V193+TPB!V193+VAB!V193+VBB!V193+VCB!V193+VIB!V193+VPB!V193</f>
        <v>52769302081564</v>
      </c>
      <c r="W193" s="5">
        <f>NAB!W193+ABB!W193+ACB!W193+BAB!W193+BID!W193+BVB!W193+CTG!W193+EIB!W193+EVF!W193+HDB!W193+KLB!W193+LPB!W193+MBB!W193+MSB!W193+NVB!W193+OCB!W193+PGB!W193+SGB!W193+SHB!W193+SSB!W193+STB!W193+TCB!W193+TIN!W193+TPB!W193+VAB!W193+VBB!W193+VCB!W193+VIB!W193+VPB!W193</f>
        <v>39871690735461</v>
      </c>
    </row>
    <row r="194" spans="1:23" x14ac:dyDescent="0.35">
      <c r="A194" s="9" t="s">
        <v>214</v>
      </c>
      <c r="B194" s="5">
        <f>NAB!B194+ABB!B194+ACB!B194+BAB!B194+BID!B194+BVB!B194+CTG!B194+EIB!B194+EVF!B194+HDB!B194+KLB!B194+LPB!B194+MBB!B194+MSB!B194+NVB!B194+OCB!B194+PGB!B194+SGB!B194+SHB!B194+SSB!B194+STB!B194+TCB!B194+TIN!B194+TPB!B194+VAB!B194+VBB!B194+VCB!B194+VIB!B194+VPB!B194</f>
        <v>0</v>
      </c>
      <c r="C194" s="5">
        <f>NAB!C194+ABB!C194+ACB!C194+BAB!C194+BID!C194+BVB!C194+CTG!C194+EIB!C194+EVF!C194+HDB!C194+KLB!C194+LPB!C194+MBB!C194+MSB!C194+NVB!C194+OCB!C194+PGB!C194+SGB!C194+SHB!C194+SSB!C194+STB!C194+TCB!C194+TIN!C194+TPB!C194+VAB!C194+VBB!C194+VCB!C194+VIB!C194+VPB!C194</f>
        <v>0</v>
      </c>
      <c r="D194" s="5">
        <f>NAB!D194+ABB!D194+ACB!D194+BAB!D194+BID!D194+BVB!D194+CTG!D194+EIB!D194+EVF!D194+HDB!D194+KLB!D194+LPB!D194+MBB!D194+MSB!D194+NVB!D194+OCB!D194+PGB!D194+SGB!D194+SHB!D194+SSB!D194+STB!D194+TCB!D194+TIN!D194+TPB!D194+VAB!D194+VBB!D194+VCB!D194+VIB!D194+VPB!D194</f>
        <v>0</v>
      </c>
      <c r="E194" s="5">
        <f>NAB!E194+ABB!E194+ACB!E194+BAB!E194+BID!E194+BVB!E194+CTG!E194+EIB!E194+EVF!E194+HDB!E194+KLB!E194+LPB!E194+MBB!E194+MSB!E194+NVB!E194+OCB!E194+PGB!E194+SGB!E194+SHB!E194+SSB!E194+STB!E194+TCB!E194+TIN!E194+TPB!E194+VAB!E194+VBB!E194+VCB!E194+VIB!E194+VPB!E194</f>
        <v>0</v>
      </c>
      <c r="F194" s="5">
        <f>NAB!F194+ABB!F194+ACB!F194+BAB!F194+BID!F194+BVB!F194+CTG!F194+EIB!F194+EVF!F194+HDB!F194+KLB!F194+LPB!F194+MBB!F194+MSB!F194+NVB!F194+OCB!F194+PGB!F194+SGB!F194+SHB!F194+SSB!F194+STB!F194+TCB!F194+TIN!F194+TPB!F194+VAB!F194+VBB!F194+VCB!F194+VIB!F194+VPB!F194</f>
        <v>0</v>
      </c>
      <c r="G194" s="5">
        <f>NAB!G194+ABB!G194+ACB!G194+BAB!G194+BID!G194+BVB!G194+CTG!G194+EIB!G194+EVF!G194+HDB!G194+KLB!G194+LPB!G194+MBB!G194+MSB!G194+NVB!G194+OCB!G194+PGB!G194+SGB!G194+SHB!G194+SSB!G194+STB!G194+TCB!G194+TIN!G194+TPB!G194+VAB!G194+VBB!G194+VCB!G194+VIB!G194+VPB!G194</f>
        <v>0</v>
      </c>
      <c r="H194" s="5">
        <f>NAB!H194+ABB!H194+ACB!H194+BAB!H194+BID!H194+BVB!H194+CTG!H194+EIB!H194+EVF!H194+HDB!H194+KLB!H194+LPB!H194+MBB!H194+MSB!H194+NVB!H194+OCB!H194+PGB!H194+SGB!H194+SHB!H194+SSB!H194+STB!H194+TCB!H194+TIN!H194+TPB!H194+VAB!H194+VBB!H194+VCB!H194+VIB!H194+VPB!H194</f>
        <v>0</v>
      </c>
      <c r="I194" s="5">
        <f>NAB!I194+ABB!I194+ACB!I194+BAB!I194+BID!I194+BVB!I194+CTG!I194+EIB!I194+EVF!I194+HDB!I194+KLB!I194+LPB!I194+MBB!I194+MSB!I194+NVB!I194+OCB!I194+PGB!I194+SGB!I194+SHB!I194+SSB!I194+STB!I194+TCB!I194+TIN!I194+TPB!I194+VAB!I194+VBB!I194+VCB!I194+VIB!I194+VPB!I194</f>
        <v>0</v>
      </c>
      <c r="J194" s="5">
        <f>NAB!J194+ABB!J194+ACB!J194+BAB!J194+BID!J194+BVB!J194+CTG!J194+EIB!J194+EVF!J194+HDB!J194+KLB!J194+LPB!J194+MBB!J194+MSB!J194+NVB!J194+OCB!J194+PGB!J194+SGB!J194+SHB!J194+SSB!J194+STB!J194+TCB!J194+TIN!J194+TPB!J194+VAB!J194+VBB!J194+VCB!J194+VIB!J194+VPB!J194</f>
        <v>0</v>
      </c>
      <c r="K194" s="5">
        <f>NAB!K194+ABB!K194+ACB!K194+BAB!K194+BID!K194+BVB!K194+CTG!K194+EIB!K194+EVF!K194+HDB!K194+KLB!K194+LPB!K194+MBB!K194+MSB!K194+NVB!K194+OCB!K194+PGB!K194+SGB!K194+SHB!K194+SSB!K194+STB!K194+TCB!K194+TIN!K194+TPB!K194+VAB!K194+VBB!K194+VCB!K194+VIB!K194+VPB!K194</f>
        <v>0</v>
      </c>
      <c r="L194" s="5">
        <f>NAB!L194+ABB!L194+ACB!L194+BAB!L194+BID!L194+BVB!L194+CTG!L194+EIB!L194+EVF!L194+HDB!L194+KLB!L194+LPB!L194+MBB!L194+MSB!L194+NVB!L194+OCB!L194+PGB!L194+SGB!L194+SHB!L194+SSB!L194+STB!L194+TCB!L194+TIN!L194+TPB!L194+VAB!L194+VBB!L194+VCB!L194+VIB!L194+VPB!L194</f>
        <v>0</v>
      </c>
      <c r="M194" s="5">
        <f>NAB!M194+ABB!M194+ACB!M194+BAB!M194+BID!M194+BVB!M194+CTG!M194+EIB!M194+EVF!M194+HDB!M194+KLB!M194+LPB!M194+MBB!M194+MSB!M194+NVB!M194+OCB!M194+PGB!M194+SGB!M194+SHB!M194+SSB!M194+STB!M194+TCB!M194+TIN!M194+TPB!M194+VAB!M194+VBB!M194+VCB!M194+VIB!M194+VPB!M194</f>
        <v>0</v>
      </c>
      <c r="N194" s="5">
        <f>NAB!N194+ABB!N194+ACB!N194+BAB!N194+BID!N194+BVB!N194+CTG!N194+EIB!N194+EVF!N194+HDB!N194+KLB!N194+LPB!N194+MBB!N194+MSB!N194+NVB!N194+OCB!N194+PGB!N194+SGB!N194+SHB!N194+SSB!N194+STB!N194+TCB!N194+TIN!N194+TPB!N194+VAB!N194+VBB!N194+VCB!N194+VIB!N194+VPB!N194</f>
        <v>0</v>
      </c>
      <c r="O194" s="5">
        <f>NAB!O194+ABB!O194+ACB!O194+BAB!O194+BID!O194+BVB!O194+CTG!O194+EIB!O194+EVF!O194+HDB!O194+KLB!O194+LPB!O194+MBB!O194+MSB!O194+NVB!O194+OCB!O194+PGB!O194+SGB!O194+SHB!O194+SSB!O194+STB!O194+TCB!O194+TIN!O194+TPB!O194+VAB!O194+VBB!O194+VCB!O194+VIB!O194+VPB!O194</f>
        <v>0</v>
      </c>
      <c r="P194" s="5">
        <f>NAB!P194+ABB!P194+ACB!P194+BAB!P194+BID!P194+BVB!P194+CTG!P194+EIB!P194+EVF!P194+HDB!P194+KLB!P194+LPB!P194+MBB!P194+MSB!P194+NVB!P194+OCB!P194+PGB!P194+SGB!P194+SHB!P194+SSB!P194+STB!P194+TCB!P194+TIN!P194+TPB!P194+VAB!P194+VBB!P194+VCB!P194+VIB!P194+VPB!P194</f>
        <v>1161403000000</v>
      </c>
      <c r="Q194" s="5">
        <f>NAB!Q194+ABB!Q194+ACB!Q194+BAB!Q194+BID!Q194+BVB!Q194+CTG!Q194+EIB!Q194+EVF!Q194+HDB!Q194+KLB!Q194+LPB!Q194+MBB!Q194+MSB!Q194+NVB!Q194+OCB!Q194+PGB!Q194+SGB!Q194+SHB!Q194+SSB!Q194+STB!Q194+TCB!Q194+TIN!Q194+TPB!Q194+VAB!Q194+VBB!Q194+VCB!Q194+VIB!Q194+VPB!Q194</f>
        <v>0</v>
      </c>
      <c r="R194" s="5">
        <f>NAB!R194+ABB!R194+ACB!R194+BAB!R194+BID!R194+BVB!R194+CTG!R194+EIB!R194+EVF!R194+HDB!R194+KLB!R194+LPB!R194+MBB!R194+MSB!R194+NVB!R194+OCB!R194+PGB!R194+SGB!R194+SHB!R194+SSB!R194+STB!R194+TCB!R194+TIN!R194+TPB!R194+VAB!R194+VBB!R194+VCB!R194+VIB!R194+VPB!R194</f>
        <v>0</v>
      </c>
      <c r="S194" s="5">
        <f>NAB!S194+ABB!S194+ACB!S194+BAB!S194+BID!S194+BVB!S194+CTG!S194+EIB!S194+EVF!S194+HDB!S194+KLB!S194+LPB!S194+MBB!S194+MSB!S194+NVB!S194+OCB!S194+PGB!S194+SGB!S194+SHB!S194+SSB!S194+STB!S194+TCB!S194+TIN!S194+TPB!S194+VAB!S194+VBB!S194+VCB!S194+VIB!S194+VPB!S194</f>
        <v>0</v>
      </c>
      <c r="T194" s="5">
        <f>NAB!T194+ABB!T194+ACB!T194+BAB!T194+BID!T194+BVB!T194+CTG!T194+EIB!T194+EVF!T194+HDB!T194+KLB!T194+LPB!T194+MBB!T194+MSB!T194+NVB!T194+OCB!T194+PGB!T194+SGB!T194+SHB!T194+SSB!T194+STB!T194+TCB!T194+TIN!T194+TPB!T194+VAB!T194+VBB!T194+VCB!T194+VIB!T194+VPB!T194</f>
        <v>0</v>
      </c>
      <c r="U194" s="5">
        <f>NAB!U194+ABB!U194+ACB!U194+BAB!U194+BID!U194+BVB!U194+CTG!U194+EIB!U194+EVF!U194+HDB!U194+KLB!U194+LPB!U194+MBB!U194+MSB!U194+NVB!U194+OCB!U194+PGB!U194+SGB!U194+SHB!U194+SSB!U194+STB!U194+TCB!U194+TIN!U194+TPB!U194+VAB!U194+VBB!U194+VCB!U194+VIB!U194+VPB!U194</f>
        <v>0</v>
      </c>
      <c r="V194" s="5">
        <f>NAB!V194+ABB!V194+ACB!V194+BAB!V194+BID!V194+BVB!V194+CTG!V194+EIB!V194+EVF!V194+HDB!V194+KLB!V194+LPB!V194+MBB!V194+MSB!V194+NVB!V194+OCB!V194+PGB!V194+SGB!V194+SHB!V194+SSB!V194+STB!V194+TCB!V194+TIN!V194+TPB!V194+VAB!V194+VBB!V194+VCB!V194+VIB!V194+VPB!V194</f>
        <v>1334232000000</v>
      </c>
      <c r="W194" s="5">
        <f>NAB!W194+ABB!W194+ACB!W194+BAB!W194+BID!W194+BVB!W194+CTG!W194+EIB!W194+EVF!W194+HDB!W194+KLB!W194+LPB!W194+MBB!W194+MSB!W194+NVB!W194+OCB!W194+PGB!W194+SGB!W194+SHB!W194+SSB!W194+STB!W194+TCB!W194+TIN!W194+TPB!W194+VAB!W194+VBB!W194+VCB!W194+VIB!W194+VPB!W194</f>
        <v>0</v>
      </c>
    </row>
    <row r="195" spans="1:23" ht="21.5" x14ac:dyDescent="0.35">
      <c r="A195" s="9" t="s">
        <v>215</v>
      </c>
      <c r="B195" s="5">
        <f>NAB!B195+ABB!B195+ACB!B195+BAB!B195+BID!B195+BVB!B195+CTG!B195+EIB!B195+EVF!B195+HDB!B195+KLB!B195+LPB!B195+MBB!B195+MSB!B195+NVB!B195+OCB!B195+PGB!B195+SGB!B195+SHB!B195+SSB!B195+STB!B195+TCB!B195+TIN!B195+TPB!B195+VAB!B195+VBB!B195+VCB!B195+VIB!B195+VPB!B195</f>
        <v>-4874008481744</v>
      </c>
      <c r="C195" s="5">
        <f>NAB!C195+ABB!C195+ACB!C195+BAB!C195+BID!C195+BVB!C195+CTG!C195+EIB!C195+EVF!C195+HDB!C195+KLB!C195+LPB!C195+MBB!C195+MSB!C195+NVB!C195+OCB!C195+PGB!C195+SGB!C195+SHB!C195+SSB!C195+STB!C195+TCB!C195+TIN!C195+TPB!C195+VAB!C195+VBB!C195+VCB!C195+VIB!C195+VPB!C195</f>
        <v>-34834176906039</v>
      </c>
      <c r="D195" s="5">
        <f>NAB!D195+ABB!D195+ACB!D195+BAB!D195+BID!D195+BVB!D195+CTG!D195+EIB!D195+EVF!D195+HDB!D195+KLB!D195+LPB!D195+MBB!D195+MSB!D195+NVB!D195+OCB!D195+PGB!D195+SGB!D195+SHB!D195+SSB!D195+STB!D195+TCB!D195+TIN!D195+TPB!D195+VAB!D195+VBB!D195+VCB!D195+VIB!D195+VPB!D195</f>
        <v>-33596847425852</v>
      </c>
      <c r="E195" s="5">
        <f>NAB!E195+ABB!E195+ACB!E195+BAB!E195+BID!E195+BVB!E195+CTG!E195+EIB!E195+EVF!E195+HDB!E195+KLB!E195+LPB!E195+MBB!E195+MSB!E195+NVB!E195+OCB!E195+PGB!E195+SGB!E195+SHB!E195+SSB!E195+STB!E195+TCB!E195+TIN!E195+TPB!E195+VAB!E195+VBB!E195+VCB!E195+VIB!E195+VPB!E195</f>
        <v>2313119743007</v>
      </c>
      <c r="F195" s="5">
        <f>NAB!F195+ABB!F195+ACB!F195+BAB!F195+BID!F195+BVB!F195+CTG!F195+EIB!F195+EVF!F195+HDB!F195+KLB!F195+LPB!F195+MBB!F195+MSB!F195+NVB!F195+OCB!F195+PGB!F195+SGB!F195+SHB!F195+SSB!F195+STB!F195+TCB!F195+TIN!F195+TPB!F195+VAB!F195+VBB!F195+VCB!F195+VIB!F195+VPB!F195</f>
        <v>-26096848940565</v>
      </c>
      <c r="G195" s="5">
        <f>NAB!G195+ABB!G195+ACB!G195+BAB!G195+BID!G195+BVB!G195+CTG!G195+EIB!G195+EVF!G195+HDB!G195+KLB!G195+LPB!G195+MBB!G195+MSB!G195+NVB!G195+OCB!G195+PGB!G195+SGB!G195+SHB!G195+SSB!G195+STB!G195+TCB!G195+TIN!G195+TPB!G195+VAB!G195+VBB!G195+VCB!G195+VIB!G195+VPB!G195</f>
        <v>49354050266254</v>
      </c>
      <c r="H195" s="5">
        <f>NAB!H195+ABB!H195+ACB!H195+BAB!H195+BID!H195+BVB!H195+CTG!H195+EIB!H195+EVF!H195+HDB!H195+KLB!H195+LPB!H195+MBB!H195+MSB!H195+NVB!H195+OCB!H195+PGB!H195+SGB!H195+SHB!H195+SSB!H195+STB!H195+TCB!H195+TIN!H195+TPB!H195+VAB!H195+VBB!H195+VCB!H195+VIB!H195+VPB!H195</f>
        <v>17518597133513</v>
      </c>
      <c r="I195" s="5">
        <f>NAB!I195+ABB!I195+ACB!I195+BAB!I195+BID!I195+BVB!I195+CTG!I195+EIB!I195+EVF!I195+HDB!I195+KLB!I195+LPB!I195+MBB!I195+MSB!I195+NVB!I195+OCB!I195+PGB!I195+SGB!I195+SHB!I195+SSB!I195+STB!I195+TCB!I195+TIN!I195+TPB!I195+VAB!I195+VBB!I195+VCB!I195+VIB!I195+VPB!I195</f>
        <v>-40540631087097</v>
      </c>
      <c r="J195" s="5">
        <f>NAB!J195+ABB!J195+ACB!J195+BAB!J195+BID!J195+BVB!J195+CTG!J195+EIB!J195+EVF!J195+HDB!J195+KLB!J195+LPB!J195+MBB!J195+MSB!J195+NVB!J195+OCB!J195+PGB!J195+SGB!J195+SHB!J195+SSB!J195+STB!J195+TCB!J195+TIN!J195+TPB!J195+VAB!J195+VBB!J195+VCB!J195+VIB!J195+VPB!J195</f>
        <v>-21559721461017</v>
      </c>
      <c r="K195" s="5">
        <f>NAB!K195+ABB!K195+ACB!K195+BAB!K195+BID!K195+BVB!K195+CTG!K195+EIB!K195+EVF!K195+HDB!K195+KLB!K195+LPB!K195+MBB!K195+MSB!K195+NVB!K195+OCB!K195+PGB!K195+SGB!K195+SHB!K195+SSB!K195+STB!K195+TCB!K195+TIN!K195+TPB!K195+VAB!K195+VBB!K195+VCB!K195+VIB!K195+VPB!K195</f>
        <v>30290702116350</v>
      </c>
      <c r="L195" s="5">
        <f>NAB!L195+ABB!L195+ACB!L195+BAB!L195+BID!L195+BVB!L195+CTG!L195+EIB!L195+EVF!L195+HDB!L195+KLB!L195+LPB!L195+MBB!L195+MSB!L195+NVB!L195+OCB!L195+PGB!L195+SGB!L195+SHB!L195+SSB!L195+STB!L195+TCB!L195+TIN!L195+TPB!L195+VAB!L195+VBB!L195+VCB!L195+VIB!L195+VPB!L195</f>
        <v>-59023594216397</v>
      </c>
      <c r="M195" s="5">
        <f>NAB!M195+ABB!M195+ACB!M195+BAB!M195+BID!M195+BVB!M195+CTG!M195+EIB!M195+EVF!M195+HDB!M195+KLB!M195+LPB!M195+MBB!M195+MSB!M195+NVB!M195+OCB!M195+PGB!M195+SGB!M195+SHB!M195+SSB!M195+STB!M195+TCB!M195+TIN!M195+TPB!M195+VAB!M195+VBB!M195+VCB!M195+VIB!M195+VPB!M195</f>
        <v>-29737132730884</v>
      </c>
      <c r="N195" s="5">
        <f>NAB!N195+ABB!N195+ACB!N195+BAB!N195+BID!N195+BVB!N195+CTG!N195+EIB!N195+EVF!N195+HDB!N195+KLB!N195+LPB!N195+MBB!N195+MSB!N195+NVB!N195+OCB!N195+PGB!N195+SGB!N195+SHB!N195+SSB!N195+STB!N195+TCB!N195+TIN!N195+TPB!N195+VAB!N195+VBB!N195+VCB!N195+VIB!N195+VPB!N195</f>
        <v>-46699870950582</v>
      </c>
      <c r="O195" s="5">
        <f>NAB!O195+ABB!O195+ACB!O195+BAB!O195+BID!O195+BVB!O195+CTG!O195+EIB!O195+EVF!O195+HDB!O195+KLB!O195+LPB!O195+MBB!O195+MSB!O195+NVB!O195+OCB!O195+PGB!O195+SGB!O195+SHB!O195+SSB!O195+STB!O195+TCB!O195+TIN!O195+TPB!O195+VAB!O195+VBB!O195+VCB!O195+VIB!O195+VPB!O195</f>
        <v>12835557145871</v>
      </c>
      <c r="P195" s="5">
        <f>NAB!P195+ABB!P195+ACB!P195+BAB!P195+BID!P195+BVB!P195+CTG!P195+EIB!P195+EVF!P195+HDB!P195+KLB!P195+LPB!P195+MBB!P195+MSB!P195+NVB!P195+OCB!P195+PGB!P195+SGB!P195+SHB!P195+SSB!P195+STB!P195+TCB!P195+TIN!P195+TPB!P195+VAB!P195+VBB!P195+VCB!P195+VIB!P195+VPB!P195</f>
        <v>-19352902528655</v>
      </c>
      <c r="Q195" s="5">
        <f>NAB!Q195+ABB!Q195+ACB!Q195+BAB!Q195+BID!Q195+BVB!Q195+CTG!Q195+EIB!Q195+EVF!Q195+HDB!Q195+KLB!Q195+LPB!Q195+MBB!Q195+MSB!Q195+NVB!Q195+OCB!Q195+PGB!Q195+SGB!Q195+SHB!Q195+SSB!Q195+STB!Q195+TCB!Q195+TIN!Q195+TPB!Q195+VAB!Q195+VBB!Q195+VCB!Q195+VIB!Q195+VPB!Q195</f>
        <v>13712874016674</v>
      </c>
      <c r="R195" s="5">
        <f>NAB!R195+ABB!R195+ACB!R195+BAB!R195+BID!R195+BVB!R195+CTG!R195+EIB!R195+EVF!R195+HDB!R195+KLB!R195+LPB!R195+MBB!R195+MSB!R195+NVB!R195+OCB!R195+PGB!R195+SGB!R195+SHB!R195+SSB!R195+STB!R195+TCB!R195+TIN!R195+TPB!R195+VAB!R195+VBB!R195+VCB!R195+VIB!R195+VPB!R195</f>
        <v>-4281597234325</v>
      </c>
      <c r="S195" s="5">
        <f>NAB!S195+ABB!S195+ACB!S195+BAB!S195+BID!S195+BVB!S195+CTG!S195+EIB!S195+EVF!S195+HDB!S195+KLB!S195+LPB!S195+MBB!S195+MSB!S195+NVB!S195+OCB!S195+PGB!S195+SGB!S195+SHB!S195+SSB!S195+STB!S195+TCB!S195+TIN!S195+TPB!S195+VAB!S195+VBB!S195+VCB!S195+VIB!S195+VPB!S195</f>
        <v>-8701260160925</v>
      </c>
      <c r="T195" s="5">
        <f>NAB!T195+ABB!T195+ACB!T195+BAB!T195+BID!T195+BVB!T195+CTG!T195+EIB!T195+EVF!T195+HDB!T195+KLB!T195+LPB!T195+MBB!T195+MSB!T195+NVB!T195+OCB!T195+PGB!T195+SGB!T195+SHB!T195+SSB!T195+STB!T195+TCB!T195+TIN!T195+TPB!T195+VAB!T195+VBB!T195+VCB!T195+VIB!T195+VPB!T195</f>
        <v>-4203527608960</v>
      </c>
      <c r="U195" s="5">
        <f>NAB!U195+ABB!U195+ACB!U195+BAB!U195+BID!U195+BVB!U195+CTG!U195+EIB!U195+EVF!U195+HDB!U195+KLB!U195+LPB!U195+MBB!U195+MSB!U195+NVB!U195+OCB!U195+PGB!U195+SGB!U195+SHB!U195+SSB!U195+STB!U195+TCB!U195+TIN!U195+TPB!U195+VAB!U195+VBB!U195+VCB!U195+VIB!U195+VPB!U195</f>
        <v>4353169820285</v>
      </c>
      <c r="V195" s="5">
        <f>NAB!V195+ABB!V195+ACB!V195+BAB!V195+BID!V195+BVB!V195+CTG!V195+EIB!V195+EVF!V195+HDB!V195+KLB!V195+LPB!V195+MBB!V195+MSB!V195+NVB!V195+OCB!V195+PGB!V195+SGB!V195+SHB!V195+SSB!V195+STB!V195+TCB!V195+TIN!V195+TPB!V195+VAB!V195+VBB!V195+VCB!V195+VIB!V195+VPB!V195</f>
        <v>-7206203273554</v>
      </c>
      <c r="W195" s="5">
        <f>NAB!W195+ABB!W195+ACB!W195+BAB!W195+BID!W195+BVB!W195+CTG!W195+EIB!W195+EVF!W195+HDB!W195+KLB!W195+LPB!W195+MBB!W195+MSB!W195+NVB!W195+OCB!W195+PGB!W195+SGB!W195+SHB!W195+SSB!W195+STB!W195+TCB!W195+TIN!W195+TPB!W195+VAB!W195+VBB!W195+VCB!W195+VIB!W195+VPB!W195</f>
        <v>3316317423139</v>
      </c>
    </row>
    <row r="196" spans="1:23" x14ac:dyDescent="0.35">
      <c r="A196" s="9" t="s">
        <v>216</v>
      </c>
      <c r="B196" s="5">
        <f>NAB!B196+ABB!B196+ACB!B196+BAB!B196+BID!B196+BVB!B196+CTG!B196+EIB!B196+EVF!B196+HDB!B196+KLB!B196+LPB!B196+MBB!B196+MSB!B196+NVB!B196+OCB!B196+PGB!B196+SGB!B196+SHB!B196+SSB!B196+STB!B196+TCB!B196+TIN!B196+TPB!B196+VAB!B196+VBB!B196+VCB!B196+VIB!B196+VPB!B196</f>
        <v>-7720357371547</v>
      </c>
      <c r="C196" s="5">
        <f>NAB!C196+ABB!C196+ACB!C196+BAB!C196+BID!C196+BVB!C196+CTG!C196+EIB!C196+EVF!C196+HDB!C196+KLB!C196+LPB!C196+MBB!C196+MSB!C196+NVB!C196+OCB!C196+PGB!C196+SGB!C196+SHB!C196+SSB!C196+STB!C196+TCB!C196+TIN!C196+TPB!C196+VAB!C196+VBB!C196+VCB!C196+VIB!C196+VPB!C196</f>
        <v>51292925208390</v>
      </c>
      <c r="D196" s="5">
        <f>NAB!D196+ABB!D196+ACB!D196+BAB!D196+BID!D196+BVB!D196+CTG!D196+EIB!D196+EVF!D196+HDB!D196+KLB!D196+LPB!D196+MBB!D196+MSB!D196+NVB!D196+OCB!D196+PGB!D196+SGB!D196+SHB!D196+SSB!D196+STB!D196+TCB!D196+TIN!D196+TPB!D196+VAB!D196+VBB!D196+VCB!D196+VIB!D196+VPB!D196</f>
        <v>-52537941555815</v>
      </c>
      <c r="E196" s="5">
        <f>NAB!E196+ABB!E196+ACB!E196+BAB!E196+BID!E196+BVB!E196+CTG!E196+EIB!E196+EVF!E196+HDB!E196+KLB!E196+LPB!E196+MBB!E196+MSB!E196+NVB!E196+OCB!E196+PGB!E196+SGB!E196+SHB!E196+SSB!E196+STB!E196+TCB!E196+TIN!E196+TPB!E196+VAB!E196+VBB!E196+VCB!E196+VIB!E196+VPB!E196</f>
        <v>9840774501405</v>
      </c>
      <c r="F196" s="5">
        <f>NAB!F196+ABB!F196+ACB!F196+BAB!F196+BID!F196+BVB!F196+CTG!F196+EIB!F196+EVF!F196+HDB!F196+KLB!F196+LPB!F196+MBB!F196+MSB!F196+NVB!F196+OCB!F196+PGB!F196+SGB!F196+SHB!F196+SSB!F196+STB!F196+TCB!F196+TIN!F196+TPB!F196+VAB!F196+VBB!F196+VCB!F196+VIB!F196+VPB!F196</f>
        <v>52624852182371</v>
      </c>
      <c r="G196" s="5">
        <f>NAB!G196+ABB!G196+ACB!G196+BAB!G196+BID!G196+BVB!G196+CTG!G196+EIB!G196+EVF!G196+HDB!G196+KLB!G196+LPB!G196+MBB!G196+MSB!G196+NVB!G196+OCB!G196+PGB!G196+SGB!G196+SHB!G196+SSB!G196+STB!G196+TCB!G196+TIN!G196+TPB!G196+VAB!G196+VBB!G196+VCB!G196+VIB!G196+VPB!G196</f>
        <v>-125450696057840</v>
      </c>
      <c r="H196" s="5">
        <f>NAB!H196+ABB!H196+ACB!H196+BAB!H196+BID!H196+BVB!H196+CTG!H196+EIB!H196+EVF!H196+HDB!H196+KLB!H196+LPB!H196+MBB!H196+MSB!H196+NVB!H196+OCB!H196+PGB!H196+SGB!H196+SHB!H196+SSB!H196+STB!H196+TCB!H196+TIN!H196+TPB!H196+VAB!H196+VBB!H196+VCB!H196+VIB!H196+VPB!H196</f>
        <v>34220502749857</v>
      </c>
      <c r="I196" s="5">
        <f>NAB!I196+ABB!I196+ACB!I196+BAB!I196+BID!I196+BVB!I196+CTG!I196+EIB!I196+EVF!I196+HDB!I196+KLB!I196+LPB!I196+MBB!I196+MSB!I196+NVB!I196+OCB!I196+PGB!I196+SGB!I196+SHB!I196+SSB!I196+STB!I196+TCB!I196+TIN!I196+TPB!I196+VAB!I196+VBB!I196+VCB!I196+VIB!I196+VPB!I196</f>
        <v>-10536137841141</v>
      </c>
      <c r="J196" s="5">
        <f>NAB!J196+ABB!J196+ACB!J196+BAB!J196+BID!J196+BVB!J196+CTG!J196+EIB!J196+EVF!J196+HDB!J196+KLB!J196+LPB!J196+MBB!J196+MSB!J196+NVB!J196+OCB!J196+PGB!J196+SGB!J196+SHB!J196+SSB!J196+STB!J196+TCB!J196+TIN!J196+TPB!J196+VAB!J196+VBB!J196+VCB!J196+VIB!J196+VPB!J196</f>
        <v>25539079627777</v>
      </c>
      <c r="K196" s="5">
        <f>NAB!K196+ABB!K196+ACB!K196+BAB!K196+BID!K196+BVB!K196+CTG!K196+EIB!K196+EVF!K196+HDB!K196+KLB!K196+LPB!K196+MBB!K196+MSB!K196+NVB!K196+OCB!K196+PGB!K196+SGB!K196+SHB!K196+SSB!K196+STB!K196+TCB!K196+TIN!K196+TPB!K196+VAB!K196+VBB!K196+VCB!K196+VIB!K196+VPB!K196</f>
        <v>-65099944010541</v>
      </c>
      <c r="L196" s="5">
        <f>NAB!L196+ABB!L196+ACB!L196+BAB!L196+BID!L196+BVB!L196+CTG!L196+EIB!L196+EVF!L196+HDB!L196+KLB!L196+LPB!L196+MBB!L196+MSB!L196+NVB!L196+OCB!L196+PGB!L196+SGB!L196+SHB!L196+SSB!L196+STB!L196+TCB!L196+TIN!L196+TPB!L196+VAB!L196+VBB!L196+VCB!L196+VIB!L196+VPB!L196</f>
        <v>-83379422645768</v>
      </c>
      <c r="M196" s="5">
        <f>NAB!M196+ABB!M196+ACB!M196+BAB!M196+BID!M196+BVB!M196+CTG!M196+EIB!M196+EVF!M196+HDB!M196+KLB!M196+LPB!M196+MBB!M196+MSB!M196+NVB!M196+OCB!M196+PGB!M196+SGB!M196+SHB!M196+SSB!M196+STB!M196+TCB!M196+TIN!M196+TPB!M196+VAB!M196+VBB!M196+VCB!M196+VIB!M196+VPB!M196</f>
        <v>-95571698566627</v>
      </c>
      <c r="N196" s="5">
        <f>NAB!N196+ABB!N196+ACB!N196+BAB!N196+BID!N196+BVB!N196+CTG!N196+EIB!N196+EVF!N196+HDB!N196+KLB!N196+LPB!N196+MBB!N196+MSB!N196+NVB!N196+OCB!N196+PGB!N196+SGB!N196+SHB!N196+SSB!N196+STB!N196+TCB!N196+TIN!N196+TPB!N196+VAB!N196+VBB!N196+VCB!N196+VIB!N196+VPB!N196</f>
        <v>-44300882548816</v>
      </c>
      <c r="O196" s="5">
        <f>NAB!O196+ABB!O196+ACB!O196+BAB!O196+BID!O196+BVB!O196+CTG!O196+EIB!O196+EVF!O196+HDB!O196+KLB!O196+LPB!O196+MBB!O196+MSB!O196+NVB!O196+OCB!O196+PGB!O196+SGB!O196+SHB!O196+SSB!O196+STB!O196+TCB!O196+TIN!O196+TPB!O196+VAB!O196+VBB!O196+VCB!O196+VIB!O196+VPB!O196</f>
        <v>23449110350882</v>
      </c>
      <c r="P196" s="5">
        <f>NAB!P196+ABB!P196+ACB!P196+BAB!P196+BID!P196+BVB!P196+CTG!P196+EIB!P196+EVF!P196+HDB!P196+KLB!P196+LPB!P196+MBB!P196+MSB!P196+NVB!P196+OCB!P196+PGB!P196+SGB!P196+SHB!P196+SSB!P196+STB!P196+TCB!P196+TIN!P196+TPB!P196+VAB!P196+VBB!P196+VCB!P196+VIB!P196+VPB!P196</f>
        <v>1378364807731</v>
      </c>
      <c r="Q196" s="5">
        <f>NAB!Q196+ABB!Q196+ACB!Q196+BAB!Q196+BID!Q196+BVB!Q196+CTG!Q196+EIB!Q196+EVF!Q196+HDB!Q196+KLB!Q196+LPB!Q196+MBB!Q196+MSB!Q196+NVB!Q196+OCB!Q196+PGB!Q196+SGB!Q196+SHB!Q196+SSB!Q196+STB!Q196+TCB!Q196+TIN!Q196+TPB!Q196+VAB!Q196+VBB!Q196+VCB!Q196+VIB!Q196+VPB!Q196</f>
        <v>-114116178490453</v>
      </c>
      <c r="R196" s="5">
        <f>NAB!R196+ABB!R196+ACB!R196+BAB!R196+BID!R196+BVB!R196+CTG!R196+EIB!R196+EVF!R196+HDB!R196+KLB!R196+LPB!R196+MBB!R196+MSB!R196+NVB!R196+OCB!R196+PGB!R196+SGB!R196+SHB!R196+SSB!R196+STB!R196+TCB!R196+TIN!R196+TPB!R196+VAB!R196+VBB!R196+VCB!R196+VIB!R196+VPB!R196</f>
        <v>-10231633235696</v>
      </c>
      <c r="S196" s="5">
        <f>NAB!S196+ABB!S196+ACB!S196+BAB!S196+BID!S196+BVB!S196+CTG!S196+EIB!S196+EVF!S196+HDB!S196+KLB!S196+LPB!S196+MBB!S196+MSB!S196+NVB!S196+OCB!S196+PGB!S196+SGB!S196+SHB!S196+SSB!S196+STB!S196+TCB!S196+TIN!S196+TPB!S196+VAB!S196+VBB!S196+VCB!S196+VIB!S196+VPB!S196</f>
        <v>-28794560890379</v>
      </c>
      <c r="T196" s="5">
        <f>NAB!T196+ABB!T196+ACB!T196+BAB!T196+BID!T196+BVB!T196+CTG!T196+EIB!T196+EVF!T196+HDB!T196+KLB!T196+LPB!T196+MBB!T196+MSB!T196+NVB!T196+OCB!T196+PGB!T196+SGB!T196+SHB!T196+SSB!T196+STB!T196+TCB!T196+TIN!T196+TPB!T196+VAB!T196+VBB!T196+VCB!T196+VIB!T196+VPB!T196</f>
        <v>10846951148409</v>
      </c>
      <c r="U196" s="5">
        <f>NAB!U196+ABB!U196+ACB!U196+BAB!U196+BID!U196+BVB!U196+CTG!U196+EIB!U196+EVF!U196+HDB!U196+KLB!U196+LPB!U196+MBB!U196+MSB!U196+NVB!U196+OCB!U196+PGB!U196+SGB!U196+SHB!U196+SSB!U196+STB!U196+TCB!U196+TIN!U196+TPB!U196+VAB!U196+VBB!U196+VCB!U196+VIB!U196+VPB!U196</f>
        <v>6774565526569</v>
      </c>
      <c r="V196" s="5">
        <f>NAB!V196+ABB!V196+ACB!V196+BAB!V196+BID!V196+BVB!V196+CTG!V196+EIB!V196+EVF!V196+HDB!V196+KLB!V196+LPB!V196+MBB!V196+MSB!V196+NVB!V196+OCB!V196+PGB!V196+SGB!V196+SHB!V196+SSB!V196+STB!V196+TCB!V196+TIN!V196+TPB!V196+VAB!V196+VBB!V196+VCB!V196+VIB!V196+VPB!V196</f>
        <v>-32731833861949</v>
      </c>
      <c r="W196" s="5">
        <f>NAB!W196+ABB!W196+ACB!W196+BAB!W196+BID!W196+BVB!W196+CTG!W196+EIB!W196+EVF!W196+HDB!W196+KLB!W196+LPB!W196+MBB!W196+MSB!W196+NVB!W196+OCB!W196+PGB!W196+SGB!W196+SHB!W196+SSB!W196+STB!W196+TCB!W196+TIN!W196+TPB!W196+VAB!W196+VBB!W196+VCB!W196+VIB!W196+VPB!W196</f>
        <v>1727808558302</v>
      </c>
    </row>
    <row r="197" spans="1:23" ht="21.5" x14ac:dyDescent="0.35">
      <c r="A197" s="9" t="s">
        <v>217</v>
      </c>
      <c r="B197" s="5">
        <f>NAB!B197+ABB!B197+ACB!B197+BAB!B197+BID!B197+BVB!B197+CTG!B197+EIB!B197+EVF!B197+HDB!B197+KLB!B197+LPB!B197+MBB!B197+MSB!B197+NVB!B197+OCB!B197+PGB!B197+SGB!B197+SHB!B197+SSB!B197+STB!B197+TCB!B197+TIN!B197+TPB!B197+VAB!B197+VBB!B197+VCB!B197+VIB!B197+VPB!B197</f>
        <v>-169800963260</v>
      </c>
      <c r="C197" s="5">
        <f>NAB!C197+ABB!C197+ACB!C197+BAB!C197+BID!C197+BVB!C197+CTG!C197+EIB!C197+EVF!C197+HDB!C197+KLB!C197+LPB!C197+MBB!C197+MSB!C197+NVB!C197+OCB!C197+PGB!C197+SGB!C197+SHB!C197+SSB!C197+STB!C197+TCB!C197+TIN!C197+TPB!C197+VAB!C197+VBB!C197+VCB!C197+VIB!C197+VPB!C197</f>
        <v>-1202248434635</v>
      </c>
      <c r="D197" s="5">
        <f>NAB!D197+ABB!D197+ACB!D197+BAB!D197+BID!D197+BVB!D197+CTG!D197+EIB!D197+EVF!D197+HDB!D197+KLB!D197+LPB!D197+MBB!D197+MSB!D197+NVB!D197+OCB!D197+PGB!D197+SGB!D197+SHB!D197+SSB!D197+STB!D197+TCB!D197+TIN!D197+TPB!D197+VAB!D197+VBB!D197+VCB!D197+VIB!D197+VPB!D197</f>
        <v>4687989434635</v>
      </c>
      <c r="E197" s="5">
        <f>NAB!E197+ABB!E197+ACB!E197+BAB!E197+BID!E197+BVB!E197+CTG!E197+EIB!E197+EVF!E197+HDB!E197+KLB!E197+LPB!E197+MBB!E197+MSB!E197+NVB!E197+OCB!E197+PGB!E197+SGB!E197+SHB!E197+SSB!E197+STB!E197+TCB!E197+TIN!E197+TPB!E197+VAB!E197+VBB!E197+VCB!E197+VIB!E197+VPB!E197</f>
        <v>-750012037620</v>
      </c>
      <c r="F197" s="5">
        <f>NAB!F197+ABB!F197+ACB!F197+BAB!F197+BID!F197+BVB!F197+CTG!F197+EIB!F197+EVF!F197+HDB!F197+KLB!F197+LPB!F197+MBB!F197+MSB!F197+NVB!F197+OCB!F197+PGB!F197+SGB!F197+SHB!F197+SSB!F197+STB!F197+TCB!F197+TIN!F197+TPB!F197+VAB!F197+VBB!F197+VCB!F197+VIB!F197+VPB!F197</f>
        <v>423616098160</v>
      </c>
      <c r="G197" s="5">
        <f>NAB!G197+ABB!G197+ACB!G197+BAB!G197+BID!G197+BVB!G197+CTG!G197+EIB!G197+EVF!G197+HDB!G197+KLB!G197+LPB!G197+MBB!G197+MSB!G197+NVB!G197+OCB!G197+PGB!G197+SGB!G197+SHB!G197+SSB!G197+STB!G197+TCB!G197+TIN!G197+TPB!G197+VAB!G197+VBB!G197+VCB!G197+VIB!G197+VPB!G197</f>
        <v>1865457174353</v>
      </c>
      <c r="H197" s="5">
        <f>NAB!H197+ABB!H197+ACB!H197+BAB!H197+BID!H197+BVB!H197+CTG!H197+EIB!H197+EVF!H197+HDB!H197+KLB!H197+LPB!H197+MBB!H197+MSB!H197+NVB!H197+OCB!H197+PGB!H197+SGB!H197+SHB!H197+SSB!H197+STB!H197+TCB!H197+TIN!H197+TPB!H197+VAB!H197+VBB!H197+VCB!H197+VIB!H197+VPB!H197</f>
        <v>2231711627908</v>
      </c>
      <c r="I197" s="5">
        <f>NAB!I197+ABB!I197+ACB!I197+BAB!I197+BID!I197+BVB!I197+CTG!I197+EIB!I197+EVF!I197+HDB!I197+KLB!I197+LPB!I197+MBB!I197+MSB!I197+NVB!I197+OCB!I197+PGB!I197+SGB!I197+SHB!I197+SSB!I197+STB!I197+TCB!I197+TIN!I197+TPB!I197+VAB!I197+VBB!I197+VCB!I197+VIB!I197+VPB!I197</f>
        <v>-517364262583</v>
      </c>
      <c r="J197" s="5">
        <f>NAB!J197+ABB!J197+ACB!J197+BAB!J197+BID!J197+BVB!J197+CTG!J197+EIB!J197+EVF!J197+HDB!J197+KLB!J197+LPB!J197+MBB!J197+MSB!J197+NVB!J197+OCB!J197+PGB!J197+SGB!J197+SHB!J197+SSB!J197+STB!J197+TCB!J197+TIN!J197+TPB!J197+VAB!J197+VBB!J197+VCB!J197+VIB!J197+VPB!J197</f>
        <v>-4294628733843</v>
      </c>
      <c r="K197" s="5">
        <f>NAB!K197+ABB!K197+ACB!K197+BAB!K197+BID!K197+BVB!K197+CTG!K197+EIB!K197+EVF!K197+HDB!K197+KLB!K197+LPB!K197+MBB!K197+MSB!K197+NVB!K197+OCB!K197+PGB!K197+SGB!K197+SHB!K197+SSB!K197+STB!K197+TCB!K197+TIN!K197+TPB!K197+VAB!K197+VBB!K197+VCB!K197+VIB!K197+VPB!K197</f>
        <v>-954460765507</v>
      </c>
      <c r="L197" s="5">
        <f>NAB!L197+ABB!L197+ACB!L197+BAB!L197+BID!L197+BVB!L197+CTG!L197+EIB!L197+EVF!L197+HDB!L197+KLB!L197+LPB!L197+MBB!L197+MSB!L197+NVB!L197+OCB!L197+PGB!L197+SGB!L197+SHB!L197+SSB!L197+STB!L197+TCB!L197+TIN!L197+TPB!L197+VAB!L197+VBB!L197+VCB!L197+VIB!L197+VPB!L197</f>
        <v>726919307994</v>
      </c>
      <c r="M197" s="5">
        <f>NAB!M197+ABB!M197+ACB!M197+BAB!M197+BID!M197+BVB!M197+CTG!M197+EIB!M197+EVF!M197+HDB!M197+KLB!M197+LPB!M197+MBB!M197+MSB!M197+NVB!M197+OCB!M197+PGB!M197+SGB!M197+SHB!M197+SSB!M197+STB!M197+TCB!M197+TIN!M197+TPB!M197+VAB!M197+VBB!M197+VCB!M197+VIB!M197+VPB!M197</f>
        <v>-1159440104795</v>
      </c>
      <c r="N197" s="5">
        <f>NAB!N197+ABB!N197+ACB!N197+BAB!N197+BID!N197+BVB!N197+CTG!N197+EIB!N197+EVF!N197+HDB!N197+KLB!N197+LPB!N197+MBB!N197+MSB!N197+NVB!N197+OCB!N197+PGB!N197+SGB!N197+SHB!N197+SSB!N197+STB!N197+TCB!N197+TIN!N197+TPB!N197+VAB!N197+VBB!N197+VCB!N197+VIB!N197+VPB!N197</f>
        <v>897911294413</v>
      </c>
      <c r="O197" s="5">
        <f>NAB!O197+ABB!O197+ACB!O197+BAB!O197+BID!O197+BVB!O197+CTG!O197+EIB!O197+EVF!O197+HDB!O197+KLB!O197+LPB!O197+MBB!O197+MSB!O197+NVB!O197+OCB!O197+PGB!O197+SGB!O197+SHB!O197+SSB!O197+STB!O197+TCB!O197+TIN!O197+TPB!O197+VAB!O197+VBB!O197+VCB!O197+VIB!O197+VPB!O197</f>
        <v>-2647228011224</v>
      </c>
      <c r="P197" s="5">
        <f>NAB!P197+ABB!P197+ACB!P197+BAB!P197+BID!P197+BVB!P197+CTG!P197+EIB!P197+EVF!P197+HDB!P197+KLB!P197+LPB!P197+MBB!P197+MSB!P197+NVB!P197+OCB!P197+PGB!P197+SGB!P197+SHB!P197+SSB!P197+STB!P197+TCB!P197+TIN!P197+TPB!P197+VAB!P197+VBB!P197+VCB!P197+VIB!P197+VPB!P197</f>
        <v>-3234298459629</v>
      </c>
      <c r="Q197" s="5">
        <f>NAB!Q197+ABB!Q197+ACB!Q197+BAB!Q197+BID!Q197+BVB!Q197+CTG!Q197+EIB!Q197+EVF!Q197+HDB!Q197+KLB!Q197+LPB!Q197+MBB!Q197+MSB!Q197+NVB!Q197+OCB!Q197+PGB!Q197+SGB!Q197+SHB!Q197+SSB!Q197+STB!Q197+TCB!Q197+TIN!Q197+TPB!Q197+VAB!Q197+VBB!Q197+VCB!Q197+VIB!Q197+VPB!Q197</f>
        <v>100190769257</v>
      </c>
      <c r="R197" s="5">
        <f>NAB!R197+ABB!R197+ACB!R197+BAB!R197+BID!R197+BVB!R197+CTG!R197+EIB!R197+EVF!R197+HDB!R197+KLB!R197+LPB!R197+MBB!R197+MSB!R197+NVB!R197+OCB!R197+PGB!R197+SGB!R197+SHB!R197+SSB!R197+STB!R197+TCB!R197+TIN!R197+TPB!R197+VAB!R197+VBB!R197+VCB!R197+VIB!R197+VPB!R197</f>
        <v>-2436986306445</v>
      </c>
      <c r="S197" s="5">
        <f>NAB!S197+ABB!S197+ACB!S197+BAB!S197+BID!S197+BVB!S197+CTG!S197+EIB!S197+EVF!S197+HDB!S197+KLB!S197+LPB!S197+MBB!S197+MSB!S197+NVB!S197+OCB!S197+PGB!S197+SGB!S197+SHB!S197+SSB!S197+STB!S197+TCB!S197+TIN!S197+TPB!S197+VAB!S197+VBB!S197+VCB!S197+VIB!S197+VPB!S197</f>
        <v>2046309504468</v>
      </c>
      <c r="T197" s="5">
        <f>NAB!T197+ABB!T197+ACB!T197+BAB!T197+BID!T197+BVB!T197+CTG!T197+EIB!T197+EVF!T197+HDB!T197+KLB!T197+LPB!T197+MBB!T197+MSB!T197+NVB!T197+OCB!T197+PGB!T197+SGB!T197+SHB!T197+SSB!T197+STB!T197+TCB!T197+TIN!T197+TPB!T197+VAB!T197+VBB!T197+VCB!T197+VIB!T197+VPB!T197</f>
        <v>-95461243188</v>
      </c>
      <c r="U197" s="5">
        <f>NAB!U197+ABB!U197+ACB!U197+BAB!U197+BID!U197+BVB!U197+CTG!U197+EIB!U197+EVF!U197+HDB!U197+KLB!U197+LPB!U197+MBB!U197+MSB!U197+NVB!U197+OCB!U197+PGB!U197+SGB!U197+SHB!U197+SSB!U197+STB!U197+TCB!U197+TIN!U197+TPB!U197+VAB!U197+VBB!U197+VCB!U197+VIB!U197+VPB!U197</f>
        <v>-402024766107</v>
      </c>
      <c r="V197" s="5">
        <f>NAB!V197+ABB!V197+ACB!V197+BAB!V197+BID!V197+BVB!V197+CTG!V197+EIB!V197+EVF!V197+HDB!V197+KLB!V197+LPB!V197+MBB!V197+MSB!V197+NVB!V197+OCB!V197+PGB!V197+SGB!V197+SHB!V197+SSB!V197+STB!V197+TCB!V197+TIN!V197+TPB!V197+VAB!V197+VBB!V197+VCB!V197+VIB!V197+VPB!V197</f>
        <v>58718106785</v>
      </c>
      <c r="W197" s="5">
        <f>NAB!W197+ABB!W197+ACB!W197+BAB!W197+BID!W197+BVB!W197+CTG!W197+EIB!W197+EVF!W197+HDB!W197+KLB!W197+LPB!W197+MBB!W197+MSB!W197+NVB!W197+OCB!W197+PGB!W197+SGB!W197+SHB!W197+SSB!W197+STB!W197+TCB!W197+TIN!W197+TPB!W197+VAB!W197+VBB!W197+VCB!W197+VIB!W197+VPB!W197</f>
        <v>117501704790</v>
      </c>
    </row>
    <row r="198" spans="1:23" x14ac:dyDescent="0.35">
      <c r="A198" s="9" t="s">
        <v>218</v>
      </c>
      <c r="B198" s="5">
        <f>NAB!B198+ABB!B198+ACB!B198+BAB!B198+BID!B198+BVB!B198+CTG!B198+EIB!B198+EVF!B198+HDB!B198+KLB!B198+LPB!B198+MBB!B198+MSB!B198+NVB!B198+OCB!B198+PGB!B198+SGB!B198+SHB!B198+SSB!B198+STB!B198+TCB!B198+TIN!B198+TPB!B198+VAB!B198+VBB!B198+VCB!B198+VIB!B198+VPB!B198</f>
        <v>-594606206767822</v>
      </c>
      <c r="C198" s="5">
        <f>NAB!C198+ABB!C198+ACB!C198+BAB!C198+BID!C198+BVB!C198+CTG!C198+EIB!C198+EVF!C198+HDB!C198+KLB!C198+LPB!C198+MBB!C198+MSB!C198+NVB!C198+OCB!C198+PGB!C198+SGB!C198+SHB!C198+SSB!C198+STB!C198+TCB!C198+TIN!C198+TPB!C198+VAB!C198+VBB!C198+VCB!C198+VIB!C198+VPB!C198</f>
        <v>-211575918256111</v>
      </c>
      <c r="D198" s="5">
        <f>NAB!D198+ABB!D198+ACB!D198+BAB!D198+BID!D198+BVB!D198+CTG!D198+EIB!D198+EVF!D198+HDB!D198+KLB!D198+LPB!D198+MBB!D198+MSB!D198+NVB!D198+OCB!D198+PGB!D198+SGB!D198+SHB!D198+SSB!D198+STB!D198+TCB!D198+TIN!D198+TPB!D198+VAB!D198+VBB!D198+VCB!D198+VIB!D198+VPB!D198</f>
        <v>-727709843031086</v>
      </c>
      <c r="E198" s="5">
        <f>NAB!E198+ABB!E198+ACB!E198+BAB!E198+BID!E198+BVB!E198+CTG!E198+EIB!E198+EVF!E198+HDB!E198+KLB!E198+LPB!E198+MBB!E198+MSB!E198+NVB!E198+OCB!E198+PGB!E198+SGB!E198+SHB!E198+SSB!E198+STB!E198+TCB!E198+TIN!E198+TPB!E198+VAB!E198+VBB!E198+VCB!E198+VIB!E198+VPB!E198</f>
        <v>-229875339331553</v>
      </c>
      <c r="F198" s="5">
        <f>NAB!F198+ABB!F198+ACB!F198+BAB!F198+BID!F198+BVB!F198+CTG!F198+EIB!F198+EVF!F198+HDB!F198+KLB!F198+LPB!F198+MBB!F198+MSB!F198+NVB!F198+OCB!F198+PGB!F198+SGB!F198+SHB!F198+SSB!F198+STB!F198+TCB!F198+TIN!F198+TPB!F198+VAB!F198+VBB!F198+VCB!F198+VIB!F198+VPB!F198</f>
        <v>-208928064862748</v>
      </c>
      <c r="G198" s="5">
        <f>NAB!G198+ABB!G198+ACB!G198+BAB!G198+BID!G198+BVB!G198+CTG!G198+EIB!G198+EVF!G198+HDB!G198+KLB!G198+LPB!G198+MBB!G198+MSB!G198+NVB!G198+OCB!G198+PGB!G198+SGB!G198+SHB!G198+SSB!G198+STB!G198+TCB!G198+TIN!G198+TPB!G198+VAB!G198+VBB!G198+VCB!G198+VIB!G198+VPB!G198</f>
        <v>-357125021839497</v>
      </c>
      <c r="H198" s="5">
        <f>NAB!H198+ABB!H198+ACB!H198+BAB!H198+BID!H198+BVB!H198+CTG!H198+EIB!H198+EVF!H198+HDB!H198+KLB!H198+LPB!H198+MBB!H198+MSB!H198+NVB!H198+OCB!H198+PGB!H198+SGB!H198+SHB!H198+SSB!H198+STB!H198+TCB!H198+TIN!H198+TPB!H198+VAB!H198+VBB!H198+VCB!H198+VIB!H198+VPB!H198</f>
        <v>-272834118824235</v>
      </c>
      <c r="I198" s="5">
        <f>NAB!I198+ABB!I198+ACB!I198+BAB!I198+BID!I198+BVB!I198+CTG!I198+EIB!I198+EVF!I198+HDB!I198+KLB!I198+LPB!I198+MBB!I198+MSB!I198+NVB!I198+OCB!I198+PGB!I198+SGB!I198+SHB!I198+SSB!I198+STB!I198+TCB!I198+TIN!I198+TPB!I198+VAB!I198+VBB!I198+VCB!I198+VIB!I198+VPB!I198</f>
        <v>-152793730974433</v>
      </c>
      <c r="J198" s="5">
        <f>NAB!J198+ABB!J198+ACB!J198+BAB!J198+BID!J198+BVB!J198+CTG!J198+EIB!J198+EVF!J198+HDB!J198+KLB!J198+LPB!J198+MBB!J198+MSB!J198+NVB!J198+OCB!J198+PGB!J198+SGB!J198+SHB!J198+SSB!J198+STB!J198+TCB!J198+TIN!J198+TPB!J198+VAB!J198+VBB!J198+VCB!J198+VIB!J198+VPB!J198</f>
        <v>-281025227485942</v>
      </c>
      <c r="K198" s="5">
        <f>NAB!K198+ABB!K198+ACB!K198+BAB!K198+BID!K198+BVB!K198+CTG!K198+EIB!K198+EVF!K198+HDB!K198+KLB!K198+LPB!K198+MBB!K198+MSB!K198+NVB!K198+OCB!K198+PGB!K198+SGB!K198+SHB!K198+SSB!K198+STB!K198+TCB!K198+TIN!K198+TPB!K198+VAB!K198+VBB!K198+VCB!K198+VIB!K198+VPB!K198</f>
        <v>-470753421033767</v>
      </c>
      <c r="L198" s="5">
        <f>NAB!L198+ABB!L198+ACB!L198+BAB!L198+BID!L198+BVB!L198+CTG!L198+EIB!L198+EVF!L198+HDB!L198+KLB!L198+LPB!L198+MBB!L198+MSB!L198+NVB!L198+OCB!L198+PGB!L198+SGB!L198+SHB!L198+SSB!L198+STB!L198+TCB!L198+TIN!L198+TPB!L198+VAB!L198+VBB!L198+VCB!L198+VIB!L198+VPB!L198</f>
        <v>-373932710130213</v>
      </c>
      <c r="M198" s="5">
        <f>NAB!M198+ABB!M198+ACB!M198+BAB!M198+BID!M198+BVB!M198+CTG!M198+EIB!M198+EVF!M198+HDB!M198+KLB!M198+LPB!M198+MBB!M198+MSB!M198+NVB!M198+OCB!M198+PGB!M198+SGB!M198+SHB!M198+SSB!M198+STB!M198+TCB!M198+TIN!M198+TPB!M198+VAB!M198+VBB!M198+VCB!M198+VIB!M198+VPB!M198</f>
        <v>-94396700020494</v>
      </c>
      <c r="N198" s="5">
        <f>NAB!N198+ABB!N198+ACB!N198+BAB!N198+BID!N198+BVB!N198+CTG!N198+EIB!N198+EVF!N198+HDB!N198+KLB!N198+LPB!N198+MBB!N198+MSB!N198+NVB!N198+OCB!N198+PGB!N198+SGB!N198+SHB!N198+SSB!N198+STB!N198+TCB!N198+TIN!N198+TPB!N198+VAB!N198+VBB!N198+VCB!N198+VIB!N198+VPB!N198</f>
        <v>-286930970647701</v>
      </c>
      <c r="O198" s="5">
        <f>NAB!O198+ABB!O198+ACB!O198+BAB!O198+BID!O198+BVB!O198+CTG!O198+EIB!O198+EVF!O198+HDB!O198+KLB!O198+LPB!O198+MBB!O198+MSB!O198+NVB!O198+OCB!O198+PGB!O198+SGB!O198+SHB!O198+SSB!O198+STB!O198+TCB!O198+TIN!O198+TPB!O198+VAB!O198+VBB!O198+VCB!O198+VIB!O198+VPB!O198</f>
        <v>-203124871614757</v>
      </c>
      <c r="P198" s="5">
        <f>NAB!P198+ABB!P198+ACB!P198+BAB!P198+BID!P198+BVB!P198+CTG!P198+EIB!P198+EVF!P198+HDB!P198+KLB!P198+LPB!P198+MBB!P198+MSB!P198+NVB!P198+OCB!P198+PGB!P198+SGB!P198+SHB!P198+SSB!P198+STB!P198+TCB!P198+TIN!P198+TPB!P198+VAB!P198+VBB!P198+VCB!P198+VIB!P198+VPB!P198</f>
        <v>-425609500287216</v>
      </c>
      <c r="Q198" s="5">
        <f>NAB!Q198+ABB!Q198+ACB!Q198+BAB!Q198+BID!Q198+BVB!Q198+CTG!Q198+EIB!Q198+EVF!Q198+HDB!Q198+KLB!Q198+LPB!Q198+MBB!Q198+MSB!Q198+NVB!Q198+OCB!Q198+PGB!Q198+SGB!Q198+SHB!Q198+SSB!Q198+STB!Q198+TCB!Q198+TIN!Q198+TPB!Q198+VAB!Q198+VBB!Q198+VCB!Q198+VIB!Q198+VPB!Q198</f>
        <v>-133392949509460</v>
      </c>
      <c r="R198" s="5">
        <f>NAB!R198+ABB!R198+ACB!R198+BAB!R198+BID!R198+BVB!R198+CTG!R198+EIB!R198+EVF!R198+HDB!R198+KLB!R198+LPB!R198+MBB!R198+MSB!R198+NVB!R198+OCB!R198+PGB!R198+SGB!R198+SHB!R198+SSB!R198+STB!R198+TCB!R198+TIN!R198+TPB!R198+VAB!R198+VBB!R198+VCB!R198+VIB!R198+VPB!R198</f>
        <v>-137025225216947</v>
      </c>
      <c r="S198" s="5">
        <f>NAB!S198+ABB!S198+ACB!S198+BAB!S198+BID!S198+BVB!S198+CTG!S198+EIB!S198+EVF!S198+HDB!S198+KLB!S198+LPB!S198+MBB!S198+MSB!S198+NVB!S198+OCB!S198+PGB!S198+SGB!S198+SHB!S198+SSB!S198+STB!S198+TCB!S198+TIN!S198+TPB!S198+VAB!S198+VBB!S198+VCB!S198+VIB!S198+VPB!S198</f>
        <v>-61860340480401</v>
      </c>
      <c r="T198" s="5">
        <f>NAB!T198+ABB!T198+ACB!T198+BAB!T198+BID!T198+BVB!T198+CTG!T198+EIB!T198+EVF!T198+HDB!T198+KLB!T198+LPB!T198+MBB!T198+MSB!T198+NVB!T198+OCB!T198+PGB!T198+SGB!T198+SHB!T198+SSB!T198+STB!T198+TCB!T198+TIN!T198+TPB!T198+VAB!T198+VBB!T198+VCB!T198+VIB!T198+VPB!T198</f>
        <v>-228564490231989</v>
      </c>
      <c r="U198" s="5">
        <f>NAB!U198+ABB!U198+ACB!U198+BAB!U198+BID!U198+BVB!U198+CTG!U198+EIB!U198+EVF!U198+HDB!U198+KLB!U198+LPB!U198+MBB!U198+MSB!U198+NVB!U198+OCB!U198+PGB!U198+SGB!U198+SHB!U198+SSB!U198+STB!U198+TCB!U198+TIN!U198+TPB!U198+VAB!U198+VBB!U198+VCB!U198+VIB!U198+VPB!U198</f>
        <v>-136071781312843</v>
      </c>
      <c r="V198" s="5">
        <f>NAB!V198+ABB!V198+ACB!V198+BAB!V198+BID!V198+BVB!V198+CTG!V198+EIB!V198+EVF!V198+HDB!V198+KLB!V198+LPB!V198+MBB!V198+MSB!V198+NVB!V198+OCB!V198+PGB!V198+SGB!V198+SHB!V198+SSB!V198+STB!V198+TCB!V198+TIN!V198+TPB!V198+VAB!V198+VBB!V198+VCB!V198+VIB!V198+VPB!V198</f>
        <v>-234639034033821</v>
      </c>
      <c r="W198" s="5">
        <f>NAB!W198+ABB!W198+ACB!W198+BAB!W198+BID!W198+BVB!W198+CTG!W198+EIB!W198+EVF!W198+HDB!W198+KLB!W198+LPB!W198+MBB!W198+MSB!W198+NVB!W198+OCB!W198+PGB!W198+SGB!W198+SHB!W198+SSB!W198+STB!W198+TCB!W198+TIN!W198+TPB!W198+VAB!W198+VBB!W198+VCB!W198+VIB!W198+VPB!W198</f>
        <v>-159959191289750</v>
      </c>
    </row>
    <row r="199" spans="1:23" x14ac:dyDescent="0.35">
      <c r="A199" s="9" t="s">
        <v>219</v>
      </c>
      <c r="B199" s="5">
        <f>NAB!B199+ABB!B199+ACB!B199+BAB!B199+BID!B199+BVB!B199+CTG!B199+EIB!B199+EVF!B199+HDB!B199+KLB!B199+LPB!B199+MBB!B199+MSB!B199+NVB!B199+OCB!B199+PGB!B199+SGB!B199+SHB!B199+SSB!B199+STB!B199+TCB!B199+TIN!B199+TPB!B199+VAB!B199+VBB!B199+VCB!B199+VIB!B199+VPB!B199</f>
        <v>0</v>
      </c>
      <c r="C199" s="5">
        <f>NAB!C199+ABB!C199+ACB!C199+BAB!C199+BID!C199+BVB!C199+CTG!C199+EIB!C199+EVF!C199+HDB!C199+KLB!C199+LPB!C199+MBB!C199+MSB!C199+NVB!C199+OCB!C199+PGB!C199+SGB!C199+SHB!C199+SSB!C199+STB!C199+TCB!C199+TIN!C199+TPB!C199+VAB!C199+VBB!C199+VCB!C199+VIB!C199+VPB!C199</f>
        <v>0</v>
      </c>
      <c r="D199" s="5">
        <f>NAB!D199+ABB!D199+ACB!D199+BAB!D199+BID!D199+BVB!D199+CTG!D199+EIB!D199+EVF!D199+HDB!D199+KLB!D199+LPB!D199+MBB!D199+MSB!D199+NVB!D199+OCB!D199+PGB!D199+SGB!D199+SHB!D199+SSB!D199+STB!D199+TCB!D199+TIN!D199+TPB!D199+VAB!D199+VBB!D199+VCB!D199+VIB!D199+VPB!D199</f>
        <v>0</v>
      </c>
      <c r="E199" s="5">
        <f>NAB!E199+ABB!E199+ACB!E199+BAB!E199+BID!E199+BVB!E199+CTG!E199+EIB!E199+EVF!E199+HDB!E199+KLB!E199+LPB!E199+MBB!E199+MSB!E199+NVB!E199+OCB!E199+PGB!E199+SGB!E199+SHB!E199+SSB!E199+STB!E199+TCB!E199+TIN!E199+TPB!E199+VAB!E199+VBB!E199+VCB!E199+VIB!E199+VPB!E199</f>
        <v>0</v>
      </c>
      <c r="F199" s="5">
        <f>NAB!F199+ABB!F199+ACB!F199+BAB!F199+BID!F199+BVB!F199+CTG!F199+EIB!F199+EVF!F199+HDB!F199+KLB!F199+LPB!F199+MBB!F199+MSB!F199+NVB!F199+OCB!F199+PGB!F199+SGB!F199+SHB!F199+SSB!F199+STB!F199+TCB!F199+TIN!F199+TPB!F199+VAB!F199+VBB!F199+VCB!F199+VIB!F199+VPB!F199</f>
        <v>0</v>
      </c>
      <c r="G199" s="5">
        <f>NAB!G199+ABB!G199+ACB!G199+BAB!G199+BID!G199+BVB!G199+CTG!G199+EIB!G199+EVF!G199+HDB!G199+KLB!G199+LPB!G199+MBB!G199+MSB!G199+NVB!G199+OCB!G199+PGB!G199+SGB!G199+SHB!G199+SSB!G199+STB!G199+TCB!G199+TIN!G199+TPB!G199+VAB!G199+VBB!G199+VCB!G199+VIB!G199+VPB!G199</f>
        <v>0</v>
      </c>
      <c r="H199" s="5">
        <f>NAB!H199+ABB!H199+ACB!H199+BAB!H199+BID!H199+BVB!H199+CTG!H199+EIB!H199+EVF!H199+HDB!H199+KLB!H199+LPB!H199+MBB!H199+MSB!H199+NVB!H199+OCB!H199+PGB!H199+SGB!H199+SHB!H199+SSB!H199+STB!H199+TCB!H199+TIN!H199+TPB!H199+VAB!H199+VBB!H199+VCB!H199+VIB!H199+VPB!H199</f>
        <v>0</v>
      </c>
      <c r="I199" s="5">
        <f>NAB!I199+ABB!I199+ACB!I199+BAB!I199+BID!I199+BVB!I199+CTG!I199+EIB!I199+EVF!I199+HDB!I199+KLB!I199+LPB!I199+MBB!I199+MSB!I199+NVB!I199+OCB!I199+PGB!I199+SGB!I199+SHB!I199+SSB!I199+STB!I199+TCB!I199+TIN!I199+TPB!I199+VAB!I199+VBB!I199+VCB!I199+VIB!I199+VPB!I199</f>
        <v>0</v>
      </c>
      <c r="J199" s="5">
        <f>NAB!J199+ABB!J199+ACB!J199+BAB!J199+BID!J199+BVB!J199+CTG!J199+EIB!J199+EVF!J199+HDB!J199+KLB!J199+LPB!J199+MBB!J199+MSB!J199+NVB!J199+OCB!J199+PGB!J199+SGB!J199+SHB!J199+SSB!J199+STB!J199+TCB!J199+TIN!J199+TPB!J199+VAB!J199+VBB!J199+VCB!J199+VIB!J199+VPB!J199</f>
        <v>0</v>
      </c>
      <c r="K199" s="5">
        <f>NAB!K199+ABB!K199+ACB!K199+BAB!K199+BID!K199+BVB!K199+CTG!K199+EIB!K199+EVF!K199+HDB!K199+KLB!K199+LPB!K199+MBB!K199+MSB!K199+NVB!K199+OCB!K199+PGB!K199+SGB!K199+SHB!K199+SSB!K199+STB!K199+TCB!K199+TIN!K199+TPB!K199+VAB!K199+VBB!K199+VCB!K199+VIB!K199+VPB!K199</f>
        <v>0</v>
      </c>
      <c r="L199" s="5">
        <f>NAB!L199+ABB!L199+ACB!L199+BAB!L199+BID!L199+BVB!L199+CTG!L199+EIB!L199+EVF!L199+HDB!L199+KLB!L199+LPB!L199+MBB!L199+MSB!L199+NVB!L199+OCB!L199+PGB!L199+SGB!L199+SHB!L199+SSB!L199+STB!L199+TCB!L199+TIN!L199+TPB!L199+VAB!L199+VBB!L199+VCB!L199+VIB!L199+VPB!L199</f>
        <v>0</v>
      </c>
      <c r="M199" s="5">
        <f>NAB!M199+ABB!M199+ACB!M199+BAB!M199+BID!M199+BVB!M199+CTG!M199+EIB!M199+EVF!M199+HDB!M199+KLB!M199+LPB!M199+MBB!M199+MSB!M199+NVB!M199+OCB!M199+PGB!M199+SGB!M199+SHB!M199+SSB!M199+STB!M199+TCB!M199+TIN!M199+TPB!M199+VAB!M199+VBB!M199+VCB!M199+VIB!M199+VPB!M199</f>
        <v>0</v>
      </c>
      <c r="N199" s="5">
        <f>NAB!N199+ABB!N199+ACB!N199+BAB!N199+BID!N199+BVB!N199+CTG!N199+EIB!N199+EVF!N199+HDB!N199+KLB!N199+LPB!N199+MBB!N199+MSB!N199+NVB!N199+OCB!N199+PGB!N199+SGB!N199+SHB!N199+SSB!N199+STB!N199+TCB!N199+TIN!N199+TPB!N199+VAB!N199+VBB!N199+VCB!N199+VIB!N199+VPB!N199</f>
        <v>0</v>
      </c>
      <c r="O199" s="5">
        <f>NAB!O199+ABB!O199+ACB!O199+BAB!O199+BID!O199+BVB!O199+CTG!O199+EIB!O199+EVF!O199+HDB!O199+KLB!O199+LPB!O199+MBB!O199+MSB!O199+NVB!O199+OCB!O199+PGB!O199+SGB!O199+SHB!O199+SSB!O199+STB!O199+TCB!O199+TIN!O199+TPB!O199+VAB!O199+VBB!O199+VCB!O199+VIB!O199+VPB!O199</f>
        <v>0</v>
      </c>
      <c r="P199" s="5">
        <f>NAB!P199+ABB!P199+ACB!P199+BAB!P199+BID!P199+BVB!P199+CTG!P199+EIB!P199+EVF!P199+HDB!P199+KLB!P199+LPB!P199+MBB!P199+MSB!P199+NVB!P199+OCB!P199+PGB!P199+SGB!P199+SHB!P199+SSB!P199+STB!P199+TCB!P199+TIN!P199+TPB!P199+VAB!P199+VBB!P199+VCB!P199+VIB!P199+VPB!P199</f>
        <v>0</v>
      </c>
      <c r="Q199" s="5">
        <f>NAB!Q199+ABB!Q199+ACB!Q199+BAB!Q199+BID!Q199+BVB!Q199+CTG!Q199+EIB!Q199+EVF!Q199+HDB!Q199+KLB!Q199+LPB!Q199+MBB!Q199+MSB!Q199+NVB!Q199+OCB!Q199+PGB!Q199+SGB!Q199+SHB!Q199+SSB!Q199+STB!Q199+TCB!Q199+TIN!Q199+TPB!Q199+VAB!Q199+VBB!Q199+VCB!Q199+VIB!Q199+VPB!Q199</f>
        <v>0</v>
      </c>
      <c r="R199" s="5">
        <f>NAB!R199+ABB!R199+ACB!R199+BAB!R199+BID!R199+BVB!R199+CTG!R199+EIB!R199+EVF!R199+HDB!R199+KLB!R199+LPB!R199+MBB!R199+MSB!R199+NVB!R199+OCB!R199+PGB!R199+SGB!R199+SHB!R199+SSB!R199+STB!R199+TCB!R199+TIN!R199+TPB!R199+VAB!R199+VBB!R199+VCB!R199+VIB!R199+VPB!R199</f>
        <v>0</v>
      </c>
      <c r="S199" s="5">
        <f>NAB!S199+ABB!S199+ACB!S199+BAB!S199+BID!S199+BVB!S199+CTG!S199+EIB!S199+EVF!S199+HDB!S199+KLB!S199+LPB!S199+MBB!S199+MSB!S199+NVB!S199+OCB!S199+PGB!S199+SGB!S199+SHB!S199+SSB!S199+STB!S199+TCB!S199+TIN!S199+TPB!S199+VAB!S199+VBB!S199+VCB!S199+VIB!S199+VPB!S199</f>
        <v>0</v>
      </c>
      <c r="T199" s="5">
        <f>NAB!T199+ABB!T199+ACB!T199+BAB!T199+BID!T199+BVB!T199+CTG!T199+EIB!T199+EVF!T199+HDB!T199+KLB!T199+LPB!T199+MBB!T199+MSB!T199+NVB!T199+OCB!T199+PGB!T199+SGB!T199+SHB!T199+SSB!T199+STB!T199+TCB!T199+TIN!T199+TPB!T199+VAB!T199+VBB!T199+VCB!T199+VIB!T199+VPB!T199</f>
        <v>-1128347493698</v>
      </c>
      <c r="U199" s="5">
        <f>NAB!U199+ABB!U199+ACB!U199+BAB!U199+BID!U199+BVB!U199+CTG!U199+EIB!U199+EVF!U199+HDB!U199+KLB!U199+LPB!U199+MBB!U199+MSB!U199+NVB!U199+OCB!U199+PGB!U199+SGB!U199+SHB!U199+SSB!U199+STB!U199+TCB!U199+TIN!U199+TPB!U199+VAB!U199+VBB!U199+VCB!U199+VIB!U199+VPB!U199</f>
        <v>0</v>
      </c>
      <c r="V199" s="5">
        <f>NAB!V199+ABB!V199+ACB!V199+BAB!V199+BID!V199+BVB!V199+CTG!V199+EIB!V199+EVF!V199+HDB!V199+KLB!V199+LPB!V199+MBB!V199+MSB!V199+NVB!V199+OCB!V199+PGB!V199+SGB!V199+SHB!V199+SSB!V199+STB!V199+TCB!V199+TIN!V199+TPB!V199+VAB!V199+VBB!V199+VCB!V199+VIB!V199+VPB!V199</f>
        <v>0</v>
      </c>
      <c r="W199" s="5">
        <f>NAB!W199+ABB!W199+ACB!W199+BAB!W199+BID!W199+BVB!W199+CTG!W199+EIB!W199+EVF!W199+HDB!W199+KLB!W199+LPB!W199+MBB!W199+MSB!W199+NVB!W199+OCB!W199+PGB!W199+SGB!W199+SHB!W199+SSB!W199+STB!W199+TCB!W199+TIN!W199+TPB!W199+VAB!W199+VBB!W199+VCB!W199+VIB!W199+VPB!W199</f>
        <v>0</v>
      </c>
    </row>
    <row r="200" spans="1:23" x14ac:dyDescent="0.35">
      <c r="A200" s="9" t="s">
        <v>220</v>
      </c>
      <c r="B200" s="5">
        <f>NAB!B200+ABB!B200+ACB!B200+BAB!B200+BID!B200+BVB!B200+CTG!B200+EIB!B200+EVF!B200+HDB!B200+KLB!B200+LPB!B200+MBB!B200+MSB!B200+NVB!B200+OCB!B200+PGB!B200+SGB!B200+SHB!B200+SSB!B200+STB!B200+TCB!B200+TIN!B200+TPB!B200+VAB!B200+VBB!B200+VCB!B200+VIB!B200+VPB!B200</f>
        <v>-37739616447720</v>
      </c>
      <c r="C200" s="5">
        <f>NAB!C200+ABB!C200+ACB!C200+BAB!C200+BID!C200+BVB!C200+CTG!C200+EIB!C200+EVF!C200+HDB!C200+KLB!C200+LPB!C200+MBB!C200+MSB!C200+NVB!C200+OCB!C200+PGB!C200+SGB!C200+SHB!C200+SSB!C200+STB!C200+TCB!C200+TIN!C200+TPB!C200+VAB!C200+VBB!C200+VCB!C200+VIB!C200+VPB!C200</f>
        <v>-21324209957408</v>
      </c>
      <c r="D200" s="5">
        <f>NAB!D200+ABB!D200+ACB!D200+BAB!D200+BID!D200+BVB!D200+CTG!D200+EIB!D200+EVF!D200+HDB!D200+KLB!D200+LPB!D200+MBB!D200+MSB!D200+NVB!D200+OCB!D200+PGB!D200+SGB!D200+SHB!D200+SSB!D200+STB!D200+TCB!D200+TIN!D200+TPB!D200+VAB!D200+VBB!D200+VCB!D200+VIB!D200+VPB!D200</f>
        <v>-38135348264514</v>
      </c>
      <c r="E200" s="5">
        <f>NAB!E200+ABB!E200+ACB!E200+BAB!E200+BID!E200+BVB!E200+CTG!E200+EIB!E200+EVF!E200+HDB!E200+KLB!E200+LPB!E200+MBB!E200+MSB!E200+NVB!E200+OCB!E200+PGB!E200+SGB!E200+SHB!E200+SSB!E200+STB!E200+TCB!E200+TIN!E200+TPB!E200+VAB!E200+VBB!E200+VCB!E200+VIB!E200+VPB!E200</f>
        <v>-20541171583433</v>
      </c>
      <c r="F200" s="5">
        <f>NAB!F200+ABB!F200+ACB!F200+BAB!F200+BID!F200+BVB!F200+CTG!F200+EIB!F200+EVF!F200+HDB!F200+KLB!F200+LPB!F200+MBB!F200+MSB!F200+NVB!F200+OCB!F200+PGB!F200+SGB!F200+SHB!F200+SSB!F200+STB!F200+TCB!F200+TIN!F200+TPB!F200+VAB!F200+VBB!F200+VCB!F200+VIB!F200+VPB!F200</f>
        <v>-27461443968080</v>
      </c>
      <c r="G200" s="5">
        <f>NAB!G200+ABB!G200+ACB!G200+BAB!G200+BID!G200+BVB!G200+CTG!G200+EIB!G200+EVF!G200+HDB!G200+KLB!G200+LPB!G200+MBB!G200+MSB!G200+NVB!G200+OCB!G200+PGB!G200+SGB!G200+SHB!G200+SSB!G200+STB!G200+TCB!G200+TIN!G200+TPB!G200+VAB!G200+VBB!G200+VCB!G200+VIB!G200+VPB!G200</f>
        <v>-20758695635889</v>
      </c>
      <c r="H200" s="5">
        <f>NAB!H200+ABB!H200+ACB!H200+BAB!H200+BID!H200+BVB!H200+CTG!H200+EIB!H200+EVF!H200+HDB!H200+KLB!H200+LPB!H200+MBB!H200+MSB!H200+NVB!H200+OCB!H200+PGB!H200+SGB!H200+SHB!H200+SSB!H200+STB!H200+TCB!H200+TIN!H200+TPB!H200+VAB!H200+VBB!H200+VCB!H200+VIB!H200+VPB!H200</f>
        <v>-40235977229014</v>
      </c>
      <c r="I200" s="5">
        <f>NAB!I200+ABB!I200+ACB!I200+BAB!I200+BID!I200+BVB!I200+CTG!I200+EIB!I200+EVF!I200+HDB!I200+KLB!I200+LPB!I200+MBB!I200+MSB!I200+NVB!I200+OCB!I200+PGB!I200+SGB!I200+SHB!I200+SSB!I200+STB!I200+TCB!I200+TIN!I200+TPB!I200+VAB!I200+VBB!I200+VCB!I200+VIB!I200+VPB!I200</f>
        <v>-15851472193047</v>
      </c>
      <c r="J200" s="5">
        <f>NAB!J200+ABB!J200+ACB!J200+BAB!J200+BID!J200+BVB!J200+CTG!J200+EIB!J200+EVF!J200+HDB!J200+KLB!J200+LPB!J200+MBB!J200+MSB!J200+NVB!J200+OCB!J200+PGB!J200+SGB!J200+SHB!J200+SSB!J200+STB!J200+TCB!J200+TIN!J200+TPB!J200+VAB!J200+VBB!J200+VCB!J200+VIB!J200+VPB!J200</f>
        <v>-14793482865036</v>
      </c>
      <c r="K200" s="5">
        <f>NAB!K200+ABB!K200+ACB!K200+BAB!K200+BID!K200+BVB!K200+CTG!K200+EIB!K200+EVF!K200+HDB!K200+KLB!K200+LPB!K200+MBB!K200+MSB!K200+NVB!K200+OCB!K200+PGB!K200+SGB!K200+SHB!K200+SSB!K200+STB!K200+TCB!K200+TIN!K200+TPB!K200+VAB!K200+VBB!K200+VCB!K200+VIB!K200+VPB!K200</f>
        <v>-5509855532029</v>
      </c>
      <c r="L200" s="5">
        <f>NAB!L200+ABB!L200+ACB!L200+BAB!L200+BID!L200+BVB!L200+CTG!L200+EIB!L200+EVF!L200+HDB!L200+KLB!L200+LPB!L200+MBB!L200+MSB!L200+NVB!L200+OCB!L200+PGB!L200+SGB!L200+SHB!L200+SSB!L200+STB!L200+TCB!L200+TIN!L200+TPB!L200+VAB!L200+VBB!L200+VCB!L200+VIB!L200+VPB!L200</f>
        <v>-18690080752648</v>
      </c>
      <c r="M200" s="5">
        <f>NAB!M200+ABB!M200+ACB!M200+BAB!M200+BID!M200+BVB!M200+CTG!M200+EIB!M200+EVF!M200+HDB!M200+KLB!M200+LPB!M200+MBB!M200+MSB!M200+NVB!M200+OCB!M200+PGB!M200+SGB!M200+SHB!M200+SSB!M200+STB!M200+TCB!M200+TIN!M200+TPB!M200+VAB!M200+VBB!M200+VCB!M200+VIB!M200+VPB!M200</f>
        <v>-17308906329378</v>
      </c>
      <c r="N200" s="5">
        <f>NAB!N200+ABB!N200+ACB!N200+BAB!N200+BID!N200+BVB!N200+CTG!N200+EIB!N200+EVF!N200+HDB!N200+KLB!N200+LPB!N200+MBB!N200+MSB!N200+NVB!N200+OCB!N200+PGB!N200+SGB!N200+SHB!N200+SSB!N200+STB!N200+TCB!N200+TIN!N200+TPB!N200+VAB!N200+VBB!N200+VCB!N200+VIB!N200+VPB!N200</f>
        <v>-17896423711040</v>
      </c>
      <c r="O200" s="5">
        <f>NAB!O200+ABB!O200+ACB!O200+BAB!O200+BID!O200+BVB!O200+CTG!O200+EIB!O200+EVF!O200+HDB!O200+KLB!O200+LPB!O200+MBB!O200+MSB!O200+NVB!O200+OCB!O200+PGB!O200+SGB!O200+SHB!O200+SSB!O200+STB!O200+TCB!O200+TIN!O200+TPB!O200+VAB!O200+VBB!O200+VCB!O200+VIB!O200+VPB!O200</f>
        <v>-10675910115065</v>
      </c>
      <c r="P200" s="5">
        <f>NAB!P200+ABB!P200+ACB!P200+BAB!P200+BID!P200+BVB!P200+CTG!P200+EIB!P200+EVF!P200+HDB!P200+KLB!P200+LPB!P200+MBB!P200+MSB!P200+NVB!P200+OCB!P200+PGB!P200+SGB!P200+SHB!P200+SSB!P200+STB!P200+TCB!P200+TIN!P200+TPB!P200+VAB!P200+VBB!P200+VCB!P200+VIB!P200+VPB!P200</f>
        <v>-29624632101131</v>
      </c>
      <c r="Q200" s="5">
        <f>NAB!Q200+ABB!Q200+ACB!Q200+BAB!Q200+BID!Q200+BVB!Q200+CTG!Q200+EIB!Q200+EVF!Q200+HDB!Q200+KLB!Q200+LPB!Q200+MBB!Q200+MSB!Q200+NVB!Q200+OCB!Q200+PGB!Q200+SGB!Q200+SHB!Q200+SSB!Q200+STB!Q200+TCB!Q200+TIN!Q200+TPB!Q200+VAB!Q200+VBB!Q200+VCB!Q200+VIB!Q200+VPB!Q200</f>
        <v>-16039786081328</v>
      </c>
      <c r="R200" s="5">
        <f>NAB!R200+ABB!R200+ACB!R200+BAB!R200+BID!R200+BVB!R200+CTG!R200+EIB!R200+EVF!R200+HDB!R200+KLB!R200+LPB!R200+MBB!R200+MSB!R200+NVB!R200+OCB!R200+PGB!R200+SGB!R200+SHB!R200+SSB!R200+STB!R200+TCB!R200+TIN!R200+TPB!R200+VAB!R200+VBB!R200+VCB!R200+VIB!R200+VPB!R200</f>
        <v>-14913686651316</v>
      </c>
      <c r="S200" s="5">
        <f>NAB!S200+ABB!S200+ACB!S200+BAB!S200+BID!S200+BVB!S200+CTG!S200+EIB!S200+EVF!S200+HDB!S200+KLB!S200+LPB!S200+MBB!S200+MSB!S200+NVB!S200+OCB!S200+PGB!S200+SGB!S200+SHB!S200+SSB!S200+STB!S200+TCB!S200+TIN!S200+TPB!S200+VAB!S200+VBB!S200+VCB!S200+VIB!S200+VPB!S200</f>
        <v>-24101663595496</v>
      </c>
      <c r="T200" s="5">
        <f>NAB!T200+ABB!T200+ACB!T200+BAB!T200+BID!T200+BVB!T200+CTG!T200+EIB!T200+EVF!T200+HDB!T200+KLB!T200+LPB!T200+MBB!T200+MSB!T200+NVB!T200+OCB!T200+PGB!T200+SGB!T200+SHB!T200+SSB!T200+STB!T200+TCB!T200+TIN!T200+TPB!T200+VAB!T200+VBB!T200+VCB!T200+VIB!T200+VPB!T200</f>
        <v>-28903848148318</v>
      </c>
      <c r="U200" s="5">
        <f>NAB!U200+ABB!U200+ACB!U200+BAB!U200+BID!U200+BVB!U200+CTG!U200+EIB!U200+EVF!U200+HDB!U200+KLB!U200+LPB!U200+MBB!U200+MSB!U200+NVB!U200+OCB!U200+PGB!U200+SGB!U200+SHB!U200+SSB!U200+STB!U200+TCB!U200+TIN!U200+TPB!U200+VAB!U200+VBB!U200+VCB!U200+VIB!U200+VPB!U200</f>
        <v>-11893691147018</v>
      </c>
      <c r="V200" s="5">
        <f>NAB!V200+ABB!V200+ACB!V200+BAB!V200+BID!V200+BVB!V200+CTG!V200+EIB!V200+EVF!V200+HDB!V200+KLB!V200+LPB!V200+MBB!V200+MSB!V200+NVB!V200+OCB!V200+PGB!V200+SGB!V200+SHB!V200+SSB!V200+STB!V200+TCB!V200+TIN!V200+TPB!V200+VAB!V200+VBB!V200+VCB!V200+VIB!V200+VPB!V200</f>
        <v>-14648162512831</v>
      </c>
      <c r="W200" s="5">
        <f>NAB!W200+ABB!W200+ACB!W200+BAB!W200+BID!W200+BVB!W200+CTG!W200+EIB!W200+EVF!W200+HDB!W200+KLB!W200+LPB!W200+MBB!W200+MSB!W200+NVB!W200+OCB!W200+PGB!W200+SGB!W200+SHB!W200+SSB!W200+STB!W200+TCB!W200+TIN!W200+TPB!W200+VAB!W200+VBB!W200+VCB!W200+VIB!W200+VPB!W200</f>
        <v>-10192463672140</v>
      </c>
    </row>
    <row r="201" spans="1:23" x14ac:dyDescent="0.35">
      <c r="A201" s="9" t="s">
        <v>221</v>
      </c>
      <c r="B201" s="5">
        <f>NAB!B201+ABB!B201+ACB!B201+BAB!B201+BID!B201+BVB!B201+CTG!B201+EIB!B201+EVF!B201+HDB!B201+KLB!B201+LPB!B201+MBB!B201+MSB!B201+NVB!B201+OCB!B201+PGB!B201+SGB!B201+SHB!B201+SSB!B201+STB!B201+TCB!B201+TIN!B201+TPB!B201+VAB!B201+VBB!B201+VCB!B201+VIB!B201+VPB!B201</f>
        <v>-604876252642</v>
      </c>
      <c r="C201" s="5">
        <f>NAB!C201+ABB!C201+ACB!C201+BAB!C201+BID!C201+BVB!C201+CTG!C201+EIB!C201+EVF!C201+HDB!C201+KLB!C201+LPB!C201+MBB!C201+MSB!C201+NVB!C201+OCB!C201+PGB!C201+SGB!C201+SHB!C201+SSB!C201+STB!C201+TCB!C201+TIN!C201+TPB!C201+VAB!C201+VBB!C201+VCB!C201+VIB!C201+VPB!C201</f>
        <v>24871087339499</v>
      </c>
      <c r="D201" s="5">
        <f>NAB!D201+ABB!D201+ACB!D201+BAB!D201+BID!D201+BVB!D201+CTG!D201+EIB!D201+EVF!D201+HDB!D201+KLB!D201+LPB!D201+MBB!D201+MSB!D201+NVB!D201+OCB!D201+PGB!D201+SGB!D201+SHB!D201+SSB!D201+STB!D201+TCB!D201+TIN!D201+TPB!D201+VAB!D201+VBB!D201+VCB!D201+VIB!D201+VPB!D201</f>
        <v>1727885763590</v>
      </c>
      <c r="E201" s="5">
        <f>NAB!E201+ABB!E201+ACB!E201+BAB!E201+BID!E201+BVB!E201+CTG!E201+EIB!E201+EVF!E201+HDB!E201+KLB!E201+LPB!E201+MBB!E201+MSB!E201+NVB!E201+OCB!E201+PGB!E201+SGB!E201+SHB!E201+SSB!E201+STB!E201+TCB!E201+TIN!E201+TPB!E201+VAB!E201+VBB!E201+VCB!E201+VIB!E201+VPB!E201</f>
        <v>-27119465491872</v>
      </c>
      <c r="F201" s="5">
        <f>NAB!F201+ABB!F201+ACB!F201+BAB!F201+BID!F201+BVB!F201+CTG!F201+EIB!F201+EVF!F201+HDB!F201+KLB!F201+LPB!F201+MBB!F201+MSB!F201+NVB!F201+OCB!F201+PGB!F201+SGB!F201+SHB!F201+SSB!F201+STB!F201+TCB!F201+TIN!F201+TPB!F201+VAB!F201+VBB!F201+VCB!F201+VIB!F201+VPB!F201</f>
        <v>-2117912131442</v>
      </c>
      <c r="G201" s="5">
        <f>NAB!G201+ABB!G201+ACB!G201+BAB!G201+BID!G201+BVB!G201+CTG!G201+EIB!G201+EVF!G201+HDB!G201+KLB!G201+LPB!G201+MBB!G201+MSB!G201+NVB!G201+OCB!G201+PGB!G201+SGB!G201+SHB!G201+SSB!G201+STB!G201+TCB!G201+TIN!G201+TPB!G201+VAB!G201+VBB!G201+VCB!G201+VIB!G201+VPB!G201</f>
        <v>71166881547132</v>
      </c>
      <c r="H201" s="5">
        <f>NAB!H201+ABB!H201+ACB!H201+BAB!H201+BID!H201+BVB!H201+CTG!H201+EIB!H201+EVF!H201+HDB!H201+KLB!H201+LPB!H201+MBB!H201+MSB!H201+NVB!H201+OCB!H201+PGB!H201+SGB!H201+SHB!H201+SSB!H201+STB!H201+TCB!H201+TIN!H201+TPB!H201+VAB!H201+VBB!H201+VCB!H201+VIB!H201+VPB!H201</f>
        <v>-55550883124902</v>
      </c>
      <c r="I201" s="5">
        <f>NAB!I201+ABB!I201+ACB!I201+BAB!I201+BID!I201+BVB!I201+CTG!I201+EIB!I201+EVF!I201+HDB!I201+KLB!I201+LPB!I201+MBB!I201+MSB!I201+NVB!I201+OCB!I201+PGB!I201+SGB!I201+SHB!I201+SSB!I201+STB!I201+TCB!I201+TIN!I201+TPB!I201+VAB!I201+VBB!I201+VCB!I201+VIB!I201+VPB!I201</f>
        <v>-57937540561160</v>
      </c>
      <c r="J201" s="5">
        <f>NAB!J201+ABB!J201+ACB!J201+BAB!J201+BID!J201+BVB!J201+CTG!J201+EIB!J201+EVF!J201+HDB!J201+KLB!J201+LPB!J201+MBB!J201+MSB!J201+NVB!J201+OCB!J201+PGB!J201+SGB!J201+SHB!J201+SSB!J201+STB!J201+TCB!J201+TIN!J201+TPB!J201+VAB!J201+VBB!J201+VCB!J201+VIB!J201+VPB!J201</f>
        <v>-51308609723838</v>
      </c>
      <c r="K201" s="5">
        <f>NAB!K201+ABB!K201+ACB!K201+BAB!K201+BID!K201+BVB!K201+CTG!K201+EIB!K201+EVF!K201+HDB!K201+KLB!K201+LPB!K201+MBB!K201+MSB!K201+NVB!K201+OCB!K201+PGB!K201+SGB!K201+SHB!K201+SSB!K201+STB!K201+TCB!K201+TIN!K201+TPB!K201+VAB!K201+VBB!K201+VCB!K201+VIB!K201+VPB!K201</f>
        <v>7946048728715</v>
      </c>
      <c r="L201" s="5">
        <f>NAB!L201+ABB!L201+ACB!L201+BAB!L201+BID!L201+BVB!L201+CTG!L201+EIB!L201+EVF!L201+HDB!L201+KLB!L201+LPB!L201+MBB!L201+MSB!L201+NVB!L201+OCB!L201+PGB!L201+SGB!L201+SHB!L201+SSB!L201+STB!L201+TCB!L201+TIN!L201+TPB!L201+VAB!L201+VBB!L201+VCB!L201+VIB!L201+VPB!L201</f>
        <v>-37877519629962</v>
      </c>
      <c r="M201" s="5">
        <f>NAB!M201+ABB!M201+ACB!M201+BAB!M201+BID!M201+BVB!M201+CTG!M201+EIB!M201+EVF!M201+HDB!M201+KLB!M201+LPB!M201+MBB!M201+MSB!M201+NVB!M201+OCB!M201+PGB!M201+SGB!M201+SHB!M201+SSB!M201+STB!M201+TCB!M201+TIN!M201+TPB!M201+VAB!M201+VBB!M201+VCB!M201+VIB!M201+VPB!M201</f>
        <v>-7664920836975</v>
      </c>
      <c r="N201" s="5">
        <f>NAB!N201+ABB!N201+ACB!N201+BAB!N201+BID!N201+BVB!N201+CTG!N201+EIB!N201+EVF!N201+HDB!N201+KLB!N201+LPB!N201+MBB!N201+MSB!N201+NVB!N201+OCB!N201+PGB!N201+SGB!N201+SHB!N201+SSB!N201+STB!N201+TCB!N201+TIN!N201+TPB!N201+VAB!N201+VBB!N201+VCB!N201+VIB!N201+VPB!N201</f>
        <v>-39280658965341</v>
      </c>
      <c r="O201" s="5">
        <f>NAB!O201+ABB!O201+ACB!O201+BAB!O201+BID!O201+BVB!O201+CTG!O201+EIB!O201+EVF!O201+HDB!O201+KLB!O201+LPB!O201+MBB!O201+MSB!O201+NVB!O201+OCB!O201+PGB!O201+SGB!O201+SHB!O201+SSB!O201+STB!O201+TCB!O201+TIN!O201+TPB!O201+VAB!O201+VBB!O201+VCB!O201+VIB!O201+VPB!O201</f>
        <v>-12266991977321</v>
      </c>
      <c r="P201" s="5">
        <f>NAB!P201+ABB!P201+ACB!P201+BAB!P201+BID!P201+BVB!P201+CTG!P201+EIB!P201+EVF!P201+HDB!P201+KLB!P201+LPB!P201+MBB!P201+MSB!P201+NVB!P201+OCB!P201+PGB!P201+SGB!P201+SHB!P201+SSB!P201+STB!P201+TCB!P201+TIN!P201+TPB!P201+VAB!P201+VBB!P201+VCB!P201+VIB!P201+VPB!P201</f>
        <v>-19673711593133</v>
      </c>
      <c r="Q201" s="5">
        <f>NAB!Q201+ABB!Q201+ACB!Q201+BAB!Q201+BID!Q201+BVB!Q201+CTG!Q201+EIB!Q201+EVF!Q201+HDB!Q201+KLB!Q201+LPB!Q201+MBB!Q201+MSB!Q201+NVB!Q201+OCB!Q201+PGB!Q201+SGB!Q201+SHB!Q201+SSB!Q201+STB!Q201+TCB!Q201+TIN!Q201+TPB!Q201+VAB!Q201+VBB!Q201+VCB!Q201+VIB!Q201+VPB!Q201</f>
        <v>-18137689973813</v>
      </c>
      <c r="R201" s="5">
        <f>NAB!R201+ABB!R201+ACB!R201+BAB!R201+BID!R201+BVB!R201+CTG!R201+EIB!R201+EVF!R201+HDB!R201+KLB!R201+LPB!R201+MBB!R201+MSB!R201+NVB!R201+OCB!R201+PGB!R201+SGB!R201+SHB!R201+SSB!R201+STB!R201+TCB!R201+TIN!R201+TPB!R201+VAB!R201+VBB!R201+VCB!R201+VIB!R201+VPB!R201</f>
        <v>-3353496237445</v>
      </c>
      <c r="S201" s="5">
        <f>NAB!S201+ABB!S201+ACB!S201+BAB!S201+BID!S201+BVB!S201+CTG!S201+EIB!S201+EVF!S201+HDB!S201+KLB!S201+LPB!S201+MBB!S201+MSB!S201+NVB!S201+OCB!S201+PGB!S201+SGB!S201+SHB!S201+SSB!S201+STB!S201+TCB!S201+TIN!S201+TPB!S201+VAB!S201+VBB!S201+VCB!S201+VIB!S201+VPB!S201</f>
        <v>-10489147249530</v>
      </c>
      <c r="T201" s="5">
        <f>NAB!T201+ABB!T201+ACB!T201+BAB!T201+BID!T201+BVB!T201+CTG!T201+EIB!T201+EVF!T201+HDB!T201+KLB!T201+LPB!T201+MBB!T201+MSB!T201+NVB!T201+OCB!T201+PGB!T201+SGB!T201+SHB!T201+SSB!T201+STB!T201+TCB!T201+TIN!T201+TPB!T201+VAB!T201+VBB!T201+VCB!T201+VIB!T201+VPB!T201</f>
        <v>-19445802445027</v>
      </c>
      <c r="U201" s="5">
        <f>NAB!U201+ABB!U201+ACB!U201+BAB!U201+BID!U201+BVB!U201+CTG!U201+EIB!U201+EVF!U201+HDB!U201+KLB!U201+LPB!U201+MBB!U201+MSB!U201+NVB!U201+OCB!U201+PGB!U201+SGB!U201+SHB!U201+SSB!U201+STB!U201+TCB!U201+TIN!U201+TPB!U201+VAB!U201+VBB!U201+VCB!U201+VIB!U201+VPB!U201</f>
        <v>-9862930883314</v>
      </c>
      <c r="V201" s="5">
        <f>NAB!V201+ABB!V201+ACB!V201+BAB!V201+BID!V201+BVB!V201+CTG!V201+EIB!V201+EVF!V201+HDB!V201+KLB!V201+LPB!V201+MBB!V201+MSB!V201+NVB!V201+OCB!V201+PGB!V201+SGB!V201+SHB!V201+SSB!V201+STB!V201+TCB!V201+TIN!V201+TPB!V201+VAB!V201+VBB!V201+VCB!V201+VIB!V201+VPB!V201</f>
        <v>-5463938375172</v>
      </c>
      <c r="W201" s="5">
        <f>NAB!W201+ABB!W201+ACB!W201+BAB!W201+BID!W201+BVB!W201+CTG!W201+EIB!W201+EVF!W201+HDB!W201+KLB!W201+LPB!W201+MBB!W201+MSB!W201+NVB!W201+OCB!W201+PGB!W201+SGB!W201+SHB!W201+SSB!W201+STB!W201+TCB!W201+TIN!W201+TPB!W201+VAB!W201+VBB!W201+VCB!W201+VIB!W201+VPB!W201</f>
        <v>-11509733744906</v>
      </c>
    </row>
    <row r="202" spans="1:23" x14ac:dyDescent="0.35">
      <c r="A202" s="9" t="s">
        <v>222</v>
      </c>
      <c r="B202" s="5">
        <f>NAB!B202+ABB!B202+ACB!B202+BAB!B202+BID!B202+BVB!B202+CTG!B202+EIB!B202+EVF!B202+HDB!B202+KLB!B202+LPB!B202+MBB!B202+MSB!B202+NVB!B202+OCB!B202+PGB!B202+SGB!B202+SHB!B202+SSB!B202+STB!B202+TCB!B202+TIN!B202+TPB!B202+VAB!B202+VBB!B202+VCB!B202+VIB!B202+VPB!B202</f>
        <v>218620093989732</v>
      </c>
      <c r="C202" s="5">
        <f>NAB!C202+ABB!C202+ACB!C202+BAB!C202+BID!C202+BVB!C202+CTG!C202+EIB!C202+EVF!C202+HDB!C202+KLB!C202+LPB!C202+MBB!C202+MSB!C202+NVB!C202+OCB!C202+PGB!C202+SGB!C202+SHB!C202+SSB!C202+STB!C202+TCB!C202+TIN!C202+TPB!C202+VAB!C202+VBB!C202+VCB!C202+VIB!C202+VPB!C202</f>
        <v>48428802741397</v>
      </c>
      <c r="D202" s="5">
        <f>NAB!D202+ABB!D202+ACB!D202+BAB!D202+BID!D202+BVB!D202+CTG!D202+EIB!D202+EVF!D202+HDB!D202+KLB!D202+LPB!D202+MBB!D202+MSB!D202+NVB!D202+OCB!D202+PGB!D202+SGB!D202+SHB!D202+SSB!D202+STB!D202+TCB!D202+TIN!D202+TPB!D202+VAB!D202+VBB!D202+VCB!D202+VIB!D202+VPB!D202</f>
        <v>8478759716692</v>
      </c>
      <c r="E202" s="5">
        <f>NAB!E202+ABB!E202+ACB!E202+BAB!E202+BID!E202+BVB!E202+CTG!E202+EIB!E202+EVF!E202+HDB!E202+KLB!E202+LPB!E202+MBB!E202+MSB!E202+NVB!E202+OCB!E202+PGB!E202+SGB!E202+SHB!E202+SSB!E202+STB!E202+TCB!E202+TIN!E202+TPB!E202+VAB!E202+VBB!E202+VCB!E202+VIB!E202+VPB!E202</f>
        <v>16190380252066</v>
      </c>
      <c r="F202" s="5">
        <f>NAB!F202+ABB!F202+ACB!F202+BAB!F202+BID!F202+BVB!F202+CTG!F202+EIB!F202+EVF!F202+HDB!F202+KLB!F202+LPB!F202+MBB!F202+MSB!F202+NVB!F202+OCB!F202+PGB!F202+SGB!F202+SHB!F202+SSB!F202+STB!F202+TCB!F202+TIN!F202+TPB!F202+VAB!F202+VBB!F202+VCB!F202+VIB!F202+VPB!F202</f>
        <v>-156370661838573</v>
      </c>
      <c r="G202" s="5">
        <f>NAB!G202+ABB!G202+ACB!G202+BAB!G202+BID!G202+BVB!G202+CTG!G202+EIB!G202+EVF!G202+HDB!G202+KLB!G202+LPB!G202+MBB!G202+MSB!G202+NVB!G202+OCB!G202+PGB!G202+SGB!G202+SHB!G202+SSB!G202+STB!G202+TCB!G202+TIN!G202+TPB!G202+VAB!G202+VBB!G202+VCB!G202+VIB!G202+VPB!G202</f>
        <v>-52891925765385</v>
      </c>
      <c r="H202" s="5">
        <f>NAB!H202+ABB!H202+ACB!H202+BAB!H202+BID!H202+BVB!H202+CTG!H202+EIB!H202+EVF!H202+HDB!H202+KLB!H202+LPB!H202+MBB!H202+MSB!H202+NVB!H202+OCB!H202+PGB!H202+SGB!H202+SHB!H202+SSB!H202+STB!H202+TCB!H202+TIN!H202+TPB!H202+VAB!H202+VBB!H202+VCB!H202+VIB!H202+VPB!H202</f>
        <v>24317664337512</v>
      </c>
      <c r="I202" s="5">
        <f>NAB!I202+ABB!I202+ACB!I202+BAB!I202+BID!I202+BVB!I202+CTG!I202+EIB!I202+EVF!I202+HDB!I202+KLB!I202+LPB!I202+MBB!I202+MSB!I202+NVB!I202+OCB!I202+PGB!I202+SGB!I202+SHB!I202+SSB!I202+STB!I202+TCB!I202+TIN!I202+TPB!I202+VAB!I202+VBB!I202+VCB!I202+VIB!I202+VPB!I202</f>
        <v>74009261066183</v>
      </c>
      <c r="J202" s="5">
        <f>NAB!J202+ABB!J202+ACB!J202+BAB!J202+BID!J202+BVB!J202+CTG!J202+EIB!J202+EVF!J202+HDB!J202+KLB!J202+LPB!J202+MBB!J202+MSB!J202+NVB!J202+OCB!J202+PGB!J202+SGB!J202+SHB!J202+SSB!J202+STB!J202+TCB!J202+TIN!J202+TPB!J202+VAB!J202+VBB!J202+VCB!J202+VIB!J202+VPB!J202</f>
        <v>30175864147771</v>
      </c>
      <c r="K202" s="5">
        <f>NAB!K202+ABB!K202+ACB!K202+BAB!K202+BID!K202+BVB!K202+CTG!K202+EIB!K202+EVF!K202+HDB!K202+KLB!K202+LPB!K202+MBB!K202+MSB!K202+NVB!K202+OCB!K202+PGB!K202+SGB!K202+SHB!K202+SSB!K202+STB!K202+TCB!K202+TIN!K202+TPB!K202+VAB!K202+VBB!K202+VCB!K202+VIB!K202+VPB!K202</f>
        <v>35425888580245</v>
      </c>
      <c r="L202" s="5">
        <f>NAB!L202+ABB!L202+ACB!L202+BAB!L202+BID!L202+BVB!L202+CTG!L202+EIB!L202+EVF!L202+HDB!L202+KLB!L202+LPB!L202+MBB!L202+MSB!L202+NVB!L202+OCB!L202+PGB!L202+SGB!L202+SHB!L202+SSB!L202+STB!L202+TCB!L202+TIN!L202+TPB!L202+VAB!L202+VBB!L202+VCB!L202+VIB!L202+VPB!L202</f>
        <v>27810285477515</v>
      </c>
      <c r="M202" s="5">
        <f>NAB!M202+ABB!M202+ACB!M202+BAB!M202+BID!M202+BVB!M202+CTG!M202+EIB!M202+EVF!M202+HDB!M202+KLB!M202+LPB!M202+MBB!M202+MSB!M202+NVB!M202+OCB!M202+PGB!M202+SGB!M202+SHB!M202+SSB!M202+STB!M202+TCB!M202+TIN!M202+TPB!M202+VAB!M202+VBB!M202+VCB!M202+VIB!M202+VPB!M202</f>
        <v>-61342575021449</v>
      </c>
      <c r="N202" s="5">
        <f>NAB!N202+ABB!N202+ACB!N202+BAB!N202+BID!N202+BVB!N202+CTG!N202+EIB!N202+EVF!N202+HDB!N202+KLB!N202+LPB!N202+MBB!N202+MSB!N202+NVB!N202+OCB!N202+PGB!N202+SGB!N202+SHB!N202+SSB!N202+STB!N202+TCB!N202+TIN!N202+TPB!N202+VAB!N202+VBB!N202+VCB!N202+VIB!N202+VPB!N202</f>
        <v>39429148984755</v>
      </c>
      <c r="O202" s="5">
        <f>NAB!O202+ABB!O202+ACB!O202+BAB!O202+BID!O202+BVB!O202+CTG!O202+EIB!O202+EVF!O202+HDB!O202+KLB!O202+LPB!O202+MBB!O202+MSB!O202+NVB!O202+OCB!O202+PGB!O202+SGB!O202+SHB!O202+SSB!O202+STB!O202+TCB!O202+TIN!O202+TPB!O202+VAB!O202+VBB!O202+VCB!O202+VIB!O202+VPB!O202</f>
        <v>-34334058789853</v>
      </c>
      <c r="P202" s="5">
        <f>NAB!P202+ABB!P202+ACB!P202+BAB!P202+BID!P202+BVB!P202+CTG!P202+EIB!P202+EVF!P202+HDB!P202+KLB!P202+LPB!P202+MBB!P202+MSB!P202+NVB!P202+OCB!P202+PGB!P202+SGB!P202+SHB!P202+SSB!P202+STB!P202+TCB!P202+TIN!P202+TPB!P202+VAB!P202+VBB!P202+VCB!P202+VIB!P202+VPB!P202</f>
        <v>60989831732521</v>
      </c>
      <c r="Q202" s="5">
        <f>NAB!Q202+ABB!Q202+ACB!Q202+BAB!Q202+BID!Q202+BVB!Q202+CTG!Q202+EIB!Q202+EVF!Q202+HDB!Q202+KLB!Q202+LPB!Q202+MBB!Q202+MSB!Q202+NVB!Q202+OCB!Q202+PGB!Q202+SGB!Q202+SHB!Q202+SSB!Q202+STB!Q202+TCB!Q202+TIN!Q202+TPB!Q202+VAB!Q202+VBB!Q202+VCB!Q202+VIB!Q202+VPB!Q202</f>
        <v>-33113907839307</v>
      </c>
      <c r="R202" s="5">
        <f>NAB!R202+ABB!R202+ACB!R202+BAB!R202+BID!R202+BVB!R202+CTG!R202+EIB!R202+EVF!R202+HDB!R202+KLB!R202+LPB!R202+MBB!R202+MSB!R202+NVB!R202+OCB!R202+PGB!R202+SGB!R202+SHB!R202+SSB!R202+STB!R202+TCB!R202+TIN!R202+TPB!R202+VAB!R202+VBB!R202+VCB!R202+VIB!R202+VPB!R202</f>
        <v>-47091976421153</v>
      </c>
      <c r="S202" s="5">
        <f>NAB!S202+ABB!S202+ACB!S202+BAB!S202+BID!S202+BVB!S202+CTG!S202+EIB!S202+EVF!S202+HDB!S202+KLB!S202+LPB!S202+MBB!S202+MSB!S202+NVB!S202+OCB!S202+PGB!S202+SGB!S202+SHB!S202+SSB!S202+STB!S202+TCB!S202+TIN!S202+TPB!S202+VAB!S202+VBB!S202+VCB!S202+VIB!S202+VPB!S202</f>
        <v>-62699091488238</v>
      </c>
      <c r="T202" s="5">
        <f>NAB!T202+ABB!T202+ACB!T202+BAB!T202+BID!T202+BVB!T202+CTG!T202+EIB!T202+EVF!T202+HDB!T202+KLB!T202+LPB!T202+MBB!T202+MSB!T202+NVB!T202+OCB!T202+PGB!T202+SGB!T202+SHB!T202+SSB!T202+STB!T202+TCB!T202+TIN!T202+TPB!T202+VAB!T202+VBB!T202+VCB!T202+VIB!T202+VPB!T202</f>
        <v>-3532810507665</v>
      </c>
      <c r="U202" s="5">
        <f>NAB!U202+ABB!U202+ACB!U202+BAB!U202+BID!U202+BVB!U202+CTG!U202+EIB!U202+EVF!U202+HDB!U202+KLB!U202+LPB!U202+MBB!U202+MSB!U202+NVB!U202+OCB!U202+PGB!U202+SGB!U202+SHB!U202+SSB!U202+STB!U202+TCB!U202+TIN!U202+TPB!U202+VAB!U202+VBB!U202+VCB!U202+VIB!U202+VPB!U202</f>
        <v>-4577414187966</v>
      </c>
      <c r="V202" s="5">
        <f>NAB!V202+ABB!V202+ACB!V202+BAB!V202+BID!V202+BVB!V202+CTG!V202+EIB!V202+EVF!V202+HDB!V202+KLB!V202+LPB!V202+MBB!V202+MSB!V202+NVB!V202+OCB!V202+PGB!V202+SGB!V202+SHB!V202+SSB!V202+STB!V202+TCB!V202+TIN!V202+TPB!V202+VAB!V202+VBB!V202+VCB!V202+VIB!V202+VPB!V202</f>
        <v>20813129921775</v>
      </c>
      <c r="W202" s="5">
        <f>NAB!W202+ABB!W202+ACB!W202+BAB!W202+BID!W202+BVB!W202+CTG!W202+EIB!W202+EVF!W202+HDB!W202+KLB!W202+LPB!W202+MBB!W202+MSB!W202+NVB!W202+OCB!W202+PGB!W202+SGB!W202+SHB!W202+SSB!W202+STB!W202+TCB!W202+TIN!W202+TPB!W202+VAB!W202+VBB!W202+VCB!W202+VIB!W202+VPB!W202</f>
        <v>-91098227118642</v>
      </c>
    </row>
    <row r="203" spans="1:23" x14ac:dyDescent="0.35">
      <c r="A203" s="9" t="s">
        <v>223</v>
      </c>
      <c r="B203" s="5">
        <f>NAB!B203+ABB!B203+ACB!B203+BAB!B203+BID!B203+BVB!B203+CTG!B203+EIB!B203+EVF!B203+HDB!B203+KLB!B203+LPB!B203+MBB!B203+MSB!B203+NVB!B203+OCB!B203+PGB!B203+SGB!B203+SHB!B203+SSB!B203+STB!B203+TCB!B203+TIN!B203+TPB!B203+VAB!B203+VBB!B203+VCB!B203+VIB!B203+VPB!B203</f>
        <v>162185624217181</v>
      </c>
      <c r="C203" s="5">
        <f>NAB!C203+ABB!C203+ACB!C203+BAB!C203+BID!C203+BVB!C203+CTG!C203+EIB!C203+EVF!C203+HDB!C203+KLB!C203+LPB!C203+MBB!C203+MSB!C203+NVB!C203+OCB!C203+PGB!C203+SGB!C203+SHB!C203+SSB!C203+STB!C203+TCB!C203+TIN!C203+TPB!C203+VAB!C203+VBB!C203+VCB!C203+VIB!C203+VPB!C203</f>
        <v>-19296580790802</v>
      </c>
      <c r="D203" s="5">
        <f>NAB!D203+ABB!D203+ACB!D203+BAB!D203+BID!D203+BVB!D203+CTG!D203+EIB!D203+EVF!D203+HDB!D203+KLB!D203+LPB!D203+MBB!D203+MSB!D203+NVB!D203+OCB!D203+PGB!D203+SGB!D203+SHB!D203+SSB!D203+STB!D203+TCB!D203+TIN!D203+TPB!D203+VAB!D203+VBB!D203+VCB!D203+VIB!D203+VPB!D203</f>
        <v>256526218185389</v>
      </c>
      <c r="E203" s="5">
        <f>NAB!E203+ABB!E203+ACB!E203+BAB!E203+BID!E203+BVB!E203+CTG!E203+EIB!E203+EVF!E203+HDB!E203+KLB!E203+LPB!E203+MBB!E203+MSB!E203+NVB!E203+OCB!E203+PGB!E203+SGB!E203+SHB!E203+SSB!E203+STB!E203+TCB!E203+TIN!E203+TPB!E203+VAB!E203+VBB!E203+VCB!E203+VIB!E203+VPB!E203</f>
        <v>-5493137632467</v>
      </c>
      <c r="F203" s="5">
        <f>NAB!F203+ABB!F203+ACB!F203+BAB!F203+BID!F203+BVB!F203+CTG!F203+EIB!F203+EVF!F203+HDB!F203+KLB!F203+LPB!F203+MBB!F203+MSB!F203+NVB!F203+OCB!F203+PGB!F203+SGB!F203+SHB!F203+SSB!F203+STB!F203+TCB!F203+TIN!F203+TPB!F203+VAB!F203+VBB!F203+VCB!F203+VIB!F203+VPB!F203</f>
        <v>96869865357283</v>
      </c>
      <c r="G203" s="5">
        <f>NAB!G203+ABB!G203+ACB!G203+BAB!G203+BID!G203+BVB!G203+CTG!G203+EIB!G203+EVF!G203+HDB!G203+KLB!G203+LPB!G203+MBB!G203+MSB!G203+NVB!G203+OCB!G203+PGB!G203+SGB!G203+SHB!G203+SSB!G203+STB!G203+TCB!G203+TIN!G203+TPB!G203+VAB!G203+VBB!G203+VCB!G203+VIB!G203+VPB!G203</f>
        <v>-58794824625063</v>
      </c>
      <c r="H203" s="5">
        <f>NAB!H203+ABB!H203+ACB!H203+BAB!H203+BID!H203+BVB!H203+CTG!H203+EIB!H203+EVF!H203+HDB!H203+KLB!H203+LPB!H203+MBB!H203+MSB!H203+NVB!H203+OCB!H203+PGB!H203+SGB!H203+SHB!H203+SSB!H203+STB!H203+TCB!H203+TIN!H203+TPB!H203+VAB!H203+VBB!H203+VCB!H203+VIB!H203+VPB!H203</f>
        <v>-35339664607110</v>
      </c>
      <c r="I203" s="5">
        <f>NAB!I203+ABB!I203+ACB!I203+BAB!I203+BID!I203+BVB!I203+CTG!I203+EIB!I203+EVF!I203+HDB!I203+KLB!I203+LPB!I203+MBB!I203+MSB!I203+NVB!I203+OCB!I203+PGB!I203+SGB!I203+SHB!I203+SSB!I203+STB!I203+TCB!I203+TIN!I203+TPB!I203+VAB!I203+VBB!I203+VCB!I203+VIB!I203+VPB!I203</f>
        <v>105703331039656</v>
      </c>
      <c r="J203" s="5">
        <f>NAB!J203+ABB!J203+ACB!J203+BAB!J203+BID!J203+BVB!J203+CTG!J203+EIB!J203+EVF!J203+HDB!J203+KLB!J203+LPB!J203+MBB!J203+MSB!J203+NVB!J203+OCB!J203+PGB!J203+SGB!J203+SHB!J203+SSB!J203+STB!J203+TCB!J203+TIN!J203+TPB!J203+VAB!J203+VBB!J203+VCB!J203+VIB!J203+VPB!J203</f>
        <v>196291815303748</v>
      </c>
      <c r="K203" s="5">
        <f>NAB!K203+ABB!K203+ACB!K203+BAB!K203+BID!K203+BVB!K203+CTG!K203+EIB!K203+EVF!K203+HDB!K203+KLB!K203+LPB!K203+MBB!K203+MSB!K203+NVB!K203+OCB!K203+PGB!K203+SGB!K203+SHB!K203+SSB!K203+STB!K203+TCB!K203+TIN!K203+TPB!K203+VAB!K203+VBB!K203+VCB!K203+VIB!K203+VPB!K203</f>
        <v>75334132963826</v>
      </c>
      <c r="L203" s="5">
        <f>NAB!L203+ABB!L203+ACB!L203+BAB!L203+BID!L203+BVB!L203+CTG!L203+EIB!L203+EVF!L203+HDB!L203+KLB!L203+LPB!L203+MBB!L203+MSB!L203+NVB!L203+OCB!L203+PGB!L203+SGB!L203+SHB!L203+SSB!L203+STB!L203+TCB!L203+TIN!L203+TPB!L203+VAB!L203+VBB!L203+VCB!L203+VIB!L203+VPB!L203</f>
        <v>203521094838947</v>
      </c>
      <c r="M203" s="5">
        <f>NAB!M203+ABB!M203+ACB!M203+BAB!M203+BID!M203+BVB!M203+CTG!M203+EIB!M203+EVF!M203+HDB!M203+KLB!M203+LPB!M203+MBB!M203+MSB!M203+NVB!M203+OCB!M203+PGB!M203+SGB!M203+SHB!M203+SSB!M203+STB!M203+TCB!M203+TIN!M203+TPB!M203+VAB!M203+VBB!M203+VCB!M203+VIB!M203+VPB!M203</f>
        <v>99123964274209</v>
      </c>
      <c r="N203" s="5">
        <f>NAB!N203+ABB!N203+ACB!N203+BAB!N203+BID!N203+BVB!N203+CTG!N203+EIB!N203+EVF!N203+HDB!N203+KLB!N203+LPB!N203+MBB!N203+MSB!N203+NVB!N203+OCB!N203+PGB!N203+SGB!N203+SHB!N203+SSB!N203+STB!N203+TCB!N203+TIN!N203+TPB!N203+VAB!N203+VBB!N203+VCB!N203+VIB!N203+VPB!N203</f>
        <v>124453953129249</v>
      </c>
      <c r="O203" s="5">
        <f>NAB!O203+ABB!O203+ACB!O203+BAB!O203+BID!O203+BVB!O203+CTG!O203+EIB!O203+EVF!O203+HDB!O203+KLB!O203+LPB!O203+MBB!O203+MSB!O203+NVB!O203+OCB!O203+PGB!O203+SGB!O203+SHB!O203+SSB!O203+STB!O203+TCB!O203+TIN!O203+TPB!O203+VAB!O203+VBB!O203+VCB!O203+VIB!O203+VPB!O203</f>
        <v>-5730194136646</v>
      </c>
      <c r="P203" s="5">
        <f>NAB!P203+ABB!P203+ACB!P203+BAB!P203+BID!P203+BVB!P203+CTG!P203+EIB!P203+EVF!P203+HDB!P203+KLB!P203+LPB!P203+MBB!P203+MSB!P203+NVB!P203+OCB!P203+PGB!P203+SGB!P203+SHB!P203+SSB!P203+STB!P203+TCB!P203+TIN!P203+TPB!P203+VAB!P203+VBB!P203+VCB!P203+VIB!P203+VPB!P203</f>
        <v>202808680692030</v>
      </c>
      <c r="Q203" s="5">
        <f>NAB!Q203+ABB!Q203+ACB!Q203+BAB!Q203+BID!Q203+BVB!Q203+CTG!Q203+EIB!Q203+EVF!Q203+HDB!Q203+KLB!Q203+LPB!Q203+MBB!Q203+MSB!Q203+NVB!Q203+OCB!Q203+PGB!Q203+SGB!Q203+SHB!Q203+SSB!Q203+STB!Q203+TCB!Q203+TIN!Q203+TPB!Q203+VAB!Q203+VBB!Q203+VCB!Q203+VIB!Q203+VPB!Q203</f>
        <v>14416783338250</v>
      </c>
      <c r="R203" s="5">
        <f>NAB!R203+ABB!R203+ACB!R203+BAB!R203+BID!R203+BVB!R203+CTG!R203+EIB!R203+EVF!R203+HDB!R203+KLB!R203+LPB!R203+MBB!R203+MSB!R203+NVB!R203+OCB!R203+PGB!R203+SGB!R203+SHB!R203+SSB!R203+STB!R203+TCB!R203+TIN!R203+TPB!R203+VAB!R203+VBB!R203+VCB!R203+VIB!R203+VPB!R203</f>
        <v>-36729330878843</v>
      </c>
      <c r="S203" s="5">
        <f>NAB!S203+ABB!S203+ACB!S203+BAB!S203+BID!S203+BVB!S203+CTG!S203+EIB!S203+EVF!S203+HDB!S203+KLB!S203+LPB!S203+MBB!S203+MSB!S203+NVB!S203+OCB!S203+PGB!S203+SGB!S203+SHB!S203+SSB!S203+STB!S203+TCB!S203+TIN!S203+TPB!S203+VAB!S203+VBB!S203+VCB!S203+VIB!S203+VPB!S203</f>
        <v>-59401970104268</v>
      </c>
      <c r="T203" s="5">
        <f>NAB!T203+ABB!T203+ACB!T203+BAB!T203+BID!T203+BVB!T203+CTG!T203+EIB!T203+EVF!T203+HDB!T203+KLB!T203+LPB!T203+MBB!T203+MSB!T203+NVB!T203+OCB!T203+PGB!T203+SGB!T203+SHB!T203+SSB!T203+STB!T203+TCB!T203+TIN!T203+TPB!T203+VAB!T203+VBB!T203+VCB!T203+VIB!T203+VPB!T203</f>
        <v>94601745447183</v>
      </c>
      <c r="U203" s="5">
        <f>NAB!U203+ABB!U203+ACB!U203+BAB!U203+BID!U203+BVB!U203+CTG!U203+EIB!U203+EVF!U203+HDB!U203+KLB!U203+LPB!U203+MBB!U203+MSB!U203+NVB!U203+OCB!U203+PGB!U203+SGB!U203+SHB!U203+SSB!U203+STB!U203+TCB!U203+TIN!U203+TPB!U203+VAB!U203+VBB!U203+VCB!U203+VIB!U203+VPB!U203</f>
        <v>-44911958177005</v>
      </c>
      <c r="V203" s="5">
        <f>NAB!V203+ABB!V203+ACB!V203+BAB!V203+BID!V203+BVB!V203+CTG!V203+EIB!V203+EVF!V203+HDB!V203+KLB!V203+LPB!V203+MBB!V203+MSB!V203+NVB!V203+OCB!V203+PGB!V203+SGB!V203+SHB!V203+SSB!V203+STB!V203+TCB!V203+TIN!V203+TPB!V203+VAB!V203+VBB!V203+VCB!V203+VIB!V203+VPB!V203</f>
        <v>36809504800994</v>
      </c>
      <c r="W203" s="5">
        <f>NAB!W203+ABB!W203+ACB!W203+BAB!W203+BID!W203+BVB!W203+CTG!W203+EIB!W203+EVF!W203+HDB!W203+KLB!W203+LPB!W203+MBB!W203+MSB!W203+NVB!W203+OCB!W203+PGB!W203+SGB!W203+SHB!W203+SSB!W203+STB!W203+TCB!W203+TIN!W203+TPB!W203+VAB!W203+VBB!W203+VCB!W203+VIB!W203+VPB!W203</f>
        <v>-47459221054972</v>
      </c>
    </row>
    <row r="204" spans="1:23" x14ac:dyDescent="0.35">
      <c r="A204" s="9" t="s">
        <v>224</v>
      </c>
      <c r="B204" s="5">
        <f>NAB!B204+ABB!B204+ACB!B204+BAB!B204+BID!B204+BVB!B204+CTG!B204+EIB!B204+EVF!B204+HDB!B204+KLB!B204+LPB!B204+MBB!B204+MSB!B204+NVB!B204+OCB!B204+PGB!B204+SGB!B204+SHB!B204+SSB!B204+STB!B204+TCB!B204+TIN!B204+TPB!B204+VAB!B204+VBB!B204+VCB!B204+VIB!B204+VPB!B204</f>
        <v>372263951749647</v>
      </c>
      <c r="C204" s="5">
        <f>NAB!C204+ABB!C204+ACB!C204+BAB!C204+BID!C204+BVB!C204+CTG!C204+EIB!C204+EVF!C204+HDB!C204+KLB!C204+LPB!C204+MBB!C204+MSB!C204+NVB!C204+OCB!C204+PGB!C204+SGB!C204+SHB!C204+SSB!C204+STB!C204+TCB!C204+TIN!C204+TPB!C204+VAB!C204+VBB!C204+VCB!C204+VIB!C204+VPB!C204</f>
        <v>70276616072879</v>
      </c>
      <c r="D204" s="5">
        <f>NAB!D204+ABB!D204+ACB!D204+BAB!D204+BID!D204+BVB!D204+CTG!D204+EIB!D204+EVF!D204+HDB!D204+KLB!D204+LPB!D204+MBB!D204+MSB!D204+NVB!D204+OCB!D204+PGB!D204+SGB!D204+SHB!D204+SSB!D204+STB!D204+TCB!D204+TIN!D204+TPB!D204+VAB!D204+VBB!D204+VCB!D204+VIB!D204+VPB!D204</f>
        <v>611663758960340</v>
      </c>
      <c r="E204" s="5">
        <f>NAB!E204+ABB!E204+ACB!E204+BAB!E204+BID!E204+BVB!E204+CTG!E204+EIB!E204+EVF!E204+HDB!E204+KLB!E204+LPB!E204+MBB!E204+MSB!E204+NVB!E204+OCB!E204+PGB!E204+SGB!E204+SHB!E204+SSB!E204+STB!E204+TCB!E204+TIN!E204+TPB!E204+VAB!E204+VBB!E204+VCB!E204+VIB!E204+VPB!E204</f>
        <v>230195040697171</v>
      </c>
      <c r="F204" s="5">
        <f>NAB!F204+ABB!F204+ACB!F204+BAB!F204+BID!F204+BVB!F204+CTG!F204+EIB!F204+EVF!F204+HDB!F204+KLB!F204+LPB!F204+MBB!F204+MSB!F204+NVB!F204+OCB!F204+PGB!F204+SGB!F204+SHB!F204+SSB!F204+STB!F204+TCB!F204+TIN!F204+TPB!F204+VAB!F204+VBB!F204+VCB!F204+VIB!F204+VPB!F204</f>
        <v>293075749467900</v>
      </c>
      <c r="G204" s="5">
        <f>NAB!G204+ABB!G204+ACB!G204+BAB!G204+BID!G204+BVB!G204+CTG!G204+EIB!G204+EVF!G204+HDB!G204+KLB!G204+LPB!G204+MBB!G204+MSB!G204+NVB!G204+OCB!G204+PGB!G204+SGB!G204+SHB!G204+SSB!G204+STB!G204+TCB!G204+TIN!G204+TPB!G204+VAB!G204+VBB!G204+VCB!G204+VIB!G204+VPB!G204</f>
        <v>277735105724947</v>
      </c>
      <c r="H204" s="5">
        <f>NAB!H204+ABB!H204+ACB!H204+BAB!H204+BID!H204+BVB!H204+CTG!H204+EIB!H204+EVF!H204+HDB!H204+KLB!H204+LPB!H204+MBB!H204+MSB!H204+NVB!H204+OCB!H204+PGB!H204+SGB!H204+SHB!H204+SSB!H204+STB!H204+TCB!H204+TIN!H204+TPB!H204+VAB!H204+VBB!H204+VCB!H204+VIB!H204+VPB!H204</f>
        <v>514915202472296</v>
      </c>
      <c r="I204" s="5">
        <f>NAB!I204+ABB!I204+ACB!I204+BAB!I204+BID!I204+BVB!I204+CTG!I204+EIB!I204+EVF!I204+HDB!I204+KLB!I204+LPB!I204+MBB!I204+MSB!I204+NVB!I204+OCB!I204+PGB!I204+SGB!I204+SHB!I204+SSB!I204+STB!I204+TCB!I204+TIN!I204+TPB!I204+VAB!I204+VBB!I204+VCB!I204+VIB!I204+VPB!I204</f>
        <v>-79557196418</v>
      </c>
      <c r="J204" s="5">
        <f>NAB!J204+ABB!J204+ACB!J204+BAB!J204+BID!J204+BVB!J204+CTG!J204+EIB!J204+EVF!J204+HDB!J204+KLB!J204+LPB!J204+MBB!J204+MSB!J204+NVB!J204+OCB!J204+PGB!J204+SGB!J204+SHB!J204+SSB!J204+STB!J204+TCB!J204+TIN!J204+TPB!J204+VAB!J204+VBB!J204+VCB!J204+VIB!J204+VPB!J204</f>
        <v>136208589629828</v>
      </c>
      <c r="K204" s="5">
        <f>NAB!K204+ABB!K204+ACB!K204+BAB!K204+BID!K204+BVB!K204+CTG!K204+EIB!K204+EVF!K204+HDB!K204+KLB!K204+LPB!K204+MBB!K204+MSB!K204+NVB!K204+OCB!K204+PGB!K204+SGB!K204+SHB!K204+SSB!K204+STB!K204+TCB!K204+TIN!K204+TPB!K204+VAB!K204+VBB!K204+VCB!K204+VIB!K204+VPB!K204</f>
        <v>278821166907765</v>
      </c>
      <c r="L204" s="5">
        <f>NAB!L204+ABB!L204+ACB!L204+BAB!L204+BID!L204+BVB!L204+CTG!L204+EIB!L204+EVF!L204+HDB!L204+KLB!L204+LPB!L204+MBB!L204+MSB!L204+NVB!L204+OCB!L204+PGB!L204+SGB!L204+SHB!L204+SSB!L204+STB!L204+TCB!L204+TIN!L204+TPB!L204+VAB!L204+VBB!L204+VCB!L204+VIB!L204+VPB!L204</f>
        <v>290392881101225</v>
      </c>
      <c r="M204" s="5">
        <f>NAB!M204+ABB!M204+ACB!M204+BAB!M204+BID!M204+BVB!M204+CTG!M204+EIB!M204+EVF!M204+HDB!M204+KLB!M204+LPB!M204+MBB!M204+MSB!M204+NVB!M204+OCB!M204+PGB!M204+SGB!M204+SHB!M204+SSB!M204+STB!M204+TCB!M204+TIN!M204+TPB!M204+VAB!M204+VBB!M204+VCB!M204+VIB!M204+VPB!M204</f>
        <v>158471426092400</v>
      </c>
      <c r="N204" s="5">
        <f>NAB!N204+ABB!N204+ACB!N204+BAB!N204+BID!N204+BVB!N204+CTG!N204+EIB!N204+EVF!N204+HDB!N204+KLB!N204+LPB!N204+MBB!N204+MSB!N204+NVB!N204+OCB!N204+PGB!N204+SGB!N204+SHB!N204+SSB!N204+STB!N204+TCB!N204+TIN!N204+TPB!N204+VAB!N204+VBB!N204+VCB!N204+VIB!N204+VPB!N204</f>
        <v>199951320154615</v>
      </c>
      <c r="O204" s="5">
        <f>NAB!O204+ABB!O204+ACB!O204+BAB!O204+BID!O204+BVB!O204+CTG!O204+EIB!O204+EVF!O204+HDB!O204+KLB!O204+LPB!O204+MBB!O204+MSB!O204+NVB!O204+OCB!O204+PGB!O204+SGB!O204+SHB!O204+SSB!O204+STB!O204+TCB!O204+TIN!O204+TPB!O204+VAB!O204+VBB!O204+VCB!O204+VIB!O204+VPB!O204</f>
        <v>94638379994129</v>
      </c>
      <c r="P204" s="5">
        <f>NAB!P204+ABB!P204+ACB!P204+BAB!P204+BID!P204+BVB!P204+CTG!P204+EIB!P204+EVF!P204+HDB!P204+KLB!P204+LPB!P204+MBB!P204+MSB!P204+NVB!P204+OCB!P204+PGB!P204+SGB!P204+SHB!P204+SSB!P204+STB!P204+TCB!P204+TIN!P204+TPB!P204+VAB!P204+VBB!P204+VCB!P204+VIB!P204+VPB!P204</f>
        <v>371399919455018</v>
      </c>
      <c r="Q204" s="5">
        <f>NAB!Q204+ABB!Q204+ACB!Q204+BAB!Q204+BID!Q204+BVB!Q204+CTG!Q204+EIB!Q204+EVF!Q204+HDB!Q204+KLB!Q204+LPB!Q204+MBB!Q204+MSB!Q204+NVB!Q204+OCB!Q204+PGB!Q204+SGB!Q204+SHB!Q204+SSB!Q204+STB!Q204+TCB!Q204+TIN!Q204+TPB!Q204+VAB!Q204+VBB!Q204+VCB!Q204+VIB!Q204+VPB!Q204</f>
        <v>164918719041713</v>
      </c>
      <c r="R204" s="5">
        <f>NAB!R204+ABB!R204+ACB!R204+BAB!R204+BID!R204+BVB!R204+CTG!R204+EIB!R204+EVF!R204+HDB!R204+KLB!R204+LPB!R204+MBB!R204+MSB!R204+NVB!R204+OCB!R204+PGB!R204+SGB!R204+SHB!R204+SSB!R204+STB!R204+TCB!R204+TIN!R204+TPB!R204+VAB!R204+VBB!R204+VCB!R204+VIB!R204+VPB!R204</f>
        <v>224678414734700</v>
      </c>
      <c r="S204" s="5">
        <f>NAB!S204+ABB!S204+ACB!S204+BAB!S204+BID!S204+BVB!S204+CTG!S204+EIB!S204+EVF!S204+HDB!S204+KLB!S204+LPB!S204+MBB!S204+MSB!S204+NVB!S204+OCB!S204+PGB!S204+SGB!S204+SHB!S204+SSB!S204+STB!S204+TCB!S204+TIN!S204+TPB!S204+VAB!S204+VBB!S204+VCB!S204+VIB!S204+VPB!S204</f>
        <v>-31913194686190</v>
      </c>
      <c r="T204" s="5">
        <f>NAB!T204+ABB!T204+ACB!T204+BAB!T204+BID!T204+BVB!T204+CTG!T204+EIB!T204+EVF!T204+HDB!T204+KLB!T204+LPB!T204+MBB!T204+MSB!T204+NVB!T204+OCB!T204+PGB!T204+SGB!T204+SHB!T204+SSB!T204+STB!T204+TCB!T204+TIN!T204+TPB!T204+VAB!T204+VBB!T204+VCB!T204+VIB!T204+VPB!T204</f>
        <v>220499769273372</v>
      </c>
      <c r="U204" s="5">
        <f>NAB!U204+ABB!U204+ACB!U204+BAB!U204+BID!U204+BVB!U204+CTG!U204+EIB!U204+EVF!U204+HDB!U204+KLB!U204+LPB!U204+MBB!U204+MSB!U204+NVB!U204+OCB!U204+PGB!U204+SGB!U204+SHB!U204+SSB!U204+STB!U204+TCB!U204+TIN!U204+TPB!U204+VAB!U204+VBB!U204+VCB!U204+VIB!U204+VPB!U204</f>
        <v>154896977317744</v>
      </c>
      <c r="V204" s="5">
        <f>NAB!V204+ABB!V204+ACB!V204+BAB!V204+BID!V204+BVB!V204+CTG!V204+EIB!V204+EVF!V204+HDB!V204+KLB!V204+LPB!V204+MBB!V204+MSB!V204+NVB!V204+OCB!V204+PGB!V204+SGB!V204+SHB!V204+SSB!V204+STB!V204+TCB!V204+TIN!V204+TPB!V204+VAB!V204+VBB!V204+VCB!V204+VIB!V204+VPB!V204</f>
        <v>227141632534856</v>
      </c>
      <c r="W204" s="5">
        <f>NAB!W204+ABB!W204+ACB!W204+BAB!W204+BID!W204+BVB!W204+CTG!W204+EIB!W204+EVF!W204+HDB!W204+KLB!W204+LPB!W204+MBB!W204+MSB!W204+NVB!W204+OCB!W204+PGB!W204+SGB!W204+SHB!W204+SSB!W204+STB!W204+TCB!W204+TIN!W204+TPB!W204+VAB!W204+VBB!W204+VCB!W204+VIB!W204+VPB!W204</f>
        <v>146939722392924</v>
      </c>
    </row>
    <row r="205" spans="1:23" ht="21.5" x14ac:dyDescent="0.35">
      <c r="A205" s="9" t="s">
        <v>225</v>
      </c>
      <c r="B205" s="5">
        <f>NAB!B205+ABB!B205+ACB!B205+BAB!B205+BID!B205+BVB!B205+CTG!B205+EIB!B205+EVF!B205+HDB!B205+KLB!B205+LPB!B205+MBB!B205+MSB!B205+NVB!B205+OCB!B205+PGB!B205+SGB!B205+SHB!B205+SSB!B205+STB!B205+TCB!B205+TIN!B205+TPB!B205+VAB!B205+VBB!B205+VCB!B205+VIB!B205+VPB!B205</f>
        <v>4747444820075</v>
      </c>
      <c r="C205" s="5">
        <f>NAB!C205+ABB!C205+ACB!C205+BAB!C205+BID!C205+BVB!C205+CTG!C205+EIB!C205+EVF!C205+HDB!C205+KLB!C205+LPB!C205+MBB!C205+MSB!C205+NVB!C205+OCB!C205+PGB!C205+SGB!C205+SHB!C205+SSB!C205+STB!C205+TCB!C205+TIN!C205+TPB!C205+VAB!C205+VBB!C205+VCB!C205+VIB!C205+VPB!C205</f>
        <v>1683762429925</v>
      </c>
      <c r="D205" s="5">
        <f>NAB!D205+ABB!D205+ACB!D205+BAB!D205+BID!D205+BVB!D205+CTG!D205+EIB!D205+EVF!D205+HDB!D205+KLB!D205+LPB!D205+MBB!D205+MSB!D205+NVB!D205+OCB!D205+PGB!D205+SGB!D205+SHB!D205+SSB!D205+STB!D205+TCB!D205+TIN!D205+TPB!D205+VAB!D205+VBB!D205+VCB!D205+VIB!D205+VPB!D205</f>
        <v>-634200660639</v>
      </c>
      <c r="E205" s="5">
        <f>NAB!E205+ABB!E205+ACB!E205+BAB!E205+BID!E205+BVB!E205+CTG!E205+EIB!E205+EVF!E205+HDB!E205+KLB!E205+LPB!E205+MBB!E205+MSB!E205+NVB!E205+OCB!E205+PGB!E205+SGB!E205+SHB!E205+SSB!E205+STB!E205+TCB!E205+TIN!E205+TPB!E205+VAB!E205+VBB!E205+VCB!E205+VIB!E205+VPB!E205</f>
        <v>2165811500639</v>
      </c>
      <c r="F205" s="5">
        <f>NAB!F205+ABB!F205+ACB!F205+BAB!F205+BID!F205+BVB!F205+CTG!F205+EIB!F205+EVF!F205+HDB!F205+KLB!F205+LPB!F205+MBB!F205+MSB!F205+NVB!F205+OCB!F205+PGB!F205+SGB!F205+SHB!F205+SSB!F205+STB!F205+TCB!F205+TIN!F205+TPB!F205+VAB!F205+VBB!F205+VCB!F205+VIB!F205+VPB!F205</f>
        <v>-943370500000</v>
      </c>
      <c r="G205" s="5">
        <f>NAB!G205+ABB!G205+ACB!G205+BAB!G205+BID!G205+BVB!G205+CTG!G205+EIB!G205+EVF!G205+HDB!G205+KLB!G205+LPB!G205+MBB!G205+MSB!G205+NVB!G205+OCB!G205+PGB!G205+SGB!G205+SHB!G205+SSB!G205+STB!G205+TCB!G205+TIN!G205+TPB!G205+VAB!G205+VBB!G205+VCB!G205+VIB!G205+VPB!G205</f>
        <v>-217489000000</v>
      </c>
      <c r="H205" s="5">
        <f>NAB!H205+ABB!H205+ACB!H205+BAB!H205+BID!H205+BVB!H205+CTG!H205+EIB!H205+EVF!H205+HDB!H205+KLB!H205+LPB!H205+MBB!H205+MSB!H205+NVB!H205+OCB!H205+PGB!H205+SGB!H205+SHB!H205+SSB!H205+STB!H205+TCB!H205+TIN!H205+TPB!H205+VAB!H205+VBB!H205+VCB!H205+VIB!H205+VPB!H205</f>
        <v>1133302900000</v>
      </c>
      <c r="I205" s="5">
        <f>NAB!I205+ABB!I205+ACB!I205+BAB!I205+BID!I205+BVB!I205+CTG!I205+EIB!I205+EVF!I205+HDB!I205+KLB!I205+LPB!I205+MBB!I205+MSB!I205+NVB!I205+OCB!I205+PGB!I205+SGB!I205+SHB!I205+SSB!I205+STB!I205+TCB!I205+TIN!I205+TPB!I205+VAB!I205+VBB!I205+VCB!I205+VIB!I205+VPB!I205</f>
        <v>740022100000</v>
      </c>
      <c r="J205" s="5">
        <f>NAB!J205+ABB!J205+ACB!J205+BAB!J205+BID!J205+BVB!J205+CTG!J205+EIB!J205+EVF!J205+HDB!J205+KLB!J205+LPB!J205+MBB!J205+MSB!J205+NVB!J205+OCB!J205+PGB!J205+SGB!J205+SHB!J205+SSB!J205+STB!J205+TCB!J205+TIN!J205+TPB!J205+VAB!J205+VBB!J205+VCB!J205+VIB!J205+VPB!J205</f>
        <v>27431000000</v>
      </c>
      <c r="K205" s="5">
        <f>NAB!K205+ABB!K205+ACB!K205+BAB!K205+BID!K205+BVB!K205+CTG!K205+EIB!K205+EVF!K205+HDB!K205+KLB!K205+LPB!K205+MBB!K205+MSB!K205+NVB!K205+OCB!K205+PGB!K205+SGB!K205+SHB!K205+SSB!K205+STB!K205+TCB!K205+TIN!K205+TPB!K205+VAB!K205+VBB!K205+VCB!K205+VIB!K205+VPB!K205</f>
        <v>-149979000000</v>
      </c>
      <c r="L205" s="5">
        <f>NAB!L205+ABB!L205+ACB!L205+BAB!L205+BID!L205+BVB!L205+CTG!L205+EIB!L205+EVF!L205+HDB!L205+KLB!L205+LPB!L205+MBB!L205+MSB!L205+NVB!L205+OCB!L205+PGB!L205+SGB!L205+SHB!L205+SSB!L205+STB!L205+TCB!L205+TIN!L205+TPB!L205+VAB!L205+VBB!L205+VCB!L205+VIB!L205+VPB!L205</f>
        <v>-110406244969</v>
      </c>
      <c r="M205" s="5">
        <f>NAB!M205+ABB!M205+ACB!M205+BAB!M205+BID!M205+BVB!M205+CTG!M205+EIB!M205+EVF!M205+HDB!M205+KLB!M205+LPB!M205+MBB!M205+MSB!M205+NVB!M205+OCB!M205+PGB!M205+SGB!M205+SHB!M205+SSB!M205+STB!M205+TCB!M205+TIN!M205+TPB!M205+VAB!M205+VBB!M205+VCB!M205+VIB!M205+VPB!M205</f>
        <v>381484244969</v>
      </c>
      <c r="N205" s="5">
        <f>NAB!N205+ABB!N205+ACB!N205+BAB!N205+BID!N205+BVB!N205+CTG!N205+EIB!N205+EVF!N205+HDB!N205+KLB!N205+LPB!N205+MBB!N205+MSB!N205+NVB!N205+OCB!N205+PGB!N205+SGB!N205+SHB!N205+SSB!N205+STB!N205+TCB!N205+TIN!N205+TPB!N205+VAB!N205+VBB!N205+VCB!N205+VIB!N205+VPB!N205</f>
        <v>-250717000000</v>
      </c>
      <c r="O205" s="5">
        <f>NAB!O205+ABB!O205+ACB!O205+BAB!O205+BID!O205+BVB!O205+CTG!O205+EIB!O205+EVF!O205+HDB!O205+KLB!O205+LPB!O205+MBB!O205+MSB!O205+NVB!O205+OCB!O205+PGB!O205+SGB!O205+SHB!O205+SSB!O205+STB!O205+TCB!O205+TIN!O205+TPB!O205+VAB!O205+VBB!O205+VCB!O205+VIB!O205+VPB!O205</f>
        <v>-447964000000</v>
      </c>
      <c r="P205" s="5">
        <f>NAB!P205+ABB!P205+ACB!P205+BAB!P205+BID!P205+BVB!P205+CTG!P205+EIB!P205+EVF!P205+HDB!P205+KLB!P205+LPB!P205+MBB!P205+MSB!P205+NVB!P205+OCB!P205+PGB!P205+SGB!P205+SHB!P205+SSB!P205+STB!P205+TCB!P205+TIN!P205+TPB!P205+VAB!P205+VBB!P205+VCB!P205+VIB!P205+VPB!P205</f>
        <v>8112000000</v>
      </c>
      <c r="Q205" s="5">
        <f>NAB!Q205+ABB!Q205+ACB!Q205+BAB!Q205+BID!Q205+BVB!Q205+CTG!Q205+EIB!Q205+EVF!Q205+HDB!Q205+KLB!Q205+LPB!Q205+MBB!Q205+MSB!Q205+NVB!Q205+OCB!Q205+PGB!Q205+SGB!Q205+SHB!Q205+SSB!Q205+STB!Q205+TCB!Q205+TIN!Q205+TPB!Q205+VAB!Q205+VBB!Q205+VCB!Q205+VIB!Q205+VPB!Q205</f>
        <v>-75224000000</v>
      </c>
      <c r="R205" s="5">
        <f>NAB!R205+ABB!R205+ACB!R205+BAB!R205+BID!R205+BVB!R205+CTG!R205+EIB!R205+EVF!R205+HDB!R205+KLB!R205+LPB!R205+MBB!R205+MSB!R205+NVB!R205+OCB!R205+PGB!R205+SGB!R205+SHB!R205+SSB!R205+STB!R205+TCB!R205+TIN!R205+TPB!R205+VAB!R205+VBB!R205+VCB!R205+VIB!R205+VPB!R205</f>
        <v>-482213286818</v>
      </c>
      <c r="S205" s="5">
        <f>NAB!S205+ABB!S205+ACB!S205+BAB!S205+BID!S205+BVB!S205+CTG!S205+EIB!S205+EVF!S205+HDB!S205+KLB!S205+LPB!S205+MBB!S205+MSB!S205+NVB!S205+OCB!S205+PGB!S205+SGB!S205+SHB!S205+SSB!S205+STB!S205+TCB!S205+TIN!S205+TPB!S205+VAB!S205+VBB!S205+VCB!S205+VIB!S205+VPB!S205</f>
        <v>844743286818</v>
      </c>
      <c r="T205" s="5">
        <f>NAB!T205+ABB!T205+ACB!T205+BAB!T205+BID!T205+BVB!T205+CTG!T205+EIB!T205+EVF!T205+HDB!T205+KLB!T205+LPB!T205+MBB!T205+MSB!T205+NVB!T205+OCB!T205+PGB!T205+SGB!T205+SHB!T205+SSB!T205+STB!T205+TCB!T205+TIN!T205+TPB!T205+VAB!T205+VBB!T205+VCB!T205+VIB!T205+VPB!T205</f>
        <v>-192109000000</v>
      </c>
      <c r="U205" s="5">
        <f>NAB!U205+ABB!U205+ACB!U205+BAB!U205+BID!U205+BVB!U205+CTG!U205+EIB!U205+EVF!U205+HDB!U205+KLB!U205+LPB!U205+MBB!U205+MSB!U205+NVB!U205+OCB!U205+PGB!U205+SGB!U205+SHB!U205+SSB!U205+STB!U205+TCB!U205+TIN!U205+TPB!U205+VAB!U205+VBB!U205+VCB!U205+VIB!U205+VPB!U205</f>
        <v>176685000000</v>
      </c>
      <c r="V205" s="5">
        <f>NAB!V205+ABB!V205+ACB!V205+BAB!V205+BID!V205+BVB!V205+CTG!V205+EIB!V205+EVF!V205+HDB!V205+KLB!V205+LPB!V205+MBB!V205+MSB!V205+NVB!V205+OCB!V205+PGB!V205+SGB!V205+SHB!V205+SSB!V205+STB!V205+TCB!V205+TIN!V205+TPB!V205+VAB!V205+VBB!V205+VCB!V205+VIB!V205+VPB!V205</f>
        <v>106932000000</v>
      </c>
      <c r="W205" s="5">
        <f>NAB!W205+ABB!W205+ACB!W205+BAB!W205+BID!W205+BVB!W205+CTG!W205+EIB!W205+EVF!W205+HDB!W205+KLB!W205+LPB!W205+MBB!W205+MSB!W205+NVB!W205+OCB!W205+PGB!W205+SGB!W205+SHB!W205+SSB!W205+STB!W205+TCB!W205+TIN!W205+TPB!W205+VAB!W205+VBB!W205+VCB!W205+VIB!W205+VPB!W205</f>
        <v>-304513000000</v>
      </c>
    </row>
    <row r="206" spans="1:23" ht="21.5" x14ac:dyDescent="0.35">
      <c r="A206" s="9" t="s">
        <v>226</v>
      </c>
      <c r="B206" s="5">
        <f>NAB!B206+ABB!B206+ACB!B206+BAB!B206+BID!B206+BVB!B206+CTG!B206+EIB!B206+EVF!B206+HDB!B206+KLB!B206+LPB!B206+MBB!B206+MSB!B206+NVB!B206+OCB!B206+PGB!B206+SGB!B206+SHB!B206+SSB!B206+STB!B206+TCB!B206+TIN!B206+TPB!B206+VAB!B206+VBB!B206+VCB!B206+VIB!B206+VPB!B206</f>
        <v>-327692219160</v>
      </c>
      <c r="C206" s="5">
        <f>NAB!C206+ABB!C206+ACB!C206+BAB!C206+BID!C206+BVB!C206+CTG!C206+EIB!C206+EVF!C206+HDB!C206+KLB!C206+LPB!C206+MBB!C206+MSB!C206+NVB!C206+OCB!C206+PGB!C206+SGB!C206+SHB!C206+SSB!C206+STB!C206+TCB!C206+TIN!C206+TPB!C206+VAB!C206+VBB!C206+VCB!C206+VIB!C206+VPB!C206</f>
        <v>370970591062</v>
      </c>
      <c r="D206" s="5">
        <f>NAB!D206+ABB!D206+ACB!D206+BAB!D206+BID!D206+BVB!D206+CTG!D206+EIB!D206+EVF!D206+HDB!D206+KLB!D206+LPB!D206+MBB!D206+MSB!D206+NVB!D206+OCB!D206+PGB!D206+SGB!D206+SHB!D206+SSB!D206+STB!D206+TCB!D206+TIN!D206+TPB!D206+VAB!D206+VBB!D206+VCB!D206+VIB!D206+VPB!D206</f>
        <v>-976835471446</v>
      </c>
      <c r="E206" s="5">
        <f>NAB!E206+ABB!E206+ACB!E206+BAB!E206+BID!E206+BVB!E206+CTG!E206+EIB!E206+EVF!E206+HDB!E206+KLB!E206+LPB!E206+MBB!E206+MSB!E206+NVB!E206+OCB!E206+PGB!E206+SGB!E206+SHB!E206+SSB!E206+STB!E206+TCB!E206+TIN!E206+TPB!E206+VAB!E206+VBB!E206+VCB!E206+VIB!E206+VPB!E206</f>
        <v>510486740004</v>
      </c>
      <c r="F206" s="5">
        <f>NAB!F206+ABB!F206+ACB!F206+BAB!F206+BID!F206+BVB!F206+CTG!F206+EIB!F206+EVF!F206+HDB!F206+KLB!F206+LPB!F206+MBB!F206+MSB!F206+NVB!F206+OCB!F206+PGB!F206+SGB!F206+SHB!F206+SSB!F206+STB!F206+TCB!F206+TIN!F206+TPB!F206+VAB!F206+VBB!F206+VCB!F206+VIB!F206+VPB!F206</f>
        <v>2107393485686</v>
      </c>
      <c r="G206" s="5">
        <f>NAB!G206+ABB!G206+ACB!G206+BAB!G206+BID!G206+BVB!G206+CTG!G206+EIB!G206+EVF!G206+HDB!G206+KLB!G206+LPB!G206+MBB!G206+MSB!G206+NVB!G206+OCB!G206+PGB!G206+SGB!G206+SHB!G206+SSB!G206+STB!G206+TCB!G206+TIN!G206+TPB!G206+VAB!G206+VBB!G206+VCB!G206+VIB!G206+VPB!G206</f>
        <v>-1082629890912</v>
      </c>
      <c r="H206" s="5">
        <f>NAB!H206+ABB!H206+ACB!H206+BAB!H206+BID!H206+BVB!H206+CTG!H206+EIB!H206+EVF!H206+HDB!H206+KLB!H206+LPB!H206+MBB!H206+MSB!H206+NVB!H206+OCB!H206+PGB!H206+SGB!H206+SHB!H206+SSB!H206+STB!H206+TCB!H206+TIN!H206+TPB!H206+VAB!H206+VBB!H206+VCB!H206+VIB!H206+VPB!H206</f>
        <v>-1545491781446</v>
      </c>
      <c r="I206" s="5">
        <f>NAB!I206+ABB!I206+ACB!I206+BAB!I206+BID!I206+BVB!I206+CTG!I206+EIB!I206+EVF!I206+HDB!I206+KLB!I206+LPB!I206+MBB!I206+MSB!I206+NVB!I206+OCB!I206+PGB!I206+SGB!I206+SHB!I206+SSB!I206+STB!I206+TCB!I206+TIN!I206+TPB!I206+VAB!I206+VBB!I206+VCB!I206+VIB!I206+VPB!I206</f>
        <v>349175523196</v>
      </c>
      <c r="J206" s="5">
        <f>NAB!J206+ABB!J206+ACB!J206+BAB!J206+BID!J206+BVB!J206+CTG!J206+EIB!J206+EVF!J206+HDB!J206+KLB!J206+LPB!J206+MBB!J206+MSB!J206+NVB!J206+OCB!J206+PGB!J206+SGB!J206+SHB!J206+SSB!J206+STB!J206+TCB!J206+TIN!J206+TPB!J206+VAB!J206+VBB!J206+VCB!J206+VIB!J206+VPB!J206</f>
        <v>-4187387383054</v>
      </c>
      <c r="K206" s="5">
        <f>NAB!K206+ABB!K206+ACB!K206+BAB!K206+BID!K206+BVB!K206+CTG!K206+EIB!K206+EVF!K206+HDB!K206+KLB!K206+LPB!K206+MBB!K206+MSB!K206+NVB!K206+OCB!K206+PGB!K206+SGB!K206+SHB!K206+SSB!K206+STB!K206+TCB!K206+TIN!K206+TPB!K206+VAB!K206+VBB!K206+VCB!K206+VIB!K206+VPB!K206</f>
        <v>-991839806484</v>
      </c>
      <c r="L206" s="5">
        <f>NAB!L206+ABB!L206+ACB!L206+BAB!L206+BID!L206+BVB!L206+CTG!L206+EIB!L206+EVF!L206+HDB!L206+KLB!L206+LPB!L206+MBB!L206+MSB!L206+NVB!L206+OCB!L206+PGB!L206+SGB!L206+SHB!L206+SSB!L206+STB!L206+TCB!L206+TIN!L206+TPB!L206+VAB!L206+VBB!L206+VCB!L206+VIB!L206+VPB!L206</f>
        <v>1344484833508</v>
      </c>
      <c r="M206" s="5">
        <f>NAB!M206+ABB!M206+ACB!M206+BAB!M206+BID!M206+BVB!M206+CTG!M206+EIB!M206+EVF!M206+HDB!M206+KLB!M206+LPB!M206+MBB!M206+MSB!M206+NVB!M206+OCB!M206+PGB!M206+SGB!M206+SHB!M206+SSB!M206+STB!M206+TCB!M206+TIN!M206+TPB!M206+VAB!M206+VBB!M206+VCB!M206+VIB!M206+VPB!M206</f>
        <v>2559613046258</v>
      </c>
      <c r="N206" s="5">
        <f>NAB!N206+ABB!N206+ACB!N206+BAB!N206+BID!N206+BVB!N206+CTG!N206+EIB!N206+EVF!N206+HDB!N206+KLB!N206+LPB!N206+MBB!N206+MSB!N206+NVB!N206+OCB!N206+PGB!N206+SGB!N206+SHB!N206+SSB!N206+STB!N206+TCB!N206+TIN!N206+TPB!N206+VAB!N206+VBB!N206+VCB!N206+VIB!N206+VPB!N206</f>
        <v>-420763800617</v>
      </c>
      <c r="O206" s="5">
        <f>NAB!O206+ABB!O206+ACB!O206+BAB!O206+BID!O206+BVB!O206+CTG!O206+EIB!O206+EVF!O206+HDB!O206+KLB!O206+LPB!O206+MBB!O206+MSB!O206+NVB!O206+OCB!O206+PGB!O206+SGB!O206+SHB!O206+SSB!O206+STB!O206+TCB!O206+TIN!O206+TPB!O206+VAB!O206+VBB!O206+VCB!O206+VIB!O206+VPB!O206</f>
        <v>153292046258</v>
      </c>
      <c r="P206" s="5">
        <f>NAB!P206+ABB!P206+ACB!P206+BAB!P206+BID!P206+BVB!P206+CTG!P206+EIB!P206+EVF!P206+HDB!P206+KLB!P206+LPB!P206+MBB!P206+MSB!P206+NVB!P206+OCB!P206+PGB!P206+SGB!P206+SHB!P206+SSB!P206+STB!P206+TCB!P206+TIN!P206+TPB!P206+VAB!P206+VBB!P206+VCB!P206+VIB!P206+VPB!P206</f>
        <v>-1810887663832</v>
      </c>
      <c r="Q206" s="5">
        <f>NAB!Q206+ABB!Q206+ACB!Q206+BAB!Q206+BID!Q206+BVB!Q206+CTG!Q206+EIB!Q206+EVF!Q206+HDB!Q206+KLB!Q206+LPB!Q206+MBB!Q206+MSB!Q206+NVB!Q206+OCB!Q206+PGB!Q206+SGB!Q206+SHB!Q206+SSB!Q206+STB!Q206+TCB!Q206+TIN!Q206+TPB!Q206+VAB!Q206+VBB!Q206+VCB!Q206+VIB!Q206+VPB!Q206</f>
        <v>1025788318166</v>
      </c>
      <c r="R206" s="5">
        <f>NAB!R206+ABB!R206+ACB!R206+BAB!R206+BID!R206+BVB!R206+CTG!R206+EIB!R206+EVF!R206+HDB!R206+KLB!R206+LPB!R206+MBB!R206+MSB!R206+NVB!R206+OCB!R206+PGB!R206+SGB!R206+SHB!R206+SSB!R206+STB!R206+TCB!R206+TIN!R206+TPB!R206+VAB!R206+VBB!R206+VCB!R206+VIB!R206+VPB!R206</f>
        <v>-1543603694433</v>
      </c>
      <c r="S206" s="5">
        <f>NAB!S206+ABB!S206+ACB!S206+BAB!S206+BID!S206+BVB!S206+CTG!S206+EIB!S206+EVF!S206+HDB!S206+KLB!S206+LPB!S206+MBB!S206+MSB!S206+NVB!S206+OCB!S206+PGB!S206+SGB!S206+SHB!S206+SSB!S206+STB!S206+TCB!S206+TIN!S206+TPB!S206+VAB!S206+VBB!S206+VCB!S206+VIB!S206+VPB!S206</f>
        <v>-279107808673</v>
      </c>
      <c r="T206" s="5">
        <f>NAB!T206+ABB!T206+ACB!T206+BAB!T206+BID!T206+BVB!T206+CTG!T206+EIB!T206+EVF!T206+HDB!T206+KLB!T206+LPB!T206+MBB!T206+MSB!T206+NVB!T206+OCB!T206+PGB!T206+SGB!T206+SHB!T206+SSB!T206+STB!T206+TCB!T206+TIN!T206+TPB!T206+VAB!T206+VBB!T206+VCB!T206+VIB!T206+VPB!T206</f>
        <v>576277397228</v>
      </c>
      <c r="U206" s="5">
        <f>NAB!U206+ABB!U206+ACB!U206+BAB!U206+BID!U206+BVB!U206+CTG!U206+EIB!U206+EVF!U206+HDB!U206+KLB!U206+LPB!U206+MBB!U206+MSB!U206+NVB!U206+OCB!U206+PGB!U206+SGB!U206+SHB!U206+SSB!U206+STB!U206+TCB!U206+TIN!U206+TPB!U206+VAB!U206+VBB!U206+VCB!U206+VIB!U206+VPB!U206</f>
        <v>1091596762559</v>
      </c>
      <c r="V206" s="5">
        <f>NAB!V206+ABB!V206+ACB!V206+BAB!V206+BID!V206+BVB!V206+CTG!V206+EIB!V206+EVF!V206+HDB!V206+KLB!V206+LPB!V206+MBB!V206+MSB!V206+NVB!V206+OCB!V206+PGB!V206+SGB!V206+SHB!V206+SSB!V206+STB!V206+TCB!V206+TIN!V206+TPB!V206+VAB!V206+VBB!V206+VCB!V206+VIB!V206+VPB!V206</f>
        <v>2048273593798</v>
      </c>
      <c r="W206" s="5">
        <f>NAB!W206+ABB!W206+ACB!W206+BAB!W206+BID!W206+BVB!W206+CTG!W206+EIB!W206+EVF!W206+HDB!W206+KLB!W206+LPB!W206+MBB!W206+MSB!W206+NVB!W206+OCB!W206+PGB!W206+SGB!W206+SHB!W206+SSB!W206+STB!W206+TCB!W206+TIN!W206+TPB!W206+VAB!W206+VBB!W206+VCB!W206+VIB!W206+VPB!W206</f>
        <v>224910018553</v>
      </c>
    </row>
    <row r="207" spans="1:23" x14ac:dyDescent="0.35">
      <c r="A207" s="9" t="s">
        <v>227</v>
      </c>
      <c r="B207" s="5">
        <f>NAB!B207+ABB!B207+ACB!B207+BAB!B207+BID!B207+BVB!B207+CTG!B207+EIB!B207+EVF!B207+HDB!B207+KLB!B207+LPB!B207+MBB!B207+MSB!B207+NVB!B207+OCB!B207+PGB!B207+SGB!B207+SHB!B207+SSB!B207+STB!B207+TCB!B207+TIN!B207+TPB!B207+VAB!B207+VBB!B207+VCB!B207+VIB!B207+VPB!B207</f>
        <v>66387613000000</v>
      </c>
      <c r="C207" s="5">
        <f>NAB!C207+ABB!C207+ACB!C207+BAB!C207+BID!C207+BVB!C207+CTG!C207+EIB!C207+EVF!C207+HDB!C207+KLB!C207+LPB!C207+MBB!C207+MSB!C207+NVB!C207+OCB!C207+PGB!C207+SGB!C207+SHB!C207+SSB!C207+STB!C207+TCB!C207+TIN!C207+TPB!C207+VAB!C207+VBB!C207+VCB!C207+VIB!C207+VPB!C207</f>
        <v>-53083222250000</v>
      </c>
      <c r="D207" s="5">
        <f>NAB!D207+ABB!D207+ACB!D207+BAB!D207+BID!D207+BVB!D207+CTG!D207+EIB!D207+EVF!D207+HDB!D207+KLB!D207+LPB!D207+MBB!D207+MSB!D207+NVB!D207+OCB!D207+PGB!D207+SGB!D207+SHB!D207+SSB!D207+STB!D207+TCB!D207+TIN!D207+TPB!D207+VAB!D207+VBB!D207+VCB!D207+VIB!D207+VPB!D207</f>
        <v>106027543000000</v>
      </c>
      <c r="E207" s="5">
        <f>NAB!E207+ABB!E207+ACB!E207+BAB!E207+BID!E207+BVB!E207+CTG!E207+EIB!E207+EVF!E207+HDB!E207+KLB!E207+LPB!E207+MBB!E207+MSB!E207+NVB!E207+OCB!E207+PGB!E207+SGB!E207+SHB!E207+SSB!E207+STB!E207+TCB!E207+TIN!E207+TPB!E207+VAB!E207+VBB!E207+VCB!E207+VIB!E207+VPB!E207</f>
        <v>-21239694250000</v>
      </c>
      <c r="F207" s="5">
        <f>NAB!F207+ABB!F207+ACB!F207+BAB!F207+BID!F207+BVB!F207+CTG!F207+EIB!F207+EVF!F207+HDB!F207+KLB!F207+LPB!F207+MBB!F207+MSB!F207+NVB!F207+OCB!F207+PGB!F207+SGB!F207+SHB!F207+SSB!F207+STB!F207+TCB!F207+TIN!F207+TPB!F207+VAB!F207+VBB!F207+VCB!F207+VIB!F207+VPB!F207</f>
        <v>-38751631000000</v>
      </c>
      <c r="G207" s="5">
        <f>NAB!G207+ABB!G207+ACB!G207+BAB!G207+BID!G207+BVB!G207+CTG!G207+EIB!G207+EVF!G207+HDB!G207+KLB!G207+LPB!G207+MBB!G207+MSB!G207+NVB!G207+OCB!G207+PGB!G207+SGB!G207+SHB!G207+SSB!G207+STB!G207+TCB!G207+TIN!G207+TPB!G207+VAB!G207+VBB!G207+VCB!G207+VIB!G207+VPB!G207</f>
        <v>115703261750000</v>
      </c>
      <c r="H207" s="5">
        <f>NAB!H207+ABB!H207+ACB!H207+BAB!H207+BID!H207+BVB!H207+CTG!H207+EIB!H207+EVF!H207+HDB!H207+KLB!H207+LPB!H207+MBB!H207+MSB!H207+NVB!H207+OCB!H207+PGB!H207+SGB!H207+SHB!H207+SSB!H207+STB!H207+TCB!H207+TIN!H207+TPB!H207+VAB!H207+VBB!H207+VCB!H207+VIB!H207+VPB!H207</f>
        <v>-7897238000000</v>
      </c>
      <c r="I207" s="5">
        <f>NAB!I207+ABB!I207+ACB!I207+BAB!I207+BID!I207+BVB!I207+CTG!I207+EIB!I207+EVF!I207+HDB!I207+KLB!I207+LPB!I207+MBB!I207+MSB!I207+NVB!I207+OCB!I207+PGB!I207+SGB!I207+SHB!I207+SSB!I207+STB!I207+TCB!I207+TIN!I207+TPB!I207+VAB!I207+VBB!I207+VCB!I207+VIB!I207+VPB!I207</f>
        <v>44755854750000</v>
      </c>
      <c r="J207" s="5">
        <f>NAB!J207+ABB!J207+ACB!J207+BAB!J207+BID!J207+BVB!J207+CTG!J207+EIB!J207+EVF!J207+HDB!J207+KLB!J207+LPB!J207+MBB!J207+MSB!J207+NVB!J207+OCB!J207+PGB!J207+SGB!J207+SHB!J207+SSB!J207+STB!J207+TCB!J207+TIN!J207+TPB!J207+VAB!J207+VBB!J207+VCB!J207+VIB!J207+VPB!J207</f>
        <v>15987018000000</v>
      </c>
      <c r="K207" s="5">
        <f>NAB!K207+ABB!K207+ACB!K207+BAB!K207+BID!K207+BVB!K207+CTG!K207+EIB!K207+EVF!K207+HDB!K207+KLB!K207+LPB!K207+MBB!K207+MSB!K207+NVB!K207+OCB!K207+PGB!K207+SGB!K207+SHB!K207+SSB!K207+STB!K207+TCB!K207+TIN!K207+TPB!K207+VAB!K207+VBB!K207+VCB!K207+VIB!K207+VPB!K207</f>
        <v>15396207750000</v>
      </c>
      <c r="L207" s="5">
        <f>NAB!L207+ABB!L207+ACB!L207+BAB!L207+BID!L207+BVB!L207+CTG!L207+EIB!L207+EVF!L207+HDB!L207+KLB!L207+LPB!L207+MBB!L207+MSB!L207+NVB!L207+OCB!L207+PGB!L207+SGB!L207+SHB!L207+SSB!L207+STB!L207+TCB!L207+TIN!L207+TPB!L207+VAB!L207+VBB!L207+VCB!L207+VIB!L207+VPB!L207</f>
        <v>90322613177507</v>
      </c>
      <c r="M207" s="5">
        <f>NAB!M207+ABB!M207+ACB!M207+BAB!M207+BID!M207+BVB!M207+CTG!M207+EIB!M207+EVF!M207+HDB!M207+KLB!M207+LPB!M207+MBB!M207+MSB!M207+NVB!M207+OCB!M207+PGB!M207+SGB!M207+SHB!M207+SSB!M207+STB!M207+TCB!M207+TIN!M207+TPB!M207+VAB!M207+VBB!M207+VCB!M207+VIB!M207+VPB!M207</f>
        <v>47380346789026</v>
      </c>
      <c r="N207" s="5">
        <f>NAB!N207+ABB!N207+ACB!N207+BAB!N207+BID!N207+BVB!N207+CTG!N207+EIB!N207+EVF!N207+HDB!N207+KLB!N207+LPB!N207+MBB!N207+MSB!N207+NVB!N207+OCB!N207+PGB!N207+SGB!N207+SHB!N207+SSB!N207+STB!N207+TCB!N207+TIN!N207+TPB!N207+VAB!N207+VBB!N207+VCB!N207+VIB!N207+VPB!N207</f>
        <v>79322131196239</v>
      </c>
      <c r="O207" s="5">
        <f>NAB!O207+ABB!O207+ACB!O207+BAB!O207+BID!O207+BVB!O207+CTG!O207+EIB!O207+EVF!O207+HDB!O207+KLB!O207+LPB!O207+MBB!O207+MSB!O207+NVB!O207+OCB!O207+PGB!O207+SGB!O207+SHB!O207+SSB!O207+STB!O207+TCB!O207+TIN!O207+TPB!O207+VAB!O207+VBB!O207+VCB!O207+VIB!O207+VPB!O207</f>
        <v>-6087444061507</v>
      </c>
      <c r="P207" s="5">
        <f>NAB!P207+ABB!P207+ACB!P207+BAB!P207+BID!P207+BVB!P207+CTG!P207+EIB!P207+EVF!P207+HDB!P207+KLB!P207+LPB!P207+MBB!P207+MSB!P207+NVB!P207+OCB!P207+PGB!P207+SGB!P207+SHB!P207+SSB!P207+STB!P207+TCB!P207+TIN!P207+TPB!P207+VAB!P207+VBB!P207+VCB!P207+VIB!P207+VPB!P207</f>
        <v>19401738376000</v>
      </c>
      <c r="Q207" s="5">
        <f>NAB!Q207+ABB!Q207+ACB!Q207+BAB!Q207+BID!Q207+BVB!Q207+CTG!Q207+EIB!Q207+EVF!Q207+HDB!Q207+KLB!Q207+LPB!Q207+MBB!Q207+MSB!Q207+NVB!Q207+OCB!Q207+PGB!Q207+SGB!Q207+SHB!Q207+SSB!Q207+STB!Q207+TCB!Q207+TIN!Q207+TPB!Q207+VAB!Q207+VBB!Q207+VCB!Q207+VIB!Q207+VPB!Q207</f>
        <v>37353977544423</v>
      </c>
      <c r="R207" s="5">
        <f>NAB!R207+ABB!R207+ACB!R207+BAB!R207+BID!R207+BVB!R207+CTG!R207+EIB!R207+EVF!R207+HDB!R207+KLB!R207+LPB!R207+MBB!R207+MSB!R207+NVB!R207+OCB!R207+PGB!R207+SGB!R207+SHB!R207+SSB!R207+STB!R207+TCB!R207+TIN!R207+TPB!R207+VAB!R207+VBB!R207+VCB!R207+VIB!R207+VPB!R207</f>
        <v>23773498938650</v>
      </c>
      <c r="S207" s="5">
        <f>NAB!S207+ABB!S207+ACB!S207+BAB!S207+BID!S207+BVB!S207+CTG!S207+EIB!S207+EVF!S207+HDB!S207+KLB!S207+LPB!S207+MBB!S207+MSB!S207+NVB!S207+OCB!S207+PGB!S207+SGB!S207+SHB!S207+SSB!S207+STB!S207+TCB!S207+TIN!S207+TPB!S207+VAB!S207+VBB!S207+VCB!S207+VIB!S207+VPB!S207</f>
        <v>12209747429140</v>
      </c>
      <c r="T207" s="5">
        <f>NAB!T207+ABB!T207+ACB!T207+BAB!T207+BID!T207+BVB!T207+CTG!T207+EIB!T207+EVF!T207+HDB!T207+KLB!T207+LPB!T207+MBB!T207+MSB!T207+NVB!T207+OCB!T207+PGB!T207+SGB!T207+SHB!T207+SSB!T207+STB!T207+TCB!T207+TIN!T207+TPB!T207+VAB!T207+VBB!T207+VCB!T207+VIB!T207+VPB!T207</f>
        <v>39844571923251</v>
      </c>
      <c r="U207" s="5">
        <f>NAB!U207+ABB!U207+ACB!U207+BAB!U207+BID!U207+BVB!U207+CTG!U207+EIB!U207+EVF!U207+HDB!U207+KLB!U207+LPB!U207+MBB!U207+MSB!U207+NVB!U207+OCB!U207+PGB!U207+SGB!U207+SHB!U207+SSB!U207+STB!U207+TCB!U207+TIN!U207+TPB!U207+VAB!U207+VBB!U207+VCB!U207+VIB!U207+VPB!U207</f>
        <v>29296144801764</v>
      </c>
      <c r="V207" s="5">
        <f>NAB!V207+ABB!V207+ACB!V207+BAB!V207+BID!V207+BVB!V207+CTG!V207+EIB!V207+EVF!V207+HDB!V207+KLB!V207+LPB!V207+MBB!V207+MSB!V207+NVB!V207+OCB!V207+PGB!V207+SGB!V207+SHB!V207+SSB!V207+STB!V207+TCB!V207+TIN!V207+TPB!V207+VAB!V207+VBB!V207+VCB!V207+VIB!V207+VPB!V207</f>
        <v>67462250420564</v>
      </c>
      <c r="W207" s="5">
        <f>NAB!W207+ABB!W207+ACB!W207+BAB!W207+BID!W207+BVB!W207+CTG!W207+EIB!W207+EVF!W207+HDB!W207+KLB!W207+LPB!W207+MBB!W207+MSB!W207+NVB!W207+OCB!W207+PGB!W207+SGB!W207+SHB!W207+SSB!W207+STB!W207+TCB!W207+TIN!W207+TPB!W207+VAB!W207+VBB!W207+VCB!W207+VIB!W207+VPB!W207</f>
        <v>14893738857255</v>
      </c>
    </row>
    <row r="208" spans="1:23" x14ac:dyDescent="0.35">
      <c r="A208" s="9" t="s">
        <v>228</v>
      </c>
      <c r="B208" s="5">
        <f>NAB!B208+ABB!B208+ACB!B208+BAB!B208+BID!B208+BVB!B208+CTG!B208+EIB!B208+EVF!B208+HDB!B208+KLB!B208+LPB!B208+MBB!B208+MSB!B208+NVB!B208+OCB!B208+PGB!B208+SGB!B208+SHB!B208+SSB!B208+STB!B208+TCB!B208+TIN!B208+TPB!B208+VAB!B208+VBB!B208+VCB!B208+VIB!B208+VPB!B208</f>
        <v>0</v>
      </c>
      <c r="C208" s="5">
        <f>NAB!C208+ABB!C208+ACB!C208+BAB!C208+BID!C208+BVB!C208+CTG!C208+EIB!C208+EVF!C208+HDB!C208+KLB!C208+LPB!C208+MBB!C208+MSB!C208+NVB!C208+OCB!C208+PGB!C208+SGB!C208+SHB!C208+SSB!C208+STB!C208+TCB!C208+TIN!C208+TPB!C208+VAB!C208+VBB!C208+VCB!C208+VIB!C208+VPB!C208</f>
        <v>0</v>
      </c>
      <c r="D208" s="5">
        <f>NAB!D208+ABB!D208+ACB!D208+BAB!D208+BID!D208+BVB!D208+CTG!D208+EIB!D208+EVF!D208+HDB!D208+KLB!D208+LPB!D208+MBB!D208+MSB!D208+NVB!D208+OCB!D208+PGB!D208+SGB!D208+SHB!D208+SSB!D208+STB!D208+TCB!D208+TIN!D208+TPB!D208+VAB!D208+VBB!D208+VCB!D208+VIB!D208+VPB!D208</f>
        <v>0</v>
      </c>
      <c r="E208" s="5">
        <f>NAB!E208+ABB!E208+ACB!E208+BAB!E208+BID!E208+BVB!E208+CTG!E208+EIB!E208+EVF!E208+HDB!E208+KLB!E208+LPB!E208+MBB!E208+MSB!E208+NVB!E208+OCB!E208+PGB!E208+SGB!E208+SHB!E208+SSB!E208+STB!E208+TCB!E208+TIN!E208+TPB!E208+VAB!E208+VBB!E208+VCB!E208+VIB!E208+VPB!E208</f>
        <v>0</v>
      </c>
      <c r="F208" s="5">
        <f>NAB!F208+ABB!F208+ACB!F208+BAB!F208+BID!F208+BVB!F208+CTG!F208+EIB!F208+EVF!F208+HDB!F208+KLB!F208+LPB!F208+MBB!F208+MSB!F208+NVB!F208+OCB!F208+PGB!F208+SGB!F208+SHB!F208+SSB!F208+STB!F208+TCB!F208+TIN!F208+TPB!F208+VAB!F208+VBB!F208+VCB!F208+VIB!F208+VPB!F208</f>
        <v>0</v>
      </c>
      <c r="G208" s="5">
        <f>NAB!G208+ABB!G208+ACB!G208+BAB!G208+BID!G208+BVB!G208+CTG!G208+EIB!G208+EVF!G208+HDB!G208+KLB!G208+LPB!G208+MBB!G208+MSB!G208+NVB!G208+OCB!G208+PGB!G208+SGB!G208+SHB!G208+SSB!G208+STB!G208+TCB!G208+TIN!G208+TPB!G208+VAB!G208+VBB!G208+VCB!G208+VIB!G208+VPB!G208</f>
        <v>0</v>
      </c>
      <c r="H208" s="5">
        <f>NAB!H208+ABB!H208+ACB!H208+BAB!H208+BID!H208+BVB!H208+CTG!H208+EIB!H208+EVF!H208+HDB!H208+KLB!H208+LPB!H208+MBB!H208+MSB!H208+NVB!H208+OCB!H208+PGB!H208+SGB!H208+SHB!H208+SSB!H208+STB!H208+TCB!H208+TIN!H208+TPB!H208+VAB!H208+VBB!H208+VCB!H208+VIB!H208+VPB!H208</f>
        <v>0</v>
      </c>
      <c r="I208" s="5">
        <f>NAB!I208+ABB!I208+ACB!I208+BAB!I208+BID!I208+BVB!I208+CTG!I208+EIB!I208+EVF!I208+HDB!I208+KLB!I208+LPB!I208+MBB!I208+MSB!I208+NVB!I208+OCB!I208+PGB!I208+SGB!I208+SHB!I208+SSB!I208+STB!I208+TCB!I208+TIN!I208+TPB!I208+VAB!I208+VBB!I208+VCB!I208+VIB!I208+VPB!I208</f>
        <v>0</v>
      </c>
      <c r="J208" s="5">
        <f>NAB!J208+ABB!J208+ACB!J208+BAB!J208+BID!J208+BVB!J208+CTG!J208+EIB!J208+EVF!J208+HDB!J208+KLB!J208+LPB!J208+MBB!J208+MSB!J208+NVB!J208+OCB!J208+PGB!J208+SGB!J208+SHB!J208+SSB!J208+STB!J208+TCB!J208+TIN!J208+TPB!J208+VAB!J208+VBB!J208+VCB!J208+VIB!J208+VPB!J208</f>
        <v>0</v>
      </c>
      <c r="K208" s="5">
        <f>NAB!K208+ABB!K208+ACB!K208+BAB!K208+BID!K208+BVB!K208+CTG!K208+EIB!K208+EVF!K208+HDB!K208+KLB!K208+LPB!K208+MBB!K208+MSB!K208+NVB!K208+OCB!K208+PGB!K208+SGB!K208+SHB!K208+SSB!K208+STB!K208+TCB!K208+TIN!K208+TPB!K208+VAB!K208+VBB!K208+VCB!K208+VIB!K208+VPB!K208</f>
        <v>0</v>
      </c>
      <c r="L208" s="5">
        <f>NAB!L208+ABB!L208+ACB!L208+BAB!L208+BID!L208+BVB!L208+CTG!L208+EIB!L208+EVF!L208+HDB!L208+KLB!L208+LPB!L208+MBB!L208+MSB!L208+NVB!L208+OCB!L208+PGB!L208+SGB!L208+SHB!L208+SSB!L208+STB!L208+TCB!L208+TIN!L208+TPB!L208+VAB!L208+VBB!L208+VCB!L208+VIB!L208+VPB!L208</f>
        <v>0</v>
      </c>
      <c r="M208" s="5">
        <f>NAB!M208+ABB!M208+ACB!M208+BAB!M208+BID!M208+BVB!M208+CTG!M208+EIB!M208+EVF!M208+HDB!M208+KLB!M208+LPB!M208+MBB!M208+MSB!M208+NVB!M208+OCB!M208+PGB!M208+SGB!M208+SHB!M208+SSB!M208+STB!M208+TCB!M208+TIN!M208+TPB!M208+VAB!M208+VBB!M208+VCB!M208+VIB!M208+VPB!M208</f>
        <v>0</v>
      </c>
      <c r="N208" s="5">
        <f>NAB!N208+ABB!N208+ACB!N208+BAB!N208+BID!N208+BVB!N208+CTG!N208+EIB!N208+EVF!N208+HDB!N208+KLB!N208+LPB!N208+MBB!N208+MSB!N208+NVB!N208+OCB!N208+PGB!N208+SGB!N208+SHB!N208+SSB!N208+STB!N208+TCB!N208+TIN!N208+TPB!N208+VAB!N208+VBB!N208+VCB!N208+VIB!N208+VPB!N208</f>
        <v>-1699614000000</v>
      </c>
      <c r="O208" s="5">
        <f>NAB!O208+ABB!O208+ACB!O208+BAB!O208+BID!O208+BVB!O208+CTG!O208+EIB!O208+EVF!O208+HDB!O208+KLB!O208+LPB!O208+MBB!O208+MSB!O208+NVB!O208+OCB!O208+PGB!O208+SGB!O208+SHB!O208+SSB!O208+STB!O208+TCB!O208+TIN!O208+TPB!O208+VAB!O208+VBB!O208+VCB!O208+VIB!O208+VPB!O208</f>
        <v>-2118000000</v>
      </c>
      <c r="P208" s="5">
        <f>NAB!P208+ABB!P208+ACB!P208+BAB!P208+BID!P208+BVB!P208+CTG!P208+EIB!P208+EVF!P208+HDB!P208+KLB!P208+LPB!P208+MBB!P208+MSB!P208+NVB!P208+OCB!P208+PGB!P208+SGB!P208+SHB!P208+SSB!P208+STB!P208+TCB!P208+TIN!P208+TPB!P208+VAB!P208+VBB!P208+VCB!P208+VIB!P208+VPB!P208</f>
        <v>529339000000</v>
      </c>
      <c r="Q208" s="5">
        <f>NAB!Q208+ABB!Q208+ACB!Q208+BAB!Q208+BID!Q208+BVB!Q208+CTG!Q208+EIB!Q208+EVF!Q208+HDB!Q208+KLB!Q208+LPB!Q208+MBB!Q208+MSB!Q208+NVB!Q208+OCB!Q208+PGB!Q208+SGB!Q208+SHB!Q208+SSB!Q208+STB!Q208+TCB!Q208+TIN!Q208+TPB!Q208+VAB!Q208+VBB!Q208+VCB!Q208+VIB!Q208+VPB!Q208</f>
        <v>-683211000000</v>
      </c>
      <c r="R208" s="5">
        <f>NAB!R208+ABB!R208+ACB!R208+BAB!R208+BID!R208+BVB!R208+CTG!R208+EIB!R208+EVF!R208+HDB!R208+KLB!R208+LPB!R208+MBB!R208+MSB!R208+NVB!R208+OCB!R208+PGB!R208+SGB!R208+SHB!R208+SSB!R208+STB!R208+TCB!R208+TIN!R208+TPB!R208+VAB!R208+VBB!R208+VCB!R208+VIB!R208+VPB!R208</f>
        <v>1365394000000</v>
      </c>
      <c r="S208" s="5">
        <f>NAB!S208+ABB!S208+ACB!S208+BAB!S208+BID!S208+BVB!S208+CTG!S208+EIB!S208+EVF!S208+HDB!S208+KLB!S208+LPB!S208+MBB!S208+MSB!S208+NVB!S208+OCB!S208+PGB!S208+SGB!S208+SHB!S208+SSB!S208+STB!S208+TCB!S208+TIN!S208+TPB!S208+VAB!S208+VBB!S208+VCB!S208+VIB!S208+VPB!S208</f>
        <v>-1211522000000</v>
      </c>
      <c r="T208" s="5">
        <f>NAB!T208+ABB!T208+ACB!T208+BAB!T208+BID!T208+BVB!T208+CTG!T208+EIB!T208+EVF!T208+HDB!T208+KLB!T208+LPB!T208+MBB!T208+MSB!T208+NVB!T208+OCB!T208+PGB!T208+SGB!T208+SHB!T208+SSB!T208+STB!T208+TCB!T208+TIN!T208+TPB!T208+VAB!T208+VBB!T208+VCB!T208+VIB!T208+VPB!T208</f>
        <v>169470000000</v>
      </c>
      <c r="U208" s="5">
        <f>NAB!U208+ABB!U208+ACB!U208+BAB!U208+BID!U208+BVB!U208+CTG!U208+EIB!U208+EVF!U208+HDB!U208+KLB!U208+LPB!U208+MBB!U208+MSB!U208+NVB!U208+OCB!U208+PGB!U208+SGB!U208+SHB!U208+SSB!U208+STB!U208+TCB!U208+TIN!U208+TPB!U208+VAB!U208+VBB!U208+VCB!U208+VIB!U208+VPB!U208</f>
        <v>-808847000000</v>
      </c>
      <c r="V208" s="5">
        <f>NAB!V208+ABB!V208+ACB!V208+BAB!V208+BID!V208+BVB!V208+CTG!V208+EIB!V208+EVF!V208+HDB!V208+KLB!V208+LPB!V208+MBB!V208+MSB!V208+NVB!V208+OCB!V208+PGB!V208+SGB!V208+SHB!V208+SSB!V208+STB!V208+TCB!V208+TIN!V208+TPB!V208+VAB!V208+VBB!V208+VCB!V208+VIB!V208+VPB!V208</f>
        <v>808847000000</v>
      </c>
      <c r="W208" s="5">
        <f>NAB!W208+ABB!W208+ACB!W208+BAB!W208+BID!W208+BVB!W208+CTG!W208+EIB!W208+EVF!W208+HDB!W208+KLB!W208+LPB!W208+MBB!W208+MSB!W208+NVB!W208+OCB!W208+PGB!W208+SGB!W208+SHB!W208+SSB!W208+STB!W208+TCB!W208+TIN!W208+TPB!W208+VAB!W208+VBB!W208+VCB!W208+VIB!W208+VPB!W208</f>
        <v>0</v>
      </c>
    </row>
    <row r="209" spans="1:23" x14ac:dyDescent="0.35">
      <c r="A209" s="9" t="s">
        <v>229</v>
      </c>
      <c r="B209" s="5">
        <f>NAB!B209+ABB!B209+ACB!B209+BAB!B209+BID!B209+BVB!B209+CTG!B209+EIB!B209+EVF!B209+HDB!B209+KLB!B209+LPB!B209+MBB!B209+MSB!B209+NVB!B209+OCB!B209+PGB!B209+SGB!B209+SHB!B209+SSB!B209+STB!B209+TCB!B209+TIN!B209+TPB!B209+VAB!B209+VBB!B209+VCB!B209+VIB!B209+VPB!B209</f>
        <v>-19473108793585</v>
      </c>
      <c r="C209" s="5">
        <f>NAB!C209+ABB!C209+ACB!C209+BAB!C209+BID!C209+BVB!C209+CTG!C209+EIB!C209+EVF!C209+HDB!C209+KLB!C209+LPB!C209+MBB!C209+MSB!C209+NVB!C209+OCB!C209+PGB!C209+SGB!C209+SHB!C209+SSB!C209+STB!C209+TCB!C209+TIN!C209+TPB!C209+VAB!C209+VBB!C209+VCB!C209+VIB!C209+VPB!C209</f>
        <v>5996568530108</v>
      </c>
      <c r="D209" s="5">
        <f>NAB!D209+ABB!D209+ACB!D209+BAB!D209+BID!D209+BVB!D209+CTG!D209+EIB!D209+EVF!D209+HDB!D209+KLB!D209+LPB!D209+MBB!D209+MSB!D209+NVB!D209+OCB!D209+PGB!D209+SGB!D209+SHB!D209+SSB!D209+STB!D209+TCB!D209+TIN!D209+TPB!D209+VAB!D209+VBB!D209+VCB!D209+VIB!D209+VPB!D209</f>
        <v>-4033478444653</v>
      </c>
      <c r="E209" s="5">
        <f>NAB!E209+ABB!E209+ACB!E209+BAB!E209+BID!E209+BVB!E209+CTG!E209+EIB!E209+EVF!E209+HDB!E209+KLB!E209+LPB!E209+MBB!E209+MSB!E209+NVB!E209+OCB!E209+PGB!E209+SGB!E209+SHB!E209+SSB!E209+STB!E209+TCB!E209+TIN!E209+TPB!E209+VAB!E209+VBB!E209+VCB!E209+VIB!E209+VPB!E209</f>
        <v>21766578002281</v>
      </c>
      <c r="F209" s="5">
        <f>NAB!F209+ABB!F209+ACB!F209+BAB!F209+BID!F209+BVB!F209+CTG!F209+EIB!F209+EVF!F209+HDB!F209+KLB!F209+LPB!F209+MBB!F209+MSB!F209+NVB!F209+OCB!F209+PGB!F209+SGB!F209+SHB!F209+SSB!F209+STB!F209+TCB!F209+TIN!F209+TPB!F209+VAB!F209+VBB!F209+VCB!F209+VIB!F209+VPB!F209</f>
        <v>-36818726802276</v>
      </c>
      <c r="G209" s="5">
        <f>NAB!G209+ABB!G209+ACB!G209+BAB!G209+BID!G209+BVB!G209+CTG!G209+EIB!G209+EVF!G209+HDB!G209+KLB!G209+LPB!G209+MBB!G209+MSB!G209+NVB!G209+OCB!G209+PGB!G209+SGB!G209+SHB!G209+SSB!G209+STB!G209+TCB!G209+TIN!G209+TPB!G209+VAB!G209+VBB!G209+VCB!G209+VIB!G209+VPB!G209</f>
        <v>-50348767692357</v>
      </c>
      <c r="H209" s="5">
        <f>NAB!H209+ABB!H209+ACB!H209+BAB!H209+BID!H209+BVB!H209+CTG!H209+EIB!H209+EVF!H209+HDB!H209+KLB!H209+LPB!H209+MBB!H209+MSB!H209+NVB!H209+OCB!H209+PGB!H209+SGB!H209+SHB!H209+SSB!H209+STB!H209+TCB!H209+TIN!H209+TPB!H209+VAB!H209+VBB!H209+VCB!H209+VIB!H209+VPB!H209</f>
        <v>93167106041676</v>
      </c>
      <c r="I209" s="5">
        <f>NAB!I209+ABB!I209+ACB!I209+BAB!I209+BID!I209+BVB!I209+CTG!I209+EIB!I209+EVF!I209+HDB!I209+KLB!I209+LPB!I209+MBB!I209+MSB!I209+NVB!I209+OCB!I209+PGB!I209+SGB!I209+SHB!I209+SSB!I209+STB!I209+TCB!I209+TIN!I209+TPB!I209+VAB!I209+VBB!I209+VCB!I209+VIB!I209+VPB!I209</f>
        <v>-6048514702701</v>
      </c>
      <c r="J209" s="5">
        <f>NAB!J209+ABB!J209+ACB!J209+BAB!J209+BID!J209+BVB!J209+CTG!J209+EIB!J209+EVF!J209+HDB!J209+KLB!J209+LPB!J209+MBB!J209+MSB!J209+NVB!J209+OCB!J209+PGB!J209+SGB!J209+SHB!J209+SSB!J209+STB!J209+TCB!J209+TIN!J209+TPB!J209+VAB!J209+VBB!J209+VCB!J209+VIB!J209+VPB!J209</f>
        <v>8851816227644</v>
      </c>
      <c r="K209" s="5">
        <f>NAB!K209+ABB!K209+ACB!K209+BAB!K209+BID!K209+BVB!K209+CTG!K209+EIB!K209+EVF!K209+HDB!K209+KLB!K209+LPB!K209+MBB!K209+MSB!K209+NVB!K209+OCB!K209+PGB!K209+SGB!K209+SHB!K209+SSB!K209+STB!K209+TCB!K209+TIN!K209+TPB!K209+VAB!K209+VBB!K209+VCB!K209+VIB!K209+VPB!K209</f>
        <v>11368554736382</v>
      </c>
      <c r="L209" s="5">
        <f>NAB!L209+ABB!L209+ACB!L209+BAB!L209+BID!L209+BVB!L209+CTG!L209+EIB!L209+EVF!L209+HDB!L209+KLB!L209+LPB!L209+MBB!L209+MSB!L209+NVB!L209+OCB!L209+PGB!L209+SGB!L209+SHB!L209+SSB!L209+STB!L209+TCB!L209+TIN!L209+TPB!L209+VAB!L209+VBB!L209+VCB!L209+VIB!L209+VPB!L209</f>
        <v>16537649488593</v>
      </c>
      <c r="M209" s="5">
        <f>NAB!M209+ABB!M209+ACB!M209+BAB!M209+BID!M209+BVB!M209+CTG!M209+EIB!M209+EVF!M209+HDB!M209+KLB!M209+LPB!M209+MBB!M209+MSB!M209+NVB!M209+OCB!M209+PGB!M209+SGB!M209+SHB!M209+SSB!M209+STB!M209+TCB!M209+TIN!M209+TPB!M209+VAB!M209+VBB!M209+VCB!M209+VIB!M209+VPB!M209</f>
        <v>-6115286460985</v>
      </c>
      <c r="N209" s="5">
        <f>NAB!N209+ABB!N209+ACB!N209+BAB!N209+BID!N209+BVB!N209+CTG!N209+EIB!N209+EVF!N209+HDB!N209+KLB!N209+LPB!N209+MBB!N209+MSB!N209+NVB!N209+OCB!N209+PGB!N209+SGB!N209+SHB!N209+SSB!N209+STB!N209+TCB!N209+TIN!N209+TPB!N209+VAB!N209+VBB!N209+VCB!N209+VIB!N209+VPB!N209</f>
        <v>860006869619</v>
      </c>
      <c r="O209" s="5">
        <f>NAB!O209+ABB!O209+ACB!O209+BAB!O209+BID!O209+BVB!O209+CTG!O209+EIB!O209+EVF!O209+HDB!O209+KLB!O209+LPB!O209+MBB!O209+MSB!O209+NVB!O209+OCB!O209+PGB!O209+SGB!O209+SHB!O209+SSB!O209+STB!O209+TCB!O209+TIN!O209+TPB!O209+VAB!O209+VBB!O209+VCB!O209+VIB!O209+VPB!O209</f>
        <v>10371611239732</v>
      </c>
      <c r="P209" s="5">
        <f>NAB!P209+ABB!P209+ACB!P209+BAB!P209+BID!P209+BVB!P209+CTG!P209+EIB!P209+EVF!P209+HDB!P209+KLB!P209+LPB!P209+MBB!P209+MSB!P209+NVB!P209+OCB!P209+PGB!P209+SGB!P209+SHB!P209+SSB!P209+STB!P209+TCB!P209+TIN!P209+TPB!P209+VAB!P209+VBB!P209+VCB!P209+VIB!P209+VPB!P209</f>
        <v>5117618619221</v>
      </c>
      <c r="Q209" s="5">
        <f>NAB!Q209+ABB!Q209+ACB!Q209+BAB!Q209+BID!Q209+BVB!Q209+CTG!Q209+EIB!Q209+EVF!Q209+HDB!Q209+KLB!Q209+LPB!Q209+MBB!Q209+MSB!Q209+NVB!Q209+OCB!Q209+PGB!Q209+SGB!Q209+SHB!Q209+SSB!Q209+STB!Q209+TCB!Q209+TIN!Q209+TPB!Q209+VAB!Q209+VBB!Q209+VCB!Q209+VIB!Q209+VPB!Q209</f>
        <v>4277611159918</v>
      </c>
      <c r="R209" s="5">
        <f>NAB!R209+ABB!R209+ACB!R209+BAB!R209+BID!R209+BVB!R209+CTG!R209+EIB!R209+EVF!R209+HDB!R209+KLB!R209+LPB!R209+MBB!R209+MSB!R209+NVB!R209+OCB!R209+PGB!R209+SGB!R209+SHB!R209+SSB!R209+STB!R209+TCB!R209+TIN!R209+TPB!R209+VAB!R209+VBB!R209+VCB!R209+VIB!R209+VPB!R209</f>
        <v>11449612246053</v>
      </c>
      <c r="S209" s="5">
        <f>NAB!S209+ABB!S209+ACB!S209+BAB!S209+BID!S209+BVB!S209+CTG!S209+EIB!S209+EVF!S209+HDB!S209+KLB!S209+LPB!S209+MBB!S209+MSB!S209+NVB!S209+OCB!S209+PGB!S209+SGB!S209+SHB!S209+SSB!S209+STB!S209+TCB!S209+TIN!S209+TPB!S209+VAB!S209+VBB!S209+VCB!S209+VIB!S209+VPB!S209</f>
        <v>2259945597339</v>
      </c>
      <c r="T209" s="5">
        <f>NAB!T209+ABB!T209+ACB!T209+BAB!T209+BID!T209+BVB!T209+CTG!T209+EIB!T209+EVF!T209+HDB!T209+KLB!T209+LPB!T209+MBB!T209+MSB!T209+NVB!T209+OCB!T209+PGB!T209+SGB!T209+SHB!T209+SSB!T209+STB!T209+TCB!T209+TIN!T209+TPB!T209+VAB!T209+VBB!T209+VCB!T209+VIB!T209+VPB!T209</f>
        <v>-10031944946534</v>
      </c>
      <c r="U209" s="5">
        <f>NAB!U209+ABB!U209+ACB!U209+BAB!U209+BID!U209+BVB!U209+CTG!U209+EIB!U209+EVF!U209+HDB!U209+KLB!U209+LPB!U209+MBB!U209+MSB!U209+NVB!U209+OCB!U209+PGB!U209+SGB!U209+SHB!U209+SSB!U209+STB!U209+TCB!U209+TIN!U209+TPB!U209+VAB!U209+VBB!U209+VCB!U209+VIB!U209+VPB!U209</f>
        <v>8277497416456</v>
      </c>
      <c r="V209" s="5">
        <f>NAB!V209+ABB!V209+ACB!V209+BAB!V209+BID!V209+BVB!V209+CTG!V209+EIB!V209+EVF!V209+HDB!V209+KLB!V209+LPB!V209+MBB!V209+MSB!V209+NVB!V209+OCB!V209+PGB!V209+SGB!V209+SHB!V209+SSB!V209+STB!V209+TCB!V209+TIN!V209+TPB!V209+VAB!V209+VBB!V209+VCB!V209+VIB!V209+VPB!V209</f>
        <v>-11145274373814</v>
      </c>
      <c r="W209" s="5">
        <f>NAB!W209+ABB!W209+ACB!W209+BAB!W209+BID!W209+BVB!W209+CTG!W209+EIB!W209+EVF!W209+HDB!W209+KLB!W209+LPB!W209+MBB!W209+MSB!W209+NVB!W209+OCB!W209+PGB!W209+SGB!W209+SHB!W209+SSB!W209+STB!W209+TCB!W209+TIN!W209+TPB!W209+VAB!W209+VBB!W209+VCB!W209+VIB!W209+VPB!W209</f>
        <v>1253361349522</v>
      </c>
    </row>
    <row r="210" spans="1:23" ht="21.5" x14ac:dyDescent="0.35">
      <c r="A210" s="9" t="s">
        <v>230</v>
      </c>
      <c r="B210" s="5">
        <f>NAB!B210+ABB!B210+ACB!B210+BAB!B210+BID!B210+BVB!B210+CTG!B210+EIB!B210+EVF!B210+HDB!B210+KLB!B210+LPB!B210+MBB!B210+MSB!B210+NVB!B210+OCB!B210+PGB!B210+SGB!B210+SHB!B210+SSB!B210+STB!B210+TCB!B210+TIN!B210+TPB!B210+VAB!B210+VBB!B210+VCB!B210+VIB!B210+VPB!B210</f>
        <v>244014462283968</v>
      </c>
      <c r="C210" s="5">
        <f>NAB!C210+ABB!C210+ACB!C210+BAB!C210+BID!C210+BVB!C210+CTG!C210+EIB!C210+EVF!C210+HDB!C210+KLB!C210+LPB!C210+MBB!C210+MSB!C210+NVB!C210+OCB!C210+PGB!C210+SGB!C210+SHB!C210+SSB!C210+STB!C210+TCB!C210+TIN!C210+TPB!C210+VAB!C210+VBB!C210+VCB!C210+VIB!C210+VPB!C210</f>
        <v>-114681752442785</v>
      </c>
      <c r="D210" s="5">
        <f>NAB!D210+ABB!D210+ACB!D210+BAB!D210+BID!D210+BVB!D210+CTG!D210+EIB!D210+EVF!D210+HDB!D210+KLB!D210+LPB!D210+MBB!D210+MSB!D210+NVB!D210+OCB!D210+PGB!D210+SGB!D210+SHB!D210+SSB!D210+STB!D210+TCB!D210+TIN!D210+TPB!D210+VAB!D210+VBB!D210+VCB!D210+VIB!D210+VPB!D210</f>
        <v>218397754828883</v>
      </c>
      <c r="E210" s="5">
        <f>NAB!E210+ABB!E210+ACB!E210+BAB!E210+BID!E210+BVB!E210+CTG!E210+EIB!E210+EVF!E210+HDB!E210+KLB!E210+LPB!E210+MBB!E210+MSB!E210+NVB!E210+OCB!E210+PGB!E210+SGB!E210+SHB!E210+SSB!E210+STB!E210+TCB!E210+TIN!E210+TPB!E210+VAB!E210+VBB!E210+VCB!E210+VIB!E210+VPB!E210</f>
        <v>88719014895619</v>
      </c>
      <c r="F210" s="5">
        <f>NAB!F210+ABB!F210+ACB!F210+BAB!F210+BID!F210+BVB!F210+CTG!F210+EIB!F210+EVF!F210+HDB!F210+KLB!F210+LPB!F210+MBB!F210+MSB!F210+NVB!F210+OCB!F210+PGB!F210+SGB!F210+SHB!F210+SSB!F210+STB!F210+TCB!F210+TIN!F210+TPB!F210+VAB!F210+VBB!F210+VCB!F210+VIB!F210+VPB!F210</f>
        <v>45413594864557</v>
      </c>
      <c r="G210" s="5">
        <f>NAB!G210+ABB!G210+ACB!G210+BAB!G210+BID!G210+BVB!G210+CTG!G210+EIB!G210+EVF!G210+HDB!G210+KLB!G210+LPB!G210+MBB!G210+MSB!G210+NVB!G210+OCB!G210+PGB!G210+SGB!G210+SHB!G210+SSB!G210+STB!G210+TCB!G210+TIN!G210+TPB!G210+VAB!G210+VBB!G210+VCB!G210+VIB!G210+VPB!G210</f>
        <v>-64320123998909</v>
      </c>
      <c r="H210" s="5">
        <f>NAB!H210+ABB!H210+ACB!H210+BAB!H210+BID!H210+BVB!H210+CTG!H210+EIB!H210+EVF!H210+HDB!H210+KLB!H210+LPB!H210+MBB!H210+MSB!H210+NVB!H210+OCB!H210+PGB!H210+SGB!H210+SHB!H210+SSB!H210+STB!H210+TCB!H210+TIN!H210+TPB!H210+VAB!H210+VBB!H210+VCB!H210+VIB!H210+VPB!H210</f>
        <v>362603172744888</v>
      </c>
      <c r="I210" s="5">
        <f>NAB!I210+ABB!I210+ACB!I210+BAB!I210+BID!I210+BVB!I210+CTG!I210+EIB!I210+EVF!I210+HDB!I210+KLB!I210+LPB!I210+MBB!I210+MSB!I210+NVB!I210+OCB!I210+PGB!I210+SGB!I210+SHB!I210+SSB!I210+STB!I210+TCB!I210+TIN!I210+TPB!I210+VAB!I210+VBB!I210+VCB!I210+VIB!I210+VPB!I210</f>
        <v>36051715571029</v>
      </c>
      <c r="J210" s="5">
        <f>NAB!J210+ABB!J210+ACB!J210+BAB!J210+BID!J210+BVB!J210+CTG!J210+EIB!J210+EVF!J210+HDB!J210+KLB!J210+LPB!J210+MBB!J210+MSB!J210+NVB!J210+OCB!J210+PGB!J210+SGB!J210+SHB!J210+SSB!J210+STB!J210+TCB!J210+TIN!J210+TPB!J210+VAB!J210+VBB!J210+VCB!J210+VIB!J210+VPB!J210</f>
        <v>128071422668793</v>
      </c>
      <c r="K210" s="5">
        <f>NAB!K210+ABB!K210+ACB!K210+BAB!K210+BID!K210+BVB!K210+CTG!K210+EIB!K210+EVF!K210+HDB!K210+KLB!K210+LPB!K210+MBB!K210+MSB!K210+NVB!K210+OCB!K210+PGB!K210+SGB!K210+SHB!K210+SSB!K210+STB!K210+TCB!K210+TIN!K210+TPB!K210+VAB!K210+VBB!K210+VCB!K210+VIB!K210+VPB!K210</f>
        <v>-11171814738854</v>
      </c>
      <c r="L210" s="5">
        <f>NAB!L210+ABB!L210+ACB!L210+BAB!L210+BID!L210+BVB!L210+CTG!L210+EIB!L210+EVF!L210+HDB!L210+KLB!L210+LPB!L210+MBB!L210+MSB!L210+NVB!L210+OCB!L210+PGB!L210+SGB!L210+SHB!L210+SSB!L210+STB!L210+TCB!L210+TIN!L210+TPB!L210+VAB!L210+VBB!L210+VCB!L210+VIB!L210+VPB!L210</f>
        <v>137641443197437</v>
      </c>
      <c r="M210" s="5">
        <f>NAB!M210+ABB!M210+ACB!M210+BAB!M210+BID!M210+BVB!M210+CTG!M210+EIB!M210+EVF!M210+HDB!M210+KLB!M210+LPB!M210+MBB!M210+MSB!M210+NVB!M210+OCB!M210+PGB!M210+SGB!M210+SHB!M210+SSB!M210+STB!M210+TCB!M210+TIN!M210+TPB!M210+VAB!M210+VBB!M210+VCB!M210+VIB!M210+VPB!M210</f>
        <v>57925962995219</v>
      </c>
      <c r="N210" s="5">
        <f>NAB!N210+ABB!N210+ACB!N210+BAB!N210+BID!N210+BVB!N210+CTG!N210+EIB!N210+EVF!N210+HDB!N210+KLB!N210+LPB!N210+MBB!N210+MSB!N210+NVB!N210+OCB!N210+PGB!N210+SGB!N210+SHB!N210+SSB!N210+STB!N210+TCB!N210+TIN!N210+TPB!N210+VAB!N210+VBB!N210+VCB!N210+VIB!N210+VPB!N210</f>
        <v>90271336733491</v>
      </c>
      <c r="O210" s="5">
        <f>NAB!O210+ABB!O210+ACB!O210+BAB!O210+BID!O210+BVB!O210+CTG!O210+EIB!O210+EVF!O210+HDB!O210+KLB!O210+LPB!O210+MBB!O210+MSB!O210+NVB!O210+OCB!O210+PGB!O210+SGB!O210+SHB!O210+SSB!O210+STB!O210+TCB!O210+TIN!O210+TPB!O210+VAB!O210+VBB!O210+VCB!O210+VIB!O210+VPB!O210</f>
        <v>-83675568509625</v>
      </c>
      <c r="P210" s="5">
        <f>NAB!P210+ABB!P210+ACB!P210+BAB!P210+BID!P210+BVB!P210+CTG!P210+EIB!P210+EVF!P210+HDB!P210+KLB!P210+LPB!P210+MBB!P210+MSB!P210+NVB!P210+OCB!P210+PGB!P210+SGB!P210+SHB!P210+SSB!P210+STB!P210+TCB!P210+TIN!P210+TPB!P210+VAB!P210+VBB!P210+VCB!P210+VIB!P210+VPB!P210</f>
        <v>232187740245972</v>
      </c>
      <c r="Q210" s="5">
        <f>NAB!Q210+ABB!Q210+ACB!Q210+BAB!Q210+BID!Q210+BVB!Q210+CTG!Q210+EIB!Q210+EVF!Q210+HDB!Q210+KLB!Q210+LPB!Q210+MBB!Q210+MSB!Q210+NVB!Q210+OCB!Q210+PGB!Q210+SGB!Q210+SHB!Q210+SSB!Q210+STB!Q210+TCB!Q210+TIN!Q210+TPB!Q210+VAB!Q210+VBB!Q210+VCB!Q210+VIB!Q210+VPB!Q210</f>
        <v>-29038272508939</v>
      </c>
      <c r="R210" s="5">
        <f>NAB!R210+ABB!R210+ACB!R210+BAB!R210+BID!R210+BVB!R210+CTG!R210+EIB!R210+EVF!R210+HDB!R210+KLB!R210+LPB!R210+MBB!R210+MSB!R210+NVB!R210+OCB!R210+PGB!R210+SGB!R210+SHB!R210+SSB!R210+STB!R210+TCB!R210+TIN!R210+TPB!R210+VAB!R210+VBB!R210+VCB!R210+VIB!R210+VPB!R210</f>
        <v>50365137842022</v>
      </c>
      <c r="S210" s="5">
        <f>NAB!S210+ABB!S210+ACB!S210+BAB!S210+BID!S210+BVB!S210+CTG!S210+EIB!S210+EVF!S210+HDB!S210+KLB!S210+LPB!S210+MBB!S210+MSB!S210+NVB!S210+OCB!S210+PGB!S210+SGB!S210+SHB!S210+SSB!S210+STB!S210+TCB!S210+TIN!S210+TPB!S210+VAB!S210+VBB!S210+VCB!S210+VIB!S210+VPB!S210</f>
        <v>-219718638361783</v>
      </c>
      <c r="T210" s="5">
        <f>NAB!T210+ABB!T210+ACB!T210+BAB!T210+BID!T210+BVB!T210+CTG!T210+EIB!T210+EVF!T210+HDB!T210+KLB!T210+LPB!T210+MBB!T210+MSB!T210+NVB!T210+OCB!T210+PGB!T210+SGB!T210+SHB!T210+SSB!T210+STB!T210+TCB!T210+TIN!T210+TPB!T210+VAB!T210+VBB!T210+VCB!T210+VIB!T210+VPB!T210</f>
        <v>125240547836911</v>
      </c>
      <c r="U210" s="5">
        <f>NAB!U210+ABB!U210+ACB!U210+BAB!U210+BID!U210+BVB!U210+CTG!U210+EIB!U210+EVF!U210+HDB!U210+KLB!U210+LPB!U210+MBB!U210+MSB!U210+NVB!U210+OCB!U210+PGB!U210+SGB!U210+SHB!U210+SSB!U210+STB!U210+TCB!U210+TIN!U210+TPB!U210+VAB!U210+VBB!U210+VCB!U210+VIB!U210+VPB!U210</f>
        <v>48040038248106</v>
      </c>
      <c r="V210" s="5">
        <f>NAB!V210+ABB!V210+ACB!V210+BAB!V210+BID!V210+BVB!V210+CTG!V210+EIB!V210+EVF!V210+HDB!V210+KLB!V210+LPB!V210+MBB!V210+MSB!V210+NVB!V210+OCB!V210+PGB!V210+SGB!V210+SHB!V210+SSB!V210+STB!V210+TCB!V210+TIN!V210+TPB!V210+VAB!V210+VBB!V210+VCB!V210+VIB!V210+VPB!V210</f>
        <v>103518376029195</v>
      </c>
      <c r="W210" s="5">
        <f>NAB!W210+ABB!W210+ACB!W210+BAB!W210+BID!W210+BVB!W210+CTG!W210+EIB!W210+EVF!W210+HDB!W210+KLB!W210+LPB!W210+MBB!W210+MSB!W210+NVB!W210+OCB!W210+PGB!W210+SGB!W210+SHB!W210+SSB!W210+STB!W210+TCB!W210+TIN!W210+TPB!W210+VAB!W210+VBB!W210+VCB!W210+VIB!W210+VPB!W210</f>
        <v>-112178298840464</v>
      </c>
    </row>
    <row r="211" spans="1:23" x14ac:dyDescent="0.35">
      <c r="A211" s="9" t="s">
        <v>231</v>
      </c>
      <c r="B211" s="5">
        <f>NAB!B211+ABB!B211+ACB!B211+BAB!B211+BID!B211+BVB!B211+CTG!B211+EIB!B211+EVF!B211+HDB!B211+KLB!B211+LPB!B211+MBB!B211+MSB!B211+NVB!B211+OCB!B211+PGB!B211+SGB!B211+SHB!B211+SSB!B211+STB!B211+TCB!B211+TIN!B211+TPB!B211+VAB!B211+VBB!B211+VCB!B211+VIB!B211+VPB!B211</f>
        <v>0</v>
      </c>
      <c r="C211" s="5">
        <f>NAB!C211+ABB!C211+ACB!C211+BAB!C211+BID!C211+BVB!C211+CTG!C211+EIB!C211+EVF!C211+HDB!C211+KLB!C211+LPB!C211+MBB!C211+MSB!C211+NVB!C211+OCB!C211+PGB!C211+SGB!C211+SHB!C211+SSB!C211+STB!C211+TCB!C211+TIN!C211+TPB!C211+VAB!C211+VBB!C211+VCB!C211+VIB!C211+VPB!C211</f>
        <v>0</v>
      </c>
      <c r="D211" s="5">
        <f>NAB!D211+ABB!D211+ACB!D211+BAB!D211+BID!D211+BVB!D211+CTG!D211+EIB!D211+EVF!D211+HDB!D211+KLB!D211+LPB!D211+MBB!D211+MSB!D211+NVB!D211+OCB!D211+PGB!D211+SGB!D211+SHB!D211+SSB!D211+STB!D211+TCB!D211+TIN!D211+TPB!D211+VAB!D211+VBB!D211+VCB!D211+VIB!D211+VPB!D211</f>
        <v>0</v>
      </c>
      <c r="E211" s="5">
        <f>NAB!E211+ABB!E211+ACB!E211+BAB!E211+BID!E211+BVB!E211+CTG!E211+EIB!E211+EVF!E211+HDB!E211+KLB!E211+LPB!E211+MBB!E211+MSB!E211+NVB!E211+OCB!E211+PGB!E211+SGB!E211+SHB!E211+SSB!E211+STB!E211+TCB!E211+TIN!E211+TPB!E211+VAB!E211+VBB!E211+VCB!E211+VIB!E211+VPB!E211</f>
        <v>0</v>
      </c>
      <c r="F211" s="5">
        <f>NAB!F211+ABB!F211+ACB!F211+BAB!F211+BID!F211+BVB!F211+CTG!F211+EIB!F211+EVF!F211+HDB!F211+KLB!F211+LPB!F211+MBB!F211+MSB!F211+NVB!F211+OCB!F211+PGB!F211+SGB!F211+SHB!F211+SSB!F211+STB!F211+TCB!F211+TIN!F211+TPB!F211+VAB!F211+VBB!F211+VCB!F211+VIB!F211+VPB!F211</f>
        <v>0</v>
      </c>
      <c r="G211" s="5">
        <f>NAB!G211+ABB!G211+ACB!G211+BAB!G211+BID!G211+BVB!G211+CTG!G211+EIB!G211+EVF!G211+HDB!G211+KLB!G211+LPB!G211+MBB!G211+MSB!G211+NVB!G211+OCB!G211+PGB!G211+SGB!G211+SHB!G211+SSB!G211+STB!G211+TCB!G211+TIN!G211+TPB!G211+VAB!G211+VBB!G211+VCB!G211+VIB!G211+VPB!G211</f>
        <v>0</v>
      </c>
      <c r="H211" s="5">
        <f>NAB!H211+ABB!H211+ACB!H211+BAB!H211+BID!H211+BVB!H211+CTG!H211+EIB!H211+EVF!H211+HDB!H211+KLB!H211+LPB!H211+MBB!H211+MSB!H211+NVB!H211+OCB!H211+PGB!H211+SGB!H211+SHB!H211+SSB!H211+STB!H211+TCB!H211+TIN!H211+TPB!H211+VAB!H211+VBB!H211+VCB!H211+VIB!H211+VPB!H211</f>
        <v>0</v>
      </c>
      <c r="I211" s="5">
        <f>NAB!I211+ABB!I211+ACB!I211+BAB!I211+BID!I211+BVB!I211+CTG!I211+EIB!I211+EVF!I211+HDB!I211+KLB!I211+LPB!I211+MBB!I211+MSB!I211+NVB!I211+OCB!I211+PGB!I211+SGB!I211+SHB!I211+SSB!I211+STB!I211+TCB!I211+TIN!I211+TPB!I211+VAB!I211+VBB!I211+VCB!I211+VIB!I211+VPB!I211</f>
        <v>0</v>
      </c>
      <c r="J211" s="5">
        <f>NAB!J211+ABB!J211+ACB!J211+BAB!J211+BID!J211+BVB!J211+CTG!J211+EIB!J211+EVF!J211+HDB!J211+KLB!J211+LPB!J211+MBB!J211+MSB!J211+NVB!J211+OCB!J211+PGB!J211+SGB!J211+SHB!J211+SSB!J211+STB!J211+TCB!J211+TIN!J211+TPB!J211+VAB!J211+VBB!J211+VCB!J211+VIB!J211+VPB!J211</f>
        <v>0</v>
      </c>
      <c r="K211" s="5">
        <f>NAB!K211+ABB!K211+ACB!K211+BAB!K211+BID!K211+BVB!K211+CTG!K211+EIB!K211+EVF!K211+HDB!K211+KLB!K211+LPB!K211+MBB!K211+MSB!K211+NVB!K211+OCB!K211+PGB!K211+SGB!K211+SHB!K211+SSB!K211+STB!K211+TCB!K211+TIN!K211+TPB!K211+VAB!K211+VBB!K211+VCB!K211+VIB!K211+VPB!K211</f>
        <v>0</v>
      </c>
      <c r="L211" s="5">
        <f>NAB!L211+ABB!L211+ACB!L211+BAB!L211+BID!L211+BVB!L211+CTG!L211+EIB!L211+EVF!L211+HDB!L211+KLB!L211+LPB!L211+MBB!L211+MSB!L211+NVB!L211+OCB!L211+PGB!L211+SGB!L211+SHB!L211+SSB!L211+STB!L211+TCB!L211+TIN!L211+TPB!L211+VAB!L211+VBB!L211+VCB!L211+VIB!L211+VPB!L211</f>
        <v>0</v>
      </c>
      <c r="M211" s="5">
        <f>NAB!M211+ABB!M211+ACB!M211+BAB!M211+BID!M211+BVB!M211+CTG!M211+EIB!M211+EVF!M211+HDB!M211+KLB!M211+LPB!M211+MBB!M211+MSB!M211+NVB!M211+OCB!M211+PGB!M211+SGB!M211+SHB!M211+SSB!M211+STB!M211+TCB!M211+TIN!M211+TPB!M211+VAB!M211+VBB!M211+VCB!M211+VIB!M211+VPB!M211</f>
        <v>0</v>
      </c>
      <c r="N211" s="5">
        <f>NAB!N211+ABB!N211+ACB!N211+BAB!N211+BID!N211+BVB!N211+CTG!N211+EIB!N211+EVF!N211+HDB!N211+KLB!N211+LPB!N211+MBB!N211+MSB!N211+NVB!N211+OCB!N211+PGB!N211+SGB!N211+SHB!N211+SSB!N211+STB!N211+TCB!N211+TIN!N211+TPB!N211+VAB!N211+VBB!N211+VCB!N211+VIB!N211+VPB!N211</f>
        <v>0</v>
      </c>
      <c r="O211" s="5">
        <f>NAB!O211+ABB!O211+ACB!O211+BAB!O211+BID!O211+BVB!O211+CTG!O211+EIB!O211+EVF!O211+HDB!O211+KLB!O211+LPB!O211+MBB!O211+MSB!O211+NVB!O211+OCB!O211+PGB!O211+SGB!O211+SHB!O211+SSB!O211+STB!O211+TCB!O211+TIN!O211+TPB!O211+VAB!O211+VBB!O211+VCB!O211+VIB!O211+VPB!O211</f>
        <v>0</v>
      </c>
      <c r="P211" s="5">
        <f>NAB!P211+ABB!P211+ACB!P211+BAB!P211+BID!P211+BVB!P211+CTG!P211+EIB!P211+EVF!P211+HDB!P211+KLB!P211+LPB!P211+MBB!P211+MSB!P211+NVB!P211+OCB!P211+PGB!P211+SGB!P211+SHB!P211+SSB!P211+STB!P211+TCB!P211+TIN!P211+TPB!P211+VAB!P211+VBB!P211+VCB!P211+VIB!P211+VPB!P211</f>
        <v>0</v>
      </c>
      <c r="Q211" s="5">
        <f>NAB!Q211+ABB!Q211+ACB!Q211+BAB!Q211+BID!Q211+BVB!Q211+CTG!Q211+EIB!Q211+EVF!Q211+HDB!Q211+KLB!Q211+LPB!Q211+MBB!Q211+MSB!Q211+NVB!Q211+OCB!Q211+PGB!Q211+SGB!Q211+SHB!Q211+SSB!Q211+STB!Q211+TCB!Q211+TIN!Q211+TPB!Q211+VAB!Q211+VBB!Q211+VCB!Q211+VIB!Q211+VPB!Q211</f>
        <v>0</v>
      </c>
      <c r="R211" s="5">
        <f>NAB!R211+ABB!R211+ACB!R211+BAB!R211+BID!R211+BVB!R211+CTG!R211+EIB!R211+EVF!R211+HDB!R211+KLB!R211+LPB!R211+MBB!R211+MSB!R211+NVB!R211+OCB!R211+PGB!R211+SGB!R211+SHB!R211+SSB!R211+STB!R211+TCB!R211+TIN!R211+TPB!R211+VAB!R211+VBB!R211+VCB!R211+VIB!R211+VPB!R211</f>
        <v>0</v>
      </c>
      <c r="S211" s="5">
        <f>NAB!S211+ABB!S211+ACB!S211+BAB!S211+BID!S211+BVB!S211+CTG!S211+EIB!S211+EVF!S211+HDB!S211+KLB!S211+LPB!S211+MBB!S211+MSB!S211+NVB!S211+OCB!S211+PGB!S211+SGB!S211+SHB!S211+SSB!S211+STB!S211+TCB!S211+TIN!S211+TPB!S211+VAB!S211+VBB!S211+VCB!S211+VIB!S211+VPB!S211</f>
        <v>0</v>
      </c>
      <c r="T211" s="5">
        <f>NAB!T211+ABB!T211+ACB!T211+BAB!T211+BID!T211+BVB!T211+CTG!T211+EIB!T211+EVF!T211+HDB!T211+KLB!T211+LPB!T211+MBB!T211+MSB!T211+NVB!T211+OCB!T211+PGB!T211+SGB!T211+SHB!T211+SSB!T211+STB!T211+TCB!T211+TIN!T211+TPB!T211+VAB!T211+VBB!T211+VCB!T211+VIB!T211+VPB!T211</f>
        <v>0</v>
      </c>
      <c r="U211" s="5">
        <f>NAB!U211+ABB!U211+ACB!U211+BAB!U211+BID!U211+BVB!U211+CTG!U211+EIB!U211+EVF!U211+HDB!U211+KLB!U211+LPB!U211+MBB!U211+MSB!U211+NVB!U211+OCB!U211+PGB!U211+SGB!U211+SHB!U211+SSB!U211+STB!U211+TCB!U211+TIN!U211+TPB!U211+VAB!U211+VBB!U211+VCB!U211+VIB!U211+VPB!U211</f>
        <v>0</v>
      </c>
      <c r="V211" s="5">
        <f>NAB!V211+ABB!V211+ACB!V211+BAB!V211+BID!V211+BVB!V211+CTG!V211+EIB!V211+EVF!V211+HDB!V211+KLB!V211+LPB!V211+MBB!V211+MSB!V211+NVB!V211+OCB!V211+PGB!V211+SGB!V211+SHB!V211+SSB!V211+STB!V211+TCB!V211+TIN!V211+TPB!V211+VAB!V211+VBB!V211+VCB!V211+VIB!V211+VPB!V211</f>
        <v>0</v>
      </c>
      <c r="W211" s="5">
        <f>NAB!W211+ABB!W211+ACB!W211+BAB!W211+BID!W211+BVB!W211+CTG!W211+EIB!W211+EVF!W211+HDB!W211+KLB!W211+LPB!W211+MBB!W211+MSB!W211+NVB!W211+OCB!W211+PGB!W211+SGB!W211+SHB!W211+SSB!W211+STB!W211+TCB!W211+TIN!W211+TPB!W211+VAB!W211+VBB!W211+VCB!W211+VIB!W211+VPB!W211</f>
        <v>0</v>
      </c>
    </row>
    <row r="212" spans="1:23" x14ac:dyDescent="0.35">
      <c r="A212" s="9" t="s">
        <v>232</v>
      </c>
      <c r="B212" s="5">
        <f>NAB!B212+ABB!B212+ACB!B212+BAB!B212+BID!B212+BVB!B212+CTG!B212+EIB!B212+EVF!B212+HDB!B212+KLB!B212+LPB!B212+MBB!B212+MSB!B212+NVB!B212+OCB!B212+PGB!B212+SGB!B212+SHB!B212+SSB!B212+STB!B212+TCB!B212+TIN!B212+TPB!B212+VAB!B212+VBB!B212+VCB!B212+VIB!B212+VPB!B212</f>
        <v>-829265600000</v>
      </c>
      <c r="C212" s="5">
        <f>NAB!C212+ABB!C212+ACB!C212+BAB!C212+BID!C212+BVB!C212+CTG!C212+EIB!C212+EVF!C212+HDB!C212+KLB!C212+LPB!C212+MBB!C212+MSB!C212+NVB!C212+OCB!C212+PGB!C212+SGB!C212+SHB!C212+SSB!C212+STB!C212+TCB!C212+TIN!C212+TPB!C212+VAB!C212+VBB!C212+VCB!C212+VIB!C212+VPB!C212</f>
        <v>-1632499000000</v>
      </c>
      <c r="D212" s="5">
        <f>NAB!D212+ABB!D212+ACB!D212+BAB!D212+BID!D212+BVB!D212+CTG!D212+EIB!D212+EVF!D212+HDB!D212+KLB!D212+LPB!D212+MBB!D212+MSB!D212+NVB!D212+OCB!D212+PGB!D212+SGB!D212+SHB!D212+SSB!D212+STB!D212+TCB!D212+TIN!D212+TPB!D212+VAB!D212+VBB!D212+VCB!D212+VIB!D212+VPB!D212</f>
        <v>-505650000000</v>
      </c>
      <c r="E212" s="5">
        <f>NAB!E212+ABB!E212+ACB!E212+BAB!E212+BID!E212+BVB!E212+CTG!E212+EIB!E212+EVF!E212+HDB!E212+KLB!E212+LPB!E212+MBB!E212+MSB!E212+NVB!E212+OCB!E212+PGB!E212+SGB!E212+SHB!E212+SSB!E212+STB!E212+TCB!E212+TIN!E212+TPB!E212+VAB!E212+VBB!E212+VCB!E212+VIB!E212+VPB!E212</f>
        <v>-1339798777779</v>
      </c>
      <c r="F212" s="5">
        <f>NAB!F212+ABB!F212+ACB!F212+BAB!F212+BID!F212+BVB!F212+CTG!F212+EIB!F212+EVF!F212+HDB!F212+KLB!F212+LPB!F212+MBB!F212+MSB!F212+NVB!F212+OCB!F212+PGB!F212+SGB!F212+SHB!F212+SSB!F212+STB!F212+TCB!F212+TIN!F212+TPB!F212+VAB!F212+VBB!F212+VCB!F212+VIB!F212+VPB!F212</f>
        <v>-730453800000</v>
      </c>
      <c r="G212" s="5">
        <f>NAB!G212+ABB!G212+ACB!G212+BAB!G212+BID!G212+BVB!G212+CTG!G212+EIB!G212+EVF!G212+HDB!G212+KLB!G212+LPB!G212+MBB!G212+MSB!G212+NVB!G212+OCB!G212+PGB!G212+SGB!G212+SHB!G212+SSB!G212+STB!G212+TCB!G212+TIN!G212+TPB!G212+VAB!G212+VBB!G212+VCB!G212+VIB!G212+VPB!G212</f>
        <v>-1138183500000</v>
      </c>
      <c r="H212" s="5">
        <f>NAB!H212+ABB!H212+ACB!H212+BAB!H212+BID!H212+BVB!H212+CTG!H212+EIB!H212+EVF!H212+HDB!H212+KLB!H212+LPB!H212+MBB!H212+MSB!H212+NVB!H212+OCB!H212+PGB!H212+SGB!H212+SHB!H212+SSB!H212+STB!H212+TCB!H212+TIN!H212+TPB!H212+VAB!H212+VBB!H212+VCB!H212+VIB!H212+VPB!H212</f>
        <v>-725019000000</v>
      </c>
      <c r="I212" s="5">
        <f>NAB!I212+ABB!I212+ACB!I212+BAB!I212+BID!I212+BVB!I212+CTG!I212+EIB!I212+EVF!I212+HDB!I212+KLB!I212+LPB!I212+MBB!I212+MSB!I212+NVB!I212+OCB!I212+PGB!I212+SGB!I212+SHB!I212+SSB!I212+STB!I212+TCB!I212+TIN!I212+TPB!I212+VAB!I212+VBB!I212+VCB!I212+VIB!I212+VPB!I212</f>
        <v>-619447500000</v>
      </c>
      <c r="J212" s="5">
        <f>NAB!J212+ABB!J212+ACB!J212+BAB!J212+BID!J212+BVB!J212+CTG!J212+EIB!J212+EVF!J212+HDB!J212+KLB!J212+LPB!J212+MBB!J212+MSB!J212+NVB!J212+OCB!J212+PGB!J212+SGB!J212+SHB!J212+SSB!J212+STB!J212+TCB!J212+TIN!J212+TPB!J212+VAB!J212+VBB!J212+VCB!J212+VIB!J212+VPB!J212</f>
        <v>-372969452800</v>
      </c>
      <c r="K212" s="5">
        <f>NAB!K212+ABB!K212+ACB!K212+BAB!K212+BID!K212+BVB!K212+CTG!K212+EIB!K212+EVF!K212+HDB!K212+KLB!K212+LPB!K212+MBB!K212+MSB!K212+NVB!K212+OCB!K212+PGB!K212+SGB!K212+SHB!K212+SSB!K212+STB!K212+TCB!K212+TIN!K212+TPB!K212+VAB!K212+VBB!K212+VCB!K212+VIB!K212+VPB!K212</f>
        <v>-1269489000000</v>
      </c>
      <c r="L212" s="5">
        <f>NAB!L212+ABB!L212+ACB!L212+BAB!L212+BID!L212+BVB!L212+CTG!L212+EIB!L212+EVF!L212+HDB!L212+KLB!L212+LPB!L212+MBB!L212+MSB!L212+NVB!L212+OCB!L212+PGB!L212+SGB!L212+SHB!L212+SSB!L212+STB!L212+TCB!L212+TIN!L212+TPB!L212+VAB!L212+VBB!L212+VCB!L212+VIB!L212+VPB!L212</f>
        <v>-702174333333</v>
      </c>
      <c r="M212" s="5">
        <f>NAB!M212+ABB!M212+ACB!M212+BAB!M212+BID!M212+BVB!M212+CTG!M212+EIB!M212+EVF!M212+HDB!M212+KLB!M212+LPB!M212+MBB!M212+MSB!M212+NVB!M212+OCB!M212+PGB!M212+SGB!M212+SHB!M212+SSB!M212+STB!M212+TCB!M212+TIN!M212+TPB!M212+VAB!M212+VBB!M212+VCB!M212+VIB!M212+VPB!M212</f>
        <v>-710788000000</v>
      </c>
      <c r="N212" s="5">
        <f>NAB!N212+ABB!N212+ACB!N212+BAB!N212+BID!N212+BVB!N212+CTG!N212+EIB!N212+EVF!N212+HDB!N212+KLB!N212+LPB!N212+MBB!N212+MSB!N212+NVB!N212+OCB!N212+PGB!N212+SGB!N212+SHB!N212+SSB!N212+STB!N212+TCB!N212+TIN!N212+TPB!N212+VAB!N212+VBB!N212+VCB!N212+VIB!N212+VPB!N212</f>
        <v>-1902993000000</v>
      </c>
      <c r="O212" s="5">
        <f>NAB!O212+ABB!O212+ACB!O212+BAB!O212+BID!O212+BVB!O212+CTG!O212+EIB!O212+EVF!O212+HDB!O212+KLB!O212+LPB!O212+MBB!O212+MSB!O212+NVB!O212+OCB!O212+PGB!O212+SGB!O212+SHB!O212+SSB!O212+STB!O212+TCB!O212+TIN!O212+TPB!O212+VAB!O212+VBB!O212+VCB!O212+VIB!O212+VPB!O212</f>
        <v>-1047252000000</v>
      </c>
      <c r="P212" s="5">
        <f>NAB!P212+ABB!P212+ACB!P212+BAB!P212+BID!P212+BVB!P212+CTG!P212+EIB!P212+EVF!P212+HDB!P212+KLB!P212+LPB!P212+MBB!P212+MSB!P212+NVB!P212+OCB!P212+PGB!P212+SGB!P212+SHB!P212+SSB!P212+STB!P212+TCB!P212+TIN!P212+TPB!P212+VAB!P212+VBB!P212+VCB!P212+VIB!P212+VPB!P212</f>
        <v>-589137500000</v>
      </c>
      <c r="Q212" s="5">
        <f>NAB!Q212+ABB!Q212+ACB!Q212+BAB!Q212+BID!Q212+BVB!Q212+CTG!Q212+EIB!Q212+EVF!Q212+HDB!Q212+KLB!Q212+LPB!Q212+MBB!Q212+MSB!Q212+NVB!Q212+OCB!Q212+PGB!Q212+SGB!Q212+SHB!Q212+SSB!Q212+STB!Q212+TCB!Q212+TIN!Q212+TPB!Q212+VAB!Q212+VBB!Q212+VCB!Q212+VIB!Q212+VPB!Q212</f>
        <v>-358090300000</v>
      </c>
      <c r="R212" s="5">
        <f>NAB!R212+ABB!R212+ACB!R212+BAB!R212+BID!R212+BVB!R212+CTG!R212+EIB!R212+EVF!R212+HDB!R212+KLB!R212+LPB!R212+MBB!R212+MSB!R212+NVB!R212+OCB!R212+PGB!R212+SGB!R212+SHB!R212+SSB!R212+STB!R212+TCB!R212+TIN!R212+TPB!R212+VAB!R212+VBB!R212+VCB!R212+VIB!R212+VPB!R212</f>
        <v>-402985500000</v>
      </c>
      <c r="S212" s="5">
        <f>NAB!S212+ABB!S212+ACB!S212+BAB!S212+BID!S212+BVB!S212+CTG!S212+EIB!S212+EVF!S212+HDB!S212+KLB!S212+LPB!S212+MBB!S212+MSB!S212+NVB!S212+OCB!S212+PGB!S212+SGB!S212+SHB!S212+SSB!S212+STB!S212+TCB!S212+TIN!S212+TPB!S212+VAB!S212+VBB!S212+VCB!S212+VIB!S212+VPB!S212</f>
        <v>-866046500000</v>
      </c>
      <c r="T212" s="5">
        <f>NAB!T212+ABB!T212+ACB!T212+BAB!T212+BID!T212+BVB!T212+CTG!T212+EIB!T212+EVF!T212+HDB!T212+KLB!T212+LPB!T212+MBB!T212+MSB!T212+NVB!T212+OCB!T212+PGB!T212+SGB!T212+SHB!T212+SSB!T212+STB!T212+TCB!T212+TIN!T212+TPB!T212+VAB!T212+VBB!T212+VCB!T212+VIB!T212+VPB!T212</f>
        <v>-461762400000</v>
      </c>
      <c r="U212" s="5">
        <f>NAB!U212+ABB!U212+ACB!U212+BAB!U212+BID!U212+BVB!U212+CTG!U212+EIB!U212+EVF!U212+HDB!U212+KLB!U212+LPB!U212+MBB!U212+MSB!U212+NVB!U212+OCB!U212+PGB!U212+SGB!U212+SHB!U212+SSB!U212+STB!U212+TCB!U212+TIN!U212+TPB!U212+VAB!U212+VBB!U212+VCB!U212+VIB!U212+VPB!U212</f>
        <v>-360397000000</v>
      </c>
      <c r="V212" s="5">
        <f>NAB!V212+ABB!V212+ACB!V212+BAB!V212+BID!V212+BVB!V212+CTG!V212+EIB!V212+EVF!V212+HDB!V212+KLB!V212+LPB!V212+MBB!V212+MSB!V212+NVB!V212+OCB!V212+PGB!V212+SGB!V212+SHB!V212+SSB!V212+STB!V212+TCB!V212+TIN!V212+TPB!V212+VAB!V212+VBB!V212+VCB!V212+VIB!V212+VPB!V212</f>
        <v>-388415186000</v>
      </c>
      <c r="W212" s="5">
        <f>NAB!W212+ABB!W212+ACB!W212+BAB!W212+BID!W212+BVB!W212+CTG!W212+EIB!W212+EVF!W212+HDB!W212+KLB!W212+LPB!W212+MBB!W212+MSB!W212+NVB!W212+OCB!W212+PGB!W212+SGB!W212+SHB!W212+SSB!W212+STB!W212+TCB!W212+TIN!W212+TPB!W212+VAB!W212+VBB!W212+VCB!W212+VIB!W212+VPB!W212</f>
        <v>-611858414000</v>
      </c>
    </row>
    <row r="213" spans="1:23" x14ac:dyDescent="0.35">
      <c r="A213" s="9" t="s">
        <v>233</v>
      </c>
      <c r="B213" s="5">
        <f>NAB!B213+ABB!B213+ACB!B213+BAB!B213+BID!B213+BVB!B213+CTG!B213+EIB!B213+EVF!B213+HDB!B213+KLB!B213+LPB!B213+MBB!B213+MSB!B213+NVB!B213+OCB!B213+PGB!B213+SGB!B213+SHB!B213+SSB!B213+STB!B213+TCB!B213+TIN!B213+TPB!B213+VAB!B213+VBB!B213+VCB!B213+VIB!B213+VPB!B213</f>
        <v>0</v>
      </c>
      <c r="C213" s="5">
        <f>NAB!C213+ABB!C213+ACB!C213+BAB!C213+BID!C213+BVB!C213+CTG!C213+EIB!C213+EVF!C213+HDB!C213+KLB!C213+LPB!C213+MBB!C213+MSB!C213+NVB!C213+OCB!C213+PGB!C213+SGB!C213+SHB!C213+SSB!C213+STB!C213+TCB!C213+TIN!C213+TPB!C213+VAB!C213+VBB!C213+VCB!C213+VIB!C213+VPB!C213</f>
        <v>0</v>
      </c>
      <c r="D213" s="5">
        <f>NAB!D213+ABB!D213+ACB!D213+BAB!D213+BID!D213+BVB!D213+CTG!D213+EIB!D213+EVF!D213+HDB!D213+KLB!D213+LPB!D213+MBB!D213+MSB!D213+NVB!D213+OCB!D213+PGB!D213+SGB!D213+SHB!D213+SSB!D213+STB!D213+TCB!D213+TIN!D213+TPB!D213+VAB!D213+VBB!D213+VCB!D213+VIB!D213+VPB!D213</f>
        <v>0</v>
      </c>
      <c r="E213" s="5">
        <f>NAB!E213+ABB!E213+ACB!E213+BAB!E213+BID!E213+BVB!E213+CTG!E213+EIB!E213+EVF!E213+HDB!E213+KLB!E213+LPB!E213+MBB!E213+MSB!E213+NVB!E213+OCB!E213+PGB!E213+SGB!E213+SHB!E213+SSB!E213+STB!E213+TCB!E213+TIN!E213+TPB!E213+VAB!E213+VBB!E213+VCB!E213+VIB!E213+VPB!E213</f>
        <v>0</v>
      </c>
      <c r="F213" s="5">
        <f>NAB!F213+ABB!F213+ACB!F213+BAB!F213+BID!F213+BVB!F213+CTG!F213+EIB!F213+EVF!F213+HDB!F213+KLB!F213+LPB!F213+MBB!F213+MSB!F213+NVB!F213+OCB!F213+PGB!F213+SGB!F213+SHB!F213+SSB!F213+STB!F213+TCB!F213+TIN!F213+TPB!F213+VAB!F213+VBB!F213+VCB!F213+VIB!F213+VPB!F213</f>
        <v>0</v>
      </c>
      <c r="G213" s="5">
        <f>NAB!G213+ABB!G213+ACB!G213+BAB!G213+BID!G213+BVB!G213+CTG!G213+EIB!G213+EVF!G213+HDB!G213+KLB!G213+LPB!G213+MBB!G213+MSB!G213+NVB!G213+OCB!G213+PGB!G213+SGB!G213+SHB!G213+SSB!G213+STB!G213+TCB!G213+TIN!G213+TPB!G213+VAB!G213+VBB!G213+VCB!G213+VIB!G213+VPB!G213</f>
        <v>0</v>
      </c>
      <c r="H213" s="5">
        <f>NAB!H213+ABB!H213+ACB!H213+BAB!H213+BID!H213+BVB!H213+CTG!H213+EIB!H213+EVF!H213+HDB!H213+KLB!H213+LPB!H213+MBB!H213+MSB!H213+NVB!H213+OCB!H213+PGB!H213+SGB!H213+SHB!H213+SSB!H213+STB!H213+TCB!H213+TIN!H213+TPB!H213+VAB!H213+VBB!H213+VCB!H213+VIB!H213+VPB!H213</f>
        <v>0</v>
      </c>
      <c r="I213" s="5">
        <f>NAB!I213+ABB!I213+ACB!I213+BAB!I213+BID!I213+BVB!I213+CTG!I213+EIB!I213+EVF!I213+HDB!I213+KLB!I213+LPB!I213+MBB!I213+MSB!I213+NVB!I213+OCB!I213+PGB!I213+SGB!I213+SHB!I213+SSB!I213+STB!I213+TCB!I213+TIN!I213+TPB!I213+VAB!I213+VBB!I213+VCB!I213+VIB!I213+VPB!I213</f>
        <v>0</v>
      </c>
      <c r="J213" s="5">
        <f>NAB!J213+ABB!J213+ACB!J213+BAB!J213+BID!J213+BVB!J213+CTG!J213+EIB!J213+EVF!J213+HDB!J213+KLB!J213+LPB!J213+MBB!J213+MSB!J213+NVB!J213+OCB!J213+PGB!J213+SGB!J213+SHB!J213+SSB!J213+STB!J213+TCB!J213+TIN!J213+TPB!J213+VAB!J213+VBB!J213+VCB!J213+VIB!J213+VPB!J213</f>
        <v>0</v>
      </c>
      <c r="K213" s="5">
        <f>NAB!K213+ABB!K213+ACB!K213+BAB!K213+BID!K213+BVB!K213+CTG!K213+EIB!K213+EVF!K213+HDB!K213+KLB!K213+LPB!K213+MBB!K213+MSB!K213+NVB!K213+OCB!K213+PGB!K213+SGB!K213+SHB!K213+SSB!K213+STB!K213+TCB!K213+TIN!K213+TPB!K213+VAB!K213+VBB!K213+VCB!K213+VIB!K213+VPB!K213</f>
        <v>0</v>
      </c>
      <c r="L213" s="5">
        <f>NAB!L213+ABB!L213+ACB!L213+BAB!L213+BID!L213+BVB!L213+CTG!L213+EIB!L213+EVF!L213+HDB!L213+KLB!L213+LPB!L213+MBB!L213+MSB!L213+NVB!L213+OCB!L213+PGB!L213+SGB!L213+SHB!L213+SSB!L213+STB!L213+TCB!L213+TIN!L213+TPB!L213+VAB!L213+VBB!L213+VCB!L213+VIB!L213+VPB!L213</f>
        <v>0</v>
      </c>
      <c r="M213" s="5">
        <f>NAB!M213+ABB!M213+ACB!M213+BAB!M213+BID!M213+BVB!M213+CTG!M213+EIB!M213+EVF!M213+HDB!M213+KLB!M213+LPB!M213+MBB!M213+MSB!M213+NVB!M213+OCB!M213+PGB!M213+SGB!M213+SHB!M213+SSB!M213+STB!M213+TCB!M213+TIN!M213+TPB!M213+VAB!M213+VBB!M213+VCB!M213+VIB!M213+VPB!M213</f>
        <v>0</v>
      </c>
      <c r="N213" s="5">
        <f>NAB!N213+ABB!N213+ACB!N213+BAB!N213+BID!N213+BVB!N213+CTG!N213+EIB!N213+EVF!N213+HDB!N213+KLB!N213+LPB!N213+MBB!N213+MSB!N213+NVB!N213+OCB!N213+PGB!N213+SGB!N213+SHB!N213+SSB!N213+STB!N213+TCB!N213+TIN!N213+TPB!N213+VAB!N213+VBB!N213+VCB!N213+VIB!N213+VPB!N213</f>
        <v>0</v>
      </c>
      <c r="O213" s="5">
        <f>NAB!O213+ABB!O213+ACB!O213+BAB!O213+BID!O213+BVB!O213+CTG!O213+EIB!O213+EVF!O213+HDB!O213+KLB!O213+LPB!O213+MBB!O213+MSB!O213+NVB!O213+OCB!O213+PGB!O213+SGB!O213+SHB!O213+SSB!O213+STB!O213+TCB!O213+TIN!O213+TPB!O213+VAB!O213+VBB!O213+VCB!O213+VIB!O213+VPB!O213</f>
        <v>0</v>
      </c>
      <c r="P213" s="5">
        <f>NAB!P213+ABB!P213+ACB!P213+BAB!P213+BID!P213+BVB!P213+CTG!P213+EIB!P213+EVF!P213+HDB!P213+KLB!P213+LPB!P213+MBB!P213+MSB!P213+NVB!P213+OCB!P213+PGB!P213+SGB!P213+SHB!P213+SSB!P213+STB!P213+TCB!P213+TIN!P213+TPB!P213+VAB!P213+VBB!P213+VCB!P213+VIB!P213+VPB!P213</f>
        <v>0</v>
      </c>
      <c r="Q213" s="5">
        <f>NAB!Q213+ABB!Q213+ACB!Q213+BAB!Q213+BID!Q213+BVB!Q213+CTG!Q213+EIB!Q213+EVF!Q213+HDB!Q213+KLB!Q213+LPB!Q213+MBB!Q213+MSB!Q213+NVB!Q213+OCB!Q213+PGB!Q213+SGB!Q213+SHB!Q213+SSB!Q213+STB!Q213+TCB!Q213+TIN!Q213+TPB!Q213+VAB!Q213+VBB!Q213+VCB!Q213+VIB!Q213+VPB!Q213</f>
        <v>0</v>
      </c>
      <c r="R213" s="5">
        <f>NAB!R213+ABB!R213+ACB!R213+BAB!R213+BID!R213+BVB!R213+CTG!R213+EIB!R213+EVF!R213+HDB!R213+KLB!R213+LPB!R213+MBB!R213+MSB!R213+NVB!R213+OCB!R213+PGB!R213+SGB!R213+SHB!R213+SSB!R213+STB!R213+TCB!R213+TIN!R213+TPB!R213+VAB!R213+VBB!R213+VCB!R213+VIB!R213+VPB!R213</f>
        <v>0</v>
      </c>
      <c r="S213" s="5">
        <f>NAB!S213+ABB!S213+ACB!S213+BAB!S213+BID!S213+BVB!S213+CTG!S213+EIB!S213+EVF!S213+HDB!S213+KLB!S213+LPB!S213+MBB!S213+MSB!S213+NVB!S213+OCB!S213+PGB!S213+SGB!S213+SHB!S213+SSB!S213+STB!S213+TCB!S213+TIN!S213+TPB!S213+VAB!S213+VBB!S213+VCB!S213+VIB!S213+VPB!S213</f>
        <v>0</v>
      </c>
      <c r="T213" s="5">
        <f>NAB!T213+ABB!T213+ACB!T213+BAB!T213+BID!T213+BVB!T213+CTG!T213+EIB!T213+EVF!T213+HDB!T213+KLB!T213+LPB!T213+MBB!T213+MSB!T213+NVB!T213+OCB!T213+PGB!T213+SGB!T213+SHB!T213+SSB!T213+STB!T213+TCB!T213+TIN!T213+TPB!T213+VAB!T213+VBB!T213+VCB!T213+VIB!T213+VPB!T213</f>
        <v>0</v>
      </c>
      <c r="U213" s="5">
        <f>NAB!U213+ABB!U213+ACB!U213+BAB!U213+BID!U213+BVB!U213+CTG!U213+EIB!U213+EVF!U213+HDB!U213+KLB!U213+LPB!U213+MBB!U213+MSB!U213+NVB!U213+OCB!U213+PGB!U213+SGB!U213+SHB!U213+SSB!U213+STB!U213+TCB!U213+TIN!U213+TPB!U213+VAB!U213+VBB!U213+VCB!U213+VIB!U213+VPB!U213</f>
        <v>0</v>
      </c>
      <c r="V213" s="5">
        <f>NAB!V213+ABB!V213+ACB!V213+BAB!V213+BID!V213+BVB!V213+CTG!V213+EIB!V213+EVF!V213+HDB!V213+KLB!V213+LPB!V213+MBB!V213+MSB!V213+NVB!V213+OCB!V213+PGB!V213+SGB!V213+SHB!V213+SSB!V213+STB!V213+TCB!V213+TIN!V213+TPB!V213+VAB!V213+VBB!V213+VCB!V213+VIB!V213+VPB!V213</f>
        <v>0</v>
      </c>
      <c r="W213" s="5">
        <f>NAB!W213+ABB!W213+ACB!W213+BAB!W213+BID!W213+BVB!W213+CTG!W213+EIB!W213+EVF!W213+HDB!W213+KLB!W213+LPB!W213+MBB!W213+MSB!W213+NVB!W213+OCB!W213+PGB!W213+SGB!W213+SHB!W213+SSB!W213+STB!W213+TCB!W213+TIN!W213+TPB!W213+VAB!W213+VBB!W213+VCB!W213+VIB!W213+VPB!W213</f>
        <v>0</v>
      </c>
    </row>
    <row r="214" spans="1:23" x14ac:dyDescent="0.35">
      <c r="A214" s="12" t="s">
        <v>234</v>
      </c>
      <c r="B214" s="5">
        <f>NAB!B214+ABB!B214+ACB!B214+BAB!B214+BID!B214+BVB!B214+CTG!B214+EIB!B214+EVF!B214+HDB!B214+KLB!B214+LPB!B214+MBB!B214+MSB!B214+NVB!B214+OCB!B214+PGB!B214+SGB!B214+SHB!B214+SSB!B214+STB!B214+TCB!B214+TIN!B214+TPB!B214+VAB!B214+VBB!B214+VCB!B214+VIB!B214+VPB!B214</f>
        <v>243185196683968</v>
      </c>
      <c r="C214" s="5">
        <f>NAB!C214+ABB!C214+ACB!C214+BAB!C214+BID!C214+BVB!C214+CTG!C214+EIB!C214+EVF!C214+HDB!C214+KLB!C214+LPB!C214+MBB!C214+MSB!C214+NVB!C214+OCB!C214+PGB!C214+SGB!C214+SHB!C214+SSB!C214+STB!C214+TCB!C214+TIN!C214+TPB!C214+VAB!C214+VBB!C214+VCB!C214+VIB!C214+VPB!C214</f>
        <v>-116314251442785</v>
      </c>
      <c r="D214" s="5">
        <f>NAB!D214+ABB!D214+ACB!D214+BAB!D214+BID!D214+BVB!D214+CTG!D214+EIB!D214+EVF!D214+HDB!D214+KLB!D214+LPB!D214+MBB!D214+MSB!D214+NVB!D214+OCB!D214+PGB!D214+SGB!D214+SHB!D214+SSB!D214+STB!D214+TCB!D214+TIN!D214+TPB!D214+VAB!D214+VBB!D214+VCB!D214+VIB!D214+VPB!D214</f>
        <v>217892104828883</v>
      </c>
      <c r="E214" s="5">
        <f>NAB!E214+ABB!E214+ACB!E214+BAB!E214+BID!E214+BVB!E214+CTG!E214+EIB!E214+EVF!E214+HDB!E214+KLB!E214+LPB!E214+MBB!E214+MSB!E214+NVB!E214+OCB!E214+PGB!E214+SGB!E214+SHB!E214+SSB!E214+STB!E214+TCB!E214+TIN!E214+TPB!E214+VAB!E214+VBB!E214+VCB!E214+VIB!E214+VPB!E214</f>
        <v>87379216117840</v>
      </c>
      <c r="F214" s="5">
        <f>NAB!F214+ABB!F214+ACB!F214+BAB!F214+BID!F214+BVB!F214+CTG!F214+EIB!F214+EVF!F214+HDB!F214+KLB!F214+LPB!F214+MBB!F214+MSB!F214+NVB!F214+OCB!F214+PGB!F214+SGB!F214+SHB!F214+SSB!F214+STB!F214+TCB!F214+TIN!F214+TPB!F214+VAB!F214+VBB!F214+VCB!F214+VIB!F214+VPB!F214</f>
        <v>44683141064557</v>
      </c>
      <c r="G214" s="5">
        <f>NAB!G214+ABB!G214+ACB!G214+BAB!G214+BID!G214+BVB!G214+CTG!G214+EIB!G214+EVF!G214+HDB!G214+KLB!G214+LPB!G214+MBB!G214+MSB!G214+NVB!G214+OCB!G214+PGB!G214+SGB!G214+SHB!G214+SSB!G214+STB!G214+TCB!G214+TIN!G214+TPB!G214+VAB!G214+VBB!G214+VCB!G214+VIB!G214+VPB!G214</f>
        <v>-65458307498909</v>
      </c>
      <c r="H214" s="5">
        <f>NAB!H214+ABB!H214+ACB!H214+BAB!H214+BID!H214+BVB!H214+CTG!H214+EIB!H214+EVF!H214+HDB!H214+KLB!H214+LPB!H214+MBB!H214+MSB!H214+NVB!H214+OCB!H214+PGB!H214+SGB!H214+SHB!H214+SSB!H214+STB!H214+TCB!H214+TIN!H214+TPB!H214+VAB!H214+VBB!H214+VCB!H214+VIB!H214+VPB!H214</f>
        <v>361878153744888</v>
      </c>
      <c r="I214" s="5">
        <f>NAB!I214+ABB!I214+ACB!I214+BAB!I214+BID!I214+BVB!I214+CTG!I214+EIB!I214+EVF!I214+HDB!I214+KLB!I214+LPB!I214+MBB!I214+MSB!I214+NVB!I214+OCB!I214+PGB!I214+SGB!I214+SHB!I214+SSB!I214+STB!I214+TCB!I214+TIN!I214+TPB!I214+VAB!I214+VBB!I214+VCB!I214+VIB!I214+VPB!I214</f>
        <v>35432268071029</v>
      </c>
      <c r="J214" s="5">
        <f>NAB!J214+ABB!J214+ACB!J214+BAB!J214+BID!J214+BVB!J214+CTG!J214+EIB!J214+EVF!J214+HDB!J214+KLB!J214+LPB!J214+MBB!J214+MSB!J214+NVB!J214+OCB!J214+PGB!J214+SGB!J214+SHB!J214+SSB!J214+STB!J214+TCB!J214+TIN!J214+TPB!J214+VAB!J214+VBB!J214+VCB!J214+VIB!J214+VPB!J214</f>
        <v>127698453215993</v>
      </c>
      <c r="K214" s="5">
        <f>NAB!K214+ABB!K214+ACB!K214+BAB!K214+BID!K214+BVB!K214+CTG!K214+EIB!K214+EVF!K214+HDB!K214+KLB!K214+LPB!K214+MBB!K214+MSB!K214+NVB!K214+OCB!K214+PGB!K214+SGB!K214+SHB!K214+SSB!K214+STB!K214+TCB!K214+TIN!K214+TPB!K214+VAB!K214+VBB!K214+VCB!K214+VIB!K214+VPB!K214</f>
        <v>-12441303738854</v>
      </c>
      <c r="L214" s="5">
        <f>NAB!L214+ABB!L214+ACB!L214+BAB!L214+BID!L214+BVB!L214+CTG!L214+EIB!L214+EVF!L214+HDB!L214+KLB!L214+LPB!L214+MBB!L214+MSB!L214+NVB!L214+OCB!L214+PGB!L214+SGB!L214+SHB!L214+SSB!L214+STB!L214+TCB!L214+TIN!L214+TPB!L214+VAB!L214+VBB!L214+VCB!L214+VIB!L214+VPB!L214</f>
        <v>136939268864104</v>
      </c>
      <c r="M214" s="5">
        <f>NAB!M214+ABB!M214+ACB!M214+BAB!M214+BID!M214+BVB!M214+CTG!M214+EIB!M214+EVF!M214+HDB!M214+KLB!M214+LPB!M214+MBB!M214+MSB!M214+NVB!M214+OCB!M214+PGB!M214+SGB!M214+SHB!M214+SSB!M214+STB!M214+TCB!M214+TIN!M214+TPB!M214+VAB!M214+VBB!M214+VCB!M214+VIB!M214+VPB!M214</f>
        <v>57215174995219</v>
      </c>
      <c r="N214" s="5">
        <f>NAB!N214+ABB!N214+ACB!N214+BAB!N214+BID!N214+BVB!N214+CTG!N214+EIB!N214+EVF!N214+HDB!N214+KLB!N214+LPB!N214+MBB!N214+MSB!N214+NVB!N214+OCB!N214+PGB!N214+SGB!N214+SHB!N214+SSB!N214+STB!N214+TCB!N214+TIN!N214+TPB!N214+VAB!N214+VBB!N214+VCB!N214+VIB!N214+VPB!N214</f>
        <v>88368343733491</v>
      </c>
      <c r="O214" s="5">
        <f>NAB!O214+ABB!O214+ACB!O214+BAB!O214+BID!O214+BVB!O214+CTG!O214+EIB!O214+EVF!O214+HDB!O214+KLB!O214+LPB!O214+MBB!O214+MSB!O214+NVB!O214+OCB!O214+PGB!O214+SGB!O214+SHB!O214+SSB!O214+STB!O214+TCB!O214+TIN!O214+TPB!O214+VAB!O214+VBB!O214+VCB!O214+VIB!O214+VPB!O214</f>
        <v>-84722820509625</v>
      </c>
      <c r="P214" s="5">
        <f>NAB!P214+ABB!P214+ACB!P214+BAB!P214+BID!P214+BVB!P214+CTG!P214+EIB!P214+EVF!P214+HDB!P214+KLB!P214+LPB!P214+MBB!P214+MSB!P214+NVB!P214+OCB!P214+PGB!P214+SGB!P214+SHB!P214+SSB!P214+STB!P214+TCB!P214+TIN!P214+TPB!P214+VAB!P214+VBB!P214+VCB!P214+VIB!P214+VPB!P214</f>
        <v>231598602745972</v>
      </c>
      <c r="Q214" s="5">
        <f>NAB!Q214+ABB!Q214+ACB!Q214+BAB!Q214+BID!Q214+BVB!Q214+CTG!Q214+EIB!Q214+EVF!Q214+HDB!Q214+KLB!Q214+LPB!Q214+MBB!Q214+MSB!Q214+NVB!Q214+OCB!Q214+PGB!Q214+SGB!Q214+SHB!Q214+SSB!Q214+STB!Q214+TCB!Q214+TIN!Q214+TPB!Q214+VAB!Q214+VBB!Q214+VCB!Q214+VIB!Q214+VPB!Q214</f>
        <v>-29396362808939</v>
      </c>
      <c r="R214" s="5">
        <f>NAB!R214+ABB!R214+ACB!R214+BAB!R214+BID!R214+BVB!R214+CTG!R214+EIB!R214+EVF!R214+HDB!R214+KLB!R214+LPB!R214+MBB!R214+MSB!R214+NVB!R214+OCB!R214+PGB!R214+SGB!R214+SHB!R214+SSB!R214+STB!R214+TCB!R214+TIN!R214+TPB!R214+VAB!R214+VBB!R214+VCB!R214+VIB!R214+VPB!R214</f>
        <v>49962152342022</v>
      </c>
      <c r="S214" s="5">
        <f>NAB!S214+ABB!S214+ACB!S214+BAB!S214+BID!S214+BVB!S214+CTG!S214+EIB!S214+EVF!S214+HDB!S214+KLB!S214+LPB!S214+MBB!S214+MSB!S214+NVB!S214+OCB!S214+PGB!S214+SGB!S214+SHB!S214+SSB!S214+STB!S214+TCB!S214+TIN!S214+TPB!S214+VAB!S214+VBB!S214+VCB!S214+VIB!S214+VPB!S214</f>
        <v>-220584684861783</v>
      </c>
      <c r="T214" s="5">
        <f>NAB!T214+ABB!T214+ACB!T214+BAB!T214+BID!T214+BVB!T214+CTG!T214+EIB!T214+EVF!T214+HDB!T214+KLB!T214+LPB!T214+MBB!T214+MSB!T214+NVB!T214+OCB!T214+PGB!T214+SGB!T214+SHB!T214+SSB!T214+STB!T214+TCB!T214+TIN!T214+TPB!T214+VAB!T214+VBB!T214+VCB!T214+VIB!T214+VPB!T214</f>
        <v>124778785436911</v>
      </c>
      <c r="U214" s="5">
        <f>NAB!U214+ABB!U214+ACB!U214+BAB!U214+BID!U214+BVB!U214+CTG!U214+EIB!U214+EVF!U214+HDB!U214+KLB!U214+LPB!U214+MBB!U214+MSB!U214+NVB!U214+OCB!U214+PGB!U214+SGB!U214+SHB!U214+SSB!U214+STB!U214+TCB!U214+TIN!U214+TPB!U214+VAB!U214+VBB!U214+VCB!U214+VIB!U214+VPB!U214</f>
        <v>47679641248106</v>
      </c>
      <c r="V214" s="5">
        <f>NAB!V214+ABB!V214+ACB!V214+BAB!V214+BID!V214+BVB!V214+CTG!V214+EIB!V214+EVF!V214+HDB!V214+KLB!V214+LPB!V214+MBB!V214+MSB!V214+NVB!V214+OCB!V214+PGB!V214+SGB!V214+SHB!V214+SSB!V214+STB!V214+TCB!V214+TIN!V214+TPB!V214+VAB!V214+VBB!V214+VCB!V214+VIB!V214+VPB!V214</f>
        <v>103129960843195</v>
      </c>
      <c r="W214" s="5">
        <f>NAB!W214+ABB!W214+ACB!W214+BAB!W214+BID!W214+BVB!W214+CTG!W214+EIB!W214+EVF!W214+HDB!W214+KLB!W214+LPB!W214+MBB!W214+MSB!W214+NVB!W214+OCB!W214+PGB!W214+SGB!W214+SHB!W214+SSB!W214+STB!W214+TCB!W214+TIN!W214+TPB!W214+VAB!W214+VBB!W214+VCB!W214+VIB!W214+VPB!W214</f>
        <v>-112790157254464</v>
      </c>
    </row>
    <row r="215" spans="1:23" x14ac:dyDescent="0.35">
      <c r="A215" s="9" t="s">
        <v>235</v>
      </c>
      <c r="B215" s="5">
        <f>NAB!B215+ABB!B215+ACB!B215+BAB!B215+BID!B215+BVB!B215+CTG!B215+EIB!B215+EVF!B215+HDB!B215+KLB!B215+LPB!B215+MBB!B215+MSB!B215+NVB!B215+OCB!B215+PGB!B215+SGB!B215+SHB!B215+SSB!B215+STB!B215+TCB!B215+TIN!B215+TPB!B215+VAB!B215+VBB!B215+VCB!B215+VIB!B215+VPB!B215</f>
        <v>-3298693072147</v>
      </c>
      <c r="C215" s="5">
        <f>NAB!C215+ABB!C215+ACB!C215+BAB!C215+BID!C215+BVB!C215+CTG!C215+EIB!C215+EVF!C215+HDB!C215+KLB!C215+LPB!C215+MBB!C215+MSB!C215+NVB!C215+OCB!C215+PGB!C215+SGB!C215+SHB!C215+SSB!C215+STB!C215+TCB!C215+TIN!C215+TPB!C215+VAB!C215+VBB!C215+VCB!C215+VIB!C215+VPB!C215</f>
        <v>-1991870477735</v>
      </c>
      <c r="D215" s="5">
        <f>NAB!D215+ABB!D215+ACB!D215+BAB!D215+BID!D215+BVB!D215+CTG!D215+EIB!D215+EVF!D215+HDB!D215+KLB!D215+LPB!D215+MBB!D215+MSB!D215+NVB!D215+OCB!D215+PGB!D215+SGB!D215+SHB!D215+SSB!D215+STB!D215+TCB!D215+TIN!D215+TPB!D215+VAB!D215+VBB!D215+VCB!D215+VIB!D215+VPB!D215</f>
        <v>-6375119775799</v>
      </c>
      <c r="E215" s="5">
        <f>NAB!E215+ABB!E215+ACB!E215+BAB!E215+BID!E215+BVB!E215+CTG!E215+EIB!E215+EVF!E215+HDB!E215+KLB!E215+LPB!E215+MBB!E215+MSB!E215+NVB!E215+OCB!E215+PGB!E215+SGB!E215+SHB!E215+SSB!E215+STB!E215+TCB!E215+TIN!E215+TPB!E215+VAB!E215+VBB!E215+VCB!E215+VIB!E215+VPB!E215</f>
        <v>-1283270482258</v>
      </c>
      <c r="F215" s="5">
        <f>NAB!F215+ABB!F215+ACB!F215+BAB!F215+BID!F215+BVB!F215+CTG!F215+EIB!F215+EVF!F215+HDB!F215+KLB!F215+LPB!F215+MBB!F215+MSB!F215+NVB!F215+OCB!F215+PGB!F215+SGB!F215+SHB!F215+SSB!F215+STB!F215+TCB!F215+TIN!F215+TPB!F215+VAB!F215+VBB!F215+VCB!F215+VIB!F215+VPB!F215</f>
        <v>-4262725416906</v>
      </c>
      <c r="G215" s="5">
        <f>NAB!G215+ABB!G215+ACB!G215+BAB!G215+BID!G215+BVB!G215+CTG!G215+EIB!G215+EVF!G215+HDB!G215+KLB!G215+LPB!G215+MBB!G215+MSB!G215+NVB!G215+OCB!G215+PGB!G215+SGB!G215+SHB!G215+SSB!G215+STB!G215+TCB!G215+TIN!G215+TPB!G215+VAB!G215+VBB!G215+VCB!G215+VIB!G215+VPB!G215</f>
        <v>-2115066230335</v>
      </c>
      <c r="H215" s="5">
        <f>NAB!H215+ABB!H215+ACB!H215+BAB!H215+BID!H215+BVB!H215+CTG!H215+EIB!H215+EVF!H215+HDB!H215+KLB!H215+LPB!H215+MBB!H215+MSB!H215+NVB!H215+OCB!H215+PGB!H215+SGB!H215+SHB!H215+SSB!H215+STB!H215+TCB!H215+TIN!H215+TPB!H215+VAB!H215+VBB!H215+VCB!H215+VIB!H215+VPB!H215</f>
        <v>-5267384302617</v>
      </c>
      <c r="I215" s="5">
        <f>NAB!I215+ABB!I215+ACB!I215+BAB!I215+BID!I215+BVB!I215+CTG!I215+EIB!I215+EVF!I215+HDB!I215+KLB!I215+LPB!I215+MBB!I215+MSB!I215+NVB!I215+OCB!I215+PGB!I215+SGB!I215+SHB!I215+SSB!I215+STB!I215+TCB!I215+TIN!I215+TPB!I215+VAB!I215+VBB!I215+VCB!I215+VIB!I215+VPB!I215</f>
        <v>-2294540015411</v>
      </c>
      <c r="J215" s="5">
        <f>NAB!J215+ABB!J215+ACB!J215+BAB!J215+BID!J215+BVB!J215+CTG!J215+EIB!J215+EVF!J215+HDB!J215+KLB!J215+LPB!J215+MBB!J215+MSB!J215+NVB!J215+OCB!J215+PGB!J215+SGB!J215+SHB!J215+SSB!J215+STB!J215+TCB!J215+TIN!J215+TPB!J215+VAB!J215+VBB!J215+VCB!J215+VIB!J215+VPB!J215</f>
        <v>-1711272352423</v>
      </c>
      <c r="K215" s="5">
        <f>NAB!K215+ABB!K215+ACB!K215+BAB!K215+BID!K215+BVB!K215+CTG!K215+EIB!K215+EVF!K215+HDB!K215+KLB!K215+LPB!K215+MBB!K215+MSB!K215+NVB!K215+OCB!K215+PGB!K215+SGB!K215+SHB!K215+SSB!K215+STB!K215+TCB!K215+TIN!K215+TPB!K215+VAB!K215+VBB!K215+VCB!K215+VIB!K215+VPB!K215</f>
        <v>-1324505316476</v>
      </c>
      <c r="L215" s="5">
        <f>NAB!L215+ABB!L215+ACB!L215+BAB!L215+BID!L215+BVB!L215+CTG!L215+EIB!L215+EVF!L215+HDB!L215+KLB!L215+LPB!L215+MBB!L215+MSB!L215+NVB!L215+OCB!L215+PGB!L215+SGB!L215+SHB!L215+SSB!L215+STB!L215+TCB!L215+TIN!L215+TPB!L215+VAB!L215+VBB!L215+VCB!L215+VIB!L215+VPB!L215</f>
        <v>-4963607791298</v>
      </c>
      <c r="M215" s="5">
        <f>NAB!M215+ABB!M215+ACB!M215+BAB!M215+BID!M215+BVB!M215+CTG!M215+EIB!M215+EVF!M215+HDB!M215+KLB!M215+LPB!M215+MBB!M215+MSB!M215+NVB!M215+OCB!M215+PGB!M215+SGB!M215+SHB!M215+SSB!M215+STB!M215+TCB!M215+TIN!M215+TPB!M215+VAB!M215+VBB!M215+VCB!M215+VIB!M215+VPB!M215</f>
        <v>-1366576597187</v>
      </c>
      <c r="N215" s="5">
        <f>NAB!N215+ABB!N215+ACB!N215+BAB!N215+BID!N215+BVB!N215+CTG!N215+EIB!N215+EVF!N215+HDB!N215+KLB!N215+LPB!N215+MBB!N215+MSB!N215+NVB!N215+OCB!N215+PGB!N215+SGB!N215+SHB!N215+SSB!N215+STB!N215+TCB!N215+TIN!N215+TPB!N215+VAB!N215+VBB!N215+VCB!N215+VIB!N215+VPB!N215</f>
        <v>-2628147401355</v>
      </c>
      <c r="O215" s="5">
        <f>NAB!O215+ABB!O215+ACB!O215+BAB!O215+BID!O215+BVB!O215+CTG!O215+EIB!O215+EVF!O215+HDB!O215+KLB!O215+LPB!O215+MBB!O215+MSB!O215+NVB!O215+OCB!O215+PGB!O215+SGB!O215+SHB!O215+SSB!O215+STB!O215+TCB!O215+TIN!O215+TPB!O215+VAB!O215+VBB!O215+VCB!O215+VIB!O215+VPB!O215</f>
        <v>-1511866606974</v>
      </c>
      <c r="P215" s="5">
        <f>NAB!P215+ABB!P215+ACB!P215+BAB!P215+BID!P215+BVB!P215+CTG!P215+EIB!P215+EVF!P215+HDB!P215+KLB!P215+LPB!P215+MBB!P215+MSB!P215+NVB!P215+OCB!P215+PGB!P215+SGB!P215+SHB!P215+SSB!P215+STB!P215+TCB!P215+TIN!P215+TPB!P215+VAB!P215+VBB!P215+VCB!P215+VIB!P215+VPB!P215</f>
        <v>-4270557509903</v>
      </c>
      <c r="Q215" s="5">
        <f>NAB!Q215+ABB!Q215+ACB!Q215+BAB!Q215+BID!Q215+BVB!Q215+CTG!Q215+EIB!Q215+EVF!Q215+HDB!Q215+KLB!Q215+LPB!Q215+MBB!Q215+MSB!Q215+NVB!Q215+OCB!Q215+PGB!Q215+SGB!Q215+SHB!Q215+SSB!Q215+STB!Q215+TCB!Q215+TIN!Q215+TPB!Q215+VAB!Q215+VBB!Q215+VCB!Q215+VIB!Q215+VPB!Q215</f>
        <v>-2258520096881</v>
      </c>
      <c r="R215" s="5">
        <f>NAB!R215+ABB!R215+ACB!R215+BAB!R215+BID!R215+BVB!R215+CTG!R215+EIB!R215+EVF!R215+HDB!R215+KLB!R215+LPB!R215+MBB!R215+MSB!R215+NVB!R215+OCB!R215+PGB!R215+SGB!R215+SHB!R215+SSB!R215+STB!R215+TCB!R215+TIN!R215+TPB!R215+VAB!R215+VBB!R215+VCB!R215+VIB!R215+VPB!R215</f>
        <v>-1765734282023</v>
      </c>
      <c r="S215" s="5">
        <f>NAB!S215+ABB!S215+ACB!S215+BAB!S215+BID!S215+BVB!S215+CTG!S215+EIB!S215+EVF!S215+HDB!S215+KLB!S215+LPB!S215+MBB!S215+MSB!S215+NVB!S215+OCB!S215+PGB!S215+SGB!S215+SHB!S215+SSB!S215+STB!S215+TCB!S215+TIN!S215+TPB!S215+VAB!S215+VBB!S215+VCB!S215+VIB!S215+VPB!S215</f>
        <v>-1821890820196</v>
      </c>
      <c r="T215" s="5">
        <f>NAB!T215+ABB!T215+ACB!T215+BAB!T215+BID!T215+BVB!T215+CTG!T215+EIB!T215+EVF!T215+HDB!T215+KLB!T215+LPB!T215+MBB!T215+MSB!T215+NVB!T215+OCB!T215+PGB!T215+SGB!T215+SHB!T215+SSB!T215+STB!T215+TCB!T215+TIN!T215+TPB!T215+VAB!T215+VBB!T215+VCB!T215+VIB!T215+VPB!T215</f>
        <v>-2745370263295</v>
      </c>
      <c r="U215" s="5">
        <f>NAB!U215+ABB!U215+ACB!U215+BAB!U215+BID!U215+BVB!U215+CTG!U215+EIB!U215+EVF!U215+HDB!U215+KLB!U215+LPB!U215+MBB!U215+MSB!U215+NVB!U215+OCB!U215+PGB!U215+SGB!U215+SHB!U215+SSB!U215+STB!U215+TCB!U215+TIN!U215+TPB!U215+VAB!U215+VBB!U215+VCB!U215+VIB!U215+VPB!U215</f>
        <v>-1262396757780</v>
      </c>
      <c r="V215" s="5">
        <f>NAB!V215+ABB!V215+ACB!V215+BAB!V215+BID!V215+BVB!V215+CTG!V215+EIB!V215+EVF!V215+HDB!V215+KLB!V215+LPB!V215+MBB!V215+MSB!V215+NVB!V215+OCB!V215+PGB!V215+SGB!V215+SHB!V215+SSB!V215+STB!V215+TCB!V215+TIN!V215+TPB!V215+VAB!V215+VBB!V215+VCB!V215+VIB!V215+VPB!V215</f>
        <v>-1284854658596</v>
      </c>
      <c r="W215" s="5">
        <f>NAB!W215+ABB!W215+ACB!W215+BAB!W215+BID!W215+BVB!W215+CTG!W215+EIB!W215+EVF!W215+HDB!W215+KLB!W215+LPB!W215+MBB!W215+MSB!W215+NVB!W215+OCB!W215+PGB!W215+SGB!W215+SHB!W215+SSB!W215+STB!W215+TCB!W215+TIN!W215+TPB!W215+VAB!W215+VBB!W215+VCB!W215+VIB!W215+VPB!W215</f>
        <v>-1358851478909</v>
      </c>
    </row>
    <row r="216" spans="1:23" x14ac:dyDescent="0.35">
      <c r="A216" s="9" t="s">
        <v>236</v>
      </c>
      <c r="B216" s="5">
        <f>NAB!B216+ABB!B216+ACB!B216+BAB!B216+BID!B216+BVB!B216+CTG!B216+EIB!B216+EVF!B216+HDB!B216+KLB!B216+LPB!B216+MBB!B216+MSB!B216+NVB!B216+OCB!B216+PGB!B216+SGB!B216+SHB!B216+SSB!B216+STB!B216+TCB!B216+TIN!B216+TPB!B216+VAB!B216+VBB!B216+VCB!B216+VIB!B216+VPB!B216</f>
        <v>101990565454</v>
      </c>
      <c r="C216" s="5">
        <f>NAB!C216+ABB!C216+ACB!C216+BAB!C216+BID!C216+BVB!C216+CTG!C216+EIB!C216+EVF!C216+HDB!C216+KLB!C216+LPB!C216+MBB!C216+MSB!C216+NVB!C216+OCB!C216+PGB!C216+SGB!C216+SHB!C216+SSB!C216+STB!C216+TCB!C216+TIN!C216+TPB!C216+VAB!C216+VBB!C216+VCB!C216+VIB!C216+VPB!C216</f>
        <v>13071486909</v>
      </c>
      <c r="D216" s="5">
        <f>NAB!D216+ABB!D216+ACB!D216+BAB!D216+BID!D216+BVB!D216+CTG!D216+EIB!D216+EVF!D216+HDB!D216+KLB!D216+LPB!D216+MBB!D216+MSB!D216+NVB!D216+OCB!D216+PGB!D216+SGB!D216+SHB!D216+SSB!D216+STB!D216+TCB!D216+TIN!D216+TPB!D216+VAB!D216+VBB!D216+VCB!D216+VIB!D216+VPB!D216</f>
        <v>1388735426937</v>
      </c>
      <c r="E216" s="5">
        <f>NAB!E216+ABB!E216+ACB!E216+BAB!E216+BID!E216+BVB!E216+CTG!E216+EIB!E216+EVF!E216+HDB!E216+KLB!E216+LPB!E216+MBB!E216+MSB!E216+NVB!E216+OCB!E216+PGB!E216+SGB!E216+SHB!E216+SSB!E216+STB!E216+TCB!E216+TIN!E216+TPB!E216+VAB!E216+VBB!E216+VCB!E216+VIB!E216+VPB!E216</f>
        <v>31953272726</v>
      </c>
      <c r="F216" s="5">
        <f>NAB!F216+ABB!F216+ACB!F216+BAB!F216+BID!F216+BVB!F216+CTG!F216+EIB!F216+EVF!F216+HDB!F216+KLB!F216+LPB!F216+MBB!F216+MSB!F216+NVB!F216+OCB!F216+PGB!F216+SGB!F216+SHB!F216+SSB!F216+STB!F216+TCB!F216+TIN!F216+TPB!F216+VAB!F216+VBB!F216+VCB!F216+VIB!F216+VPB!F216</f>
        <v>28718627272</v>
      </c>
      <c r="G216" s="5">
        <f>NAB!G216+ABB!G216+ACB!G216+BAB!G216+BID!G216+BVB!G216+CTG!G216+EIB!G216+EVF!G216+HDB!G216+KLB!G216+LPB!G216+MBB!G216+MSB!G216+NVB!G216+OCB!G216+PGB!G216+SGB!G216+SHB!G216+SSB!G216+STB!G216+TCB!G216+TIN!G216+TPB!G216+VAB!G216+VBB!G216+VCB!G216+VIB!G216+VPB!G216</f>
        <v>18005177272</v>
      </c>
      <c r="H216" s="5">
        <f>NAB!H216+ABB!H216+ACB!H216+BAB!H216+BID!H216+BVB!H216+CTG!H216+EIB!H216+EVF!H216+HDB!H216+KLB!H216+LPB!H216+MBB!H216+MSB!H216+NVB!H216+OCB!H216+PGB!H216+SGB!H216+SHB!H216+SSB!H216+STB!H216+TCB!H216+TIN!H216+TPB!H216+VAB!H216+VBB!H216+VCB!H216+VIB!H216+VPB!H216</f>
        <v>1155846728787</v>
      </c>
      <c r="I216" s="5">
        <f>NAB!I216+ABB!I216+ACB!I216+BAB!I216+BID!I216+BVB!I216+CTG!I216+EIB!I216+EVF!I216+HDB!I216+KLB!I216+LPB!I216+MBB!I216+MSB!I216+NVB!I216+OCB!I216+PGB!I216+SGB!I216+SHB!I216+SSB!I216+STB!I216+TCB!I216+TIN!I216+TPB!I216+VAB!I216+VBB!I216+VCB!I216+VIB!I216+VPB!I216</f>
        <v>22400553315</v>
      </c>
      <c r="J216" s="5">
        <f>NAB!J216+ABB!J216+ACB!J216+BAB!J216+BID!J216+BVB!J216+CTG!J216+EIB!J216+EVF!J216+HDB!J216+KLB!J216+LPB!J216+MBB!J216+MSB!J216+NVB!J216+OCB!J216+PGB!J216+SGB!J216+SHB!J216+SSB!J216+STB!J216+TCB!J216+TIN!J216+TPB!J216+VAB!J216+VBB!J216+VCB!J216+VIB!J216+VPB!J216</f>
        <v>1821578582073</v>
      </c>
      <c r="K216" s="5">
        <f>NAB!K216+ABB!K216+ACB!K216+BAB!K216+BID!K216+BVB!K216+CTG!K216+EIB!K216+EVF!K216+HDB!K216+KLB!K216+LPB!K216+MBB!K216+MSB!K216+NVB!K216+OCB!K216+PGB!K216+SGB!K216+SHB!K216+SSB!K216+STB!K216+TCB!K216+TIN!K216+TPB!K216+VAB!K216+VBB!K216+VCB!K216+VIB!K216+VPB!K216</f>
        <v>44654500254</v>
      </c>
      <c r="L216" s="5">
        <f>NAB!L216+ABB!L216+ACB!L216+BAB!L216+BID!L216+BVB!L216+CTG!L216+EIB!L216+EVF!L216+HDB!L216+KLB!L216+LPB!L216+MBB!L216+MSB!L216+NVB!L216+OCB!L216+PGB!L216+SGB!L216+SHB!L216+SSB!L216+STB!L216+TCB!L216+TIN!L216+TPB!L216+VAB!L216+VBB!L216+VCB!L216+VIB!L216+VPB!L216</f>
        <v>162388368182</v>
      </c>
      <c r="M216" s="5">
        <f>NAB!M216+ABB!M216+ACB!M216+BAB!M216+BID!M216+BVB!M216+CTG!M216+EIB!M216+EVF!M216+HDB!M216+KLB!M216+LPB!M216+MBB!M216+MSB!M216+NVB!M216+OCB!M216+PGB!M216+SGB!M216+SHB!M216+SSB!M216+STB!M216+TCB!M216+TIN!M216+TPB!M216+VAB!M216+VBB!M216+VCB!M216+VIB!M216+VPB!M216</f>
        <v>298660500000</v>
      </c>
      <c r="N216" s="5">
        <f>NAB!N216+ABB!N216+ACB!N216+BAB!N216+BID!N216+BVB!N216+CTG!N216+EIB!N216+EVF!N216+HDB!N216+KLB!N216+LPB!N216+MBB!N216+MSB!N216+NVB!N216+OCB!N216+PGB!N216+SGB!N216+SHB!N216+SSB!N216+STB!N216+TCB!N216+TIN!N216+TPB!N216+VAB!N216+VBB!N216+VCB!N216+VIB!N216+VPB!N216</f>
        <v>123411809091</v>
      </c>
      <c r="O216" s="5">
        <f>NAB!O216+ABB!O216+ACB!O216+BAB!O216+BID!O216+BVB!O216+CTG!O216+EIB!O216+EVF!O216+HDB!O216+KLB!O216+LPB!O216+MBB!O216+MSB!O216+NVB!O216+OCB!O216+PGB!O216+SGB!O216+SHB!O216+SSB!O216+STB!O216+TCB!O216+TIN!O216+TPB!O216+VAB!O216+VBB!O216+VCB!O216+VIB!O216+VPB!O216</f>
        <v>28684636363</v>
      </c>
      <c r="P216" s="5">
        <f>NAB!P216+ABB!P216+ACB!P216+BAB!P216+BID!P216+BVB!P216+CTG!P216+EIB!P216+EVF!P216+HDB!P216+KLB!P216+LPB!P216+MBB!P216+MSB!P216+NVB!P216+OCB!P216+PGB!P216+SGB!P216+SHB!P216+SSB!P216+STB!P216+TCB!P216+TIN!P216+TPB!P216+VAB!P216+VBB!P216+VCB!P216+VIB!P216+VPB!P216</f>
        <v>203822512203</v>
      </c>
      <c r="Q216" s="5">
        <f>NAB!Q216+ABB!Q216+ACB!Q216+BAB!Q216+BID!Q216+BVB!Q216+CTG!Q216+EIB!Q216+EVF!Q216+HDB!Q216+KLB!Q216+LPB!Q216+MBB!Q216+MSB!Q216+NVB!Q216+OCB!Q216+PGB!Q216+SGB!Q216+SHB!Q216+SSB!Q216+STB!Q216+TCB!Q216+TIN!Q216+TPB!Q216+VAB!Q216+VBB!Q216+VCB!Q216+VIB!Q216+VPB!Q216</f>
        <v>180765535708</v>
      </c>
      <c r="R216" s="5">
        <f>NAB!R216+ABB!R216+ACB!R216+BAB!R216+BID!R216+BVB!R216+CTG!R216+EIB!R216+EVF!R216+HDB!R216+KLB!R216+LPB!R216+MBB!R216+MSB!R216+NVB!R216+OCB!R216+PGB!R216+SGB!R216+SHB!R216+SSB!R216+STB!R216+TCB!R216+TIN!R216+TPB!R216+VAB!R216+VBB!R216+VCB!R216+VIB!R216+VPB!R216</f>
        <v>101261019999</v>
      </c>
      <c r="S216" s="5">
        <f>NAB!S216+ABB!S216+ACB!S216+BAB!S216+BID!S216+BVB!S216+CTG!S216+EIB!S216+EVF!S216+HDB!S216+KLB!S216+LPB!S216+MBB!S216+MSB!S216+NVB!S216+OCB!S216+PGB!S216+SGB!S216+SHB!S216+SSB!S216+STB!S216+TCB!S216+TIN!S216+TPB!S216+VAB!S216+VBB!S216+VCB!S216+VIB!S216+VPB!S216</f>
        <v>216978036363</v>
      </c>
      <c r="T216" s="5">
        <f>NAB!T216+ABB!T216+ACB!T216+BAB!T216+BID!T216+BVB!T216+CTG!T216+EIB!T216+EVF!T216+HDB!T216+KLB!T216+LPB!T216+MBB!T216+MSB!T216+NVB!T216+OCB!T216+PGB!T216+SGB!T216+SHB!T216+SSB!T216+STB!T216+TCB!T216+TIN!T216+TPB!T216+VAB!T216+VBB!T216+VCB!T216+VIB!T216+VPB!T216</f>
        <v>263789686244</v>
      </c>
      <c r="U216" s="5">
        <f>NAB!U216+ABB!U216+ACB!U216+BAB!U216+BID!U216+BVB!U216+CTG!U216+EIB!U216+EVF!U216+HDB!U216+KLB!U216+LPB!U216+MBB!U216+MSB!U216+NVB!U216+OCB!U216+PGB!U216+SGB!U216+SHB!U216+SSB!U216+STB!U216+TCB!U216+TIN!U216+TPB!U216+VAB!U216+VBB!U216+VCB!U216+VIB!U216+VPB!U216</f>
        <v>395061729759</v>
      </c>
      <c r="V216" s="5">
        <f>NAB!V216+ABB!V216+ACB!V216+BAB!V216+BID!V216+BVB!V216+CTG!V216+EIB!V216+EVF!V216+HDB!V216+KLB!V216+LPB!V216+MBB!V216+MSB!V216+NVB!V216+OCB!V216+PGB!V216+SGB!V216+SHB!V216+SSB!V216+STB!V216+TCB!V216+TIN!V216+TPB!V216+VAB!V216+VBB!V216+VCB!V216+VIB!V216+VPB!V216</f>
        <v>873813857272</v>
      </c>
      <c r="W216" s="5">
        <f>NAB!W216+ABB!W216+ACB!W216+BAB!W216+BID!W216+BVB!W216+CTG!W216+EIB!W216+EVF!W216+HDB!W216+KLB!W216+LPB!W216+MBB!W216+MSB!W216+NVB!W216+OCB!W216+PGB!W216+SGB!W216+SHB!W216+SSB!W216+STB!W216+TCB!W216+TIN!W216+TPB!W216+VAB!W216+VBB!W216+VCB!W216+VIB!W216+VPB!W216</f>
        <v>169337563636</v>
      </c>
    </row>
    <row r="217" spans="1:23" x14ac:dyDescent="0.35">
      <c r="A217" s="9" t="s">
        <v>237</v>
      </c>
      <c r="B217" s="5">
        <f>NAB!B217+ABB!B217+ACB!B217+BAB!B217+BID!B217+BVB!B217+CTG!B217+EIB!B217+EVF!B217+HDB!B217+KLB!B217+LPB!B217+MBB!B217+MSB!B217+NVB!B217+OCB!B217+PGB!B217+SGB!B217+SHB!B217+SSB!B217+STB!B217+TCB!B217+TIN!B217+TPB!B217+VAB!B217+VBB!B217+VCB!B217+VIB!B217+VPB!B217</f>
        <v>-5134000000</v>
      </c>
      <c r="C217" s="5">
        <f>NAB!C217+ABB!C217+ACB!C217+BAB!C217+BID!C217+BVB!C217+CTG!C217+EIB!C217+EVF!C217+HDB!C217+KLB!C217+LPB!C217+MBB!C217+MSB!C217+NVB!C217+OCB!C217+PGB!C217+SGB!C217+SHB!C217+SSB!C217+STB!C217+TCB!C217+TIN!C217+TPB!C217+VAB!C217+VBB!C217+VCB!C217+VIB!C217+VPB!C217</f>
        <v>-5023000000</v>
      </c>
      <c r="D217" s="5">
        <f>NAB!D217+ABB!D217+ACB!D217+BAB!D217+BID!D217+BVB!D217+CTG!D217+EIB!D217+EVF!D217+HDB!D217+KLB!D217+LPB!D217+MBB!D217+MSB!D217+NVB!D217+OCB!D217+PGB!D217+SGB!D217+SHB!D217+SSB!D217+STB!D217+TCB!D217+TIN!D217+TPB!D217+VAB!D217+VBB!D217+VCB!D217+VIB!D217+VPB!D217</f>
        <v>-31296000000</v>
      </c>
      <c r="E217" s="5">
        <f>NAB!E217+ABB!E217+ACB!E217+BAB!E217+BID!E217+BVB!E217+CTG!E217+EIB!E217+EVF!E217+HDB!E217+KLB!E217+LPB!E217+MBB!E217+MSB!E217+NVB!E217+OCB!E217+PGB!E217+SGB!E217+SHB!E217+SSB!E217+STB!E217+TCB!E217+TIN!E217+TPB!E217+VAB!E217+VBB!E217+VCB!E217+VIB!E217+VPB!E217</f>
        <v>-2103000000</v>
      </c>
      <c r="F217" s="5">
        <f>NAB!F217+ABB!F217+ACB!F217+BAB!F217+BID!F217+BVB!F217+CTG!F217+EIB!F217+EVF!F217+HDB!F217+KLB!F217+LPB!F217+MBB!F217+MSB!F217+NVB!F217+OCB!F217+PGB!F217+SGB!F217+SHB!F217+SSB!F217+STB!F217+TCB!F217+TIN!F217+TPB!F217+VAB!F217+VBB!F217+VCB!F217+VIB!F217+VPB!F217</f>
        <v>-13962000000</v>
      </c>
      <c r="G217" s="5">
        <f>NAB!G217+ABB!G217+ACB!G217+BAB!G217+BID!G217+BVB!G217+CTG!G217+EIB!G217+EVF!G217+HDB!G217+KLB!G217+LPB!G217+MBB!G217+MSB!G217+NVB!G217+OCB!G217+PGB!G217+SGB!G217+SHB!G217+SSB!G217+STB!G217+TCB!G217+TIN!G217+TPB!G217+VAB!G217+VBB!G217+VCB!G217+VIB!G217+VPB!G217</f>
        <v>-824000000</v>
      </c>
      <c r="H217" s="5">
        <f>NAB!H217+ABB!H217+ACB!H217+BAB!H217+BID!H217+BVB!H217+CTG!H217+EIB!H217+EVF!H217+HDB!H217+KLB!H217+LPB!H217+MBB!H217+MSB!H217+NVB!H217+OCB!H217+PGB!H217+SGB!H217+SHB!H217+SSB!H217+STB!H217+TCB!H217+TIN!H217+TPB!H217+VAB!H217+VBB!H217+VCB!H217+VIB!H217+VPB!H217</f>
        <v>-4282000000</v>
      </c>
      <c r="I217" s="5">
        <f>NAB!I217+ABB!I217+ACB!I217+BAB!I217+BID!I217+BVB!I217+CTG!I217+EIB!I217+EVF!I217+HDB!I217+KLB!I217+LPB!I217+MBB!I217+MSB!I217+NVB!I217+OCB!I217+PGB!I217+SGB!I217+SHB!I217+SSB!I217+STB!I217+TCB!I217+TIN!I217+TPB!I217+VAB!I217+VBB!I217+VCB!I217+VIB!I217+VPB!I217</f>
        <v>-3750000000</v>
      </c>
      <c r="J217" s="5">
        <f>NAB!J217+ABB!J217+ACB!J217+BAB!J217+BID!J217+BVB!J217+CTG!J217+EIB!J217+EVF!J217+HDB!J217+KLB!J217+LPB!J217+MBB!J217+MSB!J217+NVB!J217+OCB!J217+PGB!J217+SGB!J217+SHB!J217+SSB!J217+STB!J217+TCB!J217+TIN!J217+TPB!J217+VAB!J217+VBB!J217+VCB!J217+VIB!J217+VPB!J217</f>
        <v>-4894000000</v>
      </c>
      <c r="K217" s="5">
        <f>NAB!K217+ABB!K217+ACB!K217+BAB!K217+BID!K217+BVB!K217+CTG!K217+EIB!K217+EVF!K217+HDB!K217+KLB!K217+LPB!K217+MBB!K217+MSB!K217+NVB!K217+OCB!K217+PGB!K217+SGB!K217+SHB!K217+SSB!K217+STB!K217+TCB!K217+TIN!K217+TPB!K217+VAB!K217+VBB!K217+VCB!K217+VIB!K217+VPB!K217</f>
        <v>-4069000000</v>
      </c>
      <c r="L217" s="5">
        <f>NAB!L217+ABB!L217+ACB!L217+BAB!L217+BID!L217+BVB!L217+CTG!L217+EIB!L217+EVF!L217+HDB!L217+KLB!L217+LPB!L217+MBB!L217+MSB!L217+NVB!L217+OCB!L217+PGB!L217+SGB!L217+SHB!L217+SSB!L217+STB!L217+TCB!L217+TIN!L217+TPB!L217+VAB!L217+VBB!L217+VCB!L217+VIB!L217+VPB!L217</f>
        <v>-10340000000</v>
      </c>
      <c r="M217" s="5">
        <f>NAB!M217+ABB!M217+ACB!M217+BAB!M217+BID!M217+BVB!M217+CTG!M217+EIB!M217+EVF!M217+HDB!M217+KLB!M217+LPB!M217+MBB!M217+MSB!M217+NVB!M217+OCB!M217+PGB!M217+SGB!M217+SHB!M217+SSB!M217+STB!M217+TCB!M217+TIN!M217+TPB!M217+VAB!M217+VBB!M217+VCB!M217+VIB!M217+VPB!M217</f>
        <v>-18740000000</v>
      </c>
      <c r="N217" s="5">
        <f>NAB!N217+ABB!N217+ACB!N217+BAB!N217+BID!N217+BVB!N217+CTG!N217+EIB!N217+EVF!N217+HDB!N217+KLB!N217+LPB!N217+MBB!N217+MSB!N217+NVB!N217+OCB!N217+PGB!N217+SGB!N217+SHB!N217+SSB!N217+STB!N217+TCB!N217+TIN!N217+TPB!N217+VAB!N217+VBB!N217+VCB!N217+VIB!N217+VPB!N217</f>
        <v>1465000000</v>
      </c>
      <c r="O217" s="5">
        <f>NAB!O217+ABB!O217+ACB!O217+BAB!O217+BID!O217+BVB!O217+CTG!O217+EIB!O217+EVF!O217+HDB!O217+KLB!O217+LPB!O217+MBB!O217+MSB!O217+NVB!O217+OCB!O217+PGB!O217+SGB!O217+SHB!O217+SSB!O217+STB!O217+TCB!O217+TIN!O217+TPB!O217+VAB!O217+VBB!O217+VCB!O217+VIB!O217+VPB!O217</f>
        <v>-2291000000</v>
      </c>
      <c r="P217" s="5">
        <f>NAB!P217+ABB!P217+ACB!P217+BAB!P217+BID!P217+BVB!P217+CTG!P217+EIB!P217+EVF!P217+HDB!P217+KLB!P217+LPB!P217+MBB!P217+MSB!P217+NVB!P217+OCB!P217+PGB!P217+SGB!P217+SHB!P217+SSB!P217+STB!P217+TCB!P217+TIN!P217+TPB!P217+VAB!P217+VBB!P217+VCB!P217+VIB!P217+VPB!P217</f>
        <v>-8470000000</v>
      </c>
      <c r="Q217" s="5">
        <f>NAB!Q217+ABB!Q217+ACB!Q217+BAB!Q217+BID!Q217+BVB!Q217+CTG!Q217+EIB!Q217+EVF!Q217+HDB!Q217+KLB!Q217+LPB!Q217+MBB!Q217+MSB!Q217+NVB!Q217+OCB!Q217+PGB!Q217+SGB!Q217+SHB!Q217+SSB!Q217+STB!Q217+TCB!Q217+TIN!Q217+TPB!Q217+VAB!Q217+VBB!Q217+VCB!Q217+VIB!Q217+VPB!Q217</f>
        <v>-47983000000</v>
      </c>
      <c r="R217" s="5">
        <f>NAB!R217+ABB!R217+ACB!R217+BAB!R217+BID!R217+BVB!R217+CTG!R217+EIB!R217+EVF!R217+HDB!R217+KLB!R217+LPB!R217+MBB!R217+MSB!R217+NVB!R217+OCB!R217+PGB!R217+SGB!R217+SHB!R217+SSB!R217+STB!R217+TCB!R217+TIN!R217+TPB!R217+VAB!R217+VBB!R217+VCB!R217+VIB!R217+VPB!R217</f>
        <v>-15032000000</v>
      </c>
      <c r="S217" s="5">
        <f>NAB!S217+ABB!S217+ACB!S217+BAB!S217+BID!S217+BVB!S217+CTG!S217+EIB!S217+EVF!S217+HDB!S217+KLB!S217+LPB!S217+MBB!S217+MSB!S217+NVB!S217+OCB!S217+PGB!S217+SGB!S217+SHB!S217+SSB!S217+STB!S217+TCB!S217+TIN!S217+TPB!S217+VAB!S217+VBB!S217+VCB!S217+VIB!S217+VPB!S217</f>
        <v>-1785000000</v>
      </c>
      <c r="T217" s="5">
        <f>NAB!T217+ABB!T217+ACB!T217+BAB!T217+BID!T217+BVB!T217+CTG!T217+EIB!T217+EVF!T217+HDB!T217+KLB!T217+LPB!T217+MBB!T217+MSB!T217+NVB!T217+OCB!T217+PGB!T217+SGB!T217+SHB!T217+SSB!T217+STB!T217+TCB!T217+TIN!T217+TPB!T217+VAB!T217+VBB!T217+VCB!T217+VIB!T217+VPB!T217</f>
        <v>-17176000000</v>
      </c>
      <c r="U217" s="5">
        <f>NAB!U217+ABB!U217+ACB!U217+BAB!U217+BID!U217+BVB!U217+CTG!U217+EIB!U217+EVF!U217+HDB!U217+KLB!U217+LPB!U217+MBB!U217+MSB!U217+NVB!U217+OCB!U217+PGB!U217+SGB!U217+SHB!U217+SSB!U217+STB!U217+TCB!U217+TIN!U217+TPB!U217+VAB!U217+VBB!U217+VCB!U217+VIB!U217+VPB!U217</f>
        <v>-36957000000</v>
      </c>
      <c r="V217" s="5">
        <f>NAB!V217+ABB!V217+ACB!V217+BAB!V217+BID!V217+BVB!V217+CTG!V217+EIB!V217+EVF!V217+HDB!V217+KLB!V217+LPB!V217+MBB!V217+MSB!V217+NVB!V217+OCB!V217+PGB!V217+SGB!V217+SHB!V217+SSB!V217+STB!V217+TCB!V217+TIN!V217+TPB!V217+VAB!V217+VBB!V217+VCB!V217+VIB!V217+VPB!V217</f>
        <v>-228959000000</v>
      </c>
      <c r="W217" s="5">
        <f>NAB!W217+ABB!W217+ACB!W217+BAB!W217+BID!W217+BVB!W217+CTG!W217+EIB!W217+EVF!W217+HDB!W217+KLB!W217+LPB!W217+MBB!W217+MSB!W217+NVB!W217+OCB!W217+PGB!W217+SGB!W217+SHB!W217+SSB!W217+STB!W217+TCB!W217+TIN!W217+TPB!W217+VAB!W217+VBB!W217+VCB!W217+VIB!W217+VPB!W217</f>
        <v>-2978000000</v>
      </c>
    </row>
    <row r="218" spans="1:23" x14ac:dyDescent="0.35">
      <c r="A218" s="9" t="s">
        <v>238</v>
      </c>
      <c r="B218" s="5">
        <f>NAB!B218+ABB!B218+ACB!B218+BAB!B218+BID!B218+BVB!B218+CTG!B218+EIB!B218+EVF!B218+HDB!B218+KLB!B218+LPB!B218+MBB!B218+MSB!B218+NVB!B218+OCB!B218+PGB!B218+SGB!B218+SHB!B218+SSB!B218+STB!B218+TCB!B218+TIN!B218+TPB!B218+VAB!B218+VBB!B218+VCB!B218+VIB!B218+VPB!B218</f>
        <v>-736219000000</v>
      </c>
      <c r="C218" s="5">
        <f>NAB!C218+ABB!C218+ACB!C218+BAB!C218+BID!C218+BVB!C218+CTG!C218+EIB!C218+EVF!C218+HDB!C218+KLB!C218+LPB!C218+MBB!C218+MSB!C218+NVB!C218+OCB!C218+PGB!C218+SGB!C218+SHB!C218+SSB!C218+STB!C218+TCB!C218+TIN!C218+TPB!C218+VAB!C218+VBB!C218+VCB!C218+VIB!C218+VPB!C218</f>
        <v>736219000000</v>
      </c>
      <c r="D218" s="5">
        <f>NAB!D218+ABB!D218+ACB!D218+BAB!D218+BID!D218+BVB!D218+CTG!D218+EIB!D218+EVF!D218+HDB!D218+KLB!D218+LPB!D218+MBB!D218+MSB!D218+NVB!D218+OCB!D218+PGB!D218+SGB!D218+SHB!D218+SSB!D218+STB!D218+TCB!D218+TIN!D218+TPB!D218+VAB!D218+VBB!D218+VCB!D218+VIB!D218+VPB!D218</f>
        <v>-706080000000</v>
      </c>
      <c r="E218" s="5">
        <f>NAB!E218+ABB!E218+ACB!E218+BAB!E218+BID!E218+BVB!E218+CTG!E218+EIB!E218+EVF!E218+HDB!E218+KLB!E218+LPB!E218+MBB!E218+MSB!E218+NVB!E218+OCB!E218+PGB!E218+SGB!E218+SHB!E218+SSB!E218+STB!E218+TCB!E218+TIN!E218+TPB!E218+VAB!E218+VBB!E218+VCB!E218+VIB!E218+VPB!E218</f>
        <v>706080000000</v>
      </c>
      <c r="F218" s="5">
        <f>NAB!F218+ABB!F218+ACB!F218+BAB!F218+BID!F218+BVB!F218+CTG!F218+EIB!F218+EVF!F218+HDB!F218+KLB!F218+LPB!F218+MBB!F218+MSB!F218+NVB!F218+OCB!F218+PGB!F218+SGB!F218+SHB!F218+SSB!F218+STB!F218+TCB!F218+TIN!F218+TPB!F218+VAB!F218+VBB!F218+VCB!F218+VIB!F218+VPB!F218</f>
        <v>-323997000000</v>
      </c>
      <c r="G218" s="5">
        <f>NAB!G218+ABB!G218+ACB!G218+BAB!G218+BID!G218+BVB!G218+CTG!G218+EIB!G218+EVF!G218+HDB!G218+KLB!G218+LPB!G218+MBB!G218+MSB!G218+NVB!G218+OCB!G218+PGB!G218+SGB!G218+SHB!G218+SSB!G218+STB!G218+TCB!G218+TIN!G218+TPB!G218+VAB!G218+VBB!G218+VCB!G218+VIB!G218+VPB!G218</f>
        <v>323997000000</v>
      </c>
      <c r="H218" s="5">
        <f>NAB!H218+ABB!H218+ACB!H218+BAB!H218+BID!H218+BVB!H218+CTG!H218+EIB!H218+EVF!H218+HDB!H218+KLB!H218+LPB!H218+MBB!H218+MSB!H218+NVB!H218+OCB!H218+PGB!H218+SGB!H218+SHB!H218+SSB!H218+STB!H218+TCB!H218+TIN!H218+TPB!H218+VAB!H218+VBB!H218+VCB!H218+VIB!H218+VPB!H218</f>
        <v>10751000000</v>
      </c>
      <c r="I218" s="5">
        <f>NAB!I218+ABB!I218+ACB!I218+BAB!I218+BID!I218+BVB!I218+CTG!I218+EIB!I218+EVF!I218+HDB!I218+KLB!I218+LPB!I218+MBB!I218+MSB!I218+NVB!I218+OCB!I218+PGB!I218+SGB!I218+SHB!I218+SSB!I218+STB!I218+TCB!I218+TIN!I218+TPB!I218+VAB!I218+VBB!I218+VCB!I218+VIB!I218+VPB!I218</f>
        <v>0</v>
      </c>
      <c r="J218" s="5">
        <f>NAB!J218+ABB!J218+ACB!J218+BAB!J218+BID!J218+BVB!J218+CTG!J218+EIB!J218+EVF!J218+HDB!J218+KLB!J218+LPB!J218+MBB!J218+MSB!J218+NVB!J218+OCB!J218+PGB!J218+SGB!J218+SHB!J218+SSB!J218+STB!J218+TCB!J218+TIN!J218+TPB!J218+VAB!J218+VBB!J218+VCB!J218+VIB!J218+VPB!J218</f>
        <v>0</v>
      </c>
      <c r="K218" s="5">
        <f>NAB!K218+ABB!K218+ACB!K218+BAB!K218+BID!K218+BVB!K218+CTG!K218+EIB!K218+EVF!K218+HDB!K218+KLB!K218+LPB!K218+MBB!K218+MSB!K218+NVB!K218+OCB!K218+PGB!K218+SGB!K218+SHB!K218+SSB!K218+STB!K218+TCB!K218+TIN!K218+TPB!K218+VAB!K218+VBB!K218+VCB!K218+VIB!K218+VPB!K218</f>
        <v>0</v>
      </c>
      <c r="L218" s="5">
        <f>NAB!L218+ABB!L218+ACB!L218+BAB!L218+BID!L218+BVB!L218+CTG!L218+EIB!L218+EVF!L218+HDB!L218+KLB!L218+LPB!L218+MBB!L218+MSB!L218+NVB!L218+OCB!L218+PGB!L218+SGB!L218+SHB!L218+SSB!L218+STB!L218+TCB!L218+TIN!L218+TPB!L218+VAB!L218+VBB!L218+VCB!L218+VIB!L218+VPB!L218</f>
        <v>-10778000000</v>
      </c>
      <c r="M218" s="5">
        <f>NAB!M218+ABB!M218+ACB!M218+BAB!M218+BID!M218+BVB!M218+CTG!M218+EIB!M218+EVF!M218+HDB!M218+KLB!M218+LPB!M218+MBB!M218+MSB!M218+NVB!M218+OCB!M218+PGB!M218+SGB!M218+SHB!M218+SSB!M218+STB!M218+TCB!M218+TIN!M218+TPB!M218+VAB!M218+VBB!M218+VCB!M218+VIB!M218+VPB!M218</f>
        <v>-622000000</v>
      </c>
      <c r="N218" s="5">
        <f>NAB!N218+ABB!N218+ACB!N218+BAB!N218+BID!N218+BVB!N218+CTG!N218+EIB!N218+EVF!N218+HDB!N218+KLB!N218+LPB!N218+MBB!N218+MSB!N218+NVB!N218+OCB!N218+PGB!N218+SGB!N218+SHB!N218+SSB!N218+STB!N218+TCB!N218+TIN!N218+TPB!N218+VAB!N218+VBB!N218+VCB!N218+VIB!N218+VPB!N218</f>
        <v>-6517000000</v>
      </c>
      <c r="O218" s="5">
        <f>NAB!O218+ABB!O218+ACB!O218+BAB!O218+BID!O218+BVB!O218+CTG!O218+EIB!O218+EVF!O218+HDB!O218+KLB!O218+LPB!O218+MBB!O218+MSB!O218+NVB!O218+OCB!O218+PGB!O218+SGB!O218+SHB!O218+SSB!O218+STB!O218+TCB!O218+TIN!O218+TPB!O218+VAB!O218+VBB!O218+VCB!O218+VIB!O218+VPB!O218</f>
        <v>0</v>
      </c>
      <c r="P218" s="5">
        <f>NAB!P218+ABB!P218+ACB!P218+BAB!P218+BID!P218+BVB!P218+CTG!P218+EIB!P218+EVF!P218+HDB!P218+KLB!P218+LPB!P218+MBB!P218+MSB!P218+NVB!P218+OCB!P218+PGB!P218+SGB!P218+SHB!P218+SSB!P218+STB!P218+TCB!P218+TIN!P218+TPB!P218+VAB!P218+VBB!P218+VCB!P218+VIB!P218+VPB!P218</f>
        <v>-3802000000</v>
      </c>
      <c r="Q218" s="5">
        <f>NAB!Q218+ABB!Q218+ACB!Q218+BAB!Q218+BID!Q218+BVB!Q218+CTG!Q218+EIB!Q218+EVF!Q218+HDB!Q218+KLB!Q218+LPB!Q218+MBB!Q218+MSB!Q218+NVB!Q218+OCB!Q218+PGB!Q218+SGB!Q218+SHB!Q218+SSB!Q218+STB!Q218+TCB!Q218+TIN!Q218+TPB!Q218+VAB!Q218+VBB!Q218+VCB!Q218+VIB!Q218+VPB!Q218</f>
        <v>1474540000</v>
      </c>
      <c r="R218" s="5">
        <f>NAB!R218+ABB!R218+ACB!R218+BAB!R218+BID!R218+BVB!R218+CTG!R218+EIB!R218+EVF!R218+HDB!R218+KLB!R218+LPB!R218+MBB!R218+MSB!R218+NVB!R218+OCB!R218+PGB!R218+SGB!R218+SHB!R218+SSB!R218+STB!R218+TCB!R218+TIN!R218+TPB!R218+VAB!R218+VBB!R218+VCB!R218+VIB!R218+VPB!R218</f>
        <v>-16040000000</v>
      </c>
      <c r="S218" s="5">
        <f>NAB!S218+ABB!S218+ACB!S218+BAB!S218+BID!S218+BVB!S218+CTG!S218+EIB!S218+EVF!S218+HDB!S218+KLB!S218+LPB!S218+MBB!S218+MSB!S218+NVB!S218+OCB!S218+PGB!S218+SGB!S218+SHB!S218+SSB!S218+STB!S218+TCB!S218+TIN!S218+TPB!S218+VAB!S218+VBB!S218+VCB!S218+VIB!S218+VPB!S218</f>
        <v>16038000000</v>
      </c>
      <c r="T218" s="5">
        <f>NAB!T218+ABB!T218+ACB!T218+BAB!T218+BID!T218+BVB!T218+CTG!T218+EIB!T218+EVF!T218+HDB!T218+KLB!T218+LPB!T218+MBB!T218+MSB!T218+NVB!T218+OCB!T218+PGB!T218+SGB!T218+SHB!T218+SSB!T218+STB!T218+TCB!T218+TIN!T218+TPB!T218+VAB!T218+VBB!T218+VCB!T218+VIB!T218+VPB!T218</f>
        <v>-95032961172</v>
      </c>
      <c r="U218" s="5">
        <f>NAB!U218+ABB!U218+ACB!U218+BAB!U218+BID!U218+BVB!U218+CTG!U218+EIB!U218+EVF!U218+HDB!U218+KLB!U218+LPB!U218+MBB!U218+MSB!U218+NVB!U218+OCB!U218+PGB!U218+SGB!U218+SHB!U218+SSB!U218+STB!U218+TCB!U218+TIN!U218+TPB!U218+VAB!U218+VBB!U218+VCB!U218+VIB!U218+VPB!U218</f>
        <v>13199000000</v>
      </c>
      <c r="V218" s="5">
        <f>NAB!V218+ABB!V218+ACB!V218+BAB!V218+BID!V218+BVB!V218+CTG!V218+EIB!V218+EVF!V218+HDB!V218+KLB!V218+LPB!V218+MBB!V218+MSB!V218+NVB!V218+OCB!V218+PGB!V218+SGB!V218+SHB!V218+SSB!V218+STB!V218+TCB!V218+TIN!V218+TPB!V218+VAB!V218+VBB!V218+VCB!V218+VIB!V218+VPB!V218</f>
        <v>-100304000000</v>
      </c>
      <c r="W218" s="5">
        <f>NAB!W218+ABB!W218+ACB!W218+BAB!W218+BID!W218+BVB!W218+CTG!W218+EIB!W218+EVF!W218+HDB!W218+KLB!W218+LPB!W218+MBB!W218+MSB!W218+NVB!W218+OCB!W218+PGB!W218+SGB!W218+SHB!W218+SSB!W218+STB!W218+TCB!W218+TIN!W218+TPB!W218+VAB!W218+VBB!W218+VCB!W218+VIB!W218+VPB!W218</f>
        <v>-16367000000</v>
      </c>
    </row>
    <row r="219" spans="1:23" x14ac:dyDescent="0.35">
      <c r="A219" s="9" t="s">
        <v>239</v>
      </c>
      <c r="B219" s="5">
        <f>NAB!B219+ABB!B219+ACB!B219+BAB!B219+BID!B219+BVB!B219+CTG!B219+EIB!B219+EVF!B219+HDB!B219+KLB!B219+LPB!B219+MBB!B219+MSB!B219+NVB!B219+OCB!B219+PGB!B219+SGB!B219+SHB!B219+SSB!B219+STB!B219+TCB!B219+TIN!B219+TPB!B219+VAB!B219+VBB!B219+VCB!B219+VIB!B219+VPB!B219</f>
        <v>736518000000</v>
      </c>
      <c r="C219" s="5">
        <f>NAB!C219+ABB!C219+ACB!C219+BAB!C219+BID!C219+BVB!C219+CTG!C219+EIB!C219+EVF!C219+HDB!C219+KLB!C219+LPB!C219+MBB!C219+MSB!C219+NVB!C219+OCB!C219+PGB!C219+SGB!C219+SHB!C219+SSB!C219+STB!C219+TCB!C219+TIN!C219+TPB!C219+VAB!C219+VBB!C219+VCB!C219+VIB!C219+VPB!C219</f>
        <v>8158000000</v>
      </c>
      <c r="D219" s="5">
        <f>NAB!D219+ABB!D219+ACB!D219+BAB!D219+BID!D219+BVB!D219+CTG!D219+EIB!D219+EVF!D219+HDB!D219+KLB!D219+LPB!D219+MBB!D219+MSB!D219+NVB!D219+OCB!D219+PGB!D219+SGB!D219+SHB!D219+SSB!D219+STB!D219+TCB!D219+TIN!D219+TPB!D219+VAB!D219+VBB!D219+VCB!D219+VIB!D219+VPB!D219</f>
        <v>1301723000000</v>
      </c>
      <c r="E219" s="5">
        <f>NAB!E219+ABB!E219+ACB!E219+BAB!E219+BID!E219+BVB!E219+CTG!E219+EIB!E219+EVF!E219+HDB!E219+KLB!E219+LPB!E219+MBB!E219+MSB!E219+NVB!E219+OCB!E219+PGB!E219+SGB!E219+SHB!E219+SSB!E219+STB!E219+TCB!E219+TIN!E219+TPB!E219+VAB!E219+VBB!E219+VCB!E219+VIB!E219+VPB!E219</f>
        <v>-706080000000</v>
      </c>
      <c r="F219" s="5">
        <f>NAB!F219+ABB!F219+ACB!F219+BAB!F219+BID!F219+BVB!F219+CTG!F219+EIB!F219+EVF!F219+HDB!F219+KLB!F219+LPB!F219+MBB!F219+MSB!F219+NVB!F219+OCB!F219+PGB!F219+SGB!F219+SHB!F219+SSB!F219+STB!F219+TCB!F219+TIN!F219+TPB!F219+VAB!F219+VBB!F219+VCB!F219+VIB!F219+VPB!F219</f>
        <v>706080000000</v>
      </c>
      <c r="G219" s="5">
        <f>NAB!G219+ABB!G219+ACB!G219+BAB!G219+BID!G219+BVB!G219+CTG!G219+EIB!G219+EVF!G219+HDB!G219+KLB!G219+LPB!G219+MBB!G219+MSB!G219+NVB!G219+OCB!G219+PGB!G219+SGB!G219+SHB!G219+SSB!G219+STB!G219+TCB!G219+TIN!G219+TPB!G219+VAB!G219+VBB!G219+VCB!G219+VIB!G219+VPB!G219</f>
        <v>0</v>
      </c>
      <c r="H219" s="5">
        <f>NAB!H219+ABB!H219+ACB!H219+BAB!H219+BID!H219+BVB!H219+CTG!H219+EIB!H219+EVF!H219+HDB!H219+KLB!H219+LPB!H219+MBB!H219+MSB!H219+NVB!H219+OCB!H219+PGB!H219+SGB!H219+SHB!H219+SSB!H219+STB!H219+TCB!H219+TIN!H219+TPB!H219+VAB!H219+VBB!H219+VCB!H219+VIB!H219+VPB!H219</f>
        <v>0</v>
      </c>
      <c r="I219" s="5">
        <f>NAB!I219+ABB!I219+ACB!I219+BAB!I219+BID!I219+BVB!I219+CTG!I219+EIB!I219+EVF!I219+HDB!I219+KLB!I219+LPB!I219+MBB!I219+MSB!I219+NVB!I219+OCB!I219+PGB!I219+SGB!I219+SHB!I219+SSB!I219+STB!I219+TCB!I219+TIN!I219+TPB!I219+VAB!I219+VBB!I219+VCB!I219+VIB!I219+VPB!I219</f>
        <v>85364000000</v>
      </c>
      <c r="J219" s="5">
        <f>NAB!J219+ABB!J219+ACB!J219+BAB!J219+BID!J219+BVB!J219+CTG!J219+EIB!J219+EVF!J219+HDB!J219+KLB!J219+LPB!J219+MBB!J219+MSB!J219+NVB!J219+OCB!J219+PGB!J219+SGB!J219+SHB!J219+SSB!J219+STB!J219+TCB!J219+TIN!J219+TPB!J219+VAB!J219+VBB!J219+VCB!J219+VIB!J219+VPB!J219</f>
        <v>6236000000</v>
      </c>
      <c r="K219" s="5">
        <f>NAB!K219+ABB!K219+ACB!K219+BAB!K219+BID!K219+BVB!K219+CTG!K219+EIB!K219+EVF!K219+HDB!K219+KLB!K219+LPB!K219+MBB!K219+MSB!K219+NVB!K219+OCB!K219+PGB!K219+SGB!K219+SHB!K219+SSB!K219+STB!K219+TCB!K219+TIN!K219+TPB!K219+VAB!K219+VBB!K219+VCB!K219+VIB!K219+VPB!K219</f>
        <v>508000000</v>
      </c>
      <c r="L219" s="5">
        <f>NAB!L219+ABB!L219+ACB!L219+BAB!L219+BID!L219+BVB!L219+CTG!L219+EIB!L219+EVF!L219+HDB!L219+KLB!L219+LPB!L219+MBB!L219+MSB!L219+NVB!L219+OCB!L219+PGB!L219+SGB!L219+SHB!L219+SSB!L219+STB!L219+TCB!L219+TIN!L219+TPB!L219+VAB!L219+VBB!L219+VCB!L219+VIB!L219+VPB!L219</f>
        <v>33116000000</v>
      </c>
      <c r="M219" s="5">
        <f>NAB!M219+ABB!M219+ACB!M219+BAB!M219+BID!M219+BVB!M219+CTG!M219+EIB!M219+EVF!M219+HDB!M219+KLB!M219+LPB!M219+MBB!M219+MSB!M219+NVB!M219+OCB!M219+PGB!M219+SGB!M219+SHB!M219+SSB!M219+STB!M219+TCB!M219+TIN!M219+TPB!M219+VAB!M219+VBB!M219+VCB!M219+VIB!M219+VPB!M219</f>
        <v>9485000000</v>
      </c>
      <c r="N219" s="5">
        <f>NAB!N219+ABB!N219+ACB!N219+BAB!N219+BID!N219+BVB!N219+CTG!N219+EIB!N219+EVF!N219+HDB!N219+KLB!N219+LPB!N219+MBB!N219+MSB!N219+NVB!N219+OCB!N219+PGB!N219+SGB!N219+SHB!N219+SSB!N219+STB!N219+TCB!N219+TIN!N219+TPB!N219+VAB!N219+VBB!N219+VCB!N219+VIB!N219+VPB!N219</f>
        <v>190603000000</v>
      </c>
      <c r="O219" s="5">
        <f>NAB!O219+ABB!O219+ACB!O219+BAB!O219+BID!O219+BVB!O219+CTG!O219+EIB!O219+EVF!O219+HDB!O219+KLB!O219+LPB!O219+MBB!O219+MSB!O219+NVB!O219+OCB!O219+PGB!O219+SGB!O219+SHB!O219+SSB!O219+STB!O219+TCB!O219+TIN!O219+TPB!O219+VAB!O219+VBB!O219+VCB!O219+VIB!O219+VPB!O219</f>
        <v>149434000000</v>
      </c>
      <c r="P219" s="5">
        <f>NAB!P219+ABB!P219+ACB!P219+BAB!P219+BID!P219+BVB!P219+CTG!P219+EIB!P219+EVF!P219+HDB!P219+KLB!P219+LPB!P219+MBB!P219+MSB!P219+NVB!P219+OCB!P219+PGB!P219+SGB!P219+SHB!P219+SSB!P219+STB!P219+TCB!P219+TIN!P219+TPB!P219+VAB!P219+VBB!P219+VCB!P219+VIB!P219+VPB!P219</f>
        <v>34969000000</v>
      </c>
      <c r="Q219" s="5">
        <f>NAB!Q219+ABB!Q219+ACB!Q219+BAB!Q219+BID!Q219+BVB!Q219+CTG!Q219+EIB!Q219+EVF!Q219+HDB!Q219+KLB!Q219+LPB!Q219+MBB!Q219+MSB!Q219+NVB!Q219+OCB!Q219+PGB!Q219+SGB!Q219+SHB!Q219+SSB!Q219+STB!Q219+TCB!Q219+TIN!Q219+TPB!Q219+VAB!Q219+VBB!Q219+VCB!Q219+VIB!Q219+VPB!Q219</f>
        <v>11339000000</v>
      </c>
      <c r="R219" s="5">
        <f>NAB!R219+ABB!R219+ACB!R219+BAB!R219+BID!R219+BVB!R219+CTG!R219+EIB!R219+EVF!R219+HDB!R219+KLB!R219+LPB!R219+MBB!R219+MSB!R219+NVB!R219+OCB!R219+PGB!R219+SGB!R219+SHB!R219+SSB!R219+STB!R219+TCB!R219+TIN!R219+TPB!R219+VAB!R219+VBB!R219+VCB!R219+VIB!R219+VPB!R219</f>
        <v>21075000000</v>
      </c>
      <c r="S219" s="5">
        <f>NAB!S219+ABB!S219+ACB!S219+BAB!S219+BID!S219+BVB!S219+CTG!S219+EIB!S219+EVF!S219+HDB!S219+KLB!S219+LPB!S219+MBB!S219+MSB!S219+NVB!S219+OCB!S219+PGB!S219+SGB!S219+SHB!S219+SSB!S219+STB!S219+TCB!S219+TIN!S219+TPB!S219+VAB!S219+VBB!S219+VCB!S219+VIB!S219+VPB!S219</f>
        <v>321000000</v>
      </c>
      <c r="T219" s="5">
        <f>NAB!T219+ABB!T219+ACB!T219+BAB!T219+BID!T219+BVB!T219+CTG!T219+EIB!T219+EVF!T219+HDB!T219+KLB!T219+LPB!T219+MBB!T219+MSB!T219+NVB!T219+OCB!T219+PGB!T219+SGB!T219+SHB!T219+SSB!T219+STB!T219+TCB!T219+TIN!T219+TPB!T219+VAB!T219+VBB!T219+VCB!T219+VIB!T219+VPB!T219</f>
        <v>21633000000</v>
      </c>
      <c r="U219" s="5">
        <f>NAB!U219+ABB!U219+ACB!U219+BAB!U219+BID!U219+BVB!U219+CTG!U219+EIB!U219+EVF!U219+HDB!U219+KLB!U219+LPB!U219+MBB!U219+MSB!U219+NVB!U219+OCB!U219+PGB!U219+SGB!U219+SHB!U219+SSB!U219+STB!U219+TCB!U219+TIN!U219+TPB!U219+VAB!U219+VBB!U219+VCB!U219+VIB!U219+VPB!U219</f>
        <v>30081000000</v>
      </c>
      <c r="V219" s="5">
        <f>NAB!V219+ABB!V219+ACB!V219+BAB!V219+BID!V219+BVB!V219+CTG!V219+EIB!V219+EVF!V219+HDB!V219+KLB!V219+LPB!V219+MBB!V219+MSB!V219+NVB!V219+OCB!V219+PGB!V219+SGB!V219+SHB!V219+SSB!V219+STB!V219+TCB!V219+TIN!V219+TPB!V219+VAB!V219+VBB!V219+VCB!V219+VIB!V219+VPB!V219</f>
        <v>0</v>
      </c>
      <c r="W219" s="5">
        <f>NAB!W219+ABB!W219+ACB!W219+BAB!W219+BID!W219+BVB!W219+CTG!W219+EIB!W219+EVF!W219+HDB!W219+KLB!W219+LPB!W219+MBB!W219+MSB!W219+NVB!W219+OCB!W219+PGB!W219+SGB!W219+SHB!W219+SSB!W219+STB!W219+TCB!W219+TIN!W219+TPB!W219+VAB!W219+VBB!W219+VCB!W219+VIB!W219+VPB!W219</f>
        <v>21495000000</v>
      </c>
    </row>
    <row r="220" spans="1:23" x14ac:dyDescent="0.35">
      <c r="A220" s="9" t="s">
        <v>240</v>
      </c>
      <c r="B220" s="5">
        <f>NAB!B220+ABB!B220+ACB!B220+BAB!B220+BID!B220+BVB!B220+CTG!B220+EIB!B220+EVF!B220+HDB!B220+KLB!B220+LPB!B220+MBB!B220+MSB!B220+NVB!B220+OCB!B220+PGB!B220+SGB!B220+SHB!B220+SSB!B220+STB!B220+TCB!B220+TIN!B220+TPB!B220+VAB!B220+VBB!B220+VCB!B220+VIB!B220+VPB!B220</f>
        <v>140920000000</v>
      </c>
      <c r="C220" s="5">
        <f>NAB!C220+ABB!C220+ACB!C220+BAB!C220+BID!C220+BVB!C220+CTG!C220+EIB!C220+EVF!C220+HDB!C220+KLB!C220+LPB!C220+MBB!C220+MSB!C220+NVB!C220+OCB!C220+PGB!C220+SGB!C220+SHB!C220+SSB!C220+STB!C220+TCB!C220+TIN!C220+TPB!C220+VAB!C220+VBB!C220+VCB!C220+VIB!C220+VPB!C220</f>
        <v>-142198000000</v>
      </c>
      <c r="D220" s="5">
        <f>NAB!D220+ABB!D220+ACB!D220+BAB!D220+BID!D220+BVB!D220+CTG!D220+EIB!D220+EVF!D220+HDB!D220+KLB!D220+LPB!D220+MBB!D220+MSB!D220+NVB!D220+OCB!D220+PGB!D220+SGB!D220+SHB!D220+SSB!D220+STB!D220+TCB!D220+TIN!D220+TPB!D220+VAB!D220+VBB!D220+VCB!D220+VIB!D220+VPB!D220</f>
        <v>0</v>
      </c>
      <c r="E220" s="5">
        <f>NAB!E220+ABB!E220+ACB!E220+BAB!E220+BID!E220+BVB!E220+CTG!E220+EIB!E220+EVF!E220+HDB!E220+KLB!E220+LPB!E220+MBB!E220+MSB!E220+NVB!E220+OCB!E220+PGB!E220+SGB!E220+SHB!E220+SSB!E220+STB!E220+TCB!E220+TIN!E220+TPB!E220+VAB!E220+VBB!E220+VCB!E220+VIB!E220+VPB!E220</f>
        <v>0</v>
      </c>
      <c r="F220" s="5">
        <f>NAB!F220+ABB!F220+ACB!F220+BAB!F220+BID!F220+BVB!F220+CTG!F220+EIB!F220+EVF!F220+HDB!F220+KLB!F220+LPB!F220+MBB!F220+MSB!F220+NVB!F220+OCB!F220+PGB!F220+SGB!F220+SHB!F220+SSB!F220+STB!F220+TCB!F220+TIN!F220+TPB!F220+VAB!F220+VBB!F220+VCB!F220+VIB!F220+VPB!F220</f>
        <v>0</v>
      </c>
      <c r="G220" s="5">
        <f>NAB!G220+ABB!G220+ACB!G220+BAB!G220+BID!G220+BVB!G220+CTG!G220+EIB!G220+EVF!G220+HDB!G220+KLB!G220+LPB!G220+MBB!G220+MSB!G220+NVB!G220+OCB!G220+PGB!G220+SGB!G220+SHB!G220+SSB!G220+STB!G220+TCB!G220+TIN!G220+TPB!G220+VAB!G220+VBB!G220+VCB!G220+VIB!G220+VPB!G220</f>
        <v>0</v>
      </c>
      <c r="H220" s="5">
        <f>NAB!H220+ABB!H220+ACB!H220+BAB!H220+BID!H220+BVB!H220+CTG!H220+EIB!H220+EVF!H220+HDB!H220+KLB!H220+LPB!H220+MBB!H220+MSB!H220+NVB!H220+OCB!H220+PGB!H220+SGB!H220+SHB!H220+SSB!H220+STB!H220+TCB!H220+TIN!H220+TPB!H220+VAB!H220+VBB!H220+VCB!H220+VIB!H220+VPB!H220</f>
        <v>0</v>
      </c>
      <c r="I220" s="5">
        <f>NAB!I220+ABB!I220+ACB!I220+BAB!I220+BID!I220+BVB!I220+CTG!I220+EIB!I220+EVF!I220+HDB!I220+KLB!I220+LPB!I220+MBB!I220+MSB!I220+NVB!I220+OCB!I220+PGB!I220+SGB!I220+SHB!I220+SSB!I220+STB!I220+TCB!I220+TIN!I220+TPB!I220+VAB!I220+VBB!I220+VCB!I220+VIB!I220+VPB!I220</f>
        <v>0</v>
      </c>
      <c r="J220" s="5">
        <f>NAB!J220+ABB!J220+ACB!J220+BAB!J220+BID!J220+BVB!J220+CTG!J220+EIB!J220+EVF!J220+HDB!J220+KLB!J220+LPB!J220+MBB!J220+MSB!J220+NVB!J220+OCB!J220+PGB!J220+SGB!J220+SHB!J220+SSB!J220+STB!J220+TCB!J220+TIN!J220+TPB!J220+VAB!J220+VBB!J220+VCB!J220+VIB!J220+VPB!J220</f>
        <v>0</v>
      </c>
      <c r="K220" s="5">
        <f>NAB!K220+ABB!K220+ACB!K220+BAB!K220+BID!K220+BVB!K220+CTG!K220+EIB!K220+EVF!K220+HDB!K220+KLB!K220+LPB!K220+MBB!K220+MSB!K220+NVB!K220+OCB!K220+PGB!K220+SGB!K220+SHB!K220+SSB!K220+STB!K220+TCB!K220+TIN!K220+TPB!K220+VAB!K220+VBB!K220+VCB!K220+VIB!K220+VPB!K220</f>
        <v>0</v>
      </c>
      <c r="L220" s="5">
        <f>NAB!L220+ABB!L220+ACB!L220+BAB!L220+BID!L220+BVB!L220+CTG!L220+EIB!L220+EVF!L220+HDB!L220+KLB!L220+LPB!L220+MBB!L220+MSB!L220+NVB!L220+OCB!L220+PGB!L220+SGB!L220+SHB!L220+SSB!L220+STB!L220+TCB!L220+TIN!L220+TPB!L220+VAB!L220+VBB!L220+VCB!L220+VIB!L220+VPB!L220</f>
        <v>0</v>
      </c>
      <c r="M220" s="5">
        <f>NAB!M220+ABB!M220+ACB!M220+BAB!M220+BID!M220+BVB!M220+CTG!M220+EIB!M220+EVF!M220+HDB!M220+KLB!M220+LPB!M220+MBB!M220+MSB!M220+NVB!M220+OCB!M220+PGB!M220+SGB!M220+SHB!M220+SSB!M220+STB!M220+TCB!M220+TIN!M220+TPB!M220+VAB!M220+VBB!M220+VCB!M220+VIB!M220+VPB!M220</f>
        <v>0</v>
      </c>
      <c r="N220" s="5">
        <f>NAB!N220+ABB!N220+ACB!N220+BAB!N220+BID!N220+BVB!N220+CTG!N220+EIB!N220+EVF!N220+HDB!N220+KLB!N220+LPB!N220+MBB!N220+MSB!N220+NVB!N220+OCB!N220+PGB!N220+SGB!N220+SHB!N220+SSB!N220+STB!N220+TCB!N220+TIN!N220+TPB!N220+VAB!N220+VBB!N220+VCB!N220+VIB!N220+VPB!N220</f>
        <v>0</v>
      </c>
      <c r="O220" s="5">
        <f>NAB!O220+ABB!O220+ACB!O220+BAB!O220+BID!O220+BVB!O220+CTG!O220+EIB!O220+EVF!O220+HDB!O220+KLB!O220+LPB!O220+MBB!O220+MSB!O220+NVB!O220+OCB!O220+PGB!O220+SGB!O220+SHB!O220+SSB!O220+STB!O220+TCB!O220+TIN!O220+TPB!O220+VAB!O220+VBB!O220+VCB!O220+VIB!O220+VPB!O220</f>
        <v>0</v>
      </c>
      <c r="P220" s="5">
        <f>NAB!P220+ABB!P220+ACB!P220+BAB!P220+BID!P220+BVB!P220+CTG!P220+EIB!P220+EVF!P220+HDB!P220+KLB!P220+LPB!P220+MBB!P220+MSB!P220+NVB!P220+OCB!P220+PGB!P220+SGB!P220+SHB!P220+SSB!P220+STB!P220+TCB!P220+TIN!P220+TPB!P220+VAB!P220+VBB!P220+VCB!P220+VIB!P220+VPB!P220</f>
        <v>0</v>
      </c>
      <c r="Q220" s="5">
        <f>NAB!Q220+ABB!Q220+ACB!Q220+BAB!Q220+BID!Q220+BVB!Q220+CTG!Q220+EIB!Q220+EVF!Q220+HDB!Q220+KLB!Q220+LPB!Q220+MBB!Q220+MSB!Q220+NVB!Q220+OCB!Q220+PGB!Q220+SGB!Q220+SHB!Q220+SSB!Q220+STB!Q220+TCB!Q220+TIN!Q220+TPB!Q220+VAB!Q220+VBB!Q220+VCB!Q220+VIB!Q220+VPB!Q220</f>
        <v>0</v>
      </c>
      <c r="R220" s="5">
        <f>NAB!R220+ABB!R220+ACB!R220+BAB!R220+BID!R220+BVB!R220+CTG!R220+EIB!R220+EVF!R220+HDB!R220+KLB!R220+LPB!R220+MBB!R220+MSB!R220+NVB!R220+OCB!R220+PGB!R220+SGB!R220+SHB!R220+SSB!R220+STB!R220+TCB!R220+TIN!R220+TPB!R220+VAB!R220+VBB!R220+VCB!R220+VIB!R220+VPB!R220</f>
        <v>0</v>
      </c>
      <c r="S220" s="5">
        <f>NAB!S220+ABB!S220+ACB!S220+BAB!S220+BID!S220+BVB!S220+CTG!S220+EIB!S220+EVF!S220+HDB!S220+KLB!S220+LPB!S220+MBB!S220+MSB!S220+NVB!S220+OCB!S220+PGB!S220+SGB!S220+SHB!S220+SSB!S220+STB!S220+TCB!S220+TIN!S220+TPB!S220+VAB!S220+VBB!S220+VCB!S220+VIB!S220+VPB!S220</f>
        <v>0</v>
      </c>
      <c r="T220" s="5">
        <f>NAB!T220+ABB!T220+ACB!T220+BAB!T220+BID!T220+BVB!T220+CTG!T220+EIB!T220+EVF!T220+HDB!T220+KLB!T220+LPB!T220+MBB!T220+MSB!T220+NVB!T220+OCB!T220+PGB!T220+SGB!T220+SHB!T220+SSB!T220+STB!T220+TCB!T220+TIN!T220+TPB!T220+VAB!T220+VBB!T220+VCB!T220+VIB!T220+VPB!T220</f>
        <v>-1354000000</v>
      </c>
      <c r="U220" s="5">
        <f>NAB!U220+ABB!U220+ACB!U220+BAB!U220+BID!U220+BVB!U220+CTG!U220+EIB!U220+EVF!U220+HDB!U220+KLB!U220+LPB!U220+MBB!U220+MSB!U220+NVB!U220+OCB!U220+PGB!U220+SGB!U220+SHB!U220+SSB!U220+STB!U220+TCB!U220+TIN!U220+TPB!U220+VAB!U220+VBB!U220+VCB!U220+VIB!U220+VPB!U220</f>
        <v>-16378000000</v>
      </c>
      <c r="V220" s="5">
        <f>NAB!V220+ABB!V220+ACB!V220+BAB!V220+BID!V220+BVB!V220+CTG!V220+EIB!V220+EVF!V220+HDB!V220+KLB!V220+LPB!V220+MBB!V220+MSB!V220+NVB!V220+OCB!V220+PGB!V220+SGB!V220+SHB!V220+SSB!V220+STB!V220+TCB!V220+TIN!V220+TPB!V220+VAB!V220+VBB!V220+VCB!V220+VIB!V220+VPB!V220</f>
        <v>0</v>
      </c>
      <c r="W220" s="5">
        <f>NAB!W220+ABB!W220+ACB!W220+BAB!W220+BID!W220+BVB!W220+CTG!W220+EIB!W220+EVF!W220+HDB!W220+KLB!W220+LPB!W220+MBB!W220+MSB!W220+NVB!W220+OCB!W220+PGB!W220+SGB!W220+SHB!W220+SSB!W220+STB!W220+TCB!W220+TIN!W220+TPB!W220+VAB!W220+VBB!W220+VCB!W220+VIB!W220+VPB!W220</f>
        <v>0</v>
      </c>
    </row>
    <row r="221" spans="1:23" x14ac:dyDescent="0.35">
      <c r="A221" s="9" t="s">
        <v>241</v>
      </c>
      <c r="B221" s="5">
        <f>NAB!B221+ABB!B221+ACB!B221+BAB!B221+BID!B221+BVB!B221+CTG!B221+EIB!B221+EVF!B221+HDB!B221+KLB!B221+LPB!B221+MBB!B221+MSB!B221+NVB!B221+OCB!B221+PGB!B221+SGB!B221+SHB!B221+SSB!B221+STB!B221+TCB!B221+TIN!B221+TPB!B221+VAB!B221+VBB!B221+VCB!B221+VIB!B221+VPB!B221</f>
        <v>-1029620000000</v>
      </c>
      <c r="C221" s="5">
        <f>NAB!C221+ABB!C221+ACB!C221+BAB!C221+BID!C221+BVB!C221+CTG!C221+EIB!C221+EVF!C221+HDB!C221+KLB!C221+LPB!C221+MBB!C221+MSB!C221+NVB!C221+OCB!C221+PGB!C221+SGB!C221+SHB!C221+SSB!C221+STB!C221+TCB!C221+TIN!C221+TPB!C221+VAB!C221+VBB!C221+VCB!C221+VIB!C221+VPB!C221</f>
        <v>1662000000</v>
      </c>
      <c r="D221" s="5">
        <f>NAB!D221+ABB!D221+ACB!D221+BAB!D221+BID!D221+BVB!D221+CTG!D221+EIB!D221+EVF!D221+HDB!D221+KLB!D221+LPB!D221+MBB!D221+MSB!D221+NVB!D221+OCB!D221+PGB!D221+SGB!D221+SHB!D221+SSB!D221+STB!D221+TCB!D221+TIN!D221+TPB!D221+VAB!D221+VBB!D221+VCB!D221+VIB!D221+VPB!D221</f>
        <v>29950000000</v>
      </c>
      <c r="E221" s="5">
        <f>NAB!E221+ABB!E221+ACB!E221+BAB!E221+BID!E221+BVB!E221+CTG!E221+EIB!E221+EVF!E221+HDB!E221+KLB!E221+LPB!E221+MBB!E221+MSB!E221+NVB!E221+OCB!E221+PGB!E221+SGB!E221+SHB!E221+SSB!E221+STB!E221+TCB!E221+TIN!E221+TPB!E221+VAB!E221+VBB!E221+VCB!E221+VIB!E221+VPB!E221</f>
        <v>12940000000</v>
      </c>
      <c r="F221" s="5">
        <f>NAB!F221+ABB!F221+ACB!F221+BAB!F221+BID!F221+BVB!F221+CTG!F221+EIB!F221+EVF!F221+HDB!F221+KLB!F221+LPB!F221+MBB!F221+MSB!F221+NVB!F221+OCB!F221+PGB!F221+SGB!F221+SHB!F221+SSB!F221+STB!F221+TCB!F221+TIN!F221+TPB!F221+VAB!F221+VBB!F221+VCB!F221+VIB!F221+VPB!F221</f>
        <v>-3034045000000</v>
      </c>
      <c r="G221" s="5">
        <f>NAB!G221+ABB!G221+ACB!G221+BAB!G221+BID!G221+BVB!G221+CTG!G221+EIB!G221+EVF!G221+HDB!G221+KLB!G221+LPB!G221+MBB!G221+MSB!G221+NVB!G221+OCB!G221+PGB!G221+SGB!G221+SHB!G221+SSB!G221+STB!G221+TCB!G221+TIN!G221+TPB!G221+VAB!G221+VBB!G221+VCB!G221+VIB!G221+VPB!G221</f>
        <v>-44928000000</v>
      </c>
      <c r="H221" s="5">
        <f>NAB!H221+ABB!H221+ACB!H221+BAB!H221+BID!H221+BVB!H221+CTG!H221+EIB!H221+EVF!H221+HDB!H221+KLB!H221+LPB!H221+MBB!H221+MSB!H221+NVB!H221+OCB!H221+PGB!H221+SGB!H221+SHB!H221+SSB!H221+STB!H221+TCB!H221+TIN!H221+TPB!H221+VAB!H221+VBB!H221+VCB!H221+VIB!H221+VPB!H221</f>
        <v>-522879000000</v>
      </c>
      <c r="I221" s="5">
        <f>NAB!I221+ABB!I221+ACB!I221+BAB!I221+BID!I221+BVB!I221+CTG!I221+EIB!I221+EVF!I221+HDB!I221+KLB!I221+LPB!I221+MBB!I221+MSB!I221+NVB!I221+OCB!I221+PGB!I221+SGB!I221+SHB!I221+SSB!I221+STB!I221+TCB!I221+TIN!I221+TPB!I221+VAB!I221+VBB!I221+VCB!I221+VIB!I221+VPB!I221</f>
        <v>6315000000</v>
      </c>
      <c r="J221" s="5">
        <f>NAB!J221+ABB!J221+ACB!J221+BAB!J221+BID!J221+BVB!J221+CTG!J221+EIB!J221+EVF!J221+HDB!J221+KLB!J221+LPB!J221+MBB!J221+MSB!J221+NVB!J221+OCB!J221+PGB!J221+SGB!J221+SHB!J221+SSB!J221+STB!J221+TCB!J221+TIN!J221+TPB!J221+VAB!J221+VBB!J221+VCB!J221+VIB!J221+VPB!J221</f>
        <v>-49304000000</v>
      </c>
      <c r="K221" s="5">
        <f>NAB!K221+ABB!K221+ACB!K221+BAB!K221+BID!K221+BVB!K221+CTG!K221+EIB!K221+EVF!K221+HDB!K221+KLB!K221+LPB!K221+MBB!K221+MSB!K221+NVB!K221+OCB!K221+PGB!K221+SGB!K221+SHB!K221+SSB!K221+STB!K221+TCB!K221+TIN!K221+TPB!K221+VAB!K221+VBB!K221+VCB!K221+VIB!K221+VPB!K221</f>
        <v>-80090000000</v>
      </c>
      <c r="L221" s="5">
        <f>NAB!L221+ABB!L221+ACB!L221+BAB!L221+BID!L221+BVB!L221+CTG!L221+EIB!L221+EVF!L221+HDB!L221+KLB!L221+LPB!L221+MBB!L221+MSB!L221+NVB!L221+OCB!L221+PGB!L221+SGB!L221+SHB!L221+SSB!L221+STB!L221+TCB!L221+TIN!L221+TPB!L221+VAB!L221+VBB!L221+VCB!L221+VIB!L221+VPB!L221</f>
        <v>-41541000000</v>
      </c>
      <c r="M221" s="5">
        <f>NAB!M221+ABB!M221+ACB!M221+BAB!M221+BID!M221+BVB!M221+CTG!M221+EIB!M221+EVF!M221+HDB!M221+KLB!M221+LPB!M221+MBB!M221+MSB!M221+NVB!M221+OCB!M221+PGB!M221+SGB!M221+SHB!M221+SSB!M221+STB!M221+TCB!M221+TIN!M221+TPB!M221+VAB!M221+VBB!M221+VCB!M221+VIB!M221+VPB!M221</f>
        <v>-61383000000</v>
      </c>
      <c r="N221" s="5">
        <f>NAB!N221+ABB!N221+ACB!N221+BAB!N221+BID!N221+BVB!N221+CTG!N221+EIB!N221+EVF!N221+HDB!N221+KLB!N221+LPB!N221+MBB!N221+MSB!N221+NVB!N221+OCB!N221+PGB!N221+SGB!N221+SHB!N221+SSB!N221+STB!N221+TCB!N221+TIN!N221+TPB!N221+VAB!N221+VBB!N221+VCB!N221+VIB!N221+VPB!N221</f>
        <v>-13828000000</v>
      </c>
      <c r="O221" s="5">
        <f>NAB!O221+ABB!O221+ACB!O221+BAB!O221+BID!O221+BVB!O221+CTG!O221+EIB!O221+EVF!O221+HDB!O221+KLB!O221+LPB!O221+MBB!O221+MSB!O221+NVB!O221+OCB!O221+PGB!O221+SGB!O221+SHB!O221+SSB!O221+STB!O221+TCB!O221+TIN!O221+TPB!O221+VAB!O221+VBB!O221+VCB!O221+VIB!O221+VPB!O221</f>
        <v>-48992000000</v>
      </c>
      <c r="P221" s="5">
        <f>NAB!P221+ABB!P221+ACB!P221+BAB!P221+BID!P221+BVB!P221+CTG!P221+EIB!P221+EVF!P221+HDB!P221+KLB!P221+LPB!P221+MBB!P221+MSB!P221+NVB!P221+OCB!P221+PGB!P221+SGB!P221+SHB!P221+SSB!P221+STB!P221+TCB!P221+TIN!P221+TPB!P221+VAB!P221+VBB!P221+VCB!P221+VIB!P221+VPB!P221</f>
        <v>-312011000000</v>
      </c>
      <c r="Q221" s="5">
        <f>NAB!Q221+ABB!Q221+ACB!Q221+BAB!Q221+BID!Q221+BVB!Q221+CTG!Q221+EIB!Q221+EVF!Q221+HDB!Q221+KLB!Q221+LPB!Q221+MBB!Q221+MSB!Q221+NVB!Q221+OCB!Q221+PGB!Q221+SGB!Q221+SHB!Q221+SSB!Q221+STB!Q221+TCB!Q221+TIN!Q221+TPB!Q221+VAB!Q221+VBB!Q221+VCB!Q221+VIB!Q221+VPB!Q221</f>
        <v>345385000000</v>
      </c>
      <c r="R221" s="5">
        <f>NAB!R221+ABB!R221+ACB!R221+BAB!R221+BID!R221+BVB!R221+CTG!R221+EIB!R221+EVF!R221+HDB!R221+KLB!R221+LPB!R221+MBB!R221+MSB!R221+NVB!R221+OCB!R221+PGB!R221+SGB!R221+SHB!R221+SSB!R221+STB!R221+TCB!R221+TIN!R221+TPB!R221+VAB!R221+VBB!R221+VCB!R221+VIB!R221+VPB!R221</f>
        <v>38349000000</v>
      </c>
      <c r="S221" s="5">
        <f>NAB!S221+ABB!S221+ACB!S221+BAB!S221+BID!S221+BVB!S221+CTG!S221+EIB!S221+EVF!S221+HDB!S221+KLB!S221+LPB!S221+MBB!S221+MSB!S221+NVB!S221+OCB!S221+PGB!S221+SGB!S221+SHB!S221+SSB!S221+STB!S221+TCB!S221+TIN!S221+TPB!S221+VAB!S221+VBB!S221+VCB!S221+VIB!S221+VPB!S221</f>
        <v>-40512000000</v>
      </c>
      <c r="T221" s="5">
        <f>NAB!T221+ABB!T221+ACB!T221+BAB!T221+BID!T221+BVB!T221+CTG!T221+EIB!T221+EVF!T221+HDB!T221+KLB!T221+LPB!T221+MBB!T221+MSB!T221+NVB!T221+OCB!T221+PGB!T221+SGB!T221+SHB!T221+SSB!T221+STB!T221+TCB!T221+TIN!T221+TPB!T221+VAB!T221+VBB!T221+VCB!T221+VIB!T221+VPB!T221</f>
        <v>-7025000000</v>
      </c>
      <c r="U221" s="5">
        <f>NAB!U221+ABB!U221+ACB!U221+BAB!U221+BID!U221+BVB!U221+CTG!U221+EIB!U221+EVF!U221+HDB!U221+KLB!U221+LPB!U221+MBB!U221+MSB!U221+NVB!U221+OCB!U221+PGB!U221+SGB!U221+SHB!U221+SSB!U221+STB!U221+TCB!U221+TIN!U221+TPB!U221+VAB!U221+VBB!U221+VCB!U221+VIB!U221+VPB!U221</f>
        <v>-580000000</v>
      </c>
      <c r="V221" s="5">
        <f>NAB!V221+ABB!V221+ACB!V221+BAB!V221+BID!V221+BVB!V221+CTG!V221+EIB!V221+EVF!V221+HDB!V221+KLB!V221+LPB!V221+MBB!V221+MSB!V221+NVB!V221+OCB!V221+PGB!V221+SGB!V221+SHB!V221+SSB!V221+STB!V221+TCB!V221+TIN!V221+TPB!V221+VAB!V221+VBB!V221+VCB!V221+VIB!V221+VPB!V221</f>
        <v>-91295000000</v>
      </c>
      <c r="W221" s="5">
        <f>NAB!W221+ABB!W221+ACB!W221+BAB!W221+BID!W221+BVB!W221+CTG!W221+EIB!W221+EVF!W221+HDB!W221+KLB!W221+LPB!W221+MBB!W221+MSB!W221+NVB!W221+OCB!W221+PGB!W221+SGB!W221+SHB!W221+SSB!W221+STB!W221+TCB!W221+TIN!W221+TPB!W221+VAB!W221+VBB!W221+VCB!W221+VIB!W221+VPB!W221</f>
        <v>89900000000</v>
      </c>
    </row>
    <row r="222" spans="1:23" x14ac:dyDescent="0.35">
      <c r="A222" s="9" t="s">
        <v>242</v>
      </c>
      <c r="B222" s="5">
        <f>NAB!B222+ABB!B222+ACB!B222+BAB!B222+BID!B222+BVB!B222+CTG!B222+EIB!B222+EVF!B222+HDB!B222+KLB!B222+LPB!B222+MBB!B222+MSB!B222+NVB!B222+OCB!B222+PGB!B222+SGB!B222+SHB!B222+SSB!B222+STB!B222+TCB!B222+TIN!B222+TPB!B222+VAB!B222+VBB!B222+VCB!B222+VIB!B222+VPB!B222</f>
        <v>59041000000</v>
      </c>
      <c r="C222" s="5">
        <f>NAB!C222+ABB!C222+ACB!C222+BAB!C222+BID!C222+BVB!C222+CTG!C222+EIB!C222+EVF!C222+HDB!C222+KLB!C222+LPB!C222+MBB!C222+MSB!C222+NVB!C222+OCB!C222+PGB!C222+SGB!C222+SHB!C222+SSB!C222+STB!C222+TCB!C222+TIN!C222+TPB!C222+VAB!C222+VBB!C222+VCB!C222+VIB!C222+VPB!C222</f>
        <v>157000000</v>
      </c>
      <c r="D222" s="5">
        <f>NAB!D222+ABB!D222+ACB!D222+BAB!D222+BID!D222+BVB!D222+CTG!D222+EIB!D222+EVF!D222+HDB!D222+KLB!D222+LPB!D222+MBB!D222+MSB!D222+NVB!D222+OCB!D222+PGB!D222+SGB!D222+SHB!D222+SSB!D222+STB!D222+TCB!D222+TIN!D222+TPB!D222+VAB!D222+VBB!D222+VCB!D222+VIB!D222+VPB!D222</f>
        <v>94070000000</v>
      </c>
      <c r="E222" s="5">
        <f>NAB!E222+ABB!E222+ACB!E222+BAB!E222+BID!E222+BVB!E222+CTG!E222+EIB!E222+EVF!E222+HDB!E222+KLB!E222+LPB!E222+MBB!E222+MSB!E222+NVB!E222+OCB!E222+PGB!E222+SGB!E222+SHB!E222+SSB!E222+STB!E222+TCB!E222+TIN!E222+TPB!E222+VAB!E222+VBB!E222+VCB!E222+VIB!E222+VPB!E222</f>
        <v>51743620000</v>
      </c>
      <c r="F222" s="5">
        <f>NAB!F222+ABB!F222+ACB!F222+BAB!F222+BID!F222+BVB!F222+CTG!F222+EIB!F222+EVF!F222+HDB!F222+KLB!F222+LPB!F222+MBB!F222+MSB!F222+NVB!F222+OCB!F222+PGB!F222+SGB!F222+SHB!F222+SSB!F222+STB!F222+TCB!F222+TIN!F222+TPB!F222+VAB!F222+VBB!F222+VCB!F222+VIB!F222+VPB!F222</f>
        <v>837507000000</v>
      </c>
      <c r="G222" s="5">
        <f>NAB!G222+ABB!G222+ACB!G222+BAB!G222+BID!G222+BVB!G222+CTG!G222+EIB!G222+EVF!G222+HDB!G222+KLB!G222+LPB!G222+MBB!G222+MSB!G222+NVB!G222+OCB!G222+PGB!G222+SGB!G222+SHB!G222+SSB!G222+STB!G222+TCB!G222+TIN!G222+TPB!G222+VAB!G222+VBB!G222+VCB!G222+VIB!G222+VPB!G222</f>
        <v>367000000</v>
      </c>
      <c r="H222" s="5">
        <f>NAB!H222+ABB!H222+ACB!H222+BAB!H222+BID!H222+BVB!H222+CTG!H222+EIB!H222+EVF!H222+HDB!H222+KLB!H222+LPB!H222+MBB!H222+MSB!H222+NVB!H222+OCB!H222+PGB!H222+SGB!H222+SHB!H222+SSB!H222+STB!H222+TCB!H222+TIN!H222+TPB!H222+VAB!H222+VBB!H222+VCB!H222+VIB!H222+VPB!H222</f>
        <v>-35930000000</v>
      </c>
      <c r="I222" s="5">
        <f>NAB!I222+ABB!I222+ACB!I222+BAB!I222+BID!I222+BVB!I222+CTG!I222+EIB!I222+EVF!I222+HDB!I222+KLB!I222+LPB!I222+MBB!I222+MSB!I222+NVB!I222+OCB!I222+PGB!I222+SGB!I222+SHB!I222+SSB!I222+STB!I222+TCB!I222+TIN!I222+TPB!I222+VAB!I222+VBB!I222+VCB!I222+VIB!I222+VPB!I222</f>
        <v>217938000000</v>
      </c>
      <c r="J222" s="5">
        <f>NAB!J222+ABB!J222+ACB!J222+BAB!J222+BID!J222+BVB!J222+CTG!J222+EIB!J222+EVF!J222+HDB!J222+KLB!J222+LPB!J222+MBB!J222+MSB!J222+NVB!J222+OCB!J222+PGB!J222+SGB!J222+SHB!J222+SSB!J222+STB!J222+TCB!J222+TIN!J222+TPB!J222+VAB!J222+VBB!J222+VCB!J222+VIB!J222+VPB!J222</f>
        <v>325902000000</v>
      </c>
      <c r="K222" s="5">
        <f>NAB!K222+ABB!K222+ACB!K222+BAB!K222+BID!K222+BVB!K222+CTG!K222+EIB!K222+EVF!K222+HDB!K222+KLB!K222+LPB!K222+MBB!K222+MSB!K222+NVB!K222+OCB!K222+PGB!K222+SGB!K222+SHB!K222+SSB!K222+STB!K222+TCB!K222+TIN!K222+TPB!K222+VAB!K222+VBB!K222+VCB!K222+VIB!K222+VPB!K222</f>
        <v>14575000000</v>
      </c>
      <c r="L222" s="5">
        <f>NAB!L222+ABB!L222+ACB!L222+BAB!L222+BID!L222+BVB!L222+CTG!L222+EIB!L222+EVF!L222+HDB!L222+KLB!L222+LPB!L222+MBB!L222+MSB!L222+NVB!L222+OCB!L222+PGB!L222+SGB!L222+SHB!L222+SSB!L222+STB!L222+TCB!L222+TIN!L222+TPB!L222+VAB!L222+VBB!L222+VCB!L222+VIB!L222+VPB!L222</f>
        <v>26364624000000</v>
      </c>
      <c r="M222" s="5">
        <f>NAB!M222+ABB!M222+ACB!M222+BAB!M222+BID!M222+BVB!M222+CTG!M222+EIB!M222+EVF!M222+HDB!M222+KLB!M222+LPB!M222+MBB!M222+MSB!M222+NVB!M222+OCB!M222+PGB!M222+SGB!M222+SHB!M222+SSB!M222+STB!M222+TCB!M222+TIN!M222+TPB!M222+VAB!M222+VBB!M222+VCB!M222+VIB!M222+VPB!M222</f>
        <v>197876000000</v>
      </c>
      <c r="N222" s="5">
        <f>NAB!N222+ABB!N222+ACB!N222+BAB!N222+BID!N222+BVB!N222+CTG!N222+EIB!N222+EVF!N222+HDB!N222+KLB!N222+LPB!N222+MBB!N222+MSB!N222+NVB!N222+OCB!N222+PGB!N222+SGB!N222+SHB!N222+SSB!N222+STB!N222+TCB!N222+TIN!N222+TPB!N222+VAB!N222+VBB!N222+VCB!N222+VIB!N222+VPB!N222</f>
        <v>50635000000</v>
      </c>
      <c r="O222" s="5">
        <f>NAB!O222+ABB!O222+ACB!O222+BAB!O222+BID!O222+BVB!O222+CTG!O222+EIB!O222+EVF!O222+HDB!O222+KLB!O222+LPB!O222+MBB!O222+MSB!O222+NVB!O222+OCB!O222+PGB!O222+SGB!O222+SHB!O222+SSB!O222+STB!O222+TCB!O222+TIN!O222+TPB!O222+VAB!O222+VBB!O222+VCB!O222+VIB!O222+VPB!O222</f>
        <v>278000000</v>
      </c>
      <c r="P222" s="5">
        <f>NAB!P222+ABB!P222+ACB!P222+BAB!P222+BID!P222+BVB!P222+CTG!P222+EIB!P222+EVF!P222+HDB!P222+KLB!P222+LPB!P222+MBB!P222+MSB!P222+NVB!P222+OCB!P222+PGB!P222+SGB!P222+SHB!P222+SSB!P222+STB!P222+TCB!P222+TIN!P222+TPB!P222+VAB!P222+VBB!P222+VCB!P222+VIB!P222+VPB!P222</f>
        <v>517794000000</v>
      </c>
      <c r="Q222" s="5">
        <f>NAB!Q222+ABB!Q222+ACB!Q222+BAB!Q222+BID!Q222+BVB!Q222+CTG!Q222+EIB!Q222+EVF!Q222+HDB!Q222+KLB!Q222+LPB!Q222+MBB!Q222+MSB!Q222+NVB!Q222+OCB!Q222+PGB!Q222+SGB!Q222+SHB!Q222+SSB!Q222+STB!Q222+TCB!Q222+TIN!Q222+TPB!Q222+VAB!Q222+VBB!Q222+VCB!Q222+VIB!Q222+VPB!Q222</f>
        <v>102919000000</v>
      </c>
      <c r="R222" s="5">
        <f>NAB!R222+ABB!R222+ACB!R222+BAB!R222+BID!R222+BVB!R222+CTG!R222+EIB!R222+EVF!R222+HDB!R222+KLB!R222+LPB!R222+MBB!R222+MSB!R222+NVB!R222+OCB!R222+PGB!R222+SGB!R222+SHB!R222+SSB!R222+STB!R222+TCB!R222+TIN!R222+TPB!R222+VAB!R222+VBB!R222+VCB!R222+VIB!R222+VPB!R222</f>
        <v>569632000000</v>
      </c>
      <c r="S222" s="5">
        <f>NAB!S222+ABB!S222+ACB!S222+BAB!S222+BID!S222+BVB!S222+CTG!S222+EIB!S222+EVF!S222+HDB!S222+KLB!S222+LPB!S222+MBB!S222+MSB!S222+NVB!S222+OCB!S222+PGB!S222+SGB!S222+SHB!S222+SSB!S222+STB!S222+TCB!S222+TIN!S222+TPB!S222+VAB!S222+VBB!S222+VCB!S222+VIB!S222+VPB!S222</f>
        <v>23990000000</v>
      </c>
      <c r="T222" s="5">
        <f>NAB!T222+ABB!T222+ACB!T222+BAB!T222+BID!T222+BVB!T222+CTG!T222+EIB!T222+EVF!T222+HDB!T222+KLB!T222+LPB!T222+MBB!T222+MSB!T222+NVB!T222+OCB!T222+PGB!T222+SGB!T222+SHB!T222+SSB!T222+STB!T222+TCB!T222+TIN!T222+TPB!T222+VAB!T222+VBB!T222+VCB!T222+VIB!T222+VPB!T222</f>
        <v>146911000000</v>
      </c>
      <c r="U222" s="5">
        <f>NAB!U222+ABB!U222+ACB!U222+BAB!U222+BID!U222+BVB!U222+CTG!U222+EIB!U222+EVF!U222+HDB!U222+KLB!U222+LPB!U222+MBB!U222+MSB!U222+NVB!U222+OCB!U222+PGB!U222+SGB!U222+SHB!U222+SSB!U222+STB!U222+TCB!U222+TIN!U222+TPB!U222+VAB!U222+VBB!U222+VCB!U222+VIB!U222+VPB!U222</f>
        <v>-81668000000</v>
      </c>
      <c r="V222" s="5">
        <f>NAB!V222+ABB!V222+ACB!V222+BAB!V222+BID!V222+BVB!V222+CTG!V222+EIB!V222+EVF!V222+HDB!V222+KLB!V222+LPB!V222+MBB!V222+MSB!V222+NVB!V222+OCB!V222+PGB!V222+SGB!V222+SHB!V222+SSB!V222+STB!V222+TCB!V222+TIN!V222+TPB!V222+VAB!V222+VBB!V222+VCB!V222+VIB!V222+VPB!V222</f>
        <v>406756000000</v>
      </c>
      <c r="W222" s="5">
        <f>NAB!W222+ABB!W222+ACB!W222+BAB!W222+BID!W222+BVB!W222+CTG!W222+EIB!W222+EVF!W222+HDB!W222+KLB!W222+LPB!W222+MBB!W222+MSB!W222+NVB!W222+OCB!W222+PGB!W222+SGB!W222+SHB!W222+SSB!W222+STB!W222+TCB!W222+TIN!W222+TPB!W222+VAB!W222+VBB!W222+VCB!W222+VIB!W222+VPB!W222</f>
        <v>120560000000</v>
      </c>
    </row>
    <row r="223" spans="1:23" x14ac:dyDescent="0.35">
      <c r="A223" s="9" t="s">
        <v>243</v>
      </c>
      <c r="B223" s="5">
        <f>NAB!B223+ABB!B223+ACB!B223+BAB!B223+BID!B223+BVB!B223+CTG!B223+EIB!B223+EVF!B223+HDB!B223+KLB!B223+LPB!B223+MBB!B223+MSB!B223+NVB!B223+OCB!B223+PGB!B223+SGB!B223+SHB!B223+SSB!B223+STB!B223+TCB!B223+TIN!B223+TPB!B223+VAB!B223+VBB!B223+VCB!B223+VIB!B223+VPB!B223</f>
        <v>302374000000</v>
      </c>
      <c r="C223" s="5">
        <f>NAB!C223+ABB!C223+ACB!C223+BAB!C223+BID!C223+BVB!C223+CTG!C223+EIB!C223+EVF!C223+HDB!C223+KLB!C223+LPB!C223+MBB!C223+MSB!C223+NVB!C223+OCB!C223+PGB!C223+SGB!C223+SHB!C223+SSB!C223+STB!C223+TCB!C223+TIN!C223+TPB!C223+VAB!C223+VBB!C223+VCB!C223+VIB!C223+VPB!C223</f>
        <v>30694000000</v>
      </c>
      <c r="D223" s="5">
        <f>NAB!D223+ABB!D223+ACB!D223+BAB!D223+BID!D223+BVB!D223+CTG!D223+EIB!D223+EVF!D223+HDB!D223+KLB!D223+LPB!D223+MBB!D223+MSB!D223+NVB!D223+OCB!D223+PGB!D223+SGB!D223+SHB!D223+SSB!D223+STB!D223+TCB!D223+TIN!D223+TPB!D223+VAB!D223+VBB!D223+VCB!D223+VIB!D223+VPB!D223</f>
        <v>260155000000</v>
      </c>
      <c r="E223" s="5">
        <f>NAB!E223+ABB!E223+ACB!E223+BAB!E223+BID!E223+BVB!E223+CTG!E223+EIB!E223+EVF!E223+HDB!E223+KLB!E223+LPB!E223+MBB!E223+MSB!E223+NVB!E223+OCB!E223+PGB!E223+SGB!E223+SHB!E223+SSB!E223+STB!E223+TCB!E223+TIN!E223+TPB!E223+VAB!E223+VBB!E223+VCB!E223+VIB!E223+VPB!E223</f>
        <v>311472508071</v>
      </c>
      <c r="F223" s="5">
        <f>NAB!F223+ABB!F223+ACB!F223+BAB!F223+BID!F223+BVB!F223+CTG!F223+EIB!F223+EVF!F223+HDB!F223+KLB!F223+LPB!F223+MBB!F223+MSB!F223+NVB!F223+OCB!F223+PGB!F223+SGB!F223+SHB!F223+SSB!F223+STB!F223+TCB!F223+TIN!F223+TPB!F223+VAB!F223+VBB!F223+VCB!F223+VIB!F223+VPB!F223</f>
        <v>132567000000</v>
      </c>
      <c r="G223" s="5">
        <f>NAB!G223+ABB!G223+ACB!G223+BAB!G223+BID!G223+BVB!G223+CTG!G223+EIB!G223+EVF!G223+HDB!G223+KLB!G223+LPB!G223+MBB!G223+MSB!G223+NVB!G223+OCB!G223+PGB!G223+SGB!G223+SHB!G223+SSB!G223+STB!G223+TCB!G223+TIN!G223+TPB!G223+VAB!G223+VBB!G223+VCB!G223+VIB!G223+VPB!G223</f>
        <v>185137410697</v>
      </c>
      <c r="H223" s="5">
        <f>NAB!H223+ABB!H223+ACB!H223+BAB!H223+BID!H223+BVB!H223+CTG!H223+EIB!H223+EVF!H223+HDB!H223+KLB!H223+LPB!H223+MBB!H223+MSB!H223+NVB!H223+OCB!H223+PGB!H223+SGB!H223+SHB!H223+SSB!H223+STB!H223+TCB!H223+TIN!H223+TPB!H223+VAB!H223+VBB!H223+VCB!H223+VIB!H223+VPB!H223</f>
        <v>177489000000</v>
      </c>
      <c r="I223" s="5">
        <f>NAB!I223+ABB!I223+ACB!I223+BAB!I223+BID!I223+BVB!I223+CTG!I223+EIB!I223+EVF!I223+HDB!I223+KLB!I223+LPB!I223+MBB!I223+MSB!I223+NVB!I223+OCB!I223+PGB!I223+SGB!I223+SHB!I223+SSB!I223+STB!I223+TCB!I223+TIN!I223+TPB!I223+VAB!I223+VBB!I223+VCB!I223+VIB!I223+VPB!I223</f>
        <v>188430955000</v>
      </c>
      <c r="J223" s="5">
        <f>NAB!J223+ABB!J223+ACB!J223+BAB!J223+BID!J223+BVB!J223+CTG!J223+EIB!J223+EVF!J223+HDB!J223+KLB!J223+LPB!J223+MBB!J223+MSB!J223+NVB!J223+OCB!J223+PGB!J223+SGB!J223+SHB!J223+SSB!J223+STB!J223+TCB!J223+TIN!J223+TPB!J223+VAB!J223+VBB!J223+VCB!J223+VIB!J223+VPB!J223</f>
        <v>261895794199</v>
      </c>
      <c r="K223" s="5">
        <f>NAB!K223+ABB!K223+ACB!K223+BAB!K223+BID!K223+BVB!K223+CTG!K223+EIB!K223+EVF!K223+HDB!K223+KLB!K223+LPB!K223+MBB!K223+MSB!K223+NVB!K223+OCB!K223+PGB!K223+SGB!K223+SHB!K223+SSB!K223+STB!K223+TCB!K223+TIN!K223+TPB!K223+VAB!K223+VBB!K223+VCB!K223+VIB!K223+VPB!K223</f>
        <v>105270016713</v>
      </c>
      <c r="L223" s="5">
        <f>NAB!L223+ABB!L223+ACB!L223+BAB!L223+BID!L223+BVB!L223+CTG!L223+EIB!L223+EVF!L223+HDB!L223+KLB!L223+LPB!L223+MBB!L223+MSB!L223+NVB!L223+OCB!L223+PGB!L223+SGB!L223+SHB!L223+SSB!L223+STB!L223+TCB!L223+TIN!L223+TPB!L223+VAB!L223+VBB!L223+VCB!L223+VIB!L223+VPB!L223</f>
        <v>269138145026</v>
      </c>
      <c r="M223" s="5">
        <f>NAB!M223+ABB!M223+ACB!M223+BAB!M223+BID!M223+BVB!M223+CTG!M223+EIB!M223+EVF!M223+HDB!M223+KLB!M223+LPB!M223+MBB!M223+MSB!M223+NVB!M223+OCB!M223+PGB!M223+SGB!M223+SHB!M223+SSB!M223+STB!M223+TCB!M223+TIN!M223+TPB!M223+VAB!M223+VBB!M223+VCB!M223+VIB!M223+VPB!M223</f>
        <v>116219000000</v>
      </c>
      <c r="N223" s="5">
        <f>NAB!N223+ABB!N223+ACB!N223+BAB!N223+BID!N223+BVB!N223+CTG!N223+EIB!N223+EVF!N223+HDB!N223+KLB!N223+LPB!N223+MBB!N223+MSB!N223+NVB!N223+OCB!N223+PGB!N223+SGB!N223+SHB!N223+SSB!N223+STB!N223+TCB!N223+TIN!N223+TPB!N223+VAB!N223+VBB!N223+VCB!N223+VIB!N223+VPB!N223</f>
        <v>115167000000</v>
      </c>
      <c r="O223" s="5">
        <f>NAB!O223+ABB!O223+ACB!O223+BAB!O223+BID!O223+BVB!O223+CTG!O223+EIB!O223+EVF!O223+HDB!O223+KLB!O223+LPB!O223+MBB!O223+MSB!O223+NVB!O223+OCB!O223+PGB!O223+SGB!O223+SHB!O223+SSB!O223+STB!O223+TCB!O223+TIN!O223+TPB!O223+VAB!O223+VBB!O223+VCB!O223+VIB!O223+VPB!O223</f>
        <v>57736000000</v>
      </c>
      <c r="P223" s="5">
        <f>NAB!P223+ABB!P223+ACB!P223+BAB!P223+BID!P223+BVB!P223+CTG!P223+EIB!P223+EVF!P223+HDB!P223+KLB!P223+LPB!P223+MBB!P223+MSB!P223+NVB!P223+OCB!P223+PGB!P223+SGB!P223+SHB!P223+SSB!P223+STB!P223+TCB!P223+TIN!P223+TPB!P223+VAB!P223+VBB!P223+VCB!P223+VIB!P223+VPB!P223</f>
        <v>92912470691</v>
      </c>
      <c r="Q223" s="5">
        <f>NAB!Q223+ABB!Q223+ACB!Q223+BAB!Q223+BID!Q223+BVB!Q223+CTG!Q223+EIB!Q223+EVF!Q223+HDB!Q223+KLB!Q223+LPB!Q223+MBB!Q223+MSB!Q223+NVB!Q223+OCB!Q223+PGB!Q223+SGB!Q223+SHB!Q223+SSB!Q223+STB!Q223+TCB!Q223+TIN!Q223+TPB!Q223+VAB!Q223+VBB!Q223+VCB!Q223+VIB!Q223+VPB!Q223</f>
        <v>129308600000</v>
      </c>
      <c r="R223" s="5">
        <f>NAB!R223+ABB!R223+ACB!R223+BAB!R223+BID!R223+BVB!R223+CTG!R223+EIB!R223+EVF!R223+HDB!R223+KLB!R223+LPB!R223+MBB!R223+MSB!R223+NVB!R223+OCB!R223+PGB!R223+SGB!R223+SHB!R223+SSB!R223+STB!R223+TCB!R223+TIN!R223+TPB!R223+VAB!R223+VBB!R223+VCB!R223+VIB!R223+VPB!R223</f>
        <v>203104164468</v>
      </c>
      <c r="S223" s="5">
        <f>NAB!S223+ABB!S223+ACB!S223+BAB!S223+BID!S223+BVB!S223+CTG!S223+EIB!S223+EVF!S223+HDB!S223+KLB!S223+LPB!S223+MBB!S223+MSB!S223+NVB!S223+OCB!S223+PGB!S223+SGB!S223+SHB!S223+SSB!S223+STB!S223+TCB!S223+TIN!S223+TPB!S223+VAB!S223+VBB!S223+VCB!S223+VIB!S223+VPB!S223</f>
        <v>23462519841</v>
      </c>
      <c r="T223" s="5">
        <f>NAB!T223+ABB!T223+ACB!T223+BAB!T223+BID!T223+BVB!T223+CTG!T223+EIB!T223+EVF!T223+HDB!T223+KLB!T223+LPB!T223+MBB!T223+MSB!T223+NVB!T223+OCB!T223+PGB!T223+SGB!T223+SHB!T223+SSB!T223+STB!T223+TCB!T223+TIN!T223+TPB!T223+VAB!T223+VBB!T223+VCB!T223+VIB!T223+VPB!T223</f>
        <v>162929000000</v>
      </c>
      <c r="U223" s="5">
        <f>NAB!U223+ABB!U223+ACB!U223+BAB!U223+BID!U223+BVB!U223+CTG!U223+EIB!U223+EVF!U223+HDB!U223+KLB!U223+LPB!U223+MBB!U223+MSB!U223+NVB!U223+OCB!U223+PGB!U223+SGB!U223+SHB!U223+SSB!U223+STB!U223+TCB!U223+TIN!U223+TPB!U223+VAB!U223+VBB!U223+VCB!U223+VIB!U223+VPB!U223</f>
        <v>95338020000</v>
      </c>
      <c r="V223" s="5">
        <f>NAB!V223+ABB!V223+ACB!V223+BAB!V223+BID!V223+BVB!V223+CTG!V223+EIB!V223+EVF!V223+HDB!V223+KLB!V223+LPB!V223+MBB!V223+MSB!V223+NVB!V223+OCB!V223+PGB!V223+SGB!V223+SHB!V223+SSB!V223+STB!V223+TCB!V223+TIN!V223+TPB!V223+VAB!V223+VBB!V223+VCB!V223+VIB!V223+VPB!V223</f>
        <v>641246000000</v>
      </c>
      <c r="W223" s="5">
        <f>NAB!W223+ABB!W223+ACB!W223+BAB!W223+BID!W223+BVB!W223+CTG!W223+EIB!W223+EVF!W223+HDB!W223+KLB!W223+LPB!W223+MBB!W223+MSB!W223+NVB!W223+OCB!W223+PGB!W223+SGB!W223+SHB!W223+SSB!W223+STB!W223+TCB!W223+TIN!W223+TPB!W223+VAB!W223+VBB!W223+VCB!W223+VIB!W223+VPB!W223</f>
        <v>28748328500</v>
      </c>
    </row>
    <row r="224" spans="1:23" x14ac:dyDescent="0.35">
      <c r="A224" s="12" t="s">
        <v>244</v>
      </c>
      <c r="B224" s="5">
        <f>NAB!B224+ABB!B224+ACB!B224+BAB!B224+BID!B224+BVB!B224+CTG!B224+EIB!B224+EVF!B224+HDB!B224+KLB!B224+LPB!B224+MBB!B224+MSB!B224+NVB!B224+OCB!B224+PGB!B224+SGB!B224+SHB!B224+SSB!B224+STB!B224+TCB!B224+TIN!B224+TPB!B224+VAB!B224+VBB!B224+VCB!B224+VIB!B224+VPB!B224</f>
        <v>-3728822506693</v>
      </c>
      <c r="C224" s="5">
        <f>NAB!C224+ABB!C224+ACB!C224+BAB!C224+BID!C224+BVB!C224+CTG!C224+EIB!C224+EVF!C224+HDB!C224+KLB!C224+LPB!C224+MBB!C224+MSB!C224+NVB!C224+OCB!C224+PGB!C224+SGB!C224+SHB!C224+SSB!C224+STB!C224+TCB!C224+TIN!C224+TPB!C224+VAB!C224+VBB!C224+VCB!C224+VIB!C224+VPB!C224</f>
        <v>-1349129990826</v>
      </c>
      <c r="D224" s="5">
        <f>NAB!D224+ABB!D224+ACB!D224+BAB!D224+BID!D224+BVB!D224+CTG!D224+EIB!D224+EVF!D224+HDB!D224+KLB!D224+LPB!D224+MBB!D224+MSB!D224+NVB!D224+OCB!D224+PGB!D224+SGB!D224+SHB!D224+SSB!D224+STB!D224+TCB!D224+TIN!D224+TPB!D224+VAB!D224+VBB!D224+VCB!D224+VIB!D224+VPB!D224</f>
        <v>-4037862348862</v>
      </c>
      <c r="E224" s="5">
        <f>NAB!E224+ABB!E224+ACB!E224+BAB!E224+BID!E224+BVB!E224+CTG!E224+EIB!E224+EVF!E224+HDB!E224+KLB!E224+LPB!E224+MBB!E224+MSB!E224+NVB!E224+OCB!E224+PGB!E224+SGB!E224+SHB!E224+SSB!E224+STB!E224+TCB!E224+TIN!E224+TPB!E224+VAB!E224+VBB!E224+VCB!E224+VIB!E224+VPB!E224</f>
        <v>-877264081461</v>
      </c>
      <c r="F224" s="5">
        <f>NAB!F224+ABB!F224+ACB!F224+BAB!F224+BID!F224+BVB!F224+CTG!F224+EIB!F224+EVF!F224+HDB!F224+KLB!F224+LPB!F224+MBB!F224+MSB!F224+NVB!F224+OCB!F224+PGB!F224+SGB!F224+SHB!F224+SSB!F224+STB!F224+TCB!F224+TIN!F224+TPB!F224+VAB!F224+VBB!F224+VCB!F224+VIB!F224+VPB!F224</f>
        <v>-5929856789634</v>
      </c>
      <c r="G224" s="5">
        <f>NAB!G224+ABB!G224+ACB!G224+BAB!G224+BID!G224+BVB!G224+CTG!G224+EIB!G224+EVF!G224+HDB!G224+KLB!G224+LPB!G224+MBB!G224+MSB!G224+NVB!G224+OCB!G224+PGB!G224+SGB!G224+SHB!G224+SSB!G224+STB!G224+TCB!G224+TIN!G224+TPB!G224+VAB!G224+VBB!G224+VCB!G224+VIB!G224+VPB!G224</f>
        <v>-1633311642366</v>
      </c>
      <c r="H224" s="5">
        <f>NAB!H224+ABB!H224+ACB!H224+BAB!H224+BID!H224+BVB!H224+CTG!H224+EIB!H224+EVF!H224+HDB!H224+KLB!H224+LPB!H224+MBB!H224+MSB!H224+NVB!H224+OCB!H224+PGB!H224+SGB!H224+SHB!H224+SSB!H224+STB!H224+TCB!H224+TIN!H224+TPB!H224+VAB!H224+VBB!H224+VCB!H224+VIB!H224+VPB!H224</f>
        <v>-4486388573830</v>
      </c>
      <c r="I224" s="5">
        <f>NAB!I224+ABB!I224+ACB!I224+BAB!I224+BID!I224+BVB!I224+CTG!I224+EIB!I224+EVF!I224+HDB!I224+KLB!I224+LPB!I224+MBB!I224+MSB!I224+NVB!I224+OCB!I224+PGB!I224+SGB!I224+SHB!I224+SSB!I224+STB!I224+TCB!I224+TIN!I224+TPB!I224+VAB!I224+VBB!I224+VCB!I224+VIB!I224+VPB!I224</f>
        <v>-1777841507096</v>
      </c>
      <c r="J224" s="5">
        <f>NAB!J224+ABB!J224+ACB!J224+BAB!J224+BID!J224+BVB!J224+CTG!J224+EIB!J224+EVF!J224+HDB!J224+KLB!J224+LPB!J224+MBB!J224+MSB!J224+NVB!J224+OCB!J224+PGB!J224+SGB!J224+SHB!J224+SSB!J224+STB!J224+TCB!J224+TIN!J224+TPB!J224+VAB!J224+VBB!J224+VCB!J224+VIB!J224+VPB!J224</f>
        <v>650142023849</v>
      </c>
      <c r="K224" s="5">
        <f>NAB!K224+ABB!K224+ACB!K224+BAB!K224+BID!K224+BVB!K224+CTG!K224+EIB!K224+EVF!K224+HDB!K224+KLB!K224+LPB!K224+MBB!K224+MSB!K224+NVB!K224+OCB!K224+PGB!K224+SGB!K224+SHB!K224+SSB!K224+STB!K224+TCB!K224+TIN!K224+TPB!K224+VAB!K224+VBB!K224+VCB!K224+VIB!K224+VPB!K224</f>
        <v>-1243656799509</v>
      </c>
      <c r="L224" s="5">
        <f>NAB!L224+ABB!L224+ACB!L224+BAB!L224+BID!L224+BVB!L224+CTG!L224+EIB!L224+EVF!L224+HDB!L224+KLB!L224+LPB!L224+MBB!L224+MSB!L224+NVB!L224+OCB!L224+PGB!L224+SGB!L224+SHB!L224+SSB!L224+STB!L224+TCB!L224+TIN!L224+TPB!L224+VAB!L224+VBB!L224+VCB!L224+VIB!L224+VPB!L224</f>
        <v>21802999721910</v>
      </c>
      <c r="M224" s="5">
        <f>NAB!M224+ABB!M224+ACB!M224+BAB!M224+BID!M224+BVB!M224+CTG!M224+EIB!M224+EVF!M224+HDB!M224+KLB!M224+LPB!M224+MBB!M224+MSB!M224+NVB!M224+OCB!M224+PGB!M224+SGB!M224+SHB!M224+SSB!M224+STB!M224+TCB!M224+TIN!M224+TPB!M224+VAB!M224+VBB!M224+VCB!M224+VIB!M224+VPB!M224</f>
        <v>-825081097187</v>
      </c>
      <c r="N224" s="5">
        <f>NAB!N224+ABB!N224+ACB!N224+BAB!N224+BID!N224+BVB!N224+CTG!N224+EIB!N224+EVF!N224+HDB!N224+KLB!N224+LPB!N224+MBB!N224+MSB!N224+NVB!N224+OCB!N224+PGB!N224+SGB!N224+SHB!N224+SSB!N224+STB!N224+TCB!N224+TIN!N224+TPB!N224+VAB!N224+VBB!N224+VCB!N224+VIB!N224+VPB!N224</f>
        <v>-2167210592264</v>
      </c>
      <c r="O224" s="5">
        <f>NAB!O224+ABB!O224+ACB!O224+BAB!O224+BID!O224+BVB!O224+CTG!O224+EIB!O224+EVF!O224+HDB!O224+KLB!O224+LPB!O224+MBB!O224+MSB!O224+NVB!O224+OCB!O224+PGB!O224+SGB!O224+SHB!O224+SSB!O224+STB!O224+TCB!O224+TIN!O224+TPB!O224+VAB!O224+VBB!O224+VCB!O224+VIB!O224+VPB!O224</f>
        <v>-1327016970611</v>
      </c>
      <c r="P224" s="5">
        <f>NAB!P224+ABB!P224+ACB!P224+BAB!P224+BID!P224+BVB!P224+CTG!P224+EIB!P224+EVF!P224+HDB!P224+KLB!P224+LPB!P224+MBB!P224+MSB!P224+NVB!P224+OCB!P224+PGB!P224+SGB!P224+SHB!P224+SSB!P224+STB!P224+TCB!P224+TIN!P224+TPB!P224+VAB!P224+VBB!P224+VCB!P224+VIB!P224+VPB!P224</f>
        <v>-3745342527009</v>
      </c>
      <c r="Q224" s="5">
        <f>NAB!Q224+ABB!Q224+ACB!Q224+BAB!Q224+BID!Q224+BVB!Q224+CTG!Q224+EIB!Q224+EVF!Q224+HDB!Q224+KLB!Q224+LPB!Q224+MBB!Q224+MSB!Q224+NVB!Q224+OCB!Q224+PGB!Q224+SGB!Q224+SHB!Q224+SSB!Q224+STB!Q224+TCB!Q224+TIN!Q224+TPB!Q224+VAB!Q224+VBB!Q224+VCB!Q224+VIB!Q224+VPB!Q224</f>
        <v>-1535311421173</v>
      </c>
      <c r="R224" s="5">
        <f>NAB!R224+ABB!R224+ACB!R224+BAB!R224+BID!R224+BVB!R224+CTG!R224+EIB!R224+EVF!R224+HDB!R224+KLB!R224+LPB!R224+MBB!R224+MSB!R224+NVB!R224+OCB!R224+PGB!R224+SGB!R224+SHB!R224+SSB!R224+STB!R224+TCB!R224+TIN!R224+TPB!R224+VAB!R224+VBB!R224+VCB!R224+VIB!R224+VPB!R224</f>
        <v>-863385097556</v>
      </c>
      <c r="S224" s="5">
        <f>NAB!S224+ABB!S224+ACB!S224+BAB!S224+BID!S224+BVB!S224+CTG!S224+EIB!S224+EVF!S224+HDB!S224+KLB!S224+LPB!S224+MBB!S224+MSB!S224+NVB!S224+OCB!S224+PGB!S224+SGB!S224+SHB!S224+SSB!S224+STB!S224+TCB!S224+TIN!S224+TPB!S224+VAB!S224+VBB!S224+VCB!S224+VIB!S224+VPB!S224</f>
        <v>-1583398263992</v>
      </c>
      <c r="T224" s="5">
        <f>NAB!T224+ABB!T224+ACB!T224+BAB!T224+BID!T224+BVB!T224+CTG!T224+EIB!T224+EVF!T224+HDB!T224+KLB!T224+LPB!T224+MBB!T224+MSB!T224+NVB!T224+OCB!T224+PGB!T224+SGB!T224+SHB!T224+SSB!T224+STB!T224+TCB!T224+TIN!T224+TPB!T224+VAB!T224+VBB!T224+VCB!T224+VIB!T224+VPB!T224</f>
        <v>-2270695538223</v>
      </c>
      <c r="U224" s="5">
        <f>NAB!U224+ABB!U224+ACB!U224+BAB!U224+BID!U224+BVB!U224+CTG!U224+EIB!U224+EVF!U224+HDB!U224+KLB!U224+LPB!U224+MBB!U224+MSB!U224+NVB!U224+OCB!U224+PGB!U224+SGB!U224+SHB!U224+SSB!U224+STB!U224+TCB!U224+TIN!U224+TPB!U224+VAB!U224+VBB!U224+VCB!U224+VIB!U224+VPB!U224</f>
        <v>-864300008021</v>
      </c>
      <c r="V224" s="5">
        <f>NAB!V224+ABB!V224+ACB!V224+BAB!V224+BID!V224+BVB!V224+CTG!V224+EIB!V224+EVF!V224+HDB!V224+KLB!V224+LPB!V224+MBB!V224+MSB!V224+NVB!V224+OCB!V224+PGB!V224+SGB!V224+SHB!V224+SSB!V224+STB!V224+TCB!V224+TIN!V224+TPB!V224+VAB!V224+VBB!V224+VCB!V224+VIB!V224+VPB!V224</f>
        <v>216403198676</v>
      </c>
      <c r="W224" s="5">
        <f>NAB!W224+ABB!W224+ACB!W224+BAB!W224+BID!W224+BVB!W224+CTG!W224+EIB!W224+EVF!W224+HDB!W224+KLB!W224+LPB!W224+MBB!W224+MSB!W224+NVB!W224+OCB!W224+PGB!W224+SGB!W224+SHB!W224+SSB!W224+STB!W224+TCB!W224+TIN!W224+TPB!W224+VAB!W224+VBB!W224+VCB!W224+VIB!W224+VPB!W224</f>
        <v>-948155586773</v>
      </c>
    </row>
    <row r="225" spans="1:23" x14ac:dyDescent="0.35">
      <c r="A225" s="9" t="s">
        <v>245</v>
      </c>
      <c r="B225" s="5">
        <f>NAB!B225+ABB!B225+ACB!B225+BAB!B225+BID!B225+BVB!B225+CTG!B225+EIB!B225+EVF!B225+HDB!B225+KLB!B225+LPB!B225+MBB!B225+MSB!B225+NVB!B225+OCB!B225+PGB!B225+SGB!B225+SHB!B225+SSB!B225+STB!B225+TCB!B225+TIN!B225+TPB!B225+VAB!B225+VBB!B225+VCB!B225+VIB!B225+VPB!B225</f>
        <v>1487070000000</v>
      </c>
      <c r="C225" s="5">
        <f>NAB!C225+ABB!C225+ACB!C225+BAB!C225+BID!C225+BVB!C225+CTG!C225+EIB!C225+EVF!C225+HDB!C225+KLB!C225+LPB!C225+MBB!C225+MSB!C225+NVB!C225+OCB!C225+PGB!C225+SGB!C225+SHB!C225+SSB!C225+STB!C225+TCB!C225+TIN!C225+TPB!C225+VAB!C225+VBB!C225+VCB!C225+VIB!C225+VPB!C225</f>
        <v>2875070000000</v>
      </c>
      <c r="D225" s="5">
        <f>NAB!D225+ABB!D225+ACB!D225+BAB!D225+BID!D225+BVB!D225+CTG!D225+EIB!D225+EVF!D225+HDB!D225+KLB!D225+LPB!D225+MBB!D225+MSB!D225+NVB!D225+OCB!D225+PGB!D225+SGB!D225+SHB!D225+SSB!D225+STB!D225+TCB!D225+TIN!D225+TPB!D225+VAB!D225+VBB!D225+VCB!D225+VIB!D225+VPB!D225</f>
        <v>41454210000000</v>
      </c>
      <c r="E225" s="5">
        <f>NAB!E225+ABB!E225+ACB!E225+BAB!E225+BID!E225+BVB!E225+CTG!E225+EIB!E225+EVF!E225+HDB!E225+KLB!E225+LPB!E225+MBB!E225+MSB!E225+NVB!E225+OCB!E225+PGB!E225+SGB!E225+SHB!E225+SSB!E225+STB!E225+TCB!E225+TIN!E225+TPB!E225+VAB!E225+VBB!E225+VCB!E225+VIB!E225+VPB!E225</f>
        <v>5518984000000</v>
      </c>
      <c r="F225" s="5">
        <f>NAB!F225+ABB!F225+ACB!F225+BAB!F225+BID!F225+BVB!F225+CTG!F225+EIB!F225+EVF!F225+HDB!F225+KLB!F225+LPB!F225+MBB!F225+MSB!F225+NVB!F225+OCB!F225+PGB!F225+SGB!F225+SHB!F225+SSB!F225+STB!F225+TCB!F225+TIN!F225+TPB!F225+VAB!F225+VBB!F225+VCB!F225+VIB!F225+VPB!F225</f>
        <v>1095876000000</v>
      </c>
      <c r="G225" s="5">
        <f>NAB!G225+ABB!G225+ACB!G225+BAB!G225+BID!G225+BVB!G225+CTG!G225+EIB!G225+EVF!G225+HDB!G225+KLB!G225+LPB!G225+MBB!G225+MSB!G225+NVB!G225+OCB!G225+PGB!G225+SGB!G225+SHB!G225+SSB!G225+STB!G225+TCB!G225+TIN!G225+TPB!G225+VAB!G225+VBB!G225+VCB!G225+VIB!G225+VPB!G225</f>
        <v>854000000</v>
      </c>
      <c r="H225" s="5">
        <f>NAB!H225+ABB!H225+ACB!H225+BAB!H225+BID!H225+BVB!H225+CTG!H225+EIB!H225+EVF!H225+HDB!H225+KLB!H225+LPB!H225+MBB!H225+MSB!H225+NVB!H225+OCB!H225+PGB!H225+SGB!H225+SHB!H225+SSB!H225+STB!H225+TCB!H225+TIN!H225+TPB!H225+VAB!H225+VBB!H225+VCB!H225+VIB!H225+VPB!H225</f>
        <v>892835000000</v>
      </c>
      <c r="I225" s="5">
        <f>NAB!I225+ABB!I225+ACB!I225+BAB!I225+BID!I225+BVB!I225+CTG!I225+EIB!I225+EVF!I225+HDB!I225+KLB!I225+LPB!I225+MBB!I225+MSB!I225+NVB!I225+OCB!I225+PGB!I225+SGB!I225+SHB!I225+SSB!I225+STB!I225+TCB!I225+TIN!I225+TPB!I225+VAB!I225+VBB!I225+VCB!I225+VIB!I225+VPB!I225</f>
        <v>4813848000000</v>
      </c>
      <c r="J225" s="5">
        <f>NAB!J225+ABB!J225+ACB!J225+BAB!J225+BID!J225+BVB!J225+CTG!J225+EIB!J225+EVF!J225+HDB!J225+KLB!J225+LPB!J225+MBB!J225+MSB!J225+NVB!J225+OCB!J225+PGB!J225+SGB!J225+SHB!J225+SSB!J225+STB!J225+TCB!J225+TIN!J225+TPB!J225+VAB!J225+VBB!J225+VCB!J225+VIB!J225+VPB!J225</f>
        <v>-400006760000</v>
      </c>
      <c r="K225" s="5">
        <f>NAB!K225+ABB!K225+ACB!K225+BAB!K225+BID!K225+BVB!K225+CTG!K225+EIB!K225+EVF!K225+HDB!K225+KLB!K225+LPB!K225+MBB!K225+MSB!K225+NVB!K225+OCB!K225+PGB!K225+SGB!K225+SHB!K225+SSB!K225+STB!K225+TCB!K225+TIN!K225+TPB!K225+VAB!K225+VBB!K225+VCB!K225+VIB!K225+VPB!K225</f>
        <v>6502492760000</v>
      </c>
      <c r="L225" s="5">
        <f>NAB!L225+ABB!L225+ACB!L225+BAB!L225+BID!L225+BVB!L225+CTG!L225+EIB!L225+EVF!L225+HDB!L225+KLB!L225+LPB!L225+MBB!L225+MSB!L225+NVB!L225+OCB!L225+PGB!L225+SGB!L225+SHB!L225+SSB!L225+STB!L225+TCB!L225+TIN!L225+TPB!L225+VAB!L225+VBB!L225+VCB!L225+VIB!L225+VPB!L225</f>
        <v>15617285000000</v>
      </c>
      <c r="M225" s="5">
        <f>NAB!M225+ABB!M225+ACB!M225+BAB!M225+BID!M225+BVB!M225+CTG!M225+EIB!M225+EVF!M225+HDB!M225+KLB!M225+LPB!M225+MBB!M225+MSB!M225+NVB!M225+OCB!M225+PGB!M225+SGB!M225+SHB!M225+SSB!M225+STB!M225+TCB!M225+TIN!M225+TPB!M225+VAB!M225+VBB!M225+VCB!M225+VIB!M225+VPB!M225</f>
        <v>4742159000000</v>
      </c>
      <c r="N225" s="5">
        <f>NAB!N225+ABB!N225+ACB!N225+BAB!N225+BID!N225+BVB!N225+CTG!N225+EIB!N225+EVF!N225+HDB!N225+KLB!N225+LPB!N225+MBB!N225+MSB!N225+NVB!N225+OCB!N225+PGB!N225+SGB!N225+SHB!N225+SSB!N225+STB!N225+TCB!N225+TIN!N225+TPB!N225+VAB!N225+VBB!N225+VCB!N225+VIB!N225+VPB!N225</f>
        <v>-89000000</v>
      </c>
      <c r="O225" s="5">
        <f>NAB!O225+ABB!O225+ACB!O225+BAB!O225+BID!O225+BVB!O225+CTG!O225+EIB!O225+EVF!O225+HDB!O225+KLB!O225+LPB!O225+MBB!O225+MSB!O225+NVB!O225+OCB!O225+PGB!O225+SGB!O225+SHB!O225+SSB!O225+STB!O225+TCB!O225+TIN!O225+TPB!O225+VAB!O225+VBB!O225+VCB!O225+VIB!O225+VPB!O225</f>
        <v>499714000000</v>
      </c>
      <c r="P225" s="5">
        <f>NAB!P225+ABB!P225+ACB!P225+BAB!P225+BID!P225+BVB!P225+CTG!P225+EIB!P225+EVF!P225+HDB!P225+KLB!P225+LPB!P225+MBB!P225+MSB!P225+NVB!P225+OCB!P225+PGB!P225+SGB!P225+SHB!P225+SSB!P225+STB!P225+TCB!P225+TIN!P225+TPB!P225+VAB!P225+VBB!P225+VCB!P225+VIB!P225+VPB!P225</f>
        <v>502036000000</v>
      </c>
      <c r="Q225" s="5">
        <f>NAB!Q225+ABB!Q225+ACB!Q225+BAB!Q225+BID!Q225+BVB!Q225+CTG!Q225+EIB!Q225+EVF!Q225+HDB!Q225+KLB!Q225+LPB!Q225+MBB!Q225+MSB!Q225+NVB!Q225+OCB!Q225+PGB!Q225+SGB!Q225+SHB!Q225+SSB!Q225+STB!Q225+TCB!Q225+TIN!Q225+TPB!Q225+VAB!Q225+VBB!Q225+VCB!Q225+VIB!Q225+VPB!Q225</f>
        <v>3689833284224</v>
      </c>
      <c r="R225" s="5">
        <f>NAB!R225+ABB!R225+ACB!R225+BAB!R225+BID!R225+BVB!R225+CTG!R225+EIB!R225+EVF!R225+HDB!R225+KLB!R225+LPB!R225+MBB!R225+MSB!R225+NVB!R225+OCB!R225+PGB!R225+SGB!R225+SHB!R225+SSB!R225+STB!R225+TCB!R225+TIN!R225+TPB!R225+VAB!R225+VBB!R225+VCB!R225+VIB!R225+VPB!R225</f>
        <v>5358468960000</v>
      </c>
      <c r="S225" s="5">
        <f>NAB!S225+ABB!S225+ACB!S225+BAB!S225+BID!S225+BVB!S225+CTG!S225+EIB!S225+EVF!S225+HDB!S225+KLB!S225+LPB!S225+MBB!S225+MSB!S225+NVB!S225+OCB!S225+PGB!S225+SGB!S225+SHB!S225+SSB!S225+STB!S225+TCB!S225+TIN!S225+TPB!S225+VAB!S225+VBB!S225+VCB!S225+VIB!S225+VPB!S225</f>
        <v>1820663000000</v>
      </c>
      <c r="T225" s="5">
        <f>NAB!T225+ABB!T225+ACB!T225+BAB!T225+BID!T225+BVB!T225+CTG!T225+EIB!T225+EVF!T225+HDB!T225+KLB!T225+LPB!T225+MBB!T225+MSB!T225+NVB!T225+OCB!T225+PGB!T225+SGB!T225+SHB!T225+SSB!T225+STB!T225+TCB!T225+TIN!T225+TPB!T225+VAB!T225+VBB!T225+VCB!T225+VIB!T225+VPB!T225</f>
        <v>21762650000000</v>
      </c>
      <c r="U225" s="5">
        <f>NAB!U225+ABB!U225+ACB!U225+BAB!U225+BID!U225+BVB!U225+CTG!U225+EIB!U225+EVF!U225+HDB!U225+KLB!U225+LPB!U225+MBB!U225+MSB!U225+NVB!U225+OCB!U225+PGB!U225+SGB!U225+SHB!U225+SSB!U225+STB!U225+TCB!U225+TIN!U225+TPB!U225+VAB!U225+VBB!U225+VCB!U225+VIB!U225+VPB!U225</f>
        <v>2153862260000</v>
      </c>
      <c r="V225" s="5">
        <f>NAB!V225+ABB!V225+ACB!V225+BAB!V225+BID!V225+BVB!V225+CTG!V225+EIB!V225+EVF!V225+HDB!V225+KLB!V225+LPB!V225+MBB!V225+MSB!V225+NVB!V225+OCB!V225+PGB!V225+SGB!V225+SHB!V225+SSB!V225+STB!V225+TCB!V225+TIN!V225+TPB!V225+VAB!V225+VBB!V225+VCB!V225+VIB!V225+VPB!V225</f>
        <v>1702432000000</v>
      </c>
      <c r="W225" s="5">
        <f>NAB!W225+ABB!W225+ACB!W225+BAB!W225+BID!W225+BVB!W225+CTG!W225+EIB!W225+EVF!W225+HDB!W225+KLB!W225+LPB!W225+MBB!W225+MSB!W225+NVB!W225+OCB!W225+PGB!W225+SGB!W225+SHB!W225+SSB!W225+STB!W225+TCB!W225+TIN!W225+TPB!W225+VAB!W225+VBB!W225+VCB!W225+VIB!W225+VPB!W225</f>
        <v>7256839000000</v>
      </c>
    </row>
    <row r="226" spans="1:23" ht="21.5" x14ac:dyDescent="0.35">
      <c r="A226" s="9" t="s">
        <v>246</v>
      </c>
      <c r="B226" s="5">
        <f>NAB!B226+ABB!B226+ACB!B226+BAB!B226+BID!B226+BVB!B226+CTG!B226+EIB!B226+EVF!B226+HDB!B226+KLB!B226+LPB!B226+MBB!B226+MSB!B226+NVB!B226+OCB!B226+PGB!B226+SGB!B226+SHB!B226+SSB!B226+STB!B226+TCB!B226+TIN!B226+TPB!B226+VAB!B226+VBB!B226+VCB!B226+VIB!B226+VPB!B226</f>
        <v>7051800000000</v>
      </c>
      <c r="C226" s="5">
        <f>NAB!C226+ABB!C226+ACB!C226+BAB!C226+BID!C226+BVB!C226+CTG!C226+EIB!C226+EVF!C226+HDB!C226+KLB!C226+LPB!C226+MBB!C226+MSB!C226+NVB!C226+OCB!C226+PGB!C226+SGB!C226+SHB!C226+SSB!C226+STB!C226+TCB!C226+TIN!C226+TPB!C226+VAB!C226+VBB!C226+VCB!C226+VIB!C226+VPB!C226</f>
        <v>0</v>
      </c>
      <c r="D226" s="5">
        <f>NAB!D226+ABB!D226+ACB!D226+BAB!D226+BID!D226+BVB!D226+CTG!D226+EIB!D226+EVF!D226+HDB!D226+KLB!D226+LPB!D226+MBB!D226+MSB!D226+NVB!D226+OCB!D226+PGB!D226+SGB!D226+SHB!D226+SSB!D226+STB!D226+TCB!D226+TIN!D226+TPB!D226+VAB!D226+VBB!D226+VCB!D226+VIB!D226+VPB!D226</f>
        <v>10270396000000</v>
      </c>
      <c r="E226" s="5">
        <f>NAB!E226+ABB!E226+ACB!E226+BAB!E226+BID!E226+BVB!E226+CTG!E226+EIB!E226+EVF!E226+HDB!E226+KLB!E226+LPB!E226+MBB!E226+MSB!E226+NVB!E226+OCB!E226+PGB!E226+SGB!E226+SHB!E226+SSB!E226+STB!E226+TCB!E226+TIN!E226+TPB!E226+VAB!E226+VBB!E226+VCB!E226+VIB!E226+VPB!E226</f>
        <v>685234000000</v>
      </c>
      <c r="F226" s="5">
        <f>NAB!F226+ABB!F226+ACB!F226+BAB!F226+BID!F226+BVB!F226+CTG!F226+EIB!F226+EVF!F226+HDB!F226+KLB!F226+LPB!F226+MBB!F226+MSB!F226+NVB!F226+OCB!F226+PGB!F226+SGB!F226+SHB!F226+SSB!F226+STB!F226+TCB!F226+TIN!F226+TPB!F226+VAB!F226+VBB!F226+VCB!F226+VIB!F226+VPB!F226</f>
        <v>-235400000000</v>
      </c>
      <c r="G226" s="5">
        <f>NAB!G226+ABB!G226+ACB!G226+BAB!G226+BID!G226+BVB!G226+CTG!G226+EIB!G226+EVF!G226+HDB!G226+KLB!G226+LPB!G226+MBB!G226+MSB!G226+NVB!G226+OCB!G226+PGB!G226+SGB!G226+SHB!G226+SSB!G226+STB!G226+TCB!G226+TIN!G226+TPB!G226+VAB!G226+VBB!G226+VCB!G226+VIB!G226+VPB!G226</f>
        <v>255950000000</v>
      </c>
      <c r="H226" s="5">
        <f>NAB!H226+ABB!H226+ACB!H226+BAB!H226+BID!H226+BVB!H226+CTG!H226+EIB!H226+EVF!H226+HDB!H226+KLB!H226+LPB!H226+MBB!H226+MSB!H226+NVB!H226+OCB!H226+PGB!H226+SGB!H226+SHB!H226+SSB!H226+STB!H226+TCB!H226+TIN!H226+TPB!H226+VAB!H226+VBB!H226+VCB!H226+VIB!H226+VPB!H226</f>
        <v>198106000000</v>
      </c>
      <c r="I226" s="5">
        <f>NAB!I226+ABB!I226+ACB!I226+BAB!I226+BID!I226+BVB!I226+CTG!I226+EIB!I226+EVF!I226+HDB!I226+KLB!I226+LPB!I226+MBB!I226+MSB!I226+NVB!I226+OCB!I226+PGB!I226+SGB!I226+SHB!I226+SSB!I226+STB!I226+TCB!I226+TIN!I226+TPB!I226+VAB!I226+VBB!I226+VCB!I226+VIB!I226+VPB!I226</f>
        <v>2445034000000</v>
      </c>
      <c r="J226" s="5">
        <f>NAB!J226+ABB!J226+ACB!J226+BAB!J226+BID!J226+BVB!J226+CTG!J226+EIB!J226+EVF!J226+HDB!J226+KLB!J226+LPB!J226+MBB!J226+MSB!J226+NVB!J226+OCB!J226+PGB!J226+SGB!J226+SHB!J226+SSB!J226+STB!J226+TCB!J226+TIN!J226+TPB!J226+VAB!J226+VBB!J226+VCB!J226+VIB!J226+VPB!J226</f>
        <v>1790000000000</v>
      </c>
      <c r="K226" s="5">
        <f>NAB!K226+ABB!K226+ACB!K226+BAB!K226+BID!K226+BVB!K226+CTG!K226+EIB!K226+EVF!K226+HDB!K226+KLB!K226+LPB!K226+MBB!K226+MSB!K226+NVB!K226+OCB!K226+PGB!K226+SGB!K226+SHB!K226+SSB!K226+STB!K226+TCB!K226+TIN!K226+TPB!K226+VAB!K226+VBB!K226+VCB!K226+VIB!K226+VPB!K226</f>
        <v>0</v>
      </c>
      <c r="L226" s="5">
        <f>NAB!L226+ABB!L226+ACB!L226+BAB!L226+BID!L226+BVB!L226+CTG!L226+EIB!L226+EVF!L226+HDB!L226+KLB!L226+LPB!L226+MBB!L226+MSB!L226+NVB!L226+OCB!L226+PGB!L226+SGB!L226+SHB!L226+SSB!L226+STB!L226+TCB!L226+TIN!L226+TPB!L226+VAB!L226+VBB!L226+VCB!L226+VIB!L226+VPB!L226</f>
        <v>0</v>
      </c>
      <c r="M226" s="5">
        <f>NAB!M226+ABB!M226+ACB!M226+BAB!M226+BID!M226+BVB!M226+CTG!M226+EIB!M226+EVF!M226+HDB!M226+KLB!M226+LPB!M226+MBB!M226+MSB!M226+NVB!M226+OCB!M226+PGB!M226+SGB!M226+SHB!M226+SSB!M226+STB!M226+TCB!M226+TIN!M226+TPB!M226+VAB!M226+VBB!M226+VCB!M226+VIB!M226+VPB!M226</f>
        <v>0</v>
      </c>
      <c r="N226" s="5">
        <f>NAB!N226+ABB!N226+ACB!N226+BAB!N226+BID!N226+BVB!N226+CTG!N226+EIB!N226+EVF!N226+HDB!N226+KLB!N226+LPB!N226+MBB!N226+MSB!N226+NVB!N226+OCB!N226+PGB!N226+SGB!N226+SHB!N226+SSB!N226+STB!N226+TCB!N226+TIN!N226+TPB!N226+VAB!N226+VBB!N226+VCB!N226+VIB!N226+VPB!N226</f>
        <v>0</v>
      </c>
      <c r="O226" s="5">
        <f>NAB!O226+ABB!O226+ACB!O226+BAB!O226+BID!O226+BVB!O226+CTG!O226+EIB!O226+EVF!O226+HDB!O226+KLB!O226+LPB!O226+MBB!O226+MSB!O226+NVB!O226+OCB!O226+PGB!O226+SGB!O226+SHB!O226+SSB!O226+STB!O226+TCB!O226+TIN!O226+TPB!O226+VAB!O226+VBB!O226+VCB!O226+VIB!O226+VPB!O226</f>
        <v>0</v>
      </c>
      <c r="P226" s="5">
        <f>NAB!P226+ABB!P226+ACB!P226+BAB!P226+BID!P226+BVB!P226+CTG!P226+EIB!P226+EVF!P226+HDB!P226+KLB!P226+LPB!P226+MBB!P226+MSB!P226+NVB!P226+OCB!P226+PGB!P226+SGB!P226+SHB!P226+SSB!P226+STB!P226+TCB!P226+TIN!P226+TPB!P226+VAB!P226+VBB!P226+VCB!P226+VIB!P226+VPB!P226</f>
        <v>2816200000000</v>
      </c>
      <c r="Q226" s="5">
        <f>NAB!Q226+ABB!Q226+ACB!Q226+BAB!Q226+BID!Q226+BVB!Q226+CTG!Q226+EIB!Q226+EVF!Q226+HDB!Q226+KLB!Q226+LPB!Q226+MBB!Q226+MSB!Q226+NVB!Q226+OCB!Q226+PGB!Q226+SGB!Q226+SHB!Q226+SSB!Q226+STB!Q226+TCB!Q226+TIN!Q226+TPB!Q226+VAB!Q226+VBB!Q226+VCB!Q226+VIB!Q226+VPB!Q226</f>
        <v>300300000000</v>
      </c>
      <c r="R226" s="5">
        <f>NAB!R226+ABB!R226+ACB!R226+BAB!R226+BID!R226+BVB!R226+CTG!R226+EIB!R226+EVF!R226+HDB!R226+KLB!R226+LPB!R226+MBB!R226+MSB!R226+NVB!R226+OCB!R226+PGB!R226+SGB!R226+SHB!R226+SSB!R226+STB!R226+TCB!R226+TIN!R226+TPB!R226+VAB!R226+VBB!R226+VCB!R226+VIB!R226+VPB!R226</f>
        <v>359700000000</v>
      </c>
      <c r="S226" s="5">
        <f>NAB!S226+ABB!S226+ACB!S226+BAB!S226+BID!S226+BVB!S226+CTG!S226+EIB!S226+EVF!S226+HDB!S226+KLB!S226+LPB!S226+MBB!S226+MSB!S226+NVB!S226+OCB!S226+PGB!S226+SGB!S226+SHB!S226+SSB!S226+STB!S226+TCB!S226+TIN!S226+TPB!S226+VAB!S226+VBB!S226+VCB!S226+VIB!S226+VPB!S226</f>
        <v>881300000000</v>
      </c>
      <c r="T226" s="5">
        <f>NAB!T226+ABB!T226+ACB!T226+BAB!T226+BID!T226+BVB!T226+CTG!T226+EIB!T226+EVF!T226+HDB!T226+KLB!T226+LPB!T226+MBB!T226+MSB!T226+NVB!T226+OCB!T226+PGB!T226+SGB!T226+SHB!T226+SSB!T226+STB!T226+TCB!T226+TIN!T226+TPB!T226+VAB!T226+VBB!T226+VCB!T226+VIB!T226+VPB!T226</f>
        <v>463000000000</v>
      </c>
      <c r="U226" s="5">
        <f>NAB!U226+ABB!U226+ACB!U226+BAB!U226+BID!U226+BVB!U226+CTG!U226+EIB!U226+EVF!U226+HDB!U226+KLB!U226+LPB!U226+MBB!U226+MSB!U226+NVB!U226+OCB!U226+PGB!U226+SGB!U226+SHB!U226+SSB!U226+STB!U226+TCB!U226+TIN!U226+TPB!U226+VAB!U226+VBB!U226+VCB!U226+VIB!U226+VPB!U226</f>
        <v>0</v>
      </c>
      <c r="V226" s="5">
        <f>NAB!V226+ABB!V226+ACB!V226+BAB!V226+BID!V226+BVB!V226+CTG!V226+EIB!V226+EVF!V226+HDB!V226+KLB!V226+LPB!V226+MBB!V226+MSB!V226+NVB!V226+OCB!V226+PGB!V226+SGB!V226+SHB!V226+SSB!V226+STB!V226+TCB!V226+TIN!V226+TPB!V226+VAB!V226+VBB!V226+VCB!V226+VIB!V226+VPB!V226</f>
        <v>0</v>
      </c>
      <c r="W226" s="5">
        <f>NAB!W226+ABB!W226+ACB!W226+BAB!W226+BID!W226+BVB!W226+CTG!W226+EIB!W226+EVF!W226+HDB!W226+KLB!W226+LPB!W226+MBB!W226+MSB!W226+NVB!W226+OCB!W226+PGB!W226+SGB!W226+SHB!W226+SSB!W226+STB!W226+TCB!W226+TIN!W226+TPB!W226+VAB!W226+VBB!W226+VCB!W226+VIB!W226+VPB!W226</f>
        <v>0</v>
      </c>
    </row>
    <row r="227" spans="1:23" ht="21.5" x14ac:dyDescent="0.35">
      <c r="A227" s="9" t="s">
        <v>247</v>
      </c>
      <c r="B227" s="5">
        <f>NAB!B227+ABB!B227+ACB!B227+BAB!B227+BID!B227+BVB!B227+CTG!B227+EIB!B227+EVF!B227+HDB!B227+KLB!B227+LPB!B227+MBB!B227+MSB!B227+NVB!B227+OCB!B227+PGB!B227+SGB!B227+SHB!B227+SSB!B227+STB!B227+TCB!B227+TIN!B227+TPB!B227+VAB!B227+VBB!B227+VCB!B227+VIB!B227+VPB!B227</f>
        <v>-63785000000</v>
      </c>
      <c r="C227" s="5">
        <f>NAB!C227+ABB!C227+ACB!C227+BAB!C227+BID!C227+BVB!C227+CTG!C227+EIB!C227+EVF!C227+HDB!C227+KLB!C227+LPB!C227+MBB!C227+MSB!C227+NVB!C227+OCB!C227+PGB!C227+SGB!C227+SHB!C227+SSB!C227+STB!C227+TCB!C227+TIN!C227+TPB!C227+VAB!C227+VBB!C227+VCB!C227+VIB!C227+VPB!C227</f>
        <v>-3561201000000</v>
      </c>
      <c r="D227" s="5">
        <f>NAB!D227+ABB!D227+ACB!D227+BAB!D227+BID!D227+BVB!D227+CTG!D227+EIB!D227+EVF!D227+HDB!D227+KLB!D227+LPB!D227+MBB!D227+MSB!D227+NVB!D227+OCB!D227+PGB!D227+SGB!D227+SHB!D227+SSB!D227+STB!D227+TCB!D227+TIN!D227+TPB!D227+VAB!D227+VBB!D227+VCB!D227+VIB!D227+VPB!D227</f>
        <v>-174148000000</v>
      </c>
      <c r="E227" s="5">
        <f>NAB!E227+ABB!E227+ACB!E227+BAB!E227+BID!E227+BVB!E227+CTG!E227+EIB!E227+EVF!E227+HDB!E227+KLB!E227+LPB!E227+MBB!E227+MSB!E227+NVB!E227+OCB!E227+PGB!E227+SGB!E227+SHB!E227+SSB!E227+STB!E227+TCB!E227+TIN!E227+TPB!E227+VAB!E227+VBB!E227+VCB!E227+VIB!E227+VPB!E227</f>
        <v>-895272000000</v>
      </c>
      <c r="F227" s="5">
        <f>NAB!F227+ABB!F227+ACB!F227+BAB!F227+BID!F227+BVB!F227+CTG!F227+EIB!F227+EVF!F227+HDB!F227+KLB!F227+LPB!F227+MBB!F227+MSB!F227+NVB!F227+OCB!F227+PGB!F227+SGB!F227+SHB!F227+SSB!F227+STB!F227+TCB!F227+TIN!F227+TPB!F227+VAB!F227+VBB!F227+VCB!F227+VIB!F227+VPB!F227</f>
        <v>-675026000000</v>
      </c>
      <c r="G227" s="5">
        <f>NAB!G227+ABB!G227+ACB!G227+BAB!G227+BID!G227+BVB!G227+CTG!G227+EIB!G227+EVF!G227+HDB!G227+KLB!G227+LPB!G227+MBB!G227+MSB!G227+NVB!G227+OCB!G227+PGB!G227+SGB!G227+SHB!G227+SSB!G227+STB!G227+TCB!G227+TIN!G227+TPB!G227+VAB!G227+VBB!G227+VCB!G227+VIB!G227+VPB!G227</f>
        <v>-1599862000000</v>
      </c>
      <c r="H227" s="5">
        <f>NAB!H227+ABB!H227+ACB!H227+BAB!H227+BID!H227+BVB!H227+CTG!H227+EIB!H227+EVF!H227+HDB!H227+KLB!H227+LPB!H227+MBB!H227+MSB!H227+NVB!H227+OCB!H227+PGB!H227+SGB!H227+SHB!H227+SSB!H227+STB!H227+TCB!H227+TIN!H227+TPB!H227+VAB!H227+VBB!H227+VCB!H227+VIB!H227+VPB!H227</f>
        <v>-2837473000000</v>
      </c>
      <c r="I227" s="5">
        <f>NAB!I227+ABB!I227+ACB!I227+BAB!I227+BID!I227+BVB!I227+CTG!I227+EIB!I227+EVF!I227+HDB!I227+KLB!I227+LPB!I227+MBB!I227+MSB!I227+NVB!I227+OCB!I227+PGB!I227+SGB!I227+SHB!I227+SSB!I227+STB!I227+TCB!I227+TIN!I227+TPB!I227+VAB!I227+VBB!I227+VCB!I227+VIB!I227+VPB!I227</f>
        <v>-147203000000</v>
      </c>
      <c r="J227" s="5">
        <f>NAB!J227+ABB!J227+ACB!J227+BAB!J227+BID!J227+BVB!J227+CTG!J227+EIB!J227+EVF!J227+HDB!J227+KLB!J227+LPB!J227+MBB!J227+MSB!J227+NVB!J227+OCB!J227+PGB!J227+SGB!J227+SHB!J227+SSB!J227+STB!J227+TCB!J227+TIN!J227+TPB!J227+VAB!J227+VBB!J227+VCB!J227+VIB!J227+VPB!J227</f>
        <v>-119259000000</v>
      </c>
      <c r="K227" s="5">
        <f>NAB!K227+ABB!K227+ACB!K227+BAB!K227+BID!K227+BVB!K227+CTG!K227+EIB!K227+EVF!K227+HDB!K227+KLB!K227+LPB!K227+MBB!K227+MSB!K227+NVB!K227+OCB!K227+PGB!K227+SGB!K227+SHB!K227+SSB!K227+STB!K227+TCB!K227+TIN!K227+TPB!K227+VAB!K227+VBB!K227+VCB!K227+VIB!K227+VPB!K227</f>
        <v>-532465000000</v>
      </c>
      <c r="L227" s="5">
        <f>NAB!L227+ABB!L227+ACB!L227+BAB!L227+BID!L227+BVB!L227+CTG!L227+EIB!L227+EVF!L227+HDB!L227+KLB!L227+LPB!L227+MBB!L227+MSB!L227+NVB!L227+OCB!L227+PGB!L227+SGB!L227+SHB!L227+SSB!L227+STB!L227+TCB!L227+TIN!L227+TPB!L227+VAB!L227+VBB!L227+VCB!L227+VIB!L227+VPB!L227</f>
        <v>-4465460000000</v>
      </c>
      <c r="M227" s="5">
        <f>NAB!M227+ABB!M227+ACB!M227+BAB!M227+BID!M227+BVB!M227+CTG!M227+EIB!M227+EVF!M227+HDB!M227+KLB!M227+LPB!M227+MBB!M227+MSB!M227+NVB!M227+OCB!M227+PGB!M227+SGB!M227+SHB!M227+SSB!M227+STB!M227+TCB!M227+TIN!M227+TPB!M227+VAB!M227+VBB!M227+VCB!M227+VIB!M227+VPB!M227</f>
        <v>-106400000000</v>
      </c>
      <c r="N227" s="5">
        <f>NAB!N227+ABB!N227+ACB!N227+BAB!N227+BID!N227+BVB!N227+CTG!N227+EIB!N227+EVF!N227+HDB!N227+KLB!N227+LPB!N227+MBB!N227+MSB!N227+NVB!N227+OCB!N227+PGB!N227+SGB!N227+SHB!N227+SSB!N227+STB!N227+TCB!N227+TIN!N227+TPB!N227+VAB!N227+VBB!N227+VCB!N227+VIB!N227+VPB!N227</f>
        <v>-34100000000</v>
      </c>
      <c r="O227" s="5">
        <f>NAB!O227+ABB!O227+ACB!O227+BAB!O227+BID!O227+BVB!O227+CTG!O227+EIB!O227+EVF!O227+HDB!O227+KLB!O227+LPB!O227+MBB!O227+MSB!O227+NVB!O227+OCB!O227+PGB!O227+SGB!O227+SHB!O227+SSB!O227+STB!O227+TCB!O227+TIN!O227+TPB!O227+VAB!O227+VBB!O227+VCB!O227+VIB!O227+VPB!O227</f>
        <v>-106300000000</v>
      </c>
      <c r="P227" s="5">
        <f>NAB!P227+ABB!P227+ACB!P227+BAB!P227+BID!P227+BVB!P227+CTG!P227+EIB!P227+EVF!P227+HDB!P227+KLB!P227+LPB!P227+MBB!P227+MSB!P227+NVB!P227+OCB!P227+PGB!P227+SGB!P227+SHB!P227+SSB!P227+STB!P227+TCB!P227+TIN!P227+TPB!P227+VAB!P227+VBB!P227+VCB!P227+VIB!P227+VPB!P227</f>
        <v>-369613000000</v>
      </c>
      <c r="Q227" s="5">
        <f>NAB!Q227+ABB!Q227+ACB!Q227+BAB!Q227+BID!Q227+BVB!Q227+CTG!Q227+EIB!Q227+EVF!Q227+HDB!Q227+KLB!Q227+LPB!Q227+MBB!Q227+MSB!Q227+NVB!Q227+OCB!Q227+PGB!Q227+SGB!Q227+SHB!Q227+SSB!Q227+STB!Q227+TCB!Q227+TIN!Q227+TPB!Q227+VAB!Q227+VBB!Q227+VCB!Q227+VIB!Q227+VPB!Q227</f>
        <v>0</v>
      </c>
      <c r="R227" s="5">
        <f>NAB!R227+ABB!R227+ACB!R227+BAB!R227+BID!R227+BVB!R227+CTG!R227+EIB!R227+EVF!R227+HDB!R227+KLB!R227+LPB!R227+MBB!R227+MSB!R227+NVB!R227+OCB!R227+PGB!R227+SGB!R227+SHB!R227+SSB!R227+STB!R227+TCB!R227+TIN!R227+TPB!R227+VAB!R227+VBB!R227+VCB!R227+VIB!R227+VPB!R227</f>
        <v>0</v>
      </c>
      <c r="S227" s="5">
        <f>NAB!S227+ABB!S227+ACB!S227+BAB!S227+BID!S227+BVB!S227+CTG!S227+EIB!S227+EVF!S227+HDB!S227+KLB!S227+LPB!S227+MBB!S227+MSB!S227+NVB!S227+OCB!S227+PGB!S227+SGB!S227+SHB!S227+SSB!S227+STB!S227+TCB!S227+TIN!S227+TPB!S227+VAB!S227+VBB!S227+VCB!S227+VIB!S227+VPB!S227</f>
        <v>0</v>
      </c>
      <c r="T227" s="5">
        <f>NAB!T227+ABB!T227+ACB!T227+BAB!T227+BID!T227+BVB!T227+CTG!T227+EIB!T227+EVF!T227+HDB!T227+KLB!T227+LPB!T227+MBB!T227+MSB!T227+NVB!T227+OCB!T227+PGB!T227+SGB!T227+SHB!T227+SSB!T227+STB!T227+TCB!T227+TIN!T227+TPB!T227+VAB!T227+VBB!T227+VCB!T227+VIB!T227+VPB!T227</f>
        <v>-3815000000000</v>
      </c>
      <c r="U227" s="5">
        <f>NAB!U227+ABB!U227+ACB!U227+BAB!U227+BID!U227+BVB!U227+CTG!U227+EIB!U227+EVF!U227+HDB!U227+KLB!U227+LPB!U227+MBB!U227+MSB!U227+NVB!U227+OCB!U227+PGB!U227+SGB!U227+SHB!U227+SSB!U227+STB!U227+TCB!U227+TIN!U227+TPB!U227+VAB!U227+VBB!U227+VCB!U227+VIB!U227+VPB!U227</f>
        <v>-2000000000000</v>
      </c>
      <c r="V227" s="5">
        <f>NAB!V227+ABB!V227+ACB!V227+BAB!V227+BID!V227+BVB!V227+CTG!V227+EIB!V227+EVF!V227+HDB!V227+KLB!V227+LPB!V227+MBB!V227+MSB!V227+NVB!V227+OCB!V227+PGB!V227+SGB!V227+SHB!V227+SSB!V227+STB!V227+TCB!V227+TIN!V227+TPB!V227+VAB!V227+VBB!V227+VCB!V227+VIB!V227+VPB!V227</f>
        <v>8277787000</v>
      </c>
      <c r="W227" s="5">
        <f>NAB!W227+ABB!W227+ACB!W227+BAB!W227+BID!W227+BVB!W227+CTG!W227+EIB!W227+EVF!W227+HDB!W227+KLB!W227+LPB!W227+MBB!W227+MSB!W227+NVB!W227+OCB!W227+PGB!W227+SGB!W227+SHB!W227+SSB!W227+STB!W227+TCB!W227+TIN!W227+TPB!W227+VAB!W227+VBB!W227+VCB!W227+VIB!W227+VPB!W227</f>
        <v>-8277787000</v>
      </c>
    </row>
    <row r="228" spans="1:23" x14ac:dyDescent="0.35">
      <c r="A228" s="9" t="s">
        <v>248</v>
      </c>
      <c r="B228" s="5">
        <f>NAB!B228+ABB!B228+ACB!B228+BAB!B228+BID!B228+BVB!B228+CTG!B228+EIB!B228+EVF!B228+HDB!B228+KLB!B228+LPB!B228+MBB!B228+MSB!B228+NVB!B228+OCB!B228+PGB!B228+SGB!B228+SHB!B228+SSB!B228+STB!B228+TCB!B228+TIN!B228+TPB!B228+VAB!B228+VBB!B228+VCB!B228+VIB!B228+VPB!B228</f>
        <v>-21260378086522</v>
      </c>
      <c r="C228" s="5">
        <f>NAB!C228+ABB!C228+ACB!C228+BAB!C228+BID!C228+BVB!C228+CTG!C228+EIB!C228+EVF!C228+HDB!C228+KLB!C228+LPB!C228+MBB!C228+MSB!C228+NVB!C228+OCB!C228+PGB!C228+SGB!C228+SHB!C228+SSB!C228+STB!C228+TCB!C228+TIN!C228+TPB!C228+VAB!C228+VBB!C228+VCB!C228+VIB!C228+VPB!C228</f>
        <v>-2147547795422</v>
      </c>
      <c r="D228" s="5">
        <f>NAB!D228+ABB!D228+ACB!D228+BAB!D228+BID!D228+BVB!D228+CTG!D228+EIB!D228+EVF!D228+HDB!D228+KLB!D228+LPB!D228+MBB!D228+MSB!D228+NVB!D228+OCB!D228+PGB!D228+SGB!D228+SHB!D228+SSB!D228+STB!D228+TCB!D228+TIN!D228+TPB!D228+VAB!D228+VBB!D228+VCB!D228+VIB!D228+VPB!D228</f>
        <v>-8023557246000</v>
      </c>
      <c r="E228" s="5">
        <f>NAB!E228+ABB!E228+ACB!E228+BAB!E228+BID!E228+BVB!E228+CTG!E228+EIB!E228+EVF!E228+HDB!E228+KLB!E228+LPB!E228+MBB!E228+MSB!E228+NVB!E228+OCB!E228+PGB!E228+SGB!E228+SHB!E228+SSB!E228+STB!E228+TCB!E228+TIN!E228+TPB!E228+VAB!E228+VBB!E228+VCB!E228+VIB!E228+VPB!E228</f>
        <v>-6266351000000</v>
      </c>
      <c r="F228" s="5">
        <f>NAB!F228+ABB!F228+ACB!F228+BAB!F228+BID!F228+BVB!F228+CTG!F228+EIB!F228+EVF!F228+HDB!F228+KLB!F228+LPB!F228+MBB!F228+MSB!F228+NVB!F228+OCB!F228+PGB!F228+SGB!F228+SHB!F228+SSB!F228+STB!F228+TCB!F228+TIN!F228+TPB!F228+VAB!F228+VBB!F228+VCB!F228+VIB!F228+VPB!F228</f>
        <v>-10900991000000</v>
      </c>
      <c r="G228" s="5">
        <f>NAB!G228+ABB!G228+ACB!G228+BAB!G228+BID!G228+BVB!G228+CTG!G228+EIB!G228+EVF!G228+HDB!G228+KLB!G228+LPB!G228+MBB!G228+MSB!G228+NVB!G228+OCB!G228+PGB!G228+SGB!G228+SHB!G228+SSB!G228+STB!G228+TCB!G228+TIN!G228+TPB!G228+VAB!G228+VBB!G228+VCB!G228+VIB!G228+VPB!G228</f>
        <v>-2107746000000</v>
      </c>
      <c r="H228" s="5">
        <f>NAB!H228+ABB!H228+ACB!H228+BAB!H228+BID!H228+BVB!H228+CTG!H228+EIB!H228+EVF!H228+HDB!H228+KLB!H228+LPB!H228+MBB!H228+MSB!H228+NVB!H228+OCB!H228+PGB!H228+SGB!H228+SHB!H228+SSB!H228+STB!H228+TCB!H228+TIN!H228+TPB!H228+VAB!H228+VBB!H228+VCB!H228+VIB!H228+VPB!H228</f>
        <v>-19012000000</v>
      </c>
      <c r="I228" s="5">
        <f>NAB!I228+ABB!I228+ACB!I228+BAB!I228+BID!I228+BVB!I228+CTG!I228+EIB!I228+EVF!I228+HDB!I228+KLB!I228+LPB!I228+MBB!I228+MSB!I228+NVB!I228+OCB!I228+PGB!I228+SGB!I228+SHB!I228+SSB!I228+STB!I228+TCB!I228+TIN!I228+TPB!I228+VAB!I228+VBB!I228+VCB!I228+VIB!I228+VPB!I228</f>
        <v>-602514000000</v>
      </c>
      <c r="J228" s="5">
        <f>NAB!J228+ABB!J228+ACB!J228+BAB!J228+BID!J228+BVB!J228+CTG!J228+EIB!J228+EVF!J228+HDB!J228+KLB!J228+LPB!J228+MBB!J228+MSB!J228+NVB!J228+OCB!J228+PGB!J228+SGB!J228+SHB!J228+SSB!J228+STB!J228+TCB!J228+TIN!J228+TPB!J228+VAB!J228+VBB!J228+VCB!J228+VIB!J228+VPB!J228</f>
        <v>949919026620</v>
      </c>
      <c r="K228" s="5">
        <f>NAB!K228+ABB!K228+ACB!K228+BAB!K228+BID!K228+BVB!K228+CTG!K228+EIB!K228+EVF!K228+HDB!K228+KLB!K228+LPB!K228+MBB!K228+MSB!K228+NVB!K228+OCB!K228+PGB!K228+SGB!K228+SHB!K228+SSB!K228+STB!K228+TCB!K228+TIN!K228+TPB!K228+VAB!K228+VBB!K228+VCB!K228+VIB!K228+VPB!K228</f>
        <v>-8351634760000</v>
      </c>
      <c r="L228" s="5">
        <f>NAB!L228+ABB!L228+ACB!L228+BAB!L228+BID!L228+BVB!L228+CTG!L228+EIB!L228+EVF!L228+HDB!L228+KLB!L228+LPB!L228+MBB!L228+MSB!L228+NVB!L228+OCB!L228+PGB!L228+SGB!L228+SHB!L228+SSB!L228+STB!L228+TCB!L228+TIN!L228+TPB!L228+VAB!L228+VBB!L228+VCB!L228+VIB!L228+VPB!L228</f>
        <v>-1790582759765</v>
      </c>
      <c r="M228" s="5">
        <f>NAB!M228+ABB!M228+ACB!M228+BAB!M228+BID!M228+BVB!M228+CTG!M228+EIB!M228+EVF!M228+HDB!M228+KLB!M228+LPB!M228+MBB!M228+MSB!M228+NVB!M228+OCB!M228+PGB!M228+SGB!M228+SHB!M228+SSB!M228+STB!M228+TCB!M228+TIN!M228+TPB!M228+VAB!M228+VBB!M228+VCB!M228+VIB!M228+VPB!M228</f>
        <v>-446762000000</v>
      </c>
      <c r="N228" s="5">
        <f>NAB!N228+ABB!N228+ACB!N228+BAB!N228+BID!N228+BVB!N228+CTG!N228+EIB!N228+EVF!N228+HDB!N228+KLB!N228+LPB!N228+MBB!N228+MSB!N228+NVB!N228+OCB!N228+PGB!N228+SGB!N228+SHB!N228+SSB!N228+STB!N228+TCB!N228+TIN!N228+TPB!N228+VAB!N228+VBB!N228+VCB!N228+VIB!N228+VPB!N228</f>
        <v>-632367728482</v>
      </c>
      <c r="O228" s="5">
        <f>NAB!O228+ABB!O228+ACB!O228+BAB!O228+BID!O228+BVB!O228+CTG!O228+EIB!O228+EVF!O228+HDB!O228+KLB!O228+LPB!O228+MBB!O228+MSB!O228+NVB!O228+OCB!O228+PGB!O228+SGB!O228+SHB!O228+SSB!O228+STB!O228+TCB!O228+TIN!O228+TPB!O228+VAB!O228+VBB!O228+VCB!O228+VIB!O228+VPB!O228</f>
        <v>-748024677342</v>
      </c>
      <c r="P228" s="5">
        <f>NAB!P228+ABB!P228+ACB!P228+BAB!P228+BID!P228+BVB!P228+CTG!P228+EIB!P228+EVF!P228+HDB!P228+KLB!P228+LPB!P228+MBB!P228+MSB!P228+NVB!P228+OCB!P228+PGB!P228+SGB!P228+SHB!P228+SSB!P228+STB!P228+TCB!P228+TIN!P228+TPB!P228+VAB!P228+VBB!P228+VCB!P228+VIB!P228+VPB!P228</f>
        <v>-5078146000000</v>
      </c>
      <c r="Q228" s="5">
        <f>NAB!Q228+ABB!Q228+ACB!Q228+BAB!Q228+BID!Q228+BVB!Q228+CTG!Q228+EIB!Q228+EVF!Q228+HDB!Q228+KLB!Q228+LPB!Q228+MBB!Q228+MSB!Q228+NVB!Q228+OCB!Q228+PGB!Q228+SGB!Q228+SHB!Q228+SSB!Q228+STB!Q228+TCB!Q228+TIN!Q228+TPB!Q228+VAB!Q228+VBB!Q228+VCB!Q228+VIB!Q228+VPB!Q228</f>
        <v>-2241529000000</v>
      </c>
      <c r="R228" s="5">
        <f>NAB!R228+ABB!R228+ACB!R228+BAB!R228+BID!R228+BVB!R228+CTG!R228+EIB!R228+EVF!R228+HDB!R228+KLB!R228+LPB!R228+MBB!R228+MSB!R228+NVB!R228+OCB!R228+PGB!R228+SGB!R228+SHB!R228+SSB!R228+STB!R228+TCB!R228+TIN!R228+TPB!R228+VAB!R228+VBB!R228+VCB!R228+VIB!R228+VPB!R228</f>
        <v>-804894480159</v>
      </c>
      <c r="S228" s="5">
        <f>NAB!S228+ABB!S228+ACB!S228+BAB!S228+BID!S228+BVB!S228+CTG!S228+EIB!S228+EVF!S228+HDB!S228+KLB!S228+LPB!S228+MBB!S228+MSB!S228+NVB!S228+OCB!S228+PGB!S228+SGB!S228+SHB!S228+SSB!S228+STB!S228+TCB!S228+TIN!S228+TPB!S228+VAB!S228+VBB!S228+VCB!S228+VIB!S228+VPB!S228</f>
        <v>-210000000</v>
      </c>
      <c r="T228" s="5">
        <f>NAB!T228+ABB!T228+ACB!T228+BAB!T228+BID!T228+BVB!T228+CTG!T228+EIB!T228+EVF!T228+HDB!T228+KLB!T228+LPB!T228+MBB!T228+MSB!T228+NVB!T228+OCB!T228+PGB!T228+SGB!T228+SHB!T228+SSB!T228+STB!T228+TCB!T228+TIN!T228+TPB!T228+VAB!T228+VBB!T228+VCB!T228+VIB!T228+VPB!T228</f>
        <v>-5930625852604</v>
      </c>
      <c r="U228" s="5">
        <f>NAB!U228+ABB!U228+ACB!U228+BAB!U228+BID!U228+BVB!U228+CTG!U228+EIB!U228+EVF!U228+HDB!U228+KLB!U228+LPB!U228+MBB!U228+MSB!U228+NVB!U228+OCB!U228+PGB!U228+SGB!U228+SHB!U228+SSB!U228+STB!U228+TCB!U228+TIN!U228+TPB!U228+VAB!U228+VBB!U228+VCB!U228+VIB!U228+VPB!U228</f>
        <v>-496730407564</v>
      </c>
      <c r="V228" s="5">
        <f>NAB!V228+ABB!V228+ACB!V228+BAB!V228+BID!V228+BVB!V228+CTG!V228+EIB!V228+EVF!V228+HDB!V228+KLB!V228+LPB!V228+MBB!V228+MSB!V228+NVB!V228+OCB!V228+PGB!V228+SGB!V228+SHB!V228+SSB!V228+STB!V228+TCB!V228+TIN!V228+TPB!V228+VAB!V228+VBB!V228+VCB!V228+VIB!V228+VPB!V228</f>
        <v>-293145245399</v>
      </c>
      <c r="W228" s="5">
        <f>NAB!W228+ABB!W228+ACB!W228+BAB!W228+BID!W228+BVB!W228+CTG!W228+EIB!W228+EVF!W228+HDB!W228+KLB!W228+LPB!W228+MBB!W228+MSB!W228+NVB!W228+OCB!W228+PGB!W228+SGB!W228+SHB!W228+SSB!W228+STB!W228+TCB!W228+TIN!W228+TPB!W228+VAB!W228+VBB!W228+VCB!W228+VIB!W228+VPB!W228</f>
        <v>-1036854935824</v>
      </c>
    </row>
    <row r="229" spans="1:23" x14ac:dyDescent="0.35">
      <c r="A229" s="9" t="s">
        <v>249</v>
      </c>
      <c r="B229" s="5">
        <f>NAB!B229+ABB!B229+ACB!B229+BAB!B229+BID!B229+BVB!B229+CTG!B229+EIB!B229+EVF!B229+HDB!B229+KLB!B229+LPB!B229+MBB!B229+MSB!B229+NVB!B229+OCB!B229+PGB!B229+SGB!B229+SHB!B229+SSB!B229+STB!B229+TCB!B229+TIN!B229+TPB!B229+VAB!B229+VBB!B229+VCB!B229+VIB!B229+VPB!B229</f>
        <v>0</v>
      </c>
      <c r="C229" s="5">
        <f>NAB!C229+ABB!C229+ACB!C229+BAB!C229+BID!C229+BVB!C229+CTG!C229+EIB!C229+EVF!C229+HDB!C229+KLB!C229+LPB!C229+MBB!C229+MSB!C229+NVB!C229+OCB!C229+PGB!C229+SGB!C229+SHB!C229+SSB!C229+STB!C229+TCB!C229+TIN!C229+TPB!C229+VAB!C229+VBB!C229+VCB!C229+VIB!C229+VPB!C229</f>
        <v>0</v>
      </c>
      <c r="D229" s="5">
        <f>NAB!D229+ABB!D229+ACB!D229+BAB!D229+BID!D229+BVB!D229+CTG!D229+EIB!D229+EVF!D229+HDB!D229+KLB!D229+LPB!D229+MBB!D229+MSB!D229+NVB!D229+OCB!D229+PGB!D229+SGB!D229+SHB!D229+SSB!D229+STB!D229+TCB!D229+TIN!D229+TPB!D229+VAB!D229+VBB!D229+VCB!D229+VIB!D229+VPB!D229</f>
        <v>0</v>
      </c>
      <c r="E229" s="5">
        <f>NAB!E229+ABB!E229+ACB!E229+BAB!E229+BID!E229+BVB!E229+CTG!E229+EIB!E229+EVF!E229+HDB!E229+KLB!E229+LPB!E229+MBB!E229+MSB!E229+NVB!E229+OCB!E229+PGB!E229+SGB!E229+SHB!E229+SSB!E229+STB!E229+TCB!E229+TIN!E229+TPB!E229+VAB!E229+VBB!E229+VCB!E229+VIB!E229+VPB!E229</f>
        <v>0</v>
      </c>
      <c r="F229" s="5">
        <f>NAB!F229+ABB!F229+ACB!F229+BAB!F229+BID!F229+BVB!F229+CTG!F229+EIB!F229+EVF!F229+HDB!F229+KLB!F229+LPB!F229+MBB!F229+MSB!F229+NVB!F229+OCB!F229+PGB!F229+SGB!F229+SHB!F229+SSB!F229+STB!F229+TCB!F229+TIN!F229+TPB!F229+VAB!F229+VBB!F229+VCB!F229+VIB!F229+VPB!F229</f>
        <v>0</v>
      </c>
      <c r="G229" s="5">
        <f>NAB!G229+ABB!G229+ACB!G229+BAB!G229+BID!G229+BVB!G229+CTG!G229+EIB!G229+EVF!G229+HDB!G229+KLB!G229+LPB!G229+MBB!G229+MSB!G229+NVB!G229+OCB!G229+PGB!G229+SGB!G229+SHB!G229+SSB!G229+STB!G229+TCB!G229+TIN!G229+TPB!G229+VAB!G229+VBB!G229+VCB!G229+VIB!G229+VPB!G229</f>
        <v>0</v>
      </c>
      <c r="H229" s="5">
        <f>NAB!H229+ABB!H229+ACB!H229+BAB!H229+BID!H229+BVB!H229+CTG!H229+EIB!H229+EVF!H229+HDB!H229+KLB!H229+LPB!H229+MBB!H229+MSB!H229+NVB!H229+OCB!H229+PGB!H229+SGB!H229+SHB!H229+SSB!H229+STB!H229+TCB!H229+TIN!H229+TPB!H229+VAB!H229+VBB!H229+VCB!H229+VIB!H229+VPB!H229</f>
        <v>0</v>
      </c>
      <c r="I229" s="5">
        <f>NAB!I229+ABB!I229+ACB!I229+BAB!I229+BID!I229+BVB!I229+CTG!I229+EIB!I229+EVF!I229+HDB!I229+KLB!I229+LPB!I229+MBB!I229+MSB!I229+NVB!I229+OCB!I229+PGB!I229+SGB!I229+SHB!I229+SSB!I229+STB!I229+TCB!I229+TIN!I229+TPB!I229+VAB!I229+VBB!I229+VCB!I229+VIB!I229+VPB!I229</f>
        <v>0</v>
      </c>
      <c r="J229" s="5">
        <f>NAB!J229+ABB!J229+ACB!J229+BAB!J229+BID!J229+BVB!J229+CTG!J229+EIB!J229+EVF!J229+HDB!J229+KLB!J229+LPB!J229+MBB!J229+MSB!J229+NVB!J229+OCB!J229+PGB!J229+SGB!J229+SHB!J229+SSB!J229+STB!J229+TCB!J229+TIN!J229+TPB!J229+VAB!J229+VBB!J229+VCB!J229+VIB!J229+VPB!J229</f>
        <v>0</v>
      </c>
      <c r="K229" s="5">
        <f>NAB!K229+ABB!K229+ACB!K229+BAB!K229+BID!K229+BVB!K229+CTG!K229+EIB!K229+EVF!K229+HDB!K229+KLB!K229+LPB!K229+MBB!K229+MSB!K229+NVB!K229+OCB!K229+PGB!K229+SGB!K229+SHB!K229+SSB!K229+STB!K229+TCB!K229+TIN!K229+TPB!K229+VAB!K229+VBB!K229+VCB!K229+VIB!K229+VPB!K229</f>
        <v>0</v>
      </c>
      <c r="L229" s="5">
        <f>NAB!L229+ABB!L229+ACB!L229+BAB!L229+BID!L229+BVB!L229+CTG!L229+EIB!L229+EVF!L229+HDB!L229+KLB!L229+LPB!L229+MBB!L229+MSB!L229+NVB!L229+OCB!L229+PGB!L229+SGB!L229+SHB!L229+SSB!L229+STB!L229+TCB!L229+TIN!L229+TPB!L229+VAB!L229+VBB!L229+VCB!L229+VIB!L229+VPB!L229</f>
        <v>0</v>
      </c>
      <c r="M229" s="5">
        <f>NAB!M229+ABB!M229+ACB!M229+BAB!M229+BID!M229+BVB!M229+CTG!M229+EIB!M229+EVF!M229+HDB!M229+KLB!M229+LPB!M229+MBB!M229+MSB!M229+NVB!M229+OCB!M229+PGB!M229+SGB!M229+SHB!M229+SSB!M229+STB!M229+TCB!M229+TIN!M229+TPB!M229+VAB!M229+VBB!M229+VCB!M229+VIB!M229+VPB!M229</f>
        <v>0</v>
      </c>
      <c r="N229" s="5">
        <f>NAB!N229+ABB!N229+ACB!N229+BAB!N229+BID!N229+BVB!N229+CTG!N229+EIB!N229+EVF!N229+HDB!N229+KLB!N229+LPB!N229+MBB!N229+MSB!N229+NVB!N229+OCB!N229+PGB!N229+SGB!N229+SHB!N229+SSB!N229+STB!N229+TCB!N229+TIN!N229+TPB!N229+VAB!N229+VBB!N229+VCB!N229+VIB!N229+VPB!N229</f>
        <v>0</v>
      </c>
      <c r="O229" s="5">
        <f>NAB!O229+ABB!O229+ACB!O229+BAB!O229+BID!O229+BVB!O229+CTG!O229+EIB!O229+EVF!O229+HDB!O229+KLB!O229+LPB!O229+MBB!O229+MSB!O229+NVB!O229+OCB!O229+PGB!O229+SGB!O229+SHB!O229+SSB!O229+STB!O229+TCB!O229+TIN!O229+TPB!O229+VAB!O229+VBB!O229+VCB!O229+VIB!O229+VPB!O229</f>
        <v>0</v>
      </c>
      <c r="P229" s="5">
        <f>NAB!P229+ABB!P229+ACB!P229+BAB!P229+BID!P229+BVB!P229+CTG!P229+EIB!P229+EVF!P229+HDB!P229+KLB!P229+LPB!P229+MBB!P229+MSB!P229+NVB!P229+OCB!P229+PGB!P229+SGB!P229+SHB!P229+SSB!P229+STB!P229+TCB!P229+TIN!P229+TPB!P229+VAB!P229+VBB!P229+VCB!P229+VIB!P229+VPB!P229</f>
        <v>228311000000</v>
      </c>
      <c r="Q229" s="5">
        <f>NAB!Q229+ABB!Q229+ACB!Q229+BAB!Q229+BID!Q229+BVB!Q229+CTG!Q229+EIB!Q229+EVF!Q229+HDB!Q229+KLB!Q229+LPB!Q229+MBB!Q229+MSB!Q229+NVB!Q229+OCB!Q229+PGB!Q229+SGB!Q229+SHB!Q229+SSB!Q229+STB!Q229+TCB!Q229+TIN!Q229+TPB!Q229+VAB!Q229+VBB!Q229+VCB!Q229+VIB!Q229+VPB!Q229</f>
        <v>344724000000</v>
      </c>
      <c r="R229" s="5">
        <f>NAB!R229+ABB!R229+ACB!R229+BAB!R229+BID!R229+BVB!R229+CTG!R229+EIB!R229+EVF!R229+HDB!R229+KLB!R229+LPB!R229+MBB!R229+MSB!R229+NVB!R229+OCB!R229+PGB!R229+SGB!R229+SHB!R229+SSB!R229+STB!R229+TCB!R229+TIN!R229+TPB!R229+VAB!R229+VBB!R229+VCB!R229+VIB!R229+VPB!R229</f>
        <v>-56000000</v>
      </c>
      <c r="S229" s="5">
        <f>NAB!S229+ABB!S229+ACB!S229+BAB!S229+BID!S229+BVB!S229+CTG!S229+EIB!S229+EVF!S229+HDB!S229+KLB!S229+LPB!S229+MBB!S229+MSB!S229+NVB!S229+OCB!S229+PGB!S229+SGB!S229+SHB!S229+SSB!S229+STB!S229+TCB!S229+TIN!S229+TPB!S229+VAB!S229+VBB!S229+VCB!S229+VIB!S229+VPB!S229</f>
        <v>-570028000000</v>
      </c>
      <c r="T229" s="5">
        <f>NAB!T229+ABB!T229+ACB!T229+BAB!T229+BID!T229+BVB!T229+CTG!T229+EIB!T229+EVF!T229+HDB!T229+KLB!T229+LPB!T229+MBB!T229+MSB!T229+NVB!T229+OCB!T229+PGB!T229+SGB!T229+SHB!T229+SSB!T229+STB!T229+TCB!T229+TIN!T229+TPB!T229+VAB!T229+VBB!T229+VCB!T229+VIB!T229+VPB!T229</f>
        <v>-1110590000000</v>
      </c>
      <c r="U229" s="5">
        <f>NAB!U229+ABB!U229+ACB!U229+BAB!U229+BID!U229+BVB!U229+CTG!U229+EIB!U229+EVF!U229+HDB!U229+KLB!U229+LPB!U229+MBB!U229+MSB!U229+NVB!U229+OCB!U229+PGB!U229+SGB!U229+SHB!U229+SSB!U229+STB!U229+TCB!U229+TIN!U229+TPB!U229+VAB!U229+VBB!U229+VCB!U229+VIB!U229+VPB!U229</f>
        <v>0</v>
      </c>
      <c r="V229" s="5">
        <f>NAB!V229+ABB!V229+ACB!V229+BAB!V229+BID!V229+BVB!V229+CTG!V229+EIB!V229+EVF!V229+HDB!V229+KLB!V229+LPB!V229+MBB!V229+MSB!V229+NVB!V229+OCB!V229+PGB!V229+SGB!V229+SHB!V229+SSB!V229+STB!V229+TCB!V229+TIN!V229+TPB!V229+VAB!V229+VBB!V229+VCB!V229+VIB!V229+VPB!V229</f>
        <v>-1664468000000</v>
      </c>
      <c r="W229" s="5">
        <f>NAB!W229+ABB!W229+ACB!W229+BAB!W229+BID!W229+BVB!W229+CTG!W229+EIB!W229+EVF!W229+HDB!W229+KLB!W229+LPB!W229+MBB!W229+MSB!W229+NVB!W229+OCB!W229+PGB!W229+SGB!W229+SHB!W229+SSB!W229+STB!W229+TCB!W229+TIN!W229+TPB!W229+VAB!W229+VBB!W229+VCB!W229+VIB!W229+VPB!W229</f>
        <v>0</v>
      </c>
    </row>
    <row r="230" spans="1:23" x14ac:dyDescent="0.35">
      <c r="A230" s="9" t="s">
        <v>250</v>
      </c>
      <c r="B230" s="5">
        <f>NAB!B230+ABB!B230+ACB!B230+BAB!B230+BID!B230+BVB!B230+CTG!B230+EIB!B230+EVF!B230+HDB!B230+KLB!B230+LPB!B230+MBB!B230+MSB!B230+NVB!B230+OCB!B230+PGB!B230+SGB!B230+SHB!B230+SSB!B230+STB!B230+TCB!B230+TIN!B230+TPB!B230+VAB!B230+VBB!B230+VCB!B230+VIB!B230+VPB!B230</f>
        <v>1537000000</v>
      </c>
      <c r="C230" s="5">
        <f>NAB!C230+ABB!C230+ACB!C230+BAB!C230+BID!C230+BVB!C230+CTG!C230+EIB!C230+EVF!C230+HDB!C230+KLB!C230+LPB!C230+MBB!C230+MSB!C230+NVB!C230+OCB!C230+PGB!C230+SGB!C230+SHB!C230+SSB!C230+STB!C230+TCB!C230+TIN!C230+TPB!C230+VAB!C230+VBB!C230+VCB!C230+VIB!C230+VPB!C230</f>
        <v>0</v>
      </c>
      <c r="D230" s="5">
        <f>NAB!D230+ABB!D230+ACB!D230+BAB!D230+BID!D230+BVB!D230+CTG!D230+EIB!D230+EVF!D230+HDB!D230+KLB!D230+LPB!D230+MBB!D230+MSB!D230+NVB!D230+OCB!D230+PGB!D230+SGB!D230+SHB!D230+SSB!D230+STB!D230+TCB!D230+TIN!D230+TPB!D230+VAB!D230+VBB!D230+VCB!D230+VIB!D230+VPB!D230</f>
        <v>302196000000</v>
      </c>
      <c r="E230" s="5">
        <f>NAB!E230+ABB!E230+ACB!E230+BAB!E230+BID!E230+BVB!E230+CTG!E230+EIB!E230+EVF!E230+HDB!E230+KLB!E230+LPB!E230+MBB!E230+MSB!E230+NVB!E230+OCB!E230+PGB!E230+SGB!E230+SHB!E230+SSB!E230+STB!E230+TCB!E230+TIN!E230+TPB!E230+VAB!E230+VBB!E230+VCB!E230+VIB!E230+VPB!E230</f>
        <v>93000000</v>
      </c>
      <c r="F230" s="5">
        <f>NAB!F230+ABB!F230+ACB!F230+BAB!F230+BID!F230+BVB!F230+CTG!F230+EIB!F230+EVF!F230+HDB!F230+KLB!F230+LPB!F230+MBB!F230+MSB!F230+NVB!F230+OCB!F230+PGB!F230+SGB!F230+SHB!F230+SSB!F230+STB!F230+TCB!F230+TIN!F230+TPB!F230+VAB!F230+VBB!F230+VCB!F230+VIB!F230+VPB!F230</f>
        <v>0</v>
      </c>
      <c r="G230" s="5">
        <f>NAB!G230+ABB!G230+ACB!G230+BAB!G230+BID!G230+BVB!G230+CTG!G230+EIB!G230+EVF!G230+HDB!G230+KLB!G230+LPB!G230+MBB!G230+MSB!G230+NVB!G230+OCB!G230+PGB!G230+SGB!G230+SHB!G230+SSB!G230+STB!G230+TCB!G230+TIN!G230+TPB!G230+VAB!G230+VBB!G230+VCB!G230+VIB!G230+VPB!G230</f>
        <v>0</v>
      </c>
      <c r="H230" s="5">
        <f>NAB!H230+ABB!H230+ACB!H230+BAB!H230+BID!H230+BVB!H230+CTG!H230+EIB!H230+EVF!H230+HDB!H230+KLB!H230+LPB!H230+MBB!H230+MSB!H230+NVB!H230+OCB!H230+PGB!H230+SGB!H230+SHB!H230+SSB!H230+STB!H230+TCB!H230+TIN!H230+TPB!H230+VAB!H230+VBB!H230+VCB!H230+VIB!H230+VPB!H230</f>
        <v>0</v>
      </c>
      <c r="I230" s="5">
        <f>NAB!I230+ABB!I230+ACB!I230+BAB!I230+BID!I230+BVB!I230+CTG!I230+EIB!I230+EVF!I230+HDB!I230+KLB!I230+LPB!I230+MBB!I230+MSB!I230+NVB!I230+OCB!I230+PGB!I230+SGB!I230+SHB!I230+SSB!I230+STB!I230+TCB!I230+TIN!I230+TPB!I230+VAB!I230+VBB!I230+VCB!I230+VIB!I230+VPB!I230</f>
        <v>300000000000</v>
      </c>
      <c r="J230" s="5">
        <f>NAB!J230+ABB!J230+ACB!J230+BAB!J230+BID!J230+BVB!J230+CTG!J230+EIB!J230+EVF!J230+HDB!J230+KLB!J230+LPB!J230+MBB!J230+MSB!J230+NVB!J230+OCB!J230+PGB!J230+SGB!J230+SHB!J230+SSB!J230+STB!J230+TCB!J230+TIN!J230+TPB!J230+VAB!J230+VBB!J230+VCB!J230+VIB!J230+VPB!J230</f>
        <v>60000000</v>
      </c>
      <c r="K230" s="5">
        <f>NAB!K230+ABB!K230+ACB!K230+BAB!K230+BID!K230+BVB!K230+CTG!K230+EIB!K230+EVF!K230+HDB!K230+KLB!K230+LPB!K230+MBB!K230+MSB!K230+NVB!K230+OCB!K230+PGB!K230+SGB!K230+SHB!K230+SSB!K230+STB!K230+TCB!K230+TIN!K230+TPB!K230+VAB!K230+VBB!K230+VCB!K230+VIB!K230+VPB!K230</f>
        <v>0</v>
      </c>
      <c r="L230" s="5">
        <f>NAB!L230+ABB!L230+ACB!L230+BAB!L230+BID!L230+BVB!L230+CTG!L230+EIB!L230+EVF!L230+HDB!L230+KLB!L230+LPB!L230+MBB!L230+MSB!L230+NVB!L230+OCB!L230+PGB!L230+SGB!L230+SHB!L230+SSB!L230+STB!L230+TCB!L230+TIN!L230+TPB!L230+VAB!L230+VBB!L230+VCB!L230+VIB!L230+VPB!L230</f>
        <v>-590000000</v>
      </c>
      <c r="M230" s="5">
        <f>NAB!M230+ABB!M230+ACB!M230+BAB!M230+BID!M230+BVB!M230+CTG!M230+EIB!M230+EVF!M230+HDB!M230+KLB!M230+LPB!M230+MBB!M230+MSB!M230+NVB!M230+OCB!M230+PGB!M230+SGB!M230+SHB!M230+SSB!M230+STB!M230+TCB!M230+TIN!M230+TPB!M230+VAB!M230+VBB!M230+VCB!M230+VIB!M230+VPB!M230</f>
        <v>2764950000000</v>
      </c>
      <c r="N230" s="5">
        <f>NAB!N230+ABB!N230+ACB!N230+BAB!N230+BID!N230+BVB!N230+CTG!N230+EIB!N230+EVF!N230+HDB!N230+KLB!N230+LPB!N230+MBB!N230+MSB!N230+NVB!N230+OCB!N230+PGB!N230+SGB!N230+SHB!N230+SSB!N230+STB!N230+TCB!N230+TIN!N230+TPB!N230+VAB!N230+VBB!N230+VCB!N230+VIB!N230+VPB!N230</f>
        <v>2088078000000</v>
      </c>
      <c r="O230" s="5">
        <f>NAB!O230+ABB!O230+ACB!O230+BAB!O230+BID!O230+BVB!O230+CTG!O230+EIB!O230+EVF!O230+HDB!O230+KLB!O230+LPB!O230+MBB!O230+MSB!O230+NVB!O230+OCB!O230+PGB!O230+SGB!O230+SHB!O230+SSB!O230+STB!O230+TCB!O230+TIN!O230+TPB!O230+VAB!O230+VBB!O230+VCB!O230+VIB!O230+VPB!O230</f>
        <v>0</v>
      </c>
      <c r="P230" s="5">
        <f>NAB!P230+ABB!P230+ACB!P230+BAB!P230+BID!P230+BVB!P230+CTG!P230+EIB!P230+EVF!P230+HDB!P230+KLB!P230+LPB!P230+MBB!P230+MSB!P230+NVB!P230+OCB!P230+PGB!P230+SGB!P230+SHB!P230+SSB!P230+STB!P230+TCB!P230+TIN!P230+TPB!P230+VAB!P230+VBB!P230+VCB!P230+VIB!P230+VPB!P230</f>
        <v>-402411000000</v>
      </c>
      <c r="Q230" s="5">
        <f>NAB!Q230+ABB!Q230+ACB!Q230+BAB!Q230+BID!Q230+BVB!Q230+CTG!Q230+EIB!Q230+EVF!Q230+HDB!Q230+KLB!Q230+LPB!Q230+MBB!Q230+MSB!Q230+NVB!Q230+OCB!Q230+PGB!Q230+SGB!Q230+SHB!Q230+SSB!Q230+STB!Q230+TCB!Q230+TIN!Q230+TPB!Q230+VAB!Q230+VBB!Q230+VCB!Q230+VIB!Q230+VPB!Q230</f>
        <v>0</v>
      </c>
      <c r="R230" s="5">
        <f>NAB!R230+ABB!R230+ACB!R230+BAB!R230+BID!R230+BVB!R230+CTG!R230+EIB!R230+EVF!R230+HDB!R230+KLB!R230+LPB!R230+MBB!R230+MSB!R230+NVB!R230+OCB!R230+PGB!R230+SGB!R230+SHB!R230+SSB!R230+STB!R230+TCB!R230+TIN!R230+TPB!R230+VAB!R230+VBB!R230+VCB!R230+VIB!R230+VPB!R230</f>
        <v>100648000000</v>
      </c>
      <c r="S230" s="5">
        <f>NAB!S230+ABB!S230+ACB!S230+BAB!S230+BID!S230+BVB!S230+CTG!S230+EIB!S230+EVF!S230+HDB!S230+KLB!S230+LPB!S230+MBB!S230+MSB!S230+NVB!S230+OCB!S230+PGB!S230+SGB!S230+SHB!S230+SSB!S230+STB!S230+TCB!S230+TIN!S230+TPB!S230+VAB!S230+VBB!S230+VCB!S230+VIB!S230+VPB!S230</f>
        <v>505230000000</v>
      </c>
      <c r="T230" s="5">
        <f>NAB!T230+ABB!T230+ACB!T230+BAB!T230+BID!T230+BVB!T230+CTG!T230+EIB!T230+EVF!T230+HDB!T230+KLB!T230+LPB!T230+MBB!T230+MSB!T230+NVB!T230+OCB!T230+PGB!T230+SGB!T230+SHB!T230+SSB!T230+STB!T230+TCB!T230+TIN!T230+TPB!T230+VAB!T230+VBB!T230+VCB!T230+VIB!T230+VPB!T230</f>
        <v>1275843437524</v>
      </c>
      <c r="U230" s="5">
        <f>NAB!U230+ABB!U230+ACB!U230+BAB!U230+BID!U230+BVB!U230+CTG!U230+EIB!U230+EVF!U230+HDB!U230+KLB!U230+LPB!U230+MBB!U230+MSB!U230+NVB!U230+OCB!U230+PGB!U230+SGB!U230+SHB!U230+SSB!U230+STB!U230+TCB!U230+TIN!U230+TPB!U230+VAB!U230+VBB!U230+VCB!U230+VIB!U230+VPB!U230</f>
        <v>14466815600</v>
      </c>
      <c r="V230" s="5">
        <f>NAB!V230+ABB!V230+ACB!V230+BAB!V230+BID!V230+BVB!V230+CTG!V230+EIB!V230+EVF!V230+HDB!V230+KLB!V230+LPB!V230+MBB!V230+MSB!V230+NVB!V230+OCB!V230+PGB!V230+SGB!V230+SHB!V230+SSB!V230+STB!V230+TCB!V230+TIN!V230+TPB!V230+VAB!V230+VBB!V230+VCB!V230+VIB!V230+VPB!V230</f>
        <v>70338000000</v>
      </c>
      <c r="W230" s="5">
        <f>NAB!W230+ABB!W230+ACB!W230+BAB!W230+BID!W230+BVB!W230+CTG!W230+EIB!W230+EVF!W230+HDB!W230+KLB!W230+LPB!W230+MBB!W230+MSB!W230+NVB!W230+OCB!W230+PGB!W230+SGB!W230+SHB!W230+SSB!W230+STB!W230+TCB!W230+TIN!W230+TPB!W230+VAB!W230+VBB!W230+VCB!W230+VIB!W230+VPB!W230</f>
        <v>0</v>
      </c>
    </row>
    <row r="231" spans="1:23" x14ac:dyDescent="0.35">
      <c r="A231" s="12" t="s">
        <v>251</v>
      </c>
      <c r="B231" s="5">
        <f>NAB!B231+ABB!B231+ACB!B231+BAB!B231+BID!B231+BVB!B231+CTG!B231+EIB!B231+EVF!B231+HDB!B231+KLB!B231+LPB!B231+MBB!B231+MSB!B231+NVB!B231+OCB!B231+PGB!B231+SGB!B231+SHB!B231+SSB!B231+STB!B231+TCB!B231+TIN!B231+TPB!B231+VAB!B231+VBB!B231+VCB!B231+VIB!B231+VPB!B231</f>
        <v>-12783756086522</v>
      </c>
      <c r="C231" s="5">
        <f>NAB!C231+ABB!C231+ACB!C231+BAB!C231+BID!C231+BVB!C231+CTG!C231+EIB!C231+EVF!C231+HDB!C231+KLB!C231+LPB!C231+MBB!C231+MSB!C231+NVB!C231+OCB!C231+PGB!C231+SGB!C231+SHB!C231+SSB!C231+STB!C231+TCB!C231+TIN!C231+TPB!C231+VAB!C231+VBB!C231+VCB!C231+VIB!C231+VPB!C231</f>
        <v>-2833678795422</v>
      </c>
      <c r="D231" s="5">
        <f>NAB!D231+ABB!D231+ACB!D231+BAB!D231+BID!D231+BVB!D231+CTG!D231+EIB!D231+EVF!D231+HDB!D231+KLB!D231+LPB!D231+MBB!D231+MSB!D231+NVB!D231+OCB!D231+PGB!D231+SGB!D231+SHB!D231+SSB!D231+STB!D231+TCB!D231+TIN!D231+TPB!D231+VAB!D231+VBB!D231+VCB!D231+VIB!D231+VPB!D231</f>
        <v>43829096754000</v>
      </c>
      <c r="E231" s="5">
        <f>NAB!E231+ABB!E231+ACB!E231+BAB!E231+BID!E231+BVB!E231+CTG!E231+EIB!E231+EVF!E231+HDB!E231+KLB!E231+LPB!E231+MBB!E231+MSB!E231+NVB!E231+OCB!E231+PGB!E231+SGB!E231+SHB!E231+SSB!E231+STB!E231+TCB!E231+TIN!E231+TPB!E231+VAB!E231+VBB!E231+VCB!E231+VIB!E231+VPB!E231</f>
        <v>-957312000000</v>
      </c>
      <c r="F231" s="5">
        <f>NAB!F231+ABB!F231+ACB!F231+BAB!F231+BID!F231+BVB!F231+CTG!F231+EIB!F231+EVF!F231+HDB!F231+KLB!F231+LPB!F231+MBB!F231+MSB!F231+NVB!F231+OCB!F231+PGB!F231+SGB!F231+SHB!F231+SSB!F231+STB!F231+TCB!F231+TIN!F231+TPB!F231+VAB!F231+VBB!F231+VCB!F231+VIB!F231+VPB!F231</f>
        <v>-10715541000000</v>
      </c>
      <c r="G231" s="5">
        <f>NAB!G231+ABB!G231+ACB!G231+BAB!G231+BID!G231+BVB!G231+CTG!G231+EIB!G231+EVF!G231+HDB!G231+KLB!G231+LPB!G231+MBB!G231+MSB!G231+NVB!G231+OCB!G231+PGB!G231+SGB!G231+SHB!G231+SSB!G231+STB!G231+TCB!G231+TIN!G231+TPB!G231+VAB!G231+VBB!G231+VCB!G231+VIB!G231+VPB!G231</f>
        <v>-3450804000000</v>
      </c>
      <c r="H231" s="5">
        <f>NAB!H231+ABB!H231+ACB!H231+BAB!H231+BID!H231+BVB!H231+CTG!H231+EIB!H231+EVF!H231+HDB!H231+KLB!H231+LPB!H231+MBB!H231+MSB!H231+NVB!H231+OCB!H231+PGB!H231+SGB!H231+SHB!H231+SSB!H231+STB!H231+TCB!H231+TIN!H231+TPB!H231+VAB!H231+VBB!H231+VCB!H231+VIB!H231+VPB!H231</f>
        <v>-1765544000000</v>
      </c>
      <c r="I231" s="5">
        <f>NAB!I231+ABB!I231+ACB!I231+BAB!I231+BID!I231+BVB!I231+CTG!I231+EIB!I231+EVF!I231+HDB!I231+KLB!I231+LPB!I231+MBB!I231+MSB!I231+NVB!I231+OCB!I231+PGB!I231+SGB!I231+SHB!I231+SSB!I231+STB!I231+TCB!I231+TIN!I231+TPB!I231+VAB!I231+VBB!I231+VCB!I231+VIB!I231+VPB!I231</f>
        <v>6809165000000</v>
      </c>
      <c r="J231" s="5">
        <f>NAB!J231+ABB!J231+ACB!J231+BAB!J231+BID!J231+BVB!J231+CTG!J231+EIB!J231+EVF!J231+HDB!J231+KLB!J231+LPB!J231+MBB!J231+MSB!J231+NVB!J231+OCB!J231+PGB!J231+SGB!J231+SHB!J231+SSB!J231+STB!J231+TCB!J231+TIN!J231+TPB!J231+VAB!J231+VBB!J231+VCB!J231+VIB!J231+VPB!J231</f>
        <v>2220713266620</v>
      </c>
      <c r="K231" s="5">
        <f>NAB!K231+ABB!K231+ACB!K231+BAB!K231+BID!K231+BVB!K231+CTG!K231+EIB!K231+EVF!K231+HDB!K231+KLB!K231+LPB!K231+MBB!K231+MSB!K231+NVB!K231+OCB!K231+PGB!K231+SGB!K231+SHB!K231+SSB!K231+STB!K231+TCB!K231+TIN!K231+TPB!K231+VAB!K231+VBB!K231+VCB!K231+VIB!K231+VPB!K231</f>
        <v>-2381607000000</v>
      </c>
      <c r="L231" s="5">
        <f>NAB!L231+ABB!L231+ACB!L231+BAB!L231+BID!L231+BVB!L231+CTG!L231+EIB!L231+EVF!L231+HDB!L231+KLB!L231+LPB!L231+MBB!L231+MSB!L231+NVB!L231+OCB!L231+PGB!L231+SGB!L231+SHB!L231+SSB!L231+STB!L231+TCB!L231+TIN!L231+TPB!L231+VAB!L231+VBB!L231+VCB!L231+VIB!L231+VPB!L231</f>
        <v>9360652240235</v>
      </c>
      <c r="M231" s="5">
        <f>NAB!M231+ABB!M231+ACB!M231+BAB!M231+BID!M231+BVB!M231+CTG!M231+EIB!M231+EVF!M231+HDB!M231+KLB!M231+LPB!M231+MBB!M231+MSB!M231+NVB!M231+OCB!M231+PGB!M231+SGB!M231+SHB!M231+SSB!M231+STB!M231+TCB!M231+TIN!M231+TPB!M231+VAB!M231+VBB!M231+VCB!M231+VIB!M231+VPB!M231</f>
        <v>6953947000000</v>
      </c>
      <c r="N231" s="5">
        <f>NAB!N231+ABB!N231+ACB!N231+BAB!N231+BID!N231+BVB!N231+CTG!N231+EIB!N231+EVF!N231+HDB!N231+KLB!N231+LPB!N231+MBB!N231+MSB!N231+NVB!N231+OCB!N231+PGB!N231+SGB!N231+SHB!N231+SSB!N231+STB!N231+TCB!N231+TIN!N231+TPB!N231+VAB!N231+VBB!N231+VCB!N231+VIB!N231+VPB!N231</f>
        <v>1421521271518</v>
      </c>
      <c r="O231" s="5">
        <f>NAB!O231+ABB!O231+ACB!O231+BAB!O231+BID!O231+BVB!O231+CTG!O231+EIB!O231+EVF!O231+HDB!O231+KLB!O231+LPB!O231+MBB!O231+MSB!O231+NVB!O231+OCB!O231+PGB!O231+SGB!O231+SHB!O231+SSB!O231+STB!O231+TCB!O231+TIN!O231+TPB!O231+VAB!O231+VBB!O231+VCB!O231+VIB!O231+VPB!O231</f>
        <v>-354610677342</v>
      </c>
      <c r="P231" s="5">
        <f>NAB!P231+ABB!P231+ACB!P231+BAB!P231+BID!P231+BVB!P231+CTG!P231+EIB!P231+EVF!P231+HDB!P231+KLB!P231+LPB!P231+MBB!P231+MSB!P231+NVB!P231+OCB!P231+PGB!P231+SGB!P231+SHB!P231+SSB!P231+STB!P231+TCB!P231+TIN!P231+TPB!P231+VAB!P231+VBB!P231+VCB!P231+VIB!P231+VPB!P231</f>
        <v>-2303623000000</v>
      </c>
      <c r="Q231" s="5">
        <f>NAB!Q231+ABB!Q231+ACB!Q231+BAB!Q231+BID!Q231+BVB!Q231+CTG!Q231+EIB!Q231+EVF!Q231+HDB!Q231+KLB!Q231+LPB!Q231+MBB!Q231+MSB!Q231+NVB!Q231+OCB!Q231+PGB!Q231+SGB!Q231+SHB!Q231+SSB!Q231+STB!Q231+TCB!Q231+TIN!Q231+TPB!Q231+VAB!Q231+VBB!Q231+VCB!Q231+VIB!Q231+VPB!Q231</f>
        <v>2093328284224</v>
      </c>
      <c r="R231" s="5">
        <f>NAB!R231+ABB!R231+ACB!R231+BAB!R231+BID!R231+BVB!R231+CTG!R231+EIB!R231+EVF!R231+HDB!R231+KLB!R231+LPB!R231+MBB!R231+MSB!R231+NVB!R231+OCB!R231+PGB!R231+SGB!R231+SHB!R231+SSB!R231+STB!R231+TCB!R231+TIN!R231+TPB!R231+VAB!R231+VBB!R231+VCB!R231+VIB!R231+VPB!R231</f>
        <v>5013866479841</v>
      </c>
      <c r="S231" s="5">
        <f>NAB!S231+ABB!S231+ACB!S231+BAB!S231+BID!S231+BVB!S231+CTG!S231+EIB!S231+EVF!S231+HDB!S231+KLB!S231+LPB!S231+MBB!S231+MSB!S231+NVB!S231+OCB!S231+PGB!S231+SGB!S231+SHB!S231+SSB!S231+STB!S231+TCB!S231+TIN!S231+TPB!S231+VAB!S231+VBB!S231+VCB!S231+VIB!S231+VPB!S231</f>
        <v>2636955000000</v>
      </c>
      <c r="T231" s="5">
        <f>NAB!T231+ABB!T231+ACB!T231+BAB!T231+BID!T231+BVB!T231+CTG!T231+EIB!T231+EVF!T231+HDB!T231+KLB!T231+LPB!T231+MBB!T231+MSB!T231+NVB!T231+OCB!T231+PGB!T231+SGB!T231+SHB!T231+SSB!T231+STB!T231+TCB!T231+TIN!T231+TPB!T231+VAB!T231+VBB!T231+VCB!T231+VIB!T231+VPB!T231</f>
        <v>12645277584920</v>
      </c>
      <c r="U231" s="5">
        <f>NAB!U231+ABB!U231+ACB!U231+BAB!U231+BID!U231+BVB!U231+CTG!U231+EIB!U231+EVF!U231+HDB!U231+KLB!U231+LPB!U231+MBB!U231+MSB!U231+NVB!U231+OCB!U231+PGB!U231+SGB!U231+SHB!U231+SSB!U231+STB!U231+TCB!U231+TIN!U231+TPB!U231+VAB!U231+VBB!U231+VCB!U231+VIB!U231+VPB!U231</f>
        <v>-328401331964</v>
      </c>
      <c r="V231" s="5">
        <f>NAB!V231+ABB!V231+ACB!V231+BAB!V231+BID!V231+BVB!V231+CTG!V231+EIB!V231+EVF!V231+HDB!V231+KLB!V231+LPB!V231+MBB!V231+MSB!V231+NVB!V231+OCB!V231+PGB!V231+SGB!V231+SHB!V231+SSB!V231+STB!V231+TCB!V231+TIN!V231+TPB!V231+VAB!V231+VBB!V231+VCB!V231+VIB!V231+VPB!V231</f>
        <v>-176565458399</v>
      </c>
      <c r="W231" s="5">
        <f>NAB!W231+ABB!W231+ACB!W231+BAB!W231+BID!W231+BVB!W231+CTG!W231+EIB!W231+EVF!W231+HDB!W231+KLB!W231+LPB!W231+MBB!W231+MSB!W231+NVB!W231+OCB!W231+PGB!W231+SGB!W231+SHB!W231+SSB!W231+STB!W231+TCB!W231+TIN!W231+TPB!W231+VAB!W231+VBB!W231+VCB!W231+VIB!W231+VPB!W231</f>
        <v>6211706277176</v>
      </c>
    </row>
    <row r="232" spans="1:23" x14ac:dyDescent="0.35">
      <c r="A232" s="12" t="s">
        <v>252</v>
      </c>
      <c r="B232" s="5">
        <f>NAB!B232+ABB!B232+ACB!B232+BAB!B232+BID!B232+BVB!B232+CTG!B232+EIB!B232+EVF!B232+HDB!B232+KLB!B232+LPB!B232+MBB!B232+MSB!B232+NVB!B232+OCB!B232+PGB!B232+SGB!B232+SHB!B232+SSB!B232+STB!B232+TCB!B232+TIN!B232+TPB!B232+VAB!B232+VBB!B232+VCB!B232+VIB!B232+VPB!B232</f>
        <v>226672618090753</v>
      </c>
      <c r="C232" s="5">
        <f>NAB!C232+ABB!C232+ACB!C232+BAB!C232+BID!C232+BVB!C232+CTG!C232+EIB!C232+EVF!C232+HDB!C232+KLB!C232+LPB!C232+MBB!C232+MSB!C232+NVB!C232+OCB!C232+PGB!C232+SGB!C232+SHB!C232+SSB!C232+STB!C232+TCB!C232+TIN!C232+TPB!C232+VAB!C232+VBB!C232+VCB!C232+VIB!C232+VPB!C232</f>
        <v>-120497060229033</v>
      </c>
      <c r="D232" s="5">
        <f>NAB!D232+ABB!D232+ACB!D232+BAB!D232+BID!D232+BVB!D232+CTG!D232+EIB!D232+EVF!D232+HDB!D232+KLB!D232+LPB!D232+MBB!D232+MSB!D232+NVB!D232+OCB!D232+PGB!D232+SGB!D232+SHB!D232+SSB!D232+STB!D232+TCB!D232+TIN!D232+TPB!D232+VAB!D232+VBB!D232+VCB!D232+VIB!D232+VPB!D232</f>
        <v>257683339234021</v>
      </c>
      <c r="E232" s="5">
        <f>NAB!E232+ABB!E232+ACB!E232+BAB!E232+BID!E232+BVB!E232+CTG!E232+EIB!E232+EVF!E232+HDB!E232+KLB!E232+LPB!E232+MBB!E232+MSB!E232+NVB!E232+OCB!E232+PGB!E232+SGB!E232+SHB!E232+SSB!E232+STB!E232+TCB!E232+TIN!E232+TPB!E232+VAB!E232+VBB!E232+VCB!E232+VIB!E232+VPB!E232</f>
        <v>85544640036379</v>
      </c>
      <c r="F232" s="5">
        <f>NAB!F232+ABB!F232+ACB!F232+BAB!F232+BID!F232+BVB!F232+CTG!F232+EIB!F232+EVF!F232+HDB!F232+KLB!F232+LPB!F232+MBB!F232+MSB!F232+NVB!F232+OCB!F232+PGB!F232+SGB!F232+SHB!F232+SSB!F232+STB!F232+TCB!F232+TIN!F232+TPB!F232+VAB!F232+VBB!F232+VCB!F232+VIB!F232+VPB!F232</f>
        <v>28037743274923</v>
      </c>
      <c r="G232" s="5">
        <f>NAB!G232+ABB!G232+ACB!G232+BAB!G232+BID!G232+BVB!G232+CTG!G232+EIB!G232+EVF!G232+HDB!G232+KLB!G232+LPB!G232+MBB!G232+MSB!G232+NVB!G232+OCB!G232+PGB!G232+SGB!G232+SHB!G232+SSB!G232+STB!G232+TCB!G232+TIN!G232+TPB!G232+VAB!G232+VBB!G232+VCB!G232+VIB!G232+VPB!G232</f>
        <v>-70542423141275</v>
      </c>
      <c r="H232" s="5">
        <f>NAB!H232+ABB!H232+ACB!H232+BAB!H232+BID!H232+BVB!H232+CTG!H232+EIB!H232+EVF!H232+HDB!H232+KLB!H232+LPB!H232+MBB!H232+MSB!H232+NVB!H232+OCB!H232+PGB!H232+SGB!H232+SHB!H232+SSB!H232+STB!H232+TCB!H232+TIN!H232+TPB!H232+VAB!H232+VBB!H232+VCB!H232+VIB!H232+VPB!H232</f>
        <v>355626221171058</v>
      </c>
      <c r="I232" s="5">
        <f>NAB!I232+ABB!I232+ACB!I232+BAB!I232+BID!I232+BVB!I232+CTG!I232+EIB!I232+EVF!I232+HDB!I232+KLB!I232+LPB!I232+MBB!I232+MSB!I232+NVB!I232+OCB!I232+PGB!I232+SGB!I232+SHB!I232+SSB!I232+STB!I232+TCB!I232+TIN!I232+TPB!I232+VAB!I232+VBB!I232+VCB!I232+VIB!I232+VPB!I232</f>
        <v>40463591563933</v>
      </c>
      <c r="J232" s="5">
        <f>NAB!J232+ABB!J232+ACB!J232+BAB!J232+BID!J232+BVB!J232+CTG!J232+EIB!J232+EVF!J232+HDB!J232+KLB!J232+LPB!J232+MBB!J232+MSB!J232+NVB!J232+OCB!J232+PGB!J232+SGB!J232+SHB!J232+SSB!J232+STB!J232+TCB!J232+TIN!J232+TPB!J232+VAB!J232+VBB!J232+VCB!J232+VIB!J232+VPB!J232</f>
        <v>130569308506462</v>
      </c>
      <c r="K232" s="5">
        <f>NAB!K232+ABB!K232+ACB!K232+BAB!K232+BID!K232+BVB!K232+CTG!K232+EIB!K232+EVF!K232+HDB!K232+KLB!K232+LPB!K232+MBB!K232+MSB!K232+NVB!K232+OCB!K232+PGB!K232+SGB!K232+SHB!K232+SSB!K232+STB!K232+TCB!K232+TIN!K232+TPB!K232+VAB!K232+VBB!K232+VCB!K232+VIB!K232+VPB!K232</f>
        <v>-16066567538363</v>
      </c>
      <c r="L232" s="5">
        <f>NAB!L232+ABB!L232+ACB!L232+BAB!L232+BID!L232+BVB!L232+CTG!L232+EIB!L232+EVF!L232+HDB!L232+KLB!L232+LPB!L232+MBB!L232+MSB!L232+NVB!L232+OCB!L232+PGB!L232+SGB!L232+SHB!L232+SSB!L232+STB!L232+TCB!L232+TIN!L232+TPB!L232+VAB!L232+VBB!L232+VCB!L232+VIB!L232+VPB!L232</f>
        <v>168102920826249</v>
      </c>
      <c r="M232" s="5">
        <f>NAB!M232+ABB!M232+ACB!M232+BAB!M232+BID!M232+BVB!M232+CTG!M232+EIB!M232+EVF!M232+HDB!M232+KLB!M232+LPB!M232+MBB!M232+MSB!M232+NVB!M232+OCB!M232+PGB!M232+SGB!M232+SHB!M232+SSB!M232+STB!M232+TCB!M232+TIN!M232+TPB!M232+VAB!M232+VBB!M232+VCB!M232+VIB!M232+VPB!M232</f>
        <v>63344040898032</v>
      </c>
      <c r="N232" s="5">
        <f>NAB!N232+ABB!N232+ACB!N232+BAB!N232+BID!N232+BVB!N232+CTG!N232+EIB!N232+EVF!N232+HDB!N232+KLB!N232+LPB!N232+MBB!N232+MSB!N232+NVB!N232+OCB!N232+PGB!N232+SGB!N232+SHB!N232+SSB!N232+STB!N232+TCB!N232+TIN!N232+TPB!N232+VAB!N232+VBB!N232+VCB!N232+VIB!N232+VPB!N232</f>
        <v>87622654412745</v>
      </c>
      <c r="O232" s="5">
        <f>NAB!O232+ABB!O232+ACB!O232+BAB!O232+BID!O232+BVB!O232+CTG!O232+EIB!O232+EVF!O232+HDB!O232+KLB!O232+LPB!O232+MBB!O232+MSB!O232+NVB!O232+OCB!O232+PGB!O232+SGB!O232+SHB!O232+SSB!O232+STB!O232+TCB!O232+TIN!O232+TPB!O232+VAB!O232+VBB!O232+VCB!O232+VIB!O232+VPB!O232</f>
        <v>-86404448157578</v>
      </c>
      <c r="P232" s="5">
        <f>NAB!P232+ABB!P232+ACB!P232+BAB!P232+BID!P232+BVB!P232+CTG!P232+EIB!P232+EVF!P232+HDB!P232+KLB!P232+LPB!P232+MBB!P232+MSB!P232+NVB!P232+OCB!P232+PGB!P232+SGB!P232+SHB!P232+SSB!P232+STB!P232+TCB!P232+TIN!P232+TPB!P232+VAB!P232+VBB!P232+VCB!P232+VIB!P232+VPB!P232</f>
        <v>225549637218963</v>
      </c>
      <c r="Q232" s="5">
        <f>NAB!Q232+ABB!Q232+ACB!Q232+BAB!Q232+BID!Q232+BVB!Q232+CTG!Q232+EIB!Q232+EVF!Q232+HDB!Q232+KLB!Q232+LPB!Q232+MBB!Q232+MSB!Q232+NVB!Q232+OCB!Q232+PGB!Q232+SGB!Q232+SHB!Q232+SSB!Q232+STB!Q232+TCB!Q232+TIN!Q232+TPB!Q232+VAB!Q232+VBB!Q232+VCB!Q232+VIB!Q232+VPB!Q232</f>
        <v>-28838345945888</v>
      </c>
      <c r="R232" s="5">
        <f>NAB!R232+ABB!R232+ACB!R232+BAB!R232+BID!R232+BVB!R232+CTG!R232+EIB!R232+EVF!R232+HDB!R232+KLB!R232+LPB!R232+MBB!R232+MSB!R232+NVB!R232+OCB!R232+PGB!R232+SGB!R232+SHB!R232+SSB!R232+STB!R232+TCB!R232+TIN!R232+TPB!R232+VAB!R232+VBB!R232+VCB!R232+VIB!R232+VPB!R232</f>
        <v>54112633724307</v>
      </c>
      <c r="S232" s="5">
        <f>NAB!S232+ABB!S232+ACB!S232+BAB!S232+BID!S232+BVB!S232+CTG!S232+EIB!S232+EVF!S232+HDB!S232+KLB!S232+LPB!S232+MBB!S232+MSB!S232+NVB!S232+OCB!S232+PGB!S232+SGB!S232+SHB!S232+SSB!S232+STB!S232+TCB!S232+TIN!S232+TPB!S232+VAB!S232+VBB!S232+VCB!S232+VIB!S232+VPB!S232</f>
        <v>-219531128125775</v>
      </c>
      <c r="T232" s="5">
        <f>NAB!T232+ABB!T232+ACB!T232+BAB!T232+BID!T232+BVB!T232+CTG!T232+EIB!T232+EVF!T232+HDB!T232+KLB!T232+LPB!T232+MBB!T232+MSB!T232+NVB!T232+OCB!T232+PGB!T232+SGB!T232+SHB!T232+SSB!T232+STB!T232+TCB!T232+TIN!T232+TPB!T232+VAB!T232+VBB!T232+VCB!T232+VIB!T232+VPB!T232</f>
        <v>135153367483608</v>
      </c>
      <c r="U232" s="5">
        <f>NAB!U232+ABB!U232+ACB!U232+BAB!U232+BID!U232+BVB!U232+CTG!U232+EIB!U232+EVF!U232+HDB!U232+KLB!U232+LPB!U232+MBB!U232+MSB!U232+NVB!U232+OCB!U232+PGB!U232+SGB!U232+SHB!U232+SSB!U232+STB!U232+TCB!U232+TIN!U232+TPB!U232+VAB!U232+VBB!U232+VCB!U232+VIB!U232+VPB!U232</f>
        <v>46486939908121</v>
      </c>
      <c r="V232" s="5">
        <f>NAB!V232+ABB!V232+ACB!V232+BAB!V232+BID!V232+BVB!V232+CTG!V232+EIB!V232+EVF!V232+HDB!V232+KLB!V232+LPB!V232+MBB!V232+MSB!V232+NVB!V232+OCB!V232+PGB!V232+SGB!V232+SHB!V232+SSB!V232+STB!V232+TCB!V232+TIN!V232+TPB!V232+VAB!V232+VBB!V232+VCB!V232+VIB!V232+VPB!V232</f>
        <v>103169798583472</v>
      </c>
      <c r="W232" s="5">
        <f>NAB!W232+ABB!W232+ACB!W232+BAB!W232+BID!W232+BVB!W232+CTG!W232+EIB!W232+EVF!W232+HDB!W232+KLB!W232+LPB!W232+MBB!W232+MSB!W232+NVB!W232+OCB!W232+PGB!W232+SGB!W232+SHB!W232+SSB!W232+STB!W232+TCB!W232+TIN!W232+TPB!W232+VAB!W232+VBB!W232+VCB!W232+VIB!W232+VPB!W232</f>
        <v>-107526606564061</v>
      </c>
    </row>
    <row r="233" spans="1:23" ht="22" x14ac:dyDescent="0.35">
      <c r="A233" s="12" t="s">
        <v>253</v>
      </c>
      <c r="B233" s="5">
        <f>NAB!B233+ABB!B233+ACB!B233+BAB!B233+BID!B233+BVB!B233+CTG!B233+EIB!B233+EVF!B233+HDB!B233+KLB!B233+LPB!B233+MBB!B233+MSB!B233+NVB!B233+OCB!B233+PGB!B233+SGB!B233+SHB!B233+SSB!B233+STB!B233+TCB!B233+TIN!B233+TPB!B233+VAB!B233+VBB!B233+VCB!B233+VIB!B233+VPB!B233</f>
        <v>2096074412690120</v>
      </c>
      <c r="C233" s="5">
        <f>NAB!C233+ABB!C233+ACB!C233+BAB!C233+BID!C233+BVB!C233+CTG!C233+EIB!C233+EVF!C233+HDB!C233+KLB!C233+LPB!C233+MBB!C233+MSB!C233+NVB!C233+OCB!C233+PGB!C233+SGB!C233+SHB!C233+SSB!C233+STB!C233+TCB!C233+TIN!C233+TPB!C233+VAB!C233+VBB!C233+VCB!C233+VIB!C233+VPB!C233</f>
        <v>2216593155414202</v>
      </c>
      <c r="D233" s="5">
        <f>NAB!D233+ABB!D233+ACB!D233+BAB!D233+BID!D233+BVB!D233+CTG!D233+EIB!D233+EVF!D233+HDB!D233+KLB!D233+LPB!D233+MBB!D233+MSB!D233+NVB!D233+OCB!D233+PGB!D233+SGB!D233+SHB!D233+SSB!D233+STB!D233+TCB!D233+TIN!D233+TPB!D233+VAB!D233+VBB!D233+VCB!D233+VIB!D233+VPB!D233</f>
        <v>1957644072685657</v>
      </c>
      <c r="E233" s="5">
        <f>NAB!E233+ABB!E233+ACB!E233+BAB!E233+BID!E233+BVB!E233+CTG!E233+EIB!E233+EVF!E233+HDB!E233+KLB!E233+LPB!E233+MBB!E233+MSB!E233+NVB!E233+OCB!E233+PGB!E233+SGB!E233+SHB!E233+SSB!E233+STB!E233+TCB!E233+TIN!E233+TPB!E233+VAB!E233+VBB!E233+VCB!E233+VIB!E233+VPB!E233</f>
        <v>1872035105448998</v>
      </c>
      <c r="F233" s="5">
        <f>NAB!F233+ABB!F233+ACB!F233+BAB!F233+BID!F233+BVB!F233+CTG!F233+EIB!F233+EVF!F233+HDB!F233+KLB!F233+LPB!F233+MBB!F233+MSB!F233+NVB!F233+OCB!F233+PGB!F233+SGB!F233+SHB!F233+SSB!F233+STB!F233+TCB!F233+TIN!F233+TPB!F233+VAB!F233+VBB!F233+VCB!F233+VIB!F233+VPB!F233</f>
        <v>1842975680032641</v>
      </c>
      <c r="G233" s="5">
        <f>NAB!G233+ABB!G233+ACB!G233+BAB!G233+BID!G233+BVB!G233+CTG!G233+EIB!G233+EVF!G233+HDB!G233+KLB!G233+LPB!G233+MBB!G233+MSB!G233+NVB!G233+OCB!G233+PGB!G233+SGB!G233+SHB!G233+SSB!G233+STB!G233+TCB!G233+TIN!G233+TPB!G233+VAB!G233+VBB!G233+VCB!G233+VIB!G233+VPB!G233</f>
        <v>1913546970010154</v>
      </c>
      <c r="H233" s="5">
        <f>NAB!H233+ABB!H233+ACB!H233+BAB!H233+BID!H233+BVB!H233+CTG!H233+EIB!H233+EVF!H233+HDB!H233+KLB!H233+LPB!H233+MBB!H233+MSB!H233+NVB!H233+OCB!H233+PGB!H233+SGB!H233+SHB!H233+SSB!H233+STB!H233+TCB!H233+TIN!H233+TPB!H233+VAB!H233+VBB!H233+VCB!H233+VIB!H233+VPB!H233</f>
        <v>1560051278149164</v>
      </c>
      <c r="I233" s="5">
        <f>NAB!I233+ABB!I233+ACB!I233+BAB!I233+BID!I233+BVB!I233+CTG!I233+EIB!I233+EVF!I233+HDB!I233+KLB!I233+LPB!I233+MBB!I233+MSB!I233+NVB!I233+OCB!I233+PGB!I233+SGB!I233+SHB!I233+SSB!I233+STB!I233+TCB!I233+TIN!I233+TPB!I233+VAB!I233+VBB!I233+VCB!I233+VIB!I233+VPB!I233</f>
        <v>1514912661210921</v>
      </c>
      <c r="J233" s="5">
        <f>NAB!J233+ABB!J233+ACB!J233+BAB!J233+BID!J233+BVB!J233+CTG!J233+EIB!J233+EVF!J233+HDB!J233+KLB!J233+LPB!J233+MBB!J233+MSB!J233+NVB!J233+OCB!J233+PGB!J233+SGB!J233+SHB!J233+SSB!J233+STB!J233+TCB!J233+TIN!J233+TPB!J233+VAB!J233+VBB!J233+VCB!J233+VIB!J233+VPB!J233</f>
        <v>1389649753466243</v>
      </c>
      <c r="K233" s="5">
        <f>NAB!K233+ABB!K233+ACB!K233+BAB!K233+BID!K233+BVB!K233+CTG!K233+EIB!K233+EVF!K233+HDB!K233+KLB!K233+LPB!K233+MBB!K233+MSB!K233+NVB!K233+OCB!K233+PGB!K233+SGB!K233+SHB!K233+SSB!K233+STB!K233+TCB!K233+TIN!K233+TPB!K233+VAB!K233+VBB!K233+VCB!K233+VIB!K233+VPB!K233</f>
        <v>1405798969307064</v>
      </c>
      <c r="L233" s="5">
        <f>NAB!L233+ABB!L233+ACB!L233+BAB!L233+BID!L233+BVB!L233+CTG!L233+EIB!L233+EVF!L233+HDB!L233+KLB!L233+LPB!L233+MBB!L233+MSB!L233+NVB!L233+OCB!L233+PGB!L233+SGB!L233+SHB!L233+SSB!L233+STB!L233+TCB!L233+TIN!L233+TPB!L233+VAB!L233+VBB!L233+VCB!L233+VIB!L233+VPB!L233</f>
        <v>1240073236706121</v>
      </c>
      <c r="M233" s="5">
        <f>NAB!M233+ABB!M233+ACB!M233+BAB!M233+BID!M233+BVB!M233+CTG!M233+EIB!M233+EVF!M233+HDB!M233+KLB!M233+LPB!M233+MBB!M233+MSB!M233+NVB!M233+OCB!M233+PGB!M233+SGB!M233+SHB!M233+SSB!M233+STB!M233+TCB!M233+TIN!M233+TPB!M233+VAB!M233+VBB!M233+VCB!M233+VIB!M233+VPB!M233</f>
        <v>1156407197642692</v>
      </c>
      <c r="N233" s="5">
        <f>NAB!N233+ABB!N233+ACB!N233+BAB!N233+BID!N233+BVB!N233+CTG!N233+EIB!N233+EVF!N233+HDB!N233+KLB!N233+LPB!N233+MBB!N233+MSB!N233+NVB!N233+OCB!N233+PGB!N233+SGB!N233+SHB!N233+SSB!N233+STB!N233+TCB!N233+TIN!N233+TPB!N233+VAB!N233+VBB!N233+VCB!N233+VIB!N233+VPB!N233</f>
        <v>1096591767751435</v>
      </c>
      <c r="O233" s="5">
        <f>NAB!O233+ABB!O233+ACB!O233+BAB!O233+BID!O233+BVB!O233+CTG!O233+EIB!O233+EVF!O233+HDB!O233+KLB!O233+LPB!O233+MBB!O233+MSB!O233+NVB!O233+OCB!O233+PGB!O233+SGB!O233+SHB!O233+SSB!O233+STB!O233+TCB!O233+TIN!O233+TPB!O233+VAB!O233+VBB!O233+VCB!O233+VIB!O233+VPB!O233</f>
        <v>1182989236327616</v>
      </c>
      <c r="P233" s="5">
        <f>NAB!P233+ABB!P233+ACB!P233+BAB!P233+BID!P233+BVB!P233+CTG!P233+EIB!P233+EVF!P233+HDB!P233+KLB!P233+LPB!P233+MBB!P233+MSB!P233+NVB!P233+OCB!P233+PGB!P233+SGB!P233+SHB!P233+SSB!P233+STB!P233+TCB!P233+TIN!P233+TPB!P233+VAB!P233+VBB!P233+VCB!P233+VIB!P233+VPB!P233</f>
        <v>959928484459559</v>
      </c>
      <c r="Q233" s="5">
        <f>NAB!Q233+ABB!Q233+ACB!Q233+BAB!Q233+BID!Q233+BVB!Q233+CTG!Q233+EIB!Q233+EVF!Q233+HDB!Q233+KLB!Q233+LPB!Q233+MBB!Q233+MSB!Q233+NVB!Q233+OCB!Q233+PGB!Q233+SGB!Q233+SHB!Q233+SSB!Q233+STB!Q233+TCB!Q233+TIN!Q233+TPB!Q233+VAB!Q233+VBB!Q233+VCB!Q233+VIB!Q233+VPB!Q233</f>
        <v>988613864147411</v>
      </c>
      <c r="R233" s="5">
        <f>NAB!R233+ABB!R233+ACB!R233+BAB!R233+BID!R233+BVB!R233+CTG!R233+EIB!R233+EVF!R233+HDB!R233+KLB!R233+LPB!R233+MBB!R233+MSB!R233+NVB!R233+OCB!R233+PGB!R233+SGB!R233+SHB!R233+SSB!R233+STB!R233+TCB!R233+TIN!R233+TPB!R233+VAB!R233+VBB!R233+VCB!R233+VIB!R233+VPB!R233</f>
        <v>939178692602411</v>
      </c>
      <c r="S233" s="5">
        <f>NAB!S233+ABB!S233+ACB!S233+BAB!S233+BID!S233+BVB!S233+CTG!S233+EIB!S233+EVF!S233+HDB!S233+KLB!S233+LPB!S233+MBB!S233+MSB!S233+NVB!S233+OCB!S233+PGB!S233+SGB!S233+SHB!S233+SSB!S233+STB!S233+TCB!S233+TIN!S233+TPB!S233+VAB!S233+VBB!S233+VCB!S233+VIB!S233+VPB!S233</f>
        <v>1158432018225639</v>
      </c>
      <c r="T233" s="5">
        <f>NAB!T233+ABB!T233+ACB!T233+BAB!T233+BID!T233+BVB!T233+CTG!T233+EIB!T233+EVF!T233+HDB!T233+KLB!T233+LPB!T233+MBB!T233+MSB!T233+NVB!T233+OCB!T233+PGB!T233+SGB!T233+SHB!T233+SSB!T233+STB!T233+TCB!T233+TIN!T233+TPB!T233+VAB!T233+VBB!T233+VCB!T233+VIB!T233+VPB!T233</f>
        <v>1018028644689352</v>
      </c>
      <c r="U233" s="5">
        <f>NAB!U233+ABB!U233+ACB!U233+BAB!U233+BID!U233+BVB!U233+CTG!U233+EIB!U233+EVF!U233+HDB!U233+KLB!U233+LPB!U233+MBB!U233+MSB!U233+NVB!U233+OCB!U233+PGB!U233+SGB!U233+SHB!U233+SSB!U233+STB!U233+TCB!U233+TIN!U233+TPB!U233+VAB!U233+VBB!U233+VCB!U233+VIB!U233+VPB!U233</f>
        <v>971799912948560</v>
      </c>
      <c r="V233" s="5">
        <f>NAB!V233+ABB!V233+ACB!V233+BAB!V233+BID!V233+BVB!V233+CTG!V233+EIB!V233+EVF!V233+HDB!V233+KLB!V233+LPB!V233+MBB!V233+MSB!V233+NVB!V233+OCB!V233+PGB!V233+SGB!V233+SHB!V233+SSB!V233+STB!V233+TCB!V233+TIN!V233+TPB!V233+VAB!V233+VBB!V233+VCB!V233+VIB!V233+VPB!V233</f>
        <v>868137660569482</v>
      </c>
      <c r="W233" s="5">
        <f>NAB!W233+ABB!W233+ACB!W233+BAB!W233+BID!W233+BVB!W233+CTG!W233+EIB!W233+EVF!W233+HDB!W233+KLB!W233+LPB!W233+MBB!W233+MSB!W233+NVB!W233+OCB!W233+PGB!W233+SGB!W233+SHB!W233+SSB!W233+STB!W233+TCB!W233+TIN!W233+TPB!W233+VAB!W233+VBB!W233+VCB!W233+VIB!W233+VPB!W233</f>
        <v>975477394954129</v>
      </c>
    </row>
    <row r="234" spans="1:23" x14ac:dyDescent="0.35">
      <c r="A234" s="12" t="s">
        <v>254</v>
      </c>
      <c r="B234" s="5">
        <f>NAB!B234+ABB!B234+ACB!B234+BAB!B234+BID!B234+BVB!B234+CTG!B234+EIB!B234+EVF!B234+HDB!B234+KLB!B234+LPB!B234+MBB!B234+MSB!B234+NVB!B234+OCB!B234+PGB!B234+SGB!B234+SHB!B234+SSB!B234+STB!B234+TCB!B234+TIN!B234+TPB!B234+VAB!B234+VBB!B234+VCB!B234+VIB!B234+VPB!B234</f>
        <v>-962298098645</v>
      </c>
      <c r="C234" s="5">
        <f>NAB!C234+ABB!C234+ACB!C234+BAB!C234+BID!C234+BVB!C234+CTG!C234+EIB!C234+EVF!C234+HDB!C234+KLB!C234+LPB!C234+MBB!C234+MSB!C234+NVB!C234+OCB!C234+PGB!C234+SGB!C234+SHB!C234+SSB!C234+STB!C234+TCB!C234+TIN!C234+TPB!C234+VAB!C234+VBB!C234+VCB!C234+VIB!C234+VPB!C234</f>
        <v>-21682495049</v>
      </c>
      <c r="D234" s="5">
        <f>NAB!D234+ABB!D234+ACB!D234+BAB!D234+BID!D234+BVB!D234+CTG!D234+EIB!D234+EVF!D234+HDB!D234+KLB!D234+LPB!D234+MBB!D234+MSB!D234+NVB!D234+OCB!D234+PGB!D234+SGB!D234+SHB!D234+SSB!D234+STB!D234+TCB!D234+TIN!D234+TPB!D234+VAB!D234+VBB!D234+VCB!D234+VIB!D234+VPB!D234</f>
        <v>370666494524</v>
      </c>
      <c r="E234" s="5">
        <f>NAB!E234+ABB!E234+ACB!E234+BAB!E234+BID!E234+BVB!E234+CTG!E234+EIB!E234+EVF!E234+HDB!E234+KLB!E234+LPB!E234+MBB!E234+MSB!E234+NVB!E234+OCB!E234+PGB!E234+SGB!E234+SHB!E234+SSB!E234+STB!E234+TCB!E234+TIN!E234+TPB!E234+VAB!E234+VBB!E234+VCB!E234+VIB!E234+VPB!E234</f>
        <v>64327200280</v>
      </c>
      <c r="F234" s="5">
        <f>NAB!F234+ABB!F234+ACB!F234+BAB!F234+BID!F234+BVB!F234+CTG!F234+EIB!F234+EVF!F234+HDB!F234+KLB!F234+LPB!F234+MBB!F234+MSB!F234+NVB!F234+OCB!F234+PGB!F234+SGB!F234+SHB!F234+SSB!F234+STB!F234+TCB!F234+TIN!F234+TPB!F234+VAB!F234+VBB!F234+VCB!F234+VIB!F234+VPB!F234</f>
        <v>-521201858566</v>
      </c>
      <c r="G234" s="5">
        <f>NAB!G234+ABB!G234+ACB!G234+BAB!G234+BID!G234+BVB!G234+CTG!G234+EIB!G234+EVF!G234+HDB!G234+KLB!G234+LPB!G234+MBB!G234+MSB!G234+NVB!G234+OCB!G234+PGB!G234+SGB!G234+SHB!G234+SSB!G234+STB!G234+TCB!G234+TIN!G234+TPB!G234+VAB!G234+VBB!G234+VCB!G234+VIB!G234+VPB!G234</f>
        <v>-28866836238</v>
      </c>
      <c r="H234" s="5">
        <f>NAB!H234+ABB!H234+ACB!H234+BAB!H234+BID!H234+BVB!H234+CTG!H234+EIB!H234+EVF!H234+HDB!H234+KLB!H234+LPB!H234+MBB!H234+MSB!H234+NVB!H234+OCB!H234+PGB!H234+SGB!H234+SHB!H234+SSB!H234+STB!H234+TCB!H234+TIN!H234+TPB!H234+VAB!H234+VBB!H234+VCB!H234+VIB!H234+VPB!H234</f>
        <v>345919689932</v>
      </c>
      <c r="I234" s="5">
        <f>NAB!I234+ABB!I234+ACB!I234+BAB!I234+BID!I234+BVB!I234+CTG!I234+EIB!I234+EVF!I234+HDB!I234+KLB!I234+LPB!I234+MBB!I234+MSB!I234+NVB!I234+OCB!I234+PGB!I234+SGB!I234+SHB!I234+SSB!I234+STB!I234+TCB!I234+TIN!I234+TPB!I234+VAB!I234+VBB!I234+VCB!I234+VIB!I234+VPB!I234</f>
        <v>371322374310</v>
      </c>
      <c r="J234" s="5">
        <f>NAB!J234+ABB!J234+ACB!J234+BAB!J234+BID!J234+BVB!J234+CTG!J234+EIB!J234+EVF!J234+HDB!J234+KLB!J234+LPB!J234+MBB!J234+MSB!J234+NVB!J234+OCB!J234+PGB!J234+SGB!J234+SHB!J234+SSB!J234+STB!J234+TCB!J234+TIN!J234+TPB!J234+VAB!J234+VBB!J234+VCB!J234+VIB!J234+VPB!J234</f>
        <v>-1002697761784</v>
      </c>
      <c r="K234" s="5">
        <f>NAB!K234+ABB!K234+ACB!K234+BAB!K234+BID!K234+BVB!K234+CTG!K234+EIB!K234+EVF!K234+HDB!K234+KLB!K234+LPB!K234+MBB!K234+MSB!K234+NVB!K234+OCB!K234+PGB!K234+SGB!K234+SHB!K234+SSB!K234+STB!K234+TCB!K234+TIN!K234+TPB!K234+VAB!K234+VBB!K234+VCB!K234+VIB!K234+VPB!K234</f>
        <v>-82648302458</v>
      </c>
      <c r="L234" s="5">
        <f>NAB!L234+ABB!L234+ACB!L234+BAB!L234+BID!L234+BVB!L234+CTG!L234+EIB!L234+EVF!L234+HDB!L234+KLB!L234+LPB!L234+MBB!L234+MSB!L234+NVB!L234+OCB!L234+PGB!L234+SGB!L234+SHB!L234+SSB!L234+STB!L234+TCB!L234+TIN!L234+TPB!L234+VAB!L234+VBB!L234+VCB!L234+VIB!L234+VPB!L234</f>
        <v>-411904225306</v>
      </c>
      <c r="M234" s="5">
        <f>NAB!M234+ABB!M234+ACB!M234+BAB!M234+BID!M234+BVB!M234+CTG!M234+EIB!M234+EVF!M234+HDB!M234+KLB!M234+LPB!M234+MBB!M234+MSB!M234+NVB!M234+OCB!M234+PGB!M234+SGB!M234+SHB!M234+SSB!M234+STB!M234+TCB!M234+TIN!M234+TPB!M234+VAB!M234+VBB!M234+VCB!M234+VIB!M234+VPB!M234</f>
        <v>-163075834603</v>
      </c>
      <c r="N234" s="5">
        <f>NAB!N234+ABB!N234+ACB!N234+BAB!N234+BID!N234+BVB!N234+CTG!N234+EIB!N234+EVF!N234+HDB!N234+KLB!N234+LPB!N234+MBB!N234+MSB!N234+NVB!N234+OCB!N234+PGB!N234+SGB!N234+SHB!N234+SSB!N234+STB!N234+TCB!N234+TIN!N234+TPB!N234+VAB!N234+VBB!N234+VCB!N234+VIB!N234+VPB!N234</f>
        <v>-198596521488</v>
      </c>
      <c r="O234" s="5">
        <f>NAB!O234+ABB!O234+ACB!O234+BAB!O234+BID!O234+BVB!O234+CTG!O234+EIB!O234+EVF!O234+HDB!O234+KLB!O234+LPB!O234+MBB!O234+MSB!O234+NVB!O234+OCB!O234+PGB!O234+SGB!O234+SHB!O234+SSB!O234+STB!O234+TCB!O234+TIN!O234+TPB!O234+VAB!O234+VBB!O234+VCB!O234+VIB!O234+VPB!O234</f>
        <v>6979581397</v>
      </c>
      <c r="P234" s="5">
        <f>NAB!P234+ABB!P234+ACB!P234+BAB!P234+BID!P234+BVB!P234+CTG!P234+EIB!P234+EVF!P234+HDB!P234+KLB!P234+LPB!P234+MBB!P234+MSB!P234+NVB!P234+OCB!P234+PGB!P234+SGB!P234+SHB!P234+SSB!P234+STB!P234+TCB!P234+TIN!P234+TPB!P234+VAB!P234+VBB!P234+VCB!P234+VIB!P234+VPB!P234</f>
        <v>-249142290715</v>
      </c>
      <c r="Q234" s="5">
        <f>NAB!Q234+ABB!Q234+ACB!Q234+BAB!Q234+BID!Q234+BVB!Q234+CTG!Q234+EIB!Q234+EVF!Q234+HDB!Q234+KLB!Q234+LPB!Q234+MBB!Q234+MSB!Q234+NVB!Q234+OCB!Q234+PGB!Q234+SGB!Q234+SHB!Q234+SSB!Q234+STB!Q234+TCB!Q234+TIN!Q234+TPB!Q234+VAB!Q234+VBB!Q234+VCB!Q234+VIB!Q234+VPB!Q234</f>
        <v>152965989342</v>
      </c>
      <c r="R234" s="5">
        <f>NAB!R234+ABB!R234+ACB!R234+BAB!R234+BID!R234+BVB!R234+CTG!R234+EIB!R234+EVF!R234+HDB!R234+KLB!R234+LPB!R234+MBB!R234+MSB!R234+NVB!R234+OCB!R234+PGB!R234+SGB!R234+SHB!R234+SSB!R234+STB!R234+TCB!R234+TIN!R234+TPB!R234+VAB!R234+VBB!R234+VCB!R234+VIB!R234+VPB!R234</f>
        <v>-550370140983</v>
      </c>
      <c r="S234" s="5">
        <f>NAB!S234+ABB!S234+ACB!S234+BAB!S234+BID!S234+BVB!S234+CTG!S234+EIB!S234+EVF!S234+HDB!S234+KLB!S234+LPB!S234+MBB!S234+MSB!S234+NVB!S234+OCB!S234+PGB!S234+SGB!S234+SHB!S234+SSB!S234+STB!S234+TCB!S234+TIN!S234+TPB!S234+VAB!S234+VBB!S234+VCB!S234+VIB!S234+VPB!S234</f>
        <v>277802502547</v>
      </c>
      <c r="T234" s="5">
        <f>NAB!T234+ABB!T234+ACB!T234+BAB!T234+BID!T234+BVB!T234+CTG!T234+EIB!T234+EVF!T234+HDB!T234+KLB!T234+LPB!T234+MBB!T234+MSB!T234+NVB!T234+OCB!T234+PGB!T234+SGB!T234+SHB!T234+SSB!T234+STB!T234+TCB!T234+TIN!T234+TPB!T234+VAB!T234+VBB!T234+VCB!T234+VIB!T234+VPB!T234</f>
        <v>-87582947321</v>
      </c>
      <c r="U234" s="5">
        <f>NAB!U234+ABB!U234+ACB!U234+BAB!U234+BID!U234+BVB!U234+CTG!U234+EIB!U234+EVF!U234+HDB!U234+KLB!U234+LPB!U234+MBB!U234+MSB!U234+NVB!U234+OCB!U234+PGB!U234+SGB!U234+SHB!U234+SSB!U234+STB!U234+TCB!U234+TIN!U234+TPB!U234+VAB!U234+VBB!U234+VCB!U234+VIB!U234+VPB!U234</f>
        <v>-260679167329</v>
      </c>
      <c r="V234" s="5">
        <f>NAB!V234+ABB!V234+ACB!V234+BAB!V234+BID!V234+BVB!V234+CTG!V234+EIB!V234+EVF!V234+HDB!V234+KLB!V234+LPB!V234+MBB!V234+MSB!V234+NVB!V234+OCB!V234+PGB!V234+SGB!V234+SHB!V234+SSB!V234+STB!V234+TCB!V234+TIN!V234+TPB!V234+VAB!V234+VBB!V234+VCB!V234+VIB!V234+VPB!V234</f>
        <v>188019239904</v>
      </c>
      <c r="W234" s="5">
        <f>NAB!W234+ABB!W234+ACB!W234+BAB!W234+BID!W234+BVB!W234+CTG!W234+EIB!W234+EVF!W234+HDB!W234+KLB!W234+LPB!W234+MBB!W234+MSB!W234+NVB!W234+OCB!W234+PGB!W234+SGB!W234+SHB!W234+SSB!W234+STB!W234+TCB!W234+TIN!W234+TPB!W234+VAB!W234+VBB!W234+VCB!W234+VIB!W234+VPB!W234</f>
        <v>186872179414</v>
      </c>
    </row>
    <row r="235" spans="1:23" ht="22" x14ac:dyDescent="0.35">
      <c r="A235" s="12" t="s">
        <v>255</v>
      </c>
      <c r="B235" s="5">
        <f>NAB!B235+ABB!B235+ACB!B235+BAB!B235+BID!B235+BVB!B235+CTG!B235+EIB!B235+EVF!B235+HDB!B235+KLB!B235+LPB!B235+MBB!B235+MSB!B235+NVB!B235+OCB!B235+PGB!B235+SGB!B235+SHB!B235+SSB!B235+STB!B235+TCB!B235+TIN!B235+TPB!B235+VAB!B235+VBB!B235+VCB!B235+VIB!B235+VPB!B235</f>
        <v>2321784732682228</v>
      </c>
      <c r="C235" s="5">
        <f>NAB!C235+ABB!C235+ACB!C235+BAB!C235+BID!C235+BVB!C235+CTG!C235+EIB!C235+EVF!C235+HDB!C235+KLB!C235+LPB!C235+MBB!C235+MSB!C235+NVB!C235+OCB!C235+PGB!C235+SGB!C235+SHB!C235+SSB!C235+STB!C235+TCB!C235+TIN!C235+TPB!C235+VAB!C235+VBB!C235+VCB!C235+VIB!C235+VPB!C235</f>
        <v>2096074412690120</v>
      </c>
      <c r="D235" s="5">
        <f>NAB!D235+ABB!D235+ACB!D235+BAB!D235+BID!D235+BVB!D235+CTG!D235+EIB!D235+EVF!D235+HDB!D235+KLB!D235+LPB!D235+MBB!D235+MSB!D235+NVB!D235+OCB!D235+PGB!D235+SGB!D235+SHB!D235+SSB!D235+STB!D235+TCB!D235+TIN!D235+TPB!D235+VAB!D235+VBB!D235+VCB!D235+VIB!D235+VPB!D235</f>
        <v>2215698078414202</v>
      </c>
      <c r="E235" s="5">
        <f>NAB!E235+ABB!E235+ACB!E235+BAB!E235+BID!E235+BVB!E235+CTG!E235+EIB!E235+EVF!E235+HDB!E235+KLB!E235+LPB!E235+MBB!E235+MSB!E235+NVB!E235+OCB!E235+PGB!E235+SGB!E235+SHB!E235+SSB!E235+STB!E235+TCB!E235+TIN!E235+TPB!E235+VAB!E235+VBB!E235+VCB!E235+VIB!E235+VPB!E235</f>
        <v>1957644072685657</v>
      </c>
      <c r="F235" s="5">
        <f>NAB!F235+ABB!F235+ACB!F235+BAB!F235+BID!F235+BVB!F235+CTG!F235+EIB!F235+EVF!F235+HDB!F235+KLB!F235+LPB!F235+MBB!F235+MSB!F235+NVB!F235+OCB!F235+PGB!F235+SGB!F235+SHB!F235+SSB!F235+STB!F235+TCB!F235+TIN!F235+TPB!F235+VAB!F235+VBB!F235+VCB!F235+VIB!F235+VPB!F235</f>
        <v>1870492221448998</v>
      </c>
      <c r="G235" s="5">
        <f>NAB!G235+ABB!G235+ACB!G235+BAB!G235+BID!G235+BVB!G235+CTG!G235+EIB!G235+EVF!G235+HDB!G235+KLB!G235+LPB!G235+MBB!G235+MSB!G235+NVB!G235+OCB!G235+PGB!G235+SGB!G235+SHB!G235+SSB!G235+STB!G235+TCB!G235+TIN!G235+TPB!G235+VAB!G235+VBB!G235+VCB!G235+VIB!G235+VPB!G235</f>
        <v>1842975680032641</v>
      </c>
      <c r="H235" s="5">
        <f>NAB!H235+ABB!H235+ACB!H235+BAB!H235+BID!H235+BVB!H235+CTG!H235+EIB!H235+EVF!H235+HDB!H235+KLB!H235+LPB!H235+MBB!H235+MSB!H235+NVB!H235+OCB!H235+PGB!H235+SGB!H235+SHB!H235+SSB!H235+STB!H235+TCB!H235+TIN!H235+TPB!H235+VAB!H235+VBB!H235+VCB!H235+VIB!H235+VPB!H235</f>
        <v>1916023419010154</v>
      </c>
      <c r="I235" s="5">
        <f>NAB!I235+ABB!I235+ACB!I235+BAB!I235+BID!I235+BVB!I235+CTG!I235+EIB!I235+EVF!I235+HDB!I235+KLB!I235+LPB!I235+MBB!I235+MSB!I235+NVB!I235+OCB!I235+PGB!I235+SGB!I235+SHB!I235+SSB!I235+STB!I235+TCB!I235+TIN!I235+TPB!I235+VAB!I235+VBB!I235+VCB!I235+VIB!I235+VPB!I235</f>
        <v>1555747575149164</v>
      </c>
      <c r="J235" s="5">
        <f>NAB!J235+ABB!J235+ACB!J235+BAB!J235+BID!J235+BVB!J235+CTG!J235+EIB!J235+EVF!J235+HDB!J235+KLB!J235+LPB!J235+MBB!J235+MSB!J235+NVB!J235+OCB!J235+PGB!J235+SGB!J235+SHB!J235+SSB!J235+STB!J235+TCB!J235+TIN!J235+TPB!J235+VAB!J235+VBB!J235+VCB!J235+VIB!J235+VPB!J235</f>
        <v>1519216364210921</v>
      </c>
      <c r="K235" s="5">
        <f>NAB!K235+ABB!K235+ACB!K235+BAB!K235+BID!K235+BVB!K235+CTG!K235+EIB!K235+EVF!K235+HDB!K235+KLB!K235+LPB!K235+MBB!K235+MSB!K235+NVB!K235+OCB!K235+PGB!K235+SGB!K235+SHB!K235+SSB!K235+STB!K235+TCB!K235+TIN!K235+TPB!K235+VAB!K235+VBB!K235+VCB!K235+VIB!K235+VPB!K235</f>
        <v>1389649753466243</v>
      </c>
      <c r="L235" s="5">
        <f>NAB!L235+ABB!L235+ACB!L235+BAB!L235+BID!L235+BVB!L235+CTG!L235+EIB!L235+EVF!L235+HDB!L235+KLB!L235+LPB!L235+MBB!L235+MSB!L235+NVB!L235+OCB!L235+PGB!L235+SGB!L235+SHB!L235+SSB!L235+STB!L235+TCB!L235+TIN!L235+TPB!L235+VAB!L235+VBB!L235+VCB!L235+VIB!L235+VPB!L235</f>
        <v>1407764253307064</v>
      </c>
      <c r="M235" s="5">
        <f>NAB!M235+ABB!M235+ACB!M235+BAB!M235+BID!M235+BVB!M235+CTG!M235+EIB!M235+EVF!M235+HDB!M235+KLB!M235+LPB!M235+MBB!M235+MSB!M235+NVB!M235+OCB!M235+PGB!M235+SGB!M235+SHB!M235+SSB!M235+STB!M235+TCB!M235+TIN!M235+TPB!M235+VAB!M235+VBB!M235+VCB!M235+VIB!M235+VPB!M235</f>
        <v>1219588162706121</v>
      </c>
      <c r="N235" s="5">
        <f>NAB!N235+ABB!N235+ACB!N235+BAB!N235+BID!N235+BVB!N235+CTG!N235+EIB!N235+EVF!N235+HDB!N235+KLB!N235+LPB!N235+MBB!N235+MSB!N235+NVB!N235+OCB!N235+PGB!N235+SGB!N235+SHB!N235+SSB!N235+STB!N235+TCB!N235+TIN!N235+TPB!N235+VAB!N235+VBB!N235+VCB!N235+VIB!N235+VPB!N235</f>
        <v>1184015825642692</v>
      </c>
      <c r="O235" s="5">
        <f>NAB!O235+ABB!O235+ACB!O235+BAB!O235+BID!O235+BVB!O235+CTG!O235+EIB!O235+EVF!O235+HDB!O235+KLB!O235+LPB!O235+MBB!O235+MSB!O235+NVB!O235+OCB!O235+PGB!O235+SGB!O235+SHB!O235+SSB!O235+STB!O235+TCB!O235+TIN!O235+TPB!O235+VAB!O235+VBB!O235+VCB!O235+VIB!O235+VPB!O235</f>
        <v>1096591767751435</v>
      </c>
      <c r="P235" s="5">
        <f>NAB!P235+ABB!P235+ACB!P235+BAB!P235+BID!P235+BVB!P235+CTG!P235+EIB!P235+EVF!P235+HDB!P235+KLB!P235+LPB!P235+MBB!P235+MSB!P235+NVB!P235+OCB!P235+PGB!P235+SGB!P235+SHB!P235+SSB!P235+STB!P235+TCB!P235+TIN!P235+TPB!P235+VAB!P235+VBB!P235+VCB!P235+VIB!P235+VPB!P235</f>
        <v>1185228979387807</v>
      </c>
      <c r="Q235" s="5">
        <f>NAB!Q235+ABB!Q235+ACB!Q235+BAB!Q235+BID!Q235+BVB!Q235+CTG!Q235+EIB!Q235+EVF!Q235+HDB!Q235+KLB!Q235+LPB!Q235+MBB!Q235+MSB!Q235+NVB!Q235+OCB!Q235+PGB!Q235+SGB!Q235+SHB!Q235+SSB!Q235+STB!Q235+TCB!Q235+TIN!Q235+TPB!Q235+VAB!Q235+VBB!Q235+VCB!Q235+VIB!Q235+VPB!Q235</f>
        <v>959928484190865</v>
      </c>
      <c r="R235" s="5">
        <f>NAB!R235+ABB!R235+ACB!R235+BAB!R235+BID!R235+BVB!R235+CTG!R235+EIB!R235+EVF!R235+HDB!R235+KLB!R235+LPB!R235+MBB!R235+MSB!R235+NVB!R235+OCB!R235+PGB!R235+SGB!R235+SHB!R235+SSB!R235+STB!R235+TCB!R235+TIN!R235+TPB!R235+VAB!R235+VBB!R235+VCB!R235+VIB!R235+VPB!R235</f>
        <v>992283174416105</v>
      </c>
      <c r="S235" s="5">
        <f>NAB!S235+ABB!S235+ACB!S235+BAB!S235+BID!S235+BVB!S235+CTG!S235+EIB!S235+EVF!S235+HDB!S235+KLB!S235+LPB!S235+MBB!S235+MSB!S235+NVB!S235+OCB!S235+PGB!S235+SGB!S235+SHB!S235+SSB!S235+STB!S235+TCB!S235+TIN!S235+TPB!S235+VAB!S235+VBB!S235+VCB!S235+VIB!S235+VPB!S235</f>
        <v>939178692602411</v>
      </c>
      <c r="T235" s="5">
        <f>NAB!T235+ABB!T235+ACB!T235+BAB!T235+BID!T235+BVB!T235+CTG!T235+EIB!T235+EVF!T235+HDB!T235+KLB!T235+LPB!T235+MBB!T235+MSB!T235+NVB!T235+OCB!T235+PGB!T235+SGB!T235+SHB!T235+SSB!T235+STB!T235+TCB!T235+TIN!T235+TPB!T235+VAB!T235+VBB!T235+VCB!T235+VIB!T235+VPB!T235</f>
        <v>1153094429225639</v>
      </c>
      <c r="U235" s="5">
        <f>NAB!U235+ABB!U235+ACB!U235+BAB!U235+BID!U235+BVB!U235+CTG!U235+EIB!U235+EVF!U235+HDB!U235+KLB!U235+LPB!U235+MBB!U235+MSB!U235+NVB!U235+OCB!U235+PGB!U235+SGB!U235+SHB!U235+SSB!U235+STB!U235+TCB!U235+TIN!U235+TPB!U235+VAB!U235+VBB!U235+VCB!U235+VIB!U235+VPB!U235</f>
        <v>1018026173689352</v>
      </c>
      <c r="V235" s="5">
        <f>NAB!V235+ABB!V235+ACB!V235+BAB!V235+BID!V235+BVB!V235+CTG!V235+EIB!V235+EVF!V235+HDB!V235+KLB!V235+LPB!V235+MBB!V235+MSB!V235+NVB!V235+OCB!V235+PGB!V235+SGB!V235+SHB!V235+SSB!V235+STB!V235+TCB!V235+TIN!V235+TPB!V235+VAB!V235+VBB!V235+VCB!V235+VIB!V235+VPB!V235</f>
        <v>971495478392858</v>
      </c>
      <c r="W235" s="5">
        <f>NAB!W235+ABB!W235+ACB!W235+BAB!W235+BID!W235+BVB!W235+CTG!W235+EIB!W235+EVF!W235+HDB!W235+KLB!W235+LPB!W235+MBB!W235+MSB!W235+NVB!W235+OCB!W235+PGB!W235+SGB!W235+SHB!W235+SSB!W235+STB!W235+TCB!W235+TIN!W235+TPB!W235+VAB!W235+VBB!W235+VCB!W235+VIB!W235+VPB!W235</f>
        <v>868137660569482</v>
      </c>
    </row>
    <row r="236" spans="1:23" x14ac:dyDescent="0.35">
      <c r="A236" s="12" t="s">
        <v>256</v>
      </c>
      <c r="B236" s="5">
        <f>NAB!B236+ABB!B236+ACB!B236+BAB!B236+BID!B236+BVB!B236+CTG!B236+EIB!B236+EVF!B236+HDB!B236+KLB!B236+LPB!B236+MBB!B236+MSB!B236+NVB!B236+OCB!B236+PGB!B236+SGB!B236+SHB!B236+SSB!B236+STB!B236+TCB!B236+TIN!B236+TPB!B236+VAB!B236+VBB!B236+VCB!B236+VIB!B236+VPB!B236</f>
        <v>0</v>
      </c>
      <c r="C236" s="5">
        <f>NAB!C236+ABB!C236+ACB!C236+BAB!C236+BID!C236+BVB!C236+CTG!C236+EIB!C236+EVF!C236+HDB!C236+KLB!C236+LPB!C236+MBB!C236+MSB!C236+NVB!C236+OCB!C236+PGB!C236+SGB!C236+SHB!C236+SSB!C236+STB!C236+TCB!C236+TIN!C236+TPB!C236+VAB!C236+VBB!C236+VCB!C236+VIB!C236+VPB!C236</f>
        <v>0</v>
      </c>
      <c r="D236" s="5">
        <f>NAB!D236+ABB!D236+ACB!D236+BAB!D236+BID!D236+BVB!D236+CTG!D236+EIB!D236+EVF!D236+HDB!D236+KLB!D236+LPB!D236+MBB!D236+MSB!D236+NVB!D236+OCB!D236+PGB!D236+SGB!D236+SHB!D236+SSB!D236+STB!D236+TCB!D236+TIN!D236+TPB!D236+VAB!D236+VBB!D236+VCB!D236+VIB!D236+VPB!D236</f>
        <v>0</v>
      </c>
      <c r="E236" s="5">
        <f>NAB!E236+ABB!E236+ACB!E236+BAB!E236+BID!E236+BVB!E236+CTG!E236+EIB!E236+EVF!E236+HDB!E236+KLB!E236+LPB!E236+MBB!E236+MSB!E236+NVB!E236+OCB!E236+PGB!E236+SGB!E236+SHB!E236+SSB!E236+STB!E236+TCB!E236+TIN!E236+TPB!E236+VAB!E236+VBB!E236+VCB!E236+VIB!E236+VPB!E236</f>
        <v>0</v>
      </c>
      <c r="F236" s="5">
        <f>NAB!F236+ABB!F236+ACB!F236+BAB!F236+BID!F236+BVB!F236+CTG!F236+EIB!F236+EVF!F236+HDB!F236+KLB!F236+LPB!F236+MBB!F236+MSB!F236+NVB!F236+OCB!F236+PGB!F236+SGB!F236+SHB!F236+SSB!F236+STB!F236+TCB!F236+TIN!F236+TPB!F236+VAB!F236+VBB!F236+VCB!F236+VIB!F236+VPB!F236</f>
        <v>0</v>
      </c>
      <c r="G236" s="5">
        <f>NAB!G236+ABB!G236+ACB!G236+BAB!G236+BID!G236+BVB!G236+CTG!G236+EIB!G236+EVF!G236+HDB!G236+KLB!G236+LPB!G236+MBB!G236+MSB!G236+NVB!G236+OCB!G236+PGB!G236+SGB!G236+SHB!G236+SSB!G236+STB!G236+TCB!G236+TIN!G236+TPB!G236+VAB!G236+VBB!G236+VCB!G236+VIB!G236+VPB!G236</f>
        <v>0</v>
      </c>
      <c r="H236" s="5">
        <f>NAB!H236+ABB!H236+ACB!H236+BAB!H236+BID!H236+BVB!H236+CTG!H236+EIB!H236+EVF!H236+HDB!H236+KLB!H236+LPB!H236+MBB!H236+MSB!H236+NVB!H236+OCB!H236+PGB!H236+SGB!H236+SHB!H236+SSB!H236+STB!H236+TCB!H236+TIN!H236+TPB!H236+VAB!H236+VBB!H236+VCB!H236+VIB!H236+VPB!H236</f>
        <v>0</v>
      </c>
      <c r="I236" s="5">
        <f>NAB!I236+ABB!I236+ACB!I236+BAB!I236+BID!I236+BVB!I236+CTG!I236+EIB!I236+EVF!I236+HDB!I236+KLB!I236+LPB!I236+MBB!I236+MSB!I236+NVB!I236+OCB!I236+PGB!I236+SGB!I236+SHB!I236+SSB!I236+STB!I236+TCB!I236+TIN!I236+TPB!I236+VAB!I236+VBB!I236+VCB!I236+VIB!I236+VPB!I236</f>
        <v>0</v>
      </c>
      <c r="J236" s="5">
        <f>NAB!J236+ABB!J236+ACB!J236+BAB!J236+BID!J236+BVB!J236+CTG!J236+EIB!J236+EVF!J236+HDB!J236+KLB!J236+LPB!J236+MBB!J236+MSB!J236+NVB!J236+OCB!J236+PGB!J236+SGB!J236+SHB!J236+SSB!J236+STB!J236+TCB!J236+TIN!J236+TPB!J236+VAB!J236+VBB!J236+VCB!J236+VIB!J236+VPB!J236</f>
        <v>0</v>
      </c>
      <c r="K236" s="5">
        <f>NAB!K236+ABB!K236+ACB!K236+BAB!K236+BID!K236+BVB!K236+CTG!K236+EIB!K236+EVF!K236+HDB!K236+KLB!K236+LPB!K236+MBB!K236+MSB!K236+NVB!K236+OCB!K236+PGB!K236+SGB!K236+SHB!K236+SSB!K236+STB!K236+TCB!K236+TIN!K236+TPB!K236+VAB!K236+VBB!K236+VCB!K236+VIB!K236+VPB!K236</f>
        <v>0</v>
      </c>
      <c r="L236" s="5">
        <f>NAB!L236+ABB!L236+ACB!L236+BAB!L236+BID!L236+BVB!L236+CTG!L236+EIB!L236+EVF!L236+HDB!L236+KLB!L236+LPB!L236+MBB!L236+MSB!L236+NVB!L236+OCB!L236+PGB!L236+SGB!L236+SHB!L236+SSB!L236+STB!L236+TCB!L236+TIN!L236+TPB!L236+VAB!L236+VBB!L236+VCB!L236+VIB!L236+VPB!L236</f>
        <v>0</v>
      </c>
      <c r="M236" s="5">
        <f>NAB!M236+ABB!M236+ACB!M236+BAB!M236+BID!M236+BVB!M236+CTG!M236+EIB!M236+EVF!M236+HDB!M236+KLB!M236+LPB!M236+MBB!M236+MSB!M236+NVB!M236+OCB!M236+PGB!M236+SGB!M236+SHB!M236+SSB!M236+STB!M236+TCB!M236+TIN!M236+TPB!M236+VAB!M236+VBB!M236+VCB!M236+VIB!M236+VPB!M236</f>
        <v>0</v>
      </c>
      <c r="N236" s="5">
        <f>NAB!N236+ABB!N236+ACB!N236+BAB!N236+BID!N236+BVB!N236+CTG!N236+EIB!N236+EVF!N236+HDB!N236+KLB!N236+LPB!N236+MBB!N236+MSB!N236+NVB!N236+OCB!N236+PGB!N236+SGB!N236+SHB!N236+SSB!N236+STB!N236+TCB!N236+TIN!N236+TPB!N236+VAB!N236+VBB!N236+VCB!N236+VIB!N236+VPB!N236</f>
        <v>0</v>
      </c>
      <c r="O236" s="5">
        <f>NAB!O236+ABB!O236+ACB!O236+BAB!O236+BID!O236+BVB!O236+CTG!O236+EIB!O236+EVF!O236+HDB!O236+KLB!O236+LPB!O236+MBB!O236+MSB!O236+NVB!O236+OCB!O236+PGB!O236+SGB!O236+SHB!O236+SSB!O236+STB!O236+TCB!O236+TIN!O236+TPB!O236+VAB!O236+VBB!O236+VCB!O236+VIB!O236+VPB!O236</f>
        <v>0</v>
      </c>
      <c r="P236" s="5">
        <f>NAB!P236+ABB!P236+ACB!P236+BAB!P236+BID!P236+BVB!P236+CTG!P236+EIB!P236+EVF!P236+HDB!P236+KLB!P236+LPB!P236+MBB!P236+MSB!P236+NVB!P236+OCB!P236+PGB!P236+SGB!P236+SHB!P236+SSB!P236+STB!P236+TCB!P236+TIN!P236+TPB!P236+VAB!P236+VBB!P236+VCB!P236+VIB!P236+VPB!P236</f>
        <v>0</v>
      </c>
      <c r="Q236" s="5">
        <f>NAB!Q236+ABB!Q236+ACB!Q236+BAB!Q236+BID!Q236+BVB!Q236+CTG!Q236+EIB!Q236+EVF!Q236+HDB!Q236+KLB!Q236+LPB!Q236+MBB!Q236+MSB!Q236+NVB!Q236+OCB!Q236+PGB!Q236+SGB!Q236+SHB!Q236+SSB!Q236+STB!Q236+TCB!Q236+TIN!Q236+TPB!Q236+VAB!Q236+VBB!Q236+VCB!Q236+VIB!Q236+VPB!Q236</f>
        <v>0</v>
      </c>
      <c r="R236" s="5">
        <f>NAB!R236+ABB!R236+ACB!R236+BAB!R236+BID!R236+BVB!R236+CTG!R236+EIB!R236+EVF!R236+HDB!R236+KLB!R236+LPB!R236+MBB!R236+MSB!R236+NVB!R236+OCB!R236+PGB!R236+SGB!R236+SHB!R236+SSB!R236+STB!R236+TCB!R236+TIN!R236+TPB!R236+VAB!R236+VBB!R236+VCB!R236+VIB!R236+VPB!R236</f>
        <v>0</v>
      </c>
      <c r="S236" s="5">
        <f>NAB!S236+ABB!S236+ACB!S236+BAB!S236+BID!S236+BVB!S236+CTG!S236+EIB!S236+EVF!S236+HDB!S236+KLB!S236+LPB!S236+MBB!S236+MSB!S236+NVB!S236+OCB!S236+PGB!S236+SGB!S236+SHB!S236+SSB!S236+STB!S236+TCB!S236+TIN!S236+TPB!S236+VAB!S236+VBB!S236+VCB!S236+VIB!S236+VPB!S236</f>
        <v>0</v>
      </c>
      <c r="T236" s="5">
        <f>NAB!T236+ABB!T236+ACB!T236+BAB!T236+BID!T236+BVB!T236+CTG!T236+EIB!T236+EVF!T236+HDB!T236+KLB!T236+LPB!T236+MBB!T236+MSB!T236+NVB!T236+OCB!T236+PGB!T236+SGB!T236+SHB!T236+SSB!T236+STB!T236+TCB!T236+TIN!T236+TPB!T236+VAB!T236+VBB!T236+VCB!T236+VIB!T236+VPB!T236</f>
        <v>0</v>
      </c>
      <c r="U236" s="5">
        <f>NAB!U236+ABB!U236+ACB!U236+BAB!U236+BID!U236+BVB!U236+CTG!U236+EIB!U236+EVF!U236+HDB!U236+KLB!U236+LPB!U236+MBB!U236+MSB!U236+NVB!U236+OCB!U236+PGB!U236+SGB!U236+SHB!U236+SSB!U236+STB!U236+TCB!U236+TIN!U236+TPB!U236+VAB!U236+VBB!U236+VCB!U236+VIB!U236+VPB!U236</f>
        <v>0</v>
      </c>
      <c r="V236" s="5">
        <f>NAB!V236+ABB!V236+ACB!V236+BAB!V236+BID!V236+BVB!V236+CTG!V236+EIB!V236+EVF!V236+HDB!V236+KLB!V236+LPB!V236+MBB!V236+MSB!V236+NVB!V236+OCB!V236+PGB!V236+SGB!V236+SHB!V236+SSB!V236+STB!V236+TCB!V236+TIN!V236+TPB!V236+VAB!V236+VBB!V236+VCB!V236+VIB!V236+VPB!V236</f>
        <v>0</v>
      </c>
      <c r="W236" s="5">
        <f>NAB!W236+ABB!W236+ACB!W236+BAB!W236+BID!W236+BVB!W236+CTG!W236+EIB!W236+EVF!W236+HDB!W236+KLB!W236+LPB!W236+MBB!W236+MSB!W236+NVB!W236+OCB!W236+PGB!W236+SGB!W236+SHB!W236+SSB!W236+STB!W236+TCB!W236+TIN!W236+TPB!W236+VAB!W236+VBB!W236+VCB!W236+VIB!W236+VPB!W236</f>
        <v>0</v>
      </c>
    </row>
    <row r="237" spans="1:23" x14ac:dyDescent="0.35">
      <c r="A237" s="11" t="s">
        <v>257</v>
      </c>
      <c r="B237" s="5">
        <f>NAB!B237+ABB!B237+ACB!B237+BAB!B237+BID!B237+BVB!B237+CTG!B237+EIB!B237+EVF!B237+HDB!B237+KLB!B237+LPB!B237+MBB!B237+MSB!B237+NVB!B237+OCB!B237+PGB!B237+SGB!B237+SHB!B237+SSB!B237+STB!B237+TCB!B237+TIN!B237+TPB!B237+VAB!B237+VBB!B237+VCB!B237+VIB!B237+VPB!B237</f>
        <v>1.0383580154835418E+16</v>
      </c>
      <c r="C237" s="5">
        <f>NAB!C237+ABB!C237+ACB!C237+BAB!C237+BID!C237+BVB!C237+CTG!C237+EIB!C237+EVF!C237+HDB!C237+KLB!C237+LPB!C237+MBB!C237+MSB!C237+NVB!C237+OCB!C237+PGB!C237+SGB!C237+SHB!C237+SSB!C237+STB!C237+TCB!C237+TIN!C237+TPB!C237+VAB!C237+VBB!C237+VCB!C237+VIB!C237+VPB!C237</f>
        <v>9816808356637996</v>
      </c>
      <c r="D237" s="5">
        <f>NAB!D237+ABB!D237+ACB!D237+BAB!D237+BID!D237+BVB!D237+CTG!D237+EIB!D237+EVF!D237+HDB!D237+KLB!D237+LPB!D237+MBB!D237+MSB!D237+NVB!D237+OCB!D237+PGB!D237+SGB!D237+SHB!D237+SSB!D237+STB!D237+TCB!D237+TIN!D237+TPB!D237+VAB!D237+VBB!D237+VCB!D237+VIB!D237+VPB!D237</f>
        <v>9601161695236704</v>
      </c>
      <c r="E237" s="5">
        <f>NAB!E237+ABB!E237+ACB!E237+BAB!E237+BID!E237+BVB!E237+CTG!E237+EIB!E237+EVF!E237+HDB!E237+KLB!E237+LPB!E237+MBB!E237+MSB!E237+NVB!E237+OCB!E237+PGB!E237+SGB!E237+SHB!E237+SSB!E237+STB!E237+TCB!E237+TIN!E237+TPB!E237+VAB!E237+VBB!E237+VCB!E237+VIB!E237+VPB!E237</f>
        <v>8895807438495941</v>
      </c>
      <c r="F237" s="5">
        <f>NAB!F237+ABB!F237+ACB!F237+BAB!F237+BID!F237+BVB!F237+CTG!F237+EIB!F237+EVF!F237+HDB!F237+KLB!F237+LPB!F237+MBB!F237+MSB!F237+NVB!F237+OCB!F237+PGB!F237+SGB!F237+SHB!F237+SSB!F237+STB!F237+TCB!F237+TIN!F237+TPB!F237+VAB!F237+VBB!F237+VCB!F237+VIB!F237+VPB!F237</f>
        <v>9096326202568718</v>
      </c>
      <c r="G237" s="5">
        <f>NAB!G237+ABB!G237+ACB!G237+BAB!G237+BID!G237+BVB!G237+CTG!G237+EIB!G237+EVF!G237+HDB!G237+KLB!G237+LPB!G237+MBB!G237+MSB!G237+NVB!G237+OCB!G237+PGB!G237+SGB!G237+SHB!G237+SSB!G237+STB!G237+TCB!G237+TIN!G237+TPB!G237+VAB!G237+VBB!G237+VCB!G237+VIB!G237+VPB!G237</f>
        <v>8479502303977339</v>
      </c>
      <c r="H237" s="5">
        <f>NAB!H237+ABB!H237+ACB!H237+BAB!H237+BID!H237+BVB!H237+CTG!H237+EIB!H237+EVF!H237+HDB!H237+KLB!H237+LPB!H237+MBB!H237+MSB!H237+NVB!H237+OCB!H237+PGB!H237+SGB!H237+SHB!H237+SSB!H237+STB!H237+TCB!H237+TIN!H237+TPB!H237+VAB!H237+VBB!H237+VCB!H237+VIB!H237+VPB!H237</f>
        <v>8143954715762625</v>
      </c>
      <c r="I237" s="5">
        <f>NAB!I237+ABB!I237+ACB!I237+BAB!I237+BID!I237+BVB!I237+CTG!I237+EIB!I237+EVF!I237+HDB!I237+KLB!I237+LPB!I237+MBB!I237+MSB!I237+NVB!I237+OCB!I237+PGB!I237+SGB!I237+SHB!I237+SSB!I237+STB!I237+TCB!I237+TIN!I237+TPB!I237+VAB!I237+VBB!I237+VCB!I237+VIB!I237+VPB!I237</f>
        <v>7881281640463935</v>
      </c>
      <c r="J237" s="5">
        <f>NAB!J237+ABB!J237+ACB!J237+BAB!J237+BID!J237+BVB!J237+CTG!J237+EIB!J237+EVF!J237+HDB!J237+KLB!J237+LPB!J237+MBB!J237+MSB!J237+NVB!J237+OCB!J237+PGB!J237+SGB!J237+SHB!J237+SSB!J237+STB!J237+TCB!J237+TIN!J237+TPB!J237+VAB!J237+VBB!J237+VCB!J237+VIB!J237+VPB!J237</f>
        <v>8105097748067805</v>
      </c>
      <c r="K237" s="5">
        <f>NAB!K237+ABB!K237+ACB!K237+BAB!K237+BID!K237+BVB!K237+CTG!K237+EIB!K237+EVF!K237+HDB!K237+KLB!K237+LPB!K237+MBB!K237+MSB!K237+NVB!K237+OCB!K237+PGB!K237+SGB!K237+SHB!K237+SSB!K237+STB!K237+TCB!K237+TIN!K237+TPB!K237+VAB!K237+VBB!K237+VCB!K237+VIB!K237+VPB!K237</f>
        <v>7452501734739467</v>
      </c>
      <c r="L237" s="5">
        <f>NAB!L237+ABB!L237+ACB!L237+BAB!L237+BID!L237+BVB!L237+CTG!L237+EIB!L237+EVF!L237+HDB!L237+KLB!L237+LPB!L237+MBB!L237+MSB!L237+NVB!L237+OCB!L237+PGB!L237+SGB!L237+SHB!L237+SSB!L237+STB!L237+TCB!L237+TIN!L237+TPB!L237+VAB!L237+VBB!L237+VCB!L237+VIB!L237+VPB!L237</f>
        <v>6994472657548096</v>
      </c>
      <c r="M237" s="5">
        <f>NAB!M237+ABB!M237+ACB!M237+BAB!M237+BID!M237+BVB!M237+CTG!M237+EIB!M237+EVF!M237+HDB!M237+KLB!M237+LPB!M237+MBB!M237+MSB!M237+NVB!M237+OCB!M237+PGB!M237+SGB!M237+SHB!M237+SSB!M237+STB!M237+TCB!M237+TIN!M237+TPB!M237+VAB!M237+VBB!M237+VCB!M237+VIB!M237+VPB!M237</f>
        <v>6642480158542911</v>
      </c>
      <c r="N237" s="5">
        <f>NAB!N237+ABB!N237+ACB!N237+BAB!N237+BID!N237+BVB!N237+CTG!N237+EIB!N237+EVF!N237+HDB!N237+KLB!N237+LPB!N237+MBB!N237+MSB!N237+NVB!N237+OCB!N237+PGB!N237+SGB!N237+SHB!N237+SSB!N237+STB!N237+TCB!N237+TIN!N237+TPB!N237+VAB!N237+VBB!N237+VCB!N237+VIB!N237+VPB!N237</f>
        <v>6891696550397389</v>
      </c>
      <c r="O237" s="5">
        <f>NAB!O237+ABB!O237+ACB!O237+BAB!O237+BID!O237+BVB!O237+CTG!O237+EIB!O237+EVF!O237+HDB!O237+KLB!O237+LPB!O237+MBB!O237+MSB!O237+NVB!O237+OCB!O237+PGB!O237+SGB!O237+SHB!O237+SSB!O237+STB!O237+TCB!O237+TIN!O237+TPB!O237+VAB!O237+VBB!O237+VCB!O237+VIB!O237+VPB!O237</f>
        <v>6237741583931401</v>
      </c>
      <c r="P237" s="5">
        <f>NAB!P237+ABB!P237+ACB!P237+BAB!P237+BID!P237+BVB!P237+CTG!P237+EIB!P237+EVF!P237+HDB!P237+KLB!P237+LPB!P237+MBB!P237+MSB!P237+NVB!P237+OCB!P237+PGB!P237+SGB!P237+SHB!P237+SSB!P237+STB!P237+TCB!P237+TIN!P237+TPB!P237+VAB!P237+VBB!P237+VCB!P237+VIB!P237+VPB!P237</f>
        <v>6091543904134931</v>
      </c>
      <c r="Q237" s="5">
        <f>NAB!Q237+ABB!Q237+ACB!Q237+BAB!Q237+BID!Q237+BVB!Q237+CTG!Q237+EIB!Q237+EVF!Q237+HDB!Q237+KLB!Q237+LPB!Q237+MBB!Q237+MSB!Q237+NVB!Q237+OCB!Q237+PGB!Q237+SGB!Q237+SHB!Q237+SSB!Q237+STB!Q237+TCB!Q237+TIN!Q237+TPB!Q237+VAB!Q237+VBB!Q237+VCB!Q237+VIB!Q237+VPB!Q237</f>
        <v>5629312411631586</v>
      </c>
      <c r="R237" s="5">
        <f>NAB!R237+ABB!R237+ACB!R237+BAB!R237+BID!R237+BVB!R237+CTG!R237+EIB!R237+EVF!R237+HDB!R237+KLB!R237+LPB!R237+MBB!R237+MSB!R237+NVB!R237+OCB!R237+PGB!R237+SGB!R237+SHB!R237+SSB!R237+STB!R237+TCB!R237+TIN!R237+TPB!R237+VAB!R237+VBB!R237+VCB!R237+VIB!R237+VPB!R237</f>
        <v>5794051522707235</v>
      </c>
      <c r="S237" s="5">
        <f>NAB!S237+ABB!S237+ACB!S237+BAB!S237+BID!S237+BVB!S237+CTG!S237+EIB!S237+EVF!S237+HDB!S237+KLB!S237+LPB!S237+MBB!S237+MSB!S237+NVB!S237+OCB!S237+PGB!S237+SGB!S237+SHB!S237+SSB!S237+STB!S237+TCB!S237+TIN!S237+TPB!S237+VAB!S237+VBB!S237+VCB!S237+VIB!S237+VPB!S237</f>
        <v>5375993743502453</v>
      </c>
      <c r="T237" s="5">
        <f>NAB!T237+ABB!T237+ACB!T237+BAB!T237+BID!T237+BVB!T237+CTG!T237+EIB!T237+EVF!T237+HDB!T237+KLB!T237+LPB!T237+MBB!T237+MSB!T237+NVB!T237+OCB!T237+PGB!T237+SGB!T237+SHB!T237+SSB!T237+STB!T237+TCB!T237+TIN!T237+TPB!T237+VAB!T237+VBB!T237+VCB!T237+VIB!T237+VPB!T237</f>
        <v>5330033232258524</v>
      </c>
      <c r="U237" s="5">
        <f>NAB!U237+ABB!U237+ACB!U237+BAB!U237+BID!U237+BVB!U237+CTG!U237+EIB!U237+EVF!U237+HDB!U237+KLB!U237+LPB!U237+MBB!U237+MSB!U237+NVB!U237+OCB!U237+PGB!U237+SGB!U237+SHB!U237+SSB!U237+STB!U237+TCB!U237+TIN!U237+TPB!U237+VAB!U237+VBB!U237+VCB!U237+VIB!U237+VPB!U237</f>
        <v>4947357897417478</v>
      </c>
      <c r="V237" s="5">
        <f>NAB!V237+ABB!V237+ACB!V237+BAB!V237+BID!V237+BVB!V237+CTG!V237+EIB!V237+EVF!V237+HDB!V237+KLB!V237+LPB!V237+MBB!V237+MSB!V237+NVB!V237+OCB!V237+PGB!V237+SGB!V237+SHB!V237+SSB!V237+STB!V237+TCB!V237+TIN!V237+TPB!V237+VAB!V237+VBB!V237+VCB!V237+VIB!V237+VPB!V237</f>
        <v>5195724050071630</v>
      </c>
      <c r="W237" s="5">
        <f>NAB!W237+ABB!W237+ACB!W237+BAB!W237+BID!W237+BVB!W237+CTG!W237+EIB!W237+EVF!W237+HDB!W237+KLB!W237+LPB!W237+MBB!W237+MSB!W237+NVB!W237+OCB!W237+PGB!W237+SGB!W237+SHB!W237+SSB!W237+STB!W237+TCB!W237+TIN!W237+TPB!W237+VAB!W237+VBB!W237+VCB!W237+VIB!W237+VPB!W237</f>
        <v>4731762513892964</v>
      </c>
    </row>
    <row r="238" spans="1:23" x14ac:dyDescent="0.35">
      <c r="A238" s="9" t="s">
        <v>258</v>
      </c>
      <c r="B238" s="5">
        <f>NAB!B238+ABB!B238+ACB!B238+BAB!B238+BID!B238+BVB!B238+CTG!B238+EIB!B238+EVF!B238+HDB!B238+KLB!B238+LPB!B238+MBB!B238+MSB!B238+NVB!B238+OCB!B238+PGB!B238+SGB!B238+SHB!B238+SSB!B238+STB!B238+TCB!B238+TIN!B238+TPB!B238+VAB!B238+VBB!B238+VCB!B238+VIB!B238+VPB!B238</f>
        <v>1.0166316607984676E+16</v>
      </c>
      <c r="C238" s="5">
        <f>NAB!C238+ABB!C238+ACB!C238+BAB!C238+BID!C238+BVB!C238+CTG!C238+EIB!C238+EVF!C238+HDB!C238+KLB!C238+LPB!C238+MBB!C238+MSB!C238+NVB!C238+OCB!C238+PGB!C238+SGB!C238+SHB!C238+SSB!C238+STB!C238+TCB!C238+TIN!C238+TPB!C238+VAB!C238+VBB!C238+VCB!C238+VIB!C238+VPB!C238</f>
        <v>9613978269009488</v>
      </c>
      <c r="D238" s="5">
        <f>NAB!D238+ABB!D238+ACB!D238+BAB!D238+BID!D238+BVB!D238+CTG!D238+EIB!D238+EVF!D238+HDB!D238+KLB!D238+LPB!D238+MBB!D238+MSB!D238+NVB!D238+OCB!D238+PGB!D238+SGB!D238+SHB!D238+SSB!D238+STB!D238+TCB!D238+TIN!D238+TPB!D238+VAB!D238+VBB!D238+VCB!D238+VIB!D238+VPB!D238</f>
        <v>9409234060371624</v>
      </c>
      <c r="E238" s="5">
        <f>NAB!E238+ABB!E238+ACB!E238+BAB!E238+BID!E238+BVB!E238+CTG!E238+EIB!E238+EVF!E238+HDB!E238+KLB!E238+LPB!E238+MBB!E238+MSB!E238+NVB!E238+OCB!E238+PGB!E238+SGB!E238+SHB!E238+SSB!E238+STB!E238+TCB!E238+TIN!E238+TPB!E238+VAB!E238+VBB!E238+VCB!E238+VIB!E238+VPB!E238</f>
        <v>8725544410345237</v>
      </c>
      <c r="F238" s="5">
        <f>NAB!F238+ABB!F238+ACB!F238+BAB!F238+BID!F238+BVB!F238+CTG!F238+EIB!F238+EVF!F238+HDB!F238+KLB!F238+LPB!F238+MBB!F238+MSB!F238+NVB!F238+OCB!F238+PGB!F238+SGB!F238+SHB!F238+SSB!F238+STB!F238+TCB!F238+TIN!F238+TPB!F238+VAB!F238+VBB!F238+VCB!F238+VIB!F238+VPB!F238</f>
        <v>8929296294693333</v>
      </c>
      <c r="G238" s="5">
        <f>NAB!G238+ABB!G238+ACB!G238+BAB!G238+BID!G238+BVB!G238+CTG!G238+EIB!G238+EVF!G238+HDB!G238+KLB!G238+LPB!G238+MBB!G238+MSB!G238+NVB!G238+OCB!G238+PGB!G238+SGB!G238+SHB!G238+SSB!G238+STB!G238+TCB!G238+TIN!G238+TPB!G238+VAB!G238+VBB!G238+VCB!G238+VIB!G238+VPB!G238</f>
        <v>8329311326430115</v>
      </c>
      <c r="H238" s="5">
        <f>NAB!H238+ABB!H238+ACB!H238+BAB!H238+BID!H238+BVB!H238+CTG!H238+EIB!H238+EVF!H238+HDB!H238+KLB!H238+LPB!H238+MBB!H238+MSB!H238+NVB!H238+OCB!H238+PGB!H238+SGB!H238+SHB!H238+SSB!H238+STB!H238+TCB!H238+TIN!H238+TPB!H238+VAB!H238+VBB!H238+VCB!H238+VIB!H238+VPB!H238</f>
        <v>8007393371884604</v>
      </c>
      <c r="I238" s="5">
        <f>NAB!I238+ABB!I238+ACB!I238+BAB!I238+BID!I238+BVB!I238+CTG!I238+EIB!I238+EVF!I238+HDB!I238+KLB!I238+LPB!I238+MBB!I238+MSB!I238+NVB!I238+OCB!I238+PGB!I238+SGB!I238+SHB!I238+SSB!I238+STB!I238+TCB!I238+TIN!I238+TPB!I238+VAB!I238+VBB!I238+VCB!I238+VIB!I238+VPB!I238</f>
        <v>7754781088172307</v>
      </c>
      <c r="J238" s="5">
        <f>NAB!J238+ABB!J238+ACB!J238+BAB!J238+BID!J238+BVB!J238+CTG!J238+EIB!J238+EVF!J238+HDB!J238+KLB!J238+LPB!J238+MBB!J238+MSB!J238+NVB!J238+OCB!J238+PGB!J238+SGB!J238+SHB!J238+SSB!J238+STB!J238+TCB!J238+TIN!J238+TPB!J238+VAB!J238+VBB!J238+VCB!J238+VIB!J238+VPB!J238</f>
        <v>7969693253007911</v>
      </c>
      <c r="K238" s="5">
        <f>NAB!K238+ABB!K238+ACB!K238+BAB!K238+BID!K238+BVB!K238+CTG!K238+EIB!K238+EVF!K238+HDB!K238+KLB!K238+LPB!K238+MBB!K238+MSB!K238+NVB!K238+OCB!K238+PGB!K238+SGB!K238+SHB!K238+SSB!K238+STB!K238+TCB!K238+TIN!K238+TPB!K238+VAB!K238+VBB!K238+VCB!K238+VIB!K238+VPB!K238</f>
        <v>7326042321256085</v>
      </c>
      <c r="L238" s="5">
        <f>NAB!L238+ABB!L238+ACB!L238+BAB!L238+BID!L238+BVB!L238+CTG!L238+EIB!L238+EVF!L238+HDB!L238+KLB!L238+LPB!L238+MBB!L238+MSB!L238+NVB!L238+OCB!L238+PGB!L238+SGB!L238+SHB!L238+SSB!L238+STB!L238+TCB!L238+TIN!L238+TPB!L238+VAB!L238+VBB!L238+VCB!L238+VIB!L238+VPB!L238</f>
        <v>6876149357464317</v>
      </c>
      <c r="M238" s="5">
        <f>NAB!M238+ABB!M238+ACB!M238+BAB!M238+BID!M238+BVB!M238+CTG!M238+EIB!M238+EVF!M238+HDB!M238+KLB!M238+LPB!M238+MBB!M238+MSB!M238+NVB!M238+OCB!M238+PGB!M238+SGB!M238+SHB!M238+SSB!M238+STB!M238+TCB!M238+TIN!M238+TPB!M238+VAB!M238+VBB!M238+VCB!M238+VIB!M238+VPB!M238</f>
        <v>6520731493336906</v>
      </c>
      <c r="N238" s="5">
        <f>NAB!N238+ABB!N238+ACB!N238+BAB!N238+BID!N238+BVB!N238+CTG!N238+EIB!N238+EVF!N238+HDB!N238+KLB!N238+LPB!N238+MBB!N238+MSB!N238+NVB!N238+OCB!N238+PGB!N238+SGB!N238+SHB!N238+SSB!N238+STB!N238+TCB!N238+TIN!N238+TPB!N238+VAB!N238+VBB!N238+VCB!N238+VIB!N238+VPB!N238</f>
        <v>6760689600786103</v>
      </c>
      <c r="O238" s="5">
        <f>NAB!O238+ABB!O238+ACB!O238+BAB!O238+BID!O238+BVB!O238+CTG!O238+EIB!O238+EVF!O238+HDB!O238+KLB!O238+LPB!O238+MBB!O238+MSB!O238+NVB!O238+OCB!O238+PGB!O238+SGB!O238+SHB!O238+SSB!O238+STB!O238+TCB!O238+TIN!O238+TPB!O238+VAB!O238+VBB!O238+VCB!O238+VIB!O238+VPB!O238</f>
        <v>6121354317956401</v>
      </c>
      <c r="P238" s="5">
        <f>NAB!P238+ABB!P238+ACB!P238+BAB!P238+BID!P238+BVB!P238+CTG!P238+EIB!P238+EVF!P238+HDB!P238+KLB!P238+LPB!P238+MBB!P238+MSB!P238+NVB!P238+OCB!P238+PGB!P238+SGB!P238+SHB!P238+SSB!P238+STB!P238+TCB!P238+TIN!P238+TPB!P238+VAB!P238+VBB!P238+VCB!P238+VIB!P238+VPB!P238</f>
        <v>5975646825158539</v>
      </c>
      <c r="Q238" s="5">
        <f>NAB!Q238+ABB!Q238+ACB!Q238+BAB!Q238+BID!Q238+BVB!Q238+CTG!Q238+EIB!Q238+EVF!Q238+HDB!Q238+KLB!Q238+LPB!Q238+MBB!Q238+MSB!Q238+NVB!Q238+OCB!Q238+PGB!Q238+SGB!Q238+SHB!Q238+SSB!Q238+STB!Q238+TCB!Q238+TIN!Q238+TPB!Q238+VAB!Q238+VBB!Q238+VCB!Q238+VIB!Q238+VPB!Q238</f>
        <v>5518585882873943</v>
      </c>
      <c r="R238" s="5">
        <f>NAB!R238+ABB!R238+ACB!R238+BAB!R238+BID!R238+BVB!R238+CTG!R238+EIB!R238+EVF!R238+HDB!R238+KLB!R238+LPB!R238+MBB!R238+MSB!R238+NVB!R238+OCB!R238+PGB!R238+SGB!R238+SHB!R238+SSB!R238+STB!R238+TCB!R238+TIN!R238+TPB!R238+VAB!R238+VBB!R238+VCB!R238+VIB!R238+VPB!R238</f>
        <v>5677065461051481</v>
      </c>
      <c r="S238" s="5">
        <f>NAB!S238+ABB!S238+ACB!S238+BAB!S238+BID!S238+BVB!S238+CTG!S238+EIB!S238+EVF!S238+HDB!S238+KLB!S238+LPB!S238+MBB!S238+MSB!S238+NVB!S238+OCB!S238+PGB!S238+SGB!S238+SHB!S238+SSB!S238+STB!S238+TCB!S238+TIN!S238+TPB!S238+VAB!S238+VBB!S238+VCB!S238+VIB!S238+VPB!S238</f>
        <v>5261364725194195</v>
      </c>
      <c r="T238" s="5">
        <f>NAB!T238+ABB!T238+ACB!T238+BAB!T238+BID!T238+BVB!T238+CTG!T238+EIB!T238+EVF!T238+HDB!T238+KLB!T238+LPB!T238+MBB!T238+MSB!T238+NVB!T238+OCB!T238+PGB!T238+SGB!T238+SHB!T238+SSB!T238+STB!T238+TCB!T238+TIN!T238+TPB!T238+VAB!T238+VBB!T238+VCB!T238+VIB!T238+VPB!T238</f>
        <v>5216566962763632</v>
      </c>
      <c r="U238" s="5">
        <f>NAB!U238+ABB!U238+ACB!U238+BAB!U238+BID!U238+BVB!U238+CTG!U238+EIB!U238+EVF!U238+HDB!U238+KLB!U238+LPB!U238+MBB!U238+MSB!U238+NVB!U238+OCB!U238+PGB!U238+SGB!U238+SHB!U238+SSB!U238+STB!U238+TCB!U238+TIN!U238+TPB!U238+VAB!U238+VBB!U238+VCB!U238+VIB!U238+VPB!U238</f>
        <v>4838583703236432</v>
      </c>
      <c r="V238" s="5">
        <f>NAB!V238+ABB!V238+ACB!V238+BAB!V238+BID!V238+BVB!V238+CTG!V238+EIB!V238+EVF!V238+HDB!V238+KLB!V238+LPB!V238+MBB!V238+MSB!V238+NVB!V238+OCB!V238+PGB!V238+SGB!V238+SHB!V238+SSB!V238+STB!V238+TCB!V238+TIN!V238+TPB!V238+VAB!V238+VBB!V238+VCB!V238+VIB!V238+VPB!V238</f>
        <v>5085202320517271</v>
      </c>
      <c r="W238" s="5">
        <f>NAB!W238+ABB!W238+ACB!W238+BAB!W238+BID!W238+BVB!W238+CTG!W238+EIB!W238+EVF!W238+HDB!W238+KLB!W238+LPB!W238+MBB!W238+MSB!W238+NVB!W238+OCB!W238+PGB!W238+SGB!W238+SHB!W238+SSB!W238+STB!W238+TCB!W238+TIN!W238+TPB!W238+VAB!W238+VBB!W238+VCB!W238+VIB!W238+VPB!W238</f>
        <v>4637125308140647</v>
      </c>
    </row>
    <row r="239" spans="1:23" x14ac:dyDescent="0.35">
      <c r="A239" s="9" t="s">
        <v>259</v>
      </c>
      <c r="B239" s="5">
        <f>NAB!B239+ABB!B239+ACB!B239+BAB!B239+BID!B239+BVB!B239+CTG!B239+EIB!B239+EVF!B239+HDB!B239+KLB!B239+LPB!B239+MBB!B239+MSB!B239+NVB!B239+OCB!B239+PGB!B239+SGB!B239+SHB!B239+SSB!B239+STB!B239+TCB!B239+TIN!B239+TPB!B239+VAB!B239+VBB!B239+VCB!B239+VIB!B239+VPB!B239</f>
        <v>18915708181296</v>
      </c>
      <c r="C239" s="5">
        <f>NAB!C239+ABB!C239+ACB!C239+BAB!C239+BID!C239+BVB!C239+CTG!C239+EIB!C239+EVF!C239+HDB!C239+KLB!C239+LPB!C239+MBB!C239+MSB!C239+NVB!C239+OCB!C239+PGB!C239+SGB!C239+SHB!C239+SSB!C239+STB!C239+TCB!C239+TIN!C239+TPB!C239+VAB!C239+VBB!C239+VCB!C239+VIB!C239+VPB!C239</f>
        <v>22235550018797</v>
      </c>
      <c r="D239" s="5">
        <f>NAB!D239+ABB!D239+ACB!D239+BAB!D239+BID!D239+BVB!D239+CTG!D239+EIB!D239+EVF!D239+HDB!D239+KLB!D239+LPB!D239+MBB!D239+MSB!D239+NVB!D239+OCB!D239+PGB!D239+SGB!D239+SHB!D239+SSB!D239+STB!D239+TCB!D239+TIN!D239+TPB!D239+VAB!D239+VBB!D239+VCB!D239+VIB!D239+VPB!D239</f>
        <v>20604111832095</v>
      </c>
      <c r="E239" s="5">
        <f>NAB!E239+ABB!E239+ACB!E239+BAB!E239+BID!E239+BVB!E239+CTG!E239+EIB!E239+EVF!E239+HDB!E239+KLB!E239+LPB!E239+MBB!E239+MSB!E239+NVB!E239+OCB!E239+PGB!E239+SGB!E239+SHB!E239+SSB!E239+STB!E239+TCB!E239+TIN!E239+TPB!E239+VAB!E239+VBB!E239+VCB!E239+VIB!E239+VPB!E239</f>
        <v>17227225945000</v>
      </c>
      <c r="F239" s="5">
        <f>NAB!F239+ABB!F239+ACB!F239+BAB!F239+BID!F239+BVB!F239+CTG!F239+EIB!F239+EVF!F239+HDB!F239+KLB!F239+LPB!F239+MBB!F239+MSB!F239+NVB!F239+OCB!F239+PGB!F239+SGB!F239+SHB!F239+SSB!F239+STB!F239+TCB!F239+TIN!F239+TPB!F239+VAB!F239+VBB!F239+VCB!F239+VIB!F239+VPB!F239</f>
        <v>19507399955504</v>
      </c>
      <c r="G239" s="5">
        <f>NAB!G239+ABB!G239+ACB!G239+BAB!G239+BID!G239+BVB!G239+CTG!G239+EIB!G239+EVF!G239+HDB!G239+KLB!G239+LPB!G239+MBB!G239+MSB!G239+NVB!G239+OCB!G239+PGB!G239+SGB!G239+SHB!G239+SSB!G239+STB!G239+TCB!G239+TIN!G239+TPB!G239+VAB!G239+VBB!G239+VCB!G239+VIB!G239+VPB!G239</f>
        <v>17559075644800</v>
      </c>
      <c r="H239" s="5">
        <f>NAB!H239+ABB!H239+ACB!H239+BAB!H239+BID!H239+BVB!H239+CTG!H239+EIB!H239+EVF!H239+HDB!H239+KLB!H239+LPB!H239+MBB!H239+MSB!H239+NVB!H239+OCB!H239+PGB!H239+SGB!H239+SHB!H239+SSB!H239+STB!H239+TCB!H239+TIN!H239+TPB!H239+VAB!H239+VBB!H239+VCB!H239+VIB!H239+VPB!H239</f>
        <v>18773082063780</v>
      </c>
      <c r="I239" s="5">
        <f>NAB!I239+ABB!I239+ACB!I239+BAB!I239+BID!I239+BVB!I239+CTG!I239+EIB!I239+EVF!I239+HDB!I239+KLB!I239+LPB!I239+MBB!I239+MSB!I239+NVB!I239+OCB!I239+PGB!I239+SGB!I239+SHB!I239+SSB!I239+STB!I239+TCB!I239+TIN!I239+TPB!I239+VAB!I239+VBB!I239+VCB!I239+VIB!I239+VPB!I239</f>
        <v>14356926452051</v>
      </c>
      <c r="J239" s="5">
        <f>NAB!J239+ABB!J239+ACB!J239+BAB!J239+BID!J239+BVB!J239+CTG!J239+EIB!J239+EVF!J239+HDB!J239+KLB!J239+LPB!J239+MBB!J239+MSB!J239+NVB!J239+OCB!J239+PGB!J239+SGB!J239+SHB!J239+SSB!J239+STB!J239+TCB!J239+TIN!J239+TPB!J239+VAB!J239+VBB!J239+VCB!J239+VIB!J239+VPB!J239</f>
        <v>17933752173578</v>
      </c>
      <c r="K239" s="5">
        <f>NAB!K239+ABB!K239+ACB!K239+BAB!K239+BID!K239+BVB!K239+CTG!K239+EIB!K239+EVF!K239+HDB!K239+KLB!K239+LPB!K239+MBB!K239+MSB!K239+NVB!K239+OCB!K239+PGB!K239+SGB!K239+SHB!K239+SSB!K239+STB!K239+TCB!K239+TIN!K239+TPB!K239+VAB!K239+VBB!K239+VCB!K239+VIB!K239+VPB!K239</f>
        <v>18933611219964</v>
      </c>
      <c r="L239" s="5">
        <f>NAB!L239+ABB!L239+ACB!L239+BAB!L239+BID!L239+BVB!L239+CTG!L239+EIB!L239+EVF!L239+HDB!L239+KLB!L239+LPB!L239+MBB!L239+MSB!L239+NVB!L239+OCB!L239+PGB!L239+SGB!L239+SHB!L239+SSB!L239+STB!L239+TCB!L239+TIN!L239+TPB!L239+VAB!L239+VBB!L239+VCB!L239+VIB!L239+VPB!L239</f>
        <v>18576859472446</v>
      </c>
      <c r="M239" s="5">
        <f>NAB!M239+ABB!M239+ACB!M239+BAB!M239+BID!M239+BVB!M239+CTG!M239+EIB!M239+EVF!M239+HDB!M239+KLB!M239+LPB!M239+MBB!M239+MSB!M239+NVB!M239+OCB!M239+PGB!M239+SGB!M239+SHB!M239+SSB!M239+STB!M239+TCB!M239+TIN!M239+TPB!M239+VAB!M239+VBB!M239+VCB!M239+VIB!M239+VPB!M239</f>
        <v>16522164748886</v>
      </c>
      <c r="N239" s="5">
        <f>NAB!N239+ABB!N239+ACB!N239+BAB!N239+BID!N239+BVB!N239+CTG!N239+EIB!N239+EVF!N239+HDB!N239+KLB!N239+LPB!N239+MBB!N239+MSB!N239+NVB!N239+OCB!N239+PGB!N239+SGB!N239+SHB!N239+SSB!N239+STB!N239+TCB!N239+TIN!N239+TPB!N239+VAB!N239+VBB!N239+VCB!N239+VIB!N239+VPB!N239</f>
        <v>15343606544512</v>
      </c>
      <c r="O239" s="5">
        <f>NAB!O239+ABB!O239+ACB!O239+BAB!O239+BID!O239+BVB!O239+CTG!O239+EIB!O239+EVF!O239+HDB!O239+KLB!O239+LPB!O239+MBB!O239+MSB!O239+NVB!O239+OCB!O239+PGB!O239+SGB!O239+SHB!O239+SSB!O239+STB!O239+TCB!O239+TIN!O239+TPB!O239+VAB!O239+VBB!O239+VCB!O239+VIB!O239+VPB!O239</f>
        <v>12510845776416</v>
      </c>
      <c r="P239" s="5">
        <f>NAB!P239+ABB!P239+ACB!P239+BAB!P239+BID!P239+BVB!P239+CTG!P239+EIB!P239+EVF!P239+HDB!P239+KLB!P239+LPB!P239+MBB!P239+MSB!P239+NVB!P239+OCB!P239+PGB!P239+SGB!P239+SHB!P239+SSB!P239+STB!P239+TCB!P239+TIN!P239+TPB!P239+VAB!P239+VBB!P239+VCB!P239+VIB!P239+VPB!P239</f>
        <v>11497633156875</v>
      </c>
      <c r="Q239" s="5">
        <f>NAB!Q239+ABB!Q239+ACB!Q239+BAB!Q239+BID!Q239+BVB!Q239+CTG!Q239+EIB!Q239+EVF!Q239+HDB!Q239+KLB!Q239+LPB!Q239+MBB!Q239+MSB!Q239+NVB!Q239+OCB!Q239+PGB!Q239+SGB!Q239+SHB!Q239+SSB!Q239+STB!Q239+TCB!Q239+TIN!Q239+TPB!Q239+VAB!Q239+VBB!Q239+VCB!Q239+VIB!Q239+VPB!Q239</f>
        <v>9540372831783</v>
      </c>
      <c r="R239" s="5">
        <f>NAB!R239+ABB!R239+ACB!R239+BAB!R239+BID!R239+BVB!R239+CTG!R239+EIB!R239+EVF!R239+HDB!R239+KLB!R239+LPB!R239+MBB!R239+MSB!R239+NVB!R239+OCB!R239+PGB!R239+SGB!R239+SHB!R239+SSB!R239+STB!R239+TCB!R239+TIN!R239+TPB!R239+VAB!R239+VBB!R239+VCB!R239+VIB!R239+VPB!R239</f>
        <v>8966381904580</v>
      </c>
      <c r="S239" s="5">
        <f>NAB!S239+ABB!S239+ACB!S239+BAB!S239+BID!S239+BVB!S239+CTG!S239+EIB!S239+EVF!S239+HDB!S239+KLB!S239+LPB!S239+MBB!S239+MSB!S239+NVB!S239+OCB!S239+PGB!S239+SGB!S239+SHB!S239+SSB!S239+STB!S239+TCB!S239+TIN!S239+TPB!S239+VAB!S239+VBB!S239+VCB!S239+VIB!S239+VPB!S239</f>
        <v>13000999238363</v>
      </c>
      <c r="T239" s="5">
        <f>NAB!T239+ABB!T239+ACB!T239+BAB!T239+BID!T239+BVB!T239+CTG!T239+EIB!T239+EVF!T239+HDB!T239+KLB!T239+LPB!T239+MBB!T239+MSB!T239+NVB!T239+OCB!T239+PGB!T239+SGB!T239+SHB!T239+SSB!T239+STB!T239+TCB!T239+TIN!T239+TPB!T239+VAB!T239+VBB!T239+VCB!T239+VIB!T239+VPB!T239</f>
        <v>13332255543725</v>
      </c>
      <c r="U239" s="5">
        <f>NAB!U239+ABB!U239+ACB!U239+BAB!U239+BID!U239+BVB!U239+CTG!U239+EIB!U239+EVF!U239+HDB!U239+KLB!U239+LPB!U239+MBB!U239+MSB!U239+NVB!U239+OCB!U239+PGB!U239+SGB!U239+SHB!U239+SSB!U239+STB!U239+TCB!U239+TIN!U239+TPB!U239+VAB!U239+VBB!U239+VCB!U239+VIB!U239+VPB!U239</f>
        <v>13683357373294</v>
      </c>
      <c r="V239" s="5">
        <f>NAB!V239+ABB!V239+ACB!V239+BAB!V239+BID!V239+BVB!V239+CTG!V239+EIB!V239+EVF!V239+HDB!V239+KLB!V239+LPB!V239+MBB!V239+MSB!V239+NVB!V239+OCB!V239+PGB!V239+SGB!V239+SHB!V239+SSB!V239+STB!V239+TCB!V239+TIN!V239+TPB!V239+VAB!V239+VBB!V239+VCB!V239+VIB!V239+VPB!V239</f>
        <v>15552741225170</v>
      </c>
      <c r="W239" s="5">
        <f>NAB!W239+ABB!W239+ACB!W239+BAB!W239+BID!W239+BVB!W239+CTG!W239+EIB!W239+EVF!W239+HDB!W239+KLB!W239+LPB!W239+MBB!W239+MSB!W239+NVB!W239+OCB!W239+PGB!W239+SGB!W239+SHB!W239+SSB!W239+STB!W239+TCB!W239+TIN!W239+TPB!W239+VAB!W239+VBB!W239+VCB!W239+VIB!W239+VPB!W239</f>
        <v>15973816680072</v>
      </c>
    </row>
    <row r="240" spans="1:23" x14ac:dyDescent="0.35">
      <c r="A240" s="9" t="s">
        <v>260</v>
      </c>
      <c r="B240" s="5">
        <f>NAB!B240+ABB!B240+ACB!B240+BAB!B240+BID!B240+BVB!B240+CTG!B240+EIB!B240+EVF!B240+HDB!B240+KLB!B240+LPB!B240+MBB!B240+MSB!B240+NVB!B240+OCB!B240+PGB!B240+SGB!B240+SHB!B240+SSB!B240+STB!B240+TCB!B240+TIN!B240+TPB!B240+VAB!B240+VBB!B240+VCB!B240+VIB!B240+VPB!B240</f>
        <v>23722707000000</v>
      </c>
      <c r="C240" s="5">
        <f>NAB!C240+ABB!C240+ACB!C240+BAB!C240+BID!C240+BVB!C240+CTG!C240+EIB!C240+EVF!C240+HDB!C240+KLB!C240+LPB!C240+MBB!C240+MSB!C240+NVB!C240+OCB!C240+PGB!C240+SGB!C240+SHB!C240+SSB!C240+STB!C240+TCB!C240+TIN!C240+TPB!C240+VAB!C240+VBB!C240+VCB!C240+VIB!C240+VPB!C240</f>
        <v>22684731000000</v>
      </c>
      <c r="D240" s="5">
        <f>NAB!D240+ABB!D240+ACB!D240+BAB!D240+BID!D240+BVB!D240+CTG!D240+EIB!D240+EVF!D240+HDB!D240+KLB!D240+LPB!D240+MBB!D240+MSB!D240+NVB!D240+OCB!D240+PGB!D240+SGB!D240+SHB!D240+SSB!D240+STB!D240+TCB!D240+TIN!D240+TPB!D240+VAB!D240+VBB!D240+VCB!D240+VIB!D240+VPB!D240</f>
        <v>22454230000000</v>
      </c>
      <c r="E240" s="5">
        <f>NAB!E240+ABB!E240+ACB!E240+BAB!E240+BID!E240+BVB!E240+CTG!E240+EIB!E240+EVF!E240+HDB!E240+KLB!E240+LPB!E240+MBB!E240+MSB!E240+NVB!E240+OCB!E240+PGB!E240+SGB!E240+SHB!E240+SSB!E240+STB!E240+TCB!E240+TIN!E240+TPB!E240+VAB!E240+VBB!E240+VCB!E240+VIB!E240+VPB!E240</f>
        <v>20945042000000</v>
      </c>
      <c r="F240" s="5">
        <f>NAB!F240+ABB!F240+ACB!F240+BAB!F240+BID!F240+BVB!F240+CTG!F240+EIB!F240+EVF!F240+HDB!F240+KLB!F240+LPB!F240+MBB!F240+MSB!F240+NVB!F240+OCB!F240+PGB!F240+SGB!F240+SHB!F240+SSB!F240+STB!F240+TCB!F240+TIN!F240+TPB!F240+VAB!F240+VBB!F240+VCB!F240+VIB!F240+VPB!F240</f>
        <v>19960684000000</v>
      </c>
      <c r="G240" s="5">
        <f>NAB!G240+ABB!G240+ACB!G240+BAB!G240+BID!G240+BVB!G240+CTG!G240+EIB!G240+EVF!G240+HDB!G240+KLB!G240+LPB!G240+MBB!G240+MSB!G240+NVB!G240+OCB!G240+PGB!G240+SGB!G240+SHB!G240+SSB!G240+STB!G240+TCB!G240+TIN!G240+TPB!G240+VAB!G240+VBB!G240+VCB!G240+VIB!G240+VPB!G240</f>
        <v>19034119000000</v>
      </c>
      <c r="H240" s="5">
        <f>NAB!H240+ABB!H240+ACB!H240+BAB!H240+BID!H240+BVB!H240+CTG!H240+EIB!H240+EVF!H240+HDB!H240+KLB!H240+LPB!H240+MBB!H240+MSB!H240+NVB!H240+OCB!H240+PGB!H240+SGB!H240+SHB!H240+SSB!H240+STB!H240+TCB!H240+TIN!H240+TPB!H240+VAB!H240+VBB!H240+VCB!H240+VIB!H240+VPB!H240</f>
        <v>18731908000000</v>
      </c>
      <c r="I240" s="5">
        <f>NAB!I240+ABB!I240+ACB!I240+BAB!I240+BID!I240+BVB!I240+CTG!I240+EIB!I240+EVF!I240+HDB!I240+KLB!I240+LPB!I240+MBB!I240+MSB!I240+NVB!I240+OCB!I240+PGB!I240+SGB!I240+SHB!I240+SSB!I240+STB!I240+TCB!I240+TIN!I240+TPB!I240+VAB!I240+VBB!I240+VCB!I240+VIB!I240+VPB!I240</f>
        <v>17011714000000</v>
      </c>
      <c r="J240" s="5">
        <f>NAB!J240+ABB!J240+ACB!J240+BAB!J240+BID!J240+BVB!J240+CTG!J240+EIB!J240+EVF!J240+HDB!J240+KLB!J240+LPB!J240+MBB!J240+MSB!J240+NVB!J240+OCB!J240+PGB!J240+SGB!J240+SHB!J240+SSB!J240+STB!J240+TCB!J240+TIN!J240+TPB!J240+VAB!J240+VBB!J240+VCB!J240+VIB!J240+VPB!J240</f>
        <v>16237940000000</v>
      </c>
      <c r="K240" s="5">
        <f>NAB!K240+ABB!K240+ACB!K240+BAB!K240+BID!K240+BVB!K240+CTG!K240+EIB!K240+EVF!K240+HDB!K240+KLB!K240+LPB!K240+MBB!K240+MSB!K240+NVB!K240+OCB!K240+PGB!K240+SGB!K240+SHB!K240+SSB!K240+STB!K240+TCB!K240+TIN!K240+TPB!K240+VAB!K240+VBB!K240+VCB!K240+VIB!K240+VPB!K240</f>
        <v>15192079000000</v>
      </c>
      <c r="L240" s="5">
        <f>NAB!L240+ABB!L240+ACB!L240+BAB!L240+BID!L240+BVB!L240+CTG!L240+EIB!L240+EVF!L240+HDB!L240+KLB!L240+LPB!L240+MBB!L240+MSB!L240+NVB!L240+OCB!L240+PGB!L240+SGB!L240+SHB!L240+SSB!L240+STB!L240+TCB!L240+TIN!L240+TPB!L240+VAB!L240+VBB!L240+VCB!L240+VIB!L240+VPB!L240</f>
        <v>15135849000000</v>
      </c>
      <c r="M240" s="5">
        <f>NAB!M240+ABB!M240+ACB!M240+BAB!M240+BID!M240+BVB!M240+CTG!M240+EIB!M240+EVF!M240+HDB!M240+KLB!M240+LPB!M240+MBB!M240+MSB!M240+NVB!M240+OCB!M240+PGB!M240+SGB!M240+SHB!M240+SSB!M240+STB!M240+TCB!M240+TIN!M240+TPB!M240+VAB!M240+VBB!M240+VCB!M240+VIB!M240+VPB!M240</f>
        <v>14109640000000</v>
      </c>
      <c r="N240" s="5">
        <f>NAB!N240+ABB!N240+ACB!N240+BAB!N240+BID!N240+BVB!N240+CTG!N240+EIB!N240+EVF!N240+HDB!N240+KLB!N240+LPB!N240+MBB!N240+MSB!N240+NVB!N240+OCB!N240+PGB!N240+SGB!N240+SHB!N240+SSB!N240+STB!N240+TCB!N240+TIN!N240+TPB!N240+VAB!N240+VBB!N240+VCB!N240+VIB!N240+VPB!N240</f>
        <v>14568230000000</v>
      </c>
      <c r="O240" s="5">
        <f>NAB!O240+ABB!O240+ACB!O240+BAB!O240+BID!O240+BVB!O240+CTG!O240+EIB!O240+EVF!O240+HDB!O240+KLB!O240+LPB!O240+MBB!O240+MSB!O240+NVB!O240+OCB!O240+PGB!O240+SGB!O240+SHB!O240+SSB!O240+STB!O240+TCB!O240+TIN!O240+TPB!O240+VAB!O240+VBB!O240+VCB!O240+VIB!O240+VPB!O240</f>
        <v>13658985000000</v>
      </c>
      <c r="P240" s="5">
        <f>NAB!P240+ABB!P240+ACB!P240+BAB!P240+BID!P240+BVB!P240+CTG!P240+EIB!P240+EVF!P240+HDB!P240+KLB!P240+LPB!P240+MBB!P240+MSB!P240+NVB!P240+OCB!P240+PGB!P240+SGB!P240+SHB!P240+SSB!P240+STB!P240+TCB!P240+TIN!P240+TPB!P240+VAB!P240+VBB!P240+VCB!P240+VIB!P240+VPB!P240</f>
        <v>13820786000000</v>
      </c>
      <c r="Q240" s="5">
        <f>NAB!Q240+ABB!Q240+ACB!Q240+BAB!Q240+BID!Q240+BVB!Q240+CTG!Q240+EIB!Q240+EVF!Q240+HDB!Q240+KLB!Q240+LPB!Q240+MBB!Q240+MSB!Q240+NVB!Q240+OCB!Q240+PGB!Q240+SGB!Q240+SHB!Q240+SSB!Q240+STB!Q240+TCB!Q240+TIN!Q240+TPB!Q240+VAB!Q240+VBB!Q240+VCB!Q240+VIB!Q240+VPB!Q240</f>
        <v>12568329000000</v>
      </c>
      <c r="R240" s="5">
        <f>NAB!R240+ABB!R240+ACB!R240+BAB!R240+BID!R240+BVB!R240+CTG!R240+EIB!R240+EVF!R240+HDB!R240+KLB!R240+LPB!R240+MBB!R240+MSB!R240+NVB!R240+OCB!R240+PGB!R240+SGB!R240+SHB!R240+SSB!R240+STB!R240+TCB!R240+TIN!R240+TPB!R240+VAB!R240+VBB!R240+VCB!R240+VIB!R240+VPB!R240</f>
        <v>11794849000000</v>
      </c>
      <c r="S240" s="5">
        <f>NAB!S240+ABB!S240+ACB!S240+BAB!S240+BID!S240+BVB!S240+CTG!S240+EIB!S240+EVF!S240+HDB!S240+KLB!S240+LPB!S240+MBB!S240+MSB!S240+NVB!S240+OCB!S240+PGB!S240+SGB!S240+SHB!S240+SSB!S240+STB!S240+TCB!S240+TIN!S240+TPB!S240+VAB!S240+VBB!S240+VCB!S240+VIB!S240+VPB!S240</f>
        <v>11674809000000</v>
      </c>
      <c r="T240" s="5">
        <f>NAB!T240+ABB!T240+ACB!T240+BAB!T240+BID!T240+BVB!T240+CTG!T240+EIB!T240+EVF!T240+HDB!T240+KLB!T240+LPB!T240+MBB!T240+MSB!T240+NVB!T240+OCB!T240+PGB!T240+SGB!T240+SHB!T240+SSB!T240+STB!T240+TCB!T240+TIN!T240+TPB!T240+VAB!T240+VBB!T240+VCB!T240+VIB!T240+VPB!T240</f>
        <v>11592121000000</v>
      </c>
      <c r="U240" s="5">
        <f>NAB!U240+ABB!U240+ACB!U240+BAB!U240+BID!U240+BVB!U240+CTG!U240+EIB!U240+EVF!U240+HDB!U240+KLB!U240+LPB!U240+MBB!U240+MSB!U240+NVB!U240+OCB!U240+PGB!U240+SGB!U240+SHB!U240+SSB!U240+STB!U240+TCB!U240+TIN!U240+TPB!U240+VAB!U240+VBB!U240+VCB!U240+VIB!U240+VPB!U240</f>
        <v>10846622000000</v>
      </c>
      <c r="V240" s="5">
        <f>NAB!V240+ABB!V240+ACB!V240+BAB!V240+BID!V240+BVB!V240+CTG!V240+EIB!V240+EVF!V240+HDB!V240+KLB!V240+LPB!V240+MBB!V240+MSB!V240+NVB!V240+OCB!V240+PGB!V240+SGB!V240+SHB!V240+SSB!V240+STB!V240+TCB!V240+TIN!V240+TPB!V240+VAB!V240+VBB!V240+VCB!V240+VIB!V240+VPB!V240</f>
        <v>10405359000000</v>
      </c>
      <c r="W240" s="5">
        <f>NAB!W240+ABB!W240+ACB!W240+BAB!W240+BID!W240+BVB!W240+CTG!W240+EIB!W240+EVF!W240+HDB!W240+KLB!W240+LPB!W240+MBB!W240+MSB!W240+NVB!W240+OCB!W240+PGB!W240+SGB!W240+SHB!W240+SSB!W240+STB!W240+TCB!W240+TIN!W240+TPB!W240+VAB!W240+VBB!W240+VCB!W240+VIB!W240+VPB!W240</f>
        <v>9682123000000</v>
      </c>
    </row>
    <row r="241" spans="1:23" x14ac:dyDescent="0.35">
      <c r="A241" s="9" t="s">
        <v>261</v>
      </c>
      <c r="B241" s="5">
        <f>NAB!B241+ABB!B241+ACB!B241+BAB!B241+BID!B241+BVB!B241+CTG!B241+EIB!B241+EVF!B241+HDB!B241+KLB!B241+LPB!B241+MBB!B241+MSB!B241+NVB!B241+OCB!B241+PGB!B241+SGB!B241+SHB!B241+SSB!B241+STB!B241+TCB!B241+TIN!B241+TPB!B241+VAB!B241+VBB!B241+VCB!B241+VIB!B241+VPB!B241</f>
        <v>3903504894380</v>
      </c>
      <c r="C241" s="5">
        <f>NAB!C241+ABB!C241+ACB!C241+BAB!C241+BID!C241+BVB!C241+CTG!C241+EIB!C241+EVF!C241+HDB!C241+KLB!C241+LPB!C241+MBB!C241+MSB!C241+NVB!C241+OCB!C241+PGB!C241+SGB!C241+SHB!C241+SSB!C241+STB!C241+TCB!C241+TIN!C241+TPB!C241+VAB!C241+VBB!C241+VCB!C241+VIB!C241+VPB!C241</f>
        <v>3311582894380</v>
      </c>
      <c r="D241" s="5">
        <f>NAB!D241+ABB!D241+ACB!D241+BAB!D241+BID!D241+BVB!D241+CTG!D241+EIB!D241+EVF!D241+HDB!D241+KLB!D241+LPB!D241+MBB!D241+MSB!D241+NVB!D241+OCB!D241+PGB!D241+SGB!D241+SHB!D241+SSB!D241+STB!D241+TCB!D241+TIN!D241+TPB!D241+VAB!D241+VBB!D241+VCB!D241+VIB!D241+VPB!D241</f>
        <v>3010209894380</v>
      </c>
      <c r="E241" s="5">
        <f>NAB!E241+ABB!E241+ACB!E241+BAB!E241+BID!E241+BVB!E241+CTG!E241+EIB!E241+EVF!E241+HDB!E241+KLB!E241+LPB!E241+MBB!E241+MSB!E241+NVB!E241+OCB!E241+PGB!E241+SGB!E241+SHB!E241+SSB!E241+STB!E241+TCB!E241+TIN!E241+TPB!E241+VAB!E241+VBB!E241+VCB!E241+VIB!E241+VPB!E241</f>
        <v>2424415650230</v>
      </c>
      <c r="F241" s="5">
        <f>NAB!F241+ABB!F241+ACB!F241+BAB!F241+BID!F241+BVB!F241+CTG!F241+EIB!F241+EVF!F241+HDB!F241+KLB!F241+LPB!F241+MBB!F241+MSB!F241+NVB!F241+OCB!F241+PGB!F241+SGB!F241+SHB!F241+SSB!F241+STB!F241+TCB!F241+TIN!F241+TPB!F241+VAB!F241+VBB!F241+VCB!F241+VIB!F241+VPB!F241</f>
        <v>2466647650230</v>
      </c>
      <c r="G241" s="5">
        <f>NAB!G241+ABB!G241+ACB!G241+BAB!G241+BID!G241+BVB!G241+CTG!G241+EIB!G241+EVF!G241+HDB!G241+KLB!G241+LPB!G241+MBB!G241+MSB!G241+NVB!G241+OCB!G241+PGB!G241+SGB!G241+SHB!G241+SSB!G241+STB!G241+TCB!G241+TIN!G241+TPB!G241+VAB!G241+VBB!G241+VCB!G241+VIB!G241+VPB!G241</f>
        <v>1186528655986</v>
      </c>
      <c r="H241" s="5">
        <f>NAB!H241+ABB!H241+ACB!H241+BAB!H241+BID!H241+BVB!H241+CTG!H241+EIB!H241+EVF!H241+HDB!H241+KLB!H241+LPB!H241+MBB!H241+MSB!H241+NVB!H241+OCB!H241+PGB!H241+SGB!H241+SHB!H241+SSB!H241+STB!H241+TCB!H241+TIN!H241+TPB!H241+VAB!H241+VBB!H241+VCB!H241+VIB!H241+VPB!H241</f>
        <v>779553431286</v>
      </c>
      <c r="I241" s="5">
        <f>NAB!I241+ABB!I241+ACB!I241+BAB!I241+BID!I241+BVB!I241+CTG!I241+EIB!I241+EVF!I241+HDB!I241+KLB!I241+LPB!I241+MBB!I241+MSB!I241+NVB!I241+OCB!I241+PGB!I241+SGB!I241+SHB!I241+SSB!I241+STB!I241+TCB!I241+TIN!I241+TPB!I241+VAB!I241+VBB!I241+VCB!I241+VIB!I241+VPB!I241</f>
        <v>288261431286</v>
      </c>
      <c r="J241" s="5">
        <f>NAB!J241+ABB!J241+ACB!J241+BAB!J241+BID!J241+BVB!J241+CTG!J241+EIB!J241+EVF!J241+HDB!J241+KLB!J241+LPB!J241+MBB!J241+MSB!J241+NVB!J241+OCB!J241+PGB!J241+SGB!J241+SHB!J241+SSB!J241+STB!J241+TCB!J241+TIN!J241+TPB!J241+VAB!J241+VBB!J241+VCB!J241+VIB!J241+VPB!J241</f>
        <v>567669889844</v>
      </c>
      <c r="K241" s="5">
        <f>NAB!K241+ABB!K241+ACB!K241+BAB!K241+BID!K241+BVB!K241+CTG!K241+EIB!K241+EVF!K241+HDB!K241+KLB!K241+LPB!K241+MBB!K241+MSB!K241+NVB!K241+OCB!K241+PGB!K241+SGB!K241+SHB!K241+SSB!K241+STB!K241+TCB!K241+TIN!K241+TPB!K241+VAB!K241+VBB!K241+VCB!K241+VIB!K241+VPB!K241</f>
        <v>564339889844</v>
      </c>
      <c r="L241" s="5">
        <f>NAB!L241+ABB!L241+ACB!L241+BAB!L241+BID!L241+BVB!L241+CTG!L241+EIB!L241+EVF!L241+HDB!L241+KLB!L241+LPB!L241+MBB!L241+MSB!L241+NVB!L241+OCB!L241+PGB!L241+SGB!L241+SHB!L241+SSB!L241+STB!L241+TCB!L241+TIN!L241+TPB!L241+VAB!L241+VBB!L241+VCB!L241+VIB!L241+VPB!L241</f>
        <v>467852995464</v>
      </c>
      <c r="M241" s="5">
        <f>NAB!M241+ABB!M241+ACB!M241+BAB!M241+BID!M241+BVB!M241+CTG!M241+EIB!M241+EVF!M241+HDB!M241+KLB!M241+LPB!M241+MBB!M241+MSB!M241+NVB!M241+OCB!M241+PGB!M241+SGB!M241+SHB!M241+SSB!M241+STB!M241+TCB!M241+TIN!M241+TPB!M241+VAB!M241+VBB!M241+VCB!M241+VIB!M241+VPB!M241</f>
        <v>677541995464</v>
      </c>
      <c r="N241" s="5">
        <f>NAB!N241+ABB!N241+ACB!N241+BAB!N241+BID!N241+BVB!N241+CTG!N241+EIB!N241+EVF!N241+HDB!N241+KLB!N241+LPB!N241+MBB!N241+MSB!N241+NVB!N241+OCB!N241+PGB!N241+SGB!N241+SHB!N241+SSB!N241+STB!N241+TCB!N241+TIN!N241+TPB!N241+VAB!N241+VBB!N241+VCB!N241+VIB!N241+VPB!N241</f>
        <v>662407995464</v>
      </c>
      <c r="O241" s="5">
        <f>NAB!O241+ABB!O241+ACB!O241+BAB!O241+BID!O241+BVB!O241+CTG!O241+EIB!O241+EVF!O241+HDB!O241+KLB!O241+LPB!O241+MBB!O241+MSB!O241+NVB!O241+OCB!O241+PGB!O241+SGB!O241+SHB!O241+SSB!O241+STB!O241+TCB!O241+TIN!O241+TPB!O241+VAB!O241+VBB!O241+VCB!O241+VIB!O241+VPB!O241</f>
        <v>681918995464</v>
      </c>
      <c r="P241" s="5">
        <f>NAB!P241+ABB!P241+ACB!P241+BAB!P241+BID!P241+BVB!P241+CTG!P241+EIB!P241+EVF!P241+HDB!P241+KLB!P241+LPB!P241+MBB!P241+MSB!P241+NVB!P241+OCB!P241+PGB!P241+SGB!P241+SHB!P241+SSB!P241+STB!P241+TCB!P241+TIN!P241+TPB!P241+VAB!P241+VBB!P241+VCB!P241+VIB!P241+VPB!P241</f>
        <v>2834591995464</v>
      </c>
      <c r="Q241" s="5">
        <f>NAB!Q241+ABB!Q241+ACB!Q241+BAB!Q241+BID!Q241+BVB!Q241+CTG!Q241+EIB!Q241+EVF!Q241+HDB!Q241+KLB!Q241+LPB!Q241+MBB!Q241+MSB!Q241+NVB!Q241+OCB!Q241+PGB!Q241+SGB!Q241+SHB!Q241+SSB!Q241+STB!Q241+TCB!Q241+TIN!Q241+TPB!Q241+VAB!Q241+VBB!Q241+VCB!Q241+VIB!Q241+VPB!Q241</f>
        <v>799261995464</v>
      </c>
      <c r="R241" s="5">
        <f>NAB!R241+ABB!R241+ACB!R241+BAB!R241+BID!R241+BVB!R241+CTG!R241+EIB!R241+EVF!R241+HDB!R241+KLB!R241+LPB!R241+MBB!R241+MSB!R241+NVB!R241+OCB!R241+PGB!R241+SGB!R241+SHB!R241+SSB!R241+STB!R241+TCB!R241+TIN!R241+TPB!R241+VAB!R241+VBB!R241+VCB!R241+VIB!R241+VPB!R241</f>
        <v>1655003995464</v>
      </c>
      <c r="S241" s="5">
        <f>NAB!S241+ABB!S241+ACB!S241+BAB!S241+BID!S241+BVB!S241+CTG!S241+EIB!S241+EVF!S241+HDB!S241+KLB!S241+LPB!S241+MBB!S241+MSB!S241+NVB!S241+OCB!S241+PGB!S241+SGB!S241+SHB!S241+SSB!S241+STB!S241+TCB!S241+TIN!S241+TPB!S241+VAB!S241+VBB!S241+VCB!S241+VIB!S241+VPB!S241</f>
        <v>1203157995464</v>
      </c>
      <c r="T241" s="5">
        <f>NAB!T241+ABB!T241+ACB!T241+BAB!T241+BID!T241+BVB!T241+CTG!T241+EIB!T241+EVF!T241+HDB!T241+KLB!T241+LPB!T241+MBB!T241+MSB!T241+NVB!T241+OCB!T241+PGB!T241+SGB!T241+SHB!T241+SSB!T241+STB!T241+TCB!T241+TIN!T241+TPB!T241+VAB!T241+VBB!T241+VCB!T241+VIB!T241+VPB!T241</f>
        <v>712974751514</v>
      </c>
      <c r="U241" s="5">
        <f>NAB!U241+ABB!U241+ACB!U241+BAB!U241+BID!U241+BVB!U241+CTG!U241+EIB!U241+EVF!U241+HDB!U241+KLB!U241+LPB!U241+MBB!U241+MSB!U241+NVB!U241+OCB!U241+PGB!U241+SGB!U241+SHB!U241+SSB!U241+STB!U241+TCB!U241+TIN!U241+TPB!U241+VAB!U241+VBB!U241+VCB!U241+VIB!U241+VPB!U241</f>
        <v>701053000000</v>
      </c>
      <c r="V241" s="5">
        <f>NAB!V241+ABB!V241+ACB!V241+BAB!V241+BID!V241+BVB!V241+CTG!V241+EIB!V241+EVF!V241+HDB!V241+KLB!V241+LPB!V241+MBB!V241+MSB!V241+NVB!V241+OCB!V241+PGB!V241+SGB!V241+SHB!V241+SSB!V241+STB!V241+TCB!V241+TIN!V241+TPB!V241+VAB!V241+VBB!V241+VCB!V241+VIB!V241+VPB!V241</f>
        <v>363721000000</v>
      </c>
      <c r="W241" s="5">
        <f>NAB!W241+ABB!W241+ACB!W241+BAB!W241+BID!W241+BVB!W241+CTG!W241+EIB!W241+EVF!W241+HDB!W241+KLB!W241+LPB!W241+MBB!W241+MSB!W241+NVB!W241+OCB!W241+PGB!W241+SGB!W241+SHB!W241+SSB!W241+STB!W241+TCB!W241+TIN!W241+TPB!W241+VAB!W241+VBB!W241+VCB!W241+VIB!W241+VPB!W241</f>
        <v>321624000000</v>
      </c>
    </row>
    <row r="242" spans="1:23" x14ac:dyDescent="0.35">
      <c r="A242" s="9" t="s">
        <v>262</v>
      </c>
      <c r="B242" s="5">
        <f>NAB!B242+ABB!B242+ACB!B242+BAB!B242+BID!B242+BVB!B242+CTG!B242+EIB!B242+EVF!B242+HDB!B242+KLB!B242+LPB!B242+MBB!B242+MSB!B242+NVB!B242+OCB!B242+PGB!B242+SGB!B242+SHB!B242+SSB!B242+STB!B242+TCB!B242+TIN!B242+TPB!B242+VAB!B242+VBB!B242+VCB!B242+VIB!B242+VPB!B242</f>
        <v>3435988384774</v>
      </c>
      <c r="C242" s="5">
        <f>NAB!C242+ABB!C242+ACB!C242+BAB!C242+BID!C242+BVB!C242+CTG!C242+EIB!C242+EVF!C242+HDB!C242+KLB!C242+LPB!C242+MBB!C242+MSB!C242+NVB!C242+OCB!C242+PGB!C242+SGB!C242+SHB!C242+SSB!C242+STB!C242+TCB!C242+TIN!C242+TPB!C242+VAB!C242+VBB!C242+VCB!C242+VIB!C242+VPB!C242</f>
        <v>3594249860829</v>
      </c>
      <c r="D242" s="5">
        <f>NAB!D242+ABB!D242+ACB!D242+BAB!D242+BID!D242+BVB!D242+CTG!D242+EIB!D242+EVF!D242+HDB!D242+KLB!D242+LPB!D242+MBB!D242+MSB!D242+NVB!D242+OCB!D242+PGB!D242+SGB!D242+SHB!D242+SSB!D242+STB!D242+TCB!D242+TIN!D242+TPB!D242+VAB!D242+VBB!D242+VCB!D242+VIB!D242+VPB!D242</f>
        <v>3571096064488</v>
      </c>
      <c r="E242" s="5">
        <f>NAB!E242+ABB!E242+ACB!E242+BAB!E242+BID!E242+BVB!E242+CTG!E242+EIB!E242+EVF!E242+HDB!E242+KLB!E242+LPB!E242+MBB!E242+MSB!E242+NVB!E242+OCB!E242+PGB!E242+SGB!E242+SHB!E242+SSB!E242+STB!E242+TCB!E242+TIN!E242+TPB!E242+VAB!E242+VBB!E242+VCB!E242+VIB!E242+VPB!E242</f>
        <v>3497303481357</v>
      </c>
      <c r="F242" s="5">
        <f>NAB!F242+ABB!F242+ACB!F242+BAB!F242+BID!F242+BVB!F242+CTG!F242+EIB!F242+EVF!F242+HDB!F242+KLB!F242+LPB!F242+MBB!F242+MSB!F242+NVB!F242+OCB!F242+PGB!F242+SGB!F242+SHB!F242+SSB!F242+STB!F242+TCB!F242+TIN!F242+TPB!F242+VAB!F242+VBB!F242+VCB!F242+VIB!F242+VPB!F242</f>
        <v>3451494195534</v>
      </c>
      <c r="G242" s="5">
        <f>NAB!G242+ABB!G242+ACB!G242+BAB!G242+BID!G242+BVB!G242+CTG!G242+EIB!G242+EVF!G242+HDB!G242+KLB!G242+LPB!G242+MBB!G242+MSB!G242+NVB!G242+OCB!G242+PGB!G242+SGB!G242+SHB!G242+SSB!G242+STB!G242+TCB!G242+TIN!G242+TPB!G242+VAB!G242+VBB!G242+VCB!G242+VIB!G242+VPB!G242</f>
        <v>3456097172321</v>
      </c>
      <c r="H242" s="5">
        <f>NAB!H242+ABB!H242+ACB!H242+BAB!H242+BID!H242+BVB!H242+CTG!H242+EIB!H242+EVF!H242+HDB!H242+KLB!H242+LPB!H242+MBB!H242+MSB!H242+NVB!H242+OCB!H242+PGB!H242+SGB!H242+SHB!H242+SSB!H242+STB!H242+TCB!H242+TIN!H242+TPB!H242+VAB!H242+VBB!H242+VCB!H242+VIB!H242+VPB!H242</f>
        <v>3485944308838</v>
      </c>
      <c r="I242" s="5">
        <f>NAB!I242+ABB!I242+ACB!I242+BAB!I242+BID!I242+BVB!I242+CTG!I242+EIB!I242+EVF!I242+HDB!I242+KLB!I242+LPB!I242+MBB!I242+MSB!I242+NVB!I242+OCB!I242+PGB!I242+SGB!I242+SHB!I242+SSB!I242+STB!I242+TCB!I242+TIN!I242+TPB!I242+VAB!I242+VBB!I242+VCB!I242+VIB!I242+VPB!I242</f>
        <v>3426682334174</v>
      </c>
      <c r="J242" s="5">
        <f>NAB!J242+ABB!J242+ACB!J242+BAB!J242+BID!J242+BVB!J242+CTG!J242+EIB!J242+EVF!J242+HDB!J242+KLB!J242+LPB!J242+MBB!J242+MSB!J242+NVB!J242+OCB!J242+PGB!J242+SGB!J242+SHB!J242+SSB!J242+STB!J242+TCB!J242+TIN!J242+TPB!J242+VAB!J242+VBB!J242+VCB!J242+VIB!J242+VPB!J242</f>
        <v>9485388922355</v>
      </c>
      <c r="K242" s="5">
        <f>NAB!K242+ABB!K242+ACB!K242+BAB!K242+BID!K242+BVB!K242+CTG!K242+EIB!K242+EVF!K242+HDB!K242+KLB!K242+LPB!K242+MBB!K242+MSB!K242+NVB!K242+OCB!K242+PGB!K242+SGB!K242+SHB!K242+SSB!K242+STB!K242+TCB!K242+TIN!K242+TPB!K242+VAB!K242+VBB!K242+VCB!K242+VIB!K242+VPB!K242</f>
        <v>3432122299457</v>
      </c>
      <c r="L242" s="5">
        <f>NAB!L242+ABB!L242+ACB!L242+BAB!L242+BID!L242+BVB!L242+CTG!L242+EIB!L242+EVF!L242+HDB!L242+KLB!L242+LPB!L242+MBB!L242+MSB!L242+NVB!L242+OCB!L242+PGB!L242+SGB!L242+SHB!L242+SSB!L242+STB!L242+TCB!L242+TIN!L242+TPB!L242+VAB!L242+VBB!L242+VCB!L242+VIB!L242+VPB!L242</f>
        <v>3563719041753</v>
      </c>
      <c r="M242" s="5">
        <f>NAB!M242+ABB!M242+ACB!M242+BAB!M242+BID!M242+BVB!M242+CTG!M242+EIB!M242+EVF!M242+HDB!M242+KLB!M242+LPB!M242+MBB!M242+MSB!M242+NVB!M242+OCB!M242+PGB!M242+SGB!M242+SHB!M242+SSB!M242+STB!M242+TCB!M242+TIN!M242+TPB!M242+VAB!M242+VBB!M242+VCB!M242+VIB!M242+VPB!M242</f>
        <v>3601412887539</v>
      </c>
      <c r="N242" s="5">
        <f>NAB!N242+ABB!N242+ACB!N242+BAB!N242+BID!N242+BVB!N242+CTG!N242+EIB!N242+EVF!N242+HDB!N242+KLB!N242+LPB!N242+MBB!N242+MSB!N242+NVB!N242+OCB!N242+PGB!N242+SGB!N242+SHB!N242+SSB!N242+STB!N242+TCB!N242+TIN!N242+TPB!N242+VAB!N242+VBB!N242+VCB!N242+VIB!N242+VPB!N242</f>
        <v>8866786697194</v>
      </c>
      <c r="O242" s="5">
        <f>NAB!O242+ABB!O242+ACB!O242+BAB!O242+BID!O242+BVB!O242+CTG!O242+EIB!O242+EVF!O242+HDB!O242+KLB!O242+LPB!O242+MBB!O242+MSB!O242+NVB!O242+OCB!O242+PGB!O242+SGB!O242+SHB!O242+SSB!O242+STB!O242+TCB!O242+TIN!O242+TPB!O242+VAB!O242+VBB!O242+VCB!O242+VIB!O242+VPB!O242</f>
        <v>3815509629004</v>
      </c>
      <c r="P242" s="5">
        <f>NAB!P242+ABB!P242+ACB!P242+BAB!P242+BID!P242+BVB!P242+CTG!P242+EIB!P242+EVF!P242+HDB!P242+KLB!P242+LPB!P242+MBB!P242+MSB!P242+NVB!P242+OCB!P242+PGB!P242+SGB!P242+SHB!P242+SSB!P242+STB!P242+TCB!P242+TIN!P242+TPB!P242+VAB!P242+VBB!P242+VCB!P242+VIB!P242+VPB!P242</f>
        <v>2923836625470</v>
      </c>
      <c r="Q242" s="5">
        <f>NAB!Q242+ABB!Q242+ACB!Q242+BAB!Q242+BID!Q242+BVB!Q242+CTG!Q242+EIB!Q242+EVF!Q242+HDB!Q242+KLB!Q242+LPB!Q242+MBB!Q242+MSB!Q242+NVB!Q242+OCB!Q242+PGB!Q242+SGB!Q242+SHB!Q242+SSB!Q242+STB!Q242+TCB!Q242+TIN!Q242+TPB!Q242+VAB!Q242+VBB!Q242+VCB!Q242+VIB!Q242+VPB!Q242</f>
        <v>3834024731813</v>
      </c>
      <c r="R242" s="5">
        <f>NAB!R242+ABB!R242+ACB!R242+BAB!R242+BID!R242+BVB!R242+CTG!R242+EIB!R242+EVF!R242+HDB!R242+KLB!R242+LPB!R242+MBB!R242+MSB!R242+NVB!R242+OCB!R242+PGB!R242+SGB!R242+SHB!R242+SSB!R242+STB!R242+TCB!R242+TIN!R242+TPB!R242+VAB!R242+VBB!R242+VCB!R242+VIB!R242+VPB!R242</f>
        <v>8803358151513</v>
      </c>
      <c r="S242" s="5">
        <f>NAB!S242+ABB!S242+ACB!S242+BAB!S242+BID!S242+BVB!S242+CTG!S242+EIB!S242+EVF!S242+HDB!S242+KLB!S242+LPB!S242+MBB!S242+MSB!S242+NVB!S242+OCB!S242+PGB!S242+SGB!S242+SHB!S242+SSB!S242+STB!S242+TCB!S242+TIN!S242+TPB!S242+VAB!S242+VBB!S242+VCB!S242+VIB!S242+VPB!S242</f>
        <v>4121686470234</v>
      </c>
      <c r="T242" s="5">
        <f>NAB!T242+ABB!T242+ACB!T242+BAB!T242+BID!T242+BVB!T242+CTG!T242+EIB!T242+EVF!T242+HDB!T242+KLB!T242+LPB!T242+MBB!T242+MSB!T242+NVB!T242+OCB!T242+PGB!T242+SGB!T242+SHB!T242+SSB!T242+STB!T242+TCB!T242+TIN!T242+TPB!T242+VAB!T242+VBB!T242+VCB!T242+VIB!T242+VPB!T242</f>
        <v>4378350595456</v>
      </c>
      <c r="U242" s="5">
        <f>NAB!U242+ABB!U242+ACB!U242+BAB!U242+BID!U242+BVB!U242+CTG!U242+EIB!U242+EVF!U242+HDB!U242+KLB!U242+LPB!U242+MBB!U242+MSB!U242+NVB!U242+OCB!U242+PGB!U242+SGB!U242+SHB!U242+SSB!U242+STB!U242+TCB!U242+TIN!U242+TPB!U242+VAB!U242+VBB!U242+VCB!U242+VIB!U242+VPB!U242</f>
        <v>4512403917848</v>
      </c>
      <c r="V242" s="5">
        <f>NAB!V242+ABB!V242+ACB!V242+BAB!V242+BID!V242+BVB!V242+CTG!V242+EIB!V242+EVF!V242+HDB!V242+KLB!V242+LPB!V242+MBB!V242+MSB!V242+NVB!V242+OCB!V242+PGB!V242+SGB!V242+SHB!V242+SSB!V242+STB!V242+TCB!V242+TIN!V242+TPB!V242+VAB!V242+VBB!V242+VCB!V242+VIB!V242+VPB!V242</f>
        <v>6372869939189</v>
      </c>
      <c r="W242" s="5">
        <f>NAB!W242+ABB!W242+ACB!W242+BAB!W242+BID!W242+BVB!W242+CTG!W242+EIB!W242+EVF!W242+HDB!W242+KLB!W242+LPB!W242+MBB!W242+MSB!W242+NVB!W242+OCB!W242+PGB!W242+SGB!W242+SHB!W242+SSB!W242+STB!W242+TCB!W242+TIN!W242+TPB!W242+VAB!W242+VBB!W242+VCB!W242+VIB!W242+VPB!W242</f>
        <v>2854033422244</v>
      </c>
    </row>
    <row r="243" spans="1:23" x14ac:dyDescent="0.35">
      <c r="A243" s="9" t="s">
        <v>263</v>
      </c>
      <c r="B243" s="5">
        <f>NAB!B243+ABB!B243+ACB!B243+BAB!B243+BID!B243+BVB!B243+CTG!B243+EIB!B243+EVF!B243+HDB!B243+KLB!B243+LPB!B243+MBB!B243+MSB!B243+NVB!B243+OCB!B243+PGB!B243+SGB!B243+SHB!B243+SSB!B243+STB!B243+TCB!B243+TIN!B243+TPB!B243+VAB!B243+VBB!B243+VCB!B243+VIB!B243+VPB!B243</f>
        <v>54943716000000</v>
      </c>
      <c r="C243" s="5">
        <f>NAB!C243+ABB!C243+ACB!C243+BAB!C243+BID!C243+BVB!C243+CTG!C243+EIB!C243+EVF!C243+HDB!C243+KLB!C243+LPB!C243+MBB!C243+MSB!C243+NVB!C243+OCB!C243+PGB!C243+SGB!C243+SHB!C243+SSB!C243+STB!C243+TCB!C243+TIN!C243+TPB!C243+VAB!C243+VBB!C243+VCB!C243+VIB!C243+VPB!C243</f>
        <v>53396901000000</v>
      </c>
      <c r="D243" s="5">
        <f>NAB!D243+ABB!D243+ACB!D243+BAB!D243+BID!D243+BVB!D243+CTG!D243+EIB!D243+EVF!D243+HDB!D243+KLB!D243+LPB!D243+MBB!D243+MSB!D243+NVB!D243+OCB!D243+PGB!D243+SGB!D243+SHB!D243+SSB!D243+STB!D243+TCB!D243+TIN!D243+TPB!D243+VAB!D243+VBB!D243+VCB!D243+VIB!D243+VPB!D243</f>
        <v>51598919000000</v>
      </c>
      <c r="E243" s="5">
        <f>NAB!E243+ABB!E243+ACB!E243+BAB!E243+BID!E243+BVB!E243+CTG!E243+EIB!E243+EVF!E243+HDB!E243+KLB!E243+LPB!E243+MBB!E243+MSB!E243+NVB!E243+OCB!E243+PGB!E243+SGB!E243+SHB!E243+SSB!E243+STB!E243+TCB!E243+TIN!E243+TPB!E243+VAB!E243+VBB!E243+VCB!E243+VIB!E243+VPB!E243</f>
        <v>49657775000000</v>
      </c>
      <c r="F243" s="5">
        <f>NAB!F243+ABB!F243+ACB!F243+BAB!F243+BID!F243+BVB!F243+CTG!F243+EIB!F243+EVF!F243+HDB!F243+KLB!F243+LPB!F243+MBB!F243+MSB!F243+NVB!F243+OCB!F243+PGB!F243+SGB!F243+SHB!F243+SSB!F243+STB!F243+TCB!F243+TIN!F243+TPB!F243+VAB!F243+VBB!F243+VCB!F243+VIB!F243+VPB!F243</f>
        <v>48938276000000</v>
      </c>
      <c r="G243" s="5">
        <f>NAB!G243+ABB!G243+ACB!G243+BAB!G243+BID!G243+BVB!G243+CTG!G243+EIB!G243+EVF!G243+HDB!G243+KLB!G243+LPB!G243+MBB!G243+MSB!G243+NVB!G243+OCB!G243+PGB!G243+SGB!G243+SHB!G243+SSB!G243+STB!G243+TCB!G243+TIN!G243+TPB!G243+VAB!G243+VBB!G243+VCB!G243+VIB!G243+VPB!G243</f>
        <v>50385059000000</v>
      </c>
      <c r="H243" s="5">
        <f>NAB!H243+ABB!H243+ACB!H243+BAB!H243+BID!H243+BVB!H243+CTG!H243+EIB!H243+EVF!H243+HDB!H243+KLB!H243+LPB!H243+MBB!H243+MSB!H243+NVB!H243+OCB!H243+PGB!H243+SGB!H243+SHB!H243+SSB!H243+STB!H243+TCB!H243+TIN!H243+TPB!H243+VAB!H243+VBB!H243+VCB!H243+VIB!H243+VPB!H243</f>
        <v>50646234000000</v>
      </c>
      <c r="I243" s="5">
        <f>NAB!I243+ABB!I243+ACB!I243+BAB!I243+BID!I243+BVB!I243+CTG!I243+EIB!I243+EVF!I243+HDB!I243+KLB!I243+LPB!I243+MBB!I243+MSB!I243+NVB!I243+OCB!I243+PGB!I243+SGB!I243+SHB!I243+SSB!I243+STB!I243+TCB!I243+TIN!I243+TPB!I243+VAB!I243+VBB!I243+VCB!I243+VIB!I243+VPB!I243</f>
        <v>50163472000000</v>
      </c>
      <c r="J243" s="5">
        <f>NAB!J243+ABB!J243+ACB!J243+BAB!J243+BID!J243+BVB!J243+CTG!J243+EIB!J243+EVF!J243+HDB!J243+KLB!J243+LPB!J243+MBB!J243+MSB!J243+NVB!J243+OCB!J243+PGB!J243+SGB!J243+SHB!J243+SSB!J243+STB!J243+TCB!J243+TIN!J243+TPB!J243+VAB!J243+VBB!J243+VCB!J243+VIB!J243+VPB!J243</f>
        <v>50500295000000</v>
      </c>
      <c r="K243" s="5">
        <f>NAB!K243+ABB!K243+ACB!K243+BAB!K243+BID!K243+BVB!K243+CTG!K243+EIB!K243+EVF!K243+HDB!K243+KLB!K243+LPB!K243+MBB!K243+MSB!K243+NVB!K243+OCB!K243+PGB!K243+SGB!K243+SHB!K243+SSB!K243+STB!K243+TCB!K243+TIN!K243+TPB!K243+VAB!K243+VBB!K243+VCB!K243+VIB!K243+VPB!K243</f>
        <v>52436100000000</v>
      </c>
      <c r="L243" s="5">
        <f>NAB!L243+ABB!L243+ACB!L243+BAB!L243+BID!L243+BVB!L243+CTG!L243+EIB!L243+EVF!L243+HDB!L243+KLB!L243+LPB!L243+MBB!L243+MSB!L243+NVB!L243+OCB!L243+PGB!L243+SGB!L243+SHB!L243+SSB!L243+STB!L243+TCB!L243+TIN!L243+TPB!L243+VAB!L243+VBB!L243+VCB!L243+VIB!L243+VPB!L243</f>
        <v>44089816000000</v>
      </c>
      <c r="M243" s="5">
        <f>NAB!M243+ABB!M243+ACB!M243+BAB!M243+BID!M243+BVB!M243+CTG!M243+EIB!M243+EVF!M243+HDB!M243+KLB!M243+LPB!M243+MBB!M243+MSB!M243+NVB!M243+OCB!M243+PGB!M243+SGB!M243+SHB!M243+SSB!M243+STB!M243+TCB!M243+TIN!M243+TPB!M243+VAB!M243+VBB!M243+VCB!M243+VIB!M243+VPB!M243</f>
        <v>54730933000000</v>
      </c>
      <c r="N243" s="5">
        <f>NAB!N243+ABB!N243+ACB!N243+BAB!N243+BID!N243+BVB!N243+CTG!N243+EIB!N243+EVF!N243+HDB!N243+KLB!N243+LPB!N243+MBB!N243+MSB!N243+NVB!N243+OCB!N243+PGB!N243+SGB!N243+SHB!N243+SSB!N243+STB!N243+TCB!N243+TIN!N243+TPB!N243+VAB!N243+VBB!N243+VCB!N243+VIB!N243+VPB!N243</f>
        <v>56975799800000</v>
      </c>
      <c r="O243" s="5">
        <f>NAB!O243+ABB!O243+ACB!O243+BAB!O243+BID!O243+BVB!O243+CTG!O243+EIB!O243+EVF!O243+HDB!O243+KLB!O243+LPB!O243+MBB!O243+MSB!O243+NVB!O243+OCB!O243+PGB!O243+SGB!O243+SHB!O243+SSB!O243+STB!O243+TCB!O243+TIN!O243+TPB!O243+VAB!O243+VBB!O243+VCB!O243+VIB!O243+VPB!O243</f>
        <v>57868510000000</v>
      </c>
      <c r="P243" s="5">
        <f>NAB!P243+ABB!P243+ACB!P243+BAB!P243+BID!P243+BVB!P243+CTG!P243+EIB!P243+EVF!P243+HDB!P243+KLB!P243+LPB!P243+MBB!P243+MSB!P243+NVB!P243+OCB!P243+PGB!P243+SGB!P243+SHB!P243+SSB!P243+STB!P243+TCB!P243+TIN!P243+TPB!P243+VAB!P243+VBB!P243+VCB!P243+VIB!P243+VPB!P243</f>
        <v>59204112000000</v>
      </c>
      <c r="Q243" s="5">
        <f>NAB!Q243+ABB!Q243+ACB!Q243+BAB!Q243+BID!Q243+BVB!Q243+CTG!Q243+EIB!Q243+EVF!Q243+HDB!Q243+KLB!Q243+LPB!Q243+MBB!Q243+MSB!Q243+NVB!Q243+OCB!Q243+PGB!Q243+SGB!Q243+SHB!Q243+SSB!Q243+STB!Q243+TCB!Q243+TIN!Q243+TPB!Q243+VAB!Q243+VBB!Q243+VCB!Q243+VIB!Q243+VPB!Q243</f>
        <v>59229474000000</v>
      </c>
      <c r="R243" s="5">
        <f>NAB!R243+ABB!R243+ACB!R243+BAB!R243+BID!R243+BVB!R243+CTG!R243+EIB!R243+EVF!R243+HDB!R243+KLB!R243+LPB!R243+MBB!R243+MSB!R243+NVB!R243+OCB!R243+PGB!R243+SGB!R243+SHB!R243+SSB!R243+STB!R243+TCB!R243+TIN!R243+TPB!R243+VAB!R243+VBB!R243+VCB!R243+VIB!R243+VPB!R243</f>
        <v>60153474000000</v>
      </c>
      <c r="S243" s="5">
        <f>NAB!S243+ABB!S243+ACB!S243+BAB!S243+BID!S243+BVB!S243+CTG!S243+EIB!S243+EVF!S243+HDB!S243+KLB!S243+LPB!S243+MBB!S243+MSB!S243+NVB!S243+OCB!S243+PGB!S243+SGB!S243+SHB!S243+SSB!S243+STB!S243+TCB!S243+TIN!S243+TPB!S243+VAB!S243+VBB!S243+VCB!S243+VIB!S243+VPB!S243</f>
        <v>61231032000000</v>
      </c>
      <c r="T243" s="5">
        <f>NAB!T243+ABB!T243+ACB!T243+BAB!T243+BID!T243+BVB!T243+CTG!T243+EIB!T243+EVF!T243+HDB!T243+KLB!T243+LPB!T243+MBB!T243+MSB!T243+NVB!T243+OCB!T243+PGB!T243+SGB!T243+SHB!T243+SSB!T243+STB!T243+TCB!T243+TIN!T243+TPB!T243+VAB!T243+VBB!T243+VCB!T243+VIB!T243+VPB!T243</f>
        <v>59463151000000</v>
      </c>
      <c r="U243" s="5">
        <f>NAB!U243+ABB!U243+ACB!U243+BAB!U243+BID!U243+BVB!U243+CTG!U243+EIB!U243+EVF!U243+HDB!U243+KLB!U243+LPB!U243+MBB!U243+MSB!U243+NVB!U243+OCB!U243+PGB!U243+SGB!U243+SHB!U243+SSB!U243+STB!U243+TCB!U243+TIN!U243+TPB!U243+VAB!U243+VBB!U243+VCB!U243+VIB!U243+VPB!U243</f>
        <v>56880046000000</v>
      </c>
      <c r="V243" s="5">
        <f>NAB!V243+ABB!V243+ACB!V243+BAB!V243+BID!V243+BVB!V243+CTG!V243+EIB!V243+EVF!V243+HDB!V243+KLB!V243+LPB!V243+MBB!V243+MSB!V243+NVB!V243+OCB!V243+PGB!V243+SGB!V243+SHB!V243+SSB!V243+STB!V243+TCB!V243+TIN!V243+TPB!V243+VAB!V243+VBB!V243+VCB!V243+VIB!V243+VPB!V243</f>
        <v>56711746000000</v>
      </c>
      <c r="W243" s="5">
        <f>NAB!W243+ABB!W243+ACB!W243+BAB!W243+BID!W243+BVB!W243+CTG!W243+EIB!W243+EVF!W243+HDB!W243+KLB!W243+LPB!W243+MBB!W243+MSB!W243+NVB!W243+OCB!W243+PGB!W243+SGB!W243+SHB!W243+SSB!W243+STB!W243+TCB!W243+TIN!W243+TPB!W243+VAB!W243+VBB!W243+VCB!W243+VIB!W243+VPB!W243</f>
        <v>48393171000000</v>
      </c>
    </row>
    <row r="244" spans="1:23" x14ac:dyDescent="0.35">
      <c r="A244" s="9" t="s">
        <v>264</v>
      </c>
      <c r="B244" s="5">
        <f>NAB!B244+ABB!B244+ACB!B244+BAB!B244+BID!B244+BVB!B244+CTG!B244+EIB!B244+EVF!B244+HDB!B244+KLB!B244+LPB!B244+MBB!B244+MSB!B244+NVB!B244+OCB!B244+PGB!B244+SGB!B244+SHB!B244+SSB!B244+STB!B244+TCB!B244+TIN!B244+TPB!B244+VAB!B244+VBB!B244+VCB!B244+VIB!B244+VPB!B244</f>
        <v>0</v>
      </c>
      <c r="C244" s="5">
        <f>NAB!C244+ABB!C244+ACB!C244+BAB!C244+BID!C244+BVB!C244+CTG!C244+EIB!C244+EVF!C244+HDB!C244+KLB!C244+LPB!C244+MBB!C244+MSB!C244+NVB!C244+OCB!C244+PGB!C244+SGB!C244+SHB!C244+SSB!C244+STB!C244+TCB!C244+TIN!C244+TPB!C244+VAB!C244+VBB!C244+VCB!C244+VIB!C244+VPB!C244</f>
        <v>0</v>
      </c>
      <c r="D244" s="5">
        <f>NAB!D244+ABB!D244+ACB!D244+BAB!D244+BID!D244+BVB!D244+CTG!D244+EIB!D244+EVF!D244+HDB!D244+KLB!D244+LPB!D244+MBB!D244+MSB!D244+NVB!D244+OCB!D244+PGB!D244+SGB!D244+SHB!D244+SSB!D244+STB!D244+TCB!D244+TIN!D244+TPB!D244+VAB!D244+VBB!D244+VCB!D244+VIB!D244+VPB!D244</f>
        <v>0</v>
      </c>
      <c r="E244" s="5">
        <f>NAB!E244+ABB!E244+ACB!E244+BAB!E244+BID!E244+BVB!E244+CTG!E244+EIB!E244+EVF!E244+HDB!E244+KLB!E244+LPB!E244+MBB!E244+MSB!E244+NVB!E244+OCB!E244+PGB!E244+SGB!E244+SHB!E244+SSB!E244+STB!E244+TCB!E244+TIN!E244+TPB!E244+VAB!E244+VBB!E244+VCB!E244+VIB!E244+VPB!E244</f>
        <v>0</v>
      </c>
      <c r="F244" s="5">
        <f>NAB!F244+ABB!F244+ACB!F244+BAB!F244+BID!F244+BVB!F244+CTG!F244+EIB!F244+EVF!F244+HDB!F244+KLB!F244+LPB!F244+MBB!F244+MSB!F244+NVB!F244+OCB!F244+PGB!F244+SGB!F244+SHB!F244+SSB!F244+STB!F244+TCB!F244+TIN!F244+TPB!F244+VAB!F244+VBB!F244+VCB!F244+VIB!F244+VPB!F244</f>
        <v>0</v>
      </c>
      <c r="G244" s="5">
        <f>NAB!G244+ABB!G244+ACB!G244+BAB!G244+BID!G244+BVB!G244+CTG!G244+EIB!G244+EVF!G244+HDB!G244+KLB!G244+LPB!G244+MBB!G244+MSB!G244+NVB!G244+OCB!G244+PGB!G244+SGB!G244+SHB!G244+SSB!G244+STB!G244+TCB!G244+TIN!G244+TPB!G244+VAB!G244+VBB!G244+VCB!G244+VIB!G244+VPB!G244</f>
        <v>0</v>
      </c>
      <c r="H244" s="5">
        <f>NAB!H244+ABB!H244+ACB!H244+BAB!H244+BID!H244+BVB!H244+CTG!H244+EIB!H244+EVF!H244+HDB!H244+KLB!H244+LPB!H244+MBB!H244+MSB!H244+NVB!H244+OCB!H244+PGB!H244+SGB!H244+SHB!H244+SSB!H244+STB!H244+TCB!H244+TIN!H244+TPB!H244+VAB!H244+VBB!H244+VCB!H244+VIB!H244+VPB!H244</f>
        <v>0</v>
      </c>
      <c r="I244" s="5">
        <f>NAB!I244+ABB!I244+ACB!I244+BAB!I244+BID!I244+BVB!I244+CTG!I244+EIB!I244+EVF!I244+HDB!I244+KLB!I244+LPB!I244+MBB!I244+MSB!I244+NVB!I244+OCB!I244+PGB!I244+SGB!I244+SHB!I244+SSB!I244+STB!I244+TCB!I244+TIN!I244+TPB!I244+VAB!I244+VBB!I244+VCB!I244+VIB!I244+VPB!I244</f>
        <v>0</v>
      </c>
      <c r="J244" s="5">
        <f>NAB!J244+ABB!J244+ACB!J244+BAB!J244+BID!J244+BVB!J244+CTG!J244+EIB!J244+EVF!J244+HDB!J244+KLB!J244+LPB!J244+MBB!J244+MSB!J244+NVB!J244+OCB!J244+PGB!J244+SGB!J244+SHB!J244+SSB!J244+STB!J244+TCB!J244+TIN!J244+TPB!J244+VAB!J244+VBB!J244+VCB!J244+VIB!J244+VPB!J244</f>
        <v>0</v>
      </c>
      <c r="K244" s="5">
        <f>NAB!K244+ABB!K244+ACB!K244+BAB!K244+BID!K244+BVB!K244+CTG!K244+EIB!K244+EVF!K244+HDB!K244+KLB!K244+LPB!K244+MBB!K244+MSB!K244+NVB!K244+OCB!K244+PGB!K244+SGB!K244+SHB!K244+SSB!K244+STB!K244+TCB!K244+TIN!K244+TPB!K244+VAB!K244+VBB!K244+VCB!K244+VIB!K244+VPB!K244</f>
        <v>0</v>
      </c>
      <c r="L244" s="5">
        <f>NAB!L244+ABB!L244+ACB!L244+BAB!L244+BID!L244+BVB!L244+CTG!L244+EIB!L244+EVF!L244+HDB!L244+KLB!L244+LPB!L244+MBB!L244+MSB!L244+NVB!L244+OCB!L244+PGB!L244+SGB!L244+SHB!L244+SSB!L244+STB!L244+TCB!L244+TIN!L244+TPB!L244+VAB!L244+VBB!L244+VCB!L244+VIB!L244+VPB!L244</f>
        <v>0</v>
      </c>
      <c r="M244" s="5">
        <f>NAB!M244+ABB!M244+ACB!M244+BAB!M244+BID!M244+BVB!M244+CTG!M244+EIB!M244+EVF!M244+HDB!M244+KLB!M244+LPB!M244+MBB!M244+MSB!M244+NVB!M244+OCB!M244+PGB!M244+SGB!M244+SHB!M244+SSB!M244+STB!M244+TCB!M244+TIN!M244+TPB!M244+VAB!M244+VBB!M244+VCB!M244+VIB!M244+VPB!M244</f>
        <v>0</v>
      </c>
      <c r="N244" s="5">
        <f>NAB!N244+ABB!N244+ACB!N244+BAB!N244+BID!N244+BVB!N244+CTG!N244+EIB!N244+EVF!N244+HDB!N244+KLB!N244+LPB!N244+MBB!N244+MSB!N244+NVB!N244+OCB!N244+PGB!N244+SGB!N244+SHB!N244+SSB!N244+STB!N244+TCB!N244+TIN!N244+TPB!N244+VAB!N244+VBB!N244+VCB!N244+VIB!N244+VPB!N244</f>
        <v>0</v>
      </c>
      <c r="O244" s="5">
        <f>NAB!O244+ABB!O244+ACB!O244+BAB!O244+BID!O244+BVB!O244+CTG!O244+EIB!O244+EVF!O244+HDB!O244+KLB!O244+LPB!O244+MBB!O244+MSB!O244+NVB!O244+OCB!O244+PGB!O244+SGB!O244+SHB!O244+SSB!O244+STB!O244+TCB!O244+TIN!O244+TPB!O244+VAB!O244+VBB!O244+VCB!O244+VIB!O244+VPB!O244</f>
        <v>0</v>
      </c>
      <c r="P244" s="5">
        <f>NAB!P244+ABB!P244+ACB!P244+BAB!P244+BID!P244+BVB!P244+CTG!P244+EIB!P244+EVF!P244+HDB!P244+KLB!P244+LPB!P244+MBB!P244+MSB!P244+NVB!P244+OCB!P244+PGB!P244+SGB!P244+SHB!P244+SSB!P244+STB!P244+TCB!P244+TIN!P244+TPB!P244+VAB!P244+VBB!P244+VCB!P244+VIB!P244+VPB!P244</f>
        <v>0</v>
      </c>
      <c r="Q244" s="5">
        <f>NAB!Q244+ABB!Q244+ACB!Q244+BAB!Q244+BID!Q244+BVB!Q244+CTG!Q244+EIB!Q244+EVF!Q244+HDB!Q244+KLB!Q244+LPB!Q244+MBB!Q244+MSB!Q244+NVB!Q244+OCB!Q244+PGB!Q244+SGB!Q244+SHB!Q244+SSB!Q244+STB!Q244+TCB!Q244+TIN!Q244+TPB!Q244+VAB!Q244+VBB!Q244+VCB!Q244+VIB!Q244+VPB!Q244</f>
        <v>0</v>
      </c>
      <c r="R244" s="5">
        <f>NAB!R244+ABB!R244+ACB!R244+BAB!R244+BID!R244+BVB!R244+CTG!R244+EIB!R244+EVF!R244+HDB!R244+KLB!R244+LPB!R244+MBB!R244+MSB!R244+NVB!R244+OCB!R244+PGB!R244+SGB!R244+SHB!R244+SSB!R244+STB!R244+TCB!R244+TIN!R244+TPB!R244+VAB!R244+VBB!R244+VCB!R244+VIB!R244+VPB!R244</f>
        <v>0</v>
      </c>
      <c r="S244" s="5">
        <f>NAB!S244+ABB!S244+ACB!S244+BAB!S244+BID!S244+BVB!S244+CTG!S244+EIB!S244+EVF!S244+HDB!S244+KLB!S244+LPB!S244+MBB!S244+MSB!S244+NVB!S244+OCB!S244+PGB!S244+SGB!S244+SHB!S244+SSB!S244+STB!S244+TCB!S244+TIN!S244+TPB!S244+VAB!S244+VBB!S244+VCB!S244+VIB!S244+VPB!S244</f>
        <v>0</v>
      </c>
      <c r="T244" s="5">
        <f>NAB!T244+ABB!T244+ACB!T244+BAB!T244+BID!T244+BVB!T244+CTG!T244+EIB!T244+EVF!T244+HDB!T244+KLB!T244+LPB!T244+MBB!T244+MSB!T244+NVB!T244+OCB!T244+PGB!T244+SGB!T244+SHB!T244+SSB!T244+STB!T244+TCB!T244+TIN!T244+TPB!T244+VAB!T244+VBB!T244+VCB!T244+VIB!T244+VPB!T244</f>
        <v>0</v>
      </c>
      <c r="U244" s="5">
        <f>NAB!U244+ABB!U244+ACB!U244+BAB!U244+BID!U244+BVB!U244+CTG!U244+EIB!U244+EVF!U244+HDB!U244+KLB!U244+LPB!U244+MBB!U244+MSB!U244+NVB!U244+OCB!U244+PGB!U244+SGB!U244+SHB!U244+SSB!U244+STB!U244+TCB!U244+TIN!U244+TPB!U244+VAB!U244+VBB!U244+VCB!U244+VIB!U244+VPB!U244</f>
        <v>0</v>
      </c>
      <c r="V244" s="5">
        <f>NAB!V244+ABB!V244+ACB!V244+BAB!V244+BID!V244+BVB!V244+CTG!V244+EIB!V244+EVF!V244+HDB!V244+KLB!V244+LPB!V244+MBB!V244+MSB!V244+NVB!V244+OCB!V244+PGB!V244+SGB!V244+SHB!V244+SSB!V244+STB!V244+TCB!V244+TIN!V244+TPB!V244+VAB!V244+VBB!V244+VCB!V244+VIB!V244+VPB!V244</f>
        <v>0</v>
      </c>
      <c r="W244" s="5">
        <f>NAB!W244+ABB!W244+ACB!W244+BAB!W244+BID!W244+BVB!W244+CTG!W244+EIB!W244+EVF!W244+HDB!W244+KLB!W244+LPB!W244+MBB!W244+MSB!W244+NVB!W244+OCB!W244+PGB!W244+SGB!W244+SHB!W244+SSB!W244+STB!W244+TCB!W244+TIN!W244+TPB!W244+VAB!W244+VBB!W244+VCB!W244+VIB!W244+VPB!W244</f>
        <v>0</v>
      </c>
    </row>
    <row r="245" spans="1:23" x14ac:dyDescent="0.35">
      <c r="A245" s="9" t="s">
        <v>265</v>
      </c>
      <c r="B245" s="5">
        <f>NAB!B245+ABB!B245+ACB!B245+BAB!B245+BID!B245+BVB!B245+CTG!B245+EIB!B245+EVF!B245+HDB!B245+KLB!B245+LPB!B245+MBB!B245+MSB!B245+NVB!B245+OCB!B245+PGB!B245+SGB!B245+SHB!B245+SSB!B245+STB!B245+TCB!B245+TIN!B245+TPB!B245+VAB!B245+VBB!B245+VCB!B245+VIB!B245+VPB!B245</f>
        <v>1728213390291</v>
      </c>
      <c r="C245" s="5">
        <f>NAB!C245+ABB!C245+ACB!C245+BAB!C245+BID!C245+BVB!C245+CTG!C245+EIB!C245+EVF!C245+HDB!C245+KLB!C245+LPB!C245+MBB!C245+MSB!C245+NVB!C245+OCB!C245+PGB!C245+SGB!C245+SHB!C245+SSB!C245+STB!C245+TCB!C245+TIN!C245+TPB!C245+VAB!C245+VBB!C245+VCB!C245+VIB!C245+VPB!C245</f>
        <v>1926540854502</v>
      </c>
      <c r="D245" s="5">
        <f>NAB!D245+ABB!D245+ACB!D245+BAB!D245+BID!D245+BVB!D245+CTG!D245+EIB!D245+EVF!D245+HDB!D245+KLB!D245+LPB!D245+MBB!D245+MSB!D245+NVB!D245+OCB!D245+PGB!D245+SGB!D245+SHB!D245+SSB!D245+STB!D245+TCB!D245+TIN!D245+TPB!D245+VAB!D245+VBB!D245+VCB!D245+VIB!D245+VPB!D245</f>
        <v>483396074117</v>
      </c>
      <c r="E245" s="5">
        <f>NAB!E245+ABB!E245+ACB!E245+BAB!E245+BID!E245+BVB!E245+CTG!E245+EIB!E245+EVF!E245+HDB!E245+KLB!E245+LPB!E245+MBB!E245+MSB!E245+NVB!E245+OCB!E245+PGB!E245+SGB!E245+SHB!E245+SSB!E245+STB!E245+TCB!E245+TIN!E245+TPB!E245+VAB!E245+VBB!E245+VCB!E245+VIB!E245+VPB!E245</f>
        <v>9495074117</v>
      </c>
      <c r="F245" s="5">
        <f>NAB!F245+ABB!F245+ACB!F245+BAB!F245+BID!F245+BVB!F245+CTG!F245+EIB!F245+EVF!F245+HDB!F245+KLB!F245+LPB!F245+MBB!F245+MSB!F245+NVB!F245+OCB!F245+PGB!F245+SGB!F245+SHB!F245+SSB!F245+STB!F245+TCB!F245+TIN!F245+TPB!F245+VAB!F245+VBB!F245+VCB!F245+VIB!F245+VPB!F245</f>
        <v>9495074117</v>
      </c>
      <c r="G245" s="5">
        <f>NAB!G245+ABB!G245+ACB!G245+BAB!G245+BID!G245+BVB!G245+CTG!G245+EIB!G245+EVF!G245+HDB!G245+KLB!G245+LPB!G245+MBB!G245+MSB!G245+NVB!G245+OCB!G245+PGB!G245+SGB!G245+SHB!G245+SSB!G245+STB!G245+TCB!G245+TIN!G245+TPB!G245+VAB!G245+VBB!G245+VCB!G245+VIB!G245+VPB!G245</f>
        <v>9495074117</v>
      </c>
      <c r="H245" s="5">
        <f>NAB!H245+ABB!H245+ACB!H245+BAB!H245+BID!H245+BVB!H245+CTG!H245+EIB!H245+EVF!H245+HDB!H245+KLB!H245+LPB!H245+MBB!H245+MSB!H245+NVB!H245+OCB!H245+PGB!H245+SGB!H245+SHB!H245+SSB!H245+STB!H245+TCB!H245+TIN!H245+TPB!H245+VAB!H245+VBB!H245+VCB!H245+VIB!H245+VPB!H245</f>
        <v>9495074117</v>
      </c>
      <c r="I245" s="5">
        <f>NAB!I245+ABB!I245+ACB!I245+BAB!I245+BID!I245+BVB!I245+CTG!I245+EIB!I245+EVF!I245+HDB!I245+KLB!I245+LPB!I245+MBB!I245+MSB!I245+NVB!I245+OCB!I245+PGB!I245+SGB!I245+SHB!I245+SSB!I245+STB!I245+TCB!I245+TIN!I245+TPB!I245+VAB!I245+VBB!I245+VCB!I245+VIB!I245+VPB!I245</f>
        <v>9495074117</v>
      </c>
      <c r="J245" s="5">
        <f>NAB!J245+ABB!J245+ACB!J245+BAB!J245+BID!J245+BVB!J245+CTG!J245+EIB!J245+EVF!J245+HDB!J245+KLB!J245+LPB!J245+MBB!J245+MSB!J245+NVB!J245+OCB!J245+PGB!J245+SGB!J245+SHB!J245+SSB!J245+STB!J245+TCB!J245+TIN!J245+TPB!J245+VAB!J245+VBB!J245+VCB!J245+VIB!J245+VPB!J245</f>
        <v>9495074117</v>
      </c>
      <c r="K245" s="5">
        <f>NAB!K245+ABB!K245+ACB!K245+BAB!K245+BID!K245+BVB!K245+CTG!K245+EIB!K245+EVF!K245+HDB!K245+KLB!K245+LPB!K245+MBB!K245+MSB!K245+NVB!K245+OCB!K245+PGB!K245+SGB!K245+SHB!K245+SSB!K245+STB!K245+TCB!K245+TIN!K245+TPB!K245+VAB!K245+VBB!K245+VCB!K245+VIB!K245+VPB!K245</f>
        <v>9495074117</v>
      </c>
      <c r="L245" s="5">
        <f>NAB!L245+ABB!L245+ACB!L245+BAB!L245+BID!L245+BVB!L245+CTG!L245+EIB!L245+EVF!L245+HDB!L245+KLB!L245+LPB!L245+MBB!L245+MSB!L245+NVB!L245+OCB!L245+PGB!L245+SGB!L245+SHB!L245+SSB!L245+STB!L245+TCB!L245+TIN!L245+TPB!L245+VAB!L245+VBB!L245+VCB!L245+VIB!L245+VPB!L245</f>
        <v>9544574116</v>
      </c>
      <c r="M245" s="5">
        <f>NAB!M245+ABB!M245+ACB!M245+BAB!M245+BID!M245+BVB!M245+CTG!M245+EIB!M245+EVF!M245+HDB!M245+KLB!M245+LPB!M245+MBB!M245+MSB!M245+NVB!M245+OCB!M245+PGB!M245+SGB!M245+SHB!M245+SSB!M245+STB!M245+TCB!M245+TIN!M245+TPB!M245+VAB!M245+VBB!M245+VCB!M245+VIB!M245+VPB!M245</f>
        <v>9544574116</v>
      </c>
      <c r="N245" s="5">
        <f>NAB!N245+ABB!N245+ACB!N245+BAB!N245+BID!N245+BVB!N245+CTG!N245+EIB!N245+EVF!N245+HDB!N245+KLB!N245+LPB!N245+MBB!N245+MSB!N245+NVB!N245+OCB!N245+PGB!N245+SGB!N245+SHB!N245+SSB!N245+STB!N245+TCB!N245+TIN!N245+TPB!N245+VAB!N245+VBB!N245+VCB!N245+VIB!N245+VPB!N245</f>
        <v>9544574116</v>
      </c>
      <c r="O245" s="5">
        <f>NAB!O245+ABB!O245+ACB!O245+BAB!O245+BID!O245+BVB!O245+CTG!O245+EIB!O245+EVF!O245+HDB!O245+KLB!O245+LPB!O245+MBB!O245+MSB!O245+NVB!O245+OCB!O245+PGB!O245+SGB!O245+SHB!O245+SSB!O245+STB!O245+TCB!O245+TIN!O245+TPB!O245+VAB!O245+VBB!O245+VCB!O245+VIB!O245+VPB!O245</f>
        <v>98296574116</v>
      </c>
      <c r="P245" s="5">
        <f>NAB!P245+ABB!P245+ACB!P245+BAB!P245+BID!P245+BVB!P245+CTG!P245+EIB!P245+EVF!P245+HDB!P245+KLB!P245+LPB!P245+MBB!P245+MSB!P245+NVB!P245+OCB!P245+PGB!P245+SGB!P245+SHB!P245+SSB!P245+STB!P245+TCB!P245+TIN!P245+TPB!P245+VAB!P245+VBB!P245+VCB!P245+VIB!P245+VPB!P245</f>
        <v>98468198583</v>
      </c>
      <c r="Q245" s="5">
        <f>NAB!Q245+ABB!Q245+ACB!Q245+BAB!Q245+BID!Q245+BVB!Q245+CTG!Q245+EIB!Q245+EVF!Q245+HDB!Q245+KLB!Q245+LPB!Q245+MBB!Q245+MSB!Q245+NVB!Q245+OCB!Q245+PGB!Q245+SGB!Q245+SHB!Q245+SSB!Q245+STB!Q245+TCB!Q245+TIN!Q245+TPB!Q245+VAB!Q245+VBB!Q245+VCB!Q245+VIB!Q245+VPB!Q245</f>
        <v>17412198583</v>
      </c>
      <c r="R245" s="5">
        <f>NAB!R245+ABB!R245+ACB!R245+BAB!R245+BID!R245+BVB!R245+CTG!R245+EIB!R245+EVF!R245+HDB!R245+KLB!R245+LPB!R245+MBB!R245+MSB!R245+NVB!R245+OCB!R245+PGB!R245+SGB!R245+SHB!R245+SSB!R245+STB!R245+TCB!R245+TIN!R245+TPB!R245+VAB!R245+VBB!R245+VCB!R245+VIB!R245+VPB!R245</f>
        <v>31072604197</v>
      </c>
      <c r="S245" s="5">
        <f>NAB!S245+ABB!S245+ACB!S245+BAB!S245+BID!S245+BVB!S245+CTG!S245+EIB!S245+EVF!S245+HDB!S245+KLB!S245+LPB!S245+MBB!S245+MSB!S245+NVB!S245+OCB!S245+PGB!S245+SGB!S245+SHB!S245+SSB!S245+STB!S245+TCB!S245+TIN!S245+TPB!S245+VAB!S245+VBB!S245+VCB!S245+VIB!S245+VPB!S245</f>
        <v>26073604197</v>
      </c>
      <c r="T245" s="5">
        <f>NAB!T245+ABB!T245+ACB!T245+BAB!T245+BID!T245+BVB!T245+CTG!T245+EIB!T245+EVF!T245+HDB!T245+KLB!T245+LPB!T245+MBB!T245+MSB!T245+NVB!T245+OCB!T245+PGB!T245+SGB!T245+SHB!T245+SSB!T245+STB!T245+TCB!T245+TIN!T245+TPB!T245+VAB!T245+VBB!T245+VCB!T245+VIB!T245+VPB!T245</f>
        <v>26073604197</v>
      </c>
      <c r="U245" s="5">
        <f>NAB!U245+ABB!U245+ACB!U245+BAB!U245+BID!U245+BVB!U245+CTG!U245+EIB!U245+EVF!U245+HDB!U245+KLB!U245+LPB!U245+MBB!U245+MSB!U245+NVB!U245+OCB!U245+PGB!U245+SGB!U245+SHB!U245+SSB!U245+STB!U245+TCB!U245+TIN!U245+TPB!U245+VAB!U245+VBB!U245+VCB!U245+VIB!U245+VPB!U245</f>
        <v>460984889904</v>
      </c>
      <c r="V245" s="5">
        <f>NAB!V245+ABB!V245+ACB!V245+BAB!V245+BID!V245+BVB!V245+CTG!V245+EIB!V245+EVF!V245+HDB!V245+KLB!V245+LPB!V245+MBB!V245+MSB!V245+NVB!V245+OCB!V245+PGB!V245+SGB!V245+SHB!V245+SSB!V245+STB!V245+TCB!V245+TIN!V245+TPB!V245+VAB!V245+VBB!V245+VCB!V245+VIB!V245+VPB!V245</f>
        <v>661341390000</v>
      </c>
      <c r="W245" s="5">
        <f>NAB!W245+ABB!W245+ACB!W245+BAB!W245+BID!W245+BVB!W245+CTG!W245+EIB!W245+EVF!W245+HDB!W245+KLB!W245+LPB!W245+MBB!W245+MSB!W245+NVB!W245+OCB!W245+PGB!W245+SGB!W245+SHB!W245+SSB!W245+STB!W245+TCB!W245+TIN!W245+TPB!W245+VAB!W245+VBB!W245+VCB!W245+VIB!W245+VPB!W245</f>
        <v>722260650001</v>
      </c>
    </row>
    <row r="246" spans="1:23" x14ac:dyDescent="0.35">
      <c r="A246" s="9" t="s">
        <v>266</v>
      </c>
      <c r="B246" s="5">
        <f>NAB!B246+ABB!B246+ACB!B246+BAB!B246+BID!B246+BVB!B246+CTG!B246+EIB!B246+EVF!B246+HDB!B246+KLB!B246+LPB!B246+MBB!B246+MSB!B246+NVB!B246+OCB!B246+PGB!B246+SGB!B246+SHB!B246+SSB!B246+STB!B246+TCB!B246+TIN!B246+TPB!B246+VAB!B246+VBB!B246+VCB!B246+VIB!B246+VPB!B246</f>
        <v>110613709000000</v>
      </c>
      <c r="C246" s="5">
        <f>NAB!C246+ABB!C246+ACB!C246+BAB!C246+BID!C246+BVB!C246+CTG!C246+EIB!C246+EVF!C246+HDB!C246+KLB!C246+LPB!C246+MBB!C246+MSB!C246+NVB!C246+OCB!C246+PGB!C246+SGB!C246+SHB!C246+SSB!C246+STB!C246+TCB!C246+TIN!C246+TPB!C246+VAB!C246+VBB!C246+VCB!C246+VIB!C246+VPB!C246</f>
        <v>95680532000000</v>
      </c>
      <c r="D246" s="5">
        <f>NAB!D246+ABB!D246+ACB!D246+BAB!D246+BID!D246+BVB!D246+CTG!D246+EIB!D246+EVF!D246+HDB!D246+KLB!D246+LPB!D246+MBB!D246+MSB!D246+NVB!D246+OCB!D246+PGB!D246+SGB!D246+SHB!D246+SSB!D246+STB!D246+TCB!D246+TIN!D246+TPB!D246+VAB!D246+VBB!D246+VCB!D246+VIB!D246+VPB!D246</f>
        <v>90205672000000</v>
      </c>
      <c r="E246" s="5">
        <f>NAB!E246+ABB!E246+ACB!E246+BAB!E246+BID!E246+BVB!E246+CTG!E246+EIB!E246+EVF!E246+HDB!E246+KLB!E246+LPB!E246+MBB!E246+MSB!E246+NVB!E246+OCB!E246+PGB!E246+SGB!E246+SHB!E246+SSB!E246+STB!E246+TCB!E246+TIN!E246+TPB!E246+VAB!E246+VBB!E246+VCB!E246+VIB!E246+VPB!E246</f>
        <v>76501771000000</v>
      </c>
      <c r="F246" s="5">
        <f>NAB!F246+ABB!F246+ACB!F246+BAB!F246+BID!F246+BVB!F246+CTG!F246+EIB!F246+EVF!F246+HDB!F246+KLB!F246+LPB!F246+MBB!F246+MSB!F246+NVB!F246+OCB!F246+PGB!F246+SGB!F246+SHB!F246+SSB!F246+STB!F246+TCB!F246+TIN!F246+TPB!F246+VAB!F246+VBB!F246+VCB!F246+VIB!F246+VPB!F246</f>
        <v>72695911000000</v>
      </c>
      <c r="G246" s="5">
        <f>NAB!G246+ABB!G246+ACB!G246+BAB!G246+BID!G246+BVB!G246+CTG!G246+EIB!G246+EVF!G246+HDB!G246+KLB!G246+LPB!G246+MBB!G246+MSB!G246+NVB!G246+OCB!G246+PGB!G246+SGB!G246+SHB!G246+SSB!G246+STB!G246+TCB!G246+TIN!G246+TPB!G246+VAB!G246+VBB!G246+VCB!G246+VIB!G246+VPB!G246</f>
        <v>58560603000000</v>
      </c>
      <c r="H246" s="5">
        <f>NAB!H246+ABB!H246+ACB!H246+BAB!H246+BID!H246+BVB!H246+CTG!H246+EIB!H246+EVF!H246+HDB!H246+KLB!H246+LPB!H246+MBB!H246+MSB!H246+NVB!H246+OCB!H246+PGB!H246+SGB!H246+SHB!H246+SSB!H246+STB!H246+TCB!H246+TIN!H246+TPB!H246+VAB!H246+VBB!H246+VCB!H246+VIB!H246+VPB!H246</f>
        <v>44135127000000</v>
      </c>
      <c r="I246" s="5">
        <f>NAB!I246+ABB!I246+ACB!I246+BAB!I246+BID!I246+BVB!I246+CTG!I246+EIB!I246+EVF!I246+HDB!I246+KLB!I246+LPB!I246+MBB!I246+MSB!I246+NVB!I246+OCB!I246+PGB!I246+SGB!I246+SHB!I246+SSB!I246+STB!I246+TCB!I246+TIN!I246+TPB!I246+VAB!I246+VBB!I246+VCB!I246+VIB!I246+VPB!I246</f>
        <v>41244001000000</v>
      </c>
      <c r="J246" s="5">
        <f>NAB!J246+ABB!J246+ACB!J246+BAB!J246+BID!J246+BVB!J246+CTG!J246+EIB!J246+EVF!J246+HDB!J246+KLB!J246+LPB!J246+MBB!J246+MSB!J246+NVB!J246+OCB!J246+PGB!J246+SGB!J246+SHB!J246+SSB!J246+STB!J246+TCB!J246+TIN!J246+TPB!J246+VAB!J246+VBB!J246+VCB!J246+VIB!J246+VPB!J246</f>
        <v>40669954000000</v>
      </c>
      <c r="K246" s="5">
        <f>NAB!K246+ABB!K246+ACB!K246+BAB!K246+BID!K246+BVB!K246+CTG!K246+EIB!K246+EVF!K246+HDB!K246+KLB!K246+LPB!K246+MBB!K246+MSB!K246+NVB!K246+OCB!K246+PGB!K246+SGB!K246+SHB!K246+SSB!K246+STB!K246+TCB!K246+TIN!K246+TPB!K246+VAB!K246+VBB!K246+VCB!K246+VIB!K246+VPB!K246</f>
        <v>35891666000000</v>
      </c>
      <c r="L246" s="5">
        <f>NAB!L246+ABB!L246+ACB!L246+BAB!L246+BID!L246+BVB!L246+CTG!L246+EIB!L246+EVF!L246+HDB!L246+KLB!L246+LPB!L246+MBB!L246+MSB!L246+NVB!L246+OCB!L246+PGB!L246+SGB!L246+SHB!L246+SSB!L246+STB!L246+TCB!L246+TIN!L246+TPB!L246+VAB!L246+VBB!L246+VCB!L246+VIB!L246+VPB!L246</f>
        <v>36479659000000</v>
      </c>
      <c r="M246" s="5">
        <f>NAB!M246+ABB!M246+ACB!M246+BAB!M246+BID!M246+BVB!M246+CTG!M246+EIB!M246+EVF!M246+HDB!M246+KLB!M246+LPB!M246+MBB!M246+MSB!M246+NVB!M246+OCB!M246+PGB!M246+SGB!M246+SHB!M246+SSB!M246+STB!M246+TCB!M246+TIN!M246+TPB!M246+VAB!M246+VBB!M246+VCB!M246+VIB!M246+VPB!M246</f>
        <v>32097428000000</v>
      </c>
      <c r="N246" s="5">
        <f>NAB!N246+ABB!N246+ACB!N246+BAB!N246+BID!N246+BVB!N246+CTG!N246+EIB!N246+EVF!N246+HDB!N246+KLB!N246+LPB!N246+MBB!N246+MSB!N246+NVB!N246+OCB!N246+PGB!N246+SGB!N246+SHB!N246+SSB!N246+STB!N246+TCB!N246+TIN!N246+TPB!N246+VAB!N246+VBB!N246+VCB!N246+VIB!N246+VPB!N246</f>
        <v>34580574000000</v>
      </c>
      <c r="O246" s="5">
        <f>NAB!O246+ABB!O246+ACB!O246+BAB!O246+BID!O246+BVB!O246+CTG!O246+EIB!O246+EVF!O246+HDB!O246+KLB!O246+LPB!O246+MBB!O246+MSB!O246+NVB!O246+OCB!O246+PGB!O246+SGB!O246+SHB!O246+SSB!O246+STB!O246+TCB!O246+TIN!O246+TPB!O246+VAB!O246+VBB!O246+VCB!O246+VIB!O246+VPB!O246</f>
        <v>27753200000000</v>
      </c>
      <c r="P246" s="5">
        <f>NAB!P246+ABB!P246+ACB!P246+BAB!P246+BID!P246+BVB!P246+CTG!P246+EIB!P246+EVF!P246+HDB!P246+KLB!P246+LPB!P246+MBB!P246+MSB!P246+NVB!P246+OCB!P246+PGB!P246+SGB!P246+SHB!P246+SSB!P246+STB!P246+TCB!P246+TIN!P246+TPB!P246+VAB!P246+VBB!P246+VCB!P246+VIB!P246+VPB!P246</f>
        <v>25517651000000</v>
      </c>
      <c r="Q246" s="5">
        <f>NAB!Q246+ABB!Q246+ACB!Q246+BAB!Q246+BID!Q246+BVB!Q246+CTG!Q246+EIB!Q246+EVF!Q246+HDB!Q246+KLB!Q246+LPB!Q246+MBB!Q246+MSB!Q246+NVB!Q246+OCB!Q246+PGB!Q246+SGB!Q246+SHB!Q246+SSB!Q246+STB!Q246+TCB!Q246+TIN!Q246+TPB!Q246+VAB!Q246+VBB!Q246+VCB!Q246+VIB!Q246+VPB!Q246</f>
        <v>24737654000000</v>
      </c>
      <c r="R246" s="5">
        <f>NAB!R246+ABB!R246+ACB!R246+BAB!R246+BID!R246+BVB!R246+CTG!R246+EIB!R246+EVF!R246+HDB!R246+KLB!R246+LPB!R246+MBB!R246+MSB!R246+NVB!R246+OCB!R246+PGB!R246+SGB!R246+SHB!R246+SSB!R246+STB!R246+TCB!R246+TIN!R246+TPB!R246+VAB!R246+VBB!R246+VCB!R246+VIB!R246+VPB!R246</f>
        <v>25581922000000</v>
      </c>
      <c r="S246" s="5">
        <f>NAB!S246+ABB!S246+ACB!S246+BAB!S246+BID!S246+BVB!S246+CTG!S246+EIB!S246+EVF!S246+HDB!S246+KLB!S246+LPB!S246+MBB!S246+MSB!S246+NVB!S246+OCB!S246+PGB!S246+SGB!S246+SHB!S246+SSB!S246+STB!S246+TCB!S246+TIN!S246+TPB!S246+VAB!S246+VBB!S246+VCB!S246+VIB!S246+VPB!S246</f>
        <v>23371260000000</v>
      </c>
      <c r="T246" s="5">
        <f>NAB!T246+ABB!T246+ACB!T246+BAB!T246+BID!T246+BVB!T246+CTG!T246+EIB!T246+EVF!T246+HDB!T246+KLB!T246+LPB!T246+MBB!T246+MSB!T246+NVB!T246+OCB!T246+PGB!T246+SGB!T246+SHB!T246+SSB!T246+STB!T246+TCB!T246+TIN!T246+TPB!T246+VAB!T246+VBB!T246+VCB!T246+VIB!T246+VPB!T246</f>
        <v>23961343000000</v>
      </c>
      <c r="U246" s="5">
        <f>NAB!U246+ABB!U246+ACB!U246+BAB!U246+BID!U246+BVB!U246+CTG!U246+EIB!U246+EVF!U246+HDB!U246+KLB!U246+LPB!U246+MBB!U246+MSB!U246+NVB!U246+OCB!U246+PGB!U246+SGB!U246+SHB!U246+SSB!U246+STB!U246+TCB!U246+TIN!U246+TPB!U246+VAB!U246+VBB!U246+VCB!U246+VIB!U246+VPB!U246</f>
        <v>21689727000000</v>
      </c>
      <c r="V246" s="5">
        <f>NAB!V246+ABB!V246+ACB!V246+BAB!V246+BID!V246+BVB!V246+CTG!V246+EIB!V246+EVF!V246+HDB!V246+KLB!V246+LPB!V246+MBB!V246+MSB!V246+NVB!V246+OCB!V246+PGB!V246+SGB!V246+SHB!V246+SSB!V246+STB!V246+TCB!V246+TIN!V246+TPB!V246+VAB!V246+VBB!V246+VCB!V246+VIB!V246+VPB!V246</f>
        <v>20453951000000</v>
      </c>
      <c r="W246" s="5">
        <f>NAB!W246+ABB!W246+ACB!W246+BAB!W246+BID!W246+BVB!W246+CTG!W246+EIB!W246+EVF!W246+HDB!W246+KLB!W246+LPB!W246+MBB!W246+MSB!W246+NVB!W246+OCB!W246+PGB!W246+SGB!W246+SHB!W246+SSB!W246+STB!W246+TCB!W246+TIN!W246+TPB!W246+VAB!W246+VBB!W246+VCB!W246+VIB!W246+VPB!W246</f>
        <v>16690177000000</v>
      </c>
    </row>
    <row r="247" spans="1:23" x14ac:dyDescent="0.35">
      <c r="A247" s="11" t="s">
        <v>267</v>
      </c>
      <c r="B247" s="5">
        <f>NAB!B247+ABB!B247+ACB!B247+BAB!B247+BID!B247+BVB!B247+CTG!B247+EIB!B247+EVF!B247+HDB!B247+KLB!B247+LPB!B247+MBB!B247+MSB!B247+NVB!B247+OCB!B247+PGB!B247+SGB!B247+SHB!B247+SSB!B247+STB!B247+TCB!B247+TIN!B247+TPB!B247+VAB!B247+VBB!B247+VCB!B247+VIB!B247+VPB!B247</f>
        <v>5932919781000000</v>
      </c>
      <c r="C247" s="5">
        <f>NAB!C247+ABB!C247+ACB!C247+BAB!C247+BID!C247+BVB!C247+CTG!C247+EIB!C247+EVF!C247+HDB!C247+KLB!C247+LPB!C247+MBB!C247+MSB!C247+NVB!C247+OCB!C247+PGB!C247+SGB!C247+SHB!C247+SSB!C247+STB!C247+TCB!C247+TIN!C247+TPB!C247+VAB!C247+VBB!C247+VCB!C247+VIB!C247+VPB!C247</f>
        <v>5583271551000000</v>
      </c>
      <c r="D247" s="5">
        <f>NAB!D247+ABB!D247+ACB!D247+BAB!D247+BID!D247+BVB!D247+CTG!D247+EIB!D247+EVF!D247+HDB!D247+KLB!D247+LPB!D247+MBB!D247+MSB!D247+NVB!D247+OCB!D247+PGB!D247+SGB!D247+SHB!D247+SSB!D247+STB!D247+TCB!D247+TIN!D247+TPB!D247+VAB!D247+VBB!D247+VCB!D247+VIB!D247+VPB!D247</f>
        <v>6380519767000000</v>
      </c>
      <c r="E247" s="5">
        <f>NAB!E247+ABB!E247+ACB!E247+BAB!E247+BID!E247+BVB!E247+CTG!E247+EIB!E247+EVF!E247+HDB!E247+KLB!E247+LPB!E247+MBB!E247+MSB!E247+NVB!E247+OCB!E247+PGB!E247+SGB!E247+SHB!E247+SSB!E247+STB!E247+TCB!E247+TIN!E247+TPB!E247+VAB!E247+VBB!E247+VCB!E247+VIB!E247+VPB!E247</f>
        <v>4735347368000000</v>
      </c>
      <c r="F247" s="5">
        <f>NAB!F247+ABB!F247+ACB!F247+BAB!F247+BID!F247+BVB!F247+CTG!F247+EIB!F247+EVF!F247+HDB!F247+KLB!F247+LPB!F247+MBB!F247+MSB!F247+NVB!F247+OCB!F247+PGB!F247+SGB!F247+SHB!F247+SSB!F247+STB!F247+TCB!F247+TIN!F247+TPB!F247+VAB!F247+VBB!F247+VCB!F247+VIB!F247+VPB!F247</f>
        <v>4768285192568718</v>
      </c>
      <c r="G247" s="5">
        <f>NAB!G247+ABB!G247+ACB!G247+BAB!G247+BID!G247+BVB!G247+CTG!G247+EIB!G247+EVF!G247+HDB!G247+KLB!G247+LPB!G247+MBB!G247+MSB!G247+NVB!G247+OCB!G247+PGB!G247+SGB!G247+SHB!G247+SSB!G247+STB!G247+TCB!G247+TIN!G247+TPB!G247+VAB!G247+VBB!G247+VCB!G247+VIB!G247+VPB!G247</f>
        <v>2730053676000000</v>
      </c>
      <c r="H247" s="5">
        <f>NAB!H247+ABB!H247+ACB!H247+BAB!H247+BID!H247+BVB!H247+CTG!H247+EIB!H247+EVF!H247+HDB!H247+KLB!H247+LPB!H247+MBB!H247+MSB!H247+NVB!H247+OCB!H247+PGB!H247+SGB!H247+SHB!H247+SSB!H247+STB!H247+TCB!H247+TIN!H247+TPB!H247+VAB!H247+VBB!H247+VCB!H247+VIB!H247+VPB!H247</f>
        <v>3633184362000000</v>
      </c>
      <c r="I247" s="5">
        <f>NAB!I247+ABB!I247+ACB!I247+BAB!I247+BID!I247+BVB!I247+CTG!I247+EIB!I247+EVF!I247+HDB!I247+KLB!I247+LPB!I247+MBB!I247+MSB!I247+NVB!I247+OCB!I247+PGB!I247+SGB!I247+SHB!I247+SSB!I247+STB!I247+TCB!I247+TIN!I247+TPB!I247+VAB!I247+VBB!I247+VCB!I247+VIB!I247+VPB!I247</f>
        <v>2348157398000000</v>
      </c>
      <c r="J247" s="5">
        <f>NAB!J247+ABB!J247+ACB!J247+BAB!J247+BID!J247+BVB!J247+CTG!J247+EIB!J247+EVF!J247+HDB!J247+KLB!J247+LPB!J247+MBB!J247+MSB!J247+NVB!J247+OCB!J247+PGB!J247+SGB!J247+SHB!J247+SSB!J247+STB!J247+TCB!J247+TIN!J247+TPB!J247+VAB!J247+VBB!J247+VCB!J247+VIB!J247+VPB!J247</f>
        <v>4135939881067805</v>
      </c>
      <c r="K247" s="5">
        <f>NAB!K247+ABB!K247+ACB!K247+BAB!K247+BID!K247+BVB!K247+CTG!K247+EIB!K247+EVF!K247+HDB!K247+KLB!K247+LPB!K247+MBB!K247+MSB!K247+NVB!K247+OCB!K247+PGB!K247+SGB!K247+SHB!K247+SSB!K247+STB!K247+TCB!K247+TIN!K247+TPB!K247+VAB!K247+VBB!K247+VCB!K247+VIB!K247+VPB!K247</f>
        <v>2221713121000000</v>
      </c>
      <c r="L247" s="5">
        <f>NAB!L247+ABB!L247+ACB!L247+BAB!L247+BID!L247+BVB!L247+CTG!L247+EIB!L247+EVF!L247+HDB!L247+KLB!L247+LPB!L247+MBB!L247+MSB!L247+NVB!L247+OCB!L247+PGB!L247+SGB!L247+SHB!L247+SSB!L247+STB!L247+TCB!L247+TIN!L247+TPB!L247+VAB!L247+VBB!L247+VCB!L247+VIB!L247+VPB!L247</f>
        <v>2578847915509641</v>
      </c>
      <c r="M247" s="5">
        <f>NAB!M247+ABB!M247+ACB!M247+BAB!M247+BID!M247+BVB!M247+CTG!M247+EIB!M247+EVF!M247+HDB!M247+KLB!M247+LPB!M247+MBB!M247+MSB!M247+NVB!M247+OCB!M247+PGB!M247+SGB!M247+SHB!M247+SSB!M247+STB!M247+TCB!M247+TIN!M247+TPB!M247+VAB!M247+VBB!M247+VCB!M247+VIB!M247+VPB!M247</f>
        <v>1616570546000000</v>
      </c>
      <c r="N247" s="5">
        <f>NAB!N247+ABB!N247+ACB!N247+BAB!N247+BID!N247+BVB!N247+CTG!N247+EIB!N247+EVF!N247+HDB!N247+KLB!N247+LPB!N247+MBB!N247+MSB!N247+NVB!N247+OCB!N247+PGB!N247+SGB!N247+SHB!N247+SSB!N247+STB!N247+TCB!N247+TIN!N247+TPB!N247+VAB!N247+VBB!N247+VCB!N247+VIB!N247+VPB!N247</f>
        <v>3459792294397389</v>
      </c>
      <c r="O247" s="5">
        <f>NAB!O247+ABB!O247+ACB!O247+BAB!O247+BID!O247+BVB!O247+CTG!O247+EIB!O247+EVF!O247+HDB!O247+KLB!O247+LPB!O247+MBB!O247+MSB!O247+NVB!O247+OCB!O247+PGB!O247+SGB!O247+SHB!O247+SSB!O247+STB!O247+TCB!O247+TIN!O247+TPB!O247+VAB!O247+VBB!O247+VCB!O247+VIB!O247+VPB!O247</f>
        <v>1284654295000000</v>
      </c>
      <c r="P247" s="5">
        <f>NAB!P247+ABB!P247+ACB!P247+BAB!P247+BID!P247+BVB!P247+CTG!P247+EIB!P247+EVF!P247+HDB!P247+KLB!P247+LPB!P247+MBB!P247+MSB!P247+NVB!P247+OCB!P247+PGB!P247+SGB!P247+SHB!P247+SSB!P247+STB!P247+TCB!P247+TIN!P247+TPB!P247+VAB!P247+VBB!P247+VCB!P247+VIB!P247+VPB!P247</f>
        <v>2161903700968777</v>
      </c>
      <c r="Q247" s="5">
        <f>NAB!Q247+ABB!Q247+ACB!Q247+BAB!Q247+BID!Q247+BVB!Q247+CTG!Q247+EIB!Q247+EVF!Q247+HDB!Q247+KLB!Q247+LPB!Q247+MBB!Q247+MSB!Q247+NVB!Q247+OCB!Q247+PGB!Q247+SGB!Q247+SHB!Q247+SSB!Q247+STB!Q247+TCB!Q247+TIN!Q247+TPB!Q247+VAB!Q247+VBB!Q247+VCB!Q247+VIB!Q247+VPB!Q247</f>
        <v>1158051168000000</v>
      </c>
      <c r="R247" s="5">
        <f>NAB!R247+ABB!R247+ACB!R247+BAB!R247+BID!R247+BVB!R247+CTG!R247+EIB!R247+EVF!R247+HDB!R247+KLB!R247+LPB!R247+MBB!R247+MSB!R247+NVB!R247+OCB!R247+PGB!R247+SGB!R247+SHB!R247+SSB!R247+STB!R247+TCB!R247+TIN!R247+TPB!R247+VAB!R247+VBB!R247+VCB!R247+VIB!R247+VPB!R247</f>
        <v>2692265796707235</v>
      </c>
      <c r="S247" s="5">
        <f>NAB!S247+ABB!S247+ACB!S247+BAB!S247+BID!S247+BVB!S247+CTG!S247+EIB!S247+EVF!S247+HDB!S247+KLB!S247+LPB!S247+MBB!S247+MSB!S247+NVB!S247+OCB!S247+PGB!S247+SGB!S247+SHB!S247+SSB!S247+STB!S247+TCB!S247+TIN!S247+TPB!S247+VAB!S247+VBB!S247+VCB!S247+VIB!S247+VPB!S247</f>
        <v>1086348724006933</v>
      </c>
      <c r="T247" s="5">
        <f>NAB!T247+ABB!T247+ACB!T247+BAB!T247+BID!T247+BVB!T247+CTG!T247+EIB!T247+EVF!T247+HDB!T247+KLB!T247+LPB!T247+MBB!T247+MSB!T247+NVB!T247+OCB!T247+PGB!T247+SGB!T247+SHB!T247+SSB!T247+STB!T247+TCB!T247+TIN!T247+TPB!T247+VAB!T247+VBB!T247+VCB!T247+VIB!T247+VPB!T247</f>
        <v>1873493466186801</v>
      </c>
      <c r="U247" s="5">
        <f>NAB!U247+ABB!U247+ACB!U247+BAB!U247+BID!U247+BVB!U247+CTG!U247+EIB!U247+EVF!U247+HDB!U247+KLB!U247+LPB!U247+MBB!U247+MSB!U247+NVB!U247+OCB!U247+PGB!U247+SGB!U247+SHB!U247+SSB!U247+STB!U247+TCB!U247+TIN!U247+TPB!U247+VAB!U247+VBB!U247+VCB!U247+VIB!U247+VPB!U247</f>
        <v>982763174676282</v>
      </c>
      <c r="V247" s="5">
        <f>NAB!V247+ABB!V247+ACB!V247+BAB!V247+BID!V247+BVB!V247+CTG!V247+EIB!V247+EVF!V247+HDB!V247+KLB!V247+LPB!V247+MBB!V247+MSB!V247+NVB!V247+OCB!V247+PGB!V247+SGB!V247+SHB!V247+SSB!V247+STB!V247+TCB!V247+TIN!V247+TPB!V247+VAB!V247+VBB!V247+VCB!V247+VIB!V247+VPB!V247</f>
        <v>2263066589071630</v>
      </c>
      <c r="W247" s="5">
        <f>NAB!W247+ABB!W247+ACB!W247+BAB!W247+BID!W247+BVB!W247+CTG!W247+EIB!W247+EVF!W247+HDB!W247+KLB!W247+LPB!W247+MBB!W247+MSB!W247+NVB!W247+OCB!W247+PGB!W247+SGB!W247+SHB!W247+SSB!W247+STB!W247+TCB!W247+TIN!W247+TPB!W247+VAB!W247+VBB!W247+VCB!W247+VIB!W247+VPB!W247</f>
        <v>658146511176627</v>
      </c>
    </row>
    <row r="248" spans="1:23" x14ac:dyDescent="0.35">
      <c r="A248" s="9" t="s">
        <v>268</v>
      </c>
      <c r="B248" s="5">
        <f>NAB!B248+ABB!B248+ACB!B248+BAB!B248+BID!B248+BVB!B248+CTG!B248+EIB!B248+EVF!B248+HDB!B248+KLB!B248+LPB!B248+MBB!B248+MSB!B248+NVB!B248+OCB!B248+PGB!B248+SGB!B248+SHB!B248+SSB!B248+STB!B248+TCB!B248+TIN!B248+TPB!B248+VAB!B248+VBB!B248+VCB!B248+VIB!B248+VPB!B248</f>
        <v>1194459293000000</v>
      </c>
      <c r="C248" s="5">
        <f>NAB!C248+ABB!C248+ACB!C248+BAB!C248+BID!C248+BVB!C248+CTG!C248+EIB!C248+EVF!C248+HDB!C248+KLB!C248+LPB!C248+MBB!C248+MSB!C248+NVB!C248+OCB!C248+PGB!C248+SGB!C248+SHB!C248+SSB!C248+STB!C248+TCB!C248+TIN!C248+TPB!C248+VAB!C248+VBB!C248+VCB!C248+VIB!C248+VPB!C248</f>
        <v>1134368636000000</v>
      </c>
      <c r="D248" s="5">
        <f>NAB!D248+ABB!D248+ACB!D248+BAB!D248+BID!D248+BVB!D248+CTG!D248+EIB!D248+EVF!D248+HDB!D248+KLB!D248+LPB!D248+MBB!D248+MSB!D248+NVB!D248+OCB!D248+PGB!D248+SGB!D248+SHB!D248+SSB!D248+STB!D248+TCB!D248+TIN!D248+TPB!D248+VAB!D248+VBB!D248+VCB!D248+VIB!D248+VPB!D248</f>
        <v>1292203956000000</v>
      </c>
      <c r="E248" s="5">
        <f>NAB!E248+ABB!E248+ACB!E248+BAB!E248+BID!E248+BVB!E248+CTG!E248+EIB!E248+EVF!E248+HDB!E248+KLB!E248+LPB!E248+MBB!E248+MSB!E248+NVB!E248+OCB!E248+PGB!E248+SGB!E248+SHB!E248+SSB!E248+STB!E248+TCB!E248+TIN!E248+TPB!E248+VAB!E248+VBB!E248+VCB!E248+VIB!E248+VPB!E248</f>
        <v>980098874000000</v>
      </c>
      <c r="F248" s="5">
        <f>NAB!F248+ABB!F248+ACB!F248+BAB!F248+BID!F248+BVB!F248+CTG!F248+EIB!F248+EVF!F248+HDB!F248+KLB!F248+LPB!F248+MBB!F248+MSB!F248+NVB!F248+OCB!F248+PGB!F248+SGB!F248+SHB!F248+SSB!F248+STB!F248+TCB!F248+TIN!F248+TPB!F248+VAB!F248+VBB!F248+VCB!F248+VIB!F248+VPB!F248</f>
        <v>739947020292238</v>
      </c>
      <c r="G248" s="5">
        <f>NAB!G248+ABB!G248+ACB!G248+BAB!G248+BID!G248+BVB!G248+CTG!G248+EIB!G248+EVF!G248+HDB!G248+KLB!G248+LPB!G248+MBB!G248+MSB!G248+NVB!G248+OCB!G248+PGB!G248+SGB!G248+SHB!G248+SSB!G248+STB!G248+TCB!G248+TIN!G248+TPB!G248+VAB!G248+VBB!G248+VCB!G248+VIB!G248+VPB!G248</f>
        <v>422890685000000</v>
      </c>
      <c r="H248" s="5">
        <f>NAB!H248+ABB!H248+ACB!H248+BAB!H248+BID!H248+BVB!H248+CTG!H248+EIB!H248+EVF!H248+HDB!H248+KLB!H248+LPB!H248+MBB!H248+MSB!H248+NVB!H248+OCB!H248+PGB!H248+SGB!H248+SHB!H248+SSB!H248+STB!H248+TCB!H248+TIN!H248+TPB!H248+VAB!H248+VBB!H248+VCB!H248+VIB!H248+VPB!H248</f>
        <v>569063938000000</v>
      </c>
      <c r="I248" s="5">
        <f>NAB!I248+ABB!I248+ACB!I248+BAB!I248+BID!I248+BVB!I248+CTG!I248+EIB!I248+EVF!I248+HDB!I248+KLB!I248+LPB!I248+MBB!I248+MSB!I248+NVB!I248+OCB!I248+PGB!I248+SGB!I248+SHB!I248+SSB!I248+STB!I248+TCB!I248+TIN!I248+TPB!I248+VAB!I248+VBB!I248+VCB!I248+VIB!I248+VPB!I248</f>
        <v>357736090000000</v>
      </c>
      <c r="J248" s="5">
        <f>NAB!J248+ABB!J248+ACB!J248+BAB!J248+BID!J248+BVB!J248+CTG!J248+EIB!J248+EVF!J248+HDB!J248+KLB!J248+LPB!J248+MBB!J248+MSB!J248+NVB!J248+OCB!J248+PGB!J248+SGB!J248+SHB!J248+SSB!J248+STB!J248+TCB!J248+TIN!J248+TPB!J248+VAB!J248+VBB!J248+VCB!J248+VIB!J248+VPB!J248</f>
        <v>637264094188743</v>
      </c>
      <c r="K248" s="5">
        <f>NAB!K248+ABB!K248+ACB!K248+BAB!K248+BID!K248+BVB!K248+CTG!K248+EIB!K248+EVF!K248+HDB!K248+KLB!K248+LPB!K248+MBB!K248+MSB!K248+NVB!K248+OCB!K248+PGB!K248+SGB!K248+SHB!K248+SSB!K248+STB!K248+TCB!K248+TIN!K248+TPB!K248+VAB!K248+VBB!K248+VCB!K248+VIB!K248+VPB!K248</f>
        <v>363830717000000</v>
      </c>
      <c r="L248" s="5">
        <f>NAB!L248+ABB!L248+ACB!L248+BAB!L248+BID!L248+BVB!L248+CTG!L248+EIB!L248+EVF!L248+HDB!L248+KLB!L248+LPB!L248+MBB!L248+MSB!L248+NVB!L248+OCB!L248+PGB!L248+SGB!L248+SHB!L248+SSB!L248+STB!L248+TCB!L248+TIN!L248+TPB!L248+VAB!L248+VBB!L248+VCB!L248+VIB!L248+VPB!L248</f>
        <v>450241229210274</v>
      </c>
      <c r="M248" s="5">
        <f>NAB!M248+ABB!M248+ACB!M248+BAB!M248+BID!M248+BVB!M248+CTG!M248+EIB!M248+EVF!M248+HDB!M248+KLB!M248+LPB!M248+MBB!M248+MSB!M248+NVB!M248+OCB!M248+PGB!M248+SGB!M248+SHB!M248+SSB!M248+STB!M248+TCB!M248+TIN!M248+TPB!M248+VAB!M248+VBB!M248+VCB!M248+VIB!M248+VPB!M248</f>
        <v>285401504000000</v>
      </c>
      <c r="N248" s="5">
        <f>NAB!N248+ABB!N248+ACB!N248+BAB!N248+BID!N248+BVB!N248+CTG!N248+EIB!N248+EVF!N248+HDB!N248+KLB!N248+LPB!N248+MBB!N248+MSB!N248+NVB!N248+OCB!N248+PGB!N248+SGB!N248+SHB!N248+SSB!N248+STB!N248+TCB!N248+TIN!N248+TPB!N248+VAB!N248+VBB!N248+VCB!N248+VIB!N248+VPB!N248</f>
        <v>514595719235860</v>
      </c>
      <c r="O248" s="5">
        <f>NAB!O248+ABB!O248+ACB!O248+BAB!O248+BID!O248+BVB!O248+CTG!O248+EIB!O248+EVF!O248+HDB!O248+KLB!O248+LPB!O248+MBB!O248+MSB!O248+NVB!O248+OCB!O248+PGB!O248+SGB!O248+SHB!O248+SSB!O248+STB!O248+TCB!O248+TIN!O248+TPB!O248+VAB!O248+VBB!O248+VCB!O248+VIB!O248+VPB!O248</f>
        <v>226642055000000</v>
      </c>
      <c r="P248" s="5">
        <f>NAB!P248+ABB!P248+ACB!P248+BAB!P248+BID!P248+BVB!P248+CTG!P248+EIB!P248+EVF!P248+HDB!P248+KLB!P248+LPB!P248+MBB!P248+MSB!P248+NVB!P248+OCB!P248+PGB!P248+SGB!P248+SHB!P248+SSB!P248+STB!P248+TCB!P248+TIN!P248+TPB!P248+VAB!P248+VBB!P248+VCB!P248+VIB!P248+VPB!P248</f>
        <v>439934680043035</v>
      </c>
      <c r="Q248" s="5">
        <f>NAB!Q248+ABB!Q248+ACB!Q248+BAB!Q248+BID!Q248+BVB!Q248+CTG!Q248+EIB!Q248+EVF!Q248+HDB!Q248+KLB!Q248+LPB!Q248+MBB!Q248+MSB!Q248+NVB!Q248+OCB!Q248+PGB!Q248+SGB!Q248+SHB!Q248+SSB!Q248+STB!Q248+TCB!Q248+TIN!Q248+TPB!Q248+VAB!Q248+VBB!Q248+VCB!Q248+VIB!Q248+VPB!Q248</f>
        <v>204912434000000</v>
      </c>
      <c r="R248" s="5">
        <f>NAB!R248+ABB!R248+ACB!R248+BAB!R248+BID!R248+BVB!R248+CTG!R248+EIB!R248+EVF!R248+HDB!R248+KLB!R248+LPB!R248+MBB!R248+MSB!R248+NVB!R248+OCB!R248+PGB!R248+SGB!R248+SHB!R248+SSB!R248+STB!R248+TCB!R248+TIN!R248+TPB!R248+VAB!R248+VBB!R248+VCB!R248+VIB!R248+VPB!R248</f>
        <v>404044267553609</v>
      </c>
      <c r="S248" s="5">
        <f>NAB!S248+ABB!S248+ACB!S248+BAB!S248+BID!S248+BVB!S248+CTG!S248+EIB!S248+EVF!S248+HDB!S248+KLB!S248+LPB!S248+MBB!S248+MSB!S248+NVB!S248+OCB!S248+PGB!S248+SGB!S248+SHB!S248+SSB!S248+STB!S248+TCB!S248+TIN!S248+TPB!S248+VAB!S248+VBB!S248+VCB!S248+VIB!S248+VPB!S248</f>
        <v>180620613000000</v>
      </c>
      <c r="T248" s="5">
        <f>NAB!T248+ABB!T248+ACB!T248+BAB!T248+BID!T248+BVB!T248+CTG!T248+EIB!T248+EVF!T248+HDB!T248+KLB!T248+LPB!T248+MBB!T248+MSB!T248+NVB!T248+OCB!T248+PGB!T248+SGB!T248+SHB!T248+SSB!T248+STB!T248+TCB!T248+TIN!T248+TPB!T248+VAB!T248+VBB!T248+VCB!T248+VIB!T248+VPB!T248</f>
        <v>327170360000000</v>
      </c>
      <c r="U248" s="5">
        <f>NAB!U248+ABB!U248+ACB!U248+BAB!U248+BID!U248+BVB!U248+CTG!U248+EIB!U248+EVF!U248+HDB!U248+KLB!U248+LPB!U248+MBB!U248+MSB!U248+NVB!U248+OCB!U248+PGB!U248+SGB!U248+SHB!U248+SSB!U248+STB!U248+TCB!U248+TIN!U248+TPB!U248+VAB!U248+VBB!U248+VCB!U248+VIB!U248+VPB!U248</f>
        <v>161672707000000</v>
      </c>
      <c r="V248" s="5">
        <f>NAB!V248+ABB!V248+ACB!V248+BAB!V248+BID!V248+BVB!V248+CTG!V248+EIB!V248+EVF!V248+HDB!V248+KLB!V248+LPB!V248+MBB!V248+MSB!V248+NVB!V248+OCB!V248+PGB!V248+SGB!V248+SHB!V248+SSB!V248+STB!V248+TCB!V248+TIN!V248+TPB!V248+VAB!V248+VBB!V248+VCB!V248+VIB!V248+VPB!V248</f>
        <v>321353717446358</v>
      </c>
      <c r="W248" s="5">
        <f>NAB!W248+ABB!W248+ACB!W248+BAB!W248+BID!W248+BVB!W248+CTG!W248+EIB!W248+EVF!W248+HDB!W248+KLB!W248+LPB!W248+MBB!W248+MSB!W248+NVB!W248+OCB!W248+PGB!W248+SGB!W248+SHB!W248+SSB!W248+STB!W248+TCB!W248+TIN!W248+TPB!W248+VAB!W248+VBB!W248+VCB!W248+VIB!W248+VPB!W248</f>
        <v>123566027000000</v>
      </c>
    </row>
    <row r="249" spans="1:23" x14ac:dyDescent="0.35">
      <c r="A249" s="9" t="s">
        <v>269</v>
      </c>
      <c r="B249" s="5">
        <f>NAB!B249+ABB!B249+ACB!B249+BAB!B249+BID!B249+BVB!B249+CTG!B249+EIB!B249+EVF!B249+HDB!B249+KLB!B249+LPB!B249+MBB!B249+MSB!B249+NVB!B249+OCB!B249+PGB!B249+SGB!B249+SHB!B249+SSB!B249+STB!B249+TCB!B249+TIN!B249+TPB!B249+VAB!B249+VBB!B249+VCB!B249+VIB!B249+VPB!B249</f>
        <v>168913504000000</v>
      </c>
      <c r="C249" s="5">
        <f>NAB!C249+ABB!C249+ACB!C249+BAB!C249+BID!C249+BVB!C249+CTG!C249+EIB!C249+EVF!C249+HDB!C249+KLB!C249+LPB!C249+MBB!C249+MSB!C249+NVB!C249+OCB!C249+PGB!C249+SGB!C249+SHB!C249+SSB!C249+STB!C249+TCB!C249+TIN!C249+TPB!C249+VAB!C249+VBB!C249+VCB!C249+VIB!C249+VPB!C249</f>
        <v>159559282000000</v>
      </c>
      <c r="D249" s="5">
        <f>NAB!D249+ABB!D249+ACB!D249+BAB!D249+BID!D249+BVB!D249+CTG!D249+EIB!D249+EVF!D249+HDB!D249+KLB!D249+LPB!D249+MBB!D249+MSB!D249+NVB!D249+OCB!D249+PGB!D249+SGB!D249+SHB!D249+SSB!D249+STB!D249+TCB!D249+TIN!D249+TPB!D249+VAB!D249+VBB!D249+VCB!D249+VIB!D249+VPB!D249</f>
        <v>177326213000000</v>
      </c>
      <c r="E249" s="5">
        <f>NAB!E249+ABB!E249+ACB!E249+BAB!E249+BID!E249+BVB!E249+CTG!E249+EIB!E249+EVF!E249+HDB!E249+KLB!E249+LPB!E249+MBB!E249+MSB!E249+NVB!E249+OCB!E249+PGB!E249+SGB!E249+SHB!E249+SSB!E249+STB!E249+TCB!E249+TIN!E249+TPB!E249+VAB!E249+VBB!E249+VCB!E249+VIB!E249+VPB!E249</f>
        <v>149084078000000</v>
      </c>
      <c r="F249" s="5">
        <f>NAB!F249+ABB!F249+ACB!F249+BAB!F249+BID!F249+BVB!F249+CTG!F249+EIB!F249+EVF!F249+HDB!F249+KLB!F249+LPB!F249+MBB!F249+MSB!F249+NVB!F249+OCB!F249+PGB!F249+SGB!F249+SHB!F249+SSB!F249+STB!F249+TCB!F249+TIN!F249+TPB!F249+VAB!F249+VBB!F249+VCB!F249+VIB!F249+VPB!F249</f>
        <v>194638779128725</v>
      </c>
      <c r="G249" s="5">
        <f>NAB!G249+ABB!G249+ACB!G249+BAB!G249+BID!G249+BVB!G249+CTG!G249+EIB!G249+EVF!G249+HDB!G249+KLB!G249+LPB!G249+MBB!G249+MSB!G249+NVB!G249+OCB!G249+PGB!G249+SGB!G249+SHB!G249+SSB!G249+STB!G249+TCB!G249+TIN!G249+TPB!G249+VAB!G249+VBB!G249+VCB!G249+VIB!G249+VPB!G249</f>
        <v>91411985000000</v>
      </c>
      <c r="H249" s="5">
        <f>NAB!H249+ABB!H249+ACB!H249+BAB!H249+BID!H249+BVB!H249+CTG!H249+EIB!H249+EVF!H249+HDB!H249+KLB!H249+LPB!H249+MBB!H249+MSB!H249+NVB!H249+OCB!H249+PGB!H249+SGB!H249+SHB!H249+SSB!H249+STB!H249+TCB!H249+TIN!H249+TPB!H249+VAB!H249+VBB!H249+VCB!H249+VIB!H249+VPB!H249</f>
        <v>104166152000000</v>
      </c>
      <c r="I249" s="5">
        <f>NAB!I249+ABB!I249+ACB!I249+BAB!I249+BID!I249+BVB!I249+CTG!I249+EIB!I249+EVF!I249+HDB!I249+KLB!I249+LPB!I249+MBB!I249+MSB!I249+NVB!I249+OCB!I249+PGB!I249+SGB!I249+SHB!I249+SSB!I249+STB!I249+TCB!I249+TIN!I249+TPB!I249+VAB!I249+VBB!I249+VCB!I249+VIB!I249+VPB!I249</f>
        <v>71999110000000</v>
      </c>
      <c r="J249" s="5">
        <f>NAB!J249+ABB!J249+ACB!J249+BAB!J249+BID!J249+BVB!J249+CTG!J249+EIB!J249+EVF!J249+HDB!J249+KLB!J249+LPB!J249+MBB!J249+MSB!J249+NVB!J249+OCB!J249+PGB!J249+SGB!J249+SHB!J249+SSB!J249+STB!J249+TCB!J249+TIN!J249+TPB!J249+VAB!J249+VBB!J249+VCB!J249+VIB!J249+VPB!J249</f>
        <v>203769751527351</v>
      </c>
      <c r="K249" s="5">
        <f>NAB!K249+ABB!K249+ACB!K249+BAB!K249+BID!K249+BVB!K249+CTG!K249+EIB!K249+EVF!K249+HDB!K249+KLB!K249+LPB!K249+MBB!K249+MSB!K249+NVB!K249+OCB!K249+PGB!K249+SGB!K249+SHB!K249+SSB!K249+STB!K249+TCB!K249+TIN!K249+TPB!K249+VAB!K249+VBB!K249+VCB!K249+VIB!K249+VPB!K249</f>
        <v>81535466000000</v>
      </c>
      <c r="L249" s="5">
        <f>NAB!L249+ABB!L249+ACB!L249+BAB!L249+BID!L249+BVB!L249+CTG!L249+EIB!L249+EVF!L249+HDB!L249+KLB!L249+LPB!L249+MBB!L249+MSB!L249+NVB!L249+OCB!L249+PGB!L249+SGB!L249+SHB!L249+SSB!L249+STB!L249+TCB!L249+TIN!L249+TPB!L249+VAB!L249+VBB!L249+VCB!L249+VIB!L249+VPB!L249</f>
        <v>97739052927033</v>
      </c>
      <c r="M249" s="5">
        <f>NAB!M249+ABB!M249+ACB!M249+BAB!M249+BID!M249+BVB!M249+CTG!M249+EIB!M249+EVF!M249+HDB!M249+KLB!M249+LPB!M249+MBB!M249+MSB!M249+NVB!M249+OCB!M249+PGB!M249+SGB!M249+SHB!M249+SSB!M249+STB!M249+TCB!M249+TIN!M249+TPB!M249+VAB!M249+VBB!M249+VCB!M249+VIB!M249+VPB!M249</f>
        <v>75614441000000</v>
      </c>
      <c r="N249" s="5">
        <f>NAB!N249+ABB!N249+ACB!N249+BAB!N249+BID!N249+BVB!N249+CTG!N249+EIB!N249+EVF!N249+HDB!N249+KLB!N249+LPB!N249+MBB!N249+MSB!N249+NVB!N249+OCB!N249+PGB!N249+SGB!N249+SHB!N249+SSB!N249+STB!N249+TCB!N249+TIN!N249+TPB!N249+VAB!N249+VBB!N249+VCB!N249+VIB!N249+VPB!N249</f>
        <v>169621498856420</v>
      </c>
      <c r="O249" s="5">
        <f>NAB!O249+ABB!O249+ACB!O249+BAB!O249+BID!O249+BVB!O249+CTG!O249+EIB!O249+EVF!O249+HDB!O249+KLB!O249+LPB!O249+MBB!O249+MSB!O249+NVB!O249+OCB!O249+PGB!O249+SGB!O249+SHB!O249+SSB!O249+STB!O249+TCB!O249+TIN!O249+TPB!O249+VAB!O249+VBB!O249+VCB!O249+VIB!O249+VPB!O249</f>
        <v>66710886000000</v>
      </c>
      <c r="P249" s="5">
        <f>NAB!P249+ABB!P249+ACB!P249+BAB!P249+BID!P249+BVB!P249+CTG!P249+EIB!P249+EVF!P249+HDB!P249+KLB!P249+LPB!P249+MBB!P249+MSB!P249+NVB!P249+OCB!P249+PGB!P249+SGB!P249+SHB!P249+SSB!P249+STB!P249+TCB!P249+TIN!P249+TPB!P249+VAB!P249+VBB!P249+VCB!P249+VIB!P249+VPB!P249</f>
        <v>89105341890876</v>
      </c>
      <c r="Q249" s="5">
        <f>NAB!Q249+ABB!Q249+ACB!Q249+BAB!Q249+BID!Q249+BVB!Q249+CTG!Q249+EIB!Q249+EVF!Q249+HDB!Q249+KLB!Q249+LPB!Q249+MBB!Q249+MSB!Q249+NVB!Q249+OCB!Q249+PGB!Q249+SGB!Q249+SHB!Q249+SSB!Q249+STB!Q249+TCB!Q249+TIN!Q249+TPB!Q249+VAB!Q249+VBB!Q249+VCB!Q249+VIB!Q249+VPB!Q249</f>
        <v>68275255000000</v>
      </c>
      <c r="R249" s="5">
        <f>NAB!R249+ABB!R249+ACB!R249+BAB!R249+BID!R249+BVB!R249+CTG!R249+EIB!R249+EVF!R249+HDB!R249+KLB!R249+LPB!R249+MBB!R249+MSB!R249+NVB!R249+OCB!R249+PGB!R249+SGB!R249+SHB!R249+SSB!R249+STB!R249+TCB!R249+TIN!R249+TPB!R249+VAB!R249+VBB!R249+VCB!R249+VIB!R249+VPB!R249</f>
        <v>139278760986894</v>
      </c>
      <c r="S249" s="5">
        <f>NAB!S249+ABB!S249+ACB!S249+BAB!S249+BID!S249+BVB!S249+CTG!S249+EIB!S249+EVF!S249+HDB!S249+KLB!S249+LPB!S249+MBB!S249+MSB!S249+NVB!S249+OCB!S249+PGB!S249+SGB!S249+SHB!S249+SSB!S249+STB!S249+TCB!S249+TIN!S249+TPB!S249+VAB!S249+VBB!S249+VCB!S249+VIB!S249+VPB!S249</f>
        <v>63080306000000</v>
      </c>
      <c r="T249" s="5">
        <f>NAB!T249+ABB!T249+ACB!T249+BAB!T249+BID!T249+BVB!T249+CTG!T249+EIB!T249+EVF!T249+HDB!T249+KLB!T249+LPB!T249+MBB!T249+MSB!T249+NVB!T249+OCB!T249+PGB!T249+SGB!T249+SHB!T249+SSB!T249+STB!T249+TCB!T249+TIN!T249+TPB!T249+VAB!T249+VBB!T249+VCB!T249+VIB!T249+VPB!T249</f>
        <v>75876736000000</v>
      </c>
      <c r="U249" s="5">
        <f>NAB!U249+ABB!U249+ACB!U249+BAB!U249+BID!U249+BVB!U249+CTG!U249+EIB!U249+EVF!U249+HDB!U249+KLB!U249+LPB!U249+MBB!U249+MSB!U249+NVB!U249+OCB!U249+PGB!U249+SGB!U249+SHB!U249+SSB!U249+STB!U249+TCB!U249+TIN!U249+TPB!U249+VAB!U249+VBB!U249+VCB!U249+VIB!U249+VPB!U249</f>
        <v>54223657000000</v>
      </c>
      <c r="V249" s="5">
        <f>NAB!V249+ABB!V249+ACB!V249+BAB!V249+BID!V249+BVB!V249+CTG!V249+EIB!V249+EVF!V249+HDB!V249+KLB!V249+LPB!V249+MBB!V249+MSB!V249+NVB!V249+OCB!V249+PGB!V249+SGB!V249+SHB!V249+SSB!V249+STB!V249+TCB!V249+TIN!V249+TPB!V249+VAB!V249+VBB!V249+VCB!V249+VIB!V249+VPB!V249</f>
        <v>106248300188550</v>
      </c>
      <c r="W249" s="5">
        <f>NAB!W249+ABB!W249+ACB!W249+BAB!W249+BID!W249+BVB!W249+CTG!W249+EIB!W249+EVF!W249+HDB!W249+KLB!W249+LPB!W249+MBB!W249+MSB!W249+NVB!W249+OCB!W249+PGB!W249+SGB!W249+SHB!W249+SSB!W249+STB!W249+TCB!W249+TIN!W249+TPB!W249+VAB!W249+VBB!W249+VCB!W249+VIB!W249+VPB!W249</f>
        <v>48112891000000</v>
      </c>
    </row>
    <row r="250" spans="1:23" x14ac:dyDescent="0.35">
      <c r="A250" s="9" t="s">
        <v>270</v>
      </c>
      <c r="B250" s="5">
        <f>NAB!B250+ABB!B250+ACB!B250+BAB!B250+BID!B250+BVB!B250+CTG!B250+EIB!B250+EVF!B250+HDB!B250+KLB!B250+LPB!B250+MBB!B250+MSB!B250+NVB!B250+OCB!B250+PGB!B250+SGB!B250+SHB!B250+SSB!B250+STB!B250+TCB!B250+TIN!B250+TPB!B250+VAB!B250+VBB!B250+VCB!B250+VIB!B250+VPB!B250</f>
        <v>844137944000000</v>
      </c>
      <c r="C250" s="5">
        <f>NAB!C250+ABB!C250+ACB!C250+BAB!C250+BID!C250+BVB!C250+CTG!C250+EIB!C250+EVF!C250+HDB!C250+KLB!C250+LPB!C250+MBB!C250+MSB!C250+NVB!C250+OCB!C250+PGB!C250+SGB!C250+SHB!C250+SSB!C250+STB!C250+TCB!C250+TIN!C250+TPB!C250+VAB!C250+VBB!C250+VCB!C250+VIB!C250+VPB!C250</f>
        <v>801705461000000</v>
      </c>
      <c r="D250" s="5">
        <f>NAB!D250+ABB!D250+ACB!D250+BAB!D250+BID!D250+BVB!D250+CTG!D250+EIB!D250+EVF!D250+HDB!D250+KLB!D250+LPB!D250+MBB!D250+MSB!D250+NVB!D250+OCB!D250+PGB!D250+SGB!D250+SHB!D250+SSB!D250+STB!D250+TCB!D250+TIN!D250+TPB!D250+VAB!D250+VBB!D250+VCB!D250+VIB!D250+VPB!D250</f>
        <v>1112893822000000</v>
      </c>
      <c r="E250" s="5">
        <f>NAB!E250+ABB!E250+ACB!E250+BAB!E250+BID!E250+BVB!E250+CTG!E250+EIB!E250+EVF!E250+HDB!E250+KLB!E250+LPB!E250+MBB!E250+MSB!E250+NVB!E250+OCB!E250+PGB!E250+SGB!E250+SHB!E250+SSB!E250+STB!E250+TCB!E250+TIN!E250+TPB!E250+VAB!E250+VBB!E250+VCB!E250+VIB!E250+VPB!E250</f>
        <v>716106450000000</v>
      </c>
      <c r="F250" s="5">
        <f>NAB!F250+ABB!F250+ACB!F250+BAB!F250+BID!F250+BVB!F250+CTG!F250+EIB!F250+EVF!F250+HDB!F250+KLB!F250+LPB!F250+MBB!F250+MSB!F250+NVB!F250+OCB!F250+PGB!F250+SGB!F250+SHB!F250+SSB!F250+STB!F250+TCB!F250+TIN!F250+TPB!F250+VAB!F250+VBB!F250+VCB!F250+VIB!F250+VPB!F250</f>
        <v>515499466576431</v>
      </c>
      <c r="G250" s="5">
        <f>NAB!G250+ABB!G250+ACB!G250+BAB!G250+BID!G250+BVB!G250+CTG!G250+EIB!G250+EVF!G250+HDB!G250+KLB!G250+LPB!G250+MBB!G250+MSB!G250+NVB!G250+OCB!G250+PGB!G250+SGB!G250+SHB!G250+SSB!G250+STB!G250+TCB!G250+TIN!G250+TPB!G250+VAB!G250+VBB!G250+VCB!G250+VIB!G250+VPB!G250</f>
        <v>314438599000000</v>
      </c>
      <c r="H250" s="5">
        <f>NAB!H250+ABB!H250+ACB!H250+BAB!H250+BID!H250+BVB!H250+CTG!H250+EIB!H250+EVF!H250+HDB!H250+KLB!H250+LPB!H250+MBB!H250+MSB!H250+NVB!H250+OCB!H250+PGB!H250+SGB!H250+SHB!H250+SSB!H250+STB!H250+TCB!H250+TIN!H250+TPB!H250+VAB!H250+VBB!H250+VCB!H250+VIB!H250+VPB!H250</f>
        <v>595465753000000</v>
      </c>
      <c r="I250" s="5">
        <f>NAB!I250+ABB!I250+ACB!I250+BAB!I250+BID!I250+BVB!I250+CTG!I250+EIB!I250+EVF!I250+HDB!I250+KLB!I250+LPB!I250+MBB!I250+MSB!I250+NVB!I250+OCB!I250+PGB!I250+SGB!I250+SHB!I250+SSB!I250+STB!I250+TCB!I250+TIN!I250+TPB!I250+VAB!I250+VBB!I250+VCB!I250+VIB!I250+VPB!I250</f>
        <v>271907805000000</v>
      </c>
      <c r="J250" s="5">
        <f>NAB!J250+ABB!J250+ACB!J250+BAB!J250+BID!J250+BVB!J250+CTG!J250+EIB!J250+EVF!J250+HDB!J250+KLB!J250+LPB!J250+MBB!J250+MSB!J250+NVB!J250+OCB!J250+PGB!J250+SGB!J250+SHB!J250+SSB!J250+STB!J250+TCB!J250+TIN!J250+TPB!J250+VAB!J250+VBB!J250+VCB!J250+VIB!J250+VPB!J250</f>
        <v>496537863257037</v>
      </c>
      <c r="K250" s="5">
        <f>NAB!K250+ABB!K250+ACB!K250+BAB!K250+BID!K250+BVB!K250+CTG!K250+EIB!K250+EVF!K250+HDB!K250+KLB!K250+LPB!K250+MBB!K250+MSB!K250+NVB!K250+OCB!K250+PGB!K250+SGB!K250+SHB!K250+SSB!K250+STB!K250+TCB!K250+TIN!K250+TPB!K250+VAB!K250+VBB!K250+VCB!K250+VIB!K250+VPB!K250</f>
        <v>260297333000000</v>
      </c>
      <c r="L250" s="5">
        <f>NAB!L250+ABB!L250+ACB!L250+BAB!L250+BID!L250+BVB!L250+CTG!L250+EIB!L250+EVF!L250+HDB!L250+KLB!L250+LPB!L250+MBB!L250+MSB!L250+NVB!L250+OCB!L250+PGB!L250+SGB!L250+SHB!L250+SSB!L250+STB!L250+TCB!L250+TIN!L250+TPB!L250+VAB!L250+VBB!L250+VCB!L250+VIB!L250+VPB!L250</f>
        <v>471304355000000</v>
      </c>
      <c r="M250" s="5">
        <f>NAB!M250+ABB!M250+ACB!M250+BAB!M250+BID!M250+BVB!M250+CTG!M250+EIB!M250+EVF!M250+HDB!M250+KLB!M250+LPB!M250+MBB!M250+MSB!M250+NVB!M250+OCB!M250+PGB!M250+SGB!M250+SHB!M250+SSB!M250+STB!M250+TCB!M250+TIN!M250+TPB!M250+VAB!M250+VBB!M250+VCB!M250+VIB!M250+VPB!M250</f>
        <v>211640065000000</v>
      </c>
      <c r="N250" s="5">
        <f>NAB!N250+ABB!N250+ACB!N250+BAB!N250+BID!N250+BVB!N250+CTG!N250+EIB!N250+EVF!N250+HDB!N250+KLB!N250+LPB!N250+MBB!N250+MSB!N250+NVB!N250+OCB!N250+PGB!N250+SGB!N250+SHB!N250+SSB!N250+STB!N250+TCB!N250+TIN!N250+TPB!N250+VAB!N250+VBB!N250+VCB!N250+VIB!N250+VPB!N250</f>
        <v>445072057836763</v>
      </c>
      <c r="O250" s="5">
        <f>NAB!O250+ABB!O250+ACB!O250+BAB!O250+BID!O250+BVB!O250+CTG!O250+EIB!O250+EVF!O250+HDB!O250+KLB!O250+LPB!O250+MBB!O250+MSB!O250+NVB!O250+OCB!O250+PGB!O250+SGB!O250+SHB!O250+SSB!O250+STB!O250+TCB!O250+TIN!O250+TPB!O250+VAB!O250+VBB!O250+VCB!O250+VIB!O250+VPB!O250</f>
        <v>178135155000000</v>
      </c>
      <c r="P250" s="5">
        <f>NAB!P250+ABB!P250+ACB!P250+BAB!P250+BID!P250+BVB!P250+CTG!P250+EIB!P250+EVF!P250+HDB!P250+KLB!P250+LPB!P250+MBB!P250+MSB!P250+NVB!P250+OCB!P250+PGB!P250+SGB!P250+SHB!P250+SSB!P250+STB!P250+TCB!P250+TIN!P250+TPB!P250+VAB!P250+VBB!P250+VCB!P250+VIB!P250+VPB!P250</f>
        <v>399136941000000</v>
      </c>
      <c r="Q250" s="5">
        <f>NAB!Q250+ABB!Q250+ACB!Q250+BAB!Q250+BID!Q250+BVB!Q250+CTG!Q250+EIB!Q250+EVF!Q250+HDB!Q250+KLB!Q250+LPB!Q250+MBB!Q250+MSB!Q250+NVB!Q250+OCB!Q250+PGB!Q250+SGB!Q250+SHB!Q250+SSB!Q250+STB!Q250+TCB!Q250+TIN!Q250+TPB!Q250+VAB!Q250+VBB!Q250+VCB!Q250+VIB!Q250+VPB!Q250</f>
        <v>147544825000000</v>
      </c>
      <c r="R250" s="5">
        <f>NAB!R250+ABB!R250+ACB!R250+BAB!R250+BID!R250+BVB!R250+CTG!R250+EIB!R250+EVF!R250+HDB!R250+KLB!R250+LPB!R250+MBB!R250+MSB!R250+NVB!R250+OCB!R250+PGB!R250+SGB!R250+SHB!R250+SSB!R250+STB!R250+TCB!R250+TIN!R250+TPB!R250+VAB!R250+VBB!R250+VCB!R250+VIB!R250+VPB!R250</f>
        <v>349209650476165</v>
      </c>
      <c r="S250" s="5">
        <f>NAB!S250+ABB!S250+ACB!S250+BAB!S250+BID!S250+BVB!S250+CTG!S250+EIB!S250+EVF!S250+HDB!S250+KLB!S250+LPB!S250+MBB!S250+MSB!S250+NVB!S250+OCB!S250+PGB!S250+SGB!S250+SHB!S250+SSB!S250+STB!S250+TCB!S250+TIN!S250+TPB!S250+VAB!S250+VBB!S250+VCB!S250+VIB!S250+VPB!S250</f>
        <v>146669549000000</v>
      </c>
      <c r="T250" s="5">
        <f>NAB!T250+ABB!T250+ACB!T250+BAB!T250+BID!T250+BVB!T250+CTG!T250+EIB!T250+EVF!T250+HDB!T250+KLB!T250+LPB!T250+MBB!T250+MSB!T250+NVB!T250+OCB!T250+PGB!T250+SGB!T250+SHB!T250+SSB!T250+STB!T250+TCB!T250+TIN!T250+TPB!T250+VAB!T250+VBB!T250+VCB!T250+VIB!T250+VPB!T250</f>
        <v>373147610000000</v>
      </c>
      <c r="U250" s="5">
        <f>NAB!U250+ABB!U250+ACB!U250+BAB!U250+BID!U250+BVB!U250+CTG!U250+EIB!U250+EVF!U250+HDB!U250+KLB!U250+LPB!U250+MBB!U250+MSB!U250+NVB!U250+OCB!U250+PGB!U250+SGB!U250+SHB!U250+SSB!U250+STB!U250+TCB!U250+TIN!U250+TPB!U250+VAB!U250+VBB!U250+VCB!U250+VIB!U250+VPB!U250</f>
        <v>131760349000000</v>
      </c>
      <c r="V250" s="5">
        <f>NAB!V250+ABB!V250+ACB!V250+BAB!V250+BID!V250+BVB!V250+CTG!V250+EIB!V250+EVF!V250+HDB!V250+KLB!V250+LPB!V250+MBB!V250+MSB!V250+NVB!V250+OCB!V250+PGB!V250+SGB!V250+SHB!V250+SSB!V250+STB!V250+TCB!V250+TIN!V250+TPB!V250+VAB!V250+VBB!V250+VCB!V250+VIB!V250+VPB!V250</f>
        <v>296497587297552</v>
      </c>
      <c r="W250" s="5">
        <f>NAB!W250+ABB!W250+ACB!W250+BAB!W250+BID!W250+BVB!W250+CTG!W250+EIB!W250+EVF!W250+HDB!W250+KLB!W250+LPB!W250+MBB!W250+MSB!W250+NVB!W250+OCB!W250+PGB!W250+SGB!W250+SHB!W250+SSB!W250+STB!W250+TCB!W250+TIN!W250+TPB!W250+VAB!W250+VBB!W250+VCB!W250+VIB!W250+VPB!W250</f>
        <v>106298689000000</v>
      </c>
    </row>
    <row r="251" spans="1:23" x14ac:dyDescent="0.35">
      <c r="A251" s="10" t="s">
        <v>271</v>
      </c>
      <c r="B251" s="5">
        <f>NAB!B251+ABB!B251+ACB!B251+BAB!B251+BID!B251+BVB!B251+CTG!B251+EIB!B251+EVF!B251+HDB!B251+KLB!B251+LPB!B251+MBB!B251+MSB!B251+NVB!B251+OCB!B251+PGB!B251+SGB!B251+SHB!B251+SSB!B251+STB!B251+TCB!B251+TIN!B251+TPB!B251+VAB!B251+VBB!B251+VCB!B251+VIB!B251+VPB!B251</f>
        <v>623457975000000</v>
      </c>
      <c r="C251" s="5">
        <f>NAB!C251+ABB!C251+ACB!C251+BAB!C251+BID!C251+BVB!C251+CTG!C251+EIB!C251+EVF!C251+HDB!C251+KLB!C251+LPB!C251+MBB!C251+MSB!C251+NVB!C251+OCB!C251+PGB!C251+SGB!C251+SHB!C251+SSB!C251+STB!C251+TCB!C251+TIN!C251+TPB!C251+VAB!C251+VBB!C251+VCB!C251+VIB!C251+VPB!C251</f>
        <v>589380842000000</v>
      </c>
      <c r="D251" s="5">
        <f>NAB!D251+ABB!D251+ACB!D251+BAB!D251+BID!D251+BVB!D251+CTG!D251+EIB!D251+EVF!D251+HDB!D251+KLB!D251+LPB!D251+MBB!D251+MSB!D251+NVB!D251+OCB!D251+PGB!D251+SGB!D251+SHB!D251+SSB!D251+STB!D251+TCB!D251+TIN!D251+TPB!D251+VAB!D251+VBB!D251+VCB!D251+VIB!D251+VPB!D251</f>
        <v>825312441000000</v>
      </c>
      <c r="E251" s="5">
        <f>NAB!E251+ABB!E251+ACB!E251+BAB!E251+BID!E251+BVB!E251+CTG!E251+EIB!E251+EVF!E251+HDB!E251+KLB!E251+LPB!E251+MBB!E251+MSB!E251+NVB!E251+OCB!E251+PGB!E251+SGB!E251+SHB!E251+SSB!E251+STB!E251+TCB!E251+TIN!E251+TPB!E251+VAB!E251+VBB!E251+VCB!E251+VIB!E251+VPB!E251</f>
        <v>520749801000000</v>
      </c>
      <c r="F251" s="5">
        <f>NAB!F251+ABB!F251+ACB!F251+BAB!F251+BID!F251+BVB!F251+CTG!F251+EIB!F251+EVF!F251+HDB!F251+KLB!F251+LPB!F251+MBB!F251+MSB!F251+NVB!F251+OCB!F251+PGB!F251+SGB!F251+SHB!F251+SSB!F251+STB!F251+TCB!F251+TIN!F251+TPB!F251+VAB!F251+VBB!F251+VCB!F251+VIB!F251+VPB!F251</f>
        <v>374955504753734</v>
      </c>
      <c r="G251" s="5">
        <f>NAB!G251+ABB!G251+ACB!G251+BAB!G251+BID!G251+BVB!G251+CTG!G251+EIB!G251+EVF!G251+HDB!G251+KLB!G251+LPB!G251+MBB!G251+MSB!G251+NVB!G251+OCB!G251+PGB!G251+SGB!G251+SHB!G251+SSB!G251+STB!G251+TCB!G251+TIN!G251+TPB!G251+VAB!G251+VBB!G251+VCB!G251+VIB!G251+VPB!G251</f>
        <v>218539317000000</v>
      </c>
      <c r="H251" s="5">
        <f>NAB!H251+ABB!H251+ACB!H251+BAB!H251+BID!H251+BVB!H251+CTG!H251+EIB!H251+EVF!H251+HDB!H251+KLB!H251+LPB!H251+MBB!H251+MSB!H251+NVB!H251+OCB!H251+PGB!H251+SGB!H251+SHB!H251+SSB!H251+STB!H251+TCB!H251+TIN!H251+TPB!H251+VAB!H251+VBB!H251+VCB!H251+VIB!H251+VPB!H251</f>
        <v>435298405000000</v>
      </c>
      <c r="I251" s="5">
        <f>NAB!I251+ABB!I251+ACB!I251+BAB!I251+BID!I251+BVB!I251+CTG!I251+EIB!I251+EVF!I251+HDB!I251+KLB!I251+LPB!I251+MBB!I251+MSB!I251+NVB!I251+OCB!I251+PGB!I251+SGB!I251+SHB!I251+SSB!I251+STB!I251+TCB!I251+TIN!I251+TPB!I251+VAB!I251+VBB!I251+VCB!I251+VIB!I251+VPB!I251</f>
        <v>192851633000000</v>
      </c>
      <c r="J251" s="5">
        <f>NAB!J251+ABB!J251+ACB!J251+BAB!J251+BID!J251+BVB!J251+CTG!J251+EIB!J251+EVF!J251+HDB!J251+KLB!J251+LPB!J251+MBB!J251+MSB!J251+NVB!J251+OCB!J251+PGB!J251+SGB!J251+SHB!J251+SSB!J251+STB!J251+TCB!J251+TIN!J251+TPB!J251+VAB!J251+VBB!J251+VCB!J251+VIB!J251+VPB!J251</f>
        <v>347480940288532</v>
      </c>
      <c r="K251" s="5">
        <f>NAB!K251+ABB!K251+ACB!K251+BAB!K251+BID!K251+BVB!K251+CTG!K251+EIB!K251+EVF!K251+HDB!K251+KLB!K251+LPB!K251+MBB!K251+MSB!K251+NVB!K251+OCB!K251+PGB!K251+SGB!K251+SHB!K251+SSB!K251+STB!K251+TCB!K251+TIN!K251+TPB!K251+VAB!K251+VBB!K251+VCB!K251+VIB!K251+VPB!K251</f>
        <v>180977099000000</v>
      </c>
      <c r="L251" s="5">
        <f>NAB!L251+ABB!L251+ACB!L251+BAB!L251+BID!L251+BVB!L251+CTG!L251+EIB!L251+EVF!L251+HDB!L251+KLB!L251+LPB!L251+MBB!L251+MSB!L251+NVB!L251+OCB!L251+PGB!L251+SGB!L251+SHB!L251+SSB!L251+STB!L251+TCB!L251+TIN!L251+TPB!L251+VAB!L251+VBB!L251+VCB!L251+VIB!L251+VPB!L251</f>
        <v>328649431000000</v>
      </c>
      <c r="M251" s="5">
        <f>NAB!M251+ABB!M251+ACB!M251+BAB!M251+BID!M251+BVB!M251+CTG!M251+EIB!M251+EVF!M251+HDB!M251+KLB!M251+LPB!M251+MBB!M251+MSB!M251+NVB!M251+OCB!M251+PGB!M251+SGB!M251+SHB!M251+SSB!M251+STB!M251+TCB!M251+TIN!M251+TPB!M251+VAB!M251+VBB!M251+VCB!M251+VIB!M251+VPB!M251</f>
        <v>135377294000000</v>
      </c>
      <c r="N251" s="5">
        <f>NAB!N251+ABB!N251+ACB!N251+BAB!N251+BID!N251+BVB!N251+CTG!N251+EIB!N251+EVF!N251+HDB!N251+KLB!N251+LPB!N251+MBB!N251+MSB!N251+NVB!N251+OCB!N251+PGB!N251+SGB!N251+SHB!N251+SSB!N251+STB!N251+TCB!N251+TIN!N251+TPB!N251+VAB!N251+VBB!N251+VCB!N251+VIB!N251+VPB!N251</f>
        <v>296548288951617</v>
      </c>
      <c r="O251" s="5">
        <f>NAB!O251+ABB!O251+ACB!O251+BAB!O251+BID!O251+BVB!O251+CTG!O251+EIB!O251+EVF!O251+HDB!O251+KLB!O251+LPB!O251+MBB!O251+MSB!O251+NVB!O251+OCB!O251+PGB!O251+SGB!O251+SHB!O251+SSB!O251+STB!O251+TCB!O251+TIN!O251+TPB!O251+VAB!O251+VBB!O251+VCB!O251+VIB!O251+VPB!O251</f>
        <v>114697985000000</v>
      </c>
      <c r="P251" s="5">
        <f>NAB!P251+ABB!P251+ACB!P251+BAB!P251+BID!P251+BVB!P251+CTG!P251+EIB!P251+EVF!P251+HDB!P251+KLB!P251+LPB!P251+MBB!P251+MSB!P251+NVB!P251+OCB!P251+PGB!P251+SGB!P251+SHB!P251+SSB!P251+STB!P251+TCB!P251+TIN!P251+TPB!P251+VAB!P251+VBB!P251+VCB!P251+VIB!P251+VPB!P251</f>
        <v>288028505000000</v>
      </c>
      <c r="Q251" s="5">
        <f>NAB!Q251+ABB!Q251+ACB!Q251+BAB!Q251+BID!Q251+BVB!Q251+CTG!Q251+EIB!Q251+EVF!Q251+HDB!Q251+KLB!Q251+LPB!Q251+MBB!Q251+MSB!Q251+NVB!Q251+OCB!Q251+PGB!Q251+SGB!Q251+SHB!Q251+SSB!Q251+STB!Q251+TCB!Q251+TIN!Q251+TPB!Q251+VAB!Q251+VBB!Q251+VCB!Q251+VIB!Q251+VPB!Q251</f>
        <v>103179573000000</v>
      </c>
      <c r="R251" s="5">
        <f>NAB!R251+ABB!R251+ACB!R251+BAB!R251+BID!R251+BVB!R251+CTG!R251+EIB!R251+EVF!R251+HDB!R251+KLB!R251+LPB!R251+MBB!R251+MSB!R251+NVB!R251+OCB!R251+PGB!R251+SGB!R251+SHB!R251+SSB!R251+STB!R251+TCB!R251+TIN!R251+TPB!R251+VAB!R251+VBB!R251+VCB!R251+VIB!R251+VPB!R251</f>
        <v>244065965310171</v>
      </c>
      <c r="S251" s="5">
        <f>NAB!S251+ABB!S251+ACB!S251+BAB!S251+BID!S251+BVB!S251+CTG!S251+EIB!S251+EVF!S251+HDB!S251+KLB!S251+LPB!S251+MBB!S251+MSB!S251+NVB!S251+OCB!S251+PGB!S251+SGB!S251+SHB!S251+SSB!S251+STB!S251+TCB!S251+TIN!S251+TPB!S251+VAB!S251+VBB!S251+VCB!S251+VIB!S251+VPB!S251</f>
        <v>101263855000000</v>
      </c>
      <c r="T251" s="5">
        <f>NAB!T251+ABB!T251+ACB!T251+BAB!T251+BID!T251+BVB!T251+CTG!T251+EIB!T251+EVF!T251+HDB!T251+KLB!T251+LPB!T251+MBB!T251+MSB!T251+NVB!T251+OCB!T251+PGB!T251+SGB!T251+SHB!T251+SSB!T251+STB!T251+TCB!T251+TIN!T251+TPB!T251+VAB!T251+VBB!T251+VCB!T251+VIB!T251+VPB!T251</f>
        <v>275106833000000</v>
      </c>
      <c r="U251" s="5">
        <f>NAB!U251+ABB!U251+ACB!U251+BAB!U251+BID!U251+BVB!U251+CTG!U251+EIB!U251+EVF!U251+HDB!U251+KLB!U251+LPB!U251+MBB!U251+MSB!U251+NVB!U251+OCB!U251+PGB!U251+SGB!U251+SHB!U251+SSB!U251+STB!U251+TCB!U251+TIN!U251+TPB!U251+VAB!U251+VBB!U251+VCB!U251+VIB!U251+VPB!U251</f>
        <v>90438016000000</v>
      </c>
      <c r="V251" s="5">
        <f>NAB!V251+ABB!V251+ACB!V251+BAB!V251+BID!V251+BVB!V251+CTG!V251+EIB!V251+EVF!V251+HDB!V251+KLB!V251+LPB!V251+MBB!V251+MSB!V251+NVB!V251+OCB!V251+PGB!V251+SGB!V251+SHB!V251+SSB!V251+STB!V251+TCB!V251+TIN!V251+TPB!V251+VAB!V251+VBB!V251+VCB!V251+VIB!V251+VPB!V251</f>
        <v>209572291324702</v>
      </c>
      <c r="W251" s="5">
        <f>NAB!W251+ABB!W251+ACB!W251+BAB!W251+BID!W251+BVB!W251+CTG!W251+EIB!W251+EVF!W251+HDB!W251+KLB!W251+LPB!W251+MBB!W251+MSB!W251+NVB!W251+OCB!W251+PGB!W251+SGB!W251+SHB!W251+SSB!W251+STB!W251+TCB!W251+TIN!W251+TPB!W251+VAB!W251+VBB!W251+VCB!W251+VIB!W251+VPB!W251</f>
        <v>71495404000000</v>
      </c>
    </row>
    <row r="252" spans="1:23" ht="21.5" x14ac:dyDescent="0.35">
      <c r="A252" s="10" t="s">
        <v>272</v>
      </c>
      <c r="B252" s="5">
        <f>NAB!B252+ABB!B252+ACB!B252+BAB!B252+BID!B252+BVB!B252+CTG!B252+EIB!B252+EVF!B252+HDB!B252+KLB!B252+LPB!B252+MBB!B252+MSB!B252+NVB!B252+OCB!B252+PGB!B252+SGB!B252+SHB!B252+SSB!B252+STB!B252+TCB!B252+TIN!B252+TPB!B252+VAB!B252+VBB!B252+VCB!B252+VIB!B252+VPB!B252</f>
        <v>208567901000000</v>
      </c>
      <c r="C252" s="5">
        <f>NAB!C252+ABB!C252+ACB!C252+BAB!C252+BID!C252+BVB!C252+CTG!C252+EIB!C252+EVF!C252+HDB!C252+KLB!C252+LPB!C252+MBB!C252+MSB!C252+NVB!C252+OCB!C252+PGB!C252+SGB!C252+SHB!C252+SSB!C252+STB!C252+TCB!C252+TIN!C252+TPB!C252+VAB!C252+VBB!C252+VCB!C252+VIB!C252+VPB!C252</f>
        <v>198359497000000</v>
      </c>
      <c r="D252" s="5">
        <f>NAB!D252+ABB!D252+ACB!D252+BAB!D252+BID!D252+BVB!D252+CTG!D252+EIB!D252+EVF!D252+HDB!D252+KLB!D252+LPB!D252+MBB!D252+MSB!D252+NVB!D252+OCB!D252+PGB!D252+SGB!D252+SHB!D252+SSB!D252+STB!D252+TCB!D252+TIN!D252+TPB!D252+VAB!D252+VBB!D252+VCB!D252+VIB!D252+VPB!D252</f>
        <v>252380753000000</v>
      </c>
      <c r="E252" s="5">
        <f>NAB!E252+ABB!E252+ACB!E252+BAB!E252+BID!E252+BVB!E252+CTG!E252+EIB!E252+EVF!E252+HDB!E252+KLB!E252+LPB!E252+MBB!E252+MSB!E252+NVB!E252+OCB!E252+PGB!E252+SGB!E252+SHB!E252+SSB!E252+STB!E252+TCB!E252+TIN!E252+TPB!E252+VAB!E252+VBB!E252+VCB!E252+VIB!E252+VPB!E252</f>
        <v>181897917000000</v>
      </c>
      <c r="F252" s="5">
        <f>NAB!F252+ABB!F252+ACB!F252+BAB!F252+BID!F252+BVB!F252+CTG!F252+EIB!F252+EVF!F252+HDB!F252+KLB!F252+LPB!F252+MBB!F252+MSB!F252+NVB!F252+OCB!F252+PGB!F252+SGB!F252+SHB!F252+SSB!F252+STB!F252+TCB!F252+TIN!F252+TPB!F252+VAB!F252+VBB!F252+VCB!F252+VIB!F252+VPB!F252</f>
        <v>122169975822697</v>
      </c>
      <c r="G252" s="5">
        <f>NAB!G252+ABB!G252+ACB!G252+BAB!G252+BID!G252+BVB!G252+CTG!G252+EIB!G252+EVF!G252+HDB!G252+KLB!G252+LPB!G252+MBB!G252+MSB!G252+NVB!G252+OCB!G252+PGB!G252+SGB!G252+SHB!G252+SSB!G252+STB!G252+TCB!G252+TIN!G252+TPB!G252+VAB!G252+VBB!G252+VCB!G252+VIB!G252+VPB!G252</f>
        <v>83551145000000</v>
      </c>
      <c r="H252" s="5">
        <f>NAB!H252+ABB!H252+ACB!H252+BAB!H252+BID!H252+BVB!H252+CTG!H252+EIB!H252+EVF!H252+HDB!H252+KLB!H252+LPB!H252+MBB!H252+MSB!H252+NVB!H252+OCB!H252+PGB!H252+SGB!H252+SHB!H252+SSB!H252+STB!H252+TCB!H252+TIN!H252+TPB!H252+VAB!H252+VBB!H252+VCB!H252+VIB!H252+VPB!H252</f>
        <v>128543593000000</v>
      </c>
      <c r="I252" s="5">
        <f>NAB!I252+ABB!I252+ACB!I252+BAB!I252+BID!I252+BVB!I252+CTG!I252+EIB!I252+EVF!I252+HDB!I252+KLB!I252+LPB!I252+MBB!I252+MSB!I252+NVB!I252+OCB!I252+PGB!I252+SGB!I252+SHB!I252+SSB!I252+STB!I252+TCB!I252+TIN!I252+TPB!I252+VAB!I252+VBB!I252+VCB!I252+VIB!I252+VPB!I252</f>
        <v>67368369000000</v>
      </c>
      <c r="J252" s="5">
        <f>NAB!J252+ABB!J252+ACB!J252+BAB!J252+BID!J252+BVB!J252+CTG!J252+EIB!J252+EVF!J252+HDB!J252+KLB!J252+LPB!J252+MBB!J252+MSB!J252+NVB!J252+OCB!J252+PGB!J252+SGB!J252+SHB!J252+SSB!J252+STB!J252+TCB!J252+TIN!J252+TPB!J252+VAB!J252+VBB!J252+VCB!J252+VIB!J252+VPB!J252</f>
        <v>126635985968505</v>
      </c>
      <c r="K252" s="5">
        <f>NAB!K252+ABB!K252+ACB!K252+BAB!K252+BID!K252+BVB!K252+CTG!K252+EIB!K252+EVF!K252+HDB!K252+KLB!K252+LPB!K252+MBB!K252+MSB!K252+NVB!K252+OCB!K252+PGB!K252+SGB!K252+SHB!K252+SSB!K252+STB!K252+TCB!K252+TIN!K252+TPB!K252+VAB!K252+VBB!K252+VCB!K252+VIB!K252+VPB!K252</f>
        <v>66784920000000</v>
      </c>
      <c r="L252" s="5">
        <f>NAB!L252+ABB!L252+ACB!L252+BAB!L252+BID!L252+BVB!L252+CTG!L252+EIB!L252+EVF!L252+HDB!L252+KLB!L252+LPB!L252+MBB!L252+MSB!L252+NVB!L252+OCB!L252+PGB!L252+SGB!L252+SHB!L252+SSB!L252+STB!L252+TCB!L252+TIN!L252+TPB!L252+VAB!L252+VBB!L252+VCB!L252+VIB!L252+VPB!L252</f>
        <v>120133895000000</v>
      </c>
      <c r="M252" s="5">
        <f>NAB!M252+ABB!M252+ACB!M252+BAB!M252+BID!M252+BVB!M252+CTG!M252+EIB!M252+EVF!M252+HDB!M252+KLB!M252+LPB!M252+MBB!M252+MSB!M252+NVB!M252+OCB!M252+PGB!M252+SGB!M252+SHB!M252+SSB!M252+STB!M252+TCB!M252+TIN!M252+TPB!M252+VAB!M252+VBB!M252+VCB!M252+VIB!M252+VPB!M252</f>
        <v>56336475000000</v>
      </c>
      <c r="N252" s="5">
        <f>NAB!N252+ABB!N252+ACB!N252+BAB!N252+BID!N252+BVB!N252+CTG!N252+EIB!N252+EVF!N252+HDB!N252+KLB!N252+LPB!N252+MBB!N252+MSB!N252+NVB!N252+OCB!N252+PGB!N252+SGB!N252+SHB!N252+SSB!N252+STB!N252+TCB!N252+TIN!N252+TPB!N252+VAB!N252+VBB!N252+VCB!N252+VIB!N252+VPB!N252</f>
        <v>120695969032619</v>
      </c>
      <c r="O252" s="5">
        <f>NAB!O252+ABB!O252+ACB!O252+BAB!O252+BID!O252+BVB!O252+CTG!O252+EIB!O252+EVF!O252+HDB!O252+KLB!O252+LPB!O252+MBB!O252+MSB!O252+NVB!O252+OCB!O252+PGB!O252+SGB!O252+SHB!O252+SSB!O252+STB!O252+TCB!O252+TIN!O252+TPB!O252+VAB!O252+VBB!O252+VCB!O252+VIB!O252+VPB!O252</f>
        <v>52918688000000</v>
      </c>
      <c r="P252" s="5">
        <f>NAB!P252+ABB!P252+ACB!P252+BAB!P252+BID!P252+BVB!P252+CTG!P252+EIB!P252+EVF!P252+HDB!P252+KLB!P252+LPB!P252+MBB!P252+MSB!P252+NVB!P252+OCB!P252+PGB!P252+SGB!P252+SHB!P252+SSB!P252+STB!P252+TCB!P252+TIN!P252+TPB!P252+VAB!P252+VBB!P252+VCB!P252+VIB!P252+VPB!P252</f>
        <v>85754015000000</v>
      </c>
      <c r="Q252" s="5">
        <f>NAB!Q252+ABB!Q252+ACB!Q252+BAB!Q252+BID!Q252+BVB!Q252+CTG!Q252+EIB!Q252+EVF!Q252+HDB!Q252+KLB!Q252+LPB!Q252+MBB!Q252+MSB!Q252+NVB!Q252+OCB!Q252+PGB!Q252+SGB!Q252+SHB!Q252+SSB!Q252+STB!Q252+TCB!Q252+TIN!Q252+TPB!Q252+VAB!Q252+VBB!Q252+VCB!Q252+VIB!Q252+VPB!Q252</f>
        <v>33840895000000</v>
      </c>
      <c r="R252" s="5">
        <f>NAB!R252+ABB!R252+ACB!R252+BAB!R252+BID!R252+BVB!R252+CTG!R252+EIB!R252+EVF!R252+HDB!R252+KLB!R252+LPB!R252+MBB!R252+MSB!R252+NVB!R252+OCB!R252+PGB!R252+SGB!R252+SHB!R252+SSB!R252+STB!R252+TCB!R252+TIN!R252+TPB!R252+VAB!R252+VBB!R252+VCB!R252+VIB!R252+VPB!R252</f>
        <v>84749646165994</v>
      </c>
      <c r="S252" s="5">
        <f>NAB!S252+ABB!S252+ACB!S252+BAB!S252+BID!S252+BVB!S252+CTG!S252+EIB!S252+EVF!S252+HDB!S252+KLB!S252+LPB!S252+MBB!S252+MSB!S252+NVB!S252+OCB!S252+PGB!S252+SGB!S252+SHB!S252+SSB!S252+STB!S252+TCB!S252+TIN!S252+TPB!S252+VAB!S252+VBB!S252+VCB!S252+VIB!S252+VPB!S252</f>
        <v>35565224000000</v>
      </c>
      <c r="T252" s="5">
        <f>NAB!T252+ABB!T252+ACB!T252+BAB!T252+BID!T252+BVB!T252+CTG!T252+EIB!T252+EVF!T252+HDB!T252+KLB!T252+LPB!T252+MBB!T252+MSB!T252+NVB!T252+OCB!T252+PGB!T252+SGB!T252+SHB!T252+SSB!T252+STB!T252+TCB!T252+TIN!T252+TPB!T252+VAB!T252+VBB!T252+VCB!T252+VIB!T252+VPB!T252</f>
        <v>73187042000000</v>
      </c>
      <c r="U252" s="5">
        <f>NAB!U252+ABB!U252+ACB!U252+BAB!U252+BID!U252+BVB!U252+CTG!U252+EIB!U252+EVF!U252+HDB!U252+KLB!U252+LPB!U252+MBB!U252+MSB!U252+NVB!U252+OCB!U252+PGB!U252+SGB!U252+SHB!U252+SSB!U252+STB!U252+TCB!U252+TIN!U252+TPB!U252+VAB!U252+VBB!U252+VCB!U252+VIB!U252+VPB!U252</f>
        <v>30565461000000</v>
      </c>
      <c r="V252" s="5">
        <f>NAB!V252+ABB!V252+ACB!V252+BAB!V252+BID!V252+BVB!V252+CTG!V252+EIB!V252+EVF!V252+HDB!V252+KLB!V252+LPB!V252+MBB!V252+MSB!V252+NVB!V252+OCB!V252+PGB!V252+SGB!V252+SHB!V252+SSB!V252+STB!V252+TCB!V252+TIN!V252+TPB!V252+VAB!V252+VBB!V252+VCB!V252+VIB!V252+VPB!V252</f>
        <v>68473830972850</v>
      </c>
      <c r="W252" s="5">
        <f>NAB!W252+ABB!W252+ACB!W252+BAB!W252+BID!W252+BVB!W252+CTG!W252+EIB!W252+EVF!W252+HDB!W252+KLB!W252+LPB!W252+MBB!W252+MSB!W252+NVB!W252+OCB!W252+PGB!W252+SGB!W252+SHB!W252+SSB!W252+STB!W252+TCB!W252+TIN!W252+TPB!W252+VAB!W252+VBB!W252+VCB!W252+VIB!W252+VPB!W252</f>
        <v>23279606000000</v>
      </c>
    </row>
    <row r="253" spans="1:23" x14ac:dyDescent="0.35">
      <c r="A253" s="10" t="s">
        <v>273</v>
      </c>
      <c r="B253" s="5">
        <f>NAB!B253+ABB!B253+ACB!B253+BAB!B253+BID!B253+BVB!B253+CTG!B253+EIB!B253+EVF!B253+HDB!B253+KLB!B253+LPB!B253+MBB!B253+MSB!B253+NVB!B253+OCB!B253+PGB!B253+SGB!B253+SHB!B253+SSB!B253+STB!B253+TCB!B253+TIN!B253+TPB!B253+VAB!B253+VBB!B253+VCB!B253+VIB!B253+VPB!B253</f>
        <v>2218845000000</v>
      </c>
      <c r="C253" s="5">
        <f>NAB!C253+ABB!C253+ACB!C253+BAB!C253+BID!C253+BVB!C253+CTG!C253+EIB!C253+EVF!C253+HDB!C253+KLB!C253+LPB!C253+MBB!C253+MSB!C253+NVB!C253+OCB!C253+PGB!C253+SGB!C253+SHB!C253+SSB!C253+STB!C253+TCB!C253+TIN!C253+TPB!C253+VAB!C253+VBB!C253+VCB!C253+VIB!C253+VPB!C253</f>
        <v>2701218000000</v>
      </c>
      <c r="D253" s="5">
        <f>NAB!D253+ABB!D253+ACB!D253+BAB!D253+BID!D253+BVB!D253+CTG!D253+EIB!D253+EVF!D253+HDB!D253+KLB!D253+LPB!D253+MBB!D253+MSB!D253+NVB!D253+OCB!D253+PGB!D253+SGB!D253+SHB!D253+SSB!D253+STB!D253+TCB!D253+TIN!D253+TPB!D253+VAB!D253+VBB!D253+VCB!D253+VIB!D253+VPB!D253</f>
        <v>2366710000000</v>
      </c>
      <c r="E253" s="5">
        <f>NAB!E253+ABB!E253+ACB!E253+BAB!E253+BID!E253+BVB!E253+CTG!E253+EIB!E253+EVF!E253+HDB!E253+KLB!E253+LPB!E253+MBB!E253+MSB!E253+NVB!E253+OCB!E253+PGB!E253+SGB!E253+SHB!E253+SSB!E253+STB!E253+TCB!E253+TIN!E253+TPB!E253+VAB!E253+VBB!E253+VCB!E253+VIB!E253+VPB!E253</f>
        <v>2443133000000</v>
      </c>
      <c r="F253" s="5">
        <f>NAB!F253+ABB!F253+ACB!F253+BAB!F253+BID!F253+BVB!F253+CTG!F253+EIB!F253+EVF!F253+HDB!F253+KLB!F253+LPB!F253+MBB!F253+MSB!F253+NVB!F253+OCB!F253+PGB!F253+SGB!F253+SHB!F253+SSB!F253+STB!F253+TCB!F253+TIN!F253+TPB!F253+VAB!F253+VBB!F253+VCB!F253+VIB!F253+VPB!F253</f>
        <v>4803840000000</v>
      </c>
      <c r="G253" s="5">
        <f>NAB!G253+ABB!G253+ACB!G253+BAB!G253+BID!G253+BVB!G253+CTG!G253+EIB!G253+EVF!G253+HDB!G253+KLB!G253+LPB!G253+MBB!G253+MSB!G253+NVB!G253+OCB!G253+PGB!G253+SGB!G253+SHB!G253+SSB!G253+STB!G253+TCB!G253+TIN!G253+TPB!G253+VAB!G253+VBB!G253+VCB!G253+VIB!G253+VPB!G253</f>
        <v>1830758000000</v>
      </c>
      <c r="H253" s="5">
        <f>NAB!H253+ABB!H253+ACB!H253+BAB!H253+BID!H253+BVB!H253+CTG!H253+EIB!H253+EVF!H253+HDB!H253+KLB!H253+LPB!H253+MBB!H253+MSB!H253+NVB!H253+OCB!H253+PGB!H253+SGB!H253+SHB!H253+SSB!H253+STB!H253+TCB!H253+TIN!H253+TPB!H253+VAB!H253+VBB!H253+VCB!H253+VIB!H253+VPB!H253</f>
        <v>2101659000000</v>
      </c>
      <c r="I253" s="5">
        <f>NAB!I253+ABB!I253+ACB!I253+BAB!I253+BID!I253+BVB!I253+CTG!I253+EIB!I253+EVF!I253+HDB!I253+KLB!I253+LPB!I253+MBB!I253+MSB!I253+NVB!I253+OCB!I253+PGB!I253+SGB!I253+SHB!I253+SSB!I253+STB!I253+TCB!I253+TIN!I253+TPB!I253+VAB!I253+VBB!I253+VCB!I253+VIB!I253+VPB!I253</f>
        <v>1790821000000</v>
      </c>
      <c r="J253" s="5">
        <f>NAB!J253+ABB!J253+ACB!J253+BAB!J253+BID!J253+BVB!J253+CTG!J253+EIB!J253+EVF!J253+HDB!J253+KLB!J253+LPB!J253+MBB!J253+MSB!J253+NVB!J253+OCB!J253+PGB!J253+SGB!J253+SHB!J253+SSB!J253+STB!J253+TCB!J253+TIN!J253+TPB!J253+VAB!J253+VBB!J253+VCB!J253+VIB!J253+VPB!J253</f>
        <v>8161105000000</v>
      </c>
      <c r="K253" s="5">
        <f>NAB!K253+ABB!K253+ACB!K253+BAB!K253+BID!K253+BVB!K253+CTG!K253+EIB!K253+EVF!K253+HDB!K253+KLB!K253+LPB!K253+MBB!K253+MSB!K253+NVB!K253+OCB!K253+PGB!K253+SGB!K253+SHB!K253+SSB!K253+STB!K253+TCB!K253+TIN!K253+TPB!K253+VAB!K253+VBB!K253+VCB!K253+VIB!K253+VPB!K253</f>
        <v>1626857000000</v>
      </c>
      <c r="L253" s="5">
        <f>NAB!L253+ABB!L253+ACB!L253+BAB!L253+BID!L253+BVB!L253+CTG!L253+EIB!L253+EVF!L253+HDB!L253+KLB!L253+LPB!L253+MBB!L253+MSB!L253+NVB!L253+OCB!L253+PGB!L253+SGB!L253+SHB!L253+SSB!L253+STB!L253+TCB!L253+TIN!L253+TPB!L253+VAB!L253+VBB!L253+VCB!L253+VIB!L253+VPB!L253</f>
        <v>1221767000000</v>
      </c>
      <c r="M253" s="5">
        <f>NAB!M253+ABB!M253+ACB!M253+BAB!M253+BID!M253+BVB!M253+CTG!M253+EIB!M253+EVF!M253+HDB!M253+KLB!M253+LPB!M253+MBB!M253+MSB!M253+NVB!M253+OCB!M253+PGB!M253+SGB!M253+SHB!M253+SSB!M253+STB!M253+TCB!M253+TIN!M253+TPB!M253+VAB!M253+VBB!M253+VCB!M253+VIB!M253+VPB!M253</f>
        <v>1515470000000</v>
      </c>
      <c r="N253" s="5">
        <f>NAB!N253+ABB!N253+ACB!N253+BAB!N253+BID!N253+BVB!N253+CTG!N253+EIB!N253+EVF!N253+HDB!N253+KLB!N253+LPB!N253+MBB!N253+MSB!N253+NVB!N253+OCB!N253+PGB!N253+SGB!N253+SHB!N253+SSB!N253+STB!N253+TCB!N253+TIN!N253+TPB!N253+VAB!N253+VBB!N253+VCB!N253+VIB!N253+VPB!N253</f>
        <v>4910113000000</v>
      </c>
      <c r="O253" s="5">
        <f>NAB!O253+ABB!O253+ACB!O253+BAB!O253+BID!O253+BVB!O253+CTG!O253+EIB!O253+EVF!O253+HDB!O253+KLB!O253+LPB!O253+MBB!O253+MSB!O253+NVB!O253+OCB!O253+PGB!O253+SGB!O253+SHB!O253+SSB!O253+STB!O253+TCB!O253+TIN!O253+TPB!O253+VAB!O253+VBB!O253+VCB!O253+VIB!O253+VPB!O253</f>
        <v>1219340000000</v>
      </c>
      <c r="P253" s="5">
        <f>NAB!P253+ABB!P253+ACB!P253+BAB!P253+BID!P253+BVB!P253+CTG!P253+EIB!P253+EVF!P253+HDB!P253+KLB!P253+LPB!P253+MBB!P253+MSB!P253+NVB!P253+OCB!P253+PGB!P253+SGB!P253+SHB!P253+SSB!P253+STB!P253+TCB!P253+TIN!P253+TPB!P253+VAB!P253+VBB!P253+VCB!P253+VIB!P253+VPB!P253</f>
        <v>1258523000000</v>
      </c>
      <c r="Q253" s="5">
        <f>NAB!Q253+ABB!Q253+ACB!Q253+BAB!Q253+BID!Q253+BVB!Q253+CTG!Q253+EIB!Q253+EVF!Q253+HDB!Q253+KLB!Q253+LPB!Q253+MBB!Q253+MSB!Q253+NVB!Q253+OCB!Q253+PGB!Q253+SGB!Q253+SHB!Q253+SSB!Q253+STB!Q253+TCB!Q253+TIN!Q253+TPB!Q253+VAB!Q253+VBB!Q253+VCB!Q253+VIB!Q253+VPB!Q253</f>
        <v>1467107000000</v>
      </c>
      <c r="R253" s="5">
        <f>NAB!R253+ABB!R253+ACB!R253+BAB!R253+BID!R253+BVB!R253+CTG!R253+EIB!R253+EVF!R253+HDB!R253+KLB!R253+LPB!R253+MBB!R253+MSB!R253+NVB!R253+OCB!R253+PGB!R253+SGB!R253+SHB!R253+SSB!R253+STB!R253+TCB!R253+TIN!R253+TPB!R253+VAB!R253+VBB!R253+VCB!R253+VIB!R253+VPB!R253</f>
        <v>5566206000000</v>
      </c>
      <c r="S253" s="5">
        <f>NAB!S253+ABB!S253+ACB!S253+BAB!S253+BID!S253+BVB!S253+CTG!S253+EIB!S253+EVF!S253+HDB!S253+KLB!S253+LPB!S253+MBB!S253+MSB!S253+NVB!S253+OCB!S253+PGB!S253+SGB!S253+SHB!S253+SSB!S253+STB!S253+TCB!S253+TIN!S253+TPB!S253+VAB!S253+VBB!S253+VCB!S253+VIB!S253+VPB!S253</f>
        <v>1278701000000</v>
      </c>
      <c r="T253" s="5">
        <f>NAB!T253+ABB!T253+ACB!T253+BAB!T253+BID!T253+BVB!T253+CTG!T253+EIB!T253+EVF!T253+HDB!T253+KLB!T253+LPB!T253+MBB!T253+MSB!T253+NVB!T253+OCB!T253+PGB!T253+SGB!T253+SHB!T253+SSB!T253+STB!T253+TCB!T253+TIN!T253+TPB!T253+VAB!T253+VBB!T253+VCB!T253+VIB!T253+VPB!T253</f>
        <v>1330842000000</v>
      </c>
      <c r="U253" s="5">
        <f>NAB!U253+ABB!U253+ACB!U253+BAB!U253+BID!U253+BVB!U253+CTG!U253+EIB!U253+EVF!U253+HDB!U253+KLB!U253+LPB!U253+MBB!U253+MSB!U253+NVB!U253+OCB!U253+PGB!U253+SGB!U253+SHB!U253+SSB!U253+STB!U253+TCB!U253+TIN!U253+TPB!U253+VAB!U253+VBB!U253+VCB!U253+VIB!U253+VPB!U253</f>
        <v>1273769000000</v>
      </c>
      <c r="V253" s="5">
        <f>NAB!V253+ABB!V253+ACB!V253+BAB!V253+BID!V253+BVB!V253+CTG!V253+EIB!V253+EVF!V253+HDB!V253+KLB!V253+LPB!V253+MBB!V253+MSB!V253+NVB!V253+OCB!V253+PGB!V253+SGB!V253+SHB!V253+SSB!V253+STB!V253+TCB!V253+TIN!V253+TPB!V253+VAB!V253+VBB!V253+VCB!V253+VIB!V253+VPB!V253</f>
        <v>1895058000000</v>
      </c>
      <c r="W253" s="5">
        <f>NAB!W253+ABB!W253+ACB!W253+BAB!W253+BID!W253+BVB!W253+CTG!W253+EIB!W253+EVF!W253+HDB!W253+KLB!W253+LPB!W253+MBB!W253+MSB!W253+NVB!W253+OCB!W253+PGB!W253+SGB!W253+SHB!W253+SSB!W253+STB!W253+TCB!W253+TIN!W253+TPB!W253+VAB!W253+VBB!W253+VCB!W253+VIB!W253+VPB!W253</f>
        <v>1060759000000</v>
      </c>
    </row>
    <row r="254" spans="1:23" x14ac:dyDescent="0.35">
      <c r="A254" s="10" t="s">
        <v>274</v>
      </c>
      <c r="B254" s="5">
        <f>NAB!B254+ABB!B254+ACB!B254+BAB!B254+BID!B254+BVB!B254+CTG!B254+EIB!B254+EVF!B254+HDB!B254+KLB!B254+LPB!B254+MBB!B254+MSB!B254+NVB!B254+OCB!B254+PGB!B254+SGB!B254+SHB!B254+SSB!B254+STB!B254+TCB!B254+TIN!B254+TPB!B254+VAB!B254+VBB!B254+VCB!B254+VIB!B254+VPB!B254</f>
        <v>9893223000000</v>
      </c>
      <c r="C254" s="5">
        <f>NAB!C254+ABB!C254+ACB!C254+BAB!C254+BID!C254+BVB!C254+CTG!C254+EIB!C254+EVF!C254+HDB!C254+KLB!C254+LPB!C254+MBB!C254+MSB!C254+NVB!C254+OCB!C254+PGB!C254+SGB!C254+SHB!C254+SSB!C254+STB!C254+TCB!C254+TIN!C254+TPB!C254+VAB!C254+VBB!C254+VCB!C254+VIB!C254+VPB!C254</f>
        <v>11263904000000</v>
      </c>
      <c r="D254" s="5">
        <f>NAB!D254+ABB!D254+ACB!D254+BAB!D254+BID!D254+BVB!D254+CTG!D254+EIB!D254+EVF!D254+HDB!D254+KLB!D254+LPB!D254+MBB!D254+MSB!D254+NVB!D254+OCB!D254+PGB!D254+SGB!D254+SHB!D254+SSB!D254+STB!D254+TCB!D254+TIN!D254+TPB!D254+VAB!D254+VBB!D254+VCB!D254+VIB!D254+VPB!D254</f>
        <v>32833918000000</v>
      </c>
      <c r="E254" s="5">
        <f>NAB!E254+ABB!E254+ACB!E254+BAB!E254+BID!E254+BVB!E254+CTG!E254+EIB!E254+EVF!E254+HDB!E254+KLB!E254+LPB!E254+MBB!E254+MSB!E254+NVB!E254+OCB!E254+PGB!E254+SGB!E254+SHB!E254+SSB!E254+STB!E254+TCB!E254+TIN!E254+TPB!E254+VAB!E254+VBB!E254+VCB!E254+VIB!E254+VPB!E254</f>
        <v>11015599000000</v>
      </c>
      <c r="F254" s="5">
        <f>NAB!F254+ABB!F254+ACB!F254+BAB!F254+BID!F254+BVB!F254+CTG!F254+EIB!F254+EVF!F254+HDB!F254+KLB!F254+LPB!F254+MBB!F254+MSB!F254+NVB!F254+OCB!F254+PGB!F254+SGB!F254+SHB!F254+SSB!F254+STB!F254+TCB!F254+TIN!F254+TPB!F254+VAB!F254+VBB!F254+VCB!F254+VIB!F254+VPB!F254</f>
        <v>13570146000000</v>
      </c>
      <c r="G254" s="5">
        <f>NAB!G254+ABB!G254+ACB!G254+BAB!G254+BID!G254+BVB!G254+CTG!G254+EIB!G254+EVF!G254+HDB!G254+KLB!G254+LPB!G254+MBB!G254+MSB!G254+NVB!G254+OCB!G254+PGB!G254+SGB!G254+SHB!G254+SSB!G254+STB!G254+TCB!G254+TIN!G254+TPB!G254+VAB!G254+VBB!G254+VCB!G254+VIB!G254+VPB!G254</f>
        <v>10517379000000</v>
      </c>
      <c r="H254" s="5">
        <f>NAB!H254+ABB!H254+ACB!H254+BAB!H254+BID!H254+BVB!H254+CTG!H254+EIB!H254+EVF!H254+HDB!H254+KLB!H254+LPB!H254+MBB!H254+MSB!H254+NVB!H254+OCB!H254+PGB!H254+SGB!H254+SHB!H254+SSB!H254+STB!H254+TCB!H254+TIN!H254+TPB!H254+VAB!H254+VBB!H254+VCB!H254+VIB!H254+VPB!H254</f>
        <v>29522096000000</v>
      </c>
      <c r="I254" s="5">
        <f>NAB!I254+ABB!I254+ACB!I254+BAB!I254+BID!I254+BVB!I254+CTG!I254+EIB!I254+EVF!I254+HDB!I254+KLB!I254+LPB!I254+MBB!I254+MSB!I254+NVB!I254+OCB!I254+PGB!I254+SGB!I254+SHB!I254+SSB!I254+STB!I254+TCB!I254+TIN!I254+TPB!I254+VAB!I254+VBB!I254+VCB!I254+VIB!I254+VPB!I254</f>
        <v>9896982000000</v>
      </c>
      <c r="J254" s="5">
        <f>NAB!J254+ABB!J254+ACB!J254+BAB!J254+BID!J254+BVB!J254+CTG!J254+EIB!J254+EVF!J254+HDB!J254+KLB!J254+LPB!J254+MBB!J254+MSB!J254+NVB!J254+OCB!J254+PGB!J254+SGB!J254+SHB!J254+SSB!J254+STB!J254+TCB!J254+TIN!J254+TPB!J254+VAB!J254+VBB!J254+VCB!J254+VIB!J254+VPB!J254</f>
        <v>14259832000000</v>
      </c>
      <c r="K254" s="5">
        <f>NAB!K254+ABB!K254+ACB!K254+BAB!K254+BID!K254+BVB!K254+CTG!K254+EIB!K254+EVF!K254+HDB!K254+KLB!K254+LPB!K254+MBB!K254+MSB!K254+NVB!K254+OCB!K254+PGB!K254+SGB!K254+SHB!K254+SSB!K254+STB!K254+TCB!K254+TIN!K254+TPB!K254+VAB!K254+VBB!K254+VCB!K254+VIB!K254+VPB!K254</f>
        <v>10908457000000</v>
      </c>
      <c r="L254" s="5">
        <f>NAB!L254+ABB!L254+ACB!L254+BAB!L254+BID!L254+BVB!L254+CTG!L254+EIB!L254+EVF!L254+HDB!L254+KLB!L254+LPB!L254+MBB!L254+MSB!L254+NVB!L254+OCB!L254+PGB!L254+SGB!L254+SHB!L254+SSB!L254+STB!L254+TCB!L254+TIN!L254+TPB!L254+VAB!L254+VBB!L254+VCB!L254+VIB!L254+VPB!L254</f>
        <v>21299262000000</v>
      </c>
      <c r="M254" s="5">
        <f>NAB!M254+ABB!M254+ACB!M254+BAB!M254+BID!M254+BVB!M254+CTG!M254+EIB!M254+EVF!M254+HDB!M254+KLB!M254+LPB!M254+MBB!M254+MSB!M254+NVB!M254+OCB!M254+PGB!M254+SGB!M254+SHB!M254+SSB!M254+STB!M254+TCB!M254+TIN!M254+TPB!M254+VAB!M254+VBB!M254+VCB!M254+VIB!M254+VPB!M254</f>
        <v>18410826000000</v>
      </c>
      <c r="N254" s="5">
        <f>NAB!N254+ABB!N254+ACB!N254+BAB!N254+BID!N254+BVB!N254+CTG!N254+EIB!N254+EVF!N254+HDB!N254+KLB!N254+LPB!N254+MBB!N254+MSB!N254+NVB!N254+OCB!N254+PGB!N254+SGB!N254+SHB!N254+SSB!N254+STB!N254+TCB!N254+TIN!N254+TPB!N254+VAB!N254+VBB!N254+VCB!N254+VIB!N254+VPB!N254</f>
        <v>22917686852527</v>
      </c>
      <c r="O254" s="5">
        <f>NAB!O254+ABB!O254+ACB!O254+BAB!O254+BID!O254+BVB!O254+CTG!O254+EIB!O254+EVF!O254+HDB!O254+KLB!O254+LPB!O254+MBB!O254+MSB!O254+NVB!O254+OCB!O254+PGB!O254+SGB!O254+SHB!O254+SSB!O254+STB!O254+TCB!O254+TIN!O254+TPB!O254+VAB!O254+VBB!O254+VCB!O254+VIB!O254+VPB!O254</f>
        <v>9299142000000</v>
      </c>
      <c r="P254" s="5">
        <f>NAB!P254+ABB!P254+ACB!P254+BAB!P254+BID!P254+BVB!P254+CTG!P254+EIB!P254+EVF!P254+HDB!P254+KLB!P254+LPB!P254+MBB!P254+MSB!P254+NVB!P254+OCB!P254+PGB!P254+SGB!P254+SHB!P254+SSB!P254+STB!P254+TCB!P254+TIN!P254+TPB!P254+VAB!P254+VBB!P254+VCB!P254+VIB!P254+VPB!P254</f>
        <v>24095898000000</v>
      </c>
      <c r="Q254" s="5">
        <f>NAB!Q254+ABB!Q254+ACB!Q254+BAB!Q254+BID!Q254+BVB!Q254+CTG!Q254+EIB!Q254+EVF!Q254+HDB!Q254+KLB!Q254+LPB!Q254+MBB!Q254+MSB!Q254+NVB!Q254+OCB!Q254+PGB!Q254+SGB!Q254+SHB!Q254+SSB!Q254+STB!Q254+TCB!Q254+TIN!Q254+TPB!Q254+VAB!Q254+VBB!Q254+VCB!Q254+VIB!Q254+VPB!Q254</f>
        <v>9057250000000</v>
      </c>
      <c r="R254" s="5">
        <f>NAB!R254+ABB!R254+ACB!R254+BAB!R254+BID!R254+BVB!R254+CTG!R254+EIB!R254+EVF!R254+HDB!R254+KLB!R254+LPB!R254+MBB!R254+MSB!R254+NVB!R254+OCB!R254+PGB!R254+SGB!R254+SHB!R254+SSB!R254+STB!R254+TCB!R254+TIN!R254+TPB!R254+VAB!R254+VBB!R254+VCB!R254+VIB!R254+VPB!R254</f>
        <v>14827833000000</v>
      </c>
      <c r="S254" s="5">
        <f>NAB!S254+ABB!S254+ACB!S254+BAB!S254+BID!S254+BVB!S254+CTG!S254+EIB!S254+EVF!S254+HDB!S254+KLB!S254+LPB!S254+MBB!S254+MSB!S254+NVB!S254+OCB!S254+PGB!S254+SGB!S254+SHB!S254+SSB!S254+STB!S254+TCB!S254+TIN!S254+TPB!S254+VAB!S254+VBB!S254+VCB!S254+VIB!S254+VPB!S254</f>
        <v>8561769000000</v>
      </c>
      <c r="T254" s="5">
        <f>NAB!T254+ABB!T254+ACB!T254+BAB!T254+BID!T254+BVB!T254+CTG!T254+EIB!T254+EVF!T254+HDB!T254+KLB!T254+LPB!T254+MBB!T254+MSB!T254+NVB!T254+OCB!T254+PGB!T254+SGB!T254+SHB!T254+SSB!T254+STB!T254+TCB!T254+TIN!T254+TPB!T254+VAB!T254+VBB!T254+VCB!T254+VIB!T254+VPB!T254</f>
        <v>23522893000000</v>
      </c>
      <c r="U254" s="5">
        <f>NAB!U254+ABB!U254+ACB!U254+BAB!U254+BID!U254+BVB!U254+CTG!U254+EIB!U254+EVF!U254+HDB!U254+KLB!U254+LPB!U254+MBB!U254+MSB!U254+NVB!U254+OCB!U254+PGB!U254+SGB!U254+SHB!U254+SSB!U254+STB!U254+TCB!U254+TIN!U254+TPB!U254+VAB!U254+VBB!U254+VCB!U254+VIB!U254+VPB!U254</f>
        <v>9483103000000</v>
      </c>
      <c r="V254" s="5">
        <f>NAB!V254+ABB!V254+ACB!V254+BAB!V254+BID!V254+BVB!V254+CTG!V254+EIB!V254+EVF!V254+HDB!V254+KLB!V254+LPB!V254+MBB!V254+MSB!V254+NVB!V254+OCB!V254+PGB!V254+SGB!V254+SHB!V254+SSB!V254+STB!V254+TCB!V254+TIN!V254+TPB!V254+VAB!V254+VBB!V254+VCB!V254+VIB!V254+VPB!V254</f>
        <v>16556407000000</v>
      </c>
      <c r="W254" s="5">
        <f>NAB!W254+ABB!W254+ACB!W254+BAB!W254+BID!W254+BVB!W254+CTG!W254+EIB!W254+EVF!W254+HDB!W254+KLB!W254+LPB!W254+MBB!W254+MSB!W254+NVB!W254+OCB!W254+PGB!W254+SGB!W254+SHB!W254+SSB!W254+STB!W254+TCB!W254+TIN!W254+TPB!W254+VAB!W254+VBB!W254+VCB!W254+VIB!W254+VPB!W254</f>
        <v>10462920000000</v>
      </c>
    </row>
    <row r="255" spans="1:23" x14ac:dyDescent="0.35">
      <c r="A255" s="9" t="s">
        <v>275</v>
      </c>
      <c r="B255" s="5">
        <f>NAB!B255+ABB!B255+ACB!B255+BAB!B255+BID!B255+BVB!B255+CTG!B255+EIB!B255+EVF!B255+HDB!B255+KLB!B255+LPB!B255+MBB!B255+MSB!B255+NVB!B255+OCB!B255+PGB!B255+SGB!B255+SHB!B255+SSB!B255+STB!B255+TCB!B255+TIN!B255+TPB!B255+VAB!B255+VBB!B255+VCB!B255+VIB!B255+VPB!B255</f>
        <v>406368665000000</v>
      </c>
      <c r="C255" s="5">
        <f>NAB!C255+ABB!C255+ACB!C255+BAB!C255+BID!C255+BVB!C255+CTG!C255+EIB!C255+EVF!C255+HDB!C255+KLB!C255+LPB!C255+MBB!C255+MSB!C255+NVB!C255+OCB!C255+PGB!C255+SGB!C255+SHB!C255+SSB!C255+STB!C255+TCB!C255+TIN!C255+TPB!C255+VAB!C255+VBB!C255+VCB!C255+VIB!C255+VPB!C255</f>
        <v>382726829000000</v>
      </c>
      <c r="D255" s="5">
        <f>NAB!D255+ABB!D255+ACB!D255+BAB!D255+BID!D255+BVB!D255+CTG!D255+EIB!D255+EVF!D255+HDB!D255+KLB!D255+LPB!D255+MBB!D255+MSB!D255+NVB!D255+OCB!D255+PGB!D255+SGB!D255+SHB!D255+SSB!D255+STB!D255+TCB!D255+TIN!D255+TPB!D255+VAB!D255+VBB!D255+VCB!D255+VIB!D255+VPB!D255</f>
        <v>375278031000000</v>
      </c>
      <c r="E255" s="5">
        <f>NAB!E255+ABB!E255+ACB!E255+BAB!E255+BID!E255+BVB!E255+CTG!E255+EIB!E255+EVF!E255+HDB!E255+KLB!E255+LPB!E255+MBB!E255+MSB!E255+NVB!E255+OCB!E255+PGB!E255+SGB!E255+SHB!E255+SSB!E255+STB!E255+TCB!E255+TIN!E255+TPB!E255+VAB!E255+VBB!E255+VCB!E255+VIB!E255+VPB!E255</f>
        <v>317846689000000</v>
      </c>
      <c r="F255" s="5">
        <f>NAB!F255+ABB!F255+ACB!F255+BAB!F255+BID!F255+BVB!F255+CTG!F255+EIB!F255+EVF!F255+HDB!F255+KLB!F255+LPB!F255+MBB!F255+MSB!F255+NVB!F255+OCB!F255+PGB!F255+SGB!F255+SHB!F255+SSB!F255+STB!F255+TCB!F255+TIN!F255+TPB!F255+VAB!F255+VBB!F255+VCB!F255+VIB!F255+VPB!F255</f>
        <v>381009794400756</v>
      </c>
      <c r="G255" s="5">
        <f>NAB!G255+ABB!G255+ACB!G255+BAB!G255+BID!G255+BVB!G255+CTG!G255+EIB!G255+EVF!G255+HDB!G255+KLB!G255+LPB!G255+MBB!G255+MSB!G255+NVB!G255+OCB!G255+PGB!G255+SGB!G255+SHB!G255+SSB!G255+STB!G255+TCB!G255+TIN!G255+TPB!G255+VAB!G255+VBB!G255+VCB!G255+VIB!G255+VPB!G255</f>
        <v>182676713000000</v>
      </c>
      <c r="H255" s="5">
        <f>NAB!H255+ABB!H255+ACB!H255+BAB!H255+BID!H255+BVB!H255+CTG!H255+EIB!H255+EVF!H255+HDB!H255+KLB!H255+LPB!H255+MBB!H255+MSB!H255+NVB!H255+OCB!H255+PGB!H255+SGB!H255+SHB!H255+SSB!H255+STB!H255+TCB!H255+TIN!H255+TPB!H255+VAB!H255+VBB!H255+VCB!H255+VIB!H255+VPB!H255</f>
        <v>252172286000000</v>
      </c>
      <c r="I255" s="5">
        <f>NAB!I255+ABB!I255+ACB!I255+BAB!I255+BID!I255+BVB!I255+CTG!I255+EIB!I255+EVF!I255+HDB!I255+KLB!I255+LPB!I255+MBB!I255+MSB!I255+NVB!I255+OCB!I255+PGB!I255+SGB!I255+SHB!I255+SSB!I255+STB!I255+TCB!I255+TIN!I255+TPB!I255+VAB!I255+VBB!I255+VCB!I255+VIB!I255+VPB!I255</f>
        <v>163395088000000</v>
      </c>
      <c r="J255" s="5">
        <f>NAB!J255+ABB!J255+ACB!J255+BAB!J255+BID!J255+BVB!J255+CTG!J255+EIB!J255+EVF!J255+HDB!J255+KLB!J255+LPB!J255+MBB!J255+MSB!J255+NVB!J255+OCB!J255+PGB!J255+SGB!J255+SHB!J255+SSB!J255+STB!J255+TCB!J255+TIN!J255+TPB!J255+VAB!J255+VBB!J255+VCB!J255+VIB!J255+VPB!J255</f>
        <v>307905925795230</v>
      </c>
      <c r="K255" s="5">
        <f>NAB!K255+ABB!K255+ACB!K255+BAB!K255+BID!K255+BVB!K255+CTG!K255+EIB!K255+EVF!K255+HDB!K255+KLB!K255+LPB!K255+MBB!K255+MSB!K255+NVB!K255+OCB!K255+PGB!K255+SGB!K255+SHB!K255+SSB!K255+STB!K255+TCB!K255+TIN!K255+TPB!K255+VAB!K255+VBB!K255+VCB!K255+VIB!K255+VPB!K255</f>
        <v>161087254000000</v>
      </c>
      <c r="L255" s="5">
        <f>NAB!L255+ABB!L255+ACB!L255+BAB!L255+BID!L255+BVB!L255+CTG!L255+EIB!L255+EVF!L255+HDB!L255+KLB!L255+LPB!L255+MBB!L255+MSB!L255+NVB!L255+OCB!L255+PGB!L255+SGB!L255+SHB!L255+SSB!L255+STB!L255+TCB!L255+TIN!L255+TPB!L255+VAB!L255+VBB!L255+VCB!L255+VIB!L255+VPB!L255</f>
        <v>225798383076393</v>
      </c>
      <c r="M255" s="5">
        <f>NAB!M255+ABB!M255+ACB!M255+BAB!M255+BID!M255+BVB!M255+CTG!M255+EIB!M255+EVF!M255+HDB!M255+KLB!M255+LPB!M255+MBB!M255+MSB!M255+NVB!M255+OCB!M255+PGB!M255+SGB!M255+SHB!M255+SSB!M255+STB!M255+TCB!M255+TIN!M255+TPB!M255+VAB!M255+VBB!M255+VCB!M255+VIB!M255+VPB!M255</f>
        <v>125977697000000</v>
      </c>
      <c r="N255" s="5">
        <f>NAB!N255+ABB!N255+ACB!N255+BAB!N255+BID!N255+BVB!N255+CTG!N255+EIB!N255+EVF!N255+HDB!N255+KLB!N255+LPB!N255+MBB!N255+MSB!N255+NVB!N255+OCB!N255+PGB!N255+SGB!N255+SHB!N255+SSB!N255+STB!N255+TCB!N255+TIN!N255+TPB!N255+VAB!N255+VBB!N255+VCB!N255+VIB!N255+VPB!N255</f>
        <v>257218055597657</v>
      </c>
      <c r="O255" s="5">
        <f>NAB!O255+ABB!O255+ACB!O255+BAB!O255+BID!O255+BVB!O255+CTG!O255+EIB!O255+EVF!O255+HDB!O255+KLB!O255+LPB!O255+MBB!O255+MSB!O255+NVB!O255+OCB!O255+PGB!O255+SGB!O255+SHB!O255+SSB!O255+STB!O255+TCB!O255+TIN!O255+TPB!O255+VAB!O255+VBB!O255+VCB!O255+VIB!O255+VPB!O255</f>
        <v>112680506000000</v>
      </c>
      <c r="P255" s="5">
        <f>NAB!P255+ABB!P255+ACB!P255+BAB!P255+BID!P255+BVB!P255+CTG!P255+EIB!P255+EVF!P255+HDB!P255+KLB!P255+LPB!P255+MBB!P255+MSB!P255+NVB!P255+OCB!P255+PGB!P255+SGB!P255+SHB!P255+SSB!P255+STB!P255+TCB!P255+TIN!P255+TPB!P255+VAB!P255+VBB!P255+VCB!P255+VIB!P255+VPB!P255</f>
        <v>183005978933697</v>
      </c>
      <c r="Q255" s="5">
        <f>NAB!Q255+ABB!Q255+ACB!Q255+BAB!Q255+BID!Q255+BVB!Q255+CTG!Q255+EIB!Q255+EVF!Q255+HDB!Q255+KLB!Q255+LPB!Q255+MBB!Q255+MSB!Q255+NVB!Q255+OCB!Q255+PGB!Q255+SGB!Q255+SHB!Q255+SSB!Q255+STB!Q255+TCB!Q255+TIN!Q255+TPB!Q255+VAB!Q255+VBB!Q255+VCB!Q255+VIB!Q255+VPB!Q255</f>
        <v>77636398000000</v>
      </c>
      <c r="R255" s="5">
        <f>NAB!R255+ABB!R255+ACB!R255+BAB!R255+BID!R255+BVB!R255+CTG!R255+EIB!R255+EVF!R255+HDB!R255+KLB!R255+LPB!R255+MBB!R255+MSB!R255+NVB!R255+OCB!R255+PGB!R255+SGB!R255+SHB!R255+SSB!R255+STB!R255+TCB!R255+TIN!R255+TPB!R255+VAB!R255+VBB!R255+VCB!R255+VIB!R255+VPB!R255</f>
        <v>205710044215117</v>
      </c>
      <c r="S255" s="5">
        <f>NAB!S255+ABB!S255+ACB!S255+BAB!S255+BID!S255+BVB!S255+CTG!S255+EIB!S255+EVF!S255+HDB!S255+KLB!S255+LPB!S255+MBB!S255+MSB!S255+NVB!S255+OCB!S255+PGB!S255+SGB!S255+SHB!S255+SSB!S255+STB!S255+TCB!S255+TIN!S255+TPB!S255+VAB!S255+VBB!S255+VCB!S255+VIB!S255+VPB!S255</f>
        <v>97579330000000</v>
      </c>
      <c r="T255" s="5">
        <f>NAB!T255+ABB!T255+ACB!T255+BAB!T255+BID!T255+BVB!T255+CTG!T255+EIB!T255+EVF!T255+HDB!T255+KLB!T255+LPB!T255+MBB!T255+MSB!T255+NVB!T255+OCB!T255+PGB!T255+SGB!T255+SHB!T255+SSB!T255+STB!T255+TCB!T255+TIN!T255+TPB!T255+VAB!T255+VBB!T255+VCB!T255+VIB!T255+VPB!T255</f>
        <v>130953491000000</v>
      </c>
      <c r="U255" s="5">
        <f>NAB!U255+ABB!U255+ACB!U255+BAB!U255+BID!U255+BVB!U255+CTG!U255+EIB!U255+EVF!U255+HDB!U255+KLB!U255+LPB!U255+MBB!U255+MSB!U255+NVB!U255+OCB!U255+PGB!U255+SGB!U255+SHB!U255+SSB!U255+STB!U255+TCB!U255+TIN!U255+TPB!U255+VAB!U255+VBB!U255+VCB!U255+VIB!U255+VPB!U255</f>
        <v>81336556000000</v>
      </c>
      <c r="V255" s="5">
        <f>NAB!V255+ABB!V255+ACB!V255+BAB!V255+BID!V255+BVB!V255+CTG!V255+EIB!V255+EVF!V255+HDB!V255+KLB!V255+LPB!V255+MBB!V255+MSB!V255+NVB!V255+OCB!V255+PGB!V255+SGB!V255+SHB!V255+SSB!V255+STB!V255+TCB!V255+TIN!V255+TPB!V255+VAB!V255+VBB!V255+VCB!V255+VIB!V255+VPB!V255</f>
        <v>165130931138205</v>
      </c>
      <c r="W255" s="5">
        <f>NAB!W255+ABB!W255+ACB!W255+BAB!W255+BID!W255+BVB!W255+CTG!W255+EIB!W255+EVF!W255+HDB!W255+KLB!W255+LPB!W255+MBB!W255+MSB!W255+NVB!W255+OCB!W255+PGB!W255+SGB!W255+SHB!W255+SSB!W255+STB!W255+TCB!W255+TIN!W255+TPB!W255+VAB!W255+VBB!W255+VCB!W255+VIB!W255+VPB!W255</f>
        <v>59758245000000</v>
      </c>
    </row>
    <row r="256" spans="1:23" x14ac:dyDescent="0.35">
      <c r="A256" s="9" t="s">
        <v>276</v>
      </c>
      <c r="B256" s="5">
        <f>NAB!B256+ABB!B256+ACB!B256+BAB!B256+BID!B256+BVB!B256+CTG!B256+EIB!B256+EVF!B256+HDB!B256+KLB!B256+LPB!B256+MBB!B256+MSB!B256+NVB!B256+OCB!B256+PGB!B256+SGB!B256+SHB!B256+SSB!B256+STB!B256+TCB!B256+TIN!B256+TPB!B256+VAB!B256+VBB!B256+VCB!B256+VIB!B256+VPB!B256</f>
        <v>1425542034000000</v>
      </c>
      <c r="C256" s="5">
        <f>NAB!C256+ABB!C256+ACB!C256+BAB!C256+BID!C256+BVB!C256+CTG!C256+EIB!C256+EVF!C256+HDB!C256+KLB!C256+LPB!C256+MBB!C256+MSB!C256+NVB!C256+OCB!C256+PGB!C256+SGB!C256+SHB!C256+SSB!C256+STB!C256+TCB!C256+TIN!C256+TPB!C256+VAB!C256+VBB!C256+VCB!C256+VIB!C256+VPB!C256</f>
        <v>1353325783000000</v>
      </c>
      <c r="D256" s="5">
        <f>NAB!D256+ABB!D256+ACB!D256+BAB!D256+BID!D256+BVB!D256+CTG!D256+EIB!D256+EVF!D256+HDB!D256+KLB!D256+LPB!D256+MBB!D256+MSB!D256+NVB!D256+OCB!D256+PGB!D256+SGB!D256+SHB!D256+SSB!D256+STB!D256+TCB!D256+TIN!D256+TPB!D256+VAB!D256+VBB!D256+VCB!D256+VIB!D256+VPB!D256</f>
        <v>1232568532000000</v>
      </c>
      <c r="E256" s="5">
        <f>NAB!E256+ABB!E256+ACB!E256+BAB!E256+BID!E256+BVB!E256+CTG!E256+EIB!E256+EVF!E256+HDB!E256+KLB!E256+LPB!E256+MBB!E256+MSB!E256+NVB!E256+OCB!E256+PGB!E256+SGB!E256+SHB!E256+SSB!E256+STB!E256+TCB!E256+TIN!E256+TPB!E256+VAB!E256+VBB!E256+VCB!E256+VIB!E256+VPB!E256</f>
        <v>1138295315000000</v>
      </c>
      <c r="F256" s="5">
        <f>NAB!F256+ABB!F256+ACB!F256+BAB!F256+BID!F256+BVB!F256+CTG!F256+EIB!F256+EVF!F256+HDB!F256+KLB!F256+LPB!F256+MBB!F256+MSB!F256+NVB!F256+OCB!F256+PGB!F256+SGB!F256+SHB!F256+SSB!F256+STB!F256+TCB!F256+TIN!F256+TPB!F256+VAB!F256+VBB!F256+VCB!F256+VIB!F256+VPB!F256</f>
        <v>1429323928985306</v>
      </c>
      <c r="G256" s="5">
        <f>NAB!G256+ABB!G256+ACB!G256+BAB!G256+BID!G256+BVB!G256+CTG!G256+EIB!G256+EVF!G256+HDB!G256+KLB!G256+LPB!G256+MBB!G256+MSB!G256+NVB!G256+OCB!G256+PGB!G256+SGB!G256+SHB!G256+SSB!G256+STB!G256+TCB!G256+TIN!G256+TPB!G256+VAB!G256+VBB!G256+VCB!G256+VIB!G256+VPB!G256</f>
        <v>813679480000000</v>
      </c>
      <c r="H256" s="5">
        <f>NAB!H256+ABB!H256+ACB!H256+BAB!H256+BID!H256+BVB!H256+CTG!H256+EIB!H256+EVF!H256+HDB!H256+KLB!H256+LPB!H256+MBB!H256+MSB!H256+NVB!H256+OCB!H256+PGB!H256+SGB!H256+SHB!H256+SSB!H256+STB!H256+TCB!H256+TIN!H256+TPB!H256+VAB!H256+VBB!H256+VCB!H256+VIB!H256+VPB!H256</f>
        <v>818320152000000</v>
      </c>
      <c r="I256" s="5">
        <f>NAB!I256+ABB!I256+ACB!I256+BAB!I256+BID!I256+BVB!I256+CTG!I256+EIB!I256+EVF!I256+HDB!I256+KLB!I256+LPB!I256+MBB!I256+MSB!I256+NVB!I256+OCB!I256+PGB!I256+SGB!I256+SHB!I256+SSB!I256+STB!I256+TCB!I256+TIN!I256+TPB!I256+VAB!I256+VBB!I256+VCB!I256+VIB!I256+VPB!I256</f>
        <v>767695157000000</v>
      </c>
      <c r="J256" s="5">
        <f>NAB!J256+ABB!J256+ACB!J256+BAB!J256+BID!J256+BVB!J256+CTG!J256+EIB!J256+EVF!J256+HDB!J256+KLB!J256+LPB!J256+MBB!J256+MSB!J256+NVB!J256+OCB!J256+PGB!J256+SGB!J256+SHB!J256+SSB!J256+STB!J256+TCB!J256+TIN!J256+TPB!J256+VAB!J256+VBB!J256+VCB!J256+VIB!J256+VPB!J256</f>
        <v>1294303900525819</v>
      </c>
      <c r="K256" s="5">
        <f>NAB!K256+ABB!K256+ACB!K256+BAB!K256+BID!K256+BVB!K256+CTG!K256+EIB!K256+EVF!K256+HDB!K256+KLB!K256+LPB!K256+MBB!K256+MSB!K256+NVB!K256+OCB!K256+PGB!K256+SGB!K256+SHB!K256+SSB!K256+STB!K256+TCB!K256+TIN!K256+TPB!K256+VAB!K256+VBB!K256+VCB!K256+VIB!K256+VPB!K256</f>
        <v>500232214000000</v>
      </c>
      <c r="L256" s="5">
        <f>NAB!L256+ABB!L256+ACB!L256+BAB!L256+BID!L256+BVB!L256+CTG!L256+EIB!L256+EVF!L256+HDB!L256+KLB!L256+LPB!L256+MBB!L256+MSB!L256+NVB!L256+OCB!L256+PGB!L256+SGB!L256+SHB!L256+SSB!L256+STB!L256+TCB!L256+TIN!L256+TPB!L256+VAB!L256+VBB!L256+VCB!L256+VIB!L256+VPB!L256</f>
        <v>419316011000000</v>
      </c>
      <c r="M256" s="5">
        <f>NAB!M256+ABB!M256+ACB!M256+BAB!M256+BID!M256+BVB!M256+CTG!M256+EIB!M256+EVF!M256+HDB!M256+KLB!M256+LPB!M256+MBB!M256+MSB!M256+NVB!M256+OCB!M256+PGB!M256+SGB!M256+SHB!M256+SSB!M256+STB!M256+TCB!M256+TIN!M256+TPB!M256+VAB!M256+VBB!M256+VCB!M256+VIB!M256+VPB!M256</f>
        <v>406840999000000</v>
      </c>
      <c r="N256" s="5">
        <f>NAB!N256+ABB!N256+ACB!N256+BAB!N256+BID!N256+BVB!N256+CTG!N256+EIB!N256+EVF!N256+HDB!N256+KLB!N256+LPB!N256+MBB!N256+MSB!N256+NVB!N256+OCB!N256+PGB!N256+SGB!N256+SHB!N256+SSB!N256+STB!N256+TCB!N256+TIN!N256+TPB!N256+VAB!N256+VBB!N256+VCB!N256+VIB!N256+VPB!N256</f>
        <v>917376690401106</v>
      </c>
      <c r="O256" s="5">
        <f>NAB!O256+ABB!O256+ACB!O256+BAB!O256+BID!O256+BVB!O256+CTG!O256+EIB!O256+EVF!O256+HDB!O256+KLB!O256+LPB!O256+MBB!O256+MSB!O256+NVB!O256+OCB!O256+PGB!O256+SGB!O256+SHB!O256+SSB!O256+STB!O256+TCB!O256+TIN!O256+TPB!O256+VAB!O256+VBB!O256+VCB!O256+VIB!O256+VPB!O256</f>
        <v>304930154000000</v>
      </c>
      <c r="P256" s="5">
        <f>NAB!P256+ABB!P256+ACB!P256+BAB!P256+BID!P256+BVB!P256+CTG!P256+EIB!P256+EVF!P256+HDB!P256+KLB!P256+LPB!P256+MBB!P256+MSB!P256+NVB!P256+OCB!P256+PGB!P256+SGB!P256+SHB!P256+SSB!P256+STB!P256+TCB!P256+TIN!P256+TPB!P256+VAB!P256+VBB!P256+VCB!P256+VIB!P256+VPB!P256</f>
        <v>356122884000000</v>
      </c>
      <c r="Q256" s="5">
        <f>NAB!Q256+ABB!Q256+ACB!Q256+BAB!Q256+BID!Q256+BVB!Q256+CTG!Q256+EIB!Q256+EVF!Q256+HDB!Q256+KLB!Q256+LPB!Q256+MBB!Q256+MSB!Q256+NVB!Q256+OCB!Q256+PGB!Q256+SGB!Q256+SHB!Q256+SSB!Q256+STB!Q256+TCB!Q256+TIN!Q256+TPB!Q256+VAB!Q256+VBB!Q256+VCB!Q256+VIB!Q256+VPB!Q256</f>
        <v>280619434000000</v>
      </c>
      <c r="R256" s="5">
        <f>NAB!R256+ABB!R256+ACB!R256+BAB!R256+BID!R256+BVB!R256+CTG!R256+EIB!R256+EVF!R256+HDB!R256+KLB!R256+LPB!R256+MBB!R256+MSB!R256+NVB!R256+OCB!R256+PGB!R256+SGB!R256+SHB!R256+SSB!R256+STB!R256+TCB!R256+TIN!R256+TPB!R256+VAB!R256+VBB!R256+VCB!R256+VIB!R256+VPB!R256</f>
        <v>713392861179770</v>
      </c>
      <c r="S256" s="5">
        <f>NAB!S256+ABB!S256+ACB!S256+BAB!S256+BID!S256+BVB!S256+CTG!S256+EIB!S256+EVF!S256+HDB!S256+KLB!S256+LPB!S256+MBB!S256+MSB!S256+NVB!S256+OCB!S256+PGB!S256+SGB!S256+SHB!S256+SSB!S256+STB!S256+TCB!S256+TIN!S256+TPB!S256+VAB!S256+VBB!S256+VCB!S256+VIB!S256+VPB!S256</f>
        <v>274501671006933</v>
      </c>
      <c r="T256" s="5">
        <f>NAB!T256+ABB!T256+ACB!T256+BAB!T256+BID!T256+BVB!T256+CTG!T256+EIB!T256+EVF!T256+HDB!T256+KLB!T256+LPB!T256+MBB!T256+MSB!T256+NVB!T256+OCB!T256+PGB!T256+SGB!T256+SHB!T256+SSB!T256+STB!T256+TCB!T256+TIN!T256+TPB!T256+VAB!T256+VBB!T256+VCB!T256+VIB!T256+VPB!T256</f>
        <v>299267062186801</v>
      </c>
      <c r="U256" s="5">
        <f>NAB!U256+ABB!U256+ACB!U256+BAB!U256+BID!U256+BVB!U256+CTG!U256+EIB!U256+EVF!U256+HDB!U256+KLB!U256+LPB!U256+MBB!U256+MSB!U256+NVB!U256+OCB!U256+PGB!U256+SGB!U256+SHB!U256+SSB!U256+STB!U256+TCB!U256+TIN!U256+TPB!U256+VAB!U256+VBB!U256+VCB!U256+VIB!U256+VPB!U256</f>
        <v>260651639676282</v>
      </c>
      <c r="V256" s="5">
        <f>NAB!V256+ABB!V256+ACB!V256+BAB!V256+BID!V256+BVB!V256+CTG!V256+EIB!V256+EVF!V256+HDB!V256+KLB!V256+LPB!V256+MBB!V256+MSB!V256+NVB!V256+OCB!V256+PGB!V256+SGB!V256+SHB!V256+SSB!V256+STB!V256+TCB!V256+TIN!V256+TPB!V256+VAB!V256+VBB!V256+VCB!V256+VIB!V256+VPB!V256</f>
        <v>661943365311254</v>
      </c>
      <c r="W256" s="5">
        <f>NAB!W256+ABB!W256+ACB!W256+BAB!W256+BID!W256+BVB!W256+CTG!W256+EIB!W256+EVF!W256+HDB!W256+KLB!W256+LPB!W256+MBB!W256+MSB!W256+NVB!W256+OCB!W256+PGB!W256+SGB!W256+SHB!W256+SSB!W256+STB!W256+TCB!W256+TIN!W256+TPB!W256+VAB!W256+VBB!W256+VCB!W256+VIB!W256+VPB!W256</f>
        <v>134550767176627</v>
      </c>
    </row>
    <row r="257" spans="1:23" x14ac:dyDescent="0.35">
      <c r="A257" s="10" t="s">
        <v>277</v>
      </c>
      <c r="B257" s="5">
        <f>NAB!B257+ABB!B257+ACB!B257+BAB!B257+BID!B257+BVB!B257+CTG!B257+EIB!B257+EVF!B257+HDB!B257+KLB!B257+LPB!B257+MBB!B257+MSB!B257+NVB!B257+OCB!B257+PGB!B257+SGB!B257+SHB!B257+SSB!B257+STB!B257+TCB!B257+TIN!B257+TPB!B257+VAB!B257+VBB!B257+VCB!B257+VIB!B257+VPB!B257</f>
        <v>38728038000000</v>
      </c>
      <c r="C257" s="5">
        <f>NAB!C257+ABB!C257+ACB!C257+BAB!C257+BID!C257+BVB!C257+CTG!C257+EIB!C257+EVF!C257+HDB!C257+KLB!C257+LPB!C257+MBB!C257+MSB!C257+NVB!C257+OCB!C257+PGB!C257+SGB!C257+SHB!C257+SSB!C257+STB!C257+TCB!C257+TIN!C257+TPB!C257+VAB!C257+VBB!C257+VCB!C257+VIB!C257+VPB!C257</f>
        <v>41286931000000</v>
      </c>
      <c r="D257" s="5">
        <f>NAB!D257+ABB!D257+ACB!D257+BAB!D257+BID!D257+BVB!D257+CTG!D257+EIB!D257+EVF!D257+HDB!D257+KLB!D257+LPB!D257+MBB!D257+MSB!D257+NVB!D257+OCB!D257+PGB!D257+SGB!D257+SHB!D257+SSB!D257+STB!D257+TCB!D257+TIN!D257+TPB!D257+VAB!D257+VBB!D257+VCB!D257+VIB!D257+VPB!D257</f>
        <v>41286931000000</v>
      </c>
      <c r="E257" s="5">
        <f>NAB!E257+ABB!E257+ACB!E257+BAB!E257+BID!E257+BVB!E257+CTG!E257+EIB!E257+EVF!E257+HDB!E257+KLB!E257+LPB!E257+MBB!E257+MSB!E257+NVB!E257+OCB!E257+PGB!E257+SGB!E257+SHB!E257+SSB!E257+STB!E257+TCB!E257+TIN!E257+TPB!E257+VAB!E257+VBB!E257+VCB!E257+VIB!E257+VPB!E257</f>
        <v>39760739000000</v>
      </c>
      <c r="F257" s="5">
        <f>NAB!F257+ABB!F257+ACB!F257+BAB!F257+BID!F257+BVB!F257+CTG!F257+EIB!F257+EVF!F257+HDB!F257+KLB!F257+LPB!F257+MBB!F257+MSB!F257+NVB!F257+OCB!F257+PGB!F257+SGB!F257+SHB!F257+SSB!F257+STB!F257+TCB!F257+TIN!F257+TPB!F257+VAB!F257+VBB!F257+VCB!F257+VIB!F257+VPB!F257</f>
        <v>90707264000000</v>
      </c>
      <c r="G257" s="5">
        <f>NAB!G257+ABB!G257+ACB!G257+BAB!G257+BID!G257+BVB!G257+CTG!G257+EIB!G257+EVF!G257+HDB!G257+KLB!G257+LPB!G257+MBB!G257+MSB!G257+NVB!G257+OCB!G257+PGB!G257+SGB!G257+SHB!G257+SSB!G257+STB!G257+TCB!G257+TIN!G257+TPB!G257+VAB!G257+VBB!G257+VCB!G257+VIB!G257+VPB!G257</f>
        <v>41027848000000</v>
      </c>
      <c r="H257" s="5">
        <f>NAB!H257+ABB!H257+ACB!H257+BAB!H257+BID!H257+BVB!H257+CTG!H257+EIB!H257+EVF!H257+HDB!H257+KLB!H257+LPB!H257+MBB!H257+MSB!H257+NVB!H257+OCB!H257+PGB!H257+SGB!H257+SHB!H257+SSB!H257+STB!H257+TCB!H257+TIN!H257+TPB!H257+VAB!H257+VBB!H257+VCB!H257+VIB!H257+VPB!H257</f>
        <v>37563927000000</v>
      </c>
      <c r="I257" s="5">
        <f>NAB!I257+ABB!I257+ACB!I257+BAB!I257+BID!I257+BVB!I257+CTG!I257+EIB!I257+EVF!I257+HDB!I257+KLB!I257+LPB!I257+MBB!I257+MSB!I257+NVB!I257+OCB!I257+PGB!I257+SGB!I257+SHB!I257+SSB!I257+STB!I257+TCB!I257+TIN!I257+TPB!I257+VAB!I257+VBB!I257+VCB!I257+VIB!I257+VPB!I257</f>
        <v>33132533000000</v>
      </c>
      <c r="J257" s="5">
        <f>NAB!J257+ABB!J257+ACB!J257+BAB!J257+BID!J257+BVB!J257+CTG!J257+EIB!J257+EVF!J257+HDB!J257+KLB!J257+LPB!J257+MBB!J257+MSB!J257+NVB!J257+OCB!J257+PGB!J257+SGB!J257+SHB!J257+SSB!J257+STB!J257+TCB!J257+TIN!J257+TPB!J257+VAB!J257+VBB!J257+VCB!J257+VIB!J257+VPB!J257</f>
        <v>59412159429627</v>
      </c>
      <c r="K257" s="5">
        <f>NAB!K257+ABB!K257+ACB!K257+BAB!K257+BID!K257+BVB!K257+CTG!K257+EIB!K257+EVF!K257+HDB!K257+KLB!K257+LPB!K257+MBB!K257+MSB!K257+NVB!K257+OCB!K257+PGB!K257+SGB!K257+SHB!K257+SSB!K257+STB!K257+TCB!K257+TIN!K257+TPB!K257+VAB!K257+VBB!K257+VCB!K257+VIB!K257+VPB!K257</f>
        <v>0</v>
      </c>
      <c r="L257" s="5">
        <f>NAB!L257+ABB!L257+ACB!L257+BAB!L257+BID!L257+BVB!L257+CTG!L257+EIB!L257+EVF!L257+HDB!L257+KLB!L257+LPB!L257+MBB!L257+MSB!L257+NVB!L257+OCB!L257+PGB!L257+SGB!L257+SHB!L257+SSB!L257+STB!L257+TCB!L257+TIN!L257+TPB!L257+VAB!L257+VBB!L257+VCB!L257+VIB!L257+VPB!L257</f>
        <v>26557255000000</v>
      </c>
      <c r="M257" s="5">
        <f>NAB!M257+ABB!M257+ACB!M257+BAB!M257+BID!M257+BVB!M257+CTG!M257+EIB!M257+EVF!M257+HDB!M257+KLB!M257+LPB!M257+MBB!M257+MSB!M257+NVB!M257+OCB!M257+PGB!M257+SGB!M257+SHB!M257+SSB!M257+STB!M257+TCB!M257+TIN!M257+TPB!M257+VAB!M257+VBB!M257+VCB!M257+VIB!M257+VPB!M257</f>
        <v>0</v>
      </c>
      <c r="N257" s="5">
        <f>NAB!N257+ABB!N257+ACB!N257+BAB!N257+BID!N257+BVB!N257+CTG!N257+EIB!N257+EVF!N257+HDB!N257+KLB!N257+LPB!N257+MBB!N257+MSB!N257+NVB!N257+OCB!N257+PGB!N257+SGB!N257+SHB!N257+SSB!N257+STB!N257+TCB!N257+TIN!N257+TPB!N257+VAB!N257+VBB!N257+VCB!N257+VIB!N257+VPB!N257</f>
        <v>8639925000000</v>
      </c>
      <c r="O257" s="5">
        <f>NAB!O257+ABB!O257+ACB!O257+BAB!O257+BID!O257+BVB!O257+CTG!O257+EIB!O257+EVF!O257+HDB!O257+KLB!O257+LPB!O257+MBB!O257+MSB!O257+NVB!O257+OCB!O257+PGB!O257+SGB!O257+SHB!O257+SSB!O257+STB!O257+TCB!O257+TIN!O257+TPB!O257+VAB!O257+VBB!O257+VCB!O257+VIB!O257+VPB!O257</f>
        <v>0</v>
      </c>
      <c r="P257" s="5">
        <f>NAB!P257+ABB!P257+ACB!P257+BAB!P257+BID!P257+BVB!P257+CTG!P257+EIB!P257+EVF!P257+HDB!P257+KLB!P257+LPB!P257+MBB!P257+MSB!P257+NVB!P257+OCB!P257+PGB!P257+SGB!P257+SHB!P257+SSB!P257+STB!P257+TCB!P257+TIN!P257+TPB!P257+VAB!P257+VBB!P257+VCB!P257+VIB!P257+VPB!P257</f>
        <v>22189148000000</v>
      </c>
      <c r="Q257" s="5">
        <f>NAB!Q257+ABB!Q257+ACB!Q257+BAB!Q257+BID!Q257+BVB!Q257+CTG!Q257+EIB!Q257+EVF!Q257+HDB!Q257+KLB!Q257+LPB!Q257+MBB!Q257+MSB!Q257+NVB!Q257+OCB!Q257+PGB!Q257+SGB!Q257+SHB!Q257+SSB!Q257+STB!Q257+TCB!Q257+TIN!Q257+TPB!Q257+VAB!Q257+VBB!Q257+VCB!Q257+VIB!Q257+VPB!Q257</f>
        <v>0</v>
      </c>
      <c r="R257" s="5">
        <f>NAB!R257+ABB!R257+ACB!R257+BAB!R257+BID!R257+BVB!R257+CTG!R257+EIB!R257+EVF!R257+HDB!R257+KLB!R257+LPB!R257+MBB!R257+MSB!R257+NVB!R257+OCB!R257+PGB!R257+SGB!R257+SHB!R257+SSB!R257+STB!R257+TCB!R257+TIN!R257+TPB!R257+VAB!R257+VBB!R257+VCB!R257+VIB!R257+VPB!R257</f>
        <v>6370916000000</v>
      </c>
      <c r="S257" s="5">
        <f>NAB!S257+ABB!S257+ACB!S257+BAB!S257+BID!S257+BVB!S257+CTG!S257+EIB!S257+EVF!S257+HDB!S257+KLB!S257+LPB!S257+MBB!S257+MSB!S257+NVB!S257+OCB!S257+PGB!S257+SGB!S257+SHB!S257+SSB!S257+STB!S257+TCB!S257+TIN!S257+TPB!S257+VAB!S257+VBB!S257+VCB!S257+VIB!S257+VPB!S257</f>
        <v>0</v>
      </c>
      <c r="T257" s="5">
        <f>NAB!T257+ABB!T257+ACB!T257+BAB!T257+BID!T257+BVB!T257+CTG!T257+EIB!T257+EVF!T257+HDB!T257+KLB!T257+LPB!T257+MBB!T257+MSB!T257+NVB!T257+OCB!T257+PGB!T257+SGB!T257+SHB!T257+SSB!T257+STB!T257+TCB!T257+TIN!T257+TPB!T257+VAB!T257+VBB!T257+VCB!T257+VIB!T257+VPB!T257</f>
        <v>0</v>
      </c>
      <c r="U257" s="5">
        <f>NAB!U257+ABB!U257+ACB!U257+BAB!U257+BID!U257+BVB!U257+CTG!U257+EIB!U257+EVF!U257+HDB!U257+KLB!U257+LPB!U257+MBB!U257+MSB!U257+NVB!U257+OCB!U257+PGB!U257+SGB!U257+SHB!U257+SSB!U257+STB!U257+TCB!U257+TIN!U257+TPB!U257+VAB!U257+VBB!U257+VCB!U257+VIB!U257+VPB!U257</f>
        <v>0</v>
      </c>
      <c r="V257" s="5">
        <f>NAB!V257+ABB!V257+ACB!V257+BAB!V257+BID!V257+BVB!V257+CTG!V257+EIB!V257+EVF!V257+HDB!V257+KLB!V257+LPB!V257+MBB!V257+MSB!V257+NVB!V257+OCB!V257+PGB!V257+SGB!V257+SHB!V257+SSB!V257+STB!V257+TCB!V257+TIN!V257+TPB!V257+VAB!V257+VBB!V257+VCB!V257+VIB!V257+VPB!V257</f>
        <v>49830191000000</v>
      </c>
      <c r="W257" s="5">
        <f>NAB!W257+ABB!W257+ACB!W257+BAB!W257+BID!W257+BVB!W257+CTG!W257+EIB!W257+EVF!W257+HDB!W257+KLB!W257+LPB!W257+MBB!W257+MSB!W257+NVB!W257+OCB!W257+PGB!W257+SGB!W257+SHB!W257+SSB!W257+STB!W257+TCB!W257+TIN!W257+TPB!W257+VAB!W257+VBB!W257+VCB!W257+VIB!W257+VPB!W257</f>
        <v>0</v>
      </c>
    </row>
    <row r="258" spans="1:23" x14ac:dyDescent="0.35">
      <c r="A258" s="10" t="s">
        <v>278</v>
      </c>
      <c r="B258" s="5">
        <f>NAB!B258+ABB!B258+ACB!B258+BAB!B258+BID!B258+BVB!B258+CTG!B258+EIB!B258+EVF!B258+HDB!B258+KLB!B258+LPB!B258+MBB!B258+MSB!B258+NVB!B258+OCB!B258+PGB!B258+SGB!B258+SHB!B258+SSB!B258+STB!B258+TCB!B258+TIN!B258+TPB!B258+VAB!B258+VBB!B258+VCB!B258+VIB!B258+VPB!B258</f>
        <v>668000000</v>
      </c>
      <c r="C258" s="5">
        <f>NAB!C258+ABB!C258+ACB!C258+BAB!C258+BID!C258+BVB!C258+CTG!C258+EIB!C258+EVF!C258+HDB!C258+KLB!C258+LPB!C258+MBB!C258+MSB!C258+NVB!C258+OCB!C258+PGB!C258+SGB!C258+SHB!C258+SSB!C258+STB!C258+TCB!C258+TIN!C258+TPB!C258+VAB!C258+VBB!C258+VCB!C258+VIB!C258+VPB!C258</f>
        <v>399000000</v>
      </c>
      <c r="D258" s="5">
        <f>NAB!D258+ABB!D258+ACB!D258+BAB!D258+BID!D258+BVB!D258+CTG!D258+EIB!D258+EVF!D258+HDB!D258+KLB!D258+LPB!D258+MBB!D258+MSB!D258+NVB!D258+OCB!D258+PGB!D258+SGB!D258+SHB!D258+SSB!D258+STB!D258+TCB!D258+TIN!D258+TPB!D258+VAB!D258+VBB!D258+VCB!D258+VIB!D258+VPB!D258</f>
        <v>7096000000</v>
      </c>
      <c r="E258" s="5">
        <f>NAB!E258+ABB!E258+ACB!E258+BAB!E258+BID!E258+BVB!E258+CTG!E258+EIB!E258+EVF!E258+HDB!E258+KLB!E258+LPB!E258+MBB!E258+MSB!E258+NVB!E258+OCB!E258+PGB!E258+SGB!E258+SHB!E258+SSB!E258+STB!E258+TCB!E258+TIN!E258+TPB!E258+VAB!E258+VBB!E258+VCB!E258+VIB!E258+VPB!E258</f>
        <v>2271000000</v>
      </c>
      <c r="F258" s="5">
        <f>NAB!F258+ABB!F258+ACB!F258+BAB!F258+BID!F258+BVB!F258+CTG!F258+EIB!F258+EVF!F258+HDB!F258+KLB!F258+LPB!F258+MBB!F258+MSB!F258+NVB!F258+OCB!F258+PGB!F258+SGB!F258+SHB!F258+SSB!F258+STB!F258+TCB!F258+TIN!F258+TPB!F258+VAB!F258+VBB!F258+VCB!F258+VIB!F258+VPB!F258</f>
        <v>9319000000</v>
      </c>
      <c r="G258" s="5">
        <f>NAB!G258+ABB!G258+ACB!G258+BAB!G258+BID!G258+BVB!G258+CTG!G258+EIB!G258+EVF!G258+HDB!G258+KLB!G258+LPB!G258+MBB!G258+MSB!G258+NVB!G258+OCB!G258+PGB!G258+SGB!G258+SHB!G258+SSB!G258+STB!G258+TCB!G258+TIN!G258+TPB!G258+VAB!G258+VBB!G258+VCB!G258+VIB!G258+VPB!G258</f>
        <v>0</v>
      </c>
      <c r="H258" s="5">
        <f>NAB!H258+ABB!H258+ACB!H258+BAB!H258+BID!H258+BVB!H258+CTG!H258+EIB!H258+EVF!H258+HDB!H258+KLB!H258+LPB!H258+MBB!H258+MSB!H258+NVB!H258+OCB!H258+PGB!H258+SGB!H258+SHB!H258+SSB!H258+STB!H258+TCB!H258+TIN!H258+TPB!H258+VAB!H258+VBB!H258+VCB!H258+VIB!H258+VPB!H258</f>
        <v>0</v>
      </c>
      <c r="I258" s="5">
        <f>NAB!I258+ABB!I258+ACB!I258+BAB!I258+BID!I258+BVB!I258+CTG!I258+EIB!I258+EVF!I258+HDB!I258+KLB!I258+LPB!I258+MBB!I258+MSB!I258+NVB!I258+OCB!I258+PGB!I258+SGB!I258+SHB!I258+SSB!I258+STB!I258+TCB!I258+TIN!I258+TPB!I258+VAB!I258+VBB!I258+VCB!I258+VIB!I258+VPB!I258</f>
        <v>0</v>
      </c>
      <c r="J258" s="5">
        <f>NAB!J258+ABB!J258+ACB!J258+BAB!J258+BID!J258+BVB!J258+CTG!J258+EIB!J258+EVF!J258+HDB!J258+KLB!J258+LPB!J258+MBB!J258+MSB!J258+NVB!J258+OCB!J258+PGB!J258+SGB!J258+SHB!J258+SSB!J258+STB!J258+TCB!J258+TIN!J258+TPB!J258+VAB!J258+VBB!J258+VCB!J258+VIB!J258+VPB!J258</f>
        <v>19044000000</v>
      </c>
      <c r="K258" s="5">
        <f>NAB!K258+ABB!K258+ACB!K258+BAB!K258+BID!K258+BVB!K258+CTG!K258+EIB!K258+EVF!K258+HDB!K258+KLB!K258+LPB!K258+MBB!K258+MSB!K258+NVB!K258+OCB!K258+PGB!K258+SGB!K258+SHB!K258+SSB!K258+STB!K258+TCB!K258+TIN!K258+TPB!K258+VAB!K258+VBB!K258+VCB!K258+VIB!K258+VPB!K258</f>
        <v>68000000</v>
      </c>
      <c r="L258" s="5">
        <f>NAB!L258+ABB!L258+ACB!L258+BAB!L258+BID!L258+BVB!L258+CTG!L258+EIB!L258+EVF!L258+HDB!L258+KLB!L258+LPB!L258+MBB!L258+MSB!L258+NVB!L258+OCB!L258+PGB!L258+SGB!L258+SHB!L258+SSB!L258+STB!L258+TCB!L258+TIN!L258+TPB!L258+VAB!L258+VBB!L258+VCB!L258+VIB!L258+VPB!L258</f>
        <v>495000000</v>
      </c>
      <c r="M258" s="5">
        <f>NAB!M258+ABB!M258+ACB!M258+BAB!M258+BID!M258+BVB!M258+CTG!M258+EIB!M258+EVF!M258+HDB!M258+KLB!M258+LPB!M258+MBB!M258+MSB!M258+NVB!M258+OCB!M258+PGB!M258+SGB!M258+SHB!M258+SSB!M258+STB!M258+TCB!M258+TIN!M258+TPB!M258+VAB!M258+VBB!M258+VCB!M258+VIB!M258+VPB!M258</f>
        <v>525000000</v>
      </c>
      <c r="N258" s="5">
        <f>NAB!N258+ABB!N258+ACB!N258+BAB!N258+BID!N258+BVB!N258+CTG!N258+EIB!N258+EVF!N258+HDB!N258+KLB!N258+LPB!N258+MBB!N258+MSB!N258+NVB!N258+OCB!N258+PGB!N258+SGB!N258+SHB!N258+SSB!N258+STB!N258+TCB!N258+TIN!N258+TPB!N258+VAB!N258+VBB!N258+VCB!N258+VIB!N258+VPB!N258</f>
        <v>21053000000</v>
      </c>
      <c r="O258" s="5">
        <f>NAB!O258+ABB!O258+ACB!O258+BAB!O258+BID!O258+BVB!O258+CTG!O258+EIB!O258+EVF!O258+HDB!O258+KLB!O258+LPB!O258+MBB!O258+MSB!O258+NVB!O258+OCB!O258+PGB!O258+SGB!O258+SHB!O258+SSB!O258+STB!O258+TCB!O258+TIN!O258+TPB!O258+VAB!O258+VBB!O258+VCB!O258+VIB!O258+VPB!O258</f>
        <v>583000000</v>
      </c>
      <c r="P258" s="5">
        <f>NAB!P258+ABB!P258+ACB!P258+BAB!P258+BID!P258+BVB!P258+CTG!P258+EIB!P258+EVF!P258+HDB!P258+KLB!P258+LPB!P258+MBB!P258+MSB!P258+NVB!P258+OCB!P258+PGB!P258+SGB!P258+SHB!P258+SSB!P258+STB!P258+TCB!P258+TIN!P258+TPB!P258+VAB!P258+VBB!P258+VCB!P258+VIB!P258+VPB!P258</f>
        <v>613000000</v>
      </c>
      <c r="Q258" s="5">
        <f>NAB!Q258+ABB!Q258+ACB!Q258+BAB!Q258+BID!Q258+BVB!Q258+CTG!Q258+EIB!Q258+EVF!Q258+HDB!Q258+KLB!Q258+LPB!Q258+MBB!Q258+MSB!Q258+NVB!Q258+OCB!Q258+PGB!Q258+SGB!Q258+SHB!Q258+SSB!Q258+STB!Q258+TCB!Q258+TIN!Q258+TPB!Q258+VAB!Q258+VBB!Q258+VCB!Q258+VIB!Q258+VPB!Q258</f>
        <v>647000000</v>
      </c>
      <c r="R258" s="5">
        <f>NAB!R258+ABB!R258+ACB!R258+BAB!R258+BID!R258+BVB!R258+CTG!R258+EIB!R258+EVF!R258+HDB!R258+KLB!R258+LPB!R258+MBB!R258+MSB!R258+NVB!R258+OCB!R258+PGB!R258+SGB!R258+SHB!R258+SSB!R258+STB!R258+TCB!R258+TIN!R258+TPB!R258+VAB!R258+VBB!R258+VCB!R258+VIB!R258+VPB!R258</f>
        <v>9323000000</v>
      </c>
      <c r="S258" s="5">
        <f>NAB!S258+ABB!S258+ACB!S258+BAB!S258+BID!S258+BVB!S258+CTG!S258+EIB!S258+EVF!S258+HDB!S258+KLB!S258+LPB!S258+MBB!S258+MSB!S258+NVB!S258+OCB!S258+PGB!S258+SGB!S258+SHB!S258+SSB!S258+STB!S258+TCB!S258+TIN!S258+TPB!S258+VAB!S258+VBB!S258+VCB!S258+VIB!S258+VPB!S258</f>
        <v>3151000000</v>
      </c>
      <c r="T258" s="5">
        <f>NAB!T258+ABB!T258+ACB!T258+BAB!T258+BID!T258+BVB!T258+CTG!T258+EIB!T258+EVF!T258+HDB!T258+KLB!T258+LPB!T258+MBB!T258+MSB!T258+NVB!T258+OCB!T258+PGB!T258+SGB!T258+SHB!T258+SSB!T258+STB!T258+TCB!T258+TIN!T258+TPB!T258+VAB!T258+VBB!T258+VCB!T258+VIB!T258+VPB!T258</f>
        <v>89616000000</v>
      </c>
      <c r="U258" s="5">
        <f>NAB!U258+ABB!U258+ACB!U258+BAB!U258+BID!U258+BVB!U258+CTG!U258+EIB!U258+EVF!U258+HDB!U258+KLB!U258+LPB!U258+MBB!U258+MSB!U258+NVB!U258+OCB!U258+PGB!U258+SGB!U258+SHB!U258+SSB!U258+STB!U258+TCB!U258+TIN!U258+TPB!U258+VAB!U258+VBB!U258+VCB!U258+VIB!U258+VPB!U258</f>
        <v>3583000000</v>
      </c>
      <c r="V258" s="5">
        <f>NAB!V258+ABB!V258+ACB!V258+BAB!V258+BID!V258+BVB!V258+CTG!V258+EIB!V258+EVF!V258+HDB!V258+KLB!V258+LPB!V258+MBB!V258+MSB!V258+NVB!V258+OCB!V258+PGB!V258+SGB!V258+SHB!V258+SSB!V258+STB!V258+TCB!V258+TIN!V258+TPB!V258+VAB!V258+VBB!V258+VCB!V258+VIB!V258+VPB!V258</f>
        <v>725371000000</v>
      </c>
      <c r="W258" s="5">
        <f>NAB!W258+ABB!W258+ACB!W258+BAB!W258+BID!W258+BVB!W258+CTG!W258+EIB!W258+EVF!W258+HDB!W258+KLB!W258+LPB!W258+MBB!W258+MSB!W258+NVB!W258+OCB!W258+PGB!W258+SGB!W258+SHB!W258+SSB!W258+STB!W258+TCB!W258+TIN!W258+TPB!W258+VAB!W258+VBB!W258+VCB!W258+VIB!W258+VPB!W258</f>
        <v>2408000000</v>
      </c>
    </row>
    <row r="259" spans="1:23" x14ac:dyDescent="0.35">
      <c r="A259" s="10" t="s">
        <v>279</v>
      </c>
      <c r="B259" s="5">
        <f>NAB!B259+ABB!B259+ACB!B259+BAB!B259+BID!B259+BVB!B259+CTG!B259+EIB!B259+EVF!B259+HDB!B259+KLB!B259+LPB!B259+MBB!B259+MSB!B259+NVB!B259+OCB!B259+PGB!B259+SGB!B259+SHB!B259+SSB!B259+STB!B259+TCB!B259+TIN!B259+TPB!B259+VAB!B259+VBB!B259+VCB!B259+VIB!B259+VPB!B259</f>
        <v>8767375000000</v>
      </c>
      <c r="C259" s="5">
        <f>NAB!C259+ABB!C259+ACB!C259+BAB!C259+BID!C259+BVB!C259+CTG!C259+EIB!C259+EVF!C259+HDB!C259+KLB!C259+LPB!C259+MBB!C259+MSB!C259+NVB!C259+OCB!C259+PGB!C259+SGB!C259+SHB!C259+SSB!C259+STB!C259+TCB!C259+TIN!C259+TPB!C259+VAB!C259+VBB!C259+VCB!C259+VIB!C259+VPB!C259</f>
        <v>9335176000000</v>
      </c>
      <c r="D259" s="5">
        <f>NAB!D259+ABB!D259+ACB!D259+BAB!D259+BID!D259+BVB!D259+CTG!D259+EIB!D259+EVF!D259+HDB!D259+KLB!D259+LPB!D259+MBB!D259+MSB!D259+NVB!D259+OCB!D259+PGB!D259+SGB!D259+SHB!D259+SSB!D259+STB!D259+TCB!D259+TIN!D259+TPB!D259+VAB!D259+VBB!D259+VCB!D259+VIB!D259+VPB!D259</f>
        <v>6610675000000</v>
      </c>
      <c r="E259" s="5">
        <f>NAB!E259+ABB!E259+ACB!E259+BAB!E259+BID!E259+BVB!E259+CTG!E259+EIB!E259+EVF!E259+HDB!E259+KLB!E259+LPB!E259+MBB!E259+MSB!E259+NVB!E259+OCB!E259+PGB!E259+SGB!E259+SHB!E259+SSB!E259+STB!E259+TCB!E259+TIN!E259+TPB!E259+VAB!E259+VBB!E259+VCB!E259+VIB!E259+VPB!E259</f>
        <v>7804750000000</v>
      </c>
      <c r="F259" s="5">
        <f>NAB!F259+ABB!F259+ACB!F259+BAB!F259+BID!F259+BVB!F259+CTG!F259+EIB!F259+EVF!F259+HDB!F259+KLB!F259+LPB!F259+MBB!F259+MSB!F259+NVB!F259+OCB!F259+PGB!F259+SGB!F259+SHB!F259+SSB!F259+STB!F259+TCB!F259+TIN!F259+TPB!F259+VAB!F259+VBB!F259+VCB!F259+VIB!F259+VPB!F259</f>
        <v>11724740000000</v>
      </c>
      <c r="G259" s="5">
        <f>NAB!G259+ABB!G259+ACB!G259+BAB!G259+BID!G259+BVB!G259+CTG!G259+EIB!G259+EVF!G259+HDB!G259+KLB!G259+LPB!G259+MBB!G259+MSB!G259+NVB!G259+OCB!G259+PGB!G259+SGB!G259+SHB!G259+SSB!G259+STB!G259+TCB!G259+TIN!G259+TPB!G259+VAB!G259+VBB!G259+VCB!G259+VIB!G259+VPB!G259</f>
        <v>7773653000000</v>
      </c>
      <c r="H259" s="5">
        <f>NAB!H259+ABB!H259+ACB!H259+BAB!H259+BID!H259+BVB!H259+CTG!H259+EIB!H259+EVF!H259+HDB!H259+KLB!H259+LPB!H259+MBB!H259+MSB!H259+NVB!H259+OCB!H259+PGB!H259+SGB!H259+SHB!H259+SSB!H259+STB!H259+TCB!H259+TIN!H259+TPB!H259+VAB!H259+VBB!H259+VCB!H259+VIB!H259+VPB!H259</f>
        <v>7659729000000</v>
      </c>
      <c r="I259" s="5">
        <f>NAB!I259+ABB!I259+ACB!I259+BAB!I259+BID!I259+BVB!I259+CTG!I259+EIB!I259+EVF!I259+HDB!I259+KLB!I259+LPB!I259+MBB!I259+MSB!I259+NVB!I259+OCB!I259+PGB!I259+SGB!I259+SHB!I259+SSB!I259+STB!I259+TCB!I259+TIN!I259+TPB!I259+VAB!I259+VBB!I259+VCB!I259+VIB!I259+VPB!I259</f>
        <v>6761714000000</v>
      </c>
      <c r="J259" s="5">
        <f>NAB!J259+ABB!J259+ACB!J259+BAB!J259+BID!J259+BVB!J259+CTG!J259+EIB!J259+EVF!J259+HDB!J259+KLB!J259+LPB!J259+MBB!J259+MSB!J259+NVB!J259+OCB!J259+PGB!J259+SGB!J259+SHB!J259+SSB!J259+STB!J259+TCB!J259+TIN!J259+TPB!J259+VAB!J259+VBB!J259+VCB!J259+VIB!J259+VPB!J259</f>
        <v>9762503000000</v>
      </c>
      <c r="K259" s="5">
        <f>NAB!K259+ABB!K259+ACB!K259+BAB!K259+BID!K259+BVB!K259+CTG!K259+EIB!K259+EVF!K259+HDB!K259+KLB!K259+LPB!K259+MBB!K259+MSB!K259+NVB!K259+OCB!K259+PGB!K259+SGB!K259+SHB!K259+SSB!K259+STB!K259+TCB!K259+TIN!K259+TPB!K259+VAB!K259+VBB!K259+VCB!K259+VIB!K259+VPB!K259</f>
        <v>5792079000000</v>
      </c>
      <c r="L259" s="5">
        <f>NAB!L259+ABB!L259+ACB!L259+BAB!L259+BID!L259+BVB!L259+CTG!L259+EIB!L259+EVF!L259+HDB!L259+KLB!L259+LPB!L259+MBB!L259+MSB!L259+NVB!L259+OCB!L259+PGB!L259+SGB!L259+SHB!L259+SSB!L259+STB!L259+TCB!L259+TIN!L259+TPB!L259+VAB!L259+VBB!L259+VCB!L259+VIB!L259+VPB!L259</f>
        <v>5742732000000</v>
      </c>
      <c r="M259" s="5">
        <f>NAB!M259+ABB!M259+ACB!M259+BAB!M259+BID!M259+BVB!M259+CTG!M259+EIB!M259+EVF!M259+HDB!M259+KLB!M259+LPB!M259+MBB!M259+MSB!M259+NVB!M259+OCB!M259+PGB!M259+SGB!M259+SHB!M259+SSB!M259+STB!M259+TCB!M259+TIN!M259+TPB!M259+VAB!M259+VBB!M259+VCB!M259+VIB!M259+VPB!M259</f>
        <v>5303966000000</v>
      </c>
      <c r="N259" s="5">
        <f>NAB!N259+ABB!N259+ACB!N259+BAB!N259+BID!N259+BVB!N259+CTG!N259+EIB!N259+EVF!N259+HDB!N259+KLB!N259+LPB!N259+MBB!N259+MSB!N259+NVB!N259+OCB!N259+PGB!N259+SGB!N259+SHB!N259+SSB!N259+STB!N259+TCB!N259+TIN!N259+TPB!N259+VAB!N259+VBB!N259+VCB!N259+VIB!N259+VPB!N259</f>
        <v>10240846000000</v>
      </c>
      <c r="O259" s="5">
        <f>NAB!O259+ABB!O259+ACB!O259+BAB!O259+BID!O259+BVB!O259+CTG!O259+EIB!O259+EVF!O259+HDB!O259+KLB!O259+LPB!O259+MBB!O259+MSB!O259+NVB!O259+OCB!O259+PGB!O259+SGB!O259+SHB!O259+SSB!O259+STB!O259+TCB!O259+TIN!O259+TPB!O259+VAB!O259+VBB!O259+VCB!O259+VIB!O259+VPB!O259</f>
        <v>3673866000000</v>
      </c>
      <c r="P259" s="5">
        <f>NAB!P259+ABB!P259+ACB!P259+BAB!P259+BID!P259+BVB!P259+CTG!P259+EIB!P259+EVF!P259+HDB!P259+KLB!P259+LPB!P259+MBB!P259+MSB!P259+NVB!P259+OCB!P259+PGB!P259+SGB!P259+SHB!P259+SSB!P259+STB!P259+TCB!P259+TIN!P259+TPB!P259+VAB!P259+VBB!P259+VCB!P259+VIB!P259+VPB!P259</f>
        <v>3486854000000</v>
      </c>
      <c r="Q259" s="5">
        <f>NAB!Q259+ABB!Q259+ACB!Q259+BAB!Q259+BID!Q259+BVB!Q259+CTG!Q259+EIB!Q259+EVF!Q259+HDB!Q259+KLB!Q259+LPB!Q259+MBB!Q259+MSB!Q259+NVB!Q259+OCB!Q259+PGB!Q259+SGB!Q259+SHB!Q259+SSB!Q259+STB!Q259+TCB!Q259+TIN!Q259+TPB!Q259+VAB!Q259+VBB!Q259+VCB!Q259+VIB!Q259+VPB!Q259</f>
        <v>2963892000000</v>
      </c>
      <c r="R259" s="5">
        <f>NAB!R259+ABB!R259+ACB!R259+BAB!R259+BID!R259+BVB!R259+CTG!R259+EIB!R259+EVF!R259+HDB!R259+KLB!R259+LPB!R259+MBB!R259+MSB!R259+NVB!R259+OCB!R259+PGB!R259+SGB!R259+SHB!R259+SSB!R259+STB!R259+TCB!R259+TIN!R259+TPB!R259+VAB!R259+VBB!R259+VCB!R259+VIB!R259+VPB!R259</f>
        <v>8449763000000</v>
      </c>
      <c r="S259" s="5">
        <f>NAB!S259+ABB!S259+ACB!S259+BAB!S259+BID!S259+BVB!S259+CTG!S259+EIB!S259+EVF!S259+HDB!S259+KLB!S259+LPB!S259+MBB!S259+MSB!S259+NVB!S259+OCB!S259+PGB!S259+SGB!S259+SHB!S259+SSB!S259+STB!S259+TCB!S259+TIN!S259+TPB!S259+VAB!S259+VBB!S259+VCB!S259+VIB!S259+VPB!S259</f>
        <v>2152554000000</v>
      </c>
      <c r="T259" s="5">
        <f>NAB!T259+ABB!T259+ACB!T259+BAB!T259+BID!T259+BVB!T259+CTG!T259+EIB!T259+EVF!T259+HDB!T259+KLB!T259+LPB!T259+MBB!T259+MSB!T259+NVB!T259+OCB!T259+PGB!T259+SGB!T259+SHB!T259+SSB!T259+STB!T259+TCB!T259+TIN!T259+TPB!T259+VAB!T259+VBB!T259+VCB!T259+VIB!T259+VPB!T259</f>
        <v>2049183000000</v>
      </c>
      <c r="U259" s="5">
        <f>NAB!U259+ABB!U259+ACB!U259+BAB!U259+BID!U259+BVB!U259+CTG!U259+EIB!U259+EVF!U259+HDB!U259+KLB!U259+LPB!U259+MBB!U259+MSB!U259+NVB!U259+OCB!U259+PGB!U259+SGB!U259+SHB!U259+SSB!U259+STB!U259+TCB!U259+TIN!U259+TPB!U259+VAB!U259+VBB!U259+VCB!U259+VIB!U259+VPB!U259</f>
        <v>1765515000000</v>
      </c>
      <c r="V259" s="5">
        <f>NAB!V259+ABB!V259+ACB!V259+BAB!V259+BID!V259+BVB!V259+CTG!V259+EIB!V259+EVF!V259+HDB!V259+KLB!V259+LPB!V259+MBB!V259+MSB!V259+NVB!V259+OCB!V259+PGB!V259+SGB!V259+SHB!V259+SSB!V259+STB!V259+TCB!V259+TIN!V259+TPB!V259+VAB!V259+VBB!V259+VCB!V259+VIB!V259+VPB!V259</f>
        <v>6154368000000</v>
      </c>
      <c r="W259" s="5">
        <f>NAB!W259+ABB!W259+ACB!W259+BAB!W259+BID!W259+BVB!W259+CTG!W259+EIB!W259+EVF!W259+HDB!W259+KLB!W259+LPB!W259+MBB!W259+MSB!W259+NVB!W259+OCB!W259+PGB!W259+SGB!W259+SHB!W259+SSB!W259+STB!W259+TCB!W259+TIN!W259+TPB!W259+VAB!W259+VBB!W259+VCB!W259+VIB!W259+VPB!W259</f>
        <v>1271963000000</v>
      </c>
    </row>
    <row r="260" spans="1:23" x14ac:dyDescent="0.35">
      <c r="A260" s="10" t="s">
        <v>280</v>
      </c>
      <c r="B260" s="5">
        <f>NAB!B260+ABB!B260+ACB!B260+BAB!B260+BID!B260+BVB!B260+CTG!B260+EIB!B260+EVF!B260+HDB!B260+KLB!B260+LPB!B260+MBB!B260+MSB!B260+NVB!B260+OCB!B260+PGB!B260+SGB!B260+SHB!B260+SSB!B260+STB!B260+TCB!B260+TIN!B260+TPB!B260+VAB!B260+VBB!B260+VCB!B260+VIB!B260+VPB!B260</f>
        <v>35856610000000</v>
      </c>
      <c r="C260" s="5">
        <f>NAB!C260+ABB!C260+ACB!C260+BAB!C260+BID!C260+BVB!C260+CTG!C260+EIB!C260+EVF!C260+HDB!C260+KLB!C260+LPB!C260+MBB!C260+MSB!C260+NVB!C260+OCB!C260+PGB!C260+SGB!C260+SHB!C260+SSB!C260+STB!C260+TCB!C260+TIN!C260+TPB!C260+VAB!C260+VBB!C260+VCB!C260+VIB!C260+VPB!C260</f>
        <v>35088665000000</v>
      </c>
      <c r="D260" s="5">
        <f>NAB!D260+ABB!D260+ACB!D260+BAB!D260+BID!D260+BVB!D260+CTG!D260+EIB!D260+EVF!D260+HDB!D260+KLB!D260+LPB!D260+MBB!D260+MSB!D260+NVB!D260+OCB!D260+PGB!D260+SGB!D260+SHB!D260+SSB!D260+STB!D260+TCB!D260+TIN!D260+TPB!D260+VAB!D260+VBB!D260+VCB!D260+VIB!D260+VPB!D260</f>
        <v>7718779000000</v>
      </c>
      <c r="E260" s="5">
        <f>NAB!E260+ABB!E260+ACB!E260+BAB!E260+BID!E260+BVB!E260+CTG!E260+EIB!E260+EVF!E260+HDB!E260+KLB!E260+LPB!E260+MBB!E260+MSB!E260+NVB!E260+OCB!E260+PGB!E260+SGB!E260+SHB!E260+SSB!E260+STB!E260+TCB!E260+TIN!E260+TPB!E260+VAB!E260+VBB!E260+VCB!E260+VIB!E260+VPB!E260</f>
        <v>8016400000000</v>
      </c>
      <c r="F260" s="5">
        <f>NAB!F260+ABB!F260+ACB!F260+BAB!F260+BID!F260+BVB!F260+CTG!F260+EIB!F260+EVF!F260+HDB!F260+KLB!F260+LPB!F260+MBB!F260+MSB!F260+NVB!F260+OCB!F260+PGB!F260+SGB!F260+SHB!F260+SSB!F260+STB!F260+TCB!F260+TIN!F260+TPB!F260+VAB!F260+VBB!F260+VCB!F260+VIB!F260+VPB!F260</f>
        <v>26464719000000</v>
      </c>
      <c r="G260" s="5">
        <f>NAB!G260+ABB!G260+ACB!G260+BAB!G260+BID!G260+BVB!G260+CTG!G260+EIB!G260+EVF!G260+HDB!G260+KLB!G260+LPB!G260+MBB!G260+MSB!G260+NVB!G260+OCB!G260+PGB!G260+SGB!G260+SHB!G260+SSB!G260+STB!G260+TCB!G260+TIN!G260+TPB!G260+VAB!G260+VBB!G260+VCB!G260+VIB!G260+VPB!G260</f>
        <v>5013174000000</v>
      </c>
      <c r="H260" s="5">
        <f>NAB!H260+ABB!H260+ACB!H260+BAB!H260+BID!H260+BVB!H260+CTG!H260+EIB!H260+EVF!H260+HDB!H260+KLB!H260+LPB!H260+MBB!H260+MSB!H260+NVB!H260+OCB!H260+PGB!H260+SGB!H260+SHB!H260+SSB!H260+STB!H260+TCB!H260+TIN!H260+TPB!H260+VAB!H260+VBB!H260+VCB!H260+VIB!H260+VPB!H260</f>
        <v>4972588000000</v>
      </c>
      <c r="I260" s="5">
        <f>NAB!I260+ABB!I260+ACB!I260+BAB!I260+BID!I260+BVB!I260+CTG!I260+EIB!I260+EVF!I260+HDB!I260+KLB!I260+LPB!I260+MBB!I260+MSB!I260+NVB!I260+OCB!I260+PGB!I260+SGB!I260+SHB!I260+SSB!I260+STB!I260+TCB!I260+TIN!I260+TPB!I260+VAB!I260+VBB!I260+VCB!I260+VIB!I260+VPB!I260</f>
        <v>5232249000000</v>
      </c>
      <c r="J260" s="5">
        <f>NAB!J260+ABB!J260+ACB!J260+BAB!J260+BID!J260+BVB!J260+CTG!J260+EIB!J260+EVF!J260+HDB!J260+KLB!J260+LPB!J260+MBB!J260+MSB!J260+NVB!J260+OCB!J260+PGB!J260+SGB!J260+SHB!J260+SSB!J260+STB!J260+TCB!J260+TIN!J260+TPB!J260+VAB!J260+VBB!J260+VCB!J260+VIB!J260+VPB!J260</f>
        <v>13357759000000</v>
      </c>
      <c r="K260" s="5">
        <f>NAB!K260+ABB!K260+ACB!K260+BAB!K260+BID!K260+BVB!K260+CTG!K260+EIB!K260+EVF!K260+HDB!K260+KLB!K260+LPB!K260+MBB!K260+MSB!K260+NVB!K260+OCB!K260+PGB!K260+SGB!K260+SHB!K260+SSB!K260+STB!K260+TCB!K260+TIN!K260+TPB!K260+VAB!K260+VBB!K260+VCB!K260+VIB!K260+VPB!K260</f>
        <v>5893928000000</v>
      </c>
      <c r="L260" s="5">
        <f>NAB!L260+ABB!L260+ACB!L260+BAB!L260+BID!L260+BVB!L260+CTG!L260+EIB!L260+EVF!L260+HDB!L260+KLB!L260+LPB!L260+MBB!L260+MSB!L260+NVB!L260+OCB!L260+PGB!L260+SGB!L260+SHB!L260+SSB!L260+STB!L260+TCB!L260+TIN!L260+TPB!L260+VAB!L260+VBB!L260+VCB!L260+VIB!L260+VPB!L260</f>
        <v>4916828000000</v>
      </c>
      <c r="M260" s="5">
        <f>NAB!M260+ABB!M260+ACB!M260+BAB!M260+BID!M260+BVB!M260+CTG!M260+EIB!M260+EVF!M260+HDB!M260+KLB!M260+LPB!M260+MBB!M260+MSB!M260+NVB!M260+OCB!M260+PGB!M260+SGB!M260+SHB!M260+SSB!M260+STB!M260+TCB!M260+TIN!M260+TPB!M260+VAB!M260+VBB!M260+VCB!M260+VIB!M260+VPB!M260</f>
        <v>3930818000000</v>
      </c>
      <c r="N260" s="5">
        <f>NAB!N260+ABB!N260+ACB!N260+BAB!N260+BID!N260+BVB!N260+CTG!N260+EIB!N260+EVF!N260+HDB!N260+KLB!N260+LPB!N260+MBB!N260+MSB!N260+NVB!N260+OCB!N260+PGB!N260+SGB!N260+SHB!N260+SSB!N260+STB!N260+TCB!N260+TIN!N260+TPB!N260+VAB!N260+VBB!N260+VCB!N260+VIB!N260+VPB!N260</f>
        <v>15973967000000</v>
      </c>
      <c r="O260" s="5">
        <f>NAB!O260+ABB!O260+ACB!O260+BAB!O260+BID!O260+BVB!O260+CTG!O260+EIB!O260+EVF!O260+HDB!O260+KLB!O260+LPB!O260+MBB!O260+MSB!O260+NVB!O260+OCB!O260+PGB!O260+SGB!O260+SHB!O260+SSB!O260+STB!O260+TCB!O260+TIN!O260+TPB!O260+VAB!O260+VBB!O260+VCB!O260+VIB!O260+VPB!O260</f>
        <v>3691364000000</v>
      </c>
      <c r="P260" s="5">
        <f>NAB!P260+ABB!P260+ACB!P260+BAB!P260+BID!P260+BVB!P260+CTG!P260+EIB!P260+EVF!P260+HDB!P260+KLB!P260+LPB!P260+MBB!P260+MSB!P260+NVB!P260+OCB!P260+PGB!P260+SGB!P260+SHB!P260+SSB!P260+STB!P260+TCB!P260+TIN!P260+TPB!P260+VAB!P260+VBB!P260+VCB!P260+VIB!P260+VPB!P260</f>
        <v>3799574000000</v>
      </c>
      <c r="Q260" s="5">
        <f>NAB!Q260+ABB!Q260+ACB!Q260+BAB!Q260+BID!Q260+BVB!Q260+CTG!Q260+EIB!Q260+EVF!Q260+HDB!Q260+KLB!Q260+LPB!Q260+MBB!Q260+MSB!Q260+NVB!Q260+OCB!Q260+PGB!Q260+SGB!Q260+SHB!Q260+SSB!Q260+STB!Q260+TCB!Q260+TIN!Q260+TPB!Q260+VAB!Q260+VBB!Q260+VCB!Q260+VIB!Q260+VPB!Q260</f>
        <v>3824719000000</v>
      </c>
      <c r="R260" s="5">
        <f>NAB!R260+ABB!R260+ACB!R260+BAB!R260+BID!R260+BVB!R260+CTG!R260+EIB!R260+EVF!R260+HDB!R260+KLB!R260+LPB!R260+MBB!R260+MSB!R260+NVB!R260+OCB!R260+PGB!R260+SGB!R260+SHB!R260+SSB!R260+STB!R260+TCB!R260+TIN!R260+TPB!R260+VAB!R260+VBB!R260+VCB!R260+VIB!R260+VPB!R260</f>
        <v>7495787000000</v>
      </c>
      <c r="S260" s="5">
        <f>NAB!S260+ABB!S260+ACB!S260+BAB!S260+BID!S260+BVB!S260+CTG!S260+EIB!S260+EVF!S260+HDB!S260+KLB!S260+LPB!S260+MBB!S260+MSB!S260+NVB!S260+OCB!S260+PGB!S260+SGB!S260+SHB!S260+SSB!S260+STB!S260+TCB!S260+TIN!S260+TPB!S260+VAB!S260+VBB!S260+VCB!S260+VIB!S260+VPB!S260</f>
        <v>4037821000000</v>
      </c>
      <c r="T260" s="5">
        <f>NAB!T260+ABB!T260+ACB!T260+BAB!T260+BID!T260+BVB!T260+CTG!T260+EIB!T260+EVF!T260+HDB!T260+KLB!T260+LPB!T260+MBB!T260+MSB!T260+NVB!T260+OCB!T260+PGB!T260+SGB!T260+SHB!T260+SSB!T260+STB!T260+TCB!T260+TIN!T260+TPB!T260+VAB!T260+VBB!T260+VCB!T260+VIB!T260+VPB!T260</f>
        <v>5651884000000</v>
      </c>
      <c r="U260" s="5">
        <f>NAB!U260+ABB!U260+ACB!U260+BAB!U260+BID!U260+BVB!U260+CTG!U260+EIB!U260+EVF!U260+HDB!U260+KLB!U260+LPB!U260+MBB!U260+MSB!U260+NVB!U260+OCB!U260+PGB!U260+SGB!U260+SHB!U260+SSB!U260+STB!U260+TCB!U260+TIN!U260+TPB!U260+VAB!U260+VBB!U260+VCB!U260+VIB!U260+VPB!U260</f>
        <v>642125000000</v>
      </c>
      <c r="V260" s="5">
        <f>NAB!V260+ABB!V260+ACB!V260+BAB!V260+BID!V260+BVB!V260+CTG!V260+EIB!V260+EVF!V260+HDB!V260+KLB!V260+LPB!V260+MBB!V260+MSB!V260+NVB!V260+OCB!V260+PGB!V260+SGB!V260+SHB!V260+SSB!V260+STB!V260+TCB!V260+TIN!V260+TPB!V260+VAB!V260+VBB!V260+VCB!V260+VIB!V260+VPB!V260</f>
        <v>3776654000000</v>
      </c>
      <c r="W260" s="5">
        <f>NAB!W260+ABB!W260+ACB!W260+BAB!W260+BID!W260+BVB!W260+CTG!W260+EIB!W260+EVF!W260+HDB!W260+KLB!W260+LPB!W260+MBB!W260+MSB!W260+NVB!W260+OCB!W260+PGB!W260+SGB!W260+SHB!W260+SSB!W260+STB!W260+TCB!W260+TIN!W260+TPB!W260+VAB!W260+VBB!W260+VCB!W260+VIB!W260+VPB!W260</f>
        <v>416964000000</v>
      </c>
    </row>
    <row r="261" spans="1:23" x14ac:dyDescent="0.35">
      <c r="A261" s="10" t="s">
        <v>281</v>
      </c>
      <c r="B261" s="5">
        <f>NAB!B261+ABB!B261+ACB!B261+BAB!B261+BID!B261+BVB!B261+CTG!B261+EIB!B261+EVF!B261+HDB!B261+KLB!B261+LPB!B261+MBB!B261+MSB!B261+NVB!B261+OCB!B261+PGB!B261+SGB!B261+SHB!B261+SSB!B261+STB!B261+TCB!B261+TIN!B261+TPB!B261+VAB!B261+VBB!B261+VCB!B261+VIB!B261+VPB!B261</f>
        <v>15371471000000</v>
      </c>
      <c r="C261" s="5">
        <f>NAB!C261+ABB!C261+ACB!C261+BAB!C261+BID!C261+BVB!C261+CTG!C261+EIB!C261+EVF!C261+HDB!C261+KLB!C261+LPB!C261+MBB!C261+MSB!C261+NVB!C261+OCB!C261+PGB!C261+SGB!C261+SHB!C261+SSB!C261+STB!C261+TCB!C261+TIN!C261+TPB!C261+VAB!C261+VBB!C261+VCB!C261+VIB!C261+VPB!C261</f>
        <v>11707819000000</v>
      </c>
      <c r="D261" s="5">
        <f>NAB!D261+ABB!D261+ACB!D261+BAB!D261+BID!D261+BVB!D261+CTG!D261+EIB!D261+EVF!D261+HDB!D261+KLB!D261+LPB!D261+MBB!D261+MSB!D261+NVB!D261+OCB!D261+PGB!D261+SGB!D261+SHB!D261+SSB!D261+STB!D261+TCB!D261+TIN!D261+TPB!D261+VAB!D261+VBB!D261+VCB!D261+VIB!D261+VPB!D261</f>
        <v>10503041000000</v>
      </c>
      <c r="E261" s="5">
        <f>NAB!E261+ABB!E261+ACB!E261+BAB!E261+BID!E261+BVB!E261+CTG!E261+EIB!E261+EVF!E261+HDB!E261+KLB!E261+LPB!E261+MBB!E261+MSB!E261+NVB!E261+OCB!E261+PGB!E261+SGB!E261+SHB!E261+SSB!E261+STB!E261+TCB!E261+TIN!E261+TPB!E261+VAB!E261+VBB!E261+VCB!E261+VIB!E261+VPB!E261</f>
        <v>9796603000000</v>
      </c>
      <c r="F261" s="5">
        <f>NAB!F261+ABB!F261+ACB!F261+BAB!F261+BID!F261+BVB!F261+CTG!F261+EIB!F261+EVF!F261+HDB!F261+KLB!F261+LPB!F261+MBB!F261+MSB!F261+NVB!F261+OCB!F261+PGB!F261+SGB!F261+SHB!F261+SSB!F261+STB!F261+TCB!F261+TIN!F261+TPB!F261+VAB!F261+VBB!F261+VCB!F261+VIB!F261+VPB!F261</f>
        <v>226659056272537</v>
      </c>
      <c r="G261" s="5">
        <f>NAB!G261+ABB!G261+ACB!G261+BAB!G261+BID!G261+BVB!G261+CTG!G261+EIB!G261+EVF!G261+HDB!G261+KLB!G261+LPB!G261+MBB!G261+MSB!G261+NVB!G261+OCB!G261+PGB!G261+SGB!G261+SHB!G261+SSB!G261+STB!G261+TCB!G261+TIN!G261+TPB!G261+VAB!G261+VBB!G261+VCB!G261+VIB!G261+VPB!G261</f>
        <v>3983181000000</v>
      </c>
      <c r="H261" s="5">
        <f>NAB!H261+ABB!H261+ACB!H261+BAB!H261+BID!H261+BVB!H261+CTG!H261+EIB!H261+EVF!H261+HDB!H261+KLB!H261+LPB!H261+MBB!H261+MSB!H261+NVB!H261+OCB!H261+PGB!H261+SGB!H261+SHB!H261+SSB!H261+STB!H261+TCB!H261+TIN!H261+TPB!H261+VAB!H261+VBB!H261+VCB!H261+VIB!H261+VPB!H261</f>
        <v>5530170000000</v>
      </c>
      <c r="I261" s="5">
        <f>NAB!I261+ABB!I261+ACB!I261+BAB!I261+BID!I261+BVB!I261+CTG!I261+EIB!I261+EVF!I261+HDB!I261+KLB!I261+LPB!I261+MBB!I261+MSB!I261+NVB!I261+OCB!I261+PGB!I261+SGB!I261+SHB!I261+SSB!I261+STB!I261+TCB!I261+TIN!I261+TPB!I261+VAB!I261+VBB!I261+VCB!I261+VIB!I261+VPB!I261</f>
        <v>4637547000000</v>
      </c>
      <c r="J261" s="5">
        <f>NAB!J261+ABB!J261+ACB!J261+BAB!J261+BID!J261+BVB!J261+CTG!J261+EIB!J261+EVF!J261+HDB!J261+KLB!J261+LPB!J261+MBB!J261+MSB!J261+NVB!J261+OCB!J261+PGB!J261+SGB!J261+SHB!J261+SSB!J261+STB!J261+TCB!J261+TIN!J261+TPB!J261+VAB!J261+VBB!J261+VCB!J261+VIB!J261+VPB!J261</f>
        <v>204622023412947</v>
      </c>
      <c r="K261" s="5">
        <f>NAB!K261+ABB!K261+ACB!K261+BAB!K261+BID!K261+BVB!K261+CTG!K261+EIB!K261+EVF!K261+HDB!K261+KLB!K261+LPB!K261+MBB!K261+MSB!K261+NVB!K261+OCB!K261+PGB!K261+SGB!K261+SHB!K261+SSB!K261+STB!K261+TCB!K261+TIN!K261+TPB!K261+VAB!K261+VBB!K261+VCB!K261+VIB!K261+VPB!K261</f>
        <v>3873880000000</v>
      </c>
      <c r="L261" s="5">
        <f>NAB!L261+ABB!L261+ACB!L261+BAB!L261+BID!L261+BVB!L261+CTG!L261+EIB!L261+EVF!L261+HDB!L261+KLB!L261+LPB!L261+MBB!L261+MSB!L261+NVB!L261+OCB!L261+PGB!L261+SGB!L261+SHB!L261+SSB!L261+STB!L261+TCB!L261+TIN!L261+TPB!L261+VAB!L261+VBB!L261+VCB!L261+VIB!L261+VPB!L261</f>
        <v>3302064000000</v>
      </c>
      <c r="M261" s="5">
        <f>NAB!M261+ABB!M261+ACB!M261+BAB!M261+BID!M261+BVB!M261+CTG!M261+EIB!M261+EVF!M261+HDB!M261+KLB!M261+LPB!M261+MBB!M261+MSB!M261+NVB!M261+OCB!M261+PGB!M261+SGB!M261+SHB!M261+SSB!M261+STB!M261+TCB!M261+TIN!M261+TPB!M261+VAB!M261+VBB!M261+VCB!M261+VIB!M261+VPB!M261</f>
        <v>3354301000000</v>
      </c>
      <c r="N261" s="5">
        <f>NAB!N261+ABB!N261+ACB!N261+BAB!N261+BID!N261+BVB!N261+CTG!N261+EIB!N261+EVF!N261+HDB!N261+KLB!N261+LPB!N261+MBB!N261+MSB!N261+NVB!N261+OCB!N261+PGB!N261+SGB!N261+SHB!N261+SSB!N261+STB!N261+TCB!N261+TIN!N261+TPB!N261+VAB!N261+VBB!N261+VCB!N261+VIB!N261+VPB!N261</f>
        <v>174130383382656</v>
      </c>
      <c r="O261" s="5">
        <f>NAB!O261+ABB!O261+ACB!O261+BAB!O261+BID!O261+BVB!O261+CTG!O261+EIB!O261+EVF!O261+HDB!O261+KLB!O261+LPB!O261+MBB!O261+MSB!O261+NVB!O261+OCB!O261+PGB!O261+SGB!O261+SHB!O261+SSB!O261+STB!O261+TCB!O261+TIN!O261+TPB!O261+VAB!O261+VBB!O261+VCB!O261+VIB!O261+VPB!O261</f>
        <v>2570875000000</v>
      </c>
      <c r="P261" s="5">
        <f>NAB!P261+ABB!P261+ACB!P261+BAB!P261+BID!P261+BVB!P261+CTG!P261+EIB!P261+EVF!P261+HDB!P261+KLB!P261+LPB!P261+MBB!P261+MSB!P261+NVB!P261+OCB!P261+PGB!P261+SGB!P261+SHB!P261+SSB!P261+STB!P261+TCB!P261+TIN!P261+TPB!P261+VAB!P261+VBB!P261+VCB!P261+VIB!P261+VPB!P261</f>
        <v>2314180000000</v>
      </c>
      <c r="Q261" s="5">
        <f>NAB!Q261+ABB!Q261+ACB!Q261+BAB!Q261+BID!Q261+BVB!Q261+CTG!Q261+EIB!Q261+EVF!Q261+HDB!Q261+KLB!Q261+LPB!Q261+MBB!Q261+MSB!Q261+NVB!Q261+OCB!Q261+PGB!Q261+SGB!Q261+SHB!Q261+SSB!Q261+STB!Q261+TCB!Q261+TIN!Q261+TPB!Q261+VAB!Q261+VBB!Q261+VCB!Q261+VIB!Q261+VPB!Q261</f>
        <v>3421628000000</v>
      </c>
      <c r="R261" s="5">
        <f>NAB!R261+ABB!R261+ACB!R261+BAB!R261+BID!R261+BVB!R261+CTG!R261+EIB!R261+EVF!R261+HDB!R261+KLB!R261+LPB!R261+MBB!R261+MSB!R261+NVB!R261+OCB!R261+PGB!R261+SGB!R261+SHB!R261+SSB!R261+STB!R261+TCB!R261+TIN!R261+TPB!R261+VAB!R261+VBB!R261+VCB!R261+VIB!R261+VPB!R261</f>
        <v>120638567180101</v>
      </c>
      <c r="S261" s="5">
        <f>NAB!S261+ABB!S261+ACB!S261+BAB!S261+BID!S261+BVB!S261+CTG!S261+EIB!S261+EVF!S261+HDB!S261+KLB!S261+LPB!S261+MBB!S261+MSB!S261+NVB!S261+OCB!S261+PGB!S261+SGB!S261+SHB!S261+SSB!S261+STB!S261+TCB!S261+TIN!S261+TPB!S261+VAB!S261+VBB!S261+VCB!S261+VIB!S261+VPB!S261</f>
        <v>3119024000000</v>
      </c>
      <c r="T261" s="5">
        <f>NAB!T261+ABB!T261+ACB!T261+BAB!T261+BID!T261+BVB!T261+CTG!T261+EIB!T261+EVF!T261+HDB!T261+KLB!T261+LPB!T261+MBB!T261+MSB!T261+NVB!T261+OCB!T261+PGB!T261+SGB!T261+SHB!T261+SSB!T261+STB!T261+TCB!T261+TIN!T261+TPB!T261+VAB!T261+VBB!T261+VCB!T261+VIB!T261+VPB!T261</f>
        <v>3226898000000</v>
      </c>
      <c r="U261" s="5">
        <f>NAB!U261+ABB!U261+ACB!U261+BAB!U261+BID!U261+BVB!U261+CTG!U261+EIB!U261+EVF!U261+HDB!U261+KLB!U261+LPB!U261+MBB!U261+MSB!U261+NVB!U261+OCB!U261+PGB!U261+SGB!U261+SHB!U261+SSB!U261+STB!U261+TCB!U261+TIN!U261+TPB!U261+VAB!U261+VBB!U261+VCB!U261+VIB!U261+VPB!U261</f>
        <v>4106839000000</v>
      </c>
      <c r="V261" s="5">
        <f>NAB!V261+ABB!V261+ACB!V261+BAB!V261+BID!V261+BVB!V261+CTG!V261+EIB!V261+EVF!V261+HDB!V261+KLB!V261+LPB!V261+MBB!V261+MSB!V261+NVB!V261+OCB!V261+PGB!V261+SGB!V261+SHB!V261+SSB!V261+STB!V261+TCB!V261+TIN!V261+TPB!V261+VAB!V261+VBB!V261+VCB!V261+VIB!V261+VPB!V261</f>
        <v>74543031691164</v>
      </c>
      <c r="W261" s="5">
        <f>NAB!W261+ABB!W261+ACB!W261+BAB!W261+BID!W261+BVB!W261+CTG!W261+EIB!W261+EVF!W261+HDB!W261+KLB!W261+LPB!W261+MBB!W261+MSB!W261+NVB!W261+OCB!W261+PGB!W261+SGB!W261+SHB!W261+SSB!W261+STB!W261+TCB!W261+TIN!W261+TPB!W261+VAB!W261+VBB!W261+VCB!W261+VIB!W261+VPB!W261</f>
        <v>1776887000000</v>
      </c>
    </row>
    <row r="262" spans="1:23" ht="21.5" x14ac:dyDescent="0.35">
      <c r="A262" s="10" t="s">
        <v>282</v>
      </c>
      <c r="B262" s="5">
        <f>NAB!B262+ABB!B262+ACB!B262+BAB!B262+BID!B262+BVB!B262+CTG!B262+EIB!B262+EVF!B262+HDB!B262+KLB!B262+LPB!B262+MBB!B262+MSB!B262+NVB!B262+OCB!B262+PGB!B262+SGB!B262+SHB!B262+SSB!B262+STB!B262+TCB!B262+TIN!B262+TPB!B262+VAB!B262+VBB!B262+VCB!B262+VIB!B262+VPB!B262</f>
        <v>502296000000</v>
      </c>
      <c r="C262" s="5">
        <f>NAB!C262+ABB!C262+ACB!C262+BAB!C262+BID!C262+BVB!C262+CTG!C262+EIB!C262+EVF!C262+HDB!C262+KLB!C262+LPB!C262+MBB!C262+MSB!C262+NVB!C262+OCB!C262+PGB!C262+SGB!C262+SHB!C262+SSB!C262+STB!C262+TCB!C262+TIN!C262+TPB!C262+VAB!C262+VBB!C262+VCB!C262+VIB!C262+VPB!C262</f>
        <v>258206000000</v>
      </c>
      <c r="D262" s="5">
        <f>NAB!D262+ABB!D262+ACB!D262+BAB!D262+BID!D262+BVB!D262+CTG!D262+EIB!D262+EVF!D262+HDB!D262+KLB!D262+LPB!D262+MBB!D262+MSB!D262+NVB!D262+OCB!D262+PGB!D262+SGB!D262+SHB!D262+SSB!D262+STB!D262+TCB!D262+TIN!D262+TPB!D262+VAB!D262+VBB!D262+VCB!D262+VIB!D262+VPB!D262</f>
        <v>244047000000</v>
      </c>
      <c r="E262" s="5">
        <f>NAB!E262+ABB!E262+ACB!E262+BAB!E262+BID!E262+BVB!E262+CTG!E262+EIB!E262+EVF!E262+HDB!E262+KLB!E262+LPB!E262+MBB!E262+MSB!E262+NVB!E262+OCB!E262+PGB!E262+SGB!E262+SHB!E262+SSB!E262+STB!E262+TCB!E262+TIN!E262+TPB!E262+VAB!E262+VBB!E262+VCB!E262+VIB!E262+VPB!E262</f>
        <v>36916000000</v>
      </c>
      <c r="F262" s="5">
        <f>NAB!F262+ABB!F262+ACB!F262+BAB!F262+BID!F262+BVB!F262+CTG!F262+EIB!F262+EVF!F262+HDB!F262+KLB!F262+LPB!F262+MBB!F262+MSB!F262+NVB!F262+OCB!F262+PGB!F262+SGB!F262+SHB!F262+SSB!F262+STB!F262+TCB!F262+TIN!F262+TPB!F262+VAB!F262+VBB!F262+VCB!F262+VIB!F262+VPB!F262</f>
        <v>1129106000000</v>
      </c>
      <c r="G262" s="5">
        <f>NAB!G262+ABB!G262+ACB!G262+BAB!G262+BID!G262+BVB!G262+CTG!G262+EIB!G262+EVF!G262+HDB!G262+KLB!G262+LPB!G262+MBB!G262+MSB!G262+NVB!G262+OCB!G262+PGB!G262+SGB!G262+SHB!G262+SSB!G262+STB!G262+TCB!G262+TIN!G262+TPB!G262+VAB!G262+VBB!G262+VCB!G262+VIB!G262+VPB!G262</f>
        <v>35237000000</v>
      </c>
      <c r="H262" s="5">
        <f>NAB!H262+ABB!H262+ACB!H262+BAB!H262+BID!H262+BVB!H262+CTG!H262+EIB!H262+EVF!H262+HDB!H262+KLB!H262+LPB!H262+MBB!H262+MSB!H262+NVB!H262+OCB!H262+PGB!H262+SGB!H262+SHB!H262+SSB!H262+STB!H262+TCB!H262+TIN!H262+TPB!H262+VAB!H262+VBB!H262+VCB!H262+VIB!H262+VPB!H262</f>
        <v>37630000000</v>
      </c>
      <c r="I262" s="5">
        <f>NAB!I262+ABB!I262+ACB!I262+BAB!I262+BID!I262+BVB!I262+CTG!I262+EIB!I262+EVF!I262+HDB!I262+KLB!I262+LPB!I262+MBB!I262+MSB!I262+NVB!I262+OCB!I262+PGB!I262+SGB!I262+SHB!I262+SSB!I262+STB!I262+TCB!I262+TIN!I262+TPB!I262+VAB!I262+VBB!I262+VCB!I262+VIB!I262+VPB!I262</f>
        <v>40196000000</v>
      </c>
      <c r="J262" s="5">
        <f>NAB!J262+ABB!J262+ACB!J262+BAB!J262+BID!J262+BVB!J262+CTG!J262+EIB!J262+EVF!J262+HDB!J262+KLB!J262+LPB!J262+MBB!J262+MSB!J262+NVB!J262+OCB!J262+PGB!J262+SGB!J262+SHB!J262+SSB!J262+STB!J262+TCB!J262+TIN!J262+TPB!J262+VAB!J262+VBB!J262+VCB!J262+VIB!J262+VPB!J262</f>
        <v>2450722000000</v>
      </c>
      <c r="K262" s="5">
        <f>NAB!K262+ABB!K262+ACB!K262+BAB!K262+BID!K262+BVB!K262+CTG!K262+EIB!K262+EVF!K262+HDB!K262+KLB!K262+LPB!K262+MBB!K262+MSB!K262+NVB!K262+OCB!K262+PGB!K262+SGB!K262+SHB!K262+SSB!K262+STB!K262+TCB!K262+TIN!K262+TPB!K262+VAB!K262+VBB!K262+VCB!K262+VIB!K262+VPB!K262</f>
        <v>43817000000</v>
      </c>
      <c r="L262" s="5">
        <f>NAB!L262+ABB!L262+ACB!L262+BAB!L262+BID!L262+BVB!L262+CTG!L262+EIB!L262+EVF!L262+HDB!L262+KLB!L262+LPB!L262+MBB!L262+MSB!L262+NVB!L262+OCB!L262+PGB!L262+SGB!L262+SHB!L262+SSB!L262+STB!L262+TCB!L262+TIN!L262+TPB!L262+VAB!L262+VBB!L262+VCB!L262+VIB!L262+VPB!L262</f>
        <v>49305000000</v>
      </c>
      <c r="M262" s="5">
        <f>NAB!M262+ABB!M262+ACB!M262+BAB!M262+BID!M262+BVB!M262+CTG!M262+EIB!M262+EVF!M262+HDB!M262+KLB!M262+LPB!M262+MBB!M262+MSB!M262+NVB!M262+OCB!M262+PGB!M262+SGB!M262+SHB!M262+SSB!M262+STB!M262+TCB!M262+TIN!M262+TPB!M262+VAB!M262+VBB!M262+VCB!M262+VIB!M262+VPB!M262</f>
        <v>57695000000</v>
      </c>
      <c r="N262" s="5">
        <f>NAB!N262+ABB!N262+ACB!N262+BAB!N262+BID!N262+BVB!N262+CTG!N262+EIB!N262+EVF!N262+HDB!N262+KLB!N262+LPB!N262+MBB!N262+MSB!N262+NVB!N262+OCB!N262+PGB!N262+SGB!N262+SHB!N262+SSB!N262+STB!N262+TCB!N262+TIN!N262+TPB!N262+VAB!N262+VBB!N262+VCB!N262+VIB!N262+VPB!N262</f>
        <v>2920870000000</v>
      </c>
      <c r="O262" s="5">
        <f>NAB!O262+ABB!O262+ACB!O262+BAB!O262+BID!O262+BVB!O262+CTG!O262+EIB!O262+EVF!O262+HDB!O262+KLB!O262+LPB!O262+MBB!O262+MSB!O262+NVB!O262+OCB!O262+PGB!O262+SGB!O262+SHB!O262+SSB!O262+STB!O262+TCB!O262+TIN!O262+TPB!O262+VAB!O262+VBB!O262+VCB!O262+VIB!O262+VPB!O262</f>
        <v>69667000000</v>
      </c>
      <c r="P262" s="5">
        <f>NAB!P262+ABB!P262+ACB!P262+BAB!P262+BID!P262+BVB!P262+CTG!P262+EIB!P262+EVF!P262+HDB!P262+KLB!P262+LPB!P262+MBB!P262+MSB!P262+NVB!P262+OCB!P262+PGB!P262+SGB!P262+SHB!P262+SSB!P262+STB!P262+TCB!P262+TIN!P262+TPB!P262+VAB!P262+VBB!P262+VCB!P262+VIB!P262+VPB!P262</f>
        <v>159336000000</v>
      </c>
      <c r="Q262" s="5">
        <f>NAB!Q262+ABB!Q262+ACB!Q262+BAB!Q262+BID!Q262+BVB!Q262+CTG!Q262+EIB!Q262+EVF!Q262+HDB!Q262+KLB!Q262+LPB!Q262+MBB!Q262+MSB!Q262+NVB!Q262+OCB!Q262+PGB!Q262+SGB!Q262+SHB!Q262+SSB!Q262+STB!Q262+TCB!Q262+TIN!Q262+TPB!Q262+VAB!Q262+VBB!Q262+VCB!Q262+VIB!Q262+VPB!Q262</f>
        <v>64757000000</v>
      </c>
      <c r="R262" s="5">
        <f>NAB!R262+ABB!R262+ACB!R262+BAB!R262+BID!R262+BVB!R262+CTG!R262+EIB!R262+EVF!R262+HDB!R262+KLB!R262+LPB!R262+MBB!R262+MSB!R262+NVB!R262+OCB!R262+PGB!R262+SGB!R262+SHB!R262+SSB!R262+STB!R262+TCB!R262+TIN!R262+TPB!R262+VAB!R262+VBB!R262+VCB!R262+VIB!R262+VPB!R262</f>
        <v>1289684000000</v>
      </c>
      <c r="S262" s="5">
        <f>NAB!S262+ABB!S262+ACB!S262+BAB!S262+BID!S262+BVB!S262+CTG!S262+EIB!S262+EVF!S262+HDB!S262+KLB!S262+LPB!S262+MBB!S262+MSB!S262+NVB!S262+OCB!S262+PGB!S262+SGB!S262+SHB!S262+SSB!S262+STB!S262+TCB!S262+TIN!S262+TPB!S262+VAB!S262+VBB!S262+VCB!S262+VIB!S262+VPB!S262</f>
        <v>77487000000</v>
      </c>
      <c r="T262" s="5">
        <f>NAB!T262+ABB!T262+ACB!T262+BAB!T262+BID!T262+BVB!T262+CTG!T262+EIB!T262+EVF!T262+HDB!T262+KLB!T262+LPB!T262+MBB!T262+MSB!T262+NVB!T262+OCB!T262+PGB!T262+SGB!T262+SHB!T262+SSB!T262+STB!T262+TCB!T262+TIN!T262+TPB!T262+VAB!T262+VBB!T262+VCB!T262+VIB!T262+VPB!T262</f>
        <v>202380000000</v>
      </c>
      <c r="U262" s="5">
        <f>NAB!U262+ABB!U262+ACB!U262+BAB!U262+BID!U262+BVB!U262+CTG!U262+EIB!U262+EVF!U262+HDB!U262+KLB!U262+LPB!U262+MBB!U262+MSB!U262+NVB!U262+OCB!U262+PGB!U262+SGB!U262+SHB!U262+SSB!U262+STB!U262+TCB!U262+TIN!U262+TPB!U262+VAB!U262+VBB!U262+VCB!U262+VIB!U262+VPB!U262</f>
        <v>53381000000</v>
      </c>
      <c r="V262" s="5">
        <f>NAB!V262+ABB!V262+ACB!V262+BAB!V262+BID!V262+BVB!V262+CTG!V262+EIB!V262+EVF!V262+HDB!V262+KLB!V262+LPB!V262+MBB!V262+MSB!V262+NVB!V262+OCB!V262+PGB!V262+SGB!V262+SHB!V262+SSB!V262+STB!V262+TCB!V262+TIN!V262+TPB!V262+VAB!V262+VBB!V262+VCB!V262+VIB!V262+VPB!V262</f>
        <v>1093579000000</v>
      </c>
      <c r="W262" s="5">
        <f>NAB!W262+ABB!W262+ACB!W262+BAB!W262+BID!W262+BVB!W262+CTG!W262+EIB!W262+EVF!W262+HDB!W262+KLB!W262+LPB!W262+MBB!W262+MSB!W262+NVB!W262+OCB!W262+PGB!W262+SGB!W262+SHB!W262+SSB!W262+STB!W262+TCB!W262+TIN!W262+TPB!W262+VAB!W262+VBB!W262+VCB!W262+VIB!W262+VPB!W262</f>
        <v>29512000000</v>
      </c>
    </row>
    <row r="263" spans="1:23" ht="31.5" x14ac:dyDescent="0.35">
      <c r="A263" s="10" t="s">
        <v>283</v>
      </c>
      <c r="B263" s="5">
        <f>NAB!B263+ABB!B263+ACB!B263+BAB!B263+BID!B263+BVB!B263+CTG!B263+EIB!B263+EVF!B263+HDB!B263+KLB!B263+LPB!B263+MBB!B263+MSB!B263+NVB!B263+OCB!B263+PGB!B263+SGB!B263+SHB!B263+SSB!B263+STB!B263+TCB!B263+TIN!B263+TPB!B263+VAB!B263+VBB!B263+VCB!B263+VIB!B263+VPB!B263</f>
        <v>906172848000000</v>
      </c>
      <c r="C263" s="5">
        <f>NAB!C263+ABB!C263+ACB!C263+BAB!C263+BID!C263+BVB!C263+CTG!C263+EIB!C263+EVF!C263+HDB!C263+KLB!C263+LPB!C263+MBB!C263+MSB!C263+NVB!C263+OCB!C263+PGB!C263+SGB!C263+SHB!C263+SSB!C263+STB!C263+TCB!C263+TIN!C263+TPB!C263+VAB!C263+VBB!C263+VCB!C263+VIB!C263+VPB!C263</f>
        <v>878727273000000</v>
      </c>
      <c r="D263" s="5">
        <f>NAB!D263+ABB!D263+ACB!D263+BAB!D263+BID!D263+BVB!D263+CTG!D263+EIB!D263+EVF!D263+HDB!D263+KLB!D263+LPB!D263+MBB!D263+MSB!D263+NVB!D263+OCB!D263+PGB!D263+SGB!D263+SHB!D263+SSB!D263+STB!D263+TCB!D263+TIN!D263+TPB!D263+VAB!D263+VBB!D263+VCB!D263+VIB!D263+VPB!D263</f>
        <v>814242544000000</v>
      </c>
      <c r="E263" s="5">
        <f>NAB!E263+ABB!E263+ACB!E263+BAB!E263+BID!E263+BVB!E263+CTG!E263+EIB!E263+EVF!E263+HDB!E263+KLB!E263+LPB!E263+MBB!E263+MSB!E263+NVB!E263+OCB!E263+PGB!E263+SGB!E263+SHB!E263+SSB!E263+STB!E263+TCB!E263+TIN!E263+TPB!E263+VAB!E263+VBB!E263+VCB!E263+VIB!E263+VPB!E263</f>
        <v>771144876000000</v>
      </c>
      <c r="F263" s="5">
        <f>NAB!F263+ABB!F263+ACB!F263+BAB!F263+BID!F263+BVB!F263+CTG!F263+EIB!F263+EVF!F263+HDB!F263+KLB!F263+LPB!F263+MBB!F263+MSB!F263+NVB!F263+OCB!F263+PGB!F263+SGB!F263+SHB!F263+SSB!F263+STB!F263+TCB!F263+TIN!F263+TPB!F263+VAB!F263+VBB!F263+VCB!F263+VIB!F263+VPB!F263</f>
        <v>886148159081490</v>
      </c>
      <c r="G263" s="5">
        <f>NAB!G263+ABB!G263+ACB!G263+BAB!G263+BID!G263+BVB!G263+CTG!G263+EIB!G263+EVF!G263+HDB!G263+KLB!G263+LPB!G263+MBB!G263+MSB!G263+NVB!G263+OCB!G263+PGB!G263+SGB!G263+SHB!G263+SSB!G263+STB!G263+TCB!G263+TIN!G263+TPB!G263+VAB!G263+VBB!G263+VCB!G263+VIB!G263+VPB!G263</f>
        <v>662375208000000</v>
      </c>
      <c r="H263" s="5">
        <f>NAB!H263+ABB!H263+ACB!H263+BAB!H263+BID!H263+BVB!H263+CTG!H263+EIB!H263+EVF!H263+HDB!H263+KLB!H263+LPB!H263+MBB!H263+MSB!H263+NVB!H263+OCB!H263+PGB!H263+SGB!H263+SHB!H263+SSB!H263+STB!H263+TCB!H263+TIN!H263+TPB!H263+VAB!H263+VBB!H263+VCB!H263+VIB!H263+VPB!H263</f>
        <v>662153738000000</v>
      </c>
      <c r="I263" s="5">
        <f>NAB!I263+ABB!I263+ACB!I263+BAB!I263+BID!I263+BVB!I263+CTG!I263+EIB!I263+EVF!I263+HDB!I263+KLB!I263+LPB!I263+MBB!I263+MSB!I263+NVB!I263+OCB!I263+PGB!I263+SGB!I263+SHB!I263+SSB!I263+STB!I263+TCB!I263+TIN!I263+TPB!I263+VAB!I263+VBB!I263+VCB!I263+VIB!I263+VPB!I263</f>
        <v>630206580000000</v>
      </c>
      <c r="J263" s="5">
        <f>NAB!J263+ABB!J263+ACB!J263+BAB!J263+BID!J263+BVB!J263+CTG!J263+EIB!J263+EVF!J263+HDB!J263+KLB!J263+LPB!J263+MBB!J263+MSB!J263+NVB!J263+OCB!J263+PGB!J263+SGB!J263+SHB!J263+SSB!J263+STB!J263+TCB!J263+TIN!J263+TPB!J263+VAB!J263+VBB!J263+VCB!J263+VIB!J263+VPB!J263</f>
        <v>872260023795933</v>
      </c>
      <c r="K263" s="5">
        <f>NAB!K263+ABB!K263+ACB!K263+BAB!K263+BID!K263+BVB!K263+CTG!K263+EIB!K263+EVF!K263+HDB!K263+KLB!K263+LPB!K263+MBB!K263+MSB!K263+NVB!K263+OCB!K263+PGB!K263+SGB!K263+SHB!K263+SSB!K263+STB!K263+TCB!K263+TIN!K263+TPB!K263+VAB!K263+VBB!K263+VCB!K263+VIB!K263+VPB!K263</f>
        <v>404290249000000</v>
      </c>
      <c r="L263" s="5">
        <f>NAB!L263+ABB!L263+ACB!L263+BAB!L263+BID!L263+BVB!L263+CTG!L263+EIB!L263+EVF!L263+HDB!L263+KLB!L263+LPB!L263+MBB!L263+MSB!L263+NVB!L263+OCB!L263+PGB!L263+SGB!L263+SHB!L263+SSB!L263+STB!L263+TCB!L263+TIN!L263+TPB!L263+VAB!L263+VBB!L263+VCB!L263+VIB!L263+VPB!L263</f>
        <v>294364972000000</v>
      </c>
      <c r="M263" s="5">
        <f>NAB!M263+ABB!M263+ACB!M263+BAB!M263+BID!M263+BVB!M263+CTG!M263+EIB!M263+EVF!M263+HDB!M263+KLB!M263+LPB!M263+MBB!M263+MSB!M263+NVB!M263+OCB!M263+PGB!M263+SGB!M263+SHB!M263+SSB!M263+STB!M263+TCB!M263+TIN!M263+TPB!M263+VAB!M263+VBB!M263+VCB!M263+VIB!M263+VPB!M263</f>
        <v>329252407000000</v>
      </c>
      <c r="N263" s="5">
        <f>NAB!N263+ABB!N263+ACB!N263+BAB!N263+BID!N263+BVB!N263+CTG!N263+EIB!N263+EVF!N263+HDB!N263+KLB!N263+LPB!N263+MBB!N263+MSB!N263+NVB!N263+OCB!N263+PGB!N263+SGB!N263+SHB!N263+SSB!N263+STB!N263+TCB!N263+TIN!N263+TPB!N263+VAB!N263+VBB!N263+VCB!N263+VIB!N263+VPB!N263</f>
        <v>551641253149849</v>
      </c>
      <c r="O263" s="5">
        <f>NAB!O263+ABB!O263+ACB!O263+BAB!O263+BID!O263+BVB!O263+CTG!O263+EIB!O263+EVF!O263+HDB!O263+KLB!O263+LPB!O263+MBB!O263+MSB!O263+NVB!O263+OCB!O263+PGB!O263+SGB!O263+SHB!O263+SSB!O263+STB!O263+TCB!O263+TIN!O263+TPB!O263+VAB!O263+VBB!O263+VCB!O263+VIB!O263+VPB!O263</f>
        <v>240619467000000</v>
      </c>
      <c r="P263" s="5">
        <f>NAB!P263+ABB!P263+ACB!P263+BAB!P263+BID!P263+BVB!P263+CTG!P263+EIB!P263+EVF!P263+HDB!P263+KLB!P263+LPB!P263+MBB!P263+MSB!P263+NVB!P263+OCB!P263+PGB!P263+SGB!P263+SHB!P263+SSB!P263+STB!P263+TCB!P263+TIN!P263+TPB!P263+VAB!P263+VBB!P263+VCB!P263+VIB!P263+VPB!P263</f>
        <v>237584156000000</v>
      </c>
      <c r="Q263" s="5">
        <f>NAB!Q263+ABB!Q263+ACB!Q263+BAB!Q263+BID!Q263+BVB!Q263+CTG!Q263+EIB!Q263+EVF!Q263+HDB!Q263+KLB!Q263+LPB!Q263+MBB!Q263+MSB!Q263+NVB!Q263+OCB!Q263+PGB!Q263+SGB!Q263+SHB!Q263+SSB!Q263+STB!Q263+TCB!Q263+TIN!Q263+TPB!Q263+VAB!Q263+VBB!Q263+VCB!Q263+VIB!Q263+VPB!Q263</f>
        <v>217029897000000</v>
      </c>
      <c r="R263" s="5">
        <f>NAB!R263+ABB!R263+ACB!R263+BAB!R263+BID!R263+BVB!R263+CTG!R263+EIB!R263+EVF!R263+HDB!R263+KLB!R263+LPB!R263+MBB!R263+MSB!R263+NVB!R263+OCB!R263+PGB!R263+SGB!R263+SHB!R263+SSB!R263+STB!R263+TCB!R263+TIN!R263+TPB!R263+VAB!R263+VBB!R263+VCB!R263+VIB!R263+VPB!R263</f>
        <v>433654411985120</v>
      </c>
      <c r="S263" s="5">
        <f>NAB!S263+ABB!S263+ACB!S263+BAB!S263+BID!S263+BVB!S263+CTG!S263+EIB!S263+EVF!S263+HDB!S263+KLB!S263+LPB!S263+MBB!S263+MSB!S263+NVB!S263+OCB!S263+PGB!S263+SGB!S263+SHB!S263+SSB!S263+STB!S263+TCB!S263+TIN!S263+TPB!S263+VAB!S263+VBB!S263+VCB!S263+VIB!S263+VPB!S263</f>
        <v>206954835000000</v>
      </c>
      <c r="T263" s="5">
        <f>NAB!T263+ABB!T263+ACB!T263+BAB!T263+BID!T263+BVB!T263+CTG!T263+EIB!T263+EVF!T263+HDB!T263+KLB!T263+LPB!T263+MBB!T263+MSB!T263+NVB!T263+OCB!T263+PGB!T263+SGB!T263+SHB!T263+SSB!T263+STB!T263+TCB!T263+TIN!T263+TPB!T263+VAB!T263+VBB!T263+VCB!T263+VIB!T263+VPB!T263</f>
        <v>223696156000000</v>
      </c>
      <c r="U263" s="5">
        <f>NAB!U263+ABB!U263+ACB!U263+BAB!U263+BID!U263+BVB!U263+CTG!U263+EIB!U263+EVF!U263+HDB!U263+KLB!U263+LPB!U263+MBB!U263+MSB!U263+NVB!U263+OCB!U263+PGB!U263+SGB!U263+SHB!U263+SSB!U263+STB!U263+TCB!U263+TIN!U263+TPB!U263+VAB!U263+VBB!U263+VCB!U263+VIB!U263+VPB!U263</f>
        <v>197089042000000</v>
      </c>
      <c r="V263" s="5">
        <f>NAB!V263+ABB!V263+ACB!V263+BAB!V263+BID!V263+BVB!V263+CTG!V263+EIB!V263+EVF!V263+HDB!V263+KLB!V263+LPB!V263+MBB!V263+MSB!V263+NVB!V263+OCB!V263+PGB!V263+SGB!V263+SHB!V263+SSB!V263+STB!V263+TCB!V263+TIN!V263+TPB!V263+VAB!V263+VBB!V263+VCB!V263+VIB!V263+VPB!V263</f>
        <v>375052735394915</v>
      </c>
      <c r="W263" s="5">
        <f>NAB!W263+ABB!W263+ACB!W263+BAB!W263+BID!W263+BVB!W263+CTG!W263+EIB!W263+EVF!W263+HDB!W263+KLB!W263+LPB!W263+MBB!W263+MSB!W263+NVB!W263+OCB!W263+PGB!W263+SGB!W263+SHB!W263+SSB!W263+STB!W263+TCB!W263+TIN!W263+TPB!W263+VAB!W263+VBB!W263+VCB!W263+VIB!W263+VPB!W263</f>
        <v>82402482000000</v>
      </c>
    </row>
    <row r="264" spans="1:23" x14ac:dyDescent="0.35">
      <c r="A264" s="10" t="s">
        <v>284</v>
      </c>
      <c r="B264" s="5">
        <f>NAB!B264+ABB!B264+ACB!B264+BAB!B264+BID!B264+BVB!B264+CTG!B264+EIB!B264+EVF!B264+HDB!B264+KLB!B264+LPB!B264+MBB!B264+MSB!B264+NVB!B264+OCB!B264+PGB!B264+SGB!B264+SHB!B264+SSB!B264+STB!B264+TCB!B264+TIN!B264+TPB!B264+VAB!B264+VBB!B264+VCB!B264+VIB!B264+VPB!B264</f>
        <v>420142728000000</v>
      </c>
      <c r="C264" s="5">
        <f>NAB!C264+ABB!C264+ACB!C264+BAB!C264+BID!C264+BVB!C264+CTG!C264+EIB!C264+EVF!C264+HDB!C264+KLB!C264+LPB!C264+MBB!C264+MSB!C264+NVB!C264+OCB!C264+PGB!C264+SGB!C264+SHB!C264+SSB!C264+STB!C264+TCB!C264+TIN!C264+TPB!C264+VAB!C264+VBB!C264+VCB!C264+VIB!C264+VPB!C264</f>
        <v>376921314000000</v>
      </c>
      <c r="D264" s="5">
        <f>NAB!D264+ABB!D264+ACB!D264+BAB!D264+BID!D264+BVB!D264+CTG!D264+EIB!D264+EVF!D264+HDB!D264+KLB!D264+LPB!D264+MBB!D264+MSB!D264+NVB!D264+OCB!D264+PGB!D264+SGB!D264+SHB!D264+SSB!D264+STB!D264+TCB!D264+TIN!D264+TPB!D264+VAB!D264+VBB!D264+VCB!D264+VIB!D264+VPB!D264</f>
        <v>351955419000000</v>
      </c>
      <c r="E264" s="5">
        <f>NAB!E264+ABB!E264+ACB!E264+BAB!E264+BID!E264+BVB!E264+CTG!E264+EIB!E264+EVF!E264+HDB!E264+KLB!E264+LPB!E264+MBB!E264+MSB!E264+NVB!E264+OCB!E264+PGB!E264+SGB!E264+SHB!E264+SSB!E264+STB!E264+TCB!E264+TIN!E264+TPB!E264+VAB!E264+VBB!E264+VCB!E264+VIB!E264+VPB!E264</f>
        <v>301732760000000</v>
      </c>
      <c r="F264" s="5">
        <f>NAB!F264+ABB!F264+ACB!F264+BAB!F264+BID!F264+BVB!F264+CTG!F264+EIB!F264+EVF!F264+HDB!F264+KLB!F264+LPB!F264+MBB!F264+MSB!F264+NVB!F264+OCB!F264+PGB!F264+SGB!F264+SHB!F264+SSB!F264+STB!F264+TCB!F264+TIN!F264+TPB!F264+VAB!F264+VBB!F264+VCB!F264+VIB!F264+VPB!F264</f>
        <v>186481565631279</v>
      </c>
      <c r="G264" s="5">
        <f>NAB!G264+ABB!G264+ACB!G264+BAB!G264+BID!G264+BVB!G264+CTG!G264+EIB!G264+EVF!G264+HDB!G264+KLB!G264+LPB!G264+MBB!G264+MSB!G264+NVB!G264+OCB!G264+PGB!G264+SGB!G264+SHB!G264+SSB!G264+STB!G264+TCB!G264+TIN!G264+TPB!G264+VAB!G264+VBB!G264+VCB!G264+VIB!G264+VPB!G264</f>
        <v>93471179000000</v>
      </c>
      <c r="H264" s="5">
        <f>NAB!H264+ABB!H264+ACB!H264+BAB!H264+BID!H264+BVB!H264+CTG!H264+EIB!H264+EVF!H264+HDB!H264+KLB!H264+LPB!H264+MBB!H264+MSB!H264+NVB!H264+OCB!H264+PGB!H264+SGB!H264+SHB!H264+SSB!H264+STB!H264+TCB!H264+TIN!H264+TPB!H264+VAB!H264+VBB!H264+VCB!H264+VIB!H264+VPB!H264</f>
        <v>100402370000000</v>
      </c>
      <c r="I264" s="5">
        <f>NAB!I264+ABB!I264+ACB!I264+BAB!I264+BID!I264+BVB!I264+CTG!I264+EIB!I264+EVF!I264+HDB!I264+KLB!I264+LPB!I264+MBB!I264+MSB!I264+NVB!I264+OCB!I264+PGB!I264+SGB!I264+SHB!I264+SSB!I264+STB!I264+TCB!I264+TIN!I264+TPB!I264+VAB!I264+VBB!I264+VCB!I264+VIB!I264+VPB!I264</f>
        <v>87684338000000</v>
      </c>
      <c r="J264" s="5">
        <f>NAB!J264+ABB!J264+ACB!J264+BAB!J264+BID!J264+BVB!J264+CTG!J264+EIB!J264+EVF!J264+HDB!J264+KLB!J264+LPB!J264+MBB!J264+MSB!J264+NVB!J264+OCB!J264+PGB!J264+SGB!J264+SHB!J264+SSB!J264+STB!J264+TCB!J264+TIN!J264+TPB!J264+VAB!J264+VBB!J264+VCB!J264+VIB!J264+VPB!J264</f>
        <v>132419665887312</v>
      </c>
      <c r="K264" s="5">
        <f>NAB!K264+ABB!K264+ACB!K264+BAB!K264+BID!K264+BVB!K264+CTG!K264+EIB!K264+EVF!K264+HDB!K264+KLB!K264+LPB!K264+MBB!K264+MSB!K264+NVB!K264+OCB!K264+PGB!K264+SGB!K264+SHB!K264+SSB!K264+STB!K264+TCB!K264+TIN!K264+TPB!K264+VAB!K264+VBB!K264+VCB!K264+VIB!K264+VPB!K264</f>
        <v>80338193000000</v>
      </c>
      <c r="L264" s="5">
        <f>NAB!L264+ABB!L264+ACB!L264+BAB!L264+BID!L264+BVB!L264+CTG!L264+EIB!L264+EVF!L264+HDB!L264+KLB!L264+LPB!L264+MBB!L264+MSB!L264+NVB!L264+OCB!L264+PGB!L264+SGB!L264+SHB!L264+SSB!L264+STB!L264+TCB!L264+TIN!L264+TPB!L264+VAB!L264+VBB!L264+VCB!L264+VIB!L264+VPB!L264</f>
        <v>84382360000000</v>
      </c>
      <c r="M264" s="5">
        <f>NAB!M264+ABB!M264+ACB!M264+BAB!M264+BID!M264+BVB!M264+CTG!M264+EIB!M264+EVF!M264+HDB!M264+KLB!M264+LPB!M264+MBB!M264+MSB!M264+NVB!M264+OCB!M264+PGB!M264+SGB!M264+SHB!M264+SSB!M264+STB!M264+TCB!M264+TIN!M264+TPB!M264+VAB!M264+VBB!M264+VCB!M264+VIB!M264+VPB!M264</f>
        <v>64941287000000</v>
      </c>
      <c r="N264" s="5">
        <f>NAB!N264+ABB!N264+ACB!N264+BAB!N264+BID!N264+BVB!N264+CTG!N264+EIB!N264+EVF!N264+HDB!N264+KLB!N264+LPB!N264+MBB!N264+MSB!N264+NVB!N264+OCB!N264+PGB!N264+SGB!N264+SHB!N264+SSB!N264+STB!N264+TCB!N264+TIN!N264+TPB!N264+VAB!N264+VBB!N264+VCB!N264+VIB!N264+VPB!N264</f>
        <v>153808392868601</v>
      </c>
      <c r="O264" s="5">
        <f>NAB!O264+ABB!O264+ACB!O264+BAB!O264+BID!O264+BVB!O264+CTG!O264+EIB!O264+EVF!O264+HDB!O264+KLB!O264+LPB!O264+MBB!O264+MSB!O264+NVB!O264+OCB!O264+PGB!O264+SGB!O264+SHB!O264+SSB!O264+STB!O264+TCB!O264+TIN!O264+TPB!O264+VAB!O264+VBB!O264+VCB!O264+VIB!O264+VPB!O264</f>
        <v>54304332000000</v>
      </c>
      <c r="P264" s="5">
        <f>NAB!P264+ABB!P264+ACB!P264+BAB!P264+BID!P264+BVB!P264+CTG!P264+EIB!P264+EVF!P264+HDB!P264+KLB!P264+LPB!P264+MBB!P264+MSB!P264+NVB!P264+OCB!P264+PGB!P264+SGB!P264+SHB!P264+SSB!P264+STB!P264+TCB!P264+TIN!P264+TPB!P264+VAB!P264+VBB!P264+VCB!P264+VIB!P264+VPB!P264</f>
        <v>86589023000000</v>
      </c>
      <c r="Q264" s="5">
        <f>NAB!Q264+ABB!Q264+ACB!Q264+BAB!Q264+BID!Q264+BVB!Q264+CTG!Q264+EIB!Q264+EVF!Q264+HDB!Q264+KLB!Q264+LPB!Q264+MBB!Q264+MSB!Q264+NVB!Q264+OCB!Q264+PGB!Q264+SGB!Q264+SHB!Q264+SSB!Q264+STB!Q264+TCB!Q264+TIN!Q264+TPB!Q264+VAB!Q264+VBB!Q264+VCB!Q264+VIB!Q264+VPB!Q264</f>
        <v>53313894000000</v>
      </c>
      <c r="R264" s="5">
        <f>NAB!R264+ABB!R264+ACB!R264+BAB!R264+BID!R264+BVB!R264+CTG!R264+EIB!R264+EVF!R264+HDB!R264+KLB!R264+LPB!R264+MBB!R264+MSB!R264+NVB!R264+OCB!R264+PGB!R264+SGB!R264+SHB!R264+SSB!R264+STB!R264+TCB!R264+TIN!R264+TPB!R264+VAB!R264+VBB!R264+VCB!R264+VIB!R264+VPB!R264</f>
        <v>135484409014549</v>
      </c>
      <c r="S264" s="5">
        <f>NAB!S264+ABB!S264+ACB!S264+BAB!S264+BID!S264+BVB!S264+CTG!S264+EIB!S264+EVF!S264+HDB!S264+KLB!S264+LPB!S264+MBB!S264+MSB!S264+NVB!S264+OCB!S264+PGB!S264+SGB!S264+SHB!S264+SSB!S264+STB!S264+TCB!S264+TIN!S264+TPB!S264+VAB!S264+VBB!S264+VCB!S264+VIB!S264+VPB!S264</f>
        <v>58156799006933</v>
      </c>
      <c r="T264" s="5">
        <f>NAB!T264+ABB!T264+ACB!T264+BAB!T264+BID!T264+BVB!T264+CTG!T264+EIB!T264+EVF!T264+HDB!T264+KLB!T264+LPB!T264+MBB!T264+MSB!T264+NVB!T264+OCB!T264+PGB!T264+SGB!T264+SHB!T264+SSB!T264+STB!T264+TCB!T264+TIN!T264+TPB!T264+VAB!T264+VBB!T264+VCB!T264+VIB!T264+VPB!T264</f>
        <v>64350945186801</v>
      </c>
      <c r="U264" s="5">
        <f>NAB!U264+ABB!U264+ACB!U264+BAB!U264+BID!U264+BVB!U264+CTG!U264+EIB!U264+EVF!U264+HDB!U264+KLB!U264+LPB!U264+MBB!U264+MSB!U264+NVB!U264+OCB!U264+PGB!U264+SGB!U264+SHB!U264+SSB!U264+STB!U264+TCB!U264+TIN!U264+TPB!U264+VAB!U264+VBB!U264+VCB!U264+VIB!U264+VPB!U264</f>
        <v>56991154676282</v>
      </c>
      <c r="V264" s="5">
        <f>NAB!V264+ABB!V264+ACB!V264+BAB!V264+BID!V264+BVB!V264+CTG!V264+EIB!V264+EVF!V264+HDB!V264+KLB!V264+LPB!V264+MBB!V264+MSB!V264+NVB!V264+OCB!V264+PGB!V264+SGB!V264+SHB!V264+SSB!V264+STB!V264+TCB!V264+TIN!V264+TPB!V264+VAB!V264+VBB!V264+VCB!V264+VIB!V264+VPB!V264</f>
        <v>150767435225175</v>
      </c>
      <c r="W264" s="5">
        <f>NAB!W264+ABB!W264+ACB!W264+BAB!W264+BID!W264+BVB!W264+CTG!W264+EIB!W264+EVF!W264+HDB!W264+KLB!W264+LPB!W264+MBB!W264+MSB!W264+NVB!W264+OCB!W264+PGB!W264+SGB!W264+SHB!W264+SSB!W264+STB!W264+TCB!W264+TIN!W264+TPB!W264+VAB!W264+VBB!W264+VCB!W264+VIB!W264+VPB!W264</f>
        <v>48650551176627</v>
      </c>
    </row>
    <row r="265" spans="1:23" x14ac:dyDescent="0.35">
      <c r="A265" s="9" t="s">
        <v>285</v>
      </c>
      <c r="B265" s="5">
        <f>NAB!B265+ABB!B265+ACB!B265+BAB!B265+BID!B265+BVB!B265+CTG!B265+EIB!B265+EVF!B265+HDB!B265+KLB!B265+LPB!B265+MBB!B265+MSB!B265+NVB!B265+OCB!B265+PGB!B265+SGB!B265+SHB!B265+SSB!B265+STB!B265+TCB!B265+TIN!B265+TPB!B265+VAB!B265+VBB!B265+VCB!B265+VIB!B265+VPB!B265</f>
        <v>97209010000000</v>
      </c>
      <c r="C265" s="5">
        <f>NAB!C265+ABB!C265+ACB!C265+BAB!C265+BID!C265+BVB!C265+CTG!C265+EIB!C265+EVF!C265+HDB!C265+KLB!C265+LPB!C265+MBB!C265+MSB!C265+NVB!C265+OCB!C265+PGB!C265+SGB!C265+SHB!C265+SSB!C265+STB!C265+TCB!C265+TIN!C265+TPB!C265+VAB!C265+VBB!C265+VCB!C265+VIB!C265+VPB!C265</f>
        <v>88921467000000</v>
      </c>
      <c r="D265" s="5">
        <f>NAB!D265+ABB!D265+ACB!D265+BAB!D265+BID!D265+BVB!D265+CTG!D265+EIB!D265+EVF!D265+HDB!D265+KLB!D265+LPB!D265+MBB!D265+MSB!D265+NVB!D265+OCB!D265+PGB!D265+SGB!D265+SHB!D265+SSB!D265+STB!D265+TCB!D265+TIN!D265+TPB!D265+VAB!D265+VBB!D265+VCB!D265+VIB!D265+VPB!D265</f>
        <v>111678510000000</v>
      </c>
      <c r="E265" s="5">
        <f>NAB!E265+ABB!E265+ACB!E265+BAB!E265+BID!E265+BVB!E265+CTG!E265+EIB!E265+EVF!E265+HDB!E265+KLB!E265+LPB!E265+MBB!E265+MSB!E265+NVB!E265+OCB!E265+PGB!E265+SGB!E265+SHB!E265+SSB!E265+STB!E265+TCB!E265+TIN!E265+TPB!E265+VAB!E265+VBB!E265+VCB!E265+VIB!E265+VPB!E265</f>
        <v>67475122000000</v>
      </c>
      <c r="F265" s="5">
        <f>NAB!F265+ABB!F265+ACB!F265+BAB!F265+BID!F265+BVB!F265+CTG!F265+EIB!F265+EVF!F265+HDB!F265+KLB!F265+LPB!F265+MBB!F265+MSB!F265+NVB!F265+OCB!F265+PGB!F265+SGB!F265+SHB!F265+SSB!F265+STB!F265+TCB!F265+TIN!F265+TPB!F265+VAB!F265+VBB!F265+VCB!F265+VIB!F265+VPB!F265</f>
        <v>98665295308053</v>
      </c>
      <c r="G265" s="5">
        <f>NAB!G265+ABB!G265+ACB!G265+BAB!G265+BID!G265+BVB!G265+CTG!G265+EIB!G265+EVF!G265+HDB!G265+KLB!G265+LPB!G265+MBB!G265+MSB!G265+NVB!G265+OCB!G265+PGB!G265+SGB!G265+SHB!G265+SSB!G265+STB!G265+TCB!G265+TIN!G265+TPB!G265+VAB!G265+VBB!G265+VCB!G265+VIB!G265+VPB!G265</f>
        <v>51117143000000</v>
      </c>
      <c r="H265" s="5">
        <f>NAB!H265+ABB!H265+ACB!H265+BAB!H265+BID!H265+BVB!H265+CTG!H265+EIB!H265+EVF!H265+HDB!H265+KLB!H265+LPB!H265+MBB!H265+MSB!H265+NVB!H265+OCB!H265+PGB!H265+SGB!H265+SHB!H265+SSB!H265+STB!H265+TCB!H265+TIN!H265+TPB!H265+VAB!H265+VBB!H265+VCB!H265+VIB!H265+VPB!H265</f>
        <v>84293552000000</v>
      </c>
      <c r="I265" s="5">
        <f>NAB!I265+ABB!I265+ACB!I265+BAB!I265+BID!I265+BVB!I265+CTG!I265+EIB!I265+EVF!I265+HDB!I265+KLB!I265+LPB!I265+MBB!I265+MSB!I265+NVB!I265+OCB!I265+PGB!I265+SGB!I265+SHB!I265+SSB!I265+STB!I265+TCB!I265+TIN!I265+TPB!I265+VAB!I265+VBB!I265+VCB!I265+VIB!I265+VPB!I265</f>
        <v>51975411000000</v>
      </c>
      <c r="J265" s="5">
        <f>NAB!J265+ABB!J265+ACB!J265+BAB!J265+BID!J265+BVB!J265+CTG!J265+EIB!J265+EVF!J265+HDB!J265+KLB!J265+LPB!J265+MBB!J265+MSB!J265+NVB!J265+OCB!J265+PGB!J265+SGB!J265+SHB!J265+SSB!J265+STB!J265+TCB!J265+TIN!J265+TPB!J265+VAB!J265+VBB!J265+VCB!J265+VIB!J265+VPB!J265</f>
        <v>87348505731039</v>
      </c>
      <c r="K265" s="5">
        <f>NAB!K265+ABB!K265+ACB!K265+BAB!K265+BID!K265+BVB!K265+CTG!K265+EIB!K265+EVF!K265+HDB!K265+KLB!K265+LPB!K265+MBB!K265+MSB!K265+NVB!K265+OCB!K265+PGB!K265+SGB!K265+SHB!K265+SSB!K265+STB!K265+TCB!K265+TIN!K265+TPB!K265+VAB!K265+VBB!K265+VCB!K265+VIB!K265+VPB!K265</f>
        <v>49599813000000</v>
      </c>
      <c r="L265" s="5">
        <f>NAB!L265+ABB!L265+ACB!L265+BAB!L265+BID!L265+BVB!L265+CTG!L265+EIB!L265+EVF!L265+HDB!L265+KLB!L265+LPB!L265+MBB!L265+MSB!L265+NVB!L265+OCB!L265+PGB!L265+SGB!L265+SHB!L265+SSB!L265+STB!L265+TCB!L265+TIN!L265+TPB!L265+VAB!L265+VBB!L265+VCB!L265+VIB!L265+VPB!L265</f>
        <v>63996817065443</v>
      </c>
      <c r="M265" s="5">
        <f>NAB!M265+ABB!M265+ACB!M265+BAB!M265+BID!M265+BVB!M265+CTG!M265+EIB!M265+EVF!M265+HDB!M265+KLB!M265+LPB!M265+MBB!M265+MSB!M265+NVB!M265+OCB!M265+PGB!M265+SGB!M265+SHB!M265+SSB!M265+STB!M265+TCB!M265+TIN!M265+TPB!M265+VAB!M265+VBB!M265+VCB!M265+VIB!M265+VPB!M265</f>
        <v>37762068000000</v>
      </c>
      <c r="N265" s="5">
        <f>NAB!N265+ABB!N265+ACB!N265+BAB!N265+BID!N265+BVB!N265+CTG!N265+EIB!N265+EVF!N265+HDB!N265+KLB!N265+LPB!N265+MBB!N265+MSB!N265+NVB!N265+OCB!N265+PGB!N265+SGB!N265+SHB!N265+SSB!N265+STB!N265+TCB!N265+TIN!N265+TPB!N265+VAB!N265+VBB!N265+VCB!N265+VIB!N265+VPB!N265</f>
        <v>79596445266740</v>
      </c>
      <c r="O265" s="5">
        <f>NAB!O265+ABB!O265+ACB!O265+BAB!O265+BID!O265+BVB!O265+CTG!O265+EIB!O265+EVF!O265+HDB!O265+KLB!O265+LPB!O265+MBB!O265+MSB!O265+NVB!O265+OCB!O265+PGB!O265+SGB!O265+SHB!O265+SSB!O265+STB!O265+TCB!O265+TIN!O265+TPB!O265+VAB!O265+VBB!O265+VCB!O265+VIB!O265+VPB!O265</f>
        <v>24664008000000</v>
      </c>
      <c r="P265" s="5">
        <f>NAB!P265+ABB!P265+ACB!P265+BAB!P265+BID!P265+BVB!P265+CTG!P265+EIB!P265+EVF!P265+HDB!P265+KLB!P265+LPB!P265+MBB!P265+MSB!P265+NVB!P265+OCB!P265+PGB!P265+SGB!P265+SHB!P265+SSB!P265+STB!P265+TCB!P265+TIN!P265+TPB!P265+VAB!P265+VBB!P265+VCB!P265+VIB!P265+VPB!P265</f>
        <v>53883276977872</v>
      </c>
      <c r="Q265" s="5">
        <f>NAB!Q265+ABB!Q265+ACB!Q265+BAB!Q265+BID!Q265+BVB!Q265+CTG!Q265+EIB!Q265+EVF!Q265+HDB!Q265+KLB!Q265+LPB!Q265+MBB!Q265+MSB!Q265+NVB!Q265+OCB!Q265+PGB!Q265+SGB!Q265+SHB!Q265+SSB!Q265+STB!Q265+TCB!Q265+TIN!Q265+TPB!Q265+VAB!Q265+VBB!Q265+VCB!Q265+VIB!Q265+VPB!Q265</f>
        <v>25932083000000</v>
      </c>
      <c r="R265" s="5">
        <f>NAB!R265+ABB!R265+ACB!R265+BAB!R265+BID!R265+BVB!R265+CTG!R265+EIB!R265+EVF!R265+HDB!R265+KLB!R265+LPB!R265+MBB!R265+MSB!R265+NVB!R265+OCB!R265+PGB!R265+SGB!R265+SHB!R265+SSB!R265+STB!R265+TCB!R265+TIN!R265+TPB!R265+VAB!R265+VBB!R265+VCB!R265+VIB!R265+VPB!R265</f>
        <v>68273228463920</v>
      </c>
      <c r="S265" s="5">
        <f>NAB!S265+ABB!S265+ACB!S265+BAB!S265+BID!S265+BVB!S265+CTG!S265+EIB!S265+EVF!S265+HDB!S265+KLB!S265+LPB!S265+MBB!S265+MSB!S265+NVB!S265+OCB!S265+PGB!S265+SGB!S265+SHB!S265+SSB!S265+STB!S265+TCB!S265+TIN!S265+TPB!S265+VAB!S265+VBB!S265+VCB!S265+VIB!S265+VPB!S265</f>
        <v>29159919000000</v>
      </c>
      <c r="T265" s="5">
        <f>NAB!T265+ABB!T265+ACB!T265+BAB!T265+BID!T265+BVB!T265+CTG!T265+EIB!T265+EVF!T265+HDB!T265+KLB!T265+LPB!T265+MBB!T265+MSB!T265+NVB!T265+OCB!T265+PGB!T265+SGB!T265+SHB!T265+SSB!T265+STB!T265+TCB!T265+TIN!T265+TPB!T265+VAB!T265+VBB!T265+VCB!T265+VIB!T265+VPB!T265</f>
        <v>52609951000000</v>
      </c>
      <c r="U265" s="5">
        <f>NAB!U265+ABB!U265+ACB!U265+BAB!U265+BID!U265+BVB!U265+CTG!U265+EIB!U265+EVF!U265+HDB!U265+KLB!U265+LPB!U265+MBB!U265+MSB!U265+NVB!U265+OCB!U265+PGB!U265+SGB!U265+SHB!U265+SSB!U265+STB!U265+TCB!U265+TIN!U265+TPB!U265+VAB!U265+VBB!U265+VCB!U265+VIB!U265+VPB!U265</f>
        <v>27534340000000</v>
      </c>
      <c r="V265" s="5">
        <f>NAB!V265+ABB!V265+ACB!V265+BAB!V265+BID!V265+BVB!V265+CTG!V265+EIB!V265+EVF!V265+HDB!V265+KLB!V265+LPB!V265+MBB!V265+MSB!V265+NVB!V265+OCB!V265+PGB!V265+SGB!V265+SHB!V265+SSB!V265+STB!V265+TCB!V265+TIN!V265+TPB!V265+VAB!V265+VBB!V265+VCB!V265+VIB!V265+VPB!V265</f>
        <v>64029853755319</v>
      </c>
      <c r="W265" s="5">
        <f>NAB!W265+ABB!W265+ACB!W265+BAB!W265+BID!W265+BVB!W265+CTG!W265+EIB!W265+EVF!W265+HDB!W265+KLB!W265+LPB!W265+MBB!W265+MSB!W265+NVB!W265+OCB!W265+PGB!W265+SGB!W265+SHB!W265+SSB!W265+STB!W265+TCB!W265+TIN!W265+TPB!W265+VAB!W265+VBB!W265+VCB!W265+VIB!W265+VPB!W265</f>
        <v>22203508000000</v>
      </c>
    </row>
    <row r="266" spans="1:23" x14ac:dyDescent="0.35">
      <c r="A266" s="10" t="s">
        <v>286</v>
      </c>
      <c r="B266" s="5">
        <f>NAB!B266+ABB!B266+ACB!B266+BAB!B266+BID!B266+BVB!B266+CTG!B266+EIB!B266+EVF!B266+HDB!B266+KLB!B266+LPB!B266+MBB!B266+MSB!B266+NVB!B266+OCB!B266+PGB!B266+SGB!B266+SHB!B266+SSB!B266+STB!B266+TCB!B266+TIN!B266+TPB!B266+VAB!B266+VBB!B266+VCB!B266+VIB!B266+VPB!B266</f>
        <v>80711631000000</v>
      </c>
      <c r="C266" s="5">
        <f>NAB!C266+ABB!C266+ACB!C266+BAB!C266+BID!C266+BVB!C266+CTG!C266+EIB!C266+EVF!C266+HDB!C266+KLB!C266+LPB!C266+MBB!C266+MSB!C266+NVB!C266+OCB!C266+PGB!C266+SGB!C266+SHB!C266+SSB!C266+STB!C266+TCB!C266+TIN!C266+TPB!C266+VAB!C266+VBB!C266+VCB!C266+VIB!C266+VPB!C266</f>
        <v>73594258000000</v>
      </c>
      <c r="D266" s="5">
        <f>NAB!D266+ABB!D266+ACB!D266+BAB!D266+BID!D266+BVB!D266+CTG!D266+EIB!D266+EVF!D266+HDB!D266+KLB!D266+LPB!D266+MBB!D266+MSB!D266+NVB!D266+OCB!D266+PGB!D266+SGB!D266+SHB!D266+SSB!D266+STB!D266+TCB!D266+TIN!D266+TPB!D266+VAB!D266+VBB!D266+VCB!D266+VIB!D266+VPB!D266</f>
        <v>103473447000000</v>
      </c>
      <c r="E266" s="5">
        <f>NAB!E266+ABB!E266+ACB!E266+BAB!E266+BID!E266+BVB!E266+CTG!E266+EIB!E266+EVF!E266+HDB!E266+KLB!E266+LPB!E266+MBB!E266+MSB!E266+NVB!E266+OCB!E266+PGB!E266+SGB!E266+SHB!E266+SSB!E266+STB!E266+TCB!E266+TIN!E266+TPB!E266+VAB!E266+VBB!E266+VCB!E266+VIB!E266+VPB!E266</f>
        <v>61185436000000</v>
      </c>
      <c r="F266" s="5">
        <f>NAB!F266+ABB!F266+ACB!F266+BAB!F266+BID!F266+BVB!F266+CTG!F266+EIB!F266+EVF!F266+HDB!F266+KLB!F266+LPB!F266+MBB!F266+MSB!F266+NVB!F266+OCB!F266+PGB!F266+SGB!F266+SHB!F266+SSB!F266+STB!F266+TCB!F266+TIN!F266+TPB!F266+VAB!F266+VBB!F266+VCB!F266+VIB!F266+VPB!F266</f>
        <v>91003898308053</v>
      </c>
      <c r="G266" s="5">
        <f>NAB!G266+ABB!G266+ACB!G266+BAB!G266+BID!G266+BVB!G266+CTG!G266+EIB!G266+EVF!G266+HDB!G266+KLB!G266+LPB!G266+MBB!G266+MSB!G266+NVB!G266+OCB!G266+PGB!G266+SGB!G266+SHB!G266+SSB!G266+STB!G266+TCB!G266+TIN!G266+TPB!G266+VAB!G266+VBB!G266+VCB!G266+VIB!G266+VPB!G266</f>
        <v>46974679000000</v>
      </c>
      <c r="H266" s="5">
        <f>NAB!H266+ABB!H266+ACB!H266+BAB!H266+BID!H266+BVB!H266+CTG!H266+EIB!H266+EVF!H266+HDB!H266+KLB!H266+LPB!H266+MBB!H266+MSB!H266+NVB!H266+OCB!H266+PGB!H266+SGB!H266+SHB!H266+SSB!H266+STB!H266+TCB!H266+TIN!H266+TPB!H266+VAB!H266+VBB!H266+VCB!H266+VIB!H266+VPB!H266</f>
        <v>79178315000000</v>
      </c>
      <c r="I266" s="5">
        <f>NAB!I266+ABB!I266+ACB!I266+BAB!I266+BID!I266+BVB!I266+CTG!I266+EIB!I266+EVF!I266+HDB!I266+KLB!I266+LPB!I266+MBB!I266+MSB!I266+NVB!I266+OCB!I266+PGB!I266+SGB!I266+SHB!I266+SSB!I266+STB!I266+TCB!I266+TIN!I266+TPB!I266+VAB!I266+VBB!I266+VCB!I266+VIB!I266+VPB!I266</f>
        <v>47707180000000</v>
      </c>
      <c r="J266" s="5">
        <f>NAB!J266+ABB!J266+ACB!J266+BAB!J266+BID!J266+BVB!J266+CTG!J266+EIB!J266+EVF!J266+HDB!J266+KLB!J266+LPB!J266+MBB!J266+MSB!J266+NVB!J266+OCB!J266+PGB!J266+SGB!J266+SHB!J266+SSB!J266+STB!J266+TCB!J266+TIN!J266+TPB!J266+VAB!J266+VBB!J266+VCB!J266+VIB!J266+VPB!J266</f>
        <v>81187283731039</v>
      </c>
      <c r="K266" s="5">
        <f>NAB!K266+ABB!K266+ACB!K266+BAB!K266+BID!K266+BVB!K266+CTG!K266+EIB!K266+EVF!K266+HDB!K266+KLB!K266+LPB!K266+MBB!K266+MSB!K266+NVB!K266+OCB!K266+PGB!K266+SGB!K266+SHB!K266+SSB!K266+STB!K266+TCB!K266+TIN!K266+TPB!K266+VAB!K266+VBB!K266+VCB!K266+VIB!K266+VPB!K266</f>
        <v>45385495000000</v>
      </c>
      <c r="L266" s="5">
        <f>NAB!L266+ABB!L266+ACB!L266+BAB!L266+BID!L266+BVB!L266+CTG!L266+EIB!L266+EVF!L266+HDB!L266+KLB!L266+LPB!L266+MBB!L266+MSB!L266+NVB!L266+OCB!L266+PGB!L266+SGB!L266+SHB!L266+SSB!L266+STB!L266+TCB!L266+TIN!L266+TPB!L266+VAB!L266+VBB!L266+VCB!L266+VIB!L266+VPB!L266</f>
        <v>60585831065443</v>
      </c>
      <c r="M266" s="5">
        <f>NAB!M266+ABB!M266+ACB!M266+BAB!M266+BID!M266+BVB!M266+CTG!M266+EIB!M266+EVF!M266+HDB!M266+KLB!M266+LPB!M266+MBB!M266+MSB!M266+NVB!M266+OCB!M266+PGB!M266+SGB!M266+SHB!M266+SSB!M266+STB!M266+TCB!M266+TIN!M266+TPB!M266+VAB!M266+VBB!M266+VCB!M266+VIB!M266+VPB!M266</f>
        <v>34049864000000</v>
      </c>
      <c r="N266" s="5">
        <f>NAB!N266+ABB!N266+ACB!N266+BAB!N266+BID!N266+BVB!N266+CTG!N266+EIB!N266+EVF!N266+HDB!N266+KLB!N266+LPB!N266+MBB!N266+MSB!N266+NVB!N266+OCB!N266+PGB!N266+SGB!N266+SHB!N266+SSB!N266+STB!N266+TCB!N266+TIN!N266+TPB!N266+VAB!N266+VBB!N266+VCB!N266+VIB!N266+VPB!N266</f>
        <v>71434306266740</v>
      </c>
      <c r="O266" s="5">
        <f>NAB!O266+ABB!O266+ACB!O266+BAB!O266+BID!O266+BVB!O266+CTG!O266+EIB!O266+EVF!O266+HDB!O266+KLB!O266+LPB!O266+MBB!O266+MSB!O266+NVB!O266+OCB!O266+PGB!O266+SGB!O266+SHB!O266+SSB!O266+STB!O266+TCB!O266+TIN!O266+TPB!O266+VAB!O266+VBB!O266+VCB!O266+VIB!O266+VPB!O266</f>
        <v>23975295000000</v>
      </c>
      <c r="P266" s="5">
        <f>NAB!P266+ABB!P266+ACB!P266+BAB!P266+BID!P266+BVB!P266+CTG!P266+EIB!P266+EVF!P266+HDB!P266+KLB!P266+LPB!P266+MBB!P266+MSB!P266+NVB!P266+OCB!P266+PGB!P266+SGB!P266+SHB!P266+SSB!P266+STB!P266+TCB!P266+TIN!P266+TPB!P266+VAB!P266+VBB!P266+VCB!P266+VIB!P266+VPB!P266</f>
        <v>50812859977872</v>
      </c>
      <c r="Q266" s="5">
        <f>NAB!Q266+ABB!Q266+ACB!Q266+BAB!Q266+BID!Q266+BVB!Q266+CTG!Q266+EIB!Q266+EVF!Q266+HDB!Q266+KLB!Q266+LPB!Q266+MBB!Q266+MSB!Q266+NVB!Q266+OCB!Q266+PGB!Q266+SGB!Q266+SHB!Q266+SSB!Q266+STB!Q266+TCB!Q266+TIN!Q266+TPB!Q266+VAB!Q266+VBB!Q266+VCB!Q266+VIB!Q266+VPB!Q266</f>
        <v>23036768000000</v>
      </c>
      <c r="R266" s="5">
        <f>NAB!R266+ABB!R266+ACB!R266+BAB!R266+BID!R266+BVB!R266+CTG!R266+EIB!R266+EVF!R266+HDB!R266+KLB!R266+LPB!R266+MBB!R266+MSB!R266+NVB!R266+OCB!R266+PGB!R266+SGB!R266+SHB!R266+SSB!R266+STB!R266+TCB!R266+TIN!R266+TPB!R266+VAB!R266+VBB!R266+VCB!R266+VIB!R266+VPB!R266</f>
        <v>57893518463920</v>
      </c>
      <c r="S266" s="5">
        <f>NAB!S266+ABB!S266+ACB!S266+BAB!S266+BID!S266+BVB!S266+CTG!S266+EIB!S266+EVF!S266+HDB!S266+KLB!S266+LPB!S266+MBB!S266+MSB!S266+NVB!S266+OCB!S266+PGB!S266+SGB!S266+SHB!S266+SSB!S266+STB!S266+TCB!S266+TIN!S266+TPB!S266+VAB!S266+VBB!S266+VCB!S266+VIB!S266+VPB!S266</f>
        <v>25839818000000</v>
      </c>
      <c r="T266" s="5">
        <f>NAB!T266+ABB!T266+ACB!T266+BAB!T266+BID!T266+BVB!T266+CTG!T266+EIB!T266+EVF!T266+HDB!T266+KLB!T266+LPB!T266+MBB!T266+MSB!T266+NVB!T266+OCB!T266+PGB!T266+SGB!T266+SHB!T266+SSB!T266+STB!T266+TCB!T266+TIN!T266+TPB!T266+VAB!T266+VBB!T266+VCB!T266+VIB!T266+VPB!T266</f>
        <v>48104101000000</v>
      </c>
      <c r="U266" s="5">
        <f>NAB!U266+ABB!U266+ACB!U266+BAB!U266+BID!U266+BVB!U266+CTG!U266+EIB!U266+EVF!U266+HDB!U266+KLB!U266+LPB!U266+MBB!U266+MSB!U266+NVB!U266+OCB!U266+PGB!U266+SGB!U266+SHB!U266+SSB!U266+STB!U266+TCB!U266+TIN!U266+TPB!U266+VAB!U266+VBB!U266+VCB!U266+VIB!U266+VPB!U266</f>
        <v>23164050000000</v>
      </c>
      <c r="V266" s="5">
        <f>NAB!V266+ABB!V266+ACB!V266+BAB!V266+BID!V266+BVB!V266+CTG!V266+EIB!V266+EVF!V266+HDB!V266+KLB!V266+LPB!V266+MBB!V266+MSB!V266+NVB!V266+OCB!V266+PGB!V266+SGB!V266+SHB!V266+SSB!V266+STB!V266+TCB!V266+TIN!V266+TPB!V266+VAB!V266+VBB!V266+VCB!V266+VIB!V266+VPB!V266</f>
        <v>55045714755319</v>
      </c>
      <c r="W266" s="5">
        <f>NAB!W266+ABB!W266+ACB!W266+BAB!W266+BID!W266+BVB!W266+CTG!W266+EIB!W266+EVF!W266+HDB!W266+KLB!W266+LPB!W266+MBB!W266+MSB!W266+NVB!W266+OCB!W266+PGB!W266+SGB!W266+SHB!W266+SSB!W266+STB!W266+TCB!W266+TIN!W266+TPB!W266+VAB!W266+VBB!W266+VCB!W266+VIB!W266+VPB!W266</f>
        <v>17651851000000</v>
      </c>
    </row>
    <row r="267" spans="1:23" x14ac:dyDescent="0.35">
      <c r="A267" s="10" t="s">
        <v>287</v>
      </c>
      <c r="B267" s="5">
        <f>NAB!B267+ABB!B267+ACB!B267+BAB!B267+BID!B267+BVB!B267+CTG!B267+EIB!B267+EVF!B267+HDB!B267+KLB!B267+LPB!B267+MBB!B267+MSB!B267+NVB!B267+OCB!B267+PGB!B267+SGB!B267+SHB!B267+SSB!B267+STB!B267+TCB!B267+TIN!B267+TPB!B267+VAB!B267+VBB!B267+VCB!B267+VIB!B267+VPB!B267</f>
        <v>16497379000000</v>
      </c>
      <c r="C267" s="5">
        <f>NAB!C267+ABB!C267+ACB!C267+BAB!C267+BID!C267+BVB!C267+CTG!C267+EIB!C267+EVF!C267+HDB!C267+KLB!C267+LPB!C267+MBB!C267+MSB!C267+NVB!C267+OCB!C267+PGB!C267+SGB!C267+SHB!C267+SSB!C267+STB!C267+TCB!C267+TIN!C267+TPB!C267+VAB!C267+VBB!C267+VCB!C267+VIB!C267+VPB!C267</f>
        <v>15327209000000</v>
      </c>
      <c r="D267" s="5">
        <f>NAB!D267+ABB!D267+ACB!D267+BAB!D267+BID!D267+BVB!D267+CTG!D267+EIB!D267+EVF!D267+HDB!D267+KLB!D267+LPB!D267+MBB!D267+MSB!D267+NVB!D267+OCB!D267+PGB!D267+SGB!D267+SHB!D267+SSB!D267+STB!D267+TCB!D267+TIN!D267+TPB!D267+VAB!D267+VBB!D267+VCB!D267+VIB!D267+VPB!D267</f>
        <v>8205063000000</v>
      </c>
      <c r="E267" s="5">
        <f>NAB!E267+ABB!E267+ACB!E267+BAB!E267+BID!E267+BVB!E267+CTG!E267+EIB!E267+EVF!E267+HDB!E267+KLB!E267+LPB!E267+MBB!E267+MSB!E267+NVB!E267+OCB!E267+PGB!E267+SGB!E267+SHB!E267+SSB!E267+STB!E267+TCB!E267+TIN!E267+TPB!E267+VAB!E267+VBB!E267+VCB!E267+VIB!E267+VPB!E267</f>
        <v>6289686000000</v>
      </c>
      <c r="F267" s="5">
        <f>NAB!F267+ABB!F267+ACB!F267+BAB!F267+BID!F267+BVB!F267+CTG!F267+EIB!F267+EVF!F267+HDB!F267+KLB!F267+LPB!F267+MBB!F267+MSB!F267+NVB!F267+OCB!F267+PGB!F267+SGB!F267+SHB!F267+SSB!F267+STB!F267+TCB!F267+TIN!F267+TPB!F267+VAB!F267+VBB!F267+VCB!F267+VIB!F267+VPB!F267</f>
        <v>7661397000000</v>
      </c>
      <c r="G267" s="5">
        <f>NAB!G267+ABB!G267+ACB!G267+BAB!G267+BID!G267+BVB!G267+CTG!G267+EIB!G267+EVF!G267+HDB!G267+KLB!G267+LPB!G267+MBB!G267+MSB!G267+NVB!G267+OCB!G267+PGB!G267+SGB!G267+SHB!G267+SSB!G267+STB!G267+TCB!G267+TIN!G267+TPB!G267+VAB!G267+VBB!G267+VCB!G267+VIB!G267+VPB!G267</f>
        <v>4142464000000</v>
      </c>
      <c r="H267" s="5">
        <f>NAB!H267+ABB!H267+ACB!H267+BAB!H267+BID!H267+BVB!H267+CTG!H267+EIB!H267+EVF!H267+HDB!H267+KLB!H267+LPB!H267+MBB!H267+MSB!H267+NVB!H267+OCB!H267+PGB!H267+SGB!H267+SHB!H267+SSB!H267+STB!H267+TCB!H267+TIN!H267+TPB!H267+VAB!H267+VBB!H267+VCB!H267+VIB!H267+VPB!H267</f>
        <v>5115237000000</v>
      </c>
      <c r="I267" s="5">
        <f>NAB!I267+ABB!I267+ACB!I267+BAB!I267+BID!I267+BVB!I267+CTG!I267+EIB!I267+EVF!I267+HDB!I267+KLB!I267+LPB!I267+MBB!I267+MSB!I267+NVB!I267+OCB!I267+PGB!I267+SGB!I267+SHB!I267+SSB!I267+STB!I267+TCB!I267+TIN!I267+TPB!I267+VAB!I267+VBB!I267+VCB!I267+VIB!I267+VPB!I267</f>
        <v>4268231000000</v>
      </c>
      <c r="J267" s="5">
        <f>NAB!J267+ABB!J267+ACB!J267+BAB!J267+BID!J267+BVB!J267+CTG!J267+EIB!J267+EVF!J267+HDB!J267+KLB!J267+LPB!J267+MBB!J267+MSB!J267+NVB!J267+OCB!J267+PGB!J267+SGB!J267+SHB!J267+SSB!J267+STB!J267+TCB!J267+TIN!J267+TPB!J267+VAB!J267+VBB!J267+VCB!J267+VIB!J267+VPB!J267</f>
        <v>6161222000000</v>
      </c>
      <c r="K267" s="5">
        <f>NAB!K267+ABB!K267+ACB!K267+BAB!K267+BID!K267+BVB!K267+CTG!K267+EIB!K267+EVF!K267+HDB!K267+KLB!K267+LPB!K267+MBB!K267+MSB!K267+NVB!K267+OCB!K267+PGB!K267+SGB!K267+SHB!K267+SSB!K267+STB!K267+TCB!K267+TIN!K267+TPB!K267+VAB!K267+VBB!K267+VCB!K267+VIB!K267+VPB!K267</f>
        <v>4214318000000</v>
      </c>
      <c r="L267" s="5">
        <f>NAB!L267+ABB!L267+ACB!L267+BAB!L267+BID!L267+BVB!L267+CTG!L267+EIB!L267+EVF!L267+HDB!L267+KLB!L267+LPB!L267+MBB!L267+MSB!L267+NVB!L267+OCB!L267+PGB!L267+SGB!L267+SHB!L267+SSB!L267+STB!L267+TCB!L267+TIN!L267+TPB!L267+VAB!L267+VBB!L267+VCB!L267+VIB!L267+VPB!L267</f>
        <v>3410986000000</v>
      </c>
      <c r="M267" s="5">
        <f>NAB!M267+ABB!M267+ACB!M267+BAB!M267+BID!M267+BVB!M267+CTG!M267+EIB!M267+EVF!M267+HDB!M267+KLB!M267+LPB!M267+MBB!M267+MSB!M267+NVB!M267+OCB!M267+PGB!M267+SGB!M267+SHB!M267+SSB!M267+STB!M267+TCB!M267+TIN!M267+TPB!M267+VAB!M267+VBB!M267+VCB!M267+VIB!M267+VPB!M267</f>
        <v>3712204000000</v>
      </c>
      <c r="N267" s="5">
        <f>NAB!N267+ABB!N267+ACB!N267+BAB!N267+BID!N267+BVB!N267+CTG!N267+EIB!N267+EVF!N267+HDB!N267+KLB!N267+LPB!N267+MBB!N267+MSB!N267+NVB!N267+OCB!N267+PGB!N267+SGB!N267+SHB!N267+SSB!N267+STB!N267+TCB!N267+TIN!N267+TPB!N267+VAB!N267+VBB!N267+VCB!N267+VIB!N267+VPB!N267</f>
        <v>8162139000000</v>
      </c>
      <c r="O267" s="5">
        <f>NAB!O267+ABB!O267+ACB!O267+BAB!O267+BID!O267+BVB!O267+CTG!O267+EIB!O267+EVF!O267+HDB!O267+KLB!O267+LPB!O267+MBB!O267+MSB!O267+NVB!O267+OCB!O267+PGB!O267+SGB!O267+SHB!O267+SSB!O267+STB!O267+TCB!O267+TIN!O267+TPB!O267+VAB!O267+VBB!O267+VCB!O267+VIB!O267+VPB!O267</f>
        <v>688713000000</v>
      </c>
      <c r="P267" s="5">
        <f>NAB!P267+ABB!P267+ACB!P267+BAB!P267+BID!P267+BVB!P267+CTG!P267+EIB!P267+EVF!P267+HDB!P267+KLB!P267+LPB!P267+MBB!P267+MSB!P267+NVB!P267+OCB!P267+PGB!P267+SGB!P267+SHB!P267+SSB!P267+STB!P267+TCB!P267+TIN!P267+TPB!P267+VAB!P267+VBB!P267+VCB!P267+VIB!P267+VPB!P267</f>
        <v>3070417000000</v>
      </c>
      <c r="Q267" s="5">
        <f>NAB!Q267+ABB!Q267+ACB!Q267+BAB!Q267+BID!Q267+BVB!Q267+CTG!Q267+EIB!Q267+EVF!Q267+HDB!Q267+KLB!Q267+LPB!Q267+MBB!Q267+MSB!Q267+NVB!Q267+OCB!Q267+PGB!Q267+SGB!Q267+SHB!Q267+SSB!Q267+STB!Q267+TCB!Q267+TIN!Q267+TPB!Q267+VAB!Q267+VBB!Q267+VCB!Q267+VIB!Q267+VPB!Q267</f>
        <v>2895315000000</v>
      </c>
      <c r="R267" s="5">
        <f>NAB!R267+ABB!R267+ACB!R267+BAB!R267+BID!R267+BVB!R267+CTG!R267+EIB!R267+EVF!R267+HDB!R267+KLB!R267+LPB!R267+MBB!R267+MSB!R267+NVB!R267+OCB!R267+PGB!R267+SGB!R267+SHB!R267+SSB!R267+STB!R267+TCB!R267+TIN!R267+TPB!R267+VAB!R267+VBB!R267+VCB!R267+VIB!R267+VPB!R267</f>
        <v>10379710000000</v>
      </c>
      <c r="S267" s="5">
        <f>NAB!S267+ABB!S267+ACB!S267+BAB!S267+BID!S267+BVB!S267+CTG!S267+EIB!S267+EVF!S267+HDB!S267+KLB!S267+LPB!S267+MBB!S267+MSB!S267+NVB!S267+OCB!S267+PGB!S267+SGB!S267+SHB!S267+SSB!S267+STB!S267+TCB!S267+TIN!S267+TPB!S267+VAB!S267+VBB!S267+VCB!S267+VIB!S267+VPB!S267</f>
        <v>3320101000000</v>
      </c>
      <c r="T267" s="5">
        <f>NAB!T267+ABB!T267+ACB!T267+BAB!T267+BID!T267+BVB!T267+CTG!T267+EIB!T267+EVF!T267+HDB!T267+KLB!T267+LPB!T267+MBB!T267+MSB!T267+NVB!T267+OCB!T267+PGB!T267+SGB!T267+SHB!T267+SSB!T267+STB!T267+TCB!T267+TIN!T267+TPB!T267+VAB!T267+VBB!T267+VCB!T267+VIB!T267+VPB!T267</f>
        <v>4505850000000</v>
      </c>
      <c r="U267" s="5">
        <f>NAB!U267+ABB!U267+ACB!U267+BAB!U267+BID!U267+BVB!U267+CTG!U267+EIB!U267+EVF!U267+HDB!U267+KLB!U267+LPB!U267+MBB!U267+MSB!U267+NVB!U267+OCB!U267+PGB!U267+SGB!U267+SHB!U267+SSB!U267+STB!U267+TCB!U267+TIN!U267+TPB!U267+VAB!U267+VBB!U267+VCB!U267+VIB!U267+VPB!U267</f>
        <v>4370290000000</v>
      </c>
      <c r="V267" s="5">
        <f>NAB!V267+ABB!V267+ACB!V267+BAB!V267+BID!V267+BVB!V267+CTG!V267+EIB!V267+EVF!V267+HDB!V267+KLB!V267+LPB!V267+MBB!V267+MSB!V267+NVB!V267+OCB!V267+PGB!V267+SGB!V267+SHB!V267+SSB!V267+STB!V267+TCB!V267+TIN!V267+TPB!V267+VAB!V267+VBB!V267+VCB!V267+VIB!V267+VPB!V267</f>
        <v>8984139000000</v>
      </c>
      <c r="W267" s="5">
        <f>NAB!W267+ABB!W267+ACB!W267+BAB!W267+BID!W267+BVB!W267+CTG!W267+EIB!W267+EVF!W267+HDB!W267+KLB!W267+LPB!W267+MBB!W267+MSB!W267+NVB!W267+OCB!W267+PGB!W267+SGB!W267+SHB!W267+SSB!W267+STB!W267+TCB!W267+TIN!W267+TPB!W267+VAB!W267+VBB!W267+VCB!W267+VIB!W267+VPB!W267</f>
        <v>4551657000000</v>
      </c>
    </row>
    <row r="268" spans="1:23" x14ac:dyDescent="0.35">
      <c r="A268" s="9" t="s">
        <v>288</v>
      </c>
      <c r="B268" s="5">
        <f>NAB!B268+ABB!B268+ACB!B268+BAB!B268+BID!B268+BVB!B268+CTG!B268+EIB!B268+EVF!B268+HDB!B268+KLB!B268+LPB!B268+MBB!B268+MSB!B268+NVB!B268+OCB!B268+PGB!B268+SGB!B268+SHB!B268+SSB!B268+STB!B268+TCB!B268+TIN!B268+TPB!B268+VAB!B268+VBB!B268+VCB!B268+VIB!B268+VPB!B268</f>
        <v>29843561000000</v>
      </c>
      <c r="C268" s="5">
        <f>NAB!C268+ABB!C268+ACB!C268+BAB!C268+BID!C268+BVB!C268+CTG!C268+EIB!C268+EVF!C268+HDB!C268+KLB!C268+LPB!C268+MBB!C268+MSB!C268+NVB!C268+OCB!C268+PGB!C268+SGB!C268+SHB!C268+SSB!C268+STB!C268+TCB!C268+TIN!C268+TPB!C268+VAB!C268+VBB!C268+VCB!C268+VIB!C268+VPB!C268</f>
        <v>28891950000000</v>
      </c>
      <c r="D268" s="5">
        <f>NAB!D268+ABB!D268+ACB!D268+BAB!D268+BID!D268+BVB!D268+CTG!D268+EIB!D268+EVF!D268+HDB!D268+KLB!D268+LPB!D268+MBB!D268+MSB!D268+NVB!D268+OCB!D268+PGB!D268+SGB!D268+SHB!D268+SSB!D268+STB!D268+TCB!D268+TIN!D268+TPB!D268+VAB!D268+VBB!D268+VCB!D268+VIB!D268+VPB!D268</f>
        <v>12744109000000</v>
      </c>
      <c r="E268" s="5">
        <f>NAB!E268+ABB!E268+ACB!E268+BAB!E268+BID!E268+BVB!E268+CTG!E268+EIB!E268+EVF!E268+HDB!E268+KLB!E268+LPB!E268+MBB!E268+MSB!E268+NVB!E268+OCB!E268+PGB!E268+SGB!E268+SHB!E268+SSB!E268+STB!E268+TCB!E268+TIN!E268+TPB!E268+VAB!E268+VBB!E268+VCB!E268+VIB!E268+VPB!E268</f>
        <v>11700443000000</v>
      </c>
      <c r="F268" s="5">
        <f>NAB!F268+ABB!F268+ACB!F268+BAB!F268+BID!F268+BVB!F268+CTG!F268+EIB!F268+EVF!F268+HDB!F268+KLB!F268+LPB!F268+MBB!F268+MSB!F268+NVB!F268+OCB!F268+PGB!F268+SGB!F268+SHB!F268+SSB!F268+STB!F268+TCB!F268+TIN!F268+TPB!F268+VAB!F268+VBB!F268+VCB!F268+VIB!F268+VPB!F268</f>
        <v>20627671000000</v>
      </c>
      <c r="G268" s="5">
        <f>NAB!G268+ABB!G268+ACB!G268+BAB!G268+BID!G268+BVB!G268+CTG!G268+EIB!G268+EVF!G268+HDB!G268+KLB!G268+LPB!G268+MBB!G268+MSB!G268+NVB!G268+OCB!G268+PGB!G268+SGB!G268+SHB!G268+SSB!G268+STB!G268+TCB!G268+TIN!G268+TPB!G268+VAB!G268+VBB!G268+VCB!G268+VIB!G268+VPB!G268</f>
        <v>10412602000000</v>
      </c>
      <c r="H268" s="5">
        <f>NAB!H268+ABB!H268+ACB!H268+BAB!H268+BID!H268+BVB!H268+CTG!H268+EIB!H268+EVF!H268+HDB!H268+KLB!H268+LPB!H268+MBB!H268+MSB!H268+NVB!H268+OCB!H268+PGB!H268+SGB!H268+SHB!H268+SSB!H268+STB!H268+TCB!H268+TIN!H268+TPB!H268+VAB!H268+VBB!H268+VCB!H268+VIB!H268+VPB!H268</f>
        <v>11438164000000</v>
      </c>
      <c r="I268" s="5">
        <f>NAB!I268+ABB!I268+ACB!I268+BAB!I268+BID!I268+BVB!I268+CTG!I268+EIB!I268+EVF!I268+HDB!I268+KLB!I268+LPB!I268+MBB!I268+MSB!I268+NVB!I268+OCB!I268+PGB!I268+SGB!I268+SHB!I268+SSB!I268+STB!I268+TCB!I268+TIN!I268+TPB!I268+VAB!I268+VBB!I268+VCB!I268+VIB!I268+VPB!I268</f>
        <v>8351117000000</v>
      </c>
      <c r="J268" s="5">
        <f>NAB!J268+ABB!J268+ACB!J268+BAB!J268+BID!J268+BVB!J268+CTG!J268+EIB!J268+EVF!J268+HDB!J268+KLB!J268+LPB!J268+MBB!J268+MSB!J268+NVB!J268+OCB!J268+PGB!J268+SGB!J268+SHB!J268+SSB!J268+STB!J268+TCB!J268+TIN!J268+TPB!J268+VAB!J268+VBB!J268+VCB!J268+VIB!J268+VPB!J268</f>
        <v>23450633000000</v>
      </c>
      <c r="K268" s="5">
        <f>NAB!K268+ABB!K268+ACB!K268+BAB!K268+BID!K268+BVB!K268+CTG!K268+EIB!K268+EVF!K268+HDB!K268+KLB!K268+LPB!K268+MBB!K268+MSB!K268+NVB!K268+OCB!K268+PGB!K268+SGB!K268+SHB!K268+SSB!K268+STB!K268+TCB!K268+TIN!K268+TPB!K268+VAB!K268+VBB!K268+VCB!K268+VIB!K268+VPB!K268</f>
        <v>6578760000000</v>
      </c>
      <c r="L268" s="5">
        <f>NAB!L268+ABB!L268+ACB!L268+BAB!L268+BID!L268+BVB!L268+CTG!L268+EIB!L268+EVF!L268+HDB!L268+KLB!L268+LPB!L268+MBB!L268+MSB!L268+NVB!L268+OCB!L268+PGB!L268+SGB!L268+SHB!L268+SSB!L268+STB!L268+TCB!L268+TIN!L268+TPB!L268+VAB!L268+VBB!L268+VCB!L268+VIB!L268+VPB!L268</f>
        <v>6021305000000</v>
      </c>
      <c r="M268" s="5">
        <f>NAB!M268+ABB!M268+ACB!M268+BAB!M268+BID!M268+BVB!M268+CTG!M268+EIB!M268+EVF!M268+HDB!M268+KLB!M268+LPB!M268+MBB!M268+MSB!M268+NVB!M268+OCB!M268+PGB!M268+SGB!M268+SHB!M268+SSB!M268+STB!M268+TCB!M268+TIN!M268+TPB!M268+VAB!M268+VBB!M268+VCB!M268+VIB!M268+VPB!M268</f>
        <v>6228588000000</v>
      </c>
      <c r="N268" s="5">
        <f>NAB!N268+ABB!N268+ACB!N268+BAB!N268+BID!N268+BVB!N268+CTG!N268+EIB!N268+EVF!N268+HDB!N268+KLB!N268+LPB!N268+MBB!N268+MSB!N268+NVB!N268+OCB!N268+PGB!N268+SGB!N268+SHB!N268+SSB!N268+STB!N268+TCB!N268+TIN!N268+TPB!N268+VAB!N268+VBB!N268+VCB!N268+VIB!N268+VPB!N268</f>
        <v>28671371000000</v>
      </c>
      <c r="O268" s="5">
        <f>NAB!O268+ABB!O268+ACB!O268+BAB!O268+BID!O268+BVB!O268+CTG!O268+EIB!O268+EVF!O268+HDB!O268+KLB!O268+LPB!O268+MBB!O268+MSB!O268+NVB!O268+OCB!O268+PGB!O268+SGB!O268+SHB!O268+SSB!O268+STB!O268+TCB!O268+TIN!O268+TPB!O268+VAB!O268+VBB!O268+VCB!O268+VIB!O268+VPB!O268</f>
        <v>3085282000000</v>
      </c>
      <c r="P268" s="5">
        <f>NAB!P268+ABB!P268+ACB!P268+BAB!P268+BID!P268+BVB!P268+CTG!P268+EIB!P268+EVF!P268+HDB!P268+KLB!P268+LPB!P268+MBB!P268+MSB!P268+NVB!P268+OCB!P268+PGB!P268+SGB!P268+SHB!P268+SSB!P268+STB!P268+TCB!P268+TIN!P268+TPB!P268+VAB!P268+VBB!P268+VCB!P268+VIB!P268+VPB!P268</f>
        <v>5784667000000</v>
      </c>
      <c r="Q268" s="5">
        <f>NAB!Q268+ABB!Q268+ACB!Q268+BAB!Q268+BID!Q268+BVB!Q268+CTG!Q268+EIB!Q268+EVF!Q268+HDB!Q268+KLB!Q268+LPB!Q268+MBB!Q268+MSB!Q268+NVB!Q268+OCB!Q268+PGB!Q268+SGB!Q268+SHB!Q268+SSB!Q268+STB!Q268+TCB!Q268+TIN!Q268+TPB!Q268+VAB!Q268+VBB!Q268+VCB!Q268+VIB!Q268+VPB!Q268</f>
        <v>5629683000000</v>
      </c>
      <c r="R268" s="5">
        <f>NAB!R268+ABB!R268+ACB!R268+BAB!R268+BID!R268+BVB!R268+CTG!R268+EIB!R268+EVF!R268+HDB!R268+KLB!R268+LPB!R268+MBB!R268+MSB!R268+NVB!R268+OCB!R268+PGB!R268+SGB!R268+SHB!R268+SSB!R268+STB!R268+TCB!R268+TIN!R268+TPB!R268+VAB!R268+VBB!R268+VCB!R268+VIB!R268+VPB!R268</f>
        <v>14984198000000</v>
      </c>
      <c r="S268" s="5">
        <f>NAB!S268+ABB!S268+ACB!S268+BAB!S268+BID!S268+BVB!S268+CTG!S268+EIB!S268+EVF!S268+HDB!S268+KLB!S268+LPB!S268+MBB!S268+MSB!S268+NVB!S268+OCB!S268+PGB!S268+SGB!S268+SHB!S268+SSB!S268+STB!S268+TCB!S268+TIN!S268+TPB!S268+VAB!S268+VBB!S268+VCB!S268+VIB!S268+VPB!S268</f>
        <v>4089686000000</v>
      </c>
      <c r="T268" s="5">
        <f>NAB!T268+ABB!T268+ACB!T268+BAB!T268+BID!T268+BVB!T268+CTG!T268+EIB!T268+EVF!T268+HDB!T268+KLB!T268+LPB!T268+MBB!T268+MSB!T268+NVB!T268+OCB!T268+PGB!T268+SGB!T268+SHB!T268+SSB!T268+STB!T268+TCB!T268+TIN!T268+TPB!T268+VAB!T268+VBB!T268+VCB!T268+VIB!T268+VPB!T268</f>
        <v>4130364000000</v>
      </c>
      <c r="U268" s="5">
        <f>NAB!U268+ABB!U268+ACB!U268+BAB!U268+BID!U268+BVB!U268+CTG!U268+EIB!U268+EVF!U268+HDB!U268+KLB!U268+LPB!U268+MBB!U268+MSB!U268+NVB!U268+OCB!U268+PGB!U268+SGB!U268+SHB!U268+SSB!U268+STB!U268+TCB!U268+TIN!U268+TPB!U268+VAB!U268+VBB!U268+VCB!U268+VIB!U268+VPB!U268</f>
        <v>2928778000000</v>
      </c>
      <c r="V268" s="5">
        <f>NAB!V268+ABB!V268+ACB!V268+BAB!V268+BID!V268+BVB!V268+CTG!V268+EIB!V268+EVF!V268+HDB!V268+KLB!V268+LPB!V268+MBB!V268+MSB!V268+NVB!V268+OCB!V268+PGB!V268+SGB!V268+SHB!V268+SSB!V268+STB!V268+TCB!V268+TIN!V268+TPB!V268+VAB!V268+VBB!V268+VCB!V268+VIB!V268+VPB!V268</f>
        <v>12275862000000</v>
      </c>
      <c r="W268" s="5">
        <f>NAB!W268+ABB!W268+ACB!W268+BAB!W268+BID!W268+BVB!W268+CTG!W268+EIB!W268+EVF!W268+HDB!W268+KLB!W268+LPB!W268+MBB!W268+MSB!W268+NVB!W268+OCB!W268+PGB!W268+SGB!W268+SHB!W268+SSB!W268+STB!W268+TCB!W268+TIN!W268+TPB!W268+VAB!W268+VBB!W268+VCB!W268+VIB!W268+VPB!W268</f>
        <v>2011985000000</v>
      </c>
    </row>
    <row r="269" spans="1:23" x14ac:dyDescent="0.35">
      <c r="A269" s="10" t="s">
        <v>289</v>
      </c>
      <c r="B269" s="5">
        <f>NAB!B269+ABB!B269+ACB!B269+BAB!B269+BID!B269+BVB!B269+CTG!B269+EIB!B269+EVF!B269+HDB!B269+KLB!B269+LPB!B269+MBB!B269+MSB!B269+NVB!B269+OCB!B269+PGB!B269+SGB!B269+SHB!B269+SSB!B269+STB!B269+TCB!B269+TIN!B269+TPB!B269+VAB!B269+VBB!B269+VCB!B269+VIB!B269+VPB!B269</f>
        <v>5520366000000</v>
      </c>
      <c r="C269" s="5">
        <f>NAB!C269+ABB!C269+ACB!C269+BAB!C269+BID!C269+BVB!C269+CTG!C269+EIB!C269+EVF!C269+HDB!C269+KLB!C269+LPB!C269+MBB!C269+MSB!C269+NVB!C269+OCB!C269+PGB!C269+SGB!C269+SHB!C269+SSB!C269+STB!C269+TCB!C269+TIN!C269+TPB!C269+VAB!C269+VBB!C269+VCB!C269+VIB!C269+VPB!C269</f>
        <v>4879423000000</v>
      </c>
      <c r="D269" s="5">
        <f>NAB!D269+ABB!D269+ACB!D269+BAB!D269+BID!D269+BVB!D269+CTG!D269+EIB!D269+EVF!D269+HDB!D269+KLB!D269+LPB!D269+MBB!D269+MSB!D269+NVB!D269+OCB!D269+PGB!D269+SGB!D269+SHB!D269+SSB!D269+STB!D269+TCB!D269+TIN!D269+TPB!D269+VAB!D269+VBB!D269+VCB!D269+VIB!D269+VPB!D269</f>
        <v>4925911000000</v>
      </c>
      <c r="E269" s="5">
        <f>NAB!E269+ABB!E269+ACB!E269+BAB!E269+BID!E269+BVB!E269+CTG!E269+EIB!E269+EVF!E269+HDB!E269+KLB!E269+LPB!E269+MBB!E269+MSB!E269+NVB!E269+OCB!E269+PGB!E269+SGB!E269+SHB!E269+SSB!E269+STB!E269+TCB!E269+TIN!E269+TPB!E269+VAB!E269+VBB!E269+VCB!E269+VIB!E269+VPB!E269</f>
        <v>4955427000000</v>
      </c>
      <c r="F269" s="5">
        <f>NAB!F269+ABB!F269+ACB!F269+BAB!F269+BID!F269+BVB!F269+CTG!F269+EIB!F269+EVF!F269+HDB!F269+KLB!F269+LPB!F269+MBB!F269+MSB!F269+NVB!F269+OCB!F269+PGB!F269+SGB!F269+SHB!F269+SSB!F269+STB!F269+TCB!F269+TIN!F269+TPB!F269+VAB!F269+VBB!F269+VCB!F269+VIB!F269+VPB!F269</f>
        <v>13003021000000</v>
      </c>
      <c r="G269" s="5">
        <f>NAB!G269+ABB!G269+ACB!G269+BAB!G269+BID!G269+BVB!G269+CTG!G269+EIB!G269+EVF!G269+HDB!G269+KLB!G269+LPB!G269+MBB!G269+MSB!G269+NVB!G269+OCB!G269+PGB!G269+SGB!G269+SHB!G269+SSB!G269+STB!G269+TCB!G269+TIN!G269+TPB!G269+VAB!G269+VBB!G269+VCB!G269+VIB!G269+VPB!G269</f>
        <v>2101489000000</v>
      </c>
      <c r="H269" s="5">
        <f>NAB!H269+ABB!H269+ACB!H269+BAB!H269+BID!H269+BVB!H269+CTG!H269+EIB!H269+EVF!H269+HDB!H269+KLB!H269+LPB!H269+MBB!H269+MSB!H269+NVB!H269+OCB!H269+PGB!H269+SGB!H269+SHB!H269+SSB!H269+STB!H269+TCB!H269+TIN!H269+TPB!H269+VAB!H269+VBB!H269+VCB!H269+VIB!H269+VPB!H269</f>
        <v>2407031000000</v>
      </c>
      <c r="I269" s="5">
        <f>NAB!I269+ABB!I269+ACB!I269+BAB!I269+BID!I269+BVB!I269+CTG!I269+EIB!I269+EVF!I269+HDB!I269+KLB!I269+LPB!I269+MBB!I269+MSB!I269+NVB!I269+OCB!I269+PGB!I269+SGB!I269+SHB!I269+SSB!I269+STB!I269+TCB!I269+TIN!I269+TPB!I269+VAB!I269+VBB!I269+VCB!I269+VIB!I269+VPB!I269</f>
        <v>1803349000000</v>
      </c>
      <c r="J269" s="5">
        <f>NAB!J269+ABB!J269+ACB!J269+BAB!J269+BID!J269+BVB!J269+CTG!J269+EIB!J269+EVF!J269+HDB!J269+KLB!J269+LPB!J269+MBB!J269+MSB!J269+NVB!J269+OCB!J269+PGB!J269+SGB!J269+SHB!J269+SSB!J269+STB!J269+TCB!J269+TIN!J269+TPB!J269+VAB!J269+VBB!J269+VCB!J269+VIB!J269+VPB!J269</f>
        <v>11345294000000</v>
      </c>
      <c r="K269" s="5">
        <f>NAB!K269+ABB!K269+ACB!K269+BAB!K269+BID!K269+BVB!K269+CTG!K269+EIB!K269+EVF!K269+HDB!K269+KLB!K269+LPB!K269+MBB!K269+MSB!K269+NVB!K269+OCB!K269+PGB!K269+SGB!K269+SHB!K269+SSB!K269+STB!K269+TCB!K269+TIN!K269+TPB!K269+VAB!K269+VBB!K269+VCB!K269+VIB!K269+VPB!K269</f>
        <v>1414397000000</v>
      </c>
      <c r="L269" s="5">
        <f>NAB!L269+ABB!L269+ACB!L269+BAB!L269+BID!L269+BVB!L269+CTG!L269+EIB!L269+EVF!L269+HDB!L269+KLB!L269+LPB!L269+MBB!L269+MSB!L269+NVB!L269+OCB!L269+PGB!L269+SGB!L269+SHB!L269+SSB!L269+STB!L269+TCB!L269+TIN!L269+TPB!L269+VAB!L269+VBB!L269+VCB!L269+VIB!L269+VPB!L269</f>
        <v>1333002000000</v>
      </c>
      <c r="M269" s="5">
        <f>NAB!M269+ABB!M269+ACB!M269+BAB!M269+BID!M269+BVB!M269+CTG!M269+EIB!M269+EVF!M269+HDB!M269+KLB!M269+LPB!M269+MBB!M269+MSB!M269+NVB!M269+OCB!M269+PGB!M269+SGB!M269+SHB!M269+SSB!M269+STB!M269+TCB!M269+TIN!M269+TPB!M269+VAB!M269+VBB!M269+VCB!M269+VIB!M269+VPB!M269</f>
        <v>1248513000000</v>
      </c>
      <c r="N269" s="5">
        <f>NAB!N269+ABB!N269+ACB!N269+BAB!N269+BID!N269+BVB!N269+CTG!N269+EIB!N269+EVF!N269+HDB!N269+KLB!N269+LPB!N269+MBB!N269+MSB!N269+NVB!N269+OCB!N269+PGB!N269+SGB!N269+SHB!N269+SSB!N269+STB!N269+TCB!N269+TIN!N269+TPB!N269+VAB!N269+VBB!N269+VCB!N269+VIB!N269+VPB!N269</f>
        <v>14526835000000</v>
      </c>
      <c r="O269" s="5">
        <f>NAB!O269+ABB!O269+ACB!O269+BAB!O269+BID!O269+BVB!O269+CTG!O269+EIB!O269+EVF!O269+HDB!O269+KLB!O269+LPB!O269+MBB!O269+MSB!O269+NVB!O269+OCB!O269+PGB!O269+SGB!O269+SHB!O269+SSB!O269+STB!O269+TCB!O269+TIN!O269+TPB!O269+VAB!O269+VBB!O269+VCB!O269+VIB!O269+VPB!O269</f>
        <v>1484416000000</v>
      </c>
      <c r="P269" s="5">
        <f>NAB!P269+ABB!P269+ACB!P269+BAB!P269+BID!P269+BVB!P269+CTG!P269+EIB!P269+EVF!P269+HDB!P269+KLB!P269+LPB!P269+MBB!P269+MSB!P269+NVB!P269+OCB!P269+PGB!P269+SGB!P269+SHB!P269+SSB!P269+STB!P269+TCB!P269+TIN!P269+TPB!P269+VAB!P269+VBB!P269+VCB!P269+VIB!P269+VPB!P269</f>
        <v>1791258000000</v>
      </c>
      <c r="Q269" s="5">
        <f>NAB!Q269+ABB!Q269+ACB!Q269+BAB!Q269+BID!Q269+BVB!Q269+CTG!Q269+EIB!Q269+EVF!Q269+HDB!Q269+KLB!Q269+LPB!Q269+MBB!Q269+MSB!Q269+NVB!Q269+OCB!Q269+PGB!Q269+SGB!Q269+SHB!Q269+SSB!Q269+STB!Q269+TCB!Q269+TIN!Q269+TPB!Q269+VAB!Q269+VBB!Q269+VCB!Q269+VIB!Q269+VPB!Q269</f>
        <v>1799916000000</v>
      </c>
      <c r="R269" s="5">
        <f>NAB!R269+ABB!R269+ACB!R269+BAB!R269+BID!R269+BVB!R269+CTG!R269+EIB!R269+EVF!R269+HDB!R269+KLB!R269+LPB!R269+MBB!R269+MSB!R269+NVB!R269+OCB!R269+PGB!R269+SGB!R269+SHB!R269+SSB!R269+STB!R269+TCB!R269+TIN!R269+TPB!R269+VAB!R269+VBB!R269+VCB!R269+VIB!R269+VPB!R269</f>
        <v>11091616000000</v>
      </c>
      <c r="S269" s="5">
        <f>NAB!S269+ABB!S269+ACB!S269+BAB!S269+BID!S269+BVB!S269+CTG!S269+EIB!S269+EVF!S269+HDB!S269+KLB!S269+LPB!S269+MBB!S269+MSB!S269+NVB!S269+OCB!S269+PGB!S269+SGB!S269+SHB!S269+SSB!S269+STB!S269+TCB!S269+TIN!S269+TPB!S269+VAB!S269+VBB!S269+VCB!S269+VIB!S269+VPB!S269</f>
        <v>1882295000000</v>
      </c>
      <c r="T269" s="5">
        <f>NAB!T269+ABB!T269+ACB!T269+BAB!T269+BID!T269+BVB!T269+CTG!T269+EIB!T269+EVF!T269+HDB!T269+KLB!T269+LPB!T269+MBB!T269+MSB!T269+NVB!T269+OCB!T269+PGB!T269+SGB!T269+SHB!T269+SSB!T269+STB!T269+TCB!T269+TIN!T269+TPB!T269+VAB!T269+VBB!T269+VCB!T269+VIB!T269+VPB!T269</f>
        <v>1903243000000</v>
      </c>
      <c r="U269" s="5">
        <f>NAB!U269+ABB!U269+ACB!U269+BAB!U269+BID!U269+BVB!U269+CTG!U269+EIB!U269+EVF!U269+HDB!U269+KLB!U269+LPB!U269+MBB!U269+MSB!U269+NVB!U269+OCB!U269+PGB!U269+SGB!U269+SHB!U269+SSB!U269+STB!U269+TCB!U269+TIN!U269+TPB!U269+VAB!U269+VBB!U269+VCB!U269+VIB!U269+VPB!U269</f>
        <v>1647441000000</v>
      </c>
      <c r="V269" s="5">
        <f>NAB!V269+ABB!V269+ACB!V269+BAB!V269+BID!V269+BVB!V269+CTG!V269+EIB!V269+EVF!V269+HDB!V269+KLB!V269+LPB!V269+MBB!V269+MSB!V269+NVB!V269+OCB!V269+PGB!V269+SGB!V269+SHB!V269+SSB!V269+STB!V269+TCB!V269+TIN!V269+TPB!V269+VAB!V269+VBB!V269+VCB!V269+VIB!V269+VPB!V269</f>
        <v>9142799000000</v>
      </c>
      <c r="W269" s="5">
        <f>NAB!W269+ABB!W269+ACB!W269+BAB!W269+BID!W269+BVB!W269+CTG!W269+EIB!W269+EVF!W269+HDB!W269+KLB!W269+LPB!W269+MBB!W269+MSB!W269+NVB!W269+OCB!W269+PGB!W269+SGB!W269+SHB!W269+SSB!W269+STB!W269+TCB!W269+TIN!W269+TPB!W269+VAB!W269+VBB!W269+VCB!W269+VIB!W269+VPB!W269</f>
        <v>982957000000</v>
      </c>
    </row>
    <row r="270" spans="1:23" x14ac:dyDescent="0.35">
      <c r="A270" s="10" t="s">
        <v>290</v>
      </c>
      <c r="B270" s="5">
        <f>NAB!B270+ABB!B270+ACB!B270+BAB!B270+BID!B270+BVB!B270+CTG!B270+EIB!B270+EVF!B270+HDB!B270+KLB!B270+LPB!B270+MBB!B270+MSB!B270+NVB!B270+OCB!B270+PGB!B270+SGB!B270+SHB!B270+SSB!B270+STB!B270+TCB!B270+TIN!B270+TPB!B270+VAB!B270+VBB!B270+VCB!B270+VIB!B270+VPB!B270</f>
        <v>24323195000000</v>
      </c>
      <c r="C270" s="5">
        <f>NAB!C270+ABB!C270+ACB!C270+BAB!C270+BID!C270+BVB!C270+CTG!C270+EIB!C270+EVF!C270+HDB!C270+KLB!C270+LPB!C270+MBB!C270+MSB!C270+NVB!C270+OCB!C270+PGB!C270+SGB!C270+SHB!C270+SSB!C270+STB!C270+TCB!C270+TIN!C270+TPB!C270+VAB!C270+VBB!C270+VCB!C270+VIB!C270+VPB!C270</f>
        <v>24012527000000</v>
      </c>
      <c r="D270" s="5">
        <f>NAB!D270+ABB!D270+ACB!D270+BAB!D270+BID!D270+BVB!D270+CTG!D270+EIB!D270+EVF!D270+HDB!D270+KLB!D270+LPB!D270+MBB!D270+MSB!D270+NVB!D270+OCB!D270+PGB!D270+SGB!D270+SHB!D270+SSB!D270+STB!D270+TCB!D270+TIN!D270+TPB!D270+VAB!D270+VBB!D270+VCB!D270+VIB!D270+VPB!D270</f>
        <v>7818198000000</v>
      </c>
      <c r="E270" s="5">
        <f>NAB!E270+ABB!E270+ACB!E270+BAB!E270+BID!E270+BVB!E270+CTG!E270+EIB!E270+EVF!E270+HDB!E270+KLB!E270+LPB!E270+MBB!E270+MSB!E270+NVB!E270+OCB!E270+PGB!E270+SGB!E270+SHB!E270+SSB!E270+STB!E270+TCB!E270+TIN!E270+TPB!E270+VAB!E270+VBB!E270+VCB!E270+VIB!E270+VPB!E270</f>
        <v>6745016000000</v>
      </c>
      <c r="F270" s="5">
        <f>NAB!F270+ABB!F270+ACB!F270+BAB!F270+BID!F270+BVB!F270+CTG!F270+EIB!F270+EVF!F270+HDB!F270+KLB!F270+LPB!F270+MBB!F270+MSB!F270+NVB!F270+OCB!F270+PGB!F270+SGB!F270+SHB!F270+SSB!F270+STB!F270+TCB!F270+TIN!F270+TPB!F270+VAB!F270+VBB!F270+VCB!F270+VIB!F270+VPB!F270</f>
        <v>7624650000000</v>
      </c>
      <c r="G270" s="5">
        <f>NAB!G270+ABB!G270+ACB!G270+BAB!G270+BID!G270+BVB!G270+CTG!G270+EIB!G270+EVF!G270+HDB!G270+KLB!G270+LPB!G270+MBB!G270+MSB!G270+NVB!G270+OCB!G270+PGB!G270+SGB!G270+SHB!G270+SSB!G270+STB!G270+TCB!G270+TIN!G270+TPB!G270+VAB!G270+VBB!G270+VCB!G270+VIB!G270+VPB!G270</f>
        <v>8311113000000</v>
      </c>
      <c r="H270" s="5">
        <f>NAB!H270+ABB!H270+ACB!H270+BAB!H270+BID!H270+BVB!H270+CTG!H270+EIB!H270+EVF!H270+HDB!H270+KLB!H270+LPB!H270+MBB!H270+MSB!H270+NVB!H270+OCB!H270+PGB!H270+SGB!H270+SHB!H270+SSB!H270+STB!H270+TCB!H270+TIN!H270+TPB!H270+VAB!H270+VBB!H270+VCB!H270+VIB!H270+VPB!H270</f>
        <v>9031133000000</v>
      </c>
      <c r="I270" s="5">
        <f>NAB!I270+ABB!I270+ACB!I270+BAB!I270+BID!I270+BVB!I270+CTG!I270+EIB!I270+EVF!I270+HDB!I270+KLB!I270+LPB!I270+MBB!I270+MSB!I270+NVB!I270+OCB!I270+PGB!I270+SGB!I270+SHB!I270+SSB!I270+STB!I270+TCB!I270+TIN!I270+TPB!I270+VAB!I270+VBB!I270+VCB!I270+VIB!I270+VPB!I270</f>
        <v>6547768000000</v>
      </c>
      <c r="J270" s="5">
        <f>NAB!J270+ABB!J270+ACB!J270+BAB!J270+BID!J270+BVB!J270+CTG!J270+EIB!J270+EVF!J270+HDB!J270+KLB!J270+LPB!J270+MBB!J270+MSB!J270+NVB!J270+OCB!J270+PGB!J270+SGB!J270+SHB!J270+SSB!J270+STB!J270+TCB!J270+TIN!J270+TPB!J270+VAB!J270+VBB!J270+VCB!J270+VIB!J270+VPB!J270</f>
        <v>12105339000000</v>
      </c>
      <c r="K270" s="5">
        <f>NAB!K270+ABB!K270+ACB!K270+BAB!K270+BID!K270+BVB!K270+CTG!K270+EIB!K270+EVF!K270+HDB!K270+KLB!K270+LPB!K270+MBB!K270+MSB!K270+NVB!K270+OCB!K270+PGB!K270+SGB!K270+SHB!K270+SSB!K270+STB!K270+TCB!K270+TIN!K270+TPB!K270+VAB!K270+VBB!K270+VCB!K270+VIB!K270+VPB!K270</f>
        <v>5164363000000</v>
      </c>
      <c r="L270" s="5">
        <f>NAB!L270+ABB!L270+ACB!L270+BAB!L270+BID!L270+BVB!L270+CTG!L270+EIB!L270+EVF!L270+HDB!L270+KLB!L270+LPB!L270+MBB!L270+MSB!L270+NVB!L270+OCB!L270+PGB!L270+SGB!L270+SHB!L270+SSB!L270+STB!L270+TCB!L270+TIN!L270+TPB!L270+VAB!L270+VBB!L270+VCB!L270+VIB!L270+VPB!L270</f>
        <v>4688303000000</v>
      </c>
      <c r="M270" s="5">
        <f>NAB!M270+ABB!M270+ACB!M270+BAB!M270+BID!M270+BVB!M270+CTG!M270+EIB!M270+EVF!M270+HDB!M270+KLB!M270+LPB!M270+MBB!M270+MSB!M270+NVB!M270+OCB!M270+PGB!M270+SGB!M270+SHB!M270+SSB!M270+STB!M270+TCB!M270+TIN!M270+TPB!M270+VAB!M270+VBB!M270+VCB!M270+VIB!M270+VPB!M270</f>
        <v>4980075000000</v>
      </c>
      <c r="N270" s="5">
        <f>NAB!N270+ABB!N270+ACB!N270+BAB!N270+BID!N270+BVB!N270+CTG!N270+EIB!N270+EVF!N270+HDB!N270+KLB!N270+LPB!N270+MBB!N270+MSB!N270+NVB!N270+OCB!N270+PGB!N270+SGB!N270+SHB!N270+SSB!N270+STB!N270+TCB!N270+TIN!N270+TPB!N270+VAB!N270+VBB!N270+VCB!N270+VIB!N270+VPB!N270</f>
        <v>14144536000000</v>
      </c>
      <c r="O270" s="5">
        <f>NAB!O270+ABB!O270+ACB!O270+BAB!O270+BID!O270+BVB!O270+CTG!O270+EIB!O270+EVF!O270+HDB!O270+KLB!O270+LPB!O270+MBB!O270+MSB!O270+NVB!O270+OCB!O270+PGB!O270+SGB!O270+SHB!O270+SSB!O270+STB!O270+TCB!O270+TIN!O270+TPB!O270+VAB!O270+VBB!O270+VCB!O270+VIB!O270+VPB!O270</f>
        <v>1600866000000</v>
      </c>
      <c r="P270" s="5">
        <f>NAB!P270+ABB!P270+ACB!P270+BAB!P270+BID!P270+BVB!P270+CTG!P270+EIB!P270+EVF!P270+HDB!P270+KLB!P270+LPB!P270+MBB!P270+MSB!P270+NVB!P270+OCB!P270+PGB!P270+SGB!P270+SHB!P270+SSB!P270+STB!P270+TCB!P270+TIN!P270+TPB!P270+VAB!P270+VBB!P270+VCB!P270+VIB!P270+VPB!P270</f>
        <v>3993409000000</v>
      </c>
      <c r="Q270" s="5">
        <f>NAB!Q270+ABB!Q270+ACB!Q270+BAB!Q270+BID!Q270+BVB!Q270+CTG!Q270+EIB!Q270+EVF!Q270+HDB!Q270+KLB!Q270+LPB!Q270+MBB!Q270+MSB!Q270+NVB!Q270+OCB!Q270+PGB!Q270+SGB!Q270+SHB!Q270+SSB!Q270+STB!Q270+TCB!Q270+TIN!Q270+TPB!Q270+VAB!Q270+VBB!Q270+VCB!Q270+VIB!Q270+VPB!Q270</f>
        <v>3829767000000</v>
      </c>
      <c r="R270" s="5">
        <f>NAB!R270+ABB!R270+ACB!R270+BAB!R270+BID!R270+BVB!R270+CTG!R270+EIB!R270+EVF!R270+HDB!R270+KLB!R270+LPB!R270+MBB!R270+MSB!R270+NVB!R270+OCB!R270+PGB!R270+SGB!R270+SHB!R270+SSB!R270+STB!R270+TCB!R270+TIN!R270+TPB!R270+VAB!R270+VBB!R270+VCB!R270+VIB!R270+VPB!R270</f>
        <v>3892582000000</v>
      </c>
      <c r="S270" s="5">
        <f>NAB!S270+ABB!S270+ACB!S270+BAB!S270+BID!S270+BVB!S270+CTG!S270+EIB!S270+EVF!S270+HDB!S270+KLB!S270+LPB!S270+MBB!S270+MSB!S270+NVB!S270+OCB!S270+PGB!S270+SGB!S270+SHB!S270+SSB!S270+STB!S270+TCB!S270+TIN!S270+TPB!S270+VAB!S270+VBB!S270+VCB!S270+VIB!S270+VPB!S270</f>
        <v>2207391000000</v>
      </c>
      <c r="T270" s="5">
        <f>NAB!T270+ABB!T270+ACB!T270+BAB!T270+BID!T270+BVB!T270+CTG!T270+EIB!T270+EVF!T270+HDB!T270+KLB!T270+LPB!T270+MBB!T270+MSB!T270+NVB!T270+OCB!T270+PGB!T270+SGB!T270+SHB!T270+SSB!T270+STB!T270+TCB!T270+TIN!T270+TPB!T270+VAB!T270+VBB!T270+VCB!T270+VIB!T270+VPB!T270</f>
        <v>2227121000000</v>
      </c>
      <c r="U270" s="5">
        <f>NAB!U270+ABB!U270+ACB!U270+BAB!U270+BID!U270+BVB!U270+CTG!U270+EIB!U270+EVF!U270+HDB!U270+KLB!U270+LPB!U270+MBB!U270+MSB!U270+NVB!U270+OCB!U270+PGB!U270+SGB!U270+SHB!U270+SSB!U270+STB!U270+TCB!U270+TIN!U270+TPB!U270+VAB!U270+VBB!U270+VCB!U270+VIB!U270+VPB!U270</f>
        <v>1281337000000</v>
      </c>
      <c r="V270" s="5">
        <f>NAB!V270+ABB!V270+ACB!V270+BAB!V270+BID!V270+BVB!V270+CTG!V270+EIB!V270+EVF!V270+HDB!V270+KLB!V270+LPB!V270+MBB!V270+MSB!V270+NVB!V270+OCB!V270+PGB!V270+SGB!V270+SHB!V270+SSB!V270+STB!V270+TCB!V270+TIN!V270+TPB!V270+VAB!V270+VBB!V270+VCB!V270+VIB!V270+VPB!V270</f>
        <v>3133063000000</v>
      </c>
      <c r="W270" s="5">
        <f>NAB!W270+ABB!W270+ACB!W270+BAB!W270+BID!W270+BVB!W270+CTG!W270+EIB!W270+EVF!W270+HDB!W270+KLB!W270+LPB!W270+MBB!W270+MSB!W270+NVB!W270+OCB!W270+PGB!W270+SGB!W270+SHB!W270+SSB!W270+STB!W270+TCB!W270+TIN!W270+TPB!W270+VAB!W270+VBB!W270+VCB!W270+VIB!W270+VPB!W270</f>
        <v>1029028000000</v>
      </c>
    </row>
    <row r="271" spans="1:23" x14ac:dyDescent="0.35">
      <c r="A271" s="9" t="s">
        <v>291</v>
      </c>
      <c r="B271" s="5">
        <f>NAB!B271+ABB!B271+ACB!B271+BAB!B271+BID!B271+BVB!B271+CTG!B271+EIB!B271+EVF!B271+HDB!B271+KLB!B271+LPB!B271+MBB!B271+MSB!B271+NVB!B271+OCB!B271+PGB!B271+SGB!B271+SHB!B271+SSB!B271+STB!B271+TCB!B271+TIN!B271+TPB!B271+VAB!B271+VBB!B271+VCB!B271+VIB!B271+VPB!B271</f>
        <v>608359686000000</v>
      </c>
      <c r="C271" s="5">
        <f>NAB!C271+ABB!C271+ACB!C271+BAB!C271+BID!C271+BVB!C271+CTG!C271+EIB!C271+EVF!C271+HDB!C271+KLB!C271+LPB!C271+MBB!C271+MSB!C271+NVB!C271+OCB!C271+PGB!C271+SGB!C271+SHB!C271+SSB!C271+STB!C271+TCB!C271+TIN!C271+TPB!C271+VAB!C271+VBB!C271+VCB!C271+VIB!C271+VPB!C271</f>
        <v>575433910000000</v>
      </c>
      <c r="D271" s="5">
        <f>NAB!D271+ABB!D271+ACB!D271+BAB!D271+BID!D271+BVB!D271+CTG!D271+EIB!D271+EVF!D271+HDB!D271+KLB!D271+LPB!D271+MBB!D271+MSB!D271+NVB!D271+OCB!D271+PGB!D271+SGB!D271+SHB!D271+SSB!D271+STB!D271+TCB!D271+TIN!D271+TPB!D271+VAB!D271+VBB!D271+VCB!D271+VIB!D271+VPB!D271</f>
        <v>509111334000000</v>
      </c>
      <c r="E271" s="5">
        <f>NAB!E271+ABB!E271+ACB!E271+BAB!E271+BID!E271+BVB!E271+CTG!E271+EIB!E271+EVF!E271+HDB!E271+KLB!E271+LPB!E271+MBB!E271+MSB!E271+NVB!E271+OCB!E271+PGB!E271+SGB!E271+SHB!E271+SSB!E271+STB!E271+TCB!E271+TIN!E271+TPB!E271+VAB!E271+VBB!E271+VCB!E271+VIB!E271+VPB!E271</f>
        <v>449227112000000</v>
      </c>
      <c r="F271" s="5">
        <f>NAB!F271+ABB!F271+ACB!F271+BAB!F271+BID!F271+BVB!F271+CTG!F271+EIB!F271+EVF!F271+HDB!F271+KLB!F271+LPB!F271+MBB!F271+MSB!F271+NVB!F271+OCB!F271+PGB!F271+SGB!F271+SHB!F271+SSB!F271+STB!F271+TCB!F271+TIN!F271+TPB!F271+VAB!F271+VBB!F271+VCB!F271+VIB!F271+VPB!F271</f>
        <v>474020660014092</v>
      </c>
      <c r="G271" s="5">
        <f>NAB!G271+ABB!G271+ACB!G271+BAB!G271+BID!G271+BVB!G271+CTG!G271+EIB!G271+EVF!G271+HDB!G271+KLB!G271+LPB!G271+MBB!G271+MSB!G271+NVB!G271+OCB!G271+PGB!G271+SGB!G271+SHB!G271+SSB!G271+STB!G271+TCB!G271+TIN!G271+TPB!G271+VAB!G271+VBB!G271+VCB!G271+VIB!G271+VPB!G271</f>
        <v>361869078000000</v>
      </c>
      <c r="H271" s="5">
        <f>NAB!H271+ABB!H271+ACB!H271+BAB!H271+BID!H271+BVB!H271+CTG!H271+EIB!H271+EVF!H271+HDB!H271+KLB!H271+LPB!H271+MBB!H271+MSB!H271+NVB!H271+OCB!H271+PGB!H271+SGB!H271+SHB!H271+SSB!H271+STB!H271+TCB!H271+TIN!H271+TPB!H271+VAB!H271+VBB!H271+VCB!H271+VIB!H271+VPB!H271</f>
        <v>278529529000000</v>
      </c>
      <c r="I271" s="5">
        <f>NAB!I271+ABB!I271+ACB!I271+BAB!I271+BID!I271+BVB!I271+CTG!I271+EIB!I271+EVF!I271+HDB!I271+KLB!I271+LPB!I271+MBB!I271+MSB!I271+NVB!I271+OCB!I271+PGB!I271+SGB!I271+SHB!I271+SSB!I271+STB!I271+TCB!I271+TIN!I271+TPB!I271+VAB!I271+VBB!I271+VCB!I271+VIB!I271+VPB!I271</f>
        <v>240010666000000</v>
      </c>
      <c r="J271" s="5">
        <f>NAB!J271+ABB!J271+ACB!J271+BAB!J271+BID!J271+BVB!J271+CTG!J271+EIB!J271+EVF!J271+HDB!J271+KLB!J271+LPB!J271+MBB!J271+MSB!J271+NVB!J271+OCB!J271+PGB!J271+SGB!J271+SHB!J271+SSB!J271+STB!J271+TCB!J271+TIN!J271+TPB!J271+VAB!J271+VBB!J271+VCB!J271+VIB!J271+VPB!J271</f>
        <v>306612419499334</v>
      </c>
      <c r="K271" s="5">
        <f>NAB!K271+ABB!K271+ACB!K271+BAB!K271+BID!K271+BVB!K271+CTG!K271+EIB!K271+EVF!K271+HDB!K271+KLB!K271+LPB!K271+MBB!K271+MSB!K271+NVB!K271+OCB!K271+PGB!K271+SGB!K271+SHB!K271+SSB!K271+STB!K271+TCB!K271+TIN!K271+TPB!K271+VAB!K271+VBB!K271+VCB!K271+VIB!K271+VPB!K271</f>
        <v>228292859000000</v>
      </c>
      <c r="L271" s="5">
        <f>NAB!L271+ABB!L271+ACB!L271+BAB!L271+BID!L271+BVB!L271+CTG!L271+EIB!L271+EVF!L271+HDB!L271+KLB!L271+LPB!L271+MBB!L271+MSB!L271+NVB!L271+OCB!L271+PGB!L271+SGB!L271+SHB!L271+SSB!L271+STB!L271+TCB!L271+TIN!L271+TPB!L271+VAB!L271+VBB!L271+VCB!L271+VIB!L271+VPB!L271</f>
        <v>115356437000000</v>
      </c>
      <c r="M271" s="5">
        <f>NAB!M271+ABB!M271+ACB!M271+BAB!M271+BID!M271+BVB!M271+CTG!M271+EIB!M271+EVF!M271+HDB!M271+KLB!M271+LPB!M271+MBB!M271+MSB!M271+NVB!M271+OCB!M271+PGB!M271+SGB!M271+SHB!M271+SSB!M271+STB!M271+TCB!M271+TIN!M271+TPB!M271+VAB!M271+VBB!M271+VCB!M271+VIB!M271+VPB!M271</f>
        <v>113066676000000</v>
      </c>
      <c r="N271" s="5">
        <f>NAB!N271+ABB!N271+ACB!N271+BAB!N271+BID!N271+BVB!N271+CTG!N271+EIB!N271+EVF!N271+HDB!N271+KLB!N271+LPB!N271+MBB!N271+MSB!N271+NVB!N271+OCB!N271+PGB!N271+SGB!N271+SHB!N271+SSB!N271+STB!N271+TCB!N271+TIN!N271+TPB!N271+VAB!N271+VBB!N271+VCB!N271+VIB!N271+VPB!N271</f>
        <v>276631768712266</v>
      </c>
      <c r="O271" s="5">
        <f>NAB!O271+ABB!O271+ACB!O271+BAB!O271+BID!O271+BVB!O271+CTG!O271+EIB!O271+EVF!O271+HDB!O271+KLB!O271+LPB!O271+MBB!O271+MSB!O271+NVB!O271+OCB!O271+PGB!O271+SGB!O271+SHB!O271+SSB!O271+STB!O271+TCB!O271+TIN!O271+TPB!O271+VAB!O271+VBB!O271+VCB!O271+VIB!O271+VPB!O271</f>
        <v>86109995000000</v>
      </c>
      <c r="P271" s="5">
        <f>NAB!P271+ABB!P271+ACB!P271+BAB!P271+BID!P271+BVB!P271+CTG!P271+EIB!P271+EVF!P271+HDB!P271+KLB!P271+LPB!P271+MBB!P271+MSB!P271+NVB!P271+OCB!P271+PGB!P271+SGB!P271+SHB!P271+SSB!P271+STB!P271+TCB!P271+TIN!P271+TPB!P271+VAB!P271+VBB!P271+VCB!P271+VIB!P271+VPB!P271</f>
        <v>84486102000000</v>
      </c>
      <c r="Q271" s="5">
        <f>NAB!Q271+ABB!Q271+ACB!Q271+BAB!Q271+BID!Q271+BVB!Q271+CTG!Q271+EIB!Q271+EVF!Q271+HDB!Q271+KLB!Q271+LPB!Q271+MBB!Q271+MSB!Q271+NVB!Q271+OCB!Q271+PGB!Q271+SGB!Q271+SHB!Q271+SSB!Q271+STB!Q271+TCB!Q271+TIN!Q271+TPB!Q271+VAB!Q271+VBB!Q271+VCB!Q271+VIB!Q271+VPB!Q271</f>
        <v>88565483000000</v>
      </c>
      <c r="R271" s="5">
        <f>NAB!R271+ABB!R271+ACB!R271+BAB!R271+BID!R271+BVB!R271+CTG!R271+EIB!R271+EVF!R271+HDB!R271+KLB!R271+LPB!R271+MBB!R271+MSB!R271+NVB!R271+OCB!R271+PGB!R271+SGB!R271+SHB!R271+SSB!R271+STB!R271+TCB!R271+TIN!R271+TPB!R271+VAB!R271+VBB!R271+VCB!R271+VIB!R271+VPB!R271</f>
        <v>233402348443434</v>
      </c>
      <c r="S271" s="5">
        <f>NAB!S271+ABB!S271+ACB!S271+BAB!S271+BID!S271+BVB!S271+CTG!S271+EIB!S271+EVF!S271+HDB!S271+KLB!S271+LPB!S271+MBB!S271+MSB!S271+NVB!S271+OCB!S271+PGB!S271+SGB!S271+SHB!S271+SSB!S271+STB!S271+TCB!S271+TIN!S271+TPB!S271+VAB!S271+VBB!S271+VCB!S271+VIB!S271+VPB!S271</f>
        <v>76842606000000</v>
      </c>
      <c r="T271" s="5">
        <f>NAB!T271+ABB!T271+ACB!T271+BAB!T271+BID!T271+BVB!T271+CTG!T271+EIB!T271+EVF!T271+HDB!T271+KLB!T271+LPB!T271+MBB!T271+MSB!T271+NVB!T271+OCB!T271+PGB!T271+SGB!T271+SHB!T271+SSB!T271+STB!T271+TCB!T271+TIN!T271+TPB!T271+VAB!T271+VBB!T271+VCB!T271+VIB!T271+VPB!T271</f>
        <v>76206311000000</v>
      </c>
      <c r="U271" s="5">
        <f>NAB!U271+ABB!U271+ACB!U271+BAB!U271+BID!U271+BVB!U271+CTG!U271+EIB!U271+EVF!U271+HDB!U271+KLB!U271+LPB!U271+MBB!U271+MSB!U271+NVB!U271+OCB!U271+PGB!U271+SGB!U271+SHB!U271+SSB!U271+STB!U271+TCB!U271+TIN!U271+TPB!U271+VAB!U271+VBB!U271+VCB!U271+VIB!U271+VPB!U271</f>
        <v>73448623000000</v>
      </c>
      <c r="V271" s="5">
        <f>NAB!V271+ABB!V271+ACB!V271+BAB!V271+BID!V271+BVB!V271+CTG!V271+EIB!V271+EVF!V271+HDB!V271+KLB!V271+LPB!V271+MBB!V271+MSB!V271+NVB!V271+OCB!V271+PGB!V271+SGB!V271+SHB!V271+SSB!V271+STB!V271+TCB!V271+TIN!V271+TPB!V271+VAB!V271+VBB!V271+VCB!V271+VIB!V271+VPB!V271</f>
        <v>164653602634139</v>
      </c>
      <c r="W271" s="5">
        <f>NAB!W271+ABB!W271+ACB!W271+BAB!W271+BID!W271+BVB!W271+CTG!W271+EIB!W271+EVF!W271+HDB!W271+KLB!W271+LPB!W271+MBB!W271+MSB!W271+NVB!W271+OCB!W271+PGB!W271+SGB!W271+SHB!W271+SSB!W271+STB!W271+TCB!W271+TIN!W271+TPB!W271+VAB!W271+VBB!W271+VCB!W271+VIB!W271+VPB!W271</f>
        <v>47299936000000</v>
      </c>
    </row>
    <row r="272" spans="1:23" x14ac:dyDescent="0.35">
      <c r="A272" s="9" t="s">
        <v>292</v>
      </c>
      <c r="B272" s="5">
        <f>NAB!B272+ABB!B272+ACB!B272+BAB!B272+BID!B272+BVB!B272+CTG!B272+EIB!B272+EVF!B272+HDB!B272+KLB!B272+LPB!B272+MBB!B272+MSB!B272+NVB!B272+OCB!B272+PGB!B272+SGB!B272+SHB!B272+SSB!B272+STB!B272+TCB!B272+TIN!B272+TPB!B272+VAB!B272+VBB!B272+VCB!B272+VIB!B272+VPB!B272</f>
        <v>77099961000000</v>
      </c>
      <c r="C272" s="5">
        <f>NAB!C272+ABB!C272+ACB!C272+BAB!C272+BID!C272+BVB!C272+CTG!C272+EIB!C272+EVF!C272+HDB!C272+KLB!C272+LPB!C272+MBB!C272+MSB!C272+NVB!C272+OCB!C272+PGB!C272+SGB!C272+SHB!C272+SSB!C272+STB!C272+TCB!C272+TIN!C272+TPB!C272+VAB!C272+VBB!C272+VCB!C272+VIB!C272+VPB!C272</f>
        <v>69335097000000</v>
      </c>
      <c r="D272" s="5">
        <f>NAB!D272+ABB!D272+ACB!D272+BAB!D272+BID!D272+BVB!D272+CTG!D272+EIB!D272+EVF!D272+HDB!D272+KLB!D272+LPB!D272+MBB!D272+MSB!D272+NVB!D272+OCB!D272+PGB!D272+SGB!D272+SHB!D272+SSB!D272+STB!D272+TCB!D272+TIN!D272+TPB!D272+VAB!D272+VBB!D272+VCB!D272+VIB!D272+VPB!D272</f>
        <v>58165479000000</v>
      </c>
      <c r="E272" s="5">
        <f>NAB!E272+ABB!E272+ACB!E272+BAB!E272+BID!E272+BVB!E272+CTG!E272+EIB!E272+EVF!E272+HDB!E272+KLB!E272+LPB!E272+MBB!E272+MSB!E272+NVB!E272+OCB!E272+PGB!E272+SGB!E272+SHB!E272+SSB!E272+STB!E272+TCB!E272+TIN!E272+TPB!E272+VAB!E272+VBB!E272+VCB!E272+VIB!E272+VPB!E272</f>
        <v>41141631000000</v>
      </c>
      <c r="F272" s="5">
        <f>NAB!F272+ABB!F272+ACB!F272+BAB!F272+BID!F272+BVB!F272+CTG!F272+EIB!F272+EVF!F272+HDB!F272+KLB!F272+LPB!F272+MBB!F272+MSB!F272+NVB!F272+OCB!F272+PGB!F272+SGB!F272+SHB!F272+SSB!F272+STB!F272+TCB!F272+TIN!F272+TPB!F272+VAB!F272+VBB!F272+VCB!F272+VIB!F272+VPB!F272</f>
        <v>91960221993185</v>
      </c>
      <c r="G272" s="5">
        <f>NAB!G272+ABB!G272+ACB!G272+BAB!G272+BID!G272+BVB!G272+CTG!G272+EIB!G272+EVF!G272+HDB!G272+KLB!G272+LPB!G272+MBB!G272+MSB!G272+NVB!G272+OCB!G272+PGB!G272+SGB!G272+SHB!G272+SSB!G272+STB!G272+TCB!G272+TIN!G272+TPB!G272+VAB!G272+VBB!G272+VCB!G272+VIB!G272+VPB!G272</f>
        <v>33856860000000</v>
      </c>
      <c r="H272" s="5">
        <f>NAB!H272+ABB!H272+ACB!H272+BAB!H272+BID!H272+BVB!H272+CTG!H272+EIB!H272+EVF!H272+HDB!H272+KLB!H272+LPB!H272+MBB!H272+MSB!H272+NVB!H272+OCB!H272+PGB!H272+SGB!H272+SHB!H272+SSB!H272+STB!H272+TCB!H272+TIN!H272+TPB!H272+VAB!H272+VBB!H272+VCB!H272+VIB!H272+VPB!H272</f>
        <v>50095984000000</v>
      </c>
      <c r="I272" s="5">
        <f>NAB!I272+ABB!I272+ACB!I272+BAB!I272+BID!I272+BVB!I272+CTG!I272+EIB!I272+EVF!I272+HDB!I272+KLB!I272+LPB!I272+MBB!I272+MSB!I272+NVB!I272+OCB!I272+PGB!I272+SGB!I272+SHB!I272+SSB!I272+STB!I272+TCB!I272+TIN!I272+TPB!I272+VAB!I272+VBB!I272+VCB!I272+VIB!I272+VPB!I272</f>
        <v>26664963000000</v>
      </c>
      <c r="J272" s="5">
        <f>NAB!J272+ABB!J272+ACB!J272+BAB!J272+BID!J272+BVB!J272+CTG!J272+EIB!J272+EVF!J272+HDB!J272+KLB!J272+LPB!J272+MBB!J272+MSB!J272+NVB!J272+OCB!J272+PGB!J272+SGB!J272+SHB!J272+SSB!J272+STB!J272+TCB!J272+TIN!J272+TPB!J272+VAB!J272+VBB!J272+VCB!J272+VIB!J272+VPB!J272</f>
        <v>74823832000000</v>
      </c>
      <c r="K272" s="5">
        <f>NAB!K272+ABB!K272+ACB!K272+BAB!K272+BID!K272+BVB!K272+CTG!K272+EIB!K272+EVF!K272+HDB!K272+KLB!K272+LPB!K272+MBB!K272+MSB!K272+NVB!K272+OCB!K272+PGB!K272+SGB!K272+SHB!K272+SSB!K272+STB!K272+TCB!K272+TIN!K272+TPB!K272+VAB!K272+VBB!K272+VCB!K272+VIB!K272+VPB!K272</f>
        <v>25410266000000</v>
      </c>
      <c r="L272" s="5">
        <f>NAB!L272+ABB!L272+ACB!L272+BAB!L272+BID!L272+BVB!L272+CTG!L272+EIB!L272+EVF!L272+HDB!L272+KLB!L272+LPB!L272+MBB!L272+MSB!L272+NVB!L272+OCB!L272+PGB!L272+SGB!L272+SHB!L272+SSB!L272+STB!L272+TCB!L272+TIN!L272+TPB!L272+VAB!L272+VBB!L272+VCB!L272+VIB!L272+VPB!L272</f>
        <v>42201308000000</v>
      </c>
      <c r="M272" s="5">
        <f>NAB!M272+ABB!M272+ACB!M272+BAB!M272+BID!M272+BVB!M272+CTG!M272+EIB!M272+EVF!M272+HDB!M272+KLB!M272+LPB!M272+MBB!M272+MSB!M272+NVB!M272+OCB!M272+PGB!M272+SGB!M272+SHB!M272+SSB!M272+STB!M272+TCB!M272+TIN!M272+TPB!M272+VAB!M272+VBB!M272+VCB!M272+VIB!M272+VPB!M272</f>
        <v>25715342000000</v>
      </c>
      <c r="N272" s="5">
        <f>NAB!N272+ABB!N272+ACB!N272+BAB!N272+BID!N272+BVB!N272+CTG!N272+EIB!N272+EVF!N272+HDB!N272+KLB!N272+LPB!N272+MBB!N272+MSB!N272+NVB!N272+OCB!N272+PGB!N272+SGB!N272+SHB!N272+SSB!N272+STB!N272+TCB!N272+TIN!N272+TPB!N272+VAB!N272+VBB!N272+VCB!N272+VIB!N272+VPB!N272</f>
        <v>68887114215636</v>
      </c>
      <c r="O272" s="5">
        <f>NAB!O272+ABB!O272+ACB!O272+BAB!O272+BID!O272+BVB!O272+CTG!O272+EIB!O272+EVF!O272+HDB!O272+KLB!O272+LPB!O272+MBB!O272+MSB!O272+NVB!O272+OCB!O272+PGB!O272+SGB!O272+SHB!O272+SSB!O272+STB!O272+TCB!O272+TIN!O272+TPB!O272+VAB!O272+VBB!O272+VCB!O272+VIB!O272+VPB!O272</f>
        <v>21473569000000</v>
      </c>
      <c r="P272" s="5">
        <f>NAB!P272+ABB!P272+ACB!P272+BAB!P272+BID!P272+BVB!P272+CTG!P272+EIB!P272+EVF!P272+HDB!P272+KLB!P272+LPB!P272+MBB!P272+MSB!P272+NVB!P272+OCB!P272+PGB!P272+SGB!P272+SHB!P272+SSB!P272+STB!P272+TCB!P272+TIN!P272+TPB!P272+VAB!P272+VBB!P272+VCB!P272+VIB!P272+VPB!P272</f>
        <v>31825721000000</v>
      </c>
      <c r="Q272" s="5">
        <f>NAB!Q272+ABB!Q272+ACB!Q272+BAB!Q272+BID!Q272+BVB!Q272+CTG!Q272+EIB!Q272+EVF!Q272+HDB!Q272+KLB!Q272+LPB!Q272+MBB!Q272+MSB!Q272+NVB!Q272+OCB!Q272+PGB!Q272+SGB!Q272+SHB!Q272+SSB!Q272+STB!Q272+TCB!Q272+TIN!Q272+TPB!Q272+VAB!Q272+VBB!Q272+VCB!Q272+VIB!Q272+VPB!Q272</f>
        <v>24046105000000</v>
      </c>
      <c r="R272" s="5">
        <f>NAB!R272+ABB!R272+ACB!R272+BAB!R272+BID!R272+BVB!R272+CTG!R272+EIB!R272+EVF!R272+HDB!R272+KLB!R272+LPB!R272+MBB!R272+MSB!R272+NVB!R272+OCB!R272+PGB!R272+SGB!R272+SHB!R272+SSB!R272+STB!R272+TCB!R272+TIN!R272+TPB!R272+VAB!R272+VBB!R272+VCB!R272+VIB!R272+VPB!R272</f>
        <v>62184091275967</v>
      </c>
      <c r="S272" s="5">
        <f>NAB!S272+ABB!S272+ACB!S272+BAB!S272+BID!S272+BVB!S272+CTG!S272+EIB!S272+EVF!S272+HDB!S272+KLB!S272+LPB!S272+MBB!S272+MSB!S272+NVB!S272+OCB!S272+PGB!S272+SGB!S272+SHB!S272+SSB!S272+STB!S272+TCB!S272+TIN!S272+TPB!S272+VAB!S272+VBB!S272+VCB!S272+VIB!S272+VPB!S272</f>
        <v>20930668000000</v>
      </c>
      <c r="T272" s="5">
        <f>NAB!T272+ABB!T272+ACB!T272+BAB!T272+BID!T272+BVB!T272+CTG!T272+EIB!T272+EVF!T272+HDB!T272+KLB!T272+LPB!T272+MBB!T272+MSB!T272+NVB!T272+OCB!T272+PGB!T272+SGB!T272+SHB!T272+SSB!T272+STB!T272+TCB!T272+TIN!T272+TPB!T272+VAB!T272+VBB!T272+VCB!T272+VIB!T272+VPB!T272</f>
        <v>43502166000000</v>
      </c>
      <c r="U272" s="5">
        <f>NAB!U272+ABB!U272+ACB!U272+BAB!U272+BID!U272+BVB!U272+CTG!U272+EIB!U272+EVF!U272+HDB!U272+KLB!U272+LPB!U272+MBB!U272+MSB!U272+NVB!U272+OCB!U272+PGB!U272+SGB!U272+SHB!U272+SSB!U272+STB!U272+TCB!U272+TIN!U272+TPB!U272+VAB!U272+VBB!U272+VCB!U272+VIB!U272+VPB!U272</f>
        <v>23057118000000</v>
      </c>
      <c r="V272" s="5">
        <f>NAB!V272+ABB!V272+ACB!V272+BAB!V272+BID!V272+BVB!V272+CTG!V272+EIB!V272+EVF!V272+HDB!V272+KLB!V272+LPB!V272+MBB!V272+MSB!V272+NVB!V272+OCB!V272+PGB!V272+SGB!V272+SHB!V272+SSB!V272+STB!V272+TCB!V272+TIN!V272+TPB!V272+VAB!V272+VBB!V272+VCB!V272+VIB!V272+VPB!V272</f>
        <v>51676072545017</v>
      </c>
      <c r="W272" s="5">
        <f>NAB!W272+ABB!W272+ACB!W272+BAB!W272+BID!W272+BVB!W272+CTG!W272+EIB!W272+EVF!W272+HDB!W272+KLB!W272+LPB!W272+MBB!W272+MSB!W272+NVB!W272+OCB!W272+PGB!W272+SGB!W272+SHB!W272+SSB!W272+STB!W272+TCB!W272+TIN!W272+TPB!W272+VAB!W272+VBB!W272+VCB!W272+VIB!W272+VPB!W272</f>
        <v>7860448000000</v>
      </c>
    </row>
    <row r="273" spans="1:23" x14ac:dyDescent="0.35">
      <c r="A273" s="9" t="s">
        <v>293</v>
      </c>
      <c r="B273" s="5">
        <f>NAB!B273+ABB!B273+ACB!B273+BAB!B273+BID!B273+BVB!B273+CTG!B273+EIB!B273+EVF!B273+HDB!B273+KLB!B273+LPB!B273+MBB!B273+MSB!B273+NVB!B273+OCB!B273+PGB!B273+SGB!B273+SHB!B273+SSB!B273+STB!B273+TCB!B273+TIN!B273+TPB!B273+VAB!B273+VBB!B273+VCB!B273+VIB!B273+VPB!B273</f>
        <v>87620884000000</v>
      </c>
      <c r="C273" s="5">
        <f>NAB!C273+ABB!C273+ACB!C273+BAB!C273+BID!C273+BVB!C273+CTG!C273+EIB!C273+EVF!C273+HDB!C273+KLB!C273+LPB!C273+MBB!C273+MSB!C273+NVB!C273+OCB!C273+PGB!C273+SGB!C273+SHB!C273+SSB!C273+STB!C273+TCB!C273+TIN!C273+TPB!C273+VAB!C273+VBB!C273+VCB!C273+VIB!C273+VPB!C273</f>
        <v>63500395000000</v>
      </c>
      <c r="D273" s="5">
        <f>NAB!D273+ABB!D273+ACB!D273+BAB!D273+BID!D273+BVB!D273+CTG!D273+EIB!D273+EVF!D273+HDB!D273+KLB!D273+LPB!D273+MBB!D273+MSB!D273+NVB!D273+OCB!D273+PGB!D273+SGB!D273+SHB!D273+SSB!D273+STB!D273+TCB!D273+TIN!D273+TPB!D273+VAB!D273+VBB!D273+VCB!D273+VIB!D273+VPB!D273</f>
        <v>58458610000000</v>
      </c>
      <c r="E273" s="5">
        <f>NAB!E273+ABB!E273+ACB!E273+BAB!E273+BID!E273+BVB!E273+CTG!E273+EIB!E273+EVF!E273+HDB!E273+KLB!E273+LPB!E273+MBB!E273+MSB!E273+NVB!E273+OCB!E273+PGB!E273+SGB!E273+SHB!E273+SSB!E273+STB!E273+TCB!E273+TIN!E273+TPB!E273+VAB!E273+VBB!E273+VCB!E273+VIB!E273+VPB!E273</f>
        <v>33633609000000</v>
      </c>
      <c r="F273" s="5">
        <f>NAB!F273+ABB!F273+ACB!F273+BAB!F273+BID!F273+BVB!F273+CTG!F273+EIB!F273+EVF!F273+HDB!F273+KLB!F273+LPB!F273+MBB!F273+MSB!F273+NVB!F273+OCB!F273+PGB!F273+SGB!F273+SHB!F273+SSB!F273+STB!F273+TCB!F273+TIN!F273+TPB!F273+VAB!F273+VBB!F273+VCB!F273+VIB!F273+VPB!F273</f>
        <v>44957168844941</v>
      </c>
      <c r="G273" s="5">
        <f>NAB!G273+ABB!G273+ACB!G273+BAB!G273+BID!G273+BVB!G273+CTG!G273+EIB!G273+EVF!G273+HDB!G273+KLB!G273+LPB!G273+MBB!G273+MSB!G273+NVB!G273+OCB!G273+PGB!G273+SGB!G273+SHB!G273+SSB!G273+STB!G273+TCB!G273+TIN!G273+TPB!G273+VAB!G273+VBB!G273+VCB!G273+VIB!G273+VPB!G273</f>
        <v>23528743000000</v>
      </c>
      <c r="H273" s="5">
        <f>NAB!H273+ABB!H273+ACB!H273+BAB!H273+BID!H273+BVB!H273+CTG!H273+EIB!H273+EVF!H273+HDB!H273+KLB!H273+LPB!H273+MBB!H273+MSB!H273+NVB!H273+OCB!H273+PGB!H273+SGB!H273+SHB!H273+SSB!H273+STB!H273+TCB!H273+TIN!H273+TPB!H273+VAB!H273+VBB!H273+VCB!H273+VIB!H273+VPB!H273</f>
        <v>17470513000000</v>
      </c>
      <c r="I273" s="5">
        <f>NAB!I273+ABB!I273+ACB!I273+BAB!I273+BID!I273+BVB!I273+CTG!I273+EIB!I273+EVF!I273+HDB!I273+KLB!I273+LPB!I273+MBB!I273+MSB!I273+NVB!I273+OCB!I273+PGB!I273+SGB!I273+SHB!I273+SSB!I273+STB!I273+TCB!I273+TIN!I273+TPB!I273+VAB!I273+VBB!I273+VCB!I273+VIB!I273+VPB!I273</f>
        <v>26328709000000</v>
      </c>
      <c r="J273" s="5">
        <f>NAB!J273+ABB!J273+ACB!J273+BAB!J273+BID!J273+BVB!J273+CTG!J273+EIB!J273+EVF!J273+HDB!J273+KLB!J273+LPB!J273+MBB!J273+MSB!J273+NVB!J273+OCB!J273+PGB!J273+SGB!J273+SHB!J273+SSB!J273+STB!J273+TCB!J273+TIN!J273+TPB!J273+VAB!J273+VBB!J273+VCB!J273+VIB!J273+VPB!J273</f>
        <v>54738473056497</v>
      </c>
      <c r="K273" s="5">
        <f>NAB!K273+ABB!K273+ACB!K273+BAB!K273+BID!K273+BVB!K273+CTG!K273+EIB!K273+EVF!K273+HDB!K273+KLB!K273+LPB!K273+MBB!K273+MSB!K273+NVB!K273+OCB!K273+PGB!K273+SGB!K273+SHB!K273+SSB!K273+STB!K273+TCB!K273+TIN!K273+TPB!K273+VAB!K273+VBB!K273+VCB!K273+VIB!K273+VPB!K273</f>
        <v>35565666000000</v>
      </c>
      <c r="L273" s="5">
        <f>NAB!L273+ABB!L273+ACB!L273+BAB!L273+BID!L273+BVB!L273+CTG!L273+EIB!L273+EVF!L273+HDB!L273+KLB!L273+LPB!L273+MBB!L273+MSB!L273+NVB!L273+OCB!L273+PGB!L273+SGB!L273+SHB!L273+SSB!L273+STB!L273+TCB!L273+TIN!L273+TPB!L273+VAB!L273+VBB!L273+VCB!L273+VIB!L273+VPB!L273</f>
        <v>34571996000000</v>
      </c>
      <c r="M273" s="5">
        <f>NAB!M273+ABB!M273+ACB!M273+BAB!M273+BID!M273+BVB!M273+CTG!M273+EIB!M273+EVF!M273+HDB!M273+KLB!M273+LPB!M273+MBB!M273+MSB!M273+NVB!M273+OCB!M273+PGB!M273+SGB!M273+SHB!M273+SSB!M273+STB!M273+TCB!M273+TIN!M273+TPB!M273+VAB!M273+VBB!M273+VCB!M273+VIB!M273+VPB!M273</f>
        <v>38035525000000</v>
      </c>
      <c r="N273" s="5">
        <f>NAB!N273+ABB!N273+ACB!N273+BAB!N273+BID!N273+BVB!N273+CTG!N273+EIB!N273+EVF!N273+HDB!N273+KLB!N273+LPB!N273+MBB!N273+MSB!N273+NVB!N273+OCB!N273+PGB!N273+SGB!N273+SHB!N273+SSB!N273+STB!N273+TCB!N273+TIN!N273+TPB!N273+VAB!N273+VBB!N273+VCB!N273+VIB!N273+VPB!N273</f>
        <v>58374451071937</v>
      </c>
      <c r="O273" s="5">
        <f>NAB!O273+ABB!O273+ACB!O273+BAB!O273+BID!O273+BVB!O273+CTG!O273+EIB!O273+EVF!O273+HDB!O273+KLB!O273+LPB!O273+MBB!O273+MSB!O273+NVB!O273+OCB!O273+PGB!O273+SGB!O273+SHB!O273+SSB!O273+STB!O273+TCB!O273+TIN!O273+TPB!O273+VAB!O273+VBB!O273+VCB!O273+VIB!O273+VPB!O273</f>
        <v>18409653000000</v>
      </c>
      <c r="P273" s="5">
        <f>NAB!P273+ABB!P273+ACB!P273+BAB!P273+BID!P273+BVB!P273+CTG!P273+EIB!P273+EVF!P273+HDB!P273+KLB!P273+LPB!P273+MBB!P273+MSB!P273+NVB!P273+OCB!P273+PGB!P273+SGB!P273+SHB!P273+SSB!P273+STB!P273+TCB!P273+TIN!P273+TPB!P273+VAB!P273+VBB!P273+VCB!P273+VIB!P273+VPB!P273</f>
        <v>15822917000000</v>
      </c>
      <c r="Q273" s="5">
        <f>NAB!Q273+ABB!Q273+ACB!Q273+BAB!Q273+BID!Q273+BVB!Q273+CTG!Q273+EIB!Q273+EVF!Q273+HDB!Q273+KLB!Q273+LPB!Q273+MBB!Q273+MSB!Q273+NVB!Q273+OCB!Q273+PGB!Q273+SGB!Q273+SHB!Q273+SSB!Q273+STB!Q273+TCB!Q273+TIN!Q273+TPB!Q273+VAB!Q273+VBB!Q273+VCB!Q273+VIB!Q273+VPB!Q273</f>
        <v>16305917000000</v>
      </c>
      <c r="R273" s="5">
        <f>NAB!R273+ABB!R273+ACB!R273+BAB!R273+BID!R273+BVB!R273+CTG!R273+EIB!R273+EVF!R273+HDB!R273+KLB!R273+LPB!R273+MBB!R273+MSB!R273+NVB!R273+OCB!R273+PGB!R273+SGB!R273+SHB!R273+SSB!R273+STB!R273+TCB!R273+TIN!R273+TPB!R273+VAB!R273+VBB!R273+VCB!R273+VIB!R273+VPB!R273</f>
        <v>34977066166623</v>
      </c>
      <c r="S273" s="5">
        <f>NAB!S273+ABB!S273+ACB!S273+BAB!S273+BID!S273+BVB!S273+CTG!S273+EIB!S273+EVF!S273+HDB!S273+KLB!S273+LPB!S273+MBB!S273+MSB!S273+NVB!S273+OCB!S273+PGB!S273+SGB!S273+SHB!S273+SSB!S273+STB!S273+TCB!S273+TIN!S273+TPB!S273+VAB!S273+VBB!S273+VCB!S273+VIB!S273+VPB!S273</f>
        <v>12975959000000</v>
      </c>
      <c r="T273" s="5">
        <f>NAB!T273+ABB!T273+ACB!T273+BAB!T273+BID!T273+BVB!T273+CTG!T273+EIB!T273+EVF!T273+HDB!T273+KLB!T273+LPB!T273+MBB!T273+MSB!T273+NVB!T273+OCB!T273+PGB!T273+SGB!T273+SHB!T273+SSB!T273+STB!T273+TCB!T273+TIN!T273+TPB!T273+VAB!T273+VBB!T273+VCB!T273+VIB!T273+VPB!T273</f>
        <v>14129036000000</v>
      </c>
      <c r="U273" s="5">
        <f>NAB!U273+ABB!U273+ACB!U273+BAB!U273+BID!U273+BVB!U273+CTG!U273+EIB!U273+EVF!U273+HDB!U273+KLB!U273+LPB!U273+MBB!U273+MSB!U273+NVB!U273+OCB!U273+PGB!U273+SGB!U273+SHB!U273+SSB!U273+STB!U273+TCB!U273+TIN!U273+TPB!U273+VAB!U273+VBB!U273+VCB!U273+VIB!U273+VPB!U273</f>
        <v>9663676000000</v>
      </c>
      <c r="V273" s="5">
        <f>NAB!V273+ABB!V273+ACB!V273+BAB!V273+BID!V273+BVB!V273+CTG!V273+EIB!V273+EVF!V273+HDB!V273+KLB!V273+LPB!V273+MBB!V273+MSB!V273+NVB!V273+OCB!V273+PGB!V273+SGB!V273+SHB!V273+SSB!V273+STB!V273+TCB!V273+TIN!V273+TPB!V273+VAB!V273+VBB!V273+VCB!V273+VIB!V273+VPB!V273</f>
        <v>29478994090611</v>
      </c>
      <c r="W273" s="5">
        <f>NAB!W273+ABB!W273+ACB!W273+BAB!W273+BID!W273+BVB!W273+CTG!W273+EIB!W273+EVF!W273+HDB!W273+KLB!W273+LPB!W273+MBB!W273+MSB!W273+NVB!W273+OCB!W273+PGB!W273+SGB!W273+SHB!W273+SSB!W273+STB!W273+TCB!W273+TIN!W273+TPB!W273+VAB!W273+VBB!W273+VCB!W273+VIB!W273+VPB!W273</f>
        <v>6318063000000</v>
      </c>
    </row>
    <row r="274" spans="1:23" x14ac:dyDescent="0.35">
      <c r="A274" s="9" t="s">
        <v>294</v>
      </c>
      <c r="B274" s="5">
        <f>NAB!B274+ABB!B274+ACB!B274+BAB!B274+BID!B274+BVB!B274+CTG!B274+EIB!B274+EVF!B274+HDB!B274+KLB!B274+LPB!B274+MBB!B274+MSB!B274+NVB!B274+OCB!B274+PGB!B274+SGB!B274+SHB!B274+SSB!B274+STB!B274+TCB!B274+TIN!B274+TPB!B274+VAB!B274+VBB!B274+VCB!B274+VIB!B274+VPB!B274</f>
        <v>993365239000000</v>
      </c>
      <c r="C274" s="5">
        <f>NAB!C274+ABB!C274+ACB!C274+BAB!C274+BID!C274+BVB!C274+CTG!C274+EIB!C274+EVF!C274+HDB!C274+KLB!C274+LPB!C274+MBB!C274+MSB!C274+NVB!C274+OCB!C274+PGB!C274+SGB!C274+SHB!C274+SSB!C274+STB!C274+TCB!C274+TIN!C274+TPB!C274+VAB!C274+VBB!C274+VCB!C274+VIB!C274+VPB!C274</f>
        <v>925502741000000</v>
      </c>
      <c r="D274" s="5">
        <f>NAB!D274+ABB!D274+ACB!D274+BAB!D274+BID!D274+BVB!D274+CTG!D274+EIB!D274+EVF!D274+HDB!D274+KLB!D274+LPB!D274+MBB!D274+MSB!D274+NVB!D274+OCB!D274+PGB!D274+SGB!D274+SHB!D274+SSB!D274+STB!D274+TCB!D274+TIN!D274+TPB!D274+VAB!D274+VBB!D274+VCB!D274+VIB!D274+VPB!D274</f>
        <v>1440091171000000</v>
      </c>
      <c r="E274" s="5">
        <f>NAB!E274+ABB!E274+ACB!E274+BAB!E274+BID!E274+BVB!E274+CTG!E274+EIB!E274+EVF!E274+HDB!E274+KLB!E274+LPB!E274+MBB!E274+MSB!E274+NVB!E274+OCB!E274+PGB!E274+SGB!E274+SHB!E274+SSB!E274+STB!E274+TCB!E274+TIN!E274+TPB!E274+VAB!E274+VBB!E274+VCB!E274+VIB!E274+VPB!E274</f>
        <v>830738045000000</v>
      </c>
      <c r="F274" s="5">
        <f>NAB!F274+ABB!F274+ACB!F274+BAB!F274+BID!F274+BVB!F274+CTG!F274+EIB!F274+EVF!F274+HDB!F274+KLB!F274+LPB!F274+MBB!F274+MSB!F274+NVB!F274+OCB!F274+PGB!F274+SGB!F274+SHB!F274+SSB!F274+STB!F274+TCB!F274+TIN!F274+TPB!F274+VAB!F274+VBB!F274+VCB!F274+VIB!F274+VPB!F274</f>
        <v>777635186024991</v>
      </c>
      <c r="G274" s="5">
        <f>NAB!G274+ABB!G274+ACB!G274+BAB!G274+BID!G274+BVB!G274+CTG!G274+EIB!G274+EVF!G274+HDB!G274+KLB!G274+LPB!G274+MBB!G274+MSB!G274+NVB!G274+OCB!G274+PGB!G274+SGB!G274+SHB!G274+SSB!G274+STB!G274+TCB!G274+TIN!G274+TPB!G274+VAB!G274+VBB!G274+VCB!G274+VIB!G274+VPB!G274</f>
        <v>424171788000000</v>
      </c>
      <c r="H274" s="5">
        <f>NAB!H274+ABB!H274+ACB!H274+BAB!H274+BID!H274+BVB!H274+CTG!H274+EIB!H274+EVF!H274+HDB!H274+KLB!H274+LPB!H274+MBB!H274+MSB!H274+NVB!H274+OCB!H274+PGB!H274+SGB!H274+SHB!H274+SSB!H274+STB!H274+TCB!H274+TIN!H274+TPB!H274+VAB!H274+VBB!H274+VCB!H274+VIB!H274+VPB!H274</f>
        <v>852168339000000</v>
      </c>
      <c r="I274" s="5">
        <f>NAB!I274+ABB!I274+ACB!I274+BAB!I274+BID!I274+BVB!I274+CTG!I274+EIB!I274+EVF!I274+HDB!I274+KLB!I274+LPB!I274+MBB!I274+MSB!I274+NVB!I274+OCB!I274+PGB!I274+SGB!I274+SHB!I274+SSB!I274+STB!I274+TCB!I274+TIN!I274+TPB!I274+VAB!I274+VBB!I274+VCB!I274+VIB!I274+VPB!I274</f>
        <v>362093282000000</v>
      </c>
      <c r="J274" s="5">
        <f>NAB!J274+ABB!J274+ACB!J274+BAB!J274+BID!J274+BVB!J274+CTG!J274+EIB!J274+EVF!J274+HDB!J274+KLB!J274+LPB!J274+MBB!J274+MSB!J274+NVB!J274+OCB!J274+PGB!J274+SGB!J274+SHB!J274+SSB!J274+STB!J274+TCB!J274+TIN!J274+TPB!J274+VAB!J274+VBB!J274+VCB!J274+VIB!J274+VPB!J274</f>
        <v>649184482486755</v>
      </c>
      <c r="K274" s="5">
        <f>NAB!K274+ABB!K274+ACB!K274+BAB!K274+BID!K274+BVB!K274+CTG!K274+EIB!K274+EVF!K274+HDB!K274+KLB!K274+LPB!K274+MBB!K274+MSB!K274+NVB!K274+OCB!K274+PGB!K274+SGB!K274+SHB!K274+SSB!K274+STB!K274+TCB!K274+TIN!K274+TPB!K274+VAB!K274+VBB!K274+VCB!K274+VIB!K274+VPB!K274</f>
        <v>509282773000000</v>
      </c>
      <c r="L274" s="5">
        <f>NAB!L274+ABB!L274+ACB!L274+BAB!L274+BID!L274+BVB!L274+CTG!L274+EIB!L274+EVF!L274+HDB!L274+KLB!L274+LPB!L274+MBB!L274+MSB!L274+NVB!L274+OCB!L274+PGB!L274+SGB!L274+SHB!L274+SSB!L274+STB!L274+TCB!L274+TIN!L274+TPB!L274+VAB!L274+VBB!L274+VCB!L274+VIB!L274+VPB!L274</f>
        <v>652301021230498</v>
      </c>
      <c r="M274" s="5">
        <f>NAB!M274+ABB!M274+ACB!M274+BAB!M274+BID!M274+BVB!M274+CTG!M274+EIB!M274+EVF!M274+HDB!M274+KLB!M274+LPB!M274+MBB!M274+MSB!M274+NVB!M274+OCB!M274+PGB!M274+SGB!M274+SHB!M274+SSB!M274+STB!M274+TCB!M274+TIN!M274+TPB!M274+VAB!M274+VBB!M274+VCB!M274+VIB!M274+VPB!M274</f>
        <v>290287641000000</v>
      </c>
      <c r="N274" s="5">
        <f>NAB!N274+ABB!N274+ACB!N274+BAB!N274+BID!N274+BVB!N274+CTG!N274+EIB!N274+EVF!N274+HDB!N274+KLB!N274+LPB!N274+MBB!N274+MSB!N274+NVB!N274+OCB!N274+PGB!N274+SGB!N274+SHB!N274+SSB!N274+STB!N274+TCB!N274+TIN!N274+TPB!N274+VAB!N274+VBB!N274+VCB!N274+VIB!N274+VPB!N274</f>
        <v>643747122203004</v>
      </c>
      <c r="O274" s="5">
        <f>NAB!O274+ABB!O274+ACB!O274+BAB!O274+BID!O274+BVB!O274+CTG!O274+EIB!O274+EVF!O274+HDB!O274+KLB!O274+LPB!O274+MBB!O274+MSB!O274+NVB!O274+OCB!O274+PGB!O274+SGB!O274+SHB!O274+SSB!O274+STB!O274+TCB!O274+TIN!O274+TPB!O274+VAB!O274+VBB!O274+VCB!O274+VIB!O274+VPB!O274</f>
        <v>241813032000000</v>
      </c>
      <c r="P274" s="5">
        <f>NAB!P274+ABB!P274+ACB!P274+BAB!P274+BID!P274+BVB!P274+CTG!P274+EIB!P274+EVF!P274+HDB!P274+KLB!P274+LPB!P274+MBB!P274+MSB!P274+NVB!P274+OCB!P274+PGB!P274+SGB!P274+SHB!P274+SSB!P274+STB!P274+TCB!P274+TIN!P274+TPB!P274+VAB!P274+VBB!P274+VCB!P274+VIB!P274+VPB!P274</f>
        <v>502795191123297</v>
      </c>
      <c r="Q274" s="5">
        <f>NAB!Q274+ABB!Q274+ACB!Q274+BAB!Q274+BID!Q274+BVB!Q274+CTG!Q274+EIB!Q274+EVF!Q274+HDB!Q274+KLB!Q274+LPB!Q274+MBB!Q274+MSB!Q274+NVB!Q274+OCB!Q274+PGB!Q274+SGB!Q274+SHB!Q274+SSB!Q274+STB!Q274+TCB!Q274+TIN!Q274+TPB!Q274+VAB!Q274+VBB!Q274+VCB!Q274+VIB!Q274+VPB!Q274</f>
        <v>218583551000000</v>
      </c>
      <c r="R274" s="5">
        <f>NAB!R274+ABB!R274+ACB!R274+BAB!R274+BID!R274+BVB!R274+CTG!R274+EIB!R274+EVF!R274+HDB!R274+KLB!R274+LPB!R274+MBB!R274+MSB!R274+NVB!R274+OCB!R274+PGB!R274+SGB!R274+SHB!R274+SSB!R274+STB!R274+TCB!R274+TIN!R274+TPB!R274+VAB!R274+VBB!R274+VCB!R274+VIB!R274+VPB!R274</f>
        <v>466809279945736</v>
      </c>
      <c r="S274" s="5">
        <f>NAB!S274+ABB!S274+ACB!S274+BAB!S274+BID!S274+BVB!S274+CTG!S274+EIB!S274+EVF!S274+HDB!S274+KLB!S274+LPB!S274+MBB!S274+MSB!S274+NVB!S274+OCB!S274+PGB!S274+SGB!S274+SHB!S274+SSB!S274+STB!S274+TCB!S274+TIN!S274+TPB!S274+VAB!S274+VBB!S274+VCB!S274+VIB!S274+VPB!S274</f>
        <v>179898417000000</v>
      </c>
      <c r="T274" s="5">
        <f>NAB!T274+ABB!T274+ACB!T274+BAB!T274+BID!T274+BVB!T274+CTG!T274+EIB!T274+EVF!T274+HDB!T274+KLB!T274+LPB!T274+MBB!T274+MSB!T274+NVB!T274+OCB!T274+PGB!T274+SGB!T274+SHB!T274+SSB!T274+STB!T274+TCB!T274+TIN!T274+TPB!T274+VAB!T274+VBB!T274+VCB!T274+VIB!T274+VPB!T274</f>
        <v>476500379000000</v>
      </c>
      <c r="U274" s="5">
        <f>NAB!U274+ABB!U274+ACB!U274+BAB!U274+BID!U274+BVB!U274+CTG!U274+EIB!U274+EVF!U274+HDB!U274+KLB!U274+LPB!U274+MBB!U274+MSB!U274+NVB!U274+OCB!U274+PGB!U274+SGB!U274+SHB!U274+SSB!U274+STB!U274+TCB!U274+TIN!U274+TPB!U274+VAB!U274+VBB!U274+VCB!U274+VIB!U274+VPB!U274</f>
        <v>156485731000000</v>
      </c>
      <c r="V274" s="5">
        <f>NAB!V274+ABB!V274+ACB!V274+BAB!V274+BID!V274+BVB!V274+CTG!V274+EIB!V274+EVF!V274+HDB!V274+KLB!V274+LPB!V274+MBB!V274+MSB!V274+NVB!V274+OCB!V274+PGB!V274+SGB!V274+SHB!V274+SSB!V274+STB!V274+TCB!V274+TIN!V274+TPB!V274+VAB!V274+VBB!V274+VCB!V274+VIB!V274+VPB!V274</f>
        <v>389778302664625</v>
      </c>
      <c r="W274" s="5">
        <f>NAB!W274+ABB!W274+ACB!W274+BAB!W274+BID!W274+BVB!W274+CTG!W274+EIB!W274+EVF!W274+HDB!W274+KLB!W274+LPB!W274+MBB!W274+MSB!W274+NVB!W274+OCB!W274+PGB!W274+SGB!W274+SHB!W274+SSB!W274+STB!W274+TCB!W274+TIN!W274+TPB!W274+VAB!W274+VBB!W274+VCB!W274+VIB!W274+VPB!W274</f>
        <v>100165952000000</v>
      </c>
    </row>
    <row r="275" spans="1:23" x14ac:dyDescent="0.35">
      <c r="A275" s="12" t="s">
        <v>295</v>
      </c>
      <c r="B275" s="5">
        <f>NAB!B275+ABB!B275+ACB!B275+BAB!B275+BID!B275+BVB!B275+CTG!B275+EIB!B275+EVF!B275+HDB!B275+KLB!B275+LPB!B275+MBB!B275+MSB!B275+NVB!B275+OCB!B275+PGB!B275+SGB!B275+SHB!B275+SSB!B275+STB!B275+TCB!B275+TIN!B275+TPB!B275+VAB!B275+VBB!B275+VCB!B275+VIB!B275+VPB!B275</f>
        <v>1.0844835898835418E+16</v>
      </c>
      <c r="C275" s="5">
        <f>NAB!C275+ABB!C275+ACB!C275+BAB!C275+BID!C275+BVB!C275+CTG!C275+EIB!C275+EVF!C275+HDB!C275+KLB!C275+LPB!C275+MBB!C275+MSB!C275+NVB!C275+OCB!C275+PGB!C275+SGB!C275+SHB!C275+SSB!C275+STB!C275+TCB!C275+TIN!C275+TPB!C275+VAB!C275+VBB!C275+VCB!C275+VIB!C275+VPB!C275</f>
        <v>1.0254474889637996E+16</v>
      </c>
      <c r="D275" s="5">
        <f>NAB!D275+ABB!D275+ACB!D275+BAB!D275+BID!D275+BVB!D275+CTG!D275+EIB!D275+EVF!D275+HDB!D275+KLB!D275+LPB!D275+MBB!D275+MSB!D275+NVB!D275+OCB!D275+PGB!D275+SGB!D275+SHB!D275+SSB!D275+STB!D275+TCB!D275+TIN!D275+TPB!D275+VAB!D275+VBB!D275+VCB!D275+VIB!D275+VPB!D275</f>
        <v>1.0039625842236704E+16</v>
      </c>
      <c r="E275" s="5">
        <f>NAB!E275+ABB!E275+ACB!E275+BAB!E275+BID!E275+BVB!E275+CTG!E275+EIB!E275+EVF!E275+HDB!E275+KLB!E275+LPB!E275+MBB!E275+MSB!E275+NVB!E275+OCB!E275+PGB!E275+SGB!E275+SHB!E275+SSB!E275+STB!E275+TCB!E275+TIN!E275+TPB!E275+VAB!E275+VBB!E275+VCB!E275+VIB!E275+VPB!E275</f>
        <v>9316335609495940</v>
      </c>
      <c r="F275" s="5">
        <f>NAB!F275+ABB!F275+ACB!F275+BAB!F275+BID!F275+BVB!F275+CTG!F275+EIB!F275+EVF!F275+HDB!F275+KLB!F275+LPB!F275+MBB!F275+MSB!F275+NVB!F275+OCB!F275+PGB!F275+SGB!F275+SHB!F275+SSB!F275+STB!F275+TCB!F275+TIN!F275+TPB!F275+VAB!F275+VBB!F275+VCB!F275+VIB!F275+VPB!F275</f>
        <v>9096326202568718</v>
      </c>
      <c r="G275" s="5">
        <f>NAB!G275+ABB!G275+ACB!G275+BAB!G275+BID!G275+BVB!G275+CTG!G275+EIB!G275+EVF!G275+HDB!G275+KLB!G275+LPB!G275+MBB!G275+MSB!G275+NVB!G275+OCB!G275+PGB!G275+SGB!G275+SHB!G275+SSB!G275+STB!G275+TCB!G275+TIN!G275+TPB!G275+VAB!G275+VBB!G275+VCB!G275+VIB!G275+VPB!G275</f>
        <v>8888031804977339</v>
      </c>
      <c r="H275" s="5">
        <f>NAB!H275+ABB!H275+ACB!H275+BAB!H275+BID!H275+BVB!H275+CTG!H275+EIB!H275+EVF!H275+HDB!H275+KLB!H275+LPB!H275+MBB!H275+MSB!H275+NVB!H275+OCB!H275+PGB!H275+SGB!H275+SHB!H275+SSB!H275+STB!H275+TCB!H275+TIN!H275+TPB!H275+VAB!H275+VBB!H275+VCB!H275+VIB!H275+VPB!H275</f>
        <v>8529587929762625</v>
      </c>
      <c r="I275" s="5">
        <f>NAB!I275+ABB!I275+ACB!I275+BAB!I275+BID!I275+BVB!I275+CTG!I275+EIB!I275+EVF!I275+HDB!I275+KLB!I275+LPB!I275+MBB!I275+MSB!I275+NVB!I275+OCB!I275+PGB!I275+SGB!I275+SHB!I275+SSB!I275+STB!I275+TCB!I275+TIN!I275+TPB!I275+VAB!I275+VBB!I275+VCB!I275+VIB!I275+VPB!I275</f>
        <v>8257385786463935</v>
      </c>
      <c r="J275" s="5">
        <f>NAB!J275+ABB!J275+ACB!J275+BAB!J275+BID!J275+BVB!J275+CTG!J275+EIB!J275+EVF!J275+HDB!J275+KLB!J275+LPB!J275+MBB!J275+MSB!J275+NVB!J275+OCB!J275+PGB!J275+SGB!J275+SHB!J275+SSB!J275+STB!J275+TCB!J275+TIN!J275+TPB!J275+VAB!J275+VBB!J275+VCB!J275+VIB!J275+VPB!J275</f>
        <v>8105097748067805</v>
      </c>
      <c r="K275" s="5">
        <f>NAB!K275+ABB!K275+ACB!K275+BAB!K275+BID!K275+BVB!K275+CTG!K275+EIB!K275+EVF!K275+HDB!K275+KLB!K275+LPB!K275+MBB!K275+MSB!K275+NVB!K275+OCB!K275+PGB!K275+SGB!K275+SHB!K275+SSB!K275+STB!K275+TCB!K275+TIN!K275+TPB!K275+VAB!K275+VBB!K275+VCB!K275+VIB!K275+VPB!K275</f>
        <v>7824289077739467</v>
      </c>
      <c r="L275" s="5">
        <f>NAB!L275+ABB!L275+ACB!L275+BAB!L275+BID!L275+BVB!L275+CTG!L275+EIB!L275+EVF!L275+HDB!L275+KLB!L275+LPB!L275+MBB!L275+MSB!L275+NVB!L275+OCB!L275+PGB!L275+SGB!L275+SHB!L275+SSB!L275+STB!L275+TCB!L275+TIN!L275+TPB!L275+VAB!L275+VBB!L275+VCB!L275+VIB!L275+VPB!L275</f>
        <v>7356888782548096</v>
      </c>
      <c r="M275" s="5">
        <f>NAB!M275+ABB!M275+ACB!M275+BAB!M275+BID!M275+BVB!M275+CTG!M275+EIB!M275+EVF!M275+HDB!M275+KLB!M275+LPB!M275+MBB!M275+MSB!M275+NVB!M275+OCB!M275+PGB!M275+SGB!M275+SHB!M275+SSB!M275+STB!M275+TCB!M275+TIN!M275+TPB!M275+VAB!M275+VBB!M275+VCB!M275+VIB!M275+VPB!M275</f>
        <v>6981886452542911</v>
      </c>
      <c r="N275" s="5">
        <f>NAB!N275+ABB!N275+ACB!N275+BAB!N275+BID!N275+BVB!N275+CTG!N275+EIB!N275+EVF!N275+HDB!N275+KLB!N275+LPB!N275+MBB!N275+MSB!N275+NVB!N275+OCB!N275+PGB!N275+SGB!N275+SHB!N275+SSB!N275+STB!N275+TCB!N275+TIN!N275+TPB!N275+VAB!N275+VBB!N275+VCB!N275+VIB!N275+VPB!N275</f>
        <v>6891696551397389</v>
      </c>
      <c r="O275" s="5">
        <f>NAB!O275+ABB!O275+ACB!O275+BAB!O275+BID!O275+BVB!O275+CTG!O275+EIB!O275+EVF!O275+HDB!O275+KLB!O275+LPB!O275+MBB!O275+MSB!O275+NVB!O275+OCB!O275+PGB!O275+SGB!O275+SHB!O275+SSB!O275+STB!O275+TCB!O275+TIN!O275+TPB!O275+VAB!O275+VBB!O275+VCB!O275+VIB!O275+VPB!O275</f>
        <v>6548106215931401</v>
      </c>
      <c r="P275" s="5">
        <f>NAB!P275+ABB!P275+ACB!P275+BAB!P275+BID!P275+BVB!P275+CTG!P275+EIB!P275+EVF!P275+HDB!P275+KLB!P275+LPB!P275+MBB!P275+MSB!P275+NVB!P275+OCB!P275+PGB!P275+SGB!P275+SHB!P275+SSB!P275+STB!P275+TCB!P275+TIN!P275+TPB!P275+VAB!P275+VBB!P275+VCB!P275+VIB!P275+VPB!P275</f>
        <v>6397181214134931</v>
      </c>
      <c r="Q275" s="5">
        <f>NAB!Q275+ABB!Q275+ACB!Q275+BAB!Q275+BID!Q275+BVB!Q275+CTG!Q275+EIB!Q275+EVF!Q275+HDB!Q275+KLB!Q275+LPB!Q275+MBB!Q275+MSB!Q275+NVB!Q275+OCB!Q275+PGB!Q275+SGB!Q275+SHB!Q275+SSB!Q275+STB!Q275+TCB!Q275+TIN!Q275+TPB!Q275+VAB!Q275+VBB!Q275+VCB!Q275+VIB!Q275+VPB!Q275</f>
        <v>5921514427621586</v>
      </c>
      <c r="R275" s="5">
        <f>NAB!R275+ABB!R275+ACB!R275+BAB!R275+BID!R275+BVB!R275+CTG!R275+EIB!R275+EVF!R275+HDB!R275+KLB!R275+LPB!R275+MBB!R275+MSB!R275+NVB!R275+OCB!R275+PGB!R275+SGB!R275+SHB!R275+SSB!R275+STB!R275+TCB!R275+TIN!R275+TPB!R275+VAB!R275+VBB!R275+VCB!R275+VIB!R275+VPB!R275</f>
        <v>5794051522710235</v>
      </c>
      <c r="S275" s="5">
        <f>NAB!S275+ABB!S275+ACB!S275+BAB!S275+BID!S275+BVB!S275+CTG!S275+EIB!S275+EVF!S275+HDB!S275+KLB!S275+LPB!S275+MBB!S275+MSB!S275+NVB!S275+OCB!S275+PGB!S275+SGB!S275+SHB!S275+SSB!S275+STB!S275+TCB!S275+TIN!S275+TPB!S275+VAB!S275+VBB!S275+VCB!S275+VIB!S275+VPB!S275</f>
        <v>5658153727502453</v>
      </c>
      <c r="T275" s="5">
        <f>NAB!T275+ABB!T275+ACB!T275+BAB!T275+BID!T275+BVB!T275+CTG!T275+EIB!T275+EVF!T275+HDB!T275+KLB!T275+LPB!T275+MBB!T275+MSB!T275+NVB!T275+OCB!T275+PGB!T275+SGB!T275+SHB!T275+SSB!T275+STB!T275+TCB!T275+TIN!T275+TPB!T275+VAB!T275+VBB!T275+VCB!T275+VIB!T275+VPB!T275</f>
        <v>5595237378258524</v>
      </c>
      <c r="U275" s="5">
        <f>NAB!U275+ABB!U275+ACB!U275+BAB!U275+BID!U275+BVB!U275+CTG!U275+EIB!U275+EVF!U275+HDB!U275+KLB!U275+LPB!U275+MBB!U275+MSB!U275+NVB!U275+OCB!U275+PGB!U275+SGB!U275+SHB!U275+SSB!U275+STB!U275+TCB!U275+TIN!U275+TPB!U275+VAB!U275+VBB!U275+VCB!U275+VIB!U275+VPB!U275</f>
        <v>5328163912417478</v>
      </c>
      <c r="V275" s="5">
        <f>NAB!V275+ABB!V275+ACB!V275+BAB!V275+BID!V275+BVB!V275+CTG!V275+EIB!V275+EVF!V275+HDB!V275+KLB!V275+LPB!V275+MBB!V275+MSB!V275+NVB!V275+OCB!V275+PGB!V275+SGB!V275+SHB!V275+SSB!V275+STB!V275+TCB!V275+TIN!V275+TPB!V275+VAB!V275+VBB!V275+VCB!V275+VIB!V275+VPB!V275</f>
        <v>5195724050071630</v>
      </c>
      <c r="W275" s="5">
        <f>NAB!W275+ABB!W275+ACB!W275+BAB!W275+BID!W275+BVB!W275+CTG!W275+EIB!W275+EVF!W275+HDB!W275+KLB!W275+LPB!W275+MBB!W275+MSB!W275+NVB!W275+OCB!W275+PGB!W275+SGB!W275+SHB!W275+SSB!W275+STB!W275+TCB!W275+TIN!W275+TPB!W275+VAB!W275+VBB!W275+VCB!W275+VIB!W275+VPB!W275</f>
        <v>4957776902892964</v>
      </c>
    </row>
    <row r="276" spans="1:23" x14ac:dyDescent="0.35">
      <c r="A276" s="9" t="s">
        <v>296</v>
      </c>
      <c r="B276" s="5">
        <f>NAB!B276+ABB!B276+ACB!B276+BAB!B276+BID!B276+BVB!B276+CTG!B276+EIB!B276+EVF!B276+HDB!B276+KLB!B276+LPB!B276+MBB!B276+MSB!B276+NVB!B276+OCB!B276+PGB!B276+SGB!B276+SHB!B276+SSB!B276+STB!B276+TCB!B276+TIN!B276+TPB!B276+VAB!B276+VBB!B276+VCB!B276+VIB!B276+VPB!B276</f>
        <v>1.0408284755496978E+16</v>
      </c>
      <c r="C276" s="5">
        <f>NAB!C276+ABB!C276+ACB!C276+BAB!C276+BID!C276+BVB!C276+CTG!C276+EIB!C276+EVF!C276+HDB!C276+KLB!C276+LPB!C276+MBB!C276+MSB!C276+NVB!C276+OCB!C276+PGB!C276+SGB!C276+SHB!C276+SSB!C276+STB!C276+TCB!C276+TIN!C276+TPB!C276+VAB!C276+VBB!C276+VCB!C276+VIB!C276+VPB!C276</f>
        <v>9816147158538768</v>
      </c>
      <c r="D276" s="5">
        <f>NAB!D276+ABB!D276+ACB!D276+BAB!D276+BID!D276+BVB!D276+CTG!D276+EIB!D276+EVF!D276+HDB!D276+KLB!D276+LPB!D276+MBB!D276+MSB!D276+NVB!D276+OCB!D276+PGB!D276+SGB!D276+SHB!D276+SSB!D276+STB!D276+TCB!D276+TIN!D276+TPB!D276+VAB!D276+VBB!D276+VCB!D276+VIB!D276+VPB!D276</f>
        <v>9654216733070384</v>
      </c>
      <c r="E276" s="5">
        <f>NAB!E276+ABB!E276+ACB!E276+BAB!E276+BID!E276+BVB!E276+CTG!E276+EIB!E276+EVF!E276+HDB!E276+KLB!E276+LPB!E276+MBB!E276+MSB!E276+NVB!E276+OCB!E276+PGB!E276+SGB!E276+SHB!E276+SSB!E276+STB!E276+TCB!E276+TIN!E276+TPB!E276+VAB!E276+VBB!E276+VCB!E276+VIB!E276+VPB!E276</f>
        <v>8891732118334052</v>
      </c>
      <c r="F276" s="5">
        <f>NAB!F276+ABB!F276+ACB!F276+BAB!F276+BID!F276+BVB!F276+CTG!F276+EIB!F276+EVF!F276+HDB!F276+KLB!F276+LPB!F276+MBB!F276+MSB!F276+NVB!F276+OCB!F276+PGB!F276+SGB!F276+SHB!F276+SSB!F276+STB!F276+TCB!F276+TIN!F276+TPB!F276+VAB!F276+VBB!F276+VCB!F276+VIB!F276+VPB!F276</f>
        <v>8671899047809326</v>
      </c>
      <c r="G276" s="5">
        <f>NAB!G276+ABB!G276+ACB!G276+BAB!G276+BID!G276+BVB!G276+CTG!G276+EIB!G276+EVF!G276+HDB!G276+KLB!G276+LPB!G276+MBB!G276+MSB!G276+NVB!G276+OCB!G276+PGB!G276+SGB!G276+SHB!G276+SSB!G276+STB!G276+TCB!G276+TIN!G276+TPB!G276+VAB!G276+VBB!G276+VCB!G276+VIB!G276+VPB!G276</f>
        <v>8494891971000179</v>
      </c>
      <c r="H276" s="5">
        <f>NAB!H276+ABB!H276+ACB!H276+BAB!H276+BID!H276+BVB!H276+CTG!H276+EIB!H276+EVF!H276+HDB!H276+KLB!H276+LPB!H276+MBB!H276+MSB!H276+NVB!H276+OCB!H276+PGB!H276+SGB!H276+SHB!H276+SSB!H276+STB!H276+TCB!H276+TIN!H276+TPB!H276+VAB!H276+VBB!H276+VCB!H276+VIB!H276+VPB!H276</f>
        <v>8237316005965814</v>
      </c>
      <c r="I276" s="5">
        <f>NAB!I276+ABB!I276+ACB!I276+BAB!I276+BID!I276+BVB!I276+CTG!I276+EIB!I276+EVF!I276+HDB!I276+KLB!I276+LPB!I276+MBB!I276+MSB!I276+NVB!I276+OCB!I276+PGB!I276+SGB!I276+SHB!I276+SSB!I276+STB!I276+TCB!I276+TIN!I276+TPB!I276+VAB!I276+VBB!I276+VCB!I276+VIB!I276+VPB!I276</f>
        <v>8007057093198885</v>
      </c>
      <c r="J276" s="5">
        <f>NAB!J276+ABB!J276+ACB!J276+BAB!J276+BID!J276+BVB!J276+CTG!J276+EIB!J276+EVF!J276+HDB!J276+KLB!J276+LPB!J276+MBB!J276+MSB!J276+NVB!J276+OCB!J276+PGB!J276+SGB!J276+SHB!J276+SSB!J276+STB!J276+TCB!J276+TIN!J276+TPB!J276+VAB!J276+VBB!J276+VCB!J276+VIB!J276+VPB!J276</f>
        <v>7885059805223474</v>
      </c>
      <c r="K276" s="5">
        <f>NAB!K276+ABB!K276+ACB!K276+BAB!K276+BID!K276+BVB!K276+CTG!K276+EIB!K276+EVF!K276+HDB!K276+KLB!K276+LPB!K276+MBB!K276+MSB!K276+NVB!K276+OCB!K276+PGB!K276+SGB!K276+SHB!K276+SSB!K276+STB!K276+TCB!K276+TIN!K276+TPB!K276+VAB!K276+VBB!K276+VCB!K276+VIB!K276+VPB!K276</f>
        <v>7609662298768786</v>
      </c>
      <c r="L276" s="5">
        <f>NAB!L276+ABB!L276+ACB!L276+BAB!L276+BID!L276+BVB!L276+CTG!L276+EIB!L276+EVF!L276+HDB!L276+KLB!L276+LPB!L276+MBB!L276+MSB!L276+NVB!L276+OCB!L276+PGB!L276+SGB!L276+SHB!L276+SSB!L276+STB!L276+TCB!L276+TIN!L276+TPB!L276+VAB!L276+VBB!L276+VCB!L276+VIB!L276+VPB!L276</f>
        <v>7169950045259263</v>
      </c>
      <c r="M276" s="5">
        <f>NAB!M276+ABB!M276+ACB!M276+BAB!M276+BID!M276+BVB!M276+CTG!M276+EIB!M276+EVF!M276+HDB!M276+KLB!M276+LPB!M276+MBB!M276+MSB!M276+NVB!M276+OCB!M276+PGB!M276+SGB!M276+SHB!M276+SSB!M276+STB!M276+TCB!M276+TIN!M276+TPB!M276+VAB!M276+VBB!M276+VCB!M276+VIB!M276+VPB!M276</f>
        <v>6770295142980768</v>
      </c>
      <c r="N276" s="5">
        <f>NAB!N276+ABB!N276+ACB!N276+BAB!N276+BID!N276+BVB!N276+CTG!N276+EIB!N276+EVF!N276+HDB!N276+KLB!N276+LPB!N276+MBB!N276+MSB!N276+NVB!N276+OCB!N276+PGB!N276+SGB!N276+SHB!N276+SSB!N276+STB!N276+TCB!N276+TIN!N276+TPB!N276+VAB!N276+VBB!N276+VCB!N276+VIB!N276+VPB!N276</f>
        <v>6721192977942134</v>
      </c>
      <c r="O276" s="5">
        <f>NAB!O276+ABB!O276+ACB!O276+BAB!O276+BID!O276+BVB!O276+CTG!O276+EIB!O276+EVF!O276+HDB!O276+KLB!O276+LPB!O276+MBB!O276+MSB!O276+NVB!O276+OCB!O276+PGB!O276+SGB!O276+SHB!O276+SSB!O276+STB!O276+TCB!O276+TIN!O276+TPB!O276+VAB!O276+VBB!O276+VCB!O276+VIB!O276+VPB!O276</f>
        <v>6382232965077645</v>
      </c>
      <c r="P276" s="5">
        <f>NAB!P276+ABB!P276+ACB!P276+BAB!P276+BID!P276+BVB!P276+CTG!P276+EIB!P276+EVF!P276+HDB!P276+KLB!P276+LPB!P276+MBB!P276+MSB!P276+NVB!P276+OCB!P276+PGB!P276+SGB!P276+SHB!P276+SSB!P276+STB!P276+TCB!P276+TIN!P276+TPB!P276+VAB!P276+VBB!P276+VCB!P276+VIB!P276+VPB!P276</f>
        <v>6241814415558576</v>
      </c>
      <c r="Q276" s="5">
        <f>NAB!Q276+ABB!Q276+ACB!Q276+BAB!Q276+BID!Q276+BVB!Q276+CTG!Q276+EIB!Q276+EVF!Q276+HDB!Q276+KLB!Q276+LPB!Q276+MBB!Q276+MSB!Q276+NVB!Q276+OCB!Q276+PGB!Q276+SGB!Q276+SHB!Q276+SSB!Q276+STB!Q276+TCB!Q276+TIN!Q276+TPB!Q276+VAB!Q276+VBB!Q276+VCB!Q276+VIB!Q276+VPB!Q276</f>
        <v>5731449565023438</v>
      </c>
      <c r="R276" s="5">
        <f>NAB!R276+ABB!R276+ACB!R276+BAB!R276+BID!R276+BVB!R276+CTG!R276+EIB!R276+EVF!R276+HDB!R276+KLB!R276+LPB!R276+MBB!R276+MSB!R276+NVB!R276+OCB!R276+PGB!R276+SGB!R276+SHB!R276+SSB!R276+STB!R276+TCB!R276+TIN!R276+TPB!R276+VAB!R276+VBB!R276+VCB!R276+VIB!R276+VPB!R276</f>
        <v>5607171078969237</v>
      </c>
      <c r="S276" s="5">
        <f>NAB!S276+ABB!S276+ACB!S276+BAB!S276+BID!S276+BVB!S276+CTG!S276+EIB!S276+EVF!S276+HDB!S276+KLB!S276+LPB!S276+MBB!S276+MSB!S276+NVB!S276+OCB!S276+PGB!S276+SGB!S276+SHB!S276+SSB!S276+STB!S276+TCB!S276+TIN!S276+TPB!S276+VAB!S276+VBB!S276+VCB!S276+VIB!S276+VPB!S276</f>
        <v>5472445529065121</v>
      </c>
      <c r="T276" s="5">
        <f>NAB!T276+ABB!T276+ACB!T276+BAB!T276+BID!T276+BVB!T276+CTG!T276+EIB!T276+EVF!T276+HDB!T276+KLB!T276+LPB!T276+MBB!T276+MSB!T276+NVB!T276+OCB!T276+PGB!T276+SGB!T276+SHB!T276+SSB!T276+STB!T276+TCB!T276+TIN!T276+TPB!T276+VAB!T276+VBB!T276+VCB!T276+VIB!T276+VPB!T276</f>
        <v>5439261739969914</v>
      </c>
      <c r="U276" s="5">
        <f>NAB!U276+ABB!U276+ACB!U276+BAB!U276+BID!U276+BVB!U276+CTG!U276+EIB!U276+EVF!U276+HDB!U276+KLB!U276+LPB!U276+MBB!U276+MSB!U276+NVB!U276+OCB!U276+PGB!U276+SGB!U276+SHB!U276+SSB!U276+STB!U276+TCB!U276+TIN!U276+TPB!U276+VAB!U276+VBB!U276+VCB!U276+VIB!U276+VPB!U276</f>
        <v>5150000204476562</v>
      </c>
      <c r="V276" s="5">
        <f>NAB!V276+ABB!V276+ACB!V276+BAB!V276+BID!V276+BVB!V276+CTG!V276+EIB!V276+EVF!V276+HDB!V276+KLB!V276+LPB!V276+MBB!V276+MSB!V276+NVB!V276+OCB!V276+PGB!V276+SGB!V276+SHB!V276+SSB!V276+STB!V276+TCB!V276+TIN!V276+TPB!V276+VAB!V276+VBB!V276+VCB!V276+VIB!V276+VPB!V276</f>
        <v>5026990461489101</v>
      </c>
      <c r="W276" s="5">
        <f>NAB!W276+ABB!W276+ACB!W276+BAB!W276+BID!W276+BVB!W276+CTG!W276+EIB!W276+EVF!W276+HDB!W276+KLB!W276+LPB!W276+MBB!W276+MSB!W276+NVB!W276+OCB!W276+PGB!W276+SGB!W276+SHB!W276+SSB!W276+STB!W276+TCB!W276+TIN!W276+TPB!W276+VAB!W276+VBB!W276+VCB!W276+VIB!W276+VPB!W276</f>
        <v>4791884652979921</v>
      </c>
    </row>
    <row r="277" spans="1:23" x14ac:dyDescent="0.35">
      <c r="A277" s="9" t="s">
        <v>297</v>
      </c>
      <c r="B277" s="5">
        <f>NAB!B277+ABB!B277+ACB!B277+BAB!B277+BID!B277+BVB!B277+CTG!B277+EIB!B277+EVF!B277+HDB!B277+KLB!B277+LPB!B277+MBB!B277+MSB!B277+NVB!B277+OCB!B277+PGB!B277+SGB!B277+SHB!B277+SSB!B277+STB!B277+TCB!B277+TIN!B277+TPB!B277+VAB!B277+VBB!B277+VCB!B277+VIB!B277+VPB!B277</f>
        <v>196571223282947</v>
      </c>
      <c r="C277" s="5">
        <f>NAB!C277+ABB!C277+ACB!C277+BAB!C277+BID!C277+BVB!C277+CTG!C277+EIB!C277+EVF!C277+HDB!C277+KLB!C277+LPB!C277+MBB!C277+MSB!C277+NVB!C277+OCB!C277+PGB!C277+SGB!C277+SHB!C277+SSB!C277+STB!C277+TCB!C277+TIN!C277+TPB!C277+VAB!C277+VBB!C277+VCB!C277+VIB!C277+VPB!C277</f>
        <v>215832110652850</v>
      </c>
      <c r="D277" s="5">
        <f>NAB!D277+ABB!D277+ACB!D277+BAB!D277+BID!D277+BVB!D277+CTG!D277+EIB!D277+EVF!D277+HDB!D277+KLB!D277+LPB!D277+MBB!D277+MSB!D277+NVB!D277+OCB!D277+PGB!D277+SGB!D277+SHB!D277+SSB!D277+STB!D277+TCB!D277+TIN!D277+TPB!D277+VAB!D277+VBB!D277+VCB!D277+VIB!D277+VPB!D277</f>
        <v>192096745445902</v>
      </c>
      <c r="E277" s="5">
        <f>NAB!E277+ABB!E277+ACB!E277+BAB!E277+BID!E277+BVB!E277+CTG!E277+EIB!E277+EVF!E277+HDB!E277+KLB!E277+LPB!E277+MBB!E277+MSB!E277+NVB!E277+OCB!E277+PGB!E277+SGB!E277+SHB!E277+SSB!E277+STB!E277+TCB!E277+TIN!E277+TPB!E277+VAB!E277+VBB!E277+VCB!E277+VIB!E277+VPB!E277</f>
        <v>215904432217556</v>
      </c>
      <c r="F277" s="5">
        <f>NAB!F277+ABB!F277+ACB!F277+BAB!F277+BID!F277+BVB!F277+CTG!F277+EIB!F277+EVF!F277+HDB!F277+KLB!F277+LPB!F277+MBB!F277+MSB!F277+NVB!F277+OCB!F277+PGB!F277+SGB!F277+SHB!F277+SSB!F277+STB!F277+TCB!F277+TIN!F277+TPB!F277+VAB!F277+VBB!F277+VCB!F277+VIB!F277+VPB!F277</f>
        <v>233874270148921</v>
      </c>
      <c r="G277" s="5">
        <f>NAB!G277+ABB!G277+ACB!G277+BAB!G277+BID!G277+BVB!G277+CTG!G277+EIB!G277+EVF!G277+HDB!G277+KLB!G277+LPB!G277+MBB!G277+MSB!G277+NVB!G277+OCB!G277+PGB!G277+SGB!G277+SHB!G277+SSB!G277+STB!G277+TCB!G277+TIN!G277+TPB!G277+VAB!G277+VBB!G277+VCB!G277+VIB!G277+VPB!G277</f>
        <v>222633133030422</v>
      </c>
      <c r="H277" s="5">
        <f>NAB!H277+ABB!H277+ACB!H277+BAB!H277+BID!H277+BVB!H277+CTG!H277+EIB!H277+EVF!H277+HDB!H277+KLB!H277+LPB!H277+MBB!H277+MSB!H277+NVB!H277+OCB!H277+PGB!H277+SGB!H277+SHB!H277+SSB!H277+STB!H277+TCB!H277+TIN!H277+TPB!H277+VAB!H277+VBB!H277+VCB!H277+VIB!H277+VPB!H277</f>
        <v>155847773928596</v>
      </c>
      <c r="I277" s="5">
        <f>NAB!I277+ABB!I277+ACB!I277+BAB!I277+BID!I277+BVB!I277+CTG!I277+EIB!I277+EVF!I277+HDB!I277+KLB!I277+LPB!I277+MBB!I277+MSB!I277+NVB!I277+OCB!I277+PGB!I277+SGB!I277+SHB!I277+SSB!I277+STB!I277+TCB!I277+TIN!I277+TPB!I277+VAB!I277+VBB!I277+VCB!I277+VIB!I277+VPB!I277</f>
        <v>118385122992781</v>
      </c>
      <c r="J277" s="5">
        <f>NAB!J277+ABB!J277+ACB!J277+BAB!J277+BID!J277+BVB!J277+CTG!J277+EIB!J277+EVF!J277+HDB!J277+KLB!J277+LPB!J277+MBB!J277+MSB!J277+NVB!J277+OCB!J277+PGB!J277+SGB!J277+SHB!J277+SSB!J277+STB!J277+TCB!J277+TIN!J277+TPB!J277+VAB!J277+VBB!J277+VCB!J277+VIB!J277+VPB!J277</f>
        <v>98812742476402</v>
      </c>
      <c r="K277" s="5">
        <f>NAB!K277+ABB!K277+ACB!K277+BAB!K277+BID!K277+BVB!K277+CTG!K277+EIB!K277+EVF!K277+HDB!K277+KLB!K277+LPB!K277+MBB!K277+MSB!K277+NVB!K277+OCB!K277+PGB!K277+SGB!K277+SHB!K277+SSB!K277+STB!K277+TCB!K277+TIN!K277+TPB!K277+VAB!K277+VBB!K277+VCB!K277+VIB!K277+VPB!K277</f>
        <v>103479433822310</v>
      </c>
      <c r="L277" s="5">
        <f>NAB!L277+ABB!L277+ACB!L277+BAB!L277+BID!L277+BVB!L277+CTG!L277+EIB!L277+EVF!L277+HDB!L277+KLB!L277+LPB!L277+MBB!L277+MSB!L277+NVB!L277+OCB!L277+PGB!L277+SGB!L277+SHB!L277+SSB!L277+STB!L277+TCB!L277+TIN!L277+TPB!L277+VAB!L277+VBB!L277+VCB!L277+VIB!L277+VPB!L277</f>
        <v>88044804425580</v>
      </c>
      <c r="M277" s="5">
        <f>NAB!M277+ABB!M277+ACB!M277+BAB!M277+BID!M277+BVB!M277+CTG!M277+EIB!M277+EVF!M277+HDB!M277+KLB!M277+LPB!M277+MBB!M277+MSB!M277+NVB!M277+OCB!M277+PGB!M277+SGB!M277+SHB!M277+SSB!M277+STB!M277+TCB!M277+TIN!M277+TPB!M277+VAB!M277+VBB!M277+VCB!M277+VIB!M277+VPB!M277</f>
        <v>98584010006534</v>
      </c>
      <c r="N277" s="5">
        <f>NAB!N277+ABB!N277+ACB!N277+BAB!N277+BID!N277+BVB!N277+CTG!N277+EIB!N277+EVF!N277+HDB!N277+KLB!N277+LPB!N277+MBB!N277+MSB!N277+NVB!N277+OCB!N277+PGB!N277+SGB!N277+SHB!N277+SSB!N277+STB!N277+TCB!N277+TIN!N277+TPB!N277+VAB!N277+VBB!N277+VCB!N277+VIB!N277+VPB!N277</f>
        <v>73036954498373</v>
      </c>
      <c r="O277" s="5">
        <f>NAB!O277+ABB!O277+ACB!O277+BAB!O277+BID!O277+BVB!O277+CTG!O277+EIB!O277+EVF!O277+HDB!O277+KLB!O277+LPB!O277+MBB!O277+MSB!O277+NVB!O277+OCB!O277+PGB!O277+SGB!O277+SHB!O277+SSB!O277+STB!O277+TCB!O277+TIN!O277+TPB!O277+VAB!O277+VBB!O277+VCB!O277+VIB!O277+VPB!O277</f>
        <v>73248933189266</v>
      </c>
      <c r="P277" s="5">
        <f>NAB!P277+ABB!P277+ACB!P277+BAB!P277+BID!P277+BVB!P277+CTG!P277+EIB!P277+EVF!P277+HDB!P277+KLB!P277+LPB!P277+MBB!P277+MSB!P277+NVB!P277+OCB!P277+PGB!P277+SGB!P277+SHB!P277+SSB!P277+STB!P277+TCB!P277+TIN!P277+TPB!P277+VAB!P277+VBB!P277+VCB!P277+VIB!P277+VPB!P277</f>
        <v>66004375697211</v>
      </c>
      <c r="Q277" s="5">
        <f>NAB!Q277+ABB!Q277+ACB!Q277+BAB!Q277+BID!Q277+BVB!Q277+CTG!Q277+EIB!Q277+EVF!Q277+HDB!Q277+KLB!Q277+LPB!Q277+MBB!Q277+MSB!Q277+NVB!Q277+OCB!Q277+PGB!Q277+SGB!Q277+SHB!Q277+SSB!Q277+STB!Q277+TCB!Q277+TIN!Q277+TPB!Q277+VAB!Q277+VBB!Q277+VCB!Q277+VIB!Q277+VPB!Q277</f>
        <v>80583385686697</v>
      </c>
      <c r="R277" s="5">
        <f>NAB!R277+ABB!R277+ACB!R277+BAB!R277+BID!R277+BVB!R277+CTG!R277+EIB!R277+EVF!R277+HDB!R277+KLB!R277+LPB!R277+MBB!R277+MSB!R277+NVB!R277+OCB!R277+PGB!R277+SGB!R277+SHB!R277+SSB!R277+STB!R277+TCB!R277+TIN!R277+TPB!R277+VAB!R277+VBB!R277+VCB!R277+VIB!R277+VPB!R277</f>
        <v>84136455161879</v>
      </c>
      <c r="S277" s="5">
        <f>NAB!S277+ABB!S277+ACB!S277+BAB!S277+BID!S277+BVB!S277+CTG!S277+EIB!S277+EVF!S277+HDB!S277+KLB!S277+LPB!S277+MBB!S277+MSB!S277+NVB!S277+OCB!S277+PGB!S277+SGB!S277+SHB!S277+SSB!S277+STB!S277+TCB!S277+TIN!S277+TPB!S277+VAB!S277+VBB!S277+VCB!S277+VIB!S277+VPB!S277</f>
        <v>89386490481207</v>
      </c>
      <c r="T277" s="5">
        <f>NAB!T277+ABB!T277+ACB!T277+BAB!T277+BID!T277+BVB!T277+CTG!T277+EIB!T277+EVF!T277+HDB!T277+KLB!T277+LPB!T277+MBB!T277+MSB!T277+NVB!T277+OCB!T277+PGB!T277+SGB!T277+SHB!T277+SSB!T277+STB!T277+TCB!T277+TIN!T277+TPB!T277+VAB!T277+VBB!T277+VCB!T277+VIB!T277+VPB!T277</f>
        <v>72000314686736</v>
      </c>
      <c r="U277" s="5">
        <f>NAB!U277+ABB!U277+ACB!U277+BAB!U277+BID!U277+BVB!U277+CTG!U277+EIB!U277+EVF!U277+HDB!U277+KLB!U277+LPB!U277+MBB!U277+MSB!U277+NVB!U277+OCB!U277+PGB!U277+SGB!U277+SHB!U277+SSB!U277+STB!U277+TCB!U277+TIN!U277+TPB!U277+VAB!U277+VBB!U277+VCB!U277+VIB!U277+VPB!U277</f>
        <v>81936928163544</v>
      </c>
      <c r="V277" s="5">
        <f>NAB!V277+ABB!V277+ACB!V277+BAB!V277+BID!V277+BVB!V277+CTG!V277+EIB!V277+EVF!V277+HDB!V277+KLB!V277+LPB!V277+MBB!V277+MSB!V277+NVB!V277+OCB!V277+PGB!V277+SGB!V277+SHB!V277+SSB!V277+STB!V277+TCB!V277+TIN!V277+TPB!V277+VAB!V277+VBB!V277+VCB!V277+VIB!V277+VPB!V277</f>
        <v>78089489646925</v>
      </c>
      <c r="W277" s="5">
        <f>NAB!W277+ABB!W277+ACB!W277+BAB!W277+BID!W277+BVB!W277+CTG!W277+EIB!W277+EVF!W277+HDB!W277+KLB!W277+LPB!W277+MBB!W277+MSB!W277+NVB!W277+OCB!W277+PGB!W277+SGB!W277+SHB!W277+SSB!W277+STB!W277+TCB!W277+TIN!W277+TPB!W277+VAB!W277+VBB!W277+VCB!W277+VIB!W277+VPB!W277</f>
        <v>79038872826440</v>
      </c>
    </row>
    <row r="278" spans="1:23" x14ac:dyDescent="0.35">
      <c r="A278" s="9" t="s">
        <v>298</v>
      </c>
      <c r="B278" s="5">
        <f>NAB!B278+ABB!B278+ACB!B278+BAB!B278+BID!B278+BVB!B278+CTG!B278+EIB!B278+EVF!B278+HDB!B278+KLB!B278+LPB!B278+MBB!B278+MSB!B278+NVB!B278+OCB!B278+PGB!B278+SGB!B278+SHB!B278+SSB!B278+STB!B278+TCB!B278+TIN!B278+TPB!B278+VAB!B278+VBB!B278+VCB!B278+VIB!B278+VPB!B278</f>
        <v>51780168886078</v>
      </c>
      <c r="C278" s="5">
        <f>NAB!C278+ABB!C278+ACB!C278+BAB!C278+BID!C278+BVB!C278+CTG!C278+EIB!C278+EVF!C278+HDB!C278+KLB!C278+LPB!C278+MBB!C278+MSB!C278+NVB!C278+OCB!C278+PGB!C278+SGB!C278+SHB!C278+SSB!C278+STB!C278+TCB!C278+TIN!C278+TPB!C278+VAB!C278+VBB!C278+VCB!C278+VIB!C278+VPB!C278</f>
        <v>51790587821823</v>
      </c>
      <c r="D278" s="5">
        <f>NAB!D278+ABB!D278+ACB!D278+BAB!D278+BID!D278+BVB!D278+CTG!D278+EIB!D278+EVF!D278+HDB!D278+KLB!D278+LPB!D278+MBB!D278+MSB!D278+NVB!D278+OCB!D278+PGB!D278+SGB!D278+SHB!D278+SSB!D278+STB!D278+TCB!D278+TIN!D278+TPB!D278+VAB!D278+VBB!D278+VCB!D278+VIB!D278+VPB!D278</f>
        <v>42384240763141</v>
      </c>
      <c r="E278" s="5">
        <f>NAB!E278+ABB!E278+ACB!E278+BAB!E278+BID!E278+BVB!E278+CTG!E278+EIB!E278+EVF!E278+HDB!E278+KLB!E278+LPB!E278+MBB!E278+MSB!E278+NVB!E278+OCB!E278+PGB!E278+SGB!E278+SHB!E278+SSB!E278+STB!E278+TCB!E278+TIN!E278+TPB!E278+VAB!E278+VBB!E278+VCB!E278+VIB!E278+VPB!E278</f>
        <v>56276724950651</v>
      </c>
      <c r="F278" s="5">
        <f>NAB!F278+ABB!F278+ACB!F278+BAB!F278+BID!F278+BVB!F278+CTG!F278+EIB!F278+EVF!F278+HDB!F278+KLB!F278+LPB!F278+MBB!F278+MSB!F278+NVB!F278+OCB!F278+PGB!F278+SGB!F278+SHB!F278+SSB!F278+STB!F278+TCB!F278+TIN!F278+TPB!F278+VAB!F278+VBB!F278+VCB!F278+VIB!F278+VPB!F278</f>
        <v>60380822278233</v>
      </c>
      <c r="G278" s="5">
        <f>NAB!G278+ABB!G278+ACB!G278+BAB!G278+BID!G278+BVB!G278+CTG!G278+EIB!G278+EVF!G278+HDB!G278+KLB!G278+LPB!G278+MBB!G278+MSB!G278+NVB!G278+OCB!G278+PGB!G278+SGB!G278+SHB!G278+SSB!G278+STB!G278+TCB!G278+TIN!G278+TPB!G278+VAB!G278+VBB!G278+VCB!G278+VIB!G278+VPB!G278</f>
        <v>56606540191404</v>
      </c>
      <c r="H278" s="5">
        <f>NAB!H278+ABB!H278+ACB!H278+BAB!H278+BID!H278+BVB!H278+CTG!H278+EIB!H278+EVF!H278+HDB!H278+KLB!H278+LPB!H278+MBB!H278+MSB!H278+NVB!H278+OCB!H278+PGB!H278+SGB!H278+SHB!H278+SSB!H278+STB!H278+TCB!H278+TIN!H278+TPB!H278+VAB!H278+VBB!H278+VCB!H278+VIB!H278+VPB!H278</f>
        <v>33780368465956</v>
      </c>
      <c r="I278" s="5">
        <f>NAB!I278+ABB!I278+ACB!I278+BAB!I278+BID!I278+BVB!I278+CTG!I278+EIB!I278+EVF!I278+HDB!I278+KLB!I278+LPB!I278+MBB!I278+MSB!I278+NVB!I278+OCB!I278+PGB!I278+SGB!I278+SHB!I278+SSB!I278+STB!I278+TCB!I278+TIN!I278+TPB!I278+VAB!I278+VBB!I278+VCB!I278+VIB!I278+VPB!I278</f>
        <v>27702201860953</v>
      </c>
      <c r="J278" s="5">
        <f>NAB!J278+ABB!J278+ACB!J278+BAB!J278+BID!J278+BVB!J278+CTG!J278+EIB!J278+EVF!J278+HDB!J278+KLB!J278+LPB!J278+MBB!J278+MSB!J278+NVB!J278+OCB!J278+PGB!J278+SGB!J278+SHB!J278+SSB!J278+STB!J278+TCB!J278+TIN!J278+TPB!J278+VAB!J278+VBB!J278+VCB!J278+VIB!J278+VPB!J278</f>
        <v>26756415736729</v>
      </c>
      <c r="K278" s="5">
        <f>NAB!K278+ABB!K278+ACB!K278+BAB!K278+BID!K278+BVB!K278+CTG!K278+EIB!K278+EVF!K278+HDB!K278+KLB!K278+LPB!K278+MBB!K278+MSB!K278+NVB!K278+OCB!K278+PGB!K278+SGB!K278+SHB!K278+SSB!K278+STB!K278+TCB!K278+TIN!K278+TPB!K278+VAB!K278+VBB!K278+VCB!K278+VIB!K278+VPB!K278</f>
        <v>26908067806145</v>
      </c>
      <c r="L278" s="5">
        <f>NAB!L278+ABB!L278+ACB!L278+BAB!L278+BID!L278+BVB!L278+CTG!L278+EIB!L278+EVF!L278+HDB!L278+KLB!L278+LPB!L278+MBB!L278+MSB!L278+NVB!L278+OCB!L278+PGB!L278+SGB!L278+SHB!L278+SSB!L278+STB!L278+TCB!L278+TIN!L278+TPB!L278+VAB!L278+VBB!L278+VCB!L278+VIB!L278+VPB!L278</f>
        <v>29141048111602</v>
      </c>
      <c r="M278" s="5">
        <f>NAB!M278+ABB!M278+ACB!M278+BAB!M278+BID!M278+BVB!M278+CTG!M278+EIB!M278+EVF!M278+HDB!M278+KLB!M278+LPB!M278+MBB!M278+MSB!M278+NVB!M278+OCB!M278+PGB!M278+SGB!M278+SHB!M278+SSB!M278+STB!M278+TCB!M278+TIN!M278+TPB!M278+VAB!M278+VBB!M278+VCB!M278+VIB!M278+VPB!M278</f>
        <v>27098660798207</v>
      </c>
      <c r="N278" s="5">
        <f>NAB!N278+ABB!N278+ACB!N278+BAB!N278+BID!N278+BVB!N278+CTG!N278+EIB!N278+EVF!N278+HDB!N278+KLB!N278+LPB!N278+MBB!N278+MSB!N278+NVB!N278+OCB!N278+PGB!N278+SGB!N278+SHB!N278+SSB!N278+STB!N278+TCB!N278+TIN!N278+TPB!N278+VAB!N278+VBB!N278+VCB!N278+VIB!N278+VPB!N278</f>
        <v>22465471054394</v>
      </c>
      <c r="O278" s="5">
        <f>NAB!O278+ABB!O278+ACB!O278+BAB!O278+BID!O278+BVB!O278+CTG!O278+EIB!O278+EVF!O278+HDB!O278+KLB!O278+LPB!O278+MBB!O278+MSB!O278+NVB!O278+OCB!O278+PGB!O278+SGB!O278+SHB!O278+SSB!O278+STB!O278+TCB!O278+TIN!O278+TPB!O278+VAB!O278+VBB!O278+VCB!O278+VIB!O278+VPB!O278</f>
        <v>21658727721709</v>
      </c>
      <c r="P278" s="5">
        <f>NAB!P278+ABB!P278+ACB!P278+BAB!P278+BID!P278+BVB!P278+CTG!P278+EIB!P278+EVF!P278+HDB!P278+KLB!P278+LPB!P278+MBB!P278+MSB!P278+NVB!P278+OCB!P278+PGB!P278+SGB!P278+SHB!P278+SSB!P278+STB!P278+TCB!P278+TIN!P278+TPB!P278+VAB!P278+VBB!P278+VCB!P278+VIB!P278+VPB!P278</f>
        <v>17993231406859</v>
      </c>
      <c r="Q278" s="5">
        <f>NAB!Q278+ABB!Q278+ACB!Q278+BAB!Q278+BID!Q278+BVB!Q278+CTG!Q278+EIB!Q278+EVF!Q278+HDB!Q278+KLB!Q278+LPB!Q278+MBB!Q278+MSB!Q278+NVB!Q278+OCB!Q278+PGB!Q278+SGB!Q278+SHB!Q278+SSB!Q278+STB!Q278+TCB!Q278+TIN!Q278+TPB!Q278+VAB!Q278+VBB!Q278+VCB!Q278+VIB!Q278+VPB!Q278</f>
        <v>34160254994423</v>
      </c>
      <c r="R278" s="5">
        <f>NAB!R278+ABB!R278+ACB!R278+BAB!R278+BID!R278+BVB!R278+CTG!R278+EIB!R278+EVF!R278+HDB!R278+KLB!R278+LPB!R278+MBB!R278+MSB!R278+NVB!R278+OCB!R278+PGB!R278+SGB!R278+SHB!R278+SSB!R278+STB!R278+TCB!R278+TIN!R278+TPB!R278+VAB!R278+VBB!R278+VCB!R278+VIB!R278+VPB!R278</f>
        <v>26649304123421</v>
      </c>
      <c r="S278" s="5">
        <f>NAB!S278+ABB!S278+ACB!S278+BAB!S278+BID!S278+BVB!S278+CTG!S278+EIB!S278+EVF!S278+HDB!S278+KLB!S278+LPB!S278+MBB!S278+MSB!S278+NVB!S278+OCB!S278+PGB!S278+SGB!S278+SHB!S278+SSB!S278+STB!S278+TCB!S278+TIN!S278+TPB!S278+VAB!S278+VBB!S278+VCB!S278+VIB!S278+VPB!S278</f>
        <v>30214160326193</v>
      </c>
      <c r="T278" s="5">
        <f>NAB!T278+ABB!T278+ACB!T278+BAB!T278+BID!T278+BVB!T278+CTG!T278+EIB!T278+EVF!T278+HDB!T278+KLB!T278+LPB!T278+MBB!T278+MSB!T278+NVB!T278+OCB!T278+PGB!T278+SGB!T278+SHB!T278+SSB!T278+STB!T278+TCB!T278+TIN!T278+TPB!T278+VAB!T278+VBB!T278+VCB!T278+VIB!T278+VPB!T278</f>
        <v>19962309823553</v>
      </c>
      <c r="U278" s="5">
        <f>NAB!U278+ABB!U278+ACB!U278+BAB!U278+BID!U278+BVB!U278+CTG!U278+EIB!U278+EVF!U278+HDB!U278+KLB!U278+LPB!U278+MBB!U278+MSB!U278+NVB!U278+OCB!U278+PGB!U278+SGB!U278+SHB!U278+SSB!U278+STB!U278+TCB!U278+TIN!U278+TPB!U278+VAB!U278+VBB!U278+VCB!U278+VIB!U278+VPB!U278</f>
        <v>20764111579689</v>
      </c>
      <c r="V278" s="5">
        <f>NAB!V278+ABB!V278+ACB!V278+BAB!V278+BID!V278+BVB!V278+CTG!V278+EIB!V278+EVF!V278+HDB!V278+KLB!V278+LPB!V278+MBB!V278+MSB!V278+NVB!V278+OCB!V278+PGB!V278+SGB!V278+SHB!V278+SSB!V278+STB!V278+TCB!V278+TIN!V278+TPB!V278+VAB!V278+VBB!V278+VCB!V278+VIB!V278+VPB!V278</f>
        <v>23935713465825</v>
      </c>
      <c r="W278" s="5">
        <f>NAB!W278+ABB!W278+ACB!W278+BAB!W278+BID!W278+BVB!W278+CTG!W278+EIB!W278+EVF!W278+HDB!W278+KLB!W278+LPB!W278+MBB!W278+MSB!W278+NVB!W278+OCB!W278+PGB!W278+SGB!W278+SHB!W278+SSB!W278+STB!W278+TCB!W278+TIN!W278+TPB!W278+VAB!W278+VBB!W278+VCB!W278+VIB!W278+VPB!W278</f>
        <v>21521829849330</v>
      </c>
    </row>
    <row r="279" spans="1:23" x14ac:dyDescent="0.35">
      <c r="A279" s="9" t="s">
        <v>299</v>
      </c>
      <c r="B279" s="5">
        <f>NAB!B279+ABB!B279+ACB!B279+BAB!B279+BID!B279+BVB!B279+CTG!B279+EIB!B279+EVF!B279+HDB!B279+KLB!B279+LPB!B279+MBB!B279+MSB!B279+NVB!B279+OCB!B279+PGB!B279+SGB!B279+SHB!B279+SSB!B279+STB!B279+TCB!B279+TIN!B279+TPB!B279+VAB!B279+VBB!B279+VCB!B279+VIB!B279+VPB!B279</f>
        <v>68892019883967</v>
      </c>
      <c r="C279" s="5">
        <f>NAB!C279+ABB!C279+ACB!C279+BAB!C279+BID!C279+BVB!C279+CTG!C279+EIB!C279+EVF!C279+HDB!C279+KLB!C279+LPB!C279+MBB!C279+MSB!C279+NVB!C279+OCB!C279+PGB!C279+SGB!C279+SHB!C279+SSB!C279+STB!C279+TCB!C279+TIN!C279+TPB!C279+VAB!C279+VBB!C279+VCB!C279+VIB!C279+VPB!C279</f>
        <v>62825273355582</v>
      </c>
      <c r="D279" s="5">
        <f>NAB!D279+ABB!D279+ACB!D279+BAB!D279+BID!D279+BVB!D279+CTG!D279+EIB!D279+EVF!D279+HDB!D279+KLB!D279+LPB!D279+MBB!D279+MSB!D279+NVB!D279+OCB!D279+PGB!D279+SGB!D279+SHB!D279+SSB!D279+STB!D279+TCB!D279+TIN!D279+TPB!D279+VAB!D279+VBB!D279+VCB!D279+VIB!D279+VPB!D279</f>
        <v>59787477819170</v>
      </c>
      <c r="E279" s="5">
        <f>NAB!E279+ABB!E279+ACB!E279+BAB!E279+BID!E279+BVB!E279+CTG!E279+EIB!E279+EVF!E279+HDB!E279+KLB!E279+LPB!E279+MBB!E279+MSB!E279+NVB!E279+OCB!E279+PGB!E279+SGB!E279+SHB!E279+SSB!E279+STB!E279+TCB!E279+TIN!E279+TPB!E279+VAB!E279+VBB!E279+VCB!E279+VIB!E279+VPB!E279</f>
        <v>73604399997590</v>
      </c>
      <c r="F279" s="5">
        <f>NAB!F279+ABB!F279+ACB!F279+BAB!F279+BID!F279+BVB!F279+CTG!F279+EIB!F279+EVF!F279+HDB!F279+KLB!F279+LPB!F279+MBB!F279+MSB!F279+NVB!F279+OCB!F279+PGB!F279+SGB!F279+SHB!F279+SSB!F279+STB!F279+TCB!F279+TIN!F279+TPB!F279+VAB!F279+VBB!F279+VCB!F279+VIB!F279+VPB!F279</f>
        <v>56278834297318</v>
      </c>
      <c r="G279" s="5">
        <f>NAB!G279+ABB!G279+ACB!G279+BAB!G279+BID!G279+BVB!G279+CTG!G279+EIB!G279+EVF!G279+HDB!G279+KLB!G279+LPB!G279+MBB!G279+MSB!G279+NVB!G279+OCB!G279+PGB!G279+SGB!G279+SHB!G279+SSB!G279+STB!G279+TCB!G279+TIN!G279+TPB!G279+VAB!G279+VBB!G279+VCB!G279+VIB!G279+VPB!G279</f>
        <v>43436923185220</v>
      </c>
      <c r="H279" s="5">
        <f>NAB!H279+ABB!H279+ACB!H279+BAB!H279+BID!H279+BVB!H279+CTG!H279+EIB!H279+EVF!H279+HDB!H279+KLB!H279+LPB!H279+MBB!H279+MSB!H279+NVB!H279+OCB!H279+PGB!H279+SGB!H279+SHB!H279+SSB!H279+STB!H279+TCB!H279+TIN!H279+TPB!H279+VAB!H279+VBB!H279+VCB!H279+VIB!H279+VPB!H279</f>
        <v>33138492716589</v>
      </c>
      <c r="I279" s="5">
        <f>NAB!I279+ABB!I279+ACB!I279+BAB!I279+BID!I279+BVB!I279+CTG!I279+EIB!I279+EVF!I279+HDB!I279+KLB!I279+LPB!I279+MBB!I279+MSB!I279+NVB!I279+OCB!I279+PGB!I279+SGB!I279+SHB!I279+SSB!I279+STB!I279+TCB!I279+TIN!I279+TPB!I279+VAB!I279+VBB!I279+VCB!I279+VIB!I279+VPB!I279</f>
        <v>31573130611979</v>
      </c>
      <c r="J279" s="5">
        <f>NAB!J279+ABB!J279+ACB!J279+BAB!J279+BID!J279+BVB!J279+CTG!J279+EIB!J279+EVF!J279+HDB!J279+KLB!J279+LPB!J279+MBB!J279+MSB!J279+NVB!J279+OCB!J279+PGB!J279+SGB!J279+SHB!J279+SSB!J279+STB!J279+TCB!J279+TIN!J279+TPB!J279+VAB!J279+VBB!J279+VCB!J279+VIB!J279+VPB!J279</f>
        <v>31917894808320</v>
      </c>
      <c r="K279" s="5">
        <f>NAB!K279+ABB!K279+ACB!K279+BAB!K279+BID!K279+BVB!K279+CTG!K279+EIB!K279+EVF!K279+HDB!K279+KLB!K279+LPB!K279+MBB!K279+MSB!K279+NVB!K279+OCB!K279+PGB!K279+SGB!K279+SHB!K279+SSB!K279+STB!K279+TCB!K279+TIN!K279+TPB!K279+VAB!K279+VBB!K279+VCB!K279+VIB!K279+VPB!K279</f>
        <v>32669085238516</v>
      </c>
      <c r="L279" s="5">
        <f>NAB!L279+ABB!L279+ACB!L279+BAB!L279+BID!L279+BVB!L279+CTG!L279+EIB!L279+EVF!L279+HDB!L279+KLB!L279+LPB!L279+MBB!L279+MSB!L279+NVB!L279+OCB!L279+PGB!L279+SGB!L279+SHB!L279+SSB!L279+STB!L279+TCB!L279+TIN!L279+TPB!L279+VAB!L279+VBB!L279+VCB!L279+VIB!L279+VPB!L279</f>
        <v>27133032010983</v>
      </c>
      <c r="M279" s="5">
        <f>NAB!M279+ABB!M279+ACB!M279+BAB!M279+BID!M279+BVB!M279+CTG!M279+EIB!M279+EVF!M279+HDB!M279+KLB!M279+LPB!M279+MBB!M279+MSB!M279+NVB!M279+OCB!M279+PGB!M279+SGB!M279+SHB!M279+SSB!M279+STB!M279+TCB!M279+TIN!M279+TPB!M279+VAB!M279+VBB!M279+VCB!M279+VIB!M279+VPB!M279</f>
        <v>33682544641699</v>
      </c>
      <c r="N279" s="5">
        <f>NAB!N279+ABB!N279+ACB!N279+BAB!N279+BID!N279+BVB!N279+CTG!N279+EIB!N279+EVF!N279+HDB!N279+KLB!N279+LPB!N279+MBB!N279+MSB!N279+NVB!N279+OCB!N279+PGB!N279+SGB!N279+SHB!N279+SSB!N279+STB!N279+TCB!N279+TIN!N279+TPB!N279+VAB!N279+VBB!N279+VCB!N279+VIB!N279+VPB!N279</f>
        <v>14881663876256</v>
      </c>
      <c r="O279" s="5">
        <f>NAB!O279+ABB!O279+ACB!O279+BAB!O279+BID!O279+BVB!O279+CTG!O279+EIB!O279+EVF!O279+HDB!O279+KLB!O279+LPB!O279+MBB!O279+MSB!O279+NVB!O279+OCB!O279+PGB!O279+SGB!O279+SHB!O279+SSB!O279+STB!O279+TCB!O279+TIN!O279+TPB!O279+VAB!O279+VBB!O279+VCB!O279+VIB!O279+VPB!O279</f>
        <v>17227478131170</v>
      </c>
      <c r="P279" s="5">
        <f>NAB!P279+ABB!P279+ACB!P279+BAB!P279+BID!P279+BVB!P279+CTG!P279+EIB!P279+EVF!P279+HDB!P279+KLB!P279+LPB!P279+MBB!P279+MSB!P279+NVB!P279+OCB!P279+PGB!P279+SGB!P279+SHB!P279+SSB!P279+STB!P279+TCB!P279+TIN!P279+TPB!P279+VAB!P279+VBB!P279+VCB!P279+VIB!P279+VPB!P279</f>
        <v>15858612105106</v>
      </c>
      <c r="Q279" s="5">
        <f>NAB!Q279+ABB!Q279+ACB!Q279+BAB!Q279+BID!Q279+BVB!Q279+CTG!Q279+EIB!Q279+EVF!Q279+HDB!Q279+KLB!Q279+LPB!Q279+MBB!Q279+MSB!Q279+NVB!Q279+OCB!Q279+PGB!Q279+SGB!Q279+SHB!Q279+SSB!Q279+STB!Q279+TCB!Q279+TIN!Q279+TPB!Q279+VAB!Q279+VBB!Q279+VCB!Q279+VIB!Q279+VPB!Q279</f>
        <v>21624403902223</v>
      </c>
      <c r="R279" s="5">
        <f>NAB!R279+ABB!R279+ACB!R279+BAB!R279+BID!R279+BVB!R279+CTG!R279+EIB!R279+EVF!R279+HDB!R279+KLB!R279+LPB!R279+MBB!R279+MSB!R279+NVB!R279+OCB!R279+PGB!R279+SGB!R279+SHB!R279+SSB!R279+STB!R279+TCB!R279+TIN!R279+TPB!R279+VAB!R279+VBB!R279+VCB!R279+VIB!R279+VPB!R279</f>
        <v>20673909971452</v>
      </c>
      <c r="S279" s="5">
        <f>NAB!S279+ABB!S279+ACB!S279+BAB!S279+BID!S279+BVB!S279+CTG!S279+EIB!S279+EVF!S279+HDB!S279+KLB!S279+LPB!S279+MBB!S279+MSB!S279+NVB!S279+OCB!S279+PGB!S279+SGB!S279+SHB!S279+SSB!S279+STB!S279+TCB!S279+TIN!S279+TPB!S279+VAB!S279+VBB!S279+VCB!S279+VIB!S279+VPB!S279</f>
        <v>17854845678848</v>
      </c>
      <c r="T279" s="5">
        <f>NAB!T279+ABB!T279+ACB!T279+BAB!T279+BID!T279+BVB!T279+CTG!T279+EIB!T279+EVF!T279+HDB!T279+KLB!T279+LPB!T279+MBB!T279+MSB!T279+NVB!T279+OCB!T279+PGB!T279+SGB!T279+SHB!T279+SSB!T279+STB!T279+TCB!T279+TIN!T279+TPB!T279+VAB!T279+VBB!T279+VCB!T279+VIB!T279+VPB!T279</f>
        <v>14846400447205</v>
      </c>
      <c r="U279" s="5">
        <f>NAB!U279+ABB!U279+ACB!U279+BAB!U279+BID!U279+BVB!U279+CTG!U279+EIB!U279+EVF!U279+HDB!U279+KLB!U279+LPB!U279+MBB!U279+MSB!U279+NVB!U279+OCB!U279+PGB!U279+SGB!U279+SHB!U279+SSB!U279+STB!U279+TCB!U279+TIN!U279+TPB!U279+VAB!U279+VBB!U279+VCB!U279+VIB!U279+VPB!U279</f>
        <v>21474303309733</v>
      </c>
      <c r="V279" s="5">
        <f>NAB!V279+ABB!V279+ACB!V279+BAB!V279+BID!V279+BVB!V279+CTG!V279+EIB!V279+EVF!V279+HDB!V279+KLB!V279+LPB!V279+MBB!V279+MSB!V279+NVB!V279+OCB!V279+PGB!V279+SGB!V279+SHB!V279+SSB!V279+STB!V279+TCB!V279+TIN!V279+TPB!V279+VAB!V279+VBB!V279+VCB!V279+VIB!V279+VPB!V279</f>
        <v>18203644183683</v>
      </c>
      <c r="W279" s="5">
        <f>NAB!W279+ABB!W279+ACB!W279+BAB!W279+BID!W279+BVB!W279+CTG!W279+EIB!W279+EVF!W279+HDB!W279+KLB!W279+LPB!W279+MBB!W279+MSB!W279+NVB!W279+OCB!W279+PGB!W279+SGB!W279+SHB!W279+SSB!W279+STB!W279+TCB!W279+TIN!W279+TPB!W279+VAB!W279+VBB!W279+VCB!W279+VIB!W279+VPB!W279</f>
        <v>17333763103700</v>
      </c>
    </row>
    <row r="280" spans="1:23" x14ac:dyDescent="0.35">
      <c r="A280" s="9" t="s">
        <v>300</v>
      </c>
      <c r="B280" s="5">
        <f>NAB!B280+ABB!B280+ACB!B280+BAB!B280+BID!B280+BVB!B280+CTG!B280+EIB!B280+EVF!B280+HDB!B280+KLB!B280+LPB!B280+MBB!B280+MSB!B280+NVB!B280+OCB!B280+PGB!B280+SGB!B280+SHB!B280+SSB!B280+STB!B280+TCB!B280+TIN!B280+TPB!B280+VAB!B280+VBB!B280+VCB!B280+VIB!B280+VPB!B280</f>
        <v>119307731285448</v>
      </c>
      <c r="C280" s="5">
        <f>NAB!C280+ABB!C280+ACB!C280+BAB!C280+BID!C280+BVB!C280+CTG!C280+EIB!C280+EVF!C280+HDB!C280+KLB!C280+LPB!C280+MBB!C280+MSB!C280+NVB!C280+OCB!C280+PGB!C280+SGB!C280+SHB!C280+SSB!C280+STB!C280+TCB!C280+TIN!C280+TPB!C280+VAB!C280+VBB!C280+VCB!C280+VIB!C280+VPB!C280</f>
        <v>107879759268972</v>
      </c>
      <c r="D280" s="5">
        <f>NAB!D280+ABB!D280+ACB!D280+BAB!D280+BID!D280+BVB!D280+CTG!D280+EIB!D280+EVF!D280+HDB!D280+KLB!D280+LPB!D280+MBB!D280+MSB!D280+NVB!D280+OCB!D280+PGB!D280+SGB!D280+SHB!D280+SSB!D280+STB!D280+TCB!D280+TIN!D280+TPB!D280+VAB!D280+VBB!D280+VCB!D280+VIB!D280+VPB!D280</f>
        <v>91140645138108</v>
      </c>
      <c r="E280" s="5">
        <f>NAB!E280+ABB!E280+ACB!E280+BAB!E280+BID!E280+BVB!E280+CTG!E280+EIB!E280+EVF!E280+HDB!E280+KLB!E280+LPB!E280+MBB!E280+MSB!E280+NVB!E280+OCB!E280+PGB!E280+SGB!E280+SHB!E280+SSB!E280+STB!E280+TCB!E280+TIN!E280+TPB!E280+VAB!E280+VBB!E280+VCB!E280+VIB!E280+VPB!E280</f>
        <v>78817933996092</v>
      </c>
      <c r="F280" s="5">
        <f>NAB!F280+ABB!F280+ACB!F280+BAB!F280+BID!F280+BVB!F280+CTG!F280+EIB!F280+EVF!F280+HDB!F280+KLB!F280+LPB!F280+MBB!F280+MSB!F280+NVB!F280+OCB!F280+PGB!F280+SGB!F280+SHB!F280+SSB!F280+STB!F280+TCB!F280+TIN!F280+TPB!F280+VAB!F280+VBB!F280+VCB!F280+VIB!F280+VPB!F280</f>
        <v>73893228034920</v>
      </c>
      <c r="G280" s="5">
        <f>NAB!G280+ABB!G280+ACB!G280+BAB!G280+BID!G280+BVB!G280+CTG!G280+EIB!G280+EVF!G280+HDB!G280+KLB!G280+LPB!G280+MBB!G280+MSB!G280+NVB!G280+OCB!G280+PGB!G280+SGB!G280+SHB!G280+SSB!G280+STB!G280+TCB!G280+TIN!G280+TPB!G280+VAB!G280+VBB!G280+VCB!G280+VIB!G280+VPB!G280</f>
        <v>70463237570114</v>
      </c>
      <c r="H280" s="5">
        <f>NAB!H280+ABB!H280+ACB!H280+BAB!H280+BID!H280+BVB!H280+CTG!H280+EIB!H280+EVF!H280+HDB!H280+KLB!H280+LPB!H280+MBB!H280+MSB!H280+NVB!H280+OCB!H280+PGB!H280+SGB!H280+SHB!H280+SSB!H280+STB!H280+TCB!H280+TIN!H280+TPB!H280+VAB!H280+VBB!H280+VCB!H280+VIB!H280+VPB!H280</f>
        <v>69505288685670</v>
      </c>
      <c r="I280" s="5">
        <f>NAB!I280+ABB!I280+ACB!I280+BAB!I280+BID!I280+BVB!I280+CTG!I280+EIB!I280+EVF!I280+HDB!I280+KLB!I280+LPB!I280+MBB!I280+MSB!I280+NVB!I280+OCB!I280+PGB!I280+SGB!I280+SHB!I280+SSB!I280+STB!I280+TCB!I280+TIN!I280+TPB!I280+VAB!I280+VBB!I280+VCB!I280+VIB!I280+VPB!I280</f>
        <v>72668237799337</v>
      </c>
      <c r="J280" s="5">
        <f>NAB!J280+ABB!J280+ACB!J280+BAB!J280+BID!J280+BVB!J280+CTG!J280+EIB!J280+EVF!J280+HDB!J280+KLB!J280+LPB!J280+MBB!J280+MSB!J280+NVB!J280+OCB!J280+PGB!J280+SGB!J280+SHB!J280+SSB!J280+STB!J280+TCB!J280+TIN!J280+TPB!J280+VAB!J280+VBB!J280+VCB!J280+VIB!J280+VPB!J280</f>
        <v>62550889822880</v>
      </c>
      <c r="K280" s="5">
        <f>NAB!K280+ABB!K280+ACB!K280+BAB!K280+BID!K280+BVB!K280+CTG!K280+EIB!K280+EVF!K280+HDB!K280+KLB!K280+LPB!K280+MBB!K280+MSB!K280+NVB!K280+OCB!K280+PGB!K280+SGB!K280+SHB!K280+SSB!K280+STB!K280+TCB!K280+TIN!K280+TPB!K280+VAB!K280+VBB!K280+VCB!K280+VIB!K280+VPB!K280</f>
        <v>51570192103710</v>
      </c>
      <c r="L280" s="5">
        <f>NAB!L280+ABB!L280+ACB!L280+BAB!L280+BID!L280+BVB!L280+CTG!L280+EIB!L280+EVF!L280+HDB!L280+KLB!L280+LPB!L280+MBB!L280+MSB!L280+NVB!L280+OCB!L280+PGB!L280+SGB!L280+SHB!L280+SSB!L280+STB!L280+TCB!L280+TIN!L280+TPB!L280+VAB!L280+VBB!L280+VCB!L280+VIB!L280+VPB!L280</f>
        <v>42619852740668</v>
      </c>
      <c r="M280" s="5">
        <f>NAB!M280+ABB!M280+ACB!M280+BAB!M280+BID!M280+BVB!M280+CTG!M280+EIB!M280+EVF!M280+HDB!M280+KLB!M280+LPB!M280+MBB!M280+MSB!M280+NVB!M280+OCB!M280+PGB!M280+SGB!M280+SHB!M280+SSB!M280+STB!M280+TCB!M280+TIN!M280+TPB!M280+VAB!M280+VBB!M280+VCB!M280+VIB!M280+VPB!M280</f>
        <v>52226094115703</v>
      </c>
      <c r="N280" s="5">
        <f>NAB!N280+ABB!N280+ACB!N280+BAB!N280+BID!N280+BVB!N280+CTG!N280+EIB!N280+EVF!N280+HDB!N280+KLB!N280+LPB!N280+MBB!N280+MSB!N280+NVB!N280+OCB!N280+PGB!N280+SGB!N280+SHB!N280+SSB!N280+STB!N280+TCB!N280+TIN!N280+TPB!N280+VAB!N280+VBB!N280+VCB!N280+VIB!N280+VPB!N280</f>
        <v>60119484026232</v>
      </c>
      <c r="O280" s="5">
        <f>NAB!O280+ABB!O280+ACB!O280+BAB!O280+BID!O280+BVB!O280+CTG!O280+EIB!O280+EVF!O280+HDB!O280+KLB!O280+LPB!O280+MBB!O280+MSB!O280+NVB!O280+OCB!O280+PGB!O280+SGB!O280+SHB!O280+SSB!O280+STB!O280+TCB!O280+TIN!O280+TPB!O280+VAB!O280+VBB!O280+VCB!O280+VIB!O280+VPB!O280</f>
        <v>53738111811611</v>
      </c>
      <c r="P280" s="5">
        <f>NAB!P280+ABB!P280+ACB!P280+BAB!P280+BID!P280+BVB!P280+CTG!P280+EIB!P280+EVF!P280+HDB!P280+KLB!P280+LPB!P280+MBB!P280+MSB!P280+NVB!P280+OCB!P280+PGB!P280+SGB!P280+SHB!P280+SSB!P280+STB!P280+TCB!P280+TIN!P280+TPB!P280+VAB!P280+VBB!P280+VCB!P280+VIB!P280+VPB!P280</f>
        <v>55510579367179</v>
      </c>
      <c r="Q280" s="5">
        <f>NAB!Q280+ABB!Q280+ACB!Q280+BAB!Q280+BID!Q280+BVB!Q280+CTG!Q280+EIB!Q280+EVF!Q280+HDB!Q280+KLB!Q280+LPB!Q280+MBB!Q280+MSB!Q280+NVB!Q280+OCB!Q280+PGB!Q280+SGB!Q280+SHB!Q280+SSB!Q280+STB!Q280+TCB!Q280+TIN!Q280+TPB!Q280+VAB!Q280+VBB!Q280+VCB!Q280+VIB!Q280+VPB!Q280</f>
        <v>53696818014805</v>
      </c>
      <c r="R280" s="5">
        <f>NAB!R280+ABB!R280+ACB!R280+BAB!R280+BID!R280+BVB!R280+CTG!R280+EIB!R280+EVF!R280+HDB!R280+KLB!R280+LPB!R280+MBB!R280+MSB!R280+NVB!R280+OCB!R280+PGB!R280+SGB!R280+SHB!R280+SSB!R280+STB!R280+TCB!R280+TIN!R280+TPB!R280+VAB!R280+VBB!R280+VCB!R280+VIB!R280+VPB!R280</f>
        <v>55420774484246</v>
      </c>
      <c r="S280" s="5">
        <f>NAB!S280+ABB!S280+ACB!S280+BAB!S280+BID!S280+BVB!S280+CTG!S280+EIB!S280+EVF!S280+HDB!S280+KLB!S280+LPB!S280+MBB!S280+MSB!S280+NVB!S280+OCB!S280+PGB!S280+SGB!S280+SHB!S280+SSB!S280+STB!S280+TCB!S280+TIN!S280+TPB!S280+VAB!S280+VBB!S280+VCB!S280+VIB!S280+VPB!S280</f>
        <v>48252701951084</v>
      </c>
      <c r="T280" s="5">
        <f>NAB!T280+ABB!T280+ACB!T280+BAB!T280+BID!T280+BVB!T280+CTG!T280+EIB!T280+EVF!T280+HDB!T280+KLB!T280+LPB!T280+MBB!T280+MSB!T280+NVB!T280+OCB!T280+PGB!T280+SGB!T280+SHB!T280+SSB!T280+STB!T280+TCB!T280+TIN!T280+TPB!T280+VAB!T280+VBB!T280+VCB!T280+VIB!T280+VPB!T280</f>
        <v>49166613331116</v>
      </c>
      <c r="U280" s="5">
        <f>NAB!U280+ABB!U280+ACB!U280+BAB!U280+BID!U280+BVB!U280+CTG!U280+EIB!U280+EVF!U280+HDB!U280+KLB!U280+LPB!U280+MBB!U280+MSB!U280+NVB!U280+OCB!U280+PGB!U280+SGB!U280+SHB!U280+SSB!U280+STB!U280+TCB!U280+TIN!U280+TPB!U280+VAB!U280+VBB!U280+VCB!U280+VIB!U280+VPB!U280</f>
        <v>53988364887950</v>
      </c>
      <c r="V280" s="5">
        <f>NAB!V280+ABB!V280+ACB!V280+BAB!V280+BID!V280+BVB!V280+CTG!V280+EIB!V280+EVF!V280+HDB!V280+KLB!V280+LPB!V280+MBB!V280+MSB!V280+NVB!V280+OCB!V280+PGB!V280+SGB!V280+SHB!V280+SSB!V280+STB!V280+TCB!V280+TIN!V280+TPB!V280+VAB!V280+VBB!V280+VCB!V280+VIB!V280+VPB!V280</f>
        <v>48504741286096</v>
      </c>
      <c r="W280" s="5">
        <f>NAB!W280+ABB!W280+ACB!W280+BAB!W280+BID!W280+BVB!W280+CTG!W280+EIB!W280+EVF!W280+HDB!W280+KLB!W280+LPB!W280+MBB!W280+MSB!W280+NVB!W280+OCB!W280+PGB!W280+SGB!W280+SHB!W280+SSB!W280+STB!W280+TCB!W280+TIN!W280+TPB!W280+VAB!W280+VBB!W280+VCB!W280+VIB!W280+VPB!W280</f>
        <v>47997784133573</v>
      </c>
    </row>
    <row r="281" spans="1:23" x14ac:dyDescent="0.35">
      <c r="A281" s="12" t="s">
        <v>301</v>
      </c>
      <c r="B281" s="5">
        <f>NAB!B281+ABB!B281+ACB!B281+BAB!B281+BID!B281+BVB!B281+CTG!B281+EIB!B281+EVF!B281+HDB!B281+KLB!B281+LPB!B281+MBB!B281+MSB!B281+NVB!B281+OCB!B281+PGB!B281+SGB!B281+SHB!B281+SSB!B281+STB!B281+TCB!B281+TIN!B281+TPB!B281+VAB!B281+VBB!B281+VCB!B281+VIB!B281+VPB!B281</f>
        <v>1.0844835898835418E+16</v>
      </c>
      <c r="C281" s="5">
        <f>NAB!C281+ABB!C281+ACB!C281+BAB!C281+BID!C281+BVB!C281+CTG!C281+EIB!C281+EVF!C281+HDB!C281+KLB!C281+LPB!C281+MBB!C281+MSB!C281+NVB!C281+OCB!C281+PGB!C281+SGB!C281+SHB!C281+SSB!C281+STB!C281+TCB!C281+TIN!C281+TPB!C281+VAB!C281+VBB!C281+VCB!C281+VIB!C281+VPB!C281</f>
        <v>1.0254474889637996E+16</v>
      </c>
      <c r="D281" s="5">
        <f>NAB!D281+ABB!D281+ACB!D281+BAB!D281+BID!D281+BVB!D281+CTG!D281+EIB!D281+EVF!D281+HDB!D281+KLB!D281+LPB!D281+MBB!D281+MSB!D281+NVB!D281+OCB!D281+PGB!D281+SGB!D281+SHB!D281+SSB!D281+STB!D281+TCB!D281+TIN!D281+TPB!D281+VAB!D281+VBB!D281+VCB!D281+VIB!D281+VPB!D281</f>
        <v>1.0039625842236704E+16</v>
      </c>
      <c r="E281" s="5">
        <f>NAB!E281+ABB!E281+ACB!E281+BAB!E281+BID!E281+BVB!E281+CTG!E281+EIB!E281+EVF!E281+HDB!E281+KLB!E281+LPB!E281+MBB!E281+MSB!E281+NVB!E281+OCB!E281+PGB!E281+SGB!E281+SHB!E281+SSB!E281+STB!E281+TCB!E281+TIN!E281+TPB!E281+VAB!E281+VBB!E281+VCB!E281+VIB!E281+VPB!E281</f>
        <v>9316335608495940</v>
      </c>
      <c r="F281" s="5">
        <f>NAB!F281+ABB!F281+ACB!F281+BAB!F281+BID!F281+BVB!F281+CTG!F281+EIB!F281+EVF!F281+HDB!F281+KLB!F281+LPB!F281+MBB!F281+MSB!F281+NVB!F281+OCB!F281+PGB!F281+SGB!F281+SHB!F281+SSB!F281+STB!F281+TCB!F281+TIN!F281+TPB!F281+VAB!F281+VBB!F281+VCB!F281+VIB!F281+VPB!F281</f>
        <v>9096326202568718</v>
      </c>
      <c r="G281" s="5">
        <f>NAB!G281+ABB!G281+ACB!G281+BAB!G281+BID!G281+BVB!G281+CTG!G281+EIB!G281+EVF!G281+HDB!G281+KLB!G281+LPB!G281+MBB!G281+MSB!G281+NVB!G281+OCB!G281+PGB!G281+SGB!G281+SHB!G281+SSB!G281+STB!G281+TCB!G281+TIN!G281+TPB!G281+VAB!G281+VBB!G281+VCB!G281+VIB!G281+VPB!G281</f>
        <v>8888031804977339</v>
      </c>
      <c r="H281" s="5">
        <f>NAB!H281+ABB!H281+ACB!H281+BAB!H281+BID!H281+BVB!H281+CTG!H281+EIB!H281+EVF!H281+HDB!H281+KLB!H281+LPB!H281+MBB!H281+MSB!H281+NVB!H281+OCB!H281+PGB!H281+SGB!H281+SHB!H281+SSB!H281+STB!H281+TCB!H281+TIN!H281+TPB!H281+VAB!H281+VBB!H281+VCB!H281+VIB!H281+VPB!H281</f>
        <v>8529587929762625</v>
      </c>
      <c r="I281" s="5">
        <f>NAB!I281+ABB!I281+ACB!I281+BAB!I281+BID!I281+BVB!I281+CTG!I281+EIB!I281+EVF!I281+HDB!I281+KLB!I281+LPB!I281+MBB!I281+MSB!I281+NVB!I281+OCB!I281+PGB!I281+SGB!I281+SHB!I281+SSB!I281+STB!I281+TCB!I281+TIN!I281+TPB!I281+VAB!I281+VBB!I281+VCB!I281+VIB!I281+VPB!I281</f>
        <v>8257385786463935</v>
      </c>
      <c r="J281" s="5">
        <f>NAB!J281+ABB!J281+ACB!J281+BAB!J281+BID!J281+BVB!J281+CTG!J281+EIB!J281+EVF!J281+HDB!J281+KLB!J281+LPB!J281+MBB!J281+MSB!J281+NVB!J281+OCB!J281+PGB!J281+SGB!J281+SHB!J281+SSB!J281+STB!J281+TCB!J281+TIN!J281+TPB!J281+VAB!J281+VBB!J281+VCB!J281+VIB!J281+VPB!J281</f>
        <v>8105097748067805</v>
      </c>
      <c r="K281" s="5">
        <f>NAB!K281+ABB!K281+ACB!K281+BAB!K281+BID!K281+BVB!K281+CTG!K281+EIB!K281+EVF!K281+HDB!K281+KLB!K281+LPB!K281+MBB!K281+MSB!K281+NVB!K281+OCB!K281+PGB!K281+SGB!K281+SHB!K281+SSB!K281+STB!K281+TCB!K281+TIN!K281+TPB!K281+VAB!K281+VBB!K281+VCB!K281+VIB!K281+VPB!K281</f>
        <v>7824289078739467</v>
      </c>
      <c r="L281" s="5">
        <f>NAB!L281+ABB!L281+ACB!L281+BAB!L281+BID!L281+BVB!L281+CTG!L281+EIB!L281+EVF!L281+HDB!L281+KLB!L281+LPB!L281+MBB!L281+MSB!L281+NVB!L281+OCB!L281+PGB!L281+SGB!L281+SHB!L281+SSB!L281+STB!L281+TCB!L281+TIN!L281+TPB!L281+VAB!L281+VBB!L281+VCB!L281+VIB!L281+VPB!L281</f>
        <v>7356888782548096</v>
      </c>
      <c r="M281" s="5">
        <f>NAB!M281+ABB!M281+ACB!M281+BAB!M281+BID!M281+BVB!M281+CTG!M281+EIB!M281+EVF!M281+HDB!M281+KLB!M281+LPB!M281+MBB!M281+MSB!M281+NVB!M281+OCB!M281+PGB!M281+SGB!M281+SHB!M281+SSB!M281+STB!M281+TCB!M281+TIN!M281+TPB!M281+VAB!M281+VBB!M281+VCB!M281+VIB!M281+VPB!M281</f>
        <v>6981886451542911</v>
      </c>
      <c r="N281" s="5">
        <f>NAB!N281+ABB!N281+ACB!N281+BAB!N281+BID!N281+BVB!N281+CTG!N281+EIB!N281+EVF!N281+HDB!N281+KLB!N281+LPB!N281+MBB!N281+MSB!N281+NVB!N281+OCB!N281+PGB!N281+SGB!N281+SHB!N281+SSB!N281+STB!N281+TCB!N281+TIN!N281+TPB!N281+VAB!N281+VBB!N281+VCB!N281+VIB!N281+VPB!N281</f>
        <v>6891696550397389</v>
      </c>
      <c r="O281" s="5">
        <f>NAB!O281+ABB!O281+ACB!O281+BAB!O281+BID!O281+BVB!O281+CTG!O281+EIB!O281+EVF!O281+HDB!O281+KLB!O281+LPB!O281+MBB!O281+MSB!O281+NVB!O281+OCB!O281+PGB!O281+SGB!O281+SHB!O281+SSB!O281+STB!O281+TCB!O281+TIN!O281+TPB!O281+VAB!O281+VBB!O281+VCB!O281+VIB!O281+VPB!O281</f>
        <v>6548738197931401</v>
      </c>
      <c r="P281" s="5">
        <f>NAB!P281+ABB!P281+ACB!P281+BAB!P281+BID!P281+BVB!P281+CTG!P281+EIB!P281+EVF!P281+HDB!P281+KLB!P281+LPB!P281+MBB!P281+MSB!P281+NVB!P281+OCB!P281+PGB!P281+SGB!P281+SHB!P281+SSB!P281+STB!P281+TCB!P281+TIN!P281+TPB!P281+VAB!P281+VBB!P281+VCB!P281+VIB!P281+VPB!P281</f>
        <v>6397181214134931</v>
      </c>
      <c r="Q281" s="5">
        <f>NAB!Q281+ABB!Q281+ACB!Q281+BAB!Q281+BID!Q281+BVB!Q281+CTG!Q281+EIB!Q281+EVF!Q281+HDB!Q281+KLB!Q281+LPB!Q281+MBB!Q281+MSB!Q281+NVB!Q281+OCB!Q281+PGB!Q281+SGB!Q281+SHB!Q281+SSB!Q281+STB!Q281+TCB!Q281+TIN!Q281+TPB!Q281+VAB!Q281+VBB!Q281+VCB!Q281+VIB!Q281+VPB!Q281</f>
        <v>5921514427631586</v>
      </c>
      <c r="R281" s="5">
        <f>NAB!R281+ABB!R281+ACB!R281+BAB!R281+BID!R281+BVB!R281+CTG!R281+EIB!R281+EVF!R281+HDB!R281+KLB!R281+LPB!R281+MBB!R281+MSB!R281+NVB!R281+OCB!R281+PGB!R281+SGB!R281+SHB!R281+SSB!R281+STB!R281+TCB!R281+TIN!R281+TPB!R281+VAB!R281+VBB!R281+VCB!R281+VIB!R281+VPB!R281</f>
        <v>5794051522707235</v>
      </c>
      <c r="S281" s="5">
        <f>NAB!S281+ABB!S281+ACB!S281+BAB!S281+BID!S281+BVB!S281+CTG!S281+EIB!S281+EVF!S281+HDB!S281+KLB!S281+LPB!S281+MBB!S281+MSB!S281+NVB!S281+OCB!S281+PGB!S281+SGB!S281+SHB!S281+SSB!S281+STB!S281+TCB!S281+TIN!S281+TPB!S281+VAB!S281+VBB!S281+VCB!S281+VIB!S281+VPB!S281</f>
        <v>5658153727502453</v>
      </c>
      <c r="T281" s="5">
        <f>NAB!T281+ABB!T281+ACB!T281+BAB!T281+BID!T281+BVB!T281+CTG!T281+EIB!T281+EVF!T281+HDB!T281+KLB!T281+LPB!T281+MBB!T281+MSB!T281+NVB!T281+OCB!T281+PGB!T281+SGB!T281+SHB!T281+SSB!T281+STB!T281+TCB!T281+TIN!T281+TPB!T281+VAB!T281+VBB!T281+VCB!T281+VIB!T281+VPB!T281</f>
        <v>5595237381258524</v>
      </c>
      <c r="U281" s="5">
        <f>NAB!U281+ABB!U281+ACB!U281+BAB!U281+BID!U281+BVB!U281+CTG!U281+EIB!U281+EVF!U281+HDB!U281+KLB!U281+LPB!U281+MBB!U281+MSB!U281+NVB!U281+OCB!U281+PGB!U281+SGB!U281+SHB!U281+SSB!U281+STB!U281+TCB!U281+TIN!U281+TPB!U281+VAB!U281+VBB!U281+VCB!U281+VIB!U281+VPB!U281</f>
        <v>5328163912417478</v>
      </c>
      <c r="V281" s="5">
        <f>NAB!V281+ABB!V281+ACB!V281+BAB!V281+BID!V281+BVB!V281+CTG!V281+EIB!V281+EVF!V281+HDB!V281+KLB!V281+LPB!V281+MBB!V281+MSB!V281+NVB!V281+OCB!V281+PGB!V281+SGB!V281+SHB!V281+SSB!V281+STB!V281+TCB!V281+TIN!V281+TPB!V281+VAB!V281+VBB!V281+VCB!V281+VIB!V281+VPB!V281</f>
        <v>5195724050071630</v>
      </c>
      <c r="W281" s="5">
        <f>NAB!W281+ABB!W281+ACB!W281+BAB!W281+BID!W281+BVB!W281+CTG!W281+EIB!W281+EVF!W281+HDB!W281+KLB!W281+LPB!W281+MBB!W281+MSB!W281+NVB!W281+OCB!W281+PGB!W281+SGB!W281+SHB!W281+SSB!W281+STB!W281+TCB!W281+TIN!W281+TPB!W281+VAB!W281+VBB!W281+VCB!W281+VIB!W281+VPB!W281</f>
        <v>4957776904892964</v>
      </c>
    </row>
    <row r="282" spans="1:23" x14ac:dyDescent="0.35">
      <c r="A282" s="9" t="s">
        <v>302</v>
      </c>
      <c r="B282" s="5">
        <f>NAB!B282+ABB!B282+ACB!B282+BAB!B282+BID!B282+BVB!B282+CTG!B282+EIB!B282+EVF!B282+HDB!B282+KLB!B282+LPB!B282+MBB!B282+MSB!B282+NVB!B282+OCB!B282+PGB!B282+SGB!B282+SHB!B282+SSB!B282+STB!B282+TCB!B282+TIN!B282+TPB!B282+VAB!B282+VBB!B282+VCB!B282+VIB!B282+VPB!B282</f>
        <v>6146362454268861</v>
      </c>
      <c r="C282" s="5">
        <f>NAB!C282+ABB!C282+ACB!C282+BAB!C282+BID!C282+BVB!C282+CTG!C282+EIB!C282+EVF!C282+HDB!C282+KLB!C282+LPB!C282+MBB!C282+MSB!C282+NVB!C282+OCB!C282+PGB!C282+SGB!C282+SHB!C282+SSB!C282+STB!C282+TCB!C282+TIN!C282+TPB!C282+VAB!C282+VBB!C282+VCB!C282+VIB!C282+VPB!C282</f>
        <v>5752211214570688</v>
      </c>
      <c r="D282" s="5">
        <f>NAB!D282+ABB!D282+ACB!D282+BAB!D282+BID!D282+BVB!D282+CTG!D282+EIB!D282+EVF!D282+HDB!D282+KLB!D282+LPB!D282+MBB!D282+MSB!D282+NVB!D282+OCB!D282+PGB!D282+SGB!D282+SHB!D282+SSB!D282+STB!D282+TCB!D282+TIN!D282+TPB!D282+VAB!D282+VBB!D282+VCB!D282+VIB!D282+VPB!D282</f>
        <v>5614127604274271</v>
      </c>
      <c r="E282" s="5">
        <f>NAB!E282+ABB!E282+ACB!E282+BAB!E282+BID!E282+BVB!E282+CTG!E282+EIB!E282+EVF!E282+HDB!E282+KLB!E282+LPB!E282+MBB!E282+MSB!E282+NVB!E282+OCB!E282+PGB!E282+SGB!E282+SHB!E282+SSB!E282+STB!E282+TCB!E282+TIN!E282+TPB!E282+VAB!E282+VBB!E282+VCB!E282+VIB!E282+VPB!E282</f>
        <v>5122843345550538</v>
      </c>
      <c r="F282" s="5">
        <f>NAB!F282+ABB!F282+ACB!F282+BAB!F282+BID!F282+BVB!F282+CTG!F282+EIB!F282+EVF!F282+HDB!F282+KLB!F282+LPB!F282+MBB!F282+MSB!F282+NVB!F282+OCB!F282+PGB!F282+SGB!F282+SHB!F282+SSB!F282+STB!F282+TCB!F282+TIN!F282+TPB!F282+VAB!F282+VBB!F282+VCB!F282+VIB!F282+VPB!F282</f>
        <v>5013578302666557</v>
      </c>
      <c r="G282" s="5">
        <f>NAB!G282+ABB!G282+ACB!G282+BAB!G282+BID!G282+BVB!G282+CTG!G282+EIB!G282+EVF!G282+HDB!G282+KLB!G282+LPB!G282+MBB!G282+MSB!G282+NVB!G282+OCB!G282+PGB!G282+SGB!G282+SHB!G282+SSB!G282+STB!G282+TCB!G282+TIN!G282+TPB!G282+VAB!G282+VBB!G282+VCB!G282+VIB!G282+VPB!G282</f>
        <v>4830304971384800</v>
      </c>
      <c r="H282" s="5">
        <f>NAB!H282+ABB!H282+ACB!H282+BAB!H282+BID!H282+BVB!H282+CTG!H282+EIB!H282+EVF!H282+HDB!H282+KLB!H282+LPB!H282+MBB!H282+MSB!H282+NVB!H282+OCB!H282+PGB!H282+SGB!H282+SHB!H282+SSB!H282+STB!H282+TCB!H282+TIN!H282+TPB!H282+VAB!H282+VBB!H282+VCB!H282+VIB!H282+VPB!H282</f>
        <v>4572698080130612</v>
      </c>
      <c r="I282" s="5">
        <f>NAB!I282+ABB!I282+ACB!I282+BAB!I282+BID!I282+BVB!I282+CTG!I282+EIB!I282+EVF!I282+HDB!I282+KLB!I282+LPB!I282+MBB!I282+MSB!I282+NVB!I282+OCB!I282+PGB!I282+SGB!I282+SHB!I282+SSB!I282+STB!I282+TCB!I282+TIN!I282+TPB!I282+VAB!I282+VBB!I282+VCB!I282+VIB!I282+VPB!I282</f>
        <v>4384978466370310</v>
      </c>
      <c r="J282" s="5">
        <f>NAB!J282+ABB!J282+ACB!J282+BAB!J282+BID!J282+BVB!J282+CTG!J282+EIB!J282+EVF!J282+HDB!J282+KLB!J282+LPB!J282+MBB!J282+MSB!J282+NVB!J282+OCB!J282+PGB!J282+SGB!J282+SHB!J282+SSB!J282+STB!J282+TCB!J282+TIN!J282+TPB!J282+VAB!J282+VBB!J282+VCB!J282+VIB!J282+VPB!J282</f>
        <v>4316305980345021</v>
      </c>
      <c r="K282" s="5">
        <f>NAB!K282+ABB!K282+ACB!K282+BAB!K282+BID!K282+BVB!K282+CTG!K282+EIB!K282+EVF!K282+HDB!K282+KLB!K282+LPB!K282+MBB!K282+MSB!K282+NVB!K282+OCB!K282+PGB!K282+SGB!K282+SHB!K282+SSB!K282+STB!K282+TCB!K282+TIN!K282+TPB!K282+VAB!K282+VBB!K282+VCB!K282+VIB!K282+VPB!K282</f>
        <v>4195310472679686</v>
      </c>
      <c r="L282" s="5">
        <f>NAB!L282+ABB!L282+ACB!L282+BAB!L282+BID!L282+BVB!L282+CTG!L282+EIB!L282+EVF!L282+HDB!L282+KLB!L282+LPB!L282+MBB!L282+MSB!L282+NVB!L282+OCB!L282+PGB!L282+SGB!L282+SHB!L282+SSB!L282+STB!L282+TCB!L282+TIN!L282+TPB!L282+VAB!L282+VBB!L282+VCB!L282+VIB!L282+VPB!L282</f>
        <v>3872477906180788</v>
      </c>
      <c r="M282" s="5">
        <f>NAB!M282+ABB!M282+ACB!M282+BAB!M282+BID!M282+BVB!M282+CTG!M282+EIB!M282+EVF!M282+HDB!M282+KLB!M282+LPB!M282+MBB!M282+MSB!M282+NVB!M282+OCB!M282+PGB!M282+SGB!M282+SHB!M282+SSB!M282+STB!M282+TCB!M282+TIN!M282+TPB!M282+VAB!M282+VBB!M282+VCB!M282+VIB!M282+VPB!M282</f>
        <v>3636725448939790</v>
      </c>
      <c r="N282" s="5">
        <f>NAB!N282+ABB!N282+ACB!N282+BAB!N282+BID!N282+BVB!N282+CTG!N282+EIB!N282+EVF!N282+HDB!N282+KLB!N282+LPB!N282+MBB!N282+MSB!N282+NVB!N282+OCB!N282+PGB!N282+SGB!N282+SHB!N282+SSB!N282+STB!N282+TCB!N282+TIN!N282+TPB!N282+VAB!N282+VBB!N282+VCB!N282+VIB!N282+VPB!N282</f>
        <v>3566488529273562</v>
      </c>
      <c r="O282" s="5">
        <f>NAB!O282+ABB!O282+ACB!O282+BAB!O282+BID!O282+BVB!O282+CTG!O282+EIB!O282+EVF!O282+HDB!O282+KLB!O282+LPB!O282+MBB!O282+MSB!O282+NVB!O282+OCB!O282+PGB!O282+SGB!O282+SHB!O282+SSB!O282+STB!O282+TCB!O282+TIN!O282+TPB!O282+VAB!O282+VBB!O282+VCB!O282+VIB!O282+VPB!O282</f>
        <v>3369551040934040</v>
      </c>
      <c r="P282" s="5">
        <f>NAB!P282+ABB!P282+ACB!P282+BAB!P282+BID!P282+BVB!P282+CTG!P282+EIB!P282+EVF!P282+HDB!P282+KLB!P282+LPB!P282+MBB!P282+MSB!P282+NVB!P282+OCB!P282+PGB!P282+SGB!P282+SHB!P282+SSB!P282+STB!P282+TCB!P282+TIN!P282+TPB!P282+VAB!P282+VBB!P282+VCB!P282+VIB!P282+VPB!P282</f>
        <v>3279984083412214</v>
      </c>
      <c r="Q282" s="5">
        <f>NAB!Q282+ABB!Q282+ACB!Q282+BAB!Q282+BID!Q282+BVB!Q282+CTG!Q282+EIB!Q282+EVF!Q282+HDB!Q282+KLB!Q282+LPB!Q282+MBB!Q282+MSB!Q282+NVB!Q282+OCB!Q282+PGB!Q282+SGB!Q282+SHB!Q282+SSB!Q282+STB!Q282+TCB!Q282+TIN!Q282+TPB!Q282+VAB!Q282+VBB!Q282+VCB!Q282+VIB!Q282+VPB!Q282</f>
        <v>3018531170690719</v>
      </c>
      <c r="R282" s="5">
        <f>NAB!R282+ABB!R282+ACB!R282+BAB!R282+BID!R282+BVB!R282+CTG!R282+EIB!R282+EVF!R282+HDB!R282+KLB!R282+LPB!R282+MBB!R282+MSB!R282+NVB!R282+OCB!R282+PGB!R282+SGB!R282+SHB!R282+SSB!R282+STB!R282+TCB!R282+TIN!R282+TPB!R282+VAB!R282+VBB!R282+VCB!R282+VIB!R282+VPB!R282</f>
        <v>2936056204403044</v>
      </c>
      <c r="S282" s="5">
        <f>NAB!S282+ABB!S282+ACB!S282+BAB!S282+BID!S282+BVB!S282+CTG!S282+EIB!S282+EVF!S282+HDB!S282+KLB!S282+LPB!S282+MBB!S282+MSB!S282+NVB!S282+OCB!S282+PGB!S282+SGB!S282+SHB!S282+SSB!S282+STB!S282+TCB!S282+TIN!S282+TPB!S282+VAB!S282+VBB!S282+VCB!S282+VIB!S282+VPB!S282</f>
        <v>2869055802114829</v>
      </c>
      <c r="T282" s="5">
        <f>NAB!T282+ABB!T282+ACB!T282+BAB!T282+BID!T282+BVB!T282+CTG!T282+EIB!T282+EVF!T282+HDB!T282+KLB!T282+LPB!T282+MBB!T282+MSB!T282+NVB!T282+OCB!T282+PGB!T282+SGB!T282+SHB!T282+SSB!T282+STB!T282+TCB!T282+TIN!T282+TPB!T282+VAB!T282+VBB!T282+VCB!T282+VIB!T282+VPB!T282</f>
        <v>2837553397620173</v>
      </c>
      <c r="U282" s="5">
        <f>NAB!U282+ABB!U282+ACB!U282+BAB!U282+BID!U282+BVB!U282+CTG!U282+EIB!U282+EVF!U282+HDB!U282+KLB!U282+LPB!U282+MBB!U282+MSB!U282+NVB!U282+OCB!U282+PGB!U282+SGB!U282+SHB!U282+SSB!U282+STB!U282+TCB!U282+TIN!U282+TPB!U282+VAB!U282+VBB!U282+VCB!U282+VIB!U282+VPB!U282</f>
        <v>2694509799211771</v>
      </c>
      <c r="V282" s="5">
        <f>NAB!V282+ABB!V282+ACB!V282+BAB!V282+BID!V282+BVB!V282+CTG!V282+EIB!V282+EVF!V282+HDB!V282+KLB!V282+LPB!V282+MBB!V282+MSB!V282+NVB!V282+OCB!V282+PGB!V282+SGB!V282+SHB!V282+SSB!V282+STB!V282+TCB!V282+TIN!V282+TPB!V282+VAB!V282+VBB!V282+VCB!V282+VIB!V282+VPB!V282</f>
        <v>2642740637185748</v>
      </c>
      <c r="W282" s="5">
        <f>NAB!W282+ABB!W282+ACB!W282+BAB!W282+BID!W282+BVB!W282+CTG!W282+EIB!W282+EVF!W282+HDB!W282+KLB!W282+LPB!W282+MBB!W282+MSB!W282+NVB!W282+OCB!W282+PGB!W282+SGB!W282+SHB!W282+SSB!W282+STB!W282+TCB!W282+TIN!W282+TPB!W282+VAB!W282+VBB!W282+VCB!W282+VIB!W282+VPB!W282</f>
        <v>2513408523406878</v>
      </c>
    </row>
    <row r="283" spans="1:23" x14ac:dyDescent="0.35">
      <c r="A283" s="9" t="s">
        <v>303</v>
      </c>
      <c r="B283" s="5">
        <f>NAB!B283+ABB!B283+ACB!B283+BAB!B283+BID!B283+BVB!B283+CTG!B283+EIB!B283+EVF!B283+HDB!B283+KLB!B283+LPB!B283+MBB!B283+MSB!B283+NVB!B283+OCB!B283+PGB!B283+SGB!B283+SHB!B283+SSB!B283+STB!B283+TCB!B283+TIN!B283+TPB!B283+VAB!B283+VBB!B283+VCB!B283+VIB!B283+VPB!B283</f>
        <v>1487090406753940</v>
      </c>
      <c r="C283" s="5">
        <f>NAB!C283+ABB!C283+ACB!C283+BAB!C283+BID!C283+BVB!C283+CTG!C283+EIB!C283+EVF!C283+HDB!C283+KLB!C283+LPB!C283+MBB!C283+MSB!C283+NVB!C283+OCB!C283+PGB!C283+SGB!C283+SHB!C283+SSB!C283+STB!C283+TCB!C283+TIN!C283+TPB!C283+VAB!C283+VBB!C283+VCB!C283+VIB!C283+VPB!C283</f>
        <v>1420934051474498</v>
      </c>
      <c r="D283" s="5">
        <f>NAB!D283+ABB!D283+ACB!D283+BAB!D283+BID!D283+BVB!D283+CTG!D283+EIB!D283+EVF!D283+HDB!D283+KLB!D283+LPB!D283+MBB!D283+MSB!D283+NVB!D283+OCB!D283+PGB!D283+SGB!D283+SHB!D283+SSB!D283+STB!D283+TCB!D283+TIN!D283+TPB!D283+VAB!D283+VBB!D283+VCB!D283+VIB!D283+VPB!D283</f>
        <v>1366365977904700</v>
      </c>
      <c r="E283" s="5">
        <f>NAB!E283+ABB!E283+ACB!E283+BAB!E283+BID!E283+BVB!E283+CTG!E283+EIB!E283+EVF!E283+HDB!E283+KLB!E283+LPB!E283+MBB!E283+MSB!E283+NVB!E283+OCB!E283+PGB!E283+SGB!E283+SHB!E283+SSB!E283+STB!E283+TCB!E283+TIN!E283+TPB!E283+VAB!E283+VBB!E283+VCB!E283+VIB!E283+VPB!E283</f>
        <v>1236938716699722</v>
      </c>
      <c r="F283" s="5">
        <f>NAB!F283+ABB!F283+ACB!F283+BAB!F283+BID!F283+BVB!F283+CTG!F283+EIB!F283+EVF!F283+HDB!F283+KLB!F283+LPB!F283+MBB!F283+MSB!F283+NVB!F283+OCB!F283+PGB!F283+SGB!F283+SHB!F283+SSB!F283+STB!F283+TCB!F283+TIN!F283+TPB!F283+VAB!F283+VBB!F283+VCB!F283+VIB!F283+VPB!F283</f>
        <v>1154745768015462</v>
      </c>
      <c r="G283" s="5">
        <f>NAB!G283+ABB!G283+ACB!G283+BAB!G283+BID!G283+BVB!G283+CTG!G283+EIB!G283+EVF!G283+HDB!G283+KLB!G283+LPB!G283+MBB!G283+MSB!G283+NVB!G283+OCB!G283+PGB!G283+SGB!G283+SHB!G283+SSB!G283+STB!G283+TCB!G283+TIN!G283+TPB!G283+VAB!G283+VBB!G283+VCB!G283+VIB!G283+VPB!G283</f>
        <v>1118541334089164</v>
      </c>
      <c r="H283" s="5">
        <f>NAB!H283+ABB!H283+ACB!H283+BAB!H283+BID!H283+BVB!H283+CTG!H283+EIB!H283+EVF!H283+HDB!H283+KLB!H283+LPB!H283+MBB!H283+MSB!H283+NVB!H283+OCB!H283+PGB!H283+SGB!H283+SHB!H283+SSB!H283+STB!H283+TCB!H283+TIN!H283+TPB!H283+VAB!H283+VBB!H283+VCB!H283+VIB!H283+VPB!H283</f>
        <v>1065114899156612</v>
      </c>
      <c r="I283" s="5">
        <f>NAB!I283+ABB!I283+ACB!I283+BAB!I283+BID!I283+BVB!I283+CTG!I283+EIB!I283+EVF!I283+HDB!I283+KLB!I283+LPB!I283+MBB!I283+MSB!I283+NVB!I283+OCB!I283+PGB!I283+SGB!I283+SHB!I283+SSB!I283+STB!I283+TCB!I283+TIN!I283+TPB!I283+VAB!I283+VBB!I283+VCB!I283+VIB!I283+VPB!I283</f>
        <v>1014439596973326</v>
      </c>
      <c r="J283" s="5">
        <f>NAB!J283+ABB!J283+ACB!J283+BAB!J283+BID!J283+BVB!J283+CTG!J283+EIB!J283+EVF!J283+HDB!J283+KLB!J283+LPB!J283+MBB!J283+MSB!J283+NVB!J283+OCB!J283+PGB!J283+SGB!J283+SHB!J283+SSB!J283+STB!J283+TCB!J283+TIN!J283+TPB!J283+VAB!J283+VBB!J283+VCB!J283+VIB!J283+VPB!J283</f>
        <v>1003198314526034</v>
      </c>
      <c r="K283" s="5">
        <f>NAB!K283+ABB!K283+ACB!K283+BAB!K283+BID!K283+BVB!K283+CTG!K283+EIB!K283+EVF!K283+HDB!K283+KLB!K283+LPB!K283+MBB!K283+MSB!K283+NVB!K283+OCB!K283+PGB!K283+SGB!K283+SHB!K283+SSB!K283+STB!K283+TCB!K283+TIN!K283+TPB!K283+VAB!K283+VBB!K283+VCB!K283+VIB!K283+VPB!K283</f>
        <v>994124320086522</v>
      </c>
      <c r="L283" s="5">
        <f>NAB!L283+ABB!L283+ACB!L283+BAB!L283+BID!L283+BVB!L283+CTG!L283+EIB!L283+EVF!L283+HDB!L283+KLB!L283+LPB!L283+MBB!L283+MSB!L283+NVB!L283+OCB!L283+PGB!L283+SGB!L283+SHB!L283+SSB!L283+STB!L283+TCB!L283+TIN!L283+TPB!L283+VAB!L283+VBB!L283+VCB!L283+VIB!L283+VPB!L283</f>
        <v>969024775705352</v>
      </c>
      <c r="M283" s="5">
        <f>NAB!M283+ABB!M283+ACB!M283+BAB!M283+BID!M283+BVB!M283+CTG!M283+EIB!M283+EVF!M283+HDB!M283+KLB!M283+LPB!M283+MBB!M283+MSB!M283+NVB!M283+OCB!M283+PGB!M283+SGB!M283+SHB!M283+SSB!M283+STB!M283+TCB!M283+TIN!M283+TPB!M283+VAB!M283+VBB!M283+VCB!M283+VIB!M283+VPB!M283</f>
        <v>946197338419216</v>
      </c>
      <c r="N283" s="5">
        <f>NAB!N283+ABB!N283+ACB!N283+BAB!N283+BID!N283+BVB!N283+CTG!N283+EIB!N283+EVF!N283+HDB!N283+KLB!N283+LPB!N283+MBB!N283+MSB!N283+NVB!N283+OCB!N283+PGB!N283+SGB!N283+SHB!N283+SSB!N283+STB!N283+TCB!N283+TIN!N283+TPB!N283+VAB!N283+VBB!N283+VCB!N283+VIB!N283+VPB!N283</f>
        <v>945337461369264</v>
      </c>
      <c r="O283" s="5">
        <f>NAB!O283+ABB!O283+ACB!O283+BAB!O283+BID!O283+BVB!O283+CTG!O283+EIB!O283+EVF!O283+HDB!O283+KLB!O283+LPB!O283+MBB!O283+MSB!O283+NVB!O283+OCB!O283+PGB!O283+SGB!O283+SHB!O283+SSB!O283+STB!O283+TCB!O283+TIN!O283+TPB!O283+VAB!O283+VBB!O283+VCB!O283+VIB!O283+VPB!O283</f>
        <v>911037477288132</v>
      </c>
      <c r="P283" s="5">
        <f>NAB!P283+ABB!P283+ACB!P283+BAB!P283+BID!P283+BVB!P283+CTG!P283+EIB!P283+EVF!P283+HDB!P283+KLB!P283+LPB!P283+MBB!P283+MSB!P283+NVB!P283+OCB!P283+PGB!P283+SGB!P283+SHB!P283+SSB!P283+STB!P283+TCB!P283+TIN!P283+TPB!P283+VAB!P283+VBB!P283+VCB!P283+VIB!P283+VPB!P283</f>
        <v>910853021658999</v>
      </c>
      <c r="Q283" s="5">
        <f>NAB!Q283+ABB!Q283+ACB!Q283+BAB!Q283+BID!Q283+BVB!Q283+CTG!Q283+EIB!Q283+EVF!Q283+HDB!Q283+KLB!Q283+LPB!Q283+MBB!Q283+MSB!Q283+NVB!Q283+OCB!Q283+PGB!Q283+SGB!Q283+SHB!Q283+SSB!Q283+STB!Q283+TCB!Q283+TIN!Q283+TPB!Q283+VAB!Q283+VBB!Q283+VCB!Q283+VIB!Q283+VPB!Q283</f>
        <v>832763579059352</v>
      </c>
      <c r="R283" s="5">
        <f>NAB!R283+ABB!R283+ACB!R283+BAB!R283+BID!R283+BVB!R283+CTG!R283+EIB!R283+EVF!R283+HDB!R283+KLB!R283+LPB!R283+MBB!R283+MSB!R283+NVB!R283+OCB!R283+PGB!R283+SGB!R283+SHB!R283+SSB!R283+STB!R283+TCB!R283+TIN!R283+TPB!R283+VAB!R283+VBB!R283+VCB!R283+VIB!R283+VPB!R283</f>
        <v>833361196385231</v>
      </c>
      <c r="S283" s="5">
        <f>NAB!S283+ABB!S283+ACB!S283+BAB!S283+BID!S283+BVB!S283+CTG!S283+EIB!S283+EVF!S283+HDB!S283+KLB!S283+LPB!S283+MBB!S283+MSB!S283+NVB!S283+OCB!S283+PGB!S283+SGB!S283+SHB!S283+SSB!S283+STB!S283+TCB!S283+TIN!S283+TPB!S283+VAB!S283+VBB!S283+VCB!S283+VIB!S283+VPB!S283</f>
        <v>821702501459821</v>
      </c>
      <c r="T283" s="5">
        <f>NAB!T283+ABB!T283+ACB!T283+BAB!T283+BID!T283+BVB!T283+CTG!T283+EIB!T283+EVF!T283+HDB!T283+KLB!T283+LPB!T283+MBB!T283+MSB!T283+NVB!T283+OCB!T283+PGB!T283+SGB!T283+SHB!T283+SSB!T283+STB!T283+TCB!T283+TIN!T283+TPB!T283+VAB!T283+VBB!T283+VCB!T283+VIB!T283+VPB!T283</f>
        <v>811082268117944</v>
      </c>
      <c r="U283" s="5">
        <f>NAB!U283+ABB!U283+ACB!U283+BAB!U283+BID!U283+BVB!U283+CTG!U283+EIB!U283+EVF!U283+HDB!U283+KLB!U283+LPB!U283+MBB!U283+MSB!U283+NVB!U283+OCB!U283+PGB!U283+SGB!U283+SHB!U283+SSB!U283+STB!U283+TCB!U283+TIN!U283+TPB!U283+VAB!U283+VBB!U283+VCB!U283+VIB!U283+VPB!U283</f>
        <v>777853482369391</v>
      </c>
      <c r="V283" s="5">
        <f>NAB!V283+ABB!V283+ACB!V283+BAB!V283+BID!V283+BVB!V283+CTG!V283+EIB!V283+EVF!V283+HDB!V283+KLB!V283+LPB!V283+MBB!V283+MSB!V283+NVB!V283+OCB!V283+PGB!V283+SGB!V283+SHB!V283+SSB!V283+STB!V283+TCB!V283+TIN!V283+TPB!V283+VAB!V283+VBB!V283+VCB!V283+VIB!V283+VPB!V283</f>
        <v>767913300271684</v>
      </c>
      <c r="W283" s="5">
        <f>NAB!W283+ABB!W283+ACB!W283+BAB!W283+BID!W283+BVB!W283+CTG!W283+EIB!W283+EVF!W283+HDB!W283+KLB!W283+LPB!W283+MBB!W283+MSB!W283+NVB!W283+OCB!W283+PGB!W283+SGB!W283+SHB!W283+SSB!W283+STB!W283+TCB!W283+TIN!W283+TPB!W283+VAB!W283+VBB!W283+VCB!W283+VIB!W283+VPB!W283</f>
        <v>758391390934866</v>
      </c>
    </row>
    <row r="284" spans="1:23" x14ac:dyDescent="0.35">
      <c r="A284" s="9" t="s">
        <v>304</v>
      </c>
      <c r="B284" s="5">
        <f>NAB!B284+ABB!B284+ACB!B284+BAB!B284+BID!B284+BVB!B284+CTG!B284+EIB!B284+EVF!B284+HDB!B284+KLB!B284+LPB!B284+MBB!B284+MSB!B284+NVB!B284+OCB!B284+PGB!B284+SGB!B284+SHB!B284+SSB!B284+STB!B284+TCB!B284+TIN!B284+TPB!B284+VAB!B284+VBB!B284+VCB!B284+VIB!B284+VPB!B284</f>
        <v>3211383037812617</v>
      </c>
      <c r="C284" s="5">
        <f>NAB!C284+ABB!C284+ACB!C284+BAB!C284+BID!C284+BVB!C284+CTG!C284+EIB!C284+EVF!C284+HDB!C284+KLB!C284+LPB!C284+MBB!C284+MSB!C284+NVB!C284+OCB!C284+PGB!C284+SGB!C284+SHB!C284+SSB!C284+STB!C284+TCB!C284+TIN!C284+TPB!C284+VAB!C284+VBB!C284+VCB!C284+VIB!C284+VPB!C284</f>
        <v>3081329623592810</v>
      </c>
      <c r="D284" s="5">
        <f>NAB!D284+ABB!D284+ACB!D284+BAB!D284+BID!D284+BVB!D284+CTG!D284+EIB!D284+EVF!D284+HDB!D284+KLB!D284+LPB!D284+MBB!D284+MSB!D284+NVB!D284+OCB!D284+PGB!D284+SGB!D284+SHB!D284+SSB!D284+STB!D284+TCB!D284+TIN!D284+TPB!D284+VAB!D284+VBB!D284+VCB!D284+VIB!D284+VPB!D284</f>
        <v>3059132260057733</v>
      </c>
      <c r="E284" s="5">
        <f>NAB!E284+ABB!E284+ACB!E284+BAB!E284+BID!E284+BVB!E284+CTG!E284+EIB!E284+EVF!E284+HDB!E284+KLB!E284+LPB!E284+MBB!E284+MSB!E284+NVB!E284+OCB!E284+PGB!E284+SGB!E284+SHB!E284+SSB!E284+STB!E284+TCB!E284+TIN!E284+TPB!E284+VAB!E284+VBB!E284+VCB!E284+VIB!E284+VPB!E284</f>
        <v>2956553546245681</v>
      </c>
      <c r="F284" s="5">
        <f>NAB!F284+ABB!F284+ACB!F284+BAB!F284+BID!F284+BVB!F284+CTG!F284+EIB!F284+EVF!F284+HDB!F284+KLB!F284+LPB!F284+MBB!F284+MSB!F284+NVB!F284+OCB!F284+PGB!F284+SGB!F284+SHB!F284+SSB!F284+STB!F284+TCB!F284+TIN!F284+TPB!F284+VAB!F284+VBB!F284+VCB!F284+VIB!F284+VPB!F284</f>
        <v>2928002131886699</v>
      </c>
      <c r="G284" s="5">
        <f>NAB!G284+ABB!G284+ACB!G284+BAB!G284+BID!G284+BVB!G284+CTG!G284+EIB!G284+EVF!G284+HDB!G284+KLB!G284+LPB!G284+MBB!G284+MSB!G284+NVB!G284+OCB!G284+PGB!G284+SGB!G284+SHB!G284+SSB!G284+STB!G284+TCB!G284+TIN!G284+TPB!G284+VAB!G284+VBB!G284+VCB!G284+VIB!G284+VPB!G284</f>
        <v>2939185499503375</v>
      </c>
      <c r="H284" s="5">
        <f>NAB!H284+ABB!H284+ACB!H284+BAB!H284+BID!H284+BVB!H284+CTG!H284+EIB!H284+EVF!H284+HDB!H284+KLB!H284+LPB!H284+MBB!H284+MSB!H284+NVB!H284+OCB!H284+PGB!H284+SGB!H284+SHB!H284+SSB!H284+STB!H284+TCB!H284+TIN!H284+TPB!H284+VAB!H284+VBB!H284+VCB!H284+VIB!H284+VPB!H284</f>
        <v>2891774950475401</v>
      </c>
      <c r="I284" s="5">
        <f>NAB!I284+ABB!I284+ACB!I284+BAB!I284+BID!I284+BVB!I284+CTG!I284+EIB!I284+EVF!I284+HDB!I284+KLB!I284+LPB!I284+MBB!I284+MSB!I284+NVB!I284+OCB!I284+PGB!I284+SGB!I284+SHB!I284+SSB!I284+STB!I284+TCB!I284+TIN!I284+TPB!I284+VAB!I284+VBB!I284+VCB!I284+VIB!I284+VPB!I284</f>
        <v>2857967723120299</v>
      </c>
      <c r="J284" s="5">
        <f>NAB!J284+ABB!J284+ACB!J284+BAB!J284+BID!J284+BVB!J284+CTG!J284+EIB!J284+EVF!J284+HDB!J284+KLB!J284+LPB!J284+MBB!J284+MSB!J284+NVB!J284+OCB!J284+PGB!J284+SGB!J284+SHB!J284+SSB!J284+STB!J284+TCB!J284+TIN!J284+TPB!J284+VAB!J284+VBB!J284+VCB!J284+VIB!J284+VPB!J284</f>
        <v>2785593453196750</v>
      </c>
      <c r="K284" s="5">
        <f>NAB!K284+ABB!K284+ACB!K284+BAB!K284+BID!K284+BVB!K284+CTG!K284+EIB!K284+EVF!K284+HDB!K284+KLB!K284+LPB!K284+MBB!K284+MSB!K284+NVB!K284+OCB!K284+PGB!K284+SGB!K284+SHB!K284+SSB!K284+STB!K284+TCB!K284+TIN!K284+TPB!K284+VAB!K284+VBB!K284+VCB!K284+VIB!K284+VPB!K284</f>
        <v>2634854285973259</v>
      </c>
      <c r="L284" s="5">
        <f>NAB!L284+ABB!L284+ACB!L284+BAB!L284+BID!L284+BVB!L284+CTG!L284+EIB!L284+EVF!L284+HDB!L284+KLB!L284+LPB!L284+MBB!L284+MSB!L284+NVB!L284+OCB!L284+PGB!L284+SGB!L284+SHB!L284+SSB!L284+STB!L284+TCB!L284+TIN!L284+TPB!L284+VAB!L284+VBB!L284+VCB!L284+VIB!L284+VPB!L284</f>
        <v>2515386100661956</v>
      </c>
      <c r="M284" s="5">
        <f>NAB!M284+ABB!M284+ACB!M284+BAB!M284+BID!M284+BVB!M284+CTG!M284+EIB!M284+EVF!M284+HDB!M284+KLB!M284+LPB!M284+MBB!M284+MSB!M284+NVB!M284+OCB!M284+PGB!M284+SGB!M284+SHB!M284+SSB!M284+STB!M284+TCB!M284+TIN!M284+TPB!M284+VAB!M284+VBB!M284+VCB!M284+VIB!M284+VPB!M284</f>
        <v>2398963664183905</v>
      </c>
      <c r="N284" s="5">
        <f>NAB!N284+ABB!N284+ACB!N284+BAB!N284+BID!N284+BVB!N284+CTG!N284+EIB!N284+EVF!N284+HDB!N284+KLB!N284+LPB!N284+MBB!N284+MSB!N284+NVB!N284+OCB!N284+PGB!N284+SGB!N284+SHB!N284+SSB!N284+STB!N284+TCB!N284+TIN!N284+TPB!N284+VAB!N284+VBB!N284+VCB!N284+VIB!N284+VPB!N284</f>
        <v>2379870559754563</v>
      </c>
      <c r="O284" s="5">
        <f>NAB!O284+ABB!O284+ACB!O284+BAB!O284+BID!O284+BVB!O284+CTG!O284+EIB!O284+EVF!O284+HDB!O284+KLB!O284+LPB!O284+MBB!O284+MSB!O284+NVB!O284+OCB!O284+PGB!O284+SGB!O284+SHB!O284+SSB!O284+STB!O284+TCB!O284+TIN!O284+TPB!O284+VAB!O284+VBB!O284+VCB!O284+VIB!O284+VPB!O284</f>
        <v>2268149679709229</v>
      </c>
      <c r="P284" s="5">
        <f>NAB!P284+ABB!P284+ACB!P284+BAB!P284+BID!P284+BVB!P284+CTG!P284+EIB!P284+EVF!P284+HDB!P284+KLB!P284+LPB!P284+MBB!P284+MSB!P284+NVB!P284+OCB!P284+PGB!P284+SGB!P284+SHB!P284+SSB!P284+STB!P284+TCB!P284+TIN!P284+TPB!P284+VAB!P284+VBB!P284+VCB!P284+VIB!P284+VPB!P284</f>
        <v>2206344109063718</v>
      </c>
      <c r="Q284" s="5">
        <f>NAB!Q284+ABB!Q284+ACB!Q284+BAB!Q284+BID!Q284+BVB!Q284+CTG!Q284+EIB!Q284+EVF!Q284+HDB!Q284+KLB!Q284+LPB!Q284+MBB!Q284+MSB!Q284+NVB!Q284+OCB!Q284+PGB!Q284+SGB!Q284+SHB!Q284+SSB!Q284+STB!Q284+TCB!Q284+TIN!Q284+TPB!Q284+VAB!Q284+VBB!Q284+VCB!Q284+VIB!Q284+VPB!Q284</f>
        <v>2070219677881515</v>
      </c>
      <c r="R284" s="5">
        <f>NAB!R284+ABB!R284+ACB!R284+BAB!R284+BID!R284+BVB!R284+CTG!R284+EIB!R284+EVF!R284+HDB!R284+KLB!R284+LPB!R284+MBB!R284+MSB!R284+NVB!R284+OCB!R284+PGB!R284+SGB!R284+SHB!R284+SSB!R284+STB!R284+TCB!R284+TIN!R284+TPB!R284+VAB!R284+VBB!R284+VCB!R284+VIB!R284+VPB!R284</f>
        <v>2024634121918960</v>
      </c>
      <c r="S284" s="5">
        <f>NAB!S284+ABB!S284+ACB!S284+BAB!S284+BID!S284+BVB!S284+CTG!S284+EIB!S284+EVF!S284+HDB!S284+KLB!S284+LPB!S284+MBB!S284+MSB!S284+NVB!S284+OCB!S284+PGB!S284+SGB!S284+SHB!S284+SSB!S284+STB!S284+TCB!S284+TIN!S284+TPB!S284+VAB!S284+VBB!S284+VCB!S284+VIB!S284+VPB!S284</f>
        <v>1967395423927803</v>
      </c>
      <c r="T284" s="5">
        <f>NAB!T284+ABB!T284+ACB!T284+BAB!T284+BID!T284+BVB!T284+CTG!T284+EIB!T284+EVF!T284+HDB!T284+KLB!T284+LPB!T284+MBB!T284+MSB!T284+NVB!T284+OCB!T284+PGB!T284+SGB!T284+SHB!T284+SSB!T284+STB!T284+TCB!T284+TIN!T284+TPB!T284+VAB!T284+VBB!T284+VCB!T284+VIB!T284+VPB!T284</f>
        <v>1946601715520407</v>
      </c>
      <c r="U284" s="5">
        <f>NAB!U284+ABB!U284+ACB!U284+BAB!U284+BID!U284+BVB!U284+CTG!U284+EIB!U284+EVF!U284+HDB!U284+KLB!U284+LPB!U284+MBB!U284+MSB!U284+NVB!U284+OCB!U284+PGB!U284+SGB!U284+SHB!U284+SSB!U284+STB!U284+TCB!U284+TIN!U284+TPB!U284+VAB!U284+VBB!U284+VCB!U284+VIB!U284+VPB!U284</f>
        <v>1855800630836316</v>
      </c>
      <c r="V284" s="5">
        <f>NAB!V284+ABB!V284+ACB!V284+BAB!V284+BID!V284+BVB!V284+CTG!V284+EIB!V284+EVF!V284+HDB!V284+KLB!V284+LPB!V284+MBB!V284+MSB!V284+NVB!V284+OCB!V284+PGB!V284+SGB!V284+SHB!V284+SSB!V284+STB!V284+TCB!V284+TIN!V284+TPB!V284+VAB!V284+VBB!V284+VCB!V284+VIB!V284+VPB!V284</f>
        <v>1785070112614198</v>
      </c>
      <c r="W284" s="5">
        <f>NAB!W284+ABB!W284+ACB!W284+BAB!W284+BID!W284+BVB!W284+CTG!W284+EIB!W284+EVF!W284+HDB!W284+KLB!W284+LPB!W284+MBB!W284+MSB!W284+NVB!W284+OCB!W284+PGB!W284+SGB!W284+SHB!W284+SSB!W284+STB!W284+TCB!W284+TIN!W284+TPB!W284+VAB!W284+VBB!W284+VCB!W284+VIB!W284+VPB!W284</f>
        <v>1685976990551220</v>
      </c>
    </row>
    <row r="285" spans="1:23" x14ac:dyDescent="0.35">
      <c r="A285" s="12" t="s">
        <v>305</v>
      </c>
      <c r="B285" s="5">
        <f>NAB!B285+ABB!B285+ACB!B285+BAB!B285+BID!B285+BVB!B285+CTG!B285+EIB!B285+EVF!B285+HDB!B285+KLB!B285+LPB!B285+MBB!B285+MSB!B285+NVB!B285+OCB!B285+PGB!B285+SGB!B285+SHB!B285+SSB!B285+STB!B285+TCB!B285+TIN!B285+TPB!B285+VAB!B285+VBB!B285+VCB!B285+VIB!B285+VPB!B285</f>
        <v>5450596180000000</v>
      </c>
      <c r="C285" s="5">
        <f>NAB!C285+ABB!C285+ACB!C285+BAB!C285+BID!C285+BVB!C285+CTG!C285+EIB!C285+EVF!C285+HDB!C285+KLB!C285+LPB!C285+MBB!C285+MSB!C285+NVB!C285+OCB!C285+PGB!C285+SGB!C285+SHB!C285+SSB!C285+STB!C285+TCB!C285+TIN!C285+TPB!C285+VAB!C285+VBB!C285+VCB!C285+VIB!C285+VPB!C285</f>
        <v>1987574546000000</v>
      </c>
      <c r="D285" s="5">
        <f>NAB!D285+ABB!D285+ACB!D285+BAB!D285+BID!D285+BVB!D285+CTG!D285+EIB!D285+EVF!D285+HDB!D285+KLB!D285+LPB!D285+MBB!D285+MSB!D285+NVB!D285+OCB!D285+PGB!D285+SGB!D285+SHB!D285+SSB!D285+STB!D285+TCB!D285+TIN!D285+TPB!D285+VAB!D285+VBB!D285+VCB!D285+VIB!D285+VPB!D285</f>
        <v>1930182098000000</v>
      </c>
      <c r="E285" s="5">
        <f>NAB!E285+ABB!E285+ACB!E285+BAB!E285+BID!E285+BVB!E285+CTG!E285+EIB!E285+EVF!E285+HDB!E285+KLB!E285+LPB!E285+MBB!E285+MSB!E285+NVB!E285+OCB!E285+PGB!E285+SGB!E285+SHB!E285+SSB!E285+STB!E285+TCB!E285+TIN!E285+TPB!E285+VAB!E285+VBB!E285+VCB!E285+VIB!E285+VPB!E285</f>
        <v>1760466546000000</v>
      </c>
      <c r="F285" s="5">
        <f>NAB!F285+ABB!F285+ACB!F285+BAB!F285+BID!F285+BVB!F285+CTG!F285+EIB!F285+EVF!F285+HDB!F285+KLB!F285+LPB!F285+MBB!F285+MSB!F285+NVB!F285+OCB!F285+PGB!F285+SGB!F285+SHB!F285+SSB!F285+STB!F285+TCB!F285+TIN!F285+TPB!F285+VAB!F285+VBB!F285+VCB!F285+VIB!F285+VPB!F285</f>
        <v>3207744786074974</v>
      </c>
      <c r="G285" s="5">
        <f>NAB!G285+ABB!G285+ACB!G285+BAB!G285+BID!G285+BVB!G285+CTG!G285+EIB!G285+EVF!G285+HDB!G285+KLB!G285+LPB!G285+MBB!G285+MSB!G285+NVB!G285+OCB!G285+PGB!G285+SGB!G285+SHB!G285+SSB!G285+STB!G285+TCB!G285+TIN!G285+TPB!G285+VAB!G285+VBB!G285+VCB!G285+VIB!G285+VPB!G285</f>
        <v>1660558222000000</v>
      </c>
      <c r="H285" s="5">
        <f>NAB!H285+ABB!H285+ACB!H285+BAB!H285+BID!H285+BVB!H285+CTG!H285+EIB!H285+EVF!H285+HDB!H285+KLB!H285+LPB!H285+MBB!H285+MSB!H285+NVB!H285+OCB!H285+PGB!H285+SGB!H285+SHB!H285+SSB!H285+STB!H285+TCB!H285+TIN!H285+TPB!H285+VAB!H285+VBB!H285+VCB!H285+VIB!H285+VPB!H285</f>
        <v>1584624759000000</v>
      </c>
      <c r="I285" s="5">
        <f>NAB!I285+ABB!I285+ACB!I285+BAB!I285+BID!I285+BVB!I285+CTG!I285+EIB!I285+EVF!I285+HDB!I285+KLB!I285+LPB!I285+MBB!I285+MSB!I285+NVB!I285+OCB!I285+PGB!I285+SGB!I285+SHB!I285+SSB!I285+STB!I285+TCB!I285+TIN!I285+TPB!I285+VAB!I285+VBB!I285+VCB!I285+VIB!I285+VPB!I285</f>
        <v>1521043560000000</v>
      </c>
      <c r="J285" s="5">
        <f>NAB!J285+ABB!J285+ACB!J285+BAB!J285+BID!J285+BVB!J285+CTG!J285+EIB!J285+EVF!J285+HDB!J285+KLB!J285+LPB!J285+MBB!J285+MSB!J285+NVB!J285+OCB!J285+PGB!J285+SGB!J285+SHB!J285+SSB!J285+STB!J285+TCB!J285+TIN!J285+TPB!J285+VAB!J285+VBB!J285+VCB!J285+VIB!J285+VPB!J285</f>
        <v>2573422805407510</v>
      </c>
      <c r="K285" s="5">
        <f>NAB!K285+ABB!K285+ACB!K285+BAB!K285+BID!K285+BVB!K285+CTG!K285+EIB!K285+EVF!K285+HDB!K285+KLB!K285+LPB!K285+MBB!K285+MSB!K285+NVB!K285+OCB!K285+PGB!K285+SGB!K285+SHB!K285+SSB!K285+STB!K285+TCB!K285+TIN!K285+TPB!K285+VAB!K285+VBB!K285+VCB!K285+VIB!K285+VPB!K285</f>
        <v>1285887826000000</v>
      </c>
      <c r="L285" s="5">
        <f>NAB!L285+ABB!L285+ACB!L285+BAB!L285+BID!L285+BVB!L285+CTG!L285+EIB!L285+EVF!L285+HDB!L285+KLB!L285+LPB!L285+MBB!L285+MSB!L285+NVB!L285+OCB!L285+PGB!L285+SGB!L285+SHB!L285+SSB!L285+STB!L285+TCB!L285+TIN!L285+TPB!L285+VAB!L285+VBB!L285+VCB!L285+VIB!L285+VPB!L285</f>
        <v>1240925464000000</v>
      </c>
      <c r="M285" s="5">
        <f>NAB!M285+ABB!M285+ACB!M285+BAB!M285+BID!M285+BVB!M285+CTG!M285+EIB!M285+EVF!M285+HDB!M285+KLB!M285+LPB!M285+MBB!M285+MSB!M285+NVB!M285+OCB!M285+PGB!M285+SGB!M285+SHB!M285+SSB!M285+STB!M285+TCB!M285+TIN!M285+TPB!M285+VAB!M285+VBB!M285+VCB!M285+VIB!M285+VPB!M285</f>
        <v>1206202815000000</v>
      </c>
      <c r="N285" s="5">
        <f>NAB!N285+ABB!N285+ACB!N285+BAB!N285+BID!N285+BVB!N285+CTG!N285+EIB!N285+EVF!N285+HDB!N285+KLB!N285+LPB!N285+MBB!N285+MSB!N285+NVB!N285+OCB!N285+PGB!N285+SGB!N285+SHB!N285+SSB!N285+STB!N285+TCB!N285+TIN!N285+TPB!N285+VAB!N285+VBB!N285+VCB!N285+VIB!N285+VPB!N285</f>
        <v>2380478252889328</v>
      </c>
      <c r="O285" s="5">
        <f>NAB!O285+ABB!O285+ACB!O285+BAB!O285+BID!O285+BVB!O285+CTG!O285+EIB!O285+EVF!O285+HDB!O285+KLB!O285+LPB!O285+MBB!O285+MSB!O285+NVB!O285+OCB!O285+PGB!O285+SGB!O285+SHB!O285+SSB!O285+STB!O285+TCB!O285+TIN!O285+TPB!O285+VAB!O285+VBB!O285+VCB!O285+VIB!O285+VPB!O285</f>
        <v>887302553000000</v>
      </c>
      <c r="P285" s="5">
        <f>NAB!P285+ABB!P285+ACB!P285+BAB!P285+BID!P285+BVB!P285+CTG!P285+EIB!P285+EVF!P285+HDB!P285+KLB!P285+LPB!P285+MBB!P285+MSB!P285+NVB!P285+OCB!P285+PGB!P285+SGB!P285+SHB!P285+SSB!P285+STB!P285+TCB!P285+TIN!P285+TPB!P285+VAB!P285+VBB!P285+VCB!P285+VIB!P285+VPB!P285</f>
        <v>850357642000000</v>
      </c>
      <c r="Q285" s="5">
        <f>NAB!Q285+ABB!Q285+ACB!Q285+BAB!Q285+BID!Q285+BVB!Q285+CTG!Q285+EIB!Q285+EVF!Q285+HDB!Q285+KLB!Q285+LPB!Q285+MBB!Q285+MSB!Q285+NVB!Q285+OCB!Q285+PGB!Q285+SGB!Q285+SHB!Q285+SSB!Q285+STB!Q285+TCB!Q285+TIN!Q285+TPB!Q285+VAB!Q285+VBB!Q285+VCB!Q285+VIB!Q285+VPB!Q285</f>
        <v>919836469842137</v>
      </c>
      <c r="R285" s="5">
        <f>NAB!R285+ABB!R285+ACB!R285+BAB!R285+BID!R285+BVB!R285+CTG!R285+EIB!R285+EVF!R285+HDB!R285+KLB!R285+LPB!R285+MBB!R285+MSB!R285+NVB!R285+OCB!R285+PGB!R285+SGB!R285+SHB!R285+SSB!R285+STB!R285+TCB!R285+TIN!R285+TPB!R285+VAB!R285+VBB!R285+VCB!R285+VIB!R285+VPB!R285</f>
        <v>1691514013812487</v>
      </c>
      <c r="S285" s="5">
        <f>NAB!S285+ABB!S285+ACB!S285+BAB!S285+BID!S285+BVB!S285+CTG!S285+EIB!S285+EVF!S285+HDB!S285+KLB!S285+LPB!S285+MBB!S285+MSB!S285+NVB!S285+OCB!S285+PGB!S285+SGB!S285+SHB!S285+SSB!S285+STB!S285+TCB!S285+TIN!S285+TPB!S285+VAB!S285+VBB!S285+VCB!S285+VIB!S285+VPB!S285</f>
        <v>846571092006933</v>
      </c>
      <c r="T285" s="5">
        <f>NAB!T285+ABB!T285+ACB!T285+BAB!T285+BID!T285+BVB!T285+CTG!T285+EIB!T285+EVF!T285+HDB!T285+KLB!T285+LPB!T285+MBB!T285+MSB!T285+NVB!T285+OCB!T285+PGB!T285+SGB!T285+SHB!T285+SSB!T285+STB!T285+TCB!T285+TIN!T285+TPB!T285+VAB!T285+VBB!T285+VCB!T285+VIB!T285+VPB!T285</f>
        <v>1579063887186801</v>
      </c>
      <c r="U285" s="5">
        <f>NAB!U285+ABB!U285+ACB!U285+BAB!U285+BID!U285+BVB!U285+CTG!U285+EIB!U285+EVF!U285+HDB!U285+KLB!U285+LPB!U285+MBB!U285+MSB!U285+NVB!U285+OCB!U285+PGB!U285+SGB!U285+SHB!U285+SSB!U285+STB!U285+TCB!U285+TIN!U285+TPB!U285+VAB!U285+VBB!U285+VCB!U285+VIB!U285+VPB!U285</f>
        <v>1021669848676282</v>
      </c>
      <c r="V285" s="5">
        <f>NAB!V285+ABB!V285+ACB!V285+BAB!V285+BID!V285+BVB!V285+CTG!V285+EIB!V285+EVF!V285+HDB!V285+KLB!V285+LPB!V285+MBB!V285+MSB!V285+NVB!V285+OCB!V285+PGB!V285+SGB!V285+SHB!V285+SSB!V285+STB!V285+TCB!V285+TIN!V285+TPB!V285+VAB!V285+VBB!V285+VCB!V285+VIB!V285+VPB!V285</f>
        <v>1431969648000000</v>
      </c>
      <c r="W285" s="5">
        <f>NAB!W285+ABB!W285+ACB!W285+BAB!W285+BID!W285+BVB!W285+CTG!W285+EIB!W285+EVF!W285+HDB!W285+KLB!W285+LPB!W285+MBB!W285+MSB!W285+NVB!W285+OCB!W285+PGB!W285+SGB!W285+SHB!W285+SSB!W285+STB!W285+TCB!W285+TIN!W285+TPB!W285+VAB!W285+VBB!W285+VCB!W285+VIB!W285+VPB!W285</f>
        <v>2033345315176627</v>
      </c>
    </row>
    <row r="286" spans="1:23" x14ac:dyDescent="0.35">
      <c r="A286" s="9" t="s">
        <v>306</v>
      </c>
      <c r="B286" s="5">
        <f>NAB!B286+ABB!B286+ACB!B286+BAB!B286+BID!B286+BVB!B286+CTG!B286+EIB!B286+EVF!B286+HDB!B286+KLB!B286+LPB!B286+MBB!B286+MSB!B286+NVB!B286+OCB!B286+PGB!B286+SGB!B286+SHB!B286+SSB!B286+STB!B286+TCB!B286+TIN!B286+TPB!B286+VAB!B286+VBB!B286+VCB!B286+VIB!B286+VPB!B286</f>
        <v>5146169018000000</v>
      </c>
      <c r="C286" s="5">
        <f>NAB!C286+ABB!C286+ACB!C286+BAB!C286+BID!C286+BVB!C286+CTG!C286+EIB!C286+EVF!C286+HDB!C286+KLB!C286+LPB!C286+MBB!C286+MSB!C286+NVB!C286+OCB!C286+PGB!C286+SGB!C286+SHB!C286+SSB!C286+STB!C286+TCB!C286+TIN!C286+TPB!C286+VAB!C286+VBB!C286+VCB!C286+VIB!C286+VPB!C286</f>
        <v>1910966393000000</v>
      </c>
      <c r="D286" s="5">
        <f>NAB!D286+ABB!D286+ACB!D286+BAB!D286+BID!D286+BVB!D286+CTG!D286+EIB!D286+EVF!D286+HDB!D286+KLB!D286+LPB!D286+MBB!D286+MSB!D286+NVB!D286+OCB!D286+PGB!D286+SGB!D286+SHB!D286+SSB!D286+STB!D286+TCB!D286+TIN!D286+TPB!D286+VAB!D286+VBB!D286+VCB!D286+VIB!D286+VPB!D286</f>
        <v>1859086984000000</v>
      </c>
      <c r="E286" s="5">
        <f>NAB!E286+ABB!E286+ACB!E286+BAB!E286+BID!E286+BVB!E286+CTG!E286+EIB!E286+EVF!E286+HDB!E286+KLB!E286+LPB!E286+MBB!E286+MSB!E286+NVB!E286+OCB!E286+PGB!E286+SGB!E286+SHB!E286+SSB!E286+STB!E286+TCB!E286+TIN!E286+TPB!E286+VAB!E286+VBB!E286+VCB!E286+VIB!E286+VPB!E286</f>
        <v>1689772987000000</v>
      </c>
      <c r="F286" s="5">
        <f>NAB!F286+ABB!F286+ACB!F286+BAB!F286+BID!F286+BVB!F286+CTG!F286+EIB!F286+EVF!F286+HDB!F286+KLB!F286+LPB!F286+MBB!F286+MSB!F286+NVB!F286+OCB!F286+PGB!F286+SGB!F286+SHB!F286+SSB!F286+STB!F286+TCB!F286+TIN!F286+TPB!F286+VAB!F286+VBB!F286+VCB!F286+VIB!F286+VPB!F286</f>
        <v>3095150386119027</v>
      </c>
      <c r="G286" s="5">
        <f>NAB!G286+ABB!G286+ACB!G286+BAB!G286+BID!G286+BVB!G286+CTG!G286+EIB!G286+EVF!G286+HDB!G286+KLB!G286+LPB!G286+MBB!G286+MSB!G286+NVB!G286+OCB!G286+PGB!G286+SGB!G286+SHB!G286+SSB!G286+STB!G286+TCB!G286+TIN!G286+TPB!G286+VAB!G286+VBB!G286+VCB!G286+VIB!G286+VPB!G286</f>
        <v>1602624369000000</v>
      </c>
      <c r="H286" s="5">
        <f>NAB!H286+ABB!H286+ACB!H286+BAB!H286+BID!H286+BVB!H286+CTG!H286+EIB!H286+EVF!H286+HDB!H286+KLB!H286+LPB!H286+MBB!H286+MSB!H286+NVB!H286+OCB!H286+PGB!H286+SGB!H286+SHB!H286+SSB!H286+STB!H286+TCB!H286+TIN!H286+TPB!H286+VAB!H286+VBB!H286+VCB!H286+VIB!H286+VPB!H286</f>
        <v>1504774263000000</v>
      </c>
      <c r="I286" s="5">
        <f>NAB!I286+ABB!I286+ACB!I286+BAB!I286+BID!I286+BVB!I286+CTG!I286+EIB!I286+EVF!I286+HDB!I286+KLB!I286+LPB!I286+MBB!I286+MSB!I286+NVB!I286+OCB!I286+PGB!I286+SGB!I286+SHB!I286+SSB!I286+STB!I286+TCB!I286+TIN!I286+TPB!I286+VAB!I286+VBB!I286+VCB!I286+VIB!I286+VPB!I286</f>
        <v>1465041918000000</v>
      </c>
      <c r="J286" s="5">
        <f>NAB!J286+ABB!J286+ACB!J286+BAB!J286+BID!J286+BVB!J286+CTG!J286+EIB!J286+EVF!J286+HDB!J286+KLB!J286+LPB!J286+MBB!J286+MSB!J286+NVB!J286+OCB!J286+PGB!J286+SGB!J286+SHB!J286+SSB!J286+STB!J286+TCB!J286+TIN!J286+TPB!J286+VAB!J286+VBB!J286+VCB!J286+VIB!J286+VPB!J286</f>
        <v>2462659350832942</v>
      </c>
      <c r="K286" s="5">
        <f>NAB!K286+ABB!K286+ACB!K286+BAB!K286+BID!K286+BVB!K286+CTG!K286+EIB!K286+EVF!K286+HDB!K286+KLB!K286+LPB!K286+MBB!K286+MSB!K286+NVB!K286+OCB!K286+PGB!K286+SGB!K286+SHB!K286+SSB!K286+STB!K286+TCB!K286+TIN!K286+TPB!K286+VAB!K286+VBB!K286+VCB!K286+VIB!K286+VPB!K286</f>
        <v>1220820786000000</v>
      </c>
      <c r="L286" s="5">
        <f>NAB!L286+ABB!L286+ACB!L286+BAB!L286+BID!L286+BVB!L286+CTG!L286+EIB!L286+EVF!L286+HDB!L286+KLB!L286+LPB!L286+MBB!L286+MSB!L286+NVB!L286+OCB!L286+PGB!L286+SGB!L286+SHB!L286+SSB!L286+STB!L286+TCB!L286+TIN!L286+TPB!L286+VAB!L286+VBB!L286+VCB!L286+VIB!L286+VPB!L286</f>
        <v>1171071728000000</v>
      </c>
      <c r="M286" s="5">
        <f>NAB!M286+ABB!M286+ACB!M286+BAB!M286+BID!M286+BVB!M286+CTG!M286+EIB!M286+EVF!M286+HDB!M286+KLB!M286+LPB!M286+MBB!M286+MSB!M286+NVB!M286+OCB!M286+PGB!M286+SGB!M286+SHB!M286+SSB!M286+STB!M286+TCB!M286+TIN!M286+TPB!M286+VAB!M286+VBB!M286+VCB!M286+VIB!M286+VPB!M286</f>
        <v>1138086750000000</v>
      </c>
      <c r="N286" s="5">
        <f>NAB!N286+ABB!N286+ACB!N286+BAB!N286+BID!N286+BVB!N286+CTG!N286+EIB!N286+EVF!N286+HDB!N286+KLB!N286+LPB!N286+MBB!N286+MSB!N286+NVB!N286+OCB!N286+PGB!N286+SGB!N286+SHB!N286+SSB!N286+STB!N286+TCB!N286+TIN!N286+TPB!N286+VAB!N286+VBB!N286+VCB!N286+VIB!N286+VPB!N286</f>
        <v>2264759660000000</v>
      </c>
      <c r="O286" s="5">
        <f>NAB!O286+ABB!O286+ACB!O286+BAB!O286+BID!O286+BVB!O286+CTG!O286+EIB!O286+EVF!O286+HDB!O286+KLB!O286+LPB!O286+MBB!O286+MSB!O286+NVB!O286+OCB!O286+PGB!O286+SGB!O286+SHB!O286+SSB!O286+STB!O286+TCB!O286+TIN!O286+TPB!O286+VAB!O286+VBB!O286+VCB!O286+VIB!O286+VPB!O286</f>
        <v>836287709000000</v>
      </c>
      <c r="P286" s="5">
        <f>NAB!P286+ABB!P286+ACB!P286+BAB!P286+BID!P286+BVB!P286+CTG!P286+EIB!P286+EVF!P286+HDB!P286+KLB!P286+LPB!P286+MBB!P286+MSB!P286+NVB!P286+OCB!P286+PGB!P286+SGB!P286+SHB!P286+SSB!P286+STB!P286+TCB!P286+TIN!P286+TPB!P286+VAB!P286+VBB!P286+VCB!P286+VIB!P286+VPB!P286</f>
        <v>797912181000000</v>
      </c>
      <c r="Q286" s="5">
        <f>NAB!Q286+ABB!Q286+ACB!Q286+BAB!Q286+BID!Q286+BVB!Q286+CTG!Q286+EIB!Q286+EVF!Q286+HDB!Q286+KLB!Q286+LPB!Q286+MBB!Q286+MSB!Q286+NVB!Q286+OCB!Q286+PGB!Q286+SGB!Q286+SHB!Q286+SSB!Q286+STB!Q286+TCB!Q286+TIN!Q286+TPB!Q286+VAB!Q286+VBB!Q286+VCB!Q286+VIB!Q286+VPB!Q286</f>
        <v>864490439828989</v>
      </c>
      <c r="R286" s="5">
        <f>NAB!R286+ABB!R286+ACB!R286+BAB!R286+BID!R286+BVB!R286+CTG!R286+EIB!R286+EVF!R286+HDB!R286+KLB!R286+LPB!R286+MBB!R286+MSB!R286+NVB!R286+OCB!R286+PGB!R286+SGB!R286+SHB!R286+SSB!R286+STB!R286+TCB!R286+TIN!R286+TPB!R286+VAB!R286+VBB!R286+VCB!R286+VIB!R286+VPB!R286</f>
        <v>1602574894954199</v>
      </c>
      <c r="S286" s="5">
        <f>NAB!S286+ABB!S286+ACB!S286+BAB!S286+BID!S286+BVB!S286+CTG!S286+EIB!S286+EVF!S286+HDB!S286+KLB!S286+LPB!S286+MBB!S286+MSB!S286+NVB!S286+OCB!S286+PGB!S286+SGB!S286+SHB!S286+SSB!S286+STB!S286+TCB!S286+TIN!S286+TPB!S286+VAB!S286+VBB!S286+VCB!S286+VIB!S286+VPB!S286</f>
        <v>789183943427495</v>
      </c>
      <c r="T286" s="5">
        <f>NAB!T286+ABB!T286+ACB!T286+BAB!T286+BID!T286+BVB!T286+CTG!T286+EIB!T286+EVF!T286+HDB!T286+KLB!T286+LPB!T286+MBB!T286+MSB!T286+NVB!T286+OCB!T286+PGB!T286+SGB!T286+SHB!T286+SSB!T286+STB!T286+TCB!T286+TIN!T286+TPB!T286+VAB!T286+VBB!T286+VCB!T286+VIB!T286+VPB!T286</f>
        <v>1434891342309574</v>
      </c>
      <c r="U286" s="5">
        <f>NAB!U286+ABB!U286+ACB!U286+BAB!U286+BID!U286+BVB!U286+CTG!U286+EIB!U286+EVF!U286+HDB!U286+KLB!U286+LPB!U286+MBB!U286+MSB!U286+NVB!U286+OCB!U286+PGB!U286+SGB!U286+SHB!U286+SSB!U286+STB!U286+TCB!U286+TIN!U286+TPB!U286+VAB!U286+VBB!U286+VCB!U286+VIB!U286+VPB!U286</f>
        <v>947289746779962</v>
      </c>
      <c r="V286" s="5">
        <f>NAB!V286+ABB!V286+ACB!V286+BAB!V286+BID!V286+BVB!V286+CTG!V286+EIB!V286+EVF!V286+HDB!V286+KLB!V286+LPB!V286+MBB!V286+MSB!V286+NVB!V286+OCB!V286+PGB!V286+SGB!V286+SHB!V286+SSB!V286+STB!V286+TCB!V286+TIN!V286+TPB!V286+VAB!V286+VBB!V286+VCB!V286+VIB!V286+VPB!V286</f>
        <v>1346244905000000</v>
      </c>
      <c r="W286" s="5">
        <f>NAB!W286+ABB!W286+ACB!W286+BAB!W286+BID!W286+BVB!W286+CTG!W286+EIB!W286+EVF!W286+HDB!W286+KLB!W286+LPB!W286+MBB!W286+MSB!W286+NVB!W286+OCB!W286+PGB!W286+SGB!W286+SHB!W286+SSB!W286+STB!W286+TCB!W286+TIN!W286+TPB!W286+VAB!W286+VBB!W286+VCB!W286+VIB!W286+VPB!W286</f>
        <v>1858856395107350</v>
      </c>
    </row>
    <row r="287" spans="1:23" x14ac:dyDescent="0.35">
      <c r="A287" s="9" t="s">
        <v>307</v>
      </c>
      <c r="B287" s="5">
        <f>NAB!B287+ABB!B287+ACB!B287+BAB!B287+BID!B287+BVB!B287+CTG!B287+EIB!B287+EVF!B287+HDB!B287+KLB!B287+LPB!B287+MBB!B287+MSB!B287+NVB!B287+OCB!B287+PGB!B287+SGB!B287+SHB!B287+SSB!B287+STB!B287+TCB!B287+TIN!B287+TPB!B287+VAB!B287+VBB!B287+VCB!B287+VIB!B287+VPB!B287</f>
        <v>304427162000000</v>
      </c>
      <c r="C287" s="5">
        <f>NAB!C287+ABB!C287+ACB!C287+BAB!C287+BID!C287+BVB!C287+CTG!C287+EIB!C287+EVF!C287+HDB!C287+KLB!C287+LPB!C287+MBB!C287+MSB!C287+NVB!C287+OCB!C287+PGB!C287+SGB!C287+SHB!C287+SSB!C287+STB!C287+TCB!C287+TIN!C287+TPB!C287+VAB!C287+VBB!C287+VCB!C287+VIB!C287+VPB!C287</f>
        <v>76608153000000</v>
      </c>
      <c r="D287" s="5">
        <f>NAB!D287+ABB!D287+ACB!D287+BAB!D287+BID!D287+BVB!D287+CTG!D287+EIB!D287+EVF!D287+HDB!D287+KLB!D287+LPB!D287+MBB!D287+MSB!D287+NVB!D287+OCB!D287+PGB!D287+SGB!D287+SHB!D287+SSB!D287+STB!D287+TCB!D287+TIN!D287+TPB!D287+VAB!D287+VBB!D287+VCB!D287+VIB!D287+VPB!D287</f>
        <v>71095114000000</v>
      </c>
      <c r="E287" s="5">
        <f>NAB!E287+ABB!E287+ACB!E287+BAB!E287+BID!E287+BVB!E287+CTG!E287+EIB!E287+EVF!E287+HDB!E287+KLB!E287+LPB!E287+MBB!E287+MSB!E287+NVB!E287+OCB!E287+PGB!E287+SGB!E287+SHB!E287+SSB!E287+STB!E287+TCB!E287+TIN!E287+TPB!E287+VAB!E287+VBB!E287+VCB!E287+VIB!E287+VPB!E287</f>
        <v>70693559000000</v>
      </c>
      <c r="F287" s="5">
        <f>NAB!F287+ABB!F287+ACB!F287+BAB!F287+BID!F287+BVB!F287+CTG!F287+EIB!F287+EVF!F287+HDB!F287+KLB!F287+LPB!F287+MBB!F287+MSB!F287+NVB!F287+OCB!F287+PGB!F287+SGB!F287+SHB!F287+SSB!F287+STB!F287+TCB!F287+TIN!F287+TPB!F287+VAB!F287+VBB!F287+VCB!F287+VIB!F287+VPB!F287</f>
        <v>112594399955947</v>
      </c>
      <c r="G287" s="5">
        <f>NAB!G287+ABB!G287+ACB!G287+BAB!G287+BID!G287+BVB!G287+CTG!G287+EIB!G287+EVF!G287+HDB!G287+KLB!G287+LPB!G287+MBB!G287+MSB!G287+NVB!G287+OCB!G287+PGB!G287+SGB!G287+SHB!G287+SSB!G287+STB!G287+TCB!G287+TIN!G287+TPB!G287+VAB!G287+VBB!G287+VCB!G287+VIB!G287+VPB!G287</f>
        <v>57933853000000</v>
      </c>
      <c r="H287" s="5">
        <f>NAB!H287+ABB!H287+ACB!H287+BAB!H287+BID!H287+BVB!H287+CTG!H287+EIB!H287+EVF!H287+HDB!H287+KLB!H287+LPB!H287+MBB!H287+MSB!H287+NVB!H287+OCB!H287+PGB!H287+SGB!H287+SHB!H287+SSB!H287+STB!H287+TCB!H287+TIN!H287+TPB!H287+VAB!H287+VBB!H287+VCB!H287+VIB!H287+VPB!H287</f>
        <v>79850496000000</v>
      </c>
      <c r="I287" s="5">
        <f>NAB!I287+ABB!I287+ACB!I287+BAB!I287+BID!I287+BVB!I287+CTG!I287+EIB!I287+EVF!I287+HDB!I287+KLB!I287+LPB!I287+MBB!I287+MSB!I287+NVB!I287+OCB!I287+PGB!I287+SGB!I287+SHB!I287+SSB!I287+STB!I287+TCB!I287+TIN!I287+TPB!I287+VAB!I287+VBB!I287+VCB!I287+VIB!I287+VPB!I287</f>
        <v>56001642000000</v>
      </c>
      <c r="J287" s="5">
        <f>NAB!J287+ABB!J287+ACB!J287+BAB!J287+BID!J287+BVB!J287+CTG!J287+EIB!J287+EVF!J287+HDB!J287+KLB!J287+LPB!J287+MBB!J287+MSB!J287+NVB!J287+OCB!J287+PGB!J287+SGB!J287+SHB!J287+SSB!J287+STB!J287+TCB!J287+TIN!J287+TPB!J287+VAB!J287+VBB!J287+VCB!J287+VIB!J287+VPB!J287</f>
        <v>110763454574568</v>
      </c>
      <c r="K287" s="5">
        <f>NAB!K287+ABB!K287+ACB!K287+BAB!K287+BID!K287+BVB!K287+CTG!K287+EIB!K287+EVF!K287+HDB!K287+KLB!K287+LPB!K287+MBB!K287+MSB!K287+NVB!K287+OCB!K287+PGB!K287+SGB!K287+SHB!K287+SSB!K287+STB!K287+TCB!K287+TIN!K287+TPB!K287+VAB!K287+VBB!K287+VCB!K287+VIB!K287+VPB!K287</f>
        <v>65067040000000</v>
      </c>
      <c r="L287" s="5">
        <f>NAB!L287+ABB!L287+ACB!L287+BAB!L287+BID!L287+BVB!L287+CTG!L287+EIB!L287+EVF!L287+HDB!L287+KLB!L287+LPB!L287+MBB!L287+MSB!L287+NVB!L287+OCB!L287+PGB!L287+SGB!L287+SHB!L287+SSB!L287+STB!L287+TCB!L287+TIN!L287+TPB!L287+VAB!L287+VBB!L287+VCB!L287+VIB!L287+VPB!L287</f>
        <v>69853736000000</v>
      </c>
      <c r="M287" s="5">
        <f>NAB!M287+ABB!M287+ACB!M287+BAB!M287+BID!M287+BVB!M287+CTG!M287+EIB!M287+EVF!M287+HDB!M287+KLB!M287+LPB!M287+MBB!M287+MSB!M287+NVB!M287+OCB!M287+PGB!M287+SGB!M287+SHB!M287+SSB!M287+STB!M287+TCB!M287+TIN!M287+TPB!M287+VAB!M287+VBB!M287+VCB!M287+VIB!M287+VPB!M287</f>
        <v>68116065000000</v>
      </c>
      <c r="N287" s="5">
        <f>NAB!N287+ABB!N287+ACB!N287+BAB!N287+BID!N287+BVB!N287+CTG!N287+EIB!N287+EVF!N287+HDB!N287+KLB!N287+LPB!N287+MBB!N287+MSB!N287+NVB!N287+OCB!N287+PGB!N287+SGB!N287+SHB!N287+SSB!N287+STB!N287+TCB!N287+TIN!N287+TPB!N287+VAB!N287+VBB!N287+VCB!N287+VIB!N287+VPB!N287</f>
        <v>115718592889328</v>
      </c>
      <c r="O287" s="5">
        <f>NAB!O287+ABB!O287+ACB!O287+BAB!O287+BID!O287+BVB!O287+CTG!O287+EIB!O287+EVF!O287+HDB!O287+KLB!O287+LPB!O287+MBB!O287+MSB!O287+NVB!O287+OCB!O287+PGB!O287+SGB!O287+SHB!O287+SSB!O287+STB!O287+TCB!O287+TIN!O287+TPB!O287+VAB!O287+VBB!O287+VCB!O287+VIB!O287+VPB!O287</f>
        <v>51014844000000</v>
      </c>
      <c r="P287" s="5">
        <f>NAB!P287+ABB!P287+ACB!P287+BAB!P287+BID!P287+BVB!P287+CTG!P287+EIB!P287+EVF!P287+HDB!P287+KLB!P287+LPB!P287+MBB!P287+MSB!P287+NVB!P287+OCB!P287+PGB!P287+SGB!P287+SHB!P287+SSB!P287+STB!P287+TCB!P287+TIN!P287+TPB!P287+VAB!P287+VBB!P287+VCB!P287+VIB!P287+VPB!P287</f>
        <v>52445461000000</v>
      </c>
      <c r="Q287" s="5">
        <f>NAB!Q287+ABB!Q287+ACB!Q287+BAB!Q287+BID!Q287+BVB!Q287+CTG!Q287+EIB!Q287+EVF!Q287+HDB!Q287+KLB!Q287+LPB!Q287+MBB!Q287+MSB!Q287+NVB!Q287+OCB!Q287+PGB!Q287+SGB!Q287+SHB!Q287+SSB!Q287+STB!Q287+TCB!Q287+TIN!Q287+TPB!Q287+VAB!Q287+VBB!Q287+VCB!Q287+VIB!Q287+VPB!Q287</f>
        <v>55346030013148</v>
      </c>
      <c r="R287" s="5">
        <f>NAB!R287+ABB!R287+ACB!R287+BAB!R287+BID!R287+BVB!R287+CTG!R287+EIB!R287+EVF!R287+HDB!R287+KLB!R287+LPB!R287+MBB!R287+MSB!R287+NVB!R287+OCB!R287+PGB!R287+SGB!R287+SHB!R287+SSB!R287+STB!R287+TCB!R287+TIN!R287+TPB!R287+VAB!R287+VBB!R287+VCB!R287+VIB!R287+VPB!R287</f>
        <v>88939118858288</v>
      </c>
      <c r="S287" s="5">
        <f>NAB!S287+ABB!S287+ACB!S287+BAB!S287+BID!S287+BVB!S287+CTG!S287+EIB!S287+EVF!S287+HDB!S287+KLB!S287+LPB!S287+MBB!S287+MSB!S287+NVB!S287+OCB!S287+PGB!S287+SGB!S287+SHB!S287+SSB!S287+STB!S287+TCB!S287+TIN!S287+TPB!S287+VAB!S287+VBB!S287+VCB!S287+VIB!S287+VPB!S287</f>
        <v>57387148579438</v>
      </c>
      <c r="T287" s="5">
        <f>NAB!T287+ABB!T287+ACB!T287+BAB!T287+BID!T287+BVB!T287+CTG!T287+EIB!T287+EVF!T287+HDB!T287+KLB!T287+LPB!T287+MBB!T287+MSB!T287+NVB!T287+OCB!T287+PGB!T287+SGB!T287+SHB!T287+SSB!T287+STB!T287+TCB!T287+TIN!T287+TPB!T287+VAB!T287+VBB!T287+VCB!T287+VIB!T287+VPB!T287</f>
        <v>144172544877227</v>
      </c>
      <c r="U287" s="5">
        <f>NAB!U287+ABB!U287+ACB!U287+BAB!U287+BID!U287+BVB!U287+CTG!U287+EIB!U287+EVF!U287+HDB!U287+KLB!U287+LPB!U287+MBB!U287+MSB!U287+NVB!U287+OCB!U287+PGB!U287+SGB!U287+SHB!U287+SSB!U287+STB!U287+TCB!U287+TIN!U287+TPB!U287+VAB!U287+VBB!U287+VCB!U287+VIB!U287+VPB!U287</f>
        <v>74380101896320</v>
      </c>
      <c r="V287" s="5">
        <f>NAB!V287+ABB!V287+ACB!V287+BAB!V287+BID!V287+BVB!V287+CTG!V287+EIB!V287+EVF!V287+HDB!V287+KLB!V287+LPB!V287+MBB!V287+MSB!V287+NVB!V287+OCB!V287+PGB!V287+SGB!V287+SHB!V287+SSB!V287+STB!V287+TCB!V287+TIN!V287+TPB!V287+VAB!V287+VBB!V287+VCB!V287+VIB!V287+VPB!V287</f>
        <v>85724743000000</v>
      </c>
      <c r="W287" s="5">
        <f>NAB!W287+ABB!W287+ACB!W287+BAB!W287+BID!W287+BVB!W287+CTG!W287+EIB!W287+EVF!W287+HDB!W287+KLB!W287+LPB!W287+MBB!W287+MSB!W287+NVB!W287+OCB!W287+PGB!W287+SGB!W287+SHB!W287+SSB!W287+STB!W287+TCB!W287+TIN!W287+TPB!W287+VAB!W287+VBB!W287+VCB!W287+VIB!W287+VPB!W287</f>
        <v>174488920069277</v>
      </c>
    </row>
    <row r="288" spans="1:23" x14ac:dyDescent="0.35">
      <c r="A288" s="12" t="s">
        <v>308</v>
      </c>
      <c r="B288" s="5">
        <f>NAB!B288+ABB!B288+ACB!B288+BAB!B288+BID!B288+BVB!B288+CTG!B288+EIB!B288+EVF!B288+HDB!B288+KLB!B288+LPB!B288+MBB!B288+MSB!B288+NVB!B288+OCB!B288+PGB!B288+SGB!B288+SHB!B288+SSB!B288+STB!B288+TCB!B288+TIN!B288+TPB!B288+VAB!B288+VBB!B288+VCB!B288+VIB!B288+VPB!B288</f>
        <v>0</v>
      </c>
      <c r="C288" s="5">
        <f>NAB!C288+ABB!C288+ACB!C288+BAB!C288+BID!C288+BVB!C288+CTG!C288+EIB!C288+EVF!C288+HDB!C288+KLB!C288+LPB!C288+MBB!C288+MSB!C288+NVB!C288+OCB!C288+PGB!C288+SGB!C288+SHB!C288+SSB!C288+STB!C288+TCB!C288+TIN!C288+TPB!C288+VAB!C288+VBB!C288+VCB!C288+VIB!C288+VPB!C288</f>
        <v>0</v>
      </c>
      <c r="D288" s="5">
        <f>NAB!D288+ABB!D288+ACB!D288+BAB!D288+BID!D288+BVB!D288+CTG!D288+EIB!D288+EVF!D288+HDB!D288+KLB!D288+LPB!D288+MBB!D288+MSB!D288+NVB!D288+OCB!D288+PGB!D288+SGB!D288+SHB!D288+SSB!D288+STB!D288+TCB!D288+TIN!D288+TPB!D288+VAB!D288+VBB!D288+VCB!D288+VIB!D288+VPB!D288</f>
        <v>0</v>
      </c>
      <c r="E288" s="5">
        <f>NAB!E288+ABB!E288+ACB!E288+BAB!E288+BID!E288+BVB!E288+CTG!E288+EIB!E288+EVF!E288+HDB!E288+KLB!E288+LPB!E288+MBB!E288+MSB!E288+NVB!E288+OCB!E288+PGB!E288+SGB!E288+SHB!E288+SSB!E288+STB!E288+TCB!E288+TIN!E288+TPB!E288+VAB!E288+VBB!E288+VCB!E288+VIB!E288+VPB!E288</f>
        <v>0</v>
      </c>
      <c r="F288" s="5">
        <f>NAB!F288+ABB!F288+ACB!F288+BAB!F288+BID!F288+BVB!F288+CTG!F288+EIB!F288+EVF!F288+HDB!F288+KLB!F288+LPB!F288+MBB!F288+MSB!F288+NVB!F288+OCB!F288+PGB!F288+SGB!F288+SHB!F288+SSB!F288+STB!F288+TCB!F288+TIN!F288+TPB!F288+VAB!F288+VBB!F288+VCB!F288+VIB!F288+VPB!F288</f>
        <v>0</v>
      </c>
      <c r="G288" s="5">
        <f>NAB!G288+ABB!G288+ACB!G288+BAB!G288+BID!G288+BVB!G288+CTG!G288+EIB!G288+EVF!G288+HDB!G288+KLB!G288+LPB!G288+MBB!G288+MSB!G288+NVB!G288+OCB!G288+PGB!G288+SGB!G288+SHB!G288+SSB!G288+STB!G288+TCB!G288+TIN!G288+TPB!G288+VAB!G288+VBB!G288+VCB!G288+VIB!G288+VPB!G288</f>
        <v>0</v>
      </c>
      <c r="H288" s="5">
        <f>NAB!H288+ABB!H288+ACB!H288+BAB!H288+BID!H288+BVB!H288+CTG!H288+EIB!H288+EVF!H288+HDB!H288+KLB!H288+LPB!H288+MBB!H288+MSB!H288+NVB!H288+OCB!H288+PGB!H288+SGB!H288+SHB!H288+SSB!H288+STB!H288+TCB!H288+TIN!H288+TPB!H288+VAB!H288+VBB!H288+VCB!H288+VIB!H288+VPB!H288</f>
        <v>0</v>
      </c>
      <c r="I288" s="5">
        <f>NAB!I288+ABB!I288+ACB!I288+BAB!I288+BID!I288+BVB!I288+CTG!I288+EIB!I288+EVF!I288+HDB!I288+KLB!I288+LPB!I288+MBB!I288+MSB!I288+NVB!I288+OCB!I288+PGB!I288+SGB!I288+SHB!I288+SSB!I288+STB!I288+TCB!I288+TIN!I288+TPB!I288+VAB!I288+VBB!I288+VCB!I288+VIB!I288+VPB!I288</f>
        <v>0</v>
      </c>
      <c r="J288" s="5">
        <f>NAB!J288+ABB!J288+ACB!J288+BAB!J288+BID!J288+BVB!J288+CTG!J288+EIB!J288+EVF!J288+HDB!J288+KLB!J288+LPB!J288+MBB!J288+MSB!J288+NVB!J288+OCB!J288+PGB!J288+SGB!J288+SHB!J288+SSB!J288+STB!J288+TCB!J288+TIN!J288+TPB!J288+VAB!J288+VBB!J288+VCB!J288+VIB!J288+VPB!J288</f>
        <v>0</v>
      </c>
      <c r="K288" s="5">
        <f>NAB!K288+ABB!K288+ACB!K288+BAB!K288+BID!K288+BVB!K288+CTG!K288+EIB!K288+EVF!K288+HDB!K288+KLB!K288+LPB!K288+MBB!K288+MSB!K288+NVB!K288+OCB!K288+PGB!K288+SGB!K288+SHB!K288+SSB!K288+STB!K288+TCB!K288+TIN!K288+TPB!K288+VAB!K288+VBB!K288+VCB!K288+VIB!K288+VPB!K288</f>
        <v>0</v>
      </c>
      <c r="L288" s="5">
        <f>NAB!L288+ABB!L288+ACB!L288+BAB!L288+BID!L288+BVB!L288+CTG!L288+EIB!L288+EVF!L288+HDB!L288+KLB!L288+LPB!L288+MBB!L288+MSB!L288+NVB!L288+OCB!L288+PGB!L288+SGB!L288+SHB!L288+SSB!L288+STB!L288+TCB!L288+TIN!L288+TPB!L288+VAB!L288+VBB!L288+VCB!L288+VIB!L288+VPB!L288</f>
        <v>0</v>
      </c>
      <c r="M288" s="5">
        <f>NAB!M288+ABB!M288+ACB!M288+BAB!M288+BID!M288+BVB!M288+CTG!M288+EIB!M288+EVF!M288+HDB!M288+KLB!M288+LPB!M288+MBB!M288+MSB!M288+NVB!M288+OCB!M288+PGB!M288+SGB!M288+SHB!M288+SSB!M288+STB!M288+TCB!M288+TIN!M288+TPB!M288+VAB!M288+VBB!M288+VCB!M288+VIB!M288+VPB!M288</f>
        <v>0</v>
      </c>
      <c r="N288" s="5">
        <f>NAB!N288+ABB!N288+ACB!N288+BAB!N288+BID!N288+BVB!N288+CTG!N288+EIB!N288+EVF!N288+HDB!N288+KLB!N288+LPB!N288+MBB!N288+MSB!N288+NVB!N288+OCB!N288+PGB!N288+SGB!N288+SHB!N288+SSB!N288+STB!N288+TCB!N288+TIN!N288+TPB!N288+VAB!N288+VBB!N288+VCB!N288+VIB!N288+VPB!N288</f>
        <v>0</v>
      </c>
      <c r="O288" s="5">
        <f>NAB!O288+ABB!O288+ACB!O288+BAB!O288+BID!O288+BVB!O288+CTG!O288+EIB!O288+EVF!O288+HDB!O288+KLB!O288+LPB!O288+MBB!O288+MSB!O288+NVB!O288+OCB!O288+PGB!O288+SGB!O288+SHB!O288+SSB!O288+STB!O288+TCB!O288+TIN!O288+TPB!O288+VAB!O288+VBB!O288+VCB!O288+VIB!O288+VPB!O288</f>
        <v>15438758</v>
      </c>
      <c r="P288" s="5">
        <f>NAB!P288+ABB!P288+ACB!P288+BAB!P288+BID!P288+BVB!P288+CTG!P288+EIB!P288+EVF!P288+HDB!P288+KLB!P288+LPB!P288+MBB!P288+MSB!P288+NVB!P288+OCB!P288+PGB!P288+SGB!P288+SHB!P288+SSB!P288+STB!P288+TCB!P288+TIN!P288+TPB!P288+VAB!P288+VBB!P288+VCB!P288+VIB!P288+VPB!P288</f>
        <v>0</v>
      </c>
      <c r="Q288" s="5">
        <f>NAB!Q288+ABB!Q288+ACB!Q288+BAB!Q288+BID!Q288+BVB!Q288+CTG!Q288+EIB!Q288+EVF!Q288+HDB!Q288+KLB!Q288+LPB!Q288+MBB!Q288+MSB!Q288+NVB!Q288+OCB!Q288+PGB!Q288+SGB!Q288+SHB!Q288+SSB!Q288+STB!Q288+TCB!Q288+TIN!Q288+TPB!Q288+VAB!Q288+VBB!Q288+VCB!Q288+VIB!Q288+VPB!Q288</f>
        <v>0</v>
      </c>
      <c r="R288" s="5">
        <f>NAB!R288+ABB!R288+ACB!R288+BAB!R288+BID!R288+BVB!R288+CTG!R288+EIB!R288+EVF!R288+HDB!R288+KLB!R288+LPB!R288+MBB!R288+MSB!R288+NVB!R288+OCB!R288+PGB!R288+SGB!R288+SHB!R288+SSB!R288+STB!R288+TCB!R288+TIN!R288+TPB!R288+VAB!R288+VBB!R288+VCB!R288+VIB!R288+VPB!R288</f>
        <v>0</v>
      </c>
      <c r="S288" s="5">
        <f>NAB!S288+ABB!S288+ACB!S288+BAB!S288+BID!S288+BVB!S288+CTG!S288+EIB!S288+EVF!S288+HDB!S288+KLB!S288+LPB!S288+MBB!S288+MSB!S288+NVB!S288+OCB!S288+PGB!S288+SGB!S288+SHB!S288+SSB!S288+STB!S288+TCB!S288+TIN!S288+TPB!S288+VAB!S288+VBB!S288+VCB!S288+VIB!S288+VPB!S288</f>
        <v>0</v>
      </c>
      <c r="T288" s="5">
        <f>NAB!T288+ABB!T288+ACB!T288+BAB!T288+BID!T288+BVB!T288+CTG!T288+EIB!T288+EVF!T288+HDB!T288+KLB!T288+LPB!T288+MBB!T288+MSB!T288+NVB!T288+OCB!T288+PGB!T288+SGB!T288+SHB!T288+SSB!T288+STB!T288+TCB!T288+TIN!T288+TPB!T288+VAB!T288+VBB!T288+VCB!T288+VIB!T288+VPB!T288</f>
        <v>0</v>
      </c>
      <c r="U288" s="5">
        <f>NAB!U288+ABB!U288+ACB!U288+BAB!U288+BID!U288+BVB!U288+CTG!U288+EIB!U288+EVF!U288+HDB!U288+KLB!U288+LPB!U288+MBB!U288+MSB!U288+NVB!U288+OCB!U288+PGB!U288+SGB!U288+SHB!U288+SSB!U288+STB!U288+TCB!U288+TIN!U288+TPB!U288+VAB!U288+VBB!U288+VCB!U288+VIB!U288+VPB!U288</f>
        <v>0</v>
      </c>
      <c r="V288" s="5">
        <f>NAB!V288+ABB!V288+ACB!V288+BAB!V288+BID!V288+BVB!V288+CTG!V288+EIB!V288+EVF!V288+HDB!V288+KLB!V288+LPB!V288+MBB!V288+MSB!V288+NVB!V288+OCB!V288+PGB!V288+SGB!V288+SHB!V288+SSB!V288+STB!V288+TCB!V288+TIN!V288+TPB!V288+VAB!V288+VBB!V288+VCB!V288+VIB!V288+VPB!V288</f>
        <v>0</v>
      </c>
      <c r="W288" s="5">
        <f>NAB!W288+ABB!W288+ACB!W288+BAB!W288+BID!W288+BVB!W288+CTG!W288+EIB!W288+EVF!W288+HDB!W288+KLB!W288+LPB!W288+MBB!W288+MSB!W288+NVB!W288+OCB!W288+PGB!W288+SGB!W288+SHB!W288+SSB!W288+STB!W288+TCB!W288+TIN!W288+TPB!W288+VAB!W288+VBB!W288+VCB!W288+VIB!W288+VPB!W288</f>
        <v>0</v>
      </c>
    </row>
    <row r="289" spans="1:23" x14ac:dyDescent="0.35">
      <c r="A289" s="9" t="s">
        <v>309</v>
      </c>
      <c r="B289" s="5">
        <f>NAB!B289+ABB!B289+ACB!B289+BAB!B289+BID!B289+BVB!B289+CTG!B289+EIB!B289+EVF!B289+HDB!B289+KLB!B289+LPB!B289+MBB!B289+MSB!B289+NVB!B289+OCB!B289+PGB!B289+SGB!B289+SHB!B289+SSB!B289+STB!B289+TCB!B289+TIN!B289+TPB!B289+VAB!B289+VBB!B289+VCB!B289+VIB!B289+VPB!B289</f>
        <v>0</v>
      </c>
      <c r="C289" s="5">
        <f>NAB!C289+ABB!C289+ACB!C289+BAB!C289+BID!C289+BVB!C289+CTG!C289+EIB!C289+EVF!C289+HDB!C289+KLB!C289+LPB!C289+MBB!C289+MSB!C289+NVB!C289+OCB!C289+PGB!C289+SGB!C289+SHB!C289+SSB!C289+STB!C289+TCB!C289+TIN!C289+TPB!C289+VAB!C289+VBB!C289+VCB!C289+VIB!C289+VPB!C289</f>
        <v>0</v>
      </c>
      <c r="D289" s="5">
        <f>NAB!D289+ABB!D289+ACB!D289+BAB!D289+BID!D289+BVB!D289+CTG!D289+EIB!D289+EVF!D289+HDB!D289+KLB!D289+LPB!D289+MBB!D289+MSB!D289+NVB!D289+OCB!D289+PGB!D289+SGB!D289+SHB!D289+SSB!D289+STB!D289+TCB!D289+TIN!D289+TPB!D289+VAB!D289+VBB!D289+VCB!D289+VIB!D289+VPB!D289</f>
        <v>0</v>
      </c>
      <c r="E289" s="5">
        <f>NAB!E289+ABB!E289+ACB!E289+BAB!E289+BID!E289+BVB!E289+CTG!E289+EIB!E289+EVF!E289+HDB!E289+KLB!E289+LPB!E289+MBB!E289+MSB!E289+NVB!E289+OCB!E289+PGB!E289+SGB!E289+SHB!E289+SSB!E289+STB!E289+TCB!E289+TIN!E289+TPB!E289+VAB!E289+VBB!E289+VCB!E289+VIB!E289+VPB!E289</f>
        <v>0</v>
      </c>
      <c r="F289" s="5">
        <f>NAB!F289+ABB!F289+ACB!F289+BAB!F289+BID!F289+BVB!F289+CTG!F289+EIB!F289+EVF!F289+HDB!F289+KLB!F289+LPB!F289+MBB!F289+MSB!F289+NVB!F289+OCB!F289+PGB!F289+SGB!F289+SHB!F289+SSB!F289+STB!F289+TCB!F289+TIN!F289+TPB!F289+VAB!F289+VBB!F289+VCB!F289+VIB!F289+VPB!F289</f>
        <v>0</v>
      </c>
      <c r="G289" s="5">
        <f>NAB!G289+ABB!G289+ACB!G289+BAB!G289+BID!G289+BVB!G289+CTG!G289+EIB!G289+EVF!G289+HDB!G289+KLB!G289+LPB!G289+MBB!G289+MSB!G289+NVB!G289+OCB!G289+PGB!G289+SGB!G289+SHB!G289+SSB!G289+STB!G289+TCB!G289+TIN!G289+TPB!G289+VAB!G289+VBB!G289+VCB!G289+VIB!G289+VPB!G289</f>
        <v>0</v>
      </c>
      <c r="H289" s="5">
        <f>NAB!H289+ABB!H289+ACB!H289+BAB!H289+BID!H289+BVB!H289+CTG!H289+EIB!H289+EVF!H289+HDB!H289+KLB!H289+LPB!H289+MBB!H289+MSB!H289+NVB!H289+OCB!H289+PGB!H289+SGB!H289+SHB!H289+SSB!H289+STB!H289+TCB!H289+TIN!H289+TPB!H289+VAB!H289+VBB!H289+VCB!H289+VIB!H289+VPB!H289</f>
        <v>0</v>
      </c>
      <c r="I289" s="5">
        <f>NAB!I289+ABB!I289+ACB!I289+BAB!I289+BID!I289+BVB!I289+CTG!I289+EIB!I289+EVF!I289+HDB!I289+KLB!I289+LPB!I289+MBB!I289+MSB!I289+NVB!I289+OCB!I289+PGB!I289+SGB!I289+SHB!I289+SSB!I289+STB!I289+TCB!I289+TIN!I289+TPB!I289+VAB!I289+VBB!I289+VCB!I289+VIB!I289+VPB!I289</f>
        <v>0</v>
      </c>
      <c r="J289" s="5">
        <f>NAB!J289+ABB!J289+ACB!J289+BAB!J289+BID!J289+BVB!J289+CTG!J289+EIB!J289+EVF!J289+HDB!J289+KLB!J289+LPB!J289+MBB!J289+MSB!J289+NVB!J289+OCB!J289+PGB!J289+SGB!J289+SHB!J289+SSB!J289+STB!J289+TCB!J289+TIN!J289+TPB!J289+VAB!J289+VBB!J289+VCB!J289+VIB!J289+VPB!J289</f>
        <v>0</v>
      </c>
      <c r="K289" s="5">
        <f>NAB!K289+ABB!K289+ACB!K289+BAB!K289+BID!K289+BVB!K289+CTG!K289+EIB!K289+EVF!K289+HDB!K289+KLB!K289+LPB!K289+MBB!K289+MSB!K289+NVB!K289+OCB!K289+PGB!K289+SGB!K289+SHB!K289+SSB!K289+STB!K289+TCB!K289+TIN!K289+TPB!K289+VAB!K289+VBB!K289+VCB!K289+VIB!K289+VPB!K289</f>
        <v>0</v>
      </c>
      <c r="L289" s="5">
        <f>NAB!L289+ABB!L289+ACB!L289+BAB!L289+BID!L289+BVB!L289+CTG!L289+EIB!L289+EVF!L289+HDB!L289+KLB!L289+LPB!L289+MBB!L289+MSB!L289+NVB!L289+OCB!L289+PGB!L289+SGB!L289+SHB!L289+SSB!L289+STB!L289+TCB!L289+TIN!L289+TPB!L289+VAB!L289+VBB!L289+VCB!L289+VIB!L289+VPB!L289</f>
        <v>0</v>
      </c>
      <c r="M289" s="5">
        <f>NAB!M289+ABB!M289+ACB!M289+BAB!M289+BID!M289+BVB!M289+CTG!M289+EIB!M289+EVF!M289+HDB!M289+KLB!M289+LPB!M289+MBB!M289+MSB!M289+NVB!M289+OCB!M289+PGB!M289+SGB!M289+SHB!M289+SSB!M289+STB!M289+TCB!M289+TIN!M289+TPB!M289+VAB!M289+VBB!M289+VCB!M289+VIB!M289+VPB!M289</f>
        <v>0</v>
      </c>
      <c r="N289" s="5">
        <f>NAB!N289+ABB!N289+ACB!N289+BAB!N289+BID!N289+BVB!N289+CTG!N289+EIB!N289+EVF!N289+HDB!N289+KLB!N289+LPB!N289+MBB!N289+MSB!N289+NVB!N289+OCB!N289+PGB!N289+SGB!N289+SHB!N289+SSB!N289+STB!N289+TCB!N289+TIN!N289+TPB!N289+VAB!N289+VBB!N289+VCB!N289+VIB!N289+VPB!N289</f>
        <v>0</v>
      </c>
      <c r="O289" s="5">
        <f>NAB!O289+ABB!O289+ACB!O289+BAB!O289+BID!O289+BVB!O289+CTG!O289+EIB!O289+EVF!O289+HDB!O289+KLB!O289+LPB!O289+MBB!O289+MSB!O289+NVB!O289+OCB!O289+PGB!O289+SGB!O289+SHB!O289+SSB!O289+STB!O289+TCB!O289+TIN!O289+TPB!O289+VAB!O289+VBB!O289+VCB!O289+VIB!O289+VPB!O289</f>
        <v>3699078</v>
      </c>
      <c r="P289" s="5">
        <f>NAB!P289+ABB!P289+ACB!P289+BAB!P289+BID!P289+BVB!P289+CTG!P289+EIB!P289+EVF!P289+HDB!P289+KLB!P289+LPB!P289+MBB!P289+MSB!P289+NVB!P289+OCB!P289+PGB!P289+SGB!P289+SHB!P289+SSB!P289+STB!P289+TCB!P289+TIN!P289+TPB!P289+VAB!P289+VBB!P289+VCB!P289+VIB!P289+VPB!P289</f>
        <v>0</v>
      </c>
      <c r="Q289" s="5">
        <f>NAB!Q289+ABB!Q289+ACB!Q289+BAB!Q289+BID!Q289+BVB!Q289+CTG!Q289+EIB!Q289+EVF!Q289+HDB!Q289+KLB!Q289+LPB!Q289+MBB!Q289+MSB!Q289+NVB!Q289+OCB!Q289+PGB!Q289+SGB!Q289+SHB!Q289+SSB!Q289+STB!Q289+TCB!Q289+TIN!Q289+TPB!Q289+VAB!Q289+VBB!Q289+VCB!Q289+VIB!Q289+VPB!Q289</f>
        <v>0</v>
      </c>
      <c r="R289" s="5">
        <f>NAB!R289+ABB!R289+ACB!R289+BAB!R289+BID!R289+BVB!R289+CTG!R289+EIB!R289+EVF!R289+HDB!R289+KLB!R289+LPB!R289+MBB!R289+MSB!R289+NVB!R289+OCB!R289+PGB!R289+SGB!R289+SHB!R289+SSB!R289+STB!R289+TCB!R289+TIN!R289+TPB!R289+VAB!R289+VBB!R289+VCB!R289+VIB!R289+VPB!R289</f>
        <v>0</v>
      </c>
      <c r="S289" s="5">
        <f>NAB!S289+ABB!S289+ACB!S289+BAB!S289+BID!S289+BVB!S289+CTG!S289+EIB!S289+EVF!S289+HDB!S289+KLB!S289+LPB!S289+MBB!S289+MSB!S289+NVB!S289+OCB!S289+PGB!S289+SGB!S289+SHB!S289+SSB!S289+STB!S289+TCB!S289+TIN!S289+TPB!S289+VAB!S289+VBB!S289+VCB!S289+VIB!S289+VPB!S289</f>
        <v>0</v>
      </c>
      <c r="T289" s="5">
        <f>NAB!T289+ABB!T289+ACB!T289+BAB!T289+BID!T289+BVB!T289+CTG!T289+EIB!T289+EVF!T289+HDB!T289+KLB!T289+LPB!T289+MBB!T289+MSB!T289+NVB!T289+OCB!T289+PGB!T289+SGB!T289+SHB!T289+SSB!T289+STB!T289+TCB!T289+TIN!T289+TPB!T289+VAB!T289+VBB!T289+VCB!T289+VIB!T289+VPB!T289</f>
        <v>0</v>
      </c>
      <c r="U289" s="5">
        <f>NAB!U289+ABB!U289+ACB!U289+BAB!U289+BID!U289+BVB!U289+CTG!U289+EIB!U289+EVF!U289+HDB!U289+KLB!U289+LPB!U289+MBB!U289+MSB!U289+NVB!U289+OCB!U289+PGB!U289+SGB!U289+SHB!U289+SSB!U289+STB!U289+TCB!U289+TIN!U289+TPB!U289+VAB!U289+VBB!U289+VCB!U289+VIB!U289+VPB!U289</f>
        <v>0</v>
      </c>
      <c r="V289" s="5">
        <f>NAB!V289+ABB!V289+ACB!V289+BAB!V289+BID!V289+BVB!V289+CTG!V289+EIB!V289+EVF!V289+HDB!V289+KLB!V289+LPB!V289+MBB!V289+MSB!V289+NVB!V289+OCB!V289+PGB!V289+SGB!V289+SHB!V289+SSB!V289+STB!V289+TCB!V289+TIN!V289+TPB!V289+VAB!V289+VBB!V289+VCB!V289+VIB!V289+VPB!V289</f>
        <v>0</v>
      </c>
      <c r="W289" s="5">
        <f>NAB!W289+ABB!W289+ACB!W289+BAB!W289+BID!W289+BVB!W289+CTG!W289+EIB!W289+EVF!W289+HDB!W289+KLB!W289+LPB!W289+MBB!W289+MSB!W289+NVB!W289+OCB!W289+PGB!W289+SGB!W289+SHB!W289+SSB!W289+STB!W289+TCB!W289+TIN!W289+TPB!W289+VAB!W289+VBB!W289+VCB!W289+VIB!W289+VPB!W289</f>
        <v>0</v>
      </c>
    </row>
    <row r="290" spans="1:23" x14ac:dyDescent="0.35">
      <c r="A290" s="9" t="s">
        <v>310</v>
      </c>
      <c r="B290" s="5">
        <f>NAB!B290+ABB!B290+ACB!B290+BAB!B290+BID!B290+BVB!B290+CTG!B290+EIB!B290+EVF!B290+HDB!B290+KLB!B290+LPB!B290+MBB!B290+MSB!B290+NVB!B290+OCB!B290+PGB!B290+SGB!B290+SHB!B290+SSB!B290+STB!B290+TCB!B290+TIN!B290+TPB!B290+VAB!B290+VBB!B290+VCB!B290+VIB!B290+VPB!B290</f>
        <v>0</v>
      </c>
      <c r="C290" s="5">
        <f>NAB!C290+ABB!C290+ACB!C290+BAB!C290+BID!C290+BVB!C290+CTG!C290+EIB!C290+EVF!C290+HDB!C290+KLB!C290+LPB!C290+MBB!C290+MSB!C290+NVB!C290+OCB!C290+PGB!C290+SGB!C290+SHB!C290+SSB!C290+STB!C290+TCB!C290+TIN!C290+TPB!C290+VAB!C290+VBB!C290+VCB!C290+VIB!C290+VPB!C290</f>
        <v>0</v>
      </c>
      <c r="D290" s="5">
        <f>NAB!D290+ABB!D290+ACB!D290+BAB!D290+BID!D290+BVB!D290+CTG!D290+EIB!D290+EVF!D290+HDB!D290+KLB!D290+LPB!D290+MBB!D290+MSB!D290+NVB!D290+OCB!D290+PGB!D290+SGB!D290+SHB!D290+SSB!D290+STB!D290+TCB!D290+TIN!D290+TPB!D290+VAB!D290+VBB!D290+VCB!D290+VIB!D290+VPB!D290</f>
        <v>0</v>
      </c>
      <c r="E290" s="5">
        <f>NAB!E290+ABB!E290+ACB!E290+BAB!E290+BID!E290+BVB!E290+CTG!E290+EIB!E290+EVF!E290+HDB!E290+KLB!E290+LPB!E290+MBB!E290+MSB!E290+NVB!E290+OCB!E290+PGB!E290+SGB!E290+SHB!E290+SSB!E290+STB!E290+TCB!E290+TIN!E290+TPB!E290+VAB!E290+VBB!E290+VCB!E290+VIB!E290+VPB!E290</f>
        <v>0</v>
      </c>
      <c r="F290" s="5">
        <f>NAB!F290+ABB!F290+ACB!F290+BAB!F290+BID!F290+BVB!F290+CTG!F290+EIB!F290+EVF!F290+HDB!F290+KLB!F290+LPB!F290+MBB!F290+MSB!F290+NVB!F290+OCB!F290+PGB!F290+SGB!F290+SHB!F290+SSB!F290+STB!F290+TCB!F290+TIN!F290+TPB!F290+VAB!F290+VBB!F290+VCB!F290+VIB!F290+VPB!F290</f>
        <v>0</v>
      </c>
      <c r="G290" s="5">
        <f>NAB!G290+ABB!G290+ACB!G290+BAB!G290+BID!G290+BVB!G290+CTG!G290+EIB!G290+EVF!G290+HDB!G290+KLB!G290+LPB!G290+MBB!G290+MSB!G290+NVB!G290+OCB!G290+PGB!G290+SGB!G290+SHB!G290+SSB!G290+STB!G290+TCB!G290+TIN!G290+TPB!G290+VAB!G290+VBB!G290+VCB!G290+VIB!G290+VPB!G290</f>
        <v>0</v>
      </c>
      <c r="H290" s="5">
        <f>NAB!H290+ABB!H290+ACB!H290+BAB!H290+BID!H290+BVB!H290+CTG!H290+EIB!H290+EVF!H290+HDB!H290+KLB!H290+LPB!H290+MBB!H290+MSB!H290+NVB!H290+OCB!H290+PGB!H290+SGB!H290+SHB!H290+SSB!H290+STB!H290+TCB!H290+TIN!H290+TPB!H290+VAB!H290+VBB!H290+VCB!H290+VIB!H290+VPB!H290</f>
        <v>0</v>
      </c>
      <c r="I290" s="5">
        <f>NAB!I290+ABB!I290+ACB!I290+BAB!I290+BID!I290+BVB!I290+CTG!I290+EIB!I290+EVF!I290+HDB!I290+KLB!I290+LPB!I290+MBB!I290+MSB!I290+NVB!I290+OCB!I290+PGB!I290+SGB!I290+SHB!I290+SSB!I290+STB!I290+TCB!I290+TIN!I290+TPB!I290+VAB!I290+VBB!I290+VCB!I290+VIB!I290+VPB!I290</f>
        <v>0</v>
      </c>
      <c r="J290" s="5">
        <f>NAB!J290+ABB!J290+ACB!J290+BAB!J290+BID!J290+BVB!J290+CTG!J290+EIB!J290+EVF!J290+HDB!J290+KLB!J290+LPB!J290+MBB!J290+MSB!J290+NVB!J290+OCB!J290+PGB!J290+SGB!J290+SHB!J290+SSB!J290+STB!J290+TCB!J290+TIN!J290+TPB!J290+VAB!J290+VBB!J290+VCB!J290+VIB!J290+VPB!J290</f>
        <v>0</v>
      </c>
      <c r="K290" s="5">
        <f>NAB!K290+ABB!K290+ACB!K290+BAB!K290+BID!K290+BVB!K290+CTG!K290+EIB!K290+EVF!K290+HDB!K290+KLB!K290+LPB!K290+MBB!K290+MSB!K290+NVB!K290+OCB!K290+PGB!K290+SGB!K290+SHB!K290+SSB!K290+STB!K290+TCB!K290+TIN!K290+TPB!K290+VAB!K290+VBB!K290+VCB!K290+VIB!K290+VPB!K290</f>
        <v>0</v>
      </c>
      <c r="L290" s="5">
        <f>NAB!L290+ABB!L290+ACB!L290+BAB!L290+BID!L290+BVB!L290+CTG!L290+EIB!L290+EVF!L290+HDB!L290+KLB!L290+LPB!L290+MBB!L290+MSB!L290+NVB!L290+OCB!L290+PGB!L290+SGB!L290+SHB!L290+SSB!L290+STB!L290+TCB!L290+TIN!L290+TPB!L290+VAB!L290+VBB!L290+VCB!L290+VIB!L290+VPB!L290</f>
        <v>0</v>
      </c>
      <c r="M290" s="5">
        <f>NAB!M290+ABB!M290+ACB!M290+BAB!M290+BID!M290+BVB!M290+CTG!M290+EIB!M290+EVF!M290+HDB!M290+KLB!M290+LPB!M290+MBB!M290+MSB!M290+NVB!M290+OCB!M290+PGB!M290+SGB!M290+SHB!M290+SSB!M290+STB!M290+TCB!M290+TIN!M290+TPB!M290+VAB!M290+VBB!M290+VCB!M290+VIB!M290+VPB!M290</f>
        <v>0</v>
      </c>
      <c r="N290" s="5">
        <f>NAB!N290+ABB!N290+ACB!N290+BAB!N290+BID!N290+BVB!N290+CTG!N290+EIB!N290+EVF!N290+HDB!N290+KLB!N290+LPB!N290+MBB!N290+MSB!N290+NVB!N290+OCB!N290+PGB!N290+SGB!N290+SHB!N290+SSB!N290+STB!N290+TCB!N290+TIN!N290+TPB!N290+VAB!N290+VBB!N290+VCB!N290+VIB!N290+VPB!N290</f>
        <v>0</v>
      </c>
      <c r="O290" s="5">
        <f>NAB!O290+ABB!O290+ACB!O290+BAB!O290+BID!O290+BVB!O290+CTG!O290+EIB!O290+EVF!O290+HDB!O290+KLB!O290+LPB!O290+MBB!O290+MSB!O290+NVB!O290+OCB!O290+PGB!O290+SGB!O290+SHB!O290+SSB!O290+STB!O290+TCB!O290+TIN!O290+TPB!O290+VAB!O290+VBB!O290+VCB!O290+VIB!O290+VPB!O290</f>
        <v>249615</v>
      </c>
      <c r="P290" s="5">
        <f>NAB!P290+ABB!P290+ACB!P290+BAB!P290+BID!P290+BVB!P290+CTG!P290+EIB!P290+EVF!P290+HDB!P290+KLB!P290+LPB!P290+MBB!P290+MSB!P290+NVB!P290+OCB!P290+PGB!P290+SGB!P290+SHB!P290+SSB!P290+STB!P290+TCB!P290+TIN!P290+TPB!P290+VAB!P290+VBB!P290+VCB!P290+VIB!P290+VPB!P290</f>
        <v>0</v>
      </c>
      <c r="Q290" s="5">
        <f>NAB!Q290+ABB!Q290+ACB!Q290+BAB!Q290+BID!Q290+BVB!Q290+CTG!Q290+EIB!Q290+EVF!Q290+HDB!Q290+KLB!Q290+LPB!Q290+MBB!Q290+MSB!Q290+NVB!Q290+OCB!Q290+PGB!Q290+SGB!Q290+SHB!Q290+SSB!Q290+STB!Q290+TCB!Q290+TIN!Q290+TPB!Q290+VAB!Q290+VBB!Q290+VCB!Q290+VIB!Q290+VPB!Q290</f>
        <v>0</v>
      </c>
      <c r="R290" s="5">
        <f>NAB!R290+ABB!R290+ACB!R290+BAB!R290+BID!R290+BVB!R290+CTG!R290+EIB!R290+EVF!R290+HDB!R290+KLB!R290+LPB!R290+MBB!R290+MSB!R290+NVB!R290+OCB!R290+PGB!R290+SGB!R290+SHB!R290+SSB!R290+STB!R290+TCB!R290+TIN!R290+TPB!R290+VAB!R290+VBB!R290+VCB!R290+VIB!R290+VPB!R290</f>
        <v>0</v>
      </c>
      <c r="S290" s="5">
        <f>NAB!S290+ABB!S290+ACB!S290+BAB!S290+BID!S290+BVB!S290+CTG!S290+EIB!S290+EVF!S290+HDB!S290+KLB!S290+LPB!S290+MBB!S290+MSB!S290+NVB!S290+OCB!S290+PGB!S290+SGB!S290+SHB!S290+SSB!S290+STB!S290+TCB!S290+TIN!S290+TPB!S290+VAB!S290+VBB!S290+VCB!S290+VIB!S290+VPB!S290</f>
        <v>0</v>
      </c>
      <c r="T290" s="5">
        <f>NAB!T290+ABB!T290+ACB!T290+BAB!T290+BID!T290+BVB!T290+CTG!T290+EIB!T290+EVF!T290+HDB!T290+KLB!T290+LPB!T290+MBB!T290+MSB!T290+NVB!T290+OCB!T290+PGB!T290+SGB!T290+SHB!T290+SSB!T290+STB!T290+TCB!T290+TIN!T290+TPB!T290+VAB!T290+VBB!T290+VCB!T290+VIB!T290+VPB!T290</f>
        <v>0</v>
      </c>
      <c r="U290" s="5">
        <f>NAB!U290+ABB!U290+ACB!U290+BAB!U290+BID!U290+BVB!U290+CTG!U290+EIB!U290+EVF!U290+HDB!U290+KLB!U290+LPB!U290+MBB!U290+MSB!U290+NVB!U290+OCB!U290+PGB!U290+SGB!U290+SHB!U290+SSB!U290+STB!U290+TCB!U290+TIN!U290+TPB!U290+VAB!U290+VBB!U290+VCB!U290+VIB!U290+VPB!U290</f>
        <v>0</v>
      </c>
      <c r="V290" s="5">
        <f>NAB!V290+ABB!V290+ACB!V290+BAB!V290+BID!V290+BVB!V290+CTG!V290+EIB!V290+EVF!V290+HDB!V290+KLB!V290+LPB!V290+MBB!V290+MSB!V290+NVB!V290+OCB!V290+PGB!V290+SGB!V290+SHB!V290+SSB!V290+STB!V290+TCB!V290+TIN!V290+TPB!V290+VAB!V290+VBB!V290+VCB!V290+VIB!V290+VPB!V290</f>
        <v>0</v>
      </c>
      <c r="W290" s="5">
        <f>NAB!W290+ABB!W290+ACB!W290+BAB!W290+BID!W290+BVB!W290+CTG!W290+EIB!W290+EVF!W290+HDB!W290+KLB!W290+LPB!W290+MBB!W290+MSB!W290+NVB!W290+OCB!W290+PGB!W290+SGB!W290+SHB!W290+SSB!W290+STB!W290+TCB!W290+TIN!W290+TPB!W290+VAB!W290+VBB!W290+VCB!W290+VIB!W290+VPB!W290</f>
        <v>0</v>
      </c>
    </row>
    <row r="291" spans="1:23" x14ac:dyDescent="0.35">
      <c r="A291" s="9" t="s">
        <v>311</v>
      </c>
      <c r="B291" s="5">
        <f>NAB!B291+ABB!B291+ACB!B291+BAB!B291+BID!B291+BVB!B291+CTG!B291+EIB!B291+EVF!B291+HDB!B291+KLB!B291+LPB!B291+MBB!B291+MSB!B291+NVB!B291+OCB!B291+PGB!B291+SGB!B291+SHB!B291+SSB!B291+STB!B291+TCB!B291+TIN!B291+TPB!B291+VAB!B291+VBB!B291+VCB!B291+VIB!B291+VPB!B291</f>
        <v>0</v>
      </c>
      <c r="C291" s="5">
        <f>NAB!C291+ABB!C291+ACB!C291+BAB!C291+BID!C291+BVB!C291+CTG!C291+EIB!C291+EVF!C291+HDB!C291+KLB!C291+LPB!C291+MBB!C291+MSB!C291+NVB!C291+OCB!C291+PGB!C291+SGB!C291+SHB!C291+SSB!C291+STB!C291+TCB!C291+TIN!C291+TPB!C291+VAB!C291+VBB!C291+VCB!C291+VIB!C291+VPB!C291</f>
        <v>0</v>
      </c>
      <c r="D291" s="5">
        <f>NAB!D291+ABB!D291+ACB!D291+BAB!D291+BID!D291+BVB!D291+CTG!D291+EIB!D291+EVF!D291+HDB!D291+KLB!D291+LPB!D291+MBB!D291+MSB!D291+NVB!D291+OCB!D291+PGB!D291+SGB!D291+SHB!D291+SSB!D291+STB!D291+TCB!D291+TIN!D291+TPB!D291+VAB!D291+VBB!D291+VCB!D291+VIB!D291+VPB!D291</f>
        <v>0</v>
      </c>
      <c r="E291" s="5">
        <f>NAB!E291+ABB!E291+ACB!E291+BAB!E291+BID!E291+BVB!E291+CTG!E291+EIB!E291+EVF!E291+HDB!E291+KLB!E291+LPB!E291+MBB!E291+MSB!E291+NVB!E291+OCB!E291+PGB!E291+SGB!E291+SHB!E291+SSB!E291+STB!E291+TCB!E291+TIN!E291+TPB!E291+VAB!E291+VBB!E291+VCB!E291+VIB!E291+VPB!E291</f>
        <v>0</v>
      </c>
      <c r="F291" s="5">
        <f>NAB!F291+ABB!F291+ACB!F291+BAB!F291+BID!F291+BVB!F291+CTG!F291+EIB!F291+EVF!F291+HDB!F291+KLB!F291+LPB!F291+MBB!F291+MSB!F291+NVB!F291+OCB!F291+PGB!F291+SGB!F291+SHB!F291+SSB!F291+STB!F291+TCB!F291+TIN!F291+TPB!F291+VAB!F291+VBB!F291+VCB!F291+VIB!F291+VPB!F291</f>
        <v>0</v>
      </c>
      <c r="G291" s="5">
        <f>NAB!G291+ABB!G291+ACB!G291+BAB!G291+BID!G291+BVB!G291+CTG!G291+EIB!G291+EVF!G291+HDB!G291+KLB!G291+LPB!G291+MBB!G291+MSB!G291+NVB!G291+OCB!G291+PGB!G291+SGB!G291+SHB!G291+SSB!G291+STB!G291+TCB!G291+TIN!G291+TPB!G291+VAB!G291+VBB!G291+VCB!G291+VIB!G291+VPB!G291</f>
        <v>0</v>
      </c>
      <c r="H291" s="5">
        <f>NAB!H291+ABB!H291+ACB!H291+BAB!H291+BID!H291+BVB!H291+CTG!H291+EIB!H291+EVF!H291+HDB!H291+KLB!H291+LPB!H291+MBB!H291+MSB!H291+NVB!H291+OCB!H291+PGB!H291+SGB!H291+SHB!H291+SSB!H291+STB!H291+TCB!H291+TIN!H291+TPB!H291+VAB!H291+VBB!H291+VCB!H291+VIB!H291+VPB!H291</f>
        <v>0</v>
      </c>
      <c r="I291" s="5">
        <f>NAB!I291+ABB!I291+ACB!I291+BAB!I291+BID!I291+BVB!I291+CTG!I291+EIB!I291+EVF!I291+HDB!I291+KLB!I291+LPB!I291+MBB!I291+MSB!I291+NVB!I291+OCB!I291+PGB!I291+SGB!I291+SHB!I291+SSB!I291+STB!I291+TCB!I291+TIN!I291+TPB!I291+VAB!I291+VBB!I291+VCB!I291+VIB!I291+VPB!I291</f>
        <v>0</v>
      </c>
      <c r="J291" s="5">
        <f>NAB!J291+ABB!J291+ACB!J291+BAB!J291+BID!J291+BVB!J291+CTG!J291+EIB!J291+EVF!J291+HDB!J291+KLB!J291+LPB!J291+MBB!J291+MSB!J291+NVB!J291+OCB!J291+PGB!J291+SGB!J291+SHB!J291+SSB!J291+STB!J291+TCB!J291+TIN!J291+TPB!J291+VAB!J291+VBB!J291+VCB!J291+VIB!J291+VPB!J291</f>
        <v>0</v>
      </c>
      <c r="K291" s="5">
        <f>NAB!K291+ABB!K291+ACB!K291+BAB!K291+BID!K291+BVB!K291+CTG!K291+EIB!K291+EVF!K291+HDB!K291+KLB!K291+LPB!K291+MBB!K291+MSB!K291+NVB!K291+OCB!K291+PGB!K291+SGB!K291+SHB!K291+SSB!K291+STB!K291+TCB!K291+TIN!K291+TPB!K291+VAB!K291+VBB!K291+VCB!K291+VIB!K291+VPB!K291</f>
        <v>0</v>
      </c>
      <c r="L291" s="5">
        <f>NAB!L291+ABB!L291+ACB!L291+BAB!L291+BID!L291+BVB!L291+CTG!L291+EIB!L291+EVF!L291+HDB!L291+KLB!L291+LPB!L291+MBB!L291+MSB!L291+NVB!L291+OCB!L291+PGB!L291+SGB!L291+SHB!L291+SSB!L291+STB!L291+TCB!L291+TIN!L291+TPB!L291+VAB!L291+VBB!L291+VCB!L291+VIB!L291+VPB!L291</f>
        <v>0</v>
      </c>
      <c r="M291" s="5">
        <f>NAB!M291+ABB!M291+ACB!M291+BAB!M291+BID!M291+BVB!M291+CTG!M291+EIB!M291+EVF!M291+HDB!M291+KLB!M291+LPB!M291+MBB!M291+MSB!M291+NVB!M291+OCB!M291+PGB!M291+SGB!M291+SHB!M291+SSB!M291+STB!M291+TCB!M291+TIN!M291+TPB!M291+VAB!M291+VBB!M291+VCB!M291+VIB!M291+VPB!M291</f>
        <v>0</v>
      </c>
      <c r="N291" s="5">
        <f>NAB!N291+ABB!N291+ACB!N291+BAB!N291+BID!N291+BVB!N291+CTG!N291+EIB!N291+EVF!N291+HDB!N291+KLB!N291+LPB!N291+MBB!N291+MSB!N291+NVB!N291+OCB!N291+PGB!N291+SGB!N291+SHB!N291+SSB!N291+STB!N291+TCB!N291+TIN!N291+TPB!N291+VAB!N291+VBB!N291+VCB!N291+VIB!N291+VPB!N291</f>
        <v>0</v>
      </c>
      <c r="O291" s="5">
        <f>NAB!O291+ABB!O291+ACB!O291+BAB!O291+BID!O291+BVB!O291+CTG!O291+EIB!O291+EVF!O291+HDB!O291+KLB!O291+LPB!O291+MBB!O291+MSB!O291+NVB!O291+OCB!O291+PGB!O291+SGB!O291+SHB!O291+SSB!O291+STB!O291+TCB!O291+TIN!O291+TPB!O291+VAB!O291+VBB!O291+VCB!O291+VIB!O291+VPB!O291</f>
        <v>11490065</v>
      </c>
      <c r="P291" s="5">
        <f>NAB!P291+ABB!P291+ACB!P291+BAB!P291+BID!P291+BVB!P291+CTG!P291+EIB!P291+EVF!P291+HDB!P291+KLB!P291+LPB!P291+MBB!P291+MSB!P291+NVB!P291+OCB!P291+PGB!P291+SGB!P291+SHB!P291+SSB!P291+STB!P291+TCB!P291+TIN!P291+TPB!P291+VAB!P291+VBB!P291+VCB!P291+VIB!P291+VPB!P291</f>
        <v>0</v>
      </c>
      <c r="Q291" s="5">
        <f>NAB!Q291+ABB!Q291+ACB!Q291+BAB!Q291+BID!Q291+BVB!Q291+CTG!Q291+EIB!Q291+EVF!Q291+HDB!Q291+KLB!Q291+LPB!Q291+MBB!Q291+MSB!Q291+NVB!Q291+OCB!Q291+PGB!Q291+SGB!Q291+SHB!Q291+SSB!Q291+STB!Q291+TCB!Q291+TIN!Q291+TPB!Q291+VAB!Q291+VBB!Q291+VCB!Q291+VIB!Q291+VPB!Q291</f>
        <v>0</v>
      </c>
      <c r="R291" s="5">
        <f>NAB!R291+ABB!R291+ACB!R291+BAB!R291+BID!R291+BVB!R291+CTG!R291+EIB!R291+EVF!R291+HDB!R291+KLB!R291+LPB!R291+MBB!R291+MSB!R291+NVB!R291+OCB!R291+PGB!R291+SGB!R291+SHB!R291+SSB!R291+STB!R291+TCB!R291+TIN!R291+TPB!R291+VAB!R291+VBB!R291+VCB!R291+VIB!R291+VPB!R291</f>
        <v>0</v>
      </c>
      <c r="S291" s="5">
        <f>NAB!S291+ABB!S291+ACB!S291+BAB!S291+BID!S291+BVB!S291+CTG!S291+EIB!S291+EVF!S291+HDB!S291+KLB!S291+LPB!S291+MBB!S291+MSB!S291+NVB!S291+OCB!S291+PGB!S291+SGB!S291+SHB!S291+SSB!S291+STB!S291+TCB!S291+TIN!S291+TPB!S291+VAB!S291+VBB!S291+VCB!S291+VIB!S291+VPB!S291</f>
        <v>0</v>
      </c>
      <c r="T291" s="5">
        <f>NAB!T291+ABB!T291+ACB!T291+BAB!T291+BID!T291+BVB!T291+CTG!T291+EIB!T291+EVF!T291+HDB!T291+KLB!T291+LPB!T291+MBB!T291+MSB!T291+NVB!T291+OCB!T291+PGB!T291+SGB!T291+SHB!T291+SSB!T291+STB!T291+TCB!T291+TIN!T291+TPB!T291+VAB!T291+VBB!T291+VCB!T291+VIB!T291+VPB!T291</f>
        <v>0</v>
      </c>
      <c r="U291" s="5">
        <f>NAB!U291+ABB!U291+ACB!U291+BAB!U291+BID!U291+BVB!U291+CTG!U291+EIB!U291+EVF!U291+HDB!U291+KLB!U291+LPB!U291+MBB!U291+MSB!U291+NVB!U291+OCB!U291+PGB!U291+SGB!U291+SHB!U291+SSB!U291+STB!U291+TCB!U291+TIN!U291+TPB!U291+VAB!U291+VBB!U291+VCB!U291+VIB!U291+VPB!U291</f>
        <v>0</v>
      </c>
      <c r="V291" s="5">
        <f>NAB!V291+ABB!V291+ACB!V291+BAB!V291+BID!V291+BVB!V291+CTG!V291+EIB!V291+EVF!V291+HDB!V291+KLB!V291+LPB!V291+MBB!V291+MSB!V291+NVB!V291+OCB!V291+PGB!V291+SGB!V291+SHB!V291+SSB!V291+STB!V291+TCB!V291+TIN!V291+TPB!V291+VAB!V291+VBB!V291+VCB!V291+VIB!V291+VPB!V291</f>
        <v>0</v>
      </c>
      <c r="W291" s="5">
        <f>NAB!W291+ABB!W291+ACB!W291+BAB!W291+BID!W291+BVB!W291+CTG!W291+EIB!W291+EVF!W291+HDB!W291+KLB!W291+LPB!W291+MBB!W291+MSB!W291+NVB!W291+OCB!W291+PGB!W291+SGB!W291+SHB!W291+SSB!W291+STB!W291+TCB!W291+TIN!W291+TPB!W291+VAB!W291+VBB!W291+VCB!W291+VIB!W291+VPB!W291</f>
        <v>0</v>
      </c>
    </row>
    <row r="292" spans="1:23" x14ac:dyDescent="0.35">
      <c r="A292" s="9" t="s">
        <v>312</v>
      </c>
      <c r="B292" s="5">
        <f>NAB!B292+ABB!B292+ACB!B292+BAB!B292+BID!B292+BVB!B292+CTG!B292+EIB!B292+EVF!B292+HDB!B292+KLB!B292+LPB!B292+MBB!B292+MSB!B292+NVB!B292+OCB!B292+PGB!B292+SGB!B292+SHB!B292+SSB!B292+STB!B292+TCB!B292+TIN!B292+TPB!B292+VAB!B292+VBB!B292+VCB!B292+VIB!B292+VPB!B292</f>
        <v>0</v>
      </c>
      <c r="C292" s="5">
        <f>NAB!C292+ABB!C292+ACB!C292+BAB!C292+BID!C292+BVB!C292+CTG!C292+EIB!C292+EVF!C292+HDB!C292+KLB!C292+LPB!C292+MBB!C292+MSB!C292+NVB!C292+OCB!C292+PGB!C292+SGB!C292+SHB!C292+SSB!C292+STB!C292+TCB!C292+TIN!C292+TPB!C292+VAB!C292+VBB!C292+VCB!C292+VIB!C292+VPB!C292</f>
        <v>0</v>
      </c>
      <c r="D292" s="5">
        <f>NAB!D292+ABB!D292+ACB!D292+BAB!D292+BID!D292+BVB!D292+CTG!D292+EIB!D292+EVF!D292+HDB!D292+KLB!D292+LPB!D292+MBB!D292+MSB!D292+NVB!D292+OCB!D292+PGB!D292+SGB!D292+SHB!D292+SSB!D292+STB!D292+TCB!D292+TIN!D292+TPB!D292+VAB!D292+VBB!D292+VCB!D292+VIB!D292+VPB!D292</f>
        <v>0</v>
      </c>
      <c r="E292" s="5">
        <f>NAB!E292+ABB!E292+ACB!E292+BAB!E292+BID!E292+BVB!E292+CTG!E292+EIB!E292+EVF!E292+HDB!E292+KLB!E292+LPB!E292+MBB!E292+MSB!E292+NVB!E292+OCB!E292+PGB!E292+SGB!E292+SHB!E292+SSB!E292+STB!E292+TCB!E292+TIN!E292+TPB!E292+VAB!E292+VBB!E292+VCB!E292+VIB!E292+VPB!E292</f>
        <v>0</v>
      </c>
      <c r="F292" s="5">
        <f>NAB!F292+ABB!F292+ACB!F292+BAB!F292+BID!F292+BVB!F292+CTG!F292+EIB!F292+EVF!F292+HDB!F292+KLB!F292+LPB!F292+MBB!F292+MSB!F292+NVB!F292+OCB!F292+PGB!F292+SGB!F292+SHB!F292+SSB!F292+STB!F292+TCB!F292+TIN!F292+TPB!F292+VAB!F292+VBB!F292+VCB!F292+VIB!F292+VPB!F292</f>
        <v>0</v>
      </c>
      <c r="G292" s="5">
        <f>NAB!G292+ABB!G292+ACB!G292+BAB!G292+BID!G292+BVB!G292+CTG!G292+EIB!G292+EVF!G292+HDB!G292+KLB!G292+LPB!G292+MBB!G292+MSB!G292+NVB!G292+OCB!G292+PGB!G292+SGB!G292+SHB!G292+SSB!G292+STB!G292+TCB!G292+TIN!G292+TPB!G292+VAB!G292+VBB!G292+VCB!G292+VIB!G292+VPB!G292</f>
        <v>0</v>
      </c>
      <c r="H292" s="5">
        <f>NAB!H292+ABB!H292+ACB!H292+BAB!H292+BID!H292+BVB!H292+CTG!H292+EIB!H292+EVF!H292+HDB!H292+KLB!H292+LPB!H292+MBB!H292+MSB!H292+NVB!H292+OCB!H292+PGB!H292+SGB!H292+SHB!H292+SSB!H292+STB!H292+TCB!H292+TIN!H292+TPB!H292+VAB!H292+VBB!H292+VCB!H292+VIB!H292+VPB!H292</f>
        <v>0</v>
      </c>
      <c r="I292" s="5">
        <f>NAB!I292+ABB!I292+ACB!I292+BAB!I292+BID!I292+BVB!I292+CTG!I292+EIB!I292+EVF!I292+HDB!I292+KLB!I292+LPB!I292+MBB!I292+MSB!I292+NVB!I292+OCB!I292+PGB!I292+SGB!I292+SHB!I292+SSB!I292+STB!I292+TCB!I292+TIN!I292+TPB!I292+VAB!I292+VBB!I292+VCB!I292+VIB!I292+VPB!I292</f>
        <v>0</v>
      </c>
      <c r="J292" s="5">
        <f>NAB!J292+ABB!J292+ACB!J292+BAB!J292+BID!J292+BVB!J292+CTG!J292+EIB!J292+EVF!J292+HDB!J292+KLB!J292+LPB!J292+MBB!J292+MSB!J292+NVB!J292+OCB!J292+PGB!J292+SGB!J292+SHB!J292+SSB!J292+STB!J292+TCB!J292+TIN!J292+TPB!J292+VAB!J292+VBB!J292+VCB!J292+VIB!J292+VPB!J292</f>
        <v>0</v>
      </c>
      <c r="K292" s="5">
        <f>NAB!K292+ABB!K292+ACB!K292+BAB!K292+BID!K292+BVB!K292+CTG!K292+EIB!K292+EVF!K292+HDB!K292+KLB!K292+LPB!K292+MBB!K292+MSB!K292+NVB!K292+OCB!K292+PGB!K292+SGB!K292+SHB!K292+SSB!K292+STB!K292+TCB!K292+TIN!K292+TPB!K292+VAB!K292+VBB!K292+VCB!K292+VIB!K292+VPB!K292</f>
        <v>0</v>
      </c>
      <c r="L292" s="5">
        <f>NAB!L292+ABB!L292+ACB!L292+BAB!L292+BID!L292+BVB!L292+CTG!L292+EIB!L292+EVF!L292+HDB!L292+KLB!L292+LPB!L292+MBB!L292+MSB!L292+NVB!L292+OCB!L292+PGB!L292+SGB!L292+SHB!L292+SSB!L292+STB!L292+TCB!L292+TIN!L292+TPB!L292+VAB!L292+VBB!L292+VCB!L292+VIB!L292+VPB!L292</f>
        <v>0</v>
      </c>
      <c r="M292" s="5">
        <f>NAB!M292+ABB!M292+ACB!M292+BAB!M292+BID!M292+BVB!M292+CTG!M292+EIB!M292+EVF!M292+HDB!M292+KLB!M292+LPB!M292+MBB!M292+MSB!M292+NVB!M292+OCB!M292+PGB!M292+SGB!M292+SHB!M292+SSB!M292+STB!M292+TCB!M292+TIN!M292+TPB!M292+VAB!M292+VBB!M292+VCB!M292+VIB!M292+VPB!M292</f>
        <v>0</v>
      </c>
      <c r="N292" s="5">
        <f>NAB!N292+ABB!N292+ACB!N292+BAB!N292+BID!N292+BVB!N292+CTG!N292+EIB!N292+EVF!N292+HDB!N292+KLB!N292+LPB!N292+MBB!N292+MSB!N292+NVB!N292+OCB!N292+PGB!N292+SGB!N292+SHB!N292+SSB!N292+STB!N292+TCB!N292+TIN!N292+TPB!N292+VAB!N292+VBB!N292+VCB!N292+VIB!N292+VPB!N292</f>
        <v>0</v>
      </c>
      <c r="O292" s="5">
        <f>NAB!O292+ABB!O292+ACB!O292+BAB!O292+BID!O292+BVB!O292+CTG!O292+EIB!O292+EVF!O292+HDB!O292+KLB!O292+LPB!O292+MBB!O292+MSB!O292+NVB!O292+OCB!O292+PGB!O292+SGB!O292+SHB!O292+SSB!O292+STB!O292+TCB!O292+TIN!O292+TPB!O292+VAB!O292+VBB!O292+VCB!O292+VIB!O292+VPB!O292</f>
        <v>0</v>
      </c>
      <c r="P292" s="5">
        <f>NAB!P292+ABB!P292+ACB!P292+BAB!P292+BID!P292+BVB!P292+CTG!P292+EIB!P292+EVF!P292+HDB!P292+KLB!P292+LPB!P292+MBB!P292+MSB!P292+NVB!P292+OCB!P292+PGB!P292+SGB!P292+SHB!P292+SSB!P292+STB!P292+TCB!P292+TIN!P292+TPB!P292+VAB!P292+VBB!P292+VCB!P292+VIB!P292+VPB!P292</f>
        <v>0</v>
      </c>
      <c r="Q292" s="5">
        <f>NAB!Q292+ABB!Q292+ACB!Q292+BAB!Q292+BID!Q292+BVB!Q292+CTG!Q292+EIB!Q292+EVF!Q292+HDB!Q292+KLB!Q292+LPB!Q292+MBB!Q292+MSB!Q292+NVB!Q292+OCB!Q292+PGB!Q292+SGB!Q292+SHB!Q292+SSB!Q292+STB!Q292+TCB!Q292+TIN!Q292+TPB!Q292+VAB!Q292+VBB!Q292+VCB!Q292+VIB!Q292+VPB!Q292</f>
        <v>0</v>
      </c>
      <c r="R292" s="5">
        <f>NAB!R292+ABB!R292+ACB!R292+BAB!R292+BID!R292+BVB!R292+CTG!R292+EIB!R292+EVF!R292+HDB!R292+KLB!R292+LPB!R292+MBB!R292+MSB!R292+NVB!R292+OCB!R292+PGB!R292+SGB!R292+SHB!R292+SSB!R292+STB!R292+TCB!R292+TIN!R292+TPB!R292+VAB!R292+VBB!R292+VCB!R292+VIB!R292+VPB!R292</f>
        <v>0</v>
      </c>
      <c r="S292" s="5">
        <f>NAB!S292+ABB!S292+ACB!S292+BAB!S292+BID!S292+BVB!S292+CTG!S292+EIB!S292+EVF!S292+HDB!S292+KLB!S292+LPB!S292+MBB!S292+MSB!S292+NVB!S292+OCB!S292+PGB!S292+SGB!S292+SHB!S292+SSB!S292+STB!S292+TCB!S292+TIN!S292+TPB!S292+VAB!S292+VBB!S292+VCB!S292+VIB!S292+VPB!S292</f>
        <v>0</v>
      </c>
      <c r="T292" s="5">
        <f>NAB!T292+ABB!T292+ACB!T292+BAB!T292+BID!T292+BVB!T292+CTG!T292+EIB!T292+EVF!T292+HDB!T292+KLB!T292+LPB!T292+MBB!T292+MSB!T292+NVB!T292+OCB!T292+PGB!T292+SGB!T292+SHB!T292+SSB!T292+STB!T292+TCB!T292+TIN!T292+TPB!T292+VAB!T292+VBB!T292+VCB!T292+VIB!T292+VPB!T292</f>
        <v>0</v>
      </c>
      <c r="U292" s="5">
        <f>NAB!U292+ABB!U292+ACB!U292+BAB!U292+BID!U292+BVB!U292+CTG!U292+EIB!U292+EVF!U292+HDB!U292+KLB!U292+LPB!U292+MBB!U292+MSB!U292+NVB!U292+OCB!U292+PGB!U292+SGB!U292+SHB!U292+SSB!U292+STB!U292+TCB!U292+TIN!U292+TPB!U292+VAB!U292+VBB!U292+VCB!U292+VIB!U292+VPB!U292</f>
        <v>0</v>
      </c>
      <c r="V292" s="5">
        <f>NAB!V292+ABB!V292+ACB!V292+BAB!V292+BID!V292+BVB!V292+CTG!V292+EIB!V292+EVF!V292+HDB!V292+KLB!V292+LPB!V292+MBB!V292+MSB!V292+NVB!V292+OCB!V292+PGB!V292+SGB!V292+SHB!V292+SSB!V292+STB!V292+TCB!V292+TIN!V292+TPB!V292+VAB!V292+VBB!V292+VCB!V292+VIB!V292+VPB!V292</f>
        <v>0</v>
      </c>
      <c r="W292" s="5">
        <f>NAB!W292+ABB!W292+ACB!W292+BAB!W292+BID!W292+BVB!W292+CTG!W292+EIB!W292+EVF!W292+HDB!W292+KLB!W292+LPB!W292+MBB!W292+MSB!W292+NVB!W292+OCB!W292+PGB!W292+SGB!W292+SHB!W292+SSB!W292+STB!W292+TCB!W292+TIN!W292+TPB!W292+VAB!W292+VBB!W292+VCB!W292+VIB!W292+VPB!W292</f>
        <v>0</v>
      </c>
    </row>
    <row r="293" spans="1:23" x14ac:dyDescent="0.35">
      <c r="A293" s="9" t="s">
        <v>313</v>
      </c>
      <c r="B293" s="5">
        <f>NAB!B293+ABB!B293+ACB!B293+BAB!B293+BID!B293+BVB!B293+CTG!B293+EIB!B293+EVF!B293+HDB!B293+KLB!B293+LPB!B293+MBB!B293+MSB!B293+NVB!B293+OCB!B293+PGB!B293+SGB!B293+SHB!B293+SSB!B293+STB!B293+TCB!B293+TIN!B293+TPB!B293+VAB!B293+VBB!B293+VCB!B293+VIB!B293+VPB!B293</f>
        <v>0</v>
      </c>
      <c r="C293" s="5">
        <f>NAB!C293+ABB!C293+ACB!C293+BAB!C293+BID!C293+BVB!C293+CTG!C293+EIB!C293+EVF!C293+HDB!C293+KLB!C293+LPB!C293+MBB!C293+MSB!C293+NVB!C293+OCB!C293+PGB!C293+SGB!C293+SHB!C293+SSB!C293+STB!C293+TCB!C293+TIN!C293+TPB!C293+VAB!C293+VBB!C293+VCB!C293+VIB!C293+VPB!C293</f>
        <v>0</v>
      </c>
      <c r="D293" s="5">
        <f>NAB!D293+ABB!D293+ACB!D293+BAB!D293+BID!D293+BVB!D293+CTG!D293+EIB!D293+EVF!D293+HDB!D293+KLB!D293+LPB!D293+MBB!D293+MSB!D293+NVB!D293+OCB!D293+PGB!D293+SGB!D293+SHB!D293+SSB!D293+STB!D293+TCB!D293+TIN!D293+TPB!D293+VAB!D293+VBB!D293+VCB!D293+VIB!D293+VPB!D293</f>
        <v>0</v>
      </c>
      <c r="E293" s="5">
        <f>NAB!E293+ABB!E293+ACB!E293+BAB!E293+BID!E293+BVB!E293+CTG!E293+EIB!E293+EVF!E293+HDB!E293+KLB!E293+LPB!E293+MBB!E293+MSB!E293+NVB!E293+OCB!E293+PGB!E293+SGB!E293+SHB!E293+SSB!E293+STB!E293+TCB!E293+TIN!E293+TPB!E293+VAB!E293+VBB!E293+VCB!E293+VIB!E293+VPB!E293</f>
        <v>0</v>
      </c>
      <c r="F293" s="5">
        <f>NAB!F293+ABB!F293+ACB!F293+BAB!F293+BID!F293+BVB!F293+CTG!F293+EIB!F293+EVF!F293+HDB!F293+KLB!F293+LPB!F293+MBB!F293+MSB!F293+NVB!F293+OCB!F293+PGB!F293+SGB!F293+SHB!F293+SSB!F293+STB!F293+TCB!F293+TIN!F293+TPB!F293+VAB!F293+VBB!F293+VCB!F293+VIB!F293+VPB!F293</f>
        <v>0</v>
      </c>
      <c r="G293" s="5">
        <f>NAB!G293+ABB!G293+ACB!G293+BAB!G293+BID!G293+BVB!G293+CTG!G293+EIB!G293+EVF!G293+HDB!G293+KLB!G293+LPB!G293+MBB!G293+MSB!G293+NVB!G293+OCB!G293+PGB!G293+SGB!G293+SHB!G293+SSB!G293+STB!G293+TCB!G293+TIN!G293+TPB!G293+VAB!G293+VBB!G293+VCB!G293+VIB!G293+VPB!G293</f>
        <v>0</v>
      </c>
      <c r="H293" s="5">
        <f>NAB!H293+ABB!H293+ACB!H293+BAB!H293+BID!H293+BVB!H293+CTG!H293+EIB!H293+EVF!H293+HDB!H293+KLB!H293+LPB!H293+MBB!H293+MSB!H293+NVB!H293+OCB!H293+PGB!H293+SGB!H293+SHB!H293+SSB!H293+STB!H293+TCB!H293+TIN!H293+TPB!H293+VAB!H293+VBB!H293+VCB!H293+VIB!H293+VPB!H293</f>
        <v>0</v>
      </c>
      <c r="I293" s="5">
        <f>NAB!I293+ABB!I293+ACB!I293+BAB!I293+BID!I293+BVB!I293+CTG!I293+EIB!I293+EVF!I293+HDB!I293+KLB!I293+LPB!I293+MBB!I293+MSB!I293+NVB!I293+OCB!I293+PGB!I293+SGB!I293+SHB!I293+SSB!I293+STB!I293+TCB!I293+TIN!I293+TPB!I293+VAB!I293+VBB!I293+VCB!I293+VIB!I293+VPB!I293</f>
        <v>0</v>
      </c>
      <c r="J293" s="5">
        <f>NAB!J293+ABB!J293+ACB!J293+BAB!J293+BID!J293+BVB!J293+CTG!J293+EIB!J293+EVF!J293+HDB!J293+KLB!J293+LPB!J293+MBB!J293+MSB!J293+NVB!J293+OCB!J293+PGB!J293+SGB!J293+SHB!J293+SSB!J293+STB!J293+TCB!J293+TIN!J293+TPB!J293+VAB!J293+VBB!J293+VCB!J293+VIB!J293+VPB!J293</f>
        <v>0</v>
      </c>
      <c r="K293" s="5">
        <f>NAB!K293+ABB!K293+ACB!K293+BAB!K293+BID!K293+BVB!K293+CTG!K293+EIB!K293+EVF!K293+HDB!K293+KLB!K293+LPB!K293+MBB!K293+MSB!K293+NVB!K293+OCB!K293+PGB!K293+SGB!K293+SHB!K293+SSB!K293+STB!K293+TCB!K293+TIN!K293+TPB!K293+VAB!K293+VBB!K293+VCB!K293+VIB!K293+VPB!K293</f>
        <v>0</v>
      </c>
      <c r="L293" s="5">
        <f>NAB!L293+ABB!L293+ACB!L293+BAB!L293+BID!L293+BVB!L293+CTG!L293+EIB!L293+EVF!L293+HDB!L293+KLB!L293+LPB!L293+MBB!L293+MSB!L293+NVB!L293+OCB!L293+PGB!L293+SGB!L293+SHB!L293+SSB!L293+STB!L293+TCB!L293+TIN!L293+TPB!L293+VAB!L293+VBB!L293+VCB!L293+VIB!L293+VPB!L293</f>
        <v>0</v>
      </c>
      <c r="M293" s="5">
        <f>NAB!M293+ABB!M293+ACB!M293+BAB!M293+BID!M293+BVB!M293+CTG!M293+EIB!M293+EVF!M293+HDB!M293+KLB!M293+LPB!M293+MBB!M293+MSB!M293+NVB!M293+OCB!M293+PGB!M293+SGB!M293+SHB!M293+SSB!M293+STB!M293+TCB!M293+TIN!M293+TPB!M293+VAB!M293+VBB!M293+VCB!M293+VIB!M293+VPB!M293</f>
        <v>0</v>
      </c>
      <c r="N293" s="5">
        <f>NAB!N293+ABB!N293+ACB!N293+BAB!N293+BID!N293+BVB!N293+CTG!N293+EIB!N293+EVF!N293+HDB!N293+KLB!N293+LPB!N293+MBB!N293+MSB!N293+NVB!N293+OCB!N293+PGB!N293+SGB!N293+SHB!N293+SSB!N293+STB!N293+TCB!N293+TIN!N293+TPB!N293+VAB!N293+VBB!N293+VCB!N293+VIB!N293+VPB!N293</f>
        <v>0</v>
      </c>
      <c r="O293" s="5">
        <f>NAB!O293+ABB!O293+ACB!O293+BAB!O293+BID!O293+BVB!O293+CTG!O293+EIB!O293+EVF!O293+HDB!O293+KLB!O293+LPB!O293+MBB!O293+MSB!O293+NVB!O293+OCB!O293+PGB!O293+SGB!O293+SHB!O293+SSB!O293+STB!O293+TCB!O293+TIN!O293+TPB!O293+VAB!O293+VBB!O293+VCB!O293+VIB!O293+VPB!O293</f>
        <v>0</v>
      </c>
      <c r="P293" s="5">
        <f>NAB!P293+ABB!P293+ACB!P293+BAB!P293+BID!P293+BVB!P293+CTG!P293+EIB!P293+EVF!P293+HDB!P293+KLB!P293+LPB!P293+MBB!P293+MSB!P293+NVB!P293+OCB!P293+PGB!P293+SGB!P293+SHB!P293+SSB!P293+STB!P293+TCB!P293+TIN!P293+TPB!P293+VAB!P293+VBB!P293+VCB!P293+VIB!P293+VPB!P293</f>
        <v>0</v>
      </c>
      <c r="Q293" s="5">
        <f>NAB!Q293+ABB!Q293+ACB!Q293+BAB!Q293+BID!Q293+BVB!Q293+CTG!Q293+EIB!Q293+EVF!Q293+HDB!Q293+KLB!Q293+LPB!Q293+MBB!Q293+MSB!Q293+NVB!Q293+OCB!Q293+PGB!Q293+SGB!Q293+SHB!Q293+SSB!Q293+STB!Q293+TCB!Q293+TIN!Q293+TPB!Q293+VAB!Q293+VBB!Q293+VCB!Q293+VIB!Q293+VPB!Q293</f>
        <v>0</v>
      </c>
      <c r="R293" s="5">
        <f>NAB!R293+ABB!R293+ACB!R293+BAB!R293+BID!R293+BVB!R293+CTG!R293+EIB!R293+EVF!R293+HDB!R293+KLB!R293+LPB!R293+MBB!R293+MSB!R293+NVB!R293+OCB!R293+PGB!R293+SGB!R293+SHB!R293+SSB!R293+STB!R293+TCB!R293+TIN!R293+TPB!R293+VAB!R293+VBB!R293+VCB!R293+VIB!R293+VPB!R293</f>
        <v>0</v>
      </c>
      <c r="S293" s="5">
        <f>NAB!S293+ABB!S293+ACB!S293+BAB!S293+BID!S293+BVB!S293+CTG!S293+EIB!S293+EVF!S293+HDB!S293+KLB!S293+LPB!S293+MBB!S293+MSB!S293+NVB!S293+OCB!S293+PGB!S293+SGB!S293+SHB!S293+SSB!S293+STB!S293+TCB!S293+TIN!S293+TPB!S293+VAB!S293+VBB!S293+VCB!S293+VIB!S293+VPB!S293</f>
        <v>0</v>
      </c>
      <c r="T293" s="5">
        <f>NAB!T293+ABB!T293+ACB!T293+BAB!T293+BID!T293+BVB!T293+CTG!T293+EIB!T293+EVF!T293+HDB!T293+KLB!T293+LPB!T293+MBB!T293+MSB!T293+NVB!T293+OCB!T293+PGB!T293+SGB!T293+SHB!T293+SSB!T293+STB!T293+TCB!T293+TIN!T293+TPB!T293+VAB!T293+VBB!T293+VCB!T293+VIB!T293+VPB!T293</f>
        <v>0</v>
      </c>
      <c r="U293" s="5">
        <f>NAB!U293+ABB!U293+ACB!U293+BAB!U293+BID!U293+BVB!U293+CTG!U293+EIB!U293+EVF!U293+HDB!U293+KLB!U293+LPB!U293+MBB!U293+MSB!U293+NVB!U293+OCB!U293+PGB!U293+SGB!U293+SHB!U293+SSB!U293+STB!U293+TCB!U293+TIN!U293+TPB!U293+VAB!U293+VBB!U293+VCB!U293+VIB!U293+VPB!U293</f>
        <v>0</v>
      </c>
      <c r="V293" s="5">
        <f>NAB!V293+ABB!V293+ACB!V293+BAB!V293+BID!V293+BVB!V293+CTG!V293+EIB!V293+EVF!V293+HDB!V293+KLB!V293+LPB!V293+MBB!V293+MSB!V293+NVB!V293+OCB!V293+PGB!V293+SGB!V293+SHB!V293+SSB!V293+STB!V293+TCB!V293+TIN!V293+TPB!V293+VAB!V293+VBB!V293+VCB!V293+VIB!V293+VPB!V293</f>
        <v>0</v>
      </c>
      <c r="W293" s="5">
        <f>NAB!W293+ABB!W293+ACB!W293+BAB!W293+BID!W293+BVB!W293+CTG!W293+EIB!W293+EVF!W293+HDB!W293+KLB!W293+LPB!W293+MBB!W293+MSB!W293+NVB!W293+OCB!W293+PGB!W293+SGB!W293+SHB!W293+SSB!W293+STB!W293+TCB!W293+TIN!W293+TPB!W293+VAB!W293+VBB!W293+VCB!W293+VIB!W293+VPB!W293</f>
        <v>0</v>
      </c>
    </row>
    <row r="294" spans="1:23" x14ac:dyDescent="0.35">
      <c r="A294" s="12" t="s">
        <v>314</v>
      </c>
      <c r="B294" s="5">
        <f>NAB!B294+ABB!B294+ACB!B294+BAB!B294+BID!B294+BVB!B294+CTG!B294+EIB!B294+EVF!B294+HDB!B294+KLB!B294+LPB!B294+MBB!B294+MSB!B294+NVB!B294+OCB!B294+PGB!B294+SGB!B294+SHB!B294+SSB!B294+STB!B294+TCB!B294+TIN!B294+TPB!B294+VAB!B294+VBB!B294+VCB!B294+VIB!B294+VPB!B294</f>
        <v>3643980009000000</v>
      </c>
      <c r="C294" s="5">
        <f>NAB!C294+ABB!C294+ACB!C294+BAB!C294+BID!C294+BVB!C294+CTG!C294+EIB!C294+EVF!C294+HDB!C294+KLB!C294+LPB!C294+MBB!C294+MSB!C294+NVB!C294+OCB!C294+PGB!C294+SGB!C294+SHB!C294+SSB!C294+STB!C294+TCB!C294+TIN!C294+TPB!C294+VAB!C294+VBB!C294+VCB!C294+VIB!C294+VPB!C294</f>
        <v>3411249042000000</v>
      </c>
      <c r="D294" s="5">
        <f>NAB!D294+ABB!D294+ACB!D294+BAB!D294+BID!D294+BVB!D294+CTG!D294+EIB!D294+EVF!D294+HDB!D294+KLB!D294+LPB!D294+MBB!D294+MSB!D294+NVB!D294+OCB!D294+PGB!D294+SGB!D294+SHB!D294+SSB!D294+STB!D294+TCB!D294+TIN!D294+TPB!D294+VAB!D294+VBB!D294+VCB!D294+VIB!D294+VPB!D294</f>
        <v>4275660600000000</v>
      </c>
      <c r="E294" s="5">
        <f>NAB!E294+ABB!E294+ACB!E294+BAB!E294+BID!E294+BVB!E294+CTG!E294+EIB!E294+EVF!E294+HDB!E294+KLB!E294+LPB!E294+MBB!E294+MSB!E294+NVB!E294+OCB!E294+PGB!E294+SGB!E294+SHB!E294+SSB!E294+STB!E294+TCB!E294+TIN!E294+TPB!E294+VAB!E294+VBB!E294+VCB!E294+VIB!E294+VPB!E294</f>
        <v>2775137701000000</v>
      </c>
      <c r="F294" s="5">
        <f>NAB!F294+ABB!F294+ACB!F294+BAB!F294+BID!F294+BVB!F294+CTG!F294+EIB!F294+EVF!F294+HDB!F294+KLB!F294+LPB!F294+MBB!F294+MSB!F294+NVB!F294+OCB!F294+PGB!F294+SGB!F294+SHB!F294+SSB!F294+STB!F294+TCB!F294+TIN!F294+TPB!F294+VAB!F294+VBB!F294+VCB!F294+VIB!F294+VPB!F294</f>
        <v>4881928631568718</v>
      </c>
      <c r="G294" s="5">
        <f>NAB!G294+ABB!G294+ACB!G294+BAB!G294+BID!G294+BVB!G294+CTG!G294+EIB!G294+EVF!G294+HDB!G294+KLB!G294+LPB!G294+MBB!G294+MSB!G294+NVB!G294+OCB!G294+PGB!G294+SGB!G294+SHB!G294+SSB!G294+STB!G294+TCB!G294+TIN!G294+TPB!G294+VAB!G294+VBB!G294+VCB!G294+VIB!G294+VPB!G294</f>
        <v>2423909547000000</v>
      </c>
      <c r="H294" s="5">
        <f>NAB!H294+ABB!H294+ACB!H294+BAB!H294+BID!H294+BVB!H294+CTG!H294+EIB!H294+EVF!H294+HDB!H294+KLB!H294+LPB!H294+MBB!H294+MSB!H294+NVB!H294+OCB!H294+PGB!H294+SGB!H294+SHB!H294+SSB!H294+STB!H294+TCB!H294+TIN!H294+TPB!H294+VAB!H294+VBB!H294+VCB!H294+VIB!H294+VPB!H294</f>
        <v>3366566648000000</v>
      </c>
      <c r="I294" s="5">
        <f>NAB!I294+ABB!I294+ACB!I294+BAB!I294+BID!I294+BVB!I294+CTG!I294+EIB!I294+EVF!I294+HDB!I294+KLB!I294+LPB!I294+MBB!I294+MSB!I294+NVB!I294+OCB!I294+PGB!I294+SGB!I294+SHB!I294+SSB!I294+STB!I294+TCB!I294+TIN!I294+TPB!I294+VAB!I294+VBB!I294+VCB!I294+VIB!I294+VPB!I294</f>
        <v>2087587386000000</v>
      </c>
      <c r="J294" s="5">
        <f>NAB!J294+ABB!J294+ACB!J294+BAB!J294+BID!J294+BVB!J294+CTG!J294+EIB!J294+EVF!J294+HDB!J294+KLB!J294+LPB!J294+MBB!J294+MSB!J294+NVB!J294+OCB!J294+PGB!J294+SGB!J294+SHB!J294+SSB!J294+STB!J294+TCB!J294+TIN!J294+TPB!J294+VAB!J294+VBB!J294+VCB!J294+VIB!J294+VPB!J294</f>
        <v>4238368762067805</v>
      </c>
      <c r="K294" s="5">
        <f>NAB!K294+ABB!K294+ACB!K294+BAB!K294+BID!K294+BVB!K294+CTG!K294+EIB!K294+EVF!K294+HDB!K294+KLB!K294+LPB!K294+MBB!K294+MSB!K294+NVB!K294+OCB!K294+PGB!K294+SGB!K294+SHB!K294+SSB!K294+STB!K294+TCB!K294+TIN!K294+TPB!K294+VAB!K294+VBB!K294+VCB!K294+VIB!K294+VPB!K294</f>
        <v>2001807318000000</v>
      </c>
      <c r="L294" s="5">
        <f>NAB!L294+ABB!L294+ACB!L294+BAB!L294+BID!L294+BVB!L294+CTG!L294+EIB!L294+EVF!L294+HDB!L294+KLB!L294+LPB!L294+MBB!L294+MSB!L294+NVB!L294+OCB!L294+PGB!L294+SGB!L294+SHB!L294+SSB!L294+STB!L294+TCB!L294+TIN!L294+TPB!L294+VAB!L294+VBB!L294+VCB!L294+VIB!L294+VPB!L294</f>
        <v>2706436074509641</v>
      </c>
      <c r="M294" s="5">
        <f>NAB!M294+ABB!M294+ACB!M294+BAB!M294+BID!M294+BVB!M294+CTG!M294+EIB!M294+EVF!M294+HDB!M294+KLB!M294+LPB!M294+MBB!M294+MSB!M294+NVB!M294+OCB!M294+PGB!M294+SGB!M294+SHB!M294+SSB!M294+STB!M294+TCB!M294+TIN!M294+TPB!M294+VAB!M294+VBB!M294+VCB!M294+VIB!M294+VPB!M294</f>
        <v>1729151122000000</v>
      </c>
      <c r="N294" s="5">
        <f>NAB!N294+ABB!N294+ACB!N294+BAB!N294+BID!N294+BVB!N294+CTG!N294+EIB!N294+EVF!N294+HDB!N294+KLB!N294+LPB!N294+MBB!N294+MSB!N294+NVB!N294+OCB!N294+PGB!N294+SGB!N294+SHB!N294+SSB!N294+STB!N294+TCB!N294+TIN!N294+TPB!N294+VAB!N294+VBB!N294+VCB!N294+VIB!N294+VPB!N294</f>
        <v>3553981913397389</v>
      </c>
      <c r="O294" s="5">
        <f>NAB!O294+ABB!O294+ACB!O294+BAB!O294+BID!O294+BVB!O294+CTG!O294+EIB!O294+EVF!O294+HDB!O294+KLB!O294+LPB!O294+MBB!O294+MSB!O294+NVB!O294+OCB!O294+PGB!O294+SGB!O294+SHB!O294+SSB!O294+STB!O294+TCB!O294+TIN!O294+TPB!O294+VAB!O294+VBB!O294+VCB!O294+VIB!O294+VPB!O294</f>
        <v>1382636142000000</v>
      </c>
      <c r="P294" s="5">
        <f>NAB!P294+ABB!P294+ACB!P294+BAB!P294+BID!P294+BVB!P294+CTG!P294+EIB!P294+EVF!P294+HDB!P294+KLB!P294+LPB!P294+MBB!P294+MSB!P294+NVB!P294+OCB!P294+PGB!P294+SGB!P294+SHB!P294+SSB!P294+STB!P294+TCB!P294+TIN!P294+TPB!P294+VAB!P294+VBB!P294+VCB!P294+VIB!P294+VPB!P294</f>
        <v>2147449768968777</v>
      </c>
      <c r="Q294" s="5">
        <f>NAB!Q294+ABB!Q294+ACB!Q294+BAB!Q294+BID!Q294+BVB!Q294+CTG!Q294+EIB!Q294+EVF!Q294+HDB!Q294+KLB!Q294+LPB!Q294+MBB!Q294+MSB!Q294+NVB!Q294+OCB!Q294+PGB!Q294+SGB!Q294+SHB!Q294+SSB!Q294+STB!Q294+TCB!Q294+TIN!Q294+TPB!Q294+VAB!Q294+VBB!Q294+VCB!Q294+VIB!Q294+VPB!Q294</f>
        <v>1158051168000000</v>
      </c>
      <c r="R294" s="5">
        <f>NAB!R294+ABB!R294+ACB!R294+BAB!R294+BID!R294+BVB!R294+CTG!R294+EIB!R294+EVF!R294+HDB!R294+KLB!R294+LPB!R294+MBB!R294+MSB!R294+NVB!R294+OCB!R294+PGB!R294+SGB!R294+SHB!R294+SSB!R294+STB!R294+TCB!R294+TIN!R294+TPB!R294+VAB!R294+VBB!R294+VCB!R294+VIB!R294+VPB!R294</f>
        <v>2579388987707235</v>
      </c>
      <c r="S294" s="5">
        <f>NAB!S294+ABB!S294+ACB!S294+BAB!S294+BID!S294+BVB!S294+CTG!S294+EIB!S294+EVF!S294+HDB!S294+KLB!S294+LPB!S294+MBB!S294+MSB!S294+NVB!S294+OCB!S294+PGB!S294+SGB!S294+SHB!S294+SSB!S294+STB!S294+TCB!S294+TIN!S294+TPB!S294+VAB!S294+VBB!S294+VCB!S294+VIB!S294+VPB!S294</f>
        <v>1086348724006933</v>
      </c>
      <c r="T294" s="5">
        <f>NAB!T294+ABB!T294+ACB!T294+BAB!T294+BID!T294+BVB!T294+CTG!T294+EIB!T294+EVF!T294+HDB!T294+KLB!T294+LPB!T294+MBB!T294+MSB!T294+NVB!T294+OCB!T294+PGB!T294+SGB!T294+SHB!T294+SSB!T294+STB!T294+TCB!T294+TIN!T294+TPB!T294+VAB!T294+VBB!T294+VCB!T294+VIB!T294+VPB!T294</f>
        <v>1873493466186801</v>
      </c>
      <c r="U294" s="5">
        <f>NAB!U294+ABB!U294+ACB!U294+BAB!U294+BID!U294+BVB!U294+CTG!U294+EIB!U294+EVF!U294+HDB!U294+KLB!U294+LPB!U294+MBB!U294+MSB!U294+NVB!U294+OCB!U294+PGB!U294+SGB!U294+SHB!U294+SSB!U294+STB!U294+TCB!U294+TIN!U294+TPB!U294+VAB!U294+VBB!U294+VCB!U294+VIB!U294+VPB!U294</f>
        <v>982763174676282</v>
      </c>
      <c r="V294" s="5">
        <f>NAB!V294+ABB!V294+ACB!V294+BAB!V294+BID!V294+BVB!V294+CTG!V294+EIB!V294+EVF!V294+HDB!V294+KLB!V294+LPB!V294+MBB!V294+MSB!V294+NVB!V294+OCB!V294+PGB!V294+SGB!V294+SHB!V294+SSB!V294+STB!V294+TCB!V294+TIN!V294+TPB!V294+VAB!V294+VBB!V294+VCB!V294+VIB!V294+VPB!V294</f>
        <v>2226805383071630</v>
      </c>
      <c r="W294" s="5">
        <f>NAB!W294+ABB!W294+ACB!W294+BAB!W294+BID!W294+BVB!W294+CTG!W294+EIB!W294+EVF!W294+HDB!W294+KLB!W294+LPB!W294+MBB!W294+MSB!W294+NVB!W294+OCB!W294+PGB!W294+SGB!W294+SHB!W294+SSB!W294+STB!W294+TCB!W294+TIN!W294+TPB!W294+VAB!W294+VBB!W294+VCB!W294+VIB!W294+VPB!W294</f>
        <v>658146511176627</v>
      </c>
    </row>
    <row r="295" spans="1:23" x14ac:dyDescent="0.35">
      <c r="A295" s="9" t="s">
        <v>315</v>
      </c>
      <c r="B295" s="5">
        <f>NAB!B295+ABB!B295+ACB!B295+BAB!B295+BID!B295+BVB!B295+CTG!B295+EIB!B295+EVF!B295+HDB!B295+KLB!B295+LPB!B295+MBB!B295+MSB!B295+NVB!B295+OCB!B295+PGB!B295+SGB!B295+SHB!B295+SSB!B295+STB!B295+TCB!B295+TIN!B295+TPB!B295+VAB!B295+VBB!B295+VCB!B295+VIB!B295+VPB!B295</f>
        <v>72273932000000</v>
      </c>
      <c r="C295" s="5">
        <f>NAB!C295+ABB!C295+ACB!C295+BAB!C295+BID!C295+BVB!C295+CTG!C295+EIB!C295+EVF!C295+HDB!C295+KLB!C295+LPB!C295+MBB!C295+MSB!C295+NVB!C295+OCB!C295+PGB!C295+SGB!C295+SHB!C295+SSB!C295+STB!C295+TCB!C295+TIN!C295+TPB!C295+VAB!C295+VBB!C295+VCB!C295+VIB!C295+VPB!C295</f>
        <v>72099518000000</v>
      </c>
      <c r="D295" s="5">
        <f>NAB!D295+ABB!D295+ACB!D295+BAB!D295+BID!D295+BVB!D295+CTG!D295+EIB!D295+EVF!D295+HDB!D295+KLB!D295+LPB!D295+MBB!D295+MSB!D295+NVB!D295+OCB!D295+PGB!D295+SGB!D295+SHB!D295+SSB!D295+STB!D295+TCB!D295+TIN!D295+TPB!D295+VAB!D295+VBB!D295+VCB!D295+VIB!D295+VPB!D295</f>
        <v>150250752000000</v>
      </c>
      <c r="E295" s="5">
        <f>NAB!E295+ABB!E295+ACB!E295+BAB!E295+BID!E295+BVB!E295+CTG!E295+EIB!E295+EVF!E295+HDB!E295+KLB!E295+LPB!E295+MBB!E295+MSB!E295+NVB!E295+OCB!E295+PGB!E295+SGB!E295+SHB!E295+SSB!E295+STB!E295+TCB!E295+TIN!E295+TPB!E295+VAB!E295+VBB!E295+VCB!E295+VIB!E295+VPB!E295</f>
        <v>65585173000000</v>
      </c>
      <c r="F295" s="5">
        <f>NAB!F295+ABB!F295+ACB!F295+BAB!F295+BID!F295+BVB!F295+CTG!F295+EIB!F295+EVF!F295+HDB!F295+KLB!F295+LPB!F295+MBB!F295+MSB!F295+NVB!F295+OCB!F295+PGB!F295+SGB!F295+SHB!F295+SSB!F295+STB!F295+TCB!F295+TIN!F295+TPB!F295+VAB!F295+VBB!F295+VCB!F295+VIB!F295+VPB!F295</f>
        <v>84366608694402</v>
      </c>
      <c r="G295" s="5">
        <f>NAB!G295+ABB!G295+ACB!G295+BAB!G295+BID!G295+BVB!G295+CTG!G295+EIB!G295+EVF!G295+HDB!G295+KLB!G295+LPB!G295+MBB!G295+MSB!G295+NVB!G295+OCB!G295+PGB!G295+SGB!G295+SHB!G295+SSB!G295+STB!G295+TCB!G295+TIN!G295+TPB!G295+VAB!G295+VBB!G295+VCB!G295+VIB!G295+VPB!G295</f>
        <v>61311151000000</v>
      </c>
      <c r="H295" s="5">
        <f>NAB!H295+ABB!H295+ACB!H295+BAB!H295+BID!H295+BVB!H295+CTG!H295+EIB!H295+EVF!H295+HDB!H295+KLB!H295+LPB!H295+MBB!H295+MSB!H295+NVB!H295+OCB!H295+PGB!H295+SGB!H295+SHB!H295+SSB!H295+STB!H295+TCB!H295+TIN!H295+TPB!H295+VAB!H295+VBB!H295+VCB!H295+VIB!H295+VPB!H295</f>
        <v>123931656000000</v>
      </c>
      <c r="I295" s="5">
        <f>NAB!I295+ABB!I295+ACB!I295+BAB!I295+BID!I295+BVB!I295+CTG!I295+EIB!I295+EVF!I295+HDB!I295+KLB!I295+LPB!I295+MBB!I295+MSB!I295+NVB!I295+OCB!I295+PGB!I295+SGB!I295+SHB!I295+SSB!I295+STB!I295+TCB!I295+TIN!I295+TPB!I295+VAB!I295+VBB!I295+VCB!I295+VIB!I295+VPB!I295</f>
        <v>61731580000000</v>
      </c>
      <c r="J295" s="5">
        <f>NAB!J295+ABB!J295+ACB!J295+BAB!J295+BID!J295+BVB!J295+CTG!J295+EIB!J295+EVF!J295+HDB!J295+KLB!J295+LPB!J295+MBB!J295+MSB!J295+NVB!J295+OCB!J295+PGB!J295+SGB!J295+SHB!J295+SSB!J295+STB!J295+TCB!J295+TIN!J295+TPB!J295+VAB!J295+VBB!J295+VCB!J295+VIB!J295+VPB!J295</f>
        <v>87333126536562</v>
      </c>
      <c r="K295" s="5">
        <f>NAB!K295+ABB!K295+ACB!K295+BAB!K295+BID!K295+BVB!K295+CTG!K295+EIB!K295+EVF!K295+HDB!K295+KLB!K295+LPB!K295+MBB!K295+MSB!K295+NVB!K295+OCB!K295+PGB!K295+SGB!K295+SHB!K295+SSB!K295+STB!K295+TCB!K295+TIN!K295+TPB!K295+VAB!K295+VBB!K295+VCB!K295+VIB!K295+VPB!K295</f>
        <v>71032522000000</v>
      </c>
      <c r="L295" s="5">
        <f>NAB!L295+ABB!L295+ACB!L295+BAB!L295+BID!L295+BVB!L295+CTG!L295+EIB!L295+EVF!L295+HDB!L295+KLB!L295+LPB!L295+MBB!L295+MSB!L295+NVB!L295+OCB!L295+PGB!L295+SGB!L295+SHB!L295+SSB!L295+STB!L295+TCB!L295+TIN!L295+TPB!L295+VAB!L295+VBB!L295+VCB!L295+VIB!L295+VPB!L295</f>
        <v>121143589000000</v>
      </c>
      <c r="M295" s="5">
        <f>NAB!M295+ABB!M295+ACB!M295+BAB!M295+BID!M295+BVB!M295+CTG!M295+EIB!M295+EVF!M295+HDB!M295+KLB!M295+LPB!M295+MBB!M295+MSB!M295+NVB!M295+OCB!M295+PGB!M295+SGB!M295+SHB!M295+SSB!M295+STB!M295+TCB!M295+TIN!M295+TPB!M295+VAB!M295+VBB!M295+VCB!M295+VIB!M295+VPB!M295</f>
        <v>57120524635020</v>
      </c>
      <c r="N295" s="5">
        <f>NAB!N295+ABB!N295+ACB!N295+BAB!N295+BID!N295+BVB!N295+CTG!N295+EIB!N295+EVF!N295+HDB!N295+KLB!N295+LPB!N295+MBB!N295+MSB!N295+NVB!N295+OCB!N295+PGB!N295+SGB!N295+SHB!N295+SSB!N295+STB!N295+TCB!N295+TIN!N295+TPB!N295+VAB!N295+VBB!N295+VCB!N295+VIB!N295+VPB!N295</f>
        <v>87583504493686</v>
      </c>
      <c r="O295" s="5">
        <f>NAB!O295+ABB!O295+ACB!O295+BAB!O295+BID!O295+BVB!O295+CTG!O295+EIB!O295+EVF!O295+HDB!O295+KLB!O295+LPB!O295+MBB!O295+MSB!O295+NVB!O295+OCB!O295+PGB!O295+SGB!O295+SHB!O295+SSB!O295+STB!O295+TCB!O295+TIN!O295+TPB!O295+VAB!O295+VBB!O295+VCB!O295+VIB!O295+VPB!O295</f>
        <v>68634058000000</v>
      </c>
      <c r="P295" s="5">
        <f>NAB!P295+ABB!P295+ACB!P295+BAB!P295+BID!P295+BVB!P295+CTG!P295+EIB!P295+EVF!P295+HDB!P295+KLB!P295+LPB!P295+MBB!P295+MSB!P295+NVB!P295+OCB!P295+PGB!P295+SGB!P295+SHB!P295+SSB!P295+STB!P295+TCB!P295+TIN!P295+TPB!P295+VAB!P295+VBB!P295+VCB!P295+VIB!P295+VPB!P295</f>
        <v>132294989000000</v>
      </c>
      <c r="Q295" s="5">
        <f>NAB!Q295+ABB!Q295+ACB!Q295+BAB!Q295+BID!Q295+BVB!Q295+CTG!Q295+EIB!Q295+EVF!Q295+HDB!Q295+KLB!Q295+LPB!Q295+MBB!Q295+MSB!Q295+NVB!Q295+OCB!Q295+PGB!Q295+SGB!Q295+SHB!Q295+SSB!Q295+STB!Q295+TCB!Q295+TIN!Q295+TPB!Q295+VAB!Q295+VBB!Q295+VCB!Q295+VIB!Q295+VPB!Q295</f>
        <v>57892538000000</v>
      </c>
      <c r="R295" s="5">
        <f>NAB!R295+ABB!R295+ACB!R295+BAB!R295+BID!R295+BVB!R295+CTG!R295+EIB!R295+EVF!R295+HDB!R295+KLB!R295+LPB!R295+MBB!R295+MSB!R295+NVB!R295+OCB!R295+PGB!R295+SGB!R295+SHB!R295+SSB!R295+STB!R295+TCB!R295+TIN!R295+TPB!R295+VAB!R295+VBB!R295+VCB!R295+VIB!R295+VPB!R295</f>
        <v>85564208237561</v>
      </c>
      <c r="S295" s="5">
        <f>NAB!S295+ABB!S295+ACB!S295+BAB!S295+BID!S295+BVB!S295+CTG!S295+EIB!S295+EVF!S295+HDB!S295+KLB!S295+LPB!S295+MBB!S295+MSB!S295+NVB!S295+OCB!S295+PGB!S295+SGB!S295+SHB!S295+SSB!S295+STB!S295+TCB!S295+TIN!S295+TPB!S295+VAB!S295+VBB!S295+VCB!S295+VIB!S295+VPB!S295</f>
        <v>55519157000000</v>
      </c>
      <c r="T295" s="5">
        <f>NAB!T295+ABB!T295+ACB!T295+BAB!T295+BID!T295+BVB!T295+CTG!T295+EIB!T295+EVF!T295+HDB!T295+KLB!T295+LPB!T295+MBB!T295+MSB!T295+NVB!T295+OCB!T295+PGB!T295+SGB!T295+SHB!T295+SSB!T295+STB!T295+TCB!T295+TIN!T295+TPB!T295+VAB!T295+VBB!T295+VCB!T295+VIB!T295+VPB!T295</f>
        <v>126402946000000</v>
      </c>
      <c r="U295" s="5">
        <f>NAB!U295+ABB!U295+ACB!U295+BAB!U295+BID!U295+BVB!U295+CTG!U295+EIB!U295+EVF!U295+HDB!U295+KLB!U295+LPB!U295+MBB!U295+MSB!U295+NVB!U295+OCB!U295+PGB!U295+SGB!U295+SHB!U295+SSB!U295+STB!U295+TCB!U295+TIN!U295+TPB!U295+VAB!U295+VBB!U295+VCB!U295+VIB!U295+VPB!U295</f>
        <v>73090891000000</v>
      </c>
      <c r="V295" s="5">
        <f>NAB!V295+ABB!V295+ACB!V295+BAB!V295+BID!V295+BVB!V295+CTG!V295+EIB!V295+EVF!V295+HDB!V295+KLB!V295+LPB!V295+MBB!V295+MSB!V295+NVB!V295+OCB!V295+PGB!V295+SGB!V295+SHB!V295+SSB!V295+STB!V295+TCB!V295+TIN!V295+TPB!V295+VAB!V295+VBB!V295+VCB!V295+VIB!V295+VPB!V295</f>
        <v>105330369146382</v>
      </c>
      <c r="W295" s="5">
        <f>NAB!W295+ABB!W295+ACB!W295+BAB!W295+BID!W295+BVB!W295+CTG!W295+EIB!W295+EVF!W295+HDB!W295+KLB!W295+LPB!W295+MBB!W295+MSB!W295+NVB!W295+OCB!W295+PGB!W295+SGB!W295+SHB!W295+SSB!W295+STB!W295+TCB!W295+TIN!W295+TPB!W295+VAB!W295+VBB!W295+VCB!W295+VIB!W295+VPB!W295</f>
        <v>68404127000000</v>
      </c>
    </row>
    <row r="296" spans="1:23" x14ac:dyDescent="0.35">
      <c r="A296" s="9" t="s">
        <v>316</v>
      </c>
      <c r="B296" s="5">
        <f>NAB!B296+ABB!B296+ACB!B296+BAB!B296+BID!B296+BVB!B296+CTG!B296+EIB!B296+EVF!B296+HDB!B296+KLB!B296+LPB!B296+MBB!B296+MSB!B296+NVB!B296+OCB!B296+PGB!B296+SGB!B296+SHB!B296+SSB!B296+STB!B296+TCB!B296+TIN!B296+TPB!B296+VAB!B296+VBB!B296+VCB!B296+VIB!B296+VPB!B296</f>
        <v>2036959745000000</v>
      </c>
      <c r="C296" s="5">
        <f>NAB!C296+ABB!C296+ACB!C296+BAB!C296+BID!C296+BVB!C296+CTG!C296+EIB!C296+EVF!C296+HDB!C296+KLB!C296+LPB!C296+MBB!C296+MSB!C296+NVB!C296+OCB!C296+PGB!C296+SGB!C296+SHB!C296+SSB!C296+STB!C296+TCB!C296+TIN!C296+TPB!C296+VAB!C296+VBB!C296+VCB!C296+VIB!C296+VPB!C296</f>
        <v>1872706585000000</v>
      </c>
      <c r="D296" s="5">
        <f>NAB!D296+ABB!D296+ACB!D296+BAB!D296+BID!D296+BVB!D296+CTG!D296+EIB!D296+EVF!D296+HDB!D296+KLB!D296+LPB!D296+MBB!D296+MSB!D296+NVB!D296+OCB!D296+PGB!D296+SGB!D296+SHB!D296+SSB!D296+STB!D296+TCB!D296+TIN!D296+TPB!D296+VAB!D296+VBB!D296+VCB!D296+VIB!D296+VPB!D296</f>
        <v>1761133256000000</v>
      </c>
      <c r="E296" s="5">
        <f>NAB!E296+ABB!E296+ACB!E296+BAB!E296+BID!E296+BVB!E296+CTG!E296+EIB!E296+EVF!E296+HDB!E296+KLB!E296+LPB!E296+MBB!E296+MSB!E296+NVB!E296+OCB!E296+PGB!E296+SGB!E296+SHB!E296+SSB!E296+STB!E296+TCB!E296+TIN!E296+TPB!E296+VAB!E296+VBB!E296+VCB!E296+VIB!E296+VPB!E296</f>
        <v>1445521509000000</v>
      </c>
      <c r="F296" s="5">
        <f>NAB!F296+ABB!F296+ACB!F296+BAB!F296+BID!F296+BVB!F296+CTG!F296+EIB!F296+EVF!F296+HDB!F296+KLB!F296+LPB!F296+MBB!F296+MSB!F296+NVB!F296+OCB!F296+PGB!F296+SGB!F296+SHB!F296+SSB!F296+STB!F296+TCB!F296+TIN!F296+TPB!F296+VAB!F296+VBB!F296+VCB!F296+VIB!F296+VPB!F296</f>
        <v>2395294533187284</v>
      </c>
      <c r="G296" s="5">
        <f>NAB!G296+ABB!G296+ACB!G296+BAB!G296+BID!G296+BVB!G296+CTG!G296+EIB!G296+EVF!G296+HDB!G296+KLB!G296+LPB!G296+MBB!G296+MSB!G296+NVB!G296+OCB!G296+PGB!G296+SGB!G296+SHB!G296+SSB!G296+STB!G296+TCB!G296+TIN!G296+TPB!G296+VAB!G296+VBB!G296+VCB!G296+VIB!G296+VPB!G296</f>
        <v>1234672854000000</v>
      </c>
      <c r="H296" s="5">
        <f>NAB!H296+ABB!H296+ACB!H296+BAB!H296+BID!H296+BVB!H296+CTG!H296+EIB!H296+EVF!H296+HDB!H296+KLB!H296+LPB!H296+MBB!H296+MSB!H296+NVB!H296+OCB!H296+PGB!H296+SGB!H296+SHB!H296+SSB!H296+STB!H296+TCB!H296+TIN!H296+TPB!H296+VAB!H296+VBB!H296+VCB!H296+VIB!H296+VPB!H296</f>
        <v>1292123174000000</v>
      </c>
      <c r="I296" s="5">
        <f>NAB!I296+ABB!I296+ACB!I296+BAB!I296+BID!I296+BVB!I296+CTG!I296+EIB!I296+EVF!I296+HDB!I296+KLB!I296+LPB!I296+MBB!I296+MSB!I296+NVB!I296+OCB!I296+PGB!I296+SGB!I296+SHB!I296+SSB!I296+STB!I296+TCB!I296+TIN!I296+TPB!I296+VAB!I296+VBB!I296+VCB!I296+VIB!I296+VPB!I296</f>
        <v>1010249351000000</v>
      </c>
      <c r="J296" s="5">
        <f>NAB!J296+ABB!J296+ACB!J296+BAB!J296+BID!J296+BVB!J296+CTG!J296+EIB!J296+EVF!J296+HDB!J296+KLB!J296+LPB!J296+MBB!J296+MSB!J296+NVB!J296+OCB!J296+PGB!J296+SGB!J296+SHB!J296+SSB!J296+STB!J296+TCB!J296+TIN!J296+TPB!J296+VAB!J296+VBB!J296+VCB!J296+VIB!J296+VPB!J296</f>
        <v>1865036130754453</v>
      </c>
      <c r="K296" s="5">
        <f>NAB!K296+ABB!K296+ACB!K296+BAB!K296+BID!K296+BVB!K296+CTG!K296+EIB!K296+EVF!K296+HDB!K296+KLB!K296+LPB!K296+MBB!K296+MSB!K296+NVB!K296+OCB!K296+PGB!K296+SGB!K296+SHB!K296+SSB!K296+STB!K296+TCB!K296+TIN!K296+TPB!K296+VAB!K296+VBB!K296+VCB!K296+VIB!K296+VPB!K296</f>
        <v>972412531000000</v>
      </c>
      <c r="L296" s="5">
        <f>NAB!L296+ABB!L296+ACB!L296+BAB!L296+BID!L296+BVB!L296+CTG!L296+EIB!L296+EVF!L296+HDB!L296+KLB!L296+LPB!L296+MBB!L296+MSB!L296+NVB!L296+OCB!L296+PGB!L296+SGB!L296+SHB!L296+SSB!L296+STB!L296+TCB!L296+TIN!L296+TPB!L296+VAB!L296+VBB!L296+VCB!L296+VIB!L296+VPB!L296</f>
        <v>1026028285737880</v>
      </c>
      <c r="M296" s="5">
        <f>NAB!M296+ABB!M296+ACB!M296+BAB!M296+BID!M296+BVB!M296+CTG!M296+EIB!M296+EVF!M296+HDB!M296+KLB!M296+LPB!M296+MBB!M296+MSB!M296+NVB!M296+OCB!M296+PGB!M296+SGB!M296+SHB!M296+SSB!M296+STB!M296+TCB!M296+TIN!M296+TPB!M296+VAB!M296+VBB!M296+VCB!M296+VIB!M296+VPB!M296</f>
        <v>891409711364980</v>
      </c>
      <c r="N296" s="5">
        <f>NAB!N296+ABB!N296+ACB!N296+BAB!N296+BID!N296+BVB!N296+CTG!N296+EIB!N296+EVF!N296+HDB!N296+KLB!N296+LPB!N296+MBB!N296+MSB!N296+NVB!N296+OCB!N296+PGB!N296+SGB!N296+SHB!N296+SSB!N296+STB!N296+TCB!N296+TIN!N296+TPB!N296+VAB!N296+VBB!N296+VCB!N296+VIB!N296+VPB!N296</f>
        <v>1668250901201708</v>
      </c>
      <c r="O296" s="5">
        <f>NAB!O296+ABB!O296+ACB!O296+BAB!O296+BID!O296+BVB!O296+CTG!O296+EIB!O296+EVF!O296+HDB!O296+KLB!O296+LPB!O296+MBB!O296+MSB!O296+NVB!O296+OCB!O296+PGB!O296+SGB!O296+SHB!O296+SSB!O296+STB!O296+TCB!O296+TIN!O296+TPB!O296+VAB!O296+VBB!O296+VCB!O296+VIB!O296+VPB!O296</f>
        <v>683780468000000</v>
      </c>
      <c r="P296" s="5">
        <f>NAB!P296+ABB!P296+ACB!P296+BAB!P296+BID!P296+BVB!P296+CTG!P296+EIB!P296+EVF!P296+HDB!P296+KLB!P296+LPB!P296+MBB!P296+MSB!P296+NVB!P296+OCB!P296+PGB!P296+SGB!P296+SHB!P296+SSB!P296+STB!P296+TCB!P296+TIN!P296+TPB!P296+VAB!P296+VBB!P296+VCB!P296+VIB!P296+VPB!P296</f>
        <v>780502898969387</v>
      </c>
      <c r="Q296" s="5">
        <f>NAB!Q296+ABB!Q296+ACB!Q296+BAB!Q296+BID!Q296+BVB!Q296+CTG!Q296+EIB!Q296+EVF!Q296+HDB!Q296+KLB!Q296+LPB!Q296+MBB!Q296+MSB!Q296+NVB!Q296+OCB!Q296+PGB!Q296+SGB!Q296+SHB!Q296+SSB!Q296+STB!Q296+TCB!Q296+TIN!Q296+TPB!Q296+VAB!Q296+VBB!Q296+VCB!Q296+VIB!Q296+VPB!Q296</f>
        <v>553599602000000</v>
      </c>
      <c r="R296" s="5">
        <f>NAB!R296+ABB!R296+ACB!R296+BAB!R296+BID!R296+BVB!R296+CTG!R296+EIB!R296+EVF!R296+HDB!R296+KLB!R296+LPB!R296+MBB!R296+MSB!R296+NVB!R296+OCB!R296+PGB!R296+SGB!R296+SHB!R296+SSB!R296+STB!R296+TCB!R296+TIN!R296+TPB!R296+VAB!R296+VBB!R296+VCB!R296+VIB!R296+VPB!R296</f>
        <v>1198175438104216</v>
      </c>
      <c r="S296" s="5">
        <f>NAB!S296+ABB!S296+ACB!S296+BAB!S296+BID!S296+BVB!S296+CTG!S296+EIB!S296+EVF!S296+HDB!S296+KLB!S296+LPB!S296+MBB!S296+MSB!S296+NVB!S296+OCB!S296+PGB!S296+SGB!S296+SHB!S296+SSB!S296+STB!S296+TCB!S296+TIN!S296+TPB!S296+VAB!S296+VBB!S296+VCB!S296+VIB!S296+VPB!S296</f>
        <v>515844947000000</v>
      </c>
      <c r="T296" s="5">
        <f>NAB!T296+ABB!T296+ACB!T296+BAB!T296+BID!T296+BVB!T296+CTG!T296+EIB!T296+EVF!T296+HDB!T296+KLB!T296+LPB!T296+MBB!T296+MSB!T296+NVB!T296+OCB!T296+PGB!T296+SGB!T296+SHB!T296+SSB!T296+STB!T296+TCB!T296+TIN!T296+TPB!T296+VAB!T296+VBB!T296+VCB!T296+VIB!T296+VPB!T296</f>
        <v>667655739000000</v>
      </c>
      <c r="U296" s="5">
        <f>NAB!U296+ABB!U296+ACB!U296+BAB!U296+BID!U296+BVB!U296+CTG!U296+EIB!U296+EVF!U296+HDB!U296+KLB!U296+LPB!U296+MBB!U296+MSB!U296+NVB!U296+OCB!U296+PGB!U296+SGB!U296+SHB!U296+SSB!U296+STB!U296+TCB!U296+TIN!U296+TPB!U296+VAB!U296+VBB!U296+VCB!U296+VIB!U296+VPB!U296</f>
        <v>429524520000000</v>
      </c>
      <c r="V296" s="5">
        <f>NAB!V296+ABB!V296+ACB!V296+BAB!V296+BID!V296+BVB!V296+CTG!V296+EIB!V296+EVF!V296+HDB!V296+KLB!V296+LPB!V296+MBB!V296+MSB!V296+NVB!V296+OCB!V296+PGB!V296+SGB!V296+SHB!V296+SSB!V296+STB!V296+TCB!V296+TIN!V296+TPB!V296+VAB!V296+VBB!V296+VCB!V296+VIB!V296+VPB!V296</f>
        <v>967396159098212</v>
      </c>
      <c r="W296" s="5">
        <f>NAB!W296+ABB!W296+ACB!W296+BAB!W296+BID!W296+BVB!W296+CTG!W296+EIB!W296+EVF!W296+HDB!W296+KLB!W296+LPB!W296+MBB!W296+MSB!W296+NVB!W296+OCB!W296+PGB!W296+SGB!W296+SHB!W296+SSB!W296+STB!W296+TCB!W296+TIN!W296+TPB!W296+VAB!W296+VBB!W296+VCB!W296+VIB!W296+VPB!W296</f>
        <v>289251592000000</v>
      </c>
    </row>
    <row r="297" spans="1:23" x14ac:dyDescent="0.35">
      <c r="A297" s="9" t="s">
        <v>317</v>
      </c>
      <c r="B297" s="5">
        <f>NAB!B297+ABB!B297+ACB!B297+BAB!B297+BID!B297+BVB!B297+CTG!B297+EIB!B297+EVF!B297+HDB!B297+KLB!B297+LPB!B297+MBB!B297+MSB!B297+NVB!B297+OCB!B297+PGB!B297+SGB!B297+SHB!B297+SSB!B297+STB!B297+TCB!B297+TIN!B297+TPB!B297+VAB!B297+VBB!B297+VCB!B297+VIB!B297+VPB!B297</f>
        <v>26179647000000</v>
      </c>
      <c r="C297" s="5">
        <f>NAB!C297+ABB!C297+ACB!C297+BAB!C297+BID!C297+BVB!C297+CTG!C297+EIB!C297+EVF!C297+HDB!C297+KLB!C297+LPB!C297+MBB!C297+MSB!C297+NVB!C297+OCB!C297+PGB!C297+SGB!C297+SHB!C297+SSB!C297+STB!C297+TCB!C297+TIN!C297+TPB!C297+VAB!C297+VBB!C297+VCB!C297+VIB!C297+VPB!C297</f>
        <v>21510675000000</v>
      </c>
      <c r="D297" s="5">
        <f>NAB!D297+ABB!D297+ACB!D297+BAB!D297+BID!D297+BVB!D297+CTG!D297+EIB!D297+EVF!D297+HDB!D297+KLB!D297+LPB!D297+MBB!D297+MSB!D297+NVB!D297+OCB!D297+PGB!D297+SGB!D297+SHB!D297+SSB!D297+STB!D297+TCB!D297+TIN!D297+TPB!D297+VAB!D297+VBB!D297+VCB!D297+VIB!D297+VPB!D297</f>
        <v>132307698000000</v>
      </c>
      <c r="E297" s="5">
        <f>NAB!E297+ABB!E297+ACB!E297+BAB!E297+BID!E297+BVB!E297+CTG!E297+EIB!E297+EVF!E297+HDB!E297+KLB!E297+LPB!E297+MBB!E297+MSB!E297+NVB!E297+OCB!E297+PGB!E297+SGB!E297+SHB!E297+SSB!E297+STB!E297+TCB!E297+TIN!E297+TPB!E297+VAB!E297+VBB!E297+VCB!E297+VIB!E297+VPB!E297</f>
        <v>18052638000000</v>
      </c>
      <c r="F297" s="5">
        <f>NAB!F297+ABB!F297+ACB!F297+BAB!F297+BID!F297+BVB!F297+CTG!F297+EIB!F297+EVF!F297+HDB!F297+KLB!F297+LPB!F297+MBB!F297+MSB!F297+NVB!F297+OCB!F297+PGB!F297+SGB!F297+SHB!F297+SSB!F297+STB!F297+TCB!F297+TIN!F297+TPB!F297+VAB!F297+VBB!F297+VCB!F297+VIB!F297+VPB!F297</f>
        <v>26114825593122</v>
      </c>
      <c r="G297" s="5">
        <f>NAB!G297+ABB!G297+ACB!G297+BAB!G297+BID!G297+BVB!G297+CTG!G297+EIB!G297+EVF!G297+HDB!G297+KLB!G297+LPB!G297+MBB!G297+MSB!G297+NVB!G297+OCB!G297+PGB!G297+SGB!G297+SHB!G297+SSB!G297+STB!G297+TCB!G297+TIN!G297+TPB!G297+VAB!G297+VBB!G297+VCB!G297+VIB!G297+VPB!G297</f>
        <v>17033754000000</v>
      </c>
      <c r="H297" s="5">
        <f>NAB!H297+ABB!H297+ACB!H297+BAB!H297+BID!H297+BVB!H297+CTG!H297+EIB!H297+EVF!H297+HDB!H297+KLB!H297+LPB!H297+MBB!H297+MSB!H297+NVB!H297+OCB!H297+PGB!H297+SGB!H297+SHB!H297+SSB!H297+STB!H297+TCB!H297+TIN!H297+TPB!H297+VAB!H297+VBB!H297+VCB!H297+VIB!H297+VPB!H297</f>
        <v>100275021000000</v>
      </c>
      <c r="I297" s="5">
        <f>NAB!I297+ABB!I297+ACB!I297+BAB!I297+BID!I297+BVB!I297+CTG!I297+EIB!I297+EVF!I297+HDB!I297+KLB!I297+LPB!I297+MBB!I297+MSB!I297+NVB!I297+OCB!I297+PGB!I297+SGB!I297+SHB!I297+SSB!I297+STB!I297+TCB!I297+TIN!I297+TPB!I297+VAB!I297+VBB!I297+VCB!I297+VIB!I297+VPB!I297</f>
        <v>13050500000000</v>
      </c>
      <c r="J297" s="5">
        <f>NAB!J297+ABB!J297+ACB!J297+BAB!J297+BID!J297+BVB!J297+CTG!J297+EIB!J297+EVF!J297+HDB!J297+KLB!J297+LPB!J297+MBB!J297+MSB!J297+NVB!J297+OCB!J297+PGB!J297+SGB!J297+SHB!J297+SSB!J297+STB!J297+TCB!J297+TIN!J297+TPB!J297+VAB!J297+VBB!J297+VCB!J297+VIB!J297+VPB!J297</f>
        <v>21844567554088</v>
      </c>
      <c r="K297" s="5">
        <f>NAB!K297+ABB!K297+ACB!K297+BAB!K297+BID!K297+BVB!K297+CTG!K297+EIB!K297+EVF!K297+HDB!K297+KLB!K297+LPB!K297+MBB!K297+MSB!K297+NVB!K297+OCB!K297+PGB!K297+SGB!K297+SHB!K297+SSB!K297+STB!K297+TCB!K297+TIN!K297+TPB!K297+VAB!K297+VBB!K297+VCB!K297+VIB!K297+VPB!K297</f>
        <v>12713072000000</v>
      </c>
      <c r="L297" s="5">
        <f>NAB!L297+ABB!L297+ACB!L297+BAB!L297+BID!L297+BVB!L297+CTG!L297+EIB!L297+EVF!L297+HDB!L297+KLB!L297+LPB!L297+MBB!L297+MSB!L297+NVB!L297+OCB!L297+PGB!L297+SGB!L297+SHB!L297+SSB!L297+STB!L297+TCB!L297+TIN!L297+TPB!L297+VAB!L297+VBB!L297+VCB!L297+VIB!L297+VPB!L297</f>
        <v>77524859000000</v>
      </c>
      <c r="M297" s="5">
        <f>NAB!M297+ABB!M297+ACB!M297+BAB!M297+BID!M297+BVB!M297+CTG!M297+EIB!M297+EVF!M297+HDB!M297+KLB!M297+LPB!M297+MBB!M297+MSB!M297+NVB!M297+OCB!M297+PGB!M297+SGB!M297+SHB!M297+SSB!M297+STB!M297+TCB!M297+TIN!M297+TPB!M297+VAB!M297+VBB!M297+VCB!M297+VIB!M297+VPB!M297</f>
        <v>10347316000000</v>
      </c>
      <c r="N297" s="5">
        <f>NAB!N297+ABB!N297+ACB!N297+BAB!N297+BID!N297+BVB!N297+CTG!N297+EIB!N297+EVF!N297+HDB!N297+KLB!N297+LPB!N297+MBB!N297+MSB!N297+NVB!N297+OCB!N297+PGB!N297+SGB!N297+SHB!N297+SSB!N297+STB!N297+TCB!N297+TIN!N297+TPB!N297+VAB!N297+VBB!N297+VCB!N297+VIB!N297+VPB!N297</f>
        <v>16520182266117</v>
      </c>
      <c r="O297" s="5">
        <f>NAB!O297+ABB!O297+ACB!O297+BAB!O297+BID!O297+BVB!O297+CTG!O297+EIB!O297+EVF!O297+HDB!O297+KLB!O297+LPB!O297+MBB!O297+MSB!O297+NVB!O297+OCB!O297+PGB!O297+SGB!O297+SHB!O297+SSB!O297+STB!O297+TCB!O297+TIN!O297+TPB!O297+VAB!O297+VBB!O297+VCB!O297+VIB!O297+VPB!O297</f>
        <v>10453521000000</v>
      </c>
      <c r="P297" s="5">
        <f>NAB!P297+ABB!P297+ACB!P297+BAB!P297+BID!P297+BVB!P297+CTG!P297+EIB!P297+EVF!P297+HDB!P297+KLB!P297+LPB!P297+MBB!P297+MSB!P297+NVB!P297+OCB!P297+PGB!P297+SGB!P297+SHB!P297+SSB!P297+STB!P297+TCB!P297+TIN!P297+TPB!P297+VAB!P297+VBB!P297+VCB!P297+VIB!P297+VPB!P297</f>
        <v>62059451000000</v>
      </c>
      <c r="Q297" s="5">
        <f>NAB!Q297+ABB!Q297+ACB!Q297+BAB!Q297+BID!Q297+BVB!Q297+CTG!Q297+EIB!Q297+EVF!Q297+HDB!Q297+KLB!Q297+LPB!Q297+MBB!Q297+MSB!Q297+NVB!Q297+OCB!Q297+PGB!Q297+SGB!Q297+SHB!Q297+SSB!Q297+STB!Q297+TCB!Q297+TIN!Q297+TPB!Q297+VAB!Q297+VBB!Q297+VCB!Q297+VIB!Q297+VPB!Q297</f>
        <v>9939426000000</v>
      </c>
      <c r="R297" s="5">
        <f>NAB!R297+ABB!R297+ACB!R297+BAB!R297+BID!R297+BVB!R297+CTG!R297+EIB!R297+EVF!R297+HDB!R297+KLB!R297+LPB!R297+MBB!R297+MSB!R297+NVB!R297+OCB!R297+PGB!R297+SGB!R297+SHB!R297+SSB!R297+STB!R297+TCB!R297+TIN!R297+TPB!R297+VAB!R297+VBB!R297+VCB!R297+VIB!R297+VPB!R297</f>
        <v>19196226042040</v>
      </c>
      <c r="S297" s="5">
        <f>NAB!S297+ABB!S297+ACB!S297+BAB!S297+BID!S297+BVB!S297+CTG!S297+EIB!S297+EVF!S297+HDB!S297+KLB!S297+LPB!S297+MBB!S297+MSB!S297+NVB!S297+OCB!S297+PGB!S297+SGB!S297+SHB!S297+SSB!S297+STB!S297+TCB!S297+TIN!S297+TPB!S297+VAB!S297+VBB!S297+VCB!S297+VIB!S297+VPB!S297</f>
        <v>11195188000000</v>
      </c>
      <c r="T297" s="5">
        <f>NAB!T297+ABB!T297+ACB!T297+BAB!T297+BID!T297+BVB!T297+CTG!T297+EIB!T297+EVF!T297+HDB!T297+KLB!T297+LPB!T297+MBB!T297+MSB!T297+NVB!T297+OCB!T297+PGB!T297+SGB!T297+SHB!T297+SSB!T297+STB!T297+TCB!T297+TIN!T297+TPB!T297+VAB!T297+VBB!T297+VCB!T297+VIB!T297+VPB!T297</f>
        <v>53553838000000</v>
      </c>
      <c r="U297" s="5">
        <f>NAB!U297+ABB!U297+ACB!U297+BAB!U297+BID!U297+BVB!U297+CTG!U297+EIB!U297+EVF!U297+HDB!U297+KLB!U297+LPB!U297+MBB!U297+MSB!U297+NVB!U297+OCB!U297+PGB!U297+SGB!U297+SHB!U297+SSB!U297+STB!U297+TCB!U297+TIN!U297+TPB!U297+VAB!U297+VBB!U297+VCB!U297+VIB!U297+VPB!U297</f>
        <v>11335942000000</v>
      </c>
      <c r="V297" s="5">
        <f>NAB!V297+ABB!V297+ACB!V297+BAB!V297+BID!V297+BVB!V297+CTG!V297+EIB!V297+EVF!V297+HDB!V297+KLB!V297+LPB!V297+MBB!V297+MSB!V297+NVB!V297+OCB!V297+PGB!V297+SGB!V297+SHB!V297+SSB!V297+STB!V297+TCB!V297+TIN!V297+TPB!V297+VAB!V297+VBB!V297+VCB!V297+VIB!V297+VPB!V297</f>
        <v>19791618137506</v>
      </c>
      <c r="W297" s="5">
        <f>NAB!W297+ABB!W297+ACB!W297+BAB!W297+BID!W297+BVB!W297+CTG!W297+EIB!W297+EVF!W297+HDB!W297+KLB!W297+LPB!W297+MBB!W297+MSB!W297+NVB!W297+OCB!W297+PGB!W297+SGB!W297+SHB!W297+SSB!W297+STB!W297+TCB!W297+TIN!W297+TPB!W297+VAB!W297+VBB!W297+VCB!W297+VIB!W297+VPB!W297</f>
        <v>10677885000000</v>
      </c>
    </row>
    <row r="298" spans="1:23" x14ac:dyDescent="0.35">
      <c r="A298" s="9" t="s">
        <v>318</v>
      </c>
      <c r="B298" s="5">
        <f>NAB!B298+ABB!B298+ACB!B298+BAB!B298+BID!B298+BVB!B298+CTG!B298+EIB!B298+EVF!B298+HDB!B298+KLB!B298+LPB!B298+MBB!B298+MSB!B298+NVB!B298+OCB!B298+PGB!B298+SGB!B298+SHB!B298+SSB!B298+STB!B298+TCB!B298+TIN!B298+TPB!B298+VAB!B298+VBB!B298+VCB!B298+VIB!B298+VPB!B298</f>
        <v>21119446000000</v>
      </c>
      <c r="C298" s="5">
        <f>NAB!C298+ABB!C298+ACB!C298+BAB!C298+BID!C298+BVB!C298+CTG!C298+EIB!C298+EVF!C298+HDB!C298+KLB!C298+LPB!C298+MBB!C298+MSB!C298+NVB!C298+OCB!C298+PGB!C298+SGB!C298+SHB!C298+SSB!C298+STB!C298+TCB!C298+TIN!C298+TPB!C298+VAB!C298+VBB!C298+VCB!C298+VIB!C298+VPB!C298</f>
        <v>20418453000000</v>
      </c>
      <c r="D298" s="5">
        <f>NAB!D298+ABB!D298+ACB!D298+BAB!D298+BID!D298+BVB!D298+CTG!D298+EIB!D298+EVF!D298+HDB!D298+KLB!D298+LPB!D298+MBB!D298+MSB!D298+NVB!D298+OCB!D298+PGB!D298+SGB!D298+SHB!D298+SSB!D298+STB!D298+TCB!D298+TIN!D298+TPB!D298+VAB!D298+VBB!D298+VCB!D298+VIB!D298+VPB!D298</f>
        <v>22491386000000</v>
      </c>
      <c r="E298" s="5">
        <f>NAB!E298+ABB!E298+ACB!E298+BAB!E298+BID!E298+BVB!E298+CTG!E298+EIB!E298+EVF!E298+HDB!E298+KLB!E298+LPB!E298+MBB!E298+MSB!E298+NVB!E298+OCB!E298+PGB!E298+SGB!E298+SHB!E298+SSB!E298+STB!E298+TCB!E298+TIN!E298+TPB!E298+VAB!E298+VBB!E298+VCB!E298+VIB!E298+VPB!E298</f>
        <v>6056733000000</v>
      </c>
      <c r="F298" s="5">
        <f>NAB!F298+ABB!F298+ACB!F298+BAB!F298+BID!F298+BVB!F298+CTG!F298+EIB!F298+EVF!F298+HDB!F298+KLB!F298+LPB!F298+MBB!F298+MSB!F298+NVB!F298+OCB!F298+PGB!F298+SGB!F298+SHB!F298+SSB!F298+STB!F298+TCB!F298+TIN!F298+TPB!F298+VAB!F298+VBB!F298+VCB!F298+VIB!F298+VPB!F298</f>
        <v>11713681908757</v>
      </c>
      <c r="G298" s="5">
        <f>NAB!G298+ABB!G298+ACB!G298+BAB!G298+BID!G298+BVB!G298+CTG!G298+EIB!G298+EVF!G298+HDB!G298+KLB!G298+LPB!G298+MBB!G298+MSB!G298+NVB!G298+OCB!G298+PGB!G298+SGB!G298+SHB!G298+SSB!G298+STB!G298+TCB!G298+TIN!G298+TPB!G298+VAB!G298+VBB!G298+VCB!G298+VIB!G298+VPB!G298</f>
        <v>7114326000000</v>
      </c>
      <c r="H298" s="5">
        <f>NAB!H298+ABB!H298+ACB!H298+BAB!H298+BID!H298+BVB!H298+CTG!H298+EIB!H298+EVF!H298+HDB!H298+KLB!H298+LPB!H298+MBB!H298+MSB!H298+NVB!H298+OCB!H298+PGB!H298+SGB!H298+SHB!H298+SSB!H298+STB!H298+TCB!H298+TIN!H298+TPB!H298+VAB!H298+VBB!H298+VCB!H298+VIB!H298+VPB!H298</f>
        <v>8792068000000</v>
      </c>
      <c r="I298" s="5">
        <f>NAB!I298+ABB!I298+ACB!I298+BAB!I298+BID!I298+BVB!I298+CTG!I298+EIB!I298+EVF!I298+HDB!I298+KLB!I298+LPB!I298+MBB!I298+MSB!I298+NVB!I298+OCB!I298+PGB!I298+SGB!I298+SHB!I298+SSB!I298+STB!I298+TCB!I298+TIN!I298+TPB!I298+VAB!I298+VBB!I298+VCB!I298+VIB!I298+VPB!I298</f>
        <v>6909148000000</v>
      </c>
      <c r="J298" s="5">
        <f>NAB!J298+ABB!J298+ACB!J298+BAB!J298+BID!J298+BVB!J298+CTG!J298+EIB!J298+EVF!J298+HDB!J298+KLB!J298+LPB!J298+MBB!J298+MSB!J298+NVB!J298+OCB!J298+PGB!J298+SGB!J298+SHB!J298+SSB!J298+STB!J298+TCB!J298+TIN!J298+TPB!J298+VAB!J298+VBB!J298+VCB!J298+VIB!J298+VPB!J298</f>
        <v>9072252503988</v>
      </c>
      <c r="K298" s="5">
        <f>NAB!K298+ABB!K298+ACB!K298+BAB!K298+BID!K298+BVB!K298+CTG!K298+EIB!K298+EVF!K298+HDB!K298+KLB!K298+LPB!K298+MBB!K298+MSB!K298+NVB!K298+OCB!K298+PGB!K298+SGB!K298+SHB!K298+SSB!K298+STB!K298+TCB!K298+TIN!K298+TPB!K298+VAB!K298+VBB!K298+VCB!K298+VIB!K298+VPB!K298</f>
        <v>6829110000000</v>
      </c>
      <c r="L298" s="5">
        <f>NAB!L298+ABB!L298+ACB!L298+BAB!L298+BID!L298+BVB!L298+CTG!L298+EIB!L298+EVF!L298+HDB!L298+KLB!L298+LPB!L298+MBB!L298+MSB!L298+NVB!L298+OCB!L298+PGB!L298+SGB!L298+SHB!L298+SSB!L298+STB!L298+TCB!L298+TIN!L298+TPB!L298+VAB!L298+VBB!L298+VCB!L298+VIB!L298+VPB!L298</f>
        <v>8717752000000</v>
      </c>
      <c r="M298" s="5">
        <f>NAB!M298+ABB!M298+ACB!M298+BAB!M298+BID!M298+BVB!M298+CTG!M298+EIB!M298+EVF!M298+HDB!M298+KLB!M298+LPB!M298+MBB!M298+MSB!M298+NVB!M298+OCB!M298+PGB!M298+SGB!M298+SHB!M298+SSB!M298+STB!M298+TCB!M298+TIN!M298+TPB!M298+VAB!M298+VBB!M298+VCB!M298+VIB!M298+VPB!M298</f>
        <v>7714756000000</v>
      </c>
      <c r="N298" s="5">
        <f>NAB!N298+ABB!N298+ACB!N298+BAB!N298+BID!N298+BVB!N298+CTG!N298+EIB!N298+EVF!N298+HDB!N298+KLB!N298+LPB!N298+MBB!N298+MSB!N298+NVB!N298+OCB!N298+PGB!N298+SGB!N298+SHB!N298+SSB!N298+STB!N298+TCB!N298+TIN!N298+TPB!N298+VAB!N298+VBB!N298+VCB!N298+VIB!N298+VPB!N298</f>
        <v>12637939882930</v>
      </c>
      <c r="O298" s="5">
        <f>NAB!O298+ABB!O298+ACB!O298+BAB!O298+BID!O298+BVB!O298+CTG!O298+EIB!O298+EVF!O298+HDB!O298+KLB!O298+LPB!O298+MBB!O298+MSB!O298+NVB!O298+OCB!O298+PGB!O298+SGB!O298+SHB!O298+SSB!O298+STB!O298+TCB!O298+TIN!O298+TPB!O298+VAB!O298+VBB!O298+VCB!O298+VIB!O298+VPB!O298</f>
        <v>7182310000000</v>
      </c>
      <c r="P298" s="5">
        <f>NAB!P298+ABB!P298+ACB!P298+BAB!P298+BID!P298+BVB!P298+CTG!P298+EIB!P298+EVF!P298+HDB!P298+KLB!P298+LPB!P298+MBB!P298+MSB!P298+NVB!P298+OCB!P298+PGB!P298+SGB!P298+SHB!P298+SSB!P298+STB!P298+TCB!P298+TIN!P298+TPB!P298+VAB!P298+VBB!P298+VCB!P298+VIB!P298+VPB!P298</f>
        <v>8917140000000</v>
      </c>
      <c r="Q298" s="5">
        <f>NAB!Q298+ABB!Q298+ACB!Q298+BAB!Q298+BID!Q298+BVB!Q298+CTG!Q298+EIB!Q298+EVF!Q298+HDB!Q298+KLB!Q298+LPB!Q298+MBB!Q298+MSB!Q298+NVB!Q298+OCB!Q298+PGB!Q298+SGB!Q298+SHB!Q298+SSB!Q298+STB!Q298+TCB!Q298+TIN!Q298+TPB!Q298+VAB!Q298+VBB!Q298+VCB!Q298+VIB!Q298+VPB!Q298</f>
        <v>5649277000000</v>
      </c>
      <c r="R298" s="5">
        <f>NAB!R298+ABB!R298+ACB!R298+BAB!R298+BID!R298+BVB!R298+CTG!R298+EIB!R298+EVF!R298+HDB!R298+KLB!R298+LPB!R298+MBB!R298+MSB!R298+NVB!R298+OCB!R298+PGB!R298+SGB!R298+SHB!R298+SSB!R298+STB!R298+TCB!R298+TIN!R298+TPB!R298+VAB!R298+VBB!R298+VCB!R298+VIB!R298+VPB!R298</f>
        <v>11301282338057</v>
      </c>
      <c r="S298" s="5">
        <f>NAB!S298+ABB!S298+ACB!S298+BAB!S298+BID!S298+BVB!S298+CTG!S298+EIB!S298+EVF!S298+HDB!S298+KLB!S298+LPB!S298+MBB!S298+MSB!S298+NVB!S298+OCB!S298+PGB!S298+SGB!S298+SHB!S298+SSB!S298+STB!S298+TCB!S298+TIN!S298+TPB!S298+VAB!S298+VBB!S298+VCB!S298+VIB!S298+VPB!S298</f>
        <v>5585699000000</v>
      </c>
      <c r="T298" s="5">
        <f>NAB!T298+ABB!T298+ACB!T298+BAB!T298+BID!T298+BVB!T298+CTG!T298+EIB!T298+EVF!T298+HDB!T298+KLB!T298+LPB!T298+MBB!T298+MSB!T298+NVB!T298+OCB!T298+PGB!T298+SGB!T298+SHB!T298+SSB!T298+STB!T298+TCB!T298+TIN!T298+TPB!T298+VAB!T298+VBB!T298+VCB!T298+VIB!T298+VPB!T298</f>
        <v>8086251000000</v>
      </c>
      <c r="U298" s="5">
        <f>NAB!U298+ABB!U298+ACB!U298+BAB!U298+BID!U298+BVB!U298+CTG!U298+EIB!U298+EVF!U298+HDB!U298+KLB!U298+LPB!U298+MBB!U298+MSB!U298+NVB!U298+OCB!U298+PGB!U298+SGB!U298+SHB!U298+SSB!U298+STB!U298+TCB!U298+TIN!U298+TPB!U298+VAB!U298+VBB!U298+VCB!U298+VIB!U298+VPB!U298</f>
        <v>4979072000000</v>
      </c>
      <c r="V298" s="5">
        <f>NAB!V298+ABB!V298+ACB!V298+BAB!V298+BID!V298+BVB!V298+CTG!V298+EIB!V298+EVF!V298+HDB!V298+KLB!V298+LPB!V298+MBB!V298+MSB!V298+NVB!V298+OCB!V298+PGB!V298+SGB!V298+SHB!V298+SSB!V298+STB!V298+TCB!V298+TIN!V298+TPB!V298+VAB!V298+VBB!V298+VCB!V298+VIB!V298+VPB!V298</f>
        <v>10601552181286</v>
      </c>
      <c r="W298" s="5">
        <f>NAB!W298+ABB!W298+ACB!W298+BAB!W298+BID!W298+BVB!W298+CTG!W298+EIB!W298+EVF!W298+HDB!W298+KLB!W298+LPB!W298+MBB!W298+MSB!W298+NVB!W298+OCB!W298+PGB!W298+SGB!W298+SHB!W298+SSB!W298+STB!W298+TCB!W298+TIN!W298+TPB!W298+VAB!W298+VBB!W298+VCB!W298+VIB!W298+VPB!W298</f>
        <v>13434874000000</v>
      </c>
    </row>
    <row r="299" spans="1:23" x14ac:dyDescent="0.35">
      <c r="A299" s="9" t="s">
        <v>319</v>
      </c>
      <c r="B299" s="5">
        <f>NAB!B299+ABB!B299+ACB!B299+BAB!B299+BID!B299+BVB!B299+CTG!B299+EIB!B299+EVF!B299+HDB!B299+KLB!B299+LPB!B299+MBB!B299+MSB!B299+NVB!B299+OCB!B299+PGB!B299+SGB!B299+SHB!B299+SSB!B299+STB!B299+TCB!B299+TIN!B299+TPB!B299+VAB!B299+VBB!B299+VCB!B299+VIB!B299+VPB!B299</f>
        <v>1460523168000000</v>
      </c>
      <c r="C299" s="5">
        <f>NAB!C299+ABB!C299+ACB!C299+BAB!C299+BID!C299+BVB!C299+CTG!C299+EIB!C299+EVF!C299+HDB!C299+KLB!C299+LPB!C299+MBB!C299+MSB!C299+NVB!C299+OCB!C299+PGB!C299+SGB!C299+SHB!C299+SSB!C299+STB!C299+TCB!C299+TIN!C299+TPB!C299+VAB!C299+VBB!C299+VCB!C299+VIB!C299+VPB!C299</f>
        <v>1398389171000000</v>
      </c>
      <c r="D299" s="5">
        <f>NAB!D299+ABB!D299+ACB!D299+BAB!D299+BID!D299+BVB!D299+CTG!D299+EIB!D299+EVF!D299+HDB!D299+KLB!D299+LPB!D299+MBB!D299+MSB!D299+NVB!D299+OCB!D299+PGB!D299+SGB!D299+SHB!D299+SSB!D299+STB!D299+TCB!D299+TIN!D299+TPB!D299+VAB!D299+VBB!D299+VCB!D299+VIB!D299+VPB!D299</f>
        <v>1882681649000000</v>
      </c>
      <c r="E299" s="5">
        <f>NAB!E299+ABB!E299+ACB!E299+BAB!E299+BID!E299+BVB!E299+CTG!E299+EIB!E299+EVF!E299+HDB!E299+KLB!E299+LPB!E299+MBB!E299+MSB!E299+NVB!E299+OCB!E299+PGB!E299+SGB!E299+SHB!E299+SSB!E299+STB!E299+TCB!E299+TIN!E299+TPB!E299+VAB!E299+VBB!E299+VCB!E299+VIB!E299+VPB!E299</f>
        <v>1225122749000000</v>
      </c>
      <c r="F299" s="5">
        <f>NAB!F299+ABB!F299+ACB!F299+BAB!F299+BID!F299+BVB!F299+CTG!F299+EIB!F299+EVF!F299+HDB!F299+KLB!F299+LPB!F299+MBB!F299+MSB!F299+NVB!F299+OCB!F299+PGB!F299+SGB!F299+SHB!F299+SSB!F299+STB!F299+TCB!F299+TIN!F299+TPB!F299+VAB!F299+VBB!F299+VCB!F299+VIB!F299+VPB!F299</f>
        <v>2294454086985153</v>
      </c>
      <c r="G299" s="5">
        <f>NAB!G299+ABB!G299+ACB!G299+BAB!G299+BID!G299+BVB!G299+CTG!G299+EIB!G299+EVF!G299+HDB!G299+KLB!G299+LPB!G299+MBB!G299+MSB!G299+NVB!G299+OCB!G299+PGB!G299+SGB!G299+SHB!G299+SSB!G299+STB!G299+TCB!G299+TIN!G299+TPB!G299+VAB!G299+VBB!G299+VCB!G299+VIB!G299+VPB!G299</f>
        <v>1097123338000000</v>
      </c>
      <c r="H299" s="5">
        <f>NAB!H299+ABB!H299+ACB!H299+BAB!H299+BID!H299+BVB!H299+CTG!H299+EIB!H299+EVF!H299+HDB!H299+KLB!H299+LPB!H299+MBB!H299+MSB!H299+NVB!H299+OCB!H299+PGB!H299+SGB!H299+SHB!H299+SSB!H299+STB!H299+TCB!H299+TIN!H299+TPB!H299+VAB!H299+VBB!H299+VCB!H299+VIB!H299+VPB!H299</f>
        <v>1584867306000000</v>
      </c>
      <c r="I299" s="5">
        <f>NAB!I299+ABB!I299+ACB!I299+BAB!I299+BID!I299+BVB!I299+CTG!I299+EIB!I299+EVF!I299+HDB!I299+KLB!I299+LPB!I299+MBB!I299+MSB!I299+NVB!I299+OCB!I299+PGB!I299+SGB!I299+SHB!I299+SSB!I299+STB!I299+TCB!I299+TIN!I299+TPB!I299+VAB!I299+VBB!I299+VCB!I299+VIB!I299+VPB!I299</f>
        <v>984930975000000</v>
      </c>
      <c r="J299" s="5">
        <f>NAB!J299+ABB!J299+ACB!J299+BAB!J299+BID!J299+BVB!J299+CTG!J299+EIB!J299+EVF!J299+HDB!J299+KLB!J299+LPB!J299+MBB!J299+MSB!J299+NVB!J299+OCB!J299+PGB!J299+SGB!J299+SHB!J299+SSB!J299+STB!J299+TCB!J299+TIN!J299+TPB!J299+VAB!J299+VBB!J299+VCB!J299+VIB!J299+VPB!J299</f>
        <v>2165844884318714</v>
      </c>
      <c r="K299" s="5">
        <f>NAB!K299+ABB!K299+ACB!K299+BAB!K299+BID!K299+BVB!K299+CTG!K299+EIB!K299+EVF!K299+HDB!K299+KLB!K299+LPB!K299+MBB!K299+MSB!K299+NVB!K299+OCB!K299+PGB!K299+SGB!K299+SHB!K299+SSB!K299+STB!K299+TCB!K299+TIN!K299+TPB!K299+VAB!K299+VBB!K299+VCB!K299+VIB!K299+VPB!K299</f>
        <v>912578706000000</v>
      </c>
      <c r="L299" s="5">
        <f>NAB!L299+ABB!L299+ACB!L299+BAB!L299+BID!L299+BVB!L299+CTG!L299+EIB!L299+EVF!L299+HDB!L299+KLB!L299+LPB!L299+MBB!L299+MSB!L299+NVB!L299+OCB!L299+PGB!L299+SGB!L299+SHB!L299+SSB!L299+STB!L299+TCB!L299+TIN!L299+TPB!L299+VAB!L299+VBB!L299+VCB!L299+VIB!L299+VPB!L299</f>
        <v>1218284530771761</v>
      </c>
      <c r="M299" s="5">
        <f>NAB!M299+ABB!M299+ACB!M299+BAB!M299+BID!M299+BVB!M299+CTG!M299+EIB!M299+EVF!M299+HDB!M299+KLB!M299+LPB!M299+MBB!M299+MSB!M299+NVB!M299+OCB!M299+PGB!M299+SGB!M299+SHB!M299+SSB!M299+STB!M299+TCB!M299+TIN!M299+TPB!M299+VAB!M299+VBB!M299+VCB!M299+VIB!M299+VPB!M299</f>
        <v>751963726000000</v>
      </c>
      <c r="N299" s="5">
        <f>NAB!N299+ABB!N299+ACB!N299+BAB!N299+BID!N299+BVB!N299+CTG!N299+EIB!N299+EVF!N299+HDB!N299+KLB!N299+LPB!N299+MBB!N299+MSB!N299+NVB!N299+OCB!N299+PGB!N299+SGB!N299+SHB!N299+SSB!N299+STB!N299+TCB!N299+TIN!N299+TPB!N299+VAB!N299+VBB!N299+VCB!N299+VIB!N299+VPB!N299</f>
        <v>1695208039552948</v>
      </c>
      <c r="O299" s="5">
        <f>NAB!O299+ABB!O299+ACB!O299+BAB!O299+BID!O299+BVB!O299+CTG!O299+EIB!O299+EVF!O299+HDB!O299+KLB!O299+LPB!O299+MBB!O299+MSB!O299+NVB!O299+OCB!O299+PGB!O299+SGB!O299+SHB!O299+SSB!O299+STB!O299+TCB!O299+TIN!O299+TPB!O299+VAB!O299+VBB!O299+VCB!O299+VIB!O299+VPB!O299</f>
        <v>603453424000000</v>
      </c>
      <c r="P299" s="5">
        <f>NAB!P299+ABB!P299+ACB!P299+BAB!P299+BID!P299+BVB!P299+CTG!P299+EIB!P299+EVF!P299+HDB!P299+KLB!P299+LPB!P299+MBB!P299+MSB!P299+NVB!P299+OCB!P299+PGB!P299+SGB!P299+SHB!P299+SSB!P299+STB!P299+TCB!P299+TIN!P299+TPB!P299+VAB!P299+VBB!P299+VCB!P299+VIB!P299+VPB!P299</f>
        <v>972676920999390</v>
      </c>
      <c r="Q299" s="5">
        <f>NAB!Q299+ABB!Q299+ACB!Q299+BAB!Q299+BID!Q299+BVB!Q299+CTG!Q299+EIB!Q299+EVF!Q299+HDB!Q299+KLB!Q299+LPB!Q299+MBB!Q299+MSB!Q299+NVB!Q299+OCB!Q299+PGB!Q299+SGB!Q299+SHB!Q299+SSB!Q299+STB!Q299+TCB!Q299+TIN!Q299+TPB!Q299+VAB!Q299+VBB!Q299+VCB!Q299+VIB!Q299+VPB!Q299</f>
        <v>522893960000000</v>
      </c>
      <c r="R299" s="5">
        <f>NAB!R299+ABB!R299+ACB!R299+BAB!R299+BID!R299+BVB!R299+CTG!R299+EIB!R299+EVF!R299+HDB!R299+KLB!R299+LPB!R299+MBB!R299+MSB!R299+NVB!R299+OCB!R299+PGB!R299+SGB!R299+SHB!R299+SSB!R299+STB!R299+TCB!R299+TIN!R299+TPB!R299+VAB!R299+VBB!R299+VCB!R299+VIB!R299+VPB!R299</f>
        <v>1252382218985361</v>
      </c>
      <c r="S299" s="5">
        <f>NAB!S299+ABB!S299+ACB!S299+BAB!S299+BID!S299+BVB!S299+CTG!S299+EIB!S299+EVF!S299+HDB!S299+KLB!S299+LPB!S299+MBB!S299+MSB!S299+NVB!S299+OCB!S299+PGB!S299+SGB!S299+SHB!S299+SSB!S299+STB!S299+TCB!S299+TIN!S299+TPB!S299+VAB!S299+VBB!S299+VCB!S299+VIB!S299+VPB!S299</f>
        <v>490686627000000</v>
      </c>
      <c r="T299" s="5">
        <f>NAB!T299+ABB!T299+ACB!T299+BAB!T299+BID!T299+BVB!T299+CTG!T299+EIB!T299+EVF!T299+HDB!T299+KLB!T299+LPB!T299+MBB!T299+MSB!T299+NVB!T299+OCB!T299+PGB!T299+SGB!T299+SHB!T299+SSB!T299+STB!T299+TCB!T299+TIN!T299+TPB!T299+VAB!T299+VBB!T299+VCB!T299+VIB!T299+VPB!T299</f>
        <v>838305278000000</v>
      </c>
      <c r="U299" s="5">
        <f>NAB!U299+ABB!U299+ACB!U299+BAB!U299+BID!U299+BVB!U299+CTG!U299+EIB!U299+EVF!U299+HDB!U299+KLB!U299+LPB!U299+MBB!U299+MSB!U299+NVB!U299+OCB!U299+PGB!U299+SGB!U299+SHB!U299+SSB!U299+STB!U299+TCB!U299+TIN!U299+TPB!U299+VAB!U299+VBB!U299+VCB!U299+VIB!U299+VPB!U299</f>
        <v>456080787000000</v>
      </c>
      <c r="V299" s="5">
        <f>NAB!V299+ABB!V299+ACB!V299+BAB!V299+BID!V299+BVB!V299+CTG!V299+EIB!V299+EVF!V299+HDB!V299+KLB!V299+LPB!V299+MBB!V299+MSB!V299+NVB!V299+OCB!V299+PGB!V299+SGB!V299+SHB!V299+SSB!V299+STB!V299+TCB!V299+TIN!V299+TPB!V299+VAB!V299+VBB!V299+VCB!V299+VIB!V299+VPB!V299</f>
        <v>1111000695853825</v>
      </c>
      <c r="W299" s="5">
        <f>NAB!W299+ABB!W299+ACB!W299+BAB!W299+BID!W299+BVB!W299+CTG!W299+EIB!W299+EVF!W299+HDB!W299+KLB!W299+LPB!W299+MBB!W299+MSB!W299+NVB!W299+OCB!W299+PGB!W299+SGB!W299+SHB!W299+SSB!W299+STB!W299+TCB!W299+TIN!W299+TPB!W299+VAB!W299+VBB!W299+VCB!W299+VIB!W299+VPB!W299</f>
        <v>264913227000000</v>
      </c>
    </row>
    <row r="300" spans="1:23" x14ac:dyDescent="0.35">
      <c r="A300" s="9" t="s">
        <v>320</v>
      </c>
      <c r="B300" s="5">
        <f>NAB!B300+ABB!B300+ACB!B300+BAB!B300+BID!B300+BVB!B300+CTG!B300+EIB!B300+EVF!B300+HDB!B300+KLB!B300+LPB!B300+MBB!B300+MSB!B300+NVB!B300+OCB!B300+PGB!B300+SGB!B300+SHB!B300+SSB!B300+STB!B300+TCB!B300+TIN!B300+TPB!B300+VAB!B300+VBB!B300+VCB!B300+VIB!B300+VPB!B300</f>
        <v>26924071000000</v>
      </c>
      <c r="C300" s="5">
        <f>NAB!C300+ABB!C300+ACB!C300+BAB!C300+BID!C300+BVB!C300+CTG!C300+EIB!C300+EVF!C300+HDB!C300+KLB!C300+LPB!C300+MBB!C300+MSB!C300+NVB!C300+OCB!C300+PGB!C300+SGB!C300+SHB!C300+SSB!C300+STB!C300+TCB!C300+TIN!C300+TPB!C300+VAB!C300+VBB!C300+VCB!C300+VIB!C300+VPB!C300</f>
        <v>26124640000000</v>
      </c>
      <c r="D300" s="5">
        <f>NAB!D300+ABB!D300+ACB!D300+BAB!D300+BID!D300+BVB!D300+CTG!D300+EIB!D300+EVF!D300+HDB!D300+KLB!D300+LPB!D300+MBB!D300+MSB!D300+NVB!D300+OCB!D300+PGB!D300+SGB!D300+SHB!D300+SSB!D300+STB!D300+TCB!D300+TIN!D300+TPB!D300+VAB!D300+VBB!D300+VCB!D300+VIB!D300+VPB!D300</f>
        <v>326795859000000</v>
      </c>
      <c r="E300" s="5">
        <f>NAB!E300+ABB!E300+ACB!E300+BAB!E300+BID!E300+BVB!E300+CTG!E300+EIB!E300+EVF!E300+HDB!E300+KLB!E300+LPB!E300+MBB!E300+MSB!E300+NVB!E300+OCB!E300+PGB!E300+SGB!E300+SHB!E300+SSB!E300+STB!E300+TCB!E300+TIN!E300+TPB!E300+VAB!E300+VBB!E300+VCB!E300+VIB!E300+VPB!E300</f>
        <v>14798899000000</v>
      </c>
      <c r="F300" s="5">
        <f>NAB!F300+ABB!F300+ACB!F300+BAB!F300+BID!F300+BVB!F300+CTG!F300+EIB!F300+EVF!F300+HDB!F300+KLB!F300+LPB!F300+MBB!F300+MSB!F300+NVB!F300+OCB!F300+PGB!F300+SGB!F300+SHB!F300+SSB!F300+STB!F300+TCB!F300+TIN!F300+TPB!F300+VAB!F300+VBB!F300+VCB!F300+VIB!F300+VPB!F300</f>
        <v>69984895200000</v>
      </c>
      <c r="G300" s="5">
        <f>NAB!G300+ABB!G300+ACB!G300+BAB!G300+BID!G300+BVB!G300+CTG!G300+EIB!G300+EVF!G300+HDB!G300+KLB!G300+LPB!G300+MBB!G300+MSB!G300+NVB!G300+OCB!G300+PGB!G300+SGB!G300+SHB!G300+SSB!G300+STB!G300+TCB!G300+TIN!G300+TPB!G300+VAB!G300+VBB!G300+VCB!G300+VIB!G300+VPB!G300</f>
        <v>6654124000000</v>
      </c>
      <c r="H300" s="5">
        <f>NAB!H300+ABB!H300+ACB!H300+BAB!H300+BID!H300+BVB!H300+CTG!H300+EIB!H300+EVF!H300+HDB!H300+KLB!H300+LPB!H300+MBB!H300+MSB!H300+NVB!H300+OCB!H300+PGB!H300+SGB!H300+SHB!H300+SSB!H300+STB!H300+TCB!H300+TIN!H300+TPB!H300+VAB!H300+VBB!H300+VCB!H300+VIB!H300+VPB!H300</f>
        <v>256577423000000</v>
      </c>
      <c r="I300" s="5">
        <f>NAB!I300+ABB!I300+ACB!I300+BAB!I300+BID!I300+BVB!I300+CTG!I300+EIB!I300+EVF!I300+HDB!I300+KLB!I300+LPB!I300+MBB!I300+MSB!I300+NVB!I300+OCB!I300+PGB!I300+SGB!I300+SHB!I300+SSB!I300+STB!I300+TCB!I300+TIN!I300+TPB!I300+VAB!I300+VBB!I300+VCB!I300+VIB!I300+VPB!I300</f>
        <v>10715832000000</v>
      </c>
      <c r="J300" s="5">
        <f>NAB!J300+ABB!J300+ACB!J300+BAB!J300+BID!J300+BVB!J300+CTG!J300+EIB!J300+EVF!J300+HDB!J300+KLB!J300+LPB!J300+MBB!J300+MSB!J300+NVB!J300+OCB!J300+PGB!J300+SGB!J300+SHB!J300+SSB!J300+STB!J300+TCB!J300+TIN!J300+TPB!J300+VAB!J300+VBB!J300+VCB!J300+VIB!J300+VPB!J300</f>
        <v>89237800400000</v>
      </c>
      <c r="K300" s="5">
        <f>NAB!K300+ABB!K300+ACB!K300+BAB!K300+BID!K300+BVB!K300+CTG!K300+EIB!K300+EVF!K300+HDB!K300+KLB!K300+LPB!K300+MBB!K300+MSB!K300+NVB!K300+OCB!K300+PGB!K300+SGB!K300+SHB!K300+SSB!K300+STB!K300+TCB!K300+TIN!K300+TPB!K300+VAB!K300+VBB!K300+VCB!K300+VIB!K300+VPB!K300</f>
        <v>26241377000000</v>
      </c>
      <c r="L300" s="5">
        <f>NAB!L300+ABB!L300+ACB!L300+BAB!L300+BID!L300+BVB!L300+CTG!L300+EIB!L300+EVF!L300+HDB!L300+KLB!L300+LPB!L300+MBB!L300+MSB!L300+NVB!L300+OCB!L300+PGB!L300+SGB!L300+SHB!L300+SSB!L300+STB!L300+TCB!L300+TIN!L300+TPB!L300+VAB!L300+VBB!L300+VCB!L300+VIB!L300+VPB!L300</f>
        <v>254737058000000</v>
      </c>
      <c r="M300" s="5">
        <f>NAB!M300+ABB!M300+ACB!M300+BAB!M300+BID!M300+BVB!M300+CTG!M300+EIB!M300+EVF!M300+HDB!M300+KLB!M300+LPB!M300+MBB!M300+MSB!M300+NVB!M300+OCB!M300+PGB!M300+SGB!M300+SHB!M300+SSB!M300+STB!M300+TCB!M300+TIN!M300+TPB!M300+VAB!M300+VBB!M300+VCB!M300+VIB!M300+VPB!M300</f>
        <v>10595088000000</v>
      </c>
      <c r="N300" s="5">
        <f>NAB!N300+ABB!N300+ACB!N300+BAB!N300+BID!N300+BVB!N300+CTG!N300+EIB!N300+EVF!N300+HDB!N300+KLB!N300+LPB!N300+MBB!N300+MSB!N300+NVB!N300+OCB!N300+PGB!N300+SGB!N300+SHB!N300+SSB!N300+STB!N300+TCB!N300+TIN!N300+TPB!N300+VAB!N300+VBB!N300+VCB!N300+VIB!N300+VPB!N300</f>
        <v>73781346000000</v>
      </c>
      <c r="O300" s="5">
        <f>NAB!O300+ABB!O300+ACB!O300+BAB!O300+BID!O300+BVB!O300+CTG!O300+EIB!O300+EVF!O300+HDB!O300+KLB!O300+LPB!O300+MBB!O300+MSB!O300+NVB!O300+OCB!O300+PGB!O300+SGB!O300+SHB!O300+SSB!O300+STB!O300+TCB!O300+TIN!O300+TPB!O300+VAB!O300+VBB!O300+VCB!O300+VIB!O300+VPB!O300</f>
        <v>9132361000000</v>
      </c>
      <c r="P300" s="5">
        <f>NAB!P300+ABB!P300+ACB!P300+BAB!P300+BID!P300+BVB!P300+CTG!P300+EIB!P300+EVF!P300+HDB!P300+KLB!P300+LPB!P300+MBB!P300+MSB!P300+NVB!P300+OCB!P300+PGB!P300+SGB!P300+SHB!P300+SSB!P300+STB!P300+TCB!P300+TIN!P300+TPB!P300+VAB!P300+VBB!P300+VCB!P300+VIB!P300+VPB!P300</f>
        <v>190998369000000</v>
      </c>
      <c r="Q300" s="5">
        <f>NAB!Q300+ABB!Q300+ACB!Q300+BAB!Q300+BID!Q300+BVB!Q300+CTG!Q300+EIB!Q300+EVF!Q300+HDB!Q300+KLB!Q300+LPB!Q300+MBB!Q300+MSB!Q300+NVB!Q300+OCB!Q300+PGB!Q300+SGB!Q300+SHB!Q300+SSB!Q300+STB!Q300+TCB!Q300+TIN!Q300+TPB!Q300+VAB!Q300+VBB!Q300+VCB!Q300+VIB!Q300+VPB!Q300</f>
        <v>8076365000000</v>
      </c>
      <c r="R300" s="5">
        <f>NAB!R300+ABB!R300+ACB!R300+BAB!R300+BID!R300+BVB!R300+CTG!R300+EIB!R300+EVF!R300+HDB!R300+KLB!R300+LPB!R300+MBB!R300+MSB!R300+NVB!R300+OCB!R300+PGB!R300+SGB!R300+SHB!R300+SSB!R300+STB!R300+TCB!R300+TIN!R300+TPB!R300+VAB!R300+VBB!R300+VCB!R300+VIB!R300+VPB!R300</f>
        <v>12769614000000</v>
      </c>
      <c r="S300" s="5">
        <f>NAB!S300+ABB!S300+ACB!S300+BAB!S300+BID!S300+BVB!S300+CTG!S300+EIB!S300+EVF!S300+HDB!S300+KLB!S300+LPB!S300+MBB!S300+MSB!S300+NVB!S300+OCB!S300+PGB!S300+SGB!S300+SHB!S300+SSB!S300+STB!S300+TCB!S300+TIN!S300+TPB!S300+VAB!S300+VBB!S300+VCB!S300+VIB!S300+VPB!S300</f>
        <v>7517106006933</v>
      </c>
      <c r="T300" s="5">
        <f>NAB!T300+ABB!T300+ACB!T300+BAB!T300+BID!T300+BVB!T300+CTG!T300+EIB!T300+EVF!T300+HDB!T300+KLB!T300+LPB!T300+MBB!T300+MSB!T300+NVB!T300+OCB!T300+PGB!T300+SGB!T300+SHB!T300+SSB!T300+STB!T300+TCB!T300+TIN!T300+TPB!T300+VAB!T300+VBB!T300+VCB!T300+VIB!T300+VPB!T300</f>
        <v>179489414186801</v>
      </c>
      <c r="U300" s="5">
        <f>NAB!U300+ABB!U300+ACB!U300+BAB!U300+BID!U300+BVB!U300+CTG!U300+EIB!U300+EVF!U300+HDB!U300+KLB!U300+LPB!U300+MBB!U300+MSB!U300+NVB!U300+OCB!U300+PGB!U300+SGB!U300+SHB!U300+SSB!U300+STB!U300+TCB!U300+TIN!U300+TPB!U300+VAB!U300+VBB!U300+VCB!U300+VIB!U300+VPB!U300</f>
        <v>7751962676282</v>
      </c>
      <c r="V300" s="5">
        <f>NAB!V300+ABB!V300+ACB!V300+BAB!V300+BID!V300+BVB!V300+CTG!V300+EIB!V300+EVF!V300+HDB!V300+KLB!V300+LPB!V300+MBB!V300+MSB!V300+NVB!V300+OCB!V300+PGB!V300+SGB!V300+SHB!V300+SSB!V300+STB!V300+TCB!V300+TIN!V300+TPB!V300+VAB!V300+VBB!V300+VCB!V300+VIB!V300+VPB!V300</f>
        <v>12684988654419</v>
      </c>
      <c r="W300" s="5">
        <f>NAB!W300+ABB!W300+ACB!W300+BAB!W300+BID!W300+BVB!W300+CTG!W300+EIB!W300+EVF!W300+HDB!W300+KLB!W300+LPB!W300+MBB!W300+MSB!W300+NVB!W300+OCB!W300+PGB!W300+SGB!W300+SHB!W300+SSB!W300+STB!W300+TCB!W300+TIN!W300+TPB!W300+VAB!W300+VBB!W300+VCB!W300+VIB!W300+VPB!W300</f>
        <v>11464806176627</v>
      </c>
    </row>
    <row r="301" spans="1:23" x14ac:dyDescent="0.35">
      <c r="A301" s="12" t="s">
        <v>321</v>
      </c>
      <c r="B301" s="5">
        <f>NAB!B301+ABB!B301+ACB!B301+BAB!B301+BID!B301+BVB!B301+CTG!B301+EIB!B301+EVF!B301+HDB!B301+KLB!B301+LPB!B301+MBB!B301+MSB!B301+NVB!B301+OCB!B301+PGB!B301+SGB!B301+SHB!B301+SSB!B301+STB!B301+TCB!B301+TIN!B301+TPB!B301+VAB!B301+VBB!B301+VCB!B301+VIB!B301+VPB!B301</f>
        <v>1.0262111661127836E+16</v>
      </c>
      <c r="C301" s="5">
        <f>NAB!C301+ABB!C301+ACB!C301+BAB!C301+BID!C301+BVB!C301+CTG!C301+EIB!C301+EVF!C301+HDB!C301+KLB!C301+LPB!C301+MBB!C301+MSB!C301+NVB!C301+OCB!C301+PGB!C301+SGB!C301+SHB!C301+SSB!C301+STB!C301+TCB!C301+TIN!C301+TPB!C301+VAB!C301+VBB!C301+VCB!C301+VIB!C301+VPB!C301</f>
        <v>9889414559079788</v>
      </c>
      <c r="D301" s="5">
        <f>NAB!D301+ABB!D301+ACB!D301+BAB!D301+BID!D301+BVB!D301+CTG!D301+EIB!D301+EVF!D301+HDB!D301+KLB!D301+LPB!D301+MBB!D301+MSB!D301+NVB!D301+OCB!D301+PGB!D301+SGB!D301+SHB!D301+SSB!D301+STB!D301+TCB!D301+TIN!D301+TPB!D301+VAB!D301+VBB!D301+VCB!D301+VIB!D301+VPB!D301</f>
        <v>9819657341418560</v>
      </c>
      <c r="E301" s="5">
        <f>NAB!E301+ABB!E301+ACB!E301+BAB!E301+BID!E301+BVB!E301+CTG!E301+EIB!E301+EVF!E301+HDB!E301+KLB!E301+LPB!E301+MBB!E301+MSB!E301+NVB!E301+OCB!E301+PGB!E301+SGB!E301+SHB!E301+SSB!E301+STB!E301+TCB!E301+TIN!E301+TPB!E301+VAB!E301+VBB!E301+VCB!E301+VIB!E301+VPB!E301</f>
        <v>9225859831229766</v>
      </c>
      <c r="F301" s="5">
        <f>NAB!F301+ABB!F301+ACB!F301+BAB!F301+BID!F301+BVB!F301+CTG!F301+EIB!F301+EVF!F301+HDB!F301+KLB!F301+LPB!F301+MBB!F301+MSB!F301+NVB!F301+OCB!F301+PGB!F301+SGB!F301+SHB!F301+SSB!F301+STB!F301+TCB!F301+TIN!F301+TPB!F301+VAB!F301+VBB!F301+VCB!F301+VIB!F301+VPB!F301</f>
        <v>8961547096977986</v>
      </c>
      <c r="G301" s="5">
        <f>NAB!G301+ABB!G301+ACB!G301+BAB!G301+BID!G301+BVB!G301+CTG!G301+EIB!G301+EVF!G301+HDB!G301+KLB!G301+LPB!G301+MBB!G301+MSB!G301+NVB!G301+OCB!G301+PGB!G301+SGB!G301+SHB!G301+SSB!G301+STB!G301+TCB!G301+TIN!G301+TPB!G301+VAB!G301+VBB!G301+VCB!G301+VIB!G301+VPB!G301</f>
        <v>8596880127876246</v>
      </c>
      <c r="H301" s="5">
        <f>NAB!H301+ABB!H301+ACB!H301+BAB!H301+BID!H301+BVB!H301+CTG!H301+EIB!H301+EVF!H301+HDB!H301+KLB!H301+LPB!H301+MBB!H301+MSB!H301+NVB!H301+OCB!H301+PGB!H301+SGB!H301+SHB!H301+SSB!H301+STB!H301+TCB!H301+TIN!H301+TPB!H301+VAB!H301+VBB!H301+VCB!H301+VIB!H301+VPB!H301</f>
        <v>8289853595385844</v>
      </c>
      <c r="I301" s="5">
        <f>NAB!I301+ABB!I301+ACB!I301+BAB!I301+BID!I301+BVB!I301+CTG!I301+EIB!I301+EVF!I301+HDB!I301+KLB!I301+LPB!I301+MBB!I301+MSB!I301+NVB!I301+OCB!I301+PGB!I301+SGB!I301+SHB!I301+SSB!I301+STB!I301+TCB!I301+TIN!I301+TPB!I301+VAB!I301+VBB!I301+VCB!I301+VIB!I301+VPB!I301</f>
        <v>7793459894514292</v>
      </c>
      <c r="J301" s="5">
        <f>NAB!J301+ABB!J301+ACB!J301+BAB!J301+BID!J301+BVB!J301+CTG!J301+EIB!J301+EVF!J301+HDB!J301+KLB!J301+LPB!J301+MBB!J301+MSB!J301+NVB!J301+OCB!J301+PGB!J301+SGB!J301+SHB!J301+SSB!J301+STB!J301+TCB!J301+TIN!J301+TPB!J301+VAB!J301+VBB!J301+VCB!J301+VIB!J301+VPB!J301</f>
        <v>7843847910191010</v>
      </c>
      <c r="K301" s="5">
        <f>NAB!K301+ABB!K301+ACB!K301+BAB!K301+BID!K301+BVB!K301+CTG!K301+EIB!K301+EVF!K301+HDB!K301+KLB!K301+LPB!K301+MBB!K301+MSB!K301+NVB!K301+OCB!K301+PGB!K301+SGB!K301+SHB!K301+SSB!K301+STB!K301+TCB!K301+TIN!K301+TPB!K301+VAB!K301+VBB!K301+VCB!K301+VIB!K301+VPB!K301</f>
        <v>7739200901081386</v>
      </c>
      <c r="L301" s="5">
        <f>NAB!L301+ABB!L301+ACB!L301+BAB!L301+BID!L301+BVB!L301+CTG!L301+EIB!L301+EVF!L301+HDB!L301+KLB!L301+LPB!L301+MBB!L301+MSB!L301+NVB!L301+OCB!L301+PGB!L301+SGB!L301+SHB!L301+SSB!L301+STB!L301+TCB!L301+TIN!L301+TPB!L301+VAB!L301+VBB!L301+VCB!L301+VIB!L301+VPB!L301</f>
        <v>7489080729653417</v>
      </c>
      <c r="M301" s="5">
        <f>NAB!M301+ABB!M301+ACB!M301+BAB!M301+BID!M301+BVB!M301+CTG!M301+EIB!M301+EVF!M301+HDB!M301+KLB!M301+LPB!M301+MBB!M301+MSB!M301+NVB!M301+OCB!M301+PGB!M301+SGB!M301+SHB!M301+SSB!M301+STB!M301+TCB!M301+TIN!M301+TPB!M301+VAB!M301+VBB!M301+VCB!M301+VIB!M301+VPB!M301</f>
        <v>7215813581562786</v>
      </c>
      <c r="N301" s="5">
        <f>NAB!N301+ABB!N301+ACB!N301+BAB!N301+BID!N301+BVB!N301+CTG!N301+EIB!N301+EVF!N301+HDB!N301+KLB!N301+LPB!N301+MBB!N301+MSB!N301+NVB!N301+OCB!N301+PGB!N301+SGB!N301+SHB!N301+SSB!N301+STB!N301+TCB!N301+TIN!N301+TPB!N301+VAB!N301+VBB!N301+VCB!N301+VIB!N301+VPB!N301</f>
        <v>7067108530459792</v>
      </c>
      <c r="O301" s="5">
        <f>NAB!O301+ABB!O301+ACB!O301+BAB!O301+BID!O301+BVB!O301+CTG!O301+EIB!O301+EVF!O301+HDB!O301+KLB!O301+LPB!O301+MBB!O301+MSB!O301+NVB!O301+OCB!O301+PGB!O301+SGB!O301+SHB!O301+SSB!O301+STB!O301+TCB!O301+TIN!O301+TPB!O301+VAB!O301+VBB!O301+VCB!O301+VIB!O301+VPB!O301</f>
        <v>6796072552066741</v>
      </c>
      <c r="P301" s="5">
        <f>NAB!P301+ABB!P301+ACB!P301+BAB!P301+BID!P301+BVB!P301+CTG!P301+EIB!P301+EVF!P301+HDB!P301+KLB!P301+LPB!P301+MBB!P301+MSB!P301+NVB!P301+OCB!P301+PGB!P301+SGB!P301+SHB!P301+SSB!P301+STB!P301+TCB!P301+TIN!P301+TPB!P301+VAB!P301+VBB!P301+VCB!P301+VIB!P301+VPB!P301</f>
        <v>6776499148311048</v>
      </c>
      <c r="Q301" s="5">
        <f>NAB!Q301+ABB!Q301+ACB!Q301+BAB!Q301+BID!Q301+BVB!Q301+CTG!Q301+EIB!Q301+EVF!Q301+HDB!Q301+KLB!Q301+LPB!Q301+MBB!Q301+MSB!Q301+NVB!Q301+OCB!Q301+PGB!Q301+SGB!Q301+SHB!Q301+SSB!Q301+STB!Q301+TCB!Q301+TIN!Q301+TPB!Q301+VAB!Q301+VBB!Q301+VCB!Q301+VIB!Q301+VPB!Q301</f>
        <v>6347066131602469</v>
      </c>
      <c r="R301" s="5">
        <f>NAB!R301+ABB!R301+ACB!R301+BAB!R301+BID!R301+BVB!R301+CTG!R301+EIB!R301+EVF!R301+HDB!R301+KLB!R301+LPB!R301+MBB!R301+MSB!R301+NVB!R301+OCB!R301+PGB!R301+SGB!R301+SHB!R301+SSB!R301+STB!R301+TCB!R301+TIN!R301+TPB!R301+VAB!R301+VBB!R301+VCB!R301+VIB!R301+VPB!R301</f>
        <v>6179683131117001</v>
      </c>
      <c r="S301" s="5">
        <f>NAB!S301+ABB!S301+ACB!S301+BAB!S301+BID!S301+BVB!S301+CTG!S301+EIB!S301+EVF!S301+HDB!S301+KLB!S301+LPB!S301+MBB!S301+MSB!S301+NVB!S301+OCB!S301+PGB!S301+SGB!S301+SHB!S301+SSB!S301+STB!S301+TCB!S301+TIN!S301+TPB!S301+VAB!S301+VBB!S301+VCB!S301+VIB!S301+VPB!S301</f>
        <v>5925802866688089</v>
      </c>
      <c r="T301" s="5">
        <f>NAB!T301+ABB!T301+ACB!T301+BAB!T301+BID!T301+BVB!T301+CTG!T301+EIB!T301+EVF!T301+HDB!T301+KLB!T301+LPB!T301+MBB!T301+MSB!T301+NVB!T301+OCB!T301+PGB!T301+SGB!T301+SHB!T301+SSB!T301+STB!T301+TCB!T301+TIN!T301+TPB!T301+VAB!T301+VBB!T301+VCB!T301+VIB!T301+VPB!T301</f>
        <v>5918609173700204</v>
      </c>
      <c r="U301" s="5">
        <f>NAB!U301+ABB!U301+ACB!U301+BAB!U301+BID!U301+BVB!U301+CTG!U301+EIB!U301+EVF!U301+HDB!U301+KLB!U301+LPB!U301+MBB!U301+MSB!U301+NVB!U301+OCB!U301+PGB!U301+SGB!U301+SHB!U301+SSB!U301+STB!U301+TCB!U301+TIN!U301+TPB!U301+VAB!U301+VBB!U301+VCB!U301+VIB!U301+VPB!U301</f>
        <v>5679398079103101</v>
      </c>
      <c r="V301" s="5">
        <f>NAB!V301+ABB!V301+ACB!V301+BAB!V301+BID!V301+BVB!V301+CTG!V301+EIB!V301+EVF!V301+HDB!V301+KLB!V301+LPB!V301+MBB!V301+MSB!V301+NVB!V301+OCB!V301+PGB!V301+SGB!V301+SHB!V301+SSB!V301+STB!V301+TCB!V301+TIN!V301+TPB!V301+VAB!V301+VBB!V301+VCB!V301+VIB!V301+VPB!V301</f>
        <v>5533757491167667</v>
      </c>
      <c r="W301" s="5">
        <f>NAB!W301+ABB!W301+ACB!W301+BAB!W301+BID!W301+BVB!W301+CTG!W301+EIB!W301+EVF!W301+HDB!W301+KLB!W301+LPB!W301+MBB!W301+MSB!W301+NVB!W301+OCB!W301+PGB!W301+SGB!W301+SHB!W301+SSB!W301+STB!W301+TCB!W301+TIN!W301+TPB!W301+VAB!W301+VBB!W301+VCB!W301+VIB!W301+VPB!W301</f>
        <v>5291357739230005</v>
      </c>
    </row>
    <row r="302" spans="1:23" x14ac:dyDescent="0.35">
      <c r="A302" s="9" t="s">
        <v>322</v>
      </c>
      <c r="B302" s="5">
        <f>NAB!B302+ABB!B302+ACB!B302+BAB!B302+BID!B302+BVB!B302+CTG!B302+EIB!B302+EVF!B302+HDB!B302+KLB!B302+LPB!B302+MBB!B302+MSB!B302+NVB!B302+OCB!B302+PGB!B302+SGB!B302+SHB!B302+SSB!B302+STB!B302+TCB!B302+TIN!B302+TPB!B302+VAB!B302+VBB!B302+VCB!B302+VIB!B302+VPB!B302</f>
        <v>2147414780628032</v>
      </c>
      <c r="C302" s="5">
        <f>NAB!C302+ABB!C302+ACB!C302+BAB!C302+BID!C302+BVB!C302+CTG!C302+EIB!C302+EVF!C302+HDB!C302+KLB!C302+LPB!C302+MBB!C302+MSB!C302+NVB!C302+OCB!C302+PGB!C302+SGB!C302+SHB!C302+SSB!C302+STB!C302+TCB!C302+TIN!C302+TPB!C302+VAB!C302+VBB!C302+VCB!C302+VIB!C302+VPB!C302</f>
        <v>2007092456013433</v>
      </c>
      <c r="D302" s="5">
        <f>NAB!D302+ABB!D302+ACB!D302+BAB!D302+BID!D302+BVB!D302+CTG!D302+EIB!D302+EVF!D302+HDB!D302+KLB!D302+LPB!D302+MBB!D302+MSB!D302+NVB!D302+OCB!D302+PGB!D302+SGB!D302+SHB!D302+SSB!D302+STB!D302+TCB!D302+TIN!D302+TPB!D302+VAB!D302+VBB!D302+VCB!D302+VIB!D302+VPB!D302</f>
        <v>2094901826306640</v>
      </c>
      <c r="E302" s="5">
        <f>NAB!E302+ABB!E302+ACB!E302+BAB!E302+BID!E302+BVB!E302+CTG!E302+EIB!E302+EVF!E302+HDB!E302+KLB!E302+LPB!E302+MBB!E302+MSB!E302+NVB!E302+OCB!E302+PGB!E302+SGB!E302+SHB!E302+SSB!E302+STB!E302+TCB!E302+TIN!E302+TPB!E302+VAB!E302+VBB!E302+VCB!E302+VIB!E302+VPB!E302</f>
        <v>1738136737129989</v>
      </c>
      <c r="F302" s="5">
        <f>NAB!F302+ABB!F302+ACB!F302+BAB!F302+BID!F302+BVB!F302+CTG!F302+EIB!F302+EVF!F302+HDB!F302+KLB!F302+LPB!F302+MBB!F302+MSB!F302+NVB!F302+OCB!F302+PGB!F302+SGB!F302+SHB!F302+SSB!F302+STB!F302+TCB!F302+TIN!F302+TPB!F302+VAB!F302+VBB!F302+VCB!F302+VIB!F302+VPB!F302</f>
        <v>1622134837475404</v>
      </c>
      <c r="G302" s="5">
        <f>NAB!G302+ABB!G302+ACB!G302+BAB!G302+BID!G302+BVB!G302+CTG!G302+EIB!G302+EVF!G302+HDB!G302+KLB!G302+LPB!G302+MBB!G302+MSB!G302+NVB!G302+OCB!G302+PGB!G302+SGB!G302+SHB!G302+SSB!G302+STB!G302+TCB!G302+TIN!G302+TPB!G302+VAB!G302+VBB!G302+VCB!G302+VIB!G302+VPB!G302</f>
        <v>1510725833162761</v>
      </c>
      <c r="H302" s="5">
        <f>NAB!H302+ABB!H302+ACB!H302+BAB!H302+BID!H302+BVB!H302+CTG!H302+EIB!H302+EVF!H302+HDB!H302+KLB!H302+LPB!H302+MBB!H302+MSB!H302+NVB!H302+OCB!H302+PGB!H302+SGB!H302+SHB!H302+SSB!H302+STB!H302+TCB!H302+TIN!H302+TPB!H302+VAB!H302+VBB!H302+VCB!H302+VIB!H302+VPB!H302</f>
        <v>1687384203734767</v>
      </c>
      <c r="I302" s="5">
        <f>NAB!I302+ABB!I302+ACB!I302+BAB!I302+BID!I302+BVB!I302+CTG!I302+EIB!I302+EVF!I302+HDB!I302+KLB!I302+LPB!I302+MBB!I302+MSB!I302+NVB!I302+OCB!I302+PGB!I302+SGB!I302+SHB!I302+SSB!I302+STB!I302+TCB!I302+TIN!I302+TPB!I302+VAB!I302+VBB!I302+VCB!I302+VIB!I302+VPB!I302</f>
        <v>1656983999693722</v>
      </c>
      <c r="J302" s="5">
        <f>NAB!J302+ABB!J302+ACB!J302+BAB!J302+BID!J302+BVB!J302+CTG!J302+EIB!J302+EVF!J302+HDB!J302+KLB!J302+LPB!J302+MBB!J302+MSB!J302+NVB!J302+OCB!J302+PGB!J302+SGB!J302+SHB!J302+SSB!J302+STB!J302+TCB!J302+TIN!J302+TPB!J302+VAB!J302+VBB!J302+VCB!J302+VIB!J302+VPB!J302</f>
        <v>1714268472574655</v>
      </c>
      <c r="K302" s="5">
        <f>NAB!K302+ABB!K302+ACB!K302+BAB!K302+BID!K302+BVB!K302+CTG!K302+EIB!K302+EVF!K302+HDB!K302+KLB!K302+LPB!K302+MBB!K302+MSB!K302+NVB!K302+OCB!K302+PGB!K302+SGB!K302+SHB!K302+SSB!K302+STB!K302+TCB!K302+TIN!K302+TPB!K302+VAB!K302+VBB!K302+VCB!K302+VIB!K302+VPB!K302</f>
        <v>1750317960500207</v>
      </c>
      <c r="L302" s="5">
        <f>NAB!L302+ABB!L302+ACB!L302+BAB!L302+BID!L302+BVB!L302+CTG!L302+EIB!L302+EVF!L302+HDB!L302+KLB!L302+LPB!L302+MBB!L302+MSB!L302+NVB!L302+OCB!L302+PGB!L302+SGB!L302+SHB!L302+SSB!L302+STB!L302+TCB!L302+TIN!L302+TPB!L302+VAB!L302+VBB!L302+VCB!L302+VIB!L302+VPB!L302</f>
        <v>1688088132403066</v>
      </c>
      <c r="M302" s="5">
        <f>NAB!M302+ABB!M302+ACB!M302+BAB!M302+BID!M302+BVB!M302+CTG!M302+EIB!M302+EVF!M302+HDB!M302+KLB!M302+LPB!M302+MBB!M302+MSB!M302+NVB!M302+OCB!M302+PGB!M302+SGB!M302+SHB!M302+SSB!M302+STB!M302+TCB!M302+TIN!M302+TPB!M302+VAB!M302+VBB!M302+VCB!M302+VIB!M302+VPB!M302</f>
        <v>1479891501015518</v>
      </c>
      <c r="N302" s="5">
        <f>NAB!N302+ABB!N302+ACB!N302+BAB!N302+BID!N302+BVB!N302+CTG!N302+EIB!N302+EVF!N302+HDB!N302+KLB!N302+LPB!N302+MBB!N302+MSB!N302+NVB!N302+OCB!N302+PGB!N302+SGB!N302+SHB!N302+SSB!N302+STB!N302+TCB!N302+TIN!N302+TPB!N302+VAB!N302+VBB!N302+VCB!N302+VIB!N302+VPB!N302</f>
        <v>1396206501071207</v>
      </c>
      <c r="O302" s="5">
        <f>NAB!O302+ABB!O302+ACB!O302+BAB!O302+BID!O302+BVB!O302+CTG!O302+EIB!O302+EVF!O302+HDB!O302+KLB!O302+LPB!O302+MBB!O302+MSB!O302+NVB!O302+OCB!O302+PGB!O302+SGB!O302+SHB!O302+SSB!O302+STB!O302+TCB!O302+TIN!O302+TPB!O302+VAB!O302+VBB!O302+VCB!O302+VIB!O302+VPB!O302</f>
        <v>1339026088177622</v>
      </c>
      <c r="P302" s="5">
        <f>NAB!P302+ABB!P302+ACB!P302+BAB!P302+BID!P302+BVB!P302+CTG!P302+EIB!P302+EVF!P302+HDB!P302+KLB!P302+LPB!P302+MBB!P302+MSB!P302+NVB!P302+OCB!P302+PGB!P302+SGB!P302+SHB!P302+SSB!P302+STB!P302+TCB!P302+TIN!P302+TPB!P302+VAB!P302+VBB!P302+VCB!P302+VIB!P302+VPB!P302</f>
        <v>1359730359628596</v>
      </c>
      <c r="Q302" s="5">
        <f>NAB!Q302+ABB!Q302+ACB!Q302+BAB!Q302+BID!Q302+BVB!Q302+CTG!Q302+EIB!Q302+EVF!Q302+HDB!Q302+KLB!Q302+LPB!Q302+MBB!Q302+MSB!Q302+NVB!Q302+OCB!Q302+PGB!Q302+SGB!Q302+SHB!Q302+SSB!Q302+STB!Q302+TCB!Q302+TIN!Q302+TPB!Q302+VAB!Q302+VBB!Q302+VCB!Q302+VIB!Q302+VPB!Q302</f>
        <v>1153755326838256</v>
      </c>
      <c r="R302" s="5">
        <f>NAB!R302+ABB!R302+ACB!R302+BAB!R302+BID!R302+BVB!R302+CTG!R302+EIB!R302+EVF!R302+HDB!R302+KLB!R302+LPB!R302+MBB!R302+MSB!R302+NVB!R302+OCB!R302+PGB!R302+SGB!R302+SHB!R302+SSB!R302+STB!R302+TCB!R302+TIN!R302+TPB!R302+VAB!R302+VBB!R302+VCB!R302+VIB!R302+VPB!R302</f>
        <v>1057012027741843</v>
      </c>
      <c r="S302" s="5">
        <f>NAB!S302+ABB!S302+ACB!S302+BAB!S302+BID!S302+BVB!S302+CTG!S302+EIB!S302+EVF!S302+HDB!S302+KLB!S302+LPB!S302+MBB!S302+MSB!S302+NVB!S302+OCB!S302+PGB!S302+SGB!S302+SHB!S302+SSB!S302+STB!S302+TCB!S302+TIN!S302+TPB!S302+VAB!S302+VBB!S302+VCB!S302+VIB!S302+VPB!S302</f>
        <v>955539146369928</v>
      </c>
      <c r="T302" s="5">
        <f>NAB!T302+ABB!T302+ACB!T302+BAB!T302+BID!T302+BVB!T302+CTG!T302+EIB!T302+EVF!T302+HDB!T302+KLB!T302+LPB!T302+MBB!T302+MSB!T302+NVB!T302+OCB!T302+PGB!T302+SGB!T302+SHB!T302+SSB!T302+STB!T302+TCB!T302+TIN!T302+TPB!T302+VAB!T302+VBB!T302+VCB!T302+VIB!T302+VPB!T302</f>
        <v>1069636517020390</v>
      </c>
      <c r="U302" s="5">
        <f>NAB!U302+ABB!U302+ACB!U302+BAB!U302+BID!U302+BVB!U302+CTG!U302+EIB!U302+EVF!U302+HDB!U302+KLB!U302+LPB!U302+MBB!U302+MSB!U302+NVB!U302+OCB!U302+PGB!U302+SGB!U302+SHB!U302+SSB!U302+STB!U302+TCB!U302+TIN!U302+TPB!U302+VAB!U302+VBB!U302+VCB!U302+VIB!U302+VPB!U302</f>
        <v>941618206849370</v>
      </c>
      <c r="V302" s="5">
        <f>NAB!V302+ABB!V302+ACB!V302+BAB!V302+BID!V302+BVB!V302+CTG!V302+EIB!V302+EVF!V302+HDB!V302+KLB!V302+LPB!V302+MBB!V302+MSB!V302+NVB!V302+OCB!V302+PGB!V302+SGB!V302+SHB!V302+SSB!V302+STB!V302+TCB!V302+TIN!V302+TPB!V302+VAB!V302+VBB!V302+VCB!V302+VIB!V302+VPB!V302</f>
        <v>906320301738166</v>
      </c>
      <c r="W302" s="5">
        <f>NAB!W302+ABB!W302+ACB!W302+BAB!W302+BID!W302+BVB!W302+CTG!W302+EIB!W302+EVF!W302+HDB!W302+KLB!W302+LPB!W302+MBB!W302+MSB!W302+NVB!W302+OCB!W302+PGB!W302+SGB!W302+SHB!W302+SSB!W302+STB!W302+TCB!W302+TIN!W302+TPB!W302+VAB!W302+VBB!W302+VCB!W302+VIB!W302+VPB!W302</f>
        <v>863544405278423</v>
      </c>
    </row>
    <row r="303" spans="1:23" x14ac:dyDescent="0.35">
      <c r="A303" s="9" t="s">
        <v>323</v>
      </c>
      <c r="B303" s="5">
        <f>NAB!B303+ABB!B303+ACB!B303+BAB!B303+BID!B303+BVB!B303+CTG!B303+EIB!B303+EVF!B303+HDB!B303+KLB!B303+LPB!B303+MBB!B303+MSB!B303+NVB!B303+OCB!B303+PGB!B303+SGB!B303+SHB!B303+SSB!B303+STB!B303+TCB!B303+TIN!B303+TPB!B303+VAB!B303+VBB!B303+VCB!B303+VIB!B303+VPB!B303</f>
        <v>7610339602945833</v>
      </c>
      <c r="C303" s="5">
        <f>NAB!C303+ABB!C303+ACB!C303+BAB!C303+BID!C303+BVB!C303+CTG!C303+EIB!C303+EVF!C303+HDB!C303+KLB!C303+LPB!C303+MBB!C303+MSB!C303+NVB!C303+OCB!C303+PGB!C303+SGB!C303+SHB!C303+SSB!C303+STB!C303+TCB!C303+TIN!C303+TPB!C303+VAB!C303+VBB!C303+VCB!C303+VIB!C303+VPB!C303</f>
        <v>7387850272178656</v>
      </c>
      <c r="D303" s="5">
        <f>NAB!D303+ABB!D303+ACB!D303+BAB!D303+BID!D303+BVB!D303+CTG!D303+EIB!D303+EVF!D303+HDB!D303+KLB!D303+LPB!D303+MBB!D303+MSB!D303+NVB!D303+OCB!D303+PGB!D303+SGB!D303+SHB!D303+SSB!D303+STB!D303+TCB!D303+TIN!D303+TPB!D303+VAB!D303+VBB!D303+VCB!D303+VIB!D303+VPB!D303</f>
        <v>7237547371267190</v>
      </c>
      <c r="E303" s="5">
        <f>NAB!E303+ABB!E303+ACB!E303+BAB!E303+BID!E303+BVB!E303+CTG!E303+EIB!E303+EVF!E303+HDB!E303+KLB!E303+LPB!E303+MBB!E303+MSB!E303+NVB!E303+OCB!E303+PGB!E303+SGB!E303+SHB!E303+SSB!E303+STB!E303+TCB!E303+TIN!E303+TPB!E303+VAB!E303+VBB!E303+VCB!E303+VIB!E303+VPB!E303</f>
        <v>7025719483609559</v>
      </c>
      <c r="F303" s="5">
        <f>NAB!F303+ABB!F303+ACB!F303+BAB!F303+BID!F303+BVB!F303+CTG!F303+EIB!F303+EVF!F303+HDB!F303+KLB!F303+LPB!F303+MBB!F303+MSB!F303+NVB!F303+OCB!F303+PGB!F303+SGB!F303+SHB!F303+SSB!F303+STB!F303+TCB!F303+TIN!F303+TPB!F303+VAB!F303+VBB!F303+VCB!F303+VIB!F303+VPB!F303</f>
        <v>6651612688620029</v>
      </c>
      <c r="G303" s="5">
        <f>NAB!G303+ABB!G303+ACB!G303+BAB!G303+BID!G303+BVB!G303+CTG!G303+EIB!G303+EVF!G303+HDB!G303+KLB!G303+LPB!G303+MBB!G303+MSB!G303+NVB!G303+OCB!G303+PGB!G303+SGB!G303+SHB!G303+SSB!G303+STB!G303+TCB!G303+TIN!G303+TPB!G303+VAB!G303+VBB!G303+VCB!G303+VIB!G303+VPB!G303</f>
        <v>6633287792389715</v>
      </c>
      <c r="H303" s="5">
        <f>NAB!H303+ABB!H303+ACB!H303+BAB!H303+BID!H303+BVB!H303+CTG!H303+EIB!H303+EVF!H303+HDB!H303+KLB!H303+LPB!H303+MBB!H303+MSB!H303+NVB!H303+OCB!H303+PGB!H303+SGB!H303+SHB!H303+SSB!H303+STB!H303+TCB!H303+TIN!H303+TPB!H303+VAB!H303+VBB!H303+VCB!H303+VIB!H303+VPB!H303</f>
        <v>6170414202548468</v>
      </c>
      <c r="I303" s="5">
        <f>NAB!I303+ABB!I303+ACB!I303+BAB!I303+BID!I303+BVB!I303+CTG!I303+EIB!I303+EVF!I303+HDB!I303+KLB!I303+LPB!I303+MBB!I303+MSB!I303+NVB!I303+OCB!I303+PGB!I303+SGB!I303+SHB!I303+SSB!I303+STB!I303+TCB!I303+TIN!I303+TPB!I303+VAB!I303+VBB!I303+VCB!I303+VIB!I303+VPB!I303</f>
        <v>5798172505464268</v>
      </c>
      <c r="J303" s="5">
        <f>NAB!J303+ABB!J303+ACB!J303+BAB!J303+BID!J303+BVB!J303+CTG!J303+EIB!J303+EVF!J303+HDB!J303+KLB!J303+LPB!J303+MBB!J303+MSB!J303+NVB!J303+OCB!J303+PGB!J303+SGB!J303+SHB!J303+SSB!J303+STB!J303+TCB!J303+TIN!J303+TPB!J303+VAB!J303+VBB!J303+VCB!J303+VIB!J303+VPB!J303</f>
        <v>5550367042031358</v>
      </c>
      <c r="K303" s="5">
        <f>NAB!K303+ABB!K303+ACB!K303+BAB!K303+BID!K303+BVB!K303+CTG!K303+EIB!K303+EVF!K303+HDB!K303+KLB!K303+LPB!K303+MBB!K303+MSB!K303+NVB!K303+OCB!K303+PGB!K303+SGB!K303+SHB!K303+SSB!K303+STB!K303+TCB!K303+TIN!K303+TPB!K303+VAB!K303+VBB!K303+VCB!K303+VIB!K303+VPB!K303</f>
        <v>5646226541069095</v>
      </c>
      <c r="L303" s="5">
        <f>NAB!L303+ABB!L303+ACB!L303+BAB!L303+BID!L303+BVB!L303+CTG!L303+EIB!L303+EVF!L303+HDB!L303+KLB!L303+LPB!L303+MBB!L303+MSB!L303+NVB!L303+OCB!L303+PGB!L303+SGB!L303+SHB!L303+SSB!L303+STB!L303+TCB!L303+TIN!L303+TPB!L303+VAB!L303+VBB!L303+VCB!L303+VIB!L303+VPB!L303</f>
        <v>5425394336375244</v>
      </c>
      <c r="M303" s="5">
        <f>NAB!M303+ABB!M303+ACB!M303+BAB!M303+BID!M303+BVB!M303+CTG!M303+EIB!M303+EVF!M303+HDB!M303+KLB!M303+LPB!M303+MBB!M303+MSB!M303+NVB!M303+OCB!M303+PGB!M303+SGB!M303+SHB!M303+SSB!M303+STB!M303+TCB!M303+TIN!M303+TPB!M303+VAB!M303+VBB!M303+VCB!M303+VIB!M303+VPB!M303</f>
        <v>5340331318600574</v>
      </c>
      <c r="N303" s="5">
        <f>NAB!N303+ABB!N303+ACB!N303+BAB!N303+BID!N303+BVB!N303+CTG!N303+EIB!N303+EVF!N303+HDB!N303+KLB!N303+LPB!N303+MBB!N303+MSB!N303+NVB!N303+OCB!N303+PGB!N303+SGB!N303+SHB!N303+SSB!N303+STB!N303+TCB!N303+TIN!N303+TPB!N303+VAB!N303+VBB!N303+VCB!N303+VIB!N303+VPB!N303</f>
        <v>5265335059026931</v>
      </c>
      <c r="O303" s="5">
        <f>NAB!O303+ABB!O303+ACB!O303+BAB!O303+BID!O303+BVB!O303+CTG!O303+EIB!O303+EVF!O303+HDB!O303+KLB!O303+LPB!O303+MBB!O303+MSB!O303+NVB!O303+OCB!O303+PGB!O303+SGB!O303+SHB!O303+SSB!O303+STB!O303+TCB!O303+TIN!O303+TPB!O303+VAB!O303+VBB!O303+VCB!O303+VIB!O303+VPB!O303</f>
        <v>5096388223469425</v>
      </c>
      <c r="P303" s="5">
        <f>NAB!P303+ABB!P303+ACB!P303+BAB!P303+BID!P303+BVB!P303+CTG!P303+EIB!P303+EVF!P303+HDB!P303+KLB!P303+LPB!P303+MBB!P303+MSB!P303+NVB!P303+OCB!P303+PGB!P303+SGB!P303+SHB!P303+SSB!P303+STB!P303+TCB!P303+TIN!P303+TPB!P303+VAB!P303+VBB!P303+VCB!P303+VIB!P303+VPB!P303</f>
        <v>5052549920003950</v>
      </c>
      <c r="Q303" s="5">
        <f>NAB!Q303+ABB!Q303+ACB!Q303+BAB!Q303+BID!Q303+BVB!Q303+CTG!Q303+EIB!Q303+EVF!Q303+HDB!Q303+KLB!Q303+LPB!Q303+MBB!Q303+MSB!Q303+NVB!Q303+OCB!Q303+PGB!Q303+SGB!Q303+SHB!Q303+SSB!Q303+STB!Q303+TCB!Q303+TIN!Q303+TPB!Q303+VAB!Q303+VBB!Q303+VCB!Q303+VIB!Q303+VPB!Q303</f>
        <v>4844537143489560</v>
      </c>
      <c r="R303" s="5">
        <f>NAB!R303+ABB!R303+ACB!R303+BAB!R303+BID!R303+BVB!R303+CTG!R303+EIB!R303+EVF!R303+HDB!R303+KLB!R303+LPB!R303+MBB!R303+MSB!R303+NVB!R303+OCB!R303+PGB!R303+SGB!R303+SHB!R303+SSB!R303+STB!R303+TCB!R303+TIN!R303+TPB!R303+VAB!R303+VBB!R303+VCB!R303+VIB!R303+VPB!R303</f>
        <v>4696959456849625</v>
      </c>
      <c r="S303" s="5">
        <f>NAB!S303+ABB!S303+ACB!S303+BAB!S303+BID!S303+BVB!S303+CTG!S303+EIB!S303+EVF!S303+HDB!S303+KLB!S303+LPB!S303+MBB!S303+MSB!S303+NVB!S303+OCB!S303+PGB!S303+SGB!S303+SHB!S303+SSB!S303+STB!S303+TCB!S303+TIN!S303+TPB!S303+VAB!S303+VBB!S303+VCB!S303+VIB!S303+VPB!S303</f>
        <v>4623828134865022</v>
      </c>
      <c r="T303" s="5">
        <f>NAB!T303+ABB!T303+ACB!T303+BAB!T303+BID!T303+BVB!T303+CTG!T303+EIB!T303+EVF!T303+HDB!T303+KLB!T303+LPB!T303+MBB!T303+MSB!T303+NVB!T303+OCB!T303+PGB!T303+SGB!T303+SHB!T303+SSB!T303+STB!T303+TCB!T303+TIN!T303+TPB!T303+VAB!T303+VBB!T303+VCB!T303+VIB!T303+VPB!T303</f>
        <v>4475919681009853</v>
      </c>
      <c r="U303" s="5">
        <f>NAB!U303+ABB!U303+ACB!U303+BAB!U303+BID!U303+BVB!U303+CTG!U303+EIB!U303+EVF!U303+HDB!U303+KLB!U303+LPB!U303+MBB!U303+MSB!U303+NVB!U303+OCB!U303+PGB!U303+SGB!U303+SHB!U303+SSB!U303+STB!U303+TCB!U303+TIN!U303+TPB!U303+VAB!U303+VBB!U303+VCB!U303+VIB!U303+VPB!U303</f>
        <v>4400709183237871</v>
      </c>
      <c r="V303" s="5">
        <f>NAB!V303+ABB!V303+ACB!V303+BAB!V303+BID!V303+BVB!V303+CTG!V303+EIB!V303+EVF!V303+HDB!V303+KLB!V303+LPB!V303+MBB!V303+MSB!V303+NVB!V303+OCB!V303+PGB!V303+SGB!V303+SHB!V303+SSB!V303+STB!V303+TCB!V303+TIN!V303+TPB!V303+VAB!V303+VBB!V303+VCB!V303+VIB!V303+VPB!V303</f>
        <v>4205789006053389</v>
      </c>
      <c r="W303" s="5">
        <f>NAB!W303+ABB!W303+ACB!W303+BAB!W303+BID!W303+BVB!W303+CTG!W303+EIB!W303+EVF!W303+HDB!W303+KLB!W303+LPB!W303+MBB!W303+MSB!W303+NVB!W303+OCB!W303+PGB!W303+SGB!W303+SHB!W303+SSB!W303+STB!W303+TCB!W303+TIN!W303+TPB!W303+VAB!W303+VBB!W303+VCB!W303+VIB!W303+VPB!W303</f>
        <v>4110931500751012</v>
      </c>
    </row>
    <row r="304" spans="1:23" x14ac:dyDescent="0.35">
      <c r="A304" s="9" t="s">
        <v>324</v>
      </c>
      <c r="B304" s="5">
        <f>NAB!B304+ABB!B304+ACB!B304+BAB!B304+BID!B304+BVB!B304+CTG!B304+EIB!B304+EVF!B304+HDB!B304+KLB!B304+LPB!B304+MBB!B304+MSB!B304+NVB!B304+OCB!B304+PGB!B304+SGB!B304+SHB!B304+SSB!B304+STB!B304+TCB!B304+TIN!B304+TPB!B304+VAB!B304+VBB!B304+VCB!B304+VIB!B304+VPB!B304</f>
        <v>419145304000000</v>
      </c>
      <c r="C304" s="5">
        <f>NAB!C304+ABB!C304+ACB!C304+BAB!C304+BID!C304+BVB!C304+CTG!C304+EIB!C304+EVF!C304+HDB!C304+KLB!C304+LPB!C304+MBB!C304+MSB!C304+NVB!C304+OCB!C304+PGB!C304+SGB!C304+SHB!C304+SSB!C304+STB!C304+TCB!C304+TIN!C304+TPB!C304+VAB!C304+VBB!C304+VCB!C304+VIB!C304+VPB!C304</f>
        <v>402555529000000</v>
      </c>
      <c r="D304" s="5">
        <f>NAB!D304+ABB!D304+ACB!D304+BAB!D304+BID!D304+BVB!D304+CTG!D304+EIB!D304+EVF!D304+HDB!D304+KLB!D304+LPB!D304+MBB!D304+MSB!D304+NVB!D304+OCB!D304+PGB!D304+SGB!D304+SHB!D304+SSB!D304+STB!D304+TCB!D304+TIN!D304+TPB!D304+VAB!D304+VBB!D304+VCB!D304+VIB!D304+VPB!D304</f>
        <v>399973794000000</v>
      </c>
      <c r="E304" s="5">
        <f>NAB!E304+ABB!E304+ACB!E304+BAB!E304+BID!E304+BVB!E304+CTG!E304+EIB!E304+EVF!E304+HDB!E304+KLB!E304+LPB!E304+MBB!E304+MSB!E304+NVB!E304+OCB!E304+PGB!E304+SGB!E304+SHB!E304+SSB!E304+STB!E304+TCB!E304+TIN!E304+TPB!E304+VAB!E304+VBB!E304+VCB!E304+VIB!E304+VPB!E304</f>
        <v>390234921000000</v>
      </c>
      <c r="F304" s="5">
        <f>NAB!F304+ABB!F304+ACB!F304+BAB!F304+BID!F304+BVB!F304+CTG!F304+EIB!F304+EVF!F304+HDB!F304+KLB!F304+LPB!F304+MBB!F304+MSB!F304+NVB!F304+OCB!F304+PGB!F304+SGB!F304+SHB!F304+SSB!F304+STB!F304+TCB!F304+TIN!F304+TPB!F304+VAB!F304+VBB!F304+VCB!F304+VIB!F304+VPB!F304</f>
        <v>614617024000000</v>
      </c>
      <c r="G304" s="5">
        <f>NAB!G304+ABB!G304+ACB!G304+BAB!G304+BID!G304+BVB!G304+CTG!G304+EIB!G304+EVF!G304+HDB!G304+KLB!G304+LPB!G304+MBB!G304+MSB!G304+NVB!G304+OCB!G304+PGB!G304+SGB!G304+SHB!G304+SSB!G304+STB!G304+TCB!G304+TIN!G304+TPB!G304+VAB!G304+VBB!G304+VCB!G304+VIB!G304+VPB!G304</f>
        <v>383976260000000</v>
      </c>
      <c r="H304" s="5">
        <f>NAB!H304+ABB!H304+ACB!H304+BAB!H304+BID!H304+BVB!H304+CTG!H304+EIB!H304+EVF!H304+HDB!H304+KLB!H304+LPB!H304+MBB!H304+MSB!H304+NVB!H304+OCB!H304+PGB!H304+SGB!H304+SHB!H304+SSB!H304+STB!H304+TCB!H304+TIN!H304+TPB!H304+VAB!H304+VBB!H304+VCB!H304+VIB!H304+VPB!H304</f>
        <v>356590344000000</v>
      </c>
      <c r="I304" s="5">
        <f>NAB!I304+ABB!I304+ACB!I304+BAB!I304+BID!I304+BVB!I304+CTG!I304+EIB!I304+EVF!I304+HDB!I304+KLB!I304+LPB!I304+MBB!I304+MSB!I304+NVB!I304+OCB!I304+PGB!I304+SGB!I304+SHB!I304+SSB!I304+STB!I304+TCB!I304+TIN!I304+TPB!I304+VAB!I304+VBB!I304+VCB!I304+VIB!I304+VPB!I304</f>
        <v>258526336000000</v>
      </c>
      <c r="J304" s="5">
        <f>NAB!J304+ABB!J304+ACB!J304+BAB!J304+BID!J304+BVB!J304+CTG!J304+EIB!J304+EVF!J304+HDB!J304+KLB!J304+LPB!J304+MBB!J304+MSB!J304+NVB!J304+OCB!J304+PGB!J304+SGB!J304+SHB!J304+SSB!J304+STB!J304+TCB!J304+TIN!J304+TPB!J304+VAB!J304+VBB!J304+VCB!J304+VIB!J304+VPB!J304</f>
        <v>499530495877261</v>
      </c>
      <c r="K304" s="5">
        <f>NAB!K304+ABB!K304+ACB!K304+BAB!K304+BID!K304+BVB!K304+CTG!K304+EIB!K304+EVF!K304+HDB!K304+KLB!K304+LPB!K304+MBB!K304+MSB!K304+NVB!K304+OCB!K304+PGB!K304+SGB!K304+SHB!K304+SSB!K304+STB!K304+TCB!K304+TIN!K304+TPB!K304+VAB!K304+VBB!K304+VCB!K304+VIB!K304+VPB!K304</f>
        <v>251506274000000</v>
      </c>
      <c r="L304" s="5">
        <f>NAB!L304+ABB!L304+ACB!L304+BAB!L304+BID!L304+BVB!L304+CTG!L304+EIB!L304+EVF!L304+HDB!L304+KLB!L304+LPB!L304+MBB!L304+MSB!L304+NVB!L304+OCB!L304+PGB!L304+SGB!L304+SHB!L304+SSB!L304+STB!L304+TCB!L304+TIN!L304+TPB!L304+VAB!L304+VBB!L304+VCB!L304+VIB!L304+VPB!L304</f>
        <v>281257925000000</v>
      </c>
      <c r="M304" s="5">
        <f>NAB!M304+ABB!M304+ACB!M304+BAB!M304+BID!M304+BVB!M304+CTG!M304+EIB!M304+EVF!M304+HDB!M304+KLB!M304+LPB!M304+MBB!M304+MSB!M304+NVB!M304+OCB!M304+PGB!M304+SGB!M304+SHB!M304+SSB!M304+STB!M304+TCB!M304+TIN!M304+TPB!M304+VAB!M304+VBB!M304+VCB!M304+VIB!M304+VPB!M304</f>
        <v>279161773000000</v>
      </c>
      <c r="N304" s="5">
        <f>NAB!N304+ABB!N304+ACB!N304+BAB!N304+BID!N304+BVB!N304+CTG!N304+EIB!N304+EVF!N304+HDB!N304+KLB!N304+LPB!N304+MBB!N304+MSB!N304+NVB!N304+OCB!N304+PGB!N304+SGB!N304+SHB!N304+SSB!N304+STB!N304+TCB!N304+TIN!N304+TPB!N304+VAB!N304+VBB!N304+VCB!N304+VIB!N304+VPB!N304</f>
        <v>317855007000000</v>
      </c>
      <c r="O304" s="5">
        <f>NAB!O304+ABB!O304+ACB!O304+BAB!O304+BID!O304+BVB!O304+CTG!O304+EIB!O304+EVF!O304+HDB!O304+KLB!O304+LPB!O304+MBB!O304+MSB!O304+NVB!O304+OCB!O304+PGB!O304+SGB!O304+SHB!O304+SSB!O304+STB!O304+TCB!O304+TIN!O304+TPB!O304+VAB!O304+VBB!O304+VCB!O304+VIB!O304+VPB!O304</f>
        <v>290226649000000</v>
      </c>
      <c r="P304" s="5">
        <f>NAB!P304+ABB!P304+ACB!P304+BAB!P304+BID!P304+BVB!P304+CTG!P304+EIB!P304+EVF!P304+HDB!P304+KLB!P304+LPB!P304+MBB!P304+MSB!P304+NVB!P304+OCB!P304+PGB!P304+SGB!P304+SHB!P304+SSB!P304+STB!P304+TCB!P304+TIN!P304+TPB!P304+VAB!P304+VBB!P304+VCB!P304+VIB!P304+VPB!P304</f>
        <v>284572087000000</v>
      </c>
      <c r="Q304" s="5">
        <f>NAB!Q304+ABB!Q304+ACB!Q304+BAB!Q304+BID!Q304+BVB!Q304+CTG!Q304+EIB!Q304+EVF!Q304+HDB!Q304+KLB!Q304+LPB!Q304+MBB!Q304+MSB!Q304+NVB!Q304+OCB!Q304+PGB!Q304+SGB!Q304+SHB!Q304+SSB!Q304+STB!Q304+TCB!Q304+TIN!Q304+TPB!Q304+VAB!Q304+VBB!Q304+VCB!Q304+VIB!Q304+VPB!Q304</f>
        <v>281577396000000</v>
      </c>
      <c r="R304" s="5">
        <f>NAB!R304+ABB!R304+ACB!R304+BAB!R304+BID!R304+BVB!R304+CTG!R304+EIB!R304+EVF!R304+HDB!R304+KLB!R304+LPB!R304+MBB!R304+MSB!R304+NVB!R304+OCB!R304+PGB!R304+SGB!R304+SHB!R304+SSB!R304+STB!R304+TCB!R304+TIN!R304+TPB!R304+VAB!R304+VBB!R304+VCB!R304+VIB!R304+VPB!R304</f>
        <v>367255586498789</v>
      </c>
      <c r="S304" s="5">
        <f>NAB!S304+ABB!S304+ACB!S304+BAB!S304+BID!S304+BVB!S304+CTG!S304+EIB!S304+EVF!S304+HDB!S304+KLB!S304+LPB!S304+MBB!S304+MSB!S304+NVB!S304+OCB!S304+PGB!S304+SGB!S304+SHB!S304+SSB!S304+STB!S304+TCB!S304+TIN!S304+TPB!S304+VAB!S304+VBB!S304+VCB!S304+VIB!S304+VPB!S304</f>
        <v>280340300000000</v>
      </c>
      <c r="T304" s="5">
        <f>NAB!T304+ABB!T304+ACB!T304+BAB!T304+BID!T304+BVB!T304+CTG!T304+EIB!T304+EVF!T304+HDB!T304+KLB!T304+LPB!T304+MBB!T304+MSB!T304+NVB!T304+OCB!T304+PGB!T304+SGB!T304+SHB!T304+SSB!T304+STB!T304+TCB!T304+TIN!T304+TPB!T304+VAB!T304+VBB!T304+VCB!T304+VIB!T304+VPB!T304</f>
        <v>302207997000000</v>
      </c>
      <c r="U304" s="5">
        <f>NAB!U304+ABB!U304+ACB!U304+BAB!U304+BID!U304+BVB!U304+CTG!U304+EIB!U304+EVF!U304+HDB!U304+KLB!U304+LPB!U304+MBB!U304+MSB!U304+NVB!U304+OCB!U304+PGB!U304+SGB!U304+SHB!U304+SSB!U304+STB!U304+TCB!U304+TIN!U304+TPB!U304+VAB!U304+VBB!U304+VCB!U304+VIB!U304+VPB!U304</f>
        <v>270559434000000</v>
      </c>
      <c r="V304" s="5">
        <f>NAB!V304+ABB!V304+ACB!V304+BAB!V304+BID!V304+BVB!V304+CTG!V304+EIB!V304+EVF!V304+HDB!V304+KLB!V304+LPB!V304+MBB!V304+MSB!V304+NVB!V304+OCB!V304+PGB!V304+SGB!V304+SHB!V304+SSB!V304+STB!V304+TCB!V304+TIN!V304+TPB!V304+VAB!V304+VBB!V304+VCB!V304+VIB!V304+VPB!V304</f>
        <v>348822495000000</v>
      </c>
      <c r="W304" s="5">
        <f>NAB!W304+ABB!W304+ACB!W304+BAB!W304+BID!W304+BVB!W304+CTG!W304+EIB!W304+EVF!W304+HDB!W304+KLB!W304+LPB!W304+MBB!W304+MSB!W304+NVB!W304+OCB!W304+PGB!W304+SGB!W304+SHB!W304+SSB!W304+STB!W304+TCB!W304+TIN!W304+TPB!W304+VAB!W304+VBB!W304+VCB!W304+VIB!W304+VPB!W304</f>
        <v>252146377000000</v>
      </c>
    </row>
    <row r="305" spans="1:23" x14ac:dyDescent="0.35">
      <c r="A305" s="9" t="s">
        <v>325</v>
      </c>
      <c r="B305" s="5">
        <f>NAB!B305+ABB!B305+ACB!B305+BAB!B305+BID!B305+BVB!B305+CTG!B305+EIB!B305+EVF!B305+HDB!B305+KLB!B305+LPB!B305+MBB!B305+MSB!B305+NVB!B305+OCB!B305+PGB!B305+SGB!B305+SHB!B305+SSB!B305+STB!B305+TCB!B305+TIN!B305+TPB!B305+VAB!B305+VBB!B305+VCB!B305+VIB!B305+VPB!B305</f>
        <v>47707944601567</v>
      </c>
      <c r="C305" s="5">
        <f>NAB!C305+ABB!C305+ACB!C305+BAB!C305+BID!C305+BVB!C305+CTG!C305+EIB!C305+EVF!C305+HDB!C305+KLB!C305+LPB!C305+MBB!C305+MSB!C305+NVB!C305+OCB!C305+PGB!C305+SGB!C305+SHB!C305+SSB!C305+STB!C305+TCB!C305+TIN!C305+TPB!C305+VAB!C305+VBB!C305+VCB!C305+VIB!C305+VPB!C305</f>
        <v>58062753392099</v>
      </c>
      <c r="D305" s="5">
        <f>NAB!D305+ABB!D305+ACB!D305+BAB!D305+BID!D305+BVB!D305+CTG!D305+EIB!D305+EVF!D305+HDB!D305+KLB!D305+LPB!D305+MBB!D305+MSB!D305+NVB!D305+OCB!D305+PGB!D305+SGB!D305+SHB!D305+SSB!D305+STB!D305+TCB!D305+TIN!D305+TPB!D305+VAB!D305+VBB!D305+VCB!D305+VIB!D305+VPB!D305</f>
        <v>53043004452844</v>
      </c>
      <c r="E305" s="5">
        <f>NAB!E305+ABB!E305+ACB!E305+BAB!E305+BID!E305+BVB!E305+CTG!E305+EIB!E305+EVF!E305+HDB!E305+KLB!E305+LPB!E305+MBB!E305+MSB!E305+NVB!E305+OCB!E305+PGB!E305+SGB!E305+SHB!E305+SSB!E305+STB!E305+TCB!E305+TIN!E305+TPB!E305+VAB!E305+VBB!E305+VCB!E305+VIB!E305+VPB!E305</f>
        <v>43779718001069</v>
      </c>
      <c r="F305" s="5">
        <f>NAB!F305+ABB!F305+ACB!F305+BAB!F305+BID!F305+BVB!F305+CTG!F305+EIB!F305+EVF!F305+HDB!F305+KLB!F305+LPB!F305+MBB!F305+MSB!F305+NVB!F305+OCB!F305+PGB!F305+SGB!F305+SHB!F305+SSB!F305+STB!F305+TCB!F305+TIN!F305+TPB!F305+VAB!F305+VBB!F305+VCB!F305+VIB!F305+VPB!F305</f>
        <v>46798858800721</v>
      </c>
      <c r="G305" s="5">
        <f>NAB!G305+ABB!G305+ACB!G305+BAB!G305+BID!G305+BVB!G305+CTG!G305+EIB!G305+EVF!G305+HDB!G305+KLB!G305+LPB!G305+MBB!G305+MSB!G305+NVB!G305+OCB!G305+PGB!G305+SGB!G305+SHB!G305+SSB!G305+STB!G305+TCB!G305+TIN!G305+TPB!G305+VAB!G305+VBB!G305+VCB!G305+VIB!G305+VPB!G305</f>
        <v>42417747229463</v>
      </c>
      <c r="H305" s="5">
        <f>NAB!H305+ABB!H305+ACB!H305+BAB!H305+BID!H305+BVB!H305+CTG!H305+EIB!H305+EVF!H305+HDB!H305+KLB!H305+LPB!H305+MBB!H305+MSB!H305+NVB!H305+OCB!H305+PGB!H305+SGB!H305+SHB!H305+SSB!H305+STB!H305+TCB!H305+TIN!H305+TPB!H305+VAB!H305+VBB!H305+VCB!H305+VIB!H305+VPB!H305</f>
        <v>49523420546474</v>
      </c>
      <c r="I305" s="5">
        <f>NAB!I305+ABB!I305+ACB!I305+BAB!I305+BID!I305+BVB!I305+CTG!I305+EIB!I305+EVF!I305+HDB!I305+KLB!I305+LPB!I305+MBB!I305+MSB!I305+NVB!I305+OCB!I305+PGB!I305+SGB!I305+SHB!I305+SSB!I305+STB!I305+TCB!I305+TIN!I305+TPB!I305+VAB!I305+VBB!I305+VCB!I305+VIB!I305+VPB!I305</f>
        <v>52055001129883</v>
      </c>
      <c r="J305" s="5">
        <f>NAB!J305+ABB!J305+ACB!J305+BAB!J305+BID!J305+BVB!J305+CTG!J305+EIB!J305+EVF!J305+HDB!J305+KLB!J305+LPB!J305+MBB!J305+MSB!J305+NVB!J305+OCB!J305+PGB!J305+SGB!J305+SHB!J305+SSB!J305+STB!J305+TCB!J305+TIN!J305+TPB!J305+VAB!J305+VBB!J305+VCB!J305+VIB!J305+VPB!J305</f>
        <v>52230073128995</v>
      </c>
      <c r="K305" s="5">
        <f>NAB!K305+ABB!K305+ACB!K305+BAB!K305+BID!K305+BVB!K305+CTG!K305+EIB!K305+EVF!K305+HDB!K305+KLB!K305+LPB!K305+MBB!K305+MSB!K305+NVB!K305+OCB!K305+PGB!K305+SGB!K305+SHB!K305+SSB!K305+STB!K305+TCB!K305+TIN!K305+TPB!K305+VAB!K305+VBB!K305+VCB!K305+VIB!K305+VPB!K305</f>
        <v>44150559264543</v>
      </c>
      <c r="L305" s="5">
        <f>NAB!L305+ABB!L305+ACB!L305+BAB!L305+BID!L305+BVB!L305+CTG!L305+EIB!L305+EVF!L305+HDB!L305+KLB!L305+LPB!L305+MBB!L305+MSB!L305+NVB!L305+OCB!L305+PGB!L305+SGB!L305+SHB!L305+SSB!L305+STB!L305+TCB!L305+TIN!L305+TPB!L305+VAB!L305+VBB!L305+VCB!L305+VIB!L305+VPB!L305</f>
        <v>47155665936725</v>
      </c>
      <c r="M305" s="5">
        <f>NAB!M305+ABB!M305+ACB!M305+BAB!M305+BID!M305+BVB!M305+CTG!M305+EIB!M305+EVF!M305+HDB!M305+KLB!M305+LPB!M305+MBB!M305+MSB!M305+NVB!M305+OCB!M305+PGB!M305+SGB!M305+SHB!M305+SSB!M305+STB!M305+TCB!M305+TIN!M305+TPB!M305+VAB!M305+VBB!M305+VCB!M305+VIB!M305+VPB!M305</f>
        <v>68776192083934</v>
      </c>
      <c r="N305" s="5">
        <f>NAB!N305+ABB!N305+ACB!N305+BAB!N305+BID!N305+BVB!N305+CTG!N305+EIB!N305+EVF!N305+HDB!N305+KLB!N305+LPB!N305+MBB!N305+MSB!N305+NVB!N305+OCB!N305+PGB!N305+SGB!N305+SHB!N305+SSB!N305+STB!N305+TCB!N305+TIN!N305+TPB!N305+VAB!N305+VBB!N305+VCB!N305+VIB!N305+VPB!N305</f>
        <v>44266647542510</v>
      </c>
      <c r="O305" s="5">
        <f>NAB!O305+ABB!O305+ACB!O305+BAB!O305+BID!O305+BVB!O305+CTG!O305+EIB!O305+EVF!O305+HDB!O305+KLB!O305+LPB!O305+MBB!O305+MSB!O305+NVB!O305+OCB!O305+PGB!O305+SGB!O305+SHB!O305+SSB!O305+STB!O305+TCB!O305+TIN!O305+TPB!O305+VAB!O305+VBB!O305+VCB!O305+VIB!O305+VPB!O305</f>
        <v>32081319385387</v>
      </c>
      <c r="P305" s="5">
        <f>NAB!P305+ABB!P305+ACB!P305+BAB!P305+BID!P305+BVB!P305+CTG!P305+EIB!P305+EVF!P305+HDB!P305+KLB!P305+LPB!P305+MBB!P305+MSB!P305+NVB!P305+OCB!P305+PGB!P305+SGB!P305+SHB!P305+SSB!P305+STB!P305+TCB!P305+TIN!P305+TPB!P305+VAB!P305+VBB!P305+VCB!P305+VIB!P305+VPB!P305</f>
        <v>34109471280602</v>
      </c>
      <c r="Q305" s="5">
        <f>NAB!Q305+ABB!Q305+ACB!Q305+BAB!Q305+BID!Q305+BVB!Q305+CTG!Q305+EIB!Q305+EVF!Q305+HDB!Q305+KLB!Q305+LPB!Q305+MBB!Q305+MSB!Q305+NVB!Q305+OCB!Q305+PGB!Q305+SGB!Q305+SHB!Q305+SSB!Q305+STB!Q305+TCB!Q305+TIN!Q305+TPB!Q305+VAB!Q305+VBB!Q305+VCB!Q305+VIB!Q305+VPB!Q305</f>
        <v>28249348120307</v>
      </c>
      <c r="R305" s="5">
        <f>NAB!R305+ABB!R305+ACB!R305+BAB!R305+BID!R305+BVB!R305+CTG!R305+EIB!R305+EVF!R305+HDB!R305+KLB!R305+LPB!R305+MBB!R305+MSB!R305+NVB!R305+OCB!R305+PGB!R305+SGB!R305+SHB!R305+SSB!R305+STB!R305+TCB!R305+TIN!R305+TPB!R305+VAB!R305+VBB!R305+VCB!R305+VIB!R305+VPB!R305</f>
        <v>24959210636107</v>
      </c>
      <c r="S305" s="5">
        <f>NAB!S305+ABB!S305+ACB!S305+BAB!S305+BID!S305+BVB!S305+CTG!S305+EIB!S305+EVF!S305+HDB!S305+KLB!S305+LPB!S305+MBB!S305+MSB!S305+NVB!S305+OCB!S305+PGB!S305+SGB!S305+SHB!S305+SSB!S305+STB!S305+TCB!S305+TIN!S305+TPB!S305+VAB!S305+VBB!S305+VCB!S305+VIB!S305+VPB!S305</f>
        <v>22402966192940</v>
      </c>
      <c r="T305" s="5">
        <f>NAB!T305+ABB!T305+ACB!T305+BAB!T305+BID!T305+BVB!T305+CTG!T305+EIB!T305+EVF!T305+HDB!T305+KLB!T305+LPB!T305+MBB!T305+MSB!T305+NVB!T305+OCB!T305+PGB!T305+SGB!T305+SHB!T305+SSB!T305+STB!T305+TCB!T305+TIN!T305+TPB!T305+VAB!T305+VBB!T305+VCB!T305+VIB!T305+VPB!T305</f>
        <v>24995053273990</v>
      </c>
      <c r="U305" s="5">
        <f>NAB!U305+ABB!U305+ACB!U305+BAB!U305+BID!U305+BVB!U305+CTG!U305+EIB!U305+EVF!U305+HDB!U305+KLB!U305+LPB!U305+MBB!U305+MSB!U305+NVB!U305+OCB!U305+PGB!U305+SGB!U305+SHB!U305+SSB!U305+STB!U305+TCB!U305+TIN!U305+TPB!U305+VAB!U305+VBB!U305+VCB!U305+VIB!U305+VPB!U305</f>
        <v>27953415389639</v>
      </c>
      <c r="V305" s="5">
        <f>NAB!V305+ABB!V305+ACB!V305+BAB!V305+BID!V305+BVB!V305+CTG!V305+EIB!V305+EVF!V305+HDB!V305+KLB!V305+LPB!V305+MBB!V305+MSB!V305+NVB!V305+OCB!V305+PGB!V305+SGB!V305+SHB!V305+SSB!V305+STB!V305+TCB!V305+TIN!V305+TPB!V305+VAB!V305+VBB!V305+VCB!V305+VIB!V305+VPB!V305</f>
        <v>30464265871461</v>
      </c>
      <c r="W305" s="5">
        <f>NAB!W305+ABB!W305+ACB!W305+BAB!W305+BID!W305+BVB!W305+CTG!W305+EIB!W305+EVF!W305+HDB!W305+KLB!W305+LPB!W305+MBB!W305+MSB!W305+NVB!W305+OCB!W305+PGB!W305+SGB!W305+SHB!W305+SSB!W305+STB!W305+TCB!W305+TIN!W305+TPB!W305+VAB!W305+VBB!W305+VCB!W305+VIB!W305+VPB!W305</f>
        <v>31698622322631</v>
      </c>
    </row>
    <row r="306" spans="1:23" x14ac:dyDescent="0.35">
      <c r="A306" s="9" t="s">
        <v>326</v>
      </c>
      <c r="B306" s="5">
        <f>NAB!B306+ABB!B306+ACB!B306+BAB!B306+BID!B306+BVB!B306+CTG!B306+EIB!B306+EVF!B306+HDB!B306+KLB!B306+LPB!B306+MBB!B306+MSB!B306+NVB!B306+OCB!B306+PGB!B306+SGB!B306+SHB!B306+SSB!B306+STB!B306+TCB!B306+TIN!B306+TPB!B306+VAB!B306+VBB!B306+VCB!B306+VIB!B306+VPB!B306</f>
        <v>37504028952404</v>
      </c>
      <c r="C306" s="5">
        <f>NAB!C306+ABB!C306+ACB!C306+BAB!C306+BID!C306+BVB!C306+CTG!C306+EIB!C306+EVF!C306+HDB!C306+KLB!C306+LPB!C306+MBB!C306+MSB!C306+NVB!C306+OCB!C306+PGB!C306+SGB!C306+SHB!C306+SSB!C306+STB!C306+TCB!C306+TIN!C306+TPB!C306+VAB!C306+VBB!C306+VCB!C306+VIB!C306+VPB!C306</f>
        <v>33853548495601</v>
      </c>
      <c r="D306" s="5">
        <f>NAB!D306+ABB!D306+ACB!D306+BAB!D306+BID!D306+BVB!D306+CTG!D306+EIB!D306+EVF!D306+HDB!D306+KLB!D306+LPB!D306+MBB!D306+MSB!D306+NVB!D306+OCB!D306+PGB!D306+SGB!D306+SHB!D306+SSB!D306+STB!D306+TCB!D306+TIN!D306+TPB!D306+VAB!D306+VBB!D306+VCB!D306+VIB!D306+VPB!D306</f>
        <v>34191345391885</v>
      </c>
      <c r="E306" s="5">
        <f>NAB!E306+ABB!E306+ACB!E306+BAB!E306+BID!E306+BVB!E306+CTG!E306+EIB!E306+EVF!E306+HDB!E306+KLB!E306+LPB!E306+MBB!E306+MSB!E306+NVB!E306+OCB!E306+PGB!E306+SGB!E306+SHB!E306+SSB!E306+STB!E306+TCB!E306+TIN!E306+TPB!E306+VAB!E306+VBB!E306+VCB!E306+VIB!E306+VPB!E306</f>
        <v>27988971489149</v>
      </c>
      <c r="F306" s="5">
        <f>NAB!F306+ABB!F306+ACB!F306+BAB!F306+BID!F306+BVB!F306+CTG!F306+EIB!F306+EVF!F306+HDB!F306+KLB!F306+LPB!F306+MBB!F306+MSB!F306+NVB!F306+OCB!F306+PGB!F306+SGB!F306+SHB!F306+SSB!F306+STB!F306+TCB!F306+TIN!F306+TPB!F306+VAB!F306+VBB!F306+VCB!F306+VIB!F306+VPB!F306</f>
        <v>26383688081832</v>
      </c>
      <c r="G306" s="5">
        <f>NAB!G306+ABB!G306+ACB!G306+BAB!G306+BID!G306+BVB!G306+CTG!G306+EIB!G306+EVF!G306+HDB!G306+KLB!G306+LPB!G306+MBB!G306+MSB!G306+NVB!G306+OCB!G306+PGB!G306+SGB!G306+SHB!G306+SSB!G306+STB!G306+TCB!G306+TIN!G306+TPB!G306+VAB!G306+VBB!G306+VCB!G306+VIB!G306+VPB!G306</f>
        <v>26472495094307</v>
      </c>
      <c r="H306" s="5">
        <f>NAB!H306+ABB!H306+ACB!H306+BAB!H306+BID!H306+BVB!H306+CTG!H306+EIB!H306+EVF!H306+HDB!H306+KLB!H306+LPB!H306+MBB!H306+MSB!H306+NVB!H306+OCB!H306+PGB!H306+SGB!H306+SHB!H306+SSB!H306+STB!H306+TCB!H306+TIN!H306+TPB!H306+VAB!H306+VBB!H306+VCB!H306+VIB!H306+VPB!H306</f>
        <v>25941424556135</v>
      </c>
      <c r="I306" s="5">
        <f>NAB!I306+ABB!I306+ACB!I306+BAB!I306+BID!I306+BVB!I306+CTG!I306+EIB!I306+EVF!I306+HDB!I306+KLB!I306+LPB!I306+MBB!I306+MSB!I306+NVB!I306+OCB!I306+PGB!I306+SGB!I306+SHB!I306+SSB!I306+STB!I306+TCB!I306+TIN!I306+TPB!I306+VAB!I306+VBB!I306+VCB!I306+VIB!I306+VPB!I306</f>
        <v>27722052226419</v>
      </c>
      <c r="J306" s="5">
        <f>NAB!J306+ABB!J306+ACB!J306+BAB!J306+BID!J306+BVB!J306+CTG!J306+EIB!J306+EVF!J306+HDB!J306+KLB!J306+LPB!J306+MBB!J306+MSB!J306+NVB!J306+OCB!J306+PGB!J306+SGB!J306+SHB!J306+SSB!J306+STB!J306+TCB!J306+TIN!J306+TPB!J306+VAB!J306+VBB!J306+VCB!J306+VIB!J306+VPB!J306</f>
        <v>27451826578741</v>
      </c>
      <c r="K306" s="5">
        <f>NAB!K306+ABB!K306+ACB!K306+BAB!K306+BID!K306+BVB!K306+CTG!K306+EIB!K306+EVF!K306+HDB!K306+KLB!K306+LPB!K306+MBB!K306+MSB!K306+NVB!K306+OCB!K306+PGB!K306+SGB!K306+SHB!K306+SSB!K306+STB!K306+TCB!K306+TIN!K306+TPB!K306+VAB!K306+VBB!K306+VCB!K306+VIB!K306+VPB!K306</f>
        <v>46999566247541</v>
      </c>
      <c r="L306" s="5">
        <f>NAB!L306+ABB!L306+ACB!L306+BAB!L306+BID!L306+BVB!L306+CTG!L306+EIB!L306+EVF!L306+HDB!L306+KLB!L306+LPB!L306+MBB!L306+MSB!L306+NVB!L306+OCB!L306+PGB!L306+SGB!L306+SHB!L306+SSB!L306+STB!L306+TCB!L306+TIN!L306+TPB!L306+VAB!L306+VBB!L306+VCB!L306+VIB!L306+VPB!L306</f>
        <v>47184669938382</v>
      </c>
      <c r="M306" s="5">
        <f>NAB!M306+ABB!M306+ACB!M306+BAB!M306+BID!M306+BVB!M306+CTG!M306+EIB!M306+EVF!M306+HDB!M306+KLB!M306+LPB!M306+MBB!M306+MSB!M306+NVB!M306+OCB!M306+PGB!M306+SGB!M306+SHB!M306+SSB!M306+STB!M306+TCB!M306+TIN!M306+TPB!M306+VAB!M306+VBB!M306+VCB!M306+VIB!M306+VPB!M306</f>
        <v>47652796862760</v>
      </c>
      <c r="N306" s="5">
        <f>NAB!N306+ABB!N306+ACB!N306+BAB!N306+BID!N306+BVB!N306+CTG!N306+EIB!N306+EVF!N306+HDB!N306+KLB!N306+LPB!N306+MBB!N306+MSB!N306+NVB!N306+OCB!N306+PGB!N306+SGB!N306+SHB!N306+SSB!N306+STB!N306+TCB!N306+TIN!N306+TPB!N306+VAB!N306+VBB!N306+VCB!N306+VIB!N306+VPB!N306</f>
        <v>43445315819144</v>
      </c>
      <c r="O306" s="5">
        <f>NAB!O306+ABB!O306+ACB!O306+BAB!O306+BID!O306+BVB!O306+CTG!O306+EIB!O306+EVF!O306+HDB!O306+KLB!O306+LPB!O306+MBB!O306+MSB!O306+NVB!O306+OCB!O306+PGB!O306+SGB!O306+SHB!O306+SSB!O306+STB!O306+TCB!O306+TIN!O306+TPB!O306+VAB!O306+VBB!O306+VCB!O306+VIB!O306+VPB!O306</f>
        <v>38350272034307</v>
      </c>
      <c r="P306" s="5">
        <f>NAB!P306+ABB!P306+ACB!P306+BAB!P306+BID!P306+BVB!P306+CTG!P306+EIB!P306+EVF!P306+HDB!P306+KLB!P306+LPB!P306+MBB!P306+MSB!P306+NVB!P306+OCB!P306+PGB!P306+SGB!P306+SHB!P306+SSB!P306+STB!P306+TCB!P306+TIN!P306+TPB!P306+VAB!P306+VBB!P306+VCB!P306+VIB!P306+VPB!P306</f>
        <v>45537310397900</v>
      </c>
      <c r="Q306" s="5">
        <f>NAB!Q306+ABB!Q306+ACB!Q306+BAB!Q306+BID!Q306+BVB!Q306+CTG!Q306+EIB!Q306+EVF!Q306+HDB!Q306+KLB!Q306+LPB!Q306+MBB!Q306+MSB!Q306+NVB!Q306+OCB!Q306+PGB!Q306+SGB!Q306+SHB!Q306+SSB!Q306+STB!Q306+TCB!Q306+TIN!Q306+TPB!Q306+VAB!Q306+VBB!Q306+VCB!Q306+VIB!Q306+VPB!Q306</f>
        <v>38946917154346</v>
      </c>
      <c r="R306" s="5">
        <f>NAB!R306+ABB!R306+ACB!R306+BAB!R306+BID!R306+BVB!R306+CTG!R306+EIB!R306+EVF!R306+HDB!R306+KLB!R306+LPB!R306+MBB!R306+MSB!R306+NVB!R306+OCB!R306+PGB!R306+SGB!R306+SHB!R306+SSB!R306+STB!R306+TCB!R306+TIN!R306+TPB!R306+VAB!R306+VBB!R306+VCB!R306+VIB!R306+VPB!R306</f>
        <v>33496849390637</v>
      </c>
      <c r="S306" s="5">
        <f>NAB!S306+ABB!S306+ACB!S306+BAB!S306+BID!S306+BVB!S306+CTG!S306+EIB!S306+EVF!S306+HDB!S306+KLB!S306+LPB!S306+MBB!S306+MSB!S306+NVB!S306+OCB!S306+PGB!S306+SGB!S306+SHB!S306+SSB!S306+STB!S306+TCB!S306+TIN!S306+TPB!S306+VAB!S306+VBB!S306+VCB!S306+VIB!S306+VPB!S306</f>
        <v>43692319260199</v>
      </c>
      <c r="T306" s="5">
        <f>NAB!T306+ABB!T306+ACB!T306+BAB!T306+BID!T306+BVB!T306+CTG!T306+EIB!T306+EVF!T306+HDB!T306+KLB!T306+LPB!T306+MBB!T306+MSB!T306+NVB!T306+OCB!T306+PGB!T306+SGB!T306+SHB!T306+SSB!T306+STB!T306+TCB!T306+TIN!T306+TPB!T306+VAB!T306+VBB!T306+VCB!T306+VIB!T306+VPB!T306</f>
        <v>45849925395971</v>
      </c>
      <c r="U306" s="5">
        <f>NAB!U306+ABB!U306+ACB!U306+BAB!U306+BID!U306+BVB!U306+CTG!U306+EIB!U306+EVF!U306+HDB!U306+KLB!U306+LPB!U306+MBB!U306+MSB!U306+NVB!U306+OCB!U306+PGB!U306+SGB!U306+SHB!U306+SSB!U306+STB!U306+TCB!U306+TIN!U306+TPB!U306+VAB!U306+VBB!U306+VCB!U306+VIB!U306+VPB!U306</f>
        <v>38557839626221</v>
      </c>
      <c r="V306" s="5">
        <f>NAB!V306+ABB!V306+ACB!V306+BAB!V306+BID!V306+BVB!V306+CTG!V306+EIB!V306+EVF!V306+HDB!V306+KLB!V306+LPB!V306+MBB!V306+MSB!V306+NVB!V306+OCB!V306+PGB!V306+SGB!V306+SHB!V306+SSB!V306+STB!V306+TCB!V306+TIN!V306+TPB!V306+VAB!V306+VBB!V306+VCB!V306+VIB!V306+VPB!V306</f>
        <v>42361422504651</v>
      </c>
      <c r="W306" s="5">
        <f>NAB!W306+ABB!W306+ACB!W306+BAB!W306+BID!W306+BVB!W306+CTG!W306+EIB!W306+EVF!W306+HDB!W306+KLB!W306+LPB!W306+MBB!W306+MSB!W306+NVB!W306+OCB!W306+PGB!W306+SGB!W306+SHB!W306+SSB!W306+STB!W306+TCB!W306+TIN!W306+TPB!W306+VAB!W306+VBB!W306+VCB!W306+VIB!W306+VPB!W306</f>
        <v>33036833877939</v>
      </c>
    </row>
    <row r="307" spans="1:23" x14ac:dyDescent="0.35">
      <c r="A307" s="12" t="s">
        <v>327</v>
      </c>
      <c r="B307" s="5">
        <f>NAB!B307+ABB!B307+ACB!B307+BAB!B307+BID!B307+BVB!B307+CTG!B307+EIB!B307+EVF!B307+HDB!B307+KLB!B307+LPB!B307+MBB!B307+MSB!B307+NVB!B307+OCB!B307+PGB!B307+SGB!B307+SHB!B307+SSB!B307+STB!B307+TCB!B307+TIN!B307+TPB!B307+VAB!B307+VBB!B307+VCB!B307+VIB!B307+VPB!B307</f>
        <v>5986399013127836</v>
      </c>
      <c r="C307" s="5">
        <f>NAB!C307+ABB!C307+ACB!C307+BAB!C307+BID!C307+BVB!C307+CTG!C307+EIB!C307+EVF!C307+HDB!C307+KLB!C307+LPB!C307+MBB!C307+MSB!C307+NVB!C307+OCB!C307+PGB!C307+SGB!C307+SHB!C307+SSB!C307+STB!C307+TCB!C307+TIN!C307+TPB!C307+VAB!C307+VBB!C307+VCB!C307+VIB!C307+VPB!C307</f>
        <v>5890070040079789</v>
      </c>
      <c r="D307" s="5">
        <f>NAB!D307+ABB!D307+ACB!D307+BAB!D307+BID!D307+BVB!D307+CTG!D307+EIB!D307+EVF!D307+HDB!D307+KLB!D307+LPB!D307+MBB!D307+MSB!D307+NVB!D307+OCB!D307+PGB!D307+SGB!D307+SHB!D307+SSB!D307+STB!D307+TCB!D307+TIN!D307+TPB!D307+VAB!D307+VBB!D307+VCB!D307+VIB!D307+VPB!D307</f>
        <v>7086346466418559</v>
      </c>
      <c r="E307" s="5">
        <f>NAB!E307+ABB!E307+ACB!E307+BAB!E307+BID!E307+BVB!E307+CTG!E307+EIB!E307+EVF!E307+HDB!E307+KLB!E307+LPB!E307+MBB!E307+MSB!E307+NVB!E307+OCB!E307+PGB!E307+SGB!E307+SHB!E307+SSB!E307+STB!E307+TCB!E307+TIN!E307+TPB!E307+VAB!E307+VBB!E307+VCB!E307+VIB!E307+VPB!E307</f>
        <v>6637202737229766</v>
      </c>
      <c r="F307" s="5">
        <f>NAB!F307+ABB!F307+ACB!F307+BAB!F307+BID!F307+BVB!F307+CTG!F307+EIB!F307+EVF!F307+HDB!F307+KLB!F307+LPB!F307+MBB!F307+MSB!F307+NVB!F307+OCB!F307+PGB!F307+SGB!F307+SHB!F307+SSB!F307+STB!F307+TCB!F307+TIN!F307+TPB!F307+VAB!F307+VBB!F307+VCB!F307+VIB!F307+VPB!F307</f>
        <v>6351743559770107</v>
      </c>
      <c r="G307" s="5">
        <f>NAB!G307+ABB!G307+ACB!G307+BAB!G307+BID!G307+BVB!G307+CTG!G307+EIB!G307+EVF!G307+HDB!G307+KLB!G307+LPB!G307+MBB!G307+MSB!G307+NVB!G307+OCB!G307+PGB!G307+SGB!G307+SHB!G307+SSB!G307+STB!G307+TCB!G307+TIN!G307+TPB!G307+VAB!G307+VBB!G307+VCB!G307+VIB!G307+VPB!G307</f>
        <v>7354950449876246</v>
      </c>
      <c r="H307" s="5">
        <f>NAB!H307+ABB!H307+ACB!H307+BAB!H307+BID!H307+BVB!H307+CTG!H307+EIB!H307+EVF!H307+HDB!H307+KLB!H307+LPB!H307+MBB!H307+MSB!H307+NVB!H307+OCB!H307+PGB!H307+SGB!H307+SHB!H307+SSB!H307+STB!H307+TCB!H307+TIN!H307+TPB!H307+VAB!H307+VBB!H307+VCB!H307+VIB!H307+VPB!H307</f>
        <v>5892171336385844</v>
      </c>
      <c r="I307" s="5">
        <f>NAB!I307+ABB!I307+ACB!I307+BAB!I307+BID!I307+BVB!I307+CTG!I307+EIB!I307+EVF!I307+HDB!I307+KLB!I307+LPB!I307+MBB!I307+MSB!I307+NVB!I307+OCB!I307+PGB!I307+SGB!I307+SHB!I307+SSB!I307+STB!I307+TCB!I307+TIN!I307+TPB!I307+VAB!I307+VBB!I307+VCB!I307+VIB!I307+VPB!I307</f>
        <v>5517011213514292</v>
      </c>
      <c r="J307" s="5">
        <f>NAB!J307+ABB!J307+ACB!J307+BAB!J307+BID!J307+BVB!J307+CTG!J307+EIB!J307+EVF!J307+HDB!J307+KLB!J307+LPB!J307+MBB!J307+MSB!J307+NVB!J307+OCB!J307+PGB!J307+SGB!J307+SHB!J307+SSB!J307+STB!J307+TCB!J307+TIN!J307+TPB!J307+VAB!J307+VBB!J307+VCB!J307+VIB!J307+VPB!J307</f>
        <v>5321737715000000</v>
      </c>
      <c r="K307" s="5">
        <f>NAB!K307+ABB!K307+ACB!K307+BAB!K307+BID!K307+BVB!K307+CTG!K307+EIB!K307+EVF!K307+HDB!K307+KLB!K307+LPB!K307+MBB!K307+MSB!K307+NVB!K307+OCB!K307+PGB!K307+SGB!K307+SHB!K307+SSB!K307+STB!K307+TCB!K307+TIN!K307+TPB!K307+VAB!K307+VBB!K307+VCB!K307+VIB!K307+VPB!K307</f>
        <v>5188990873000000</v>
      </c>
      <c r="L307" s="5">
        <f>NAB!L307+ABB!L307+ACB!L307+BAB!L307+BID!L307+BVB!L307+CTG!L307+EIB!L307+EVF!L307+HDB!L307+KLB!L307+LPB!L307+MBB!L307+MSB!L307+NVB!L307+OCB!L307+PGB!L307+SGB!L307+SHB!L307+SSB!L307+STB!L307+TCB!L307+TIN!L307+TPB!L307+VAB!L307+VBB!L307+VCB!L307+VIB!L307+VPB!L307</f>
        <v>5311714847775544</v>
      </c>
      <c r="M307" s="5">
        <f>NAB!M307+ABB!M307+ACB!M307+BAB!M307+BID!M307+BVB!M307+CTG!M307+EIB!M307+EVF!M307+HDB!M307+KLB!M307+LPB!M307+MBB!M307+MSB!M307+NVB!M307+OCB!M307+PGB!M307+SGB!M307+SHB!M307+SSB!M307+STB!M307+TCB!M307+TIN!M307+TPB!M307+VAB!M307+VBB!M307+VCB!M307+VIB!M307+VPB!M307</f>
        <v>5003958230562786</v>
      </c>
      <c r="N307" s="5">
        <f>NAB!N307+ABB!N307+ACB!N307+BAB!N307+BID!N307+BVB!N307+CTG!N307+EIB!N307+EVF!N307+HDB!N307+KLB!N307+LPB!N307+MBB!N307+MSB!N307+NVB!N307+OCB!N307+PGB!N307+SGB!N307+SHB!N307+SSB!N307+STB!N307+TCB!N307+TIN!N307+TPB!N307+VAB!N307+VBB!N307+VCB!N307+VIB!N307+VPB!N307</f>
        <v>5113779115785509</v>
      </c>
      <c r="O307" s="5">
        <f>NAB!O307+ABB!O307+ACB!O307+BAB!O307+BID!O307+BVB!O307+CTG!O307+EIB!O307+EVF!O307+HDB!O307+KLB!O307+LPB!O307+MBB!O307+MSB!O307+NVB!O307+OCB!O307+PGB!O307+SGB!O307+SHB!O307+SSB!O307+STB!O307+TCB!O307+TIN!O307+TPB!O307+VAB!O307+VBB!O307+VCB!O307+VIB!O307+VPB!O307</f>
        <v>4925129648066741</v>
      </c>
      <c r="P307" s="5">
        <f>NAB!P307+ABB!P307+ACB!P307+BAB!P307+BID!P307+BVB!P307+CTG!P307+EIB!P307+EVF!P307+HDB!P307+KLB!P307+LPB!P307+MBB!P307+MSB!P307+NVB!P307+OCB!P307+PGB!P307+SGB!P307+SHB!P307+SSB!P307+STB!P307+TCB!P307+TIN!P307+TPB!P307+VAB!P307+VBB!P307+VCB!P307+VIB!P307+VPB!P307</f>
        <v>4583317862610769</v>
      </c>
      <c r="Q307" s="5">
        <f>NAB!Q307+ABB!Q307+ACB!Q307+BAB!Q307+BID!Q307+BVB!Q307+CTG!Q307+EIB!Q307+EVF!Q307+HDB!Q307+KLB!Q307+LPB!Q307+MBB!Q307+MSB!Q307+NVB!Q307+OCB!Q307+PGB!Q307+SGB!Q307+SHB!Q307+SSB!Q307+STB!Q307+TCB!Q307+TIN!Q307+TPB!Q307+VAB!Q307+VBB!Q307+VCB!Q307+VIB!Q307+VPB!Q307</f>
        <v>4410472946602469</v>
      </c>
      <c r="R307" s="5">
        <f>NAB!R307+ABB!R307+ACB!R307+BAB!R307+BID!R307+BVB!R307+CTG!R307+EIB!R307+EVF!R307+HDB!R307+KLB!R307+LPB!R307+MBB!R307+MSB!R307+NVB!R307+OCB!R307+PGB!R307+SGB!R307+SHB!R307+SSB!R307+STB!R307+TCB!R307+TIN!R307+TPB!R307+VAB!R307+VBB!R307+VCB!R307+VIB!R307+VPB!R307</f>
        <v>4375597140117001</v>
      </c>
      <c r="S307" s="5">
        <f>NAB!S307+ABB!S307+ACB!S307+BAB!S307+BID!S307+BVB!S307+CTG!S307+EIB!S307+EVF!S307+HDB!S307+KLB!S307+LPB!S307+MBB!S307+MSB!S307+NVB!S307+OCB!S307+PGB!S307+SGB!S307+SHB!S307+SSB!S307+STB!S307+TCB!S307+TIN!S307+TPB!S307+VAB!S307+VBB!S307+VCB!S307+VIB!S307+VPB!S307</f>
        <v>4162069242688089</v>
      </c>
      <c r="T307" s="5">
        <f>NAB!T307+ABB!T307+ACB!T307+BAB!T307+BID!T307+BVB!T307+CTG!T307+EIB!T307+EVF!T307+HDB!T307+KLB!T307+LPB!T307+MBB!T307+MSB!T307+NVB!T307+OCB!T307+PGB!T307+SGB!T307+SHB!T307+SSB!T307+STB!T307+TCB!T307+TIN!T307+TPB!T307+VAB!T307+VBB!T307+VCB!T307+VIB!T307+VPB!T307</f>
        <v>4243013308700204</v>
      </c>
      <c r="U307" s="5">
        <f>NAB!U307+ABB!U307+ACB!U307+BAB!U307+BID!U307+BVB!U307+CTG!U307+EIB!U307+EVF!U307+HDB!U307+KLB!U307+LPB!U307+MBB!U307+MSB!U307+NVB!U307+OCB!U307+PGB!U307+SGB!U307+SHB!U307+SSB!U307+STB!U307+TCB!U307+TIN!U307+TPB!U307+VAB!U307+VBB!U307+VCB!U307+VIB!U307+VPB!U307</f>
        <v>4214830868103101</v>
      </c>
      <c r="V307" s="5">
        <f>NAB!V307+ABB!V307+ACB!V307+BAB!V307+BID!V307+BVB!V307+CTG!V307+EIB!V307+EVF!V307+HDB!V307+KLB!V307+LPB!V307+MBB!V307+MSB!V307+NVB!V307+OCB!V307+PGB!V307+SGB!V307+SHB!V307+SSB!V307+STB!V307+TCB!V307+TIN!V307+TPB!V307+VAB!V307+VBB!V307+VCB!V307+VIB!V307+VPB!V307</f>
        <v>3977468020167667</v>
      </c>
      <c r="W307" s="5">
        <f>NAB!W307+ABB!W307+ACB!W307+BAB!W307+BID!W307+BVB!W307+CTG!W307+EIB!W307+EVF!W307+HDB!W307+KLB!W307+LPB!W307+MBB!W307+MSB!W307+NVB!W307+OCB!W307+PGB!W307+SGB!W307+SHB!W307+SSB!W307+STB!W307+TCB!W307+TIN!W307+TPB!W307+VAB!W307+VBB!W307+VCB!W307+VIB!W307+VPB!W307</f>
        <v>4188185549230005</v>
      </c>
    </row>
    <row r="308" spans="1:23" x14ac:dyDescent="0.35">
      <c r="A308" s="9" t="s">
        <v>328</v>
      </c>
      <c r="B308" s="5">
        <f>NAB!B308+ABB!B308+ACB!B308+BAB!B308+BID!B308+BVB!B308+CTG!B308+EIB!B308+EVF!B308+HDB!B308+KLB!B308+LPB!B308+MBB!B308+MSB!B308+NVB!B308+OCB!B308+PGB!B308+SGB!B308+SHB!B308+SSB!B308+STB!B308+TCB!B308+TIN!B308+TPB!B308+VAB!B308+VBB!B308+VCB!B308+VIB!B308+VPB!B308</f>
        <v>5563415168703890</v>
      </c>
      <c r="C308" s="5">
        <f>NAB!C308+ABB!C308+ACB!C308+BAB!C308+BID!C308+BVB!C308+CTG!C308+EIB!C308+EVF!C308+HDB!C308+KLB!C308+LPB!C308+MBB!C308+MSB!C308+NVB!C308+OCB!C308+PGB!C308+SGB!C308+SHB!C308+SSB!C308+STB!C308+TCB!C308+TIN!C308+TPB!C308+VAB!C308+VBB!C308+VCB!C308+VIB!C308+VPB!C308</f>
        <v>5531824237369947</v>
      </c>
      <c r="D308" s="5">
        <f>NAB!D308+ABB!D308+ACB!D308+BAB!D308+BID!D308+BVB!D308+CTG!D308+EIB!D308+EVF!D308+HDB!D308+KLB!D308+LPB!D308+MBB!D308+MSB!D308+NVB!D308+OCB!D308+PGB!D308+SGB!D308+SHB!D308+SSB!D308+STB!D308+TCB!D308+TIN!D308+TPB!D308+VAB!D308+VBB!D308+VCB!D308+VIB!D308+VPB!D308</f>
        <v>6701273021791297</v>
      </c>
      <c r="E308" s="5">
        <f>NAB!E308+ABB!E308+ACB!E308+BAB!E308+BID!E308+BVB!E308+CTG!E308+EIB!E308+EVF!E308+HDB!E308+KLB!E308+LPB!E308+MBB!E308+MSB!E308+NVB!E308+OCB!E308+PGB!E308+SGB!E308+SHB!E308+SSB!E308+STB!E308+TCB!E308+TIN!E308+TPB!E308+VAB!E308+VBB!E308+VCB!E308+VIB!E308+VPB!E308</f>
        <v>6270103890431474</v>
      </c>
      <c r="F308" s="5">
        <f>NAB!F308+ABB!F308+ACB!F308+BAB!F308+BID!F308+BVB!F308+CTG!F308+EIB!F308+EVF!F308+HDB!F308+KLB!F308+LPB!F308+MBB!F308+MSB!F308+NVB!F308+OCB!F308+PGB!F308+SGB!F308+SHB!F308+SSB!F308+STB!F308+TCB!F308+TIN!F308+TPB!F308+VAB!F308+VBB!F308+VCB!F308+VIB!F308+VPB!F308</f>
        <v>6007295681852251</v>
      </c>
      <c r="G308" s="5">
        <f>NAB!G308+ABB!G308+ACB!G308+BAB!G308+BID!G308+BVB!G308+CTG!G308+EIB!G308+EVF!G308+HDB!G308+KLB!G308+LPB!G308+MBB!G308+MSB!G308+NVB!G308+OCB!G308+PGB!G308+SGB!G308+SHB!G308+SSB!G308+STB!G308+TCB!G308+TIN!G308+TPB!G308+VAB!G308+VBB!G308+VCB!G308+VIB!G308+VPB!G308</f>
        <v>6930172774650728</v>
      </c>
      <c r="H308" s="5">
        <f>NAB!H308+ABB!H308+ACB!H308+BAB!H308+BID!H308+BVB!H308+CTG!H308+EIB!H308+EVF!H308+HDB!H308+KLB!H308+LPB!H308+MBB!H308+MSB!H308+NVB!H308+OCB!H308+PGB!H308+SGB!H308+SHB!H308+SSB!H308+STB!H308+TCB!H308+TIN!H308+TPB!H308+VAB!H308+VBB!H308+VCB!H308+VIB!H308+VPB!H308</f>
        <v>5525180539217123</v>
      </c>
      <c r="I308" s="5">
        <f>NAB!I308+ABB!I308+ACB!I308+BAB!I308+BID!I308+BVB!I308+CTG!I308+EIB!I308+EVF!I308+HDB!I308+KLB!I308+LPB!I308+MBB!I308+MSB!I308+NVB!I308+OCB!I308+PGB!I308+SGB!I308+SHB!I308+SSB!I308+STB!I308+TCB!I308+TIN!I308+TPB!I308+VAB!I308+VBB!I308+VCB!I308+VIB!I308+VPB!I308</f>
        <v>5151132000728580</v>
      </c>
      <c r="J308" s="5">
        <f>NAB!J308+ABB!J308+ACB!J308+BAB!J308+BID!J308+BVB!J308+CTG!J308+EIB!J308+EVF!J308+HDB!J308+KLB!J308+LPB!J308+MBB!J308+MSB!J308+NVB!J308+OCB!J308+PGB!J308+SGB!J308+SHB!J308+SSB!J308+STB!J308+TCB!J308+TIN!J308+TPB!J308+VAB!J308+VBB!J308+VCB!J308+VIB!J308+VPB!J308</f>
        <v>4992174070000000</v>
      </c>
      <c r="K308" s="5">
        <f>NAB!K308+ABB!K308+ACB!K308+BAB!K308+BID!K308+BVB!K308+CTG!K308+EIB!K308+EVF!K308+HDB!K308+KLB!K308+LPB!K308+MBB!K308+MSB!K308+NVB!K308+OCB!K308+PGB!K308+SGB!K308+SHB!K308+SSB!K308+STB!K308+TCB!K308+TIN!K308+TPB!K308+VAB!K308+VBB!K308+VCB!K308+VIB!K308+VPB!K308</f>
        <v>4873771719000000</v>
      </c>
      <c r="L308" s="5">
        <f>NAB!L308+ABB!L308+ACB!L308+BAB!L308+BID!L308+BVB!L308+CTG!L308+EIB!L308+EVF!L308+HDB!L308+KLB!L308+LPB!L308+MBB!L308+MSB!L308+NVB!L308+OCB!L308+PGB!L308+SGB!L308+SHB!L308+SSB!L308+STB!L308+TCB!L308+TIN!L308+TPB!L308+VAB!L308+VBB!L308+VCB!L308+VIB!L308+VPB!L308</f>
        <v>4998085931711578</v>
      </c>
      <c r="M308" s="5">
        <f>NAB!M308+ABB!M308+ACB!M308+BAB!M308+BID!M308+BVB!M308+CTG!M308+EIB!M308+EVF!M308+HDB!M308+KLB!M308+LPB!M308+MBB!M308+MSB!M308+NVB!M308+OCB!M308+PGB!M308+SGB!M308+SHB!M308+SSB!M308+STB!M308+TCB!M308+TIN!M308+TPB!M308+VAB!M308+VBB!M308+VCB!M308+VIB!M308+VPB!M308</f>
        <v>4691627336085839</v>
      </c>
      <c r="N308" s="5">
        <f>NAB!N308+ABB!N308+ACB!N308+BAB!N308+BID!N308+BVB!N308+CTG!N308+EIB!N308+EVF!N308+HDB!N308+KLB!N308+LPB!N308+MBB!N308+MSB!N308+NVB!N308+OCB!N308+PGB!N308+SGB!N308+SHB!N308+SSB!N308+STB!N308+TCB!N308+TIN!N308+TPB!N308+VAB!N308+VBB!N308+VCB!N308+VIB!N308+VPB!N308</f>
        <v>4798519363645723</v>
      </c>
      <c r="O308" s="5">
        <f>NAB!O308+ABB!O308+ACB!O308+BAB!O308+BID!O308+BVB!O308+CTG!O308+EIB!O308+EVF!O308+HDB!O308+KLB!O308+LPB!O308+MBB!O308+MSB!O308+NVB!O308+OCB!O308+PGB!O308+SGB!O308+SHB!O308+SSB!O308+STB!O308+TCB!O308+TIN!O308+TPB!O308+VAB!O308+VBB!O308+VCB!O308+VIB!O308+VPB!O308</f>
        <v>4625378070410571</v>
      </c>
      <c r="P308" s="5">
        <f>NAB!P308+ABB!P308+ACB!P308+BAB!P308+BID!P308+BVB!P308+CTG!P308+EIB!P308+EVF!P308+HDB!P308+KLB!P308+LPB!P308+MBB!P308+MSB!P308+NVB!P308+OCB!P308+PGB!P308+SGB!P308+SHB!P308+SSB!P308+STB!P308+TCB!P308+TIN!P308+TPB!P308+VAB!P308+VBB!P308+VCB!P308+VIB!P308+VPB!P308</f>
        <v>4282593223266491</v>
      </c>
      <c r="Q308" s="5">
        <f>NAB!Q308+ABB!Q308+ACB!Q308+BAB!Q308+BID!Q308+BVB!Q308+CTG!Q308+EIB!Q308+EVF!Q308+HDB!Q308+KLB!Q308+LPB!Q308+MBB!Q308+MSB!Q308+NVB!Q308+OCB!Q308+PGB!Q308+SGB!Q308+SHB!Q308+SSB!Q308+STB!Q308+TCB!Q308+TIN!Q308+TPB!Q308+VAB!Q308+VBB!Q308+VCB!Q308+VIB!Q308+VPB!Q308</f>
        <v>4113364614415546</v>
      </c>
      <c r="R308" s="5">
        <f>NAB!R308+ABB!R308+ACB!R308+BAB!R308+BID!R308+BVB!R308+CTG!R308+EIB!R308+EVF!R308+HDB!R308+KLB!R308+LPB!R308+MBB!R308+MSB!R308+NVB!R308+OCB!R308+PGB!R308+SGB!R308+SHB!R308+SSB!R308+STB!R308+TCB!R308+TIN!R308+TPB!R308+VAB!R308+VBB!R308+VCB!R308+VIB!R308+VPB!R308</f>
        <v>4083229985927302</v>
      </c>
      <c r="S308" s="5">
        <f>NAB!S308+ABB!S308+ACB!S308+BAB!S308+BID!S308+BVB!S308+CTG!S308+EIB!S308+EVF!S308+HDB!S308+KLB!S308+LPB!S308+MBB!S308+MSB!S308+NVB!S308+OCB!S308+PGB!S308+SGB!S308+SHB!S308+SSB!S308+STB!S308+TCB!S308+TIN!S308+TPB!S308+VAB!S308+VBB!S308+VCB!S308+VIB!S308+VPB!S308</f>
        <v>3875013516600258</v>
      </c>
      <c r="T308" s="5">
        <f>NAB!T308+ABB!T308+ACB!T308+BAB!T308+BID!T308+BVB!T308+CTG!T308+EIB!T308+EVF!T308+HDB!T308+KLB!T308+LPB!T308+MBB!T308+MSB!T308+NVB!T308+OCB!T308+PGB!T308+SGB!T308+SHB!T308+SSB!T308+STB!T308+TCB!T308+TIN!T308+TPB!T308+VAB!T308+VBB!T308+VCB!T308+VIB!T308+VPB!T308</f>
        <v>3864457233833087</v>
      </c>
      <c r="U308" s="5">
        <f>NAB!U308+ABB!U308+ACB!U308+BAB!U308+BID!U308+BVB!U308+CTG!U308+EIB!U308+EVF!U308+HDB!U308+KLB!U308+LPB!U308+MBB!U308+MSB!U308+NVB!U308+OCB!U308+PGB!U308+SGB!U308+SHB!U308+SSB!U308+STB!U308+TCB!U308+TIN!U308+TPB!U308+VAB!U308+VBB!U308+VCB!U308+VIB!U308+VPB!U308</f>
        <v>3926293416941914</v>
      </c>
      <c r="V308" s="5">
        <f>NAB!V308+ABB!V308+ACB!V308+BAB!V308+BID!V308+BVB!V308+CTG!V308+EIB!V308+EVF!V308+HDB!V308+KLB!V308+LPB!V308+MBB!V308+MSB!V308+NVB!V308+OCB!V308+PGB!V308+SGB!V308+SHB!V308+SSB!V308+STB!V308+TCB!V308+TIN!V308+TPB!V308+VAB!V308+VBB!V308+VCB!V308+VIB!V308+VPB!V308</f>
        <v>3691354420706234</v>
      </c>
      <c r="W308" s="5">
        <f>NAB!W308+ABB!W308+ACB!W308+BAB!W308+BID!W308+BVB!W308+CTG!W308+EIB!W308+EVF!W308+HDB!W308+KLB!W308+LPB!W308+MBB!W308+MSB!W308+NVB!W308+OCB!W308+PGB!W308+SGB!W308+SHB!W308+SSB!W308+STB!W308+TCB!W308+TIN!W308+TPB!W308+VAB!W308+VBB!W308+VCB!W308+VIB!W308+VPB!W308</f>
        <v>3876685815238132</v>
      </c>
    </row>
    <row r="309" spans="1:23" x14ac:dyDescent="0.35">
      <c r="A309" s="9" t="s">
        <v>329</v>
      </c>
      <c r="B309" s="5">
        <f>NAB!B309+ABB!B309+ACB!B309+BAB!B309+BID!B309+BVB!B309+CTG!B309+EIB!B309+EVF!B309+HDB!B309+KLB!B309+LPB!B309+MBB!B309+MSB!B309+NVB!B309+OCB!B309+PGB!B309+SGB!B309+SHB!B309+SSB!B309+STB!B309+TCB!B309+TIN!B309+TPB!B309+VAB!B309+VBB!B309+VCB!B309+VIB!B309+VPB!B309</f>
        <v>422983844423946</v>
      </c>
      <c r="C309" s="5">
        <f>NAB!C309+ABB!C309+ACB!C309+BAB!C309+BID!C309+BVB!C309+CTG!C309+EIB!C309+EVF!C309+HDB!C309+KLB!C309+LPB!C309+MBB!C309+MSB!C309+NVB!C309+OCB!C309+PGB!C309+SGB!C309+SHB!C309+SSB!C309+STB!C309+TCB!C309+TIN!C309+TPB!C309+VAB!C309+VBB!C309+VCB!C309+VIB!C309+VPB!C309</f>
        <v>358245802709842</v>
      </c>
      <c r="D309" s="5">
        <f>NAB!D309+ABB!D309+ACB!D309+BAB!D309+BID!D309+BVB!D309+CTG!D309+EIB!D309+EVF!D309+HDB!D309+KLB!D309+LPB!D309+MBB!D309+MSB!D309+NVB!D309+OCB!D309+PGB!D309+SGB!D309+SHB!D309+SSB!D309+STB!D309+TCB!D309+TIN!D309+TPB!D309+VAB!D309+VBB!D309+VCB!D309+VIB!D309+VPB!D309</f>
        <v>385073444627262</v>
      </c>
      <c r="E309" s="5">
        <f>NAB!E309+ABB!E309+ACB!E309+BAB!E309+BID!E309+BVB!E309+CTG!E309+EIB!E309+EVF!E309+HDB!E309+KLB!E309+LPB!E309+MBB!E309+MSB!E309+NVB!E309+OCB!E309+PGB!E309+SGB!E309+SHB!E309+SSB!E309+STB!E309+TCB!E309+TIN!E309+TPB!E309+VAB!E309+VBB!E309+VCB!E309+VIB!E309+VPB!E309</f>
        <v>367098846798292</v>
      </c>
      <c r="F309" s="5">
        <f>NAB!F309+ABB!F309+ACB!F309+BAB!F309+BID!F309+BVB!F309+CTG!F309+EIB!F309+EVF!F309+HDB!F309+KLB!F309+LPB!F309+MBB!F309+MSB!F309+NVB!F309+OCB!F309+PGB!F309+SGB!F309+SHB!F309+SSB!F309+STB!F309+TCB!F309+TIN!F309+TPB!F309+VAB!F309+VBB!F309+VCB!F309+VIB!F309+VPB!F309</f>
        <v>344447877917856</v>
      </c>
      <c r="G309" s="5">
        <f>NAB!G309+ABB!G309+ACB!G309+BAB!G309+BID!G309+BVB!G309+CTG!G309+EIB!G309+EVF!G309+HDB!G309+KLB!G309+LPB!G309+MBB!G309+MSB!G309+NVB!G309+OCB!G309+PGB!G309+SGB!G309+SHB!G309+SSB!G309+STB!G309+TCB!G309+TIN!G309+TPB!G309+VAB!G309+VBB!G309+VCB!G309+VIB!G309+VPB!G309</f>
        <v>424777675225518</v>
      </c>
      <c r="H309" s="5">
        <f>NAB!H309+ABB!H309+ACB!H309+BAB!H309+BID!H309+BVB!H309+CTG!H309+EIB!H309+EVF!H309+HDB!H309+KLB!H309+LPB!H309+MBB!H309+MSB!H309+NVB!H309+OCB!H309+PGB!H309+SGB!H309+SHB!H309+SSB!H309+STB!H309+TCB!H309+TIN!H309+TPB!H309+VAB!H309+VBB!H309+VCB!H309+VIB!H309+VPB!H309</f>
        <v>366990797168721</v>
      </c>
      <c r="I309" s="5">
        <f>NAB!I309+ABB!I309+ACB!I309+BAB!I309+BID!I309+BVB!I309+CTG!I309+EIB!I309+EVF!I309+HDB!I309+KLB!I309+LPB!I309+MBB!I309+MSB!I309+NVB!I309+OCB!I309+PGB!I309+SGB!I309+SHB!I309+SSB!I309+STB!I309+TCB!I309+TIN!I309+TPB!I309+VAB!I309+VBB!I309+VCB!I309+VIB!I309+VPB!I309</f>
        <v>365879212785712</v>
      </c>
      <c r="J309" s="5">
        <f>NAB!J309+ABB!J309+ACB!J309+BAB!J309+BID!J309+BVB!J309+CTG!J309+EIB!J309+EVF!J309+HDB!J309+KLB!J309+LPB!J309+MBB!J309+MSB!J309+NVB!J309+OCB!J309+PGB!J309+SGB!J309+SHB!J309+SSB!J309+STB!J309+TCB!J309+TIN!J309+TPB!J309+VAB!J309+VBB!J309+VCB!J309+VIB!J309+VPB!J309</f>
        <v>329563645000000</v>
      </c>
      <c r="K309" s="5">
        <f>NAB!K309+ABB!K309+ACB!K309+BAB!K309+BID!K309+BVB!K309+CTG!K309+EIB!K309+EVF!K309+HDB!K309+KLB!K309+LPB!K309+MBB!K309+MSB!K309+NVB!K309+OCB!K309+PGB!K309+SGB!K309+SHB!K309+SSB!K309+STB!K309+TCB!K309+TIN!K309+TPB!K309+VAB!K309+VBB!K309+VCB!K309+VIB!K309+VPB!K309</f>
        <v>315219154000000</v>
      </c>
      <c r="L309" s="5">
        <f>NAB!L309+ABB!L309+ACB!L309+BAB!L309+BID!L309+BVB!L309+CTG!L309+EIB!L309+EVF!L309+HDB!L309+KLB!L309+LPB!L309+MBB!L309+MSB!L309+NVB!L309+OCB!L309+PGB!L309+SGB!L309+SHB!L309+SSB!L309+STB!L309+TCB!L309+TIN!L309+TPB!L309+VAB!L309+VBB!L309+VCB!L309+VIB!L309+VPB!L309</f>
        <v>313628916063966</v>
      </c>
      <c r="M309" s="5">
        <f>NAB!M309+ABB!M309+ACB!M309+BAB!M309+BID!M309+BVB!M309+CTG!M309+EIB!M309+EVF!M309+HDB!M309+KLB!M309+LPB!M309+MBB!M309+MSB!M309+NVB!M309+OCB!M309+PGB!M309+SGB!M309+SHB!M309+SSB!M309+STB!M309+TCB!M309+TIN!M309+TPB!M309+VAB!M309+VBB!M309+VCB!M309+VIB!M309+VPB!M309</f>
        <v>312330894476947</v>
      </c>
      <c r="N309" s="5">
        <f>NAB!N309+ABB!N309+ACB!N309+BAB!N309+BID!N309+BVB!N309+CTG!N309+EIB!N309+EVF!N309+HDB!N309+KLB!N309+LPB!N309+MBB!N309+MSB!N309+NVB!N309+OCB!N309+PGB!N309+SGB!N309+SHB!N309+SSB!N309+STB!N309+TCB!N309+TIN!N309+TPB!N309+VAB!N309+VBB!N309+VCB!N309+VIB!N309+VPB!N309</f>
        <v>315259752139786</v>
      </c>
      <c r="O309" s="5">
        <f>NAB!O309+ABB!O309+ACB!O309+BAB!O309+BID!O309+BVB!O309+CTG!O309+EIB!O309+EVF!O309+HDB!O309+KLB!O309+LPB!O309+MBB!O309+MSB!O309+NVB!O309+OCB!O309+PGB!O309+SGB!O309+SHB!O309+SSB!O309+STB!O309+TCB!O309+TIN!O309+TPB!O309+VAB!O309+VBB!O309+VCB!O309+VIB!O309+VPB!O309</f>
        <v>299751577656170</v>
      </c>
      <c r="P309" s="5">
        <f>NAB!P309+ABB!P309+ACB!P309+BAB!P309+BID!P309+BVB!P309+CTG!P309+EIB!P309+EVF!P309+HDB!P309+KLB!P309+LPB!P309+MBB!P309+MSB!P309+NVB!P309+OCB!P309+PGB!P309+SGB!P309+SHB!P309+SSB!P309+STB!P309+TCB!P309+TIN!P309+TPB!P309+VAB!P309+VBB!P309+VCB!P309+VIB!P309+VPB!P309</f>
        <v>300724639344278</v>
      </c>
      <c r="Q309" s="5">
        <f>NAB!Q309+ABB!Q309+ACB!Q309+BAB!Q309+BID!Q309+BVB!Q309+CTG!Q309+EIB!Q309+EVF!Q309+HDB!Q309+KLB!Q309+LPB!Q309+MBB!Q309+MSB!Q309+NVB!Q309+OCB!Q309+PGB!Q309+SGB!Q309+SHB!Q309+SSB!Q309+STB!Q309+TCB!Q309+TIN!Q309+TPB!Q309+VAB!Q309+VBB!Q309+VCB!Q309+VIB!Q309+VPB!Q309</f>
        <v>297108332186923</v>
      </c>
      <c r="R309" s="5">
        <f>NAB!R309+ABB!R309+ACB!R309+BAB!R309+BID!R309+BVB!R309+CTG!R309+EIB!R309+EVF!R309+HDB!R309+KLB!R309+LPB!R309+MBB!R309+MSB!R309+NVB!R309+OCB!R309+PGB!R309+SGB!R309+SHB!R309+SSB!R309+STB!R309+TCB!R309+TIN!R309+TPB!R309+VAB!R309+VBB!R309+VCB!R309+VIB!R309+VPB!R309</f>
        <v>292367154189699</v>
      </c>
      <c r="S309" s="5">
        <f>NAB!S309+ABB!S309+ACB!S309+BAB!S309+BID!S309+BVB!S309+CTG!S309+EIB!S309+EVF!S309+HDB!S309+KLB!S309+LPB!S309+MBB!S309+MSB!S309+NVB!S309+OCB!S309+PGB!S309+SGB!S309+SHB!S309+SSB!S309+STB!S309+TCB!S309+TIN!S309+TPB!S309+VAB!S309+VBB!S309+VCB!S309+VIB!S309+VPB!S309</f>
        <v>287055726087831</v>
      </c>
      <c r="T309" s="5">
        <f>NAB!T309+ABB!T309+ACB!T309+BAB!T309+BID!T309+BVB!T309+CTG!T309+EIB!T309+EVF!T309+HDB!T309+KLB!T309+LPB!T309+MBB!T309+MSB!T309+NVB!T309+OCB!T309+PGB!T309+SGB!T309+SHB!T309+SSB!T309+STB!T309+TCB!T309+TIN!T309+TPB!T309+VAB!T309+VBB!T309+VCB!T309+VIB!T309+VPB!T309</f>
        <v>378556074867117</v>
      </c>
      <c r="U309" s="5">
        <f>NAB!U309+ABB!U309+ACB!U309+BAB!U309+BID!U309+BVB!U309+CTG!U309+EIB!U309+EVF!U309+HDB!U309+KLB!U309+LPB!U309+MBB!U309+MSB!U309+NVB!U309+OCB!U309+PGB!U309+SGB!U309+SHB!U309+SSB!U309+STB!U309+TCB!U309+TIN!U309+TPB!U309+VAB!U309+VBB!U309+VCB!U309+VIB!U309+VPB!U309</f>
        <v>288537451161187</v>
      </c>
      <c r="V309" s="5">
        <f>NAB!V309+ABB!V309+ACB!V309+BAB!V309+BID!V309+BVB!V309+CTG!V309+EIB!V309+EVF!V309+HDB!V309+KLB!V309+LPB!V309+MBB!V309+MSB!V309+NVB!V309+OCB!V309+PGB!V309+SGB!V309+SHB!V309+SSB!V309+STB!V309+TCB!V309+TIN!V309+TPB!V309+VAB!V309+VBB!V309+VCB!V309+VIB!V309+VPB!V309</f>
        <v>286113599461433</v>
      </c>
      <c r="W309" s="5">
        <f>NAB!W309+ABB!W309+ACB!W309+BAB!W309+BID!W309+BVB!W309+CTG!W309+EIB!W309+EVF!W309+HDB!W309+KLB!W309+LPB!W309+MBB!W309+MSB!W309+NVB!W309+OCB!W309+PGB!W309+SGB!W309+SHB!W309+SSB!W309+STB!W309+TCB!W309+TIN!W309+TPB!W309+VAB!W309+VBB!W309+VCB!W309+VIB!W309+VPB!W309</f>
        <v>311499733991873</v>
      </c>
    </row>
    <row r="310" spans="1:23" x14ac:dyDescent="0.35">
      <c r="A310" s="12" t="s">
        <v>330</v>
      </c>
      <c r="B310" s="5">
        <f>NAB!B310+ABB!B310+ACB!B310+BAB!B310+BID!B310+BVB!B310+CTG!B310+EIB!B310+EVF!B310+HDB!B310+KLB!B310+LPB!B310+MBB!B310+MSB!B310+NVB!B310+OCB!B310+PGB!B310+SGB!B310+SHB!B310+SSB!B310+STB!B310+TCB!B310+TIN!B310+TPB!B310+VAB!B310+VBB!B310+VCB!B310+VIB!B310+VPB!B310</f>
        <v>2485657217000000</v>
      </c>
      <c r="C310" s="5">
        <f>NAB!C310+ABB!C310+ACB!C310+BAB!C310+BID!C310+BVB!C310+CTG!C310+EIB!C310+EVF!C310+HDB!C310+KLB!C310+LPB!C310+MBB!C310+MSB!C310+NVB!C310+OCB!C310+PGB!C310+SGB!C310+SHB!C310+SSB!C310+STB!C310+TCB!C310+TIN!C310+TPB!C310+VAB!C310+VBB!C310+VCB!C310+VIB!C310+VPB!C310</f>
        <v>2344126532000000</v>
      </c>
      <c r="D310" s="5">
        <f>NAB!D310+ABB!D310+ACB!D310+BAB!D310+BID!D310+BVB!D310+CTG!D310+EIB!D310+EVF!D310+HDB!D310+KLB!D310+LPB!D310+MBB!D310+MSB!D310+NVB!D310+OCB!D310+PGB!D310+SGB!D310+SHB!D310+SSB!D310+STB!D310+TCB!D310+TIN!D310+TPB!D310+VAB!D310+VBB!D310+VCB!D310+VIB!D310+VPB!D310</f>
        <v>3705185173000000</v>
      </c>
      <c r="E310" s="5">
        <f>NAB!E310+ABB!E310+ACB!E310+BAB!E310+BID!E310+BVB!E310+CTG!E310+EIB!E310+EVF!E310+HDB!E310+KLB!E310+LPB!E310+MBB!E310+MSB!E310+NVB!E310+OCB!E310+PGB!E310+SGB!E310+SHB!E310+SSB!E310+STB!E310+TCB!E310+TIN!E310+TPB!E310+VAB!E310+VBB!E310+VCB!E310+VIB!E310+VPB!E310</f>
        <v>2135922445000000</v>
      </c>
      <c r="F310" s="5">
        <f>NAB!F310+ABB!F310+ACB!F310+BAB!F310+BID!F310+BVB!F310+CTG!F310+EIB!F310+EVF!F310+HDB!F310+KLB!F310+LPB!F310+MBB!F310+MSB!F310+NVB!F310+OCB!F310+PGB!F310+SGB!F310+SHB!F310+SSB!F310+STB!F310+TCB!F310+TIN!F310+TPB!F310+VAB!F310+VBB!F310+VCB!F310+VIB!F310+VPB!F310</f>
        <v>3747598137770107</v>
      </c>
      <c r="G310" s="5">
        <f>NAB!G310+ABB!G310+ACB!G310+BAB!G310+BID!G310+BVB!G310+CTG!G310+EIB!G310+EVF!G310+HDB!G310+KLB!G310+LPB!G310+MBB!G310+MSB!G310+NVB!G310+OCB!G310+PGB!G310+SGB!G310+SHB!G310+SSB!G310+STB!G310+TCB!G310+TIN!G310+TPB!G310+VAB!G310+VBB!G310+VCB!G310+VIB!G310+VPB!G310</f>
        <v>1969512793000000</v>
      </c>
      <c r="H310" s="5">
        <f>NAB!H310+ABB!H310+ACB!H310+BAB!H310+BID!H310+BVB!H310+CTG!H310+EIB!H310+EVF!H310+HDB!H310+KLB!H310+LPB!H310+MBB!H310+MSB!H310+NVB!H310+OCB!H310+PGB!H310+SGB!H310+SHB!H310+SSB!H310+STB!H310+TCB!H310+TIN!H310+TPB!H310+VAB!H310+VBB!H310+VCB!H310+VIB!H310+VPB!H310</f>
        <v>2919400239000000</v>
      </c>
      <c r="I310" s="5">
        <f>NAB!I310+ABB!I310+ACB!I310+BAB!I310+BID!I310+BVB!I310+CTG!I310+EIB!I310+EVF!I310+HDB!I310+KLB!I310+LPB!I310+MBB!I310+MSB!I310+NVB!I310+OCB!I310+PGB!I310+SGB!I310+SHB!I310+SSB!I310+STB!I310+TCB!I310+TIN!I310+TPB!I310+VAB!I310+VBB!I310+VCB!I310+VIB!I310+VPB!I310</f>
        <v>1676212255000000</v>
      </c>
      <c r="J310" s="5">
        <f>NAB!J310+ABB!J310+ACB!J310+BAB!J310+BID!J310+BVB!J310+CTG!J310+EIB!J310+EVF!J310+HDB!J310+KLB!J310+LPB!J310+MBB!J310+MSB!J310+NVB!J310+OCB!J310+PGB!J310+SGB!J310+SHB!J310+SSB!J310+STB!J310+TCB!J310+TIN!J310+TPB!J310+VAB!J310+VBB!J310+VCB!J310+VIB!J310+VPB!J310</f>
        <v>3532966216191010</v>
      </c>
      <c r="K310" s="5">
        <f>NAB!K310+ABB!K310+ACB!K310+BAB!K310+BID!K310+BVB!K310+CTG!K310+EIB!K310+EVF!K310+HDB!K310+KLB!K310+LPB!K310+MBB!K310+MSB!K310+NVB!K310+OCB!K310+PGB!K310+SGB!K310+SHB!K310+SSB!K310+STB!K310+TCB!K310+TIN!K310+TPB!K310+VAB!K310+VBB!K310+VCB!K310+VIB!K310+VPB!K310</f>
        <v>1594374340000000</v>
      </c>
      <c r="L310" s="5">
        <f>NAB!L310+ABB!L310+ACB!L310+BAB!L310+BID!L310+BVB!L310+CTG!L310+EIB!L310+EVF!L310+HDB!L310+KLB!L310+LPB!L310+MBB!L310+MSB!L310+NVB!L310+OCB!L310+PGB!L310+SGB!L310+SHB!L310+SSB!L310+STB!L310+TCB!L310+TIN!L310+TPB!L310+VAB!L310+VBB!L310+VCB!L310+VIB!L310+VPB!L310</f>
        <v>2481607737877873</v>
      </c>
      <c r="M310" s="5">
        <f>NAB!M310+ABB!M310+ACB!M310+BAB!M310+BID!M310+BVB!M310+CTG!M310+EIB!M310+EVF!M310+HDB!M310+KLB!M310+LPB!M310+MBB!M310+MSB!M310+NVB!M310+OCB!M310+PGB!M310+SGB!M310+SHB!M310+SSB!M310+STB!M310+TCB!M310+TIN!M310+TPB!M310+VAB!M310+VBB!M310+VCB!M310+VIB!M310+VPB!M310</f>
        <v>1359328240000000</v>
      </c>
      <c r="N310" s="5">
        <f>NAB!N310+ABB!N310+ACB!N310+BAB!N310+BID!N310+BVB!N310+CTG!N310+EIB!N310+EVF!N310+HDB!N310+KLB!N310+LPB!N310+MBB!N310+MSB!N310+NVB!N310+OCB!N310+PGB!N310+SGB!N310+SHB!N310+SSB!N310+STB!N310+TCB!N310+TIN!N310+TPB!N310+VAB!N310+VBB!N310+VCB!N310+VIB!N310+VPB!N310</f>
        <v>3048692295459792</v>
      </c>
      <c r="O310" s="5">
        <f>NAB!O310+ABB!O310+ACB!O310+BAB!O310+BID!O310+BVB!O310+CTG!O310+EIB!O310+EVF!O310+HDB!O310+KLB!O310+LPB!O310+MBB!O310+MSB!O310+NVB!O310+OCB!O310+PGB!O310+SGB!O310+SHB!O310+SSB!O310+STB!O310+TCB!O310+TIN!O310+TPB!O310+VAB!O310+VBB!O310+VCB!O310+VIB!O310+VPB!O310</f>
        <v>1099891126000000</v>
      </c>
      <c r="P310" s="5">
        <f>NAB!P310+ABB!P310+ACB!P310+BAB!P310+BID!P310+BVB!P310+CTG!P310+EIB!P310+EVF!P310+HDB!P310+KLB!P310+LPB!P310+MBB!P310+MSB!P310+NVB!P310+OCB!P310+PGB!P310+SGB!P310+SHB!P310+SSB!P310+STB!P310+TCB!P310+TIN!P310+TPB!P310+VAB!P310+VBB!P310+VCB!P310+VIB!P310+VPB!P310</f>
        <v>1043967309700293</v>
      </c>
      <c r="Q310" s="5">
        <f>NAB!Q310+ABB!Q310+ACB!Q310+BAB!Q310+BID!Q310+BVB!Q310+CTG!Q310+EIB!Q310+EVF!Q310+HDB!Q310+KLB!Q310+LPB!Q310+MBB!Q310+MSB!Q310+NVB!Q310+OCB!Q310+PGB!Q310+SGB!Q310+SHB!Q310+SSB!Q310+STB!Q310+TCB!Q310+TIN!Q310+TPB!Q310+VAB!Q310+VBB!Q310+VCB!Q310+VIB!Q310+VPB!Q310</f>
        <v>916860804534191</v>
      </c>
      <c r="R310" s="5">
        <f>NAB!R310+ABB!R310+ACB!R310+BAB!R310+BID!R310+BVB!R310+CTG!R310+EIB!R310+EVF!R310+HDB!R310+KLB!R310+LPB!R310+MBB!R310+MSB!R310+NVB!R310+OCB!R310+PGB!R310+SGB!R310+SHB!R310+SSB!R310+STB!R310+TCB!R310+TIN!R310+TPB!R310+VAB!R310+VBB!R310+VCB!R310+VIB!R310+VPB!R310</f>
        <v>2411576657117001</v>
      </c>
      <c r="S310" s="5">
        <f>NAB!S310+ABB!S310+ACB!S310+BAB!S310+BID!S310+BVB!S310+CTG!S310+EIB!S310+EVF!S310+HDB!S310+KLB!S310+LPB!S310+MBB!S310+MSB!S310+NVB!S310+OCB!S310+PGB!S310+SGB!S310+SHB!S310+SSB!S310+STB!S310+TCB!S310+TIN!S310+TPB!S310+VAB!S310+VBB!S310+VCB!S310+VIB!S310+VPB!S310</f>
        <v>979535941998902</v>
      </c>
      <c r="T310" s="5">
        <f>NAB!T310+ABB!T310+ACB!T310+BAB!T310+BID!T310+BVB!T310+CTG!T310+EIB!T310+EVF!T310+HDB!T310+KLB!T310+LPB!T310+MBB!T310+MSB!T310+NVB!T310+OCB!T310+PGB!T310+SGB!T310+SHB!T310+SSB!T310+STB!T310+TCB!T310+TIN!T310+TPB!T310+VAB!T310+VBB!T310+VCB!T310+VIB!T310+VPB!T310</f>
        <v>1841669144405763</v>
      </c>
      <c r="U310" s="5">
        <f>NAB!U310+ABB!U310+ACB!U310+BAB!U310+BID!U310+BVB!U310+CTG!U310+EIB!U310+EVF!U310+HDB!U310+KLB!U310+LPB!U310+MBB!U310+MSB!U310+NVB!U310+OCB!U310+PGB!U310+SGB!U310+SHB!U310+SSB!U310+STB!U310+TCB!U310+TIN!U310+TPB!U310+VAB!U310+VBB!U310+VCB!U310+VIB!U310+VPB!U310</f>
        <v>912691324753140</v>
      </c>
      <c r="V310" s="5">
        <f>NAB!V310+ABB!V310+ACB!V310+BAB!V310+BID!V310+BVB!V310+CTG!V310+EIB!V310+EVF!V310+HDB!V310+KLB!V310+LPB!V310+MBB!V310+MSB!V310+NVB!V310+OCB!V310+PGB!V310+SGB!V310+SHB!V310+SSB!V310+STB!V310+TCB!V310+TIN!V310+TPB!V310+VAB!V310+VBB!V310+VCB!V310+VIB!V310+VPB!V310</f>
        <v>2053316715167667</v>
      </c>
      <c r="W310" s="5">
        <f>NAB!W310+ABB!W310+ACB!W310+BAB!W310+BID!W310+BVB!W310+CTG!W310+EIB!W310+EVF!W310+HDB!W310+KLB!W310+LPB!W310+MBB!W310+MSB!W310+NVB!W310+OCB!W310+PGB!W310+SGB!W310+SHB!W310+SSB!W310+STB!W310+TCB!W310+TIN!W310+TPB!W310+VAB!W310+VBB!W310+VCB!W310+VIB!W310+VPB!W310</f>
        <v>625775472436066</v>
      </c>
    </row>
    <row r="311" spans="1:23" x14ac:dyDescent="0.35">
      <c r="A311" s="9" t="s">
        <v>331</v>
      </c>
      <c r="B311" s="5">
        <f>NAB!B311+ABB!B311+ACB!B311+BAB!B311+BID!B311+BVB!B311+CTG!B311+EIB!B311+EVF!B311+HDB!B311+KLB!B311+LPB!B311+MBB!B311+MSB!B311+NVB!B311+OCB!B311+PGB!B311+SGB!B311+SHB!B311+SSB!B311+STB!B311+TCB!B311+TIN!B311+TPB!B311+VAB!B311+VBB!B311+VCB!B311+VIB!B311+VPB!B311</f>
        <v>42507501000000</v>
      </c>
      <c r="C311" s="5">
        <f>NAB!C311+ABB!C311+ACB!C311+BAB!C311+BID!C311+BVB!C311+CTG!C311+EIB!C311+EVF!C311+HDB!C311+KLB!C311+LPB!C311+MBB!C311+MSB!C311+NVB!C311+OCB!C311+PGB!C311+SGB!C311+SHB!C311+SSB!C311+STB!C311+TCB!C311+TIN!C311+TPB!C311+VAB!C311+VBB!C311+VCB!C311+VIB!C311+VPB!C311</f>
        <v>39821269000000</v>
      </c>
      <c r="D311" s="5">
        <f>NAB!D311+ABB!D311+ACB!D311+BAB!D311+BID!D311+BVB!D311+CTG!D311+EIB!D311+EVF!D311+HDB!D311+KLB!D311+LPB!D311+MBB!D311+MSB!D311+NVB!D311+OCB!D311+PGB!D311+SGB!D311+SHB!D311+SSB!D311+STB!D311+TCB!D311+TIN!D311+TPB!D311+VAB!D311+VBB!D311+VCB!D311+VIB!D311+VPB!D311</f>
        <v>30383979653396</v>
      </c>
      <c r="E311" s="5">
        <f>NAB!E311+ABB!E311+ACB!E311+BAB!E311+BID!E311+BVB!E311+CTG!E311+EIB!E311+EVF!E311+HDB!E311+KLB!E311+LPB!E311+MBB!E311+MSB!E311+NVB!E311+OCB!E311+PGB!E311+SGB!E311+SHB!E311+SSB!E311+STB!E311+TCB!E311+TIN!E311+TPB!E311+VAB!E311+VBB!E311+VCB!E311+VIB!E311+VPB!E311</f>
        <v>40234224000000</v>
      </c>
      <c r="F311" s="5">
        <f>NAB!F311+ABB!F311+ACB!F311+BAB!F311+BID!F311+BVB!F311+CTG!F311+EIB!F311+EVF!F311+HDB!F311+KLB!F311+LPB!F311+MBB!F311+MSB!F311+NVB!F311+OCB!F311+PGB!F311+SGB!F311+SHB!F311+SSB!F311+STB!F311+TCB!F311+TIN!F311+TPB!F311+VAB!F311+VBB!F311+VCB!F311+VIB!F311+VPB!F311</f>
        <v>128693067929383</v>
      </c>
      <c r="G311" s="5">
        <f>NAB!G311+ABB!G311+ACB!G311+BAB!G311+BID!G311+BVB!G311+CTG!G311+EIB!G311+EVF!G311+HDB!G311+KLB!G311+LPB!G311+MBB!G311+MSB!G311+NVB!G311+OCB!G311+PGB!G311+SGB!G311+SHB!G311+SSB!G311+STB!G311+TCB!G311+TIN!G311+TPB!G311+VAB!G311+VBB!G311+VCB!G311+VIB!G311+VPB!G311</f>
        <v>35876605000000</v>
      </c>
      <c r="H311" s="5">
        <f>NAB!H311+ABB!H311+ACB!H311+BAB!H311+BID!H311+BVB!H311+CTG!H311+EIB!H311+EVF!H311+HDB!H311+KLB!H311+LPB!H311+MBB!H311+MSB!H311+NVB!H311+OCB!H311+PGB!H311+SGB!H311+SHB!H311+SSB!H311+STB!H311+TCB!H311+TIN!H311+TPB!H311+VAB!H311+VBB!H311+VCB!H311+VIB!H311+VPB!H311</f>
        <v>38469796000000</v>
      </c>
      <c r="I311" s="5">
        <f>NAB!I311+ABB!I311+ACB!I311+BAB!I311+BID!I311+BVB!I311+CTG!I311+EIB!I311+EVF!I311+HDB!I311+KLB!I311+LPB!I311+MBB!I311+MSB!I311+NVB!I311+OCB!I311+PGB!I311+SGB!I311+SHB!I311+SSB!I311+STB!I311+TCB!I311+TIN!I311+TPB!I311+VAB!I311+VBB!I311+VCB!I311+VIB!I311+VPB!I311</f>
        <v>40177879000000</v>
      </c>
      <c r="J311" s="5">
        <f>NAB!J311+ABB!J311+ACB!J311+BAB!J311+BID!J311+BVB!J311+CTG!J311+EIB!J311+EVF!J311+HDB!J311+KLB!J311+LPB!J311+MBB!J311+MSB!J311+NVB!J311+OCB!J311+PGB!J311+SGB!J311+SHB!J311+SSB!J311+STB!J311+TCB!J311+TIN!J311+TPB!J311+VAB!J311+VBB!J311+VCB!J311+VIB!J311+VPB!J311</f>
        <v>147146201179938</v>
      </c>
      <c r="K311" s="5">
        <f>NAB!K311+ABB!K311+ACB!K311+BAB!K311+BID!K311+BVB!K311+CTG!K311+EIB!K311+EVF!K311+HDB!K311+KLB!K311+LPB!K311+MBB!K311+MSB!K311+NVB!K311+OCB!K311+PGB!K311+SGB!K311+SHB!K311+SSB!K311+STB!K311+TCB!K311+TIN!K311+TPB!K311+VAB!K311+VBB!K311+VCB!K311+VIB!K311+VPB!K311</f>
        <v>33380625000000</v>
      </c>
      <c r="L311" s="5">
        <f>NAB!L311+ABB!L311+ACB!L311+BAB!L311+BID!L311+BVB!L311+CTG!L311+EIB!L311+EVF!L311+HDB!L311+KLB!L311+LPB!L311+MBB!L311+MSB!L311+NVB!L311+OCB!L311+PGB!L311+SGB!L311+SHB!L311+SSB!L311+STB!L311+TCB!L311+TIN!L311+TPB!L311+VAB!L311+VBB!L311+VCB!L311+VIB!L311+VPB!L311</f>
        <v>33016034394041</v>
      </c>
      <c r="M311" s="5">
        <f>NAB!M311+ABB!M311+ACB!M311+BAB!M311+BID!M311+BVB!M311+CTG!M311+EIB!M311+EVF!M311+HDB!M311+KLB!M311+LPB!M311+MBB!M311+MSB!M311+NVB!M311+OCB!M311+PGB!M311+SGB!M311+SHB!M311+SSB!M311+STB!M311+TCB!M311+TIN!M311+TPB!M311+VAB!M311+VBB!M311+VCB!M311+VIB!M311+VPB!M311</f>
        <v>33396412000000</v>
      </c>
      <c r="N311" s="5">
        <f>NAB!N311+ABB!N311+ACB!N311+BAB!N311+BID!N311+BVB!N311+CTG!N311+EIB!N311+EVF!N311+HDB!N311+KLB!N311+LPB!N311+MBB!N311+MSB!N311+NVB!N311+OCB!N311+PGB!N311+SGB!N311+SHB!N311+SSB!N311+STB!N311+TCB!N311+TIN!N311+TPB!N311+VAB!N311+VBB!N311+VCB!N311+VIB!N311+VPB!N311</f>
        <v>110168715425547</v>
      </c>
      <c r="O311" s="5">
        <f>NAB!O311+ABB!O311+ACB!O311+BAB!O311+BID!O311+BVB!O311+CTG!O311+EIB!O311+EVF!O311+HDB!O311+KLB!O311+LPB!O311+MBB!O311+MSB!O311+NVB!O311+OCB!O311+PGB!O311+SGB!O311+SHB!O311+SSB!O311+STB!O311+TCB!O311+TIN!O311+TPB!O311+VAB!O311+VBB!O311+VCB!O311+VIB!O311+VPB!O311</f>
        <v>29099993000000</v>
      </c>
      <c r="P311" s="5">
        <f>NAB!P311+ABB!P311+ACB!P311+BAB!P311+BID!P311+BVB!P311+CTG!P311+EIB!P311+EVF!P311+HDB!P311+KLB!P311+LPB!P311+MBB!P311+MSB!P311+NVB!P311+OCB!P311+PGB!P311+SGB!P311+SHB!P311+SSB!P311+STB!P311+TCB!P311+TIN!P311+TPB!P311+VAB!P311+VBB!P311+VCB!P311+VIB!P311+VPB!P311</f>
        <v>16134357041672</v>
      </c>
      <c r="Q311" s="5">
        <f>NAB!Q311+ABB!Q311+ACB!Q311+BAB!Q311+BID!Q311+BVB!Q311+CTG!Q311+EIB!Q311+EVF!Q311+HDB!Q311+KLB!Q311+LPB!Q311+MBB!Q311+MSB!Q311+NVB!Q311+OCB!Q311+PGB!Q311+SGB!Q311+SHB!Q311+SSB!Q311+STB!Q311+TCB!Q311+TIN!Q311+TPB!Q311+VAB!Q311+VBB!Q311+VCB!Q311+VIB!Q311+VPB!Q311</f>
        <v>13519522000000</v>
      </c>
      <c r="R311" s="5">
        <f>NAB!R311+ABB!R311+ACB!R311+BAB!R311+BID!R311+BVB!R311+CTG!R311+EIB!R311+EVF!R311+HDB!R311+KLB!R311+LPB!R311+MBB!R311+MSB!R311+NVB!R311+OCB!R311+PGB!R311+SGB!R311+SHB!R311+SSB!R311+STB!R311+TCB!R311+TIN!R311+TPB!R311+VAB!R311+VBB!R311+VCB!R311+VIB!R311+VPB!R311</f>
        <v>75289983000000</v>
      </c>
      <c r="S311" s="5">
        <f>NAB!S311+ABB!S311+ACB!S311+BAB!S311+BID!S311+BVB!S311+CTG!S311+EIB!S311+EVF!S311+HDB!S311+KLB!S311+LPB!S311+MBB!S311+MSB!S311+NVB!S311+OCB!S311+PGB!S311+SGB!S311+SHB!S311+SSB!S311+STB!S311+TCB!S311+TIN!S311+TPB!S311+VAB!S311+VBB!S311+VCB!S311+VIB!S311+VPB!S311</f>
        <v>13324789000000</v>
      </c>
      <c r="T311" s="5">
        <f>NAB!T311+ABB!T311+ACB!T311+BAB!T311+BID!T311+BVB!T311+CTG!T311+EIB!T311+EVF!T311+HDB!T311+KLB!T311+LPB!T311+MBB!T311+MSB!T311+NVB!T311+OCB!T311+PGB!T311+SGB!T311+SHB!T311+SSB!T311+STB!T311+TCB!T311+TIN!T311+TPB!T311+VAB!T311+VBB!T311+VCB!T311+VIB!T311+VPB!T311</f>
        <v>15075050000000</v>
      </c>
      <c r="U311" s="5">
        <f>NAB!U311+ABB!U311+ACB!U311+BAB!U311+BID!U311+BVB!U311+CTG!U311+EIB!U311+EVF!U311+HDB!U311+KLB!U311+LPB!U311+MBB!U311+MSB!U311+NVB!U311+OCB!U311+PGB!U311+SGB!U311+SHB!U311+SSB!U311+STB!U311+TCB!U311+TIN!U311+TPB!U311+VAB!U311+VBB!U311+VCB!U311+VIB!U311+VPB!U311</f>
        <v>24602916000000</v>
      </c>
      <c r="V311" s="5">
        <f>NAB!V311+ABB!V311+ACB!V311+BAB!V311+BID!V311+BVB!V311+CTG!V311+EIB!V311+EVF!V311+HDB!V311+KLB!V311+LPB!V311+MBB!V311+MSB!V311+NVB!V311+OCB!V311+PGB!V311+SGB!V311+SHB!V311+SSB!V311+STB!V311+TCB!V311+TIN!V311+TPB!V311+VAB!V311+VBB!V311+VCB!V311+VIB!V311+VPB!V311</f>
        <v>72645839738546</v>
      </c>
      <c r="W311" s="5">
        <f>NAB!W311+ABB!W311+ACB!W311+BAB!W311+BID!W311+BVB!W311+CTG!W311+EIB!W311+EVF!W311+HDB!W311+KLB!W311+LPB!W311+MBB!W311+MSB!W311+NVB!W311+OCB!W311+PGB!W311+SGB!W311+SHB!W311+SSB!W311+STB!W311+TCB!W311+TIN!W311+TPB!W311+VAB!W311+VBB!W311+VCB!W311+VIB!W311+VPB!W311</f>
        <v>6800030000000</v>
      </c>
    </row>
    <row r="312" spans="1:23" x14ac:dyDescent="0.35">
      <c r="A312" s="9" t="s">
        <v>332</v>
      </c>
      <c r="B312" s="5">
        <f>NAB!B312+ABB!B312+ACB!B312+BAB!B312+BID!B312+BVB!B312+CTG!B312+EIB!B312+EVF!B312+HDB!B312+KLB!B312+LPB!B312+MBB!B312+MSB!B312+NVB!B312+OCB!B312+PGB!B312+SGB!B312+SHB!B312+SSB!B312+STB!B312+TCB!B312+TIN!B312+TPB!B312+VAB!B312+VBB!B312+VCB!B312+VIB!B312+VPB!B312</f>
        <v>391590000000</v>
      </c>
      <c r="C312" s="5">
        <f>NAB!C312+ABB!C312+ACB!C312+BAB!C312+BID!C312+BVB!C312+CTG!C312+EIB!C312+EVF!C312+HDB!C312+KLB!C312+LPB!C312+MBB!C312+MSB!C312+NVB!C312+OCB!C312+PGB!C312+SGB!C312+SHB!C312+SSB!C312+STB!C312+TCB!C312+TIN!C312+TPB!C312+VAB!C312+VBB!C312+VCB!C312+VIB!C312+VPB!C312</f>
        <v>417995000000</v>
      </c>
      <c r="D312" s="5">
        <f>NAB!D312+ABB!D312+ACB!D312+BAB!D312+BID!D312+BVB!D312+CTG!D312+EIB!D312+EVF!D312+HDB!D312+KLB!D312+LPB!D312+MBB!D312+MSB!D312+NVB!D312+OCB!D312+PGB!D312+SGB!D312+SHB!D312+SSB!D312+STB!D312+TCB!D312+TIN!D312+TPB!D312+VAB!D312+VBB!D312+VCB!D312+VIB!D312+VPB!D312</f>
        <v>383090000000</v>
      </c>
      <c r="E312" s="5">
        <f>NAB!E312+ABB!E312+ACB!E312+BAB!E312+BID!E312+BVB!E312+CTG!E312+EIB!E312+EVF!E312+HDB!E312+KLB!E312+LPB!E312+MBB!E312+MSB!E312+NVB!E312+OCB!E312+PGB!E312+SGB!E312+SHB!E312+SSB!E312+STB!E312+TCB!E312+TIN!E312+TPB!E312+VAB!E312+VBB!E312+VCB!E312+VIB!E312+VPB!E312</f>
        <v>202436000000</v>
      </c>
      <c r="F312" s="5">
        <f>NAB!F312+ABB!F312+ACB!F312+BAB!F312+BID!F312+BVB!F312+CTG!F312+EIB!F312+EVF!F312+HDB!F312+KLB!F312+LPB!F312+MBB!F312+MSB!F312+NVB!F312+OCB!F312+PGB!F312+SGB!F312+SHB!F312+SSB!F312+STB!F312+TCB!F312+TIN!F312+TPB!F312+VAB!F312+VBB!F312+VCB!F312+VIB!F312+VPB!F312</f>
        <v>25095403827435</v>
      </c>
      <c r="G312" s="5">
        <f>NAB!G312+ABB!G312+ACB!G312+BAB!G312+BID!G312+BVB!G312+CTG!G312+EIB!G312+EVF!G312+HDB!G312+KLB!G312+LPB!G312+MBB!G312+MSB!G312+NVB!G312+OCB!G312+PGB!G312+SGB!G312+SHB!G312+SSB!G312+STB!G312+TCB!G312+TIN!G312+TPB!G312+VAB!G312+VBB!G312+VCB!G312+VIB!G312+VPB!G312</f>
        <v>483693000000</v>
      </c>
      <c r="H312" s="5">
        <f>NAB!H312+ABB!H312+ACB!H312+BAB!H312+BID!H312+BVB!H312+CTG!H312+EIB!H312+EVF!H312+HDB!H312+KLB!H312+LPB!H312+MBB!H312+MSB!H312+NVB!H312+OCB!H312+PGB!H312+SGB!H312+SHB!H312+SSB!H312+STB!H312+TCB!H312+TIN!H312+TPB!H312+VAB!H312+VBB!H312+VCB!H312+VIB!H312+VPB!H312</f>
        <v>492580000000</v>
      </c>
      <c r="I312" s="5">
        <f>NAB!I312+ABB!I312+ACB!I312+BAB!I312+BID!I312+BVB!I312+CTG!I312+EIB!I312+EVF!I312+HDB!I312+KLB!I312+LPB!I312+MBB!I312+MSB!I312+NVB!I312+OCB!I312+PGB!I312+SGB!I312+SHB!I312+SSB!I312+STB!I312+TCB!I312+TIN!I312+TPB!I312+VAB!I312+VBB!I312+VCB!I312+VIB!I312+VPB!I312</f>
        <v>291336000000</v>
      </c>
      <c r="J312" s="5">
        <f>NAB!J312+ABB!J312+ACB!J312+BAB!J312+BID!J312+BVB!J312+CTG!J312+EIB!J312+EVF!J312+HDB!J312+KLB!J312+LPB!J312+MBB!J312+MSB!J312+NVB!J312+OCB!J312+PGB!J312+SGB!J312+SHB!J312+SSB!J312+STB!J312+TCB!J312+TIN!J312+TPB!J312+VAB!J312+VBB!J312+VCB!J312+VIB!J312+VPB!J312</f>
        <v>1357365000000</v>
      </c>
      <c r="K312" s="5">
        <f>NAB!K312+ABB!K312+ACB!K312+BAB!K312+BID!K312+BVB!K312+CTG!K312+EIB!K312+EVF!K312+HDB!K312+KLB!K312+LPB!K312+MBB!K312+MSB!K312+NVB!K312+OCB!K312+PGB!K312+SGB!K312+SHB!K312+SSB!K312+STB!K312+TCB!K312+TIN!K312+TPB!K312+VAB!K312+VBB!K312+VCB!K312+VIB!K312+VPB!K312</f>
        <v>359520000000</v>
      </c>
      <c r="L312" s="5">
        <f>NAB!L312+ABB!L312+ACB!L312+BAB!L312+BID!L312+BVB!L312+CTG!L312+EIB!L312+EVF!L312+HDB!L312+KLB!L312+LPB!L312+MBB!L312+MSB!L312+NVB!L312+OCB!L312+PGB!L312+SGB!L312+SHB!L312+SSB!L312+STB!L312+TCB!L312+TIN!L312+TPB!L312+VAB!L312+VBB!L312+VCB!L312+VIB!L312+VPB!L312</f>
        <v>569906689000000</v>
      </c>
      <c r="M312" s="5">
        <f>NAB!M312+ABB!M312+ACB!M312+BAB!M312+BID!M312+BVB!M312+CTG!M312+EIB!M312+EVF!M312+HDB!M312+KLB!M312+LPB!M312+MBB!M312+MSB!M312+NVB!M312+OCB!M312+PGB!M312+SGB!M312+SHB!M312+SSB!M312+STB!M312+TCB!M312+TIN!M312+TPB!M312+VAB!M312+VBB!M312+VCB!M312+VIB!M312+VPB!M312</f>
        <v>7967826000000</v>
      </c>
      <c r="N312" s="5">
        <f>NAB!N312+ABB!N312+ACB!N312+BAB!N312+BID!N312+BVB!N312+CTG!N312+EIB!N312+EVF!N312+HDB!N312+KLB!N312+LPB!N312+MBB!N312+MSB!N312+NVB!N312+OCB!N312+PGB!N312+SGB!N312+SHB!N312+SSB!N312+STB!N312+TCB!N312+TIN!N312+TPB!N312+VAB!N312+VBB!N312+VCB!N312+VIB!N312+VPB!N312</f>
        <v>61807934002766</v>
      </c>
      <c r="O312" s="5">
        <f>NAB!O312+ABB!O312+ACB!O312+BAB!O312+BID!O312+BVB!O312+CTG!O312+EIB!O312+EVF!O312+HDB!O312+KLB!O312+LPB!O312+MBB!O312+MSB!O312+NVB!O312+OCB!O312+PGB!O312+SGB!O312+SHB!O312+SSB!O312+STB!O312+TCB!O312+TIN!O312+TPB!O312+VAB!O312+VBB!O312+VCB!O312+VIB!O312+VPB!O312</f>
        <v>8034611000000</v>
      </c>
      <c r="P312" s="5">
        <f>NAB!P312+ABB!P312+ACB!P312+BAB!P312+BID!P312+BVB!P312+CTG!P312+EIB!P312+EVF!P312+HDB!P312+KLB!P312+LPB!P312+MBB!P312+MSB!P312+NVB!P312+OCB!P312+PGB!P312+SGB!P312+SHB!P312+SSB!P312+STB!P312+TCB!P312+TIN!P312+TPB!P312+VAB!P312+VBB!P312+VCB!P312+VIB!P312+VPB!P312</f>
        <v>6482701288128</v>
      </c>
      <c r="Q312" s="5">
        <f>NAB!Q312+ABB!Q312+ACB!Q312+BAB!Q312+BID!Q312+BVB!Q312+CTG!Q312+EIB!Q312+EVF!Q312+HDB!Q312+KLB!Q312+LPB!Q312+MBB!Q312+MSB!Q312+NVB!Q312+OCB!Q312+PGB!Q312+SGB!Q312+SHB!Q312+SSB!Q312+STB!Q312+TCB!Q312+TIN!Q312+TPB!Q312+VAB!Q312+VBB!Q312+VCB!Q312+VIB!Q312+VPB!Q312</f>
        <v>308845000000</v>
      </c>
      <c r="R312" s="5">
        <f>NAB!R312+ABB!R312+ACB!R312+BAB!R312+BID!R312+BVB!R312+CTG!R312+EIB!R312+EVF!R312+HDB!R312+KLB!R312+LPB!R312+MBB!R312+MSB!R312+NVB!R312+OCB!R312+PGB!R312+SGB!R312+SHB!R312+SSB!R312+STB!R312+TCB!R312+TIN!R312+TPB!R312+VAB!R312+VBB!R312+VCB!R312+VIB!R312+VPB!R312</f>
        <v>24566809506922</v>
      </c>
      <c r="S312" s="5">
        <f>NAB!S312+ABB!S312+ACB!S312+BAB!S312+BID!S312+BVB!S312+CTG!S312+EIB!S312+EVF!S312+HDB!S312+KLB!S312+LPB!S312+MBB!S312+MSB!S312+NVB!S312+OCB!S312+PGB!S312+SGB!S312+SHB!S312+SSB!S312+STB!S312+TCB!S312+TIN!S312+TPB!S312+VAB!S312+VBB!S312+VCB!S312+VIB!S312+VPB!S312</f>
        <v>407213000000</v>
      </c>
      <c r="T312" s="5">
        <f>NAB!T312+ABB!T312+ACB!T312+BAB!T312+BID!T312+BVB!T312+CTG!T312+EIB!T312+EVF!T312+HDB!T312+KLB!T312+LPB!T312+MBB!T312+MSB!T312+NVB!T312+OCB!T312+PGB!T312+SGB!T312+SHB!T312+SSB!T312+STB!T312+TCB!T312+TIN!T312+TPB!T312+VAB!T312+VBB!T312+VCB!T312+VIB!T312+VPB!T312</f>
        <v>7614455000000</v>
      </c>
      <c r="U312" s="5">
        <f>NAB!U312+ABB!U312+ACB!U312+BAB!U312+BID!U312+BVB!U312+CTG!U312+EIB!U312+EVF!U312+HDB!U312+KLB!U312+LPB!U312+MBB!U312+MSB!U312+NVB!U312+OCB!U312+PGB!U312+SGB!U312+SHB!U312+SSB!U312+STB!U312+TCB!U312+TIN!U312+TPB!U312+VAB!U312+VBB!U312+VCB!U312+VIB!U312+VPB!U312</f>
        <v>1897858000000</v>
      </c>
      <c r="V312" s="5">
        <f>NAB!V312+ABB!V312+ACB!V312+BAB!V312+BID!V312+BVB!V312+CTG!V312+EIB!V312+EVF!V312+HDB!V312+KLB!V312+LPB!V312+MBB!V312+MSB!V312+NVB!V312+OCB!V312+PGB!V312+SGB!V312+SHB!V312+SSB!V312+STB!V312+TCB!V312+TIN!V312+TPB!V312+VAB!V312+VBB!V312+VCB!V312+VIB!V312+VPB!V312</f>
        <v>68720792085976</v>
      </c>
      <c r="W312" s="5">
        <f>NAB!W312+ABB!W312+ACB!W312+BAB!W312+BID!W312+BVB!W312+CTG!W312+EIB!W312+EVF!W312+HDB!W312+KLB!W312+LPB!W312+MBB!W312+MSB!W312+NVB!W312+OCB!W312+PGB!W312+SGB!W312+SHB!W312+SSB!W312+STB!W312+TCB!W312+TIN!W312+TPB!W312+VAB!W312+VBB!W312+VCB!W312+VIB!W312+VPB!W312</f>
        <v>161819000000</v>
      </c>
    </row>
    <row r="313" spans="1:23" x14ac:dyDescent="0.35">
      <c r="A313" s="9" t="s">
        <v>333</v>
      </c>
      <c r="B313" s="5">
        <f>NAB!B313+ABB!B313+ACB!B313+BAB!B313+BID!B313+BVB!B313+CTG!B313+EIB!B313+EVF!B313+HDB!B313+KLB!B313+LPB!B313+MBB!B313+MSB!B313+NVB!B313+OCB!B313+PGB!B313+SGB!B313+SHB!B313+SSB!B313+STB!B313+TCB!B313+TIN!B313+TPB!B313+VAB!B313+VBB!B313+VCB!B313+VIB!B313+VPB!B313</f>
        <v>5789630000000</v>
      </c>
      <c r="C313" s="5">
        <f>NAB!C313+ABB!C313+ACB!C313+BAB!C313+BID!C313+BVB!C313+CTG!C313+EIB!C313+EVF!C313+HDB!C313+KLB!C313+LPB!C313+MBB!C313+MSB!C313+NVB!C313+OCB!C313+PGB!C313+SGB!C313+SHB!C313+SSB!C313+STB!C313+TCB!C313+TIN!C313+TPB!C313+VAB!C313+VBB!C313+VCB!C313+VIB!C313+VPB!C313</f>
        <v>5479208000000</v>
      </c>
      <c r="D313" s="5">
        <f>NAB!D313+ABB!D313+ACB!D313+BAB!D313+BID!D313+BVB!D313+CTG!D313+EIB!D313+EVF!D313+HDB!D313+KLB!D313+LPB!D313+MBB!D313+MSB!D313+NVB!D313+OCB!D313+PGB!D313+SGB!D313+SHB!D313+SSB!D313+STB!D313+TCB!D313+TIN!D313+TPB!D313+VAB!D313+VBB!D313+VCB!D313+VIB!D313+VPB!D313</f>
        <v>5007881000000</v>
      </c>
      <c r="E313" s="5">
        <f>NAB!E313+ABB!E313+ACB!E313+BAB!E313+BID!E313+BVB!E313+CTG!E313+EIB!E313+EVF!E313+HDB!E313+KLB!E313+LPB!E313+MBB!E313+MSB!E313+NVB!E313+OCB!E313+PGB!E313+SGB!E313+SHB!E313+SSB!E313+STB!E313+TCB!E313+TIN!E313+TPB!E313+VAB!E313+VBB!E313+VCB!E313+VIB!E313+VPB!E313</f>
        <v>5075421000000</v>
      </c>
      <c r="F313" s="5">
        <f>NAB!F313+ABB!F313+ACB!F313+BAB!F313+BID!F313+BVB!F313+CTG!F313+EIB!F313+EVF!F313+HDB!F313+KLB!F313+LPB!F313+MBB!F313+MSB!F313+NVB!F313+OCB!F313+PGB!F313+SGB!F313+SHB!F313+SSB!F313+STB!F313+TCB!F313+TIN!F313+TPB!F313+VAB!F313+VBB!F313+VCB!F313+VIB!F313+VPB!F313</f>
        <v>45558515137530</v>
      </c>
      <c r="G313" s="5">
        <f>NAB!G313+ABB!G313+ACB!G313+BAB!G313+BID!G313+BVB!G313+CTG!G313+EIB!G313+EVF!G313+HDB!G313+KLB!G313+LPB!G313+MBB!G313+MSB!G313+NVB!G313+OCB!G313+PGB!G313+SGB!G313+SHB!G313+SSB!G313+STB!G313+TCB!G313+TIN!G313+TPB!G313+VAB!G313+VBB!G313+VCB!G313+VIB!G313+VPB!G313</f>
        <v>4649038000000</v>
      </c>
      <c r="H313" s="5">
        <f>NAB!H313+ABB!H313+ACB!H313+BAB!H313+BID!H313+BVB!H313+CTG!H313+EIB!H313+EVF!H313+HDB!H313+KLB!H313+LPB!H313+MBB!H313+MSB!H313+NVB!H313+OCB!H313+PGB!H313+SGB!H313+SHB!H313+SSB!H313+STB!H313+TCB!H313+TIN!H313+TPB!H313+VAB!H313+VBB!H313+VCB!H313+VIB!H313+VPB!H313</f>
        <v>2389785000000</v>
      </c>
      <c r="I313" s="5">
        <f>NAB!I313+ABB!I313+ACB!I313+BAB!I313+BID!I313+BVB!I313+CTG!I313+EIB!I313+EVF!I313+HDB!I313+KLB!I313+LPB!I313+MBB!I313+MSB!I313+NVB!I313+OCB!I313+PGB!I313+SGB!I313+SHB!I313+SSB!I313+STB!I313+TCB!I313+TIN!I313+TPB!I313+VAB!I313+VBB!I313+VCB!I313+VIB!I313+VPB!I313</f>
        <v>2237536000000</v>
      </c>
      <c r="J313" s="5">
        <f>NAB!J313+ABB!J313+ACB!J313+BAB!J313+BID!J313+BVB!J313+CTG!J313+EIB!J313+EVF!J313+HDB!J313+KLB!J313+LPB!J313+MBB!J313+MSB!J313+NVB!J313+OCB!J313+PGB!J313+SGB!J313+SHB!J313+SSB!J313+STB!J313+TCB!J313+TIN!J313+TPB!J313+VAB!J313+VBB!J313+VCB!J313+VIB!J313+VPB!J313</f>
        <v>39419290110739</v>
      </c>
      <c r="K313" s="5">
        <f>NAB!K313+ABB!K313+ACB!K313+BAB!K313+BID!K313+BVB!K313+CTG!K313+EIB!K313+EVF!K313+HDB!K313+KLB!K313+LPB!K313+MBB!K313+MSB!K313+NVB!K313+OCB!K313+PGB!K313+SGB!K313+SHB!K313+SSB!K313+STB!K313+TCB!K313+TIN!K313+TPB!K313+VAB!K313+VBB!K313+VCB!K313+VIB!K313+VPB!K313</f>
        <v>2814071000000</v>
      </c>
      <c r="L313" s="5">
        <f>NAB!L313+ABB!L313+ACB!L313+BAB!L313+BID!L313+BVB!L313+CTG!L313+EIB!L313+EVF!L313+HDB!L313+KLB!L313+LPB!L313+MBB!L313+MSB!L313+NVB!L313+OCB!L313+PGB!L313+SGB!L313+SHB!L313+SSB!L313+STB!L313+TCB!L313+TIN!L313+TPB!L313+VAB!L313+VBB!L313+VCB!L313+VIB!L313+VPB!L313</f>
        <v>3804350319483</v>
      </c>
      <c r="M313" s="5">
        <f>NAB!M313+ABB!M313+ACB!M313+BAB!M313+BID!M313+BVB!M313+CTG!M313+EIB!M313+EVF!M313+HDB!M313+KLB!M313+LPB!M313+MBB!M313+MSB!M313+NVB!M313+OCB!M313+PGB!M313+SGB!M313+SHB!M313+SSB!M313+STB!M313+TCB!M313+TIN!M313+TPB!M313+VAB!M313+VBB!M313+VCB!M313+VIB!M313+VPB!M313</f>
        <v>4270452000000</v>
      </c>
      <c r="N313" s="5">
        <f>NAB!N313+ABB!N313+ACB!N313+BAB!N313+BID!N313+BVB!N313+CTG!N313+EIB!N313+EVF!N313+HDB!N313+KLB!N313+LPB!N313+MBB!N313+MSB!N313+NVB!N313+OCB!N313+PGB!N313+SGB!N313+SHB!N313+SSB!N313+STB!N313+TCB!N313+TIN!N313+TPB!N313+VAB!N313+VBB!N313+VCB!N313+VIB!N313+VPB!N313</f>
        <v>38491143100349</v>
      </c>
      <c r="O313" s="5">
        <f>NAB!O313+ABB!O313+ACB!O313+BAB!O313+BID!O313+BVB!O313+CTG!O313+EIB!O313+EVF!O313+HDB!O313+KLB!O313+LPB!O313+MBB!O313+MSB!O313+NVB!O313+OCB!O313+PGB!O313+SGB!O313+SHB!O313+SSB!O313+STB!O313+TCB!O313+TIN!O313+TPB!O313+VAB!O313+VBB!O313+VCB!O313+VIB!O313+VPB!O313</f>
        <v>4105369000000</v>
      </c>
      <c r="P313" s="5">
        <f>NAB!P313+ABB!P313+ACB!P313+BAB!P313+BID!P313+BVB!P313+CTG!P313+EIB!P313+EVF!P313+HDB!P313+KLB!P313+LPB!P313+MBB!P313+MSB!P313+NVB!P313+OCB!P313+PGB!P313+SGB!P313+SHB!P313+SSB!P313+STB!P313+TCB!P313+TIN!P313+TPB!P313+VAB!P313+VBB!P313+VCB!P313+VIB!P313+VPB!P313</f>
        <v>3360838982792</v>
      </c>
      <c r="Q313" s="5">
        <f>NAB!Q313+ABB!Q313+ACB!Q313+BAB!Q313+BID!Q313+BVB!Q313+CTG!Q313+EIB!Q313+EVF!Q313+HDB!Q313+KLB!Q313+LPB!Q313+MBB!Q313+MSB!Q313+NVB!Q313+OCB!Q313+PGB!Q313+SGB!Q313+SHB!Q313+SSB!Q313+STB!Q313+TCB!Q313+TIN!Q313+TPB!Q313+VAB!Q313+VBB!Q313+VCB!Q313+VIB!Q313+VPB!Q313</f>
        <v>3918402000008</v>
      </c>
      <c r="R313" s="5">
        <f>NAB!R313+ABB!R313+ACB!R313+BAB!R313+BID!R313+BVB!R313+CTG!R313+EIB!R313+EVF!R313+HDB!R313+KLB!R313+LPB!R313+MBB!R313+MSB!R313+NVB!R313+OCB!R313+PGB!R313+SGB!R313+SHB!R313+SSB!R313+STB!R313+TCB!R313+TIN!R313+TPB!R313+VAB!R313+VBB!R313+VCB!R313+VIB!R313+VPB!R313</f>
        <v>31674175551397</v>
      </c>
      <c r="S313" s="5">
        <f>NAB!S313+ABB!S313+ACB!S313+BAB!S313+BID!S313+BVB!S313+CTG!S313+EIB!S313+EVF!S313+HDB!S313+KLB!S313+LPB!S313+MBB!S313+MSB!S313+NVB!S313+OCB!S313+PGB!S313+SGB!S313+SHB!S313+SSB!S313+STB!S313+TCB!S313+TIN!S313+TPB!S313+VAB!S313+VBB!S313+VCB!S313+VIB!S313+VPB!S313</f>
        <v>3114603000000</v>
      </c>
      <c r="T313" s="5">
        <f>NAB!T313+ABB!T313+ACB!T313+BAB!T313+BID!T313+BVB!T313+CTG!T313+EIB!T313+EVF!T313+HDB!T313+KLB!T313+LPB!T313+MBB!T313+MSB!T313+NVB!T313+OCB!T313+PGB!T313+SGB!T313+SHB!T313+SSB!T313+STB!T313+TCB!T313+TIN!T313+TPB!T313+VAB!T313+VBB!T313+VCB!T313+VIB!T313+VPB!T313</f>
        <v>2717598000000</v>
      </c>
      <c r="U313" s="5">
        <f>NAB!U313+ABB!U313+ACB!U313+BAB!U313+BID!U313+BVB!U313+CTG!U313+EIB!U313+EVF!U313+HDB!U313+KLB!U313+LPB!U313+MBB!U313+MSB!U313+NVB!U313+OCB!U313+PGB!U313+SGB!U313+SHB!U313+SSB!U313+STB!U313+TCB!U313+TIN!U313+TPB!U313+VAB!U313+VBB!U313+VCB!U313+VIB!U313+VPB!U313</f>
        <v>1393614000000</v>
      </c>
      <c r="V313" s="5">
        <f>NAB!V313+ABB!V313+ACB!V313+BAB!V313+BID!V313+BVB!V313+CTG!V313+EIB!V313+EVF!V313+HDB!V313+KLB!V313+LPB!V313+MBB!V313+MSB!V313+NVB!V313+OCB!V313+PGB!V313+SGB!V313+SHB!V313+SSB!V313+STB!V313+TCB!V313+TIN!V313+TPB!V313+VAB!V313+VBB!V313+VCB!V313+VIB!V313+VPB!V313</f>
        <v>22579027572106</v>
      </c>
      <c r="W313" s="5">
        <f>NAB!W313+ABB!W313+ACB!W313+BAB!W313+BID!W313+BVB!W313+CTG!W313+EIB!W313+EVF!W313+HDB!W313+KLB!W313+LPB!W313+MBB!W313+MSB!W313+NVB!W313+OCB!W313+PGB!W313+SGB!W313+SHB!W313+SSB!W313+STB!W313+TCB!W313+TIN!W313+TPB!W313+VAB!W313+VBB!W313+VCB!W313+VIB!W313+VPB!W313</f>
        <v>540163000000</v>
      </c>
    </row>
    <row r="314" spans="1:23" x14ac:dyDescent="0.35">
      <c r="A314" s="9" t="s">
        <v>334</v>
      </c>
      <c r="B314" s="5">
        <f>NAB!B314+ABB!B314+ACB!B314+BAB!B314+BID!B314+BVB!B314+CTG!B314+EIB!B314+EVF!B314+HDB!B314+KLB!B314+LPB!B314+MBB!B314+MSB!B314+NVB!B314+OCB!B314+PGB!B314+SGB!B314+SHB!B314+SSB!B314+STB!B314+TCB!B314+TIN!B314+TPB!B314+VAB!B314+VBB!B314+VCB!B314+VIB!B314+VPB!B314</f>
        <v>1649622670000000</v>
      </c>
      <c r="C314" s="5">
        <f>NAB!C314+ABB!C314+ACB!C314+BAB!C314+BID!C314+BVB!C314+CTG!C314+EIB!C314+EVF!C314+HDB!C314+KLB!C314+LPB!C314+MBB!C314+MSB!C314+NVB!C314+OCB!C314+PGB!C314+SGB!C314+SHB!C314+SSB!C314+STB!C314+TCB!C314+TIN!C314+TPB!C314+VAB!C314+VBB!C314+VCB!C314+VIB!C314+VPB!C314</f>
        <v>1589963870000000</v>
      </c>
      <c r="D314" s="5">
        <f>NAB!D314+ABB!D314+ACB!D314+BAB!D314+BID!D314+BVB!D314+CTG!D314+EIB!D314+EVF!D314+HDB!D314+KLB!D314+LPB!D314+MBB!D314+MSB!D314+NVB!D314+OCB!D314+PGB!D314+SGB!D314+SHB!D314+SSB!D314+STB!D314+TCB!D314+TIN!D314+TPB!D314+VAB!D314+VBB!D314+VCB!D314+VIB!D314+VPB!D314</f>
        <v>2226394664000000</v>
      </c>
      <c r="E314" s="5">
        <f>NAB!E314+ABB!E314+ACB!E314+BAB!E314+BID!E314+BVB!E314+CTG!E314+EIB!E314+EVF!E314+HDB!E314+KLB!E314+LPB!E314+MBB!E314+MSB!E314+NVB!E314+OCB!E314+PGB!E314+SGB!E314+SHB!E314+SSB!E314+STB!E314+TCB!E314+TIN!E314+TPB!E314+VAB!E314+VBB!E314+VCB!E314+VIB!E314+VPB!E314</f>
        <v>1420709480000000</v>
      </c>
      <c r="F314" s="5">
        <f>NAB!F314+ABB!F314+ACB!F314+BAB!F314+BID!F314+BVB!F314+CTG!F314+EIB!F314+EVF!F314+HDB!F314+KLB!F314+LPB!F314+MBB!F314+MSB!F314+NVB!F314+OCB!F314+PGB!F314+SGB!F314+SHB!F314+SSB!F314+STB!F314+TCB!F314+TIN!F314+TPB!F314+VAB!F314+VBB!F314+VCB!F314+VIB!F314+VPB!F314</f>
        <v>2654721213500312</v>
      </c>
      <c r="G314" s="5">
        <f>NAB!G314+ABB!G314+ACB!G314+BAB!G314+BID!G314+BVB!G314+CTG!G314+EIB!G314+EVF!G314+HDB!G314+KLB!G314+LPB!G314+MBB!G314+MSB!G314+NVB!G314+OCB!G314+PGB!G314+SGB!G314+SHB!G314+SSB!G314+STB!G314+TCB!G314+TIN!G314+TPB!G314+VAB!G314+VBB!G314+VCB!G314+VIB!G314+VPB!G314</f>
        <v>1296762734000000</v>
      </c>
      <c r="H314" s="5">
        <f>NAB!H314+ABB!H314+ACB!H314+BAB!H314+BID!H314+BVB!H314+CTG!H314+EIB!H314+EVF!H314+HDB!H314+KLB!H314+LPB!H314+MBB!H314+MSB!H314+NVB!H314+OCB!H314+PGB!H314+SGB!H314+SHB!H314+SSB!H314+STB!H314+TCB!H314+TIN!H314+TPB!H314+VAB!H314+VBB!H314+VCB!H314+VIB!H314+VPB!H314</f>
        <v>1633635935000000</v>
      </c>
      <c r="I314" s="5">
        <f>NAB!I314+ABB!I314+ACB!I314+BAB!I314+BID!I314+BVB!I314+CTG!I314+EIB!I314+EVF!I314+HDB!I314+KLB!I314+LPB!I314+MBB!I314+MSB!I314+NVB!I314+OCB!I314+PGB!I314+SGB!I314+SHB!I314+SSB!I314+STB!I314+TCB!I314+TIN!I314+TPB!I314+VAB!I314+VBB!I314+VCB!I314+VIB!I314+VPB!I314</f>
        <v>995765689000000</v>
      </c>
      <c r="J314" s="5">
        <f>NAB!J314+ABB!J314+ACB!J314+BAB!J314+BID!J314+BVB!J314+CTG!J314+EIB!J314+EVF!J314+HDB!J314+KLB!J314+LPB!J314+MBB!J314+MSB!J314+NVB!J314+OCB!J314+PGB!J314+SGB!J314+SHB!J314+SSB!J314+STB!J314+TCB!J314+TIN!J314+TPB!J314+VAB!J314+VBB!J314+VCB!J314+VIB!J314+VPB!J314</f>
        <v>2193312940446540</v>
      </c>
      <c r="K314" s="5">
        <f>NAB!K314+ABB!K314+ACB!K314+BAB!K314+BID!K314+BVB!K314+CTG!K314+EIB!K314+EVF!K314+HDB!K314+KLB!K314+LPB!K314+MBB!K314+MSB!K314+NVB!K314+OCB!K314+PGB!K314+SGB!K314+SHB!K314+SSB!K314+STB!K314+TCB!K314+TIN!K314+TPB!K314+VAB!K314+VBB!K314+VCB!K314+VIB!K314+VPB!K314</f>
        <v>925318833000000</v>
      </c>
      <c r="L314" s="5">
        <f>NAB!L314+ABB!L314+ACB!L314+BAB!L314+BID!L314+BVB!L314+CTG!L314+EIB!L314+EVF!L314+HDB!L314+KLB!L314+LPB!L314+MBB!L314+MSB!L314+NVB!L314+OCB!L314+PGB!L314+SGB!L314+SHB!L314+SSB!L314+STB!L314+TCB!L314+TIN!L314+TPB!L314+VAB!L314+VBB!L314+VCB!L314+VIB!L314+VPB!L314</f>
        <v>1385412310762105</v>
      </c>
      <c r="M314" s="5">
        <f>NAB!M314+ABB!M314+ACB!M314+BAB!M314+BID!M314+BVB!M314+CTG!M314+EIB!M314+EVF!M314+HDB!M314+KLB!M314+LPB!M314+MBB!M314+MSB!M314+NVB!M314+OCB!M314+PGB!M314+SGB!M314+SHB!M314+SSB!M314+STB!M314+TCB!M314+TIN!M314+TPB!M314+VAB!M314+VBB!M314+VCB!M314+VIB!M314+VPB!M314</f>
        <v>742632421000000</v>
      </c>
      <c r="N314" s="5">
        <f>NAB!N314+ABB!N314+ACB!N314+BAB!N314+BID!N314+BVB!N314+CTG!N314+EIB!N314+EVF!N314+HDB!N314+KLB!N314+LPB!N314+MBB!N314+MSB!N314+NVB!N314+OCB!N314+PGB!N314+SGB!N314+SHB!N314+SSB!N314+STB!N314+TCB!N314+TIN!N314+TPB!N314+VAB!N314+VBB!N314+VCB!N314+VIB!N314+VPB!N314</f>
        <v>2002811424546693</v>
      </c>
      <c r="O314" s="5">
        <f>NAB!O314+ABB!O314+ACB!O314+BAB!O314+BID!O314+BVB!O314+CTG!O314+EIB!O314+EVF!O314+HDB!O314+KLB!O314+LPB!O314+MBB!O314+MSB!O314+NVB!O314+OCB!O314+PGB!O314+SGB!O314+SHB!O314+SSB!O314+STB!O314+TCB!O314+TIN!O314+TPB!O314+VAB!O314+VBB!O314+VCB!O314+VIB!O314+VPB!O314</f>
        <v>677190300000000</v>
      </c>
      <c r="P314" s="5">
        <f>NAB!P314+ABB!P314+ACB!P314+BAB!P314+BID!P314+BVB!P314+CTG!P314+EIB!P314+EVF!P314+HDB!P314+KLB!P314+LPB!P314+MBB!P314+MSB!P314+NVB!P314+OCB!P314+PGB!P314+SGB!P314+SHB!P314+SSB!P314+STB!P314+TCB!P314+TIN!P314+TPB!P314+VAB!P314+VBB!P314+VCB!P314+VIB!P314+VPB!P314</f>
        <v>639044656387701</v>
      </c>
      <c r="Q314" s="5">
        <f>NAB!Q314+ABB!Q314+ACB!Q314+BAB!Q314+BID!Q314+BVB!Q314+CTG!Q314+EIB!Q314+EVF!Q314+HDB!Q314+KLB!Q314+LPB!Q314+MBB!Q314+MSB!Q314+NVB!Q314+OCB!Q314+PGB!Q314+SGB!Q314+SHB!Q314+SSB!Q314+STB!Q314+TCB!Q314+TIN!Q314+TPB!Q314+VAB!Q314+VBB!Q314+VCB!Q314+VIB!Q314+VPB!Q314</f>
        <v>572087574835649</v>
      </c>
      <c r="R314" s="5">
        <f>NAB!R314+ABB!R314+ACB!R314+BAB!R314+BID!R314+BVB!R314+CTG!R314+EIB!R314+EVF!R314+HDB!R314+KLB!R314+LPB!R314+MBB!R314+MSB!R314+NVB!R314+OCB!R314+PGB!R314+SGB!R314+SHB!R314+SSB!R314+STB!R314+TCB!R314+TIN!R314+TPB!R314+VAB!R314+VBB!R314+VCB!R314+VIB!R314+VPB!R314</f>
        <v>1667426037637787</v>
      </c>
      <c r="S314" s="5">
        <f>NAB!S314+ABB!S314+ACB!S314+BAB!S314+BID!S314+BVB!S314+CTG!S314+EIB!S314+EVF!S314+HDB!S314+KLB!S314+LPB!S314+MBB!S314+MSB!S314+NVB!S314+OCB!S314+PGB!S314+SGB!S314+SHB!S314+SSB!S314+STB!S314+TCB!S314+TIN!S314+TPB!S314+VAB!S314+VBB!S314+VCB!S314+VIB!S314+VPB!S314</f>
        <v>650003668659322</v>
      </c>
      <c r="T314" s="5">
        <f>NAB!T314+ABB!T314+ACB!T314+BAB!T314+BID!T314+BVB!T314+CTG!T314+EIB!T314+EVF!T314+HDB!T314+KLB!T314+LPB!T314+MBB!T314+MSB!T314+NVB!T314+OCB!T314+PGB!T314+SGB!T314+SHB!T314+SSB!T314+STB!T314+TCB!T314+TIN!T314+TPB!T314+VAB!T314+VBB!T314+VCB!T314+VIB!T314+VPB!T314</f>
        <v>1049101438575624</v>
      </c>
      <c r="U314" s="5">
        <f>NAB!U314+ABB!U314+ACB!U314+BAB!U314+BID!U314+BVB!U314+CTG!U314+EIB!U314+EVF!U314+HDB!U314+KLB!U314+LPB!U314+MBB!U314+MSB!U314+NVB!U314+OCB!U314+PGB!U314+SGB!U314+SHB!U314+SSB!U314+STB!U314+TCB!U314+TIN!U314+TPB!U314+VAB!U314+VBB!U314+VCB!U314+VIB!U314+VPB!U314</f>
        <v>571572823090006</v>
      </c>
      <c r="V314" s="5">
        <f>NAB!V314+ABB!V314+ACB!V314+BAB!V314+BID!V314+BVB!V314+CTG!V314+EIB!V314+EVF!V314+HDB!V314+KLB!V314+LPB!V314+MBB!V314+MSB!V314+NVB!V314+OCB!V314+PGB!V314+SGB!V314+SHB!V314+SSB!V314+STB!V314+TCB!V314+TIN!V314+TPB!V314+VAB!V314+VBB!V314+VCB!V314+VIB!V314+VPB!V314</f>
        <v>1418149168777735</v>
      </c>
      <c r="W314" s="5">
        <f>NAB!W314+ABB!W314+ACB!W314+BAB!W314+BID!W314+BVB!W314+CTG!W314+EIB!W314+EVF!W314+HDB!W314+KLB!W314+LPB!W314+MBB!W314+MSB!W314+NVB!W314+OCB!W314+PGB!W314+SGB!W314+SHB!W314+SSB!W314+STB!W314+TCB!W314+TIN!W314+TPB!W314+VAB!W314+VBB!W314+VCB!W314+VIB!W314+VPB!W314</f>
        <v>387641459124086</v>
      </c>
    </row>
    <row r="315" spans="1:23" x14ac:dyDescent="0.35">
      <c r="A315" s="9" t="s">
        <v>335</v>
      </c>
      <c r="B315" s="5">
        <f>NAB!B315+ABB!B315+ACB!B315+BAB!B315+BID!B315+BVB!B315+CTG!B315+EIB!B315+EVF!B315+HDB!B315+KLB!B315+LPB!B315+MBB!B315+MSB!B315+NVB!B315+OCB!B315+PGB!B315+SGB!B315+SHB!B315+SSB!B315+STB!B315+TCB!B315+TIN!B315+TPB!B315+VAB!B315+VBB!B315+VCB!B315+VIB!B315+VPB!B315</f>
        <v>787345826000000</v>
      </c>
      <c r="C315" s="5">
        <f>NAB!C315+ABB!C315+ACB!C315+BAB!C315+BID!C315+BVB!C315+CTG!C315+EIB!C315+EVF!C315+HDB!C315+KLB!C315+LPB!C315+MBB!C315+MSB!C315+NVB!C315+OCB!C315+PGB!C315+SGB!C315+SHB!C315+SSB!C315+STB!C315+TCB!C315+TIN!C315+TPB!C315+VAB!C315+VBB!C315+VCB!C315+VIB!C315+VPB!C315</f>
        <v>708444190000000</v>
      </c>
      <c r="D315" s="5">
        <f>NAB!D315+ABB!D315+ACB!D315+BAB!D315+BID!D315+BVB!D315+CTG!D315+EIB!D315+EVF!D315+HDB!D315+KLB!D315+LPB!D315+MBB!D315+MSB!D315+NVB!D315+OCB!D315+PGB!D315+SGB!D315+SHB!D315+SSB!D315+STB!D315+TCB!D315+TIN!D315+TPB!D315+VAB!D315+VBB!D315+VCB!D315+VIB!D315+VPB!D315</f>
        <v>1443015558346604</v>
      </c>
      <c r="E315" s="5">
        <f>NAB!E315+ABB!E315+ACB!E315+BAB!E315+BID!E315+BVB!E315+CTG!E315+EIB!E315+EVF!E315+HDB!E315+KLB!E315+LPB!E315+MBB!E315+MSB!E315+NVB!E315+OCB!E315+PGB!E315+SGB!E315+SHB!E315+SSB!E315+STB!E315+TCB!E315+TIN!E315+TPB!E315+VAB!E315+VBB!E315+VCB!E315+VIB!E315+VPB!E315</f>
        <v>669700884000000</v>
      </c>
      <c r="F315" s="5">
        <f>NAB!F315+ABB!F315+ACB!F315+BAB!F315+BID!F315+BVB!F315+CTG!F315+EIB!F315+EVF!F315+HDB!F315+KLB!F315+LPB!F315+MBB!F315+MSB!F315+NVB!F315+OCB!F315+PGB!F315+SGB!F315+SHB!F315+SSB!F315+STB!F315+TCB!F315+TIN!F315+TPB!F315+VAB!F315+VBB!F315+VCB!F315+VIB!F315+VPB!F315</f>
        <v>893529937375447</v>
      </c>
      <c r="G315" s="5">
        <f>NAB!G315+ABB!G315+ACB!G315+BAB!G315+BID!G315+BVB!G315+CTG!G315+EIB!G315+EVF!G315+HDB!G315+KLB!G315+LPB!G315+MBB!G315+MSB!G315+NVB!G315+OCB!G315+PGB!G315+SGB!G315+SHB!G315+SSB!G315+STB!G315+TCB!G315+TIN!G315+TPB!G315+VAB!G315+VBB!G315+VCB!G315+VIB!G315+VPB!G315</f>
        <v>631740723000000</v>
      </c>
      <c r="H315" s="5">
        <f>NAB!H315+ABB!H315+ACB!H315+BAB!H315+BID!H315+BVB!H315+CTG!H315+EIB!H315+EVF!H315+HDB!H315+KLB!H315+LPB!H315+MBB!H315+MSB!H315+NVB!H315+OCB!H315+PGB!H315+SGB!H315+SHB!H315+SSB!H315+STB!H315+TCB!H315+TIN!H315+TPB!H315+VAB!H315+VBB!H315+VCB!H315+VIB!H315+VPB!H315</f>
        <v>1244412143000000</v>
      </c>
      <c r="I315" s="5">
        <f>NAB!I315+ABB!I315+ACB!I315+BAB!I315+BID!I315+BVB!I315+CTG!I315+EIB!I315+EVF!I315+HDB!I315+KLB!I315+LPB!I315+MBB!I315+MSB!I315+NVB!I315+OCB!I315+PGB!I315+SGB!I315+SHB!I315+SSB!I315+STB!I315+TCB!I315+TIN!I315+TPB!I315+VAB!I315+VBB!I315+VCB!I315+VIB!I315+VPB!I315</f>
        <v>637739815000000</v>
      </c>
      <c r="J315" s="5">
        <f>NAB!J315+ABB!J315+ACB!J315+BAB!J315+BID!J315+BVB!J315+CTG!J315+EIB!J315+EVF!J315+HDB!J315+KLB!J315+LPB!J315+MBB!J315+MSB!J315+NVB!J315+OCB!J315+PGB!J315+SGB!J315+SHB!J315+SSB!J315+STB!J315+TCB!J315+TIN!J315+TPB!J315+VAB!J315+VBB!J315+VCB!J315+VIB!J315+VPB!J315</f>
        <v>1151730419453793</v>
      </c>
      <c r="K315" s="5">
        <f>NAB!K315+ABB!K315+ACB!K315+BAB!K315+BID!K315+BVB!K315+CTG!K315+EIB!K315+EVF!K315+HDB!K315+KLB!K315+LPB!K315+MBB!K315+MSB!K315+NVB!K315+OCB!K315+PGB!K315+SGB!K315+SHB!K315+SSB!K315+STB!K315+TCB!K315+TIN!K315+TPB!K315+VAB!K315+VBB!K315+VCB!K315+VIB!K315+VPB!K315</f>
        <v>632501291000000</v>
      </c>
      <c r="L315" s="5">
        <f>NAB!L315+ABB!L315+ACB!L315+BAB!L315+BID!L315+BVB!L315+CTG!L315+EIB!L315+EVF!L315+HDB!L315+KLB!L315+LPB!L315+MBB!L315+MSB!L315+NVB!L315+OCB!L315+PGB!L315+SGB!L315+SHB!L315+SSB!L315+STB!L315+TCB!L315+TIN!L315+TPB!L315+VAB!L315+VBB!L315+VCB!L315+VIB!L315+VPB!L315</f>
        <v>489468353402244</v>
      </c>
      <c r="M315" s="5">
        <f>NAB!M315+ABB!M315+ACB!M315+BAB!M315+BID!M315+BVB!M315+CTG!M315+EIB!M315+EVF!M315+HDB!M315+KLB!M315+LPB!M315+MBB!M315+MSB!M315+NVB!M315+OCB!M315+PGB!M315+SGB!M315+SHB!M315+SSB!M315+STB!M315+TCB!M315+TIN!M315+TPB!M315+VAB!M315+VBB!M315+VCB!M315+VIB!M315+VPB!M315</f>
        <v>571061129000000</v>
      </c>
      <c r="N315" s="5">
        <f>NAB!N315+ABB!N315+ACB!N315+BAB!N315+BID!N315+BVB!N315+CTG!N315+EIB!N315+EVF!N315+HDB!N315+KLB!N315+LPB!N315+MBB!N315+MSB!N315+NVB!N315+OCB!N315+PGB!N315+SGB!N315+SHB!N315+SSB!N315+STB!N315+TCB!N315+TIN!N315+TPB!N315+VAB!N315+VBB!N315+VCB!N315+VIB!N315+VPB!N315</f>
        <v>835413078384437</v>
      </c>
      <c r="O315" s="5">
        <f>NAB!O315+ABB!O315+ACB!O315+BAB!O315+BID!O315+BVB!O315+CTG!O315+EIB!O315+EVF!O315+HDB!O315+KLB!O315+LPB!O315+MBB!O315+MSB!O315+NVB!O315+OCB!O315+PGB!O315+SGB!O315+SHB!O315+SSB!O315+STB!O315+TCB!O315+TIN!O315+TPB!O315+VAB!O315+VBB!O315+VCB!O315+VIB!O315+VPB!O315</f>
        <v>381460853000000</v>
      </c>
      <c r="P315" s="5">
        <f>NAB!P315+ABB!P315+ACB!P315+BAB!P315+BID!P315+BVB!P315+CTG!P315+EIB!P315+EVF!P315+HDB!P315+KLB!P315+LPB!P315+MBB!P315+MSB!P315+NVB!P315+OCB!P315+PGB!P315+SGB!P315+SHB!P315+SSB!P315+STB!P315+TCB!P315+TIN!P315+TPB!P315+VAB!P315+VBB!P315+VCB!P315+VIB!P315+VPB!P315</f>
        <v>378944756000000</v>
      </c>
      <c r="Q315" s="5">
        <f>NAB!Q315+ABB!Q315+ACB!Q315+BAB!Q315+BID!Q315+BVB!Q315+CTG!Q315+EIB!Q315+EVF!Q315+HDB!Q315+KLB!Q315+LPB!Q315+MBB!Q315+MSB!Q315+NVB!Q315+OCB!Q315+PGB!Q315+SGB!Q315+SHB!Q315+SSB!Q315+STB!Q315+TCB!Q315+TIN!Q315+TPB!Q315+VAB!Q315+VBB!Q315+VCB!Q315+VIB!Q315+VPB!Q315</f>
        <v>327026460698534</v>
      </c>
      <c r="R315" s="5">
        <f>NAB!R315+ABB!R315+ACB!R315+BAB!R315+BID!R315+BVB!R315+CTG!R315+EIB!R315+EVF!R315+HDB!R315+KLB!R315+LPB!R315+MBB!R315+MSB!R315+NVB!R315+OCB!R315+PGB!R315+SGB!R315+SHB!R315+SSB!R315+STB!R315+TCB!R315+TIN!R315+TPB!R315+VAB!R315+VBB!R315+VCB!R315+VIB!R315+VPB!R315</f>
        <v>612619651420895</v>
      </c>
      <c r="S315" s="5">
        <f>NAB!S315+ABB!S315+ACB!S315+BAB!S315+BID!S315+BVB!S315+CTG!S315+EIB!S315+EVF!S315+HDB!S315+KLB!S315+LPB!S315+MBB!S315+MSB!S315+NVB!S315+OCB!S315+PGB!S315+SGB!S315+SHB!S315+SSB!S315+STB!S315+TCB!S315+TIN!S315+TPB!S315+VAB!S315+VBB!S315+VCB!S315+VIB!S315+VPB!S315</f>
        <v>312685668339580</v>
      </c>
      <c r="T315" s="5">
        <f>NAB!T315+ABB!T315+ACB!T315+BAB!T315+BID!T315+BVB!T315+CTG!T315+EIB!T315+EVF!T315+HDB!T315+KLB!T315+LPB!T315+MBB!T315+MSB!T315+NVB!T315+OCB!T315+PGB!T315+SGB!T315+SHB!T315+SSB!T315+STB!T315+TCB!T315+TIN!T315+TPB!T315+VAB!T315+VBB!T315+VCB!T315+VIB!T315+VPB!T315</f>
        <v>767160602830139</v>
      </c>
      <c r="U315" s="5">
        <f>NAB!U315+ABB!U315+ACB!U315+BAB!U315+BID!U315+BVB!U315+CTG!U315+EIB!U315+EVF!U315+HDB!U315+KLB!U315+LPB!U315+MBB!U315+MSB!U315+NVB!U315+OCB!U315+PGB!U315+SGB!U315+SHB!U315+SSB!U315+STB!U315+TCB!U315+TIN!U315+TPB!U315+VAB!U315+VBB!U315+VCB!U315+VIB!U315+VPB!U315</f>
        <v>313224113663134</v>
      </c>
      <c r="V315" s="5">
        <f>NAB!V315+ABB!V315+ACB!V315+BAB!V315+BID!V315+BVB!V315+CTG!V315+EIB!V315+EVF!V315+HDB!V315+KLB!V315+LPB!V315+MBB!V315+MSB!V315+NVB!V315+OCB!V315+PGB!V315+SGB!V315+SHB!V315+SSB!V315+STB!V315+TCB!V315+TIN!V315+TPB!V315+VAB!V315+VBB!V315+VCB!V315+VIB!V315+VPB!V315</f>
        <v>471221886993304</v>
      </c>
      <c r="W315" s="5">
        <f>NAB!W315+ABB!W315+ACB!W315+BAB!W315+BID!W315+BVB!W315+CTG!W315+EIB!W315+EVF!W315+HDB!W315+KLB!W315+LPB!W315+MBB!W315+MSB!W315+NVB!W315+OCB!W315+PGB!W315+SGB!W315+SHB!W315+SSB!W315+STB!W315+TCB!W315+TIN!W315+TPB!W315+VAB!W315+VBB!W315+VCB!W315+VIB!W315+VPB!W315</f>
        <v>230632001311980</v>
      </c>
    </row>
    <row r="316" spans="1:23" x14ac:dyDescent="0.35">
      <c r="A316" s="12" t="s">
        <v>336</v>
      </c>
      <c r="B316" s="5">
        <f>NAB!B316+ABB!B316+ACB!B316+BAB!B316+BID!B316+BVB!B316+CTG!B316+EIB!B316+EVF!B316+HDB!B316+KLB!B316+LPB!B316+MBB!B316+MSB!B316+NVB!B316+OCB!B316+PGB!B316+SGB!B316+SHB!B316+SSB!B316+STB!B316+TCB!B316+TIN!B316+TPB!B316+VAB!B316+VBB!B316+VCB!B316+VIB!B316+VPB!B316</f>
        <v>0</v>
      </c>
      <c r="C316" s="5">
        <f>NAB!C316+ABB!C316+ACB!C316+BAB!C316+BID!C316+BVB!C316+CTG!C316+EIB!C316+EVF!C316+HDB!C316+KLB!C316+LPB!C316+MBB!C316+MSB!C316+NVB!C316+OCB!C316+PGB!C316+SGB!C316+SHB!C316+SSB!C316+STB!C316+TCB!C316+TIN!C316+TPB!C316+VAB!C316+VBB!C316+VCB!C316+VIB!C316+VPB!C316</f>
        <v>0</v>
      </c>
      <c r="D316" s="5">
        <f>NAB!D316+ABB!D316+ACB!D316+BAB!D316+BID!D316+BVB!D316+CTG!D316+EIB!D316+EVF!D316+HDB!D316+KLB!D316+LPB!D316+MBB!D316+MSB!D316+NVB!D316+OCB!D316+PGB!D316+SGB!D316+SHB!D316+SSB!D316+STB!D316+TCB!D316+TIN!D316+TPB!D316+VAB!D316+VBB!D316+VCB!D316+VIB!D316+VPB!D316</f>
        <v>0</v>
      </c>
      <c r="E316" s="5">
        <f>NAB!E316+ABB!E316+ACB!E316+BAB!E316+BID!E316+BVB!E316+CTG!E316+EIB!E316+EVF!E316+HDB!E316+KLB!E316+LPB!E316+MBB!E316+MSB!E316+NVB!E316+OCB!E316+PGB!E316+SGB!E316+SHB!E316+SSB!E316+STB!E316+TCB!E316+TIN!E316+TPB!E316+VAB!E316+VBB!E316+VCB!E316+VIB!E316+VPB!E316</f>
        <v>0</v>
      </c>
      <c r="F316" s="5">
        <f>NAB!F316+ABB!F316+ACB!F316+BAB!F316+BID!F316+BVB!F316+CTG!F316+EIB!F316+EVF!F316+HDB!F316+KLB!F316+LPB!F316+MBB!F316+MSB!F316+NVB!F316+OCB!F316+PGB!F316+SGB!F316+SHB!F316+SSB!F316+STB!F316+TCB!F316+TIN!F316+TPB!F316+VAB!F316+VBB!F316+VCB!F316+VIB!F316+VPB!F316</f>
        <v>0</v>
      </c>
      <c r="G316" s="5">
        <f>NAB!G316+ABB!G316+ACB!G316+BAB!G316+BID!G316+BVB!G316+CTG!G316+EIB!G316+EVF!G316+HDB!G316+KLB!G316+LPB!G316+MBB!G316+MSB!G316+NVB!G316+OCB!G316+PGB!G316+SGB!G316+SHB!G316+SSB!G316+STB!G316+TCB!G316+TIN!G316+TPB!G316+VAB!G316+VBB!G316+VCB!G316+VIB!G316+VPB!G316</f>
        <v>0</v>
      </c>
      <c r="H316" s="5">
        <f>NAB!H316+ABB!H316+ACB!H316+BAB!H316+BID!H316+BVB!H316+CTG!H316+EIB!H316+EVF!H316+HDB!H316+KLB!H316+LPB!H316+MBB!H316+MSB!H316+NVB!H316+OCB!H316+PGB!H316+SGB!H316+SHB!H316+SSB!H316+STB!H316+TCB!H316+TIN!H316+TPB!H316+VAB!H316+VBB!H316+VCB!H316+VIB!H316+VPB!H316</f>
        <v>0</v>
      </c>
      <c r="I316" s="5">
        <f>NAB!I316+ABB!I316+ACB!I316+BAB!I316+BID!I316+BVB!I316+CTG!I316+EIB!I316+EVF!I316+HDB!I316+KLB!I316+LPB!I316+MBB!I316+MSB!I316+NVB!I316+OCB!I316+PGB!I316+SGB!I316+SHB!I316+SSB!I316+STB!I316+TCB!I316+TIN!I316+TPB!I316+VAB!I316+VBB!I316+VCB!I316+VIB!I316+VPB!I316</f>
        <v>0</v>
      </c>
      <c r="J316" s="5">
        <f>NAB!J316+ABB!J316+ACB!J316+BAB!J316+BID!J316+BVB!J316+CTG!J316+EIB!J316+EVF!J316+HDB!J316+KLB!J316+LPB!J316+MBB!J316+MSB!J316+NVB!J316+OCB!J316+PGB!J316+SGB!J316+SHB!J316+SSB!J316+STB!J316+TCB!J316+TIN!J316+TPB!J316+VAB!J316+VBB!J316+VCB!J316+VIB!J316+VPB!J316</f>
        <v>0</v>
      </c>
      <c r="K316" s="5">
        <f>NAB!K316+ABB!K316+ACB!K316+BAB!K316+BID!K316+BVB!K316+CTG!K316+EIB!K316+EVF!K316+HDB!K316+KLB!K316+LPB!K316+MBB!K316+MSB!K316+NVB!K316+OCB!K316+PGB!K316+SGB!K316+SHB!K316+SSB!K316+STB!K316+TCB!K316+TIN!K316+TPB!K316+VAB!K316+VBB!K316+VCB!K316+VIB!K316+VPB!K316</f>
        <v>0</v>
      </c>
      <c r="L316" s="5">
        <f>NAB!L316+ABB!L316+ACB!L316+BAB!L316+BID!L316+BVB!L316+CTG!L316+EIB!L316+EVF!L316+HDB!L316+KLB!L316+LPB!L316+MBB!L316+MSB!L316+NVB!L316+OCB!L316+PGB!L316+SGB!L316+SHB!L316+SSB!L316+STB!L316+TCB!L316+TIN!L316+TPB!L316+VAB!L316+VBB!L316+VCB!L316+VIB!L316+VPB!L316</f>
        <v>0</v>
      </c>
      <c r="M316" s="5">
        <f>NAB!M316+ABB!M316+ACB!M316+BAB!M316+BID!M316+BVB!M316+CTG!M316+EIB!M316+EVF!M316+HDB!M316+KLB!M316+LPB!M316+MBB!M316+MSB!M316+NVB!M316+OCB!M316+PGB!M316+SGB!M316+SHB!M316+SSB!M316+STB!M316+TCB!M316+TIN!M316+TPB!M316+VAB!M316+VBB!M316+VCB!M316+VIB!M316+VPB!M316</f>
        <v>0</v>
      </c>
      <c r="N316" s="5">
        <f>NAB!N316+ABB!N316+ACB!N316+BAB!N316+BID!N316+BVB!N316+CTG!N316+EIB!N316+EVF!N316+HDB!N316+KLB!N316+LPB!N316+MBB!N316+MSB!N316+NVB!N316+OCB!N316+PGB!N316+SGB!N316+SHB!N316+SSB!N316+STB!N316+TCB!N316+TIN!N316+TPB!N316+VAB!N316+VBB!N316+VCB!N316+VIB!N316+VPB!N316</f>
        <v>0</v>
      </c>
      <c r="O316" s="5">
        <f>NAB!O316+ABB!O316+ACB!O316+BAB!O316+BID!O316+BVB!O316+CTG!O316+EIB!O316+EVF!O316+HDB!O316+KLB!O316+LPB!O316+MBB!O316+MSB!O316+NVB!O316+OCB!O316+PGB!O316+SGB!O316+SHB!O316+SSB!O316+STB!O316+TCB!O316+TIN!O316+TPB!O316+VAB!O316+VBB!O316+VCB!O316+VIB!O316+VPB!O316</f>
        <v>0</v>
      </c>
      <c r="P316" s="5">
        <f>NAB!P316+ABB!P316+ACB!P316+BAB!P316+BID!P316+BVB!P316+CTG!P316+EIB!P316+EVF!P316+HDB!P316+KLB!P316+LPB!P316+MBB!P316+MSB!P316+NVB!P316+OCB!P316+PGB!P316+SGB!P316+SHB!P316+SSB!P316+STB!P316+TCB!P316+TIN!P316+TPB!P316+VAB!P316+VBB!P316+VCB!P316+VIB!P316+VPB!P316</f>
        <v>0</v>
      </c>
      <c r="Q316" s="5">
        <f>NAB!Q316+ABB!Q316+ACB!Q316+BAB!Q316+BID!Q316+BVB!Q316+CTG!Q316+EIB!Q316+EVF!Q316+HDB!Q316+KLB!Q316+LPB!Q316+MBB!Q316+MSB!Q316+NVB!Q316+OCB!Q316+PGB!Q316+SGB!Q316+SHB!Q316+SSB!Q316+STB!Q316+TCB!Q316+TIN!Q316+TPB!Q316+VAB!Q316+VBB!Q316+VCB!Q316+VIB!Q316+VPB!Q316</f>
        <v>0</v>
      </c>
      <c r="R316" s="5">
        <f>NAB!R316+ABB!R316+ACB!R316+BAB!R316+BID!R316+BVB!R316+CTG!R316+EIB!R316+EVF!R316+HDB!R316+KLB!R316+LPB!R316+MBB!R316+MSB!R316+NVB!R316+OCB!R316+PGB!R316+SGB!R316+SHB!R316+SSB!R316+STB!R316+TCB!R316+TIN!R316+TPB!R316+VAB!R316+VBB!R316+VCB!R316+VIB!R316+VPB!R316</f>
        <v>0</v>
      </c>
      <c r="S316" s="5">
        <f>NAB!S316+ABB!S316+ACB!S316+BAB!S316+BID!S316+BVB!S316+CTG!S316+EIB!S316+EVF!S316+HDB!S316+KLB!S316+LPB!S316+MBB!S316+MSB!S316+NVB!S316+OCB!S316+PGB!S316+SGB!S316+SHB!S316+SSB!S316+STB!S316+TCB!S316+TIN!S316+TPB!S316+VAB!S316+VBB!S316+VCB!S316+VIB!S316+VPB!S316</f>
        <v>0</v>
      </c>
      <c r="T316" s="5">
        <f>NAB!T316+ABB!T316+ACB!T316+BAB!T316+BID!T316+BVB!T316+CTG!T316+EIB!T316+EVF!T316+HDB!T316+KLB!T316+LPB!T316+MBB!T316+MSB!T316+NVB!T316+OCB!T316+PGB!T316+SGB!T316+SHB!T316+SSB!T316+STB!T316+TCB!T316+TIN!T316+TPB!T316+VAB!T316+VBB!T316+VCB!T316+VIB!T316+VPB!T316</f>
        <v>0</v>
      </c>
      <c r="U316" s="5">
        <f>NAB!U316+ABB!U316+ACB!U316+BAB!U316+BID!U316+BVB!U316+CTG!U316+EIB!U316+EVF!U316+HDB!U316+KLB!U316+LPB!U316+MBB!U316+MSB!U316+NVB!U316+OCB!U316+PGB!U316+SGB!U316+SHB!U316+SSB!U316+STB!U316+TCB!U316+TIN!U316+TPB!U316+VAB!U316+VBB!U316+VCB!U316+VIB!U316+VPB!U316</f>
        <v>0</v>
      </c>
      <c r="V316" s="5">
        <f>NAB!V316+ABB!V316+ACB!V316+BAB!V316+BID!V316+BVB!V316+CTG!V316+EIB!V316+EVF!V316+HDB!V316+KLB!V316+LPB!V316+MBB!V316+MSB!V316+NVB!V316+OCB!V316+PGB!V316+SGB!V316+SHB!V316+SSB!V316+STB!V316+TCB!V316+TIN!V316+TPB!V316+VAB!V316+VBB!V316+VCB!V316+VIB!V316+VPB!V316</f>
        <v>0</v>
      </c>
      <c r="W316" s="5">
        <f>NAB!W316+ABB!W316+ACB!W316+BAB!W316+BID!W316+BVB!W316+CTG!W316+EIB!W316+EVF!W316+HDB!W316+KLB!W316+LPB!W316+MBB!W316+MSB!W316+NVB!W316+OCB!W316+PGB!W316+SGB!W316+SHB!W316+SSB!W316+STB!W316+TCB!W316+TIN!W316+TPB!W316+VAB!W316+VBB!W316+VCB!W316+VIB!W316+VPB!W316</f>
        <v>0</v>
      </c>
    </row>
    <row r="317" spans="1:23" x14ac:dyDescent="0.35">
      <c r="A317" s="12" t="s">
        <v>337</v>
      </c>
      <c r="B317" s="5">
        <f>NAB!B317+ABB!B317+ACB!B317+BAB!B317+BID!B317+BVB!B317+CTG!B317+EIB!B317+EVF!B317+HDB!B317+KLB!B317+LPB!B317+MBB!B317+MSB!B317+NVB!B317+OCB!B317+PGB!B317+SGB!B317+SHB!B317+SSB!B317+STB!B317+TCB!B317+TIN!B317+TPB!B317+VAB!B317+VBB!B317+VCB!B317+VIB!B317+VPB!B317</f>
        <v>0</v>
      </c>
      <c r="C317" s="5">
        <f>NAB!C317+ABB!C317+ACB!C317+BAB!C317+BID!C317+BVB!C317+CTG!C317+EIB!C317+EVF!C317+HDB!C317+KLB!C317+LPB!C317+MBB!C317+MSB!C317+NVB!C317+OCB!C317+PGB!C317+SGB!C317+SHB!C317+SSB!C317+STB!C317+TCB!C317+TIN!C317+TPB!C317+VAB!C317+VBB!C317+VCB!C317+VIB!C317+VPB!C317</f>
        <v>0</v>
      </c>
      <c r="D317" s="5">
        <f>NAB!D317+ABB!D317+ACB!D317+BAB!D317+BID!D317+BVB!D317+CTG!D317+EIB!D317+EVF!D317+HDB!D317+KLB!D317+LPB!D317+MBB!D317+MSB!D317+NVB!D317+OCB!D317+PGB!D317+SGB!D317+SHB!D317+SSB!D317+STB!D317+TCB!D317+TIN!D317+TPB!D317+VAB!D317+VBB!D317+VCB!D317+VIB!D317+VPB!D317</f>
        <v>0</v>
      </c>
      <c r="E317" s="5">
        <f>NAB!E317+ABB!E317+ACB!E317+BAB!E317+BID!E317+BVB!E317+CTG!E317+EIB!E317+EVF!E317+HDB!E317+KLB!E317+LPB!E317+MBB!E317+MSB!E317+NVB!E317+OCB!E317+PGB!E317+SGB!E317+SHB!E317+SSB!E317+STB!E317+TCB!E317+TIN!E317+TPB!E317+VAB!E317+VBB!E317+VCB!E317+VIB!E317+VPB!E317</f>
        <v>0</v>
      </c>
      <c r="F317" s="5">
        <f>NAB!F317+ABB!F317+ACB!F317+BAB!F317+BID!F317+BVB!F317+CTG!F317+EIB!F317+EVF!F317+HDB!F317+KLB!F317+LPB!F317+MBB!F317+MSB!F317+NVB!F317+OCB!F317+PGB!F317+SGB!F317+SHB!F317+SSB!F317+STB!F317+TCB!F317+TIN!F317+TPB!F317+VAB!F317+VBB!F317+VCB!F317+VIB!F317+VPB!F317</f>
        <v>0</v>
      </c>
      <c r="G317" s="5">
        <f>NAB!G317+ABB!G317+ACB!G317+BAB!G317+BID!G317+BVB!G317+CTG!G317+EIB!G317+EVF!G317+HDB!G317+KLB!G317+LPB!G317+MBB!G317+MSB!G317+NVB!G317+OCB!G317+PGB!G317+SGB!G317+SHB!G317+SSB!G317+STB!G317+TCB!G317+TIN!G317+TPB!G317+VAB!G317+VBB!G317+VCB!G317+VIB!G317+VPB!G317</f>
        <v>0</v>
      </c>
      <c r="H317" s="5">
        <f>NAB!H317+ABB!H317+ACB!H317+BAB!H317+BID!H317+BVB!H317+CTG!H317+EIB!H317+EVF!H317+HDB!H317+KLB!H317+LPB!H317+MBB!H317+MSB!H317+NVB!H317+OCB!H317+PGB!H317+SGB!H317+SHB!H317+SSB!H317+STB!H317+TCB!H317+TIN!H317+TPB!H317+VAB!H317+VBB!H317+VCB!H317+VIB!H317+VPB!H317</f>
        <v>0</v>
      </c>
      <c r="I317" s="5">
        <f>NAB!I317+ABB!I317+ACB!I317+BAB!I317+BID!I317+BVB!I317+CTG!I317+EIB!I317+EVF!I317+HDB!I317+KLB!I317+LPB!I317+MBB!I317+MSB!I317+NVB!I317+OCB!I317+PGB!I317+SGB!I317+SHB!I317+SSB!I317+STB!I317+TCB!I317+TIN!I317+TPB!I317+VAB!I317+VBB!I317+VCB!I317+VIB!I317+VPB!I317</f>
        <v>0</v>
      </c>
      <c r="J317" s="5">
        <f>NAB!J317+ABB!J317+ACB!J317+BAB!J317+BID!J317+BVB!J317+CTG!J317+EIB!J317+EVF!J317+HDB!J317+KLB!J317+LPB!J317+MBB!J317+MSB!J317+NVB!J317+OCB!J317+PGB!J317+SGB!J317+SHB!J317+SSB!J317+STB!J317+TCB!J317+TIN!J317+TPB!J317+VAB!J317+VBB!J317+VCB!J317+VIB!J317+VPB!J317</f>
        <v>0</v>
      </c>
      <c r="K317" s="5">
        <f>NAB!K317+ABB!K317+ACB!K317+BAB!K317+BID!K317+BVB!K317+CTG!K317+EIB!K317+EVF!K317+HDB!K317+KLB!K317+LPB!K317+MBB!K317+MSB!K317+NVB!K317+OCB!K317+PGB!K317+SGB!K317+SHB!K317+SSB!K317+STB!K317+TCB!K317+TIN!K317+TPB!K317+VAB!K317+VBB!K317+VCB!K317+VIB!K317+VPB!K317</f>
        <v>0</v>
      </c>
      <c r="L317" s="5">
        <f>NAB!L317+ABB!L317+ACB!L317+BAB!L317+BID!L317+BVB!L317+CTG!L317+EIB!L317+EVF!L317+HDB!L317+KLB!L317+LPB!L317+MBB!L317+MSB!L317+NVB!L317+OCB!L317+PGB!L317+SGB!L317+SHB!L317+SSB!L317+STB!L317+TCB!L317+TIN!L317+TPB!L317+VAB!L317+VBB!L317+VCB!L317+VIB!L317+VPB!L317</f>
        <v>0</v>
      </c>
      <c r="M317" s="5">
        <f>NAB!M317+ABB!M317+ACB!M317+BAB!M317+BID!M317+BVB!M317+CTG!M317+EIB!M317+EVF!M317+HDB!M317+KLB!M317+LPB!M317+MBB!M317+MSB!M317+NVB!M317+OCB!M317+PGB!M317+SGB!M317+SHB!M317+SSB!M317+STB!M317+TCB!M317+TIN!M317+TPB!M317+VAB!M317+VBB!M317+VCB!M317+VIB!M317+VPB!M317</f>
        <v>0</v>
      </c>
      <c r="N317" s="5">
        <f>NAB!N317+ABB!N317+ACB!N317+BAB!N317+BID!N317+BVB!N317+CTG!N317+EIB!N317+EVF!N317+HDB!N317+KLB!N317+LPB!N317+MBB!N317+MSB!N317+NVB!N317+OCB!N317+PGB!N317+SGB!N317+SHB!N317+SSB!N317+STB!N317+TCB!N317+TIN!N317+TPB!N317+VAB!N317+VBB!N317+VCB!N317+VIB!N317+VPB!N317</f>
        <v>0</v>
      </c>
      <c r="O317" s="5">
        <f>NAB!O317+ABB!O317+ACB!O317+BAB!O317+BID!O317+BVB!O317+CTG!O317+EIB!O317+EVF!O317+HDB!O317+KLB!O317+LPB!O317+MBB!O317+MSB!O317+NVB!O317+OCB!O317+PGB!O317+SGB!O317+SHB!O317+SSB!O317+STB!O317+TCB!O317+TIN!O317+TPB!O317+VAB!O317+VBB!O317+VCB!O317+VIB!O317+VPB!O317</f>
        <v>0</v>
      </c>
      <c r="P317" s="5">
        <f>NAB!P317+ABB!P317+ACB!P317+BAB!P317+BID!P317+BVB!P317+CTG!P317+EIB!P317+EVF!P317+HDB!P317+KLB!P317+LPB!P317+MBB!P317+MSB!P317+NVB!P317+OCB!P317+PGB!P317+SGB!P317+SHB!P317+SSB!P317+STB!P317+TCB!P317+TIN!P317+TPB!P317+VAB!P317+VBB!P317+VCB!P317+VIB!P317+VPB!P317</f>
        <v>0</v>
      </c>
      <c r="Q317" s="5">
        <f>NAB!Q317+ABB!Q317+ACB!Q317+BAB!Q317+BID!Q317+BVB!Q317+CTG!Q317+EIB!Q317+EVF!Q317+HDB!Q317+KLB!Q317+LPB!Q317+MBB!Q317+MSB!Q317+NVB!Q317+OCB!Q317+PGB!Q317+SGB!Q317+SHB!Q317+SSB!Q317+STB!Q317+TCB!Q317+TIN!Q317+TPB!Q317+VAB!Q317+VBB!Q317+VCB!Q317+VIB!Q317+VPB!Q317</f>
        <v>0</v>
      </c>
      <c r="R317" s="5">
        <f>NAB!R317+ABB!R317+ACB!R317+BAB!R317+BID!R317+BVB!R317+CTG!R317+EIB!R317+EVF!R317+HDB!R317+KLB!R317+LPB!R317+MBB!R317+MSB!R317+NVB!R317+OCB!R317+PGB!R317+SGB!R317+SHB!R317+SSB!R317+STB!R317+TCB!R317+TIN!R317+TPB!R317+VAB!R317+VBB!R317+VCB!R317+VIB!R317+VPB!R317</f>
        <v>0</v>
      </c>
      <c r="S317" s="5">
        <f>NAB!S317+ABB!S317+ACB!S317+BAB!S317+BID!S317+BVB!S317+CTG!S317+EIB!S317+EVF!S317+HDB!S317+KLB!S317+LPB!S317+MBB!S317+MSB!S317+NVB!S317+OCB!S317+PGB!S317+SGB!S317+SHB!S317+SSB!S317+STB!S317+TCB!S317+TIN!S317+TPB!S317+VAB!S317+VBB!S317+VCB!S317+VIB!S317+VPB!S317</f>
        <v>0</v>
      </c>
      <c r="T317" s="5">
        <f>NAB!T317+ABB!T317+ACB!T317+BAB!T317+BID!T317+BVB!T317+CTG!T317+EIB!T317+EVF!T317+HDB!T317+KLB!T317+LPB!T317+MBB!T317+MSB!T317+NVB!T317+OCB!T317+PGB!T317+SGB!T317+SHB!T317+SSB!T317+STB!T317+TCB!T317+TIN!T317+TPB!T317+VAB!T317+VBB!T317+VCB!T317+VIB!T317+VPB!T317</f>
        <v>0</v>
      </c>
      <c r="U317" s="5">
        <f>NAB!U317+ABB!U317+ACB!U317+BAB!U317+BID!U317+BVB!U317+CTG!U317+EIB!U317+EVF!U317+HDB!U317+KLB!U317+LPB!U317+MBB!U317+MSB!U317+NVB!U317+OCB!U317+PGB!U317+SGB!U317+SHB!U317+SSB!U317+STB!U317+TCB!U317+TIN!U317+TPB!U317+VAB!U317+VBB!U317+VCB!U317+VIB!U317+VPB!U317</f>
        <v>0</v>
      </c>
      <c r="V317" s="5">
        <f>NAB!V317+ABB!V317+ACB!V317+BAB!V317+BID!V317+BVB!V317+CTG!V317+EIB!V317+EVF!V317+HDB!V317+KLB!V317+LPB!V317+MBB!V317+MSB!V317+NVB!V317+OCB!V317+PGB!V317+SGB!V317+SHB!V317+SSB!V317+STB!V317+TCB!V317+TIN!V317+TPB!V317+VAB!V317+VBB!V317+VCB!V317+VIB!V317+VPB!V317</f>
        <v>0</v>
      </c>
      <c r="W317" s="5">
        <f>NAB!W317+ABB!W317+ACB!W317+BAB!W317+BID!W317+BVB!W317+CTG!W317+EIB!W317+EVF!W317+HDB!W317+KLB!W317+LPB!W317+MBB!W317+MSB!W317+NVB!W317+OCB!W317+PGB!W317+SGB!W317+SHB!W317+SSB!W317+STB!W317+TCB!W317+TIN!W317+TPB!W317+VAB!W317+VBB!W317+VCB!W317+VIB!W317+VPB!W317</f>
        <v>0</v>
      </c>
    </row>
    <row r="318" spans="1:23" x14ac:dyDescent="0.35">
      <c r="A318" s="12" t="s">
        <v>338</v>
      </c>
      <c r="B318" s="5">
        <f>NAB!B318+ABB!B318+ACB!B318+BAB!B318+BID!B318+BVB!B318+CTG!B318+EIB!B318+EVF!B318+HDB!B318+KLB!B318+LPB!B318+MBB!B318+MSB!B318+NVB!B318+OCB!B318+PGB!B318+SGB!B318+SHB!B318+SSB!B318+STB!B318+TCB!B318+TIN!B318+TPB!B318+VAB!B318+VBB!B318+VCB!B318+VIB!B318+VPB!B318</f>
        <v>164677096524494</v>
      </c>
      <c r="C318" s="5">
        <f>NAB!C318+ABB!C318+ACB!C318+BAB!C318+BID!C318+BVB!C318+CTG!C318+EIB!C318+EVF!C318+HDB!C318+KLB!C318+LPB!C318+MBB!C318+MSB!C318+NVB!C318+OCB!C318+PGB!C318+SGB!C318+SHB!C318+SSB!C318+STB!C318+TCB!C318+TIN!C318+TPB!C318+VAB!C318+VBB!C318+VCB!C318+VIB!C318+VPB!C318</f>
        <v>178600627524494</v>
      </c>
      <c r="D318" s="5">
        <f>NAB!D318+ABB!D318+ACB!D318+BAB!D318+BID!D318+BVB!D318+CTG!D318+EIB!D318+EVF!D318+HDB!D318+KLB!D318+LPB!D318+MBB!D318+MSB!D318+NVB!D318+OCB!D318+PGB!D318+SGB!D318+SHB!D318+SSB!D318+STB!D318+TCB!D318+TIN!D318+TPB!D318+VAB!D318+VBB!D318+VCB!D318+VIB!D318+VPB!D318</f>
        <v>182260009766331</v>
      </c>
      <c r="E318" s="5">
        <f>NAB!E318+ABB!E318+ACB!E318+BAB!E318+BID!E318+BVB!E318+CTG!E318+EIB!E318+EVF!E318+HDB!E318+KLB!E318+LPB!E318+MBB!E318+MSB!E318+NVB!E318+OCB!E318+PGB!E318+SGB!E318+SHB!E318+SSB!E318+STB!E318+TCB!E318+TIN!E318+TPB!E318+VAB!E318+VBB!E318+VCB!E318+VIB!E318+VPB!E318</f>
        <v>159989624054952</v>
      </c>
      <c r="F318" s="5">
        <f>NAB!F318+ABB!F318+ACB!F318+BAB!F318+BID!F318+BVB!F318+CTG!F318+EIB!F318+EVF!F318+HDB!F318+KLB!F318+LPB!F318+MBB!F318+MSB!F318+NVB!F318+OCB!F318+PGB!F318+SGB!F318+SHB!F318+SSB!F318+STB!F318+TCB!F318+TIN!F318+TPB!F318+VAB!F318+VBB!F318+VCB!F318+VIB!F318+VPB!F318</f>
        <v>163942194144693</v>
      </c>
      <c r="G318" s="5">
        <f>NAB!G318+ABB!G318+ACB!G318+BAB!G318+BID!G318+BVB!G318+CTG!G318+EIB!G318+EVF!G318+HDB!G318+KLB!G318+LPB!G318+MBB!G318+MSB!G318+NVB!G318+OCB!G318+PGB!G318+SGB!G318+SHB!G318+SSB!G318+STB!G318+TCB!G318+TIN!G318+TPB!G318+VAB!G318+VBB!G318+VCB!G318+VIB!G318+VPB!G318</f>
        <v>128057299054952</v>
      </c>
      <c r="H318" s="5">
        <f>NAB!H318+ABB!H318+ACB!H318+BAB!H318+BID!H318+BVB!H318+CTG!H318+EIB!H318+EVF!H318+HDB!H318+KLB!H318+LPB!H318+MBB!H318+MSB!H318+NVB!H318+OCB!H318+PGB!H318+SGB!H318+SHB!H318+SSB!H318+STB!H318+TCB!H318+TIN!H318+TPB!H318+VAB!H318+VBB!H318+VCB!H318+VIB!H318+VPB!H318</f>
        <v>126415428431147</v>
      </c>
      <c r="I318" s="5">
        <f>NAB!I318+ABB!I318+ACB!I318+BAB!I318+BID!I318+BVB!I318+CTG!I318+EIB!I318+EVF!I318+HDB!I318+KLB!I318+LPB!I318+MBB!I318+MSB!I318+NVB!I318+OCB!I318+PGB!I318+SGB!I318+SHB!I318+SSB!I318+STB!I318+TCB!I318+TIN!I318+TPB!I318+VAB!I318+VBB!I318+VCB!I318+VIB!I318+VPB!I318</f>
        <v>108601963303564</v>
      </c>
      <c r="J318" s="5">
        <f>NAB!J318+ABB!J318+ACB!J318+BAB!J318+BID!J318+BVB!J318+CTG!J318+EIB!J318+EVF!J318+HDB!J318+KLB!J318+LPB!J318+MBB!J318+MSB!J318+NVB!J318+OCB!J318+PGB!J318+SGB!J318+SHB!J318+SSB!J318+STB!J318+TCB!J318+TIN!J318+TPB!J318+VAB!J318+VBB!J318+VCB!J318+VIB!J318+VPB!J318</f>
        <v>106509182218856</v>
      </c>
      <c r="K318" s="5">
        <f>NAB!K318+ABB!K318+ACB!K318+BAB!K318+BID!K318+BVB!K318+CTG!K318+EIB!K318+EVF!K318+HDB!K318+KLB!K318+LPB!K318+MBB!K318+MSB!K318+NVB!K318+OCB!K318+PGB!K318+SGB!K318+SHB!K318+SSB!K318+STB!K318+TCB!K318+TIN!K318+TPB!K318+VAB!K318+VBB!K318+VCB!K318+VIB!K318+VPB!K318</f>
        <v>102031018303564</v>
      </c>
      <c r="L318" s="5">
        <f>NAB!L318+ABB!L318+ACB!L318+BAB!L318+BID!L318+BVB!L318+CTG!L318+EIB!L318+EVF!L318+HDB!L318+KLB!L318+LPB!L318+MBB!L318+MSB!L318+NVB!L318+OCB!L318+PGB!L318+SGB!L318+SHB!L318+SSB!L318+STB!L318+TCB!L318+TIN!L318+TPB!L318+VAB!L318+VBB!L318+VCB!L318+VIB!L318+VPB!L318</f>
        <v>96328021775244</v>
      </c>
      <c r="M318" s="5">
        <f>NAB!M318+ABB!M318+ACB!M318+BAB!M318+BID!M318+BVB!M318+CTG!M318+EIB!M318+EVF!M318+HDB!M318+KLB!M318+LPB!M318+MBB!M318+MSB!M318+NVB!M318+OCB!M318+PGB!M318+SGB!M318+SHB!M318+SSB!M318+STB!M318+TCB!M318+TIN!M318+TPB!M318+VAB!M318+VBB!M318+VCB!M318+VIB!M318+VPB!M318</f>
        <v>139146566094315</v>
      </c>
      <c r="N318" s="5">
        <f>NAB!N318+ABB!N318+ACB!N318+BAB!N318+BID!N318+BVB!N318+CTG!N318+EIB!N318+EVF!N318+HDB!N318+KLB!N318+LPB!N318+MBB!N318+MSB!N318+NVB!N318+OCB!N318+PGB!N318+SGB!N318+SHB!N318+SSB!N318+STB!N318+TCB!N318+TIN!N318+TPB!N318+VAB!N318+VBB!N318+VCB!N318+VIB!N318+VPB!N318</f>
        <v>85853463565995</v>
      </c>
      <c r="O318" s="5">
        <f>NAB!O318+ABB!O318+ACB!O318+BAB!O318+BID!O318+BVB!O318+CTG!O318+EIB!O318+EVF!O318+HDB!O318+KLB!O318+LPB!O318+MBB!O318+MSB!O318+NVB!O318+OCB!O318+PGB!O318+SGB!O318+SHB!O318+SSB!O318+STB!O318+TCB!O318+TIN!O318+TPB!O318+VAB!O318+VBB!O318+VCB!O318+VIB!O318+VPB!O318</f>
        <v>84906097094315</v>
      </c>
      <c r="P318" s="5">
        <f>NAB!P318+ABB!P318+ACB!P318+BAB!P318+BID!P318+BVB!P318+CTG!P318+EIB!P318+EVF!P318+HDB!P318+KLB!P318+LPB!P318+MBB!P318+MSB!P318+NVB!P318+OCB!P318+PGB!P318+SGB!P318+SHB!P318+SSB!P318+STB!P318+TCB!P318+TIN!P318+TPB!P318+VAB!P318+VBB!P318+VCB!P318+VIB!P318+VPB!P318</f>
        <v>94574927245194</v>
      </c>
      <c r="Q318" s="5">
        <f>NAB!Q318+ABB!Q318+ACB!Q318+BAB!Q318+BID!Q318+BVB!Q318+CTG!Q318+EIB!Q318+EVF!Q318+HDB!Q318+KLB!Q318+LPB!Q318+MBB!Q318+MSB!Q318+NVB!Q318+OCB!Q318+PGB!Q318+SGB!Q318+SHB!Q318+SSB!Q318+STB!Q318+TCB!Q318+TIN!Q318+TPB!Q318+VAB!Q318+VBB!Q318+VCB!Q318+VIB!Q318+VPB!Q318</f>
        <v>70277225500008</v>
      </c>
      <c r="R318" s="5">
        <f>NAB!R318+ABB!R318+ACB!R318+BAB!R318+BID!R318+BVB!R318+CTG!R318+EIB!R318+EVF!R318+HDB!R318+KLB!R318+LPB!R318+MBB!R318+MSB!R318+NVB!R318+OCB!R318+PGB!R318+SGB!R318+SHB!R318+SSB!R318+STB!R318+TCB!R318+TIN!R318+TPB!R318+VAB!R318+VBB!R318+VCB!R318+VIB!R318+VPB!R318</f>
        <v>72775747638283</v>
      </c>
      <c r="S318" s="5">
        <f>NAB!S318+ABB!S318+ACB!S318+BAB!S318+BID!S318+BVB!S318+CTG!S318+EIB!S318+EVF!S318+HDB!S318+KLB!S318+LPB!S318+MBB!S318+MSB!S318+NVB!S318+OCB!S318+PGB!S318+SGB!S318+SHB!S318+SSB!S318+STB!S318+TCB!S318+TIN!S318+TPB!S318+VAB!S318+VBB!S318+VCB!S318+VIB!S318+VPB!S318</f>
        <v>67470788773514</v>
      </c>
      <c r="T318" s="5">
        <f>NAB!T318+ABB!T318+ACB!T318+BAB!T318+BID!T318+BVB!T318+CTG!T318+EIB!T318+EVF!T318+HDB!T318+KLB!T318+LPB!T318+MBB!T318+MSB!T318+NVB!T318+OCB!T318+PGB!T318+SGB!T318+SHB!T318+SSB!T318+STB!T318+TCB!T318+TIN!T318+TPB!T318+VAB!T318+VBB!T318+VCB!T318+VIB!T318+VPB!T318</f>
        <v>62495415214174</v>
      </c>
      <c r="U318" s="5">
        <f>NAB!U318+ABB!U318+ACB!U318+BAB!U318+BID!U318+BVB!U318+CTG!U318+EIB!U318+EVF!U318+HDB!U318+KLB!U318+LPB!U318+MBB!U318+MSB!U318+NVB!U318+OCB!U318+PGB!U318+SGB!U318+SHB!U318+SSB!U318+STB!U318+TCB!U318+TIN!U318+TPB!U318+VAB!U318+VBB!U318+VCB!U318+VIB!U318+VPB!U318</f>
        <v>55292876214174</v>
      </c>
      <c r="V318" s="5">
        <f>NAB!V318+ABB!V318+ACB!V318+BAB!V318+BID!V318+BVB!V318+CTG!V318+EIB!V318+EVF!V318+HDB!V318+KLB!V318+LPB!V318+MBB!V318+MSB!V318+NVB!V318+OCB!V318+PGB!V318+SGB!V318+SHB!V318+SSB!V318+STB!V318+TCB!V318+TIN!V318+TPB!V318+VAB!V318+VBB!V318+VCB!V318+VIB!V318+VPB!V318</f>
        <v>56681555037913</v>
      </c>
      <c r="W318" s="5">
        <f>NAB!W318+ABB!W318+ACB!W318+BAB!W318+BID!W318+BVB!W318+CTG!W318+EIB!W318+EVF!W318+HDB!W318+KLB!W318+LPB!W318+MBB!W318+MSB!W318+NVB!W318+OCB!W318+PGB!W318+SGB!W318+SHB!W318+SSB!W318+STB!W318+TCB!W318+TIN!W318+TPB!W318+VAB!W318+VBB!W318+VCB!W318+VIB!W318+VPB!W318</f>
        <v>55387532037913</v>
      </c>
    </row>
    <row r="319" spans="1:23" x14ac:dyDescent="0.35">
      <c r="A319" s="9" t="s">
        <v>339</v>
      </c>
      <c r="B319" s="5">
        <f>NAB!B319+ABB!B319+ACB!B319+BAB!B319+BID!B319+BVB!B319+CTG!B319+EIB!B319+EVF!B319+HDB!B319+KLB!B319+LPB!B319+MBB!B319+MSB!B319+NVB!B319+OCB!B319+PGB!B319+SGB!B319+SHB!B319+SSB!B319+STB!B319+TCB!B319+TIN!B319+TPB!B319+VAB!B319+VBB!B319+VCB!B319+VIB!B319+VPB!B319</f>
        <v>55431653408131</v>
      </c>
      <c r="C319" s="5">
        <f>NAB!C319+ABB!C319+ACB!C319+BAB!C319+BID!C319+BVB!C319+CTG!C319+EIB!C319+EVF!C319+HDB!C319+KLB!C319+LPB!C319+MBB!C319+MSB!C319+NVB!C319+OCB!C319+PGB!C319+SGB!C319+SHB!C319+SSB!C319+STB!C319+TCB!C319+TIN!C319+TPB!C319+VAB!C319+VBB!C319+VCB!C319+VIB!C319+VPB!C319</f>
        <v>75123853408131</v>
      </c>
      <c r="D319" s="5">
        <f>NAB!D319+ABB!D319+ACB!D319+BAB!D319+BID!D319+BVB!D319+CTG!D319+EIB!D319+EVF!D319+HDB!D319+KLB!D319+LPB!D319+MBB!D319+MSB!D319+NVB!D319+OCB!D319+PGB!D319+SGB!D319+SHB!D319+SSB!D319+STB!D319+TCB!D319+TIN!D319+TPB!D319+VAB!D319+VBB!D319+VCB!D319+VIB!D319+VPB!D319</f>
        <v>79412639488744</v>
      </c>
      <c r="E319" s="5">
        <f>NAB!E319+ABB!E319+ACB!E319+BAB!E319+BID!E319+BVB!E319+CTG!E319+EIB!E319+EVF!E319+HDB!E319+KLB!E319+LPB!E319+MBB!E319+MSB!E319+NVB!E319+OCB!E319+PGB!E319+SGB!E319+SHB!E319+SSB!E319+STB!E319+TCB!E319+TIN!E319+TPB!E319+VAB!E319+VBB!E319+VCB!E319+VIB!E319+VPB!E319</f>
        <v>69906441918284</v>
      </c>
      <c r="F319" s="5">
        <f>NAB!F319+ABB!F319+ACB!F319+BAB!F319+BID!F319+BVB!F319+CTG!F319+EIB!F319+EVF!F319+HDB!F319+KLB!F319+LPB!F319+MBB!F319+MSB!F319+NVB!F319+OCB!F319+PGB!F319+SGB!F319+SHB!F319+SSB!F319+STB!F319+TCB!F319+TIN!F319+TPB!F319+VAB!F319+VBB!F319+VCB!F319+VIB!F319+VPB!F319</f>
        <v>70789448958120</v>
      </c>
      <c r="G319" s="5">
        <f>NAB!G319+ABB!G319+ACB!G319+BAB!G319+BID!G319+BVB!G319+CTG!G319+EIB!G319+EVF!G319+HDB!G319+KLB!G319+LPB!G319+MBB!G319+MSB!G319+NVB!G319+OCB!G319+PGB!G319+SGB!G319+SHB!G319+SSB!G319+STB!G319+TCB!G319+TIN!G319+TPB!G319+VAB!G319+VBB!G319+VCB!G319+VIB!G319+VPB!G319</f>
        <v>37507296918284</v>
      </c>
      <c r="H319" s="5">
        <f>NAB!H319+ABB!H319+ACB!H319+BAB!H319+BID!H319+BVB!H319+CTG!H319+EIB!H319+EVF!H319+HDB!H319+KLB!H319+LPB!H319+MBB!H319+MSB!H319+NVB!H319+OCB!H319+PGB!H319+SGB!H319+SHB!H319+SSB!H319+STB!H319+TCB!H319+TIN!H319+TPB!H319+VAB!H319+VBB!H319+VCB!H319+VIB!H319+VPB!H319</f>
        <v>42139929443682</v>
      </c>
      <c r="I319" s="5">
        <f>NAB!I319+ABB!I319+ACB!I319+BAB!I319+BID!I319+BVB!I319+CTG!I319+EIB!I319+EVF!I319+HDB!I319+KLB!I319+LPB!I319+MBB!I319+MSB!I319+NVB!I319+OCB!I319+PGB!I319+SGB!I319+SHB!I319+SSB!I319+STB!I319+TCB!I319+TIN!I319+TPB!I319+VAB!I319+VBB!I319+VCB!I319+VIB!I319+VPB!I319</f>
        <v>31712121667821</v>
      </c>
      <c r="J319" s="5">
        <f>NAB!J319+ABB!J319+ACB!J319+BAB!J319+BID!J319+BVB!J319+CTG!J319+EIB!J319+EVF!J319+HDB!J319+KLB!J319+LPB!J319+MBB!J319+MSB!J319+NVB!J319+OCB!J319+PGB!J319+SGB!J319+SHB!J319+SSB!J319+STB!J319+TCB!J319+TIN!J319+TPB!J319+VAB!J319+VBB!J319+VCB!J319+VIB!J319+VPB!J319</f>
        <v>31647182316174</v>
      </c>
      <c r="K319" s="5">
        <f>NAB!K319+ABB!K319+ACB!K319+BAB!K319+BID!K319+BVB!K319+CTG!K319+EIB!K319+EVF!K319+HDB!K319+KLB!K319+LPB!K319+MBB!K319+MSB!K319+NVB!K319+OCB!K319+PGB!K319+SGB!K319+SHB!K319+SSB!K319+STB!K319+TCB!K319+TIN!K319+TPB!K319+VAB!K319+VBB!K319+VCB!K319+VIB!K319+VPB!K319</f>
        <v>30497082667821</v>
      </c>
      <c r="L319" s="5">
        <f>NAB!L319+ABB!L319+ACB!L319+BAB!L319+BID!L319+BVB!L319+CTG!L319+EIB!L319+EVF!L319+HDB!L319+KLB!L319+LPB!L319+MBB!L319+MSB!L319+NVB!L319+OCB!L319+PGB!L319+SGB!L319+SHB!L319+SSB!L319+STB!L319+TCB!L319+TIN!L319+TPB!L319+VAB!L319+VBB!L319+VCB!L319+VIB!L319+VPB!L319</f>
        <v>28347955834970</v>
      </c>
      <c r="M319" s="5">
        <f>NAB!M319+ABB!M319+ACB!M319+BAB!M319+BID!M319+BVB!M319+CTG!M319+EIB!M319+EVF!M319+HDB!M319+KLB!M319+LPB!M319+MBB!M319+MSB!M319+NVB!M319+OCB!M319+PGB!M319+SGB!M319+SHB!M319+SSB!M319+STB!M319+TCB!M319+TIN!M319+TPB!M319+VAB!M319+VBB!M319+VCB!M319+VIB!M319+VPB!M319</f>
        <v>74953192931405</v>
      </c>
      <c r="N319" s="5">
        <f>NAB!N319+ABB!N319+ACB!N319+BAB!N319+BID!N319+BVB!N319+CTG!N319+EIB!N319+EVF!N319+HDB!N319+KLB!N319+LPB!N319+MBB!N319+MSB!N319+NVB!N319+OCB!N319+PGB!N319+SGB!N319+SHB!N319+SSB!N319+STB!N319+TCB!N319+TIN!N319+TPB!N319+VAB!N319+VBB!N319+VCB!N319+VIB!N319+VPB!N319</f>
        <v>25379467098554</v>
      </c>
      <c r="O319" s="5">
        <f>NAB!O319+ABB!O319+ACB!O319+BAB!O319+BID!O319+BVB!O319+CTG!O319+EIB!O319+EVF!O319+HDB!O319+KLB!O319+LPB!O319+MBB!O319+MSB!O319+NVB!O319+OCB!O319+PGB!O319+SGB!O319+SHB!O319+SSB!O319+STB!O319+TCB!O319+TIN!O319+TPB!O319+VAB!O319+VBB!O319+VCB!O319+VIB!O319+VPB!O319</f>
        <v>23711850931405</v>
      </c>
      <c r="P319" s="5">
        <f>NAB!P319+ABB!P319+ACB!P319+BAB!P319+BID!P319+BVB!P319+CTG!P319+EIB!P319+EVF!P319+HDB!P319+KLB!P319+LPB!P319+MBB!P319+MSB!P319+NVB!P319+OCB!P319+PGB!P319+SGB!P319+SHB!P319+SSB!P319+STB!P319+TCB!P319+TIN!P319+TPB!P319+VAB!P319+VBB!P319+VCB!P319+VIB!P319+VPB!P319</f>
        <v>37946807658287</v>
      </c>
      <c r="Q319" s="5">
        <f>NAB!Q319+ABB!Q319+ACB!Q319+BAB!Q319+BID!Q319+BVB!Q319+CTG!Q319+EIB!Q319+EVF!Q319+HDB!Q319+KLB!Q319+LPB!Q319+MBB!Q319+MSB!Q319+NVB!Q319+OCB!Q319+PGB!Q319+SGB!Q319+SHB!Q319+SSB!Q319+STB!Q319+TCB!Q319+TIN!Q319+TPB!Q319+VAB!Q319+VBB!Q319+VCB!Q319+VIB!Q319+VPB!Q319</f>
        <v>20239199015862</v>
      </c>
      <c r="R319" s="5">
        <f>NAB!R319+ABB!R319+ACB!R319+BAB!R319+BID!R319+BVB!R319+CTG!R319+EIB!R319+EVF!R319+HDB!R319+KLB!R319+LPB!R319+MBB!R319+MSB!R319+NVB!R319+OCB!R319+PGB!R319+SGB!R319+SHB!R319+SSB!R319+STB!R319+TCB!R319+TIN!R319+TPB!R319+VAB!R319+VBB!R319+VCB!R319+VIB!R319+VPB!R319</f>
        <v>20492957015862</v>
      </c>
      <c r="S319" s="5">
        <f>NAB!S319+ABB!S319+ACB!S319+BAB!S319+BID!S319+BVB!S319+CTG!S319+EIB!S319+EVF!S319+HDB!S319+KLB!S319+LPB!S319+MBB!S319+MSB!S319+NVB!S319+OCB!S319+PGB!S319+SGB!S319+SHB!S319+SSB!S319+STB!S319+TCB!S319+TIN!S319+TPB!S319+VAB!S319+VBB!S319+VCB!S319+VIB!S319+VPB!S319</f>
        <v>19203583491138</v>
      </c>
      <c r="T319" s="5">
        <f>NAB!T319+ABB!T319+ACB!T319+BAB!T319+BID!T319+BVB!T319+CTG!T319+EIB!T319+EVF!T319+HDB!T319+KLB!T319+LPB!T319+MBB!T319+MSB!T319+NVB!T319+OCB!T319+PGB!T319+SGB!T319+SHB!T319+SSB!T319+STB!T319+TCB!T319+TIN!T319+TPB!T319+VAB!T319+VBB!T319+VCB!T319+VIB!T319+VPB!T319</f>
        <v>17602000253917</v>
      </c>
      <c r="U319" s="5">
        <f>NAB!U319+ABB!U319+ACB!U319+BAB!U319+BID!U319+BVB!U319+CTG!U319+EIB!U319+EVF!U319+HDB!U319+KLB!U319+LPB!U319+MBB!U319+MSB!U319+NVB!U319+OCB!U319+PGB!U319+SGB!U319+SHB!U319+SSB!U319+STB!U319+TCB!U319+TIN!U319+TPB!U319+VAB!U319+VBB!U319+VCB!U319+VIB!U319+VPB!U319</f>
        <v>15834587253917</v>
      </c>
      <c r="V319" s="5">
        <f>NAB!V319+ABB!V319+ACB!V319+BAB!V319+BID!V319+BVB!V319+CTG!V319+EIB!V319+EVF!V319+HDB!V319+KLB!V319+LPB!V319+MBB!V319+MSB!V319+NVB!V319+OCB!V319+PGB!V319+SGB!V319+SHB!V319+SSB!V319+STB!V319+TCB!V319+TIN!V319+TPB!V319+VAB!V319+VBB!V319+VCB!V319+VIB!V319+VPB!V319</f>
        <v>15942748195163</v>
      </c>
      <c r="W319" s="5">
        <f>NAB!W319+ABB!W319+ACB!W319+BAB!W319+BID!W319+BVB!W319+CTG!W319+EIB!W319+EVF!W319+HDB!W319+KLB!W319+LPB!W319+MBB!W319+MSB!W319+NVB!W319+OCB!W319+PGB!W319+SGB!W319+SHB!W319+SSB!W319+STB!W319+TCB!W319+TIN!W319+TPB!W319+VAB!W319+VBB!W319+VCB!W319+VIB!W319+VPB!W319</f>
        <v>15250902195163</v>
      </c>
    </row>
    <row r="320" spans="1:23" x14ac:dyDescent="0.35">
      <c r="A320" s="9" t="s">
        <v>340</v>
      </c>
      <c r="B320" s="5">
        <f>NAB!B320+ABB!B320+ACB!B320+BAB!B320+BID!B320+BVB!B320+CTG!B320+EIB!B320+EVF!B320+HDB!B320+KLB!B320+LPB!B320+MBB!B320+MSB!B320+NVB!B320+OCB!B320+PGB!B320+SGB!B320+SHB!B320+SSB!B320+STB!B320+TCB!B320+TIN!B320+TPB!B320+VAB!B320+VBB!B320+VCB!B320+VIB!B320+VPB!B320</f>
        <v>104932557059475</v>
      </c>
      <c r="C320" s="5">
        <f>NAB!C320+ABB!C320+ACB!C320+BAB!C320+BID!C320+BVB!C320+CTG!C320+EIB!C320+EVF!C320+HDB!C320+KLB!C320+LPB!C320+MBB!C320+MSB!C320+NVB!C320+OCB!C320+PGB!C320+SGB!C320+SHB!C320+SSB!C320+STB!C320+TCB!C320+TIN!C320+TPB!C320+VAB!C320+VBB!C320+VCB!C320+VIB!C320+VPB!C320</f>
        <v>99997975059475</v>
      </c>
      <c r="D320" s="5">
        <f>NAB!D320+ABB!D320+ACB!D320+BAB!D320+BID!D320+BVB!D320+CTG!D320+EIB!D320+EVF!D320+HDB!D320+KLB!D320+LPB!D320+MBB!D320+MSB!D320+NVB!D320+OCB!D320+PGB!D320+SGB!D320+SHB!D320+SSB!D320+STB!D320+TCB!D320+TIN!D320+TPB!D320+VAB!D320+VBB!D320+VCB!D320+VIB!D320+VPB!D320</f>
        <v>96582111220699</v>
      </c>
      <c r="E320" s="5">
        <f>NAB!E320+ABB!E320+ACB!E320+BAB!E320+BID!E320+BVB!E320+CTG!E320+EIB!E320+EVF!E320+HDB!E320+KLB!E320+LPB!E320+MBB!E320+MSB!E320+NVB!E320+OCB!E320+PGB!E320+SGB!E320+SHB!E320+SSB!E320+STB!E320+TCB!E320+TIN!E320+TPB!E320+VAB!E320+VBB!E320+VCB!E320+VIB!E320+VPB!E320</f>
        <v>86336642079780</v>
      </c>
      <c r="F320" s="5">
        <f>NAB!F320+ABB!F320+ACB!F320+BAB!F320+BID!F320+BVB!F320+CTG!F320+EIB!F320+EVF!F320+HDB!F320+KLB!F320+LPB!F320+MBB!F320+MSB!F320+NVB!F320+OCB!F320+PGB!F320+SGB!F320+SHB!F320+SSB!F320+STB!F320+TCB!F320+TIN!F320+TPB!F320+VAB!F320+VBB!F320+VCB!F320+VIB!F320+VPB!F320</f>
        <v>89136952129685</v>
      </c>
      <c r="G320" s="5">
        <f>NAB!G320+ABB!G320+ACB!G320+BAB!G320+BID!G320+BVB!G320+CTG!G320+EIB!G320+EVF!G320+HDB!G320+KLB!G320+LPB!G320+MBB!G320+MSB!G320+NVB!G320+OCB!G320+PGB!G320+SGB!G320+SHB!G320+SSB!G320+STB!G320+TCB!G320+TIN!G320+TPB!G320+VAB!G320+VBB!G320+VCB!G320+VIB!G320+VPB!G320</f>
        <v>84813969079780</v>
      </c>
      <c r="H320" s="5">
        <f>NAB!H320+ABB!H320+ACB!H320+BAB!H320+BID!H320+BVB!H320+CTG!H320+EIB!H320+EVF!H320+HDB!H320+KLB!H320+LPB!H320+MBB!H320+MSB!H320+NVB!H320+OCB!H320+PGB!H320+SGB!H320+SHB!H320+SSB!H320+STB!H320+TCB!H320+TIN!H320+TPB!H320+VAB!H320+VBB!H320+VCB!H320+VIB!H320+VPB!H320</f>
        <v>78682242930577</v>
      </c>
      <c r="I320" s="5">
        <f>NAB!I320+ABB!I320+ACB!I320+BAB!I320+BID!I320+BVB!I320+CTG!I320+EIB!I320+EVF!I320+HDB!I320+KLB!I320+LPB!I320+MBB!I320+MSB!I320+NVB!I320+OCB!I320+PGB!I320+SGB!I320+SHB!I320+SSB!I320+STB!I320+TCB!I320+TIN!I320+TPB!I320+VAB!I320+VBB!I320+VCB!I320+VIB!I320+VPB!I320</f>
        <v>70975169578855</v>
      </c>
      <c r="J320" s="5">
        <f>NAB!J320+ABB!J320+ACB!J320+BAB!J320+BID!J320+BVB!J320+CTG!J320+EIB!J320+EVF!J320+HDB!J320+KLB!J320+LPB!J320+MBB!J320+MSB!J320+NVB!J320+OCB!J320+PGB!J320+SGB!J320+SHB!J320+SSB!J320+STB!J320+TCB!J320+TIN!J320+TPB!J320+VAB!J320+VBB!J320+VCB!J320+VIB!J320+VPB!J320</f>
        <v>69700302845794</v>
      </c>
      <c r="K320" s="5">
        <f>NAB!K320+ABB!K320+ACB!K320+BAB!K320+BID!K320+BVB!K320+CTG!K320+EIB!K320+EVF!K320+HDB!K320+KLB!K320+LPB!K320+MBB!K320+MSB!K320+NVB!K320+OCB!K320+PGB!K320+SGB!K320+SHB!K320+SSB!K320+STB!K320+TCB!K320+TIN!K320+TPB!K320+VAB!K320+VBB!K320+VCB!K320+VIB!K320+VPB!K320</f>
        <v>66822254578855</v>
      </c>
      <c r="L320" s="5">
        <f>NAB!L320+ABB!L320+ACB!L320+BAB!L320+BID!L320+BVB!L320+CTG!L320+EIB!L320+EVF!L320+HDB!L320+KLB!L320+LPB!L320+MBB!L320+MSB!L320+NVB!L320+OCB!L320+PGB!L320+SGB!L320+SHB!L320+SSB!L320+STB!L320+TCB!L320+TIN!L320+TPB!L320+VAB!L320+VBB!L320+VCB!L320+VIB!L320+VPB!L320</f>
        <v>62447866883386</v>
      </c>
      <c r="M320" s="5">
        <f>NAB!M320+ABB!M320+ACB!M320+BAB!M320+BID!M320+BVB!M320+CTG!M320+EIB!M320+EVF!M320+HDB!M320+KLB!M320+LPB!M320+MBB!M320+MSB!M320+NVB!M320+OCB!M320+PGB!M320+SGB!M320+SHB!M320+SSB!M320+STB!M320+TCB!M320+TIN!M320+TPB!M320+VAB!M320+VBB!M320+VCB!M320+VIB!M320+VPB!M320</f>
        <v>55167290106022</v>
      </c>
      <c r="N320" s="5">
        <f>NAB!N320+ABB!N320+ACB!N320+BAB!N320+BID!N320+BVB!N320+CTG!N320+EIB!N320+EVF!N320+HDB!N320+KLB!N320+LPB!N320+MBB!N320+MSB!N320+NVB!N320+OCB!N320+PGB!N320+SGB!N320+SHB!N320+SSB!N320+STB!N320+TCB!N320+TIN!N320+TPB!N320+VAB!N320+VBB!N320+VCB!N320+VIB!N320+VPB!N320</f>
        <v>55412666410553</v>
      </c>
      <c r="O320" s="5">
        <f>NAB!O320+ABB!O320+ACB!O320+BAB!O320+BID!O320+BVB!O320+CTG!O320+EIB!O320+EVF!O320+HDB!O320+KLB!O320+LPB!O320+MBB!O320+MSB!O320+NVB!O320+OCB!O320+PGB!O320+SGB!O320+SHB!O320+SSB!O320+STB!O320+TCB!O320+TIN!O320+TPB!O320+VAB!O320+VBB!O320+VCB!O320+VIB!O320+VPB!O320</f>
        <v>52804624106022</v>
      </c>
      <c r="P320" s="5">
        <f>NAB!P320+ABB!P320+ACB!P320+BAB!P320+BID!P320+BVB!P320+CTG!P320+EIB!P320+EVF!P320+HDB!P320+KLB!P320+LPB!P320+MBB!P320+MSB!P320+NVB!P320+OCB!P320+PGB!P320+SGB!P320+SHB!P320+SSB!P320+STB!P320+TCB!P320+TIN!P320+TPB!P320+VAB!P320+VBB!P320+VCB!P320+VIB!P320+VPB!P320</f>
        <v>49135193530019</v>
      </c>
      <c r="Q320" s="5">
        <f>NAB!Q320+ABB!Q320+ACB!Q320+BAB!Q320+BID!Q320+BVB!Q320+CTG!Q320+EIB!Q320+EVF!Q320+HDB!Q320+KLB!Q320+LPB!Q320+MBB!Q320+MSB!Q320+NVB!Q320+OCB!Q320+PGB!Q320+SGB!Q320+SHB!Q320+SSB!Q320+STB!Q320+TCB!Q320+TIN!Q320+TPB!Q320+VAB!Q320+VBB!Q320+VCB!Q320+VIB!Q320+VPB!Q320</f>
        <v>43936533427258</v>
      </c>
      <c r="R320" s="5">
        <f>NAB!R320+ABB!R320+ACB!R320+BAB!R320+BID!R320+BVB!R320+CTG!R320+EIB!R320+EVF!R320+HDB!R320+KLB!R320+LPB!R320+MBB!R320+MSB!R320+NVB!R320+OCB!R320+PGB!R320+SGB!R320+SHB!R320+SSB!R320+STB!R320+TCB!R320+TIN!R320+TPB!R320+VAB!R320+VBB!R320+VCB!R320+VIB!R320+VPB!R320</f>
        <v>44547886565533</v>
      </c>
      <c r="S320" s="5">
        <f>NAB!S320+ABB!S320+ACB!S320+BAB!S320+BID!S320+BVB!S320+CTG!S320+EIB!S320+EVF!S320+HDB!S320+KLB!S320+LPB!S320+MBB!S320+MSB!S320+NVB!S320+OCB!S320+PGB!S320+SGB!S320+SHB!S320+SSB!S320+STB!S320+TCB!S320+TIN!S320+TPB!S320+VAB!S320+VBB!S320+VCB!S320+VIB!S320+VPB!S320</f>
        <v>41985829225488</v>
      </c>
      <c r="T320" s="5">
        <f>NAB!T320+ABB!T320+ACB!T320+BAB!T320+BID!T320+BVB!T320+CTG!T320+EIB!T320+EVF!T320+HDB!T320+KLB!T320+LPB!T320+MBB!T320+MSB!T320+NVB!T320+OCB!T320+PGB!T320+SGB!T320+SHB!T320+SSB!T320+STB!T320+TCB!T320+TIN!T320+TPB!T320+VAB!T320+VBB!T320+VCB!T320+VIB!T320+VPB!T320</f>
        <v>39014818903369</v>
      </c>
      <c r="U320" s="5">
        <f>NAB!U320+ABB!U320+ACB!U320+BAB!U320+BID!U320+BVB!U320+CTG!U320+EIB!U320+EVF!U320+HDB!U320+KLB!U320+LPB!U320+MBB!U320+MSB!U320+NVB!U320+OCB!U320+PGB!U320+SGB!U320+SHB!U320+SSB!U320+STB!U320+TCB!U320+TIN!U320+TPB!U320+VAB!U320+VBB!U320+VCB!U320+VIB!U320+VPB!U320</f>
        <v>35302189903369</v>
      </c>
      <c r="V320" s="5">
        <f>NAB!V320+ABB!V320+ACB!V320+BAB!V320+BID!V320+BVB!V320+CTG!V320+EIB!V320+EVF!V320+HDB!V320+KLB!V320+LPB!V320+MBB!V320+MSB!V320+NVB!V320+OCB!V320+PGB!V320+SGB!V320+SHB!V320+SSB!V320+STB!V320+TCB!V320+TIN!V320+TPB!V320+VAB!V320+VBB!V320+VCB!V320+VIB!V320+VPB!V320</f>
        <v>35413960785862</v>
      </c>
      <c r="W320" s="5">
        <f>NAB!W320+ABB!W320+ACB!W320+BAB!W320+BID!W320+BVB!W320+CTG!W320+EIB!W320+EVF!W320+HDB!W320+KLB!W320+LPB!W320+MBB!W320+MSB!W320+NVB!W320+OCB!W320+PGB!W320+SGB!W320+SHB!W320+SSB!W320+STB!W320+TCB!W320+TIN!W320+TPB!W320+VAB!W320+VBB!W320+VCB!W320+VIB!W320+VPB!W320</f>
        <v>33776653785862</v>
      </c>
    </row>
    <row r="321" spans="1:23" x14ac:dyDescent="0.35">
      <c r="A321" s="9" t="s">
        <v>341</v>
      </c>
      <c r="B321" s="5">
        <f>NAB!B321+ABB!B321+ACB!B321+BAB!B321+BID!B321+BVB!B321+CTG!B321+EIB!B321+EVF!B321+HDB!B321+KLB!B321+LPB!B321+MBB!B321+MSB!B321+NVB!B321+OCB!B321+PGB!B321+SGB!B321+SHB!B321+SSB!B321+STB!B321+TCB!B321+TIN!B321+TPB!B321+VAB!B321+VBB!B321+VCB!B321+VIB!B321+VPB!B321</f>
        <v>756981000000</v>
      </c>
      <c r="C321" s="5">
        <f>NAB!C321+ABB!C321+ACB!C321+BAB!C321+BID!C321+BVB!C321+CTG!C321+EIB!C321+EVF!C321+HDB!C321+KLB!C321+LPB!C321+MBB!C321+MSB!C321+NVB!C321+OCB!C321+PGB!C321+SGB!C321+SHB!C321+SSB!C321+STB!C321+TCB!C321+TIN!C321+TPB!C321+VAB!C321+VBB!C321+VCB!C321+VIB!C321+VPB!C321</f>
        <v>579190000000</v>
      </c>
      <c r="D321" s="5">
        <f>NAB!D321+ABB!D321+ACB!D321+BAB!D321+BID!D321+BVB!D321+CTG!D321+EIB!D321+EVF!D321+HDB!D321+KLB!D321+LPB!D321+MBB!D321+MSB!D321+NVB!D321+OCB!D321+PGB!D321+SGB!D321+SHB!D321+SSB!D321+STB!D321+TCB!D321+TIN!D321+TPB!D321+VAB!D321+VBB!D321+VCB!D321+VIB!D321+VPB!D321</f>
        <v>3342491000000</v>
      </c>
      <c r="E321" s="5">
        <f>NAB!E321+ABB!E321+ACB!E321+BAB!E321+BID!E321+BVB!E321+CTG!E321+EIB!E321+EVF!E321+HDB!E321+KLB!E321+LPB!E321+MBB!E321+MSB!E321+NVB!E321+OCB!E321+PGB!E321+SGB!E321+SHB!E321+SSB!E321+STB!E321+TCB!E321+TIN!E321+TPB!E321+VAB!E321+VBB!E321+VCB!E321+VIB!E321+VPB!E321</f>
        <v>1287773000000</v>
      </c>
      <c r="F321" s="5">
        <f>NAB!F321+ABB!F321+ACB!F321+BAB!F321+BID!F321+BVB!F321+CTG!F321+EIB!F321+EVF!F321+HDB!F321+KLB!F321+LPB!F321+MBB!F321+MSB!F321+NVB!F321+OCB!F321+PGB!F321+SGB!F321+SHB!F321+SSB!F321+STB!F321+TCB!F321+TIN!F321+TPB!F321+VAB!F321+VBB!F321+VCB!F321+VIB!F321+VPB!F321</f>
        <v>1269566000000</v>
      </c>
      <c r="G321" s="5">
        <f>NAB!G321+ABB!G321+ACB!G321+BAB!G321+BID!G321+BVB!G321+CTG!G321+EIB!G321+EVF!G321+HDB!G321+KLB!G321+LPB!G321+MBB!G321+MSB!G321+NVB!G321+OCB!G321+PGB!G321+SGB!G321+SHB!G321+SSB!G321+STB!G321+TCB!G321+TIN!G321+TPB!G321+VAB!G321+VBB!G321+VCB!G321+VIB!G321+VPB!G321</f>
        <v>3399588000000</v>
      </c>
      <c r="H321" s="5">
        <f>NAB!H321+ABB!H321+ACB!H321+BAB!H321+BID!H321+BVB!H321+CTG!H321+EIB!H321+EVF!H321+HDB!H321+KLB!H321+LPB!H321+MBB!H321+MSB!H321+NVB!H321+OCB!H321+PGB!H321+SGB!H321+SHB!H321+SSB!H321+STB!H321+TCB!H321+TIN!H321+TPB!H321+VAB!H321+VBB!H321+VCB!H321+VIB!H321+VPB!H321</f>
        <v>3273407000000</v>
      </c>
      <c r="I321" s="5">
        <f>NAB!I321+ABB!I321+ACB!I321+BAB!I321+BID!I321+BVB!I321+CTG!I321+EIB!I321+EVF!I321+HDB!I321+KLB!I321+LPB!I321+MBB!I321+MSB!I321+NVB!I321+OCB!I321+PGB!I321+SGB!I321+SHB!I321+SSB!I321+STB!I321+TCB!I321+TIN!I321+TPB!I321+VAB!I321+VBB!I321+VCB!I321+VIB!I321+VPB!I321</f>
        <v>3795851000000</v>
      </c>
      <c r="J321" s="5">
        <f>NAB!J321+ABB!J321+ACB!J321+BAB!J321+BID!J321+BVB!J321+CTG!J321+EIB!J321+EVF!J321+HDB!J321+KLB!J321+LPB!J321+MBB!J321+MSB!J321+NVB!J321+OCB!J321+PGB!J321+SGB!J321+SHB!J321+SSB!J321+STB!J321+TCB!J321+TIN!J321+TPB!J321+VAB!J321+VBB!J321+VCB!J321+VIB!J321+VPB!J321</f>
        <v>3782035000000</v>
      </c>
      <c r="K321" s="5">
        <f>NAB!K321+ABB!K321+ACB!K321+BAB!K321+BID!K321+BVB!K321+CTG!K321+EIB!K321+EVF!K321+HDB!K321+KLB!K321+LPB!K321+MBB!K321+MSB!K321+NVB!K321+OCB!K321+PGB!K321+SGB!K321+SHB!K321+SSB!K321+STB!K321+TCB!K321+TIN!K321+TPB!K321+VAB!K321+VBB!K321+VCB!K321+VIB!K321+VPB!K321</f>
        <v>3781341000000</v>
      </c>
      <c r="L321" s="5">
        <f>NAB!L321+ABB!L321+ACB!L321+BAB!L321+BID!L321+BVB!L321+CTG!L321+EIB!L321+EVF!L321+HDB!L321+KLB!L321+LPB!L321+MBB!L321+MSB!L321+NVB!L321+OCB!L321+PGB!L321+SGB!L321+SHB!L321+SSB!L321+STB!L321+TCB!L321+TIN!L321+TPB!L321+VAB!L321+VBB!L321+VCB!L321+VIB!L321+VPB!L321</f>
        <v>3776457000000</v>
      </c>
      <c r="M321" s="5">
        <f>NAB!M321+ABB!M321+ACB!M321+BAB!M321+BID!M321+BVB!M321+CTG!M321+EIB!M321+EVF!M321+HDB!M321+KLB!M321+LPB!M321+MBB!M321+MSB!M321+NVB!M321+OCB!M321+PGB!M321+SGB!M321+SHB!M321+SSB!M321+STB!M321+TCB!M321+TIN!M321+TPB!M321+VAB!M321+VBB!M321+VCB!M321+VIB!M321+VPB!M321</f>
        <v>7363204000000</v>
      </c>
      <c r="N321" s="5">
        <f>NAB!N321+ABB!N321+ACB!N321+BAB!N321+BID!N321+BVB!N321+CTG!N321+EIB!N321+EVF!N321+HDB!N321+KLB!N321+LPB!N321+MBB!N321+MSB!N321+NVB!N321+OCB!N321+PGB!N321+SGB!N321+SHB!N321+SSB!N321+STB!N321+TCB!N321+TIN!N321+TPB!N321+VAB!N321+VBB!N321+VCB!N321+VIB!N321+VPB!N321</f>
        <v>3760998000000</v>
      </c>
      <c r="O321" s="5">
        <f>NAB!O321+ABB!O321+ACB!O321+BAB!O321+BID!O321+BVB!O321+CTG!O321+EIB!O321+EVF!O321+HDB!O321+KLB!O321+LPB!O321+MBB!O321+MSB!O321+NVB!O321+OCB!O321+PGB!O321+SGB!O321+SHB!O321+SSB!O321+STB!O321+TCB!O321+TIN!O321+TPB!O321+VAB!O321+VBB!O321+VCB!O321+VIB!O321+VPB!O321</f>
        <v>6434568000000</v>
      </c>
      <c r="P321" s="5">
        <f>NAB!P321+ABB!P321+ACB!P321+BAB!P321+BID!P321+BVB!P321+CTG!P321+EIB!P321+EVF!P321+HDB!P321+KLB!P321+LPB!P321+MBB!P321+MSB!P321+NVB!P321+OCB!P321+PGB!P321+SGB!P321+SHB!P321+SSB!P321+STB!P321+TCB!P321+TIN!P321+TPB!P321+VAB!P321+VBB!P321+VCB!P321+VIB!P321+VPB!P321</f>
        <v>6446295000000</v>
      </c>
      <c r="Q321" s="5">
        <f>NAB!Q321+ABB!Q321+ACB!Q321+BAB!Q321+BID!Q321+BVB!Q321+CTG!Q321+EIB!Q321+EVF!Q321+HDB!Q321+KLB!Q321+LPB!Q321+MBB!Q321+MSB!Q321+NVB!Q321+OCB!Q321+PGB!Q321+SGB!Q321+SHB!Q321+SSB!Q321+STB!Q321+TCB!Q321+TIN!Q321+TPB!Q321+VAB!Q321+VBB!Q321+VCB!Q321+VIB!Q321+VPB!Q321</f>
        <v>4892723000000</v>
      </c>
      <c r="R321" s="5">
        <f>NAB!R321+ABB!R321+ACB!R321+BAB!R321+BID!R321+BVB!R321+CTG!R321+EIB!R321+EVF!R321+HDB!R321+KLB!R321+LPB!R321+MBB!R321+MSB!R321+NVB!R321+OCB!R321+PGB!R321+SGB!R321+SHB!R321+SSB!R321+STB!R321+TCB!R321+TIN!R321+TPB!R321+VAB!R321+VBB!R321+VCB!R321+VIB!R321+VPB!R321</f>
        <v>6497614000000</v>
      </c>
      <c r="S321" s="5">
        <f>NAB!S321+ABB!S321+ACB!S321+BAB!S321+BID!S321+BVB!S321+CTG!S321+EIB!S321+EVF!S321+HDB!S321+KLB!S321+LPB!S321+MBB!S321+MSB!S321+NVB!S321+OCB!S321+PGB!S321+SGB!S321+SHB!S321+SSB!S321+STB!S321+TCB!S321+TIN!S321+TPB!S321+VAB!S321+VBB!S321+VCB!S321+VIB!S321+VPB!S321</f>
        <v>4870609000000</v>
      </c>
      <c r="T321" s="5">
        <f>NAB!T321+ABB!T321+ACB!T321+BAB!T321+BID!T321+BVB!T321+CTG!T321+EIB!T321+EVF!T321+HDB!T321+KLB!T321+LPB!T321+MBB!T321+MSB!T321+NVB!T321+OCB!T321+PGB!T321+SGB!T321+SHB!T321+SSB!T321+STB!T321+TCB!T321+TIN!T321+TPB!T321+VAB!T321+VBB!T321+VCB!T321+VIB!T321+VPB!T321</f>
        <v>4867909000000</v>
      </c>
      <c r="U321" s="5">
        <f>NAB!U321+ABB!U321+ACB!U321+BAB!U321+BID!U321+BVB!U321+CTG!U321+EIB!U321+EVF!U321+HDB!U321+KLB!U321+LPB!U321+MBB!U321+MSB!U321+NVB!U321+OCB!U321+PGB!U321+SGB!U321+SHB!U321+SSB!U321+STB!U321+TCB!U321+TIN!U321+TPB!U321+VAB!U321+VBB!U321+VCB!U321+VIB!U321+VPB!U321</f>
        <v>3110801000000</v>
      </c>
      <c r="V321" s="5">
        <f>NAB!V321+ABB!V321+ACB!V321+BAB!V321+BID!V321+BVB!V321+CTG!V321+EIB!V321+EVF!V321+HDB!V321+KLB!V321+LPB!V321+MBB!V321+MSB!V321+NVB!V321+OCB!V321+PGB!V321+SGB!V321+SHB!V321+SSB!V321+STB!V321+TCB!V321+TIN!V321+TPB!V321+VAB!V321+VBB!V321+VCB!V321+VIB!V321+VPB!V321</f>
        <v>4191339000000</v>
      </c>
      <c r="W321" s="5">
        <f>NAB!W321+ABB!W321+ACB!W321+BAB!W321+BID!W321+BVB!W321+CTG!W321+EIB!W321+EVF!W321+HDB!W321+KLB!W321+LPB!W321+MBB!W321+MSB!W321+NVB!W321+OCB!W321+PGB!W321+SGB!W321+SHB!W321+SSB!W321+STB!W321+TCB!W321+TIN!W321+TPB!W321+VAB!W321+VBB!W321+VCB!W321+VIB!W321+VPB!W321</f>
        <v>5555844000000</v>
      </c>
    </row>
    <row r="322" spans="1:23" x14ac:dyDescent="0.35">
      <c r="A322" s="9" t="s">
        <v>342</v>
      </c>
      <c r="B322" s="5">
        <f>NAB!B322+ABB!B322+ACB!B322+BAB!B322+BID!B322+BVB!B322+CTG!B322+EIB!B322+EVF!B322+HDB!B322+KLB!B322+LPB!B322+MBB!B322+MSB!B322+NVB!B322+OCB!B322+PGB!B322+SGB!B322+SHB!B322+SSB!B322+STB!B322+TCB!B322+TIN!B322+TPB!B322+VAB!B322+VBB!B322+VCB!B322+VIB!B322+VPB!B322</f>
        <v>3555905056888</v>
      </c>
      <c r="C322" s="5">
        <f>NAB!C322+ABB!C322+ACB!C322+BAB!C322+BID!C322+BVB!C322+CTG!C322+EIB!C322+EVF!C322+HDB!C322+KLB!C322+LPB!C322+MBB!C322+MSB!C322+NVB!C322+OCB!C322+PGB!C322+SGB!C322+SHB!C322+SSB!C322+STB!C322+TCB!C322+TIN!C322+TPB!C322+VAB!C322+VBB!C322+VCB!C322+VIB!C322+VPB!C322</f>
        <v>2899609056888</v>
      </c>
      <c r="D322" s="5">
        <f>NAB!D322+ABB!D322+ACB!D322+BAB!D322+BID!D322+BVB!D322+CTG!D322+EIB!D322+EVF!D322+HDB!D322+KLB!D322+LPB!D322+MBB!D322+MSB!D322+NVB!D322+OCB!D322+PGB!D322+SGB!D322+SHB!D322+SSB!D322+STB!D322+TCB!D322+TIN!D322+TPB!D322+VAB!D322+VBB!D322+VCB!D322+VIB!D322+VPB!D322</f>
        <v>2922768056888</v>
      </c>
      <c r="E322" s="5">
        <f>NAB!E322+ABB!E322+ACB!E322+BAB!E322+BID!E322+BVB!E322+CTG!E322+EIB!E322+EVF!E322+HDB!E322+KLB!E322+LPB!E322+MBB!E322+MSB!E322+NVB!E322+OCB!E322+PGB!E322+SGB!E322+SHB!E322+SSB!E322+STB!E322+TCB!E322+TIN!E322+TPB!E322+VAB!E322+VBB!E322+VCB!E322+VIB!E322+VPB!E322</f>
        <v>2458767056888</v>
      </c>
      <c r="F322" s="5">
        <f>NAB!F322+ABB!F322+ACB!F322+BAB!F322+BID!F322+BVB!F322+CTG!F322+EIB!F322+EVF!F322+HDB!F322+KLB!F322+LPB!F322+MBB!F322+MSB!F322+NVB!F322+OCB!F322+PGB!F322+SGB!F322+SHB!F322+SSB!F322+STB!F322+TCB!F322+TIN!F322+TPB!F322+VAB!F322+VBB!F322+VCB!F322+VIB!F322+VPB!F322</f>
        <v>2746227056888</v>
      </c>
      <c r="G322" s="5">
        <f>NAB!G322+ABB!G322+ACB!G322+BAB!G322+BID!G322+BVB!G322+CTG!G322+EIB!G322+EVF!G322+HDB!G322+KLB!G322+LPB!G322+MBB!G322+MSB!G322+NVB!G322+OCB!G322+PGB!G322+SGB!G322+SHB!G322+SSB!G322+STB!G322+TCB!G322+TIN!G322+TPB!G322+VAB!G322+VBB!G322+VCB!G322+VIB!G322+VPB!G322</f>
        <v>2336445056888</v>
      </c>
      <c r="H322" s="5">
        <f>NAB!H322+ABB!H322+ACB!H322+BAB!H322+BID!H322+BVB!H322+CTG!H322+EIB!H322+EVF!H322+HDB!H322+KLB!H322+LPB!H322+MBB!H322+MSB!H322+NVB!H322+OCB!H322+PGB!H322+SGB!H322+SHB!H322+SSB!H322+STB!H322+TCB!H322+TIN!H322+TPB!H322+VAB!H322+VBB!H322+VCB!H322+VIB!H322+VPB!H322</f>
        <v>2319849056888</v>
      </c>
      <c r="I322" s="5">
        <f>NAB!I322+ABB!I322+ACB!I322+BAB!I322+BID!I322+BVB!I322+CTG!I322+EIB!I322+EVF!I322+HDB!I322+KLB!I322+LPB!I322+MBB!I322+MSB!I322+NVB!I322+OCB!I322+PGB!I322+SGB!I322+SHB!I322+SSB!I322+STB!I322+TCB!I322+TIN!I322+TPB!I322+VAB!I322+VBB!I322+VCB!I322+VIB!I322+VPB!I322</f>
        <v>2118821056888</v>
      </c>
      <c r="J322" s="5">
        <f>NAB!J322+ABB!J322+ACB!J322+BAB!J322+BID!J322+BVB!J322+CTG!J322+EIB!J322+EVF!J322+HDB!J322+KLB!J322+LPB!J322+MBB!J322+MSB!J322+NVB!J322+OCB!J322+PGB!J322+SGB!J322+SHB!J322+SSB!J322+STB!J322+TCB!J322+TIN!J322+TPB!J322+VAB!J322+VBB!J322+VCB!J322+VIB!J322+VPB!J322</f>
        <v>1379662056888</v>
      </c>
      <c r="K322" s="5">
        <f>NAB!K322+ABB!K322+ACB!K322+BAB!K322+BID!K322+BVB!K322+CTG!K322+EIB!K322+EVF!K322+HDB!K322+KLB!K322+LPB!K322+MBB!K322+MSB!K322+NVB!K322+OCB!K322+PGB!K322+SGB!K322+SHB!K322+SSB!K322+STB!K322+TCB!K322+TIN!K322+TPB!K322+VAB!K322+VBB!K322+VCB!K322+VIB!K322+VPB!K322</f>
        <v>930340056888</v>
      </c>
      <c r="L322" s="5">
        <f>NAB!L322+ABB!L322+ACB!L322+BAB!L322+BID!L322+BVB!L322+CTG!L322+EIB!L322+EVF!L322+HDB!L322+KLB!L322+LPB!L322+MBB!L322+MSB!L322+NVB!L322+OCB!L322+PGB!L322+SGB!L322+SHB!L322+SSB!L322+STB!L322+TCB!L322+TIN!L322+TPB!L322+VAB!L322+VBB!L322+VCB!L322+VIB!L322+VPB!L322</f>
        <v>1755742056888</v>
      </c>
      <c r="M322" s="5">
        <f>NAB!M322+ABB!M322+ACB!M322+BAB!M322+BID!M322+BVB!M322+CTG!M322+EIB!M322+EVF!M322+HDB!M322+KLB!M322+LPB!M322+MBB!M322+MSB!M322+NVB!M322+OCB!M322+PGB!M322+SGB!M322+SHB!M322+SSB!M322+STB!M322+TCB!M322+TIN!M322+TPB!M322+VAB!M322+VBB!M322+VCB!M322+VIB!M322+VPB!M322</f>
        <v>1662879056888</v>
      </c>
      <c r="N322" s="5">
        <f>NAB!N322+ABB!N322+ACB!N322+BAB!N322+BID!N322+BVB!N322+CTG!N322+EIB!N322+EVF!N322+HDB!N322+KLB!N322+LPB!N322+MBB!N322+MSB!N322+NVB!N322+OCB!N322+PGB!N322+SGB!N322+SHB!N322+SSB!N322+STB!N322+TCB!N322+TIN!N322+TPB!N322+VAB!N322+VBB!N322+VCB!N322+VIB!N322+VPB!N322</f>
        <v>1300332056888</v>
      </c>
      <c r="O322" s="5">
        <f>NAB!O322+ABB!O322+ACB!O322+BAB!O322+BID!O322+BVB!O322+CTG!O322+EIB!O322+EVF!O322+HDB!O322+KLB!O322+LPB!O322+MBB!O322+MSB!O322+NVB!O322+OCB!O322+PGB!O322+SGB!O322+SHB!O322+SSB!O322+STB!O322+TCB!O322+TIN!O322+TPB!O322+VAB!O322+VBB!O322+VCB!O322+VIB!O322+VPB!O322</f>
        <v>1955054056888</v>
      </c>
      <c r="P322" s="5">
        <f>NAB!P322+ABB!P322+ACB!P322+BAB!P322+BID!P322+BVB!P322+CTG!P322+EIB!P322+EVF!P322+HDB!P322+KLB!P322+LPB!P322+MBB!P322+MSB!P322+NVB!P322+OCB!P322+PGB!P322+SGB!P322+SHB!P322+SSB!P322+STB!P322+TCB!P322+TIN!P322+TPB!P322+VAB!P322+VBB!P322+VCB!P322+VIB!P322+VPB!P322</f>
        <v>1046631056888</v>
      </c>
      <c r="Q322" s="5">
        <f>NAB!Q322+ABB!Q322+ACB!Q322+BAB!Q322+BID!Q322+BVB!Q322+CTG!Q322+EIB!Q322+EVF!Q322+HDB!Q322+KLB!Q322+LPB!Q322+MBB!Q322+MSB!Q322+NVB!Q322+OCB!Q322+PGB!Q322+SGB!Q322+SHB!Q322+SSB!Q322+STB!Q322+TCB!Q322+TIN!Q322+TPB!Q322+VAB!Q322+VBB!Q322+VCB!Q322+VIB!Q322+VPB!Q322</f>
        <v>1208770056888</v>
      </c>
      <c r="R322" s="5">
        <f>NAB!R322+ABB!R322+ACB!R322+BAB!R322+BID!R322+BVB!R322+CTG!R322+EIB!R322+EVF!R322+HDB!R322+KLB!R322+LPB!R322+MBB!R322+MSB!R322+NVB!R322+OCB!R322+PGB!R322+SGB!R322+SHB!R322+SSB!R322+STB!R322+TCB!R322+TIN!R322+TPB!R322+VAB!R322+VBB!R322+VCB!R322+VIB!R322+VPB!R322</f>
        <v>1237290056888</v>
      </c>
      <c r="S322" s="5">
        <f>NAB!S322+ABB!S322+ACB!S322+BAB!S322+BID!S322+BVB!S322+CTG!S322+EIB!S322+EVF!S322+HDB!S322+KLB!S322+LPB!S322+MBB!S322+MSB!S322+NVB!S322+OCB!S322+PGB!S322+SGB!S322+SHB!S322+SSB!S322+STB!S322+TCB!S322+TIN!S322+TPB!S322+VAB!S322+VBB!S322+VCB!S322+VIB!S322+VPB!S322</f>
        <v>1410767056888</v>
      </c>
      <c r="T322" s="5">
        <f>NAB!T322+ABB!T322+ACB!T322+BAB!T322+BID!T322+BVB!T322+CTG!T322+EIB!T322+EVF!T322+HDB!T322+KLB!T322+LPB!T322+MBB!T322+MSB!T322+NVB!T322+OCB!T322+PGB!T322+SGB!T322+SHB!T322+SSB!T322+STB!T322+TCB!T322+TIN!T322+TPB!T322+VAB!T322+VBB!T322+VCB!T322+VIB!T322+VPB!T322</f>
        <v>1010687056888</v>
      </c>
      <c r="U322" s="5">
        <f>NAB!U322+ABB!U322+ACB!U322+BAB!U322+BID!U322+BVB!U322+CTG!U322+EIB!U322+EVF!U322+HDB!U322+KLB!U322+LPB!U322+MBB!U322+MSB!U322+NVB!U322+OCB!U322+PGB!U322+SGB!U322+SHB!U322+SSB!U322+STB!U322+TCB!U322+TIN!U322+TPB!U322+VAB!U322+VBB!U322+VCB!U322+VIB!U322+VPB!U322</f>
        <v>1045298056888</v>
      </c>
      <c r="V322" s="5">
        <f>NAB!V322+ABB!V322+ACB!V322+BAB!V322+BID!V322+BVB!V322+CTG!V322+EIB!V322+EVF!V322+HDB!V322+KLB!V322+LPB!V322+MBB!V322+MSB!V322+NVB!V322+OCB!V322+PGB!V322+SGB!V322+SHB!V322+SSB!V322+STB!V322+TCB!V322+TIN!V322+TPB!V322+VAB!V322+VBB!V322+VCB!V322+VIB!V322+VPB!V322</f>
        <v>1133507056888</v>
      </c>
      <c r="W322" s="5">
        <f>NAB!W322+ABB!W322+ACB!W322+BAB!W322+BID!W322+BVB!W322+CTG!W322+EIB!W322+EVF!W322+HDB!W322+KLB!W322+LPB!W322+MBB!W322+MSB!W322+NVB!W322+OCB!W322+PGB!W322+SGB!W322+SHB!W322+SSB!W322+STB!W322+TCB!W322+TIN!W322+TPB!W322+VAB!W322+VBB!W322+VCB!W322+VIB!W322+VPB!W322</f>
        <v>804132056888</v>
      </c>
    </row>
    <row r="323" spans="1:23" x14ac:dyDescent="0.35">
      <c r="A323" s="12" t="s">
        <v>343</v>
      </c>
      <c r="B323" s="5">
        <f>NAB!B323+ABB!B323+ACB!B323+BAB!B323+BID!B323+BVB!B323+CTG!B323+EIB!B323+EVF!B323+HDB!B323+KLB!B323+LPB!B323+MBB!B323+MSB!B323+NVB!B323+OCB!B323+PGB!B323+SGB!B323+SHB!B323+SSB!B323+STB!B323+TCB!B323+TIN!B323+TPB!B323+VAB!B323+VBB!B323+VCB!B323+VIB!B323+VPB!B323</f>
        <v>247694351245836</v>
      </c>
      <c r="C323" s="5">
        <f>NAB!C323+ABB!C323+ACB!C323+BAB!C323+BID!C323+BVB!C323+CTG!C323+EIB!C323+EVF!C323+HDB!C323+KLB!C323+LPB!C323+MBB!C323+MSB!C323+NVB!C323+OCB!C323+PGB!C323+SGB!C323+SHB!C323+SSB!C323+STB!C323+TCB!C323+TIN!C323+TPB!C323+VAB!C323+VBB!C323+VCB!C323+VIB!C323+VPB!C323</f>
        <v>248982964968640</v>
      </c>
      <c r="D323" s="5">
        <f>NAB!D323+ABB!D323+ACB!D323+BAB!D323+BID!D323+BVB!D323+CTG!D323+EIB!D323+EVF!D323+HDB!D323+KLB!D323+LPB!D323+MBB!D323+MSB!D323+NVB!D323+OCB!D323+PGB!D323+SGB!D323+SHB!D323+SSB!D323+STB!D323+TCB!D323+TIN!D323+TPB!D323+VAB!D323+VBB!D323+VCB!D323+VIB!D323+VPB!D323</f>
        <v>269751673104997</v>
      </c>
      <c r="E323" s="5">
        <f>NAB!E323+ABB!E323+ACB!E323+BAB!E323+BID!E323+BVB!E323+CTG!E323+EIB!E323+EVF!E323+HDB!E323+KLB!E323+LPB!E323+MBB!E323+MSB!E323+NVB!E323+OCB!E323+PGB!E323+SGB!E323+SHB!E323+SSB!E323+STB!E323+TCB!E323+TIN!E323+TPB!E323+VAB!E323+VBB!E323+VCB!E323+VIB!E323+VPB!E323</f>
        <v>265609064376236</v>
      </c>
      <c r="F323" s="5">
        <f>NAB!F323+ABB!F323+ACB!F323+BAB!F323+BID!F323+BVB!F323+CTG!F323+EIB!F323+EVF!F323+HDB!F323+KLB!F323+LPB!F323+MBB!F323+MSB!F323+NVB!F323+OCB!F323+PGB!F323+SGB!F323+SHB!F323+SSB!F323+STB!F323+TCB!F323+TIN!F323+TPB!F323+VAB!F323+VBB!F323+VCB!F323+VIB!F323+VPB!F323</f>
        <v>273409636114985</v>
      </c>
      <c r="G323" s="5">
        <f>NAB!G323+ABB!G323+ACB!G323+BAB!G323+BID!G323+BVB!G323+CTG!G323+EIB!G323+EVF!G323+HDB!G323+KLB!G323+LPB!G323+MBB!G323+MSB!G323+NVB!G323+OCB!G323+PGB!G323+SGB!G323+SHB!G323+SSB!G323+STB!G323+TCB!G323+TIN!G323+TPB!G323+VAB!G323+VBB!G323+VCB!G323+VIB!G323+VPB!G323</f>
        <v>263169477101403</v>
      </c>
      <c r="H323" s="5">
        <f>NAB!H323+ABB!H323+ACB!H323+BAB!H323+BID!H323+BVB!H323+CTG!H323+EIB!H323+EVF!H323+HDB!H323+KLB!H323+LPB!H323+MBB!H323+MSB!H323+NVB!H323+OCB!H323+PGB!H323+SGB!H323+SHB!H323+SSB!H323+STB!H323+TCB!H323+TIN!H323+TPB!H323+VAB!H323+VBB!H323+VCB!H323+VIB!H323+VPB!H323</f>
        <v>233705020560896</v>
      </c>
      <c r="I323" s="5">
        <f>NAB!I323+ABB!I323+ACB!I323+BAB!I323+BID!I323+BVB!I323+CTG!I323+EIB!I323+EVF!I323+HDB!I323+KLB!I323+LPB!I323+MBB!I323+MSB!I323+NVB!I323+OCB!I323+PGB!I323+SGB!I323+SHB!I323+SSB!I323+STB!I323+TCB!I323+TIN!I323+TPB!I323+VAB!I323+VBB!I323+VCB!I323+VIB!I323+VPB!I323</f>
        <v>209721564226733</v>
      </c>
      <c r="J323" s="5">
        <f>NAB!J323+ABB!J323+ACB!J323+BAB!J323+BID!J323+BVB!J323+CTG!J323+EIB!J323+EVF!J323+HDB!J323+KLB!J323+LPB!J323+MBB!J323+MSB!J323+NVB!J323+OCB!J323+PGB!J323+SGB!J323+SHB!J323+SSB!J323+STB!J323+TCB!J323+TIN!J323+TPB!J323+VAB!J323+VBB!J323+VCB!J323+VIB!J323+VPB!J323</f>
        <v>194720089169511</v>
      </c>
      <c r="K323" s="5">
        <f>NAB!K323+ABB!K323+ACB!K323+BAB!K323+BID!K323+BVB!K323+CTG!K323+EIB!K323+EVF!K323+HDB!K323+KLB!K323+LPB!K323+MBB!K323+MSB!K323+NVB!K323+OCB!K323+PGB!K323+SGB!K323+SHB!K323+SSB!K323+STB!K323+TCB!K323+TIN!K323+TPB!K323+VAB!K323+VBB!K323+VCB!K323+VIB!K323+VPB!K323</f>
        <v>181473669876934</v>
      </c>
      <c r="L323" s="5">
        <f>NAB!L323+ABB!L323+ACB!L323+BAB!L323+BID!L323+BVB!L323+CTG!L323+EIB!L323+EVF!L323+HDB!L323+KLB!L323+LPB!L323+MBB!L323+MSB!L323+NVB!L323+OCB!L323+PGB!L323+SGB!L323+SHB!L323+SSB!L323+STB!L323+TCB!L323+TIN!L323+TPB!L323+VAB!L323+VBB!L323+VCB!L323+VIB!L323+VPB!L323</f>
        <v>170398786632692</v>
      </c>
      <c r="M323" s="5">
        <f>NAB!M323+ABB!M323+ACB!M323+BAB!M323+BID!M323+BVB!M323+CTG!M323+EIB!M323+EVF!M323+HDB!M323+KLB!M323+LPB!M323+MBB!M323+MSB!M323+NVB!M323+OCB!M323+PGB!M323+SGB!M323+SHB!M323+SSB!M323+STB!M323+TCB!M323+TIN!M323+TPB!M323+VAB!M323+VBB!M323+VCB!M323+VIB!M323+VPB!M323</f>
        <v>165449077947123</v>
      </c>
      <c r="N323" s="5">
        <f>NAB!N323+ABB!N323+ACB!N323+BAB!N323+BID!N323+BVB!N323+CTG!N323+EIB!N323+EVF!N323+HDB!N323+KLB!N323+LPB!N323+MBB!N323+MSB!N323+NVB!N323+OCB!N323+PGB!N323+SGB!N323+SHB!N323+SSB!N323+STB!N323+TCB!N323+TIN!N323+TPB!N323+VAB!N323+VBB!N323+VCB!N323+VIB!N323+VPB!N323</f>
        <v>167653321627404</v>
      </c>
      <c r="O323" s="5">
        <f>NAB!O323+ABB!O323+ACB!O323+BAB!O323+BID!O323+BVB!O323+CTG!O323+EIB!O323+EVF!O323+HDB!O323+KLB!O323+LPB!O323+MBB!O323+MSB!O323+NVB!O323+OCB!O323+PGB!O323+SGB!O323+SHB!O323+SSB!O323+STB!O323+TCB!O323+TIN!O323+TPB!O323+VAB!O323+VBB!O323+VCB!O323+VIB!O323+VPB!O323</f>
        <v>161455709166204</v>
      </c>
      <c r="P323" s="5">
        <f>NAB!P323+ABB!P323+ACB!P323+BAB!P323+BID!P323+BVB!P323+CTG!P323+EIB!P323+EVF!P323+HDB!P323+KLB!P323+LPB!P323+MBB!P323+MSB!P323+NVB!P323+OCB!P323+PGB!P323+SGB!P323+SHB!P323+SSB!P323+STB!P323+TCB!P323+TIN!P323+TPB!P323+VAB!P323+VBB!P323+VCB!P323+VIB!P323+VPB!P323</f>
        <v>165508349910205</v>
      </c>
      <c r="Q323" s="5">
        <f>NAB!Q323+ABB!Q323+ACB!Q323+BAB!Q323+BID!Q323+BVB!Q323+CTG!Q323+EIB!Q323+EVF!Q323+HDB!Q323+KLB!Q323+LPB!Q323+MBB!Q323+MSB!Q323+NVB!Q323+OCB!Q323+PGB!Q323+SGB!Q323+SHB!Q323+SSB!Q323+STB!Q323+TCB!Q323+TIN!Q323+TPB!Q323+VAB!Q323+VBB!Q323+VCB!Q323+VIB!Q323+VPB!Q323</f>
        <v>157294822556116</v>
      </c>
      <c r="R323" s="5">
        <f>NAB!R323+ABB!R323+ACB!R323+BAB!R323+BID!R323+BVB!R323+CTG!R323+EIB!R323+EVF!R323+HDB!R323+KLB!R323+LPB!R323+MBB!R323+MSB!R323+NVB!R323+OCB!R323+PGB!R323+SGB!R323+SHB!R323+SSB!R323+STB!R323+TCB!R323+TIN!R323+TPB!R323+VAB!R323+VBB!R323+VCB!R323+VIB!R323+VPB!R323</f>
        <v>150886087583891</v>
      </c>
      <c r="S323" s="5">
        <f>NAB!S323+ABB!S323+ACB!S323+BAB!S323+BID!S323+BVB!S323+CTG!S323+EIB!S323+EVF!S323+HDB!S323+KLB!S323+LPB!S323+MBB!S323+MSB!S323+NVB!S323+OCB!S323+PGB!S323+SGB!S323+SHB!S323+SSB!S323+STB!S323+TCB!S323+TIN!S323+TPB!S323+VAB!S323+VBB!S323+VCB!S323+VIB!S323+VPB!S323</f>
        <v>158252121917541</v>
      </c>
      <c r="T323" s="5">
        <f>NAB!T323+ABB!T323+ACB!T323+BAB!T323+BID!T323+BVB!T323+CTG!T323+EIB!T323+EVF!T323+HDB!T323+KLB!T323+LPB!T323+MBB!T323+MSB!T323+NVB!T323+OCB!T323+PGB!T323+SGB!T323+SHB!T323+SSB!T323+STB!T323+TCB!T323+TIN!T323+TPB!T323+VAB!T323+VBB!T323+VCB!T323+VIB!T323+VPB!T323</f>
        <v>155852343653674</v>
      </c>
      <c r="U323" s="5">
        <f>NAB!U323+ABB!U323+ACB!U323+BAB!U323+BID!U323+BVB!U323+CTG!U323+EIB!U323+EVF!U323+HDB!U323+KLB!U323+LPB!U323+MBB!U323+MSB!U323+NVB!U323+OCB!U323+PGB!U323+SGB!U323+SHB!U323+SSB!U323+STB!U323+TCB!U323+TIN!U323+TPB!U323+VAB!U323+VBB!U323+VCB!U323+VIB!U323+VPB!U323</f>
        <v>150295893586165</v>
      </c>
      <c r="V323" s="5">
        <f>NAB!V323+ABB!V323+ACB!V323+BAB!V323+BID!V323+BVB!V323+CTG!V323+EIB!V323+EVF!V323+HDB!V323+KLB!V323+LPB!V323+MBB!V323+MSB!V323+NVB!V323+OCB!V323+PGB!V323+SGB!V323+SHB!V323+SSB!V323+STB!V323+TCB!V323+TIN!V323+TPB!V323+VAB!V323+VBB!V323+VCB!V323+VIB!V323+VPB!V323</f>
        <v>143153569005966</v>
      </c>
      <c r="W323" s="5">
        <f>NAB!W323+ABB!W323+ACB!W323+BAB!W323+BID!W323+BVB!W323+CTG!W323+EIB!W323+EVF!W323+HDB!W323+KLB!W323+LPB!W323+MBB!W323+MSB!W323+NVB!W323+OCB!W323+PGB!W323+SGB!W323+SHB!W323+SSB!W323+STB!W323+TCB!W323+TIN!W323+TPB!W323+VAB!W323+VBB!W323+VCB!W323+VIB!W323+VPB!W323</f>
        <v>135766678627063</v>
      </c>
    </row>
    <row r="324" spans="1:23" x14ac:dyDescent="0.35">
      <c r="A324" s="9" t="s">
        <v>344</v>
      </c>
      <c r="B324" s="5">
        <f>NAB!B324+ABB!B324+ACB!B324+BAB!B324+BID!B324+BVB!B324+CTG!B324+EIB!B324+EVF!B324+HDB!B324+KLB!B324+LPB!B324+MBB!B324+MSB!B324+NVB!B324+OCB!B324+PGB!B324+SGB!B324+SHB!B324+SSB!B324+STB!B324+TCB!B324+TIN!B324+TPB!B324+VAB!B324+VBB!B324+VCB!B324+VIB!B324+VPB!B324</f>
        <v>210045125839148</v>
      </c>
      <c r="C324" s="5">
        <f>NAB!C324+ABB!C324+ACB!C324+BAB!C324+BID!C324+BVB!C324+CTG!C324+EIB!C324+EVF!C324+HDB!C324+KLB!C324+LPB!C324+MBB!C324+MSB!C324+NVB!C324+OCB!C324+PGB!C324+SGB!C324+SHB!C324+SSB!C324+STB!C324+TCB!C324+TIN!C324+TPB!C324+VAB!C324+VBB!C324+VCB!C324+VIB!C324+VPB!C324</f>
        <v>213160019618626</v>
      </c>
      <c r="D324" s="5">
        <f>NAB!D324+ABB!D324+ACB!D324+BAB!D324+BID!D324+BVB!D324+CTG!D324+EIB!D324+EVF!D324+HDB!D324+KLB!D324+LPB!D324+MBB!D324+MSB!D324+NVB!D324+OCB!D324+PGB!D324+SGB!D324+SHB!D324+SSB!D324+STB!D324+TCB!D324+TIN!D324+TPB!D324+VAB!D324+VBB!D324+VCB!D324+VIB!D324+VPB!D324</f>
        <v>232656625029636</v>
      </c>
      <c r="E324" s="5">
        <f>NAB!E324+ABB!E324+ACB!E324+BAB!E324+BID!E324+BVB!E324+CTG!E324+EIB!E324+EVF!E324+HDB!E324+KLB!E324+LPB!E324+MBB!E324+MSB!E324+NVB!E324+OCB!E324+PGB!E324+SGB!E324+SHB!E324+SSB!E324+STB!E324+TCB!E324+TIN!E324+TPB!E324+VAB!E324+VBB!E324+VCB!E324+VIB!E324+VPB!E324</f>
        <v>225343777187244</v>
      </c>
      <c r="F324" s="5">
        <f>NAB!F324+ABB!F324+ACB!F324+BAB!F324+BID!F324+BVB!F324+CTG!F324+EIB!F324+EVF!F324+HDB!F324+KLB!F324+LPB!F324+MBB!F324+MSB!F324+NVB!F324+OCB!F324+PGB!F324+SGB!F324+SHB!F324+SSB!F324+STB!F324+TCB!F324+TIN!F324+TPB!F324+VAB!F324+VBB!F324+VCB!F324+VIB!F324+VPB!F324</f>
        <v>234524095676614</v>
      </c>
      <c r="G324" s="5">
        <f>NAB!G324+ABB!G324+ACB!G324+BAB!G324+BID!G324+BVB!G324+CTG!G324+EIB!G324+EVF!G324+HDB!G324+KLB!G324+LPB!G324+MBB!G324+MSB!G324+NVB!G324+OCB!G324+PGB!G324+SGB!G324+SHB!G324+SSB!G324+STB!G324+TCB!G324+TIN!G324+TPB!G324+VAB!G324+VBB!G324+VCB!G324+VIB!G324+VPB!G324</f>
        <v>226396040655734</v>
      </c>
      <c r="H324" s="5">
        <f>NAB!H324+ABB!H324+ACB!H324+BAB!H324+BID!H324+BVB!H324+CTG!H324+EIB!H324+EVF!H324+HDB!H324+KLB!H324+LPB!H324+MBB!H324+MSB!H324+NVB!H324+OCB!H324+PGB!H324+SGB!H324+SHB!H324+SSB!H324+STB!H324+TCB!H324+TIN!H324+TPB!H324+VAB!H324+VBB!H324+VCB!H324+VIB!H324+VPB!H324</f>
        <v>200643227499932</v>
      </c>
      <c r="I324" s="5">
        <f>NAB!I324+ABB!I324+ACB!I324+BAB!I324+BID!I324+BVB!I324+CTG!I324+EIB!I324+EVF!I324+HDB!I324+KLB!I324+LPB!I324+MBB!I324+MSB!I324+NVB!I324+OCB!I324+PGB!I324+SGB!I324+SHB!I324+SSB!I324+STB!I324+TCB!I324+TIN!I324+TPB!I324+VAB!I324+VBB!I324+VCB!I324+VIB!I324+VPB!I324</f>
        <v>180905636873086</v>
      </c>
      <c r="J324" s="5">
        <f>NAB!J324+ABB!J324+ACB!J324+BAB!J324+BID!J324+BVB!J324+CTG!J324+EIB!J324+EVF!J324+HDB!J324+KLB!J324+LPB!J324+MBB!J324+MSB!J324+NVB!J324+OCB!J324+PGB!J324+SGB!J324+SHB!J324+SSB!J324+STB!J324+TCB!J324+TIN!J324+TPB!J324+VAB!J324+VBB!J324+VCB!J324+VIB!J324+VPB!J324</f>
        <v>167347898993803</v>
      </c>
      <c r="K324" s="5">
        <f>NAB!K324+ABB!K324+ACB!K324+BAB!K324+BID!K324+BVB!K324+CTG!K324+EIB!K324+EVF!K324+HDB!K324+KLB!K324+LPB!K324+MBB!K324+MSB!K324+NVB!K324+OCB!K324+PGB!K324+SGB!K324+SHB!K324+SSB!K324+STB!K324+TCB!K324+TIN!K324+TPB!K324+VAB!K324+VBB!K324+VCB!K324+VIB!K324+VPB!K324</f>
        <v>154850854834387</v>
      </c>
      <c r="L324" s="5">
        <f>NAB!L324+ABB!L324+ACB!L324+BAB!L324+BID!L324+BVB!L324+CTG!L324+EIB!L324+EVF!L324+HDB!L324+KLB!L324+LPB!L324+MBB!L324+MSB!L324+NVB!L324+OCB!L324+PGB!L324+SGB!L324+SHB!L324+SSB!L324+STB!L324+TCB!L324+TIN!L324+TPB!L324+VAB!L324+VBB!L324+VCB!L324+VIB!L324+VPB!L324</f>
        <v>146861527562061</v>
      </c>
      <c r="M324" s="5">
        <f>NAB!M324+ABB!M324+ACB!M324+BAB!M324+BID!M324+BVB!M324+CTG!M324+EIB!M324+EVF!M324+HDB!M324+KLB!M324+LPB!M324+MBB!M324+MSB!M324+NVB!M324+OCB!M324+PGB!M324+SGB!M324+SHB!M324+SSB!M324+STB!M324+TCB!M324+TIN!M324+TPB!M324+VAB!M324+VBB!M324+VCB!M324+VIB!M324+VPB!M324</f>
        <v>142574276701709</v>
      </c>
      <c r="N324" s="5">
        <f>NAB!N324+ABB!N324+ACB!N324+BAB!N324+BID!N324+BVB!N324+CTG!N324+EIB!N324+EVF!N324+HDB!N324+KLB!N324+LPB!N324+MBB!N324+MSB!N324+NVB!N324+OCB!N324+PGB!N324+SGB!N324+SHB!N324+SSB!N324+STB!N324+TCB!N324+TIN!N324+TPB!N324+VAB!N324+VBB!N324+VCB!N324+VIB!N324+VPB!N324</f>
        <v>144081661855624</v>
      </c>
      <c r="O324" s="5">
        <f>NAB!O324+ABB!O324+ACB!O324+BAB!O324+BID!O324+BVB!O324+CTG!O324+EIB!O324+EVF!O324+HDB!O324+KLB!O324+LPB!O324+MBB!O324+MSB!O324+NVB!O324+OCB!O324+PGB!O324+SGB!O324+SHB!O324+SSB!O324+STB!O324+TCB!O324+TIN!O324+TPB!O324+VAB!O324+VBB!O324+VCB!O324+VIB!O324+VPB!O324</f>
        <v>137375152284886</v>
      </c>
      <c r="P324" s="5">
        <f>NAB!P324+ABB!P324+ACB!P324+BAB!P324+BID!P324+BVB!P324+CTG!P324+EIB!P324+EVF!P324+HDB!P324+KLB!P324+LPB!P324+MBB!P324+MSB!P324+NVB!P324+OCB!P324+PGB!P324+SGB!P324+SHB!P324+SSB!P324+STB!P324+TCB!P324+TIN!P324+TPB!P324+VAB!P324+VBB!P324+VCB!P324+VIB!P324+VPB!P324</f>
        <v>138701427996640</v>
      </c>
      <c r="Q324" s="5">
        <f>NAB!Q324+ABB!Q324+ACB!Q324+BAB!Q324+BID!Q324+BVB!Q324+CTG!Q324+EIB!Q324+EVF!Q324+HDB!Q324+KLB!Q324+LPB!Q324+MBB!Q324+MSB!Q324+NVB!Q324+OCB!Q324+PGB!Q324+SGB!Q324+SHB!Q324+SSB!Q324+STB!Q324+TCB!Q324+TIN!Q324+TPB!Q324+VAB!Q324+VBB!Q324+VCB!Q324+VIB!Q324+VPB!Q324</f>
        <v>133143043682726</v>
      </c>
      <c r="R324" s="5">
        <f>NAB!R324+ABB!R324+ACB!R324+BAB!R324+BID!R324+BVB!R324+CTG!R324+EIB!R324+EVF!R324+HDB!R324+KLB!R324+LPB!R324+MBB!R324+MSB!R324+NVB!R324+OCB!R324+PGB!R324+SGB!R324+SHB!R324+SSB!R324+STB!R324+TCB!R324+TIN!R324+TPB!R324+VAB!R324+VBB!R324+VCB!R324+VIB!R324+VPB!R324</f>
        <v>127439900894470</v>
      </c>
      <c r="S324" s="5">
        <f>NAB!S324+ABB!S324+ACB!S324+BAB!S324+BID!S324+BVB!S324+CTG!S324+EIB!S324+EVF!S324+HDB!S324+KLB!S324+LPB!S324+MBB!S324+MSB!S324+NVB!S324+OCB!S324+PGB!S324+SGB!S324+SHB!S324+SSB!S324+STB!S324+TCB!S324+TIN!S324+TPB!S324+VAB!S324+VBB!S324+VCB!S324+VIB!S324+VPB!S324</f>
        <v>133517977307647</v>
      </c>
      <c r="T324" s="5">
        <f>NAB!T324+ABB!T324+ACB!T324+BAB!T324+BID!T324+BVB!T324+CTG!T324+EIB!T324+EVF!T324+HDB!T324+KLB!T324+LPB!T324+MBB!T324+MSB!T324+NVB!T324+OCB!T324+PGB!T324+SGB!T324+SHB!T324+SSB!T324+STB!T324+TCB!T324+TIN!T324+TPB!T324+VAB!T324+VBB!T324+VCB!T324+VIB!T324+VPB!T324</f>
        <v>130540389088912</v>
      </c>
      <c r="U324" s="5">
        <f>NAB!U324+ABB!U324+ACB!U324+BAB!U324+BID!U324+BVB!U324+CTG!U324+EIB!U324+EVF!U324+HDB!U324+KLB!U324+LPB!U324+MBB!U324+MSB!U324+NVB!U324+OCB!U324+PGB!U324+SGB!U324+SHB!U324+SSB!U324+STB!U324+TCB!U324+TIN!U324+TPB!U324+VAB!U324+VBB!U324+VCB!U324+VIB!U324+VPB!U324</f>
        <v>124643854243485</v>
      </c>
      <c r="V324" s="5">
        <f>NAB!V324+ABB!V324+ACB!V324+BAB!V324+BID!V324+BVB!V324+CTG!V324+EIB!V324+EVF!V324+HDB!V324+KLB!V324+LPB!V324+MBB!V324+MSB!V324+NVB!V324+OCB!V324+PGB!V324+SGB!V324+SHB!V324+SSB!V324+STB!V324+TCB!V324+TIN!V324+TPB!V324+VAB!V324+VBB!V324+VCB!V324+VIB!V324+VPB!V324</f>
        <v>118306897659770</v>
      </c>
      <c r="W324" s="5">
        <f>NAB!W324+ABB!W324+ACB!W324+BAB!W324+BID!W324+BVB!W324+CTG!W324+EIB!W324+EVF!W324+HDB!W324+KLB!W324+LPB!W324+MBB!W324+MSB!W324+NVB!W324+OCB!W324+PGB!W324+SGB!W324+SHB!W324+SSB!W324+STB!W324+TCB!W324+TIN!W324+TPB!W324+VAB!W324+VBB!W324+VCB!W324+VIB!W324+VPB!W324</f>
        <v>111354114925698</v>
      </c>
    </row>
    <row r="325" spans="1:23" x14ac:dyDescent="0.35">
      <c r="A325" s="9" t="s">
        <v>345</v>
      </c>
      <c r="B325" s="5">
        <f>NAB!B325+ABB!B325+ACB!B325+BAB!B325+BID!B325+BVB!B325+CTG!B325+EIB!B325+EVF!B325+HDB!B325+KLB!B325+LPB!B325+MBB!B325+MSB!B325+NVB!B325+OCB!B325+PGB!B325+SGB!B325+SHB!B325+SSB!B325+STB!B325+TCB!B325+TIN!B325+TPB!B325+VAB!B325+VBB!B325+VCB!B325+VIB!B325+VPB!B325</f>
        <v>11440693127996</v>
      </c>
      <c r="C325" s="5">
        <f>NAB!C325+ABB!C325+ACB!C325+BAB!C325+BID!C325+BVB!C325+CTG!C325+EIB!C325+EVF!C325+HDB!C325+KLB!C325+LPB!C325+MBB!C325+MSB!C325+NVB!C325+OCB!C325+PGB!C325+SGB!C325+SHB!C325+SSB!C325+STB!C325+TCB!C325+TIN!C325+TPB!C325+VAB!C325+VBB!C325+VCB!C325+VIB!C325+VPB!C325</f>
        <v>8173026869731</v>
      </c>
      <c r="D325" s="5">
        <f>NAB!D325+ABB!D325+ACB!D325+BAB!D325+BID!D325+BVB!D325+CTG!D325+EIB!D325+EVF!D325+HDB!D325+KLB!D325+LPB!D325+MBB!D325+MSB!D325+NVB!D325+OCB!D325+PGB!D325+SGB!D325+SHB!D325+SSB!D325+STB!D325+TCB!D325+TIN!D325+TPB!D325+VAB!D325+VBB!D325+VCB!D325+VIB!D325+VPB!D325</f>
        <v>3181156621556</v>
      </c>
      <c r="E325" s="5">
        <f>NAB!E325+ABB!E325+ACB!E325+BAB!E325+BID!E325+BVB!E325+CTG!E325+EIB!E325+EVF!E325+HDB!E325+KLB!E325+LPB!E325+MBB!E325+MSB!E325+NVB!E325+OCB!E325+PGB!E325+SGB!E325+SHB!E325+SSB!E325+STB!E325+TCB!E325+TIN!E325+TPB!E325+VAB!E325+VBB!E325+VCB!E325+VIB!E325+VPB!E325</f>
        <v>12542959480545</v>
      </c>
      <c r="F325" s="5">
        <f>NAB!F325+ABB!F325+ACB!F325+BAB!F325+BID!F325+BVB!F325+CTG!F325+EIB!F325+EVF!F325+HDB!F325+KLB!F325+LPB!F325+MBB!F325+MSB!F325+NVB!F325+OCB!F325+PGB!F325+SGB!F325+SHB!F325+SSB!F325+STB!F325+TCB!F325+TIN!F325+TPB!F325+VAB!F325+VBB!F325+VCB!F325+VIB!F325+VPB!F325</f>
        <v>9882661064514</v>
      </c>
      <c r="G325" s="5">
        <f>NAB!G325+ABB!G325+ACB!G325+BAB!G325+BID!G325+BVB!G325+CTG!G325+EIB!G325+EVF!G325+HDB!G325+KLB!G325+LPB!G325+MBB!G325+MSB!G325+NVB!G325+OCB!G325+PGB!G325+SGB!G325+SHB!G325+SSB!G325+STB!G325+TCB!G325+TIN!G325+TPB!G325+VAB!G325+VBB!G325+VCB!G325+VIB!G325+VPB!G325</f>
        <v>10204660883417</v>
      </c>
      <c r="H325" s="5">
        <f>NAB!H325+ABB!H325+ACB!H325+BAB!H325+BID!H325+BVB!H325+CTG!H325+EIB!H325+EVF!H325+HDB!H325+KLB!H325+LPB!H325+MBB!H325+MSB!H325+NVB!H325+OCB!H325+PGB!H325+SGB!H325+SHB!H325+SSB!H325+STB!H325+TCB!H325+TIN!H325+TPB!H325+VAB!H325+VBB!H325+VCB!H325+VIB!H325+VPB!H325</f>
        <v>9644763818999</v>
      </c>
      <c r="I325" s="5">
        <f>NAB!I325+ABB!I325+ACB!I325+BAB!I325+BID!I325+BVB!I325+CTG!I325+EIB!I325+EVF!I325+HDB!I325+KLB!I325+LPB!I325+MBB!I325+MSB!I325+NVB!I325+OCB!I325+PGB!I325+SGB!I325+SHB!I325+SSB!I325+STB!I325+TCB!I325+TIN!I325+TPB!I325+VAB!I325+VBB!I325+VCB!I325+VIB!I325+VPB!I325</f>
        <v>6054866617889</v>
      </c>
      <c r="J325" s="5">
        <f>NAB!J325+ABB!J325+ACB!J325+BAB!J325+BID!J325+BVB!J325+CTG!J325+EIB!J325+EVF!J325+HDB!J325+KLB!J325+LPB!J325+MBB!J325+MSB!J325+NVB!J325+OCB!J325+PGB!J325+SGB!J325+SHB!J325+SSB!J325+STB!J325+TCB!J325+TIN!J325+TPB!J325+VAB!J325+VBB!J325+VCB!J325+VIB!J325+VPB!J325</f>
        <v>4292681418166</v>
      </c>
      <c r="K325" s="5">
        <f>NAB!K325+ABB!K325+ACB!K325+BAB!K325+BID!K325+BVB!K325+CTG!K325+EIB!K325+EVF!K325+HDB!K325+KLB!K325+LPB!K325+MBB!K325+MSB!K325+NVB!K325+OCB!K325+PGB!K325+SGB!K325+SHB!K325+SSB!K325+STB!K325+TCB!K325+TIN!K325+TPB!K325+VAB!K325+VBB!K325+VCB!K325+VIB!K325+VPB!K325</f>
        <v>3229474611809</v>
      </c>
      <c r="L325" s="5">
        <f>NAB!L325+ABB!L325+ACB!L325+BAB!L325+BID!L325+BVB!L325+CTG!L325+EIB!L325+EVF!L325+HDB!L325+KLB!L325+LPB!L325+MBB!L325+MSB!L325+NVB!L325+OCB!L325+PGB!L325+SGB!L325+SHB!L325+SSB!L325+STB!L325+TCB!L325+TIN!L325+TPB!L325+VAB!L325+VBB!L325+VCB!L325+VIB!L325+VPB!L325</f>
        <v>2404379256383</v>
      </c>
      <c r="M325" s="5">
        <f>NAB!M325+ABB!M325+ACB!M325+BAB!M325+BID!M325+BVB!M325+CTG!M325+EIB!M325+EVF!M325+HDB!M325+KLB!M325+LPB!M325+MBB!M325+MSB!M325+NVB!M325+OCB!M325+PGB!M325+SGB!M325+SHB!M325+SSB!M325+STB!M325+TCB!M325+TIN!M325+TPB!M325+VAB!M325+VBB!M325+VCB!M325+VIB!M325+VPB!M325</f>
        <v>2293147938108</v>
      </c>
      <c r="N325" s="5">
        <f>NAB!N325+ABB!N325+ACB!N325+BAB!N325+BID!N325+BVB!N325+CTG!N325+EIB!N325+EVF!N325+HDB!N325+KLB!N325+LPB!N325+MBB!N325+MSB!N325+NVB!N325+OCB!N325+PGB!N325+SGB!N325+SHB!N325+SSB!N325+STB!N325+TCB!N325+TIN!N325+TPB!N325+VAB!N325+VBB!N325+VCB!N325+VIB!N325+VPB!N325</f>
        <v>2325494119019</v>
      </c>
      <c r="O325" s="5">
        <f>NAB!O325+ABB!O325+ACB!O325+BAB!O325+BID!O325+BVB!O325+CTG!O325+EIB!O325+EVF!O325+HDB!O325+KLB!O325+LPB!O325+MBB!O325+MSB!O325+NVB!O325+OCB!O325+PGB!O325+SGB!O325+SHB!O325+SSB!O325+STB!O325+TCB!O325+TIN!O325+TPB!O325+VAB!O325+VBB!O325+VCB!O325+VIB!O325+VPB!O325</f>
        <v>1896105458081</v>
      </c>
      <c r="P325" s="5">
        <f>NAB!P325+ABB!P325+ACB!P325+BAB!P325+BID!P325+BVB!P325+CTG!P325+EIB!P325+EVF!P325+HDB!P325+KLB!P325+LPB!P325+MBB!P325+MSB!P325+NVB!P325+OCB!P325+PGB!P325+SGB!P325+SHB!P325+SSB!P325+STB!P325+TCB!P325+TIN!P325+TPB!P325+VAB!P325+VBB!P325+VCB!P325+VIB!P325+VPB!P325</f>
        <v>1443675836855</v>
      </c>
      <c r="Q325" s="5">
        <f>NAB!Q325+ABB!Q325+ACB!Q325+BAB!Q325+BID!Q325+BVB!Q325+CTG!Q325+EIB!Q325+EVF!Q325+HDB!Q325+KLB!Q325+LPB!Q325+MBB!Q325+MSB!Q325+NVB!Q325+OCB!Q325+PGB!Q325+SGB!Q325+SHB!Q325+SSB!Q325+STB!Q325+TCB!Q325+TIN!Q325+TPB!Q325+VAB!Q325+VBB!Q325+VCB!Q325+VIB!Q325+VPB!Q325</f>
        <v>2433846044037</v>
      </c>
      <c r="R325" s="5">
        <f>NAB!R325+ABB!R325+ACB!R325+BAB!R325+BID!R325+BVB!R325+CTG!R325+EIB!R325+EVF!R325+HDB!R325+KLB!R325+LPB!R325+MBB!R325+MSB!R325+NVB!R325+OCB!R325+PGB!R325+SGB!R325+SHB!R325+SSB!R325+STB!R325+TCB!R325+TIN!R325+TPB!R325+VAB!R325+VBB!R325+VCB!R325+VIB!R325+VPB!R325</f>
        <v>3106618536658</v>
      </c>
      <c r="S325" s="5">
        <f>NAB!S325+ABB!S325+ACB!S325+BAB!S325+BID!S325+BVB!S325+CTG!S325+EIB!S325+EVF!S325+HDB!S325+KLB!S325+LPB!S325+MBB!S325+MSB!S325+NVB!S325+OCB!S325+PGB!S325+SGB!S325+SHB!S325+SSB!S325+STB!S325+TCB!S325+TIN!S325+TPB!S325+VAB!S325+VBB!S325+VCB!S325+VIB!S325+VPB!S325</f>
        <v>3729115766084</v>
      </c>
      <c r="T325" s="5">
        <f>NAB!T325+ABB!T325+ACB!T325+BAB!T325+BID!T325+BVB!T325+CTG!T325+EIB!T325+EVF!T325+HDB!T325+KLB!T325+LPB!T325+MBB!T325+MSB!T325+NVB!T325+OCB!T325+PGB!T325+SGB!T325+SHB!T325+SSB!T325+STB!T325+TCB!T325+TIN!T325+TPB!T325+VAB!T325+VBB!T325+VCB!T325+VIB!T325+VPB!T325</f>
        <v>4238711663394</v>
      </c>
      <c r="U325" s="5">
        <f>NAB!U325+ABB!U325+ACB!U325+BAB!U325+BID!U325+BVB!U325+CTG!U325+EIB!U325+EVF!U325+HDB!U325+KLB!U325+LPB!U325+MBB!U325+MSB!U325+NVB!U325+OCB!U325+PGB!U325+SGB!U325+SHB!U325+SSB!U325+STB!U325+TCB!U325+TIN!U325+TPB!U325+VAB!U325+VBB!U325+VCB!U325+VIB!U325+VPB!U325</f>
        <v>5603045365335</v>
      </c>
      <c r="V325" s="5">
        <f>NAB!V325+ABB!V325+ACB!V325+BAB!V325+BID!V325+BVB!V325+CTG!V325+EIB!V325+EVF!V325+HDB!V325+KLB!V325+LPB!V325+MBB!V325+MSB!V325+NVB!V325+OCB!V325+PGB!V325+SGB!V325+SHB!V325+SSB!V325+STB!V325+TCB!V325+TIN!V325+TPB!V325+VAB!V325+VBB!V325+VCB!V325+VIB!V325+VPB!V325</f>
        <v>4516661149504</v>
      </c>
      <c r="W325" s="5">
        <f>NAB!W325+ABB!W325+ACB!W325+BAB!W325+BID!W325+BVB!W325+CTG!W325+EIB!W325+EVF!W325+HDB!W325+KLB!W325+LPB!W325+MBB!W325+MSB!W325+NVB!W325+OCB!W325+PGB!W325+SGB!W325+SHB!W325+SSB!W325+STB!W325+TCB!W325+TIN!W325+TPB!W325+VAB!W325+VBB!W325+VCB!W325+VIB!W325+VPB!W325</f>
        <v>4685054482142</v>
      </c>
    </row>
    <row r="326" spans="1:23" x14ac:dyDescent="0.35">
      <c r="A326" s="9" t="s">
        <v>346</v>
      </c>
      <c r="B326" s="5">
        <f>NAB!B326+ABB!B326+ACB!B326+BAB!B326+BID!B326+BVB!B326+CTG!B326+EIB!B326+EVF!B326+HDB!B326+KLB!B326+LPB!B326+MBB!B326+MSB!B326+NVB!B326+OCB!B326+PGB!B326+SGB!B326+SHB!B326+SSB!B326+STB!B326+TCB!B326+TIN!B326+TPB!B326+VAB!B326+VBB!B326+VCB!B326+VIB!B326+VPB!B326</f>
        <v>17150668703261</v>
      </c>
      <c r="C326" s="5">
        <f>NAB!C326+ABB!C326+ACB!C326+BAB!C326+BID!C326+BVB!C326+CTG!C326+EIB!C326+EVF!C326+HDB!C326+KLB!C326+LPB!C326+MBB!C326+MSB!C326+NVB!C326+OCB!C326+PGB!C326+SGB!C326+SHB!C326+SSB!C326+STB!C326+TCB!C326+TIN!C326+TPB!C326+VAB!C326+VBB!C326+VCB!C326+VIB!C326+VPB!C326</f>
        <v>18353138061783</v>
      </c>
      <c r="D326" s="5">
        <f>NAB!D326+ABB!D326+ACB!D326+BAB!D326+BID!D326+BVB!D326+CTG!D326+EIB!D326+EVF!D326+HDB!D326+KLB!D326+LPB!D326+MBB!D326+MSB!D326+NVB!D326+OCB!D326+PGB!D326+SGB!D326+SHB!D326+SSB!D326+STB!D326+TCB!D326+TIN!D326+TPB!D326+VAB!D326+VBB!D326+VCB!D326+VIB!D326+VPB!D326</f>
        <v>21070258683544</v>
      </c>
      <c r="E326" s="5">
        <f>NAB!E326+ABB!E326+ACB!E326+BAB!E326+BID!E326+BVB!E326+CTG!E326+EIB!E326+EVF!E326+HDB!E326+KLB!E326+LPB!E326+MBB!E326+MSB!E326+NVB!E326+OCB!E326+PGB!E326+SGB!E326+SHB!E326+SSB!E326+STB!E326+TCB!E326+TIN!E326+TPB!E326+VAB!E326+VBB!E326+VCB!E326+VIB!E326+VPB!E326</f>
        <v>19816171792794</v>
      </c>
      <c r="F326" s="5">
        <f>NAB!F326+ABB!F326+ACB!F326+BAB!F326+BID!F326+BVB!F326+CTG!F326+EIB!F326+EVF!F326+HDB!F326+KLB!F326+LPB!F326+MBB!F326+MSB!F326+NVB!F326+OCB!F326+PGB!F326+SGB!F326+SHB!F326+SSB!F326+STB!F326+TCB!F326+TIN!F326+TPB!F326+VAB!F326+VBB!F326+VCB!F326+VIB!F326+VPB!F326</f>
        <v>22260660197824</v>
      </c>
      <c r="G326" s="5">
        <f>NAB!G326+ABB!G326+ACB!G326+BAB!G326+BID!G326+BVB!G326+CTG!G326+EIB!G326+EVF!G326+HDB!G326+KLB!G326+LPB!G326+MBB!G326+MSB!G326+NVB!G326+OCB!G326+PGB!G326+SGB!G326+SHB!G326+SSB!G326+STB!G326+TCB!G326+TIN!G326+TPB!G326+VAB!G326+VBB!G326+VCB!G326+VIB!G326+VPB!G326</f>
        <v>20477336090608</v>
      </c>
      <c r="H326" s="5">
        <f>NAB!H326+ABB!H326+ACB!H326+BAB!H326+BID!H326+BVB!H326+CTG!H326+EIB!H326+EVF!H326+HDB!H326+KLB!H326+LPB!H326+MBB!H326+MSB!H326+NVB!H326+OCB!H326+PGB!H326+SGB!H326+SHB!H326+SSB!H326+STB!H326+TCB!H326+TIN!H326+TPB!H326+VAB!H326+VBB!H326+VCB!H326+VIB!H326+VPB!H326</f>
        <v>18122875757476</v>
      </c>
      <c r="I326" s="5">
        <f>NAB!I326+ABB!I326+ACB!I326+BAB!I326+BID!I326+BVB!I326+CTG!I326+EIB!I326+EVF!I326+HDB!I326+KLB!I326+LPB!I326+MBB!I326+MSB!I326+NVB!I326+OCB!I326+PGB!I326+SGB!I326+SHB!I326+SSB!I326+STB!I326+TCB!I326+TIN!I326+TPB!I326+VAB!I326+VBB!I326+VCB!I326+VIB!I326+VPB!I326</f>
        <v>17805827309334</v>
      </c>
      <c r="J326" s="5">
        <f>NAB!J326+ABB!J326+ACB!J326+BAB!J326+BID!J326+BVB!J326+CTG!J326+EIB!J326+EVF!J326+HDB!J326+KLB!J326+LPB!J326+MBB!J326+MSB!J326+NVB!J326+OCB!J326+PGB!J326+SGB!J326+SHB!J326+SSB!J326+STB!J326+TCB!J326+TIN!J326+TPB!J326+VAB!J326+VBB!J326+VCB!J326+VIB!J326+VPB!J326</f>
        <v>17669160195462</v>
      </c>
      <c r="K326" s="5">
        <f>NAB!K326+ABB!K326+ACB!K326+BAB!K326+BID!K326+BVB!K326+CTG!K326+EIB!K326+EVF!K326+HDB!K326+KLB!K326+LPB!K326+MBB!K326+MSB!K326+NVB!K326+OCB!K326+PGB!K326+SGB!K326+SHB!K326+SSB!K326+STB!K326+TCB!K326+TIN!K326+TPB!K326+VAB!K326+VBB!K326+VCB!K326+VIB!K326+VPB!K326</f>
        <v>17891552970142</v>
      </c>
      <c r="L326" s="5">
        <f>NAB!L326+ABB!L326+ACB!L326+BAB!L326+BID!L326+BVB!L326+CTG!L326+EIB!L326+EVF!L326+HDB!L326+KLB!L326+LPB!L326+MBB!L326+MSB!L326+NVB!L326+OCB!L326+PGB!L326+SGB!L326+SHB!L326+SSB!L326+STB!L326+TCB!L326+TIN!L326+TPB!L326+VAB!L326+VBB!L326+VCB!L326+VIB!L326+VPB!L326</f>
        <v>16181121435239</v>
      </c>
      <c r="M326" s="5">
        <f>NAB!M326+ABB!M326+ACB!M326+BAB!M326+BID!M326+BVB!M326+CTG!M326+EIB!M326+EVF!M326+HDB!M326+KLB!M326+LPB!M326+MBB!M326+MSB!M326+NVB!M326+OCB!M326+PGB!M326+SGB!M326+SHB!M326+SSB!M326+STB!M326+TCB!M326+TIN!M326+TPB!M326+VAB!M326+VBB!M326+VCB!M326+VIB!M326+VPB!M326</f>
        <v>16127871133994</v>
      </c>
      <c r="N326" s="5">
        <f>NAB!N326+ABB!N326+ACB!N326+BAB!N326+BID!N326+BVB!N326+CTG!N326+EIB!N326+EVF!N326+HDB!N326+KLB!N326+LPB!N326+MBB!N326+MSB!N326+NVB!N326+OCB!N326+PGB!N326+SGB!N326+SHB!N326+SSB!N326+STB!N326+TCB!N326+TIN!N326+TPB!N326+VAB!N326+VBB!N326+VCB!N326+VIB!N326+VPB!N326</f>
        <v>16493213435130</v>
      </c>
      <c r="O326" s="5">
        <f>NAB!O326+ABB!O326+ACB!O326+BAB!O326+BID!O326+BVB!O326+CTG!O326+EIB!O326+EVF!O326+HDB!O326+KLB!O326+LPB!O326+MBB!O326+MSB!O326+NVB!O326+OCB!O326+PGB!O326+SGB!O326+SHB!O326+SSB!O326+STB!O326+TCB!O326+TIN!O326+TPB!O326+VAB!O326+VBB!O326+VCB!O326+VIB!O326+VPB!O326</f>
        <v>16808653322138</v>
      </c>
      <c r="P326" s="5">
        <f>NAB!P326+ABB!P326+ACB!P326+BAB!P326+BID!P326+BVB!P326+CTG!P326+EIB!P326+EVF!P326+HDB!P326+KLB!P326+LPB!P326+MBB!P326+MSB!P326+NVB!P326+OCB!P326+PGB!P326+SGB!P326+SHB!P326+SSB!P326+STB!P326+TCB!P326+TIN!P326+TPB!P326+VAB!P326+VBB!P326+VCB!P326+VIB!P326+VPB!P326</f>
        <v>17466125130540</v>
      </c>
      <c r="Q326" s="5">
        <f>NAB!Q326+ABB!Q326+ACB!Q326+BAB!Q326+BID!Q326+BVB!Q326+CTG!Q326+EIB!Q326+EVF!Q326+HDB!Q326+KLB!Q326+LPB!Q326+MBB!Q326+MSB!Q326+NVB!Q326+OCB!Q326+PGB!Q326+SGB!Q326+SHB!Q326+SSB!Q326+STB!Q326+TCB!Q326+TIN!Q326+TPB!Q326+VAB!Q326+VBB!Q326+VCB!Q326+VIB!Q326+VPB!Q326</f>
        <v>17545236572031</v>
      </c>
      <c r="R326" s="5">
        <f>NAB!R326+ABB!R326+ACB!R326+BAB!R326+BID!R326+BVB!R326+CTG!R326+EIB!R326+EVF!R326+HDB!R326+KLB!R326+LPB!R326+MBB!R326+MSB!R326+NVB!R326+OCB!R326+PGB!R326+SGB!R326+SHB!R326+SSB!R326+STB!R326+TCB!R326+TIN!R326+TPB!R326+VAB!R326+VBB!R326+VCB!R326+VIB!R326+VPB!R326</f>
        <v>17231613701814</v>
      </c>
      <c r="S326" s="5">
        <f>NAB!S326+ABB!S326+ACB!S326+BAB!S326+BID!S326+BVB!S326+CTG!S326+EIB!S326+EVF!S326+HDB!S326+KLB!S326+LPB!S326+MBB!S326+MSB!S326+NVB!S326+OCB!S326+PGB!S326+SGB!S326+SHB!S326+SSB!S326+STB!S326+TCB!S326+TIN!S326+TPB!S326+VAB!S326+VBB!S326+VCB!S326+VIB!S326+VPB!S326</f>
        <v>16120599985201</v>
      </c>
      <c r="T326" s="5">
        <f>NAB!T326+ABB!T326+ACB!T326+BAB!T326+BID!T326+BVB!T326+CTG!T326+EIB!T326+EVF!T326+HDB!T326+KLB!T326+LPB!T326+MBB!T326+MSB!T326+NVB!T326+OCB!T326+PGB!T326+SGB!T326+SHB!T326+SSB!T326+STB!T326+TCB!T326+TIN!T326+TPB!T326+VAB!T326+VBB!T326+VCB!T326+VIB!T326+VPB!T326</f>
        <v>16467371545657</v>
      </c>
      <c r="U326" s="5">
        <f>NAB!U326+ABB!U326+ACB!U326+BAB!U326+BID!U326+BVB!U326+CTG!U326+EIB!U326+EVF!U326+HDB!U326+KLB!U326+LPB!U326+MBB!U326+MSB!U326+NVB!U326+OCB!U326+PGB!U326+SGB!U326+SHB!U326+SSB!U326+STB!U326+TCB!U326+TIN!U326+TPB!U326+VAB!U326+VBB!U326+VCB!U326+VIB!U326+VPB!U326</f>
        <v>16208164530577</v>
      </c>
      <c r="V326" s="5">
        <f>NAB!V326+ABB!V326+ACB!V326+BAB!V326+BID!V326+BVB!V326+CTG!V326+EIB!V326+EVF!V326+HDB!V326+KLB!V326+LPB!V326+MBB!V326+MSB!V326+NVB!V326+OCB!V326+PGB!V326+SGB!V326+SHB!V326+SSB!V326+STB!V326+TCB!V326+TIN!V326+TPB!V326+VAB!V326+VBB!V326+VCB!V326+VIB!V326+VPB!V326</f>
        <v>16637879615061</v>
      </c>
      <c r="W326" s="5">
        <f>NAB!W326+ABB!W326+ACB!W326+BAB!W326+BID!W326+BVB!W326+CTG!W326+EIB!W326+EVF!W326+HDB!W326+KLB!W326+LPB!W326+MBB!W326+MSB!W326+NVB!W326+OCB!W326+PGB!W326+SGB!W326+SHB!W326+SSB!W326+STB!W326+TCB!W326+TIN!W326+TPB!W326+VAB!W326+VBB!W326+VCB!W326+VIB!W326+VPB!W326</f>
        <v>16556114549447</v>
      </c>
    </row>
    <row r="327" spans="1:23" x14ac:dyDescent="0.35">
      <c r="A327" s="10" t="s">
        <v>347</v>
      </c>
      <c r="B327" s="5">
        <f>NAB!B327+ABB!B327+ACB!B327+BAB!B327+BID!B327+BVB!B327+CTG!B327+EIB!B327+EVF!B327+HDB!B327+KLB!B327+LPB!B327+MBB!B327+MSB!B327+NVB!B327+OCB!B327+PGB!B327+SGB!B327+SHB!B327+SSB!B327+STB!B327+TCB!B327+TIN!B327+TPB!B327+VAB!B327+VBB!B327+VCB!B327+VIB!B327+VPB!B327</f>
        <v>3198390000000</v>
      </c>
      <c r="C327" s="5">
        <f>NAB!C327+ABB!C327+ACB!C327+BAB!C327+BID!C327+BVB!C327+CTG!C327+EIB!C327+EVF!C327+HDB!C327+KLB!C327+LPB!C327+MBB!C327+MSB!C327+NVB!C327+OCB!C327+PGB!C327+SGB!C327+SHB!C327+SSB!C327+STB!C327+TCB!C327+TIN!C327+TPB!C327+VAB!C327+VBB!C327+VCB!C327+VIB!C327+VPB!C327</f>
        <v>3616462000000</v>
      </c>
      <c r="D327" s="5">
        <f>NAB!D327+ABB!D327+ACB!D327+BAB!D327+BID!D327+BVB!D327+CTG!D327+EIB!D327+EVF!D327+HDB!D327+KLB!D327+LPB!D327+MBB!D327+MSB!D327+NVB!D327+OCB!D327+PGB!D327+SGB!D327+SHB!D327+SSB!D327+STB!D327+TCB!D327+TIN!D327+TPB!D327+VAB!D327+VBB!D327+VCB!D327+VIB!D327+VPB!D327</f>
        <v>3612133000000</v>
      </c>
      <c r="E327" s="5">
        <f>NAB!E327+ABB!E327+ACB!E327+BAB!E327+BID!E327+BVB!E327+CTG!E327+EIB!E327+EVF!E327+HDB!E327+KLB!E327+LPB!E327+MBB!E327+MSB!E327+NVB!E327+OCB!E327+PGB!E327+SGB!E327+SHB!E327+SSB!E327+STB!E327+TCB!E327+TIN!E327+TPB!E327+VAB!E327+VBB!E327+VCB!E327+VIB!E327+VPB!E327</f>
        <v>3157904000000</v>
      </c>
      <c r="F327" s="5">
        <f>NAB!F327+ABB!F327+ACB!F327+BAB!F327+BID!F327+BVB!F327+CTG!F327+EIB!F327+EVF!F327+HDB!F327+KLB!F327+LPB!F327+MBB!F327+MSB!F327+NVB!F327+OCB!F327+PGB!F327+SGB!F327+SHB!F327+SSB!F327+STB!F327+TCB!F327+TIN!F327+TPB!F327+VAB!F327+VBB!F327+VCB!F327+VIB!F327+VPB!F327</f>
        <v>4462060000000</v>
      </c>
      <c r="G327" s="5">
        <f>NAB!G327+ABB!G327+ACB!G327+BAB!G327+BID!G327+BVB!G327+CTG!G327+EIB!G327+EVF!G327+HDB!G327+KLB!G327+LPB!G327+MBB!G327+MSB!G327+NVB!G327+OCB!G327+PGB!G327+SGB!G327+SHB!G327+SSB!G327+STB!G327+TCB!G327+TIN!G327+TPB!G327+VAB!G327+VBB!G327+VCB!G327+VIB!G327+VPB!G327</f>
        <v>3240609000000</v>
      </c>
      <c r="H327" s="5">
        <f>NAB!H327+ABB!H327+ACB!H327+BAB!H327+BID!H327+BVB!H327+CTG!H327+EIB!H327+EVF!H327+HDB!H327+KLB!H327+LPB!H327+MBB!H327+MSB!H327+NVB!H327+OCB!H327+PGB!H327+SGB!H327+SHB!H327+SSB!H327+STB!H327+TCB!H327+TIN!H327+TPB!H327+VAB!H327+VBB!H327+VCB!H327+VIB!H327+VPB!H327</f>
        <v>3384937000000</v>
      </c>
      <c r="I327" s="5">
        <f>NAB!I327+ABB!I327+ACB!I327+BAB!I327+BID!I327+BVB!I327+CTG!I327+EIB!I327+EVF!I327+HDB!I327+KLB!I327+LPB!I327+MBB!I327+MSB!I327+NVB!I327+OCB!I327+PGB!I327+SGB!I327+SHB!I327+SSB!I327+STB!I327+TCB!I327+TIN!I327+TPB!I327+VAB!I327+VBB!I327+VCB!I327+VIB!I327+VPB!I327</f>
        <v>3092437000000</v>
      </c>
      <c r="J327" s="5">
        <f>NAB!J327+ABB!J327+ACB!J327+BAB!J327+BID!J327+BVB!J327+CTG!J327+EIB!J327+EVF!J327+HDB!J327+KLB!J327+LPB!J327+MBB!J327+MSB!J327+NVB!J327+OCB!J327+PGB!J327+SGB!J327+SHB!J327+SSB!J327+STB!J327+TCB!J327+TIN!J327+TPB!J327+VAB!J327+VBB!J327+VCB!J327+VIB!J327+VPB!J327</f>
        <v>3223071000000</v>
      </c>
      <c r="K327" s="5">
        <f>NAB!K327+ABB!K327+ACB!K327+BAB!K327+BID!K327+BVB!K327+CTG!K327+EIB!K327+EVF!K327+HDB!K327+KLB!K327+LPB!K327+MBB!K327+MSB!K327+NVB!K327+OCB!K327+PGB!K327+SGB!K327+SHB!K327+SSB!K327+STB!K327+TCB!K327+TIN!K327+TPB!K327+VAB!K327+VBB!K327+VCB!K327+VIB!K327+VPB!K327</f>
        <v>3091039000000</v>
      </c>
      <c r="L327" s="5">
        <f>NAB!L327+ABB!L327+ACB!L327+BAB!L327+BID!L327+BVB!L327+CTG!L327+EIB!L327+EVF!L327+HDB!L327+KLB!L327+LPB!L327+MBB!L327+MSB!L327+NVB!L327+OCB!L327+PGB!L327+SGB!L327+SHB!L327+SSB!L327+STB!L327+TCB!L327+TIN!L327+TPB!L327+VAB!L327+VBB!L327+VCB!L327+VIB!L327+VPB!L327</f>
        <v>2895580000000</v>
      </c>
      <c r="M327" s="5">
        <f>NAB!M327+ABB!M327+ACB!M327+BAB!M327+BID!M327+BVB!M327+CTG!M327+EIB!M327+EVF!M327+HDB!M327+KLB!M327+LPB!M327+MBB!M327+MSB!M327+NVB!M327+OCB!M327+PGB!M327+SGB!M327+SHB!M327+SSB!M327+STB!M327+TCB!M327+TIN!M327+TPB!M327+VAB!M327+VBB!M327+VCB!M327+VIB!M327+VPB!M327</f>
        <v>2876013000000</v>
      </c>
      <c r="N327" s="5">
        <f>NAB!N327+ABB!N327+ACB!N327+BAB!N327+BID!N327+BVB!N327+CTG!N327+EIB!N327+EVF!N327+HDB!N327+KLB!N327+LPB!N327+MBB!N327+MSB!N327+NVB!N327+OCB!N327+PGB!N327+SGB!N327+SHB!N327+SSB!N327+STB!N327+TCB!N327+TIN!N327+TPB!N327+VAB!N327+VBB!N327+VCB!N327+VIB!N327+VPB!N327</f>
        <v>3580368000000</v>
      </c>
      <c r="O327" s="5">
        <f>NAB!O327+ABB!O327+ACB!O327+BAB!O327+BID!O327+BVB!O327+CTG!O327+EIB!O327+EVF!O327+HDB!O327+KLB!O327+LPB!O327+MBB!O327+MSB!O327+NVB!O327+OCB!O327+PGB!O327+SGB!O327+SHB!O327+SSB!O327+STB!O327+TCB!O327+TIN!O327+TPB!O327+VAB!O327+VBB!O327+VCB!O327+VIB!O327+VPB!O327</f>
        <v>2869218000000</v>
      </c>
      <c r="P327" s="5">
        <f>NAB!P327+ABB!P327+ACB!P327+BAB!P327+BID!P327+BVB!P327+CTG!P327+EIB!P327+EVF!P327+HDB!P327+KLB!P327+LPB!P327+MBB!P327+MSB!P327+NVB!P327+OCB!P327+PGB!P327+SGB!P327+SHB!P327+SSB!P327+STB!P327+TCB!P327+TIN!P327+TPB!P327+VAB!P327+VBB!P327+VCB!P327+VIB!P327+VPB!P327</f>
        <v>-2645375581009</v>
      </c>
      <c r="Q327" s="5">
        <f>NAB!Q327+ABB!Q327+ACB!Q327+BAB!Q327+BID!Q327+BVB!Q327+CTG!Q327+EIB!Q327+EVF!Q327+HDB!Q327+KLB!Q327+LPB!Q327+MBB!Q327+MSB!Q327+NVB!Q327+OCB!Q327+PGB!Q327+SGB!Q327+SHB!Q327+SSB!Q327+STB!Q327+TCB!Q327+TIN!Q327+TPB!Q327+VAB!Q327+VBB!Q327+VCB!Q327+VIB!Q327+VPB!Q327</f>
        <v>9914197414051</v>
      </c>
      <c r="R327" s="5">
        <f>NAB!R327+ABB!R327+ACB!R327+BAB!R327+BID!R327+BVB!R327+CTG!R327+EIB!R327+EVF!R327+HDB!R327+KLB!R327+LPB!R327+MBB!R327+MSB!R327+NVB!R327+OCB!R327+PGB!R327+SGB!R327+SHB!R327+SSB!R327+STB!R327+TCB!R327+TIN!R327+TPB!R327+VAB!R327+VBB!R327+VCB!R327+VIB!R327+VPB!R327</f>
        <v>2516310000000</v>
      </c>
      <c r="S327" s="5">
        <f>NAB!S327+ABB!S327+ACB!S327+BAB!S327+BID!S327+BVB!S327+CTG!S327+EIB!S327+EVF!S327+HDB!S327+KLB!S327+LPB!S327+MBB!S327+MSB!S327+NVB!S327+OCB!S327+PGB!S327+SGB!S327+SHB!S327+SSB!S327+STB!S327+TCB!S327+TIN!S327+TPB!S327+VAB!S327+VBB!S327+VCB!S327+VIB!S327+VPB!S327</f>
        <v>2209656818725</v>
      </c>
      <c r="T327" s="5">
        <f>NAB!T327+ABB!T327+ACB!T327+BAB!T327+BID!T327+BVB!T327+CTG!T327+EIB!T327+EVF!T327+HDB!T327+KLB!T327+LPB!T327+MBB!T327+MSB!T327+NVB!T327+OCB!T327+PGB!T327+SGB!T327+SHB!T327+SSB!T327+STB!T327+TCB!T327+TIN!T327+TPB!T327+VAB!T327+VBB!T327+VCB!T327+VIB!T327+VPB!T327</f>
        <v>3979801248038</v>
      </c>
      <c r="U327" s="5">
        <f>NAB!U327+ABB!U327+ACB!U327+BAB!U327+BID!U327+BVB!U327+CTG!U327+EIB!U327+EVF!U327+HDB!U327+KLB!U327+LPB!U327+MBB!U327+MSB!U327+NVB!U327+OCB!U327+PGB!U327+SGB!U327+SHB!U327+SSB!U327+STB!U327+TCB!U327+TIN!U327+TPB!U327+VAB!U327+VBB!U327+VCB!U327+VIB!U327+VPB!U327</f>
        <v>5388298981104</v>
      </c>
      <c r="V327" s="5">
        <f>NAB!V327+ABB!V327+ACB!V327+BAB!V327+BID!V327+BVB!V327+CTG!V327+EIB!V327+EVF!V327+HDB!V327+KLB!V327+LPB!V327+MBB!V327+MSB!V327+NVB!V327+OCB!V327+PGB!V327+SGB!V327+SHB!V327+SSB!V327+STB!V327+TCB!V327+TIN!V327+TPB!V327+VAB!V327+VBB!V327+VCB!V327+VIB!V327+VPB!V327</f>
        <v>2930964321601</v>
      </c>
      <c r="W327" s="5">
        <f>NAB!W327+ABB!W327+ACB!W327+BAB!W327+BID!W327+BVB!W327+CTG!W327+EIB!W327+EVF!W327+HDB!W327+KLB!W327+LPB!W327+MBB!W327+MSB!W327+NVB!W327+OCB!W327+PGB!W327+SGB!W327+SHB!W327+SSB!W327+STB!W327+TCB!W327+TIN!W327+TPB!W327+VAB!W327+VBB!W327+VCB!W327+VIB!W327+VPB!W327</f>
        <v>2959221812978</v>
      </c>
    </row>
    <row r="328" spans="1:23" x14ac:dyDescent="0.35">
      <c r="A328" s="10" t="s">
        <v>348</v>
      </c>
      <c r="B328" s="5">
        <f>NAB!B328+ABB!B328+ACB!B328+BAB!B328+BID!B328+BVB!B328+CTG!B328+EIB!B328+EVF!B328+HDB!B328+KLB!B328+LPB!B328+MBB!B328+MSB!B328+NVB!B328+OCB!B328+PGB!B328+SGB!B328+SHB!B328+SSB!B328+STB!B328+TCB!B328+TIN!B328+TPB!B328+VAB!B328+VBB!B328+VCB!B328+VIB!B328+VPB!B328</f>
        <v>13952278703261</v>
      </c>
      <c r="C328" s="5">
        <f>NAB!C328+ABB!C328+ACB!C328+BAB!C328+BID!C328+BVB!C328+CTG!C328+EIB!C328+EVF!C328+HDB!C328+KLB!C328+LPB!C328+MBB!C328+MSB!C328+NVB!C328+OCB!C328+PGB!C328+SGB!C328+SHB!C328+SSB!C328+STB!C328+TCB!C328+TIN!C328+TPB!C328+VAB!C328+VBB!C328+VCB!C328+VIB!C328+VPB!C328</f>
        <v>14736676061783</v>
      </c>
      <c r="D328" s="5">
        <f>NAB!D328+ABB!D328+ACB!D328+BAB!D328+BID!D328+BVB!D328+CTG!D328+EIB!D328+EVF!D328+HDB!D328+KLB!D328+LPB!D328+MBB!D328+MSB!D328+NVB!D328+OCB!D328+PGB!D328+SGB!D328+SHB!D328+SSB!D328+STB!D328+TCB!D328+TIN!D328+TPB!D328+VAB!D328+VBB!D328+VCB!D328+VIB!D328+VPB!D328</f>
        <v>17458125683544</v>
      </c>
      <c r="E328" s="5">
        <f>NAB!E328+ABB!E328+ACB!E328+BAB!E328+BID!E328+BVB!E328+CTG!E328+EIB!E328+EVF!E328+HDB!E328+KLB!E328+LPB!E328+MBB!E328+MSB!E328+NVB!E328+OCB!E328+PGB!E328+SGB!E328+SHB!E328+SSB!E328+STB!E328+TCB!E328+TIN!E328+TPB!E328+VAB!E328+VBB!E328+VCB!E328+VIB!E328+VPB!E328</f>
        <v>16658267792794</v>
      </c>
      <c r="F328" s="5">
        <f>NAB!F328+ABB!F328+ACB!F328+BAB!F328+BID!F328+BVB!F328+CTG!F328+EIB!F328+EVF!F328+HDB!F328+KLB!F328+LPB!F328+MBB!F328+MSB!F328+NVB!F328+OCB!F328+PGB!F328+SGB!F328+SHB!F328+SSB!F328+STB!F328+TCB!F328+TIN!F328+TPB!F328+VAB!F328+VBB!F328+VCB!F328+VIB!F328+VPB!F328</f>
        <v>17798600197824</v>
      </c>
      <c r="G328" s="5">
        <f>NAB!G328+ABB!G328+ACB!G328+BAB!G328+BID!G328+BVB!G328+CTG!G328+EIB!G328+EVF!G328+HDB!G328+KLB!G328+LPB!G328+MBB!G328+MSB!G328+NVB!G328+OCB!G328+PGB!G328+SGB!G328+SHB!G328+SSB!G328+STB!G328+TCB!G328+TIN!G328+TPB!G328+VAB!G328+VBB!G328+VCB!G328+VIB!G328+VPB!G328</f>
        <v>17236727090608</v>
      </c>
      <c r="H328" s="5">
        <f>NAB!H328+ABB!H328+ACB!H328+BAB!H328+BID!H328+BVB!H328+CTG!H328+EIB!H328+EVF!H328+HDB!H328+KLB!H328+LPB!H328+MBB!H328+MSB!H328+NVB!H328+OCB!H328+PGB!H328+SGB!H328+SHB!H328+SSB!H328+STB!H328+TCB!H328+TIN!H328+TPB!H328+VAB!H328+VBB!H328+VCB!H328+VIB!H328+VPB!H328</f>
        <v>14737938757476</v>
      </c>
      <c r="I328" s="5">
        <f>NAB!I328+ABB!I328+ACB!I328+BAB!I328+BID!I328+BVB!I328+CTG!I328+EIB!I328+EVF!I328+HDB!I328+KLB!I328+LPB!I328+MBB!I328+MSB!I328+NVB!I328+OCB!I328+PGB!I328+SGB!I328+SHB!I328+SSB!I328+STB!I328+TCB!I328+TIN!I328+TPB!I328+VAB!I328+VBB!I328+VCB!I328+VIB!I328+VPB!I328</f>
        <v>14713390309334</v>
      </c>
      <c r="J328" s="5">
        <f>NAB!J328+ABB!J328+ACB!J328+BAB!J328+BID!J328+BVB!J328+CTG!J328+EIB!J328+EVF!J328+HDB!J328+KLB!J328+LPB!J328+MBB!J328+MSB!J328+NVB!J328+OCB!J328+PGB!J328+SGB!J328+SHB!J328+SSB!J328+STB!J328+TCB!J328+TIN!J328+TPB!J328+VAB!J328+VBB!J328+VCB!J328+VIB!J328+VPB!J328</f>
        <v>14446089195462</v>
      </c>
      <c r="K328" s="5">
        <f>NAB!K328+ABB!K328+ACB!K328+BAB!K328+BID!K328+BVB!K328+CTG!K328+EIB!K328+EVF!K328+HDB!K328+KLB!K328+LPB!K328+MBB!K328+MSB!K328+NVB!K328+OCB!K328+PGB!K328+SGB!K328+SHB!K328+SSB!K328+STB!K328+TCB!K328+TIN!K328+TPB!K328+VAB!K328+VBB!K328+VCB!K328+VIB!K328+VPB!K328</f>
        <v>14800513970142</v>
      </c>
      <c r="L328" s="5">
        <f>NAB!L328+ABB!L328+ACB!L328+BAB!L328+BID!L328+BVB!L328+CTG!L328+EIB!L328+EVF!L328+HDB!L328+KLB!L328+LPB!L328+MBB!L328+MSB!L328+NVB!L328+OCB!L328+PGB!L328+SGB!L328+SHB!L328+SSB!L328+STB!L328+TCB!L328+TIN!L328+TPB!L328+VAB!L328+VBB!L328+VCB!L328+VIB!L328+VPB!L328</f>
        <v>13285541435239</v>
      </c>
      <c r="M328" s="5">
        <f>NAB!M328+ABB!M328+ACB!M328+BAB!M328+BID!M328+BVB!M328+CTG!M328+EIB!M328+EVF!M328+HDB!M328+KLB!M328+LPB!M328+MBB!M328+MSB!M328+NVB!M328+OCB!M328+PGB!M328+SGB!M328+SHB!M328+SSB!M328+STB!M328+TCB!M328+TIN!M328+TPB!M328+VAB!M328+VBB!M328+VCB!M328+VIB!M328+VPB!M328</f>
        <v>13251858133994</v>
      </c>
      <c r="N328" s="5">
        <f>NAB!N328+ABB!N328+ACB!N328+BAB!N328+BID!N328+BVB!N328+CTG!N328+EIB!N328+EVF!N328+HDB!N328+KLB!N328+LPB!N328+MBB!N328+MSB!N328+NVB!N328+OCB!N328+PGB!N328+SGB!N328+SHB!N328+SSB!N328+STB!N328+TCB!N328+TIN!N328+TPB!N328+VAB!N328+VBB!N328+VCB!N328+VIB!N328+VPB!N328</f>
        <v>12912845435130</v>
      </c>
      <c r="O328" s="5">
        <f>NAB!O328+ABB!O328+ACB!O328+BAB!O328+BID!O328+BVB!O328+CTG!O328+EIB!O328+EVF!O328+HDB!O328+KLB!O328+LPB!O328+MBB!O328+MSB!O328+NVB!O328+OCB!O328+PGB!O328+SGB!O328+SHB!O328+SSB!O328+STB!O328+TCB!O328+TIN!O328+TPB!O328+VAB!O328+VBB!O328+VCB!O328+VIB!O328+VPB!O328</f>
        <v>13939435322138</v>
      </c>
      <c r="P328" s="5">
        <f>NAB!P328+ABB!P328+ACB!P328+BAB!P328+BID!P328+BVB!P328+CTG!P328+EIB!P328+EVF!P328+HDB!P328+KLB!P328+LPB!P328+MBB!P328+MSB!P328+NVB!P328+OCB!P328+PGB!P328+SGB!P328+SHB!P328+SSB!P328+STB!P328+TCB!P328+TIN!P328+TPB!P328+VAB!P328+VBB!P328+VCB!P328+VIB!P328+VPB!P328</f>
        <v>20111500711549</v>
      </c>
      <c r="Q328" s="5">
        <f>NAB!Q328+ABB!Q328+ACB!Q328+BAB!Q328+BID!Q328+BVB!Q328+CTG!Q328+EIB!Q328+EVF!Q328+HDB!Q328+KLB!Q328+LPB!Q328+MBB!Q328+MSB!Q328+NVB!Q328+OCB!Q328+PGB!Q328+SGB!Q328+SHB!Q328+SSB!Q328+STB!Q328+TCB!Q328+TIN!Q328+TPB!Q328+VAB!Q328+VBB!Q328+VCB!Q328+VIB!Q328+VPB!Q328</f>
        <v>7631039157980</v>
      </c>
      <c r="R328" s="5">
        <f>NAB!R328+ABB!R328+ACB!R328+BAB!R328+BID!R328+BVB!R328+CTG!R328+EIB!R328+EVF!R328+HDB!R328+KLB!R328+LPB!R328+MBB!R328+MSB!R328+NVB!R328+OCB!R328+PGB!R328+SGB!R328+SHB!R328+SSB!R328+STB!R328+TCB!R328+TIN!R328+TPB!R328+VAB!R328+VBB!R328+VCB!R328+VIB!R328+VPB!R328</f>
        <v>14715303701814</v>
      </c>
      <c r="S328" s="5">
        <f>NAB!S328+ABB!S328+ACB!S328+BAB!S328+BID!S328+BVB!S328+CTG!S328+EIB!S328+EVF!S328+HDB!S328+KLB!S328+LPB!S328+MBB!S328+MSB!S328+NVB!S328+OCB!S328+PGB!S328+SGB!S328+SHB!S328+SSB!S328+STB!S328+TCB!S328+TIN!S328+TPB!S328+VAB!S328+VBB!S328+VCB!S328+VIB!S328+VPB!S328</f>
        <v>13910943166476</v>
      </c>
      <c r="T328" s="5">
        <f>NAB!T328+ABB!T328+ACB!T328+BAB!T328+BID!T328+BVB!T328+CTG!T328+EIB!T328+EVF!T328+HDB!T328+KLB!T328+LPB!T328+MBB!T328+MSB!T328+NVB!T328+OCB!T328+PGB!T328+SGB!T328+SHB!T328+SSB!T328+STB!T328+TCB!T328+TIN!T328+TPB!T328+VAB!T328+VBB!T328+VCB!T328+VIB!T328+VPB!T328</f>
        <v>12487570297619</v>
      </c>
      <c r="U328" s="5">
        <f>NAB!U328+ABB!U328+ACB!U328+BAB!U328+BID!U328+BVB!U328+CTG!U328+EIB!U328+EVF!U328+HDB!U328+KLB!U328+LPB!U328+MBB!U328+MSB!U328+NVB!U328+OCB!U328+PGB!U328+SGB!U328+SHB!U328+SSB!U328+STB!U328+TCB!U328+TIN!U328+TPB!U328+VAB!U328+VBB!U328+VCB!U328+VIB!U328+VPB!U328</f>
        <v>10819865549473</v>
      </c>
      <c r="V328" s="5">
        <f>NAB!V328+ABB!V328+ACB!V328+BAB!V328+BID!V328+BVB!V328+CTG!V328+EIB!V328+EVF!V328+HDB!V328+KLB!V328+LPB!V328+MBB!V328+MSB!V328+NVB!V328+OCB!V328+PGB!V328+SGB!V328+SHB!V328+SSB!V328+STB!V328+TCB!V328+TIN!V328+TPB!V328+VAB!V328+VBB!V328+VCB!V328+VIB!V328+VPB!V328</f>
        <v>13706915293460</v>
      </c>
      <c r="W328" s="5">
        <f>NAB!W328+ABB!W328+ACB!W328+BAB!W328+BID!W328+BVB!W328+CTG!W328+EIB!W328+EVF!W328+HDB!W328+KLB!W328+LPB!W328+MBB!W328+MSB!W328+NVB!W328+OCB!W328+PGB!W328+SGB!W328+SHB!W328+SSB!W328+STB!W328+TCB!W328+TIN!W328+TPB!W328+VAB!W328+VBB!W328+VCB!W328+VIB!W328+VPB!W328</f>
        <v>13596892736469</v>
      </c>
    </row>
    <row r="329" spans="1:23" x14ac:dyDescent="0.35">
      <c r="A329" s="9" t="s">
        <v>349</v>
      </c>
      <c r="B329" s="5">
        <f>NAB!B329+ABB!B329+ACB!B329+BAB!B329+BID!B329+BVB!B329+CTG!B329+EIB!B329+EVF!B329+HDB!B329+KLB!B329+LPB!B329+MBB!B329+MSB!B329+NVB!B329+OCB!B329+PGB!B329+SGB!B329+SHB!B329+SSB!B329+STB!B329+TCB!B329+TIN!B329+TPB!B329+VAB!B329+VBB!B329+VCB!B329+VIB!B329+VPB!B329</f>
        <v>495204000000</v>
      </c>
      <c r="C329" s="5">
        <f>NAB!C329+ABB!C329+ACB!C329+BAB!C329+BID!C329+BVB!C329+CTG!C329+EIB!C329+EVF!C329+HDB!C329+KLB!C329+LPB!C329+MBB!C329+MSB!C329+NVB!C329+OCB!C329+PGB!C329+SGB!C329+SHB!C329+SSB!C329+STB!C329+TCB!C329+TIN!C329+TPB!C329+VAB!C329+VBB!C329+VCB!C329+VIB!C329+VPB!C329</f>
        <v>505666000000</v>
      </c>
      <c r="D329" s="5">
        <f>NAB!D329+ABB!D329+ACB!D329+BAB!D329+BID!D329+BVB!D329+CTG!D329+EIB!D329+EVF!D329+HDB!D329+KLB!D329+LPB!D329+MBB!D329+MSB!D329+NVB!D329+OCB!D329+PGB!D329+SGB!D329+SHB!D329+SSB!D329+STB!D329+TCB!D329+TIN!D329+TPB!D329+VAB!D329+VBB!D329+VCB!D329+VIB!D329+VPB!D329</f>
        <v>902489000000</v>
      </c>
      <c r="E329" s="5">
        <f>NAB!E329+ABB!E329+ACB!E329+BAB!E329+BID!E329+BVB!E329+CTG!E329+EIB!E329+EVF!E329+HDB!E329+KLB!E329+LPB!E329+MBB!E329+MSB!E329+NVB!E329+OCB!E329+PGB!E329+SGB!E329+SHB!E329+SSB!E329+STB!E329+TCB!E329+TIN!E329+TPB!E329+VAB!E329+VBB!E329+VCB!E329+VIB!E329+VPB!E329</f>
        <v>168178000000</v>
      </c>
      <c r="F329" s="5">
        <f>NAB!F329+ABB!F329+ACB!F329+BAB!F329+BID!F329+BVB!F329+CTG!F329+EIB!F329+EVF!F329+HDB!F329+KLB!F329+LPB!F329+MBB!F329+MSB!F329+NVB!F329+OCB!F329+PGB!F329+SGB!F329+SHB!F329+SSB!F329+STB!F329+TCB!F329+TIN!F329+TPB!F329+VAB!F329+VBB!F329+VCB!F329+VIB!F329+VPB!F329</f>
        <v>515823000000</v>
      </c>
      <c r="G329" s="5">
        <f>NAB!G329+ABB!G329+ACB!G329+BAB!G329+BID!G329+BVB!G329+CTG!G329+EIB!G329+EVF!G329+HDB!G329+KLB!G329+LPB!G329+MBB!G329+MSB!G329+NVB!G329+OCB!G329+PGB!G329+SGB!G329+SHB!G329+SSB!G329+STB!G329+TCB!G329+TIN!G329+TPB!G329+VAB!G329+VBB!G329+VCB!G329+VIB!G329+VPB!G329</f>
        <v>485818000000</v>
      </c>
      <c r="H329" s="5">
        <f>NAB!H329+ABB!H329+ACB!H329+BAB!H329+BID!H329+BVB!H329+CTG!H329+EIB!H329+EVF!H329+HDB!H329+KLB!H329+LPB!H329+MBB!H329+MSB!H329+NVB!H329+OCB!H329+PGB!H329+SGB!H329+SHB!H329+SSB!H329+STB!H329+TCB!H329+TIN!H329+TPB!H329+VAB!H329+VBB!H329+VCB!H329+VIB!H329+VPB!H329</f>
        <v>416750000000</v>
      </c>
      <c r="I329" s="5">
        <f>NAB!I329+ABB!I329+ACB!I329+BAB!I329+BID!I329+BVB!I329+CTG!I329+EIB!I329+EVF!I329+HDB!I329+KLB!I329+LPB!I329+MBB!I329+MSB!I329+NVB!I329+OCB!I329+PGB!I329+SGB!I329+SHB!I329+SSB!I329+STB!I329+TCB!I329+TIN!I329+TPB!I329+VAB!I329+VBB!I329+VCB!I329+VIB!I329+VPB!I329</f>
        <v>636705000000</v>
      </c>
      <c r="J329" s="5">
        <f>NAB!J329+ABB!J329+ACB!J329+BAB!J329+BID!J329+BVB!J329+CTG!J329+EIB!J329+EVF!J329+HDB!J329+KLB!J329+LPB!J329+MBB!J329+MSB!J329+NVB!J329+OCB!J329+PGB!J329+SGB!J329+SHB!J329+SSB!J329+STB!J329+TCB!J329+TIN!J329+TPB!J329+VAB!J329+VBB!J329+VCB!J329+VIB!J329+VPB!J329</f>
        <v>70273000000</v>
      </c>
      <c r="K329" s="5">
        <f>NAB!K329+ABB!K329+ACB!K329+BAB!K329+BID!K329+BVB!K329+CTG!K329+EIB!K329+EVF!K329+HDB!K329+KLB!K329+LPB!K329+MBB!K329+MSB!K329+NVB!K329+OCB!K329+PGB!K329+SGB!K329+SHB!K329+SSB!K329+STB!K329+TCB!K329+TIN!K329+TPB!K329+VAB!K329+VBB!K329+VCB!K329+VIB!K329+VPB!K329</f>
        <v>317425000000</v>
      </c>
      <c r="L329" s="5">
        <f>NAB!L329+ABB!L329+ACB!L329+BAB!L329+BID!L329+BVB!L329+CTG!L329+EIB!L329+EVF!L329+HDB!L329+KLB!L329+LPB!L329+MBB!L329+MSB!L329+NVB!L329+OCB!L329+PGB!L329+SGB!L329+SHB!L329+SSB!L329+STB!L329+TCB!L329+TIN!L329+TPB!L329+VAB!L329+VBB!L329+VCB!L329+VIB!L329+VPB!L329</f>
        <v>287492000000</v>
      </c>
      <c r="M329" s="5">
        <f>NAB!M329+ABB!M329+ACB!M329+BAB!M329+BID!M329+BVB!M329+CTG!M329+EIB!M329+EVF!M329+HDB!M329+KLB!M329+LPB!M329+MBB!M329+MSB!M329+NVB!M329+OCB!M329+PGB!M329+SGB!M329+SHB!M329+SSB!M329+STB!M329+TCB!M329+TIN!M329+TPB!M329+VAB!M329+VBB!M329+VCB!M329+VIB!M329+VPB!M329</f>
        <v>303657000000</v>
      </c>
      <c r="N329" s="5">
        <f>NAB!N329+ABB!N329+ACB!N329+BAB!N329+BID!N329+BVB!N329+CTG!N329+EIB!N329+EVF!N329+HDB!N329+KLB!N329+LPB!N329+MBB!N329+MSB!N329+NVB!N329+OCB!N329+PGB!N329+SGB!N329+SHB!N329+SSB!N329+STB!N329+TCB!N329+TIN!N329+TPB!N329+VAB!N329+VBB!N329+VCB!N329+VIB!N329+VPB!N329</f>
        <v>455657000000</v>
      </c>
      <c r="O329" s="5">
        <f>NAB!O329+ABB!O329+ACB!O329+BAB!O329+BID!O329+BVB!O329+CTG!O329+EIB!O329+EVF!O329+HDB!O329+KLB!O329+LPB!O329+MBB!O329+MSB!O329+NVB!O329+OCB!O329+PGB!O329+SGB!O329+SHB!O329+SSB!O329+STB!O329+TCB!O329+TIN!O329+TPB!O329+VAB!O329+VBB!O329+VCB!O329+VIB!O329+VPB!O329</f>
        <v>148745000000</v>
      </c>
      <c r="P329" s="5">
        <f>NAB!P329+ABB!P329+ACB!P329+BAB!P329+BID!P329+BVB!P329+CTG!P329+EIB!P329+EVF!P329+HDB!P329+KLB!P329+LPB!P329+MBB!P329+MSB!P329+NVB!P329+OCB!P329+PGB!P329+SGB!P329+SHB!P329+SSB!P329+STB!P329+TCB!P329+TIN!P329+TPB!P329+VAB!P329+VBB!P329+VCB!P329+VIB!P329+VPB!P329</f>
        <v>278295000000</v>
      </c>
      <c r="Q329" s="5">
        <f>NAB!Q329+ABB!Q329+ACB!Q329+BAB!Q329+BID!Q329+BVB!Q329+CTG!Q329+EIB!Q329+EVF!Q329+HDB!Q329+KLB!Q329+LPB!Q329+MBB!Q329+MSB!Q329+NVB!Q329+OCB!Q329+PGB!Q329+SGB!Q329+SHB!Q329+SSB!Q329+STB!Q329+TCB!Q329+TIN!Q329+TPB!Q329+VAB!Q329+VBB!Q329+VCB!Q329+VIB!Q329+VPB!Q329</f>
        <v>260738000000</v>
      </c>
      <c r="R329" s="5">
        <f>NAB!R329+ABB!R329+ACB!R329+BAB!R329+BID!R329+BVB!R329+CTG!R329+EIB!R329+EVF!R329+HDB!R329+KLB!R329+LPB!R329+MBB!R329+MSB!R329+NVB!R329+OCB!R329+PGB!R329+SGB!R329+SHB!R329+SSB!R329+STB!R329+TCB!R329+TIN!R329+TPB!R329+VAB!R329+VBB!R329+VCB!R329+VIB!R329+VPB!R329</f>
        <v>252193000000</v>
      </c>
      <c r="S329" s="5">
        <f>NAB!S329+ABB!S329+ACB!S329+BAB!S329+BID!S329+BVB!S329+CTG!S329+EIB!S329+EVF!S329+HDB!S329+KLB!S329+LPB!S329+MBB!S329+MSB!S329+NVB!S329+OCB!S329+PGB!S329+SGB!S329+SHB!S329+SSB!S329+STB!S329+TCB!S329+TIN!S329+TPB!S329+VAB!S329+VBB!S329+VCB!S329+VIB!S329+VPB!S329</f>
        <v>261297000000</v>
      </c>
      <c r="T329" s="5">
        <f>NAB!T329+ABB!T329+ACB!T329+BAB!T329+BID!T329+BVB!T329+CTG!T329+EIB!T329+EVF!T329+HDB!T329+KLB!T329+LPB!T329+MBB!T329+MSB!T329+NVB!T329+OCB!T329+PGB!T329+SGB!T329+SHB!T329+SSB!T329+STB!T329+TCB!T329+TIN!T329+TPB!T329+VAB!T329+VBB!T329+VCB!T329+VIB!T329+VPB!T329</f>
        <v>258390000000</v>
      </c>
      <c r="U329" s="5">
        <f>NAB!U329+ABB!U329+ACB!U329+BAB!U329+BID!U329+BVB!U329+CTG!U329+EIB!U329+EVF!U329+HDB!U329+KLB!U329+LPB!U329+MBB!U329+MSB!U329+NVB!U329+OCB!U329+PGB!U329+SGB!U329+SHB!U329+SSB!U329+STB!U329+TCB!U329+TIN!U329+TPB!U329+VAB!U329+VBB!U329+VCB!U329+VIB!U329+VPB!U329</f>
        <v>244168000000</v>
      </c>
      <c r="V329" s="5">
        <f>NAB!V329+ABB!V329+ACB!V329+BAB!V329+BID!V329+BVB!V329+CTG!V329+EIB!V329+EVF!V329+HDB!V329+KLB!V329+LPB!V329+MBB!V329+MSB!V329+NVB!V329+OCB!V329+PGB!V329+SGB!V329+SHB!V329+SSB!V329+STB!V329+TCB!V329+TIN!V329+TPB!V329+VAB!V329+VBB!V329+VCB!V329+VIB!V329+VPB!V329</f>
        <v>227916000000</v>
      </c>
      <c r="W329" s="5">
        <f>NAB!W329+ABB!W329+ACB!W329+BAB!W329+BID!W329+BVB!W329+CTG!W329+EIB!W329+EVF!W329+HDB!W329+KLB!W329+LPB!W329+MBB!W329+MSB!W329+NVB!W329+OCB!W329+PGB!W329+SGB!W329+SHB!W329+SSB!W329+STB!W329+TCB!W329+TIN!W329+TPB!W329+VAB!W329+VBB!W329+VCB!W329+VIB!W329+VPB!W329</f>
        <v>212367000000</v>
      </c>
    </row>
    <row r="330" spans="1:23" x14ac:dyDescent="0.35">
      <c r="A330" s="9" t="s">
        <v>350</v>
      </c>
      <c r="B330" s="5">
        <f>NAB!B330+ABB!B330+ACB!B330+BAB!B330+BID!B330+BVB!B330+CTG!B330+EIB!B330+EVF!B330+HDB!B330+KLB!B330+LPB!B330+MBB!B330+MSB!B330+NVB!B330+OCB!B330+PGB!B330+SGB!B330+SHB!B330+SSB!B330+STB!B330+TCB!B330+TIN!B330+TPB!B330+VAB!B330+VBB!B330+VCB!B330+VIB!B330+VPB!B330</f>
        <v>8562659575431</v>
      </c>
      <c r="C330" s="5">
        <f>NAB!C330+ABB!C330+ACB!C330+BAB!C330+BID!C330+BVB!C330+CTG!C330+EIB!C330+EVF!C330+HDB!C330+KLB!C330+LPB!C330+MBB!C330+MSB!C330+NVB!C330+OCB!C330+PGB!C330+SGB!C330+SHB!C330+SSB!C330+STB!C330+TCB!C330+TIN!C330+TPB!C330+VAB!C330+VBB!C330+VCB!C330+VIB!C330+VPB!C330</f>
        <v>8791114418500</v>
      </c>
      <c r="D330" s="5">
        <f>NAB!D330+ABB!D330+ACB!D330+BAB!D330+BID!D330+BVB!D330+CTG!D330+EIB!D330+EVF!D330+HDB!D330+KLB!D330+LPB!D330+MBB!D330+MSB!D330+NVB!D330+OCB!D330+PGB!D330+SGB!D330+SHB!D330+SSB!D330+STB!D330+TCB!D330+TIN!D330+TPB!D330+VAB!D330+VBB!D330+VCB!D330+VIB!D330+VPB!D330</f>
        <v>11941143770261</v>
      </c>
      <c r="E330" s="5">
        <f>NAB!E330+ABB!E330+ACB!E330+BAB!E330+BID!E330+BVB!E330+CTG!E330+EIB!E330+EVF!E330+HDB!E330+KLB!E330+LPB!E330+MBB!E330+MSB!E330+NVB!E330+OCB!E330+PGB!E330+SGB!E330+SHB!E330+SSB!E330+STB!E330+TCB!E330+TIN!E330+TPB!E330+VAB!E330+VBB!E330+VCB!E330+VIB!E330+VPB!E330</f>
        <v>7737977915653</v>
      </c>
      <c r="F330" s="5">
        <f>NAB!F330+ABB!F330+ACB!F330+BAB!F330+BID!F330+BVB!F330+CTG!F330+EIB!F330+EVF!F330+HDB!F330+KLB!F330+LPB!F330+MBB!F330+MSB!F330+NVB!F330+OCB!F330+PGB!F330+SGB!F330+SHB!F330+SSB!F330+STB!F330+TCB!F330+TIN!F330+TPB!F330+VAB!F330+VBB!F330+VCB!F330+VIB!F330+VPB!F330</f>
        <v>6226396176033</v>
      </c>
      <c r="G330" s="5">
        <f>NAB!G330+ABB!G330+ACB!G330+BAB!G330+BID!G330+BVB!G330+CTG!G330+EIB!G330+EVF!G330+HDB!G330+KLB!G330+LPB!G330+MBB!G330+MSB!G330+NVB!G330+OCB!G330+PGB!G330+SGB!G330+SHB!G330+SSB!G330+STB!G330+TCB!G330+TIN!G330+TPB!G330+VAB!G330+VBB!G330+VCB!G330+VIB!G330+VPB!G330</f>
        <v>5605621471644</v>
      </c>
      <c r="H330" s="5">
        <f>NAB!H330+ABB!H330+ACB!H330+BAB!H330+BID!H330+BVB!H330+CTG!H330+EIB!H330+EVF!H330+HDB!H330+KLB!H330+LPB!H330+MBB!H330+MSB!H330+NVB!H330+OCB!H330+PGB!H330+SGB!H330+SHB!H330+SSB!H330+STB!H330+TCB!H330+TIN!H330+TPB!H330+VAB!H330+VBB!H330+VCB!H330+VIB!H330+VPB!H330</f>
        <v>4877403484489</v>
      </c>
      <c r="I330" s="5">
        <f>NAB!I330+ABB!I330+ACB!I330+BAB!I330+BID!I330+BVB!I330+CTG!I330+EIB!I330+EVF!I330+HDB!I330+KLB!I330+LPB!I330+MBB!I330+MSB!I330+NVB!I330+OCB!I330+PGB!I330+SGB!I330+SHB!I330+SSB!I330+STB!I330+TCB!I330+TIN!I330+TPB!I330+VAB!I330+VBB!I330+VCB!I330+VIB!I330+VPB!I330</f>
        <v>4318528426424</v>
      </c>
      <c r="J330" s="5">
        <f>NAB!J330+ABB!J330+ACB!J330+BAB!J330+BID!J330+BVB!J330+CTG!J330+EIB!J330+EVF!J330+HDB!J330+KLB!J330+LPB!J330+MBB!J330+MSB!J330+NVB!J330+OCB!J330+PGB!J330+SGB!J330+SHB!J330+SSB!J330+STB!J330+TCB!J330+TIN!J330+TPB!J330+VAB!J330+VBB!J330+VCB!J330+VIB!J330+VPB!J330</f>
        <v>5340075562080</v>
      </c>
      <c r="K330" s="5">
        <f>NAB!K330+ABB!K330+ACB!K330+BAB!K330+BID!K330+BVB!K330+CTG!K330+EIB!K330+EVF!K330+HDB!K330+KLB!K330+LPB!K330+MBB!K330+MSB!K330+NVB!K330+OCB!K330+PGB!K330+SGB!K330+SHB!K330+SSB!K330+STB!K330+TCB!K330+TIN!K330+TPB!K330+VAB!K330+VBB!K330+VCB!K330+VIB!K330+VPB!K330</f>
        <v>5184362460596</v>
      </c>
      <c r="L330" s="5">
        <f>NAB!L330+ABB!L330+ACB!L330+BAB!L330+BID!L330+BVB!L330+CTG!L330+EIB!L330+EVF!L330+HDB!L330+KLB!L330+LPB!L330+MBB!L330+MSB!L330+NVB!L330+OCB!L330+PGB!L330+SGB!L330+SHB!L330+SSB!L330+STB!L330+TCB!L330+TIN!L330+TPB!L330+VAB!L330+VBB!L330+VCB!L330+VIB!L330+VPB!L330</f>
        <v>4664266379009</v>
      </c>
      <c r="M330" s="5">
        <f>NAB!M330+ABB!M330+ACB!M330+BAB!M330+BID!M330+BVB!M330+CTG!M330+EIB!M330+EVF!M330+HDB!M330+KLB!M330+LPB!M330+MBB!M330+MSB!M330+NVB!M330+OCB!M330+PGB!M330+SGB!M330+SHB!M330+SSB!M330+STB!M330+TCB!M330+TIN!M330+TPB!M330+VAB!M330+VBB!M330+VCB!M330+VIB!M330+VPB!M330</f>
        <v>4150125173312</v>
      </c>
      <c r="N330" s="5">
        <f>NAB!N330+ABB!N330+ACB!N330+BAB!N330+BID!N330+BVB!N330+CTG!N330+EIB!N330+EVF!N330+HDB!N330+KLB!N330+LPB!N330+MBB!N330+MSB!N330+NVB!N330+OCB!N330+PGB!N330+SGB!N330+SHB!N330+SSB!N330+STB!N330+TCB!N330+TIN!N330+TPB!N330+VAB!N330+VBB!N330+VCB!N330+VIB!N330+VPB!N330</f>
        <v>4297295217631</v>
      </c>
      <c r="O330" s="5">
        <f>NAB!O330+ABB!O330+ACB!O330+BAB!O330+BID!O330+BVB!O330+CTG!O330+EIB!O330+EVF!O330+HDB!O330+KLB!O330+LPB!O330+MBB!O330+MSB!O330+NVB!O330+OCB!O330+PGB!O330+SGB!O330+SHB!O330+SSB!O330+STB!O330+TCB!O330+TIN!O330+TPB!O330+VAB!O330+VBB!O330+VCB!O330+VIB!O330+VPB!O330</f>
        <v>5227053101099</v>
      </c>
      <c r="P330" s="5">
        <f>NAB!P330+ABB!P330+ACB!P330+BAB!P330+BID!P330+BVB!P330+CTG!P330+EIB!P330+EVF!P330+HDB!P330+KLB!P330+LPB!P330+MBB!P330+MSB!P330+NVB!P330+OCB!P330+PGB!P330+SGB!P330+SHB!P330+SSB!P330+STB!P330+TCB!P330+TIN!P330+TPB!P330+VAB!P330+VBB!P330+VCB!P330+VIB!P330+VPB!P330</f>
        <v>7618825946170</v>
      </c>
      <c r="Q330" s="5">
        <f>NAB!Q330+ABB!Q330+ACB!Q330+BAB!Q330+BID!Q330+BVB!Q330+CTG!Q330+EIB!Q330+EVF!Q330+HDB!Q330+KLB!Q330+LPB!Q330+MBB!Q330+MSB!Q330+NVB!Q330+OCB!Q330+PGB!Q330+SGB!Q330+SHB!Q330+SSB!Q330+STB!Q330+TCB!Q330+TIN!Q330+TPB!Q330+VAB!Q330+VBB!Q330+VCB!Q330+VIB!Q330+VPB!Q330</f>
        <v>3911958257322</v>
      </c>
      <c r="R330" s="5">
        <f>NAB!R330+ABB!R330+ACB!R330+BAB!R330+BID!R330+BVB!R330+CTG!R330+EIB!R330+EVF!R330+HDB!R330+KLB!R330+LPB!R330+MBB!R330+MSB!R330+NVB!R330+OCB!R330+PGB!R330+SGB!R330+SHB!R330+SSB!R330+STB!R330+TCB!R330+TIN!R330+TPB!R330+VAB!R330+VBB!R330+VCB!R330+VIB!R330+VPB!R330</f>
        <v>2855761450949</v>
      </c>
      <c r="S330" s="5">
        <f>NAB!S330+ABB!S330+ACB!S330+BAB!S330+BID!S330+BVB!S330+CTG!S330+EIB!S330+EVF!S330+HDB!S330+KLB!S330+LPB!S330+MBB!S330+MSB!S330+NVB!S330+OCB!S330+PGB!S330+SGB!S330+SHB!S330+SSB!S330+STB!S330+TCB!S330+TIN!S330+TPB!S330+VAB!S330+VBB!S330+VCB!S330+VIB!S330+VPB!S330</f>
        <v>4623131858609</v>
      </c>
      <c r="T330" s="5">
        <f>NAB!T330+ABB!T330+ACB!T330+BAB!T330+BID!T330+BVB!T330+CTG!T330+EIB!T330+EVF!T330+HDB!T330+KLB!T330+LPB!T330+MBB!T330+MSB!T330+NVB!T330+OCB!T330+PGB!T330+SGB!T330+SHB!T330+SSB!T330+STB!T330+TCB!T330+TIN!T330+TPB!T330+VAB!T330+VBB!T330+VCB!T330+VIB!T330+VPB!T330</f>
        <v>4347481355711</v>
      </c>
      <c r="U330" s="5">
        <f>NAB!U330+ABB!U330+ACB!U330+BAB!U330+BID!U330+BVB!U330+CTG!U330+EIB!U330+EVF!U330+HDB!U330+KLB!U330+LPB!U330+MBB!U330+MSB!U330+NVB!U330+OCB!U330+PGB!U330+SGB!U330+SHB!U330+SSB!U330+STB!U330+TCB!U330+TIN!U330+TPB!U330+VAB!U330+VBB!U330+VCB!U330+VIB!U330+VPB!U330</f>
        <v>3596661446768</v>
      </c>
      <c r="V330" s="5">
        <f>NAB!V330+ABB!V330+ACB!V330+BAB!V330+BID!V330+BVB!V330+CTG!V330+EIB!V330+EVF!V330+HDB!V330+KLB!V330+LPB!V330+MBB!V330+MSB!V330+NVB!V330+OCB!V330+PGB!V330+SGB!V330+SHB!V330+SSB!V330+STB!V330+TCB!V330+TIN!V330+TPB!V330+VAB!V330+VBB!V330+VCB!V330+VIB!V330+VPB!V330</f>
        <v>3464214581631</v>
      </c>
      <c r="W330" s="5">
        <f>NAB!W330+ABB!W330+ACB!W330+BAB!W330+BID!W330+BVB!W330+CTG!W330+EIB!W330+EVF!W330+HDB!W330+KLB!W330+LPB!W330+MBB!W330+MSB!W330+NVB!W330+OCB!W330+PGB!W330+SGB!W330+SHB!W330+SSB!W330+STB!W330+TCB!W330+TIN!W330+TPB!W330+VAB!W330+VBB!W330+VCB!W330+VIB!W330+VPB!W330</f>
        <v>2959027669776</v>
      </c>
    </row>
    <row r="331" spans="1:23" x14ac:dyDescent="0.35">
      <c r="A331" s="12" t="s">
        <v>351</v>
      </c>
      <c r="B331" s="5">
        <f>NAB!B331+ABB!B331+ACB!B331+BAB!B331+BID!B331+BVB!B331+CTG!B331+EIB!B331+EVF!B331+HDB!B331+KLB!B331+LPB!B331+MBB!B331+MSB!B331+NVB!B331+OCB!B331+PGB!B331+SGB!B331+SHB!B331+SSB!B331+STB!B331+TCB!B331+TIN!B331+TPB!B331+VAB!B331+VBB!B331+VCB!B331+VIB!B331+VPB!B331</f>
        <v>119084321656047</v>
      </c>
      <c r="C331" s="5">
        <f>NAB!C331+ABB!C331+ACB!C331+BAB!C331+BID!C331+BVB!C331+CTG!C331+EIB!C331+EVF!C331+HDB!C331+KLB!C331+LPB!C331+MBB!C331+MSB!C331+NVB!C331+OCB!C331+PGB!C331+SGB!C331+SHB!C331+SSB!C331+STB!C331+TCB!C331+TIN!C331+TPB!C331+VAB!C331+VBB!C331+VCB!C331+VIB!C331+VPB!C331</f>
        <v>127699620215985</v>
      </c>
      <c r="D331" s="5">
        <f>NAB!D331+ABB!D331+ACB!D331+BAB!D331+BID!D331+BVB!D331+CTG!D331+EIB!D331+EVF!D331+HDB!D331+KLB!D331+LPB!D331+MBB!D331+MSB!D331+NVB!D331+OCB!D331+PGB!D331+SGB!D331+SHB!D331+SSB!D331+STB!D331+TCB!D331+TIN!D331+TPB!D331+VAB!D331+VBB!D331+VCB!D331+VIB!D331+VPB!D331</f>
        <v>148748061889417</v>
      </c>
      <c r="E331" s="5">
        <f>NAB!E331+ABB!E331+ACB!E331+BAB!E331+BID!E331+BVB!E331+CTG!E331+EIB!E331+EVF!E331+HDB!E331+KLB!E331+LPB!E331+MBB!E331+MSB!E331+NVB!E331+OCB!E331+PGB!E331+SGB!E331+SHB!E331+SSB!E331+STB!E331+TCB!E331+TIN!E331+TPB!E331+VAB!E331+VBB!E331+VCB!E331+VIB!E331+VPB!E331</f>
        <v>158877056003978</v>
      </c>
      <c r="F331" s="5">
        <f>NAB!F331+ABB!F331+ACB!F331+BAB!F331+BID!F331+BVB!F331+CTG!F331+EIB!F331+EVF!F331+HDB!F331+KLB!F331+LPB!F331+MBB!F331+MSB!F331+NVB!F331+OCB!F331+PGB!F331+SGB!F331+SHB!F331+SSB!F331+STB!F331+TCB!F331+TIN!F331+TPB!F331+VAB!F331+VBB!F331+VCB!F331+VIB!F331+VPB!F331</f>
        <v>165847204834510</v>
      </c>
      <c r="G331" s="5">
        <f>NAB!G331+ABB!G331+ACB!G331+BAB!G331+BID!G331+BVB!G331+CTG!G331+EIB!G331+EVF!G331+HDB!G331+KLB!G331+LPB!G331+MBB!G331+MSB!G331+NVB!G331+OCB!G331+PGB!G331+SGB!G331+SHB!G331+SSB!G331+STB!G331+TCB!G331+TIN!G331+TPB!G331+VAB!G331+VBB!G331+VCB!G331+VIB!G331+VPB!G331</f>
        <v>151019504126230</v>
      </c>
      <c r="H331" s="5">
        <f>NAB!H331+ABB!H331+ACB!H331+BAB!H331+BID!H331+BVB!H331+CTG!H331+EIB!H331+EVF!H331+HDB!H331+KLB!H331+LPB!H331+MBB!H331+MSB!H331+NVB!H331+OCB!H331+PGB!H331+SGB!H331+SHB!H331+SSB!H331+STB!H331+TCB!H331+TIN!H331+TPB!H331+VAB!H331+VBB!H331+VCB!H331+VIB!H331+VPB!H331</f>
        <v>120264676815980</v>
      </c>
      <c r="I331" s="5">
        <f>NAB!I331+ABB!I331+ACB!I331+BAB!I331+BID!I331+BVB!I331+CTG!I331+EIB!I331+EVF!I331+HDB!I331+KLB!I331+LPB!I331+MBB!I331+MSB!I331+NVB!I331+OCB!I331+PGB!I331+SGB!I331+SHB!I331+SSB!I331+STB!I331+TCB!I331+TIN!I331+TPB!I331+VAB!I331+VBB!I331+VCB!I331+VIB!I331+VPB!I331</f>
        <v>98628884420713</v>
      </c>
      <c r="J331" s="5">
        <f>NAB!J331+ABB!J331+ACB!J331+BAB!J331+BID!J331+BVB!J331+CTG!J331+EIB!J331+EVF!J331+HDB!J331+KLB!J331+LPB!J331+MBB!J331+MSB!J331+NVB!J331+OCB!J331+PGB!J331+SGB!J331+SHB!J331+SSB!J331+STB!J331+TCB!J331+TIN!J331+TPB!J331+VAB!J331+VBB!J331+VCB!J331+VIB!J331+VPB!J331</f>
        <v>89046623447348</v>
      </c>
      <c r="K331" s="5">
        <f>NAB!K331+ABB!K331+ACB!K331+BAB!K331+BID!K331+BVB!K331+CTG!K331+EIB!K331+EVF!K331+HDB!K331+KLB!K331+LPB!K331+MBB!K331+MSB!K331+NVB!K331+OCB!K331+PGB!K331+SGB!K331+SHB!K331+SSB!K331+STB!K331+TCB!K331+TIN!K331+TPB!K331+VAB!K331+VBB!K331+VCB!K331+VIB!K331+VPB!K331</f>
        <v>83387955207372</v>
      </c>
      <c r="L331" s="5">
        <f>NAB!L331+ABB!L331+ACB!L331+BAB!L331+BID!L331+BVB!L331+CTG!L331+EIB!L331+EVF!L331+HDB!L331+KLB!L331+LPB!L331+MBB!L331+MSB!L331+NVB!L331+OCB!L331+PGB!L331+SGB!L331+SHB!L331+SSB!L331+STB!L331+TCB!L331+TIN!L331+TPB!L331+VAB!L331+VBB!L331+VCB!L331+VIB!L331+VPB!L331</f>
        <v>79791859787929</v>
      </c>
      <c r="M331" s="5">
        <f>NAB!M331+ABB!M331+ACB!M331+BAB!M331+BID!M331+BVB!M331+CTG!M331+EIB!M331+EVF!M331+HDB!M331+KLB!M331+LPB!M331+MBB!M331+MSB!M331+NVB!M331+OCB!M331+PGB!M331+SGB!M331+SHB!M331+SSB!M331+STB!M331+TCB!M331+TIN!M331+TPB!M331+VAB!M331+VBB!M331+VCB!M331+VIB!M331+VPB!M331</f>
        <v>80647052017976</v>
      </c>
      <c r="N331" s="5">
        <f>NAB!N331+ABB!N331+ACB!N331+BAB!N331+BID!N331+BVB!N331+CTG!N331+EIB!N331+EVF!N331+HDB!N331+KLB!N331+LPB!N331+MBB!N331+MSB!N331+NVB!N331+OCB!N331+PGB!N331+SGB!N331+SHB!N331+SSB!N331+STB!N331+TCB!N331+TIN!N331+TPB!N331+VAB!N331+VBB!N331+VCB!N331+VIB!N331+VPB!N331</f>
        <v>77356425732264</v>
      </c>
      <c r="O331" s="5">
        <f>NAB!O331+ABB!O331+ACB!O331+BAB!O331+BID!O331+BVB!O331+CTG!O331+EIB!O331+EVF!O331+HDB!O331+KLB!O331+LPB!O331+MBB!O331+MSB!O331+NVB!O331+OCB!O331+PGB!O331+SGB!O331+SHB!O331+SSB!O331+STB!O331+TCB!O331+TIN!O331+TPB!O331+VAB!O331+VBB!O331+VCB!O331+VIB!O331+VPB!O331</f>
        <v>79250607089596</v>
      </c>
      <c r="P331" s="5">
        <f>NAB!P331+ABB!P331+ACB!P331+BAB!P331+BID!P331+BVB!P331+CTG!P331+EIB!P331+EVF!P331+HDB!P331+KLB!P331+LPB!P331+MBB!P331+MSB!P331+NVB!P331+OCB!P331+PGB!P331+SGB!P331+SHB!P331+SSB!P331+STB!P331+TCB!P331+TIN!P331+TPB!P331+VAB!P331+VBB!P331+VCB!P331+VIB!P331+VPB!P331</f>
        <v>83454313361862</v>
      </c>
      <c r="Q331" s="5">
        <f>NAB!Q331+ABB!Q331+ACB!Q331+BAB!Q331+BID!Q331+BVB!Q331+CTG!Q331+EIB!Q331+EVF!Q331+HDB!Q331+KLB!Q331+LPB!Q331+MBB!Q331+MSB!Q331+NVB!Q331+OCB!Q331+PGB!Q331+SGB!Q331+SHB!Q331+SSB!Q331+STB!Q331+TCB!Q331+TIN!Q331+TPB!Q331+VAB!Q331+VBB!Q331+VCB!Q331+VIB!Q331+VPB!Q331</f>
        <v>86988973971952</v>
      </c>
      <c r="R331" s="5">
        <f>NAB!R331+ABB!R331+ACB!R331+BAB!R331+BID!R331+BVB!R331+CTG!R331+EIB!R331+EVF!R331+HDB!R331+KLB!R331+LPB!R331+MBB!R331+MSB!R331+NVB!R331+OCB!R331+PGB!R331+SGB!R331+SHB!R331+SSB!R331+STB!R331+TCB!R331+TIN!R331+TPB!R331+VAB!R331+VBB!R331+VCB!R331+VIB!R331+VPB!R331</f>
        <v>89468216989281</v>
      </c>
      <c r="S331" s="5">
        <f>NAB!S331+ABB!S331+ACB!S331+BAB!S331+BID!S331+BVB!S331+CTG!S331+EIB!S331+EVF!S331+HDB!S331+KLB!S331+LPB!S331+MBB!S331+MSB!S331+NVB!S331+OCB!S331+PGB!S331+SGB!S331+SHB!S331+SSB!S331+STB!S331+TCB!S331+TIN!S331+TPB!S331+VAB!S331+VBB!S331+VCB!S331+VIB!S331+VPB!S331</f>
        <v>92461113367551</v>
      </c>
      <c r="T331" s="5">
        <f>NAB!T331+ABB!T331+ACB!T331+BAB!T331+BID!T331+BVB!T331+CTG!T331+EIB!T331+EVF!T331+HDB!T331+KLB!T331+LPB!T331+MBB!T331+MSB!T331+NVB!T331+OCB!T331+PGB!T331+SGB!T331+SHB!T331+SSB!T331+STB!T331+TCB!T331+TIN!T331+TPB!T331+VAB!T331+VBB!T331+VCB!T331+VIB!T331+VPB!T331</f>
        <v>89909431358074</v>
      </c>
      <c r="U331" s="5">
        <f>NAB!U331+ABB!U331+ACB!U331+BAB!U331+BID!U331+BVB!U331+CTG!U331+EIB!U331+EVF!U331+HDB!U331+KLB!U331+LPB!U331+MBB!U331+MSB!U331+NVB!U331+OCB!U331+PGB!U331+SGB!U331+SHB!U331+SSB!U331+STB!U331+TCB!U331+TIN!U331+TPB!U331+VAB!U331+VBB!U331+VCB!U331+VIB!U331+VPB!U331</f>
        <v>86543739337208</v>
      </c>
      <c r="V331" s="5">
        <f>NAB!V331+ABB!V331+ACB!V331+BAB!V331+BID!V331+BVB!V331+CTG!V331+EIB!V331+EVF!V331+HDB!V331+KLB!V331+LPB!V331+MBB!V331+MSB!V331+NVB!V331+OCB!V331+PGB!V331+SGB!V331+SHB!V331+SSB!V331+STB!V331+TCB!V331+TIN!V331+TPB!V331+VAB!V331+VBB!V331+VCB!V331+VIB!V331+VPB!V331</f>
        <v>82457026940200</v>
      </c>
      <c r="W331" s="5">
        <f>NAB!W331+ABB!W331+ACB!W331+BAB!W331+BID!W331+BVB!W331+CTG!W331+EIB!W331+EVF!W331+HDB!W331+KLB!W331+LPB!W331+MBB!W331+MSB!W331+NVB!W331+OCB!W331+PGB!W331+SGB!W331+SHB!W331+SSB!W331+STB!W331+TCB!W331+TIN!W331+TPB!W331+VAB!W331+VBB!W331+VCB!W331+VIB!W331+VPB!W331</f>
        <v>77925917463455</v>
      </c>
    </row>
    <row r="332" spans="1:23" x14ac:dyDescent="0.35">
      <c r="A332" s="9" t="s">
        <v>352</v>
      </c>
      <c r="B332" s="5">
        <f>NAB!B332+ABB!B332+ACB!B332+BAB!B332+BID!B332+BVB!B332+CTG!B332+EIB!B332+EVF!B332+HDB!B332+KLB!B332+LPB!B332+MBB!B332+MSB!B332+NVB!B332+OCB!B332+PGB!B332+SGB!B332+SHB!B332+SSB!B332+STB!B332+TCB!B332+TIN!B332+TPB!B332+VAB!B332+VBB!B332+VCB!B332+VIB!B332+VPB!B332</f>
        <v>96340543080580</v>
      </c>
      <c r="C332" s="5">
        <f>NAB!C332+ABB!C332+ACB!C332+BAB!C332+BID!C332+BVB!C332+CTG!C332+EIB!C332+EVF!C332+HDB!C332+KLB!C332+LPB!C332+MBB!C332+MSB!C332+NVB!C332+OCB!C332+PGB!C332+SGB!C332+SHB!C332+SSB!C332+STB!C332+TCB!C332+TIN!C332+TPB!C332+VAB!C332+VBB!C332+VCB!C332+VIB!C332+VPB!C332</f>
        <v>103498835510847</v>
      </c>
      <c r="D332" s="5">
        <f>NAB!D332+ABB!D332+ACB!D332+BAB!D332+BID!D332+BVB!D332+CTG!D332+EIB!D332+EVF!D332+HDB!D332+KLB!D332+LPB!D332+MBB!D332+MSB!D332+NVB!D332+OCB!D332+PGB!D332+SGB!D332+SHB!D332+SSB!D332+STB!D332+TCB!D332+TIN!D332+TPB!D332+VAB!D332+VBB!D332+VCB!D332+VIB!D332+VPB!D332</f>
        <v>123202293395884</v>
      </c>
      <c r="E332" s="5">
        <f>NAB!E332+ABB!E332+ACB!E332+BAB!E332+BID!E332+BVB!E332+CTG!E332+EIB!E332+EVF!E332+HDB!E332+KLB!E332+LPB!E332+MBB!E332+MSB!E332+NVB!E332+OCB!E332+PGB!E332+SGB!E332+SHB!E332+SSB!E332+STB!E332+TCB!E332+TIN!E332+TPB!E332+VAB!E332+VBB!E332+VCB!E332+VIB!E332+VPB!E332</f>
        <v>135990384453073</v>
      </c>
      <c r="F332" s="5">
        <f>NAB!F332+ABB!F332+ACB!F332+BAB!F332+BID!F332+BVB!F332+CTG!F332+EIB!F332+EVF!F332+HDB!F332+KLB!F332+LPB!F332+MBB!F332+MSB!F332+NVB!F332+OCB!F332+PGB!F332+SGB!F332+SHB!F332+SSB!F332+STB!F332+TCB!F332+TIN!F332+TPB!F332+VAB!F332+VBB!F332+VCB!F332+VIB!F332+VPB!F332</f>
        <v>139711829812636</v>
      </c>
      <c r="G332" s="5">
        <f>NAB!G332+ABB!G332+ACB!G332+BAB!G332+BID!G332+BVB!G332+CTG!G332+EIB!G332+EVF!G332+HDB!G332+KLB!G332+LPB!G332+MBB!G332+MSB!G332+NVB!G332+OCB!G332+PGB!G332+SGB!G332+SHB!G332+SSB!G332+STB!G332+TCB!G332+TIN!G332+TPB!G332+VAB!G332+VBB!G332+VCB!G332+VIB!G332+VPB!G332</f>
        <v>128561089643363</v>
      </c>
      <c r="H332" s="5">
        <f>NAB!H332+ABB!H332+ACB!H332+BAB!H332+BID!H332+BVB!H332+CTG!H332+EIB!H332+EVF!H332+HDB!H332+KLB!H332+LPB!H332+MBB!H332+MSB!H332+NVB!H332+OCB!H332+PGB!H332+SGB!H332+SHB!H332+SSB!H332+STB!H332+TCB!H332+TIN!H332+TPB!H332+VAB!H332+VBB!H332+VCB!H332+VIB!H332+VPB!H332</f>
        <v>99159968688876</v>
      </c>
      <c r="I332" s="5">
        <f>NAB!I332+ABB!I332+ACB!I332+BAB!I332+BID!I332+BVB!I332+CTG!I332+EIB!I332+EVF!I332+HDB!I332+KLB!I332+LPB!I332+MBB!I332+MSB!I332+NVB!I332+OCB!I332+PGB!I332+SGB!I332+SHB!I332+SSB!I332+STB!I332+TCB!I332+TIN!I332+TPB!I332+VAB!I332+VBB!I332+VCB!I332+VIB!I332+VPB!I332</f>
        <v>83282242635257</v>
      </c>
      <c r="J332" s="5">
        <f>NAB!J332+ABB!J332+ACB!J332+BAB!J332+BID!J332+BVB!J332+CTG!J332+EIB!J332+EVF!J332+HDB!J332+KLB!J332+LPB!J332+MBB!J332+MSB!J332+NVB!J332+OCB!J332+PGB!J332+SGB!J332+SHB!J332+SSB!J332+STB!J332+TCB!J332+TIN!J332+TPB!J332+VAB!J332+VBB!J332+VCB!J332+VIB!J332+VPB!J332</f>
        <v>73407816618674</v>
      </c>
      <c r="K332" s="5">
        <f>NAB!K332+ABB!K332+ACB!K332+BAB!K332+BID!K332+BVB!K332+CTG!K332+EIB!K332+EVF!K332+HDB!K332+KLB!K332+LPB!K332+MBB!K332+MSB!K332+NVB!K332+OCB!K332+PGB!K332+SGB!K332+SHB!K332+SSB!K332+STB!K332+TCB!K332+TIN!K332+TPB!K332+VAB!K332+VBB!K332+VCB!K332+VIB!K332+VPB!K332</f>
        <v>70102903208590</v>
      </c>
      <c r="L332" s="5">
        <f>NAB!L332+ABB!L332+ACB!L332+BAB!L332+BID!L332+BVB!L332+CTG!L332+EIB!L332+EVF!L332+HDB!L332+KLB!L332+LPB!L332+MBB!L332+MSB!L332+NVB!L332+OCB!L332+PGB!L332+SGB!L332+SHB!L332+SSB!L332+STB!L332+TCB!L332+TIN!L332+TPB!L332+VAB!L332+VBB!L332+VCB!L332+VIB!L332+VPB!L332</f>
        <v>67835146947582</v>
      </c>
      <c r="M332" s="5">
        <f>NAB!M332+ABB!M332+ACB!M332+BAB!M332+BID!M332+BVB!M332+CTG!M332+EIB!M332+EVF!M332+HDB!M332+KLB!M332+LPB!M332+MBB!M332+MSB!M332+NVB!M332+OCB!M332+PGB!M332+SGB!M332+SHB!M332+SSB!M332+STB!M332+TCB!M332+TIN!M332+TPB!M332+VAB!M332+VBB!M332+VCB!M332+VIB!M332+VPB!M332</f>
        <v>70432562955488</v>
      </c>
      <c r="N332" s="5">
        <f>NAB!N332+ABB!N332+ACB!N332+BAB!N332+BID!N332+BVB!N332+CTG!N332+EIB!N332+EVF!N332+HDB!N332+KLB!N332+LPB!N332+MBB!N332+MSB!N332+NVB!N332+OCB!N332+PGB!N332+SGB!N332+SHB!N332+SSB!N332+STB!N332+TCB!N332+TIN!N332+TPB!N332+VAB!N332+VBB!N332+VCB!N332+VIB!N332+VPB!N332</f>
        <v>65114939204700</v>
      </c>
      <c r="O332" s="5">
        <f>NAB!O332+ABB!O332+ACB!O332+BAB!O332+BID!O332+BVB!O332+CTG!O332+EIB!O332+EVF!O332+HDB!O332+KLB!O332+LPB!O332+MBB!O332+MSB!O332+NVB!O332+OCB!O332+PGB!O332+SGB!O332+SHB!O332+SSB!O332+STB!O332+TCB!O332+TIN!O332+TPB!O332+VAB!O332+VBB!O332+VCB!O332+VIB!O332+VPB!O332</f>
        <v>67928615703326</v>
      </c>
      <c r="P332" s="5">
        <f>NAB!P332+ABB!P332+ACB!P332+BAB!P332+BID!P332+BVB!P332+CTG!P332+EIB!P332+EVF!P332+HDB!P332+KLB!P332+LPB!P332+MBB!P332+MSB!P332+NVB!P332+OCB!P332+PGB!P332+SGB!P332+SHB!P332+SSB!P332+STB!P332+TCB!P332+TIN!P332+TPB!P332+VAB!P332+VBB!P332+VCB!P332+VIB!P332+VPB!P332</f>
        <v>70152016733636</v>
      </c>
      <c r="Q332" s="5">
        <f>NAB!Q332+ABB!Q332+ACB!Q332+BAB!Q332+BID!Q332+BVB!Q332+CTG!Q332+EIB!Q332+EVF!Q332+HDB!Q332+KLB!Q332+LPB!Q332+MBB!Q332+MSB!Q332+NVB!Q332+OCB!Q332+PGB!Q332+SGB!Q332+SHB!Q332+SSB!Q332+STB!Q332+TCB!Q332+TIN!Q332+TPB!Q332+VAB!Q332+VBB!Q332+VCB!Q332+VIB!Q332+VPB!Q332</f>
        <v>77009107890764</v>
      </c>
      <c r="R332" s="5">
        <f>NAB!R332+ABB!R332+ACB!R332+BAB!R332+BID!R332+BVB!R332+CTG!R332+EIB!R332+EVF!R332+HDB!R332+KLB!R332+LPB!R332+MBB!R332+MSB!R332+NVB!R332+OCB!R332+PGB!R332+SGB!R332+SHB!R332+SSB!R332+STB!R332+TCB!R332+TIN!R332+TPB!R332+VAB!R332+VBB!R332+VCB!R332+VIB!R332+VPB!R332</f>
        <v>77229258595175</v>
      </c>
      <c r="S332" s="5">
        <f>NAB!S332+ABB!S332+ACB!S332+BAB!S332+BID!S332+BVB!S332+CTG!S332+EIB!S332+EVF!S332+HDB!S332+KLB!S332+LPB!S332+MBB!S332+MSB!S332+NVB!S332+OCB!S332+PGB!S332+SGB!S332+SHB!S332+SSB!S332+STB!S332+TCB!S332+TIN!S332+TPB!S332+VAB!S332+VBB!S332+VCB!S332+VIB!S332+VPB!S332</f>
        <v>80588693114496</v>
      </c>
      <c r="T332" s="5">
        <f>NAB!T332+ABB!T332+ACB!T332+BAB!T332+BID!T332+BVB!T332+CTG!T332+EIB!T332+EVF!T332+HDB!T332+KLB!T332+LPB!T332+MBB!T332+MSB!T332+NVB!T332+OCB!T332+PGB!T332+SGB!T332+SHB!T332+SSB!T332+STB!T332+TCB!T332+TIN!T332+TPB!T332+VAB!T332+VBB!T332+VCB!T332+VIB!T332+VPB!T332</f>
        <v>78269062172500</v>
      </c>
      <c r="U332" s="5">
        <f>NAB!U332+ABB!U332+ACB!U332+BAB!U332+BID!U332+BVB!U332+CTG!U332+EIB!U332+EVF!U332+HDB!U332+KLB!U332+LPB!U332+MBB!U332+MSB!U332+NVB!U332+OCB!U332+PGB!U332+SGB!U332+SHB!U332+SSB!U332+STB!U332+TCB!U332+TIN!U332+TPB!U332+VAB!U332+VBB!U332+VCB!U332+VIB!U332+VPB!U332</f>
        <v>76712885682144</v>
      </c>
      <c r="V332" s="5">
        <f>NAB!V332+ABB!V332+ACB!V332+BAB!V332+BID!V332+BVB!V332+CTG!V332+EIB!V332+EVF!V332+HDB!V332+KLB!V332+LPB!V332+MBB!V332+MSB!V332+NVB!V332+OCB!V332+PGB!V332+SGB!V332+SHB!V332+SSB!V332+STB!V332+TCB!V332+TIN!V332+TPB!V332+VAB!V332+VBB!V332+VCB!V332+VIB!V332+VPB!V332</f>
        <v>71979757139391</v>
      </c>
      <c r="W332" s="5">
        <f>NAB!W332+ABB!W332+ACB!W332+BAB!W332+BID!W332+BVB!W332+CTG!W332+EIB!W332+EVF!W332+HDB!W332+KLB!W332+LPB!W332+MBB!W332+MSB!W332+NVB!W332+OCB!W332+PGB!W332+SGB!W332+SHB!W332+SSB!W332+STB!W332+TCB!W332+TIN!W332+TPB!W332+VAB!W332+VBB!W332+VCB!W332+VIB!W332+VPB!W332</f>
        <v>67874836927251</v>
      </c>
    </row>
    <row r="333" spans="1:23" x14ac:dyDescent="0.35">
      <c r="A333" s="9" t="s">
        <v>353</v>
      </c>
      <c r="B333" s="5">
        <f>NAB!B333+ABB!B333+ACB!B333+BAB!B333+BID!B333+BVB!B333+CTG!B333+EIB!B333+EVF!B333+HDB!B333+KLB!B333+LPB!B333+MBB!B333+MSB!B333+NVB!B333+OCB!B333+PGB!B333+SGB!B333+SHB!B333+SSB!B333+STB!B333+TCB!B333+TIN!B333+TPB!B333+VAB!B333+VBB!B333+VCB!B333+VIB!B333+VPB!B333</f>
        <v>8749513196956</v>
      </c>
      <c r="C333" s="5">
        <f>NAB!C333+ABB!C333+ACB!C333+BAB!C333+BID!C333+BVB!C333+CTG!C333+EIB!C333+EVF!C333+HDB!C333+KLB!C333+LPB!C333+MBB!C333+MSB!C333+NVB!C333+OCB!C333+PGB!C333+SGB!C333+SHB!C333+SSB!C333+STB!C333+TCB!C333+TIN!C333+TPB!C333+VAB!C333+VBB!C333+VCB!C333+VIB!C333+VPB!C333</f>
        <v>8097950796388</v>
      </c>
      <c r="D333" s="5">
        <f>NAB!D333+ABB!D333+ACB!D333+BAB!D333+BID!D333+BVB!D333+CTG!D333+EIB!D333+EVF!D333+HDB!D333+KLB!D333+LPB!D333+MBB!D333+MSB!D333+NVB!D333+OCB!D333+PGB!D333+SGB!D333+SHB!D333+SSB!D333+STB!D333+TCB!D333+TIN!D333+TPB!D333+VAB!D333+VBB!D333+VCB!D333+VIB!D333+VPB!D333</f>
        <v>8671105103679</v>
      </c>
      <c r="E333" s="5">
        <f>NAB!E333+ABB!E333+ACB!E333+BAB!E333+BID!E333+BVB!E333+CTG!E333+EIB!E333+EVF!E333+HDB!E333+KLB!E333+LPB!E333+MBB!E333+MSB!E333+NVB!E333+OCB!E333+PGB!E333+SGB!E333+SHB!E333+SSB!E333+STB!E333+TCB!E333+TIN!E333+TPB!E333+VAB!E333+VBB!E333+VCB!E333+VIB!E333+VPB!E333</f>
        <v>8749405883957</v>
      </c>
      <c r="F333" s="5">
        <f>NAB!F333+ABB!F333+ACB!F333+BAB!F333+BID!F333+BVB!F333+CTG!F333+EIB!F333+EVF!F333+HDB!F333+KLB!F333+LPB!F333+MBB!F333+MSB!F333+NVB!F333+OCB!F333+PGB!F333+SGB!F333+SHB!F333+SSB!F333+STB!F333+TCB!F333+TIN!F333+TPB!F333+VAB!F333+VBB!F333+VCB!F333+VIB!F333+VPB!F333</f>
        <v>8962366078122</v>
      </c>
      <c r="G333" s="5">
        <f>NAB!G333+ABB!G333+ACB!G333+BAB!G333+BID!G333+BVB!G333+CTG!G333+EIB!G333+EVF!G333+HDB!G333+KLB!G333+LPB!G333+MBB!G333+MSB!G333+NVB!G333+OCB!G333+PGB!G333+SGB!G333+SHB!G333+SSB!G333+STB!G333+TCB!G333+TIN!G333+TPB!G333+VAB!G333+VBB!G333+VCB!G333+VIB!G333+VPB!G333</f>
        <v>9002767168910</v>
      </c>
      <c r="H333" s="5">
        <f>NAB!H333+ABB!H333+ACB!H333+BAB!H333+BID!H333+BVB!H333+CTG!H333+EIB!H333+EVF!H333+HDB!H333+KLB!H333+LPB!H333+MBB!H333+MSB!H333+NVB!H333+OCB!H333+PGB!H333+SGB!H333+SHB!H333+SSB!H333+STB!H333+TCB!H333+TIN!H333+TPB!H333+VAB!H333+VBB!H333+VCB!H333+VIB!H333+VPB!H333</f>
        <v>8750360214885</v>
      </c>
      <c r="I333" s="5">
        <f>NAB!I333+ABB!I333+ACB!I333+BAB!I333+BID!I333+BVB!I333+CTG!I333+EIB!I333+EVF!I333+HDB!I333+KLB!I333+LPB!I333+MBB!I333+MSB!I333+NVB!I333+OCB!I333+PGB!I333+SGB!I333+SHB!I333+SSB!I333+STB!I333+TCB!I333+TIN!I333+TPB!I333+VAB!I333+VBB!I333+VCB!I333+VIB!I333+VPB!I333</f>
        <v>5806971227955</v>
      </c>
      <c r="J333" s="5">
        <f>NAB!J333+ABB!J333+ACB!J333+BAB!J333+BID!J333+BVB!J333+CTG!J333+EIB!J333+EVF!J333+HDB!J333+KLB!J333+LPB!J333+MBB!J333+MSB!J333+NVB!J333+OCB!J333+PGB!J333+SGB!J333+SHB!J333+SSB!J333+STB!J333+TCB!J333+TIN!J333+TPB!J333+VAB!J333+VBB!J333+VCB!J333+VIB!J333+VPB!J333</f>
        <v>3757721627054</v>
      </c>
      <c r="K333" s="5">
        <f>NAB!K333+ABB!K333+ACB!K333+BAB!K333+BID!K333+BVB!K333+CTG!K333+EIB!K333+EVF!K333+HDB!K333+KLB!K333+LPB!K333+MBB!K333+MSB!K333+NVB!K333+OCB!K333+PGB!K333+SGB!K333+SHB!K333+SSB!K333+STB!K333+TCB!K333+TIN!K333+TPB!K333+VAB!K333+VBB!K333+VCB!K333+VIB!K333+VPB!K333</f>
        <v>3074291689223</v>
      </c>
      <c r="L333" s="5">
        <f>NAB!L333+ABB!L333+ACB!L333+BAB!L333+BID!L333+BVB!L333+CTG!L333+EIB!L333+EVF!L333+HDB!L333+KLB!L333+LPB!L333+MBB!L333+MSB!L333+NVB!L333+OCB!L333+PGB!L333+SGB!L333+SHB!L333+SSB!L333+STB!L333+TCB!L333+TIN!L333+TPB!L333+VAB!L333+VBB!L333+VCB!L333+VIB!L333+VPB!L333</f>
        <v>2450762867612</v>
      </c>
      <c r="M333" s="5">
        <f>NAB!M333+ABB!M333+ACB!M333+BAB!M333+BID!M333+BVB!M333+CTG!M333+EIB!M333+EVF!M333+HDB!M333+KLB!M333+LPB!M333+MBB!M333+MSB!M333+NVB!M333+OCB!M333+PGB!M333+SGB!M333+SHB!M333+SSB!M333+STB!M333+TCB!M333+TIN!M333+TPB!M333+VAB!M333+VBB!M333+VCB!M333+VIB!M333+VPB!M333</f>
        <v>2225481944668</v>
      </c>
      <c r="N333" s="5">
        <f>NAB!N333+ABB!N333+ACB!N333+BAB!N333+BID!N333+BVB!N333+CTG!N333+EIB!N333+EVF!N333+HDB!N333+KLB!N333+LPB!N333+MBB!N333+MSB!N333+NVB!N333+OCB!N333+PGB!N333+SGB!N333+SHB!N333+SSB!N333+STB!N333+TCB!N333+TIN!N333+TPB!N333+VAB!N333+VBB!N333+VCB!N333+VIB!N333+VPB!N333</f>
        <v>1887365746647</v>
      </c>
      <c r="O333" s="5">
        <f>NAB!O333+ABB!O333+ACB!O333+BAB!O333+BID!O333+BVB!O333+CTG!O333+EIB!O333+EVF!O333+HDB!O333+KLB!O333+LPB!O333+MBB!O333+MSB!O333+NVB!O333+OCB!O333+PGB!O333+SGB!O333+SHB!O333+SSB!O333+STB!O333+TCB!O333+TIN!O333+TPB!O333+VAB!O333+VBB!O333+VCB!O333+VIB!O333+VPB!O333</f>
        <v>1747811261375</v>
      </c>
      <c r="P333" s="5">
        <f>NAB!P333+ABB!P333+ACB!P333+BAB!P333+BID!P333+BVB!P333+CTG!P333+EIB!P333+EVF!P333+HDB!P333+KLB!P333+LPB!P333+MBB!P333+MSB!P333+NVB!P333+OCB!P333+PGB!P333+SGB!P333+SHB!P333+SSB!P333+STB!P333+TCB!P333+TIN!P333+TPB!P333+VAB!P333+VBB!P333+VCB!P333+VIB!P333+VPB!P333</f>
        <v>1653924124814</v>
      </c>
      <c r="Q333" s="5">
        <f>NAB!Q333+ABB!Q333+ACB!Q333+BAB!Q333+BID!Q333+BVB!Q333+CTG!Q333+EIB!Q333+EVF!Q333+HDB!Q333+KLB!Q333+LPB!Q333+MBB!Q333+MSB!Q333+NVB!Q333+OCB!Q333+PGB!Q333+SGB!Q333+SHB!Q333+SSB!Q333+STB!Q333+TCB!Q333+TIN!Q333+TPB!Q333+VAB!Q333+VBB!Q333+VCB!Q333+VIB!Q333+VPB!Q333</f>
        <v>1914157547869</v>
      </c>
      <c r="R333" s="5">
        <f>NAB!R333+ABB!R333+ACB!R333+BAB!R333+BID!R333+BVB!R333+CTG!R333+EIB!R333+EVF!R333+HDB!R333+KLB!R333+LPB!R333+MBB!R333+MSB!R333+NVB!R333+OCB!R333+PGB!R333+SGB!R333+SHB!R333+SSB!R333+STB!R333+TCB!R333+TIN!R333+TPB!R333+VAB!R333+VBB!R333+VCB!R333+VIB!R333+VPB!R333</f>
        <v>2562351535781</v>
      </c>
      <c r="S333" s="5">
        <f>NAB!S333+ABB!S333+ACB!S333+BAB!S333+BID!S333+BVB!S333+CTG!S333+EIB!S333+EVF!S333+HDB!S333+KLB!S333+LPB!S333+MBB!S333+MSB!S333+NVB!S333+OCB!S333+PGB!S333+SGB!S333+SHB!S333+SSB!S333+STB!S333+TCB!S333+TIN!S333+TPB!S333+VAB!S333+VBB!S333+VCB!S333+VIB!S333+VPB!S333</f>
        <v>2823543721814</v>
      </c>
      <c r="T333" s="5">
        <f>NAB!T333+ABB!T333+ACB!T333+BAB!T333+BID!T333+BVB!T333+CTG!T333+EIB!T333+EVF!T333+HDB!T333+KLB!T333+LPB!T333+MBB!T333+MSB!T333+NVB!T333+OCB!T333+PGB!T333+SGB!T333+SHB!T333+SSB!T333+STB!T333+TCB!T333+TIN!T333+TPB!T333+VAB!T333+VBB!T333+VCB!T333+VIB!T333+VPB!T333</f>
        <v>3036754103161</v>
      </c>
      <c r="U333" s="5">
        <f>NAB!U333+ABB!U333+ACB!U333+BAB!U333+BID!U333+BVB!U333+CTG!U333+EIB!U333+EVF!U333+HDB!U333+KLB!U333+LPB!U333+MBB!U333+MSB!U333+NVB!U333+OCB!U333+PGB!U333+SGB!U333+SHB!U333+SSB!U333+STB!U333+TCB!U333+TIN!U333+TPB!U333+VAB!U333+VBB!U333+VCB!U333+VIB!U333+VPB!U333</f>
        <v>3074187056598</v>
      </c>
      <c r="V333" s="5">
        <f>NAB!V333+ABB!V333+ACB!V333+BAB!V333+BID!V333+BVB!V333+CTG!V333+EIB!V333+EVF!V333+HDB!V333+KLB!V333+LPB!V333+MBB!V333+MSB!V333+NVB!V333+OCB!V333+PGB!V333+SGB!V333+SHB!V333+SSB!V333+STB!V333+TCB!V333+TIN!V333+TPB!V333+VAB!V333+VBB!V333+VCB!V333+VIB!V333+VPB!V333</f>
        <v>3029440130127</v>
      </c>
      <c r="W333" s="5">
        <f>NAB!W333+ABB!W333+ACB!W333+BAB!W333+BID!W333+BVB!W333+CTG!W333+EIB!W333+EVF!W333+HDB!W333+KLB!W333+LPB!W333+MBB!W333+MSB!W333+NVB!W333+OCB!W333+PGB!W333+SGB!W333+SHB!W333+SSB!W333+STB!W333+TCB!W333+TIN!W333+TPB!W333+VAB!W333+VBB!W333+VCB!W333+VIB!W333+VPB!W333</f>
        <v>3711950197982</v>
      </c>
    </row>
    <row r="334" spans="1:23" x14ac:dyDescent="0.35">
      <c r="A334" s="9" t="s">
        <v>354</v>
      </c>
      <c r="B334" s="5">
        <f>NAB!B334+ABB!B334+ACB!B334+BAB!B334+BID!B334+BVB!B334+CTG!B334+EIB!B334+EVF!B334+HDB!B334+KLB!B334+LPB!B334+MBB!B334+MSB!B334+NVB!B334+OCB!B334+PGB!B334+SGB!B334+SHB!B334+SSB!B334+STB!B334+TCB!B334+TIN!B334+TPB!B334+VAB!B334+VBB!B334+VCB!B334+VIB!B334+VPB!B334</f>
        <v>12480548869112</v>
      </c>
      <c r="C334" s="5">
        <f>NAB!C334+ABB!C334+ACB!C334+BAB!C334+BID!C334+BVB!C334+CTG!C334+EIB!C334+EVF!C334+HDB!C334+KLB!C334+LPB!C334+MBB!C334+MSB!C334+NVB!C334+OCB!C334+PGB!C334+SGB!C334+SHB!C334+SSB!C334+STB!C334+TCB!C334+TIN!C334+TPB!C334+VAB!C334+VBB!C334+VCB!C334+VIB!C334+VPB!C334</f>
        <v>14189929480719</v>
      </c>
      <c r="D334" s="5">
        <f>NAB!D334+ABB!D334+ACB!D334+BAB!D334+BID!D334+BVB!D334+CTG!D334+EIB!D334+EVF!D334+HDB!D334+KLB!D334+LPB!D334+MBB!D334+MSB!D334+NVB!D334+OCB!D334+PGB!D334+SGB!D334+SHB!D334+SSB!D334+STB!D334+TCB!D334+TIN!D334+TPB!D334+VAB!D334+VBB!D334+VCB!D334+VIB!D334+VPB!D334</f>
        <v>15082468824784</v>
      </c>
      <c r="E334" s="5">
        <f>NAB!E334+ABB!E334+ACB!E334+BAB!E334+BID!E334+BVB!E334+CTG!E334+EIB!E334+EVF!E334+HDB!E334+KLB!E334+LPB!E334+MBB!E334+MSB!E334+NVB!E334+OCB!E334+PGB!E334+SGB!E334+SHB!E334+SSB!E334+STB!E334+TCB!E334+TIN!E334+TPB!E334+VAB!E334+VBB!E334+VCB!E334+VIB!E334+VPB!E334</f>
        <v>12555062068498</v>
      </c>
      <c r="F334" s="5">
        <f>NAB!F334+ABB!F334+ACB!F334+BAB!F334+BID!F334+BVB!F334+CTG!F334+EIB!F334+EVF!F334+HDB!F334+KLB!F334+LPB!F334+MBB!F334+MSB!F334+NVB!F334+OCB!F334+PGB!F334+SGB!F334+SHB!F334+SSB!F334+STB!F334+TCB!F334+TIN!F334+TPB!F334+VAB!F334+VBB!F334+VCB!F334+VIB!F334+VPB!F334</f>
        <v>15582831616437</v>
      </c>
      <c r="G334" s="5">
        <f>NAB!G334+ABB!G334+ACB!G334+BAB!G334+BID!G334+BVB!G334+CTG!G334+EIB!G334+EVF!G334+HDB!G334+KLB!G334+LPB!G334+MBB!G334+MSB!G334+NVB!G334+OCB!G334+PGB!G334+SGB!G334+SHB!G334+SSB!G334+STB!G334+TCB!G334+TIN!G334+TPB!G334+VAB!G334+VBB!G334+VCB!G334+VIB!G334+VPB!G334</f>
        <v>12199850082193</v>
      </c>
      <c r="H334" s="5">
        <f>NAB!H334+ABB!H334+ACB!H334+BAB!H334+BID!H334+BVB!H334+CTG!H334+EIB!H334+EVF!H334+HDB!H334+KLB!H334+LPB!H334+MBB!H334+MSB!H334+NVB!H334+OCB!H334+PGB!H334+SGB!H334+SHB!H334+SSB!H334+STB!H334+TCB!H334+TIN!H334+TPB!H334+VAB!H334+VBB!H334+VCB!H334+VIB!H334+VPB!H334</f>
        <v>9850378205481</v>
      </c>
      <c r="I334" s="5">
        <f>NAB!I334+ABB!I334+ACB!I334+BAB!I334+BID!I334+BVB!I334+CTG!I334+EIB!I334+EVF!I334+HDB!I334+KLB!I334+LPB!I334+MBB!I334+MSB!I334+NVB!I334+OCB!I334+PGB!I334+SGB!I334+SHB!I334+SSB!I334+STB!I334+TCB!I334+TIN!I334+TPB!I334+VAB!I334+VBB!I334+VCB!I334+VIB!I334+VPB!I334</f>
        <v>8207927746568</v>
      </c>
      <c r="J334" s="5">
        <f>NAB!J334+ABB!J334+ACB!J334+BAB!J334+BID!J334+BVB!J334+CTG!J334+EIB!J334+EVF!J334+HDB!J334+KLB!J334+LPB!J334+MBB!J334+MSB!J334+NVB!J334+OCB!J334+PGB!J334+SGB!J334+SHB!J334+SSB!J334+STB!J334+TCB!J334+TIN!J334+TPB!J334+VAB!J334+VBB!J334+VCB!J334+VIB!J334+VPB!J334</f>
        <v>10122765314043</v>
      </c>
      <c r="K334" s="5">
        <f>NAB!K334+ABB!K334+ACB!K334+BAB!K334+BID!K334+BVB!K334+CTG!K334+EIB!K334+EVF!K334+HDB!K334+KLB!K334+LPB!K334+MBB!K334+MSB!K334+NVB!K334+OCB!K334+PGB!K334+SGB!K334+SHB!K334+SSB!K334+STB!K334+TCB!K334+TIN!K334+TPB!K334+VAB!K334+VBB!K334+VCB!K334+VIB!K334+VPB!K334</f>
        <v>8578524931514</v>
      </c>
      <c r="L334" s="5">
        <f>NAB!L334+ABB!L334+ACB!L334+BAB!L334+BID!L334+BVB!L334+CTG!L334+EIB!L334+EVF!L334+HDB!L334+KLB!L334+LPB!L334+MBB!L334+MSB!L334+NVB!L334+OCB!L334+PGB!L334+SGB!L334+SHB!L334+SSB!L334+STB!L334+TCB!L334+TIN!L334+TPB!L334+VAB!L334+VBB!L334+VCB!L334+VIB!L334+VPB!L334</f>
        <v>8076780624368</v>
      </c>
      <c r="M334" s="5">
        <f>NAB!M334+ABB!M334+ACB!M334+BAB!M334+BID!M334+BVB!M334+CTG!M334+EIB!M334+EVF!M334+HDB!M334+KLB!M334+LPB!M334+MBB!M334+MSB!M334+NVB!M334+OCB!M334+PGB!M334+SGB!M334+SHB!M334+SSB!M334+STB!M334+TCB!M334+TIN!M334+TPB!M334+VAB!M334+VBB!M334+VCB!M334+VIB!M334+VPB!M334</f>
        <v>7134876926619</v>
      </c>
      <c r="N334" s="5">
        <f>NAB!N334+ABB!N334+ACB!N334+BAB!N334+BID!N334+BVB!N334+CTG!N334+EIB!N334+EVF!N334+HDB!N334+KLB!N334+LPB!N334+MBB!N334+MSB!N334+NVB!N334+OCB!N334+PGB!N334+SGB!N334+SHB!N334+SSB!N334+STB!N334+TCB!N334+TIN!N334+TPB!N334+VAB!N334+VBB!N334+VCB!N334+VIB!N334+VPB!N334</f>
        <v>8834761575718</v>
      </c>
      <c r="O334" s="5">
        <f>NAB!O334+ABB!O334+ACB!O334+BAB!O334+BID!O334+BVB!O334+CTG!O334+EIB!O334+EVF!O334+HDB!O334+KLB!O334+LPB!O334+MBB!O334+MSB!O334+NVB!O334+OCB!O334+PGB!O334+SGB!O334+SHB!O334+SSB!O334+STB!O334+TCB!O334+TIN!O334+TPB!O334+VAB!O334+VBB!O334+VCB!O334+VIB!O334+VPB!O334</f>
        <v>7989329858074</v>
      </c>
      <c r="P334" s="5">
        <f>NAB!P334+ABB!P334+ACB!P334+BAB!P334+BID!P334+BVB!P334+CTG!P334+EIB!P334+EVF!P334+HDB!P334+KLB!P334+LPB!P334+MBB!P334+MSB!P334+NVB!P334+OCB!P334+PGB!P334+SGB!P334+SHB!P334+SSB!P334+STB!P334+TCB!P334+TIN!P334+TPB!P334+VAB!P334+VBB!P334+VCB!P334+VIB!P334+VPB!P334</f>
        <v>8101438709857</v>
      </c>
      <c r="Q334" s="5">
        <f>NAB!Q334+ABB!Q334+ACB!Q334+BAB!Q334+BID!Q334+BVB!Q334+CTG!Q334+EIB!Q334+EVF!Q334+HDB!Q334+KLB!Q334+LPB!Q334+MBB!Q334+MSB!Q334+NVB!Q334+OCB!Q334+PGB!Q334+SGB!Q334+SHB!Q334+SSB!Q334+STB!Q334+TCB!Q334+TIN!Q334+TPB!Q334+VAB!Q334+VBB!Q334+VCB!Q334+VIB!Q334+VPB!Q334</f>
        <v>7095687645959</v>
      </c>
      <c r="R334" s="5">
        <f>NAB!R334+ABB!R334+ACB!R334+BAB!R334+BID!R334+BVB!R334+CTG!R334+EIB!R334+EVF!R334+HDB!R334+KLB!R334+LPB!R334+MBB!R334+MSB!R334+NVB!R334+OCB!R334+PGB!R334+SGB!R334+SHB!R334+SSB!R334+STB!R334+TCB!R334+TIN!R334+TPB!R334+VAB!R334+VBB!R334+VCB!R334+VIB!R334+VPB!R334</f>
        <v>9069010524209</v>
      </c>
      <c r="S334" s="5">
        <f>NAB!S334+ABB!S334+ACB!S334+BAB!S334+BID!S334+BVB!S334+CTG!S334+EIB!S334+EVF!S334+HDB!S334+KLB!S334+LPB!S334+MBB!S334+MSB!S334+NVB!S334+OCB!S334+PGB!S334+SGB!S334+SHB!S334+SSB!S334+STB!S334+TCB!S334+TIN!S334+TPB!S334+VAB!S334+VBB!S334+VCB!S334+VIB!S334+VPB!S334</f>
        <v>7822247105034</v>
      </c>
      <c r="T334" s="5">
        <f>NAB!T334+ABB!T334+ACB!T334+BAB!T334+BID!T334+BVB!T334+CTG!T334+EIB!T334+EVF!T334+HDB!T334+KLB!T334+LPB!T334+MBB!T334+MSB!T334+NVB!T334+OCB!T334+PGB!T334+SGB!T334+SHB!T334+SSB!T334+STB!T334+TCB!T334+TIN!T334+TPB!T334+VAB!T334+VBB!T334+VCB!T334+VIB!T334+VPB!T334</f>
        <v>7104720422853</v>
      </c>
      <c r="U334" s="5">
        <f>NAB!U334+ABB!U334+ACB!U334+BAB!U334+BID!U334+BVB!U334+CTG!U334+EIB!U334+EVF!U334+HDB!U334+KLB!U334+LPB!U334+MBB!U334+MSB!U334+NVB!U334+OCB!U334+PGB!U334+SGB!U334+SHB!U334+SSB!U334+STB!U334+TCB!U334+TIN!U334+TPB!U334+VAB!U334+VBB!U334+VCB!U334+VIB!U334+VPB!U334</f>
        <v>5850258993672</v>
      </c>
      <c r="V334" s="5">
        <f>NAB!V334+ABB!V334+ACB!V334+BAB!V334+BID!V334+BVB!V334+CTG!V334+EIB!V334+EVF!V334+HDB!V334+KLB!V334+LPB!V334+MBB!V334+MSB!V334+NVB!V334+OCB!V334+PGB!V334+SGB!V334+SHB!V334+SSB!V334+STB!V334+TCB!V334+TIN!V334+TPB!V334+VAB!V334+VBB!V334+VCB!V334+VIB!V334+VPB!V334</f>
        <v>6771305083179</v>
      </c>
      <c r="W334" s="5">
        <f>NAB!W334+ABB!W334+ACB!W334+BAB!W334+BID!W334+BVB!W334+CTG!W334+EIB!W334+EVF!W334+HDB!W334+KLB!W334+LPB!W334+MBB!W334+MSB!W334+NVB!W334+OCB!W334+PGB!W334+SGB!W334+SHB!W334+SSB!W334+STB!W334+TCB!W334+TIN!W334+TPB!W334+VAB!W334+VBB!W334+VCB!W334+VIB!W334+VPB!W334</f>
        <v>5341182772975</v>
      </c>
    </row>
    <row r="335" spans="1:23" x14ac:dyDescent="0.35">
      <c r="A335" s="9" t="s">
        <v>355</v>
      </c>
      <c r="B335" s="5">
        <f>NAB!B335+ABB!B335+ACB!B335+BAB!B335+BID!B335+BVB!B335+CTG!B335+EIB!B335+EVF!B335+HDB!B335+KLB!B335+LPB!B335+MBB!B335+MSB!B335+NVB!B335+OCB!B335+PGB!B335+SGB!B335+SHB!B335+SSB!B335+STB!B335+TCB!B335+TIN!B335+TPB!B335+VAB!B335+VBB!B335+VCB!B335+VIB!B335+VPB!B335</f>
        <v>1513716509399</v>
      </c>
      <c r="C335" s="5">
        <f>NAB!C335+ABB!C335+ACB!C335+BAB!C335+BID!C335+BVB!C335+CTG!C335+EIB!C335+EVF!C335+HDB!C335+KLB!C335+LPB!C335+MBB!C335+MSB!C335+NVB!C335+OCB!C335+PGB!C335+SGB!C335+SHB!C335+SSB!C335+STB!C335+TCB!C335+TIN!C335+TPB!C335+VAB!C335+VBB!C335+VCB!C335+VIB!C335+VPB!C335</f>
        <v>1912904428031</v>
      </c>
      <c r="D335" s="5">
        <f>NAB!D335+ABB!D335+ACB!D335+BAB!D335+BID!D335+BVB!D335+CTG!D335+EIB!D335+EVF!D335+HDB!D335+KLB!D335+LPB!D335+MBB!D335+MSB!D335+NVB!D335+OCB!D335+PGB!D335+SGB!D335+SHB!D335+SSB!D335+STB!D335+TCB!D335+TIN!D335+TPB!D335+VAB!D335+VBB!D335+VCB!D335+VIB!D335+VPB!D335</f>
        <v>1792194565070</v>
      </c>
      <c r="E335" s="5">
        <f>NAB!E335+ABB!E335+ACB!E335+BAB!E335+BID!E335+BVB!E335+CTG!E335+EIB!E335+EVF!E335+HDB!E335+KLB!E335+LPB!E335+MBB!E335+MSB!E335+NVB!E335+OCB!E335+PGB!E335+SGB!E335+SHB!E335+SSB!E335+STB!E335+TCB!E335+TIN!E335+TPB!E335+VAB!E335+VBB!E335+VCB!E335+VIB!E335+VPB!E335</f>
        <v>1582203598450</v>
      </c>
      <c r="F335" s="5">
        <f>NAB!F335+ABB!F335+ACB!F335+BAB!F335+BID!F335+BVB!F335+CTG!F335+EIB!F335+EVF!F335+HDB!F335+KLB!F335+LPB!F335+MBB!F335+MSB!F335+NVB!F335+OCB!F335+PGB!F335+SGB!F335+SHB!F335+SSB!F335+STB!F335+TCB!F335+TIN!F335+TPB!F335+VAB!F335+VBB!F335+VCB!F335+VIB!F335+VPB!F335</f>
        <v>1590177327315</v>
      </c>
      <c r="G335" s="5">
        <f>NAB!G335+ABB!G335+ACB!G335+BAB!G335+BID!G335+BVB!G335+CTG!G335+EIB!G335+EVF!G335+HDB!G335+KLB!G335+LPB!G335+MBB!G335+MSB!G335+NVB!G335+OCB!G335+PGB!G335+SGB!G335+SHB!G335+SSB!G335+STB!G335+TCB!G335+TIN!G335+TPB!G335+VAB!G335+VBB!G335+VCB!G335+VIB!G335+VPB!G335</f>
        <v>1255797231764</v>
      </c>
      <c r="H335" s="5">
        <f>NAB!H335+ABB!H335+ACB!H335+BAB!H335+BID!H335+BVB!H335+CTG!H335+EIB!H335+EVF!H335+HDB!H335+KLB!H335+LPB!H335+MBB!H335+MSB!H335+NVB!H335+OCB!H335+PGB!H335+SGB!H335+SHB!H335+SSB!H335+STB!H335+TCB!H335+TIN!H335+TPB!H335+VAB!H335+VBB!H335+VCB!H335+VIB!H335+VPB!H335</f>
        <v>2503969706738</v>
      </c>
      <c r="I335" s="5">
        <f>NAB!I335+ABB!I335+ACB!I335+BAB!I335+BID!I335+BVB!I335+CTG!I335+EIB!I335+EVF!I335+HDB!I335+KLB!I335+LPB!I335+MBB!I335+MSB!I335+NVB!I335+OCB!I335+PGB!I335+SGB!I335+SHB!I335+SSB!I335+STB!I335+TCB!I335+TIN!I335+TPB!I335+VAB!I335+VBB!I335+VCB!I335+VIB!I335+VPB!I335</f>
        <v>1331742810933</v>
      </c>
      <c r="J335" s="5">
        <f>NAB!J335+ABB!J335+ACB!J335+BAB!J335+BID!J335+BVB!J335+CTG!J335+EIB!J335+EVF!J335+HDB!J335+KLB!J335+LPB!J335+MBB!J335+MSB!J335+NVB!J335+OCB!J335+PGB!J335+SGB!J335+SHB!J335+SSB!J335+STB!J335+TCB!J335+TIN!J335+TPB!J335+VAB!J335+VBB!J335+VCB!J335+VIB!J335+VPB!J335</f>
        <v>1758319887577</v>
      </c>
      <c r="K335" s="5">
        <f>NAB!K335+ABB!K335+ACB!K335+BAB!K335+BID!K335+BVB!K335+CTG!K335+EIB!K335+EVF!K335+HDB!K335+KLB!K335+LPB!K335+MBB!K335+MSB!K335+NVB!K335+OCB!K335+PGB!K335+SGB!K335+SHB!K335+SSB!K335+STB!K335+TCB!K335+TIN!K335+TPB!K335+VAB!K335+VBB!K335+VCB!K335+VIB!K335+VPB!K335</f>
        <v>1632235378045</v>
      </c>
      <c r="L335" s="5">
        <f>NAB!L335+ABB!L335+ACB!L335+BAB!L335+BID!L335+BVB!L335+CTG!L335+EIB!L335+EVF!L335+HDB!L335+KLB!L335+LPB!L335+MBB!L335+MSB!L335+NVB!L335+OCB!L335+PGB!L335+SGB!L335+SHB!L335+SSB!L335+STB!L335+TCB!L335+TIN!L335+TPB!L335+VAB!L335+VBB!L335+VCB!L335+VIB!L335+VPB!L335</f>
        <v>1429169348367</v>
      </c>
      <c r="M335" s="5">
        <f>NAB!M335+ABB!M335+ACB!M335+BAB!M335+BID!M335+BVB!M335+CTG!M335+EIB!M335+EVF!M335+HDB!M335+KLB!M335+LPB!M335+MBB!M335+MSB!M335+NVB!M335+OCB!M335+PGB!M335+SGB!M335+SHB!M335+SSB!M335+STB!M335+TCB!M335+TIN!M335+TPB!M335+VAB!M335+VBB!M335+VCB!M335+VIB!M335+VPB!M335</f>
        <v>854130191201</v>
      </c>
      <c r="N335" s="5">
        <f>NAB!N335+ABB!N335+ACB!N335+BAB!N335+BID!N335+BVB!N335+CTG!N335+EIB!N335+EVF!N335+HDB!N335+KLB!N335+LPB!N335+MBB!N335+MSB!N335+NVB!N335+OCB!N335+PGB!N335+SGB!N335+SHB!N335+SSB!N335+STB!N335+TCB!N335+TIN!N335+TPB!N335+VAB!N335+VBB!N335+VCB!N335+VIB!N335+VPB!N335</f>
        <v>1519359205199</v>
      </c>
      <c r="O335" s="5">
        <f>NAB!O335+ABB!O335+ACB!O335+BAB!O335+BID!O335+BVB!O335+CTG!O335+EIB!O335+EVF!O335+HDB!O335+KLB!O335+LPB!O335+MBB!O335+MSB!O335+NVB!O335+OCB!O335+PGB!O335+SGB!O335+SHB!O335+SSB!O335+STB!O335+TCB!O335+TIN!O335+TPB!O335+VAB!O335+VBB!O335+VCB!O335+VIB!O335+VPB!O335</f>
        <v>1584850266821</v>
      </c>
      <c r="P335" s="5">
        <f>NAB!P335+ABB!P335+ACB!P335+BAB!P335+BID!P335+BVB!P335+CTG!P335+EIB!P335+EVF!P335+HDB!P335+KLB!P335+LPB!P335+MBB!P335+MSB!P335+NVB!P335+OCB!P335+PGB!P335+SGB!P335+SHB!P335+SSB!P335+STB!P335+TCB!P335+TIN!P335+TPB!P335+VAB!P335+VBB!P335+VCB!P335+VIB!P335+VPB!P335</f>
        <v>3546933793555</v>
      </c>
      <c r="Q335" s="5">
        <f>NAB!Q335+ABB!Q335+ACB!Q335+BAB!Q335+BID!Q335+BVB!Q335+CTG!Q335+EIB!Q335+EVF!Q335+HDB!Q335+KLB!Q335+LPB!Q335+MBB!Q335+MSB!Q335+NVB!Q335+OCB!Q335+PGB!Q335+SGB!Q335+SHB!Q335+SSB!Q335+STB!Q335+TCB!Q335+TIN!Q335+TPB!Q335+VAB!Q335+VBB!Q335+VCB!Q335+VIB!Q335+VPB!Q335</f>
        <v>970020887360</v>
      </c>
      <c r="R335" s="5">
        <f>NAB!R335+ABB!R335+ACB!R335+BAB!R335+BID!R335+BVB!R335+CTG!R335+EIB!R335+EVF!R335+HDB!R335+KLB!R335+LPB!R335+MBB!R335+MSB!R335+NVB!R335+OCB!R335+PGB!R335+SGB!R335+SHB!R335+SSB!R335+STB!R335+TCB!R335+TIN!R335+TPB!R335+VAB!R335+VBB!R335+VCB!R335+VIB!R335+VPB!R335</f>
        <v>607596334116</v>
      </c>
      <c r="S335" s="5">
        <f>NAB!S335+ABB!S335+ACB!S335+BAB!S335+BID!S335+BVB!S335+CTG!S335+EIB!S335+EVF!S335+HDB!S335+KLB!S335+LPB!S335+MBB!S335+MSB!S335+NVB!S335+OCB!S335+PGB!S335+SGB!S335+SHB!S335+SSB!S335+STB!S335+TCB!S335+TIN!S335+TPB!S335+VAB!S335+VBB!S335+VCB!S335+VIB!S335+VPB!S335</f>
        <v>1226629426207</v>
      </c>
      <c r="T335" s="5">
        <f>NAB!T335+ABB!T335+ACB!T335+BAB!T335+BID!T335+BVB!T335+CTG!T335+EIB!T335+EVF!T335+HDB!T335+KLB!T335+LPB!T335+MBB!T335+MSB!T335+NVB!T335+OCB!T335+PGB!T335+SGB!T335+SHB!T335+SSB!T335+STB!T335+TCB!T335+TIN!T335+TPB!T335+VAB!T335+VBB!T335+VCB!T335+VIB!T335+VPB!T335</f>
        <v>1498894659560</v>
      </c>
      <c r="U335" s="5">
        <f>NAB!U335+ABB!U335+ACB!U335+BAB!U335+BID!U335+BVB!U335+CTG!U335+EIB!U335+EVF!U335+HDB!U335+KLB!U335+LPB!U335+MBB!U335+MSB!U335+NVB!U335+OCB!U335+PGB!U335+SGB!U335+SHB!U335+SSB!U335+STB!U335+TCB!U335+TIN!U335+TPB!U335+VAB!U335+VBB!U335+VCB!U335+VIB!U335+VPB!U335</f>
        <v>906407604794</v>
      </c>
      <c r="V335" s="5">
        <f>NAB!V335+ABB!V335+ACB!V335+BAB!V335+BID!V335+BVB!V335+CTG!V335+EIB!V335+EVF!V335+HDB!V335+KLB!V335+LPB!V335+MBB!V335+MSB!V335+NVB!V335+OCB!V335+PGB!V335+SGB!V335+SHB!V335+SSB!V335+STB!V335+TCB!V335+TIN!V335+TPB!V335+VAB!V335+VBB!V335+VCB!V335+VIB!V335+VPB!V335</f>
        <v>676524587503</v>
      </c>
      <c r="W335" s="5">
        <f>NAB!W335+ABB!W335+ACB!W335+BAB!W335+BID!W335+BVB!W335+CTG!W335+EIB!W335+EVF!W335+HDB!W335+KLB!W335+LPB!W335+MBB!W335+MSB!W335+NVB!W335+OCB!W335+PGB!W335+SGB!W335+SHB!W335+SSB!W335+STB!W335+TCB!W335+TIN!W335+TPB!W335+VAB!W335+VBB!W335+VCB!W335+VIB!W335+VPB!W335</f>
        <v>997947565247</v>
      </c>
    </row>
    <row r="336" spans="1:23" x14ac:dyDescent="0.35">
      <c r="A336" s="12" t="s">
        <v>356</v>
      </c>
      <c r="B336" s="5">
        <f>NAB!B336+ABB!B336+ACB!B336+BAB!B336+BID!B336+BVB!B336+CTG!B336+EIB!B336+EVF!B336+HDB!B336+KLB!B336+LPB!B336+MBB!B336+MSB!B336+NVB!B336+OCB!B336+PGB!B336+SGB!B336+SHB!B336+SSB!B336+STB!B336+TCB!B336+TIN!B336+TPB!B336+VAB!B336+VBB!B336+VCB!B336+VIB!B336+VPB!B336</f>
        <v>9327315000000</v>
      </c>
      <c r="C336" s="5">
        <f>NAB!C336+ABB!C336+ACB!C336+BAB!C336+BID!C336+BVB!C336+CTG!C336+EIB!C336+EVF!C336+HDB!C336+KLB!C336+LPB!C336+MBB!C336+MSB!C336+NVB!C336+OCB!C336+PGB!C336+SGB!C336+SHB!C336+SSB!C336+STB!C336+TCB!C336+TIN!C336+TPB!C336+VAB!C336+VBB!C336+VCB!C336+VIB!C336+VPB!C336</f>
        <v>7757592000000</v>
      </c>
      <c r="D336" s="5">
        <f>NAB!D336+ABB!D336+ACB!D336+BAB!D336+BID!D336+BVB!D336+CTG!D336+EIB!D336+EVF!D336+HDB!D336+KLB!D336+LPB!D336+MBB!D336+MSB!D336+NVB!D336+OCB!D336+PGB!D336+SGB!D336+SHB!D336+SSB!D336+STB!D336+TCB!D336+TIN!D336+TPB!D336+VAB!D336+VBB!D336+VCB!D336+VIB!D336+VPB!D336</f>
        <v>7892326000000</v>
      </c>
      <c r="E336" s="5">
        <f>NAB!E336+ABB!E336+ACB!E336+BAB!E336+BID!E336+BVB!E336+CTG!E336+EIB!E336+EVF!E336+HDB!E336+KLB!E336+LPB!E336+MBB!E336+MSB!E336+NVB!E336+OCB!E336+PGB!E336+SGB!E336+SHB!E336+SSB!E336+STB!E336+TCB!E336+TIN!E336+TPB!E336+VAB!E336+VBB!E336+VCB!E336+VIB!E336+VPB!E336</f>
        <v>7863565575528</v>
      </c>
      <c r="F336" s="5">
        <f>NAB!F336+ABB!F336+ACB!F336+BAB!F336+BID!F336+BVB!F336+CTG!F336+EIB!F336+EVF!F336+HDB!F336+KLB!F336+LPB!F336+MBB!F336+MSB!F336+NVB!F336+OCB!F336+PGB!F336+SGB!F336+SHB!F336+SSB!F336+STB!F336+TCB!F336+TIN!F336+TPB!F336+VAB!F336+VBB!F336+VCB!F336+VIB!F336+VPB!F336</f>
        <v>7776515424472</v>
      </c>
      <c r="G336" s="5">
        <f>NAB!G336+ABB!G336+ACB!G336+BAB!G336+BID!G336+BVB!G336+CTG!G336+EIB!G336+EVF!G336+HDB!G336+KLB!G336+LPB!G336+MBB!G336+MSB!G336+NVB!G336+OCB!G336+PGB!G336+SGB!G336+SHB!G336+SSB!G336+STB!G336+TCB!G336+TIN!G336+TPB!G336+VAB!G336+VBB!G336+VCB!G336+VIB!G336+VPB!G336</f>
        <v>6578566000000</v>
      </c>
      <c r="H336" s="5">
        <f>NAB!H336+ABB!H336+ACB!H336+BAB!H336+BID!H336+BVB!H336+CTG!H336+EIB!H336+EVF!H336+HDB!H336+KLB!H336+LPB!H336+MBB!H336+MSB!H336+NVB!H336+OCB!H336+PGB!H336+SGB!H336+SHB!H336+SSB!H336+STB!H336+TCB!H336+TIN!H336+TPB!H336+VAB!H336+VBB!H336+VCB!H336+VIB!H336+VPB!H336</f>
        <v>8383541000000</v>
      </c>
      <c r="I336" s="5">
        <f>NAB!I336+ABB!I336+ACB!I336+BAB!I336+BID!I336+BVB!I336+CTG!I336+EIB!I336+EVF!I336+HDB!I336+KLB!I336+LPB!I336+MBB!I336+MSB!I336+NVB!I336+OCB!I336+PGB!I336+SGB!I336+SHB!I336+SSB!I336+STB!I336+TCB!I336+TIN!I336+TPB!I336+VAB!I336+VBB!I336+VCB!I336+VIB!I336+VPB!I336</f>
        <v>7218480000000</v>
      </c>
      <c r="J336" s="5">
        <f>NAB!J336+ABB!J336+ACB!J336+BAB!J336+BID!J336+BVB!J336+CTG!J336+EIB!J336+EVF!J336+HDB!J336+KLB!J336+LPB!J336+MBB!J336+MSB!J336+NVB!J336+OCB!J336+PGB!J336+SGB!J336+SHB!J336+SSB!J336+STB!J336+TCB!J336+TIN!J336+TPB!J336+VAB!J336+VBB!J336+VCB!J336+VIB!J336+VPB!J336</f>
        <v>7398050000000</v>
      </c>
      <c r="K336" s="5">
        <f>NAB!K336+ABB!K336+ACB!K336+BAB!K336+BID!K336+BVB!K336+CTG!K336+EIB!K336+EVF!K336+HDB!K336+KLB!K336+LPB!K336+MBB!K336+MSB!K336+NVB!K336+OCB!K336+PGB!K336+SGB!K336+SHB!K336+SSB!K336+STB!K336+TCB!K336+TIN!K336+TPB!K336+VAB!K336+VBB!K336+VCB!K336+VIB!K336+VPB!K336</f>
        <v>6213687000000</v>
      </c>
      <c r="L336" s="5">
        <f>NAB!L336+ABB!L336+ACB!L336+BAB!L336+BID!L336+BVB!L336+CTG!L336+EIB!L336+EVF!L336+HDB!L336+KLB!L336+LPB!L336+MBB!L336+MSB!L336+NVB!L336+OCB!L336+PGB!L336+SGB!L336+SHB!L336+SSB!L336+STB!L336+TCB!L336+TIN!L336+TPB!L336+VAB!L336+VBB!L336+VCB!L336+VIB!L336+VPB!L336</f>
        <v>7737902909584</v>
      </c>
      <c r="M336" s="5">
        <f>NAB!M336+ABB!M336+ACB!M336+BAB!M336+BID!M336+BVB!M336+CTG!M336+EIB!M336+EVF!M336+HDB!M336+KLB!M336+LPB!M336+MBB!M336+MSB!M336+NVB!M336+OCB!M336+PGB!M336+SGB!M336+SHB!M336+SSB!M336+STB!M336+TCB!M336+TIN!M336+TPB!M336+VAB!M336+VBB!M336+VCB!M336+VIB!M336+VPB!M336</f>
        <v>5197175900553</v>
      </c>
      <c r="N336" s="5">
        <f>NAB!N336+ABB!N336+ACB!N336+BAB!N336+BID!N336+BVB!N336+CTG!N336+EIB!N336+EVF!N336+HDB!N336+KLB!N336+LPB!N336+MBB!N336+MSB!N336+NVB!N336+OCB!N336+PGB!N336+SGB!N336+SHB!N336+SSB!N336+STB!N336+TCB!N336+TIN!N336+TPB!N336+VAB!N336+VBB!N336+VCB!N336+VIB!N336+VPB!N336</f>
        <v>7692027000000</v>
      </c>
      <c r="O336" s="5">
        <f>NAB!O336+ABB!O336+ACB!O336+BAB!O336+BID!O336+BVB!O336+CTG!O336+EIB!O336+EVF!O336+HDB!O336+KLB!O336+LPB!O336+MBB!O336+MSB!O336+NVB!O336+OCB!O336+PGB!O336+SGB!O336+SHB!O336+SSB!O336+STB!O336+TCB!O336+TIN!O336+TPB!O336+VAB!O336+VBB!O336+VCB!O336+VIB!O336+VPB!O336</f>
        <v>4763094000000</v>
      </c>
      <c r="P336" s="5">
        <f>NAB!P336+ABB!P336+ACB!P336+BAB!P336+BID!P336+BVB!P336+CTG!P336+EIB!P336+EVF!P336+HDB!P336+KLB!P336+LPB!P336+MBB!P336+MSB!P336+NVB!P336+OCB!P336+PGB!P336+SGB!P336+SHB!P336+SSB!P336+STB!P336+TCB!P336+TIN!P336+TPB!P336+VAB!P336+VBB!P336+VCB!P336+VIB!P336+VPB!P336</f>
        <v>5137172000000</v>
      </c>
      <c r="Q336" s="5">
        <f>NAB!Q336+ABB!Q336+ACB!Q336+BAB!Q336+BID!Q336+BVB!Q336+CTG!Q336+EIB!Q336+EVF!Q336+HDB!Q336+KLB!Q336+LPB!Q336+MBB!Q336+MSB!Q336+NVB!Q336+OCB!Q336+PGB!Q336+SGB!Q336+SHB!Q336+SSB!Q336+STB!Q336+TCB!Q336+TIN!Q336+TPB!Q336+VAB!Q336+VBB!Q336+VCB!Q336+VIB!Q336+VPB!Q336</f>
        <v>4557080279744</v>
      </c>
      <c r="R336" s="5">
        <f>NAB!R336+ABB!R336+ACB!R336+BAB!R336+BID!R336+BVB!R336+CTG!R336+EIB!R336+EVF!R336+HDB!R336+KLB!R336+LPB!R336+MBB!R336+MSB!R336+NVB!R336+OCB!R336+PGB!R336+SGB!R336+SHB!R336+SSB!R336+STB!R336+TCB!R336+TIN!R336+TPB!R336+VAB!R336+VBB!R336+VCB!R336+VIB!R336+VPB!R336</f>
        <v>3916975521740</v>
      </c>
      <c r="S336" s="5">
        <f>NAB!S336+ABB!S336+ACB!S336+BAB!S336+BID!S336+BVB!S336+CTG!S336+EIB!S336+EVF!S336+HDB!S336+KLB!S336+LPB!S336+MBB!S336+MSB!S336+NVB!S336+OCB!S336+PGB!S336+SGB!S336+SHB!S336+SSB!S336+STB!S336+TCB!S336+TIN!S336+TPB!S336+VAB!S336+VBB!S336+VCB!S336+VIB!S336+VPB!S336</f>
        <v>3250073019727</v>
      </c>
      <c r="T336" s="5">
        <f>NAB!T336+ABB!T336+ACB!T336+BAB!T336+BID!T336+BVB!T336+CTG!T336+EIB!T336+EVF!T336+HDB!T336+KLB!T336+LPB!T336+MBB!T336+MSB!T336+NVB!T336+OCB!T336+PGB!T336+SGB!T336+SHB!T336+SSB!T336+STB!T336+TCB!T336+TIN!T336+TPB!T336+VAB!T336+VBB!T336+VCB!T336+VIB!T336+VPB!T336</f>
        <v>4872749354785</v>
      </c>
      <c r="U336" s="5">
        <f>NAB!U336+ABB!U336+ACB!U336+BAB!U336+BID!U336+BVB!U336+CTG!U336+EIB!U336+EVF!U336+HDB!U336+KLB!U336+LPB!U336+MBB!U336+MSB!U336+NVB!U336+OCB!U336+PGB!U336+SGB!U336+SHB!U336+SSB!U336+STB!U336+TCB!U336+TIN!U336+TPB!U336+VAB!U336+VBB!U336+VCB!U336+VIB!U336+VPB!U336</f>
        <v>3138135036334</v>
      </c>
      <c r="V336" s="5">
        <f>NAB!V336+ABB!V336+ACB!V336+BAB!V336+BID!V336+BVB!V336+CTG!V336+EIB!V336+EVF!V336+HDB!V336+KLB!V336+LPB!V336+MBB!V336+MSB!V336+NVB!V336+OCB!V336+PGB!V336+SGB!V336+SHB!V336+SSB!V336+STB!V336+TCB!V336+TIN!V336+TPB!V336+VAB!V336+VBB!V336+VCB!V336+VIB!V336+VPB!V336</f>
        <v>3596642932156</v>
      </c>
      <c r="W336" s="5">
        <f>NAB!W336+ABB!W336+ACB!W336+BAB!W336+BID!W336+BVB!W336+CTG!W336+EIB!W336+EVF!W336+HDB!W336+KLB!W336+LPB!W336+MBB!W336+MSB!W336+NVB!W336+OCB!W336+PGB!W336+SGB!W336+SHB!W336+SSB!W336+STB!W336+TCB!W336+TIN!W336+TPB!W336+VAB!W336+VBB!W336+VCB!W336+VIB!W336+VPB!W336</f>
        <v>4378230788717</v>
      </c>
    </row>
    <row r="337" spans="1:23" x14ac:dyDescent="0.35">
      <c r="A337" s="9" t="s">
        <v>357</v>
      </c>
      <c r="B337" s="5">
        <f>NAB!B337+ABB!B337+ACB!B337+BAB!B337+BID!B337+BVB!B337+CTG!B337+EIB!B337+EVF!B337+HDB!B337+KLB!B337+LPB!B337+MBB!B337+MSB!B337+NVB!B337+OCB!B337+PGB!B337+SGB!B337+SHB!B337+SSB!B337+STB!B337+TCB!B337+TIN!B337+TPB!B337+VAB!B337+VBB!B337+VCB!B337+VIB!B337+VPB!B337</f>
        <v>5484904000000</v>
      </c>
      <c r="C337" s="5">
        <f>NAB!C337+ABB!C337+ACB!C337+BAB!C337+BID!C337+BVB!C337+CTG!C337+EIB!C337+EVF!C337+HDB!C337+KLB!C337+LPB!C337+MBB!C337+MSB!C337+NVB!C337+OCB!C337+PGB!C337+SGB!C337+SHB!C337+SSB!C337+STB!C337+TCB!C337+TIN!C337+TPB!C337+VAB!C337+VBB!C337+VCB!C337+VIB!C337+VPB!C337</f>
        <v>5172942000000</v>
      </c>
      <c r="D337" s="5">
        <f>NAB!D337+ABB!D337+ACB!D337+BAB!D337+BID!D337+BVB!D337+CTG!D337+EIB!D337+EVF!D337+HDB!D337+KLB!D337+LPB!D337+MBB!D337+MSB!D337+NVB!D337+OCB!D337+PGB!D337+SGB!D337+SHB!D337+SSB!D337+STB!D337+TCB!D337+TIN!D337+TPB!D337+VAB!D337+VBB!D337+VCB!D337+VIB!D337+VPB!D337</f>
        <v>5479092000000</v>
      </c>
      <c r="E337" s="5">
        <f>NAB!E337+ABB!E337+ACB!E337+BAB!E337+BID!E337+BVB!E337+CTG!E337+EIB!E337+EVF!E337+HDB!E337+KLB!E337+LPB!E337+MBB!E337+MSB!E337+NVB!E337+OCB!E337+PGB!E337+SGB!E337+SHB!E337+SSB!E337+STB!E337+TCB!E337+TIN!E337+TPB!E337+VAB!E337+VBB!E337+VCB!E337+VIB!E337+VPB!E337</f>
        <v>5844065464146</v>
      </c>
      <c r="F337" s="5">
        <f>NAB!F337+ABB!F337+ACB!F337+BAB!F337+BID!F337+BVB!F337+CTG!F337+EIB!F337+EVF!F337+HDB!F337+KLB!F337+LPB!F337+MBB!F337+MSB!F337+NVB!F337+OCB!F337+PGB!F337+SGB!F337+SHB!F337+SSB!F337+STB!F337+TCB!F337+TIN!F337+TPB!F337+VAB!F337+VBB!F337+VCB!F337+VIB!F337+VPB!F337</f>
        <v>6030262535854</v>
      </c>
      <c r="G337" s="5">
        <f>NAB!G337+ABB!G337+ACB!G337+BAB!G337+BID!G337+BVB!G337+CTG!G337+EIB!G337+EVF!G337+HDB!G337+KLB!G337+LPB!G337+MBB!G337+MSB!G337+NVB!G337+OCB!G337+PGB!G337+SGB!G337+SHB!G337+SSB!G337+STB!G337+TCB!G337+TIN!G337+TPB!G337+VAB!G337+VBB!G337+VCB!G337+VIB!G337+VPB!G337</f>
        <v>4881523000000</v>
      </c>
      <c r="H337" s="5">
        <f>NAB!H337+ABB!H337+ACB!H337+BAB!H337+BID!H337+BVB!H337+CTG!H337+EIB!H337+EVF!H337+HDB!H337+KLB!H337+LPB!H337+MBB!H337+MSB!H337+NVB!H337+OCB!H337+PGB!H337+SGB!H337+SHB!H337+SSB!H337+STB!H337+TCB!H337+TIN!H337+TPB!H337+VAB!H337+VBB!H337+VCB!H337+VIB!H337+VPB!H337</f>
        <v>5485832000000</v>
      </c>
      <c r="I337" s="5">
        <f>NAB!I337+ABB!I337+ACB!I337+BAB!I337+BID!I337+BVB!I337+CTG!I337+EIB!I337+EVF!I337+HDB!I337+KLB!I337+LPB!I337+MBB!I337+MSB!I337+NVB!I337+OCB!I337+PGB!I337+SGB!I337+SHB!I337+SSB!I337+STB!I337+TCB!I337+TIN!I337+TPB!I337+VAB!I337+VBB!I337+VCB!I337+VIB!I337+VPB!I337</f>
        <v>4528513000000</v>
      </c>
      <c r="J337" s="5">
        <f>NAB!J337+ABB!J337+ACB!J337+BAB!J337+BID!J337+BVB!J337+CTG!J337+EIB!J337+EVF!J337+HDB!J337+KLB!J337+LPB!J337+MBB!J337+MSB!J337+NVB!J337+OCB!J337+PGB!J337+SGB!J337+SHB!J337+SSB!J337+STB!J337+TCB!J337+TIN!J337+TPB!J337+VAB!J337+VBB!J337+VCB!J337+VIB!J337+VPB!J337</f>
        <v>3877022000000</v>
      </c>
      <c r="K337" s="5">
        <f>NAB!K337+ABB!K337+ACB!K337+BAB!K337+BID!K337+BVB!K337+CTG!K337+EIB!K337+EVF!K337+HDB!K337+KLB!K337+LPB!K337+MBB!K337+MSB!K337+NVB!K337+OCB!K337+PGB!K337+SGB!K337+SHB!K337+SSB!K337+STB!K337+TCB!K337+TIN!K337+TPB!K337+VAB!K337+VBB!K337+VCB!K337+VIB!K337+VPB!K337</f>
        <v>3139041000000</v>
      </c>
      <c r="L337" s="5">
        <f>NAB!L337+ABB!L337+ACB!L337+BAB!L337+BID!L337+BVB!L337+CTG!L337+EIB!L337+EVF!L337+HDB!L337+KLB!L337+LPB!L337+MBB!L337+MSB!L337+NVB!L337+OCB!L337+PGB!L337+SGB!L337+SHB!L337+SSB!L337+STB!L337+TCB!L337+TIN!L337+TPB!L337+VAB!L337+VBB!L337+VCB!L337+VIB!L337+VPB!L337</f>
        <v>2958843175661</v>
      </c>
      <c r="M337" s="5">
        <f>NAB!M337+ABB!M337+ACB!M337+BAB!M337+BID!M337+BVB!M337+CTG!M337+EIB!M337+EVF!M337+HDB!M337+KLB!M337+LPB!M337+MBB!M337+MSB!M337+NVB!M337+OCB!M337+PGB!M337+SGB!M337+SHB!M337+SSB!M337+STB!M337+TCB!M337+TIN!M337+TPB!M337+VAB!M337+VBB!M337+VCB!M337+VIB!M337+VPB!M337</f>
        <v>2354811000000</v>
      </c>
      <c r="N337" s="5">
        <f>NAB!N337+ABB!N337+ACB!N337+BAB!N337+BID!N337+BVB!N337+CTG!N337+EIB!N337+EVF!N337+HDB!N337+KLB!N337+LPB!N337+MBB!N337+MSB!N337+NVB!N337+OCB!N337+PGB!N337+SGB!N337+SHB!N337+SSB!N337+STB!N337+TCB!N337+TIN!N337+TPB!N337+VAB!N337+VBB!N337+VCB!N337+VIB!N337+VPB!N337</f>
        <v>2515535000000</v>
      </c>
      <c r="O337" s="5">
        <f>NAB!O337+ABB!O337+ACB!O337+BAB!O337+BID!O337+BVB!O337+CTG!O337+EIB!O337+EVF!O337+HDB!O337+KLB!O337+LPB!O337+MBB!O337+MSB!O337+NVB!O337+OCB!O337+PGB!O337+SGB!O337+SHB!O337+SSB!O337+STB!O337+TCB!O337+TIN!O337+TPB!O337+VAB!O337+VBB!O337+VCB!O337+VIB!O337+VPB!O337</f>
        <v>2077003000000</v>
      </c>
      <c r="P337" s="5">
        <f>NAB!P337+ABB!P337+ACB!P337+BAB!P337+BID!P337+BVB!P337+CTG!P337+EIB!P337+EVF!P337+HDB!P337+KLB!P337+LPB!P337+MBB!P337+MSB!P337+NVB!P337+OCB!P337+PGB!P337+SGB!P337+SHB!P337+SSB!P337+STB!P337+TCB!P337+TIN!P337+TPB!P337+VAB!P337+VBB!P337+VCB!P337+VIB!P337+VPB!P337</f>
        <v>2172927746628</v>
      </c>
      <c r="Q337" s="5">
        <f>NAB!Q337+ABB!Q337+ACB!Q337+BAB!Q337+BID!Q337+BVB!Q337+CTG!Q337+EIB!Q337+EVF!Q337+HDB!Q337+KLB!Q337+LPB!Q337+MBB!Q337+MSB!Q337+NVB!Q337+OCB!Q337+PGB!Q337+SGB!Q337+SHB!Q337+SSB!Q337+STB!Q337+TCB!Q337+TIN!Q337+TPB!Q337+VAB!Q337+VBB!Q337+VCB!Q337+VIB!Q337+VPB!Q337</f>
        <v>1915582799128</v>
      </c>
      <c r="R337" s="5">
        <f>NAB!R337+ABB!R337+ACB!R337+BAB!R337+BID!R337+BVB!R337+CTG!R337+EIB!R337+EVF!R337+HDB!R337+KLB!R337+LPB!R337+MBB!R337+MSB!R337+NVB!R337+OCB!R337+PGB!R337+SGB!R337+SHB!R337+SSB!R337+STB!R337+TCB!R337+TIN!R337+TPB!R337+VAB!R337+VBB!R337+VCB!R337+VIB!R337+VPB!R337</f>
        <v>1632530695639</v>
      </c>
      <c r="S337" s="5">
        <f>NAB!S337+ABB!S337+ACB!S337+BAB!S337+BID!S337+BVB!S337+CTG!S337+EIB!S337+EVF!S337+HDB!S337+KLB!S337+LPB!S337+MBB!S337+MSB!S337+NVB!S337+OCB!S337+PGB!S337+SGB!S337+SHB!S337+SSB!S337+STB!S337+TCB!S337+TIN!S337+TPB!S337+VAB!S337+VBB!S337+VCB!S337+VIB!S337+VPB!S337</f>
        <v>1681846758605</v>
      </c>
      <c r="T337" s="5">
        <f>NAB!T337+ABB!T337+ACB!T337+BAB!T337+BID!T337+BVB!T337+CTG!T337+EIB!T337+EVF!T337+HDB!T337+KLB!T337+LPB!T337+MBB!T337+MSB!T337+NVB!T337+OCB!T337+PGB!T337+SGB!T337+SHB!T337+SSB!T337+STB!T337+TCB!T337+TIN!T337+TPB!T337+VAB!T337+VBB!T337+VCB!T337+VIB!T337+VPB!T337</f>
        <v>1675798714444</v>
      </c>
      <c r="U337" s="5">
        <f>NAB!U337+ABB!U337+ACB!U337+BAB!U337+BID!U337+BVB!U337+CTG!U337+EIB!U337+EVF!U337+HDB!U337+KLB!U337+LPB!U337+MBB!U337+MSB!U337+NVB!U337+OCB!U337+PGB!U337+SGB!U337+SHB!U337+SSB!U337+STB!U337+TCB!U337+TIN!U337+TPB!U337+VAB!U337+VBB!U337+VCB!U337+VIB!U337+VPB!U337</f>
        <v>1527815646744</v>
      </c>
      <c r="V337" s="5">
        <f>NAB!V337+ABB!V337+ACB!V337+BAB!V337+BID!V337+BVB!V337+CTG!V337+EIB!V337+EVF!V337+HDB!V337+KLB!V337+LPB!V337+MBB!V337+MSB!V337+NVB!V337+OCB!V337+PGB!V337+SGB!V337+SHB!V337+SSB!V337+STB!V337+TCB!V337+TIN!V337+TPB!V337+VAB!V337+VBB!V337+VCB!V337+VIB!V337+VPB!V337</f>
        <v>1439560902234</v>
      </c>
      <c r="W337" s="5">
        <f>NAB!W337+ABB!W337+ACB!W337+BAB!W337+BID!W337+BVB!W337+CTG!W337+EIB!W337+EVF!W337+HDB!W337+KLB!W337+LPB!W337+MBB!W337+MSB!W337+NVB!W337+OCB!W337+PGB!W337+SGB!W337+SHB!W337+SSB!W337+STB!W337+TCB!W337+TIN!W337+TPB!W337+VAB!W337+VBB!W337+VCB!W337+VIB!W337+VPB!W337</f>
        <v>1196141982642</v>
      </c>
    </row>
    <row r="338" spans="1:23" x14ac:dyDescent="0.35">
      <c r="A338" s="9" t="s">
        <v>358</v>
      </c>
      <c r="B338" s="5">
        <f>NAB!B338+ABB!B338+ACB!B338+BAB!B338+BID!B338+BVB!B338+CTG!B338+EIB!B338+EVF!B338+HDB!B338+KLB!B338+LPB!B338+MBB!B338+MSB!B338+NVB!B338+OCB!B338+PGB!B338+SGB!B338+SHB!B338+SSB!B338+STB!B338+TCB!B338+TIN!B338+TPB!B338+VAB!B338+VBB!B338+VCB!B338+VIB!B338+VPB!B338</f>
        <v>21632000000</v>
      </c>
      <c r="C338" s="5">
        <f>NAB!C338+ABB!C338+ACB!C338+BAB!C338+BID!C338+BVB!C338+CTG!C338+EIB!C338+EVF!C338+HDB!C338+KLB!C338+LPB!C338+MBB!C338+MSB!C338+NVB!C338+OCB!C338+PGB!C338+SGB!C338+SHB!C338+SSB!C338+STB!C338+TCB!C338+TIN!C338+TPB!C338+VAB!C338+VBB!C338+VCB!C338+VIB!C338+VPB!C338</f>
        <v>23385000000</v>
      </c>
      <c r="D338" s="5">
        <f>NAB!D338+ABB!D338+ACB!D338+BAB!D338+BID!D338+BVB!D338+CTG!D338+EIB!D338+EVF!D338+HDB!D338+KLB!D338+LPB!D338+MBB!D338+MSB!D338+NVB!D338+OCB!D338+PGB!D338+SGB!D338+SHB!D338+SSB!D338+STB!D338+TCB!D338+TIN!D338+TPB!D338+VAB!D338+VBB!D338+VCB!D338+VIB!D338+VPB!D338</f>
        <v>15095000000</v>
      </c>
      <c r="E338" s="5">
        <f>NAB!E338+ABB!E338+ACB!E338+BAB!E338+BID!E338+BVB!E338+CTG!E338+EIB!E338+EVF!E338+HDB!E338+KLB!E338+LPB!E338+MBB!E338+MSB!E338+NVB!E338+OCB!E338+PGB!E338+SGB!E338+SHB!E338+SSB!E338+STB!E338+TCB!E338+TIN!E338+TPB!E338+VAB!E338+VBB!E338+VCB!E338+VIB!E338+VPB!E338</f>
        <v>14725691997</v>
      </c>
      <c r="F338" s="5">
        <f>NAB!F338+ABB!F338+ACB!F338+BAB!F338+BID!F338+BVB!F338+CTG!F338+EIB!F338+EVF!F338+HDB!F338+KLB!F338+LPB!F338+MBB!F338+MSB!F338+NVB!F338+OCB!F338+PGB!F338+SGB!F338+SHB!F338+SSB!F338+STB!F338+TCB!F338+TIN!F338+TPB!F338+VAB!F338+VBB!F338+VCB!F338+VIB!F338+VPB!F338</f>
        <v>19751308003</v>
      </c>
      <c r="G338" s="5">
        <f>NAB!G338+ABB!G338+ACB!G338+BAB!G338+BID!G338+BVB!G338+CTG!G338+EIB!G338+EVF!G338+HDB!G338+KLB!G338+LPB!G338+MBB!G338+MSB!G338+NVB!G338+OCB!G338+PGB!G338+SGB!G338+SHB!G338+SSB!G338+STB!G338+TCB!G338+TIN!G338+TPB!G338+VAB!G338+VBB!G338+VCB!G338+VIB!G338+VPB!G338</f>
        <v>14782000000</v>
      </c>
      <c r="H338" s="5">
        <f>NAB!H338+ABB!H338+ACB!H338+BAB!H338+BID!H338+BVB!H338+CTG!H338+EIB!H338+EVF!H338+HDB!H338+KLB!H338+LPB!H338+MBB!H338+MSB!H338+NVB!H338+OCB!H338+PGB!H338+SGB!H338+SHB!H338+SSB!H338+STB!H338+TCB!H338+TIN!H338+TPB!H338+VAB!H338+VBB!H338+VCB!H338+VIB!H338+VPB!H338</f>
        <v>15841000000</v>
      </c>
      <c r="I338" s="5">
        <f>NAB!I338+ABB!I338+ACB!I338+BAB!I338+BID!I338+BVB!I338+CTG!I338+EIB!I338+EVF!I338+HDB!I338+KLB!I338+LPB!I338+MBB!I338+MSB!I338+NVB!I338+OCB!I338+PGB!I338+SGB!I338+SHB!I338+SSB!I338+STB!I338+TCB!I338+TIN!I338+TPB!I338+VAB!I338+VBB!I338+VCB!I338+VIB!I338+VPB!I338</f>
        <v>19703000000</v>
      </c>
      <c r="J338" s="5">
        <f>NAB!J338+ABB!J338+ACB!J338+BAB!J338+BID!J338+BVB!J338+CTG!J338+EIB!J338+EVF!J338+HDB!J338+KLB!J338+LPB!J338+MBB!J338+MSB!J338+NVB!J338+OCB!J338+PGB!J338+SGB!J338+SHB!J338+SSB!J338+STB!J338+TCB!J338+TIN!J338+TPB!J338+VAB!J338+VBB!J338+VCB!J338+VIB!J338+VPB!J338</f>
        <v>23925000000</v>
      </c>
      <c r="K338" s="5">
        <f>NAB!K338+ABB!K338+ACB!K338+BAB!K338+BID!K338+BVB!K338+CTG!K338+EIB!K338+EVF!K338+HDB!K338+KLB!K338+LPB!K338+MBB!K338+MSB!K338+NVB!K338+OCB!K338+PGB!K338+SGB!K338+SHB!K338+SSB!K338+STB!K338+TCB!K338+TIN!K338+TPB!K338+VAB!K338+VBB!K338+VCB!K338+VIB!K338+VPB!K338</f>
        <v>17097000000</v>
      </c>
      <c r="L338" s="5">
        <f>NAB!L338+ABB!L338+ACB!L338+BAB!L338+BID!L338+BVB!L338+CTG!L338+EIB!L338+EVF!L338+HDB!L338+KLB!L338+LPB!L338+MBB!L338+MSB!L338+NVB!L338+OCB!L338+PGB!L338+SGB!L338+SHB!L338+SSB!L338+STB!L338+TCB!L338+TIN!L338+TPB!L338+VAB!L338+VBB!L338+VCB!L338+VIB!L338+VPB!L338</f>
        <v>19781997633</v>
      </c>
      <c r="M338" s="5">
        <f>NAB!M338+ABB!M338+ACB!M338+BAB!M338+BID!M338+BVB!M338+CTG!M338+EIB!M338+EVF!M338+HDB!M338+KLB!M338+LPB!M338+MBB!M338+MSB!M338+NVB!M338+OCB!M338+PGB!M338+SGB!M338+SHB!M338+SSB!M338+STB!M338+TCB!M338+TIN!M338+TPB!M338+VAB!M338+VBB!M338+VCB!M338+VIB!M338+VPB!M338</f>
        <v>16434000000</v>
      </c>
      <c r="N338" s="5">
        <f>NAB!N338+ABB!N338+ACB!N338+BAB!N338+BID!N338+BVB!N338+CTG!N338+EIB!N338+EVF!N338+HDB!N338+KLB!N338+LPB!N338+MBB!N338+MSB!N338+NVB!N338+OCB!N338+PGB!N338+SGB!N338+SHB!N338+SSB!N338+STB!N338+TCB!N338+TIN!N338+TPB!N338+VAB!N338+VBB!N338+VCB!N338+VIB!N338+VPB!N338</f>
        <v>24453000000</v>
      </c>
      <c r="O338" s="5">
        <f>NAB!O338+ABB!O338+ACB!O338+BAB!O338+BID!O338+BVB!O338+CTG!O338+EIB!O338+EVF!O338+HDB!O338+KLB!O338+LPB!O338+MBB!O338+MSB!O338+NVB!O338+OCB!O338+PGB!O338+SGB!O338+SHB!O338+SSB!O338+STB!O338+TCB!O338+TIN!O338+TPB!O338+VAB!O338+VBB!O338+VCB!O338+VIB!O338+VPB!O338</f>
        <v>22898000000</v>
      </c>
      <c r="P338" s="5">
        <f>NAB!P338+ABB!P338+ACB!P338+BAB!P338+BID!P338+BVB!P338+CTG!P338+EIB!P338+EVF!P338+HDB!P338+KLB!P338+LPB!P338+MBB!P338+MSB!P338+NVB!P338+OCB!P338+PGB!P338+SGB!P338+SHB!P338+SSB!P338+STB!P338+TCB!P338+TIN!P338+TPB!P338+VAB!P338+VBB!P338+VCB!P338+VIB!P338+VPB!P338</f>
        <v>26493463182</v>
      </c>
      <c r="Q338" s="5">
        <f>NAB!Q338+ABB!Q338+ACB!Q338+BAB!Q338+BID!Q338+BVB!Q338+CTG!Q338+EIB!Q338+EVF!Q338+HDB!Q338+KLB!Q338+LPB!Q338+MBB!Q338+MSB!Q338+NVB!Q338+OCB!Q338+PGB!Q338+SGB!Q338+SHB!Q338+SSB!Q338+STB!Q338+TCB!Q338+TIN!Q338+TPB!Q338+VAB!Q338+VBB!Q338+VCB!Q338+VIB!Q338+VPB!Q338</f>
        <v>26560794969</v>
      </c>
      <c r="R338" s="5">
        <f>NAB!R338+ABB!R338+ACB!R338+BAB!R338+BID!R338+BVB!R338+CTG!R338+EIB!R338+EVF!R338+HDB!R338+KLB!R338+LPB!R338+MBB!R338+MSB!R338+NVB!R338+OCB!R338+PGB!R338+SGB!R338+SHB!R338+SSB!R338+STB!R338+TCB!R338+TIN!R338+TPB!R338+VAB!R338+VBB!R338+VCB!R338+VIB!R338+VPB!R338</f>
        <v>11100241269</v>
      </c>
      <c r="S338" s="5">
        <f>NAB!S338+ABB!S338+ACB!S338+BAB!S338+BID!S338+BVB!S338+CTG!S338+EIB!S338+EVF!S338+HDB!S338+KLB!S338+LPB!S338+MBB!S338+MSB!S338+NVB!S338+OCB!S338+PGB!S338+SGB!S338+SHB!S338+SSB!S338+STB!S338+TCB!S338+TIN!S338+TPB!S338+VAB!S338+VBB!S338+VCB!S338+VIB!S338+VPB!S338</f>
        <v>20491500580</v>
      </c>
      <c r="T338" s="5">
        <f>NAB!T338+ABB!T338+ACB!T338+BAB!T338+BID!T338+BVB!T338+CTG!T338+EIB!T338+EVF!T338+HDB!T338+KLB!T338+LPB!T338+MBB!T338+MSB!T338+NVB!T338+OCB!T338+PGB!T338+SGB!T338+SHB!T338+SSB!T338+STB!T338+TCB!T338+TIN!T338+TPB!T338+VAB!T338+VBB!T338+VCB!T338+VIB!T338+VPB!T338</f>
        <v>24682940372</v>
      </c>
      <c r="U338" s="5">
        <f>NAB!U338+ABB!U338+ACB!U338+BAB!U338+BID!U338+BVB!U338+CTG!U338+EIB!U338+EVF!U338+HDB!U338+KLB!U338+LPB!U338+MBB!U338+MSB!U338+NVB!U338+OCB!U338+PGB!U338+SGB!U338+SHB!U338+SSB!U338+STB!U338+TCB!U338+TIN!U338+TPB!U338+VAB!U338+VBB!U338+VCB!U338+VIB!U338+VPB!U338</f>
        <v>18008183691</v>
      </c>
      <c r="V338" s="5">
        <f>NAB!V338+ABB!V338+ACB!V338+BAB!V338+BID!V338+BVB!V338+CTG!V338+EIB!V338+EVF!V338+HDB!V338+KLB!V338+LPB!V338+MBB!V338+MSB!V338+NVB!V338+OCB!V338+PGB!V338+SGB!V338+SHB!V338+SSB!V338+STB!V338+TCB!V338+TIN!V338+TPB!V338+VAB!V338+VBB!V338+VCB!V338+VIB!V338+VPB!V338</f>
        <v>22634625208</v>
      </c>
      <c r="W338" s="5">
        <f>NAB!W338+ABB!W338+ACB!W338+BAB!W338+BID!W338+BVB!W338+CTG!W338+EIB!W338+EVF!W338+HDB!W338+KLB!W338+LPB!W338+MBB!W338+MSB!W338+NVB!W338+OCB!W338+PGB!W338+SGB!W338+SHB!W338+SSB!W338+STB!W338+TCB!W338+TIN!W338+TPB!W338+VAB!W338+VBB!W338+VCB!W338+VIB!W338+VPB!W338</f>
        <v>19999319292</v>
      </c>
    </row>
    <row r="339" spans="1:23" x14ac:dyDescent="0.35">
      <c r="A339" s="9" t="s">
        <v>359</v>
      </c>
      <c r="B339" s="5">
        <f>NAB!B339+ABB!B339+ACB!B339+BAB!B339+BID!B339+BVB!B339+CTG!B339+EIB!B339+EVF!B339+HDB!B339+KLB!B339+LPB!B339+MBB!B339+MSB!B339+NVB!B339+OCB!B339+PGB!B339+SGB!B339+SHB!B339+SSB!B339+STB!B339+TCB!B339+TIN!B339+TPB!B339+VAB!B339+VBB!B339+VCB!B339+VIB!B339+VPB!B339</f>
        <v>282599000000</v>
      </c>
      <c r="C339" s="5">
        <f>NAB!C339+ABB!C339+ACB!C339+BAB!C339+BID!C339+BVB!C339+CTG!C339+EIB!C339+EVF!C339+HDB!C339+KLB!C339+LPB!C339+MBB!C339+MSB!C339+NVB!C339+OCB!C339+PGB!C339+SGB!C339+SHB!C339+SSB!C339+STB!C339+TCB!C339+TIN!C339+TPB!C339+VAB!C339+VBB!C339+VCB!C339+VIB!C339+VPB!C339</f>
        <v>98150000000</v>
      </c>
      <c r="D339" s="5">
        <f>NAB!D339+ABB!D339+ACB!D339+BAB!D339+BID!D339+BVB!D339+CTG!D339+EIB!D339+EVF!D339+HDB!D339+KLB!D339+LPB!D339+MBB!D339+MSB!D339+NVB!D339+OCB!D339+PGB!D339+SGB!D339+SHB!D339+SSB!D339+STB!D339+TCB!D339+TIN!D339+TPB!D339+VAB!D339+VBB!D339+VCB!D339+VIB!D339+VPB!D339</f>
        <v>75000000000</v>
      </c>
      <c r="E339" s="5">
        <f>NAB!E339+ABB!E339+ACB!E339+BAB!E339+BID!E339+BVB!E339+CTG!E339+EIB!E339+EVF!E339+HDB!E339+KLB!E339+LPB!E339+MBB!E339+MSB!E339+NVB!E339+OCB!E339+PGB!E339+SGB!E339+SHB!E339+SSB!E339+STB!E339+TCB!E339+TIN!E339+TPB!E339+VAB!E339+VBB!E339+VCB!E339+VIB!E339+VPB!E339</f>
        <v>110000000000</v>
      </c>
      <c r="F339" s="5">
        <f>NAB!F339+ABB!F339+ACB!F339+BAB!F339+BID!F339+BVB!F339+CTG!F339+EIB!F339+EVF!F339+HDB!F339+KLB!F339+LPB!F339+MBB!F339+MSB!F339+NVB!F339+OCB!F339+PGB!F339+SGB!F339+SHB!F339+SSB!F339+STB!F339+TCB!F339+TIN!F339+TPB!F339+VAB!F339+VBB!F339+VCB!F339+VIB!F339+VPB!F339</f>
        <v>83060000000</v>
      </c>
      <c r="G339" s="5">
        <f>NAB!G339+ABB!G339+ACB!G339+BAB!G339+BID!G339+BVB!G339+CTG!G339+EIB!G339+EVF!G339+HDB!G339+KLB!G339+LPB!G339+MBB!G339+MSB!G339+NVB!G339+OCB!G339+PGB!G339+SGB!G339+SHB!G339+SSB!G339+STB!G339+TCB!G339+TIN!G339+TPB!G339+VAB!G339+VBB!G339+VCB!G339+VIB!G339+VPB!G339</f>
        <v>91070000000</v>
      </c>
      <c r="H339" s="5">
        <f>NAB!H339+ABB!H339+ACB!H339+BAB!H339+BID!H339+BVB!H339+CTG!H339+EIB!H339+EVF!H339+HDB!H339+KLB!H339+LPB!H339+MBB!H339+MSB!H339+NVB!H339+OCB!H339+PGB!H339+SGB!H339+SHB!H339+SSB!H339+STB!H339+TCB!H339+TIN!H339+TPB!H339+VAB!H339+VBB!H339+VCB!H339+VIB!H339+VPB!H339</f>
        <v>7880000000</v>
      </c>
      <c r="I339" s="5">
        <f>NAB!I339+ABB!I339+ACB!I339+BAB!I339+BID!I339+BVB!I339+CTG!I339+EIB!I339+EVF!I339+HDB!I339+KLB!I339+LPB!I339+MBB!I339+MSB!I339+NVB!I339+OCB!I339+PGB!I339+SGB!I339+SHB!I339+SSB!I339+STB!I339+TCB!I339+TIN!I339+TPB!I339+VAB!I339+VBB!I339+VCB!I339+VIB!I339+VPB!I339</f>
        <v>14320000000</v>
      </c>
      <c r="J339" s="5">
        <f>NAB!J339+ABB!J339+ACB!J339+BAB!J339+BID!J339+BVB!J339+CTG!J339+EIB!J339+EVF!J339+HDB!J339+KLB!J339+LPB!J339+MBB!J339+MSB!J339+NVB!J339+OCB!J339+PGB!J339+SGB!J339+SHB!J339+SSB!J339+STB!J339+TCB!J339+TIN!J339+TPB!J339+VAB!J339+VBB!J339+VCB!J339+VIB!J339+VPB!J339</f>
        <v>151762000000</v>
      </c>
      <c r="K339" s="5">
        <f>NAB!K339+ABB!K339+ACB!K339+BAB!K339+BID!K339+BVB!K339+CTG!K339+EIB!K339+EVF!K339+HDB!K339+KLB!K339+LPB!K339+MBB!K339+MSB!K339+NVB!K339+OCB!K339+PGB!K339+SGB!K339+SHB!K339+SSB!K339+STB!K339+TCB!K339+TIN!K339+TPB!K339+VAB!K339+VBB!K339+VCB!K339+VIB!K339+VPB!K339</f>
        <v>424290000000</v>
      </c>
      <c r="L339" s="5">
        <f>NAB!L339+ABB!L339+ACB!L339+BAB!L339+BID!L339+BVB!L339+CTG!L339+EIB!L339+EVF!L339+HDB!L339+KLB!L339+LPB!L339+MBB!L339+MSB!L339+NVB!L339+OCB!L339+PGB!L339+SGB!L339+SHB!L339+SSB!L339+STB!L339+TCB!L339+TIN!L339+TPB!L339+VAB!L339+VBB!L339+VCB!L339+VIB!L339+VPB!L339</f>
        <v>158882000000</v>
      </c>
      <c r="M339" s="5">
        <f>NAB!M339+ABB!M339+ACB!M339+BAB!M339+BID!M339+BVB!M339+CTG!M339+EIB!M339+EVF!M339+HDB!M339+KLB!M339+LPB!M339+MBB!M339+MSB!M339+NVB!M339+OCB!M339+PGB!M339+SGB!M339+SHB!M339+SSB!M339+STB!M339+TCB!M339+TIN!M339+TPB!M339+VAB!M339+VBB!M339+VCB!M339+VIB!M339+VPB!M339</f>
        <v>281851000000</v>
      </c>
      <c r="N339" s="5">
        <f>NAB!N339+ABB!N339+ACB!N339+BAB!N339+BID!N339+BVB!N339+CTG!N339+EIB!N339+EVF!N339+HDB!N339+KLB!N339+LPB!N339+MBB!N339+MSB!N339+NVB!N339+OCB!N339+PGB!N339+SGB!N339+SHB!N339+SSB!N339+STB!N339+TCB!N339+TIN!N339+TPB!N339+VAB!N339+VBB!N339+VCB!N339+VIB!N339+VPB!N339</f>
        <v>237255000000</v>
      </c>
      <c r="O339" s="5">
        <f>NAB!O339+ABB!O339+ACB!O339+BAB!O339+BID!O339+BVB!O339+CTG!O339+EIB!O339+EVF!O339+HDB!O339+KLB!O339+LPB!O339+MBB!O339+MSB!O339+NVB!O339+OCB!O339+PGB!O339+SGB!O339+SHB!O339+SSB!O339+STB!O339+TCB!O339+TIN!O339+TPB!O339+VAB!O339+VBB!O339+VCB!O339+VIB!O339+VPB!O339</f>
        <v>182500000000</v>
      </c>
      <c r="P339" s="5">
        <f>NAB!P339+ABB!P339+ACB!P339+BAB!P339+BID!P339+BVB!P339+CTG!P339+EIB!P339+EVF!P339+HDB!P339+KLB!P339+LPB!P339+MBB!P339+MSB!P339+NVB!P339+OCB!P339+PGB!P339+SGB!P339+SHB!P339+SSB!P339+STB!P339+TCB!P339+TIN!P339+TPB!P339+VAB!P339+VBB!P339+VCB!P339+VIB!P339+VPB!P339</f>
        <v>143807000000</v>
      </c>
      <c r="Q339" s="5">
        <f>NAB!Q339+ABB!Q339+ACB!Q339+BAB!Q339+BID!Q339+BVB!Q339+CTG!Q339+EIB!Q339+EVF!Q339+HDB!Q339+KLB!Q339+LPB!Q339+MBB!Q339+MSB!Q339+NVB!Q339+OCB!Q339+PGB!Q339+SGB!Q339+SHB!Q339+SSB!Q339+STB!Q339+TCB!Q339+TIN!Q339+TPB!Q339+VAB!Q339+VBB!Q339+VCB!Q339+VIB!Q339+VPB!Q339</f>
        <v>345145000000</v>
      </c>
      <c r="R339" s="5">
        <f>NAB!R339+ABB!R339+ACB!R339+BAB!R339+BID!R339+BVB!R339+CTG!R339+EIB!R339+EVF!R339+HDB!R339+KLB!R339+LPB!R339+MBB!R339+MSB!R339+NVB!R339+OCB!R339+PGB!R339+SGB!R339+SHB!R339+SSB!R339+STB!R339+TCB!R339+TIN!R339+TPB!R339+VAB!R339+VBB!R339+VCB!R339+VIB!R339+VPB!R339</f>
        <v>258500000000</v>
      </c>
      <c r="S339" s="5">
        <f>NAB!S339+ABB!S339+ACB!S339+BAB!S339+BID!S339+BVB!S339+CTG!S339+EIB!S339+EVF!S339+HDB!S339+KLB!S339+LPB!S339+MBB!S339+MSB!S339+NVB!S339+OCB!S339+PGB!S339+SGB!S339+SHB!S339+SSB!S339+STB!S339+TCB!S339+TIN!S339+TPB!S339+VAB!S339+VBB!S339+VCB!S339+VIB!S339+VPB!S339</f>
        <v>290198000000</v>
      </c>
      <c r="T339" s="5">
        <f>NAB!T339+ABB!T339+ACB!T339+BAB!T339+BID!T339+BVB!T339+CTG!T339+EIB!T339+EVF!T339+HDB!T339+KLB!T339+LPB!T339+MBB!T339+MSB!T339+NVB!T339+OCB!T339+PGB!T339+SGB!T339+SHB!T339+SSB!T339+STB!T339+TCB!T339+TIN!T339+TPB!T339+VAB!T339+VBB!T339+VCB!T339+VIB!T339+VPB!T339</f>
        <v>633123000000</v>
      </c>
      <c r="U339" s="5">
        <f>NAB!U339+ABB!U339+ACB!U339+BAB!U339+BID!U339+BVB!U339+CTG!U339+EIB!U339+EVF!U339+HDB!U339+KLB!U339+LPB!U339+MBB!U339+MSB!U339+NVB!U339+OCB!U339+PGB!U339+SGB!U339+SHB!U339+SSB!U339+STB!U339+TCB!U339+TIN!U339+TPB!U339+VAB!U339+VBB!U339+VCB!U339+VIB!U339+VPB!U339</f>
        <v>114410000000</v>
      </c>
      <c r="V339" s="5">
        <f>NAB!V339+ABB!V339+ACB!V339+BAB!V339+BID!V339+BVB!V339+CTG!V339+EIB!V339+EVF!V339+HDB!V339+KLB!V339+LPB!V339+MBB!V339+MSB!V339+NVB!V339+OCB!V339+PGB!V339+SGB!V339+SHB!V339+SSB!V339+STB!V339+TCB!V339+TIN!V339+TPB!V339+VAB!V339+VBB!V339+VCB!V339+VIB!V339+VPB!V339</f>
        <v>170290000000</v>
      </c>
      <c r="W339" s="5">
        <f>NAB!W339+ABB!W339+ACB!W339+BAB!W339+BID!W339+BVB!W339+CTG!W339+EIB!W339+EVF!W339+HDB!W339+KLB!W339+LPB!W339+MBB!W339+MSB!W339+NVB!W339+OCB!W339+PGB!W339+SGB!W339+SHB!W339+SSB!W339+STB!W339+TCB!W339+TIN!W339+TPB!W339+VAB!W339+VBB!W339+VCB!W339+VIB!W339+VPB!W339</f>
        <v>52500000000</v>
      </c>
    </row>
    <row r="340" spans="1:23" x14ac:dyDescent="0.35">
      <c r="A340" s="9" t="s">
        <v>360</v>
      </c>
      <c r="B340" s="5">
        <f>NAB!B340+ABB!B340+ACB!B340+BAB!B340+BID!B340+BVB!B340+CTG!B340+EIB!B340+EVF!B340+HDB!B340+KLB!B340+LPB!B340+MBB!B340+MSB!B340+NVB!B340+OCB!B340+PGB!B340+SGB!B340+SHB!B340+SSB!B340+STB!B340+TCB!B340+TIN!B340+TPB!B340+VAB!B340+VBB!B340+VCB!B340+VIB!B340+VPB!B340</f>
        <v>457217000000</v>
      </c>
      <c r="C340" s="5">
        <f>NAB!C340+ABB!C340+ACB!C340+BAB!C340+BID!C340+BVB!C340+CTG!C340+EIB!C340+EVF!C340+HDB!C340+KLB!C340+LPB!C340+MBB!C340+MSB!C340+NVB!C340+OCB!C340+PGB!C340+SGB!C340+SHB!C340+SSB!C340+STB!C340+TCB!C340+TIN!C340+TPB!C340+VAB!C340+VBB!C340+VCB!C340+VIB!C340+VPB!C340</f>
        <v>358594000000</v>
      </c>
      <c r="D340" s="5">
        <f>NAB!D340+ABB!D340+ACB!D340+BAB!D340+BID!D340+BVB!D340+CTG!D340+EIB!D340+EVF!D340+HDB!D340+KLB!D340+LPB!D340+MBB!D340+MSB!D340+NVB!D340+OCB!D340+PGB!D340+SGB!D340+SHB!D340+SSB!D340+STB!D340+TCB!D340+TIN!D340+TPB!D340+VAB!D340+VBB!D340+VCB!D340+VIB!D340+VPB!D340</f>
        <v>1086118000000</v>
      </c>
      <c r="E340" s="5">
        <f>NAB!E340+ABB!E340+ACB!E340+BAB!E340+BID!E340+BVB!E340+CTG!E340+EIB!E340+EVF!E340+HDB!E340+KLB!E340+LPB!E340+MBB!E340+MSB!E340+NVB!E340+OCB!E340+PGB!E340+SGB!E340+SHB!E340+SSB!E340+STB!E340+TCB!E340+TIN!E340+TPB!E340+VAB!E340+VBB!E340+VCB!E340+VIB!E340+VPB!E340</f>
        <v>-471794801186</v>
      </c>
      <c r="F340" s="5">
        <f>NAB!F340+ABB!F340+ACB!F340+BAB!F340+BID!F340+BVB!F340+CTG!F340+EIB!F340+EVF!F340+HDB!F340+KLB!F340+LPB!F340+MBB!F340+MSB!F340+NVB!F340+OCB!F340+PGB!F340+SGB!F340+SHB!F340+SSB!F340+STB!F340+TCB!F340+TIN!F340+TPB!F340+VAB!F340+VBB!F340+VCB!F340+VIB!F340+VPB!F340</f>
        <v>591825801186</v>
      </c>
      <c r="G340" s="5">
        <f>NAB!G340+ABB!G340+ACB!G340+BAB!G340+BID!G340+BVB!G340+CTG!G340+EIB!G340+EVF!G340+HDB!G340+KLB!G340+LPB!G340+MBB!G340+MSB!G340+NVB!G340+OCB!G340+PGB!G340+SGB!G340+SHB!G340+SSB!G340+STB!G340+TCB!G340+TIN!G340+TPB!G340+VAB!G340+VBB!G340+VCB!G340+VIB!G340+VPB!G340</f>
        <v>450024000000</v>
      </c>
      <c r="H340" s="5">
        <f>NAB!H340+ABB!H340+ACB!H340+BAB!H340+BID!H340+BVB!H340+CTG!H340+EIB!H340+EVF!H340+HDB!H340+KLB!H340+LPB!H340+MBB!H340+MSB!H340+NVB!H340+OCB!H340+PGB!H340+SGB!H340+SHB!H340+SSB!H340+STB!H340+TCB!H340+TIN!H340+TPB!H340+VAB!H340+VBB!H340+VCB!H340+VIB!H340+VPB!H340</f>
        <v>510009000000</v>
      </c>
      <c r="I340" s="5">
        <f>NAB!I340+ABB!I340+ACB!I340+BAB!I340+BID!I340+BVB!I340+CTG!I340+EIB!I340+EVF!I340+HDB!I340+KLB!I340+LPB!I340+MBB!I340+MSB!I340+NVB!I340+OCB!I340+PGB!I340+SGB!I340+SHB!I340+SSB!I340+STB!I340+TCB!I340+TIN!I340+TPB!I340+VAB!I340+VBB!I340+VCB!I340+VIB!I340+VPB!I340</f>
        <v>779117000000</v>
      </c>
      <c r="J340" s="5">
        <f>NAB!J340+ABB!J340+ACB!J340+BAB!J340+BID!J340+BVB!J340+CTG!J340+EIB!J340+EVF!J340+HDB!J340+KLB!J340+LPB!J340+MBB!J340+MSB!J340+NVB!J340+OCB!J340+PGB!J340+SGB!J340+SHB!J340+SSB!J340+STB!J340+TCB!J340+TIN!J340+TPB!J340+VAB!J340+VBB!J340+VCB!J340+VIB!J340+VPB!J340</f>
        <v>72838000000</v>
      </c>
      <c r="K340" s="5">
        <f>NAB!K340+ABB!K340+ACB!K340+BAB!K340+BID!K340+BVB!K340+CTG!K340+EIB!K340+EVF!K340+HDB!K340+KLB!K340+LPB!K340+MBB!K340+MSB!K340+NVB!K340+OCB!K340+PGB!K340+SGB!K340+SHB!K340+SSB!K340+STB!K340+TCB!K340+TIN!K340+TPB!K340+VAB!K340+VBB!K340+VCB!K340+VIB!K340+VPB!K340</f>
        <v>431801000000</v>
      </c>
      <c r="L340" s="5">
        <f>NAB!L340+ABB!L340+ACB!L340+BAB!L340+BID!L340+BVB!L340+CTG!L340+EIB!L340+EVF!L340+HDB!L340+KLB!L340+LPB!L340+MBB!L340+MSB!L340+NVB!L340+OCB!L340+PGB!L340+SGB!L340+SHB!L340+SSB!L340+STB!L340+TCB!L340+TIN!L340+TPB!L340+VAB!L340+VBB!L340+VCB!L340+VIB!L340+VPB!L340</f>
        <v>385544258378</v>
      </c>
      <c r="M340" s="5">
        <f>NAB!M340+ABB!M340+ACB!M340+BAB!M340+BID!M340+BVB!M340+CTG!M340+EIB!M340+EVF!M340+HDB!M340+KLB!M340+LPB!M340+MBB!M340+MSB!M340+NVB!M340+OCB!M340+PGB!M340+SGB!M340+SHB!M340+SSB!M340+STB!M340+TCB!M340+TIN!M340+TPB!M340+VAB!M340+VBB!M340+VCB!M340+VIB!M340+VPB!M340</f>
        <v>612796000000</v>
      </c>
      <c r="N340" s="5">
        <f>NAB!N340+ABB!N340+ACB!N340+BAB!N340+BID!N340+BVB!N340+CTG!N340+EIB!N340+EVF!N340+HDB!N340+KLB!N340+LPB!N340+MBB!N340+MSB!N340+NVB!N340+OCB!N340+PGB!N340+SGB!N340+SHB!N340+SSB!N340+STB!N340+TCB!N340+TIN!N340+TPB!N340+VAB!N340+VBB!N340+VCB!N340+VIB!N340+VPB!N340</f>
        <v>1772649000000</v>
      </c>
      <c r="O340" s="5">
        <f>NAB!O340+ABB!O340+ACB!O340+BAB!O340+BID!O340+BVB!O340+CTG!O340+EIB!O340+EVF!O340+HDB!O340+KLB!O340+LPB!O340+MBB!O340+MSB!O340+NVB!O340+OCB!O340+PGB!O340+SGB!O340+SHB!O340+SSB!O340+STB!O340+TCB!O340+TIN!O340+TPB!O340+VAB!O340+VBB!O340+VCB!O340+VIB!O340+VPB!O340</f>
        <v>281073000000</v>
      </c>
      <c r="P340" s="5">
        <f>NAB!P340+ABB!P340+ACB!P340+BAB!P340+BID!P340+BVB!P340+CTG!P340+EIB!P340+EVF!P340+HDB!P340+KLB!P340+LPB!P340+MBB!P340+MSB!P340+NVB!P340+OCB!P340+PGB!P340+SGB!P340+SHB!P340+SSB!P340+STB!P340+TCB!P340+TIN!P340+TPB!P340+VAB!P340+VBB!P340+VCB!P340+VIB!P340+VPB!P340</f>
        <v>404493000000</v>
      </c>
      <c r="Q340" s="5">
        <f>NAB!Q340+ABB!Q340+ACB!Q340+BAB!Q340+BID!Q340+BVB!Q340+CTG!Q340+EIB!Q340+EVF!Q340+HDB!Q340+KLB!Q340+LPB!Q340+MBB!Q340+MSB!Q340+NVB!Q340+OCB!Q340+PGB!Q340+SGB!Q340+SHB!Q340+SSB!Q340+STB!Q340+TCB!Q340+TIN!Q340+TPB!Q340+VAB!Q340+VBB!Q340+VCB!Q340+VIB!Q340+VPB!Q340</f>
        <v>355502000000</v>
      </c>
      <c r="R340" s="5">
        <f>NAB!R340+ABB!R340+ACB!R340+BAB!R340+BID!R340+BVB!R340+CTG!R340+EIB!R340+EVF!R340+HDB!R340+KLB!R340+LPB!R340+MBB!R340+MSB!R340+NVB!R340+OCB!R340+PGB!R340+SGB!R340+SHB!R340+SSB!R340+STB!R340+TCB!R340+TIN!R340+TPB!R340+VAB!R340+VBB!R340+VCB!R340+VIB!R340+VPB!R340</f>
        <v>266830000000</v>
      </c>
      <c r="S340" s="5">
        <f>NAB!S340+ABB!S340+ACB!S340+BAB!S340+BID!S340+BVB!S340+CTG!S340+EIB!S340+EVF!S340+HDB!S340+KLB!S340+LPB!S340+MBB!S340+MSB!S340+NVB!S340+OCB!S340+PGB!S340+SGB!S340+SHB!S340+SSB!S340+STB!S340+TCB!S340+TIN!S340+TPB!S340+VAB!S340+VBB!S340+VCB!S340+VIB!S340+VPB!S340</f>
        <v>155015000000</v>
      </c>
      <c r="T340" s="5">
        <f>NAB!T340+ABB!T340+ACB!T340+BAB!T340+BID!T340+BVB!T340+CTG!T340+EIB!T340+EVF!T340+HDB!T340+KLB!T340+LPB!T340+MBB!T340+MSB!T340+NVB!T340+OCB!T340+PGB!T340+SGB!T340+SHB!T340+SSB!T340+STB!T340+TCB!T340+TIN!T340+TPB!T340+VAB!T340+VBB!T340+VCB!T340+VIB!T340+VPB!T340</f>
        <v>458966000000</v>
      </c>
      <c r="U340" s="5">
        <f>NAB!U340+ABB!U340+ACB!U340+BAB!U340+BID!U340+BVB!U340+CTG!U340+EIB!U340+EVF!U340+HDB!U340+KLB!U340+LPB!U340+MBB!U340+MSB!U340+NVB!U340+OCB!U340+PGB!U340+SGB!U340+SHB!U340+SSB!U340+STB!U340+TCB!U340+TIN!U340+TPB!U340+VAB!U340+VBB!U340+VCB!U340+VIB!U340+VPB!U340</f>
        <v>266126000000</v>
      </c>
      <c r="V340" s="5">
        <f>NAB!V340+ABB!V340+ACB!V340+BAB!V340+BID!V340+BVB!V340+CTG!V340+EIB!V340+EVF!V340+HDB!V340+KLB!V340+LPB!V340+MBB!V340+MSB!V340+NVB!V340+OCB!V340+PGB!V340+SGB!V340+SHB!V340+SSB!V340+STB!V340+TCB!V340+TIN!V340+TPB!V340+VAB!V340+VBB!V340+VCB!V340+VIB!V340+VPB!V340</f>
        <v>100675000000</v>
      </c>
      <c r="W340" s="5">
        <f>NAB!W340+ABB!W340+ACB!W340+BAB!W340+BID!W340+BVB!W340+CTG!W340+EIB!W340+EVF!W340+HDB!W340+KLB!W340+LPB!W340+MBB!W340+MSB!W340+NVB!W340+OCB!W340+PGB!W340+SGB!W340+SHB!W340+SSB!W340+STB!W340+TCB!W340+TIN!W340+TPB!W340+VAB!W340+VBB!W340+VCB!W340+VIB!W340+VPB!W340</f>
        <v>117520000000</v>
      </c>
    </row>
    <row r="341" spans="1:23" x14ac:dyDescent="0.35">
      <c r="A341" s="9" t="s">
        <v>361</v>
      </c>
      <c r="B341" s="5">
        <f>NAB!B341+ABB!B341+ACB!B341+BAB!B341+BID!B341+BVB!B341+CTG!B341+EIB!B341+EVF!B341+HDB!B341+KLB!B341+LPB!B341+MBB!B341+MSB!B341+NVB!B341+OCB!B341+PGB!B341+SGB!B341+SHB!B341+SSB!B341+STB!B341+TCB!B341+TIN!B341+TPB!B341+VAB!B341+VBB!B341+VCB!B341+VIB!B341+VPB!B341</f>
        <v>3717781000000</v>
      </c>
      <c r="C341" s="5">
        <f>NAB!C341+ABB!C341+ACB!C341+BAB!C341+BID!C341+BVB!C341+CTG!C341+EIB!C341+EVF!C341+HDB!C341+KLB!C341+LPB!C341+MBB!C341+MSB!C341+NVB!C341+OCB!C341+PGB!C341+SGB!C341+SHB!C341+SSB!C341+STB!C341+TCB!C341+TIN!C341+TPB!C341+VAB!C341+VBB!C341+VCB!C341+VIB!C341+VPB!C341</f>
        <v>3137551000000</v>
      </c>
      <c r="D341" s="5">
        <f>NAB!D341+ABB!D341+ACB!D341+BAB!D341+BID!D341+BVB!D341+CTG!D341+EIB!D341+EVF!D341+HDB!D341+KLB!D341+LPB!D341+MBB!D341+MSB!D341+NVB!D341+OCB!D341+PGB!D341+SGB!D341+SHB!D341+SSB!D341+STB!D341+TCB!D341+TIN!D341+TPB!D341+VAB!D341+VBB!D341+VCB!D341+VIB!D341+VPB!D341</f>
        <v>3762996000000</v>
      </c>
      <c r="E341" s="5">
        <f>NAB!E341+ABB!E341+ACB!E341+BAB!E341+BID!E341+BVB!E341+CTG!E341+EIB!E341+EVF!E341+HDB!E341+KLB!E341+LPB!E341+MBB!E341+MSB!E341+NVB!E341+OCB!E341+PGB!E341+SGB!E341+SHB!E341+SSB!E341+STB!E341+TCB!E341+TIN!E341+TPB!E341+VAB!E341+VBB!E341+VCB!E341+VIB!E341+VPB!E341</f>
        <v>2942776000000</v>
      </c>
      <c r="F341" s="5">
        <f>NAB!F341+ABB!F341+ACB!F341+BAB!F341+BID!F341+BVB!F341+CTG!F341+EIB!F341+EVF!F341+HDB!F341+KLB!F341+LPB!F341+MBB!F341+MSB!F341+NVB!F341+OCB!F341+PGB!F341+SGB!F341+SHB!F341+SSB!F341+STB!F341+TCB!F341+TIN!F341+TPB!F341+VAB!F341+VBB!F341+VCB!F341+VIB!F341+VPB!F341</f>
        <v>3211723000000</v>
      </c>
      <c r="G341" s="5">
        <f>NAB!G341+ABB!G341+ACB!G341+BAB!G341+BID!G341+BVB!G341+CTG!G341+EIB!G341+EVF!G341+HDB!G341+KLB!G341+LPB!G341+MBB!G341+MSB!G341+NVB!G341+OCB!G341+PGB!G341+SGB!G341+SHB!G341+SSB!G341+STB!G341+TCB!G341+TIN!G341+TPB!G341+VAB!G341+VBB!G341+VCB!G341+VIB!G341+VPB!G341</f>
        <v>3297532000000</v>
      </c>
      <c r="H341" s="5">
        <f>NAB!H341+ABB!H341+ACB!H341+BAB!H341+BID!H341+BVB!H341+CTG!H341+EIB!H341+EVF!H341+HDB!H341+KLB!H341+LPB!H341+MBB!H341+MSB!H341+NVB!H341+OCB!H341+PGB!H341+SGB!H341+SHB!H341+SSB!H341+STB!H341+TCB!H341+TIN!H341+TPB!H341+VAB!H341+VBB!H341+VCB!H341+VIB!H341+VPB!H341</f>
        <v>5359085000000</v>
      </c>
      <c r="I341" s="5">
        <f>NAB!I341+ABB!I341+ACB!I341+BAB!I341+BID!I341+BVB!I341+CTG!I341+EIB!I341+EVF!I341+HDB!I341+KLB!I341+LPB!I341+MBB!I341+MSB!I341+NVB!I341+OCB!I341+PGB!I341+SGB!I341+SHB!I341+SSB!I341+STB!I341+TCB!I341+TIN!I341+TPB!I341+VAB!I341+VBB!I341+VCB!I341+VIB!I341+VPB!I341</f>
        <v>4191744000000</v>
      </c>
      <c r="J341" s="5">
        <f>NAB!J341+ABB!J341+ACB!J341+BAB!J341+BID!J341+BVB!J341+CTG!J341+EIB!J341+EVF!J341+HDB!J341+KLB!J341+LPB!J341+MBB!J341+MSB!J341+NVB!J341+OCB!J341+PGB!J341+SGB!J341+SHB!J341+SSB!J341+STB!J341+TCB!J341+TIN!J341+TPB!J341+VAB!J341+VBB!J341+VCB!J341+VIB!J341+VPB!J341</f>
        <v>4828541000000</v>
      </c>
      <c r="K341" s="5">
        <f>NAB!K341+ABB!K341+ACB!K341+BAB!K341+BID!K341+BVB!K341+CTG!K341+EIB!K341+EVF!K341+HDB!K341+KLB!K341+LPB!K341+MBB!K341+MSB!K341+NVB!K341+OCB!K341+PGB!K341+SGB!K341+SHB!K341+SSB!K341+STB!K341+TCB!K341+TIN!K341+TPB!K341+VAB!K341+VBB!K341+VCB!K341+VIB!K341+VPB!K341</f>
        <v>3720707000000</v>
      </c>
      <c r="L341" s="5">
        <f>NAB!L341+ABB!L341+ACB!L341+BAB!L341+BID!L341+BVB!L341+CTG!L341+EIB!L341+EVF!L341+HDB!L341+KLB!L341+LPB!L341+MBB!L341+MSB!L341+NVB!L341+OCB!L341+PGB!L341+SGB!L341+SHB!L341+SSB!L341+STB!L341+TCB!L341+TIN!L341+TPB!L341+VAB!L341+VBB!L341+VCB!L341+VIB!L341+VPB!L341</f>
        <v>5095165000000</v>
      </c>
      <c r="M341" s="5">
        <f>NAB!M341+ABB!M341+ACB!M341+BAB!M341+BID!M341+BVB!M341+CTG!M341+EIB!M341+EVF!M341+HDB!M341+KLB!M341+LPB!M341+MBB!M341+MSB!M341+NVB!M341+OCB!M341+PGB!M341+SGB!M341+SHB!M341+SSB!M341+STB!M341+TCB!M341+TIN!M341+TPB!M341+VAB!M341+VBB!M341+VCB!M341+VIB!M341+VPB!M341</f>
        <v>3462273000000</v>
      </c>
      <c r="N341" s="5">
        <f>NAB!N341+ABB!N341+ACB!N341+BAB!N341+BID!N341+BVB!N341+CTG!N341+EIB!N341+EVF!N341+HDB!N341+KLB!N341+LPB!N341+MBB!N341+MSB!N341+NVB!N341+OCB!N341+PGB!N341+SGB!N341+SHB!N341+SSB!N341+STB!N341+TCB!N341+TIN!N341+TPB!N341+VAB!N341+VBB!N341+VCB!N341+VIB!N341+VPB!N341</f>
        <v>3309754000000</v>
      </c>
      <c r="O341" s="5">
        <f>NAB!O341+ABB!O341+ACB!O341+BAB!O341+BID!O341+BVB!O341+CTG!O341+EIB!O341+EVF!O341+HDB!O341+KLB!O341+LPB!O341+MBB!O341+MSB!O341+NVB!O341+OCB!O341+PGB!O341+SGB!O341+SHB!O341+SSB!O341+STB!O341+TCB!O341+TIN!O341+TPB!O341+VAB!O341+VBB!O341+VCB!O341+VIB!O341+VPB!O341</f>
        <v>3070795000000</v>
      </c>
      <c r="P341" s="5">
        <f>NAB!P341+ABB!P341+ACB!P341+BAB!P341+BID!P341+BVB!P341+CTG!P341+EIB!P341+EVF!P341+HDB!P341+KLB!P341+LPB!P341+MBB!P341+MSB!P341+NVB!P341+OCB!P341+PGB!P341+SGB!P341+SHB!P341+SSB!P341+STB!P341+TCB!P341+TIN!P341+TPB!P341+VAB!P341+VBB!P341+VCB!P341+VIB!P341+VPB!P341</f>
        <v>3460148000000</v>
      </c>
      <c r="Q341" s="5">
        <f>NAB!Q341+ABB!Q341+ACB!Q341+BAB!Q341+BID!Q341+BVB!Q341+CTG!Q341+EIB!Q341+EVF!Q341+HDB!Q341+KLB!Q341+LPB!Q341+MBB!Q341+MSB!Q341+NVB!Q341+OCB!Q341+PGB!Q341+SGB!Q341+SHB!Q341+SSB!Q341+STB!Q341+TCB!Q341+TIN!Q341+TPB!Q341+VAB!Q341+VBB!Q341+VCB!Q341+VIB!Q341+VPB!Q341</f>
        <v>2819355000000</v>
      </c>
      <c r="R341" s="5">
        <f>NAB!R341+ABB!R341+ACB!R341+BAB!R341+BID!R341+BVB!R341+CTG!R341+EIB!R341+EVF!R341+HDB!R341+KLB!R341+LPB!R341+MBB!R341+MSB!R341+NVB!R341+OCB!R341+PGB!R341+SGB!R341+SHB!R341+SSB!R341+STB!R341+TCB!R341+TIN!R341+TPB!R341+VAB!R341+VBB!R341+VCB!R341+VIB!R341+VPB!R341</f>
        <v>2555943000000</v>
      </c>
      <c r="S341" s="5">
        <f>NAB!S341+ABB!S341+ACB!S341+BAB!S341+BID!S341+BVB!S341+CTG!S341+EIB!S341+EVF!S341+HDB!S341+KLB!S341+LPB!S341+MBB!S341+MSB!S341+NVB!S341+OCB!S341+PGB!S341+SGB!S341+SHB!S341+SSB!S341+STB!S341+TCB!S341+TIN!S341+TPB!S341+VAB!S341+VBB!S341+VCB!S341+VIB!S341+VPB!S341</f>
        <v>2236526000000</v>
      </c>
      <c r="T341" s="5">
        <f>NAB!T341+ABB!T341+ACB!T341+BAB!T341+BID!T341+BVB!T341+CTG!T341+EIB!T341+EVF!T341+HDB!T341+KLB!T341+LPB!T341+MBB!T341+MSB!T341+NVB!T341+OCB!T341+PGB!T341+SGB!T341+SHB!T341+SSB!T341+STB!T341+TCB!T341+TIN!T341+TPB!T341+VAB!T341+VBB!T341+VCB!T341+VIB!T341+VPB!T341</f>
        <v>3120032000000</v>
      </c>
      <c r="U341" s="5">
        <f>NAB!U341+ABB!U341+ACB!U341+BAB!U341+BID!U341+BVB!U341+CTG!U341+EIB!U341+EVF!U341+HDB!U341+KLB!U341+LPB!U341+MBB!U341+MSB!U341+NVB!U341+OCB!U341+PGB!U341+SGB!U341+SHB!U341+SSB!U341+STB!U341+TCB!U341+TIN!U341+TPB!U341+VAB!U341+VBB!U341+VCB!U341+VIB!U341+VPB!U341</f>
        <v>2413905000000</v>
      </c>
      <c r="V341" s="5">
        <f>NAB!V341+ABB!V341+ACB!V341+BAB!V341+BID!V341+BVB!V341+CTG!V341+EIB!V341+EVF!V341+HDB!V341+KLB!V341+LPB!V341+MBB!V341+MSB!V341+NVB!V341+OCB!V341+PGB!V341+SGB!V341+SHB!V341+SSB!V341+STB!V341+TCB!V341+TIN!V341+TPB!V341+VAB!V341+VBB!V341+VCB!V341+VIB!V341+VPB!V341</f>
        <v>2370603000000</v>
      </c>
      <c r="W341" s="5">
        <f>NAB!W341+ABB!W341+ACB!W341+BAB!W341+BID!W341+BVB!W341+CTG!W341+EIB!W341+EVF!W341+HDB!W341+KLB!W341+LPB!W341+MBB!W341+MSB!W341+NVB!W341+OCB!W341+PGB!W341+SGB!W341+SHB!W341+SSB!W341+STB!W341+TCB!W341+TIN!W341+TPB!W341+VAB!W341+VBB!W341+VCB!W341+VIB!W341+VPB!W341</f>
        <v>1857230000000</v>
      </c>
    </row>
    <row r="342" spans="1:23" x14ac:dyDescent="0.35">
      <c r="A342" s="9" t="s">
        <v>362</v>
      </c>
      <c r="B342" s="5">
        <f>NAB!B342+ABB!B342+ACB!B342+BAB!B342+BID!B342+BVB!B342+CTG!B342+EIB!B342+EVF!B342+HDB!B342+KLB!B342+LPB!B342+MBB!B342+MSB!B342+NVB!B342+OCB!B342+PGB!B342+SGB!B342+SHB!B342+SSB!B342+STB!B342+TCB!B342+TIN!B342+TPB!B342+VAB!B342+VBB!B342+VCB!B342+VIB!B342+VPB!B342</f>
        <v>327561000000</v>
      </c>
      <c r="C342" s="5">
        <f>NAB!C342+ABB!C342+ACB!C342+BAB!C342+BID!C342+BVB!C342+CTG!C342+EIB!C342+EVF!C342+HDB!C342+KLB!C342+LPB!C342+MBB!C342+MSB!C342+NVB!C342+OCB!C342+PGB!C342+SGB!C342+SHB!C342+SSB!C342+STB!C342+TCB!C342+TIN!C342+TPB!C342+VAB!C342+VBB!C342+VCB!C342+VIB!C342+VPB!C342</f>
        <v>325423000000</v>
      </c>
      <c r="D342" s="5">
        <f>NAB!D342+ABB!D342+ACB!D342+BAB!D342+BID!D342+BVB!D342+CTG!D342+EIB!D342+EVF!D342+HDB!D342+KLB!D342+LPB!D342+MBB!D342+MSB!D342+NVB!D342+OCB!D342+PGB!D342+SGB!D342+SHB!D342+SSB!D342+STB!D342+TCB!D342+TIN!D342+TPB!D342+VAB!D342+VBB!D342+VCB!D342+VIB!D342+VPB!D342</f>
        <v>301570000000</v>
      </c>
      <c r="E342" s="5">
        <f>NAB!E342+ABB!E342+ACB!E342+BAB!E342+BID!E342+BVB!E342+CTG!E342+EIB!E342+EVF!E342+HDB!E342+KLB!E342+LPB!E342+MBB!E342+MSB!E342+NVB!E342+OCB!E342+PGB!E342+SGB!E342+SHB!E342+SSB!E342+STB!E342+TCB!E342+TIN!E342+TPB!E342+VAB!E342+VBB!E342+VCB!E342+VIB!E342+VPB!E342</f>
        <v>351198000000</v>
      </c>
      <c r="F342" s="5">
        <f>NAB!F342+ABB!F342+ACB!F342+BAB!F342+BID!F342+BVB!F342+CTG!F342+EIB!F342+EVF!F342+HDB!F342+KLB!F342+LPB!F342+MBB!F342+MSB!F342+NVB!F342+OCB!F342+PGB!F342+SGB!F342+SHB!F342+SSB!F342+STB!F342+TCB!F342+TIN!F342+TPB!F342+VAB!F342+VBB!F342+VCB!F342+VIB!F342+VPB!F342</f>
        <v>228868000000</v>
      </c>
      <c r="G342" s="5">
        <f>NAB!G342+ABB!G342+ACB!G342+BAB!G342+BID!G342+BVB!G342+CTG!G342+EIB!G342+EVF!G342+HDB!G342+KLB!G342+LPB!G342+MBB!G342+MSB!G342+NVB!G342+OCB!G342+PGB!G342+SGB!G342+SHB!G342+SSB!G342+STB!G342+TCB!G342+TIN!G342+TPB!G342+VAB!G342+VBB!G342+VCB!G342+VIB!G342+VPB!G342</f>
        <v>156415000000</v>
      </c>
      <c r="H342" s="5">
        <f>NAB!H342+ABB!H342+ACB!H342+BAB!H342+BID!H342+BVB!H342+CTG!H342+EIB!H342+EVF!H342+HDB!H342+KLB!H342+LPB!H342+MBB!H342+MSB!H342+NVB!H342+OCB!H342+PGB!H342+SGB!H342+SHB!H342+SSB!H342+STB!H342+TCB!H342+TIN!H342+TPB!H342+VAB!H342+VBB!H342+VCB!H342+VIB!H342+VPB!H342</f>
        <v>250629000000</v>
      </c>
      <c r="I342" s="5">
        <f>NAB!I342+ABB!I342+ACB!I342+BAB!I342+BID!I342+BVB!I342+CTG!I342+EIB!I342+EVF!I342+HDB!I342+KLB!I342+LPB!I342+MBB!I342+MSB!I342+NVB!I342+OCB!I342+PGB!I342+SGB!I342+SHB!I342+SSB!I342+STB!I342+TCB!I342+TIN!I342+TPB!I342+VAB!I342+VBB!I342+VCB!I342+VIB!I342+VPB!I342</f>
        <v>342824000000</v>
      </c>
      <c r="J342" s="5">
        <f>NAB!J342+ABB!J342+ACB!J342+BAB!J342+BID!J342+BVB!J342+CTG!J342+EIB!J342+EVF!J342+HDB!J342+KLB!J342+LPB!J342+MBB!J342+MSB!J342+NVB!J342+OCB!J342+PGB!J342+SGB!J342+SHB!J342+SSB!J342+STB!J342+TCB!J342+TIN!J342+TPB!J342+VAB!J342+VBB!J342+VCB!J342+VIB!J342+VPB!J342</f>
        <v>358861000000</v>
      </c>
      <c r="K342" s="5">
        <f>NAB!K342+ABB!K342+ACB!K342+BAB!K342+BID!K342+BVB!K342+CTG!K342+EIB!K342+EVF!K342+HDB!K342+KLB!K342+LPB!K342+MBB!K342+MSB!K342+NVB!K342+OCB!K342+PGB!K342+SGB!K342+SHB!K342+SSB!K342+STB!K342+TCB!K342+TIN!K342+TPB!K342+VAB!K342+VBB!K342+VCB!K342+VIB!K342+VPB!K342</f>
        <v>518219000000</v>
      </c>
      <c r="L342" s="5">
        <f>NAB!L342+ABB!L342+ACB!L342+BAB!L342+BID!L342+BVB!L342+CTG!L342+EIB!L342+EVF!L342+HDB!L342+KLB!L342+LPB!L342+MBB!L342+MSB!L342+NVB!L342+OCB!L342+PGB!L342+SGB!L342+SHB!L342+SSB!L342+STB!L342+TCB!L342+TIN!L342+TPB!L342+VAB!L342+VBB!L342+VCB!L342+VIB!L342+VPB!L342</f>
        <v>404405000000</v>
      </c>
      <c r="M342" s="5">
        <f>NAB!M342+ABB!M342+ACB!M342+BAB!M342+BID!M342+BVB!M342+CTG!M342+EIB!M342+EVF!M342+HDB!M342+KLB!M342+LPB!M342+MBB!M342+MSB!M342+NVB!M342+OCB!M342+PGB!M342+SGB!M342+SHB!M342+SSB!M342+STB!M342+TCB!M342+TIN!M342+TPB!M342+VAB!M342+VBB!M342+VCB!M342+VIB!M342+VPB!M342</f>
        <v>440787000000</v>
      </c>
      <c r="N342" s="5">
        <f>NAB!N342+ABB!N342+ACB!N342+BAB!N342+BID!N342+BVB!N342+CTG!N342+EIB!N342+EVF!N342+HDB!N342+KLB!N342+LPB!N342+MBB!N342+MSB!N342+NVB!N342+OCB!N342+PGB!N342+SGB!N342+SHB!N342+SSB!N342+STB!N342+TCB!N342+TIN!N342+TPB!N342+VAB!N342+VBB!N342+VCB!N342+VIB!N342+VPB!N342</f>
        <v>378182000000</v>
      </c>
      <c r="O342" s="5">
        <f>NAB!O342+ABB!O342+ACB!O342+BAB!O342+BID!O342+BVB!O342+CTG!O342+EIB!O342+EVF!O342+HDB!O342+KLB!O342+LPB!O342+MBB!O342+MSB!O342+NVB!O342+OCB!O342+PGB!O342+SGB!O342+SHB!O342+SSB!O342+STB!O342+TCB!O342+TIN!O342+TPB!O342+VAB!O342+VBB!O342+VCB!O342+VIB!O342+VPB!O342</f>
        <v>268430000000</v>
      </c>
      <c r="P342" s="5">
        <f>NAB!P342+ABB!P342+ACB!P342+BAB!P342+BID!P342+BVB!P342+CTG!P342+EIB!P342+EVF!P342+HDB!P342+KLB!P342+LPB!P342+MBB!P342+MSB!P342+NVB!P342+OCB!P342+PGB!P342+SGB!P342+SHB!P342+SSB!P342+STB!P342+TCB!P342+TIN!P342+TPB!P342+VAB!P342+VBB!P342+VCB!P342+VIB!P342+VPB!P342</f>
        <v>203415000000</v>
      </c>
      <c r="Q342" s="5">
        <f>NAB!Q342+ABB!Q342+ACB!Q342+BAB!Q342+BID!Q342+BVB!Q342+CTG!Q342+EIB!Q342+EVF!Q342+HDB!Q342+KLB!Q342+LPB!Q342+MBB!Q342+MSB!Q342+NVB!Q342+OCB!Q342+PGB!Q342+SGB!Q342+SHB!Q342+SSB!Q342+STB!Q342+TCB!Q342+TIN!Q342+TPB!Q342+VAB!Q342+VBB!Q342+VCB!Q342+VIB!Q342+VPB!Q342</f>
        <v>139083000000</v>
      </c>
      <c r="R342" s="5">
        <f>NAB!R342+ABB!R342+ACB!R342+BAB!R342+BID!R342+BVB!R342+CTG!R342+EIB!R342+EVF!R342+HDB!R342+KLB!R342+LPB!R342+MBB!R342+MSB!R342+NVB!R342+OCB!R342+PGB!R342+SGB!R342+SHB!R342+SSB!R342+STB!R342+TCB!R342+TIN!R342+TPB!R342+VAB!R342+VBB!R342+VCB!R342+VIB!R342+VPB!R342</f>
        <v>125711000000</v>
      </c>
      <c r="S342" s="5">
        <f>NAB!S342+ABB!S342+ACB!S342+BAB!S342+BID!S342+BVB!S342+CTG!S342+EIB!S342+EVF!S342+HDB!S342+KLB!S342+LPB!S342+MBB!S342+MSB!S342+NVB!S342+OCB!S342+PGB!S342+SGB!S342+SHB!S342+SSB!S342+STB!S342+TCB!S342+TIN!S342+TPB!S342+VAB!S342+VBB!S342+VCB!S342+VIB!S342+VPB!S342</f>
        <v>92387000000</v>
      </c>
      <c r="T342" s="5">
        <f>NAB!T342+ABB!T342+ACB!T342+BAB!T342+BID!T342+BVB!T342+CTG!T342+EIB!T342+EVF!T342+HDB!T342+KLB!T342+LPB!T342+MBB!T342+MSB!T342+NVB!T342+OCB!T342+PGB!T342+SGB!T342+SHB!T342+SSB!T342+STB!T342+TCB!T342+TIN!T342+TPB!T342+VAB!T342+VBB!T342+VCB!T342+VIB!T342+VPB!T342</f>
        <v>102199000000</v>
      </c>
      <c r="U342" s="5">
        <f>NAB!U342+ABB!U342+ACB!U342+BAB!U342+BID!U342+BVB!U342+CTG!U342+EIB!U342+EVF!U342+HDB!U342+KLB!U342+LPB!U342+MBB!U342+MSB!U342+NVB!U342+OCB!U342+PGB!U342+SGB!U342+SHB!U342+SSB!U342+STB!U342+TCB!U342+TIN!U342+TPB!U342+VAB!U342+VBB!U342+VCB!U342+VIB!U342+VPB!U342</f>
        <v>94526000000</v>
      </c>
      <c r="V342" s="5">
        <f>NAB!V342+ABB!V342+ACB!V342+BAB!V342+BID!V342+BVB!V342+CTG!V342+EIB!V342+EVF!V342+HDB!V342+KLB!V342+LPB!V342+MBB!V342+MSB!V342+NVB!V342+OCB!V342+PGB!V342+SGB!V342+SHB!V342+SSB!V342+STB!V342+TCB!V342+TIN!V342+TPB!V342+VAB!V342+VBB!V342+VCB!V342+VIB!V342+VPB!V342</f>
        <v>77629000000</v>
      </c>
      <c r="W342" s="5">
        <f>NAB!W342+ABB!W342+ACB!W342+BAB!W342+BID!W342+BVB!W342+CTG!W342+EIB!W342+EVF!W342+HDB!W342+KLB!W342+LPB!W342+MBB!W342+MSB!W342+NVB!W342+OCB!W342+PGB!W342+SGB!W342+SHB!W342+SSB!W342+STB!W342+TCB!W342+TIN!W342+TPB!W342+VAB!W342+VBB!W342+VCB!W342+VIB!W342+VPB!W342</f>
        <v>96357000000</v>
      </c>
    </row>
    <row r="343" spans="1:23" x14ac:dyDescent="0.35">
      <c r="A343" s="9" t="s">
        <v>363</v>
      </c>
      <c r="B343" s="5">
        <f>NAB!B343+ABB!B343+ACB!B343+BAB!B343+BID!B343+BVB!B343+CTG!B343+EIB!B343+EVF!B343+HDB!B343+KLB!B343+LPB!B343+MBB!B343+MSB!B343+NVB!B343+OCB!B343+PGB!B343+SGB!B343+SHB!B343+SSB!B343+STB!B343+TCB!B343+TIN!B343+TPB!B343+VAB!B343+VBB!B343+VCB!B343+VIB!B343+VPB!B343</f>
        <v>5142005000000</v>
      </c>
      <c r="C343" s="5">
        <f>NAB!C343+ABB!C343+ACB!C343+BAB!C343+BID!C343+BVB!C343+CTG!C343+EIB!C343+EVF!C343+HDB!C343+KLB!C343+LPB!C343+MBB!C343+MSB!C343+NVB!C343+OCB!C343+PGB!C343+SGB!C343+SHB!C343+SSB!C343+STB!C343+TCB!C343+TIN!C343+TPB!C343+VAB!C343+VBB!C343+VCB!C343+VIB!C343+VPB!C343</f>
        <v>4217634000000</v>
      </c>
      <c r="D343" s="5">
        <f>NAB!D343+ABB!D343+ACB!D343+BAB!D343+BID!D343+BVB!D343+CTG!D343+EIB!D343+EVF!D343+HDB!D343+KLB!D343+LPB!D343+MBB!D343+MSB!D343+NVB!D343+OCB!D343+PGB!D343+SGB!D343+SHB!D343+SSB!D343+STB!D343+TCB!D343+TIN!D343+TPB!D343+VAB!D343+VBB!D343+VCB!D343+VIB!D343+VPB!D343</f>
        <v>3086168000000</v>
      </c>
      <c r="E343" s="5">
        <f>NAB!E343+ABB!E343+ACB!E343+BAB!E343+BID!E343+BVB!E343+CTG!E343+EIB!E343+EVF!E343+HDB!E343+KLB!E343+LPB!E343+MBB!E343+MSB!E343+NVB!E343+OCB!E343+PGB!E343+SGB!E343+SHB!E343+SSB!E343+STB!E343+TCB!E343+TIN!E343+TPB!E343+VAB!E343+VBB!E343+VCB!E343+VIB!E343+VPB!E343</f>
        <v>4036341395969</v>
      </c>
      <c r="F343" s="5">
        <f>NAB!F343+ABB!F343+ACB!F343+BAB!F343+BID!F343+BVB!F343+CTG!F343+EIB!F343+EVF!F343+HDB!F343+KLB!F343+LPB!F343+MBB!F343+MSB!F343+NVB!F343+OCB!F343+PGB!F343+SGB!F343+SHB!F343+SSB!F343+STB!F343+TCB!F343+TIN!F343+TPB!F343+VAB!F343+VBB!F343+VCB!F343+VIB!F343+VPB!F343</f>
        <v>2856546604031</v>
      </c>
      <c r="G343" s="5">
        <f>NAB!G343+ABB!G343+ACB!G343+BAB!G343+BID!G343+BVB!G343+CTG!G343+EIB!G343+EVF!G343+HDB!G343+KLB!G343+LPB!G343+MBB!G343+MSB!G343+NVB!G343+OCB!G343+PGB!G343+SGB!G343+SHB!G343+SSB!G343+STB!G343+TCB!G343+TIN!G343+TPB!G343+VAB!G343+VBB!G343+VCB!G343+VIB!G343+VPB!G343</f>
        <v>2617393000000</v>
      </c>
      <c r="H343" s="5">
        <f>NAB!H343+ABB!H343+ACB!H343+BAB!H343+BID!H343+BVB!H343+CTG!H343+EIB!H343+EVF!H343+HDB!H343+KLB!H343+LPB!H343+MBB!H343+MSB!H343+NVB!H343+OCB!H343+PGB!H343+SGB!H343+SHB!H343+SSB!H343+STB!H343+TCB!H343+TIN!H343+TPB!H343+VAB!H343+VBB!H343+VCB!H343+VIB!H343+VPB!H343</f>
        <v>2275688000000</v>
      </c>
      <c r="I343" s="5">
        <f>NAB!I343+ABB!I343+ACB!I343+BAB!I343+BID!I343+BVB!I343+CTG!I343+EIB!I343+EVF!I343+HDB!I343+KLB!I343+LPB!I343+MBB!I343+MSB!I343+NVB!I343+OCB!I343+PGB!I343+SGB!I343+SHB!I343+SSB!I343+STB!I343+TCB!I343+TIN!I343+TPB!I343+VAB!I343+VBB!I343+VCB!I343+VIB!I343+VPB!I343</f>
        <v>2464533000000</v>
      </c>
      <c r="J343" s="5">
        <f>NAB!J343+ABB!J343+ACB!J343+BAB!J343+BID!J343+BVB!J343+CTG!J343+EIB!J343+EVF!J343+HDB!J343+KLB!J343+LPB!J343+MBB!J343+MSB!J343+NVB!J343+OCB!J343+PGB!J343+SGB!J343+SHB!J343+SSB!J343+STB!J343+TCB!J343+TIN!J343+TPB!J343+VAB!J343+VBB!J343+VCB!J343+VIB!J343+VPB!J343</f>
        <v>2801281000000</v>
      </c>
      <c r="K343" s="5">
        <f>NAB!K343+ABB!K343+ACB!K343+BAB!K343+BID!K343+BVB!K343+CTG!K343+EIB!K343+EVF!K343+HDB!K343+KLB!K343+LPB!K343+MBB!K343+MSB!K343+NVB!K343+OCB!K343+PGB!K343+SGB!K343+SHB!K343+SSB!K343+STB!K343+TCB!K343+TIN!K343+TPB!K343+VAB!K343+VBB!K343+VCB!K343+VIB!K343+VPB!K343</f>
        <v>2969206000000</v>
      </c>
      <c r="L343" s="5">
        <f>NAB!L343+ABB!L343+ACB!L343+BAB!L343+BID!L343+BVB!L343+CTG!L343+EIB!L343+EVF!L343+HDB!L343+KLB!L343+LPB!L343+MBB!L343+MSB!L343+NVB!L343+OCB!L343+PGB!L343+SGB!L343+SHB!L343+SSB!L343+STB!L343+TCB!L343+TIN!L343+TPB!L343+VAB!L343+VBB!L343+VCB!L343+VIB!L343+VPB!L343</f>
        <v>3563304454126</v>
      </c>
      <c r="M343" s="5">
        <f>NAB!M343+ABB!M343+ACB!M343+BAB!M343+BID!M343+BVB!M343+CTG!M343+EIB!M343+EVF!M343+HDB!M343+KLB!M343+LPB!M343+MBB!M343+MSB!M343+NVB!M343+OCB!M343+PGB!M343+SGB!M343+SHB!M343+SSB!M343+STB!M343+TCB!M343+TIN!M343+TPB!M343+VAB!M343+VBB!M343+VCB!M343+VIB!M343+VPB!M343</f>
        <v>1987103659416</v>
      </c>
      <c r="N343" s="5">
        <f>NAB!N343+ABB!N343+ACB!N343+BAB!N343+BID!N343+BVB!N343+CTG!N343+EIB!N343+EVF!N343+HDB!N343+KLB!N343+LPB!N343+MBB!N343+MSB!N343+NVB!N343+OCB!N343+PGB!N343+SGB!N343+SHB!N343+SSB!N343+STB!N343+TCB!N343+TIN!N343+TPB!N343+VAB!N343+VBB!N343+VCB!N343+VIB!N343+VPB!N343</f>
        <v>3848721000000</v>
      </c>
      <c r="O343" s="5">
        <f>NAB!O343+ABB!O343+ACB!O343+BAB!O343+BID!O343+BVB!O343+CTG!O343+EIB!O343+EVF!O343+HDB!O343+KLB!O343+LPB!O343+MBB!O343+MSB!O343+NVB!O343+OCB!O343+PGB!O343+SGB!O343+SHB!O343+SSB!O343+STB!O343+TCB!O343+TIN!O343+TPB!O343+VAB!O343+VBB!O343+VCB!O343+VIB!O343+VPB!O343</f>
        <v>2008385000000</v>
      </c>
      <c r="P343" s="5">
        <f>NAB!P343+ABB!P343+ACB!P343+BAB!P343+BID!P343+BVB!P343+CTG!P343+EIB!P343+EVF!P343+HDB!P343+KLB!P343+LPB!P343+MBB!P343+MSB!P343+NVB!P343+OCB!P343+PGB!P343+SGB!P343+SHB!P343+SSB!P343+STB!P343+TCB!P343+TIN!P343+TPB!P343+VAB!P343+VBB!P343+VCB!P343+VIB!P343+VPB!P343</f>
        <v>1995977428100</v>
      </c>
      <c r="Q343" s="5">
        <f>NAB!Q343+ABB!Q343+ACB!Q343+BAB!Q343+BID!Q343+BVB!Q343+CTG!Q343+EIB!Q343+EVF!Q343+HDB!Q343+KLB!Q343+LPB!Q343+MBB!Q343+MSB!Q343+NVB!Q343+OCB!Q343+PGB!Q343+SGB!Q343+SHB!Q343+SSB!Q343+STB!Q343+TCB!Q343+TIN!Q343+TPB!Q343+VAB!Q343+VBB!Q343+VCB!Q343+VIB!Q343+VPB!Q343</f>
        <v>1882871654199</v>
      </c>
      <c r="R343" s="5">
        <f>NAB!R343+ABB!R343+ACB!R343+BAB!R343+BID!R343+BVB!R343+CTG!R343+EIB!R343+EVF!R343+HDB!R343+KLB!R343+LPB!R343+MBB!R343+MSB!R343+NVB!R343+OCB!R343+PGB!R343+SGB!R343+SHB!R343+SSB!R343+STB!R343+TCB!R343+TIN!R343+TPB!R343+VAB!R343+VBB!R343+VCB!R343+VIB!R343+VPB!R343</f>
        <v>1852686899711</v>
      </c>
      <c r="S343" s="5">
        <f>NAB!S343+ABB!S343+ACB!S343+BAB!S343+BID!S343+BVB!S343+CTG!S343+EIB!S343+EVF!S343+HDB!S343+KLB!S343+LPB!S343+MBB!S343+MSB!S343+NVB!S343+OCB!S343+PGB!S343+SGB!S343+SHB!S343+SSB!S343+STB!S343+TCB!S343+TIN!S343+TPB!S343+VAB!S343+VBB!S343+VCB!S343+VIB!S343+VPB!S343</f>
        <v>1389123017990</v>
      </c>
      <c r="T343" s="5">
        <f>NAB!T343+ABB!T343+ACB!T343+BAB!T343+BID!T343+BVB!T343+CTG!T343+EIB!T343+EVF!T343+HDB!T343+KLB!T343+LPB!T343+MBB!T343+MSB!T343+NVB!T343+OCB!T343+PGB!T343+SGB!T343+SHB!T343+SSB!T343+STB!T343+TCB!T343+TIN!T343+TPB!T343+VAB!T343+VBB!T343+VCB!T343+VIB!T343+VPB!T343</f>
        <v>1826982495694</v>
      </c>
      <c r="U343" s="5">
        <f>NAB!U343+ABB!U343+ACB!U343+BAB!U343+BID!U343+BVB!U343+CTG!U343+EIB!U343+EVF!U343+HDB!U343+KLB!U343+LPB!U343+MBB!U343+MSB!U343+NVB!U343+OCB!U343+PGB!U343+SGB!U343+SHB!U343+SSB!U343+STB!U343+TCB!U343+TIN!U343+TPB!U343+VAB!U343+VBB!U343+VCB!U343+VIB!U343+VPB!U343</f>
        <v>1440479998595</v>
      </c>
      <c r="V343" s="5">
        <f>NAB!V343+ABB!V343+ACB!V343+BAB!V343+BID!V343+BVB!V343+CTG!V343+EIB!V343+EVF!V343+HDB!V343+KLB!V343+LPB!V343+MBB!V343+MSB!V343+NVB!V343+OCB!V343+PGB!V343+SGB!V343+SHB!V343+SSB!V343+STB!V343+TCB!V343+TIN!V343+TPB!V343+VAB!V343+VBB!V343+VCB!V343+VIB!V343+VPB!V343</f>
        <v>1657203912825</v>
      </c>
      <c r="W343" s="5">
        <f>NAB!W343+ABB!W343+ACB!W343+BAB!W343+BID!W343+BVB!W343+CTG!W343+EIB!W343+EVF!W343+HDB!W343+KLB!W343+LPB!W343+MBB!W343+MSB!W343+NVB!W343+OCB!W343+PGB!W343+SGB!W343+SHB!W343+SSB!W343+STB!W343+TCB!W343+TIN!W343+TPB!W343+VAB!W343+VBB!W343+VCB!W343+VIB!W343+VPB!W343</f>
        <v>3517817379472</v>
      </c>
    </row>
    <row r="344" spans="1:23" x14ac:dyDescent="0.35">
      <c r="A344" s="9" t="s">
        <v>364</v>
      </c>
      <c r="B344" s="5">
        <f>NAB!B344+ABB!B344+ACB!B344+BAB!B344+BID!B344+BVB!B344+CTG!B344+EIB!B344+EVF!B344+HDB!B344+KLB!B344+LPB!B344+MBB!B344+MSB!B344+NVB!B344+OCB!B344+PGB!B344+SGB!B344+SHB!B344+SSB!B344+STB!B344+TCB!B344+TIN!B344+TPB!B344+VAB!B344+VBB!B344+VCB!B344+VIB!B344+VPB!B344</f>
        <v>-1941305000000</v>
      </c>
      <c r="C344" s="5">
        <f>NAB!C344+ABB!C344+ACB!C344+BAB!C344+BID!C344+BVB!C344+CTG!C344+EIB!C344+EVF!C344+HDB!C344+KLB!C344+LPB!C344+MBB!C344+MSB!C344+NVB!C344+OCB!C344+PGB!C344+SGB!C344+SHB!C344+SSB!C344+STB!C344+TCB!C344+TIN!C344+TPB!C344+VAB!C344+VBB!C344+VCB!C344+VIB!C344+VPB!C344</f>
        <v>-1626381000000</v>
      </c>
      <c r="D344" s="5">
        <f>NAB!D344+ABB!D344+ACB!D344+BAB!D344+BID!D344+BVB!D344+CTG!D344+EIB!D344+EVF!D344+HDB!D344+KLB!D344+LPB!D344+MBB!D344+MSB!D344+NVB!D344+OCB!D344+PGB!D344+SGB!D344+SHB!D344+SSB!D344+STB!D344+TCB!D344+TIN!D344+TPB!D344+VAB!D344+VBB!D344+VCB!D344+VIB!D344+VPB!D344</f>
        <v>-2742347000000</v>
      </c>
      <c r="E344" s="5">
        <f>NAB!E344+ABB!E344+ACB!E344+BAB!E344+BID!E344+BVB!E344+CTG!E344+EIB!E344+EVF!E344+HDB!E344+KLB!E344+LPB!E344+MBB!E344+MSB!E344+NVB!E344+OCB!E344+PGB!E344+SGB!E344+SHB!E344+SSB!E344+STB!E344+TCB!E344+TIN!E344+TPB!E344+VAB!E344+VBB!E344+VCB!E344+VIB!E344+VPB!E344</f>
        <v>-1370257947609</v>
      </c>
      <c r="F344" s="5">
        <f>NAB!F344+ABB!F344+ACB!F344+BAB!F344+BID!F344+BVB!F344+CTG!F344+EIB!F344+EVF!F344+HDB!F344+KLB!F344+LPB!F344+MBB!F344+MSB!F344+NVB!F344+OCB!F344+PGB!F344+SGB!F344+SHB!F344+SSB!F344+STB!F344+TCB!F344+TIN!F344+TPB!F344+VAB!F344+VBB!F344+VCB!F344+VIB!F344+VPB!F344</f>
        <v>-1487862052391</v>
      </c>
      <c r="G344" s="5">
        <f>NAB!G344+ABB!G344+ACB!G344+BAB!G344+BID!G344+BVB!G344+CTG!G344+EIB!G344+EVF!G344+HDB!G344+KLB!G344+LPB!G344+MBB!G344+MSB!G344+NVB!G344+OCB!G344+PGB!G344+SGB!G344+SHB!G344+SSB!G344+STB!G344+TCB!G344+TIN!G344+TPB!G344+VAB!G344+VBB!G344+VCB!G344+VIB!G344+VPB!G344</f>
        <v>-1141807000000</v>
      </c>
      <c r="H344" s="5">
        <f>NAB!H344+ABB!H344+ACB!H344+BAB!H344+BID!H344+BVB!H344+CTG!H344+EIB!H344+EVF!H344+HDB!H344+KLB!H344+LPB!H344+MBB!H344+MSB!H344+NVB!H344+OCB!H344+PGB!H344+SGB!H344+SHB!H344+SSB!H344+STB!H344+TCB!H344+TIN!H344+TPB!H344+VAB!H344+VBB!H344+VCB!H344+VIB!H344+VPB!H344</f>
        <v>-1500870000000</v>
      </c>
      <c r="I344" s="5">
        <f>NAB!I344+ABB!I344+ACB!I344+BAB!I344+BID!I344+BVB!I344+CTG!I344+EIB!I344+EVF!I344+HDB!I344+KLB!I344+LPB!I344+MBB!I344+MSB!I344+NVB!I344+OCB!I344+PGB!I344+SGB!I344+SHB!I344+SSB!I344+STB!I344+TCB!I344+TIN!I344+TPB!I344+VAB!I344+VBB!I344+VCB!I344+VIB!I344+VPB!I344</f>
        <v>-1130079000000</v>
      </c>
      <c r="J344" s="5">
        <f>NAB!J344+ABB!J344+ACB!J344+BAB!J344+BID!J344+BVB!J344+CTG!J344+EIB!J344+EVF!J344+HDB!J344+KLB!J344+LPB!J344+MBB!J344+MSB!J344+NVB!J344+OCB!J344+PGB!J344+SGB!J344+SHB!J344+SSB!J344+STB!J344+TCB!J344+TIN!J344+TPB!J344+VAB!J344+VBB!J344+VCB!J344+VIB!J344+VPB!J344</f>
        <v>-730046000000</v>
      </c>
      <c r="K344" s="5">
        <f>NAB!K344+ABB!K344+ACB!K344+BAB!K344+BID!K344+BVB!K344+CTG!K344+EIB!K344+EVF!K344+HDB!K344+KLB!K344+LPB!K344+MBB!K344+MSB!K344+NVB!K344+OCB!K344+PGB!K344+SGB!K344+SHB!K344+SSB!K344+STB!K344+TCB!K344+TIN!K344+TPB!K344+VAB!K344+VBB!K344+VCB!K344+VIB!K344+VPB!K344</f>
        <v>-1043115000000</v>
      </c>
      <c r="L344" s="5">
        <f>NAB!L344+ABB!L344+ACB!L344+BAB!L344+BID!L344+BVB!L344+CTG!L344+EIB!L344+EVF!L344+HDB!L344+KLB!L344+LPB!L344+MBB!L344+MSB!L344+NVB!L344+OCB!L344+PGB!L344+SGB!L344+SHB!L344+SSB!L344+STB!L344+TCB!L344+TIN!L344+TPB!L344+VAB!L344+VBB!L344+VCB!L344+VIB!L344+VPB!L344</f>
        <v>-761539584141</v>
      </c>
      <c r="M344" s="5">
        <f>NAB!M344+ABB!M344+ACB!M344+BAB!M344+BID!M344+BVB!M344+CTG!M344+EIB!M344+EVF!M344+HDB!M344+KLB!M344+LPB!M344+MBB!M344+MSB!M344+NVB!M344+OCB!M344+PGB!M344+SGB!M344+SHB!M344+SSB!M344+STB!M344+TCB!M344+TIN!M344+TPB!M344+VAB!M344+VBB!M344+VCB!M344+VIB!M344+VPB!M344</f>
        <v>-1218720000000</v>
      </c>
      <c r="N344" s="5">
        <f>NAB!N344+ABB!N344+ACB!N344+BAB!N344+BID!N344+BVB!N344+CTG!N344+EIB!N344+EVF!N344+HDB!N344+KLB!N344+LPB!N344+MBB!N344+MSB!N344+NVB!N344+OCB!N344+PGB!N344+SGB!N344+SHB!N344+SSB!N344+STB!N344+TCB!N344+TIN!N344+TPB!N344+VAB!N344+VBB!N344+VCB!N344+VIB!N344+VPB!N344</f>
        <v>-807639000000</v>
      </c>
      <c r="O344" s="5">
        <f>NAB!O344+ABB!O344+ACB!O344+BAB!O344+BID!O344+BVB!O344+CTG!O344+EIB!O344+EVF!O344+HDB!O344+KLB!O344+LPB!O344+MBB!O344+MSB!O344+NVB!O344+OCB!O344+PGB!O344+SGB!O344+SHB!O344+SSB!O344+STB!O344+TCB!O344+TIN!O344+TPB!O344+VAB!O344+VBB!O344+VCB!O344+VIB!O344+VPB!O344</f>
        <v>-694127000000</v>
      </c>
      <c r="P344" s="5">
        <f>NAB!P344+ABB!P344+ACB!P344+BAB!P344+BID!P344+BVB!P344+CTG!P344+EIB!P344+EVF!P344+HDB!P344+KLB!P344+LPB!P344+MBB!P344+MSB!P344+NVB!P344+OCB!P344+PGB!P344+SGB!P344+SHB!P344+SSB!P344+STB!P344+TCB!P344+TIN!P344+TPB!P344+VAB!P344+VBB!P344+VCB!P344+VIB!P344+VPB!P344</f>
        <v>-719173759896</v>
      </c>
      <c r="Q344" s="5">
        <f>NAB!Q344+ABB!Q344+ACB!Q344+BAB!Q344+BID!Q344+BVB!Q344+CTG!Q344+EIB!Q344+EVF!Q344+HDB!Q344+KLB!Q344+LPB!Q344+MBB!Q344+MSB!Q344+NVB!Q344+OCB!Q344+PGB!Q344+SGB!Q344+SHB!Q344+SSB!Q344+STB!Q344+TCB!Q344+TIN!Q344+TPB!Q344+VAB!Q344+VBB!Q344+VCB!Q344+VIB!Q344+VPB!Q344</f>
        <v>-923061045578</v>
      </c>
      <c r="R344" s="5">
        <f>NAB!R344+ABB!R344+ACB!R344+BAB!R344+BID!R344+BVB!R344+CTG!R344+EIB!R344+EVF!R344+HDB!R344+KLB!R344+LPB!R344+MBB!R344+MSB!R344+NVB!R344+OCB!R344+PGB!R344+SGB!R344+SHB!R344+SSB!R344+STB!R344+TCB!R344+TIN!R344+TPB!R344+VAB!R344+VBB!R344+VCB!R344+VIB!R344+VPB!R344</f>
        <v>-646401303878</v>
      </c>
      <c r="S344" s="5">
        <f>NAB!S344+ABB!S344+ACB!S344+BAB!S344+BID!S344+BVB!S344+CTG!S344+EIB!S344+EVF!S344+HDB!S344+KLB!S344+LPB!S344+MBB!S344+MSB!S344+NVB!S344+OCB!S344+PGB!S344+SGB!S344+SHB!S344+SSB!S344+STB!S344+TCB!S344+TIN!S344+TPB!S344+VAB!S344+VBB!S344+VCB!S344+VIB!S344+VPB!S344</f>
        <v>-600315890648</v>
      </c>
      <c r="T344" s="5">
        <f>NAB!T344+ABB!T344+ACB!T344+BAB!T344+BID!T344+BVB!T344+CTG!T344+EIB!T344+EVF!T344+HDB!T344+KLB!T344+LPB!T344+MBB!T344+MSB!T344+NVB!T344+OCB!T344+PGB!T344+SGB!T344+SHB!T344+SSB!T344+STB!T344+TCB!T344+TIN!T344+TPB!T344+VAB!T344+VBB!T344+VCB!T344+VIB!T344+VPB!T344</f>
        <v>-685700956197</v>
      </c>
      <c r="U344" s="5">
        <f>NAB!U344+ABB!U344+ACB!U344+BAB!U344+BID!U344+BVB!U344+CTG!U344+EIB!U344+EVF!U344+HDB!U344+KLB!U344+LPB!U344+MBB!U344+MSB!U344+NVB!U344+OCB!U344+PGB!U344+SGB!U344+SHB!U344+SSB!U344+STB!U344+TCB!U344+TIN!U344+TPB!U344+VAB!U344+VBB!U344+VCB!U344+VIB!U344+VPB!U344</f>
        <v>-842696197349</v>
      </c>
      <c r="V344" s="5">
        <f>NAB!V344+ABB!V344+ACB!V344+BAB!V344+BID!V344+BVB!V344+CTG!V344+EIB!V344+EVF!V344+HDB!V344+KLB!V344+LPB!V344+MBB!V344+MSB!V344+NVB!V344+OCB!V344+PGB!V344+SGB!V344+SHB!V344+SSB!V344+STB!V344+TCB!V344+TIN!V344+TPB!V344+VAB!V344+VBB!V344+VCB!V344+VIB!V344+VPB!V344</f>
        <v>-441857939649</v>
      </c>
      <c r="W344" s="5">
        <f>NAB!W344+ABB!W344+ACB!W344+BAB!W344+BID!W344+BVB!W344+CTG!W344+EIB!W344+EVF!W344+HDB!W344+KLB!W344+LPB!W344+MBB!W344+MSB!W344+NVB!W344+OCB!W344+PGB!W344+SGB!W344+SHB!W344+SSB!W344+STB!W344+TCB!W344+TIN!W344+TPB!W344+VAB!W344+VBB!W344+VCB!W344+VIB!W344+VPB!W344</f>
        <v>-461944579555</v>
      </c>
    </row>
    <row r="345" spans="1:23" x14ac:dyDescent="0.35">
      <c r="A345" s="9" t="s">
        <v>365</v>
      </c>
      <c r="B345" s="5">
        <f>NAB!B345+ABB!B345+ACB!B345+BAB!B345+BID!B345+BVB!B345+CTG!B345+EIB!B345+EVF!B345+HDB!B345+KLB!B345+LPB!B345+MBB!B345+MSB!B345+NVB!B345+OCB!B345+PGB!B345+SGB!B345+SHB!B345+SSB!B345+STB!B345+TCB!B345+TIN!B345+TPB!B345+VAB!B345+VBB!B345+VCB!B345+VIB!B345+VPB!B345</f>
        <v>-45400000000</v>
      </c>
      <c r="C345" s="5">
        <f>NAB!C345+ABB!C345+ACB!C345+BAB!C345+BID!C345+BVB!C345+CTG!C345+EIB!C345+EVF!C345+HDB!C345+KLB!C345+LPB!C345+MBB!C345+MSB!C345+NVB!C345+OCB!C345+PGB!C345+SGB!C345+SHB!C345+SSB!C345+STB!C345+TCB!C345+TIN!C345+TPB!C345+VAB!C345+VBB!C345+VCB!C345+VIB!C345+VPB!C345</f>
        <v>-41720000000</v>
      </c>
      <c r="D345" s="5">
        <f>NAB!D345+ABB!D345+ACB!D345+BAB!D345+BID!D345+BVB!D345+CTG!D345+EIB!D345+EVF!D345+HDB!D345+KLB!D345+LPB!D345+MBB!D345+MSB!D345+NVB!D345+OCB!D345+PGB!D345+SGB!D345+SHB!D345+SSB!D345+STB!D345+TCB!D345+TIN!D345+TPB!D345+VAB!D345+VBB!D345+VCB!D345+VIB!D345+VPB!D345</f>
        <v>-56089000000</v>
      </c>
      <c r="E345" s="5">
        <f>NAB!E345+ABB!E345+ACB!E345+BAB!E345+BID!E345+BVB!E345+CTG!E345+EIB!E345+EVF!E345+HDB!E345+KLB!E345+LPB!E345+MBB!E345+MSB!E345+NVB!E345+OCB!E345+PGB!E345+SGB!E345+SHB!E345+SSB!E345+STB!E345+TCB!E345+TIN!E345+TPB!E345+VAB!E345+VBB!E345+VCB!E345+VIB!E345+VPB!E345</f>
        <v>-38293833546</v>
      </c>
      <c r="F345" s="5">
        <f>NAB!F345+ABB!F345+ACB!F345+BAB!F345+BID!F345+BVB!F345+CTG!F345+EIB!F345+EVF!F345+HDB!F345+KLB!F345+LPB!F345+MBB!F345+MSB!F345+NVB!F345+OCB!F345+PGB!F345+SGB!F345+SHB!F345+SSB!F345+STB!F345+TCB!F345+TIN!F345+TPB!F345+VAB!F345+VBB!F345+VCB!F345+VIB!F345+VPB!F345</f>
        <v>-47850166454</v>
      </c>
      <c r="G345" s="5">
        <f>NAB!G345+ABB!G345+ACB!G345+BAB!G345+BID!G345+BVB!G345+CTG!G345+EIB!G345+EVF!G345+HDB!G345+KLB!G345+LPB!G345+MBB!G345+MSB!G345+NVB!G345+OCB!G345+PGB!G345+SGB!G345+SHB!G345+SSB!G345+STB!G345+TCB!G345+TIN!G345+TPB!G345+VAB!G345+VBB!G345+VCB!G345+VIB!G345+VPB!G345</f>
        <v>-39835000000</v>
      </c>
      <c r="H345" s="5">
        <f>NAB!H345+ABB!H345+ACB!H345+BAB!H345+BID!H345+BVB!H345+CTG!H345+EIB!H345+EVF!H345+HDB!H345+KLB!H345+LPB!H345+MBB!H345+MSB!H345+NVB!H345+OCB!H345+PGB!H345+SGB!H345+SHB!H345+SSB!H345+STB!H345+TCB!H345+TIN!H345+TPB!H345+VAB!H345+VBB!H345+VCB!H345+VIB!H345+VPB!H345</f>
        <v>-58782000000</v>
      </c>
      <c r="I345" s="5">
        <f>NAB!I345+ABB!I345+ACB!I345+BAB!I345+BID!I345+BVB!I345+CTG!I345+EIB!I345+EVF!I345+HDB!I345+KLB!I345+LPB!I345+MBB!I345+MSB!I345+NVB!I345+OCB!I345+PGB!I345+SGB!I345+SHB!I345+SSB!I345+STB!I345+TCB!I345+TIN!I345+TPB!I345+VAB!I345+VBB!I345+VCB!I345+VIB!I345+VPB!I345</f>
        <v>-50003000000</v>
      </c>
      <c r="J345" s="5">
        <f>NAB!J345+ABB!J345+ACB!J345+BAB!J345+BID!J345+BVB!J345+CTG!J345+EIB!J345+EVF!J345+HDB!J345+KLB!J345+LPB!J345+MBB!J345+MSB!J345+NVB!J345+OCB!J345+PGB!J345+SGB!J345+SHB!J345+SSB!J345+STB!J345+TCB!J345+TIN!J345+TPB!J345+VAB!J345+VBB!J345+VCB!J345+VIB!J345+VPB!J345</f>
        <v>-45332000000</v>
      </c>
      <c r="K345" s="5">
        <f>NAB!K345+ABB!K345+ACB!K345+BAB!K345+BID!K345+BVB!K345+CTG!K345+EIB!K345+EVF!K345+HDB!K345+KLB!K345+LPB!K345+MBB!K345+MSB!K345+NVB!K345+OCB!K345+PGB!K345+SGB!K345+SHB!K345+SSB!K345+STB!K345+TCB!K345+TIN!K345+TPB!K345+VAB!K345+VBB!K345+VCB!K345+VIB!K345+VPB!K345</f>
        <v>-45988000000</v>
      </c>
      <c r="L345" s="5">
        <f>NAB!L345+ABB!L345+ACB!L345+BAB!L345+BID!L345+BVB!L345+CTG!L345+EIB!L345+EVF!L345+HDB!L345+KLB!L345+LPB!L345+MBB!L345+MSB!L345+NVB!L345+OCB!L345+PGB!L345+SGB!L345+SHB!L345+SSB!L345+STB!L345+TCB!L345+TIN!L345+TPB!L345+VAB!L345+VBB!L345+VCB!L345+VIB!L345+VPB!L345</f>
        <v>-26181149108</v>
      </c>
      <c r="M345" s="5">
        <f>NAB!M345+ABB!M345+ACB!M345+BAB!M345+BID!M345+BVB!M345+CTG!M345+EIB!M345+EVF!M345+HDB!M345+KLB!M345+LPB!M345+MBB!M345+MSB!M345+NVB!M345+OCB!M345+PGB!M345+SGB!M345+SHB!M345+SSB!M345+STB!M345+TCB!M345+TIN!M345+TPB!M345+VAB!M345+VBB!M345+VCB!M345+VIB!M345+VPB!M345</f>
        <v>-159857000000</v>
      </c>
      <c r="N345" s="5">
        <f>NAB!N345+ABB!N345+ACB!N345+BAB!N345+BID!N345+BVB!N345+CTG!N345+EIB!N345+EVF!N345+HDB!N345+KLB!N345+LPB!N345+MBB!N345+MSB!N345+NVB!N345+OCB!N345+PGB!N345+SGB!N345+SHB!N345+SSB!N345+STB!N345+TCB!N345+TIN!N345+TPB!N345+VAB!N345+VBB!N345+VCB!N345+VIB!N345+VPB!N345</f>
        <v>-49764000000</v>
      </c>
      <c r="O345" s="5">
        <f>NAB!O345+ABB!O345+ACB!O345+BAB!O345+BID!O345+BVB!O345+CTG!O345+EIB!O345+EVF!O345+HDB!O345+KLB!O345+LPB!O345+MBB!O345+MSB!O345+NVB!O345+OCB!O345+PGB!O345+SGB!O345+SHB!O345+SSB!O345+STB!O345+TCB!O345+TIN!O345+TPB!O345+VAB!O345+VBB!O345+VCB!O345+VIB!O345+VPB!O345</f>
        <v>-42728000000</v>
      </c>
      <c r="P345" s="5">
        <f>NAB!P345+ABB!P345+ACB!P345+BAB!P345+BID!P345+BVB!P345+CTG!P345+EIB!P345+EVF!P345+HDB!P345+KLB!P345+LPB!P345+MBB!P345+MSB!P345+NVB!P345+OCB!P345+PGB!P345+SGB!P345+SHB!P345+SSB!P345+STB!P345+TCB!P345+TIN!P345+TPB!P345+VAB!P345+VBB!P345+VCB!P345+VIB!P345+VPB!P345</f>
        <v>-54316190350</v>
      </c>
      <c r="Q345" s="5">
        <f>NAB!Q345+ABB!Q345+ACB!Q345+BAB!Q345+BID!Q345+BVB!Q345+CTG!Q345+EIB!Q345+EVF!Q345+HDB!Q345+KLB!Q345+LPB!Q345+MBB!Q345+MSB!Q345+NVB!Q345+OCB!Q345+PGB!Q345+SGB!Q345+SHB!Q345+SSB!Q345+STB!Q345+TCB!Q345+TIN!Q345+TPB!Q345+VAB!Q345+VBB!Q345+VCB!Q345+VIB!Q345+VPB!Q345</f>
        <v>-41098913980</v>
      </c>
      <c r="R345" s="5">
        <f>NAB!R345+ABB!R345+ACB!R345+BAB!R345+BID!R345+BVB!R345+CTG!R345+EIB!R345+EVF!R345+HDB!R345+KLB!R345+LPB!R345+MBB!R345+MSB!R345+NVB!R345+OCB!R345+PGB!R345+SGB!R345+SHB!R345+SSB!R345+STB!R345+TCB!R345+TIN!R345+TPB!R345+VAB!R345+VBB!R345+VCB!R345+VIB!R345+VPB!R345</f>
        <v>-35293777314</v>
      </c>
      <c r="S345" s="5">
        <f>NAB!S345+ABB!S345+ACB!S345+BAB!S345+BID!S345+BVB!S345+CTG!S345+EIB!S345+EVF!S345+HDB!S345+KLB!S345+LPB!S345+MBB!S345+MSB!S345+NVB!S345+OCB!S345+PGB!S345+SGB!S345+SHB!S345+SSB!S345+STB!S345+TCB!S345+TIN!S345+TPB!S345+VAB!S345+VBB!S345+VCB!S345+VIB!S345+VPB!S345</f>
        <v>-25864118356</v>
      </c>
      <c r="T345" s="5">
        <f>NAB!T345+ABB!T345+ACB!T345+BAB!T345+BID!T345+BVB!T345+CTG!T345+EIB!T345+EVF!T345+HDB!T345+KLB!T345+LPB!T345+MBB!T345+MSB!T345+NVB!T345+OCB!T345+PGB!T345+SGB!T345+SHB!T345+SSB!T345+STB!T345+TCB!T345+TIN!T345+TPB!T345+VAB!T345+VBB!T345+VCB!T345+VIB!T345+VPB!T345</f>
        <v>-46237906627</v>
      </c>
      <c r="U345" s="5">
        <f>NAB!U345+ABB!U345+ACB!U345+BAB!U345+BID!U345+BVB!U345+CTG!U345+EIB!U345+EVF!U345+HDB!U345+KLB!U345+LPB!U345+MBB!U345+MSB!U345+NVB!U345+OCB!U345+PGB!U345+SGB!U345+SHB!U345+SSB!U345+STB!U345+TCB!U345+TIN!U345+TPB!U345+VAB!U345+VBB!U345+VCB!U345+VIB!U345+VPB!U345</f>
        <v>-27042533051</v>
      </c>
      <c r="V345" s="5">
        <f>NAB!V345+ABB!V345+ACB!V345+BAB!V345+BID!V345+BVB!V345+CTG!V345+EIB!V345+EVF!V345+HDB!V345+KLB!V345+LPB!V345+MBB!V345+MSB!V345+NVB!V345+OCB!V345+PGB!V345+SGB!V345+SHB!V345+SSB!V345+STB!V345+TCB!V345+TIN!V345+TPB!V345+VAB!V345+VBB!V345+VCB!V345+VIB!V345+VPB!V345</f>
        <v>-28753612501</v>
      </c>
      <c r="W345" s="5">
        <f>NAB!W345+ABB!W345+ACB!W345+BAB!W345+BID!W345+BVB!W345+CTG!W345+EIB!W345+EVF!W345+HDB!W345+KLB!W345+LPB!W345+MBB!W345+MSB!W345+NVB!W345+OCB!W345+PGB!W345+SGB!W345+SHB!W345+SSB!W345+STB!W345+TCB!W345+TIN!W345+TPB!W345+VAB!W345+VBB!W345+VCB!W345+VIB!W345+VPB!W345</f>
        <v>-26849387499</v>
      </c>
    </row>
    <row r="346" spans="1:23" x14ac:dyDescent="0.35">
      <c r="A346" s="9" t="s">
        <v>366</v>
      </c>
      <c r="B346" s="5">
        <f>NAB!B346+ABB!B346+ACB!B346+BAB!B346+BID!B346+BVB!B346+CTG!B346+EIB!B346+EVF!B346+HDB!B346+KLB!B346+LPB!B346+MBB!B346+MSB!B346+NVB!B346+OCB!B346+PGB!B346+SGB!B346+SHB!B346+SSB!B346+STB!B346+TCB!B346+TIN!B346+TPB!B346+VAB!B346+VBB!B346+VCB!B346+VIB!B346+VPB!B346</f>
        <v>-89163000000</v>
      </c>
      <c r="C346" s="5">
        <f>NAB!C346+ABB!C346+ACB!C346+BAB!C346+BID!C346+BVB!C346+CTG!C346+EIB!C346+EVF!C346+HDB!C346+KLB!C346+LPB!C346+MBB!C346+MSB!C346+NVB!C346+OCB!C346+PGB!C346+SGB!C346+SHB!C346+SSB!C346+STB!C346+TCB!C346+TIN!C346+TPB!C346+VAB!C346+VBB!C346+VCB!C346+VIB!C346+VPB!C346</f>
        <v>-67436000000</v>
      </c>
      <c r="D346" s="5">
        <f>NAB!D346+ABB!D346+ACB!D346+BAB!D346+BID!D346+BVB!D346+CTG!D346+EIB!D346+EVF!D346+HDB!D346+KLB!D346+LPB!D346+MBB!D346+MSB!D346+NVB!D346+OCB!D346+PGB!D346+SGB!D346+SHB!D346+SSB!D346+STB!D346+TCB!D346+TIN!D346+TPB!D346+VAB!D346+VBB!D346+VCB!D346+VIB!D346+VPB!D346</f>
        <v>-100988000000</v>
      </c>
      <c r="E346" s="5">
        <f>NAB!E346+ABB!E346+ACB!E346+BAB!E346+BID!E346+BVB!E346+CTG!E346+EIB!E346+EVF!E346+HDB!E346+KLB!E346+LPB!E346+MBB!E346+MSB!E346+NVB!E346+OCB!E346+PGB!E346+SGB!E346+SHB!E346+SSB!E346+STB!E346+TCB!E346+TIN!E346+TPB!E346+VAB!E346+VBB!E346+VCB!E346+VIB!E346+VPB!E346</f>
        <v>-69042000000</v>
      </c>
      <c r="F346" s="5">
        <f>NAB!F346+ABB!F346+ACB!F346+BAB!F346+BID!F346+BVB!F346+CTG!F346+EIB!F346+EVF!F346+HDB!F346+KLB!F346+LPB!F346+MBB!F346+MSB!F346+NVB!F346+OCB!F346+PGB!F346+SGB!F346+SHB!F346+SSB!F346+STB!F346+TCB!F346+TIN!F346+TPB!F346+VAB!F346+VBB!F346+VCB!F346+VIB!F346+VPB!F346</f>
        <v>-72945000000</v>
      </c>
      <c r="G346" s="5">
        <f>NAB!G346+ABB!G346+ACB!G346+BAB!G346+BID!G346+BVB!G346+CTG!G346+EIB!G346+EVF!G346+HDB!G346+KLB!G346+LPB!G346+MBB!G346+MSB!G346+NVB!G346+OCB!G346+PGB!G346+SGB!G346+SHB!G346+SSB!G346+STB!G346+TCB!G346+TIN!G346+TPB!G346+VAB!G346+VBB!G346+VCB!G346+VIB!G346+VPB!G346</f>
        <v>-88381000000</v>
      </c>
      <c r="H346" s="5">
        <f>NAB!H346+ABB!H346+ACB!H346+BAB!H346+BID!H346+BVB!H346+CTG!H346+EIB!H346+EVF!H346+HDB!H346+KLB!H346+LPB!H346+MBB!H346+MSB!H346+NVB!H346+OCB!H346+PGB!H346+SGB!H346+SHB!H346+SSB!H346+STB!H346+TCB!H346+TIN!H346+TPB!H346+VAB!H346+VBB!H346+VCB!H346+VIB!H346+VPB!H346</f>
        <v>-85337000000</v>
      </c>
      <c r="I346" s="5">
        <f>NAB!I346+ABB!I346+ACB!I346+BAB!I346+BID!I346+BVB!I346+CTG!I346+EIB!I346+EVF!I346+HDB!I346+KLB!I346+LPB!I346+MBB!I346+MSB!I346+NVB!I346+OCB!I346+PGB!I346+SGB!I346+SHB!I346+SSB!I346+STB!I346+TCB!I346+TIN!I346+TPB!I346+VAB!I346+VBB!I346+VCB!I346+VIB!I346+VPB!I346</f>
        <v>-87621000000</v>
      </c>
      <c r="J346" s="5">
        <f>NAB!J346+ABB!J346+ACB!J346+BAB!J346+BID!J346+BVB!J346+CTG!J346+EIB!J346+EVF!J346+HDB!J346+KLB!J346+LPB!J346+MBB!J346+MSB!J346+NVB!J346+OCB!J346+PGB!J346+SGB!J346+SHB!J346+SSB!J346+STB!J346+TCB!J346+TIN!J346+TPB!J346+VAB!J346+VBB!J346+VCB!J346+VIB!J346+VPB!J346</f>
        <v>-127105000000</v>
      </c>
      <c r="K346" s="5">
        <f>NAB!K346+ABB!K346+ACB!K346+BAB!K346+BID!K346+BVB!K346+CTG!K346+EIB!K346+EVF!K346+HDB!K346+KLB!K346+LPB!K346+MBB!K346+MSB!K346+NVB!K346+OCB!K346+PGB!K346+SGB!K346+SHB!K346+SSB!K346+STB!K346+TCB!K346+TIN!K346+TPB!K346+VAB!K346+VBB!K346+VCB!K346+VIB!K346+VPB!K346</f>
        <v>-87414000000</v>
      </c>
      <c r="L346" s="5">
        <f>NAB!L346+ABB!L346+ACB!L346+BAB!L346+BID!L346+BVB!L346+CTG!L346+EIB!L346+EVF!L346+HDB!L346+KLB!L346+LPB!L346+MBB!L346+MSB!L346+NVB!L346+OCB!L346+PGB!L346+SGB!L346+SHB!L346+SSB!L346+STB!L346+TCB!L346+TIN!L346+TPB!L346+VAB!L346+VBB!L346+VCB!L346+VIB!L346+VPB!L346</f>
        <v>-66018000000</v>
      </c>
      <c r="M346" s="5">
        <f>NAB!M346+ABB!M346+ACB!M346+BAB!M346+BID!M346+BVB!M346+CTG!M346+EIB!M346+EVF!M346+HDB!M346+KLB!M346+LPB!M346+MBB!M346+MSB!M346+NVB!M346+OCB!M346+PGB!M346+SGB!M346+SHB!M346+SSB!M346+STB!M346+TCB!M346+TIN!M346+TPB!M346+VAB!M346+VBB!M346+VCB!M346+VIB!M346+VPB!M346</f>
        <v>-41532000000</v>
      </c>
      <c r="N346" s="5">
        <f>NAB!N346+ABB!N346+ACB!N346+BAB!N346+BID!N346+BVB!N346+CTG!N346+EIB!N346+EVF!N346+HDB!N346+KLB!N346+LPB!N346+MBB!N346+MSB!N346+NVB!N346+OCB!N346+PGB!N346+SGB!N346+SHB!N346+SSB!N346+STB!N346+TCB!N346+TIN!N346+TPB!N346+VAB!N346+VBB!N346+VCB!N346+VIB!N346+VPB!N346</f>
        <v>-64190000000</v>
      </c>
      <c r="O346" s="5">
        <f>NAB!O346+ABB!O346+ACB!O346+BAB!O346+BID!O346+BVB!O346+CTG!O346+EIB!O346+EVF!O346+HDB!O346+KLB!O346+LPB!O346+MBB!O346+MSB!O346+NVB!O346+OCB!O346+PGB!O346+SGB!O346+SHB!O346+SSB!O346+STB!O346+TCB!O346+TIN!O346+TPB!O346+VAB!O346+VBB!O346+VCB!O346+VIB!O346+VPB!O346</f>
        <v>-63823000000</v>
      </c>
      <c r="P346" s="5">
        <f>NAB!P346+ABB!P346+ACB!P346+BAB!P346+BID!P346+BVB!P346+CTG!P346+EIB!P346+EVF!P346+HDB!P346+KLB!P346+LPB!P346+MBB!P346+MSB!P346+NVB!P346+OCB!P346+PGB!P346+SGB!P346+SHB!P346+SSB!P346+STB!P346+TCB!P346+TIN!P346+TPB!P346+VAB!P346+VBB!P346+VCB!P346+VIB!P346+VPB!P346</f>
        <v>30776749158</v>
      </c>
      <c r="Q346" s="5">
        <f>NAB!Q346+ABB!Q346+ACB!Q346+BAB!Q346+BID!Q346+BVB!Q346+CTG!Q346+EIB!Q346+EVF!Q346+HDB!Q346+KLB!Q346+LPB!Q346+MBB!Q346+MSB!Q346+NVB!Q346+OCB!Q346+PGB!Q346+SGB!Q346+SHB!Q346+SSB!Q346+STB!Q346+TCB!Q346+TIN!Q346+TPB!Q346+VAB!Q346+VBB!Q346+VCB!Q346+VIB!Q346+VPB!Q346</f>
        <v>-36362889251</v>
      </c>
      <c r="R346" s="5">
        <f>NAB!R346+ABB!R346+ACB!R346+BAB!R346+BID!R346+BVB!R346+CTG!R346+EIB!R346+EVF!R346+HDB!R346+KLB!R346+LPB!R346+MBB!R346+MSB!R346+NVB!R346+OCB!R346+PGB!R346+SGB!R346+SHB!R346+SSB!R346+STB!R346+TCB!R346+TIN!R346+TPB!R346+VAB!R346+VBB!R346+VCB!R346+VIB!R346+VPB!R346</f>
        <v>-41158785387</v>
      </c>
      <c r="S346" s="5">
        <f>NAB!S346+ABB!S346+ACB!S346+BAB!S346+BID!S346+BVB!S346+CTG!S346+EIB!S346+EVF!S346+HDB!S346+KLB!S346+LPB!S346+MBB!S346+MSB!S346+NVB!S346+OCB!S346+PGB!S346+SGB!S346+SHB!S346+SSB!S346+STB!S346+TCB!S346+TIN!S346+TPB!S346+VAB!S346+VBB!S346+VCB!S346+VIB!S346+VPB!S346</f>
        <v>-32757074520</v>
      </c>
      <c r="T346" s="5">
        <f>NAB!T346+ABB!T346+ACB!T346+BAB!T346+BID!T346+BVB!T346+CTG!T346+EIB!T346+EVF!T346+HDB!T346+KLB!T346+LPB!T346+MBB!T346+MSB!T346+NVB!T346+OCB!T346+PGB!T346+SGB!T346+SHB!T346+SSB!T346+STB!T346+TCB!T346+TIN!T346+TPB!T346+VAB!T346+VBB!T346+VCB!T346+VIB!T346+VPB!T346</f>
        <v>-36471235499</v>
      </c>
      <c r="U346" s="5">
        <f>NAB!U346+ABB!U346+ACB!U346+BAB!U346+BID!U346+BVB!U346+CTG!U346+EIB!U346+EVF!U346+HDB!U346+KLB!U346+LPB!U346+MBB!U346+MSB!U346+NVB!U346+OCB!U346+PGB!U346+SGB!U346+SHB!U346+SSB!U346+STB!U346+TCB!U346+TIN!U346+TPB!U346+VAB!U346+VBB!U346+VCB!U346+VIB!U346+VPB!U346</f>
        <v>-13838306723</v>
      </c>
      <c r="V346" s="5">
        <f>NAB!V346+ABB!V346+ACB!V346+BAB!V346+BID!V346+BVB!V346+CTG!V346+EIB!V346+EVF!V346+HDB!V346+KLB!V346+LPB!V346+MBB!V346+MSB!V346+NVB!V346+OCB!V346+PGB!V346+SGB!V346+SHB!V346+SSB!V346+STB!V346+TCB!V346+TIN!V346+TPB!V346+VAB!V346+VBB!V346+VCB!V346+VIB!V346+VPB!V346</f>
        <v>-36389172381</v>
      </c>
      <c r="W346" s="5">
        <f>NAB!W346+ABB!W346+ACB!W346+BAB!W346+BID!W346+BVB!W346+CTG!W346+EIB!W346+EVF!W346+HDB!W346+KLB!W346+LPB!W346+MBB!W346+MSB!W346+NVB!W346+OCB!W346+PGB!W346+SGB!W346+SHB!W346+SSB!W346+STB!W346+TCB!W346+TIN!W346+TPB!W346+VAB!W346+VBB!W346+VCB!W346+VIB!W346+VPB!W346</f>
        <v>-25983188989</v>
      </c>
    </row>
    <row r="347" spans="1:23" x14ac:dyDescent="0.35">
      <c r="A347" s="9" t="s">
        <v>367</v>
      </c>
      <c r="B347" s="5">
        <f>NAB!B347+ABB!B347+ACB!B347+BAB!B347+BID!B347+BVB!B347+CTG!B347+EIB!B347+EVF!B347+HDB!B347+KLB!B347+LPB!B347+MBB!B347+MSB!B347+NVB!B347+OCB!B347+PGB!B347+SGB!B347+SHB!B347+SSB!B347+STB!B347+TCB!B347+TIN!B347+TPB!B347+VAB!B347+VBB!B347+VCB!B347+VIB!B347+VPB!B347</f>
        <v>-67429000000</v>
      </c>
      <c r="C347" s="5">
        <f>NAB!C347+ABB!C347+ACB!C347+BAB!C347+BID!C347+BVB!C347+CTG!C347+EIB!C347+EVF!C347+HDB!C347+KLB!C347+LPB!C347+MBB!C347+MSB!C347+NVB!C347+OCB!C347+PGB!C347+SGB!C347+SHB!C347+SSB!C347+STB!C347+TCB!C347+TIN!C347+TPB!C347+VAB!C347+VBB!C347+VCB!C347+VIB!C347+VPB!C347</f>
        <v>-57635000000</v>
      </c>
      <c r="D347" s="5">
        <f>NAB!D347+ABB!D347+ACB!D347+BAB!D347+BID!D347+BVB!D347+CTG!D347+EIB!D347+EVF!D347+HDB!D347+KLB!D347+LPB!D347+MBB!D347+MSB!D347+NVB!D347+OCB!D347+PGB!D347+SGB!D347+SHB!D347+SSB!D347+STB!D347+TCB!D347+TIN!D347+TPB!D347+VAB!D347+VBB!D347+VCB!D347+VIB!D347+VPB!D347</f>
        <v>-208179000000</v>
      </c>
      <c r="E347" s="5">
        <f>NAB!E347+ABB!E347+ACB!E347+BAB!E347+BID!E347+BVB!E347+CTG!E347+EIB!E347+EVF!E347+HDB!E347+KLB!E347+LPB!E347+MBB!E347+MSB!E347+NVB!E347+OCB!E347+PGB!E347+SGB!E347+SHB!E347+SSB!E347+STB!E347+TCB!E347+TIN!E347+TPB!E347+VAB!E347+VBB!E347+VCB!E347+VIB!E347+VPB!E347</f>
        <v>97107000000</v>
      </c>
      <c r="F347" s="5">
        <f>NAB!F347+ABB!F347+ACB!F347+BAB!F347+BID!F347+BVB!F347+CTG!F347+EIB!F347+EVF!F347+HDB!F347+KLB!F347+LPB!F347+MBB!F347+MSB!F347+NVB!F347+OCB!F347+PGB!F347+SGB!F347+SHB!F347+SSB!F347+STB!F347+TCB!F347+TIN!F347+TPB!F347+VAB!F347+VBB!F347+VCB!F347+VIB!F347+VPB!F347</f>
        <v>-54013000000</v>
      </c>
      <c r="G347" s="5">
        <f>NAB!G347+ABB!G347+ACB!G347+BAB!G347+BID!G347+BVB!G347+CTG!G347+EIB!G347+EVF!G347+HDB!G347+KLB!G347+LPB!G347+MBB!G347+MSB!G347+NVB!G347+OCB!G347+PGB!G347+SGB!G347+SHB!G347+SSB!G347+STB!G347+TCB!G347+TIN!G347+TPB!G347+VAB!G347+VBB!G347+VCB!G347+VIB!G347+VPB!G347</f>
        <v>-56532000000</v>
      </c>
      <c r="H347" s="5">
        <f>NAB!H347+ABB!H347+ACB!H347+BAB!H347+BID!H347+BVB!H347+CTG!H347+EIB!H347+EVF!H347+HDB!H347+KLB!H347+LPB!H347+MBB!H347+MSB!H347+NVB!H347+OCB!H347+PGB!H347+SGB!H347+SHB!H347+SSB!H347+STB!H347+TCB!H347+TIN!H347+TPB!H347+VAB!H347+VBB!H347+VCB!H347+VIB!H347+VPB!H347</f>
        <v>-61786000000</v>
      </c>
      <c r="I347" s="5">
        <f>NAB!I347+ABB!I347+ACB!I347+BAB!I347+BID!I347+BVB!I347+CTG!I347+EIB!I347+EVF!I347+HDB!I347+KLB!I347+LPB!I347+MBB!I347+MSB!I347+NVB!I347+OCB!I347+PGB!I347+SGB!I347+SHB!I347+SSB!I347+STB!I347+TCB!I347+TIN!I347+TPB!I347+VAB!I347+VBB!I347+VCB!I347+VIB!I347+VPB!I347</f>
        <v>-137921000000</v>
      </c>
      <c r="J347" s="5">
        <f>NAB!J347+ABB!J347+ACB!J347+BAB!J347+BID!J347+BVB!J347+CTG!J347+EIB!J347+EVF!J347+HDB!J347+KLB!J347+LPB!J347+MBB!J347+MSB!J347+NVB!J347+OCB!J347+PGB!J347+SGB!J347+SHB!J347+SSB!J347+STB!J347+TCB!J347+TIN!J347+TPB!J347+VAB!J347+VBB!J347+VCB!J347+VIB!J347+VPB!J347</f>
        <v>45164000000</v>
      </c>
      <c r="K347" s="5">
        <f>NAB!K347+ABB!K347+ACB!K347+BAB!K347+BID!K347+BVB!K347+CTG!K347+EIB!K347+EVF!K347+HDB!K347+KLB!K347+LPB!K347+MBB!K347+MSB!K347+NVB!K347+OCB!K347+PGB!K347+SGB!K347+SHB!K347+SSB!K347+STB!K347+TCB!K347+TIN!K347+TPB!K347+VAB!K347+VBB!K347+VCB!K347+VIB!K347+VPB!K347</f>
        <v>-59092000000</v>
      </c>
      <c r="L347" s="5">
        <f>NAB!L347+ABB!L347+ACB!L347+BAB!L347+BID!L347+BVB!L347+CTG!L347+EIB!L347+EVF!L347+HDB!L347+KLB!L347+LPB!L347+MBB!L347+MSB!L347+NVB!L347+OCB!L347+PGB!L347+SGB!L347+SHB!L347+SSB!L347+STB!L347+TCB!L347+TIN!L347+TPB!L347+VAB!L347+VBB!L347+VCB!L347+VIB!L347+VPB!L347</f>
        <v>-163878000000</v>
      </c>
      <c r="M347" s="5">
        <f>NAB!M347+ABB!M347+ACB!M347+BAB!M347+BID!M347+BVB!M347+CTG!M347+EIB!M347+EVF!M347+HDB!M347+KLB!M347+LPB!M347+MBB!M347+MSB!M347+NVB!M347+OCB!M347+PGB!M347+SGB!M347+SHB!M347+SSB!M347+STB!M347+TCB!M347+TIN!M347+TPB!M347+VAB!M347+VBB!M347+VCB!M347+VIB!M347+VPB!M347</f>
        <v>-184191000000</v>
      </c>
      <c r="N347" s="5">
        <f>NAB!N347+ABB!N347+ACB!N347+BAB!N347+BID!N347+BVB!N347+CTG!N347+EIB!N347+EVF!N347+HDB!N347+KLB!N347+LPB!N347+MBB!N347+MSB!N347+NVB!N347+OCB!N347+PGB!N347+SGB!N347+SHB!N347+SSB!N347+STB!N347+TCB!N347+TIN!N347+TPB!N347+VAB!N347+VBB!N347+VCB!N347+VIB!N347+VPB!N347</f>
        <v>29397000000</v>
      </c>
      <c r="O347" s="5">
        <f>NAB!O347+ABB!O347+ACB!O347+BAB!O347+BID!O347+BVB!O347+CTG!O347+EIB!O347+EVF!O347+HDB!O347+KLB!O347+LPB!O347+MBB!O347+MSB!O347+NVB!O347+OCB!O347+PGB!O347+SGB!O347+SHB!O347+SSB!O347+STB!O347+TCB!O347+TIN!O347+TPB!O347+VAB!O347+VBB!O347+VCB!O347+VIB!O347+VPB!O347</f>
        <v>-41506000000</v>
      </c>
      <c r="P347" s="5">
        <f>NAB!P347+ABB!P347+ACB!P347+BAB!P347+BID!P347+BVB!P347+CTG!P347+EIB!P347+EVF!P347+HDB!P347+KLB!P347+LPB!P347+MBB!P347+MSB!P347+NVB!P347+OCB!P347+PGB!P347+SGB!P347+SHB!P347+SSB!P347+STB!P347+TCB!P347+TIN!P347+TPB!P347+VAB!P347+VBB!P347+VCB!P347+VIB!P347+VPB!P347</f>
        <v>-46740000000</v>
      </c>
      <c r="Q347" s="5">
        <f>NAB!Q347+ABB!Q347+ACB!Q347+BAB!Q347+BID!Q347+BVB!Q347+CTG!Q347+EIB!Q347+EVF!Q347+HDB!Q347+KLB!Q347+LPB!Q347+MBB!Q347+MSB!Q347+NVB!Q347+OCB!Q347+PGB!Q347+SGB!Q347+SHB!Q347+SSB!Q347+STB!Q347+TCB!Q347+TIN!Q347+TPB!Q347+VAB!Q347+VBB!Q347+VCB!Q347+VIB!Q347+VPB!Q347</f>
        <v>-84671000000</v>
      </c>
      <c r="R347" s="5">
        <f>NAB!R347+ABB!R347+ACB!R347+BAB!R347+BID!R347+BVB!R347+CTG!R347+EIB!R347+EVF!R347+HDB!R347+KLB!R347+LPB!R347+MBB!R347+MSB!R347+NVB!R347+OCB!R347+PGB!R347+SGB!R347+SHB!R347+SSB!R347+STB!R347+TCB!R347+TIN!R347+TPB!R347+VAB!R347+VBB!R347+VCB!R347+VIB!R347+VPB!R347</f>
        <v>18953000000</v>
      </c>
      <c r="S347" s="5">
        <f>NAB!S347+ABB!S347+ACB!S347+BAB!S347+BID!S347+BVB!S347+CTG!S347+EIB!S347+EVF!S347+HDB!S347+KLB!S347+LPB!S347+MBB!S347+MSB!S347+NVB!S347+OCB!S347+PGB!S347+SGB!S347+SHB!S347+SSB!S347+STB!S347+TCB!S347+TIN!S347+TPB!S347+VAB!S347+VBB!S347+VCB!S347+VIB!S347+VPB!S347</f>
        <v>-32875000000</v>
      </c>
      <c r="T347" s="5">
        <f>NAB!T347+ABB!T347+ACB!T347+BAB!T347+BID!T347+BVB!T347+CTG!T347+EIB!T347+EVF!T347+HDB!T347+KLB!T347+LPB!T347+MBB!T347+MSB!T347+NVB!T347+OCB!T347+PGB!T347+SGB!T347+SHB!T347+SSB!T347+STB!T347+TCB!T347+TIN!T347+TPB!T347+VAB!T347+VBB!T347+VCB!T347+VIB!T347+VPB!T347</f>
        <v>-67695000000</v>
      </c>
      <c r="U347" s="5">
        <f>NAB!U347+ABB!U347+ACB!U347+BAB!U347+BID!U347+BVB!U347+CTG!U347+EIB!U347+EVF!U347+HDB!U347+KLB!U347+LPB!U347+MBB!U347+MSB!U347+NVB!U347+OCB!U347+PGB!U347+SGB!U347+SHB!U347+SSB!U347+STB!U347+TCB!U347+TIN!U347+TPB!U347+VAB!U347+VBB!U347+VCB!U347+VIB!U347+VPB!U347</f>
        <v>-71713000000</v>
      </c>
      <c r="V347" s="5">
        <f>NAB!V347+ABB!V347+ACB!V347+BAB!V347+BID!V347+BVB!V347+CTG!V347+EIB!V347+EVF!V347+HDB!V347+KLB!V347+LPB!V347+MBB!V347+MSB!V347+NVB!V347+OCB!V347+PGB!V347+SGB!V347+SHB!V347+SSB!V347+STB!V347+TCB!V347+TIN!V347+TPB!V347+VAB!V347+VBB!V347+VCB!V347+VIB!V347+VPB!V347</f>
        <v>4821000000</v>
      </c>
      <c r="W347" s="5">
        <f>NAB!W347+ABB!W347+ACB!W347+BAB!W347+BID!W347+BVB!W347+CTG!W347+EIB!W347+EVF!W347+HDB!W347+KLB!W347+LPB!W347+MBB!W347+MSB!W347+NVB!W347+OCB!W347+PGB!W347+SGB!W347+SHB!W347+SSB!W347+STB!W347+TCB!W347+TIN!W347+TPB!W347+VAB!W347+VBB!W347+VCB!W347+VIB!W347+VPB!W347</f>
        <v>-18906000000</v>
      </c>
    </row>
    <row r="348" spans="1:23" x14ac:dyDescent="0.35">
      <c r="A348" s="9" t="s">
        <v>368</v>
      </c>
      <c r="B348" s="5">
        <f>NAB!B348+ABB!B348+ACB!B348+BAB!B348+BID!B348+BVB!B348+CTG!B348+EIB!B348+EVF!B348+HDB!B348+KLB!B348+LPB!B348+MBB!B348+MSB!B348+NVB!B348+OCB!B348+PGB!B348+SGB!B348+SHB!B348+SSB!B348+STB!B348+TCB!B348+TIN!B348+TPB!B348+VAB!B348+VBB!B348+VCB!B348+VIB!B348+VPB!B348</f>
        <v>-1745001000000</v>
      </c>
      <c r="C348" s="5">
        <f>NAB!C348+ABB!C348+ACB!C348+BAB!C348+BID!C348+BVB!C348+CTG!C348+EIB!C348+EVF!C348+HDB!C348+KLB!C348+LPB!C348+MBB!C348+MSB!C348+NVB!C348+OCB!C348+PGB!C348+SGB!C348+SHB!C348+SSB!C348+STB!C348+TCB!C348+TIN!C348+TPB!C348+VAB!C348+VBB!C348+VCB!C348+VIB!C348+VPB!C348</f>
        <v>-1659245000000</v>
      </c>
      <c r="D348" s="5">
        <f>NAB!D348+ABB!D348+ACB!D348+BAB!D348+BID!D348+BVB!D348+CTG!D348+EIB!D348+EVF!D348+HDB!D348+KLB!D348+LPB!D348+MBB!D348+MSB!D348+NVB!D348+OCB!D348+PGB!D348+SGB!D348+SHB!D348+SSB!D348+STB!D348+TCB!D348+TIN!D348+TPB!D348+VAB!D348+VBB!D348+VCB!D348+VIB!D348+VPB!D348</f>
        <v>-1535491000000</v>
      </c>
      <c r="E348" s="5">
        <f>NAB!E348+ABB!E348+ACB!E348+BAB!E348+BID!E348+BVB!E348+CTG!E348+EIB!E348+EVF!E348+HDB!E348+KLB!E348+LPB!E348+MBB!E348+MSB!E348+NVB!E348+OCB!E348+PGB!E348+SGB!E348+SHB!E348+SSB!E348+STB!E348+TCB!E348+TIN!E348+TPB!E348+VAB!E348+VBB!E348+VCB!E348+VIB!E348+VPB!E348</f>
        <v>-1199318000000</v>
      </c>
      <c r="F348" s="5">
        <f>NAB!F348+ABB!F348+ACB!F348+BAB!F348+BID!F348+BVB!F348+CTG!F348+EIB!F348+EVF!F348+HDB!F348+KLB!F348+LPB!F348+MBB!F348+MSB!F348+NVB!F348+OCB!F348+PGB!F348+SGB!F348+SHB!F348+SSB!F348+STB!F348+TCB!F348+TIN!F348+TPB!F348+VAB!F348+VBB!F348+VCB!F348+VIB!F348+VPB!F348</f>
        <v>-1418228000000</v>
      </c>
      <c r="G348" s="5">
        <f>NAB!G348+ABB!G348+ACB!G348+BAB!G348+BID!G348+BVB!G348+CTG!G348+EIB!G348+EVF!G348+HDB!G348+KLB!G348+LPB!G348+MBB!G348+MSB!G348+NVB!G348+OCB!G348+PGB!G348+SGB!G348+SHB!G348+SSB!G348+STB!G348+TCB!G348+TIN!G348+TPB!G348+VAB!G348+VBB!G348+VCB!G348+VIB!G348+VPB!G348</f>
        <v>-1392408000000</v>
      </c>
      <c r="H348" s="5">
        <f>NAB!H348+ABB!H348+ACB!H348+BAB!H348+BID!H348+BVB!H348+CTG!H348+EIB!H348+EVF!H348+HDB!H348+KLB!H348+LPB!H348+MBB!H348+MSB!H348+NVB!H348+OCB!H348+PGB!H348+SGB!H348+SHB!H348+SSB!H348+STB!H348+TCB!H348+TIN!H348+TPB!H348+VAB!H348+VBB!H348+VCB!H348+VIB!H348+VPB!H348</f>
        <v>-1765481000000</v>
      </c>
      <c r="I348" s="5">
        <f>NAB!I348+ABB!I348+ACB!I348+BAB!I348+BID!I348+BVB!I348+CTG!I348+EIB!I348+EVF!I348+HDB!I348+KLB!I348+LPB!I348+MBB!I348+MSB!I348+NVB!I348+OCB!I348+PGB!I348+SGB!I348+SHB!I348+SSB!I348+STB!I348+TCB!I348+TIN!I348+TPB!I348+VAB!I348+VBB!I348+VCB!I348+VIB!I348+VPB!I348</f>
        <v>-1197168000000</v>
      </c>
      <c r="J348" s="5">
        <f>NAB!J348+ABB!J348+ACB!J348+BAB!J348+BID!J348+BVB!J348+CTG!J348+EIB!J348+EVF!J348+HDB!J348+KLB!J348+LPB!J348+MBB!J348+MSB!J348+NVB!J348+OCB!J348+PGB!J348+SGB!J348+SHB!J348+SSB!J348+STB!J348+TCB!J348+TIN!J348+TPB!J348+VAB!J348+VBB!J348+VCB!J348+VIB!J348+VPB!J348</f>
        <v>-1710092000000</v>
      </c>
      <c r="K348" s="5">
        <f>NAB!K348+ABB!K348+ACB!K348+BAB!K348+BID!K348+BVB!K348+CTG!K348+EIB!K348+EVF!K348+HDB!K348+KLB!K348+LPB!K348+MBB!K348+MSB!K348+NVB!K348+OCB!K348+PGB!K348+SGB!K348+SHB!K348+SSB!K348+STB!K348+TCB!K348+TIN!K348+TPB!K348+VAB!K348+VBB!K348+VCB!K348+VIB!K348+VPB!K348</f>
        <v>-1475955000000</v>
      </c>
      <c r="L348" s="5">
        <f>NAB!L348+ABB!L348+ACB!L348+BAB!L348+BID!L348+BVB!L348+CTG!L348+EIB!L348+EVF!L348+HDB!L348+KLB!L348+LPB!L348+MBB!L348+MSB!L348+NVB!L348+OCB!L348+PGB!L348+SGB!L348+SHB!L348+SSB!L348+STB!L348+TCB!L348+TIN!L348+TPB!L348+VAB!L348+VBB!L348+VCB!L348+VIB!L348+VPB!L348</f>
        <v>-2821847000000</v>
      </c>
      <c r="M348" s="5">
        <f>NAB!M348+ABB!M348+ACB!M348+BAB!M348+BID!M348+BVB!M348+CTG!M348+EIB!M348+EVF!M348+HDB!M348+KLB!M348+LPB!M348+MBB!M348+MSB!M348+NVB!M348+OCB!M348+PGB!M348+SGB!M348+SHB!M348+SSB!M348+STB!M348+TCB!M348+TIN!M348+TPB!M348+VAB!M348+VBB!M348+VCB!M348+VIB!M348+VPB!M348</f>
        <v>456270000000</v>
      </c>
      <c r="N348" s="5">
        <f>NAB!N348+ABB!N348+ACB!N348+BAB!N348+BID!N348+BVB!N348+CTG!N348+EIB!N348+EVF!N348+HDB!N348+KLB!N348+LPB!N348+MBB!N348+MSB!N348+NVB!N348+OCB!N348+PGB!N348+SGB!N348+SHB!N348+SSB!N348+STB!N348+TCB!N348+TIN!N348+TPB!N348+VAB!N348+VBB!N348+VCB!N348+VIB!N348+VPB!N348</f>
        <v>-1325953000000</v>
      </c>
      <c r="O348" s="5">
        <f>NAB!O348+ABB!O348+ACB!O348+BAB!O348+BID!O348+BVB!O348+CTG!O348+EIB!O348+EVF!O348+HDB!O348+KLB!O348+LPB!O348+MBB!O348+MSB!O348+NVB!O348+OCB!O348+PGB!O348+SGB!O348+SHB!O348+SSB!O348+STB!O348+TCB!O348+TIN!O348+TPB!O348+VAB!O348+VBB!O348+VCB!O348+VIB!O348+VPB!O348</f>
        <v>-789536000000</v>
      </c>
      <c r="P348" s="5">
        <f>NAB!P348+ABB!P348+ACB!P348+BAB!P348+BID!P348+BVB!P348+CTG!P348+EIB!P348+EVF!P348+HDB!P348+KLB!P348+LPB!P348+MBB!P348+MSB!P348+NVB!P348+OCB!P348+PGB!P348+SGB!P348+SHB!P348+SSB!P348+STB!P348+TCB!P348+TIN!P348+TPB!P348+VAB!P348+VBB!P348+VCB!P348+VIB!P348+VPB!P348</f>
        <v>-885055000000</v>
      </c>
      <c r="Q348" s="5">
        <f>NAB!Q348+ABB!Q348+ACB!Q348+BAB!Q348+BID!Q348+BVB!Q348+CTG!Q348+EIB!Q348+EVF!Q348+HDB!Q348+KLB!Q348+LPB!Q348+MBB!Q348+MSB!Q348+NVB!Q348+OCB!Q348+PGB!Q348+SGB!Q348+SHB!Q348+SSB!Q348+STB!Q348+TCB!Q348+TIN!Q348+TPB!Q348+VAB!Q348+VBB!Q348+VCB!Q348+VIB!Q348+VPB!Q348</f>
        <v>-692605000000</v>
      </c>
      <c r="R348" s="5">
        <f>NAB!R348+ABB!R348+ACB!R348+BAB!R348+BID!R348+BVB!R348+CTG!R348+EIB!R348+EVF!R348+HDB!R348+KLB!R348+LPB!R348+MBB!R348+MSB!R348+NVB!R348+OCB!R348+PGB!R348+SGB!R348+SHB!R348+SSB!R348+STB!R348+TCB!R348+TIN!R348+TPB!R348+VAB!R348+VBB!R348+VCB!R348+VIB!R348+VPB!R348</f>
        <v>-565985000000</v>
      </c>
      <c r="S348" s="5">
        <f>NAB!S348+ABB!S348+ACB!S348+BAB!S348+BID!S348+BVB!S348+CTG!S348+EIB!S348+EVF!S348+HDB!S348+KLB!S348+LPB!S348+MBB!S348+MSB!S348+NVB!S348+OCB!S348+PGB!S348+SGB!S348+SHB!S348+SSB!S348+STB!S348+TCB!S348+TIN!S348+TPB!S348+VAB!S348+VBB!S348+VCB!S348+VIB!S348+VPB!S348</f>
        <v>-544703000000</v>
      </c>
      <c r="T348" s="5">
        <f>NAB!T348+ABB!T348+ACB!T348+BAB!T348+BID!T348+BVB!T348+CTG!T348+EIB!T348+EVF!T348+HDB!T348+KLB!T348+LPB!T348+MBB!T348+MSB!T348+NVB!T348+OCB!T348+PGB!T348+SGB!T348+SHB!T348+SSB!T348+STB!T348+TCB!T348+TIN!T348+TPB!T348+VAB!T348+VBB!T348+VCB!T348+VIB!T348+VPB!T348</f>
        <v>-643216000000</v>
      </c>
      <c r="U348" s="5">
        <f>NAB!U348+ABB!U348+ACB!U348+BAB!U348+BID!U348+BVB!U348+CTG!U348+EIB!U348+EVF!U348+HDB!U348+KLB!U348+LPB!U348+MBB!U348+MSB!U348+NVB!U348+OCB!U348+PGB!U348+SGB!U348+SHB!U348+SSB!U348+STB!U348+TCB!U348+TIN!U348+TPB!U348+VAB!U348+VBB!U348+VCB!U348+VIB!U348+VPB!U348</f>
        <v>-678302000000</v>
      </c>
      <c r="V348" s="5">
        <f>NAB!V348+ABB!V348+ACB!V348+BAB!V348+BID!V348+BVB!V348+CTG!V348+EIB!V348+EVF!V348+HDB!V348+KLB!V348+LPB!V348+MBB!V348+MSB!V348+NVB!V348+OCB!V348+PGB!V348+SGB!V348+SHB!V348+SSB!V348+STB!V348+TCB!V348+TIN!V348+TPB!V348+VAB!V348+VBB!V348+VCB!V348+VIB!V348+VPB!V348</f>
        <v>-152689000000</v>
      </c>
      <c r="W348" s="5">
        <f>NAB!W348+ABB!W348+ACB!W348+BAB!W348+BID!W348+BVB!W348+CTG!W348+EIB!W348+EVF!W348+HDB!W348+KLB!W348+LPB!W348+MBB!W348+MSB!W348+NVB!W348+OCB!W348+PGB!W348+SGB!W348+SHB!W348+SSB!W348+STB!W348+TCB!W348+TIN!W348+TPB!W348+VAB!W348+VBB!W348+VCB!W348+VIB!W348+VPB!W348</f>
        <v>-262589000000</v>
      </c>
    </row>
    <row r="349" spans="1:23" x14ac:dyDescent="0.35">
      <c r="A349" s="9" t="s">
        <v>369</v>
      </c>
      <c r="B349" s="5">
        <f>NAB!B349+ABB!B349+ACB!B349+BAB!B349+BID!B349+BVB!B349+CTG!B349+EIB!B349+EVF!B349+HDB!B349+KLB!B349+LPB!B349+MBB!B349+MSB!B349+NVB!B349+OCB!B349+PGB!B349+SGB!B349+SHB!B349+SSB!B349+STB!B349+TCB!B349+TIN!B349+TPB!B349+VAB!B349+VBB!B349+VCB!B349+VIB!B349+VPB!B349</f>
        <v>-636274000000</v>
      </c>
      <c r="C349" s="5">
        <f>NAB!C349+ABB!C349+ACB!C349+BAB!C349+BID!C349+BVB!C349+CTG!C349+EIB!C349+EVF!C349+HDB!C349+KLB!C349+LPB!C349+MBB!C349+MSB!C349+NVB!C349+OCB!C349+PGB!C349+SGB!C349+SHB!C349+SSB!C349+STB!C349+TCB!C349+TIN!C349+TPB!C349+VAB!C349+VBB!C349+VCB!C349+VIB!C349+VPB!C349</f>
        <v>-215119000000</v>
      </c>
      <c r="D349" s="5">
        <f>NAB!D349+ABB!D349+ACB!D349+BAB!D349+BID!D349+BVB!D349+CTG!D349+EIB!D349+EVF!D349+HDB!D349+KLB!D349+LPB!D349+MBB!D349+MSB!D349+NVB!D349+OCB!D349+PGB!D349+SGB!D349+SHB!D349+SSB!D349+STB!D349+TCB!D349+TIN!D349+TPB!D349+VAB!D349+VBB!D349+VCB!D349+VIB!D349+VPB!D349</f>
        <v>-281806000000</v>
      </c>
      <c r="E349" s="5">
        <f>NAB!E349+ABB!E349+ACB!E349+BAB!E349+BID!E349+BVB!E349+CTG!E349+EIB!E349+EVF!E349+HDB!E349+KLB!E349+LPB!E349+MBB!E349+MSB!E349+NVB!E349+OCB!E349+PGB!E349+SGB!E349+SHB!E349+SSB!E349+STB!E349+TCB!E349+TIN!E349+TPB!E349+VAB!E349+VBB!E349+VCB!E349+VIB!E349+VPB!E349</f>
        <v>-450315000000</v>
      </c>
      <c r="F349" s="5">
        <f>NAB!F349+ABB!F349+ACB!F349+BAB!F349+BID!F349+BVB!F349+CTG!F349+EIB!F349+EVF!F349+HDB!F349+KLB!F349+LPB!F349+MBB!F349+MSB!F349+NVB!F349+OCB!F349+PGB!F349+SGB!F349+SHB!F349+SSB!F349+STB!F349+TCB!F349+TIN!F349+TPB!F349+VAB!F349+VBB!F349+VCB!F349+VIB!F349+VPB!F349</f>
        <v>-630798000000</v>
      </c>
      <c r="G349" s="5">
        <f>NAB!G349+ABB!G349+ACB!G349+BAB!G349+BID!G349+BVB!G349+CTG!G349+EIB!G349+EVF!G349+HDB!G349+KLB!G349+LPB!G349+MBB!G349+MSB!G349+NVB!G349+OCB!G349+PGB!G349+SGB!G349+SHB!G349+SSB!G349+STB!G349+TCB!G349+TIN!G349+TPB!G349+VAB!G349+VBB!G349+VCB!G349+VIB!G349+VPB!G349</f>
        <v>-509722000000</v>
      </c>
      <c r="H349" s="5">
        <f>NAB!H349+ABB!H349+ACB!H349+BAB!H349+BID!H349+BVB!H349+CTG!H349+EIB!H349+EVF!H349+HDB!H349+KLB!H349+LPB!H349+MBB!H349+MSB!H349+NVB!H349+OCB!H349+PGB!H349+SGB!H349+SHB!H349+SSB!H349+STB!H349+TCB!H349+TIN!H349+TPB!H349+VAB!H349+VBB!H349+VCB!H349+VIB!H349+VPB!H349</f>
        <v>-689604000000</v>
      </c>
      <c r="I349" s="5">
        <f>NAB!I349+ABB!I349+ACB!I349+BAB!I349+BID!I349+BVB!I349+CTG!I349+EIB!I349+EVF!I349+HDB!I349+KLB!I349+LPB!I349+MBB!I349+MSB!I349+NVB!I349+OCB!I349+PGB!I349+SGB!I349+SHB!I349+SSB!I349+STB!I349+TCB!I349+TIN!I349+TPB!I349+VAB!I349+VBB!I349+VCB!I349+VIB!I349+VPB!I349</f>
        <v>-1747825000000</v>
      </c>
      <c r="J349" s="5">
        <f>NAB!J349+ABB!J349+ACB!J349+BAB!J349+BID!J349+BVB!J349+CTG!J349+EIB!J349+EVF!J349+HDB!J349+KLB!J349+LPB!J349+MBB!J349+MSB!J349+NVB!J349+OCB!J349+PGB!J349+SGB!J349+SHB!J349+SSB!J349+STB!J349+TCB!J349+TIN!J349+TPB!J349+VAB!J349+VBB!J349+VCB!J349+VIB!J349+VPB!J349</f>
        <v>-322904000000</v>
      </c>
      <c r="K349" s="5">
        <f>NAB!K349+ABB!K349+ACB!K349+BAB!K349+BID!K349+BVB!K349+CTG!K349+EIB!K349+EVF!K349+HDB!K349+KLB!K349+LPB!K349+MBB!K349+MSB!K349+NVB!K349+OCB!K349+PGB!K349+SGB!K349+SHB!K349+SSB!K349+STB!K349+TCB!K349+TIN!K349+TPB!K349+VAB!K349+VBB!K349+VCB!K349+VIB!K349+VPB!K349</f>
        <v>-427907000000</v>
      </c>
      <c r="L349" s="5">
        <f>NAB!L349+ABB!L349+ACB!L349+BAB!L349+BID!L349+BVB!L349+CTG!L349+EIB!L349+EVF!L349+HDB!L349+KLB!L349+LPB!L349+MBB!L349+MSB!L349+NVB!L349+OCB!L349+PGB!L349+SGB!L349+SHB!L349+SSB!L349+STB!L349+TCB!L349+TIN!L349+TPB!L349+VAB!L349+VBB!L349+VCB!L349+VIB!L349+VPB!L349</f>
        <v>-34259000000</v>
      </c>
      <c r="M349" s="5">
        <f>NAB!M349+ABB!M349+ACB!M349+BAB!M349+BID!M349+BVB!M349+CTG!M349+EIB!M349+EVF!M349+HDB!M349+KLB!M349+LPB!M349+MBB!M349+MSB!M349+NVB!M349+OCB!M349+PGB!M349+SGB!M349+SHB!M349+SSB!M349+STB!M349+TCB!M349+TIN!M349+TPB!M349+VAB!M349+VBB!M349+VCB!M349+VIB!M349+VPB!M349</f>
        <v>-727979000000</v>
      </c>
      <c r="N349" s="5">
        <f>NAB!N349+ABB!N349+ACB!N349+BAB!N349+BID!N349+BVB!N349+CTG!N349+EIB!N349+EVF!N349+HDB!N349+KLB!N349+LPB!N349+MBB!N349+MSB!N349+NVB!N349+OCB!N349+PGB!N349+SGB!N349+SHB!N349+SSB!N349+STB!N349+TCB!N349+TIN!N349+TPB!N349+VAB!N349+VBB!N349+VCB!N349+VIB!N349+VPB!N349</f>
        <v>96573000000</v>
      </c>
      <c r="O349" s="5">
        <f>NAB!O349+ABB!O349+ACB!O349+BAB!O349+BID!O349+BVB!O349+CTG!O349+EIB!O349+EVF!O349+HDB!O349+KLB!O349+LPB!O349+MBB!O349+MSB!O349+NVB!O349+OCB!O349+PGB!O349+SGB!O349+SHB!O349+SSB!O349+STB!O349+TCB!O349+TIN!O349+TPB!O349+VAB!O349+VBB!O349+VCB!O349+VIB!O349+VPB!O349</f>
        <v>-841887000000</v>
      </c>
      <c r="P349" s="5">
        <f>NAB!P349+ABB!P349+ACB!P349+BAB!P349+BID!P349+BVB!P349+CTG!P349+EIB!P349+EVF!P349+HDB!P349+KLB!P349+LPB!P349+MBB!P349+MSB!P349+NVB!P349+OCB!P349+PGB!P349+SGB!P349+SHB!P349+SSB!P349+STB!P349+TCB!P349+TIN!P349+TPB!P349+VAB!P349+VBB!P349+VCB!P349+VIB!P349+VPB!P349</f>
        <v>-1736927560000</v>
      </c>
      <c r="Q349" s="5">
        <f>NAB!Q349+ABB!Q349+ACB!Q349+BAB!Q349+BID!Q349+BVB!Q349+CTG!Q349+EIB!Q349+EVF!Q349+HDB!Q349+KLB!Q349+LPB!Q349+MBB!Q349+MSB!Q349+NVB!Q349+OCB!Q349+PGB!Q349+SGB!Q349+SHB!Q349+SSB!Q349+STB!Q349+TCB!Q349+TIN!Q349+TPB!Q349+VAB!Q349+VBB!Q349+VCB!Q349+VIB!Q349+VPB!Q349</f>
        <v>-366362710000</v>
      </c>
      <c r="R349" s="5">
        <f>NAB!R349+ABB!R349+ACB!R349+BAB!R349+BID!R349+BVB!R349+CTG!R349+EIB!R349+EVF!R349+HDB!R349+KLB!R349+LPB!R349+MBB!R349+MSB!R349+NVB!R349+OCB!R349+PGB!R349+SGB!R349+SHB!R349+SSB!R349+STB!R349+TCB!R349+TIN!R349+TPB!R349+VAB!R349+VBB!R349+VCB!R349+VIB!R349+VPB!R349</f>
        <v>-426191200000</v>
      </c>
      <c r="S349" s="5">
        <f>NAB!S349+ABB!S349+ACB!S349+BAB!S349+BID!S349+BVB!S349+CTG!S349+EIB!S349+EVF!S349+HDB!S349+KLB!S349+LPB!S349+MBB!S349+MSB!S349+NVB!S349+OCB!S349+PGB!S349+SGB!S349+SHB!S349+SSB!S349+STB!S349+TCB!S349+TIN!S349+TPB!S349+VAB!S349+VBB!S349+VCB!S349+VIB!S349+VPB!S349</f>
        <v>-477474530000</v>
      </c>
      <c r="T349" s="5">
        <f>NAB!T349+ABB!T349+ACB!T349+BAB!T349+BID!T349+BVB!T349+CTG!T349+EIB!T349+EVF!T349+HDB!T349+KLB!T349+LPB!T349+MBB!T349+MSB!T349+NVB!T349+OCB!T349+PGB!T349+SGB!T349+SHB!T349+SSB!T349+STB!T349+TCB!T349+TIN!T349+TPB!T349+VAB!T349+VBB!T349+VCB!T349+VIB!T349+VPB!T349</f>
        <v>-482883550000</v>
      </c>
      <c r="U349" s="5">
        <f>NAB!U349+ABB!U349+ACB!U349+BAB!U349+BID!U349+BVB!U349+CTG!U349+EIB!U349+EVF!U349+HDB!U349+KLB!U349+LPB!U349+MBB!U349+MSB!U349+NVB!U349+OCB!U349+PGB!U349+SGB!U349+SHB!U349+SSB!U349+STB!U349+TCB!U349+TIN!U349+TPB!U349+VAB!U349+VBB!U349+VCB!U349+VIB!U349+VPB!U349</f>
        <v>-522572000000</v>
      </c>
      <c r="V349" s="5">
        <f>NAB!V349+ABB!V349+ACB!V349+BAB!V349+BID!V349+BVB!V349+CTG!V349+EIB!V349+EVF!V349+HDB!V349+KLB!V349+LPB!V349+MBB!V349+MSB!V349+NVB!V349+OCB!V349+PGB!V349+SGB!V349+SHB!V349+SSB!V349+STB!V349+TCB!V349+TIN!V349+TPB!V349+VAB!V349+VBB!V349+VCB!V349+VIB!V349+VPB!V349</f>
        <v>-829634510000</v>
      </c>
      <c r="W349" s="5">
        <f>NAB!W349+ABB!W349+ACB!W349+BAB!W349+BID!W349+BVB!W349+CTG!W349+EIB!W349+EVF!W349+HDB!W349+KLB!W349+LPB!W349+MBB!W349+MSB!W349+NVB!W349+OCB!W349+PGB!W349+SGB!W349+SHB!W349+SSB!W349+STB!W349+TCB!W349+TIN!W349+TPB!W349+VAB!W349+VBB!W349+VCB!W349+VIB!W349+VPB!W349</f>
        <v>-42353000000</v>
      </c>
    </row>
    <row r="350" spans="1:23" x14ac:dyDescent="0.35">
      <c r="A350" s="9" t="s">
        <v>370</v>
      </c>
      <c r="B350" s="5">
        <f>NAB!B350+ABB!B350+ACB!B350+BAB!B350+BID!B350+BVB!B350+CTG!B350+EIB!B350+EVF!B350+HDB!B350+KLB!B350+LPB!B350+MBB!B350+MSB!B350+NVB!B350+OCB!B350+PGB!B350+SGB!B350+SHB!B350+SSB!B350+STB!B350+TCB!B350+TIN!B350+TPB!B350+VAB!B350+VBB!B350+VCB!B350+VIB!B350+VPB!B350</f>
        <v>-1581812000000</v>
      </c>
      <c r="C350" s="5">
        <f>NAB!C350+ABB!C350+ACB!C350+BAB!C350+BID!C350+BVB!C350+CTG!C350+EIB!C350+EVF!C350+HDB!C350+KLB!C350+LPB!C350+MBB!C350+MSB!C350+NVB!C350+OCB!C350+PGB!C350+SGB!C350+SHB!C350+SSB!C350+STB!C350+TCB!C350+TIN!C350+TPB!C350+VAB!C350+VBB!C350+VCB!C350+VIB!C350+VPB!C350</f>
        <v>-1908551000000</v>
      </c>
      <c r="D350" s="5">
        <f>NAB!D350+ABB!D350+ACB!D350+BAB!D350+BID!D350+BVB!D350+CTG!D350+EIB!D350+EVF!D350+HDB!D350+KLB!D350+LPB!D350+MBB!D350+MSB!D350+NVB!D350+OCB!D350+PGB!D350+SGB!D350+SHB!D350+SSB!D350+STB!D350+TCB!D350+TIN!D350+TPB!D350+VAB!D350+VBB!D350+VCB!D350+VIB!D350+VPB!D350</f>
        <v>-988813000000</v>
      </c>
      <c r="E350" s="5">
        <f>NAB!E350+ABB!E350+ACB!E350+BAB!E350+BID!E350+BVB!E350+CTG!E350+EIB!E350+EVF!E350+HDB!E350+KLB!E350+LPB!E350+MBB!E350+MSB!E350+NVB!E350+OCB!E350+PGB!E350+SGB!E350+SHB!E350+SSB!E350+STB!E350+TCB!E350+TIN!E350+TPB!E350+VAB!E350+VBB!E350+VCB!E350+VIB!E350+VPB!E350</f>
        <v>-1933626394243</v>
      </c>
      <c r="F350" s="5">
        <f>NAB!F350+ABB!F350+ACB!F350+BAB!F350+BID!F350+BVB!F350+CTG!F350+EIB!F350+EVF!F350+HDB!F350+KLB!F350+LPB!F350+MBB!F350+MSB!F350+NVB!F350+OCB!F350+PGB!F350+SGB!F350+SHB!F350+SSB!F350+STB!F350+TCB!F350+TIN!F350+TPB!F350+VAB!F350+VBB!F350+VCB!F350+VIB!F350+VPB!F350</f>
        <v>-1533825605757</v>
      </c>
      <c r="G350" s="5">
        <f>NAB!G350+ABB!G350+ACB!G350+BAB!G350+BID!G350+BVB!G350+CTG!G350+EIB!G350+EVF!G350+HDB!G350+KLB!G350+LPB!G350+MBB!G350+MSB!G350+NVB!G350+OCB!G350+PGB!G350+SGB!G350+SHB!G350+SSB!G350+STB!G350+TCB!G350+TIN!G350+TPB!G350+VAB!G350+VBB!G350+VCB!G350+VIB!G350+VPB!G350</f>
        <v>-1701488000000</v>
      </c>
      <c r="H350" s="5">
        <f>NAB!H350+ABB!H350+ACB!H350+BAB!H350+BID!H350+BVB!H350+CTG!H350+EIB!H350+EVF!H350+HDB!H350+KLB!H350+LPB!H350+MBB!H350+MSB!H350+NVB!H350+OCB!H350+PGB!H350+SGB!H350+SHB!H350+SSB!H350+STB!H350+TCB!H350+TIN!H350+TPB!H350+VAB!H350+VBB!H350+VCB!H350+VIB!H350+VPB!H350</f>
        <v>-1359563000000</v>
      </c>
      <c r="I350" s="5">
        <f>NAB!I350+ABB!I350+ACB!I350+BAB!I350+BID!I350+BVB!I350+CTG!I350+EIB!I350+EVF!I350+HDB!I350+KLB!I350+LPB!I350+MBB!I350+MSB!I350+NVB!I350+OCB!I350+PGB!I350+SGB!I350+SHB!I350+SSB!I350+STB!I350+TCB!I350+TIN!I350+TPB!I350+VAB!I350+VBB!I350+VCB!I350+VIB!I350+VPB!I350</f>
        <v>-771657000000</v>
      </c>
      <c r="J350" s="5">
        <f>NAB!J350+ABB!J350+ACB!J350+BAB!J350+BID!J350+BVB!J350+CTG!J350+EIB!J350+EVF!J350+HDB!J350+KLB!J350+LPB!J350+MBB!J350+MSB!J350+NVB!J350+OCB!J350+PGB!J350+SGB!J350+SHB!J350+SSB!J350+STB!J350+TCB!J350+TIN!J350+TPB!J350+VAB!J350+VBB!J350+VCB!J350+VIB!J350+VPB!J350</f>
        <v>-1825865000000</v>
      </c>
      <c r="K350" s="5">
        <f>NAB!K350+ABB!K350+ACB!K350+BAB!K350+BID!K350+BVB!K350+CTG!K350+EIB!K350+EVF!K350+HDB!K350+KLB!K350+LPB!K350+MBB!K350+MSB!K350+NVB!K350+OCB!K350+PGB!K350+SGB!K350+SHB!K350+SSB!K350+STB!K350+TCB!K350+TIN!K350+TPB!K350+VAB!K350+VBB!K350+VCB!K350+VIB!K350+VPB!K350</f>
        <v>-1867203000000</v>
      </c>
      <c r="L350" s="5">
        <f>NAB!L350+ABB!L350+ACB!L350+BAB!L350+BID!L350+BVB!L350+CTG!L350+EIB!L350+EVF!L350+HDB!L350+KLB!L350+LPB!L350+MBB!L350+MSB!L350+NVB!L350+OCB!L350+PGB!L350+SGB!L350+SHB!L350+SSB!L350+STB!L350+TCB!L350+TIN!L350+TPB!L350+VAB!L350+VBB!L350+VCB!L350+VIB!L350+VPB!L350</f>
        <v>-974300242965</v>
      </c>
      <c r="M350" s="5">
        <f>NAB!M350+ABB!M350+ACB!M350+BAB!M350+BID!M350+BVB!M350+CTG!M350+EIB!M350+EVF!M350+HDB!M350+KLB!M350+LPB!M350+MBB!M350+MSB!M350+NVB!M350+OCB!M350+PGB!M350+SGB!M350+SHB!M350+SSB!M350+STB!M350+TCB!M350+TIN!M350+TPB!M350+VAB!M350+VBB!M350+VCB!M350+VIB!M350+VPB!M350</f>
        <v>-2082870758863</v>
      </c>
      <c r="N350" s="5">
        <f>NAB!N350+ABB!N350+ACB!N350+BAB!N350+BID!N350+BVB!N350+CTG!N350+EIB!N350+EVF!N350+HDB!N350+KLB!N350+LPB!N350+MBB!N350+MSB!N350+NVB!N350+OCB!N350+PGB!N350+SGB!N350+SHB!N350+SSB!N350+STB!N350+TCB!N350+TIN!N350+TPB!N350+VAB!N350+VBB!N350+VCB!N350+VIB!N350+VPB!N350</f>
        <v>-2272946000000</v>
      </c>
      <c r="O350" s="5">
        <f>NAB!O350+ABB!O350+ACB!O350+BAB!O350+BID!O350+BVB!O350+CTG!O350+EIB!O350+EVF!O350+HDB!O350+KLB!O350+LPB!O350+MBB!O350+MSB!O350+NVB!O350+OCB!O350+PGB!O350+SGB!O350+SHB!O350+SSB!O350+STB!O350+TCB!O350+TIN!O350+TPB!O350+VAB!O350+VBB!O350+VCB!O350+VIB!O350+VPB!O350</f>
        <v>-674383000000</v>
      </c>
      <c r="P350" s="5">
        <f>NAB!P350+ABB!P350+ACB!P350+BAB!P350+BID!P350+BVB!P350+CTG!P350+EIB!P350+EVF!P350+HDB!P350+KLB!P350+LPB!P350+MBB!P350+MSB!P350+NVB!P350+OCB!P350+PGB!P350+SGB!P350+SHB!P350+SSB!P350+STB!P350+TCB!P350+TIN!P350+TPB!P350+VAB!P350+VBB!P350+VCB!P350+VIB!P350+VPB!P350</f>
        <v>141346123178</v>
      </c>
      <c r="Q350" s="5">
        <f>NAB!Q350+ABB!Q350+ACB!Q350+BAB!Q350+BID!Q350+BVB!Q350+CTG!Q350+EIB!Q350+EVF!Q350+HDB!Q350+KLB!Q350+LPB!Q350+MBB!Q350+MSB!Q350+NVB!Q350+OCB!Q350+PGB!Q350+SGB!Q350+SHB!Q350+SSB!Q350+STB!Q350+TCB!Q350+TIN!Q350+TPB!Q350+VAB!Q350+VBB!Q350+VCB!Q350+VIB!Q350+VPB!Q350</f>
        <v>-782858409743</v>
      </c>
      <c r="R350" s="5">
        <f>NAB!R350+ABB!R350+ACB!R350+BAB!R350+BID!R350+BVB!R350+CTG!R350+EIB!R350+EVF!R350+HDB!R350+KLB!R350+LPB!R350+MBB!R350+MSB!R350+NVB!R350+OCB!R350+PGB!R350+SGB!R350+SHB!R350+SSB!R350+STB!R350+TCB!R350+TIN!R350+TPB!R350+VAB!R350+VBB!R350+VCB!R350+VIB!R350+VPB!R350</f>
        <v>-1090249248300</v>
      </c>
      <c r="S350" s="5">
        <f>NAB!S350+ABB!S350+ACB!S350+BAB!S350+BID!S350+BVB!S350+CTG!S350+EIB!S350+EVF!S350+HDB!S350+KLB!S350+LPB!S350+MBB!S350+MSB!S350+NVB!S350+OCB!S350+PGB!S350+SGB!S350+SHB!S350+SSB!S350+STB!S350+TCB!S350+TIN!S350+TPB!S350+VAB!S350+VBB!S350+VCB!S350+VIB!S350+VPB!S350</f>
        <v>-901524643924</v>
      </c>
      <c r="T350" s="5">
        <f>NAB!T350+ABB!T350+ACB!T350+BAB!T350+BID!T350+BVB!T350+CTG!T350+EIB!T350+EVF!T350+HDB!T350+KLB!T350+LPB!T350+MBB!T350+MSB!T350+NVB!T350+OCB!T350+PGB!T350+SGB!T350+SHB!T350+SSB!T350+STB!T350+TCB!T350+TIN!T350+TPB!T350+VAB!T350+VBB!T350+VCB!T350+VIB!T350+VPB!T350</f>
        <v>-1006830147402</v>
      </c>
      <c r="U350" s="5">
        <f>NAB!U350+ABB!U350+ACB!U350+BAB!U350+BID!U350+BVB!U350+CTG!U350+EIB!U350+EVF!U350+HDB!U350+KLB!U350+LPB!U350+MBB!U350+MSB!U350+NVB!U350+OCB!U350+PGB!U350+SGB!U350+SHB!U350+SSB!U350+STB!U350+TCB!U350+TIN!U350+TPB!U350+VAB!U350+VBB!U350+VCB!U350+VIB!U350+VPB!U350</f>
        <v>-580971755573</v>
      </c>
      <c r="V350" s="5">
        <f>NAB!V350+ABB!V350+ACB!V350+BAB!V350+BID!V350+BVB!V350+CTG!V350+EIB!V350+EVF!V350+HDB!V350+KLB!V350+LPB!V350+MBB!V350+MSB!V350+NVB!V350+OCB!V350+PGB!V350+SGB!V350+SHB!V350+SSB!V350+STB!V350+TCB!V350+TIN!V350+TPB!V350+VAB!V350+VBB!V350+VCB!V350+VIB!V350+VPB!V350</f>
        <v>-757450273580</v>
      </c>
      <c r="W350" s="5">
        <f>NAB!W350+ABB!W350+ACB!W350+BAB!W350+BID!W350+BVB!W350+CTG!W350+EIB!W350+EVF!W350+HDB!W350+KLB!W350+LPB!W350+MBB!W350+MSB!W350+NVB!W350+OCB!W350+PGB!W350+SGB!W350+SHB!W350+SSB!W350+STB!W350+TCB!W350+TIN!W350+TPB!W350+VAB!W350+VBB!W350+VCB!W350+VIB!W350+VPB!W350</f>
        <v>-1640709736646</v>
      </c>
    </row>
    <row r="351" spans="1:23" x14ac:dyDescent="0.35">
      <c r="A351" s="12" t="s">
        <v>371</v>
      </c>
      <c r="B351" s="5">
        <f>NAB!B351+ABB!B351+ACB!B351+BAB!B351+BID!B351+BVB!B351+CTG!B351+EIB!B351+EVF!B351+HDB!B351+KLB!B351+LPB!B351+MBB!B351+MSB!B351+NVB!B351+OCB!B351+PGB!B351+SGB!B351+SHB!B351+SSB!B351+STB!B351+TCB!B351+TIN!B351+TPB!B351+VAB!B351+VBB!B351+VCB!B351+VIB!B351+VPB!B351</f>
        <v>1770508000000</v>
      </c>
      <c r="C351" s="5">
        <f>NAB!C351+ABB!C351+ACB!C351+BAB!C351+BID!C351+BVB!C351+CTG!C351+EIB!C351+EVF!C351+HDB!C351+KLB!C351+LPB!C351+MBB!C351+MSB!C351+NVB!C351+OCB!C351+PGB!C351+SGB!C351+SHB!C351+SSB!C351+STB!C351+TCB!C351+TIN!C351+TPB!C351+VAB!C351+VBB!C351+VCB!C351+VIB!C351+VPB!C351</f>
        <v>2603199000000</v>
      </c>
      <c r="D351" s="5">
        <f>NAB!D351+ABB!D351+ACB!D351+BAB!D351+BID!D351+BVB!D351+CTG!D351+EIB!D351+EVF!D351+HDB!D351+KLB!D351+LPB!D351+MBB!D351+MSB!D351+NVB!D351+OCB!D351+PGB!D351+SGB!D351+SHB!D351+SSB!D351+STB!D351+TCB!D351+TIN!D351+TPB!D351+VAB!D351+VBB!D351+VCB!D351+VIB!D351+VPB!D351</f>
        <v>1387746000000</v>
      </c>
      <c r="E351" s="5">
        <f>NAB!E351+ABB!E351+ACB!E351+BAB!E351+BID!E351+BVB!E351+CTG!E351+EIB!E351+EVF!E351+HDB!E351+KLB!E351+LPB!E351+MBB!E351+MSB!E351+NVB!E351+OCB!E351+PGB!E351+SGB!E351+SHB!E351+SSB!E351+STB!E351+TCB!E351+TIN!E351+TPB!E351+VAB!E351+VBB!E351+VCB!E351+VIB!E351+VPB!E351</f>
        <v>1716949235992</v>
      </c>
      <c r="F351" s="5">
        <f>NAB!F351+ABB!F351+ACB!F351+BAB!F351+BID!F351+BVB!F351+CTG!F351+EIB!F351+EVF!F351+HDB!F351+KLB!F351+LPB!F351+MBB!F351+MSB!F351+NVB!F351+OCB!F351+PGB!F351+SGB!F351+SHB!F351+SSB!F351+STB!F351+TCB!F351+TIN!F351+TPB!F351+VAB!F351+VBB!F351+VCB!F351+VIB!F351+VPB!F351</f>
        <v>780242764008</v>
      </c>
      <c r="G351" s="5">
        <f>NAB!G351+ABB!G351+ACB!G351+BAB!G351+BID!G351+BVB!G351+CTG!G351+EIB!G351+EVF!G351+HDB!G351+KLB!G351+LPB!G351+MBB!G351+MSB!G351+NVB!G351+OCB!G351+PGB!G351+SGB!G351+SHB!G351+SSB!G351+STB!G351+TCB!G351+TIN!G351+TPB!G351+VAB!G351+VBB!G351+VCB!G351+VIB!G351+VPB!G351</f>
        <v>240873000000</v>
      </c>
      <c r="H351" s="5">
        <f>NAB!H351+ABB!H351+ACB!H351+BAB!H351+BID!H351+BVB!H351+CTG!H351+EIB!H351+EVF!H351+HDB!H351+KLB!H351+LPB!H351+MBB!H351+MSB!H351+NVB!H351+OCB!H351+PGB!H351+SGB!H351+SHB!H351+SSB!H351+STB!H351+TCB!H351+TIN!H351+TPB!H351+VAB!H351+VBB!H351+VCB!H351+VIB!H351+VPB!H351</f>
        <v>61188000000</v>
      </c>
      <c r="I351" s="5">
        <f>NAB!I351+ABB!I351+ACB!I351+BAB!I351+BID!I351+BVB!I351+CTG!I351+EIB!I351+EVF!I351+HDB!I351+KLB!I351+LPB!I351+MBB!I351+MSB!I351+NVB!I351+OCB!I351+PGB!I351+SGB!I351+SHB!I351+SSB!I351+STB!I351+TCB!I351+TIN!I351+TPB!I351+VAB!I351+VBB!I351+VCB!I351+VIB!I351+VPB!I351</f>
        <v>926679000000</v>
      </c>
      <c r="J351" s="5">
        <f>NAB!J351+ABB!J351+ACB!J351+BAB!J351+BID!J351+BVB!J351+CTG!J351+EIB!J351+EVF!J351+HDB!J351+KLB!J351+LPB!J351+MBB!J351+MSB!J351+NVB!J351+OCB!J351+PGB!J351+SGB!J351+SHB!J351+SSB!J351+STB!J351+TCB!J351+TIN!J351+TPB!J351+VAB!J351+VBB!J351+VCB!J351+VIB!J351+VPB!J351</f>
        <v>845888000000</v>
      </c>
      <c r="K351" s="5">
        <f>NAB!K351+ABB!K351+ACB!K351+BAB!K351+BID!K351+BVB!K351+CTG!K351+EIB!K351+EVF!K351+HDB!K351+KLB!K351+LPB!K351+MBB!K351+MSB!K351+NVB!K351+OCB!K351+PGB!K351+SGB!K351+SHB!K351+SSB!K351+STB!K351+TCB!K351+TIN!K351+TPB!K351+VAB!K351+VBB!K351+VCB!K351+VIB!K351+VPB!K351</f>
        <v>695821000000</v>
      </c>
      <c r="L351" s="5">
        <f>NAB!L351+ABB!L351+ACB!L351+BAB!L351+BID!L351+BVB!L351+CTG!L351+EIB!L351+EVF!L351+HDB!L351+KLB!L351+LPB!L351+MBB!L351+MSB!L351+NVB!L351+OCB!L351+PGB!L351+SGB!L351+SHB!L351+SSB!L351+STB!L351+TCB!L351+TIN!L351+TPB!L351+VAB!L351+VBB!L351+VCB!L351+VIB!L351+VPB!L351</f>
        <v>750770341395</v>
      </c>
      <c r="M351" s="5">
        <f>NAB!M351+ABB!M351+ACB!M351+BAB!M351+BID!M351+BVB!M351+CTG!M351+EIB!M351+EVF!M351+HDB!M351+KLB!M351+LPB!M351+MBB!M351+MSB!M351+NVB!M351+OCB!M351+PGB!M351+SGB!M351+SHB!M351+SSB!M351+STB!M351+TCB!M351+TIN!M351+TPB!M351+VAB!M351+VBB!M351+VCB!M351+VIB!M351+VPB!M351</f>
        <v>503551000000</v>
      </c>
      <c r="N351" s="5">
        <f>NAB!N351+ABB!N351+ACB!N351+BAB!N351+BID!N351+BVB!N351+CTG!N351+EIB!N351+EVF!N351+HDB!N351+KLB!N351+LPB!N351+MBB!N351+MSB!N351+NVB!N351+OCB!N351+PGB!N351+SGB!N351+SHB!N351+SSB!N351+STB!N351+TCB!N351+TIN!N351+TPB!N351+VAB!N351+VBB!N351+VCB!N351+VIB!N351+VPB!N351</f>
        <v>1016282000000</v>
      </c>
      <c r="O351" s="5">
        <f>NAB!O351+ABB!O351+ACB!O351+BAB!O351+BID!O351+BVB!O351+CTG!O351+EIB!O351+EVF!O351+HDB!O351+KLB!O351+LPB!O351+MBB!O351+MSB!O351+NVB!O351+OCB!O351+PGB!O351+SGB!O351+SHB!O351+SSB!O351+STB!O351+TCB!O351+TIN!O351+TPB!O351+VAB!O351+VBB!O351+VCB!O351+VIB!O351+VPB!O351</f>
        <v>595623000000</v>
      </c>
      <c r="P351" s="5">
        <f>NAB!P351+ABB!P351+ACB!P351+BAB!P351+BID!P351+BVB!P351+CTG!P351+EIB!P351+EVF!P351+HDB!P351+KLB!P351+LPB!P351+MBB!P351+MSB!P351+NVB!P351+OCB!P351+PGB!P351+SGB!P351+SHB!P351+SSB!P351+STB!P351+TCB!P351+TIN!P351+TPB!P351+VAB!P351+VBB!P351+VCB!P351+VIB!P351+VPB!P351</f>
        <v>575069000000</v>
      </c>
      <c r="Q351" s="5">
        <f>NAB!Q351+ABB!Q351+ACB!Q351+BAB!Q351+BID!Q351+BVB!Q351+CTG!Q351+EIB!Q351+EVF!Q351+HDB!Q351+KLB!Q351+LPB!Q351+MBB!Q351+MSB!Q351+NVB!Q351+OCB!Q351+PGB!Q351+SGB!Q351+SHB!Q351+SSB!Q351+STB!Q351+TCB!Q351+TIN!Q351+TPB!Q351+VAB!Q351+VBB!Q351+VCB!Q351+VIB!Q351+VPB!Q351</f>
        <v>234781990504</v>
      </c>
      <c r="R351" s="5">
        <f>NAB!R351+ABB!R351+ACB!R351+BAB!R351+BID!R351+BVB!R351+CTG!R351+EIB!R351+EVF!R351+HDB!R351+KLB!R351+LPB!R351+MBB!R351+MSB!R351+NVB!R351+OCB!R351+PGB!R351+SGB!R351+SHB!R351+SSB!R351+STB!R351+TCB!R351+TIN!R351+TPB!R351+VAB!R351+VBB!R351+VCB!R351+VIB!R351+VPB!R351</f>
        <v>340438533063</v>
      </c>
      <c r="S351" s="5">
        <f>NAB!S351+ABB!S351+ACB!S351+BAB!S351+BID!S351+BVB!S351+CTG!S351+EIB!S351+EVF!S351+HDB!S351+KLB!S351+LPB!S351+MBB!S351+MSB!S351+NVB!S351+OCB!S351+PGB!S351+SGB!S351+SHB!S351+SSB!S351+STB!S351+TCB!S351+TIN!S351+TPB!S351+VAB!S351+VBB!S351+VCB!S351+VIB!S351+VPB!S351</f>
        <v>207702658239</v>
      </c>
      <c r="T351" s="5">
        <f>NAB!T351+ABB!T351+ACB!T351+BAB!T351+BID!T351+BVB!T351+CTG!T351+EIB!T351+EVF!T351+HDB!T351+KLB!T351+LPB!T351+MBB!T351+MSB!T351+NVB!T351+OCB!T351+PGB!T351+SGB!T351+SHB!T351+SSB!T351+STB!T351+TCB!T351+TIN!T351+TPB!T351+VAB!T351+VBB!T351+VCB!T351+VIB!T351+VPB!T351</f>
        <v>165879457101</v>
      </c>
      <c r="U351" s="5">
        <f>NAB!U351+ABB!U351+ACB!U351+BAB!U351+BID!U351+BVB!U351+CTG!U351+EIB!U351+EVF!U351+HDB!U351+KLB!U351+LPB!U351+MBB!U351+MSB!U351+NVB!U351+OCB!U351+PGB!U351+SGB!U351+SHB!U351+SSB!U351+STB!U351+TCB!U351+TIN!U351+TPB!U351+VAB!U351+VBB!U351+VCB!U351+VIB!U351+VPB!U351</f>
        <v>169640457306</v>
      </c>
      <c r="V351" s="5">
        <f>NAB!V351+ABB!V351+ACB!V351+BAB!V351+BID!V351+BVB!V351+CTG!V351+EIB!V351+EVF!V351+HDB!V351+KLB!V351+LPB!V351+MBB!V351+MSB!V351+NVB!V351+OCB!V351+PGB!V351+SGB!V351+SHB!V351+SSB!V351+STB!V351+TCB!V351+TIN!V351+TPB!V351+VAB!V351+VBB!V351+VCB!V351+VIB!V351+VPB!V351</f>
        <v>412105284191</v>
      </c>
      <c r="W351" s="5">
        <f>NAB!W351+ABB!W351+ACB!W351+BAB!W351+BID!W351+BVB!W351+CTG!W351+EIB!W351+EVF!W351+HDB!W351+KLB!W351+LPB!W351+MBB!W351+MSB!W351+NVB!W351+OCB!W351+PGB!W351+SGB!W351+SHB!W351+SSB!W351+STB!W351+TCB!W351+TIN!W351+TPB!W351+VAB!W351+VBB!W351+VCB!W351+VIB!W351+VPB!W351</f>
        <v>67295809384</v>
      </c>
    </row>
    <row r="352" spans="1:23" x14ac:dyDescent="0.35">
      <c r="A352" s="9" t="s">
        <v>372</v>
      </c>
      <c r="B352" s="5">
        <f>NAB!B352+ABB!B352+ACB!B352+BAB!B352+BID!B352+BVB!B352+CTG!B352+EIB!B352+EVF!B352+HDB!B352+KLB!B352+LPB!B352+MBB!B352+MSB!B352+NVB!B352+OCB!B352+PGB!B352+SGB!B352+SHB!B352+SSB!B352+STB!B352+TCB!B352+TIN!B352+TPB!B352+VAB!B352+VBB!B352+VCB!B352+VIB!B352+VPB!B352</f>
        <v>5354444000000</v>
      </c>
      <c r="C352" s="5">
        <f>NAB!C352+ABB!C352+ACB!C352+BAB!C352+BID!C352+BVB!C352+CTG!C352+EIB!C352+EVF!C352+HDB!C352+KLB!C352+LPB!C352+MBB!C352+MSB!C352+NVB!C352+OCB!C352+PGB!C352+SGB!C352+SHB!C352+SSB!C352+STB!C352+TCB!C352+TIN!C352+TPB!C352+VAB!C352+VBB!C352+VCB!C352+VIB!C352+VPB!C352</f>
        <v>3483068000000</v>
      </c>
      <c r="D352" s="5">
        <f>NAB!D352+ABB!D352+ACB!D352+BAB!D352+BID!D352+BVB!D352+CTG!D352+EIB!D352+EVF!D352+HDB!D352+KLB!D352+LPB!D352+MBB!D352+MSB!D352+NVB!D352+OCB!D352+PGB!D352+SGB!D352+SHB!D352+SSB!D352+STB!D352+TCB!D352+TIN!D352+TPB!D352+VAB!D352+VBB!D352+VCB!D352+VIB!D352+VPB!D352</f>
        <v>3693971000000</v>
      </c>
      <c r="E352" s="5">
        <f>NAB!E352+ABB!E352+ACB!E352+BAB!E352+BID!E352+BVB!E352+CTG!E352+EIB!E352+EVF!E352+HDB!E352+KLB!E352+LPB!E352+MBB!E352+MSB!E352+NVB!E352+OCB!E352+PGB!E352+SGB!E352+SHB!E352+SSB!E352+STB!E352+TCB!E352+TIN!E352+TPB!E352+VAB!E352+VBB!E352+VCB!E352+VIB!E352+VPB!E352</f>
        <v>3596713716705</v>
      </c>
      <c r="F352" s="5">
        <f>NAB!F352+ABB!F352+ACB!F352+BAB!F352+BID!F352+BVB!F352+CTG!F352+EIB!F352+EVF!F352+HDB!F352+KLB!F352+LPB!F352+MBB!F352+MSB!F352+NVB!F352+OCB!F352+PGB!F352+SGB!F352+SHB!F352+SSB!F352+STB!F352+TCB!F352+TIN!F352+TPB!F352+VAB!F352+VBB!F352+VCB!F352+VIB!F352+VPB!F352</f>
        <v>2189511283295</v>
      </c>
      <c r="G352" s="5">
        <f>NAB!G352+ABB!G352+ACB!G352+BAB!G352+BID!G352+BVB!G352+CTG!G352+EIB!G352+EVF!G352+HDB!G352+KLB!G352+LPB!G352+MBB!G352+MSB!G352+NVB!G352+OCB!G352+PGB!G352+SGB!G352+SHB!G352+SSB!G352+STB!G352+TCB!G352+TIN!G352+TPB!G352+VAB!G352+VBB!G352+VCB!G352+VIB!G352+VPB!G352</f>
        <v>2662931000000</v>
      </c>
      <c r="H352" s="5">
        <f>NAB!H352+ABB!H352+ACB!H352+BAB!H352+BID!H352+BVB!H352+CTG!H352+EIB!H352+EVF!H352+HDB!H352+KLB!H352+LPB!H352+MBB!H352+MSB!H352+NVB!H352+OCB!H352+PGB!H352+SGB!H352+SHB!H352+SSB!H352+STB!H352+TCB!H352+TIN!H352+TPB!H352+VAB!H352+VBB!H352+VCB!H352+VIB!H352+VPB!H352</f>
        <v>4402965000000</v>
      </c>
      <c r="I352" s="5">
        <f>NAB!I352+ABB!I352+ACB!I352+BAB!I352+BID!I352+BVB!I352+CTG!I352+EIB!I352+EVF!I352+HDB!I352+KLB!I352+LPB!I352+MBB!I352+MSB!I352+NVB!I352+OCB!I352+PGB!I352+SGB!I352+SHB!I352+SSB!I352+STB!I352+TCB!I352+TIN!I352+TPB!I352+VAB!I352+VBB!I352+VCB!I352+VIB!I352+VPB!I352</f>
        <v>2298826000000</v>
      </c>
      <c r="J352" s="5">
        <f>NAB!J352+ABB!J352+ACB!J352+BAB!J352+BID!J352+BVB!J352+CTG!J352+EIB!J352+EVF!J352+HDB!J352+KLB!J352+LPB!J352+MBB!J352+MSB!J352+NVB!J352+OCB!J352+PGB!J352+SGB!J352+SHB!J352+SSB!J352+STB!J352+TCB!J352+TIN!J352+TPB!J352+VAB!J352+VBB!J352+VCB!J352+VIB!J352+VPB!J352</f>
        <v>2510008000000</v>
      </c>
      <c r="K352" s="5">
        <f>NAB!K352+ABB!K352+ACB!K352+BAB!K352+BID!K352+BVB!K352+CTG!K352+EIB!K352+EVF!K352+HDB!K352+KLB!K352+LPB!K352+MBB!K352+MSB!K352+NVB!K352+OCB!K352+PGB!K352+SGB!K352+SHB!K352+SSB!K352+STB!K352+TCB!K352+TIN!K352+TPB!K352+VAB!K352+VBB!K352+VCB!K352+VIB!K352+VPB!K352</f>
        <v>2198719000000</v>
      </c>
      <c r="L352" s="5">
        <f>NAB!L352+ABB!L352+ACB!L352+BAB!L352+BID!L352+BVB!L352+CTG!L352+EIB!L352+EVF!L352+HDB!L352+KLB!L352+LPB!L352+MBB!L352+MSB!L352+NVB!L352+OCB!L352+PGB!L352+SGB!L352+SHB!L352+SSB!L352+STB!L352+TCB!L352+TIN!L352+TPB!L352+VAB!L352+VBB!L352+VCB!L352+VIB!L352+VPB!L352</f>
        <v>2659467688352</v>
      </c>
      <c r="M352" s="5">
        <f>NAB!M352+ABB!M352+ACB!M352+BAB!M352+BID!M352+BVB!M352+CTG!M352+EIB!M352+EVF!M352+HDB!M352+KLB!M352+LPB!M352+MBB!M352+MSB!M352+NVB!M352+OCB!M352+PGB!M352+SGB!M352+SHB!M352+SSB!M352+STB!M352+TCB!M352+TIN!M352+TPB!M352+VAB!M352+VBB!M352+VCB!M352+VIB!M352+VPB!M352</f>
        <v>1241668000000</v>
      </c>
      <c r="N352" s="5">
        <f>NAB!N352+ABB!N352+ACB!N352+BAB!N352+BID!N352+BVB!N352+CTG!N352+EIB!N352+EVF!N352+HDB!N352+KLB!N352+LPB!N352+MBB!N352+MSB!N352+NVB!N352+OCB!N352+PGB!N352+SGB!N352+SHB!N352+SSB!N352+STB!N352+TCB!N352+TIN!N352+TPB!N352+VAB!N352+VBB!N352+VCB!N352+VIB!N352+VPB!N352</f>
        <v>1847485000000</v>
      </c>
      <c r="O352" s="5">
        <f>NAB!O352+ABB!O352+ACB!O352+BAB!O352+BID!O352+BVB!O352+CTG!O352+EIB!O352+EVF!O352+HDB!O352+KLB!O352+LPB!O352+MBB!O352+MSB!O352+NVB!O352+OCB!O352+PGB!O352+SGB!O352+SHB!O352+SSB!O352+STB!O352+TCB!O352+TIN!O352+TPB!O352+VAB!O352+VBB!O352+VCB!O352+VIB!O352+VPB!O352</f>
        <v>1429000000000</v>
      </c>
      <c r="P352" s="5">
        <f>NAB!P352+ABB!P352+ACB!P352+BAB!P352+BID!P352+BVB!P352+CTG!P352+EIB!P352+EVF!P352+HDB!P352+KLB!P352+LPB!P352+MBB!P352+MSB!P352+NVB!P352+OCB!P352+PGB!P352+SGB!P352+SHB!P352+SSB!P352+STB!P352+TCB!P352+TIN!P352+TPB!P352+VAB!P352+VBB!P352+VCB!P352+VIB!P352+VPB!P352</f>
        <v>2054835109608</v>
      </c>
      <c r="Q352" s="5">
        <f>NAB!Q352+ABB!Q352+ACB!Q352+BAB!Q352+BID!Q352+BVB!Q352+CTG!Q352+EIB!Q352+EVF!Q352+HDB!Q352+KLB!Q352+LPB!Q352+MBB!Q352+MSB!Q352+NVB!Q352+OCB!Q352+PGB!Q352+SGB!Q352+SHB!Q352+SSB!Q352+STB!Q352+TCB!Q352+TIN!Q352+TPB!Q352+VAB!Q352+VBB!Q352+VCB!Q352+VIB!Q352+VPB!Q352</f>
        <v>830738024932</v>
      </c>
      <c r="R352" s="5">
        <f>NAB!R352+ABB!R352+ACB!R352+BAB!R352+BID!R352+BVB!R352+CTG!R352+EIB!R352+EVF!R352+HDB!R352+KLB!R352+LPB!R352+MBB!R352+MSB!R352+NVB!R352+OCB!R352+PGB!R352+SGB!R352+SHB!R352+SSB!R352+STB!R352+TCB!R352+TIN!R352+TPB!R352+VAB!R352+VBB!R352+VCB!R352+VIB!R352+VPB!R352</f>
        <v>1669938720162</v>
      </c>
      <c r="S352" s="5">
        <f>NAB!S352+ABB!S352+ACB!S352+BAB!S352+BID!S352+BVB!S352+CTG!S352+EIB!S352+EVF!S352+HDB!S352+KLB!S352+LPB!S352+MBB!S352+MSB!S352+NVB!S352+OCB!S352+PGB!S352+SGB!S352+SHB!S352+SSB!S352+STB!S352+TCB!S352+TIN!S352+TPB!S352+VAB!S352+VBB!S352+VCB!S352+VIB!S352+VPB!S352</f>
        <v>1644311145298</v>
      </c>
      <c r="T352" s="5">
        <f>NAB!T352+ABB!T352+ACB!T352+BAB!T352+BID!T352+BVB!T352+CTG!T352+EIB!T352+EVF!T352+HDB!T352+KLB!T352+LPB!T352+MBB!T352+MSB!T352+NVB!T352+OCB!T352+PGB!T352+SGB!T352+SHB!T352+SSB!T352+STB!T352+TCB!T352+TIN!T352+TPB!T352+VAB!T352+VBB!T352+VCB!T352+VIB!T352+VPB!T352</f>
        <v>727992967786</v>
      </c>
      <c r="U352" s="5">
        <f>NAB!U352+ABB!U352+ACB!U352+BAB!U352+BID!U352+BVB!U352+CTG!U352+EIB!U352+EVF!U352+HDB!U352+KLB!U352+LPB!U352+MBB!U352+MSB!U352+NVB!U352+OCB!U352+PGB!U352+SGB!U352+SHB!U352+SSB!U352+STB!U352+TCB!U352+TIN!U352+TPB!U352+VAB!U352+VBB!U352+VCB!U352+VIB!U352+VPB!U352</f>
        <v>1143059277627</v>
      </c>
      <c r="V352" s="5">
        <f>NAB!V352+ABB!V352+ACB!V352+BAB!V352+BID!V352+BVB!V352+CTG!V352+EIB!V352+EVF!V352+HDB!V352+KLB!V352+LPB!V352+MBB!V352+MSB!V352+NVB!V352+OCB!V352+PGB!V352+SGB!V352+SHB!V352+SSB!V352+STB!V352+TCB!V352+TIN!V352+TPB!V352+VAB!V352+VBB!V352+VCB!V352+VIB!V352+VPB!V352</f>
        <v>1122768361430</v>
      </c>
      <c r="W352" s="5">
        <f>NAB!W352+ABB!W352+ACB!W352+BAB!W352+BID!W352+BVB!W352+CTG!W352+EIB!W352+EVF!W352+HDB!W352+KLB!W352+LPB!W352+MBB!W352+MSB!W352+NVB!W352+OCB!W352+PGB!W352+SGB!W352+SHB!W352+SSB!W352+STB!W352+TCB!W352+TIN!W352+TPB!W352+VAB!W352+VBB!W352+VCB!W352+VIB!W352+VPB!W352</f>
        <v>373453773704</v>
      </c>
    </row>
    <row r="353" spans="1:23" x14ac:dyDescent="0.35">
      <c r="A353" s="9" t="s">
        <v>373</v>
      </c>
      <c r="B353" s="5">
        <f>NAB!B353+ABB!B353+ACB!B353+BAB!B353+BID!B353+BVB!B353+CTG!B353+EIB!B353+EVF!B353+HDB!B353+KLB!B353+LPB!B353+MBB!B353+MSB!B353+NVB!B353+OCB!B353+PGB!B353+SGB!B353+SHB!B353+SSB!B353+STB!B353+TCB!B353+TIN!B353+TPB!B353+VAB!B353+VBB!B353+VCB!B353+VIB!B353+VPB!B353</f>
        <v>4785769000000</v>
      </c>
      <c r="C353" s="5">
        <f>NAB!C353+ABB!C353+ACB!C353+BAB!C353+BID!C353+BVB!C353+CTG!C353+EIB!C353+EVF!C353+HDB!C353+KLB!C353+LPB!C353+MBB!C353+MSB!C353+NVB!C353+OCB!C353+PGB!C353+SGB!C353+SHB!C353+SSB!C353+STB!C353+TCB!C353+TIN!C353+TPB!C353+VAB!C353+VBB!C353+VCB!C353+VIB!C353+VPB!C353</f>
        <v>6653558000000</v>
      </c>
      <c r="D353" s="5">
        <f>NAB!D353+ABB!D353+ACB!D353+BAB!D353+BID!D353+BVB!D353+CTG!D353+EIB!D353+EVF!D353+HDB!D353+KLB!D353+LPB!D353+MBB!D353+MSB!D353+NVB!D353+OCB!D353+PGB!D353+SGB!D353+SHB!D353+SSB!D353+STB!D353+TCB!D353+TIN!D353+TPB!D353+VAB!D353+VBB!D353+VCB!D353+VIB!D353+VPB!D353</f>
        <v>6002234000000</v>
      </c>
      <c r="E353" s="5">
        <f>NAB!E353+ABB!E353+ACB!E353+BAB!E353+BID!E353+BVB!E353+CTG!E353+EIB!E353+EVF!E353+HDB!E353+KLB!E353+LPB!E353+MBB!E353+MSB!E353+NVB!E353+OCB!E353+PGB!E353+SGB!E353+SHB!E353+SSB!E353+STB!E353+TCB!E353+TIN!E353+TPB!E353+VAB!E353+VBB!E353+VCB!E353+VIB!E353+VPB!E353</f>
        <v>4737447212583</v>
      </c>
      <c r="F353" s="5">
        <f>NAB!F353+ABB!F353+ACB!F353+BAB!F353+BID!F353+BVB!F353+CTG!F353+EIB!F353+EVF!F353+HDB!F353+KLB!F353+LPB!F353+MBB!F353+MSB!F353+NVB!F353+OCB!F353+PGB!F353+SGB!F353+SHB!F353+SSB!F353+STB!F353+TCB!F353+TIN!F353+TPB!F353+VAB!F353+VBB!F353+VCB!F353+VIB!F353+VPB!F353</f>
        <v>3267864787417</v>
      </c>
      <c r="G353" s="5">
        <f>NAB!G353+ABB!G353+ACB!G353+BAB!G353+BID!G353+BVB!G353+CTG!G353+EIB!G353+EVF!G353+HDB!G353+KLB!G353+LPB!G353+MBB!G353+MSB!G353+NVB!G353+OCB!G353+PGB!G353+SGB!G353+SHB!G353+SSB!G353+STB!G353+TCB!G353+TIN!G353+TPB!G353+VAB!G353+VBB!G353+VCB!G353+VIB!G353+VPB!G353</f>
        <v>4015799000000</v>
      </c>
      <c r="H353" s="5">
        <f>NAB!H353+ABB!H353+ACB!H353+BAB!H353+BID!H353+BVB!H353+CTG!H353+EIB!H353+EVF!H353+HDB!H353+KLB!H353+LPB!H353+MBB!H353+MSB!H353+NVB!H353+OCB!H353+PGB!H353+SGB!H353+SHB!H353+SSB!H353+STB!H353+TCB!H353+TIN!H353+TPB!H353+VAB!H353+VBB!H353+VCB!H353+VIB!H353+VPB!H353</f>
        <v>4616526000000</v>
      </c>
      <c r="I353" s="5">
        <f>NAB!I353+ABB!I353+ACB!I353+BAB!I353+BID!I353+BVB!I353+CTG!I353+EIB!I353+EVF!I353+HDB!I353+KLB!I353+LPB!I353+MBB!I353+MSB!I353+NVB!I353+OCB!I353+PGB!I353+SGB!I353+SHB!I353+SSB!I353+STB!I353+TCB!I353+TIN!I353+TPB!I353+VAB!I353+VBB!I353+VCB!I353+VIB!I353+VPB!I353</f>
        <v>2071962000000</v>
      </c>
      <c r="J353" s="5">
        <f>NAB!J353+ABB!J353+ACB!J353+BAB!J353+BID!J353+BVB!J353+CTG!J353+EIB!J353+EVF!J353+HDB!J353+KLB!J353+LPB!J353+MBB!J353+MSB!J353+NVB!J353+OCB!J353+PGB!J353+SGB!J353+SHB!J353+SSB!J353+STB!J353+TCB!J353+TIN!J353+TPB!J353+VAB!J353+VBB!J353+VCB!J353+VIB!J353+VPB!J353</f>
        <v>1983197000000</v>
      </c>
      <c r="K353" s="5">
        <f>NAB!K353+ABB!K353+ACB!K353+BAB!K353+BID!K353+BVB!K353+CTG!K353+EIB!K353+EVF!K353+HDB!K353+KLB!K353+LPB!K353+MBB!K353+MSB!K353+NVB!K353+OCB!K353+PGB!K353+SGB!K353+SHB!K353+SSB!K353+STB!K353+TCB!K353+TIN!K353+TPB!K353+VAB!K353+VBB!K353+VCB!K353+VIB!K353+VPB!K353</f>
        <v>2385287000000</v>
      </c>
      <c r="L353" s="5">
        <f>NAB!L353+ABB!L353+ACB!L353+BAB!L353+BID!L353+BVB!L353+CTG!L353+EIB!L353+EVF!L353+HDB!L353+KLB!L353+LPB!L353+MBB!L353+MSB!L353+NVB!L353+OCB!L353+PGB!L353+SGB!L353+SHB!L353+SSB!L353+STB!L353+TCB!L353+TIN!L353+TPB!L353+VAB!L353+VBB!L353+VCB!L353+VIB!L353+VPB!L353</f>
        <v>2610349497055</v>
      </c>
      <c r="M353" s="5">
        <f>NAB!M353+ABB!M353+ACB!M353+BAB!M353+BID!M353+BVB!M353+CTG!M353+EIB!M353+EVF!M353+HDB!M353+KLB!M353+LPB!M353+MBB!M353+MSB!M353+NVB!M353+OCB!M353+PGB!M353+SGB!M353+SHB!M353+SSB!M353+STB!M353+TCB!M353+TIN!M353+TPB!M353+VAB!M353+VBB!M353+VCB!M353+VIB!M353+VPB!M353</f>
        <v>1545094000000</v>
      </c>
      <c r="N353" s="5">
        <f>NAB!N353+ABB!N353+ACB!N353+BAB!N353+BID!N353+BVB!N353+CTG!N353+EIB!N353+EVF!N353+HDB!N353+KLB!N353+LPB!N353+MBB!N353+MSB!N353+NVB!N353+OCB!N353+PGB!N353+SGB!N353+SHB!N353+SSB!N353+STB!N353+TCB!N353+TIN!N353+TPB!N353+VAB!N353+VBB!N353+VCB!N353+VIB!N353+VPB!N353</f>
        <v>3958136000000</v>
      </c>
      <c r="O353" s="5">
        <f>NAB!O353+ABB!O353+ACB!O353+BAB!O353+BID!O353+BVB!O353+CTG!O353+EIB!O353+EVF!O353+HDB!O353+KLB!O353+LPB!O353+MBB!O353+MSB!O353+NVB!O353+OCB!O353+PGB!O353+SGB!O353+SHB!O353+SSB!O353+STB!O353+TCB!O353+TIN!O353+TPB!O353+VAB!O353+VBB!O353+VCB!O353+VIB!O353+VPB!O353</f>
        <v>3573571000000</v>
      </c>
      <c r="P353" s="5">
        <f>NAB!P353+ABB!P353+ACB!P353+BAB!P353+BID!P353+BVB!P353+CTG!P353+EIB!P353+EVF!P353+HDB!P353+KLB!P353+LPB!P353+MBB!P353+MSB!P353+NVB!P353+OCB!P353+PGB!P353+SGB!P353+SHB!P353+SSB!P353+STB!P353+TCB!P353+TIN!P353+TPB!P353+VAB!P353+VBB!P353+VCB!P353+VIB!P353+VPB!P353</f>
        <v>1985773207548</v>
      </c>
      <c r="Q353" s="5">
        <f>NAB!Q353+ABB!Q353+ACB!Q353+BAB!Q353+BID!Q353+BVB!Q353+CTG!Q353+EIB!Q353+EVF!Q353+HDB!Q353+KLB!Q353+LPB!Q353+MBB!Q353+MSB!Q353+NVB!Q353+OCB!Q353+PGB!Q353+SGB!Q353+SHB!Q353+SSB!Q353+STB!Q353+TCB!Q353+TIN!Q353+TPB!Q353+VAB!Q353+VBB!Q353+VCB!Q353+VIB!Q353+VPB!Q353</f>
        <v>1549185184607</v>
      </c>
      <c r="R353" s="5">
        <f>NAB!R353+ABB!R353+ACB!R353+BAB!R353+BID!R353+BVB!R353+CTG!R353+EIB!R353+EVF!R353+HDB!R353+KLB!R353+LPB!R353+MBB!R353+MSB!R353+NVB!R353+OCB!R353+PGB!R353+SGB!R353+SHB!R353+SSB!R353+STB!R353+TCB!R353+TIN!R353+TPB!R353+VAB!R353+VBB!R353+VCB!R353+VIB!R353+VPB!R353</f>
        <v>3534110607845</v>
      </c>
      <c r="S353" s="5">
        <f>NAB!S353+ABB!S353+ACB!S353+BAB!S353+BID!S353+BVB!S353+CTG!S353+EIB!S353+EVF!S353+HDB!S353+KLB!S353+LPB!S353+MBB!S353+MSB!S353+NVB!S353+OCB!S353+PGB!S353+SGB!S353+SHB!S353+SSB!S353+STB!S353+TCB!S353+TIN!S353+TPB!S353+VAB!S353+VBB!S353+VCB!S353+VIB!S353+VPB!S353</f>
        <v>1544518000000</v>
      </c>
      <c r="T353" s="5">
        <f>NAB!T353+ABB!T353+ACB!T353+BAB!T353+BID!T353+BVB!T353+CTG!T353+EIB!T353+EVF!T353+HDB!T353+KLB!T353+LPB!T353+MBB!T353+MSB!T353+NVB!T353+OCB!T353+PGB!T353+SGB!T353+SHB!T353+SSB!T353+STB!T353+TCB!T353+TIN!T353+TPB!T353+VAB!T353+VBB!T353+VCB!T353+VIB!T353+VPB!T353</f>
        <v>2191050972744</v>
      </c>
      <c r="U353" s="5">
        <f>NAB!U353+ABB!U353+ACB!U353+BAB!U353+BID!U353+BVB!U353+CTG!U353+EIB!U353+EVF!U353+HDB!U353+KLB!U353+LPB!U353+MBB!U353+MSB!U353+NVB!U353+OCB!U353+PGB!U353+SGB!U353+SHB!U353+SSB!U353+STB!U353+TCB!U353+TIN!U353+TPB!U353+VAB!U353+VBB!U353+VCB!U353+VIB!U353+VPB!U353</f>
        <v>2258079373518</v>
      </c>
      <c r="V353" s="5">
        <f>NAB!V353+ABB!V353+ACB!V353+BAB!V353+BID!V353+BVB!V353+CTG!V353+EIB!V353+EVF!V353+HDB!V353+KLB!V353+LPB!V353+MBB!V353+MSB!V353+NVB!V353+OCB!V353+PGB!V353+SGB!V353+SHB!V353+SSB!V353+STB!V353+TCB!V353+TIN!V353+TPB!V353+VAB!V353+VBB!V353+VCB!V353+VIB!V353+VPB!V353</f>
        <v>979250529716</v>
      </c>
      <c r="W353" s="5">
        <f>NAB!W353+ABB!W353+ACB!W353+BAB!W353+BID!W353+BVB!W353+CTG!W353+EIB!W353+EVF!W353+HDB!W353+KLB!W353+LPB!W353+MBB!W353+MSB!W353+NVB!W353+OCB!W353+PGB!W353+SGB!W353+SHB!W353+SSB!W353+STB!W353+TCB!W353+TIN!W353+TPB!W353+VAB!W353+VBB!W353+VCB!W353+VIB!W353+VPB!W353</f>
        <v>873472499915</v>
      </c>
    </row>
    <row r="354" spans="1:23" x14ac:dyDescent="0.35">
      <c r="A354" s="9" t="s">
        <v>374</v>
      </c>
      <c r="B354" s="5">
        <f>NAB!B354+ABB!B354+ACB!B354+BAB!B354+BID!B354+BVB!B354+CTG!B354+EIB!B354+EVF!B354+HDB!B354+KLB!B354+LPB!B354+MBB!B354+MSB!B354+NVB!B354+OCB!B354+PGB!B354+SGB!B354+SHB!B354+SSB!B354+STB!B354+TCB!B354+TIN!B354+TPB!B354+VAB!B354+VBB!B354+VCB!B354+VIB!B354+VPB!B354</f>
        <v>3859000000</v>
      </c>
      <c r="C354" s="5">
        <f>NAB!C354+ABB!C354+ACB!C354+BAB!C354+BID!C354+BVB!C354+CTG!C354+EIB!C354+EVF!C354+HDB!C354+KLB!C354+LPB!C354+MBB!C354+MSB!C354+NVB!C354+OCB!C354+PGB!C354+SGB!C354+SHB!C354+SSB!C354+STB!C354+TCB!C354+TIN!C354+TPB!C354+VAB!C354+VBB!C354+VCB!C354+VIB!C354+VPB!C354</f>
        <v>2429000000</v>
      </c>
      <c r="D354" s="5">
        <f>NAB!D354+ABB!D354+ACB!D354+BAB!D354+BID!D354+BVB!D354+CTG!D354+EIB!D354+EVF!D354+HDB!D354+KLB!D354+LPB!D354+MBB!D354+MSB!D354+NVB!D354+OCB!D354+PGB!D354+SGB!D354+SHB!D354+SSB!D354+STB!D354+TCB!D354+TIN!D354+TPB!D354+VAB!D354+VBB!D354+VCB!D354+VIB!D354+VPB!D354</f>
        <v>2506000000</v>
      </c>
      <c r="E354" s="5">
        <f>NAB!E354+ABB!E354+ACB!E354+BAB!E354+BID!E354+BVB!E354+CTG!E354+EIB!E354+EVF!E354+HDB!E354+KLB!E354+LPB!E354+MBB!E354+MSB!E354+NVB!E354+OCB!E354+PGB!E354+SGB!E354+SHB!E354+SSB!E354+STB!E354+TCB!E354+TIN!E354+TPB!E354+VAB!E354+VBB!E354+VCB!E354+VIB!E354+VPB!E354</f>
        <v>107130312</v>
      </c>
      <c r="F354" s="5">
        <f>NAB!F354+ABB!F354+ACB!F354+BAB!F354+BID!F354+BVB!F354+CTG!F354+EIB!F354+EVF!F354+HDB!F354+KLB!F354+LPB!F354+MBB!F354+MSB!F354+NVB!F354+OCB!F354+PGB!F354+SGB!F354+SHB!F354+SSB!F354+STB!F354+TCB!F354+TIN!F354+TPB!F354+VAB!F354+VBB!F354+VCB!F354+VIB!F354+VPB!F354</f>
        <v>75869688</v>
      </c>
      <c r="G354" s="5">
        <f>NAB!G354+ABB!G354+ACB!G354+BAB!G354+BID!G354+BVB!G354+CTG!G354+EIB!G354+EVF!G354+HDB!G354+KLB!G354+LPB!G354+MBB!G354+MSB!G354+NVB!G354+OCB!G354+PGB!G354+SGB!G354+SHB!G354+SSB!G354+STB!G354+TCB!G354+TIN!G354+TPB!G354+VAB!G354+VBB!G354+VCB!G354+VIB!G354+VPB!G354</f>
        <v>341000000</v>
      </c>
      <c r="H354" s="5">
        <f>NAB!H354+ABB!H354+ACB!H354+BAB!H354+BID!H354+BVB!H354+CTG!H354+EIB!H354+EVF!H354+HDB!H354+KLB!H354+LPB!H354+MBB!H354+MSB!H354+NVB!H354+OCB!H354+PGB!H354+SGB!H354+SHB!H354+SSB!H354+STB!H354+TCB!H354+TIN!H354+TPB!H354+VAB!H354+VBB!H354+VCB!H354+VIB!H354+VPB!H354</f>
        <v>3333000000</v>
      </c>
      <c r="I354" s="5">
        <f>NAB!I354+ABB!I354+ACB!I354+BAB!I354+BID!I354+BVB!I354+CTG!I354+EIB!I354+EVF!I354+HDB!I354+KLB!I354+LPB!I354+MBB!I354+MSB!I354+NVB!I354+OCB!I354+PGB!I354+SGB!I354+SHB!I354+SSB!I354+STB!I354+TCB!I354+TIN!I354+TPB!I354+VAB!I354+VBB!I354+VCB!I354+VIB!I354+VPB!I354</f>
        <v>525000000</v>
      </c>
      <c r="J354" s="5">
        <f>NAB!J354+ABB!J354+ACB!J354+BAB!J354+BID!J354+BVB!J354+CTG!J354+EIB!J354+EVF!J354+HDB!J354+KLB!J354+LPB!J354+MBB!J354+MSB!J354+NVB!J354+OCB!J354+PGB!J354+SGB!J354+SHB!J354+SSB!J354+STB!J354+TCB!J354+TIN!J354+TPB!J354+VAB!J354+VBB!J354+VCB!J354+VIB!J354+VPB!J354</f>
        <v>1206000000</v>
      </c>
      <c r="K354" s="5">
        <f>NAB!K354+ABB!K354+ACB!K354+BAB!K354+BID!K354+BVB!K354+CTG!K354+EIB!K354+EVF!K354+HDB!K354+KLB!K354+LPB!K354+MBB!K354+MSB!K354+NVB!K354+OCB!K354+PGB!K354+SGB!K354+SHB!K354+SSB!K354+STB!K354+TCB!K354+TIN!K354+TPB!K354+VAB!K354+VBB!K354+VCB!K354+VIB!K354+VPB!K354</f>
        <v>5510000000</v>
      </c>
      <c r="L354" s="5">
        <f>NAB!L354+ABB!L354+ACB!L354+BAB!L354+BID!L354+BVB!L354+CTG!L354+EIB!L354+EVF!L354+HDB!L354+KLB!L354+LPB!L354+MBB!L354+MSB!L354+NVB!L354+OCB!L354+PGB!L354+SGB!L354+SHB!L354+SSB!L354+STB!L354+TCB!L354+TIN!L354+TPB!L354+VAB!L354+VBB!L354+VCB!L354+VIB!L354+VPB!L354</f>
        <v>13346204959</v>
      </c>
      <c r="M354" s="5">
        <f>NAB!M354+ABB!M354+ACB!M354+BAB!M354+BID!M354+BVB!M354+CTG!M354+EIB!M354+EVF!M354+HDB!M354+KLB!M354+LPB!M354+MBB!M354+MSB!M354+NVB!M354+OCB!M354+PGB!M354+SGB!M354+SHB!M354+SSB!M354+STB!M354+TCB!M354+TIN!M354+TPB!M354+VAB!M354+VBB!M354+VCB!M354+VIB!M354+VPB!M354</f>
        <v>1648000000</v>
      </c>
      <c r="N354" s="5">
        <f>NAB!N354+ABB!N354+ACB!N354+BAB!N354+BID!N354+BVB!N354+CTG!N354+EIB!N354+EVF!N354+HDB!N354+KLB!N354+LPB!N354+MBB!N354+MSB!N354+NVB!N354+OCB!N354+PGB!N354+SGB!N354+SHB!N354+SSB!N354+STB!N354+TCB!N354+TIN!N354+TPB!N354+VAB!N354+VBB!N354+VCB!N354+VIB!N354+VPB!N354</f>
        <v>3728000000</v>
      </c>
      <c r="O354" s="5">
        <f>NAB!O354+ABB!O354+ACB!O354+BAB!O354+BID!O354+BVB!O354+CTG!O354+EIB!O354+EVF!O354+HDB!O354+KLB!O354+LPB!O354+MBB!O354+MSB!O354+NVB!O354+OCB!O354+PGB!O354+SGB!O354+SHB!O354+SSB!O354+STB!O354+TCB!O354+TIN!O354+TPB!O354+VAB!O354+VBB!O354+VCB!O354+VIB!O354+VPB!O354</f>
        <v>5201000000</v>
      </c>
      <c r="P354" s="5">
        <f>NAB!P354+ABB!P354+ACB!P354+BAB!P354+BID!P354+BVB!P354+CTG!P354+EIB!P354+EVF!P354+HDB!P354+KLB!P354+LPB!P354+MBB!P354+MSB!P354+NVB!P354+OCB!P354+PGB!P354+SGB!P354+SHB!P354+SSB!P354+STB!P354+TCB!P354+TIN!P354+TPB!P354+VAB!P354+VBB!P354+VCB!P354+VIB!P354+VPB!P354</f>
        <v>-891563469373</v>
      </c>
      <c r="Q354" s="5">
        <f>NAB!Q354+ABB!Q354+ACB!Q354+BAB!Q354+BID!Q354+BVB!Q354+CTG!Q354+EIB!Q354+EVF!Q354+HDB!Q354+KLB!Q354+LPB!Q354+MBB!Q354+MSB!Q354+NVB!Q354+OCB!Q354+PGB!Q354+SGB!Q354+SHB!Q354+SSB!Q354+STB!Q354+TCB!Q354+TIN!Q354+TPB!Q354+VAB!Q354+VBB!Q354+VCB!Q354+VIB!Q354+VPB!Q354</f>
        <v>26710000000</v>
      </c>
      <c r="R354" s="5">
        <f>NAB!R354+ABB!R354+ACB!R354+BAB!R354+BID!R354+BVB!R354+CTG!R354+EIB!R354+EVF!R354+HDB!R354+KLB!R354+LPB!R354+MBB!R354+MSB!R354+NVB!R354+OCB!R354+PGB!R354+SGB!R354+SHB!R354+SSB!R354+STB!R354+TCB!R354+TIN!R354+TPB!R354+VAB!R354+VBB!R354+VCB!R354+VIB!R354+VPB!R354</f>
        <v>15310000000</v>
      </c>
      <c r="S354" s="5">
        <f>NAB!S354+ABB!S354+ACB!S354+BAB!S354+BID!S354+BVB!S354+CTG!S354+EIB!S354+EVF!S354+HDB!S354+KLB!S354+LPB!S354+MBB!S354+MSB!S354+NVB!S354+OCB!S354+PGB!S354+SGB!S354+SHB!S354+SSB!S354+STB!S354+TCB!S354+TIN!S354+TPB!S354+VAB!S354+VBB!S354+VCB!S354+VIB!S354+VPB!S354</f>
        <v>938788469373</v>
      </c>
      <c r="T354" s="5">
        <f>NAB!T354+ABB!T354+ACB!T354+BAB!T354+BID!T354+BVB!T354+CTG!T354+EIB!T354+EVF!T354+HDB!T354+KLB!T354+LPB!T354+MBB!T354+MSB!T354+NVB!T354+OCB!T354+PGB!T354+SGB!T354+SHB!T354+SSB!T354+STB!T354+TCB!T354+TIN!T354+TPB!T354+VAB!T354+VBB!T354+VCB!T354+VIB!T354+VPB!T354</f>
        <v>32593000000</v>
      </c>
      <c r="U354" s="5">
        <f>NAB!U354+ABB!U354+ACB!U354+BAB!U354+BID!U354+BVB!U354+CTG!U354+EIB!U354+EVF!U354+HDB!U354+KLB!U354+LPB!U354+MBB!U354+MSB!U354+NVB!U354+OCB!U354+PGB!U354+SGB!U354+SHB!U354+SSB!U354+STB!U354+TCB!U354+TIN!U354+TPB!U354+VAB!U354+VBB!U354+VCB!U354+VIB!U354+VPB!U354</f>
        <v>5292000000</v>
      </c>
      <c r="V354" s="5">
        <f>NAB!V354+ABB!V354+ACB!V354+BAB!V354+BID!V354+BVB!V354+CTG!V354+EIB!V354+EVF!V354+HDB!V354+KLB!V354+LPB!V354+MBB!V354+MSB!V354+NVB!V354+OCB!V354+PGB!V354+SGB!V354+SHB!V354+SSB!V354+STB!V354+TCB!V354+TIN!V354+TPB!V354+VAB!V354+VBB!V354+VCB!V354+VIB!V354+VPB!V354</f>
        <v>-1292000000</v>
      </c>
      <c r="W354" s="5">
        <f>NAB!W354+ABB!W354+ACB!W354+BAB!W354+BID!W354+BVB!W354+CTG!W354+EIB!W354+EVF!W354+HDB!W354+KLB!W354+LPB!W354+MBB!W354+MSB!W354+NVB!W354+OCB!W354+PGB!W354+SGB!W354+SHB!W354+SSB!W354+STB!W354+TCB!W354+TIN!W354+TPB!W354+VAB!W354+VBB!W354+VCB!W354+VIB!W354+VPB!W354</f>
        <v>1292000000</v>
      </c>
    </row>
    <row r="355" spans="1:23" x14ac:dyDescent="0.35">
      <c r="A355" s="9" t="s">
        <v>375</v>
      </c>
      <c r="B355" s="5">
        <f>NAB!B355+ABB!B355+ACB!B355+BAB!B355+BID!B355+BVB!B355+CTG!B355+EIB!B355+EVF!B355+HDB!B355+KLB!B355+LPB!B355+MBB!B355+MSB!B355+NVB!B355+OCB!B355+PGB!B355+SGB!B355+SHB!B355+SSB!B355+STB!B355+TCB!B355+TIN!B355+TPB!B355+VAB!B355+VBB!B355+VCB!B355+VIB!B355+VPB!B355</f>
        <v>0</v>
      </c>
      <c r="C355" s="5">
        <f>NAB!C355+ABB!C355+ACB!C355+BAB!C355+BID!C355+BVB!C355+CTG!C355+EIB!C355+EVF!C355+HDB!C355+KLB!C355+LPB!C355+MBB!C355+MSB!C355+NVB!C355+OCB!C355+PGB!C355+SGB!C355+SHB!C355+SSB!C355+STB!C355+TCB!C355+TIN!C355+TPB!C355+VAB!C355+VBB!C355+VCB!C355+VIB!C355+VPB!C355</f>
        <v>0</v>
      </c>
      <c r="D355" s="5">
        <f>NAB!D355+ABB!D355+ACB!D355+BAB!D355+BID!D355+BVB!D355+CTG!D355+EIB!D355+EVF!D355+HDB!D355+KLB!D355+LPB!D355+MBB!D355+MSB!D355+NVB!D355+OCB!D355+PGB!D355+SGB!D355+SHB!D355+SSB!D355+STB!D355+TCB!D355+TIN!D355+TPB!D355+VAB!D355+VBB!D355+VCB!D355+VIB!D355+VPB!D355</f>
        <v>0</v>
      </c>
      <c r="E355" s="5">
        <f>NAB!E355+ABB!E355+ACB!E355+BAB!E355+BID!E355+BVB!E355+CTG!E355+EIB!E355+EVF!E355+HDB!E355+KLB!E355+LPB!E355+MBB!E355+MSB!E355+NVB!E355+OCB!E355+PGB!E355+SGB!E355+SHB!E355+SSB!E355+STB!E355+TCB!E355+TIN!E355+TPB!E355+VAB!E355+VBB!E355+VCB!E355+VIB!E355+VPB!E355</f>
        <v>0</v>
      </c>
      <c r="F355" s="5">
        <f>NAB!F355+ABB!F355+ACB!F355+BAB!F355+BID!F355+BVB!F355+CTG!F355+EIB!F355+EVF!F355+HDB!F355+KLB!F355+LPB!F355+MBB!F355+MSB!F355+NVB!F355+OCB!F355+PGB!F355+SGB!F355+SHB!F355+SSB!F355+STB!F355+TCB!F355+TIN!F355+TPB!F355+VAB!F355+VBB!F355+VCB!F355+VIB!F355+VPB!F355</f>
        <v>62731000000</v>
      </c>
      <c r="G355" s="5">
        <f>NAB!G355+ABB!G355+ACB!G355+BAB!G355+BID!G355+BVB!G355+CTG!G355+EIB!G355+EVF!G355+HDB!G355+KLB!G355+LPB!G355+MBB!G355+MSB!G355+NVB!G355+OCB!G355+PGB!G355+SGB!G355+SHB!G355+SSB!G355+STB!G355+TCB!G355+TIN!G355+TPB!G355+VAB!G355+VBB!G355+VCB!G355+VIB!G355+VPB!G355</f>
        <v>-62731000000</v>
      </c>
      <c r="H355" s="5">
        <f>NAB!H355+ABB!H355+ACB!H355+BAB!H355+BID!H355+BVB!H355+CTG!H355+EIB!H355+EVF!H355+HDB!H355+KLB!H355+LPB!H355+MBB!H355+MSB!H355+NVB!H355+OCB!H355+PGB!H355+SGB!H355+SHB!H355+SSB!H355+STB!H355+TCB!H355+TIN!H355+TPB!H355+VAB!H355+VBB!H355+VCB!H355+VIB!H355+VPB!H355</f>
        <v>0</v>
      </c>
      <c r="I355" s="5">
        <f>NAB!I355+ABB!I355+ACB!I355+BAB!I355+BID!I355+BVB!I355+CTG!I355+EIB!I355+EVF!I355+HDB!I355+KLB!I355+LPB!I355+MBB!I355+MSB!I355+NVB!I355+OCB!I355+PGB!I355+SGB!I355+SHB!I355+SSB!I355+STB!I355+TCB!I355+TIN!I355+TPB!I355+VAB!I355+VBB!I355+VCB!I355+VIB!I355+VPB!I355</f>
        <v>0</v>
      </c>
      <c r="J355" s="5">
        <f>NAB!J355+ABB!J355+ACB!J355+BAB!J355+BID!J355+BVB!J355+CTG!J355+EIB!J355+EVF!J355+HDB!J355+KLB!J355+LPB!J355+MBB!J355+MSB!J355+NVB!J355+OCB!J355+PGB!J355+SGB!J355+SHB!J355+SSB!J355+STB!J355+TCB!J355+TIN!J355+TPB!J355+VAB!J355+VBB!J355+VCB!J355+VIB!J355+VPB!J355</f>
        <v>0</v>
      </c>
      <c r="K355" s="5">
        <f>NAB!K355+ABB!K355+ACB!K355+BAB!K355+BID!K355+BVB!K355+CTG!K355+EIB!K355+EVF!K355+HDB!K355+KLB!K355+LPB!K355+MBB!K355+MSB!K355+NVB!K355+OCB!K355+PGB!K355+SGB!K355+SHB!K355+SSB!K355+STB!K355+TCB!K355+TIN!K355+TPB!K355+VAB!K355+VBB!K355+VCB!K355+VIB!K355+VPB!K355</f>
        <v>0</v>
      </c>
      <c r="L355" s="5">
        <f>NAB!L355+ABB!L355+ACB!L355+BAB!L355+BID!L355+BVB!L355+CTG!L355+EIB!L355+EVF!L355+HDB!L355+KLB!L355+LPB!L355+MBB!L355+MSB!L355+NVB!L355+OCB!L355+PGB!L355+SGB!L355+SHB!L355+SSB!L355+STB!L355+TCB!L355+TIN!L355+TPB!L355+VAB!L355+VBB!L355+VCB!L355+VIB!L355+VPB!L355</f>
        <v>0</v>
      </c>
      <c r="M355" s="5">
        <f>NAB!M355+ABB!M355+ACB!M355+BAB!M355+BID!M355+BVB!M355+CTG!M355+EIB!M355+EVF!M355+HDB!M355+KLB!M355+LPB!M355+MBB!M355+MSB!M355+NVB!M355+OCB!M355+PGB!M355+SGB!M355+SHB!M355+SSB!M355+STB!M355+TCB!M355+TIN!M355+TPB!M355+VAB!M355+VBB!M355+VCB!M355+VIB!M355+VPB!M355</f>
        <v>0</v>
      </c>
      <c r="N355" s="5">
        <f>NAB!N355+ABB!N355+ACB!N355+BAB!N355+BID!N355+BVB!N355+CTG!N355+EIB!N355+EVF!N355+HDB!N355+KLB!N355+LPB!N355+MBB!N355+MSB!N355+NVB!N355+OCB!N355+PGB!N355+SGB!N355+SHB!N355+SSB!N355+STB!N355+TCB!N355+TIN!N355+TPB!N355+VAB!N355+VBB!N355+VCB!N355+VIB!N355+VPB!N355</f>
        <v>0</v>
      </c>
      <c r="O355" s="5">
        <f>NAB!O355+ABB!O355+ACB!O355+BAB!O355+BID!O355+BVB!O355+CTG!O355+EIB!O355+EVF!O355+HDB!O355+KLB!O355+LPB!O355+MBB!O355+MSB!O355+NVB!O355+OCB!O355+PGB!O355+SGB!O355+SHB!O355+SSB!O355+STB!O355+TCB!O355+TIN!O355+TPB!O355+VAB!O355+VBB!O355+VCB!O355+VIB!O355+VPB!O355</f>
        <v>0</v>
      </c>
      <c r="P355" s="5">
        <f>NAB!P355+ABB!P355+ACB!P355+BAB!P355+BID!P355+BVB!P355+CTG!P355+EIB!P355+EVF!P355+HDB!P355+KLB!P355+LPB!P355+MBB!P355+MSB!P355+NVB!P355+OCB!P355+PGB!P355+SGB!P355+SHB!P355+SSB!P355+STB!P355+TCB!P355+TIN!P355+TPB!P355+VAB!P355+VBB!P355+VCB!P355+VIB!P355+VPB!P355</f>
        <v>0</v>
      </c>
      <c r="Q355" s="5">
        <f>NAB!Q355+ABB!Q355+ACB!Q355+BAB!Q355+BID!Q355+BVB!Q355+CTG!Q355+EIB!Q355+EVF!Q355+HDB!Q355+KLB!Q355+LPB!Q355+MBB!Q355+MSB!Q355+NVB!Q355+OCB!Q355+PGB!Q355+SGB!Q355+SHB!Q355+SSB!Q355+STB!Q355+TCB!Q355+TIN!Q355+TPB!Q355+VAB!Q355+VBB!Q355+VCB!Q355+VIB!Q355+VPB!Q355</f>
        <v>0</v>
      </c>
      <c r="R355" s="5">
        <f>NAB!R355+ABB!R355+ACB!R355+BAB!R355+BID!R355+BVB!R355+CTG!R355+EIB!R355+EVF!R355+HDB!R355+KLB!R355+LPB!R355+MBB!R355+MSB!R355+NVB!R355+OCB!R355+PGB!R355+SGB!R355+SHB!R355+SSB!R355+STB!R355+TCB!R355+TIN!R355+TPB!R355+VAB!R355+VBB!R355+VCB!R355+VIB!R355+VPB!R355</f>
        <v>0</v>
      </c>
      <c r="S355" s="5">
        <f>NAB!S355+ABB!S355+ACB!S355+BAB!S355+BID!S355+BVB!S355+CTG!S355+EIB!S355+EVF!S355+HDB!S355+KLB!S355+LPB!S355+MBB!S355+MSB!S355+NVB!S355+OCB!S355+PGB!S355+SGB!S355+SHB!S355+SSB!S355+STB!S355+TCB!S355+TIN!S355+TPB!S355+VAB!S355+VBB!S355+VCB!S355+VIB!S355+VPB!S355</f>
        <v>0</v>
      </c>
      <c r="T355" s="5">
        <f>NAB!T355+ABB!T355+ACB!T355+BAB!T355+BID!T355+BVB!T355+CTG!T355+EIB!T355+EVF!T355+HDB!T355+KLB!T355+LPB!T355+MBB!T355+MSB!T355+NVB!T355+OCB!T355+PGB!T355+SGB!T355+SHB!T355+SSB!T355+STB!T355+TCB!T355+TIN!T355+TPB!T355+VAB!T355+VBB!T355+VCB!T355+VIB!T355+VPB!T355</f>
        <v>0</v>
      </c>
      <c r="U355" s="5">
        <f>NAB!U355+ABB!U355+ACB!U355+BAB!U355+BID!U355+BVB!U355+CTG!U355+EIB!U355+EVF!U355+HDB!U355+KLB!U355+LPB!U355+MBB!U355+MSB!U355+NVB!U355+OCB!U355+PGB!U355+SGB!U355+SHB!U355+SSB!U355+STB!U355+TCB!U355+TIN!U355+TPB!U355+VAB!U355+VBB!U355+VCB!U355+VIB!U355+VPB!U355</f>
        <v>0</v>
      </c>
      <c r="V355" s="5">
        <f>NAB!V355+ABB!V355+ACB!V355+BAB!V355+BID!V355+BVB!V355+CTG!V355+EIB!V355+EVF!V355+HDB!V355+KLB!V355+LPB!V355+MBB!V355+MSB!V355+NVB!V355+OCB!V355+PGB!V355+SGB!V355+SHB!V355+SSB!V355+STB!V355+TCB!V355+TIN!V355+TPB!V355+VAB!V355+VBB!V355+VCB!V355+VIB!V355+VPB!V355</f>
        <v>-214520000000</v>
      </c>
      <c r="W355" s="5">
        <f>NAB!W355+ABB!W355+ACB!W355+BAB!W355+BID!W355+BVB!W355+CTG!W355+EIB!W355+EVF!W355+HDB!W355+KLB!W355+LPB!W355+MBB!W355+MSB!W355+NVB!W355+OCB!W355+PGB!W355+SGB!W355+SHB!W355+SSB!W355+STB!W355+TCB!W355+TIN!W355+TPB!W355+VAB!W355+VBB!W355+VCB!W355+VIB!W355+VPB!W355</f>
        <v>214520000000</v>
      </c>
    </row>
    <row r="356" spans="1:23" x14ac:dyDescent="0.35">
      <c r="A356" s="9" t="s">
        <v>376</v>
      </c>
      <c r="B356" s="5">
        <f>NAB!B356+ABB!B356+ACB!B356+BAB!B356+BID!B356+BVB!B356+CTG!B356+EIB!B356+EVF!B356+HDB!B356+KLB!B356+LPB!B356+MBB!B356+MSB!B356+NVB!B356+OCB!B356+PGB!B356+SGB!B356+SHB!B356+SSB!B356+STB!B356+TCB!B356+TIN!B356+TPB!B356+VAB!B356+VBB!B356+VCB!B356+VIB!B356+VPB!B356</f>
        <v>-1847341000000</v>
      </c>
      <c r="C356" s="5">
        <f>NAB!C356+ABB!C356+ACB!C356+BAB!C356+BID!C356+BVB!C356+CTG!C356+EIB!C356+EVF!C356+HDB!C356+KLB!C356+LPB!C356+MBB!C356+MSB!C356+NVB!C356+OCB!C356+PGB!C356+SGB!C356+SHB!C356+SSB!C356+STB!C356+TCB!C356+TIN!C356+TPB!C356+VAB!C356+VBB!C356+VCB!C356+VIB!C356+VPB!C356</f>
        <v>-561350000000</v>
      </c>
      <c r="D356" s="5">
        <f>NAB!D356+ABB!D356+ACB!D356+BAB!D356+BID!D356+BVB!D356+CTG!D356+EIB!D356+EVF!D356+HDB!D356+KLB!D356+LPB!D356+MBB!D356+MSB!D356+NVB!D356+OCB!D356+PGB!D356+SGB!D356+SHB!D356+SSB!D356+STB!D356+TCB!D356+TIN!D356+TPB!D356+VAB!D356+VBB!D356+VCB!D356+VIB!D356+VPB!D356</f>
        <v>-1260397000000</v>
      </c>
      <c r="E356" s="5">
        <f>NAB!E356+ABB!E356+ACB!E356+BAB!E356+BID!E356+BVB!E356+CTG!E356+EIB!E356+EVF!E356+HDB!E356+KLB!E356+LPB!E356+MBB!E356+MSB!E356+NVB!E356+OCB!E356+PGB!E356+SGB!E356+SHB!E356+SSB!E356+STB!E356+TCB!E356+TIN!E356+TPB!E356+VAB!E356+VBB!E356+VCB!E356+VIB!E356+VPB!E356</f>
        <v>-737727289958</v>
      </c>
      <c r="F356" s="5">
        <f>NAB!F356+ABB!F356+ACB!F356+BAB!F356+BID!F356+BVB!F356+CTG!F356+EIB!F356+EVF!F356+HDB!F356+KLB!F356+LPB!F356+MBB!F356+MSB!F356+NVB!F356+OCB!F356+PGB!F356+SGB!F356+SHB!F356+SSB!F356+STB!F356+TCB!F356+TIN!F356+TPB!F356+VAB!F356+VBB!F356+VCB!F356+VIB!F356+VPB!F356</f>
        <v>-690291710042</v>
      </c>
      <c r="G356" s="5">
        <f>NAB!G356+ABB!G356+ACB!G356+BAB!G356+BID!G356+BVB!G356+CTG!G356+EIB!G356+EVF!G356+HDB!G356+KLB!G356+LPB!G356+MBB!G356+MSB!G356+NVB!G356+OCB!G356+PGB!G356+SGB!G356+SHB!G356+SSB!G356+STB!G356+TCB!G356+TIN!G356+TPB!G356+VAB!G356+VBB!G356+VCB!G356+VIB!G356+VPB!G356</f>
        <v>-995855000000</v>
      </c>
      <c r="H356" s="5">
        <f>NAB!H356+ABB!H356+ACB!H356+BAB!H356+BID!H356+BVB!H356+CTG!H356+EIB!H356+EVF!H356+HDB!H356+KLB!H356+LPB!H356+MBB!H356+MSB!H356+NVB!H356+OCB!H356+PGB!H356+SGB!H356+SHB!H356+SSB!H356+STB!H356+TCB!H356+TIN!H356+TPB!H356+VAB!H356+VBB!H356+VCB!H356+VIB!H356+VPB!H356</f>
        <v>-2168116000000</v>
      </c>
      <c r="I356" s="5">
        <f>NAB!I356+ABB!I356+ACB!I356+BAB!I356+BID!I356+BVB!I356+CTG!I356+EIB!I356+EVF!I356+HDB!I356+KLB!I356+LPB!I356+MBB!I356+MSB!I356+NVB!I356+OCB!I356+PGB!I356+SGB!I356+SHB!I356+SSB!I356+STB!I356+TCB!I356+TIN!I356+TPB!I356+VAB!I356+VBB!I356+VCB!I356+VIB!I356+VPB!I356</f>
        <v>-1568650000000</v>
      </c>
      <c r="J356" s="5">
        <f>NAB!J356+ABB!J356+ACB!J356+BAB!J356+BID!J356+BVB!J356+CTG!J356+EIB!J356+EVF!J356+HDB!J356+KLB!J356+LPB!J356+MBB!J356+MSB!J356+NVB!J356+OCB!J356+PGB!J356+SGB!J356+SHB!J356+SSB!J356+STB!J356+TCB!J356+TIN!J356+TPB!J356+VAB!J356+VBB!J356+VCB!J356+VIB!J356+VPB!J356</f>
        <v>-724808000000</v>
      </c>
      <c r="K356" s="5">
        <f>NAB!K356+ABB!K356+ACB!K356+BAB!K356+BID!K356+BVB!K356+CTG!K356+EIB!K356+EVF!K356+HDB!K356+KLB!K356+LPB!K356+MBB!K356+MSB!K356+NVB!K356+OCB!K356+PGB!K356+SGB!K356+SHB!K356+SSB!K356+STB!K356+TCB!K356+TIN!K356+TPB!K356+VAB!K356+VBB!K356+VCB!K356+VIB!K356+VPB!K356</f>
        <v>-446647000000</v>
      </c>
      <c r="L356" s="5">
        <f>NAB!L356+ABB!L356+ACB!L356+BAB!L356+BID!L356+BVB!L356+CTG!L356+EIB!L356+EVF!L356+HDB!L356+KLB!L356+LPB!L356+MBB!L356+MSB!L356+NVB!L356+OCB!L356+PGB!L356+SGB!L356+SHB!L356+SSB!L356+STB!L356+TCB!L356+TIN!L356+TPB!L356+VAB!L356+VBB!L356+VCB!L356+VIB!L356+VPB!L356</f>
        <v>-770772368987</v>
      </c>
      <c r="M356" s="5">
        <f>NAB!M356+ABB!M356+ACB!M356+BAB!M356+BID!M356+BVB!M356+CTG!M356+EIB!M356+EVF!M356+HDB!M356+KLB!M356+LPB!M356+MBB!M356+MSB!M356+NVB!M356+OCB!M356+PGB!M356+SGB!M356+SHB!M356+SSB!M356+STB!M356+TCB!M356+TIN!M356+TPB!M356+VAB!M356+VBB!M356+VCB!M356+VIB!M356+VPB!M356</f>
        <v>-598435000000</v>
      </c>
      <c r="N356" s="5">
        <f>NAB!N356+ABB!N356+ACB!N356+BAB!N356+BID!N356+BVB!N356+CTG!N356+EIB!N356+EVF!N356+HDB!N356+KLB!N356+LPB!N356+MBB!N356+MSB!N356+NVB!N356+OCB!N356+PGB!N356+SGB!N356+SHB!N356+SSB!N356+STB!N356+TCB!N356+TIN!N356+TPB!N356+VAB!N356+VBB!N356+VCB!N356+VIB!N356+VPB!N356</f>
        <v>-291198000000</v>
      </c>
      <c r="O356" s="5">
        <f>NAB!O356+ABB!O356+ACB!O356+BAB!O356+BID!O356+BVB!O356+CTG!O356+EIB!O356+EVF!O356+HDB!O356+KLB!O356+LPB!O356+MBB!O356+MSB!O356+NVB!O356+OCB!O356+PGB!O356+SGB!O356+SHB!O356+SSB!O356+STB!O356+TCB!O356+TIN!O356+TPB!O356+VAB!O356+VBB!O356+VCB!O356+VIB!O356+VPB!O356</f>
        <v>-237955000000</v>
      </c>
      <c r="P356" s="5">
        <f>NAB!P356+ABB!P356+ACB!P356+BAB!P356+BID!P356+BVB!P356+CTG!P356+EIB!P356+EVF!P356+HDB!P356+KLB!P356+LPB!P356+MBB!P356+MSB!P356+NVB!P356+OCB!P356+PGB!P356+SGB!P356+SHB!P356+SSB!P356+STB!P356+TCB!P356+TIN!P356+TPB!P356+VAB!P356+VBB!P356+VCB!P356+VIB!P356+VPB!P356</f>
        <v>-1650902473658</v>
      </c>
      <c r="Q356" s="5">
        <f>NAB!Q356+ABB!Q356+ACB!Q356+BAB!Q356+BID!Q356+BVB!Q356+CTG!Q356+EIB!Q356+EVF!Q356+HDB!Q356+KLB!Q356+LPB!Q356+MBB!Q356+MSB!Q356+NVB!Q356+OCB!Q356+PGB!Q356+SGB!Q356+SHB!Q356+SSB!Q356+STB!Q356+TCB!Q356+TIN!Q356+TPB!Q356+VAB!Q356+VBB!Q356+VCB!Q356+VIB!Q356+VPB!Q356</f>
        <v>-172607802251</v>
      </c>
      <c r="R356" s="5">
        <f>NAB!R356+ABB!R356+ACB!R356+BAB!R356+BID!R356+BVB!R356+CTG!R356+EIB!R356+EVF!R356+HDB!R356+KLB!R356+LPB!R356+MBB!R356+MSB!R356+NVB!R356+OCB!R356+PGB!R356+SGB!R356+SHB!R356+SSB!R356+STB!R356+TCB!R356+TIN!R356+TPB!R356+VAB!R356+VBB!R356+VCB!R356+VIB!R356+VPB!R356</f>
        <v>-1687756354751</v>
      </c>
      <c r="S356" s="5">
        <f>NAB!S356+ABB!S356+ACB!S356+BAB!S356+BID!S356+BVB!S356+CTG!S356+EIB!S356+EVF!S356+HDB!S356+KLB!S356+LPB!S356+MBB!S356+MSB!S356+NVB!S356+OCB!S356+PGB!S356+SGB!S356+SHB!S356+SSB!S356+STB!S356+TCB!S356+TIN!S356+TPB!S356+VAB!S356+VBB!S356+VCB!S356+VIB!S356+VPB!S356</f>
        <v>-372101369340</v>
      </c>
      <c r="T356" s="5">
        <f>NAB!T356+ABB!T356+ACB!T356+BAB!T356+BID!T356+BVB!T356+CTG!T356+EIB!T356+EVF!T356+HDB!T356+KLB!T356+LPB!T356+MBB!T356+MSB!T356+NVB!T356+OCB!T356+PGB!T356+SGB!T356+SHB!T356+SSB!T356+STB!T356+TCB!T356+TIN!T356+TPB!T356+VAB!T356+VBB!T356+VCB!T356+VIB!T356+VPB!T356</f>
        <v>-310934449974</v>
      </c>
      <c r="U356" s="5">
        <f>NAB!U356+ABB!U356+ACB!U356+BAB!U356+BID!U356+BVB!U356+CTG!U356+EIB!U356+EVF!U356+HDB!U356+KLB!U356+LPB!U356+MBB!U356+MSB!U356+NVB!U356+OCB!U356+PGB!U356+SGB!U356+SHB!U356+SSB!U356+STB!U356+TCB!U356+TIN!U356+TPB!U356+VAB!U356+VBB!U356+VCB!U356+VIB!U356+VPB!U356</f>
        <v>-933426742749</v>
      </c>
      <c r="V356" s="5">
        <f>NAB!V356+ABB!V356+ACB!V356+BAB!V356+BID!V356+BVB!V356+CTG!V356+EIB!V356+EVF!V356+HDB!V356+KLB!V356+LPB!V356+MBB!V356+MSB!V356+NVB!V356+OCB!V356+PGB!V356+SGB!V356+SHB!V356+SSB!V356+STB!V356+TCB!V356+TIN!V356+TPB!V356+VAB!V356+VBB!V356+VCB!V356+VIB!V356+VPB!V356</f>
        <v>-460615017164</v>
      </c>
      <c r="W356" s="5">
        <f>NAB!W356+ABB!W356+ACB!W356+BAB!W356+BID!W356+BVB!W356+CTG!W356+EIB!W356+EVF!W356+HDB!W356+KLB!W356+LPB!W356+MBB!W356+MSB!W356+NVB!W356+OCB!W356+PGB!W356+SGB!W356+SHB!W356+SSB!W356+STB!W356+TCB!W356+TIN!W356+TPB!W356+VAB!W356+VBB!W356+VCB!W356+VIB!W356+VPB!W356</f>
        <v>-84648000000</v>
      </c>
    </row>
    <row r="357" spans="1:23" x14ac:dyDescent="0.35">
      <c r="A357" s="9" t="s">
        <v>377</v>
      </c>
      <c r="B357" s="5">
        <f>NAB!B357+ABB!B357+ACB!B357+BAB!B357+BID!B357+BVB!B357+CTG!B357+EIB!B357+EVF!B357+HDB!B357+KLB!B357+LPB!B357+MBB!B357+MSB!B357+NVB!B357+OCB!B357+PGB!B357+SGB!B357+SHB!B357+SSB!B357+STB!B357+TCB!B357+TIN!B357+TPB!B357+VAB!B357+VBB!B357+VCB!B357+VIB!B357+VPB!B357</f>
        <v>-6524092000000</v>
      </c>
      <c r="C357" s="5">
        <f>NAB!C357+ABB!C357+ACB!C357+BAB!C357+BID!C357+BVB!C357+CTG!C357+EIB!C357+EVF!C357+HDB!C357+KLB!C357+LPB!C357+MBB!C357+MSB!C357+NVB!C357+OCB!C357+PGB!C357+SGB!C357+SHB!C357+SSB!C357+STB!C357+TCB!C357+TIN!C357+TPB!C357+VAB!C357+VBB!C357+VCB!C357+VIB!C357+VPB!C357</f>
        <v>-6969307000000</v>
      </c>
      <c r="D357" s="5">
        <f>NAB!D357+ABB!D357+ACB!D357+BAB!D357+BID!D357+BVB!D357+CTG!D357+EIB!D357+EVF!D357+HDB!D357+KLB!D357+LPB!D357+MBB!D357+MSB!D357+NVB!D357+OCB!D357+PGB!D357+SGB!D357+SHB!D357+SSB!D357+STB!D357+TCB!D357+TIN!D357+TPB!D357+VAB!D357+VBB!D357+VCB!D357+VIB!D357+VPB!D357</f>
        <v>-7050233000000</v>
      </c>
      <c r="E357" s="5">
        <f>NAB!E357+ABB!E357+ACB!E357+BAB!E357+BID!E357+BVB!E357+CTG!E357+EIB!E357+EVF!E357+HDB!E357+KLB!E357+LPB!E357+MBB!E357+MSB!E357+NVB!E357+OCB!E357+PGB!E357+SGB!E357+SHB!E357+SSB!E357+STB!E357+TCB!E357+TIN!E357+TPB!E357+VAB!E357+VBB!E357+VCB!E357+VIB!E357+VPB!E357</f>
        <v>-5879591533650</v>
      </c>
      <c r="F357" s="5">
        <f>NAB!F357+ABB!F357+ACB!F357+BAB!F357+BID!F357+BVB!F357+CTG!F357+EIB!F357+EVF!F357+HDB!F357+KLB!F357+LPB!F357+MBB!F357+MSB!F357+NVB!F357+OCB!F357+PGB!F357+SGB!F357+SHB!F357+SSB!F357+STB!F357+TCB!F357+TIN!F357+TPB!F357+VAB!F357+VBB!F357+VCB!F357+VIB!F357+VPB!F357</f>
        <v>-4044319466350</v>
      </c>
      <c r="G357" s="5">
        <f>NAB!G357+ABB!G357+ACB!G357+BAB!G357+BID!G357+BVB!G357+CTG!G357+EIB!G357+EVF!G357+HDB!G357+KLB!G357+LPB!G357+MBB!G357+MSB!G357+NVB!G357+OCB!G357+PGB!G357+SGB!G357+SHB!G357+SSB!G357+STB!G357+TCB!G357+TIN!G357+TPB!G357+VAB!G357+VBB!G357+VCB!G357+VIB!G357+VPB!G357</f>
        <v>-5368963000000</v>
      </c>
      <c r="H357" s="5">
        <f>NAB!H357+ABB!H357+ACB!H357+BAB!H357+BID!H357+BVB!H357+CTG!H357+EIB!H357+EVF!H357+HDB!H357+KLB!H357+LPB!H357+MBB!H357+MSB!H357+NVB!H357+OCB!H357+PGB!H357+SGB!H357+SHB!H357+SSB!H357+STB!H357+TCB!H357+TIN!H357+TPB!H357+VAB!H357+VBB!H357+VCB!H357+VIB!H357+VPB!H357</f>
        <v>-6805542000000</v>
      </c>
      <c r="I357" s="5">
        <f>NAB!I357+ABB!I357+ACB!I357+BAB!I357+BID!I357+BVB!I357+CTG!I357+EIB!I357+EVF!I357+HDB!I357+KLB!I357+LPB!I357+MBB!I357+MSB!I357+NVB!I357+OCB!I357+PGB!I357+SGB!I357+SHB!I357+SSB!I357+STB!I357+TCB!I357+TIN!I357+TPB!I357+VAB!I357+VBB!I357+VCB!I357+VIB!I357+VPB!I357</f>
        <v>-1861747000000</v>
      </c>
      <c r="J357" s="5">
        <f>NAB!J357+ABB!J357+ACB!J357+BAB!J357+BID!J357+BVB!J357+CTG!J357+EIB!J357+EVF!J357+HDB!J357+KLB!J357+LPB!J357+MBB!J357+MSB!J357+NVB!J357+OCB!J357+PGB!J357+SGB!J357+SHB!J357+SSB!J357+STB!J357+TCB!J357+TIN!J357+TPB!J357+VAB!J357+VBB!J357+VCB!J357+VIB!J357+VPB!J357</f>
        <v>-2912186000000</v>
      </c>
      <c r="K357" s="5">
        <f>NAB!K357+ABB!K357+ACB!K357+BAB!K357+BID!K357+BVB!K357+CTG!K357+EIB!K357+EVF!K357+HDB!K357+KLB!K357+LPB!K357+MBB!K357+MSB!K357+NVB!K357+OCB!K357+PGB!K357+SGB!K357+SHB!K357+SSB!K357+STB!K357+TCB!K357+TIN!K357+TPB!K357+VAB!K357+VBB!K357+VCB!K357+VIB!K357+VPB!K357</f>
        <v>-3441912000000</v>
      </c>
      <c r="L357" s="5">
        <f>NAB!L357+ABB!L357+ACB!L357+BAB!L357+BID!L357+BVB!L357+CTG!L357+EIB!L357+EVF!L357+HDB!L357+KLB!L357+LPB!L357+MBB!L357+MSB!L357+NVB!L357+OCB!L357+PGB!L357+SGB!L357+SHB!L357+SSB!L357+STB!L357+TCB!L357+TIN!L357+TPB!L357+VAB!L357+VBB!L357+VCB!L357+VIB!L357+VPB!L357</f>
        <v>-3797186361420</v>
      </c>
      <c r="M357" s="5">
        <f>NAB!M357+ABB!M357+ACB!M357+BAB!M357+BID!M357+BVB!M357+CTG!M357+EIB!M357+EVF!M357+HDB!M357+KLB!M357+LPB!M357+MBB!M357+MSB!M357+NVB!M357+OCB!M357+PGB!M357+SGB!M357+SHB!M357+SSB!M357+STB!M357+TCB!M357+TIN!M357+TPB!M357+VAB!M357+VBB!M357+VCB!M357+VIB!M357+VPB!M357</f>
        <v>-1661786000000</v>
      </c>
      <c r="N357" s="5">
        <f>NAB!N357+ABB!N357+ACB!N357+BAB!N357+BID!N357+BVB!N357+CTG!N357+EIB!N357+EVF!N357+HDB!N357+KLB!N357+LPB!N357+MBB!N357+MSB!N357+NVB!N357+OCB!N357+PGB!N357+SGB!N357+SHB!N357+SSB!N357+STB!N357+TCB!N357+TIN!N357+TPB!N357+VAB!N357+VBB!N357+VCB!N357+VIB!N357+VPB!N357</f>
        <v>-4495571000000</v>
      </c>
      <c r="O357" s="5">
        <f>NAB!O357+ABB!O357+ACB!O357+BAB!O357+BID!O357+BVB!O357+CTG!O357+EIB!O357+EVF!O357+HDB!O357+KLB!O357+LPB!O357+MBB!O357+MSB!O357+NVB!O357+OCB!O357+PGB!O357+SGB!O357+SHB!O357+SSB!O357+STB!O357+TCB!O357+TIN!O357+TPB!O357+VAB!O357+VBB!O357+VCB!O357+VIB!O357+VPB!O357</f>
        <v>-4167412000000</v>
      </c>
      <c r="P357" s="5">
        <f>NAB!P357+ABB!P357+ACB!P357+BAB!P357+BID!P357+BVB!P357+CTG!P357+EIB!P357+EVF!P357+HDB!P357+KLB!P357+LPB!P357+MBB!P357+MSB!P357+NVB!P357+OCB!P357+PGB!P357+SGB!P357+SHB!P357+SSB!P357+STB!P357+TCB!P357+TIN!P357+TPB!P357+VAB!P357+VBB!P357+VCB!P357+VIB!P357+VPB!P357</f>
        <v>-917877374125</v>
      </c>
      <c r="Q357" s="5">
        <f>NAB!Q357+ABB!Q357+ACB!Q357+BAB!Q357+BID!Q357+BVB!Q357+CTG!Q357+EIB!Q357+EVF!Q357+HDB!Q357+KLB!Q357+LPB!Q357+MBB!Q357+MSB!Q357+NVB!Q357+OCB!Q357+PGB!Q357+SGB!Q357+SHB!Q357+SSB!Q357+STB!Q357+TCB!Q357+TIN!Q357+TPB!Q357+VAB!Q357+VBB!Q357+VCB!Q357+VIB!Q357+VPB!Q357</f>
        <v>-1939213416784</v>
      </c>
      <c r="R357" s="5">
        <f>NAB!R357+ABB!R357+ACB!R357+BAB!R357+BID!R357+BVB!R357+CTG!R357+EIB!R357+EVF!R357+HDB!R357+KLB!R357+LPB!R357+MBB!R357+MSB!R357+NVB!R357+OCB!R357+PGB!R357+SGB!R357+SHB!R357+SSB!R357+STB!R357+TCB!R357+TIN!R357+TPB!R357+VAB!R357+VBB!R357+VCB!R357+VIB!R357+VPB!R357</f>
        <v>-3176983440193</v>
      </c>
      <c r="S357" s="5">
        <f>NAB!S357+ABB!S357+ACB!S357+BAB!S357+BID!S357+BVB!S357+CTG!S357+EIB!S357+EVF!S357+HDB!S357+KLB!S357+LPB!S357+MBB!S357+MSB!S357+NVB!S357+OCB!S357+PGB!S357+SGB!S357+SHB!S357+SSB!S357+STB!S357+TCB!S357+TIN!S357+TPB!S357+VAB!S357+VBB!S357+VCB!S357+VIB!S357+VPB!S357</f>
        <v>-3516884587092</v>
      </c>
      <c r="T357" s="5">
        <f>NAB!T357+ABB!T357+ACB!T357+BAB!T357+BID!T357+BVB!T357+CTG!T357+EIB!T357+EVF!T357+HDB!T357+KLB!T357+LPB!T357+MBB!T357+MSB!T357+NVB!T357+OCB!T357+PGB!T357+SGB!T357+SHB!T357+SSB!T357+STB!T357+TCB!T357+TIN!T357+TPB!T357+VAB!T357+VBB!T357+VCB!T357+VIB!T357+VPB!T357</f>
        <v>-2467733033455</v>
      </c>
      <c r="U357" s="5">
        <f>NAB!U357+ABB!U357+ACB!U357+BAB!U357+BID!U357+BVB!U357+CTG!U357+EIB!U357+EVF!U357+HDB!U357+KLB!U357+LPB!U357+MBB!U357+MSB!U357+NVB!U357+OCB!U357+PGB!U357+SGB!U357+SHB!U357+SSB!U357+STB!U357+TCB!U357+TIN!U357+TPB!U357+VAB!U357+VBB!U357+VCB!U357+VIB!U357+VPB!U357</f>
        <v>-2316942451090</v>
      </c>
      <c r="V357" s="5">
        <f>NAB!V357+ABB!V357+ACB!V357+BAB!V357+BID!V357+BVB!V357+CTG!V357+EIB!V357+EVF!V357+HDB!V357+KLB!V357+LPB!V357+MBB!V357+MSB!V357+NVB!V357+OCB!V357+PGB!V357+SGB!V357+SHB!V357+SSB!V357+STB!V357+TCB!V357+TIN!V357+TPB!V357+VAB!V357+VBB!V357+VCB!V357+VIB!V357+VPB!V357</f>
        <v>-1200590589791</v>
      </c>
      <c r="W357" s="5">
        <f>NAB!W357+ABB!W357+ACB!W357+BAB!W357+BID!W357+BVB!W357+CTG!W357+EIB!W357+EVF!W357+HDB!W357+KLB!W357+LPB!W357+MBB!W357+MSB!W357+NVB!W357+OCB!W357+PGB!W357+SGB!W357+SHB!W357+SSB!W357+STB!W357+TCB!W357+TIN!W357+TPB!W357+VAB!W357+VBB!W357+VCB!W357+VIB!W357+VPB!W357</f>
        <v>-1082713464235</v>
      </c>
    </row>
    <row r="358" spans="1:23" x14ac:dyDescent="0.35">
      <c r="A358" s="9" t="s">
        <v>378</v>
      </c>
      <c r="B358" s="5">
        <f>NAB!B358+ABB!B358+ACB!B358+BAB!B358+BID!B358+BVB!B358+CTG!B358+EIB!B358+EVF!B358+HDB!B358+KLB!B358+LPB!B358+MBB!B358+MSB!B358+NVB!B358+OCB!B358+PGB!B358+SGB!B358+SHB!B358+SSB!B358+STB!B358+TCB!B358+TIN!B358+TPB!B358+VAB!B358+VBB!B358+VCB!B358+VIB!B358+VPB!B358</f>
        <v>-2131000000</v>
      </c>
      <c r="C358" s="5">
        <f>NAB!C358+ABB!C358+ACB!C358+BAB!C358+BID!C358+BVB!C358+CTG!C358+EIB!C358+EVF!C358+HDB!C358+KLB!C358+LPB!C358+MBB!C358+MSB!C358+NVB!C358+OCB!C358+PGB!C358+SGB!C358+SHB!C358+SSB!C358+STB!C358+TCB!C358+TIN!C358+TPB!C358+VAB!C358+VBB!C358+VCB!C358+VIB!C358+VPB!C358</f>
        <v>-5199000000</v>
      </c>
      <c r="D358" s="5">
        <f>NAB!D358+ABB!D358+ACB!D358+BAB!D358+BID!D358+BVB!D358+CTG!D358+EIB!D358+EVF!D358+HDB!D358+KLB!D358+LPB!D358+MBB!D358+MSB!D358+NVB!D358+OCB!D358+PGB!D358+SGB!D358+SHB!D358+SSB!D358+STB!D358+TCB!D358+TIN!D358+TPB!D358+VAB!D358+VBB!D358+VCB!D358+VIB!D358+VPB!D358</f>
        <v>-335000000</v>
      </c>
      <c r="E358" s="5">
        <f>NAB!E358+ABB!E358+ACB!E358+BAB!E358+BID!E358+BVB!E358+CTG!E358+EIB!E358+EVF!E358+HDB!E358+KLB!E358+LPB!E358+MBB!E358+MSB!E358+NVB!E358+OCB!E358+PGB!E358+SGB!E358+SHB!E358+SSB!E358+STB!E358+TCB!E358+TIN!E358+TPB!E358+VAB!E358+VBB!E358+VCB!E358+VIB!E358+VPB!E358</f>
        <v>0</v>
      </c>
      <c r="F358" s="5">
        <f>NAB!F358+ABB!F358+ACB!F358+BAB!F358+BID!F358+BVB!F358+CTG!F358+EIB!F358+EVF!F358+HDB!F358+KLB!F358+LPB!F358+MBB!F358+MSB!F358+NVB!F358+OCB!F358+PGB!F358+SGB!F358+SHB!F358+SSB!F358+STB!F358+TCB!F358+TIN!F358+TPB!F358+VAB!F358+VBB!F358+VCB!F358+VIB!F358+VPB!F358</f>
        <v>-5329000000</v>
      </c>
      <c r="G358" s="5">
        <f>NAB!G358+ABB!G358+ACB!G358+BAB!G358+BID!G358+BVB!G358+CTG!G358+EIB!G358+EVF!G358+HDB!G358+KLB!G358+LPB!G358+MBB!G358+MSB!G358+NVB!G358+OCB!G358+PGB!G358+SGB!G358+SHB!G358+SSB!G358+STB!G358+TCB!G358+TIN!G358+TPB!G358+VAB!G358+VBB!G358+VCB!G358+VIB!G358+VPB!G358</f>
        <v>-10649000000</v>
      </c>
      <c r="H358" s="5">
        <f>NAB!H358+ABB!H358+ACB!H358+BAB!H358+BID!H358+BVB!H358+CTG!H358+EIB!H358+EVF!H358+HDB!H358+KLB!H358+LPB!H358+MBB!H358+MSB!H358+NVB!H358+OCB!H358+PGB!H358+SGB!H358+SHB!H358+SSB!H358+STB!H358+TCB!H358+TIN!H358+TPB!H358+VAB!H358+VBB!H358+VCB!H358+VIB!H358+VPB!H358</f>
        <v>-2073000000</v>
      </c>
      <c r="I358" s="5">
        <f>NAB!I358+ABB!I358+ACB!I358+BAB!I358+BID!I358+BVB!I358+CTG!I358+EIB!I358+EVF!I358+HDB!I358+KLB!I358+LPB!I358+MBB!I358+MSB!I358+NVB!I358+OCB!I358+PGB!I358+SGB!I358+SHB!I358+SSB!I358+STB!I358+TCB!I358+TIN!I358+TPB!I358+VAB!I358+VBB!I358+VCB!I358+VIB!I358+VPB!I358</f>
        <v>-14237000000</v>
      </c>
      <c r="J358" s="5">
        <f>NAB!J358+ABB!J358+ACB!J358+BAB!J358+BID!J358+BVB!J358+CTG!J358+EIB!J358+EVF!J358+HDB!J358+KLB!J358+LPB!J358+MBB!J358+MSB!J358+NVB!J358+OCB!J358+PGB!J358+SGB!J358+SHB!J358+SSB!J358+STB!J358+TCB!J358+TIN!J358+TPB!J358+VAB!J358+VBB!J358+VCB!J358+VIB!J358+VPB!J358</f>
        <v>-11529000000</v>
      </c>
      <c r="K358" s="5">
        <f>NAB!K358+ABB!K358+ACB!K358+BAB!K358+BID!K358+BVB!K358+CTG!K358+EIB!K358+EVF!K358+HDB!K358+KLB!K358+LPB!K358+MBB!K358+MSB!K358+NVB!K358+OCB!K358+PGB!K358+SGB!K358+SHB!K358+SSB!K358+STB!K358+TCB!K358+TIN!K358+TPB!K358+VAB!K358+VBB!K358+VCB!K358+VIB!K358+VPB!K358</f>
        <v>-5136000000</v>
      </c>
      <c r="L358" s="5">
        <f>NAB!L358+ABB!L358+ACB!L358+BAB!L358+BID!L358+BVB!L358+CTG!L358+EIB!L358+EVF!L358+HDB!L358+KLB!L358+LPB!L358+MBB!L358+MSB!L358+NVB!L358+OCB!L358+PGB!L358+SGB!L358+SHB!L358+SSB!L358+STB!L358+TCB!L358+TIN!L358+TPB!L358+VAB!L358+VBB!L358+VCB!L358+VIB!L358+VPB!L358</f>
        <v>35565681436</v>
      </c>
      <c r="M358" s="5">
        <f>NAB!M358+ABB!M358+ACB!M358+BAB!M358+BID!M358+BVB!M358+CTG!M358+EIB!M358+EVF!M358+HDB!M358+KLB!M358+LPB!M358+MBB!M358+MSB!M358+NVB!M358+OCB!M358+PGB!M358+SGB!M358+SHB!M358+SSB!M358+STB!M358+TCB!M358+TIN!M358+TPB!M358+VAB!M358+VBB!M358+VCB!M358+VIB!M358+VPB!M358</f>
        <v>-24638000000</v>
      </c>
      <c r="N358" s="5">
        <f>NAB!N358+ABB!N358+ACB!N358+BAB!N358+BID!N358+BVB!N358+CTG!N358+EIB!N358+EVF!N358+HDB!N358+KLB!N358+LPB!N358+MBB!N358+MSB!N358+NVB!N358+OCB!N358+PGB!N358+SGB!N358+SHB!N358+SSB!N358+STB!N358+TCB!N358+TIN!N358+TPB!N358+VAB!N358+VBB!N358+VCB!N358+VIB!N358+VPB!N358</f>
        <v>-6298000000</v>
      </c>
      <c r="O358" s="5">
        <f>NAB!O358+ABB!O358+ACB!O358+BAB!O358+BID!O358+BVB!O358+CTG!O358+EIB!O358+EVF!O358+HDB!O358+KLB!O358+LPB!O358+MBB!O358+MSB!O358+NVB!O358+OCB!O358+PGB!O358+SGB!O358+SHB!O358+SSB!O358+STB!O358+TCB!O358+TIN!O358+TPB!O358+VAB!O358+VBB!O358+VCB!O358+VIB!O358+VPB!O358</f>
        <v>-6782000000</v>
      </c>
      <c r="P358" s="5">
        <f>NAB!P358+ABB!P358+ACB!P358+BAB!P358+BID!P358+BVB!P358+CTG!P358+EIB!P358+EVF!P358+HDB!P358+KLB!P358+LPB!P358+MBB!P358+MSB!P358+NVB!P358+OCB!P358+PGB!P358+SGB!P358+SHB!P358+SSB!P358+STB!P358+TCB!P358+TIN!P358+TPB!P358+VAB!P358+VBB!P358+VCB!P358+VIB!P358+VPB!P358</f>
        <v>-5196000000</v>
      </c>
      <c r="Q358" s="5">
        <f>NAB!Q358+ABB!Q358+ACB!Q358+BAB!Q358+BID!Q358+BVB!Q358+CTG!Q358+EIB!Q358+EVF!Q358+HDB!Q358+KLB!Q358+LPB!Q358+MBB!Q358+MSB!Q358+NVB!Q358+OCB!Q358+PGB!Q358+SGB!Q358+SHB!Q358+SSB!Q358+STB!Q358+TCB!Q358+TIN!Q358+TPB!Q358+VAB!Q358+VBB!Q358+VCB!Q358+VIB!Q358+VPB!Q358</f>
        <v>-60030000000</v>
      </c>
      <c r="R358" s="5">
        <f>NAB!R358+ABB!R358+ACB!R358+BAB!R358+BID!R358+BVB!R358+CTG!R358+EIB!R358+EVF!R358+HDB!R358+KLB!R358+LPB!R358+MBB!R358+MSB!R358+NVB!R358+OCB!R358+PGB!R358+SGB!R358+SHB!R358+SSB!R358+STB!R358+TCB!R358+TIN!R358+TPB!R358+VAB!R358+VBB!R358+VCB!R358+VIB!R358+VPB!R358</f>
        <v>-14181000000</v>
      </c>
      <c r="S358" s="5">
        <f>NAB!S358+ABB!S358+ACB!S358+BAB!S358+BID!S358+BVB!S358+CTG!S358+EIB!S358+EVF!S358+HDB!S358+KLB!S358+LPB!S358+MBB!S358+MSB!S358+NVB!S358+OCB!S358+PGB!S358+SGB!S358+SHB!S358+SSB!S358+STB!S358+TCB!S358+TIN!S358+TPB!S358+VAB!S358+VBB!S358+VCB!S358+VIB!S358+VPB!S358</f>
        <v>-30929000000</v>
      </c>
      <c r="T358" s="5">
        <f>NAB!T358+ABB!T358+ACB!T358+BAB!T358+BID!T358+BVB!T358+CTG!T358+EIB!T358+EVF!T358+HDB!T358+KLB!T358+LPB!T358+MBB!T358+MSB!T358+NVB!T358+OCB!T358+PGB!T358+SGB!T358+SHB!T358+SSB!T358+STB!T358+TCB!T358+TIN!T358+TPB!T358+VAB!T358+VBB!T358+VCB!T358+VIB!T358+VPB!T358</f>
        <v>-7090000000</v>
      </c>
      <c r="U358" s="5">
        <f>NAB!U358+ABB!U358+ACB!U358+BAB!U358+BID!U358+BVB!U358+CTG!U358+EIB!U358+EVF!U358+HDB!U358+KLB!U358+LPB!U358+MBB!U358+MSB!U358+NVB!U358+OCB!U358+PGB!U358+SGB!U358+SHB!U358+SSB!U358+STB!U358+TCB!U358+TIN!U358+TPB!U358+VAB!U358+VBB!U358+VCB!U358+VIB!U358+VPB!U358</f>
        <v>13579000000</v>
      </c>
      <c r="V358" s="5">
        <f>NAB!V358+ABB!V358+ACB!V358+BAB!V358+BID!V358+BVB!V358+CTG!V358+EIB!V358+EVF!V358+HDB!V358+KLB!V358+LPB!V358+MBB!V358+MSB!V358+NVB!V358+OCB!V358+PGB!V358+SGB!V358+SHB!V358+SSB!V358+STB!V358+TCB!V358+TIN!V358+TPB!V358+VAB!V358+VBB!V358+VCB!V358+VIB!V358+VPB!V358</f>
        <v>-40974000000</v>
      </c>
      <c r="W358" s="5">
        <f>NAB!W358+ABB!W358+ACB!W358+BAB!W358+BID!W358+BVB!W358+CTG!W358+EIB!W358+EVF!W358+HDB!W358+KLB!W358+LPB!W358+MBB!W358+MSB!W358+NVB!W358+OCB!W358+PGB!W358+SGB!W358+SHB!W358+SSB!W358+STB!W358+TCB!W358+TIN!W358+TPB!W358+VAB!W358+VBB!W358+VCB!W358+VIB!W358+VPB!W358</f>
        <v>-3000000</v>
      </c>
    </row>
    <row r="359" spans="1:23" x14ac:dyDescent="0.35">
      <c r="A359" s="9" t="s">
        <v>379</v>
      </c>
      <c r="B359" s="5">
        <f>NAB!B359+ABB!B359+ACB!B359+BAB!B359+BID!B359+BVB!B359+CTG!B359+EIB!B359+EVF!B359+HDB!B359+KLB!B359+LPB!B359+MBB!B359+MSB!B359+NVB!B359+OCB!B359+PGB!B359+SGB!B359+SHB!B359+SSB!B359+STB!B359+TCB!B359+TIN!B359+TPB!B359+VAB!B359+VBB!B359+VCB!B359+VIB!B359+VPB!B359</f>
        <v>0</v>
      </c>
      <c r="C359" s="5">
        <f>NAB!C359+ABB!C359+ACB!C359+BAB!C359+BID!C359+BVB!C359+CTG!C359+EIB!C359+EVF!C359+HDB!C359+KLB!C359+LPB!C359+MBB!C359+MSB!C359+NVB!C359+OCB!C359+PGB!C359+SGB!C359+SHB!C359+SSB!C359+STB!C359+TCB!C359+TIN!C359+TPB!C359+VAB!C359+VBB!C359+VCB!C359+VIB!C359+VPB!C359</f>
        <v>0</v>
      </c>
      <c r="D359" s="5">
        <f>NAB!D359+ABB!D359+ACB!D359+BAB!D359+BID!D359+BVB!D359+CTG!D359+EIB!D359+EVF!D359+HDB!D359+KLB!D359+LPB!D359+MBB!D359+MSB!D359+NVB!D359+OCB!D359+PGB!D359+SGB!D359+SHB!D359+SSB!D359+STB!D359+TCB!D359+TIN!D359+TPB!D359+VAB!D359+VBB!D359+VCB!D359+VIB!D359+VPB!D359</f>
        <v>0</v>
      </c>
      <c r="E359" s="5">
        <f>NAB!E359+ABB!E359+ACB!E359+BAB!E359+BID!E359+BVB!E359+CTG!E359+EIB!E359+EVF!E359+HDB!E359+KLB!E359+LPB!E359+MBB!E359+MSB!E359+NVB!E359+OCB!E359+PGB!E359+SGB!E359+SHB!E359+SSB!E359+STB!E359+TCB!E359+TIN!E359+TPB!E359+VAB!E359+VBB!E359+VCB!E359+VIB!E359+VPB!E359</f>
        <v>0</v>
      </c>
      <c r="F359" s="5">
        <f>NAB!F359+ABB!F359+ACB!F359+BAB!F359+BID!F359+BVB!F359+CTG!F359+EIB!F359+EVF!F359+HDB!F359+KLB!F359+LPB!F359+MBB!F359+MSB!F359+NVB!F359+OCB!F359+PGB!F359+SGB!F359+SHB!F359+SSB!F359+STB!F359+TCB!F359+TIN!F359+TPB!F359+VAB!F359+VBB!F359+VCB!F359+VIB!F359+VPB!F359</f>
        <v>0</v>
      </c>
      <c r="G359" s="5">
        <f>NAB!G359+ABB!G359+ACB!G359+BAB!G359+BID!G359+BVB!G359+CTG!G359+EIB!G359+EVF!G359+HDB!G359+KLB!G359+LPB!G359+MBB!G359+MSB!G359+NVB!G359+OCB!G359+PGB!G359+SGB!G359+SHB!G359+SSB!G359+STB!G359+TCB!G359+TIN!G359+TPB!G359+VAB!G359+VBB!G359+VCB!G359+VIB!G359+VPB!G359</f>
        <v>0</v>
      </c>
      <c r="H359" s="5">
        <f>NAB!H359+ABB!H359+ACB!H359+BAB!H359+BID!H359+BVB!H359+CTG!H359+EIB!H359+EVF!H359+HDB!H359+KLB!H359+LPB!H359+MBB!H359+MSB!H359+NVB!H359+OCB!H359+PGB!H359+SGB!H359+SHB!H359+SSB!H359+STB!H359+TCB!H359+TIN!H359+TPB!H359+VAB!H359+VBB!H359+VCB!H359+VIB!H359+VPB!H359</f>
        <v>14095000000</v>
      </c>
      <c r="I359" s="5">
        <f>NAB!I359+ABB!I359+ACB!I359+BAB!I359+BID!I359+BVB!I359+CTG!I359+EIB!I359+EVF!I359+HDB!I359+KLB!I359+LPB!I359+MBB!I359+MSB!I359+NVB!I359+OCB!I359+PGB!I359+SGB!I359+SHB!I359+SSB!I359+STB!I359+TCB!I359+TIN!I359+TPB!I359+VAB!I359+VBB!I359+VCB!I359+VIB!I359+VPB!I359</f>
        <v>0</v>
      </c>
      <c r="J359" s="5">
        <f>NAB!J359+ABB!J359+ACB!J359+BAB!J359+BID!J359+BVB!J359+CTG!J359+EIB!J359+EVF!J359+HDB!J359+KLB!J359+LPB!J359+MBB!J359+MSB!J359+NVB!J359+OCB!J359+PGB!J359+SGB!J359+SHB!J359+SSB!J359+STB!J359+TCB!J359+TIN!J359+TPB!J359+VAB!J359+VBB!J359+VCB!J359+VIB!J359+VPB!J359</f>
        <v>0</v>
      </c>
      <c r="K359" s="5">
        <f>NAB!K359+ABB!K359+ACB!K359+BAB!K359+BID!K359+BVB!K359+CTG!K359+EIB!K359+EVF!K359+HDB!K359+KLB!K359+LPB!K359+MBB!K359+MSB!K359+NVB!K359+OCB!K359+PGB!K359+SGB!K359+SHB!K359+SSB!K359+STB!K359+TCB!K359+TIN!K359+TPB!K359+VAB!K359+VBB!K359+VCB!K359+VIB!K359+VPB!K359</f>
        <v>0</v>
      </c>
      <c r="L359" s="5">
        <f>NAB!L359+ABB!L359+ACB!L359+BAB!L359+BID!L359+BVB!L359+CTG!L359+EIB!L359+EVF!L359+HDB!L359+KLB!L359+LPB!L359+MBB!L359+MSB!L359+NVB!L359+OCB!L359+PGB!L359+SGB!L359+SHB!L359+SSB!L359+STB!L359+TCB!L359+TIN!L359+TPB!L359+VAB!L359+VBB!L359+VCB!L359+VIB!L359+VPB!L359</f>
        <v>0</v>
      </c>
      <c r="M359" s="5">
        <f>NAB!M359+ABB!M359+ACB!M359+BAB!M359+BID!M359+BVB!M359+CTG!M359+EIB!M359+EVF!M359+HDB!M359+KLB!M359+LPB!M359+MBB!M359+MSB!M359+NVB!M359+OCB!M359+PGB!M359+SGB!M359+SHB!M359+SSB!M359+STB!M359+TCB!M359+TIN!M359+TPB!M359+VAB!M359+VBB!M359+VCB!M359+VIB!M359+VPB!M359</f>
        <v>0</v>
      </c>
      <c r="N359" s="5">
        <f>NAB!N359+ABB!N359+ACB!N359+BAB!N359+BID!N359+BVB!N359+CTG!N359+EIB!N359+EVF!N359+HDB!N359+KLB!N359+LPB!N359+MBB!N359+MSB!N359+NVB!N359+OCB!N359+PGB!N359+SGB!N359+SHB!N359+SSB!N359+STB!N359+TCB!N359+TIN!N359+TPB!N359+VAB!N359+VBB!N359+VCB!N359+VIB!N359+VPB!N359</f>
        <v>0</v>
      </c>
      <c r="O359" s="5">
        <f>NAB!O359+ABB!O359+ACB!O359+BAB!O359+BID!O359+BVB!O359+CTG!O359+EIB!O359+EVF!O359+HDB!O359+KLB!O359+LPB!O359+MBB!O359+MSB!O359+NVB!O359+OCB!O359+PGB!O359+SGB!O359+SHB!O359+SSB!O359+STB!O359+TCB!O359+TIN!O359+TPB!O359+VAB!O359+VBB!O359+VCB!O359+VIB!O359+VPB!O359</f>
        <v>0</v>
      </c>
      <c r="P359" s="5">
        <f>NAB!P359+ABB!P359+ACB!P359+BAB!P359+BID!P359+BVB!P359+CTG!P359+EIB!P359+EVF!P359+HDB!P359+KLB!P359+LPB!P359+MBB!P359+MSB!P359+NVB!P359+OCB!P359+PGB!P359+SGB!P359+SHB!P359+SSB!P359+STB!P359+TCB!P359+TIN!P359+TPB!P359+VAB!P359+VBB!P359+VCB!P359+VIB!P359+VPB!P359</f>
        <v>0</v>
      </c>
      <c r="Q359" s="5">
        <f>NAB!Q359+ABB!Q359+ACB!Q359+BAB!Q359+BID!Q359+BVB!Q359+CTG!Q359+EIB!Q359+EVF!Q359+HDB!Q359+KLB!Q359+LPB!Q359+MBB!Q359+MSB!Q359+NVB!Q359+OCB!Q359+PGB!Q359+SGB!Q359+SHB!Q359+SSB!Q359+STB!Q359+TCB!Q359+TIN!Q359+TPB!Q359+VAB!Q359+VBB!Q359+VCB!Q359+VIB!Q359+VPB!Q359</f>
        <v>0</v>
      </c>
      <c r="R359" s="5">
        <f>NAB!R359+ABB!R359+ACB!R359+BAB!R359+BID!R359+BVB!R359+CTG!R359+EIB!R359+EVF!R359+HDB!R359+KLB!R359+LPB!R359+MBB!R359+MSB!R359+NVB!R359+OCB!R359+PGB!R359+SGB!R359+SHB!R359+SSB!R359+STB!R359+TCB!R359+TIN!R359+TPB!R359+VAB!R359+VBB!R359+VCB!R359+VIB!R359+VPB!R359</f>
        <v>0</v>
      </c>
      <c r="S359" s="5">
        <f>NAB!S359+ABB!S359+ACB!S359+BAB!S359+BID!S359+BVB!S359+CTG!S359+EIB!S359+EVF!S359+HDB!S359+KLB!S359+LPB!S359+MBB!S359+MSB!S359+NVB!S359+OCB!S359+PGB!S359+SGB!S359+SHB!S359+SSB!S359+STB!S359+TCB!S359+TIN!S359+TPB!S359+VAB!S359+VBB!S359+VCB!S359+VIB!S359+VPB!S359</f>
        <v>0</v>
      </c>
      <c r="T359" s="5">
        <f>NAB!T359+ABB!T359+ACB!T359+BAB!T359+BID!T359+BVB!T359+CTG!T359+EIB!T359+EVF!T359+HDB!T359+KLB!T359+LPB!T359+MBB!T359+MSB!T359+NVB!T359+OCB!T359+PGB!T359+SGB!T359+SHB!T359+SSB!T359+STB!T359+TCB!T359+TIN!T359+TPB!T359+VAB!T359+VBB!T359+VCB!T359+VIB!T359+VPB!T359</f>
        <v>0</v>
      </c>
      <c r="U359" s="5">
        <f>NAB!U359+ABB!U359+ACB!U359+BAB!U359+BID!U359+BVB!U359+CTG!U359+EIB!U359+EVF!U359+HDB!U359+KLB!U359+LPB!U359+MBB!U359+MSB!U359+NVB!U359+OCB!U359+PGB!U359+SGB!U359+SHB!U359+SSB!U359+STB!U359+TCB!U359+TIN!U359+TPB!U359+VAB!U359+VBB!U359+VCB!U359+VIB!U359+VPB!U359</f>
        <v>0</v>
      </c>
      <c r="V359" s="5">
        <f>NAB!V359+ABB!V359+ACB!V359+BAB!V359+BID!V359+BVB!V359+CTG!V359+EIB!V359+EVF!V359+HDB!V359+KLB!V359+LPB!V359+MBB!V359+MSB!V359+NVB!V359+OCB!V359+PGB!V359+SGB!V359+SHB!V359+SSB!V359+STB!V359+TCB!V359+TIN!V359+TPB!V359+VAB!V359+VBB!V359+VCB!V359+VIB!V359+VPB!V359</f>
        <v>228078000000</v>
      </c>
      <c r="W359" s="5">
        <f>NAB!W359+ABB!W359+ACB!W359+BAB!W359+BID!W359+BVB!W359+CTG!W359+EIB!W359+EVF!W359+HDB!W359+KLB!W359+LPB!W359+MBB!W359+MSB!W359+NVB!W359+OCB!W359+PGB!W359+SGB!W359+SHB!W359+SSB!W359+STB!W359+TCB!W359+TIN!W359+TPB!W359+VAB!W359+VBB!W359+VCB!W359+VIB!W359+VPB!W359</f>
        <v>-228078000000</v>
      </c>
    </row>
    <row r="360" spans="1:23" x14ac:dyDescent="0.35">
      <c r="A360" s="12" t="s">
        <v>380</v>
      </c>
      <c r="B360" s="5">
        <f>NAB!B360+ABB!B360+ACB!B360+BAB!B360+BID!B360+BVB!B360+CTG!B360+EIB!B360+EVF!B360+HDB!B360+KLB!B360+LPB!B360+MBB!B360+MSB!B360+NVB!B360+OCB!B360+PGB!B360+SGB!B360+SHB!B360+SSB!B360+STB!B360+TCB!B360+TIN!B360+TPB!B360+VAB!B360+VBB!B360+VCB!B360+VIB!B360+VPB!B360</f>
        <v>627225060000</v>
      </c>
      <c r="C360" s="5">
        <f>NAB!C360+ABB!C360+ACB!C360+BAB!C360+BID!C360+BVB!C360+CTG!C360+EIB!C360+EVF!C360+HDB!C360+KLB!C360+LPB!C360+MBB!C360+MSB!C360+NVB!C360+OCB!C360+PGB!C360+SGB!C360+SHB!C360+SSB!C360+STB!C360+TCB!C360+TIN!C360+TPB!C360+VAB!C360+VBB!C360+VCB!C360+VIB!C360+VPB!C360</f>
        <v>1366649000000</v>
      </c>
      <c r="D360" s="5">
        <f>NAB!D360+ABB!D360+ACB!D360+BAB!D360+BID!D360+BVB!D360+CTG!D360+EIB!D360+EVF!D360+HDB!D360+KLB!D360+LPB!D360+MBB!D360+MSB!D360+NVB!D360+OCB!D360+PGB!D360+SGB!D360+SHB!D360+SSB!D360+STB!D360+TCB!D360+TIN!D360+TPB!D360+VAB!D360+VBB!D360+VCB!D360+VIB!D360+VPB!D360</f>
        <v>56976000000</v>
      </c>
      <c r="E360" s="5">
        <f>NAB!E360+ABB!E360+ACB!E360+BAB!E360+BID!E360+BVB!E360+CTG!E360+EIB!E360+EVF!E360+HDB!E360+KLB!E360+LPB!E360+MBB!E360+MSB!E360+NVB!E360+OCB!E360+PGB!E360+SGB!E360+SHB!E360+SSB!E360+STB!E360+TCB!E360+TIN!E360+TPB!E360+VAB!E360+VBB!E360+VCB!E360+VIB!E360+VPB!E360</f>
        <v>606299500000</v>
      </c>
      <c r="F360" s="5">
        <f>NAB!F360+ABB!F360+ACB!F360+BAB!F360+BID!F360+BVB!F360+CTG!F360+EIB!F360+EVF!F360+HDB!F360+KLB!F360+LPB!F360+MBB!F360+MSB!F360+NVB!F360+OCB!F360+PGB!F360+SGB!F360+SHB!F360+SSB!F360+STB!F360+TCB!F360+TIN!F360+TPB!F360+VAB!F360+VBB!F360+VCB!F360+VIB!F360+VPB!F360</f>
        <v>832358841457</v>
      </c>
      <c r="G360" s="5">
        <f>NAB!G360+ABB!G360+ACB!G360+BAB!G360+BID!G360+BVB!G360+CTG!G360+EIB!G360+EVF!G360+HDB!G360+KLB!G360+LPB!G360+MBB!G360+MSB!G360+NVB!G360+OCB!G360+PGB!G360+SGB!G360+SHB!G360+SSB!G360+STB!G360+TCB!G360+TIN!G360+TPB!G360+VAB!G360+VBB!G360+VCB!G360+VIB!G360+VPB!G360</f>
        <v>493000000000</v>
      </c>
      <c r="H360" s="5">
        <f>NAB!H360+ABB!H360+ACB!H360+BAB!H360+BID!H360+BVB!H360+CTG!H360+EIB!H360+EVF!H360+HDB!H360+KLB!H360+LPB!H360+MBB!H360+MSB!H360+NVB!H360+OCB!H360+PGB!H360+SGB!H360+SHB!H360+SSB!H360+STB!H360+TCB!H360+TIN!H360+TPB!H360+VAB!H360+VBB!H360+VCB!H360+VIB!H360+VPB!H360</f>
        <v>-56097000000</v>
      </c>
      <c r="I360" s="5">
        <f>NAB!I360+ABB!I360+ACB!I360+BAB!I360+BID!I360+BVB!I360+CTG!I360+EIB!I360+EVF!I360+HDB!I360+KLB!I360+LPB!I360+MBB!I360+MSB!I360+NVB!I360+OCB!I360+PGB!I360+SGB!I360+SHB!I360+SSB!I360+STB!I360+TCB!I360+TIN!I360+TPB!I360+VAB!I360+VBB!I360+VCB!I360+VIB!I360+VPB!I360</f>
        <v>-222096500346</v>
      </c>
      <c r="J360" s="5">
        <f>NAB!J360+ABB!J360+ACB!J360+BAB!J360+BID!J360+BVB!J360+CTG!J360+EIB!J360+EVF!J360+HDB!J360+KLB!J360+LPB!J360+MBB!J360+MSB!J360+NVB!J360+OCB!J360+PGB!J360+SGB!J360+SHB!J360+SSB!J360+STB!J360+TCB!J360+TIN!J360+TPB!J360+VAB!J360+VBB!J360+VCB!J360+VIB!J360+VPB!J360</f>
        <v>-639862429654</v>
      </c>
      <c r="K360" s="5">
        <f>NAB!K360+ABB!K360+ACB!K360+BAB!K360+BID!K360+BVB!K360+CTG!K360+EIB!K360+EVF!K360+HDB!K360+KLB!K360+LPB!K360+MBB!K360+MSB!K360+NVB!K360+OCB!K360+PGB!K360+SGB!K360+SHB!K360+SSB!K360+STB!K360+TCB!K360+TIN!K360+TPB!K360+VAB!K360+VBB!K360+VCB!K360+VIB!K360+VPB!K360</f>
        <v>153897912250</v>
      </c>
      <c r="L360" s="5">
        <f>NAB!L360+ABB!L360+ACB!L360+BAB!L360+BID!L360+BVB!L360+CTG!L360+EIB!L360+EVF!L360+HDB!L360+KLB!L360+LPB!L360+MBB!L360+MSB!L360+NVB!L360+OCB!L360+PGB!L360+SGB!L360+SHB!L360+SSB!L360+STB!L360+TCB!L360+TIN!L360+TPB!L360+VAB!L360+VBB!L360+VCB!L360+VIB!L360+VPB!L360</f>
        <v>526281022278</v>
      </c>
      <c r="M360" s="5">
        <f>NAB!M360+ABB!M360+ACB!M360+BAB!M360+BID!M360+BVB!M360+CTG!M360+EIB!M360+EVF!M360+HDB!M360+KLB!M360+LPB!M360+MBB!M360+MSB!M360+NVB!M360+OCB!M360+PGB!M360+SGB!M360+SHB!M360+SSB!M360+STB!M360+TCB!M360+TIN!M360+TPB!M360+VAB!M360+VBB!M360+VCB!M360+VIB!M360+VPB!M360</f>
        <v>505971590334</v>
      </c>
      <c r="N360" s="5">
        <f>NAB!N360+ABB!N360+ACB!N360+BAB!N360+BID!N360+BVB!N360+CTG!N360+EIB!N360+EVF!N360+HDB!N360+KLB!N360+LPB!N360+MBB!N360+MSB!N360+NVB!N360+OCB!N360+PGB!N360+SGB!N360+SHB!N360+SSB!N360+STB!N360+TCB!N360+TIN!N360+TPB!N360+VAB!N360+VBB!N360+VCB!N360+VIB!N360+VPB!N360</f>
        <v>496989505000</v>
      </c>
      <c r="O360" s="5">
        <f>NAB!O360+ABB!O360+ACB!O360+BAB!O360+BID!O360+BVB!O360+CTG!O360+EIB!O360+EVF!O360+HDB!O360+KLB!O360+LPB!O360+MBB!O360+MSB!O360+NVB!O360+OCB!O360+PGB!O360+SGB!O360+SHB!O360+SSB!O360+STB!O360+TCB!O360+TIN!O360+TPB!O360+VAB!O360+VBB!O360+VCB!O360+VIB!O360+VPB!O360</f>
        <v>963894562021</v>
      </c>
      <c r="P360" s="5">
        <f>NAB!P360+ABB!P360+ACB!P360+BAB!P360+BID!P360+BVB!P360+CTG!P360+EIB!P360+EVF!P360+HDB!P360+KLB!P360+LPB!P360+MBB!P360+MSB!P360+NVB!P360+OCB!P360+PGB!P360+SGB!P360+SHB!P360+SSB!P360+STB!P360+TCB!P360+TIN!P360+TPB!P360+VAB!P360+VBB!P360+VCB!P360+VIB!P360+VPB!P360</f>
        <v>582747880000</v>
      </c>
      <c r="Q360" s="5">
        <f>NAB!Q360+ABB!Q360+ACB!Q360+BAB!Q360+BID!Q360+BVB!Q360+CTG!Q360+EIB!Q360+EVF!Q360+HDB!Q360+KLB!Q360+LPB!Q360+MBB!Q360+MSB!Q360+NVB!Q360+OCB!Q360+PGB!Q360+SGB!Q360+SHB!Q360+SSB!Q360+STB!Q360+TCB!Q360+TIN!Q360+TPB!Q360+VAB!Q360+VBB!Q360+VCB!Q360+VIB!Q360+VPB!Q360</f>
        <v>300230510000</v>
      </c>
      <c r="R360" s="5">
        <f>NAB!R360+ABB!R360+ACB!R360+BAB!R360+BID!R360+BVB!R360+CTG!R360+EIB!R360+EVF!R360+HDB!R360+KLB!R360+LPB!R360+MBB!R360+MSB!R360+NVB!R360+OCB!R360+PGB!R360+SGB!R360+SHB!R360+SSB!R360+STB!R360+TCB!R360+TIN!R360+TPB!R360+VAB!R360+VBB!R360+VCB!R360+VIB!R360+VPB!R360</f>
        <v>602680400000</v>
      </c>
      <c r="S360" s="5">
        <f>NAB!S360+ABB!S360+ACB!S360+BAB!S360+BID!S360+BVB!S360+CTG!S360+EIB!S360+EVF!S360+HDB!S360+KLB!S360+LPB!S360+MBB!S360+MSB!S360+NVB!S360+OCB!S360+PGB!S360+SGB!S360+SHB!S360+SSB!S360+STB!S360+TCB!S360+TIN!S360+TPB!S360+VAB!S360+VBB!S360+VCB!S360+VIB!S360+VPB!S360</f>
        <v>783271160000</v>
      </c>
      <c r="T360" s="5">
        <f>NAB!T360+ABB!T360+ACB!T360+BAB!T360+BID!T360+BVB!T360+CTG!T360+EIB!T360+EVF!T360+HDB!T360+KLB!T360+LPB!T360+MBB!T360+MSB!T360+NVB!T360+OCB!T360+PGB!T360+SGB!T360+SHB!T360+SSB!T360+STB!T360+TCB!T360+TIN!T360+TPB!T360+VAB!T360+VBB!T360+VCB!T360+VIB!T360+VPB!T360</f>
        <v>809817652877</v>
      </c>
      <c r="U360" s="5">
        <f>NAB!U360+ABB!U360+ACB!U360+BAB!U360+BID!U360+BVB!U360+CTG!U360+EIB!U360+EVF!U360+HDB!U360+KLB!U360+LPB!U360+MBB!U360+MSB!U360+NVB!U360+OCB!U360+PGB!U360+SGB!U360+SHB!U360+SSB!U360+STB!U360+TCB!U360+TIN!U360+TPB!U360+VAB!U360+VBB!U360+VCB!U360+VIB!U360+VPB!U360</f>
        <v>611064000000</v>
      </c>
      <c r="V360" s="5">
        <f>NAB!V360+ABB!V360+ACB!V360+BAB!V360+BID!V360+BVB!V360+CTG!V360+EIB!V360+EVF!V360+HDB!V360+KLB!V360+LPB!V360+MBB!V360+MSB!V360+NVB!V360+OCB!V360+PGB!V360+SGB!V360+SHB!V360+SSB!V360+STB!V360+TCB!V360+TIN!V360+TPB!V360+VAB!V360+VBB!V360+VCB!V360+VIB!V360+VPB!V360</f>
        <v>243592300000</v>
      </c>
      <c r="W360" s="5">
        <f>NAB!W360+ABB!W360+ACB!W360+BAB!W360+BID!W360+BVB!W360+CTG!W360+EIB!W360+EVF!W360+HDB!W360+KLB!W360+LPB!W360+MBB!W360+MSB!W360+NVB!W360+OCB!W360+PGB!W360+SGB!W360+SHB!W360+SSB!W360+STB!W360+TCB!W360+TIN!W360+TPB!W360+VAB!W360+VBB!W360+VCB!W360+VIB!W360+VPB!W360</f>
        <v>413853635802</v>
      </c>
    </row>
    <row r="361" spans="1:23" x14ac:dyDescent="0.35">
      <c r="A361" s="9" t="s">
        <v>381</v>
      </c>
      <c r="B361" s="5">
        <f>NAB!B361+ABB!B361+ACB!B361+BAB!B361+BID!B361+BVB!B361+CTG!B361+EIB!B361+EVF!B361+HDB!B361+KLB!B361+LPB!B361+MBB!B361+MSB!B361+NVB!B361+OCB!B361+PGB!B361+SGB!B361+SHB!B361+SSB!B361+STB!B361+TCB!B361+TIN!B361+TPB!B361+VAB!B361+VBB!B361+VCB!B361+VIB!B361+VPB!B361</f>
        <v>1825720060000</v>
      </c>
      <c r="C361" s="5">
        <f>NAB!C361+ABB!C361+ACB!C361+BAB!C361+BID!C361+BVB!C361+CTG!C361+EIB!C361+EVF!C361+HDB!C361+KLB!C361+LPB!C361+MBB!C361+MSB!C361+NVB!C361+OCB!C361+PGB!C361+SGB!C361+SHB!C361+SSB!C361+STB!C361+TCB!C361+TIN!C361+TPB!C361+VAB!C361+VBB!C361+VCB!C361+VIB!C361+VPB!C361</f>
        <v>1988794000000</v>
      </c>
      <c r="D361" s="5">
        <f>NAB!D361+ABB!D361+ACB!D361+BAB!D361+BID!D361+BVB!D361+CTG!D361+EIB!D361+EVF!D361+HDB!D361+KLB!D361+LPB!D361+MBB!D361+MSB!D361+NVB!D361+OCB!D361+PGB!D361+SGB!D361+SHB!D361+SSB!D361+STB!D361+TCB!D361+TIN!D361+TPB!D361+VAB!D361+VBB!D361+VCB!D361+VIB!D361+VPB!D361</f>
        <v>634160000000</v>
      </c>
      <c r="E361" s="5">
        <f>NAB!E361+ABB!E361+ACB!E361+BAB!E361+BID!E361+BVB!E361+CTG!E361+EIB!E361+EVF!E361+HDB!E361+KLB!E361+LPB!E361+MBB!E361+MSB!E361+NVB!E361+OCB!E361+PGB!E361+SGB!E361+SHB!E361+SSB!E361+STB!E361+TCB!E361+TIN!E361+TPB!E361+VAB!E361+VBB!E361+VCB!E361+VIB!E361+VPB!E361</f>
        <v>923613500000</v>
      </c>
      <c r="F361" s="5">
        <f>NAB!F361+ABB!F361+ACB!F361+BAB!F361+BID!F361+BVB!F361+CTG!F361+EIB!F361+EVF!F361+HDB!F361+KLB!F361+LPB!F361+MBB!F361+MSB!F361+NVB!F361+OCB!F361+PGB!F361+SGB!F361+SHB!F361+SSB!F361+STB!F361+TCB!F361+TIN!F361+TPB!F361+VAB!F361+VBB!F361+VCB!F361+VIB!F361+VPB!F361</f>
        <v>824160847500</v>
      </c>
      <c r="G361" s="5">
        <f>NAB!G361+ABB!G361+ACB!G361+BAB!G361+BID!G361+BVB!G361+CTG!G361+EIB!G361+EVF!G361+HDB!G361+KLB!G361+LPB!G361+MBB!G361+MSB!G361+NVB!G361+OCB!G361+PGB!G361+SGB!G361+SHB!G361+SSB!G361+STB!G361+TCB!G361+TIN!G361+TPB!G361+VAB!G361+VBB!G361+VCB!G361+VIB!G361+VPB!G361</f>
        <v>592357000000</v>
      </c>
      <c r="H361" s="5">
        <f>NAB!H361+ABB!H361+ACB!H361+BAB!H361+BID!H361+BVB!H361+CTG!H361+EIB!H361+EVF!H361+HDB!H361+KLB!H361+LPB!H361+MBB!H361+MSB!H361+NVB!H361+OCB!H361+PGB!H361+SGB!H361+SHB!H361+SSB!H361+STB!H361+TCB!H361+TIN!H361+TPB!H361+VAB!H361+VBB!H361+VCB!H361+VIB!H361+VPB!H361</f>
        <v>339193000000</v>
      </c>
      <c r="I361" s="5">
        <f>NAB!I361+ABB!I361+ACB!I361+BAB!I361+BID!I361+BVB!I361+CTG!I361+EIB!I361+EVF!I361+HDB!I361+KLB!I361+LPB!I361+MBB!I361+MSB!I361+NVB!I361+OCB!I361+PGB!I361+SGB!I361+SHB!I361+SSB!I361+STB!I361+TCB!I361+TIN!I361+TPB!I361+VAB!I361+VBB!I361+VCB!I361+VIB!I361+VPB!I361</f>
        <v>283006499654</v>
      </c>
      <c r="J361" s="5">
        <f>NAB!J361+ABB!J361+ACB!J361+BAB!J361+BID!J361+BVB!J361+CTG!J361+EIB!J361+EVF!J361+HDB!J361+KLB!J361+LPB!J361+MBB!J361+MSB!J361+NVB!J361+OCB!J361+PGB!J361+SGB!J361+SHB!J361+SSB!J361+STB!J361+TCB!J361+TIN!J361+TPB!J361+VAB!J361+VBB!J361+VCB!J361+VIB!J361+VPB!J361</f>
        <v>466129560346</v>
      </c>
      <c r="K361" s="5">
        <f>NAB!K361+ABB!K361+ACB!K361+BAB!K361+BID!K361+BVB!K361+CTG!K361+EIB!K361+EVF!K361+HDB!K361+KLB!K361+LPB!K361+MBB!K361+MSB!K361+NVB!K361+OCB!K361+PGB!K361+SGB!K361+SHB!K361+SSB!K361+STB!K361+TCB!K361+TIN!K361+TPB!K361+VAB!K361+VBB!K361+VCB!K361+VIB!K361+VPB!K361</f>
        <v>894644292250</v>
      </c>
      <c r="L361" s="5">
        <f>NAB!L361+ABB!L361+ACB!L361+BAB!L361+BID!L361+BVB!L361+CTG!L361+EIB!L361+EVF!L361+HDB!L361+KLB!L361+LPB!L361+MBB!L361+MSB!L361+NVB!L361+OCB!L361+PGB!L361+SGB!L361+SHB!L361+SSB!L361+STB!L361+TCB!L361+TIN!L361+TPB!L361+VAB!L361+VBB!L361+VCB!L361+VIB!L361+VPB!L361</f>
        <v>1076646525654</v>
      </c>
      <c r="M361" s="5">
        <f>NAB!M361+ABB!M361+ACB!M361+BAB!M361+BID!M361+BVB!M361+CTG!M361+EIB!M361+EVF!M361+HDB!M361+KLB!M361+LPB!M361+MBB!M361+MSB!M361+NVB!M361+OCB!M361+PGB!M361+SGB!M361+SHB!M361+SSB!M361+STB!M361+TCB!M361+TIN!M361+TPB!M361+VAB!M361+VBB!M361+VCB!M361+VIB!M361+VPB!M361</f>
        <v>860905862800</v>
      </c>
      <c r="N361" s="5">
        <f>NAB!N361+ABB!N361+ACB!N361+BAB!N361+BID!N361+BVB!N361+CTG!N361+EIB!N361+EVF!N361+HDB!N361+KLB!N361+LPB!N361+MBB!N361+MSB!N361+NVB!N361+OCB!N361+PGB!N361+SGB!N361+SHB!N361+SSB!N361+STB!N361+TCB!N361+TIN!N361+TPB!N361+VAB!N361+VBB!N361+VCB!N361+VIB!N361+VPB!N361</f>
        <v>865575005000</v>
      </c>
      <c r="O361" s="5">
        <f>NAB!O361+ABB!O361+ACB!O361+BAB!O361+BID!O361+BVB!O361+CTG!O361+EIB!O361+EVF!O361+HDB!O361+KLB!O361+LPB!O361+MBB!O361+MSB!O361+NVB!O361+OCB!O361+PGB!O361+SGB!O361+SHB!O361+SSB!O361+STB!O361+TCB!O361+TIN!O361+TPB!O361+VAB!O361+VBB!O361+VCB!O361+VIB!O361+VPB!O361</f>
        <v>1364200468501</v>
      </c>
      <c r="P361" s="5">
        <f>NAB!P361+ABB!P361+ACB!P361+BAB!P361+BID!P361+BVB!P361+CTG!P361+EIB!P361+EVF!P361+HDB!P361+KLB!P361+LPB!P361+MBB!P361+MSB!P361+NVB!P361+OCB!P361+PGB!P361+SGB!P361+SHB!P361+SSB!P361+STB!P361+TCB!P361+TIN!P361+TPB!P361+VAB!P361+VBB!P361+VCB!P361+VIB!P361+VPB!P361</f>
        <v>933290380000</v>
      </c>
      <c r="Q361" s="5">
        <f>NAB!Q361+ABB!Q361+ACB!Q361+BAB!Q361+BID!Q361+BVB!Q361+CTG!Q361+EIB!Q361+EVF!Q361+HDB!Q361+KLB!Q361+LPB!Q361+MBB!Q361+MSB!Q361+NVB!Q361+OCB!Q361+PGB!Q361+SGB!Q361+SHB!Q361+SSB!Q361+STB!Q361+TCB!Q361+TIN!Q361+TPB!Q361+VAB!Q361+VBB!Q361+VCB!Q361+VIB!Q361+VPB!Q361</f>
        <v>508017510000</v>
      </c>
      <c r="R361" s="5">
        <f>NAB!R361+ABB!R361+ACB!R361+BAB!R361+BID!R361+BVB!R361+CTG!R361+EIB!R361+EVF!R361+HDB!R361+KLB!R361+LPB!R361+MBB!R361+MSB!R361+NVB!R361+OCB!R361+PGB!R361+SGB!R361+SHB!R361+SSB!R361+STB!R361+TCB!R361+TIN!R361+TPB!R361+VAB!R361+VBB!R361+VCB!R361+VIB!R361+VPB!R361</f>
        <v>696840400000</v>
      </c>
      <c r="S361" s="5">
        <f>NAB!S361+ABB!S361+ACB!S361+BAB!S361+BID!S361+BVB!S361+CTG!S361+EIB!S361+EVF!S361+HDB!S361+KLB!S361+LPB!S361+MBB!S361+MSB!S361+NVB!S361+OCB!S361+PGB!S361+SGB!S361+SHB!S361+SSB!S361+STB!S361+TCB!S361+TIN!S361+TPB!S361+VAB!S361+VBB!S361+VCB!S361+VIB!S361+VPB!S361</f>
        <v>1724913160000</v>
      </c>
      <c r="T361" s="5">
        <f>NAB!T361+ABB!T361+ACB!T361+BAB!T361+BID!T361+BVB!T361+CTG!T361+EIB!T361+EVF!T361+HDB!T361+KLB!T361+LPB!T361+MBB!T361+MSB!T361+NVB!T361+OCB!T361+PGB!T361+SGB!T361+SHB!T361+SSB!T361+STB!T361+TCB!T361+TIN!T361+TPB!T361+VAB!T361+VBB!T361+VCB!T361+VIB!T361+VPB!T361</f>
        <v>1165269700000</v>
      </c>
      <c r="U361" s="5">
        <f>NAB!U361+ABB!U361+ACB!U361+BAB!U361+BID!U361+BVB!U361+CTG!U361+EIB!U361+EVF!U361+HDB!U361+KLB!U361+LPB!U361+MBB!U361+MSB!U361+NVB!U361+OCB!U361+PGB!U361+SGB!U361+SHB!U361+SSB!U361+STB!U361+TCB!U361+TIN!U361+TPB!U361+VAB!U361+VBB!U361+VCB!U361+VIB!U361+VPB!U361</f>
        <v>728695000000</v>
      </c>
      <c r="V361" s="5">
        <f>NAB!V361+ABB!V361+ACB!V361+BAB!V361+BID!V361+BVB!V361+CTG!V361+EIB!V361+EVF!V361+HDB!V361+KLB!V361+LPB!V361+MBB!V361+MSB!V361+NVB!V361+OCB!V361+PGB!V361+SGB!V361+SHB!V361+SSB!V361+STB!V361+TCB!V361+TIN!V361+TPB!V361+VAB!V361+VBB!V361+VCB!V361+VIB!V361+VPB!V361</f>
        <v>368749300000</v>
      </c>
      <c r="W361" s="5">
        <f>NAB!W361+ABB!W361+ACB!W361+BAB!W361+BID!W361+BVB!W361+CTG!W361+EIB!W361+EVF!W361+HDB!W361+KLB!W361+LPB!W361+MBB!W361+MSB!W361+NVB!W361+OCB!W361+PGB!W361+SGB!W361+SHB!W361+SSB!W361+STB!W361+TCB!W361+TIN!W361+TPB!W361+VAB!W361+VBB!W361+VCB!W361+VIB!W361+VPB!W361</f>
        <v>493959635802</v>
      </c>
    </row>
    <row r="362" spans="1:23" x14ac:dyDescent="0.35">
      <c r="A362" s="9" t="s">
        <v>382</v>
      </c>
      <c r="B362" s="5">
        <f>NAB!B362+ABB!B362+ACB!B362+BAB!B362+BID!B362+BVB!B362+CTG!B362+EIB!B362+EVF!B362+HDB!B362+KLB!B362+LPB!B362+MBB!B362+MSB!B362+NVB!B362+OCB!B362+PGB!B362+SGB!B362+SHB!B362+SSB!B362+STB!B362+TCB!B362+TIN!B362+TPB!B362+VAB!B362+VBB!B362+VCB!B362+VIB!B362+VPB!B362</f>
        <v>-1162409000000</v>
      </c>
      <c r="C362" s="5">
        <f>NAB!C362+ABB!C362+ACB!C362+BAB!C362+BID!C362+BVB!C362+CTG!C362+EIB!C362+EVF!C362+HDB!C362+KLB!C362+LPB!C362+MBB!C362+MSB!C362+NVB!C362+OCB!C362+PGB!C362+SGB!C362+SHB!C362+SSB!C362+STB!C362+TCB!C362+TIN!C362+TPB!C362+VAB!C362+VBB!C362+VCB!C362+VIB!C362+VPB!C362</f>
        <v>-682497000000</v>
      </c>
      <c r="D362" s="5">
        <f>NAB!D362+ABB!D362+ACB!D362+BAB!D362+BID!D362+BVB!D362+CTG!D362+EIB!D362+EVF!D362+HDB!D362+KLB!D362+LPB!D362+MBB!D362+MSB!D362+NVB!D362+OCB!D362+PGB!D362+SGB!D362+SHB!D362+SSB!D362+STB!D362+TCB!D362+TIN!D362+TPB!D362+VAB!D362+VBB!D362+VCB!D362+VIB!D362+VPB!D362</f>
        <v>-598733000000</v>
      </c>
      <c r="E362" s="5">
        <f>NAB!E362+ABB!E362+ACB!E362+BAB!E362+BID!E362+BVB!E362+CTG!E362+EIB!E362+EVF!E362+HDB!E362+KLB!E362+LPB!E362+MBB!E362+MSB!E362+NVB!E362+OCB!E362+PGB!E362+SGB!E362+SHB!E362+SSB!E362+STB!E362+TCB!E362+TIN!E362+TPB!E362+VAB!E362+VBB!E362+VCB!E362+VIB!E362+VPB!E362</f>
        <v>-261841000000</v>
      </c>
      <c r="F362" s="5">
        <f>NAB!F362+ABB!F362+ACB!F362+BAB!F362+BID!F362+BVB!F362+CTG!F362+EIB!F362+EVF!F362+HDB!F362+KLB!F362+LPB!F362+MBB!F362+MSB!F362+NVB!F362+OCB!F362+PGB!F362+SGB!F362+SHB!F362+SSB!F362+STB!F362+TCB!F362+TIN!F362+TPB!F362+VAB!F362+VBB!F362+VCB!F362+VIB!F362+VPB!F362</f>
        <v>-41060006043</v>
      </c>
      <c r="G362" s="5">
        <f>NAB!G362+ABB!G362+ACB!G362+BAB!G362+BID!G362+BVB!G362+CTG!G362+EIB!G362+EVF!G362+HDB!G362+KLB!G362+LPB!G362+MBB!G362+MSB!G362+NVB!G362+OCB!G362+PGB!G362+SGB!G362+SHB!G362+SSB!G362+STB!G362+TCB!G362+TIN!G362+TPB!G362+VAB!G362+VBB!G362+VCB!G362+VIB!G362+VPB!G362</f>
        <v>-150649000000</v>
      </c>
      <c r="H362" s="5">
        <f>NAB!H362+ABB!H362+ACB!H362+BAB!H362+BID!H362+BVB!H362+CTG!H362+EIB!H362+EVF!H362+HDB!H362+KLB!H362+LPB!H362+MBB!H362+MSB!H362+NVB!H362+OCB!H362+PGB!H362+SGB!H362+SHB!H362+SSB!H362+STB!H362+TCB!H362+TIN!H362+TPB!H362+VAB!H362+VBB!H362+VCB!H362+VIB!H362+VPB!H362</f>
        <v>-336635000000</v>
      </c>
      <c r="I362" s="5">
        <f>NAB!I362+ABB!I362+ACB!I362+BAB!I362+BID!I362+BVB!I362+CTG!I362+EIB!I362+EVF!I362+HDB!I362+KLB!I362+LPB!I362+MBB!I362+MSB!I362+NVB!I362+OCB!I362+PGB!I362+SGB!I362+SHB!I362+SSB!I362+STB!I362+TCB!I362+TIN!I362+TPB!I362+VAB!I362+VBB!I362+VCB!I362+VIB!I362+VPB!I362</f>
        <v>-397164000000</v>
      </c>
      <c r="J362" s="5">
        <f>NAB!J362+ABB!J362+ACB!J362+BAB!J362+BID!J362+BVB!J362+CTG!J362+EIB!J362+EVF!J362+HDB!J362+KLB!J362+LPB!J362+MBB!J362+MSB!J362+NVB!J362+OCB!J362+PGB!J362+SGB!J362+SHB!J362+SSB!J362+STB!J362+TCB!J362+TIN!J362+TPB!J362+VAB!J362+VBB!J362+VCB!J362+VIB!J362+VPB!J362</f>
        <v>-1015902990000</v>
      </c>
      <c r="K362" s="5">
        <f>NAB!K362+ABB!K362+ACB!K362+BAB!K362+BID!K362+BVB!K362+CTG!K362+EIB!K362+EVF!K362+HDB!K362+KLB!K362+LPB!K362+MBB!K362+MSB!K362+NVB!K362+OCB!K362+PGB!K362+SGB!K362+SHB!K362+SSB!K362+STB!K362+TCB!K362+TIN!K362+TPB!K362+VAB!K362+VBB!K362+VCB!K362+VIB!K362+VPB!K362</f>
        <v>-662827380000</v>
      </c>
      <c r="L362" s="5">
        <f>NAB!L362+ABB!L362+ACB!L362+BAB!L362+BID!L362+BVB!L362+CTG!L362+EIB!L362+EVF!L362+HDB!L362+KLB!L362+LPB!L362+MBB!L362+MSB!L362+NVB!L362+OCB!L362+PGB!L362+SGB!L362+SHB!L362+SSB!L362+STB!L362+TCB!L362+TIN!L362+TPB!L362+VAB!L362+VBB!L362+VCB!L362+VIB!L362+VPB!L362</f>
        <v>-728515503376</v>
      </c>
      <c r="M362" s="5">
        <f>NAB!M362+ABB!M362+ACB!M362+BAB!M362+BID!M362+BVB!M362+CTG!M362+EIB!M362+EVF!M362+HDB!M362+KLB!M362+LPB!M362+MBB!M362+MSB!M362+NVB!M362+OCB!M362+PGB!M362+SGB!M362+SHB!M362+SSB!M362+STB!M362+TCB!M362+TIN!M362+TPB!M362+VAB!M362+VBB!M362+VCB!M362+VIB!M362+VPB!M362</f>
        <v>-259778272466</v>
      </c>
      <c r="N362" s="5">
        <f>NAB!N362+ABB!N362+ACB!N362+BAB!N362+BID!N362+BVB!N362+CTG!N362+EIB!N362+EVF!N362+HDB!N362+KLB!N362+LPB!N362+MBB!N362+MSB!N362+NVB!N362+OCB!N362+PGB!N362+SGB!N362+SHB!N362+SSB!N362+STB!N362+TCB!N362+TIN!N362+TPB!N362+VAB!N362+VBB!N362+VCB!N362+VIB!N362+VPB!N362</f>
        <v>-372208500000</v>
      </c>
      <c r="O362" s="5">
        <f>NAB!O362+ABB!O362+ACB!O362+BAB!O362+BID!O362+BVB!O362+CTG!O362+EIB!O362+EVF!O362+HDB!O362+KLB!O362+LPB!O362+MBB!O362+MSB!O362+NVB!O362+OCB!O362+PGB!O362+SGB!O362+SHB!O362+SSB!O362+STB!O362+TCB!O362+TIN!O362+TPB!O362+VAB!O362+VBB!O362+VCB!O362+VIB!O362+VPB!O362</f>
        <v>-390898906480</v>
      </c>
      <c r="P362" s="5">
        <f>NAB!P362+ABB!P362+ACB!P362+BAB!P362+BID!P362+BVB!P362+CTG!P362+EIB!P362+EVF!P362+HDB!P362+KLB!P362+LPB!P362+MBB!P362+MSB!P362+NVB!P362+OCB!P362+PGB!P362+SGB!P362+SHB!P362+SSB!P362+STB!P362+TCB!P362+TIN!P362+TPB!P362+VAB!P362+VBB!P362+VCB!P362+VIB!P362+VPB!P362</f>
        <v>-597819500000</v>
      </c>
      <c r="Q362" s="5">
        <f>NAB!Q362+ABB!Q362+ACB!Q362+BAB!Q362+BID!Q362+BVB!Q362+CTG!Q362+EIB!Q362+EVF!Q362+HDB!Q362+KLB!Q362+LPB!Q362+MBB!Q362+MSB!Q362+NVB!Q362+OCB!Q362+PGB!Q362+SGB!Q362+SHB!Q362+SSB!Q362+STB!Q362+TCB!Q362+TIN!Q362+TPB!Q362+VAB!Q362+VBB!Q362+VCB!Q362+VIB!Q362+VPB!Q362</f>
        <v>-244242000000</v>
      </c>
      <c r="R362" s="5">
        <f>NAB!R362+ABB!R362+ACB!R362+BAB!R362+BID!R362+BVB!R362+CTG!R362+EIB!R362+EVF!R362+HDB!R362+KLB!R362+LPB!R362+MBB!R362+MSB!R362+NVB!R362+OCB!R362+PGB!R362+SGB!R362+SHB!R362+SSB!R362+STB!R362+TCB!R362+TIN!R362+TPB!R362+VAB!R362+VBB!R362+VCB!R362+VIB!R362+VPB!R362</f>
        <v>-426444000000</v>
      </c>
      <c r="S362" s="5">
        <f>NAB!S362+ABB!S362+ACB!S362+BAB!S362+BID!S362+BVB!S362+CTG!S362+EIB!S362+EVF!S362+HDB!S362+KLB!S362+LPB!S362+MBB!S362+MSB!S362+NVB!S362+OCB!S362+PGB!S362+SGB!S362+SHB!S362+SSB!S362+STB!S362+TCB!S362+TIN!S362+TPB!S362+VAB!S362+VBB!S362+VCB!S362+VIB!S362+VPB!S362</f>
        <v>-637467000000</v>
      </c>
      <c r="T362" s="5">
        <f>NAB!T362+ABB!T362+ACB!T362+BAB!T362+BID!T362+BVB!T362+CTG!T362+EIB!T362+EVF!T362+HDB!T362+KLB!T362+LPB!T362+MBB!T362+MSB!T362+NVB!T362+OCB!T362+PGB!T362+SGB!T362+SHB!T362+SSB!T362+STB!T362+TCB!T362+TIN!T362+TPB!T362+VAB!T362+VBB!T362+VCB!T362+VIB!T362+VPB!T362</f>
        <v>-325172047123</v>
      </c>
      <c r="U362" s="5">
        <f>NAB!U362+ABB!U362+ACB!U362+BAB!U362+BID!U362+BVB!U362+CTG!U362+EIB!U362+EVF!U362+HDB!U362+KLB!U362+LPB!U362+MBB!U362+MSB!U362+NVB!U362+OCB!U362+PGB!U362+SGB!U362+SHB!U362+SSB!U362+STB!U362+TCB!U362+TIN!U362+TPB!U362+VAB!U362+VBB!U362+VCB!U362+VIB!U362+VPB!U362</f>
        <v>-64294000000</v>
      </c>
      <c r="V362" s="5">
        <f>NAB!V362+ABB!V362+ACB!V362+BAB!V362+BID!V362+BVB!V362+CTG!V362+EIB!V362+EVF!V362+HDB!V362+KLB!V362+LPB!V362+MBB!V362+MSB!V362+NVB!V362+OCB!V362+PGB!V362+SGB!V362+SHB!V362+SSB!V362+STB!V362+TCB!V362+TIN!V362+TPB!V362+VAB!V362+VBB!V362+VCB!V362+VIB!V362+VPB!V362</f>
        <v>-77369000000</v>
      </c>
      <c r="W362" s="5">
        <f>NAB!W362+ABB!W362+ACB!W362+BAB!W362+BID!W362+BVB!W362+CTG!W362+EIB!W362+EVF!W362+HDB!W362+KLB!W362+LPB!W362+MBB!W362+MSB!W362+NVB!W362+OCB!W362+PGB!W362+SGB!W362+SHB!W362+SSB!W362+STB!W362+TCB!W362+TIN!W362+TPB!W362+VAB!W362+VBB!W362+VCB!W362+VIB!W362+VPB!W362</f>
        <v>-218073000000</v>
      </c>
    </row>
    <row r="363" spans="1:23" x14ac:dyDescent="0.35">
      <c r="A363" s="9" t="s">
        <v>383</v>
      </c>
      <c r="B363" s="5">
        <f>NAB!B363+ABB!B363+ACB!B363+BAB!B363+BID!B363+BVB!B363+CTG!B363+EIB!B363+EVF!B363+HDB!B363+KLB!B363+LPB!B363+MBB!B363+MSB!B363+NVB!B363+OCB!B363+PGB!B363+SGB!B363+SHB!B363+SSB!B363+STB!B363+TCB!B363+TIN!B363+TPB!B363+VAB!B363+VBB!B363+VCB!B363+VIB!B363+VPB!B363</f>
        <v>-36086000000</v>
      </c>
      <c r="C363" s="5">
        <f>NAB!C363+ABB!C363+ACB!C363+BAB!C363+BID!C363+BVB!C363+CTG!C363+EIB!C363+EVF!C363+HDB!C363+KLB!C363+LPB!C363+MBB!C363+MSB!C363+NVB!C363+OCB!C363+PGB!C363+SGB!C363+SHB!C363+SSB!C363+STB!C363+TCB!C363+TIN!C363+TPB!C363+VAB!C363+VBB!C363+VCB!C363+VIB!C363+VPB!C363</f>
        <v>60352000000</v>
      </c>
      <c r="D363" s="5">
        <f>NAB!D363+ABB!D363+ACB!D363+BAB!D363+BID!D363+BVB!D363+CTG!D363+EIB!D363+EVF!D363+HDB!D363+KLB!D363+LPB!D363+MBB!D363+MSB!D363+NVB!D363+OCB!D363+PGB!D363+SGB!D363+SHB!D363+SSB!D363+STB!D363+TCB!D363+TIN!D363+TPB!D363+VAB!D363+VBB!D363+VCB!D363+VIB!D363+VPB!D363</f>
        <v>21549000000</v>
      </c>
      <c r="E363" s="5">
        <f>NAB!E363+ABB!E363+ACB!E363+BAB!E363+BID!E363+BVB!E363+CTG!E363+EIB!E363+EVF!E363+HDB!E363+KLB!E363+LPB!E363+MBB!E363+MSB!E363+NVB!E363+OCB!E363+PGB!E363+SGB!E363+SHB!E363+SSB!E363+STB!E363+TCB!E363+TIN!E363+TPB!E363+VAB!E363+VBB!E363+VCB!E363+VIB!E363+VPB!E363</f>
        <v>-55473000000</v>
      </c>
      <c r="F363" s="5">
        <f>NAB!F363+ABB!F363+ACB!F363+BAB!F363+BID!F363+BVB!F363+CTG!F363+EIB!F363+EVF!F363+HDB!F363+KLB!F363+LPB!F363+MBB!F363+MSB!F363+NVB!F363+OCB!F363+PGB!F363+SGB!F363+SHB!F363+SSB!F363+STB!F363+TCB!F363+TIN!F363+TPB!F363+VAB!F363+VBB!F363+VCB!F363+VIB!F363+VPB!F363</f>
        <v>49258000000</v>
      </c>
      <c r="G363" s="5">
        <f>NAB!G363+ABB!G363+ACB!G363+BAB!G363+BID!G363+BVB!G363+CTG!G363+EIB!G363+EVF!G363+HDB!G363+KLB!G363+LPB!G363+MBB!G363+MSB!G363+NVB!G363+OCB!G363+PGB!G363+SGB!G363+SHB!G363+SSB!G363+STB!G363+TCB!G363+TIN!G363+TPB!G363+VAB!G363+VBB!G363+VCB!G363+VIB!G363+VPB!G363</f>
        <v>51292000000</v>
      </c>
      <c r="H363" s="5">
        <f>NAB!H363+ABB!H363+ACB!H363+BAB!H363+BID!H363+BVB!H363+CTG!H363+EIB!H363+EVF!H363+HDB!H363+KLB!H363+LPB!H363+MBB!H363+MSB!H363+NVB!H363+OCB!H363+PGB!H363+SGB!H363+SHB!H363+SSB!H363+STB!H363+TCB!H363+TIN!H363+TPB!H363+VAB!H363+VBB!H363+VCB!H363+VIB!H363+VPB!H363</f>
        <v>-58655000000</v>
      </c>
      <c r="I363" s="5">
        <f>NAB!I363+ABB!I363+ACB!I363+BAB!I363+BID!I363+BVB!I363+CTG!I363+EIB!I363+EVF!I363+HDB!I363+KLB!I363+LPB!I363+MBB!I363+MSB!I363+NVB!I363+OCB!I363+PGB!I363+SGB!I363+SHB!I363+SSB!I363+STB!I363+TCB!I363+TIN!I363+TPB!I363+VAB!I363+VBB!I363+VCB!I363+VIB!I363+VPB!I363</f>
        <v>-107939000000</v>
      </c>
      <c r="J363" s="5">
        <f>NAB!J363+ABB!J363+ACB!J363+BAB!J363+BID!J363+BVB!J363+CTG!J363+EIB!J363+EVF!J363+HDB!J363+KLB!J363+LPB!J363+MBB!J363+MSB!J363+NVB!J363+OCB!J363+PGB!J363+SGB!J363+SHB!J363+SSB!J363+STB!J363+TCB!J363+TIN!J363+TPB!J363+VAB!J363+VBB!J363+VCB!J363+VIB!J363+VPB!J363</f>
        <v>-90089000000</v>
      </c>
      <c r="K363" s="5">
        <f>NAB!K363+ABB!K363+ACB!K363+BAB!K363+BID!K363+BVB!K363+CTG!K363+EIB!K363+EVF!K363+HDB!K363+KLB!K363+LPB!K363+MBB!K363+MSB!K363+NVB!K363+OCB!K363+PGB!K363+SGB!K363+SHB!K363+SSB!K363+STB!K363+TCB!K363+TIN!K363+TPB!K363+VAB!K363+VBB!K363+VCB!K363+VIB!K363+VPB!K363</f>
        <v>-77919000000</v>
      </c>
      <c r="L363" s="5">
        <f>NAB!L363+ABB!L363+ACB!L363+BAB!L363+BID!L363+BVB!L363+CTG!L363+EIB!L363+EVF!L363+HDB!L363+KLB!L363+LPB!L363+MBB!L363+MSB!L363+NVB!L363+OCB!L363+PGB!L363+SGB!L363+SHB!L363+SSB!L363+STB!L363+TCB!L363+TIN!L363+TPB!L363+VAB!L363+VBB!L363+VCB!L363+VIB!L363+VPB!L363</f>
        <v>178150000000</v>
      </c>
      <c r="M363" s="5">
        <f>NAB!M363+ABB!M363+ACB!M363+BAB!M363+BID!M363+BVB!M363+CTG!M363+EIB!M363+EVF!M363+HDB!M363+KLB!M363+LPB!M363+MBB!M363+MSB!M363+NVB!M363+OCB!M363+PGB!M363+SGB!M363+SHB!M363+SSB!M363+STB!M363+TCB!M363+TIN!M363+TPB!M363+VAB!M363+VBB!M363+VCB!M363+VIB!M363+VPB!M363</f>
        <v>-95156000000</v>
      </c>
      <c r="N363" s="5">
        <f>NAB!N363+ABB!N363+ACB!N363+BAB!N363+BID!N363+BVB!N363+CTG!N363+EIB!N363+EVF!N363+HDB!N363+KLB!N363+LPB!N363+MBB!N363+MSB!N363+NVB!N363+OCB!N363+PGB!N363+SGB!N363+SHB!N363+SSB!N363+STB!N363+TCB!N363+TIN!N363+TPB!N363+VAB!N363+VBB!N363+VCB!N363+VIB!N363+VPB!N363</f>
        <v>3623000000</v>
      </c>
      <c r="O363" s="5">
        <f>NAB!O363+ABB!O363+ACB!O363+BAB!O363+BID!O363+BVB!O363+CTG!O363+EIB!O363+EVF!O363+HDB!O363+KLB!O363+LPB!O363+MBB!O363+MSB!O363+NVB!O363+OCB!O363+PGB!O363+SGB!O363+SHB!O363+SSB!O363+STB!O363+TCB!O363+TIN!O363+TPB!O363+VAB!O363+VBB!O363+VCB!O363+VIB!O363+VPB!O363</f>
        <v>-9407000000</v>
      </c>
      <c r="P363" s="5">
        <f>NAB!P363+ABB!P363+ACB!P363+BAB!P363+BID!P363+BVB!P363+CTG!P363+EIB!P363+EVF!P363+HDB!P363+KLB!P363+LPB!P363+MBB!P363+MSB!P363+NVB!P363+OCB!P363+PGB!P363+SGB!P363+SHB!P363+SSB!P363+STB!P363+TCB!P363+TIN!P363+TPB!P363+VAB!P363+VBB!P363+VCB!P363+VIB!P363+VPB!P363</f>
        <v>247277000000</v>
      </c>
      <c r="Q363" s="5">
        <f>NAB!Q363+ABB!Q363+ACB!Q363+BAB!Q363+BID!Q363+BVB!Q363+CTG!Q363+EIB!Q363+EVF!Q363+HDB!Q363+KLB!Q363+LPB!Q363+MBB!Q363+MSB!Q363+NVB!Q363+OCB!Q363+PGB!Q363+SGB!Q363+SHB!Q363+SSB!Q363+STB!Q363+TCB!Q363+TIN!Q363+TPB!Q363+VAB!Q363+VBB!Q363+VCB!Q363+VIB!Q363+VPB!Q363</f>
        <v>36455000000</v>
      </c>
      <c r="R363" s="5">
        <f>NAB!R363+ABB!R363+ACB!R363+BAB!R363+BID!R363+BVB!R363+CTG!R363+EIB!R363+EVF!R363+HDB!R363+KLB!R363+LPB!R363+MBB!R363+MSB!R363+NVB!R363+OCB!R363+PGB!R363+SGB!R363+SHB!R363+SSB!R363+STB!R363+TCB!R363+TIN!R363+TPB!R363+VAB!R363+VBB!R363+VCB!R363+VIB!R363+VPB!R363</f>
        <v>332284000000</v>
      </c>
      <c r="S363" s="5">
        <f>NAB!S363+ABB!S363+ACB!S363+BAB!S363+BID!S363+BVB!S363+CTG!S363+EIB!S363+EVF!S363+HDB!S363+KLB!S363+LPB!S363+MBB!S363+MSB!S363+NVB!S363+OCB!S363+PGB!S363+SGB!S363+SHB!S363+SSB!S363+STB!S363+TCB!S363+TIN!S363+TPB!S363+VAB!S363+VBB!S363+VCB!S363+VIB!S363+VPB!S363</f>
        <v>-304175000000</v>
      </c>
      <c r="T363" s="5">
        <f>NAB!T363+ABB!T363+ACB!T363+BAB!T363+BID!T363+BVB!T363+CTG!T363+EIB!T363+EVF!T363+HDB!T363+KLB!T363+LPB!T363+MBB!T363+MSB!T363+NVB!T363+OCB!T363+PGB!T363+SGB!T363+SHB!T363+SSB!T363+STB!T363+TCB!T363+TIN!T363+TPB!T363+VAB!T363+VBB!T363+VCB!T363+VIB!T363+VPB!T363</f>
        <v>-30280000000</v>
      </c>
      <c r="U363" s="5">
        <f>NAB!U363+ABB!U363+ACB!U363+BAB!U363+BID!U363+BVB!U363+CTG!U363+EIB!U363+EVF!U363+HDB!U363+KLB!U363+LPB!U363+MBB!U363+MSB!U363+NVB!U363+OCB!U363+PGB!U363+SGB!U363+SHB!U363+SSB!U363+STB!U363+TCB!U363+TIN!U363+TPB!U363+VAB!U363+VBB!U363+VCB!U363+VIB!U363+VPB!U363</f>
        <v>-53337000000</v>
      </c>
      <c r="V363" s="5">
        <f>NAB!V363+ABB!V363+ACB!V363+BAB!V363+BID!V363+BVB!V363+CTG!V363+EIB!V363+EVF!V363+HDB!V363+KLB!V363+LPB!V363+MBB!V363+MSB!V363+NVB!V363+OCB!V363+PGB!V363+SGB!V363+SHB!V363+SSB!V363+STB!V363+TCB!V363+TIN!V363+TPB!V363+VAB!V363+VBB!V363+VCB!V363+VIB!V363+VPB!V363</f>
        <v>-47788000000</v>
      </c>
      <c r="W363" s="5">
        <f>NAB!W363+ABB!W363+ACB!W363+BAB!W363+BID!W363+BVB!W363+CTG!W363+EIB!W363+EVF!W363+HDB!W363+KLB!W363+LPB!W363+MBB!W363+MSB!W363+NVB!W363+OCB!W363+PGB!W363+SGB!W363+SHB!W363+SSB!W363+STB!W363+TCB!W363+TIN!W363+TPB!W363+VAB!W363+VBB!W363+VCB!W363+VIB!W363+VPB!W363</f>
        <v>137967000000</v>
      </c>
    </row>
    <row r="364" spans="1:23" x14ac:dyDescent="0.35">
      <c r="A364" s="12" t="s">
        <v>384</v>
      </c>
      <c r="B364" s="5">
        <f>NAB!B364+ABB!B364+ACB!B364+BAB!B364+BID!B364+BVB!B364+CTG!B364+EIB!B364+EVF!B364+HDB!B364+KLB!B364+LPB!B364+MBB!B364+MSB!B364+NVB!B364+OCB!B364+PGB!B364+SGB!B364+SHB!B364+SSB!B364+STB!B364+TCB!B364+TIN!B364+TPB!B364+VAB!B364+VBB!B364+VCB!B364+VIB!B364+VPB!B364</f>
        <v>1817975411326</v>
      </c>
      <c r="C364" s="5">
        <f>NAB!C364+ABB!C364+ACB!C364+BAB!C364+BID!C364+BVB!C364+CTG!C364+EIB!C364+EVF!C364+HDB!C364+KLB!C364+LPB!C364+MBB!C364+MSB!C364+NVB!C364+OCB!C364+PGB!C364+SGB!C364+SHB!C364+SSB!C364+STB!C364+TCB!C364+TIN!C364+TPB!C364+VAB!C364+VBB!C364+VCB!C364+VIB!C364+VPB!C364</f>
        <v>2131864135336</v>
      </c>
      <c r="D364" s="5">
        <f>NAB!D364+ABB!D364+ACB!D364+BAB!D364+BID!D364+BVB!D364+CTG!D364+EIB!D364+EVF!D364+HDB!D364+KLB!D364+LPB!D364+MBB!D364+MSB!D364+NVB!D364+OCB!D364+PGB!D364+SGB!D364+SHB!D364+SSB!D364+STB!D364+TCB!D364+TIN!D364+TPB!D364+VAB!D364+VBB!D364+VCB!D364+VIB!D364+VPB!D364</f>
        <v>5660390791064</v>
      </c>
      <c r="E364" s="5">
        <f>NAB!E364+ABB!E364+ACB!E364+BAB!E364+BID!E364+BVB!E364+CTG!E364+EIB!E364+EVF!E364+HDB!E364+KLB!E364+LPB!E364+MBB!E364+MSB!E364+NVB!E364+OCB!E364+PGB!E364+SGB!E364+SHB!E364+SSB!E364+STB!E364+TCB!E364+TIN!E364+TPB!E364+VAB!E364+VBB!E364+VCB!E364+VIB!E364+VPB!E364</f>
        <v>2990388363978</v>
      </c>
      <c r="F364" s="5">
        <f>NAB!F364+ABB!F364+ACB!F364+BAB!F364+BID!F364+BVB!F364+CTG!F364+EIB!F364+EVF!F364+HDB!F364+KLB!F364+LPB!F364+MBB!F364+MSB!F364+NVB!F364+OCB!F364+PGB!F364+SGB!F364+SHB!F364+SSB!F364+STB!F364+TCB!F364+TIN!F364+TPB!F364+VAB!F364+VBB!F364+VCB!F364+VIB!F364+VPB!F364</f>
        <v>2108234041459</v>
      </c>
      <c r="G364" s="5">
        <f>NAB!G364+ABB!G364+ACB!G364+BAB!G364+BID!G364+BVB!G364+CTG!G364+EIB!G364+EVF!G364+HDB!G364+KLB!G364+LPB!G364+MBB!G364+MSB!G364+NVB!G364+OCB!G364+PGB!G364+SGB!G364+SHB!G364+SSB!G364+STB!G364+TCB!G364+TIN!G364+TPB!G364+VAB!G364+VBB!G364+VCB!G364+VIB!G364+VPB!G364</f>
        <v>787110453070</v>
      </c>
      <c r="H364" s="5">
        <f>NAB!H364+ABB!H364+ACB!H364+BAB!H364+BID!H364+BVB!H364+CTG!H364+EIB!H364+EVF!H364+HDB!H364+KLB!H364+LPB!H364+MBB!H364+MSB!H364+NVB!H364+OCB!H364+PGB!H364+SGB!H364+SHB!H364+SSB!H364+STB!H364+TCB!H364+TIN!H364+TPB!H364+VAB!H364+VBB!H364+VCB!H364+VIB!H364+VPB!H364</f>
        <v>-53266868098</v>
      </c>
      <c r="I364" s="5">
        <f>NAB!I364+ABB!I364+ACB!I364+BAB!I364+BID!I364+BVB!I364+CTG!I364+EIB!I364+EVF!I364+HDB!I364+KLB!I364+LPB!I364+MBB!I364+MSB!I364+NVB!I364+OCB!I364+PGB!I364+SGB!I364+SHB!I364+SSB!I364+STB!I364+TCB!I364+TIN!I364+TPB!I364+VAB!I364+VBB!I364+VCB!I364+VIB!I364+VPB!I364</f>
        <v>438428989331</v>
      </c>
      <c r="J364" s="5">
        <f>NAB!J364+ABB!J364+ACB!J364+BAB!J364+BID!J364+BVB!J364+CTG!J364+EIB!J364+EVF!J364+HDB!J364+KLB!J364+LPB!J364+MBB!J364+MSB!J364+NVB!J364+OCB!J364+PGB!J364+SGB!J364+SHB!J364+SSB!J364+STB!J364+TCB!J364+TIN!J364+TPB!J364+VAB!J364+VBB!J364+VCB!J364+VIB!J364+VPB!J364</f>
        <v>2782306779021</v>
      </c>
      <c r="K364" s="5">
        <f>NAB!K364+ABB!K364+ACB!K364+BAB!K364+BID!K364+BVB!K364+CTG!K364+EIB!K364+EVF!K364+HDB!K364+KLB!K364+LPB!K364+MBB!K364+MSB!K364+NVB!K364+OCB!K364+PGB!K364+SGB!K364+SHB!K364+SSB!K364+STB!K364+TCB!K364+TIN!K364+TPB!K364+VAB!K364+VBB!K364+VCB!K364+VIB!K364+VPB!K364</f>
        <v>1798509943911</v>
      </c>
      <c r="L364" s="5">
        <f>NAB!L364+ABB!L364+ACB!L364+BAB!L364+BID!L364+BVB!L364+CTG!L364+EIB!L364+EVF!L364+HDB!L364+KLB!L364+LPB!L364+MBB!L364+MSB!L364+NVB!L364+OCB!L364+PGB!L364+SGB!L364+SHB!L364+SSB!L364+STB!L364+TCB!L364+TIN!L364+TPB!L364+VAB!L364+VBB!L364+VCB!L364+VIB!L364+VPB!L364</f>
        <v>3511950089288</v>
      </c>
      <c r="M364" s="5">
        <f>NAB!M364+ABB!M364+ACB!M364+BAB!M364+BID!M364+BVB!M364+CTG!M364+EIB!M364+EVF!M364+HDB!M364+KLB!M364+LPB!M364+MBB!M364+MSB!M364+NVB!M364+OCB!M364+PGB!M364+SGB!M364+SHB!M364+SSB!M364+STB!M364+TCB!M364+TIN!M364+TPB!M364+VAB!M364+VBB!M364+VCB!M364+VIB!M364+VPB!M364</f>
        <v>3631401717010</v>
      </c>
      <c r="N364" s="5">
        <f>NAB!N364+ABB!N364+ACB!N364+BAB!N364+BID!N364+BVB!N364+CTG!N364+EIB!N364+EVF!N364+HDB!N364+KLB!N364+LPB!N364+MBB!N364+MSB!N364+NVB!N364+OCB!N364+PGB!N364+SGB!N364+SHB!N364+SSB!N364+STB!N364+TCB!N364+TIN!N364+TPB!N364+VAB!N364+VBB!N364+VCB!N364+VIB!N364+VPB!N364</f>
        <v>2964313179875</v>
      </c>
      <c r="O364" s="5">
        <f>NAB!O364+ABB!O364+ACB!O364+BAB!O364+BID!O364+BVB!O364+CTG!O364+EIB!O364+EVF!O364+HDB!O364+KLB!O364+LPB!O364+MBB!O364+MSB!O364+NVB!O364+OCB!O364+PGB!O364+SGB!O364+SHB!O364+SSB!O364+STB!O364+TCB!O364+TIN!O364+TPB!O364+VAB!O364+VBB!O364+VCB!O364+VIB!O364+VPB!O364</f>
        <v>3118487245163</v>
      </c>
      <c r="P364" s="5">
        <f>NAB!P364+ABB!P364+ACB!P364+BAB!P364+BID!P364+BVB!P364+CTG!P364+EIB!P364+EVF!P364+HDB!P364+KLB!P364+LPB!P364+MBB!P364+MSB!P364+NVB!P364+OCB!P364+PGB!P364+SGB!P364+SHB!P364+SSB!P364+STB!P364+TCB!P364+TIN!P364+TPB!P364+VAB!P364+VBB!P364+VCB!P364+VIB!P364+VPB!P364</f>
        <v>3745699572506</v>
      </c>
      <c r="Q364" s="5">
        <f>NAB!Q364+ABB!Q364+ACB!Q364+BAB!Q364+BID!Q364+BVB!Q364+CTG!Q364+EIB!Q364+EVF!Q364+HDB!Q364+KLB!Q364+LPB!Q364+MBB!Q364+MSB!Q364+NVB!Q364+OCB!Q364+PGB!Q364+SGB!Q364+SHB!Q364+SSB!Q364+STB!Q364+TCB!Q364+TIN!Q364+TPB!Q364+VAB!Q364+VBB!Q364+VCB!Q364+VIB!Q364+VPB!Q364</f>
        <v>1814490342927</v>
      </c>
      <c r="R364" s="5">
        <f>NAB!R364+ABB!R364+ACB!R364+BAB!R364+BID!R364+BVB!R364+CTG!R364+EIB!R364+EVF!R364+HDB!R364+KLB!R364+LPB!R364+MBB!R364+MSB!R364+NVB!R364+OCB!R364+PGB!R364+SGB!R364+SHB!R364+SSB!R364+STB!R364+TCB!R364+TIN!R364+TPB!R364+VAB!R364+VBB!R364+VCB!R364+VIB!R364+VPB!R364</f>
        <v>2844987798938</v>
      </c>
      <c r="S364" s="5">
        <f>NAB!S364+ABB!S364+ACB!S364+BAB!S364+BID!S364+BVB!S364+CTG!S364+EIB!S364+EVF!S364+HDB!S364+KLB!S364+LPB!S364+MBB!S364+MSB!S364+NVB!S364+OCB!S364+PGB!S364+SGB!S364+SHB!S364+SSB!S364+STB!S364+TCB!S364+TIN!S364+TPB!S364+VAB!S364+VBB!S364+VCB!S364+VIB!S364+VPB!S364</f>
        <v>3626928029469</v>
      </c>
      <c r="T364" s="5">
        <f>NAB!T364+ABB!T364+ACB!T364+BAB!T364+BID!T364+BVB!T364+CTG!T364+EIB!T364+EVF!T364+HDB!T364+KLB!T364+LPB!T364+MBB!T364+MSB!T364+NVB!T364+OCB!T364+PGB!T364+SGB!T364+SHB!T364+SSB!T364+STB!T364+TCB!T364+TIN!T364+TPB!T364+VAB!T364+VBB!T364+VCB!T364+VIB!T364+VPB!T364</f>
        <v>49970729636006</v>
      </c>
      <c r="U364" s="5">
        <f>NAB!U364+ABB!U364+ACB!U364+BAB!U364+BID!U364+BVB!U364+CTG!U364+EIB!U364+EVF!U364+HDB!U364+KLB!U364+LPB!U364+MBB!U364+MSB!U364+NVB!U364+OCB!U364+PGB!U364+SGB!U364+SHB!U364+SSB!U364+STB!U364+TCB!U364+TIN!U364+TPB!U364+VAB!U364+VBB!U364+VCB!U364+VIB!U364+VPB!U364</f>
        <v>2023306924958</v>
      </c>
      <c r="V364" s="5">
        <f>NAB!V364+ABB!V364+ACB!V364+BAB!V364+BID!V364+BVB!V364+CTG!V364+EIB!V364+EVF!V364+HDB!V364+KLB!V364+LPB!V364+MBB!V364+MSB!V364+NVB!V364+OCB!V364+PGB!V364+SGB!V364+SHB!V364+SSB!V364+STB!V364+TCB!V364+TIN!V364+TPB!V364+VAB!V364+VBB!V364+VCB!V364+VIB!V364+VPB!V364</f>
        <v>949692095267</v>
      </c>
      <c r="W364" s="5">
        <f>NAB!W364+ABB!W364+ACB!W364+BAB!W364+BID!W364+BVB!W364+CTG!W364+EIB!W364+EVF!W364+HDB!W364+KLB!W364+LPB!W364+MBB!W364+MSB!W364+NVB!W364+OCB!W364+PGB!W364+SGB!W364+SHB!W364+SSB!W364+STB!W364+TCB!W364+TIN!W364+TPB!W364+VAB!W364+VBB!W364+VCB!W364+VIB!W364+VPB!W364</f>
        <v>714015272847</v>
      </c>
    </row>
    <row r="365" spans="1:23" x14ac:dyDescent="0.35">
      <c r="A365" s="9" t="s">
        <v>385</v>
      </c>
      <c r="B365" s="5">
        <f>NAB!B365+ABB!B365+ACB!B365+BAB!B365+BID!B365+BVB!B365+CTG!B365+EIB!B365+EVF!B365+HDB!B365+KLB!B365+LPB!B365+MBB!B365+MSB!B365+NVB!B365+OCB!B365+PGB!B365+SGB!B365+SHB!B365+SSB!B365+STB!B365+TCB!B365+TIN!B365+TPB!B365+VAB!B365+VBB!B365+VCB!B365+VIB!B365+VPB!B365</f>
        <v>2856920441612</v>
      </c>
      <c r="C365" s="5">
        <f>NAB!C365+ABB!C365+ACB!C365+BAB!C365+BID!C365+BVB!C365+CTG!C365+EIB!C365+EVF!C365+HDB!C365+KLB!C365+LPB!C365+MBB!C365+MSB!C365+NVB!C365+OCB!C365+PGB!C365+SGB!C365+SHB!C365+SSB!C365+STB!C365+TCB!C365+TIN!C365+TPB!C365+VAB!C365+VBB!C365+VCB!C365+VIB!C365+VPB!C365</f>
        <v>3601586980503</v>
      </c>
      <c r="D365" s="5">
        <f>NAB!D365+ABB!D365+ACB!D365+BAB!D365+BID!D365+BVB!D365+CTG!D365+EIB!D365+EVF!D365+HDB!D365+KLB!D365+LPB!D365+MBB!D365+MSB!D365+NVB!D365+OCB!D365+PGB!D365+SGB!D365+SHB!D365+SSB!D365+STB!D365+TCB!D365+TIN!D365+TPB!D365+VAB!D365+VBB!D365+VCB!D365+VIB!D365+VPB!D365</f>
        <v>7584960192680</v>
      </c>
      <c r="E365" s="5">
        <f>NAB!E365+ABB!E365+ACB!E365+BAB!E365+BID!E365+BVB!E365+CTG!E365+EIB!E365+EVF!E365+HDB!E365+KLB!E365+LPB!E365+MBB!E365+MSB!E365+NVB!E365+OCB!E365+PGB!E365+SGB!E365+SHB!E365+SSB!E365+STB!E365+TCB!E365+TIN!E365+TPB!E365+VAB!E365+VBB!E365+VCB!E365+VIB!E365+VPB!E365</f>
        <v>4139091557706</v>
      </c>
      <c r="F365" s="5">
        <f>NAB!F365+ABB!F365+ACB!F365+BAB!F365+BID!F365+BVB!F365+CTG!F365+EIB!F365+EVF!F365+HDB!F365+KLB!F365+LPB!F365+MBB!F365+MSB!F365+NVB!F365+OCB!F365+PGB!F365+SGB!F365+SHB!F365+SSB!F365+STB!F365+TCB!F365+TIN!F365+TPB!F365+VAB!F365+VBB!F365+VCB!F365+VIB!F365+VPB!F365</f>
        <v>2680130424361</v>
      </c>
      <c r="G365" s="5">
        <f>NAB!G365+ABB!G365+ACB!G365+BAB!G365+BID!G365+BVB!G365+CTG!G365+EIB!G365+EVF!G365+HDB!G365+KLB!G365+LPB!G365+MBB!G365+MSB!G365+NVB!G365+OCB!G365+PGB!G365+SGB!G365+SHB!G365+SSB!G365+STB!G365+TCB!G365+TIN!G365+TPB!G365+VAB!G365+VBB!G365+VCB!G365+VIB!G365+VPB!G365</f>
        <v>1259627902549</v>
      </c>
      <c r="H365" s="5">
        <f>NAB!H365+ABB!H365+ACB!H365+BAB!H365+BID!H365+BVB!H365+CTG!H365+EIB!H365+EVF!H365+HDB!H365+KLB!H365+LPB!H365+MBB!H365+MSB!H365+NVB!H365+OCB!H365+PGB!H365+SGB!H365+SHB!H365+SSB!H365+STB!H365+TCB!H365+TIN!H365+TPB!H365+VAB!H365+VBB!H365+VCB!H365+VIB!H365+VPB!H365</f>
        <v>765606964743</v>
      </c>
      <c r="I365" s="5">
        <f>NAB!I365+ABB!I365+ACB!I365+BAB!I365+BID!I365+BVB!I365+CTG!I365+EIB!I365+EVF!I365+HDB!I365+KLB!I365+LPB!I365+MBB!I365+MSB!I365+NVB!I365+OCB!I365+PGB!I365+SGB!I365+SHB!I365+SSB!I365+STB!I365+TCB!I365+TIN!I365+TPB!I365+VAB!I365+VBB!I365+VCB!I365+VIB!I365+VPB!I365</f>
        <v>1254176745892</v>
      </c>
      <c r="J365" s="5">
        <f>NAB!J365+ABB!J365+ACB!J365+BAB!J365+BID!J365+BVB!J365+CTG!J365+EIB!J365+EVF!J365+HDB!J365+KLB!J365+LPB!J365+MBB!J365+MSB!J365+NVB!J365+OCB!J365+PGB!J365+SGB!J365+SHB!J365+SSB!J365+STB!J365+TCB!J365+TIN!J365+TPB!J365+VAB!J365+VBB!J365+VCB!J365+VIB!J365+VPB!J365</f>
        <v>2908635152690</v>
      </c>
      <c r="K365" s="5">
        <f>NAB!K365+ABB!K365+ACB!K365+BAB!K365+BID!K365+BVB!K365+CTG!K365+EIB!K365+EVF!K365+HDB!K365+KLB!K365+LPB!K365+MBB!K365+MSB!K365+NVB!K365+OCB!K365+PGB!K365+SGB!K365+SHB!K365+SSB!K365+STB!K365+TCB!K365+TIN!K365+TPB!K365+VAB!K365+VBB!K365+VCB!K365+VIB!K365+VPB!K365</f>
        <v>4045156112931</v>
      </c>
      <c r="L365" s="5">
        <f>NAB!L365+ABB!L365+ACB!L365+BAB!L365+BID!L365+BVB!L365+CTG!L365+EIB!L365+EVF!L365+HDB!L365+KLB!L365+LPB!L365+MBB!L365+MSB!L365+NVB!L365+OCB!L365+PGB!L365+SGB!L365+SHB!L365+SSB!L365+STB!L365+TCB!L365+TIN!L365+TPB!L365+VAB!L365+VBB!L365+VCB!L365+VIB!L365+VPB!L365</f>
        <v>4231616896629</v>
      </c>
      <c r="M365" s="5">
        <f>NAB!M365+ABB!M365+ACB!M365+BAB!M365+BID!M365+BVB!M365+CTG!M365+EIB!M365+EVF!M365+HDB!M365+KLB!M365+LPB!M365+MBB!M365+MSB!M365+NVB!M365+OCB!M365+PGB!M365+SGB!M365+SHB!M365+SSB!M365+STB!M365+TCB!M365+TIN!M365+TPB!M365+VAB!M365+VBB!M365+VCB!M365+VIB!M365+VPB!M365</f>
        <v>3932809001962</v>
      </c>
      <c r="N365" s="5">
        <f>NAB!N365+ABB!N365+ACB!N365+BAB!N365+BID!N365+BVB!N365+CTG!N365+EIB!N365+EVF!N365+HDB!N365+KLB!N365+LPB!N365+MBB!N365+MSB!N365+NVB!N365+OCB!N365+PGB!N365+SGB!N365+SHB!N365+SSB!N365+STB!N365+TCB!N365+TIN!N365+TPB!N365+VAB!N365+VBB!N365+VCB!N365+VIB!N365+VPB!N365</f>
        <v>4240865161268</v>
      </c>
      <c r="O365" s="5">
        <f>NAB!O365+ABB!O365+ACB!O365+BAB!O365+BID!O365+BVB!O365+CTG!O365+EIB!O365+EVF!O365+HDB!O365+KLB!O365+LPB!O365+MBB!O365+MSB!O365+NVB!O365+OCB!O365+PGB!O365+SGB!O365+SHB!O365+SSB!O365+STB!O365+TCB!O365+TIN!O365+TPB!O365+VAB!O365+VBB!O365+VCB!O365+VIB!O365+VPB!O365</f>
        <v>4586103925018</v>
      </c>
      <c r="P365" s="5">
        <f>NAB!P365+ABB!P365+ACB!P365+BAB!P365+BID!P365+BVB!P365+CTG!P365+EIB!P365+EVF!P365+HDB!P365+KLB!P365+LPB!P365+MBB!P365+MSB!P365+NVB!P365+OCB!P365+PGB!P365+SGB!P365+SHB!P365+SSB!P365+STB!P365+TCB!P365+TIN!P365+TPB!P365+VAB!P365+VBB!P365+VCB!P365+VIB!P365+VPB!P365</f>
        <v>4625708373389</v>
      </c>
      <c r="Q365" s="5">
        <f>NAB!Q365+ABB!Q365+ACB!Q365+BAB!Q365+BID!Q365+BVB!Q365+CTG!Q365+EIB!Q365+EVF!Q365+HDB!Q365+KLB!Q365+LPB!Q365+MBB!Q365+MSB!Q365+NVB!Q365+OCB!Q365+PGB!Q365+SGB!Q365+SHB!Q365+SSB!Q365+STB!Q365+TCB!Q365+TIN!Q365+TPB!Q365+VAB!Q365+VBB!Q365+VCB!Q365+VIB!Q365+VPB!Q365</f>
        <v>2421868134163</v>
      </c>
      <c r="R365" s="5">
        <f>NAB!R365+ABB!R365+ACB!R365+BAB!R365+BID!R365+BVB!R365+CTG!R365+EIB!R365+EVF!R365+HDB!R365+KLB!R365+LPB!R365+MBB!R365+MSB!R365+NVB!R365+OCB!R365+PGB!R365+SGB!R365+SHB!R365+SSB!R365+STB!R365+TCB!R365+TIN!R365+TPB!R365+VAB!R365+VBB!R365+VCB!R365+VIB!R365+VPB!R365</f>
        <v>3529883365024</v>
      </c>
      <c r="S365" s="5">
        <f>NAB!S365+ABB!S365+ACB!S365+BAB!S365+BID!S365+BVB!S365+CTG!S365+EIB!S365+EVF!S365+HDB!S365+KLB!S365+LPB!S365+MBB!S365+MSB!S365+NVB!S365+OCB!S365+PGB!S365+SGB!S365+SHB!S365+SSB!S365+STB!S365+TCB!S365+TIN!S365+TPB!S365+VAB!S365+VBB!S365+VCB!S365+VIB!S365+VPB!S365</f>
        <v>5376628594092</v>
      </c>
      <c r="T365" s="5">
        <f>NAB!T365+ABB!T365+ACB!T365+BAB!T365+BID!T365+BVB!T365+CTG!T365+EIB!T365+EVF!T365+HDB!T365+KLB!T365+LPB!T365+MBB!T365+MSB!T365+NVB!T365+OCB!T365+PGB!T365+SGB!T365+SHB!T365+SSB!T365+STB!T365+TCB!T365+TIN!T365+TPB!T365+VAB!T365+VBB!T365+VCB!T365+VIB!T365+VPB!T365</f>
        <v>3695886809596</v>
      </c>
      <c r="U365" s="5">
        <f>NAB!U365+ABB!U365+ACB!U365+BAB!U365+BID!U365+BVB!U365+CTG!U365+EIB!U365+EVF!U365+HDB!U365+KLB!U365+LPB!U365+MBB!U365+MSB!U365+NVB!U365+OCB!U365+PGB!U365+SGB!U365+SHB!U365+SSB!U365+STB!U365+TCB!U365+TIN!U365+TPB!U365+VAB!U365+VBB!U365+VCB!U365+VIB!U365+VPB!U365</f>
        <v>2284539149177</v>
      </c>
      <c r="V365" s="5">
        <f>NAB!V365+ABB!V365+ACB!V365+BAB!V365+BID!V365+BVB!V365+CTG!V365+EIB!V365+EVF!V365+HDB!V365+KLB!V365+LPB!V365+MBB!V365+MSB!V365+NVB!V365+OCB!V365+PGB!V365+SGB!V365+SHB!V365+SSB!V365+STB!V365+TCB!V365+TIN!V365+TPB!V365+VAB!V365+VBB!V365+VCB!V365+VIB!V365+VPB!V365</f>
        <v>1374138703388</v>
      </c>
      <c r="W365" s="5">
        <f>NAB!W365+ABB!W365+ACB!W365+BAB!W365+BID!W365+BVB!W365+CTG!W365+EIB!W365+EVF!W365+HDB!W365+KLB!W365+LPB!W365+MBB!W365+MSB!W365+NVB!W365+OCB!W365+PGB!W365+SGB!W365+SHB!W365+SSB!W365+STB!W365+TCB!W365+TIN!W365+TPB!W365+VAB!W365+VBB!W365+VCB!W365+VIB!W365+VPB!W365</f>
        <v>1735227319973</v>
      </c>
    </row>
    <row r="366" spans="1:23" x14ac:dyDescent="0.35">
      <c r="A366" s="9" t="s">
        <v>386</v>
      </c>
      <c r="B366" s="5">
        <f>NAB!B366+ABB!B366+ACB!B366+BAB!B366+BID!B366+BVB!B366+CTG!B366+EIB!B366+EVF!B366+HDB!B366+KLB!B366+LPB!B366+MBB!B366+MSB!B366+NVB!B366+OCB!B366+PGB!B366+SGB!B366+SHB!B366+SSB!B366+STB!B366+TCB!B366+TIN!B366+TPB!B366+VAB!B366+VBB!B366+VCB!B366+VIB!B366+VPB!B366</f>
        <v>0</v>
      </c>
      <c r="C366" s="5">
        <f>NAB!C366+ABB!C366+ACB!C366+BAB!C366+BID!C366+BVB!C366+CTG!C366+EIB!C366+EVF!C366+HDB!C366+KLB!C366+LPB!C366+MBB!C366+MSB!C366+NVB!C366+OCB!C366+PGB!C366+SGB!C366+SHB!C366+SSB!C366+STB!C366+TCB!C366+TIN!C366+TPB!C366+VAB!C366+VBB!C366+VCB!C366+VIB!C366+VPB!C366</f>
        <v>0</v>
      </c>
      <c r="D366" s="5">
        <f>NAB!D366+ABB!D366+ACB!D366+BAB!D366+BID!D366+BVB!D366+CTG!D366+EIB!D366+EVF!D366+HDB!D366+KLB!D366+LPB!D366+MBB!D366+MSB!D366+NVB!D366+OCB!D366+PGB!D366+SGB!D366+SHB!D366+SSB!D366+STB!D366+TCB!D366+TIN!D366+TPB!D366+VAB!D366+VBB!D366+VCB!D366+VIB!D366+VPB!D366</f>
        <v>0</v>
      </c>
      <c r="E366" s="5">
        <f>NAB!E366+ABB!E366+ACB!E366+BAB!E366+BID!E366+BVB!E366+CTG!E366+EIB!E366+EVF!E366+HDB!E366+KLB!E366+LPB!E366+MBB!E366+MSB!E366+NVB!E366+OCB!E366+PGB!E366+SGB!E366+SHB!E366+SSB!E366+STB!E366+TCB!E366+TIN!E366+TPB!E366+VAB!E366+VBB!E366+VCB!E366+VIB!E366+VPB!E366</f>
        <v>0</v>
      </c>
      <c r="F366" s="5">
        <f>NAB!F366+ABB!F366+ACB!F366+BAB!F366+BID!F366+BVB!F366+CTG!F366+EIB!F366+EVF!F366+HDB!F366+KLB!F366+LPB!F366+MBB!F366+MSB!F366+NVB!F366+OCB!F366+PGB!F366+SGB!F366+SHB!F366+SSB!F366+STB!F366+TCB!F366+TIN!F366+TPB!F366+VAB!F366+VBB!F366+VCB!F366+VIB!F366+VPB!F366</f>
        <v>0</v>
      </c>
      <c r="G366" s="5">
        <f>NAB!G366+ABB!G366+ACB!G366+BAB!G366+BID!G366+BVB!G366+CTG!G366+EIB!G366+EVF!G366+HDB!G366+KLB!G366+LPB!G366+MBB!G366+MSB!G366+NVB!G366+OCB!G366+PGB!G366+SGB!G366+SHB!G366+SSB!G366+STB!G366+TCB!G366+TIN!G366+TPB!G366+VAB!G366+VBB!G366+VCB!G366+VIB!G366+VPB!G366</f>
        <v>0</v>
      </c>
      <c r="H366" s="5">
        <f>NAB!H366+ABB!H366+ACB!H366+BAB!H366+BID!H366+BVB!H366+CTG!H366+EIB!H366+EVF!H366+HDB!H366+KLB!H366+LPB!H366+MBB!H366+MSB!H366+NVB!H366+OCB!H366+PGB!H366+SGB!H366+SHB!H366+SSB!H366+STB!H366+TCB!H366+TIN!H366+TPB!H366+VAB!H366+VBB!H366+VCB!H366+VIB!H366+VPB!H366</f>
        <v>0</v>
      </c>
      <c r="I366" s="5">
        <f>NAB!I366+ABB!I366+ACB!I366+BAB!I366+BID!I366+BVB!I366+CTG!I366+EIB!I366+EVF!I366+HDB!I366+KLB!I366+LPB!I366+MBB!I366+MSB!I366+NVB!I366+OCB!I366+PGB!I366+SGB!I366+SHB!I366+SSB!I366+STB!I366+TCB!I366+TIN!I366+TPB!I366+VAB!I366+VBB!I366+VCB!I366+VIB!I366+VPB!I366</f>
        <v>0</v>
      </c>
      <c r="J366" s="5">
        <f>NAB!J366+ABB!J366+ACB!J366+BAB!J366+BID!J366+BVB!J366+CTG!J366+EIB!J366+EVF!J366+HDB!J366+KLB!J366+LPB!J366+MBB!J366+MSB!J366+NVB!J366+OCB!J366+PGB!J366+SGB!J366+SHB!J366+SSB!J366+STB!J366+TCB!J366+TIN!J366+TPB!J366+VAB!J366+VBB!J366+VCB!J366+VIB!J366+VPB!J366</f>
        <v>202000000</v>
      </c>
      <c r="K366" s="5">
        <f>NAB!K366+ABB!K366+ACB!K366+BAB!K366+BID!K366+BVB!K366+CTG!K366+EIB!K366+EVF!K366+HDB!K366+KLB!K366+LPB!K366+MBB!K366+MSB!K366+NVB!K366+OCB!K366+PGB!K366+SGB!K366+SHB!K366+SSB!K366+STB!K366+TCB!K366+TIN!K366+TPB!K366+VAB!K366+VBB!K366+VCB!K366+VIB!K366+VPB!K366</f>
        <v>-202000000</v>
      </c>
      <c r="L366" s="5">
        <f>NAB!L366+ABB!L366+ACB!L366+BAB!L366+BID!L366+BVB!L366+CTG!L366+EIB!L366+EVF!L366+HDB!L366+KLB!L366+LPB!L366+MBB!L366+MSB!L366+NVB!L366+OCB!L366+PGB!L366+SGB!L366+SHB!L366+SSB!L366+STB!L366+TCB!L366+TIN!L366+TPB!L366+VAB!L366+VBB!L366+VCB!L366+VIB!L366+VPB!L366</f>
        <v>1252000000</v>
      </c>
      <c r="M366" s="5">
        <f>NAB!M366+ABB!M366+ACB!M366+BAB!M366+BID!M366+BVB!M366+CTG!M366+EIB!M366+EVF!M366+HDB!M366+KLB!M366+LPB!M366+MBB!M366+MSB!M366+NVB!M366+OCB!M366+PGB!M366+SGB!M366+SHB!M366+SSB!M366+STB!M366+TCB!M366+TIN!M366+TPB!M366+VAB!M366+VBB!M366+VCB!M366+VIB!M366+VPB!M366</f>
        <v>0</v>
      </c>
      <c r="N366" s="5">
        <f>NAB!N366+ABB!N366+ACB!N366+BAB!N366+BID!N366+BVB!N366+CTG!N366+EIB!N366+EVF!N366+HDB!N366+KLB!N366+LPB!N366+MBB!N366+MSB!N366+NVB!N366+OCB!N366+PGB!N366+SGB!N366+SHB!N366+SSB!N366+STB!N366+TCB!N366+TIN!N366+TPB!N366+VAB!N366+VBB!N366+VCB!N366+VIB!N366+VPB!N366</f>
        <v>0</v>
      </c>
      <c r="O366" s="5">
        <f>NAB!O366+ABB!O366+ACB!O366+BAB!O366+BID!O366+BVB!O366+CTG!O366+EIB!O366+EVF!O366+HDB!O366+KLB!O366+LPB!O366+MBB!O366+MSB!O366+NVB!O366+OCB!O366+PGB!O366+SGB!O366+SHB!O366+SSB!O366+STB!O366+TCB!O366+TIN!O366+TPB!O366+VAB!O366+VBB!O366+VCB!O366+VIB!O366+VPB!O366</f>
        <v>0</v>
      </c>
      <c r="P366" s="5">
        <f>NAB!P366+ABB!P366+ACB!P366+BAB!P366+BID!P366+BVB!P366+CTG!P366+EIB!P366+EVF!P366+HDB!P366+KLB!P366+LPB!P366+MBB!P366+MSB!P366+NVB!P366+OCB!P366+PGB!P366+SGB!P366+SHB!P366+SSB!P366+STB!P366+TCB!P366+TIN!P366+TPB!P366+VAB!P366+VBB!P366+VCB!P366+VIB!P366+VPB!P366</f>
        <v>0</v>
      </c>
      <c r="Q366" s="5">
        <f>NAB!Q366+ABB!Q366+ACB!Q366+BAB!Q366+BID!Q366+BVB!Q366+CTG!Q366+EIB!Q366+EVF!Q366+HDB!Q366+KLB!Q366+LPB!Q366+MBB!Q366+MSB!Q366+NVB!Q366+OCB!Q366+PGB!Q366+SGB!Q366+SHB!Q366+SSB!Q366+STB!Q366+TCB!Q366+TIN!Q366+TPB!Q366+VAB!Q366+VBB!Q366+VCB!Q366+VIB!Q366+VPB!Q366</f>
        <v>0</v>
      </c>
      <c r="R366" s="5">
        <f>NAB!R366+ABB!R366+ACB!R366+BAB!R366+BID!R366+BVB!R366+CTG!R366+EIB!R366+EVF!R366+HDB!R366+KLB!R366+LPB!R366+MBB!R366+MSB!R366+NVB!R366+OCB!R366+PGB!R366+SGB!R366+SHB!R366+SSB!R366+STB!R366+TCB!R366+TIN!R366+TPB!R366+VAB!R366+VBB!R366+VCB!R366+VIB!R366+VPB!R366</f>
        <v>0</v>
      </c>
      <c r="S366" s="5">
        <f>NAB!S366+ABB!S366+ACB!S366+BAB!S366+BID!S366+BVB!S366+CTG!S366+EIB!S366+EVF!S366+HDB!S366+KLB!S366+LPB!S366+MBB!S366+MSB!S366+NVB!S366+OCB!S366+PGB!S366+SGB!S366+SHB!S366+SSB!S366+STB!S366+TCB!S366+TIN!S366+TPB!S366+VAB!S366+VBB!S366+VCB!S366+VIB!S366+VPB!S366</f>
        <v>0</v>
      </c>
      <c r="T366" s="5">
        <f>NAB!T366+ABB!T366+ACB!T366+BAB!T366+BID!T366+BVB!T366+CTG!T366+EIB!T366+EVF!T366+HDB!T366+KLB!T366+LPB!T366+MBB!T366+MSB!T366+NVB!T366+OCB!T366+PGB!T366+SGB!T366+SHB!T366+SSB!T366+STB!T366+TCB!T366+TIN!T366+TPB!T366+VAB!T366+VBB!T366+VCB!T366+VIB!T366+VPB!T366</f>
        <v>0</v>
      </c>
      <c r="U366" s="5">
        <f>NAB!U366+ABB!U366+ACB!U366+BAB!U366+BID!U366+BVB!U366+CTG!U366+EIB!U366+EVF!U366+HDB!U366+KLB!U366+LPB!U366+MBB!U366+MSB!U366+NVB!U366+OCB!U366+PGB!U366+SGB!U366+SHB!U366+SSB!U366+STB!U366+TCB!U366+TIN!U366+TPB!U366+VAB!U366+VBB!U366+VCB!U366+VIB!U366+VPB!U366</f>
        <v>210000000</v>
      </c>
      <c r="V366" s="5">
        <f>NAB!V366+ABB!V366+ACB!V366+BAB!V366+BID!V366+BVB!V366+CTG!V366+EIB!V366+EVF!V366+HDB!V366+KLB!V366+LPB!V366+MBB!V366+MSB!V366+NVB!V366+OCB!V366+PGB!V366+SGB!V366+SHB!V366+SSB!V366+STB!V366+TCB!V366+TIN!V366+TPB!V366+VAB!V366+VBB!V366+VCB!V366+VIB!V366+VPB!V366</f>
        <v>0</v>
      </c>
      <c r="W366" s="5">
        <f>NAB!W366+ABB!W366+ACB!W366+BAB!W366+BID!W366+BVB!W366+CTG!W366+EIB!W366+EVF!W366+HDB!W366+KLB!W366+LPB!W366+MBB!W366+MSB!W366+NVB!W366+OCB!W366+PGB!W366+SGB!W366+SHB!W366+SSB!W366+STB!W366+TCB!W366+TIN!W366+TPB!W366+VAB!W366+VBB!W366+VCB!W366+VIB!W366+VPB!W366</f>
        <v>0</v>
      </c>
    </row>
    <row r="367" spans="1:23" x14ac:dyDescent="0.35">
      <c r="A367" s="9" t="s">
        <v>387</v>
      </c>
      <c r="B367" s="5">
        <f>NAB!B367+ABB!B367+ACB!B367+BAB!B367+BID!B367+BVB!B367+CTG!B367+EIB!B367+EVF!B367+HDB!B367+KLB!B367+LPB!B367+MBB!B367+MSB!B367+NVB!B367+OCB!B367+PGB!B367+SGB!B367+SHB!B367+SSB!B367+STB!B367+TCB!B367+TIN!B367+TPB!B367+VAB!B367+VBB!B367+VCB!B367+VIB!B367+VPB!B367</f>
        <v>-958510379637</v>
      </c>
      <c r="C367" s="5">
        <f>NAB!C367+ABB!C367+ACB!C367+BAB!C367+BID!C367+BVB!C367+CTG!C367+EIB!C367+EVF!C367+HDB!C367+KLB!C367+LPB!C367+MBB!C367+MSB!C367+NVB!C367+OCB!C367+PGB!C367+SGB!C367+SHB!C367+SSB!C367+STB!C367+TCB!C367+TIN!C367+TPB!C367+VAB!C367+VBB!C367+VCB!C367+VIB!C367+VPB!C367</f>
        <v>-604729194517</v>
      </c>
      <c r="D367" s="5">
        <f>NAB!D367+ABB!D367+ACB!D367+BAB!D367+BID!D367+BVB!D367+CTG!D367+EIB!D367+EVF!D367+HDB!D367+KLB!D367+LPB!D367+MBB!D367+MSB!D367+NVB!D367+OCB!D367+PGB!D367+SGB!D367+SHB!D367+SSB!D367+STB!D367+TCB!D367+TIN!D367+TPB!D367+VAB!D367+VBB!D367+VCB!D367+VIB!D367+VPB!D367</f>
        <v>-1474613049330</v>
      </c>
      <c r="E367" s="5">
        <f>NAB!E367+ABB!E367+ACB!E367+BAB!E367+BID!E367+BVB!E367+CTG!E367+EIB!E367+EVF!E367+HDB!E367+KLB!E367+LPB!E367+MBB!E367+MSB!E367+NVB!E367+OCB!E367+PGB!E367+SGB!E367+SHB!E367+SSB!E367+STB!E367+TCB!E367+TIN!E367+TPB!E367+VAB!E367+VBB!E367+VCB!E367+VIB!E367+VPB!E367</f>
        <v>-697450737851</v>
      </c>
      <c r="F367" s="5">
        <f>NAB!F367+ABB!F367+ACB!F367+BAB!F367+BID!F367+BVB!F367+CTG!F367+EIB!F367+EVF!F367+HDB!F367+KLB!F367+LPB!F367+MBB!F367+MSB!F367+NVB!F367+OCB!F367+PGB!F367+SGB!F367+SHB!F367+SSB!F367+STB!F367+TCB!F367+TIN!F367+TPB!F367+VAB!F367+VBB!F367+VCB!F367+VIB!F367+VPB!F367</f>
        <v>-604084828319</v>
      </c>
      <c r="G367" s="5">
        <f>NAB!G367+ABB!G367+ACB!G367+BAB!G367+BID!G367+BVB!G367+CTG!G367+EIB!G367+EVF!G367+HDB!G367+KLB!G367+LPB!G367+MBB!G367+MSB!G367+NVB!G367+OCB!G367+PGB!G367+SGB!G367+SHB!G367+SSB!G367+STB!G367+TCB!G367+TIN!G367+TPB!G367+VAB!G367+VBB!G367+VCB!G367+VIB!G367+VPB!G367</f>
        <v>-472041161382</v>
      </c>
      <c r="H367" s="5">
        <f>NAB!H367+ABB!H367+ACB!H367+BAB!H367+BID!H367+BVB!H367+CTG!H367+EIB!H367+EVF!H367+HDB!H367+KLB!H367+LPB!H367+MBB!H367+MSB!H367+NVB!H367+OCB!H367+PGB!H367+SGB!H367+SHB!H367+SSB!H367+STB!H367+TCB!H367+TIN!H367+TPB!H367+VAB!H367+VBB!H367+VCB!H367+VIB!H367+VPB!H367</f>
        <v>-1158132589471</v>
      </c>
      <c r="I367" s="5">
        <f>NAB!I367+ABB!I367+ACB!I367+BAB!I367+BID!I367+BVB!I367+CTG!I367+EIB!I367+EVF!I367+HDB!I367+KLB!I367+LPB!I367+MBB!I367+MSB!I367+NVB!I367+OCB!I367+PGB!I367+SGB!I367+SHB!I367+SSB!I367+STB!I367+TCB!I367+TIN!I367+TPB!I367+VAB!I367+VBB!I367+VCB!I367+VIB!I367+VPB!I367</f>
        <v>-927959343761</v>
      </c>
      <c r="J367" s="5">
        <f>NAB!J367+ABB!J367+ACB!J367+BAB!J367+BID!J367+BVB!J367+CTG!J367+EIB!J367+EVF!J367+HDB!J367+KLB!J367+LPB!J367+MBB!J367+MSB!J367+NVB!J367+OCB!J367+PGB!J367+SGB!J367+SHB!J367+SSB!J367+STB!J367+TCB!J367+TIN!J367+TPB!J367+VAB!J367+VBB!J367+VCB!J367+VIB!J367+VPB!J367</f>
        <v>-1439870540771</v>
      </c>
      <c r="K367" s="5">
        <f>NAB!K367+ABB!K367+ACB!K367+BAB!K367+BID!K367+BVB!K367+CTG!K367+EIB!K367+EVF!K367+HDB!K367+KLB!K367+LPB!K367+MBB!K367+MSB!K367+NVB!K367+OCB!K367+PGB!K367+SGB!K367+SHB!K367+SSB!K367+STB!K367+TCB!K367+TIN!K367+TPB!K367+VAB!K367+VBB!K367+VCB!K367+VIB!K367+VPB!K367</f>
        <v>-1048818070569</v>
      </c>
      <c r="L367" s="5">
        <f>NAB!L367+ABB!L367+ACB!L367+BAB!L367+BID!L367+BVB!L367+CTG!L367+EIB!L367+EVF!L367+HDB!L367+KLB!L367+LPB!L367+MBB!L367+MSB!L367+NVB!L367+OCB!L367+PGB!L367+SGB!L367+SHB!L367+SSB!L367+STB!L367+TCB!L367+TIN!L367+TPB!L367+VAB!L367+VBB!L367+VCB!L367+VIB!L367+VPB!L367</f>
        <v>-956562299967</v>
      </c>
      <c r="M367" s="5">
        <f>NAB!M367+ABB!M367+ACB!M367+BAB!M367+BID!M367+BVB!M367+CTG!M367+EIB!M367+EVF!M367+HDB!M367+KLB!M367+LPB!M367+MBB!M367+MSB!M367+NVB!M367+OCB!M367+PGB!M367+SGB!M367+SHB!M367+SSB!M367+STB!M367+TCB!M367+TIN!M367+TPB!M367+VAB!M367+VBB!M367+VCB!M367+VIB!M367+VPB!M367</f>
        <v>-657441299037</v>
      </c>
      <c r="N367" s="5">
        <f>NAB!N367+ABB!N367+ACB!N367+BAB!N367+BID!N367+BVB!N367+CTG!N367+EIB!N367+EVF!N367+HDB!N367+KLB!N367+LPB!N367+MBB!N367+MSB!N367+NVB!N367+OCB!N367+PGB!N367+SGB!N367+SHB!N367+SSB!N367+STB!N367+TCB!N367+TIN!N367+TPB!N367+VAB!N367+VBB!N367+VCB!N367+VIB!N367+VPB!N367</f>
        <v>-876520115457</v>
      </c>
      <c r="O367" s="5">
        <f>NAB!O367+ABB!O367+ACB!O367+BAB!O367+BID!O367+BVB!O367+CTG!O367+EIB!O367+EVF!O367+HDB!O367+KLB!O367+LPB!O367+MBB!O367+MSB!O367+NVB!O367+OCB!O367+PGB!O367+SGB!O367+SHB!O367+SSB!O367+STB!O367+TCB!O367+TIN!O367+TPB!O367+VAB!O367+VBB!O367+VCB!O367+VIB!O367+VPB!O367</f>
        <v>-800098674900</v>
      </c>
      <c r="P367" s="5">
        <f>NAB!P367+ABB!P367+ACB!P367+BAB!P367+BID!P367+BVB!P367+CTG!P367+EIB!P367+EVF!P367+HDB!P367+KLB!P367+LPB!P367+MBB!P367+MSB!P367+NVB!P367+OCB!P367+PGB!P367+SGB!P367+SHB!P367+SSB!P367+STB!P367+TCB!P367+TIN!P367+TPB!P367+VAB!P367+VBB!P367+VCB!P367+VIB!P367+VPB!P367</f>
        <v>-1475147880859</v>
      </c>
      <c r="Q367" s="5">
        <f>NAB!Q367+ABB!Q367+ACB!Q367+BAB!Q367+BID!Q367+BVB!Q367+CTG!Q367+EIB!Q367+EVF!Q367+HDB!Q367+KLB!Q367+LPB!Q367+MBB!Q367+MSB!Q367+NVB!Q367+OCB!Q367+PGB!Q367+SGB!Q367+SHB!Q367+SSB!Q367+STB!Q367+TCB!Q367+TIN!Q367+TPB!Q367+VAB!Q367+VBB!Q367+VCB!Q367+VIB!Q367+VPB!Q367</f>
        <v>-506610946830</v>
      </c>
      <c r="R367" s="5">
        <f>NAB!R367+ABB!R367+ACB!R367+BAB!R367+BID!R367+BVB!R367+CTG!R367+EIB!R367+EVF!R367+HDB!R367+KLB!R367+LPB!R367+MBB!R367+MSB!R367+NVB!R367+OCB!R367+PGB!R367+SGB!R367+SHB!R367+SSB!R367+STB!R367+TCB!R367+TIN!R367+TPB!R367+VAB!R367+VBB!R367+VCB!R367+VIB!R367+VPB!R367</f>
        <v>-695359472968</v>
      </c>
      <c r="S367" s="5">
        <f>NAB!S367+ABB!S367+ACB!S367+BAB!S367+BID!S367+BVB!S367+CTG!S367+EIB!S367+EVF!S367+HDB!S367+KLB!S367+LPB!S367+MBB!S367+MSB!S367+NVB!S367+OCB!S367+PGB!S367+SGB!S367+SHB!S367+SSB!S367+STB!S367+TCB!S367+TIN!S367+TPB!S367+VAB!S367+VBB!S367+VCB!S367+VIB!S367+VPB!S367</f>
        <v>-1036415725854</v>
      </c>
      <c r="T367" s="5">
        <f>NAB!T367+ABB!T367+ACB!T367+BAB!T367+BID!T367+BVB!T367+CTG!T367+EIB!T367+EVF!T367+HDB!T367+KLB!T367+LPB!T367+MBB!T367+MSB!T367+NVB!T367+OCB!T367+PGB!T367+SGB!T367+SHB!T367+SSB!T367+STB!T367+TCB!T367+TIN!T367+TPB!T367+VAB!T367+VBB!T367+VCB!T367+VIB!T367+VPB!T367</f>
        <v>-801172585690</v>
      </c>
      <c r="U367" s="5">
        <f>NAB!U367+ABB!U367+ACB!U367+BAB!U367+BID!U367+BVB!U367+CTG!U367+EIB!U367+EVF!U367+HDB!U367+KLB!U367+LPB!U367+MBB!U367+MSB!U367+NVB!U367+OCB!U367+PGB!U367+SGB!U367+SHB!U367+SSB!U367+STB!U367+TCB!U367+TIN!U367+TPB!U367+VAB!U367+VBB!U367+VCB!U367+VIB!U367+VPB!U367</f>
        <v>-404359786792</v>
      </c>
      <c r="V367" s="5">
        <f>NAB!V367+ABB!V367+ACB!V367+BAB!V367+BID!V367+BVB!V367+CTG!V367+EIB!V367+EVF!V367+HDB!V367+KLB!V367+LPB!V367+MBB!V367+MSB!V367+NVB!V367+OCB!V367+PGB!V367+SGB!V367+SHB!V367+SSB!V367+STB!V367+TCB!V367+TIN!V367+TPB!V367+VAB!V367+VBB!V367+VCB!V367+VIB!V367+VPB!V367</f>
        <v>-292501000000</v>
      </c>
      <c r="W367" s="5">
        <f>NAB!W367+ABB!W367+ACB!W367+BAB!W367+BID!W367+BVB!W367+CTG!W367+EIB!W367+EVF!W367+HDB!W367+KLB!W367+LPB!W367+MBB!W367+MSB!W367+NVB!W367+OCB!W367+PGB!W367+SGB!W367+SHB!W367+SSB!W367+STB!W367+TCB!W367+TIN!W367+TPB!W367+VAB!W367+VBB!W367+VCB!W367+VIB!W367+VPB!W367</f>
        <v>-241715047126</v>
      </c>
    </row>
    <row r="368" spans="1:23" x14ac:dyDescent="0.35">
      <c r="A368" s="9" t="s">
        <v>388</v>
      </c>
      <c r="B368" s="5">
        <f>NAB!B368+ABB!B368+ACB!B368+BAB!B368+BID!B368+BVB!B368+CTG!B368+EIB!B368+EVF!B368+HDB!B368+KLB!B368+LPB!B368+MBB!B368+MSB!B368+NVB!B368+OCB!B368+PGB!B368+SGB!B368+SHB!B368+SSB!B368+STB!B368+TCB!B368+TIN!B368+TPB!B368+VAB!B368+VBB!B368+VCB!B368+VIB!B368+VPB!B368</f>
        <v>0</v>
      </c>
      <c r="C368" s="5">
        <f>NAB!C368+ABB!C368+ACB!C368+BAB!C368+BID!C368+BVB!C368+CTG!C368+EIB!C368+EVF!C368+HDB!C368+KLB!C368+LPB!C368+MBB!C368+MSB!C368+NVB!C368+OCB!C368+PGB!C368+SGB!C368+SHB!C368+SSB!C368+STB!C368+TCB!C368+TIN!C368+TPB!C368+VAB!C368+VBB!C368+VCB!C368+VIB!C368+VPB!C368</f>
        <v>0</v>
      </c>
      <c r="D368" s="5">
        <f>NAB!D368+ABB!D368+ACB!D368+BAB!D368+BID!D368+BVB!D368+CTG!D368+EIB!D368+EVF!D368+HDB!D368+KLB!D368+LPB!D368+MBB!D368+MSB!D368+NVB!D368+OCB!D368+PGB!D368+SGB!D368+SHB!D368+SSB!D368+STB!D368+TCB!D368+TIN!D368+TPB!D368+VAB!D368+VBB!D368+VCB!D368+VIB!D368+VPB!D368</f>
        <v>0</v>
      </c>
      <c r="E368" s="5">
        <f>NAB!E368+ABB!E368+ACB!E368+BAB!E368+BID!E368+BVB!E368+CTG!E368+EIB!E368+EVF!E368+HDB!E368+KLB!E368+LPB!E368+MBB!E368+MSB!E368+NVB!E368+OCB!E368+PGB!E368+SGB!E368+SHB!E368+SSB!E368+STB!E368+TCB!E368+TIN!E368+TPB!E368+VAB!E368+VBB!E368+VCB!E368+VIB!E368+VPB!E368</f>
        <v>0</v>
      </c>
      <c r="F368" s="5">
        <f>NAB!F368+ABB!F368+ACB!F368+BAB!F368+BID!F368+BVB!F368+CTG!F368+EIB!F368+EVF!F368+HDB!F368+KLB!F368+LPB!F368+MBB!F368+MSB!F368+NVB!F368+OCB!F368+PGB!F368+SGB!F368+SHB!F368+SSB!F368+STB!F368+TCB!F368+TIN!F368+TPB!F368+VAB!F368+VBB!F368+VCB!F368+VIB!F368+VPB!F368</f>
        <v>0</v>
      </c>
      <c r="G368" s="5">
        <f>NAB!G368+ABB!G368+ACB!G368+BAB!G368+BID!G368+BVB!G368+CTG!G368+EIB!G368+EVF!G368+HDB!G368+KLB!G368+LPB!G368+MBB!G368+MSB!G368+NVB!G368+OCB!G368+PGB!G368+SGB!G368+SHB!G368+SSB!G368+STB!G368+TCB!G368+TIN!G368+TPB!G368+VAB!G368+VBB!G368+VCB!G368+VIB!G368+VPB!G368</f>
        <v>0</v>
      </c>
      <c r="H368" s="5">
        <f>NAB!H368+ABB!H368+ACB!H368+BAB!H368+BID!H368+BVB!H368+CTG!H368+EIB!H368+EVF!H368+HDB!H368+KLB!H368+LPB!H368+MBB!H368+MSB!H368+NVB!H368+OCB!H368+PGB!H368+SGB!H368+SHB!H368+SSB!H368+STB!H368+TCB!H368+TIN!H368+TPB!H368+VAB!H368+VBB!H368+VCB!H368+VIB!H368+VPB!H368</f>
        <v>0</v>
      </c>
      <c r="I368" s="5">
        <f>NAB!I368+ABB!I368+ACB!I368+BAB!I368+BID!I368+BVB!I368+CTG!I368+EIB!I368+EVF!I368+HDB!I368+KLB!I368+LPB!I368+MBB!I368+MSB!I368+NVB!I368+OCB!I368+PGB!I368+SGB!I368+SHB!I368+SSB!I368+STB!I368+TCB!I368+TIN!I368+TPB!I368+VAB!I368+VBB!I368+VCB!I368+VIB!I368+VPB!I368</f>
        <v>0</v>
      </c>
      <c r="J368" s="5">
        <f>NAB!J368+ABB!J368+ACB!J368+BAB!J368+BID!J368+BVB!J368+CTG!J368+EIB!J368+EVF!J368+HDB!J368+KLB!J368+LPB!J368+MBB!J368+MSB!J368+NVB!J368+OCB!J368+PGB!J368+SGB!J368+SHB!J368+SSB!J368+STB!J368+TCB!J368+TIN!J368+TPB!J368+VAB!J368+VBB!J368+VCB!J368+VIB!J368+VPB!J368</f>
        <v>0</v>
      </c>
      <c r="K368" s="5">
        <f>NAB!K368+ABB!K368+ACB!K368+BAB!K368+BID!K368+BVB!K368+CTG!K368+EIB!K368+EVF!K368+HDB!K368+KLB!K368+LPB!K368+MBB!K368+MSB!K368+NVB!K368+OCB!K368+PGB!K368+SGB!K368+SHB!K368+SSB!K368+STB!K368+TCB!K368+TIN!K368+TPB!K368+VAB!K368+VBB!K368+VCB!K368+VIB!K368+VPB!K368</f>
        <v>0</v>
      </c>
      <c r="L368" s="5">
        <f>NAB!L368+ABB!L368+ACB!L368+BAB!L368+BID!L368+BVB!L368+CTG!L368+EIB!L368+EVF!L368+HDB!L368+KLB!L368+LPB!L368+MBB!L368+MSB!L368+NVB!L368+OCB!L368+PGB!L368+SGB!L368+SHB!L368+SSB!L368+STB!L368+TCB!L368+TIN!L368+TPB!L368+VAB!L368+VBB!L368+VCB!L368+VIB!L368+VPB!L368</f>
        <v>0</v>
      </c>
      <c r="M368" s="5">
        <f>NAB!M368+ABB!M368+ACB!M368+BAB!M368+BID!M368+BVB!M368+CTG!M368+EIB!M368+EVF!M368+HDB!M368+KLB!M368+LPB!M368+MBB!M368+MSB!M368+NVB!M368+OCB!M368+PGB!M368+SGB!M368+SHB!M368+SSB!M368+STB!M368+TCB!M368+TIN!M368+TPB!M368+VAB!M368+VBB!M368+VCB!M368+VIB!M368+VPB!M368</f>
        <v>0</v>
      </c>
      <c r="N368" s="5">
        <f>NAB!N368+ABB!N368+ACB!N368+BAB!N368+BID!N368+BVB!N368+CTG!N368+EIB!N368+EVF!N368+HDB!N368+KLB!N368+LPB!N368+MBB!N368+MSB!N368+NVB!N368+OCB!N368+PGB!N368+SGB!N368+SHB!N368+SSB!N368+STB!N368+TCB!N368+TIN!N368+TPB!N368+VAB!N368+VBB!N368+VCB!N368+VIB!N368+VPB!N368</f>
        <v>-20083000000</v>
      </c>
      <c r="O368" s="5">
        <f>NAB!O368+ABB!O368+ACB!O368+BAB!O368+BID!O368+BVB!O368+CTG!O368+EIB!O368+EVF!O368+HDB!O368+KLB!O368+LPB!O368+MBB!O368+MSB!O368+NVB!O368+OCB!O368+PGB!O368+SGB!O368+SHB!O368+SSB!O368+STB!O368+TCB!O368+TIN!O368+TPB!O368+VAB!O368+VBB!O368+VCB!O368+VIB!O368+VPB!O368</f>
        <v>-46855000000</v>
      </c>
      <c r="P368" s="5">
        <f>NAB!P368+ABB!P368+ACB!P368+BAB!P368+BID!P368+BVB!P368+CTG!P368+EIB!P368+EVF!P368+HDB!P368+KLB!P368+LPB!P368+MBB!P368+MSB!P368+NVB!P368+OCB!P368+PGB!P368+SGB!P368+SHB!P368+SSB!P368+STB!P368+TCB!P368+TIN!P368+TPB!P368+VAB!P368+VBB!P368+VCB!P368+VIB!P368+VPB!P368</f>
        <v>0</v>
      </c>
      <c r="Q368" s="5">
        <f>NAB!Q368+ABB!Q368+ACB!Q368+BAB!Q368+BID!Q368+BVB!Q368+CTG!Q368+EIB!Q368+EVF!Q368+HDB!Q368+KLB!Q368+LPB!Q368+MBB!Q368+MSB!Q368+NVB!Q368+OCB!Q368+PGB!Q368+SGB!Q368+SHB!Q368+SSB!Q368+STB!Q368+TCB!Q368+TIN!Q368+TPB!Q368+VAB!Q368+VBB!Q368+VCB!Q368+VIB!Q368+VPB!Q368</f>
        <v>0</v>
      </c>
      <c r="R368" s="5">
        <f>NAB!R368+ABB!R368+ACB!R368+BAB!R368+BID!R368+BVB!R368+CTG!R368+EIB!R368+EVF!R368+HDB!R368+KLB!R368+LPB!R368+MBB!R368+MSB!R368+NVB!R368+OCB!R368+PGB!R368+SGB!R368+SHB!R368+SSB!R368+STB!R368+TCB!R368+TIN!R368+TPB!R368+VAB!R368+VBB!R368+VCB!R368+VIB!R368+VPB!R368</f>
        <v>0</v>
      </c>
      <c r="S368" s="5">
        <f>NAB!S368+ABB!S368+ACB!S368+BAB!S368+BID!S368+BVB!S368+CTG!S368+EIB!S368+EVF!S368+HDB!S368+KLB!S368+LPB!S368+MBB!S368+MSB!S368+NVB!S368+OCB!S368+PGB!S368+SGB!S368+SHB!S368+SSB!S368+STB!S368+TCB!S368+TIN!S368+TPB!S368+VAB!S368+VBB!S368+VCB!S368+VIB!S368+VPB!S368</f>
        <v>0</v>
      </c>
      <c r="T368" s="5">
        <f>NAB!T368+ABB!T368+ACB!T368+BAB!T368+BID!T368+BVB!T368+CTG!T368+EIB!T368+EVF!T368+HDB!T368+KLB!T368+LPB!T368+MBB!T368+MSB!T368+NVB!T368+OCB!T368+PGB!T368+SGB!T368+SHB!T368+SSB!T368+STB!T368+TCB!T368+TIN!T368+TPB!T368+VAB!T368+VBB!T368+VCB!T368+VIB!T368+VPB!T368</f>
        <v>0</v>
      </c>
      <c r="U368" s="5">
        <f>NAB!U368+ABB!U368+ACB!U368+BAB!U368+BID!U368+BVB!U368+CTG!U368+EIB!U368+EVF!U368+HDB!U368+KLB!U368+LPB!U368+MBB!U368+MSB!U368+NVB!U368+OCB!U368+PGB!U368+SGB!U368+SHB!U368+SSB!U368+STB!U368+TCB!U368+TIN!U368+TPB!U368+VAB!U368+VBB!U368+VCB!U368+VIB!U368+VPB!U368</f>
        <v>0</v>
      </c>
      <c r="V368" s="5">
        <f>NAB!V368+ABB!V368+ACB!V368+BAB!V368+BID!V368+BVB!V368+CTG!V368+EIB!V368+EVF!V368+HDB!V368+KLB!V368+LPB!V368+MBB!V368+MSB!V368+NVB!V368+OCB!V368+PGB!V368+SGB!V368+SHB!V368+SSB!V368+STB!V368+TCB!V368+TIN!V368+TPB!V368+VAB!V368+VBB!V368+VCB!V368+VIB!V368+VPB!V368</f>
        <v>0</v>
      </c>
      <c r="W368" s="5">
        <f>NAB!W368+ABB!W368+ACB!W368+BAB!W368+BID!W368+BVB!W368+CTG!W368+EIB!W368+EVF!W368+HDB!W368+KLB!W368+LPB!W368+MBB!W368+MSB!W368+NVB!W368+OCB!W368+PGB!W368+SGB!W368+SHB!W368+SSB!W368+STB!W368+TCB!W368+TIN!W368+TPB!W368+VAB!W368+VBB!W368+VCB!W368+VIB!W368+VPB!W368</f>
        <v>0</v>
      </c>
    </row>
    <row r="369" spans="1:23" ht="21.5" x14ac:dyDescent="0.35">
      <c r="A369" s="9" t="s">
        <v>389</v>
      </c>
      <c r="B369" s="5">
        <f>NAB!B369+ABB!B369+ACB!B369+BAB!B369+BID!B369+BVB!B369+CTG!B369+EIB!B369+EVF!B369+HDB!B369+KLB!B369+LPB!B369+MBB!B369+MSB!B369+NVB!B369+OCB!B369+PGB!B369+SGB!B369+SHB!B369+SSB!B369+STB!B369+TCB!B369+TIN!B369+TPB!B369+VAB!B369+VBB!B369+VCB!B369+VIB!B369+VPB!B369</f>
        <v>-85832650649</v>
      </c>
      <c r="C369" s="5">
        <f>NAB!C369+ABB!C369+ACB!C369+BAB!C369+BID!C369+BVB!C369+CTG!C369+EIB!C369+EVF!C369+HDB!C369+KLB!C369+LPB!C369+MBB!C369+MSB!C369+NVB!C369+OCB!C369+PGB!C369+SGB!C369+SHB!C369+SSB!C369+STB!C369+TCB!C369+TIN!C369+TPB!C369+VAB!C369+VBB!C369+VCB!C369+VIB!C369+VPB!C369</f>
        <v>-830321650650</v>
      </c>
      <c r="D369" s="5">
        <f>NAB!D369+ABB!D369+ACB!D369+BAB!D369+BID!D369+BVB!D369+CTG!D369+EIB!D369+EVF!D369+HDB!D369+KLB!D369+LPB!D369+MBB!D369+MSB!D369+NVB!D369+OCB!D369+PGB!D369+SGB!D369+SHB!D369+SSB!D369+STB!D369+TCB!D369+TIN!D369+TPB!D369+VAB!D369+VBB!D369+VCB!D369+VIB!D369+VPB!D369</f>
        <v>-375211352286</v>
      </c>
      <c r="E369" s="5">
        <f>NAB!E369+ABB!E369+ACB!E369+BAB!E369+BID!E369+BVB!E369+CTG!E369+EIB!E369+EVF!E369+HDB!E369+KLB!E369+LPB!E369+MBB!E369+MSB!E369+NVB!E369+OCB!E369+PGB!E369+SGB!E369+SHB!E369+SSB!E369+STB!E369+TCB!E369+TIN!E369+TPB!E369+VAB!E369+VBB!E369+VCB!E369+VIB!E369+VPB!E369</f>
        <v>-476007455877</v>
      </c>
      <c r="F369" s="5">
        <f>NAB!F369+ABB!F369+ACB!F369+BAB!F369+BID!F369+BVB!F369+CTG!F369+EIB!F369+EVF!F369+HDB!F369+KLB!F369+LPB!F369+MBB!F369+MSB!F369+NVB!F369+OCB!F369+PGB!F369+SGB!F369+SHB!F369+SSB!F369+STB!F369+TCB!F369+TIN!F369+TPB!F369+VAB!F369+VBB!F369+VCB!F369+VIB!F369+VPB!F369</f>
        <v>23100445417</v>
      </c>
      <c r="G369" s="5">
        <f>NAB!G369+ABB!G369+ACB!G369+BAB!G369+BID!G369+BVB!G369+CTG!G369+EIB!G369+EVF!G369+HDB!G369+KLB!G369+LPB!G369+MBB!G369+MSB!G369+NVB!G369+OCB!G369+PGB!G369+SGB!G369+SHB!G369+SSB!G369+STB!G369+TCB!G369+TIN!G369+TPB!G369+VAB!G369+VBB!G369+VCB!G369+VIB!G369+VPB!G369</f>
        <v>-11105288097</v>
      </c>
      <c r="H369" s="5">
        <f>NAB!H369+ABB!H369+ACB!H369+BAB!H369+BID!H369+BVB!H369+CTG!H369+EIB!H369+EVF!H369+HDB!H369+KLB!H369+LPB!H369+MBB!H369+MSB!H369+NVB!H369+OCB!H369+PGB!H369+SGB!H369+SHB!H369+SSB!H369+STB!H369+TCB!H369+TIN!H369+TPB!H369+VAB!H369+VBB!H369+VCB!H369+VIB!H369+VPB!H369</f>
        <v>11580756630</v>
      </c>
      <c r="I369" s="5">
        <f>NAB!I369+ABB!I369+ACB!I369+BAB!I369+BID!I369+BVB!I369+CTG!I369+EIB!I369+EVF!I369+HDB!I369+KLB!I369+LPB!I369+MBB!I369+MSB!I369+NVB!I369+OCB!I369+PGB!I369+SGB!I369+SHB!I369+SSB!I369+STB!I369+TCB!I369+TIN!I369+TPB!I369+VAB!I369+VBB!I369+VCB!I369+VIB!I369+VPB!I369</f>
        <v>64166587200</v>
      </c>
      <c r="J369" s="5">
        <f>NAB!J369+ABB!J369+ACB!J369+BAB!J369+BID!J369+BVB!J369+CTG!J369+EIB!J369+EVF!J369+HDB!J369+KLB!J369+LPB!J369+MBB!J369+MSB!J369+NVB!J369+OCB!J369+PGB!J369+SGB!J369+SHB!J369+SSB!J369+STB!J369+TCB!J369+TIN!J369+TPB!J369+VAB!J369+VBB!J369+VCB!J369+VIB!J369+VPB!J369</f>
        <v>1308113167102</v>
      </c>
      <c r="K369" s="5">
        <f>NAB!K369+ABB!K369+ACB!K369+BAB!K369+BID!K369+BVB!K369+CTG!K369+EIB!K369+EVF!K369+HDB!K369+KLB!K369+LPB!K369+MBB!K369+MSB!K369+NVB!K369+OCB!K369+PGB!K369+SGB!K369+SHB!K369+SSB!K369+STB!K369+TCB!K369+TIN!K369+TPB!K369+VAB!K369+VBB!K369+VCB!K369+VIB!K369+VPB!K369</f>
        <v>-779609098451</v>
      </c>
      <c r="L369" s="5">
        <f>NAB!L369+ABB!L369+ACB!L369+BAB!L369+BID!L369+BVB!L369+CTG!L369+EIB!L369+EVF!L369+HDB!L369+KLB!L369+LPB!L369+MBB!L369+MSB!L369+NVB!L369+OCB!L369+PGB!L369+SGB!L369+SHB!L369+SSB!L369+STB!L369+TCB!L369+TIN!L369+TPB!L369+VAB!L369+VBB!L369+VCB!L369+VIB!L369+VPB!L369</f>
        <v>208893492626</v>
      </c>
      <c r="M369" s="5">
        <f>NAB!M369+ABB!M369+ACB!M369+BAB!M369+BID!M369+BVB!M369+CTG!M369+EIB!M369+EVF!M369+HDB!M369+KLB!M369+LPB!M369+MBB!M369+MSB!M369+NVB!M369+OCB!M369+PGB!M369+SGB!M369+SHB!M369+SSB!M369+STB!M369+TCB!M369+TIN!M369+TPB!M369+VAB!M369+VBB!M369+VCB!M369+VIB!M369+VPB!M369</f>
        <v>390728014085</v>
      </c>
      <c r="N369" s="5">
        <f>NAB!N369+ABB!N369+ACB!N369+BAB!N369+BID!N369+BVB!N369+CTG!N369+EIB!N369+EVF!N369+HDB!N369+KLB!N369+LPB!N369+MBB!N369+MSB!N369+NVB!N369+OCB!N369+PGB!N369+SGB!N369+SHB!N369+SSB!N369+STB!N369+TCB!N369+TIN!N369+TPB!N369+VAB!N369+VBB!N369+VCB!N369+VIB!N369+VPB!N369</f>
        <v>-488494865936</v>
      </c>
      <c r="O369" s="5">
        <f>NAB!O369+ABB!O369+ACB!O369+BAB!O369+BID!O369+BVB!O369+CTG!O369+EIB!O369+EVF!O369+HDB!O369+KLB!O369+LPB!O369+MBB!O369+MSB!O369+NVB!O369+OCB!O369+PGB!O369+SGB!O369+SHB!O369+SSB!O369+STB!O369+TCB!O369+TIN!O369+TPB!O369+VAB!O369+VBB!O369+VCB!O369+VIB!O369+VPB!O369</f>
        <v>-474074004955</v>
      </c>
      <c r="P369" s="5">
        <f>NAB!P369+ABB!P369+ACB!P369+BAB!P369+BID!P369+BVB!P369+CTG!P369+EIB!P369+EVF!P369+HDB!P369+KLB!P369+LPB!P369+MBB!P369+MSB!P369+NVB!P369+OCB!P369+PGB!P369+SGB!P369+SHB!P369+SSB!P369+STB!P369+TCB!P369+TIN!P369+TPB!P369+VAB!P369+VBB!P369+VCB!P369+VIB!P369+VPB!P369</f>
        <v>476558079976</v>
      </c>
      <c r="Q369" s="5">
        <f>NAB!Q369+ABB!Q369+ACB!Q369+BAB!Q369+BID!Q369+BVB!Q369+CTG!Q369+EIB!Q369+EVF!Q369+HDB!Q369+KLB!Q369+LPB!Q369+MBB!Q369+MSB!Q369+NVB!Q369+OCB!Q369+PGB!Q369+SGB!Q369+SHB!Q369+SSB!Q369+STB!Q369+TCB!Q369+TIN!Q369+TPB!Q369+VAB!Q369+VBB!Q369+VCB!Q369+VIB!Q369+VPB!Q369</f>
        <v>27138155594</v>
      </c>
      <c r="R369" s="5">
        <f>NAB!R369+ABB!R369+ACB!R369+BAB!R369+BID!R369+BVB!R369+CTG!R369+EIB!R369+EVF!R369+HDB!R369+KLB!R369+LPB!R369+MBB!R369+MSB!R369+NVB!R369+OCB!R369+PGB!R369+SGB!R369+SHB!R369+SSB!R369+STB!R369+TCB!R369+TIN!R369+TPB!R369+VAB!R369+VBB!R369+VCB!R369+VIB!R369+VPB!R369</f>
        <v>-192975093118</v>
      </c>
      <c r="S369" s="5">
        <f>NAB!S369+ABB!S369+ACB!S369+BAB!S369+BID!S369+BVB!S369+CTG!S369+EIB!S369+EVF!S369+HDB!S369+KLB!S369+LPB!S369+MBB!S369+MSB!S369+NVB!S369+OCB!S369+PGB!S369+SGB!S369+SHB!S369+SSB!S369+STB!S369+TCB!S369+TIN!S369+TPB!S369+VAB!S369+VBB!S369+VCB!S369+VIB!S369+VPB!S369</f>
        <v>-533426838769</v>
      </c>
      <c r="T369" s="5">
        <f>NAB!T369+ABB!T369+ACB!T369+BAB!T369+BID!T369+BVB!T369+CTG!T369+EIB!T369+EVF!T369+HDB!T369+KLB!T369+LPB!T369+MBB!T369+MSB!T369+NVB!T369+OCB!T369+PGB!T369+SGB!T369+SHB!T369+SSB!T369+STB!T369+TCB!T369+TIN!T369+TPB!T369+VAB!T369+VBB!T369+VCB!T369+VIB!T369+VPB!T369</f>
        <v>47075498412100</v>
      </c>
      <c r="U369" s="5">
        <f>NAB!U369+ABB!U369+ACB!U369+BAB!U369+BID!U369+BVB!U369+CTG!U369+EIB!U369+EVF!U369+HDB!U369+KLB!U369+LPB!U369+MBB!U369+MSB!U369+NVB!U369+OCB!U369+PGB!U369+SGB!U369+SHB!U369+SSB!U369+STB!U369+TCB!U369+TIN!U369+TPB!U369+VAB!U369+VBB!U369+VCB!U369+VIB!U369+VPB!U369</f>
        <v>193485562573</v>
      </c>
      <c r="V369" s="5">
        <f>NAB!V369+ABB!V369+ACB!V369+BAB!V369+BID!V369+BVB!V369+CTG!V369+EIB!V369+EVF!V369+HDB!V369+KLB!V369+LPB!V369+MBB!V369+MSB!V369+NVB!V369+OCB!V369+PGB!V369+SGB!V369+SHB!V369+SSB!V369+STB!V369+TCB!V369+TIN!V369+TPB!V369+VAB!V369+VBB!V369+VCB!V369+VIB!V369+VPB!V369</f>
        <v>-262824608121</v>
      </c>
      <c r="W369" s="5">
        <f>NAB!W369+ABB!W369+ACB!W369+BAB!W369+BID!W369+BVB!W369+CTG!W369+EIB!W369+EVF!W369+HDB!W369+KLB!W369+LPB!W369+MBB!W369+MSB!W369+NVB!W369+OCB!W369+PGB!W369+SGB!W369+SHB!W369+SSB!W369+STB!W369+TCB!W369+TIN!W369+TPB!W369+VAB!W369+VBB!W369+VCB!W369+VIB!W369+VPB!W369</f>
        <v>-722602000000</v>
      </c>
    </row>
    <row r="370" spans="1:23" ht="21.5" x14ac:dyDescent="0.35">
      <c r="A370" s="9" t="s">
        <v>390</v>
      </c>
      <c r="B370" s="5">
        <f>NAB!B370+ABB!B370+ACB!B370+BAB!B370+BID!B370+BVB!B370+CTG!B370+EIB!B370+EVF!B370+HDB!B370+KLB!B370+LPB!B370+MBB!B370+MSB!B370+NVB!B370+OCB!B370+PGB!B370+SGB!B370+SHB!B370+SSB!B370+STB!B370+TCB!B370+TIN!B370+TPB!B370+VAB!B370+VBB!B370+VCB!B370+VIB!B370+VPB!B370</f>
        <v>5398000000</v>
      </c>
      <c r="C370" s="5">
        <f>NAB!C370+ABB!C370+ACB!C370+BAB!C370+BID!C370+BVB!C370+CTG!C370+EIB!C370+EVF!C370+HDB!C370+KLB!C370+LPB!C370+MBB!C370+MSB!C370+NVB!C370+OCB!C370+PGB!C370+SGB!C370+SHB!C370+SSB!C370+STB!C370+TCB!C370+TIN!C370+TPB!C370+VAB!C370+VBB!C370+VCB!C370+VIB!C370+VPB!C370</f>
        <v>-34672000000</v>
      </c>
      <c r="D370" s="5">
        <f>NAB!D370+ABB!D370+ACB!D370+BAB!D370+BID!D370+BVB!D370+CTG!D370+EIB!D370+EVF!D370+HDB!D370+KLB!D370+LPB!D370+MBB!D370+MSB!D370+NVB!D370+OCB!D370+PGB!D370+SGB!D370+SHB!D370+SSB!D370+STB!D370+TCB!D370+TIN!D370+TPB!D370+VAB!D370+VBB!D370+VCB!D370+VIB!D370+VPB!D370</f>
        <v>-74745000000</v>
      </c>
      <c r="E370" s="5">
        <f>NAB!E370+ABB!E370+ACB!E370+BAB!E370+BID!E370+BVB!E370+CTG!E370+EIB!E370+EVF!E370+HDB!E370+KLB!E370+LPB!E370+MBB!E370+MSB!E370+NVB!E370+OCB!E370+PGB!E370+SGB!E370+SHB!E370+SSB!E370+STB!E370+TCB!E370+TIN!E370+TPB!E370+VAB!E370+VBB!E370+VCB!E370+VIB!E370+VPB!E370</f>
        <v>24755000000</v>
      </c>
      <c r="F370" s="5">
        <f>NAB!F370+ABB!F370+ACB!F370+BAB!F370+BID!F370+BVB!F370+CTG!F370+EIB!F370+EVF!F370+HDB!F370+KLB!F370+LPB!F370+MBB!F370+MSB!F370+NVB!F370+OCB!F370+PGB!F370+SGB!F370+SHB!F370+SSB!F370+STB!F370+TCB!F370+TIN!F370+TPB!F370+VAB!F370+VBB!F370+VCB!F370+VIB!F370+VPB!F370</f>
        <v>9088000000</v>
      </c>
      <c r="G370" s="5">
        <f>NAB!G370+ABB!G370+ACB!G370+BAB!G370+BID!G370+BVB!G370+CTG!G370+EIB!G370+EVF!G370+HDB!G370+KLB!G370+LPB!G370+MBB!G370+MSB!G370+NVB!G370+OCB!G370+PGB!G370+SGB!G370+SHB!G370+SSB!G370+STB!G370+TCB!G370+TIN!G370+TPB!G370+VAB!G370+VBB!G370+VCB!G370+VIB!G370+VPB!G370</f>
        <v>10629000000</v>
      </c>
      <c r="H370" s="5">
        <f>NAB!H370+ABB!H370+ACB!H370+BAB!H370+BID!H370+BVB!H370+CTG!H370+EIB!H370+EVF!H370+HDB!H370+KLB!H370+LPB!H370+MBB!H370+MSB!H370+NVB!H370+OCB!H370+PGB!H370+SGB!H370+SHB!H370+SSB!H370+STB!H370+TCB!H370+TIN!H370+TPB!H370+VAB!H370+VBB!H370+VCB!H370+VIB!H370+VPB!H370</f>
        <v>327678000000</v>
      </c>
      <c r="I370" s="5">
        <f>NAB!I370+ABB!I370+ACB!I370+BAB!I370+BID!I370+BVB!I370+CTG!I370+EIB!I370+EVF!I370+HDB!I370+KLB!I370+LPB!I370+MBB!I370+MSB!I370+NVB!I370+OCB!I370+PGB!I370+SGB!I370+SHB!I370+SSB!I370+STB!I370+TCB!I370+TIN!I370+TPB!I370+VAB!I370+VBB!I370+VCB!I370+VIB!I370+VPB!I370</f>
        <v>48045000000</v>
      </c>
      <c r="J370" s="5">
        <f>NAB!J370+ABB!J370+ACB!J370+BAB!J370+BID!J370+BVB!J370+CTG!J370+EIB!J370+EVF!J370+HDB!J370+KLB!J370+LPB!J370+MBB!J370+MSB!J370+NVB!J370+OCB!J370+PGB!J370+SGB!J370+SHB!J370+SSB!J370+STB!J370+TCB!J370+TIN!J370+TPB!J370+VAB!J370+VBB!J370+VCB!J370+VIB!J370+VPB!J370</f>
        <v>5227000000</v>
      </c>
      <c r="K370" s="5">
        <f>NAB!K370+ABB!K370+ACB!K370+BAB!K370+BID!K370+BVB!K370+CTG!K370+EIB!K370+EVF!K370+HDB!K370+KLB!K370+LPB!K370+MBB!K370+MSB!K370+NVB!K370+OCB!K370+PGB!K370+SGB!K370+SHB!K370+SSB!K370+STB!K370+TCB!K370+TIN!K370+TPB!K370+VAB!K370+VBB!K370+VCB!K370+VIB!K370+VPB!K370</f>
        <v>-418017000000</v>
      </c>
      <c r="L370" s="5">
        <f>NAB!L370+ABB!L370+ACB!L370+BAB!L370+BID!L370+BVB!L370+CTG!L370+EIB!L370+EVF!L370+HDB!L370+KLB!L370+LPB!L370+MBB!L370+MSB!L370+NVB!L370+OCB!L370+PGB!L370+SGB!L370+SHB!L370+SSB!L370+STB!L370+TCB!L370+TIN!L370+TPB!L370+VAB!L370+VBB!L370+VCB!L370+VIB!L370+VPB!L370</f>
        <v>26750000000</v>
      </c>
      <c r="M370" s="5">
        <f>NAB!M370+ABB!M370+ACB!M370+BAB!M370+BID!M370+BVB!M370+CTG!M370+EIB!M370+EVF!M370+HDB!M370+KLB!M370+LPB!M370+MBB!M370+MSB!M370+NVB!M370+OCB!M370+PGB!M370+SGB!M370+SHB!M370+SSB!M370+STB!M370+TCB!M370+TIN!M370+TPB!M370+VAB!M370+VBB!M370+VCB!M370+VIB!M370+VPB!M370</f>
        <v>-34694000000</v>
      </c>
      <c r="N370" s="5">
        <f>NAB!N370+ABB!N370+ACB!N370+BAB!N370+BID!N370+BVB!N370+CTG!N370+EIB!N370+EVF!N370+HDB!N370+KLB!N370+LPB!N370+MBB!N370+MSB!N370+NVB!N370+OCB!N370+PGB!N370+SGB!N370+SHB!N370+SSB!N370+STB!N370+TCB!N370+TIN!N370+TPB!N370+VAB!N370+VBB!N370+VCB!N370+VIB!N370+VPB!N370</f>
        <v>108546000000</v>
      </c>
      <c r="O370" s="5">
        <f>NAB!O370+ABB!O370+ACB!O370+BAB!O370+BID!O370+BVB!O370+CTG!O370+EIB!O370+EVF!O370+HDB!O370+KLB!O370+LPB!O370+MBB!O370+MSB!O370+NVB!O370+OCB!O370+PGB!O370+SGB!O370+SHB!O370+SSB!O370+STB!O370+TCB!O370+TIN!O370+TPB!O370+VAB!O370+VBB!O370+VCB!O370+VIB!O370+VPB!O370</f>
        <v>-146589000000</v>
      </c>
      <c r="P370" s="5">
        <f>NAB!P370+ABB!P370+ACB!P370+BAB!P370+BID!P370+BVB!P370+CTG!P370+EIB!P370+EVF!P370+HDB!P370+KLB!P370+LPB!P370+MBB!P370+MSB!P370+NVB!P370+OCB!P370+PGB!P370+SGB!P370+SHB!P370+SSB!P370+STB!P370+TCB!P370+TIN!P370+TPB!P370+VAB!P370+VBB!P370+VCB!P370+VIB!P370+VPB!P370</f>
        <v>118581000000</v>
      </c>
      <c r="Q370" s="5">
        <f>NAB!Q370+ABB!Q370+ACB!Q370+BAB!Q370+BID!Q370+BVB!Q370+CTG!Q370+EIB!Q370+EVF!Q370+HDB!Q370+KLB!Q370+LPB!Q370+MBB!Q370+MSB!Q370+NVB!Q370+OCB!Q370+PGB!Q370+SGB!Q370+SHB!Q370+SSB!Q370+STB!Q370+TCB!Q370+TIN!Q370+TPB!Q370+VAB!Q370+VBB!Q370+VCB!Q370+VIB!Q370+VPB!Q370</f>
        <v>-127905000000</v>
      </c>
      <c r="R370" s="5">
        <f>NAB!R370+ABB!R370+ACB!R370+BAB!R370+BID!R370+BVB!R370+CTG!R370+EIB!R370+EVF!R370+HDB!R370+KLB!R370+LPB!R370+MBB!R370+MSB!R370+NVB!R370+OCB!R370+PGB!R370+SGB!R370+SHB!R370+SSB!R370+STB!R370+TCB!R370+TIN!R370+TPB!R370+VAB!R370+VBB!R370+VCB!R370+VIB!R370+VPB!R370</f>
        <v>203439000000</v>
      </c>
      <c r="S370" s="5">
        <f>NAB!S370+ABB!S370+ACB!S370+BAB!S370+BID!S370+BVB!S370+CTG!S370+EIB!S370+EVF!S370+HDB!S370+KLB!S370+LPB!S370+MBB!S370+MSB!S370+NVB!S370+OCB!S370+PGB!S370+SGB!S370+SHB!S370+SSB!S370+STB!S370+TCB!S370+TIN!S370+TPB!S370+VAB!S370+VBB!S370+VCB!S370+VIB!S370+VPB!S370</f>
        <v>-179858000000</v>
      </c>
      <c r="T370" s="5">
        <f>NAB!T370+ABB!T370+ACB!T370+BAB!T370+BID!T370+BVB!T370+CTG!T370+EIB!T370+EVF!T370+HDB!T370+KLB!T370+LPB!T370+MBB!T370+MSB!T370+NVB!T370+OCB!T370+PGB!T370+SGB!T370+SHB!T370+SSB!T370+STB!T370+TCB!T370+TIN!T370+TPB!T370+VAB!T370+VBB!T370+VCB!T370+VIB!T370+VPB!T370</f>
        <v>517000000</v>
      </c>
      <c r="U370" s="5">
        <f>NAB!U370+ABB!U370+ACB!U370+BAB!U370+BID!U370+BVB!U370+CTG!U370+EIB!U370+EVF!U370+HDB!U370+KLB!U370+LPB!U370+MBB!U370+MSB!U370+NVB!U370+OCB!U370+PGB!U370+SGB!U370+SHB!U370+SSB!U370+STB!U370+TCB!U370+TIN!U370+TPB!U370+VAB!U370+VBB!U370+VCB!U370+VIB!U370+VPB!U370</f>
        <v>-50568000000</v>
      </c>
      <c r="V370" s="5">
        <f>NAB!V370+ABB!V370+ACB!V370+BAB!V370+BID!V370+BVB!V370+CTG!V370+EIB!V370+EVF!V370+HDB!V370+KLB!V370+LPB!V370+MBB!V370+MSB!V370+NVB!V370+OCB!V370+PGB!V370+SGB!V370+SHB!V370+SSB!V370+STB!V370+TCB!V370+TIN!V370+TPB!V370+VAB!V370+VBB!V370+VCB!V370+VIB!V370+VPB!V370</f>
        <v>130879000000</v>
      </c>
      <c r="W370" s="5">
        <f>NAB!W370+ABB!W370+ACB!W370+BAB!W370+BID!W370+BVB!W370+CTG!W370+EIB!W370+EVF!W370+HDB!W370+KLB!W370+LPB!W370+MBB!W370+MSB!W370+NVB!W370+OCB!W370+PGB!W370+SGB!W370+SHB!W370+SSB!W370+STB!W370+TCB!W370+TIN!W370+TPB!W370+VAB!W370+VBB!W370+VCB!W370+VIB!W370+VPB!W370</f>
        <v>-56895000000</v>
      </c>
    </row>
    <row r="371" spans="1:23" x14ac:dyDescent="0.35">
      <c r="A371" s="12" t="s">
        <v>391</v>
      </c>
      <c r="B371" s="5">
        <f>NAB!B371+ABB!B371+ACB!B371+BAB!B371+BID!B371+BVB!B371+CTG!B371+EIB!B371+EVF!B371+HDB!B371+KLB!B371+LPB!B371+MBB!B371+MSB!B371+NVB!B371+OCB!B371+PGB!B371+SGB!B371+SHB!B371+SSB!B371+STB!B371+TCB!B371+TIN!B371+TPB!B371+VAB!B371+VBB!B371+VCB!B371+VIB!B371+VPB!B371</f>
        <v>51808333121909</v>
      </c>
      <c r="C371" s="5">
        <f>NAB!C371+ABB!C371+ACB!C371+BAB!C371+BID!C371+BVB!C371+CTG!C371+EIB!C371+EVF!C371+HDB!C371+KLB!C371+LPB!C371+MBB!C371+MSB!C371+NVB!C371+OCB!C371+PGB!C371+SGB!C371+SHB!C371+SSB!C371+STB!C371+TCB!C371+TIN!C371+TPB!C371+VAB!C371+VBB!C371+VCB!C371+VIB!C371+VPB!C371</f>
        <v>47707343327344</v>
      </c>
      <c r="D371" s="5">
        <f>NAB!D371+ABB!D371+ACB!D371+BAB!D371+BID!D371+BVB!D371+CTG!D371+EIB!D371+EVF!D371+HDB!D371+KLB!D371+LPB!D371+MBB!D371+MSB!D371+NVB!D371+OCB!D371+PGB!D371+SGB!D371+SHB!D371+SSB!D371+STB!D371+TCB!D371+TIN!D371+TPB!D371+VAB!D371+VBB!D371+VCB!D371+VIB!D371+VPB!D371</f>
        <v>55511805112624</v>
      </c>
      <c r="E371" s="5">
        <f>NAB!E371+ABB!E371+ACB!E371+BAB!E371+BID!E371+BVB!E371+CTG!E371+EIB!E371+EVF!E371+HDB!E371+KLB!E371+LPB!E371+MBB!E371+MSB!E371+NVB!E371+OCB!E371+PGB!E371+SGB!E371+SHB!E371+SSB!E371+STB!E371+TCB!E371+TIN!E371+TPB!E371+VAB!E371+VBB!E371+VCB!E371+VIB!E371+VPB!E371</f>
        <v>48124950955435</v>
      </c>
      <c r="F371" s="5">
        <f>NAB!F371+ABB!F371+ACB!F371+BAB!F371+BID!F371+BVB!F371+CTG!F371+EIB!F371+EVF!F371+HDB!F371+KLB!F371+LPB!F371+MBB!F371+MSB!F371+NVB!F371+OCB!F371+PGB!F371+SGB!F371+SHB!F371+SSB!F371+STB!F371+TCB!F371+TIN!F371+TPB!F371+VAB!F371+VBB!F371+VCB!F371+VIB!F371+VPB!F371</f>
        <v>48390185645054</v>
      </c>
      <c r="G371" s="5">
        <f>NAB!G371+ABB!G371+ACB!G371+BAB!G371+BID!G371+BVB!G371+CTG!G371+EIB!G371+EVF!G371+HDB!G371+KLB!G371+LPB!G371+MBB!G371+MSB!G371+NVB!G371+OCB!G371+PGB!G371+SGB!G371+SHB!G371+SSB!G371+STB!G371+TCB!G371+TIN!G371+TPB!G371+VAB!G371+VBB!G371+VCB!G371+VIB!G371+VPB!G371</f>
        <v>44872239325447</v>
      </c>
      <c r="H371" s="5">
        <f>NAB!H371+ABB!H371+ACB!H371+BAB!H371+BID!H371+BVB!H371+CTG!H371+EIB!H371+EVF!H371+HDB!H371+KLB!H371+LPB!H371+MBB!H371+MSB!H371+NVB!H371+OCB!H371+PGB!H371+SGB!H371+SHB!H371+SSB!H371+STB!H371+TCB!H371+TIN!H371+TPB!H371+VAB!H371+VBB!H371+VCB!H371+VIB!H371+VPB!H371</f>
        <v>54670156297476</v>
      </c>
      <c r="I371" s="5">
        <f>NAB!I371+ABB!I371+ACB!I371+BAB!I371+BID!I371+BVB!I371+CTG!I371+EIB!I371+EVF!I371+HDB!I371+KLB!I371+LPB!I371+MBB!I371+MSB!I371+NVB!I371+OCB!I371+PGB!I371+SGB!I371+SHB!I371+SSB!I371+STB!I371+TCB!I371+TIN!I371+TPB!I371+VAB!I371+VBB!I371+VCB!I371+VIB!I371+VPB!I371</f>
        <v>46884283198267</v>
      </c>
      <c r="J371" s="5">
        <f>NAB!J371+ABB!J371+ACB!J371+BAB!J371+BID!J371+BVB!J371+CTG!J371+EIB!J371+EVF!J371+HDB!J371+KLB!J371+LPB!J371+MBB!J371+MSB!J371+NVB!J371+OCB!J371+PGB!J371+SGB!J371+SHB!J371+SSB!J371+STB!J371+TCB!J371+TIN!J371+TPB!J371+VAB!J371+VBB!J371+VCB!J371+VIB!J371+VPB!J371</f>
        <v>44788071114561</v>
      </c>
      <c r="K371" s="5">
        <f>NAB!K371+ABB!K371+ACB!K371+BAB!K371+BID!K371+BVB!K371+CTG!K371+EIB!K371+EVF!K371+HDB!K371+KLB!K371+LPB!K371+MBB!K371+MSB!K371+NVB!K371+OCB!K371+PGB!K371+SGB!K371+SHB!K371+SSB!K371+STB!K371+TCB!K371+TIN!K371+TPB!K371+VAB!K371+VBB!K371+VCB!K371+VIB!K371+VPB!K371</f>
        <v>40284209318366</v>
      </c>
      <c r="L371" s="5">
        <f>NAB!L371+ABB!L371+ACB!L371+BAB!L371+BID!L371+BVB!L371+CTG!L371+EIB!L371+EVF!L371+HDB!L371+KLB!L371+LPB!L371+MBB!L371+MSB!L371+NVB!L371+OCB!L371+PGB!L371+SGB!L371+SHB!L371+SSB!L371+STB!L371+TCB!L371+TIN!L371+TPB!L371+VAB!L371+VBB!L371+VCB!L371+VIB!L371+VPB!L371</f>
        <v>43954879397681</v>
      </c>
      <c r="M371" s="5">
        <f>NAB!M371+ABB!M371+ACB!M371+BAB!M371+BID!M371+BVB!M371+CTG!M371+EIB!M371+EVF!M371+HDB!M371+KLB!M371+LPB!M371+MBB!M371+MSB!M371+NVB!M371+OCB!M371+PGB!M371+SGB!M371+SHB!M371+SSB!M371+STB!M371+TCB!M371+TIN!M371+TPB!M371+VAB!M371+VBB!M371+VCB!M371+VIB!M371+VPB!M371</f>
        <v>37506258161948</v>
      </c>
      <c r="N371" s="5">
        <f>NAB!N371+ABB!N371+ACB!N371+BAB!N371+BID!N371+BVB!N371+CTG!N371+EIB!N371+EVF!N371+HDB!N371+KLB!N371+LPB!N371+MBB!N371+MSB!N371+NVB!N371+OCB!N371+PGB!N371+SGB!N371+SHB!N371+SSB!N371+STB!N371+TCB!N371+TIN!N371+TPB!N371+VAB!N371+VBB!N371+VCB!N371+VIB!N371+VPB!N371</f>
        <v>37774721095770</v>
      </c>
      <c r="O371" s="5">
        <f>NAB!O371+ABB!O371+ACB!O371+BAB!O371+BID!O371+BVB!O371+CTG!O371+EIB!O371+EVF!O371+HDB!O371+KLB!O371+LPB!O371+MBB!O371+MSB!O371+NVB!O371+OCB!O371+PGB!O371+SGB!O371+SHB!O371+SSB!O371+STB!O371+TCB!O371+TIN!O371+TPB!O371+VAB!O371+VBB!O371+VCB!O371+VIB!O371+VPB!O371</f>
        <v>35808235868357</v>
      </c>
      <c r="P371" s="5">
        <f>NAB!P371+ABB!P371+ACB!P371+BAB!P371+BID!P371+BVB!P371+CTG!P371+EIB!P371+EVF!P371+HDB!P371+KLB!P371+LPB!P371+MBB!P371+MSB!P371+NVB!P371+OCB!P371+PGB!P371+SGB!P371+SHB!P371+SSB!P371+STB!P371+TCB!P371+TIN!P371+TPB!P371+VAB!P371+VBB!P371+VCB!P371+VIB!P371+VPB!P371</f>
        <v>43010557112272</v>
      </c>
      <c r="Q371" s="5">
        <f>NAB!Q371+ABB!Q371+ACB!Q371+BAB!Q371+BID!Q371+BVB!Q371+CTG!Q371+EIB!Q371+EVF!Q371+HDB!Q371+KLB!Q371+LPB!Q371+MBB!Q371+MSB!Q371+NVB!Q371+OCB!Q371+PGB!Q371+SGB!Q371+SHB!Q371+SSB!Q371+STB!Q371+TCB!Q371+TIN!Q371+TPB!Q371+VAB!Q371+VBB!Q371+VCB!Q371+VIB!Q371+VPB!Q371</f>
        <v>35217585645372</v>
      </c>
      <c r="R371" s="5">
        <f>NAB!R371+ABB!R371+ACB!R371+BAB!R371+BID!R371+BVB!R371+CTG!R371+EIB!R371+EVF!R371+HDB!R371+KLB!R371+LPB!R371+MBB!R371+MSB!R371+NVB!R371+OCB!R371+PGB!R371+SGB!R371+SHB!R371+SSB!R371+STB!R371+TCB!R371+TIN!R371+TPB!R371+VAB!R371+VBB!R371+VCB!R371+VIB!R371+VPB!R371</f>
        <v>30409571479795</v>
      </c>
      <c r="S371" s="5">
        <f>NAB!S371+ABB!S371+ACB!S371+BAB!S371+BID!S371+BVB!S371+CTG!S371+EIB!S371+EVF!S371+HDB!S371+KLB!S371+LPB!S371+MBB!S371+MSB!S371+NVB!S371+OCB!S371+PGB!S371+SGB!S371+SHB!S371+SSB!S371+STB!S371+TCB!S371+TIN!S371+TPB!S371+VAB!S371+VBB!S371+VCB!S371+VIB!S371+VPB!S371</f>
        <v>34632987913729</v>
      </c>
      <c r="T371" s="5">
        <f>NAB!T371+ABB!T371+ACB!T371+BAB!T371+BID!T371+BVB!T371+CTG!T371+EIB!T371+EVF!T371+HDB!T371+KLB!T371+LPB!T371+MBB!T371+MSB!T371+NVB!T371+OCB!T371+PGB!T371+SGB!T371+SHB!T371+SSB!T371+STB!T371+TCB!T371+TIN!T371+TPB!T371+VAB!T371+VBB!T371+VCB!T371+VIB!T371+VPB!T371</f>
        <v>40128747520219</v>
      </c>
      <c r="U371" s="5">
        <f>NAB!U371+ABB!U371+ACB!U371+BAB!U371+BID!U371+BVB!U371+CTG!U371+EIB!U371+EVF!U371+HDB!U371+KLB!U371+LPB!U371+MBB!U371+MSB!U371+NVB!U371+OCB!U371+PGB!U371+SGB!U371+SHB!U371+SSB!U371+STB!U371+TCB!U371+TIN!U371+TPB!U371+VAB!U371+VBB!U371+VCB!U371+VIB!U371+VPB!U371</f>
        <v>32502417518912</v>
      </c>
      <c r="V371" s="5">
        <f>NAB!V371+ABB!V371+ACB!V371+BAB!V371+BID!V371+BVB!V371+CTG!V371+EIB!V371+EVF!V371+HDB!V371+KLB!V371+LPB!V371+MBB!V371+MSB!V371+NVB!V371+OCB!V371+PGB!V371+SGB!V371+SHB!V371+SSB!V371+STB!V371+TCB!V371+TIN!V371+TPB!V371+VAB!V371+VBB!V371+VCB!V371+VIB!V371+VPB!V371</f>
        <v>31377108381293</v>
      </c>
      <c r="W371" s="5">
        <f>NAB!W371+ABB!W371+ACB!W371+BAB!W371+BID!W371+BVB!W371+CTG!W371+EIB!W371+EVF!W371+HDB!W371+KLB!W371+LPB!W371+MBB!W371+MSB!W371+NVB!W371+OCB!W371+PGB!W371+SGB!W371+SHB!W371+SSB!W371+STB!W371+TCB!W371+TIN!W371+TPB!W371+VAB!W371+VBB!W371+VCB!W371+VIB!W371+VPB!W371</f>
        <v>29210745052003</v>
      </c>
    </row>
    <row r="372" spans="1:23" x14ac:dyDescent="0.35">
      <c r="A372" s="9" t="s">
        <v>392</v>
      </c>
      <c r="B372" s="5">
        <f>NAB!B372+ABB!B372+ACB!B372+BAB!B372+BID!B372+BVB!B372+CTG!B372+EIB!B372+EVF!B372+HDB!B372+KLB!B372+LPB!B372+MBB!B372+MSB!B372+NVB!B372+OCB!B372+PGB!B372+SGB!B372+SHB!B372+SSB!B372+STB!B372+TCB!B372+TIN!B372+TPB!B372+VAB!B372+VBB!B372+VCB!B372+VIB!B372+VPB!B372</f>
        <v>503398911789</v>
      </c>
      <c r="C372" s="5">
        <f>NAB!C372+ABB!C372+ACB!C372+BAB!C372+BID!C372+BVB!C372+CTG!C372+EIB!C372+EVF!C372+HDB!C372+KLB!C372+LPB!C372+MBB!C372+MSB!C372+NVB!C372+OCB!C372+PGB!C372+SGB!C372+SHB!C372+SSB!C372+STB!C372+TCB!C372+TIN!C372+TPB!C372+VAB!C372+VBB!C372+VCB!C372+VIB!C372+VPB!C372</f>
        <v>369222992037</v>
      </c>
      <c r="D372" s="5">
        <f>NAB!D372+ABB!D372+ACB!D372+BAB!D372+BID!D372+BVB!D372+CTG!D372+EIB!D372+EVF!D372+HDB!D372+KLB!D372+LPB!D372+MBB!D372+MSB!D372+NVB!D372+OCB!D372+PGB!D372+SGB!D372+SHB!D372+SSB!D372+STB!D372+TCB!D372+TIN!D372+TPB!D372+VAB!D372+VBB!D372+VCB!D372+VIB!D372+VPB!D372</f>
        <v>557947657533</v>
      </c>
      <c r="E372" s="5">
        <f>NAB!E372+ABB!E372+ACB!E372+BAB!E372+BID!E372+BVB!E372+CTG!E372+EIB!E372+EVF!E372+HDB!E372+KLB!E372+LPB!E372+MBB!E372+MSB!E372+NVB!E372+OCB!E372+PGB!E372+SGB!E372+SHB!E372+SSB!E372+STB!E372+TCB!E372+TIN!E372+TPB!E372+VAB!E372+VBB!E372+VCB!E372+VIB!E372+VPB!E372</f>
        <v>412640617239</v>
      </c>
      <c r="F372" s="5">
        <f>NAB!F372+ABB!F372+ACB!F372+BAB!F372+BID!F372+BVB!F372+CTG!F372+EIB!F372+EVF!F372+HDB!F372+KLB!F372+LPB!F372+MBB!F372+MSB!F372+NVB!F372+OCB!F372+PGB!F372+SGB!F372+SHB!F372+SSB!F372+STB!F372+TCB!F372+TIN!F372+TPB!F372+VAB!F372+VBB!F372+VCB!F372+VIB!F372+VPB!F372</f>
        <v>482693909817</v>
      </c>
      <c r="G372" s="5">
        <f>NAB!G372+ABB!G372+ACB!G372+BAB!G372+BID!G372+BVB!G372+CTG!G372+EIB!G372+EVF!G372+HDB!G372+KLB!G372+LPB!G372+MBB!G372+MSB!G372+NVB!G372+OCB!G372+PGB!G372+SGB!G372+SHB!G372+SSB!G372+STB!G372+TCB!G372+TIN!G372+TPB!G372+VAB!G372+VBB!G372+VCB!G372+VIB!G372+VPB!G372</f>
        <v>356858282335</v>
      </c>
      <c r="H372" s="5">
        <f>NAB!H372+ABB!H372+ACB!H372+BAB!H372+BID!H372+BVB!H372+CTG!H372+EIB!H372+EVF!H372+HDB!H372+KLB!H372+LPB!H372+MBB!H372+MSB!H372+NVB!H372+OCB!H372+PGB!H372+SGB!H372+SHB!H372+SSB!H372+STB!H372+TCB!H372+TIN!H372+TPB!H372+VAB!H372+VBB!H372+VCB!H372+VIB!H372+VPB!H372</f>
        <v>740154942946</v>
      </c>
      <c r="I372" s="5">
        <f>NAB!I372+ABB!I372+ACB!I372+BAB!I372+BID!I372+BVB!I372+CTG!I372+EIB!I372+EVF!I372+HDB!I372+KLB!I372+LPB!I372+MBB!I372+MSB!I372+NVB!I372+OCB!I372+PGB!I372+SGB!I372+SHB!I372+SSB!I372+STB!I372+TCB!I372+TIN!I372+TPB!I372+VAB!I372+VBB!I372+VCB!I372+VIB!I372+VPB!I372</f>
        <v>346169945631</v>
      </c>
      <c r="J372" s="5">
        <f>NAB!J372+ABB!J372+ACB!J372+BAB!J372+BID!J372+BVB!J372+CTG!J372+EIB!J372+EVF!J372+HDB!J372+KLB!J372+LPB!J372+MBB!J372+MSB!J372+NVB!J372+OCB!J372+PGB!J372+SGB!J372+SHB!J372+SSB!J372+STB!J372+TCB!J372+TIN!J372+TPB!J372+VAB!J372+VBB!J372+VCB!J372+VIB!J372+VPB!J372</f>
        <v>340444386399</v>
      </c>
      <c r="K372" s="5">
        <f>NAB!K372+ABB!K372+ACB!K372+BAB!K372+BID!K372+BVB!K372+CTG!K372+EIB!K372+EVF!K372+HDB!K372+KLB!K372+LPB!K372+MBB!K372+MSB!K372+NVB!K372+OCB!K372+PGB!K372+SGB!K372+SHB!K372+SSB!K372+STB!K372+TCB!K372+TIN!K372+TPB!K372+VAB!K372+VBB!K372+VCB!K372+VIB!K372+VPB!K372</f>
        <v>293835087323</v>
      </c>
      <c r="L372" s="5">
        <f>NAB!L372+ABB!L372+ACB!L372+BAB!L372+BID!L372+BVB!L372+CTG!L372+EIB!L372+EVF!L372+HDB!L372+KLB!L372+LPB!L372+MBB!L372+MSB!L372+NVB!L372+OCB!L372+PGB!L372+SGB!L372+SHB!L372+SSB!L372+STB!L372+TCB!L372+TIN!L372+TPB!L372+VAB!L372+VBB!L372+VCB!L372+VIB!L372+VPB!L372</f>
        <v>408111376860</v>
      </c>
      <c r="M372" s="5">
        <f>NAB!M372+ABB!M372+ACB!M372+BAB!M372+BID!M372+BVB!M372+CTG!M372+EIB!M372+EVF!M372+HDB!M372+KLB!M372+LPB!M372+MBB!M372+MSB!M372+NVB!M372+OCB!M372+PGB!M372+SGB!M372+SHB!M372+SSB!M372+STB!M372+TCB!M372+TIN!M372+TPB!M372+VAB!M372+VBB!M372+VCB!M372+VIB!M372+VPB!M372</f>
        <v>212193195722</v>
      </c>
      <c r="N372" s="5">
        <f>NAB!N372+ABB!N372+ACB!N372+BAB!N372+BID!N372+BVB!N372+CTG!N372+EIB!N372+EVF!N372+HDB!N372+KLB!N372+LPB!N372+MBB!N372+MSB!N372+NVB!N372+OCB!N372+PGB!N372+SGB!N372+SHB!N372+SSB!N372+STB!N372+TCB!N372+TIN!N372+TPB!N372+VAB!N372+VBB!N372+VCB!N372+VIB!N372+VPB!N372</f>
        <v>292986421643</v>
      </c>
      <c r="O372" s="5">
        <f>NAB!O372+ABB!O372+ACB!O372+BAB!O372+BID!O372+BVB!O372+CTG!O372+EIB!O372+EVF!O372+HDB!O372+KLB!O372+LPB!O372+MBB!O372+MSB!O372+NVB!O372+OCB!O372+PGB!O372+SGB!O372+SHB!O372+SSB!O372+STB!O372+TCB!O372+TIN!O372+TPB!O372+VAB!O372+VBB!O372+VCB!O372+VIB!O372+VPB!O372</f>
        <v>293833565894</v>
      </c>
      <c r="P372" s="5">
        <f>NAB!P372+ABB!P372+ACB!P372+BAB!P372+BID!P372+BVB!P372+CTG!P372+EIB!P372+EVF!P372+HDB!P372+KLB!P372+LPB!P372+MBB!P372+MSB!P372+NVB!P372+OCB!P372+PGB!P372+SGB!P372+SHB!P372+SSB!P372+STB!P372+TCB!P372+TIN!P372+TPB!P372+VAB!P372+VBB!P372+VCB!P372+VIB!P372+VPB!P372</f>
        <v>363433970607</v>
      </c>
      <c r="Q372" s="5">
        <f>NAB!Q372+ABB!Q372+ACB!Q372+BAB!Q372+BID!Q372+BVB!Q372+CTG!Q372+EIB!Q372+EVF!Q372+HDB!Q372+KLB!Q372+LPB!Q372+MBB!Q372+MSB!Q372+NVB!Q372+OCB!Q372+PGB!Q372+SGB!Q372+SHB!Q372+SSB!Q372+STB!Q372+TCB!Q372+TIN!Q372+TPB!Q372+VAB!Q372+VBB!Q372+VCB!Q372+VIB!Q372+VPB!Q372</f>
        <v>274329398266</v>
      </c>
      <c r="R372" s="5">
        <f>NAB!R372+ABB!R372+ACB!R372+BAB!R372+BID!R372+BVB!R372+CTG!R372+EIB!R372+EVF!R372+HDB!R372+KLB!R372+LPB!R372+MBB!R372+MSB!R372+NVB!R372+OCB!R372+PGB!R372+SGB!R372+SHB!R372+SSB!R372+STB!R372+TCB!R372+TIN!R372+TPB!R372+VAB!R372+VBB!R372+VCB!R372+VIB!R372+VPB!R372</f>
        <v>253640133097</v>
      </c>
      <c r="S372" s="5">
        <f>NAB!S372+ABB!S372+ACB!S372+BAB!S372+BID!S372+BVB!S372+CTG!S372+EIB!S372+EVF!S372+HDB!S372+KLB!S372+LPB!S372+MBB!S372+MSB!S372+NVB!S372+OCB!S372+PGB!S372+SGB!S372+SHB!S372+SSB!S372+STB!S372+TCB!S372+TIN!S372+TPB!S372+VAB!S372+VBB!S372+VCB!S372+VIB!S372+VPB!S372</f>
        <v>231006924716</v>
      </c>
      <c r="T372" s="5">
        <f>NAB!T372+ABB!T372+ACB!T372+BAB!T372+BID!T372+BVB!T372+CTG!T372+EIB!T372+EVF!T372+HDB!T372+KLB!T372+LPB!T372+MBB!T372+MSB!T372+NVB!T372+OCB!T372+PGB!T372+SGB!T372+SHB!T372+SSB!T372+STB!T372+TCB!T372+TIN!T372+TPB!T372+VAB!T372+VBB!T372+VCB!T372+VIB!T372+VPB!T372</f>
        <v>396043575288</v>
      </c>
      <c r="U372" s="5">
        <f>NAB!U372+ABB!U372+ACB!U372+BAB!U372+BID!U372+BVB!U372+CTG!U372+EIB!U372+EVF!U372+HDB!U372+KLB!U372+LPB!U372+MBB!U372+MSB!U372+NVB!U372+OCB!U372+PGB!U372+SGB!U372+SHB!U372+SSB!U372+STB!U372+TCB!U372+TIN!U372+TPB!U372+VAB!U372+VBB!U372+VCB!U372+VIB!U372+VPB!U372</f>
        <v>301635750091</v>
      </c>
      <c r="V372" s="5">
        <f>NAB!V372+ABB!V372+ACB!V372+BAB!V372+BID!V372+BVB!V372+CTG!V372+EIB!V372+EVF!V372+HDB!V372+KLB!V372+LPB!V372+MBB!V372+MSB!V372+NVB!V372+OCB!V372+PGB!V372+SGB!V372+SHB!V372+SSB!V372+STB!V372+TCB!V372+TIN!V372+TPB!V372+VAB!V372+VBB!V372+VCB!V372+VIB!V372+VPB!V372</f>
        <v>263961308001</v>
      </c>
      <c r="W372" s="5">
        <f>NAB!W372+ABB!W372+ACB!W372+BAB!W372+BID!W372+BVB!W372+CTG!W372+EIB!W372+EVF!W372+HDB!W372+KLB!W372+LPB!W372+MBB!W372+MSB!W372+NVB!W372+OCB!W372+PGB!W372+SGB!W372+SHB!W372+SSB!W372+STB!W372+TCB!W372+TIN!W372+TPB!W372+VAB!W372+VBB!W372+VCB!W372+VIB!W372+VPB!W372</f>
        <v>192456435062</v>
      </c>
    </row>
    <row r="373" spans="1:23" x14ac:dyDescent="0.35">
      <c r="A373" s="9" t="s">
        <v>393</v>
      </c>
      <c r="B373" s="5">
        <f>NAB!B373+ABB!B373+ACB!B373+BAB!B373+BID!B373+BVB!B373+CTG!B373+EIB!B373+EVF!B373+HDB!B373+KLB!B373+LPB!B373+MBB!B373+MSB!B373+NVB!B373+OCB!B373+PGB!B373+SGB!B373+SHB!B373+SSB!B373+STB!B373+TCB!B373+TIN!B373+TPB!B373+VAB!B373+VBB!B373+VCB!B373+VIB!B373+VPB!B373</f>
        <v>29224263936573</v>
      </c>
      <c r="C373" s="5">
        <f>NAB!C373+ABB!C373+ACB!C373+BAB!C373+BID!C373+BVB!C373+CTG!C373+EIB!C373+EVF!C373+HDB!C373+KLB!C373+LPB!C373+MBB!C373+MSB!C373+NVB!C373+OCB!C373+PGB!C373+SGB!C373+SHB!C373+SSB!C373+STB!C373+TCB!C373+TIN!C373+TPB!C373+VAB!C373+VBB!C373+VCB!C373+VIB!C373+VPB!C373</f>
        <v>27850180851456</v>
      </c>
      <c r="D373" s="5">
        <f>NAB!D373+ABB!D373+ACB!D373+BAB!D373+BID!D373+BVB!D373+CTG!D373+EIB!D373+EVF!D373+HDB!D373+KLB!D373+LPB!D373+MBB!D373+MSB!D373+NVB!D373+OCB!D373+PGB!D373+SGB!D373+SHB!D373+SSB!D373+STB!D373+TCB!D373+TIN!D373+TPB!D373+VAB!D373+VBB!D373+VCB!D373+VIB!D373+VPB!D373</f>
        <v>29653207700927</v>
      </c>
      <c r="E373" s="5">
        <f>NAB!E373+ABB!E373+ACB!E373+BAB!E373+BID!E373+BVB!E373+CTG!E373+EIB!E373+EVF!E373+HDB!E373+KLB!E373+LPB!E373+MBB!E373+MSB!E373+NVB!E373+OCB!E373+PGB!E373+SGB!E373+SHB!E373+SSB!E373+STB!E373+TCB!E373+TIN!E373+TPB!E373+VAB!E373+VBB!E373+VCB!E373+VIB!E373+VPB!E373</f>
        <v>27058444082662</v>
      </c>
      <c r="F373" s="5">
        <f>NAB!F373+ABB!F373+ACB!F373+BAB!F373+BID!F373+BVB!F373+CTG!F373+EIB!F373+EVF!F373+HDB!F373+KLB!F373+LPB!F373+MBB!F373+MSB!F373+NVB!F373+OCB!F373+PGB!F373+SGB!F373+SHB!F373+SSB!F373+STB!F373+TCB!F373+TIN!F373+TPB!F373+VAB!F373+VBB!F373+VCB!F373+VIB!F373+VPB!F373</f>
        <v>27423483891929</v>
      </c>
      <c r="G373" s="5">
        <f>NAB!G373+ABB!G373+ACB!G373+BAB!G373+BID!G373+BVB!G373+CTG!G373+EIB!G373+EVF!G373+HDB!G373+KLB!G373+LPB!G373+MBB!G373+MSB!G373+NVB!G373+OCB!G373+PGB!G373+SGB!G373+SHB!G373+SSB!G373+STB!G373+TCB!G373+TIN!G373+TPB!G373+VAB!G373+VBB!G373+VCB!G373+VIB!G373+VPB!G373</f>
        <v>26296257902833</v>
      </c>
      <c r="H373" s="5">
        <f>NAB!H373+ABB!H373+ACB!H373+BAB!H373+BID!H373+BVB!H373+CTG!H373+EIB!H373+EVF!H373+HDB!H373+KLB!H373+LPB!H373+MBB!H373+MSB!H373+NVB!H373+OCB!H373+PGB!H373+SGB!H373+SHB!H373+SSB!H373+STB!H373+TCB!H373+TIN!H373+TPB!H373+VAB!H373+VBB!H373+VCB!H373+VIB!H373+VPB!H373</f>
        <v>29307966185847</v>
      </c>
      <c r="I373" s="5">
        <f>NAB!I373+ABB!I373+ACB!I373+BAB!I373+BID!I373+BVB!I373+CTG!I373+EIB!I373+EVF!I373+HDB!I373+KLB!I373+LPB!I373+MBB!I373+MSB!I373+NVB!I373+OCB!I373+PGB!I373+SGB!I373+SHB!I373+SSB!I373+STB!I373+TCB!I373+TIN!I373+TPB!I373+VAB!I373+VBB!I373+VCB!I373+VIB!I373+VPB!I373</f>
        <v>26690714526242</v>
      </c>
      <c r="J373" s="5">
        <f>NAB!J373+ABB!J373+ACB!J373+BAB!J373+BID!J373+BVB!J373+CTG!J373+EIB!J373+EVF!J373+HDB!J373+KLB!J373+LPB!J373+MBB!J373+MSB!J373+NVB!J373+OCB!J373+PGB!J373+SGB!J373+SHB!J373+SSB!J373+STB!J373+TCB!J373+TIN!J373+TPB!J373+VAB!J373+VBB!J373+VCB!J373+VIB!J373+VPB!J373</f>
        <v>25114929303091</v>
      </c>
      <c r="K373" s="5">
        <f>NAB!K373+ABB!K373+ACB!K373+BAB!K373+BID!K373+BVB!K373+CTG!K373+EIB!K373+EVF!K373+HDB!K373+KLB!K373+LPB!K373+MBB!K373+MSB!K373+NVB!K373+OCB!K373+PGB!K373+SGB!K373+SHB!K373+SSB!K373+STB!K373+TCB!K373+TIN!K373+TPB!K373+VAB!K373+VBB!K373+VCB!K373+VIB!K373+VPB!K373</f>
        <v>24424875524952</v>
      </c>
      <c r="L373" s="5">
        <f>NAB!L373+ABB!L373+ACB!L373+BAB!L373+BID!L373+BVB!L373+CTG!L373+EIB!L373+EVF!L373+HDB!L373+KLB!L373+LPB!L373+MBB!L373+MSB!L373+NVB!L373+OCB!L373+PGB!L373+SGB!L373+SHB!L373+SSB!L373+STB!L373+TCB!L373+TIN!L373+TPB!L373+VAB!L373+VBB!L373+VCB!L373+VIB!L373+VPB!L373</f>
        <v>25316728977580</v>
      </c>
      <c r="M373" s="5">
        <f>NAB!M373+ABB!M373+ACB!M373+BAB!M373+BID!M373+BVB!M373+CTG!M373+EIB!M373+EVF!M373+HDB!M373+KLB!M373+LPB!M373+MBB!M373+MSB!M373+NVB!M373+OCB!M373+PGB!M373+SGB!M373+SHB!M373+SSB!M373+STB!M373+TCB!M373+TIN!M373+TPB!M373+VAB!M373+VBB!M373+VCB!M373+VIB!M373+VPB!M373</f>
        <v>22327395964691</v>
      </c>
      <c r="N373" s="5">
        <f>NAB!N373+ABB!N373+ACB!N373+BAB!N373+BID!N373+BVB!N373+CTG!N373+EIB!N373+EVF!N373+HDB!N373+KLB!N373+LPB!N373+MBB!N373+MSB!N373+NVB!N373+OCB!N373+PGB!N373+SGB!N373+SHB!N373+SSB!N373+STB!N373+TCB!N373+TIN!N373+TPB!N373+VAB!N373+VBB!N373+VCB!N373+VIB!N373+VPB!N373</f>
        <v>22176845760067</v>
      </c>
      <c r="O373" s="5">
        <f>NAB!O373+ABB!O373+ACB!O373+BAB!O373+BID!O373+BVB!O373+CTG!O373+EIB!O373+EVF!O373+HDB!O373+KLB!O373+LPB!O373+MBB!O373+MSB!O373+NVB!O373+OCB!O373+PGB!O373+SGB!O373+SHB!O373+SSB!O373+STB!O373+TCB!O373+TIN!O373+TPB!O373+VAB!O373+VBB!O373+VCB!O373+VIB!O373+VPB!O373</f>
        <v>20820695892707</v>
      </c>
      <c r="P373" s="5">
        <f>NAB!P373+ABB!P373+ACB!P373+BAB!P373+BID!P373+BVB!P373+CTG!P373+EIB!P373+EVF!P373+HDB!P373+KLB!P373+LPB!P373+MBB!P373+MSB!P373+NVB!P373+OCB!P373+PGB!P373+SGB!P373+SHB!P373+SSB!P373+STB!P373+TCB!P373+TIN!P373+TPB!P373+VAB!P373+VBB!P373+VCB!P373+VIB!P373+VPB!P373</f>
        <v>24095042501597</v>
      </c>
      <c r="Q373" s="5">
        <f>NAB!Q373+ABB!Q373+ACB!Q373+BAB!Q373+BID!Q373+BVB!Q373+CTG!Q373+EIB!Q373+EVF!Q373+HDB!Q373+KLB!Q373+LPB!Q373+MBB!Q373+MSB!Q373+NVB!Q373+OCB!Q373+PGB!Q373+SGB!Q373+SHB!Q373+SSB!Q373+STB!Q373+TCB!Q373+TIN!Q373+TPB!Q373+VAB!Q373+VBB!Q373+VCB!Q373+VIB!Q373+VPB!Q373</f>
        <v>19565662469914</v>
      </c>
      <c r="R373" s="5">
        <f>NAB!R373+ABB!R373+ACB!R373+BAB!R373+BID!R373+BVB!R373+CTG!R373+EIB!R373+EVF!R373+HDB!R373+KLB!R373+LPB!R373+MBB!R373+MSB!R373+NVB!R373+OCB!R373+PGB!R373+SGB!R373+SHB!R373+SSB!R373+STB!R373+TCB!R373+TIN!R373+TPB!R373+VAB!R373+VBB!R373+VCB!R373+VIB!R373+VPB!R373</f>
        <v>18221463021468</v>
      </c>
      <c r="S373" s="5">
        <f>NAB!S373+ABB!S373+ACB!S373+BAB!S373+BID!S373+BVB!S373+CTG!S373+EIB!S373+EVF!S373+HDB!S373+KLB!S373+LPB!S373+MBB!S373+MSB!S373+NVB!S373+OCB!S373+PGB!S373+SGB!S373+SHB!S373+SSB!S373+STB!S373+TCB!S373+TIN!S373+TPB!S373+VAB!S373+VBB!S373+VCB!S373+VIB!S373+VPB!S373</f>
        <v>19590231165712</v>
      </c>
      <c r="T373" s="5">
        <f>NAB!T373+ABB!T373+ACB!T373+BAB!T373+BID!T373+BVB!T373+CTG!T373+EIB!T373+EVF!T373+HDB!T373+KLB!T373+LPB!T373+MBB!T373+MSB!T373+NVB!T373+OCB!T373+PGB!T373+SGB!T373+SHB!T373+SSB!T373+STB!T373+TCB!T373+TIN!T373+TPB!T373+VAB!T373+VBB!T373+VCB!T373+VIB!T373+VPB!T373</f>
        <v>22500007581738</v>
      </c>
      <c r="U373" s="5">
        <f>NAB!U373+ABB!U373+ACB!U373+BAB!U373+BID!U373+BVB!U373+CTG!U373+EIB!U373+EVF!U373+HDB!U373+KLB!U373+LPB!U373+MBB!U373+MSB!U373+NVB!U373+OCB!U373+PGB!U373+SGB!U373+SHB!U373+SSB!U373+STB!U373+TCB!U373+TIN!U373+TPB!U373+VAB!U373+VBB!U373+VCB!U373+VIB!U373+VPB!U373</f>
        <v>17939534325636</v>
      </c>
      <c r="V373" s="5">
        <f>NAB!V373+ABB!V373+ACB!V373+BAB!V373+BID!V373+BVB!V373+CTG!V373+EIB!V373+EVF!V373+HDB!V373+KLB!V373+LPB!V373+MBB!V373+MSB!V373+NVB!V373+OCB!V373+PGB!V373+SGB!V373+SHB!V373+SSB!V373+STB!V373+TCB!V373+TIN!V373+TPB!V373+VAB!V373+VBB!V373+VCB!V373+VIB!V373+VPB!V373</f>
        <v>17945404382739</v>
      </c>
      <c r="W373" s="5">
        <f>NAB!W373+ABB!W373+ACB!W373+BAB!W373+BID!W373+BVB!W373+CTG!W373+EIB!W373+EVF!W373+HDB!W373+KLB!W373+LPB!W373+MBB!W373+MSB!W373+NVB!W373+OCB!W373+PGB!W373+SGB!W373+SHB!W373+SSB!W373+STB!W373+TCB!W373+TIN!W373+TPB!W373+VAB!W373+VBB!W373+VCB!W373+VIB!W373+VPB!W373</f>
        <v>16294783546860</v>
      </c>
    </row>
    <row r="374" spans="1:23" x14ac:dyDescent="0.35">
      <c r="A374" s="10" t="s">
        <v>394</v>
      </c>
      <c r="B374" s="5">
        <f>NAB!B374+ABB!B374+ACB!B374+BAB!B374+BID!B374+BVB!B374+CTG!B374+EIB!B374+EVF!B374+HDB!B374+KLB!B374+LPB!B374+MBB!B374+MSB!B374+NVB!B374+OCB!B374+PGB!B374+SGB!B374+SHB!B374+SSB!B374+STB!B374+TCB!B374+TIN!B374+TPB!B374+VAB!B374+VBB!B374+VCB!B374+VIB!B374+VPB!B374</f>
        <v>24942141665493</v>
      </c>
      <c r="C374" s="5">
        <f>NAB!C374+ABB!C374+ACB!C374+BAB!C374+BID!C374+BVB!C374+CTG!C374+EIB!C374+EVF!C374+HDB!C374+KLB!C374+LPB!C374+MBB!C374+MSB!C374+NVB!C374+OCB!C374+PGB!C374+SGB!C374+SHB!C374+SSB!C374+STB!C374+TCB!C374+TIN!C374+TPB!C374+VAB!C374+VBB!C374+VCB!C374+VIB!C374+VPB!C374</f>
        <v>23779665686344</v>
      </c>
      <c r="D374" s="5">
        <f>NAB!D374+ABB!D374+ACB!D374+BAB!D374+BID!D374+BVB!D374+CTG!D374+EIB!D374+EVF!D374+HDB!D374+KLB!D374+LPB!D374+MBB!D374+MSB!D374+NVB!D374+OCB!D374+PGB!D374+SGB!D374+SHB!D374+SSB!D374+STB!D374+TCB!D374+TIN!D374+TPB!D374+VAB!D374+VBB!D374+VCB!D374+VIB!D374+VPB!D374</f>
        <v>24850606843734</v>
      </c>
      <c r="E374" s="5">
        <f>NAB!E374+ABB!E374+ACB!E374+BAB!E374+BID!E374+BVB!E374+CTG!E374+EIB!E374+EVF!E374+HDB!E374+KLB!E374+LPB!E374+MBB!E374+MSB!E374+NVB!E374+OCB!E374+PGB!E374+SGB!E374+SHB!E374+SSB!E374+STB!E374+TCB!E374+TIN!E374+TPB!E374+VAB!E374+VBB!E374+VCB!E374+VIB!E374+VPB!E374</f>
        <v>22465727233582</v>
      </c>
      <c r="F374" s="5">
        <f>NAB!F374+ABB!F374+ACB!F374+BAB!F374+BID!F374+BVB!F374+CTG!F374+EIB!F374+EVF!F374+HDB!F374+KLB!F374+LPB!F374+MBB!F374+MSB!F374+NVB!F374+OCB!F374+PGB!F374+SGB!F374+SHB!F374+SSB!F374+STB!F374+TCB!F374+TIN!F374+TPB!F374+VAB!F374+VBB!F374+VCB!F374+VIB!F374+VPB!F374</f>
        <v>22784501008169</v>
      </c>
      <c r="G374" s="5">
        <f>NAB!G374+ABB!G374+ACB!G374+BAB!G374+BID!G374+BVB!G374+CTG!G374+EIB!G374+EVF!G374+HDB!G374+KLB!G374+LPB!G374+MBB!G374+MSB!G374+NVB!G374+OCB!G374+PGB!G374+SGB!G374+SHB!G374+SSB!G374+STB!G374+TCB!G374+TIN!G374+TPB!G374+VAB!G374+VBB!G374+VCB!G374+VIB!G374+VPB!G374</f>
        <v>21825886902813</v>
      </c>
      <c r="H374" s="5">
        <f>NAB!H374+ABB!H374+ACB!H374+BAB!H374+BID!H374+BVB!H374+CTG!H374+EIB!H374+EVF!H374+HDB!H374+KLB!H374+LPB!H374+MBB!H374+MSB!H374+NVB!H374+OCB!H374+PGB!H374+SGB!H374+SHB!H374+SSB!H374+STB!H374+TCB!H374+TIN!H374+TPB!H374+VAB!H374+VBB!H374+VCB!H374+VIB!H374+VPB!H374</f>
        <v>24037996193337</v>
      </c>
      <c r="I374" s="5">
        <f>NAB!I374+ABB!I374+ACB!I374+BAB!I374+BID!I374+BVB!I374+CTG!I374+EIB!I374+EVF!I374+HDB!I374+KLB!I374+LPB!I374+MBB!I374+MSB!I374+NVB!I374+OCB!I374+PGB!I374+SGB!I374+SHB!I374+SSB!I374+STB!I374+TCB!I374+TIN!I374+TPB!I374+VAB!I374+VBB!I374+VCB!I374+VIB!I374+VPB!I374</f>
        <v>22345805570342</v>
      </c>
      <c r="J374" s="5">
        <f>NAB!J374+ABB!J374+ACB!J374+BAB!J374+BID!J374+BVB!J374+CTG!J374+EIB!J374+EVF!J374+HDB!J374+KLB!J374+LPB!J374+MBB!J374+MSB!J374+NVB!J374+OCB!J374+PGB!J374+SGB!J374+SHB!J374+SSB!J374+STB!J374+TCB!J374+TIN!J374+TPB!J374+VAB!J374+VBB!J374+VCB!J374+VIB!J374+VPB!J374</f>
        <v>21902729019175</v>
      </c>
      <c r="K374" s="5">
        <f>NAB!K374+ABB!K374+ACB!K374+BAB!K374+BID!K374+BVB!K374+CTG!K374+EIB!K374+EVF!K374+HDB!K374+KLB!K374+LPB!K374+MBB!K374+MSB!K374+NVB!K374+OCB!K374+PGB!K374+SGB!K374+SHB!K374+SSB!K374+STB!K374+TCB!K374+TIN!K374+TPB!K374+VAB!K374+VBB!K374+VCB!K374+VIB!K374+VPB!K374</f>
        <v>19114241254163</v>
      </c>
      <c r="L374" s="5">
        <f>NAB!L374+ABB!L374+ACB!L374+BAB!L374+BID!L374+BVB!L374+CTG!L374+EIB!L374+EVF!L374+HDB!L374+KLB!L374+LPB!L374+MBB!L374+MSB!L374+NVB!L374+OCB!L374+PGB!L374+SGB!L374+SHB!L374+SSB!L374+STB!L374+TCB!L374+TIN!L374+TPB!L374+VAB!L374+VBB!L374+VCB!L374+VIB!L374+VPB!L374</f>
        <v>20396841688111</v>
      </c>
      <c r="M374" s="5">
        <f>NAB!M374+ABB!M374+ACB!M374+BAB!M374+BID!M374+BVB!M374+CTG!M374+EIB!M374+EVF!M374+HDB!M374+KLB!M374+LPB!M374+MBB!M374+MSB!M374+NVB!M374+OCB!M374+PGB!M374+SGB!M374+SHB!M374+SSB!M374+STB!M374+TCB!M374+TIN!M374+TPB!M374+VAB!M374+VBB!M374+VCB!M374+VIB!M374+VPB!M374</f>
        <v>18372345989044</v>
      </c>
      <c r="N374" s="5">
        <f>NAB!N374+ABB!N374+ACB!N374+BAB!N374+BID!N374+BVB!N374+CTG!N374+EIB!N374+EVF!N374+HDB!N374+KLB!N374+LPB!N374+MBB!N374+MSB!N374+NVB!N374+OCB!N374+PGB!N374+SGB!N374+SHB!N374+SSB!N374+STB!N374+TCB!N374+TIN!N374+TPB!N374+VAB!N374+VBB!N374+VCB!N374+VIB!N374+VPB!N374</f>
        <v>18794965932614</v>
      </c>
      <c r="O374" s="5">
        <f>NAB!O374+ABB!O374+ACB!O374+BAB!O374+BID!O374+BVB!O374+CTG!O374+EIB!O374+EVF!O374+HDB!O374+KLB!O374+LPB!O374+MBB!O374+MSB!O374+NVB!O374+OCB!O374+PGB!O374+SGB!O374+SHB!O374+SSB!O374+STB!O374+TCB!O374+TIN!O374+TPB!O374+VAB!O374+VBB!O374+VCB!O374+VIB!O374+VPB!O374</f>
        <v>15937902020770</v>
      </c>
      <c r="P374" s="5">
        <f>NAB!P374+ABB!P374+ACB!P374+BAB!P374+BID!P374+BVB!P374+CTG!P374+EIB!P374+EVF!P374+HDB!P374+KLB!P374+LPB!P374+MBB!P374+MSB!P374+NVB!P374+OCB!P374+PGB!P374+SGB!P374+SHB!P374+SSB!P374+STB!P374+TCB!P374+TIN!P374+TPB!P374+VAB!P374+VBB!P374+VCB!P374+VIB!P374+VPB!P374</f>
        <v>19947006545460</v>
      </c>
      <c r="Q374" s="5">
        <f>NAB!Q374+ABB!Q374+ACB!Q374+BAB!Q374+BID!Q374+BVB!Q374+CTG!Q374+EIB!Q374+EVF!Q374+HDB!Q374+KLB!Q374+LPB!Q374+MBB!Q374+MSB!Q374+NVB!Q374+OCB!Q374+PGB!Q374+SGB!Q374+SHB!Q374+SSB!Q374+STB!Q374+TCB!Q374+TIN!Q374+TPB!Q374+VAB!Q374+VBB!Q374+VCB!Q374+VIB!Q374+VPB!Q374</f>
        <v>16467627879771</v>
      </c>
      <c r="R374" s="5">
        <f>NAB!R374+ABB!R374+ACB!R374+BAB!R374+BID!R374+BVB!R374+CTG!R374+EIB!R374+EVF!R374+HDB!R374+KLB!R374+LPB!R374+MBB!R374+MSB!R374+NVB!R374+OCB!R374+PGB!R374+SGB!R374+SHB!R374+SSB!R374+STB!R374+TCB!R374+TIN!R374+TPB!R374+VAB!R374+VBB!R374+VCB!R374+VIB!R374+VPB!R374</f>
        <v>15637236151780</v>
      </c>
      <c r="S374" s="5">
        <f>NAB!S374+ABB!S374+ACB!S374+BAB!S374+BID!S374+BVB!S374+CTG!S374+EIB!S374+EVF!S374+HDB!S374+KLB!S374+LPB!S374+MBB!S374+MSB!S374+NVB!S374+OCB!S374+PGB!S374+SGB!S374+SHB!S374+SSB!S374+STB!S374+TCB!S374+TIN!S374+TPB!S374+VAB!S374+VBB!S374+VCB!S374+VIB!S374+VPB!S374</f>
        <v>15919591114803</v>
      </c>
      <c r="T374" s="5">
        <f>NAB!T374+ABB!T374+ACB!T374+BAB!T374+BID!T374+BVB!T374+CTG!T374+EIB!T374+EVF!T374+HDB!T374+KLB!T374+LPB!T374+MBB!T374+MSB!T374+NVB!T374+OCB!T374+PGB!T374+SGB!T374+SHB!T374+SSB!T374+STB!T374+TCB!T374+TIN!T374+TPB!T374+VAB!T374+VBB!T374+VCB!T374+VIB!T374+VPB!T374</f>
        <v>18984892328624</v>
      </c>
      <c r="U374" s="5">
        <f>NAB!U374+ABB!U374+ACB!U374+BAB!U374+BID!U374+BVB!U374+CTG!U374+EIB!U374+EVF!U374+HDB!U374+KLB!U374+LPB!U374+MBB!U374+MSB!U374+NVB!U374+OCB!U374+PGB!U374+SGB!U374+SHB!U374+SSB!U374+STB!U374+TCB!U374+TIN!U374+TPB!U374+VAB!U374+VBB!U374+VCB!U374+VIB!U374+VPB!U374</f>
        <v>14513591165920</v>
      </c>
      <c r="V374" s="5">
        <f>NAB!V374+ABB!V374+ACB!V374+BAB!V374+BID!V374+BVB!V374+CTG!V374+EIB!V374+EVF!V374+HDB!V374+KLB!V374+LPB!V374+MBB!V374+MSB!V374+NVB!V374+OCB!V374+PGB!V374+SGB!V374+SHB!V374+SSB!V374+STB!V374+TCB!V374+TIN!V374+TPB!V374+VAB!V374+VBB!V374+VCB!V374+VIB!V374+VPB!V374</f>
        <v>15525733534944</v>
      </c>
      <c r="W374" s="5">
        <f>NAB!W374+ABB!W374+ACB!W374+BAB!W374+BID!W374+BVB!W374+CTG!W374+EIB!W374+EVF!W374+HDB!W374+KLB!W374+LPB!W374+MBB!W374+MSB!W374+NVB!W374+OCB!W374+PGB!W374+SGB!W374+SHB!W374+SSB!W374+STB!W374+TCB!W374+TIN!W374+TPB!W374+VAB!W374+VBB!W374+VCB!W374+VIB!W374+VPB!W374</f>
        <v>13317001284661</v>
      </c>
    </row>
    <row r="375" spans="1:23" x14ac:dyDescent="0.35">
      <c r="A375" s="10" t="s">
        <v>395</v>
      </c>
      <c r="B375" s="5">
        <f>NAB!B375+ABB!B375+ACB!B375+BAB!B375+BID!B375+BVB!B375+CTG!B375+EIB!B375+EVF!B375+HDB!B375+KLB!B375+LPB!B375+MBB!B375+MSB!B375+NVB!B375+OCB!B375+PGB!B375+SGB!B375+SHB!B375+SSB!B375+STB!B375+TCB!B375+TIN!B375+TPB!B375+VAB!B375+VBB!B375+VCB!B375+VIB!B375+VPB!B375</f>
        <v>1523147734597</v>
      </c>
      <c r="C375" s="5">
        <f>NAB!C375+ABB!C375+ACB!C375+BAB!C375+BID!C375+BVB!C375+CTG!C375+EIB!C375+EVF!C375+HDB!C375+KLB!C375+LPB!C375+MBB!C375+MSB!C375+NVB!C375+OCB!C375+PGB!C375+SGB!C375+SHB!C375+SSB!C375+STB!C375+TCB!C375+TIN!C375+TPB!C375+VAB!C375+VBB!C375+VCB!C375+VIB!C375+VPB!C375</f>
        <v>1499836411796</v>
      </c>
      <c r="D375" s="5">
        <f>NAB!D375+ABB!D375+ACB!D375+BAB!D375+BID!D375+BVB!D375+CTG!D375+EIB!D375+EVF!D375+HDB!D375+KLB!D375+LPB!D375+MBB!D375+MSB!D375+NVB!D375+OCB!D375+PGB!D375+SGB!D375+SHB!D375+SSB!D375+STB!D375+TCB!D375+TIN!D375+TPB!D375+VAB!D375+VBB!D375+VCB!D375+VIB!D375+VPB!D375</f>
        <v>1596012404495</v>
      </c>
      <c r="E375" s="5">
        <f>NAB!E375+ABB!E375+ACB!E375+BAB!E375+BID!E375+BVB!E375+CTG!E375+EIB!E375+EVF!E375+HDB!E375+KLB!E375+LPB!E375+MBB!E375+MSB!E375+NVB!E375+OCB!E375+PGB!E375+SGB!E375+SHB!E375+SSB!E375+STB!E375+TCB!E375+TIN!E375+TPB!E375+VAB!E375+VBB!E375+VCB!E375+VIB!E375+VPB!E375</f>
        <v>1466775657531</v>
      </c>
      <c r="F375" s="5">
        <f>NAB!F375+ABB!F375+ACB!F375+BAB!F375+BID!F375+BVB!F375+CTG!F375+EIB!F375+EVF!F375+HDB!F375+KLB!F375+LPB!F375+MBB!F375+MSB!F375+NVB!F375+OCB!F375+PGB!F375+SGB!F375+SHB!F375+SSB!F375+STB!F375+TCB!F375+TIN!F375+TPB!F375+VAB!F375+VBB!F375+VCB!F375+VIB!F375+VPB!F375</f>
        <v>1998124615989</v>
      </c>
      <c r="G375" s="5">
        <f>NAB!G375+ABB!G375+ACB!G375+BAB!G375+BID!G375+BVB!G375+CTG!G375+EIB!G375+EVF!G375+HDB!G375+KLB!G375+LPB!G375+MBB!G375+MSB!G375+NVB!G375+OCB!G375+PGB!G375+SGB!G375+SHB!G375+SSB!G375+STB!G375+TCB!G375+TIN!G375+TPB!G375+VAB!G375+VBB!G375+VCB!G375+VIB!G375+VPB!G375</f>
        <v>1929795159900</v>
      </c>
      <c r="H375" s="5">
        <f>NAB!H375+ABB!H375+ACB!H375+BAB!H375+BID!H375+BVB!H375+CTG!H375+EIB!H375+EVF!H375+HDB!H375+KLB!H375+LPB!H375+MBB!H375+MSB!H375+NVB!H375+OCB!H375+PGB!H375+SGB!H375+SHB!H375+SSB!H375+STB!H375+TCB!H375+TIN!H375+TPB!H375+VAB!H375+VBB!H375+VCB!H375+VIB!H375+VPB!H375</f>
        <v>2772875398871</v>
      </c>
      <c r="I375" s="5">
        <f>NAB!I375+ABB!I375+ACB!I375+BAB!I375+BID!I375+BVB!I375+CTG!I375+EIB!I375+EVF!I375+HDB!I375+KLB!I375+LPB!I375+MBB!I375+MSB!I375+NVB!I375+OCB!I375+PGB!I375+SGB!I375+SHB!I375+SSB!I375+STB!I375+TCB!I375+TIN!I375+TPB!I375+VAB!I375+VBB!I375+VCB!I375+VIB!I375+VPB!I375</f>
        <v>1339241347987</v>
      </c>
      <c r="J375" s="5">
        <f>NAB!J375+ABB!J375+ACB!J375+BAB!J375+BID!J375+BVB!J375+CTG!J375+EIB!J375+EVF!J375+HDB!J375+KLB!J375+LPB!J375+MBB!J375+MSB!J375+NVB!J375+OCB!J375+PGB!J375+SGB!J375+SHB!J375+SSB!J375+STB!J375+TCB!J375+TIN!J375+TPB!J375+VAB!J375+VBB!J375+VCB!J375+VIB!J375+VPB!J375</f>
        <v>1279698462106</v>
      </c>
      <c r="K375" s="5">
        <f>NAB!K375+ABB!K375+ACB!K375+BAB!K375+BID!K375+BVB!K375+CTG!K375+EIB!K375+EVF!K375+HDB!K375+KLB!K375+LPB!K375+MBB!K375+MSB!K375+NVB!K375+OCB!K375+PGB!K375+SGB!K375+SHB!K375+SSB!K375+STB!K375+TCB!K375+TIN!K375+TPB!K375+VAB!K375+VBB!K375+VCB!K375+VIB!K375+VPB!K375</f>
        <v>1206580949815</v>
      </c>
      <c r="L375" s="5">
        <f>NAB!L375+ABB!L375+ACB!L375+BAB!L375+BID!L375+BVB!L375+CTG!L375+EIB!L375+EVF!L375+HDB!L375+KLB!L375+LPB!L375+MBB!L375+MSB!L375+NVB!L375+OCB!L375+PGB!L375+SGB!L375+SHB!L375+SSB!L375+STB!L375+TCB!L375+TIN!L375+TPB!L375+VAB!L375+VBB!L375+VCB!L375+VIB!L375+VPB!L375</f>
        <v>1247200296856</v>
      </c>
      <c r="M375" s="5">
        <f>NAB!M375+ABB!M375+ACB!M375+BAB!M375+BID!M375+BVB!M375+CTG!M375+EIB!M375+EVF!M375+HDB!M375+KLB!M375+LPB!M375+MBB!M375+MSB!M375+NVB!M375+OCB!M375+PGB!M375+SGB!M375+SHB!M375+SSB!M375+STB!M375+TCB!M375+TIN!M375+TPB!M375+VAB!M375+VBB!M375+VCB!M375+VIB!M375+VPB!M375</f>
        <v>1578092891906</v>
      </c>
      <c r="N375" s="5">
        <f>NAB!N375+ABB!N375+ACB!N375+BAB!N375+BID!N375+BVB!N375+CTG!N375+EIB!N375+EVF!N375+HDB!N375+KLB!N375+LPB!N375+MBB!N375+MSB!N375+NVB!N375+OCB!N375+PGB!N375+SGB!N375+SHB!N375+SSB!N375+STB!N375+TCB!N375+TIN!N375+TPB!N375+VAB!N375+VBB!N375+VCB!N375+VIB!N375+VPB!N375</f>
        <v>1218727081007</v>
      </c>
      <c r="O375" s="5">
        <f>NAB!O375+ABB!O375+ACB!O375+BAB!O375+BID!O375+BVB!O375+CTG!O375+EIB!O375+EVF!O375+HDB!O375+KLB!O375+LPB!O375+MBB!O375+MSB!O375+NVB!O375+OCB!O375+PGB!O375+SGB!O375+SHB!O375+SSB!O375+STB!O375+TCB!O375+TIN!O375+TPB!O375+VAB!O375+VBB!O375+VCB!O375+VIB!O375+VPB!O375</f>
        <v>1205337484976</v>
      </c>
      <c r="P375" s="5">
        <f>NAB!P375+ABB!P375+ACB!P375+BAB!P375+BID!P375+BVB!P375+CTG!P375+EIB!P375+EVF!P375+HDB!P375+KLB!P375+LPB!P375+MBB!P375+MSB!P375+NVB!P375+OCB!P375+PGB!P375+SGB!P375+SHB!P375+SSB!P375+STB!P375+TCB!P375+TIN!P375+TPB!P375+VAB!P375+VBB!P375+VCB!P375+VIB!P375+VPB!P375</f>
        <v>1171787284498</v>
      </c>
      <c r="Q375" s="5">
        <f>NAB!Q375+ABB!Q375+ACB!Q375+BAB!Q375+BID!Q375+BVB!Q375+CTG!Q375+EIB!Q375+EVF!Q375+HDB!Q375+KLB!Q375+LPB!Q375+MBB!Q375+MSB!Q375+NVB!Q375+OCB!Q375+PGB!Q375+SGB!Q375+SHB!Q375+SSB!Q375+STB!Q375+TCB!Q375+TIN!Q375+TPB!Q375+VAB!Q375+VBB!Q375+VCB!Q375+VIB!Q375+VPB!Q375</f>
        <v>1146994709080</v>
      </c>
      <c r="R375" s="5">
        <f>NAB!R375+ABB!R375+ACB!R375+BAB!R375+BID!R375+BVB!R375+CTG!R375+EIB!R375+EVF!R375+HDB!R375+KLB!R375+LPB!R375+MBB!R375+MSB!R375+NVB!R375+OCB!R375+PGB!R375+SGB!R375+SHB!R375+SSB!R375+STB!R375+TCB!R375+TIN!R375+TPB!R375+VAB!R375+VBB!R375+VCB!R375+VIB!R375+VPB!R375</f>
        <v>1151238382666</v>
      </c>
      <c r="S375" s="5">
        <f>NAB!S375+ABB!S375+ACB!S375+BAB!S375+BID!S375+BVB!S375+CTG!S375+EIB!S375+EVF!S375+HDB!S375+KLB!S375+LPB!S375+MBB!S375+MSB!S375+NVB!S375+OCB!S375+PGB!S375+SGB!S375+SHB!S375+SSB!S375+STB!S375+TCB!S375+TIN!S375+TPB!S375+VAB!S375+VBB!S375+VCB!S375+VIB!S375+VPB!S375</f>
        <v>1179697136307</v>
      </c>
      <c r="T375" s="5">
        <f>NAB!T375+ABB!T375+ACB!T375+BAB!T375+BID!T375+BVB!T375+CTG!T375+EIB!T375+EVF!T375+HDB!T375+KLB!T375+LPB!T375+MBB!T375+MSB!T375+NVB!T375+OCB!T375+PGB!T375+SGB!T375+SHB!T375+SSB!T375+STB!T375+TCB!T375+TIN!T375+TPB!T375+VAB!T375+VBB!T375+VCB!T375+VIB!T375+VPB!T375</f>
        <v>945144319633</v>
      </c>
      <c r="U375" s="5">
        <f>NAB!U375+ABB!U375+ACB!U375+BAB!U375+BID!U375+BVB!U375+CTG!U375+EIB!U375+EVF!U375+HDB!U375+KLB!U375+LPB!U375+MBB!U375+MSB!U375+NVB!U375+OCB!U375+PGB!U375+SGB!U375+SHB!U375+SSB!U375+STB!U375+TCB!U375+TIN!U375+TPB!U375+VAB!U375+VBB!U375+VCB!U375+VIB!U375+VPB!U375</f>
        <v>584040639224</v>
      </c>
      <c r="V375" s="5">
        <f>NAB!V375+ABB!V375+ACB!V375+BAB!V375+BID!V375+BVB!V375+CTG!V375+EIB!V375+EVF!V375+HDB!V375+KLB!V375+LPB!V375+MBB!V375+MSB!V375+NVB!V375+OCB!V375+PGB!V375+SGB!V375+SHB!V375+SSB!V375+STB!V375+TCB!V375+TIN!V375+TPB!V375+VAB!V375+VBB!V375+VCB!V375+VIB!V375+VPB!V375</f>
        <v>1002649972577</v>
      </c>
      <c r="W375" s="5">
        <f>NAB!W375+ABB!W375+ACB!W375+BAB!W375+BID!W375+BVB!W375+CTG!W375+EIB!W375+EVF!W375+HDB!W375+KLB!W375+LPB!W375+MBB!W375+MSB!W375+NVB!W375+OCB!W375+PGB!W375+SGB!W375+SHB!W375+SSB!W375+STB!W375+TCB!W375+TIN!W375+TPB!W375+VAB!W375+VBB!W375+VCB!W375+VIB!W375+VPB!W375</f>
        <v>924817187799</v>
      </c>
    </row>
    <row r="376" spans="1:23" x14ac:dyDescent="0.35">
      <c r="A376" s="10" t="s">
        <v>396</v>
      </c>
      <c r="B376" s="5">
        <f>NAB!B376+ABB!B376+ACB!B376+BAB!B376+BID!B376+BVB!B376+CTG!B376+EIB!B376+EVF!B376+HDB!B376+KLB!B376+LPB!B376+MBB!B376+MSB!B376+NVB!B376+OCB!B376+PGB!B376+SGB!B376+SHB!B376+SSB!B376+STB!B376+TCB!B376+TIN!B376+TPB!B376+VAB!B376+VBB!B376+VCB!B376+VIB!B376+VPB!B376</f>
        <v>493990231999</v>
      </c>
      <c r="C376" s="5">
        <f>NAB!C376+ABB!C376+ACB!C376+BAB!C376+BID!C376+BVB!C376+CTG!C376+EIB!C376+EVF!C376+HDB!C376+KLB!C376+LPB!C376+MBB!C376+MSB!C376+NVB!C376+OCB!C376+PGB!C376+SGB!C376+SHB!C376+SSB!C376+STB!C376+TCB!C376+TIN!C376+TPB!C376+VAB!C376+VBB!C376+VCB!C376+VIB!C376+VPB!C376</f>
        <v>323755916000</v>
      </c>
      <c r="D376" s="5">
        <f>NAB!D376+ABB!D376+ACB!D376+BAB!D376+BID!D376+BVB!D376+CTG!D376+EIB!D376+EVF!D376+HDB!D376+KLB!D376+LPB!D376+MBB!D376+MSB!D376+NVB!D376+OCB!D376+PGB!D376+SGB!D376+SHB!D376+SSB!D376+STB!D376+TCB!D376+TIN!D376+TPB!D376+VAB!D376+VBB!D376+VCB!D376+VIB!D376+VPB!D376</f>
        <v>611062669823</v>
      </c>
      <c r="E376" s="5">
        <f>NAB!E376+ABB!E376+ACB!E376+BAB!E376+BID!E376+BVB!E376+CTG!E376+EIB!E376+EVF!E376+HDB!E376+KLB!E376+LPB!E376+MBB!E376+MSB!E376+NVB!E376+OCB!E376+PGB!E376+SGB!E376+SHB!E376+SSB!E376+STB!E376+TCB!E376+TIN!E376+TPB!E376+VAB!E376+VBB!E376+VCB!E376+VIB!E376+VPB!E376</f>
        <v>483284765918</v>
      </c>
      <c r="F376" s="5">
        <f>NAB!F376+ABB!F376+ACB!F376+BAB!F376+BID!F376+BVB!F376+CTG!F376+EIB!F376+EVF!F376+HDB!F376+KLB!F376+LPB!F376+MBB!F376+MSB!F376+NVB!F376+OCB!F376+PGB!F376+SGB!F376+SHB!F376+SSB!F376+STB!F376+TCB!F376+TIN!F376+TPB!F376+VAB!F376+VBB!F376+VCB!F376+VIB!F376+VPB!F376</f>
        <v>490706096450</v>
      </c>
      <c r="G376" s="5">
        <f>NAB!G376+ABB!G376+ACB!G376+BAB!G376+BID!G376+BVB!G376+CTG!G376+EIB!G376+EVF!G376+HDB!G376+KLB!G376+LPB!G376+MBB!G376+MSB!G376+NVB!G376+OCB!G376+PGB!G376+SGB!G376+SHB!G376+SSB!G376+STB!G376+TCB!G376+TIN!G376+TPB!G376+VAB!G376+VBB!G376+VCB!G376+VIB!G376+VPB!G376</f>
        <v>285380354516</v>
      </c>
      <c r="H376" s="5">
        <f>NAB!H376+ABB!H376+ACB!H376+BAB!H376+BID!H376+BVB!H376+CTG!H376+EIB!H376+EVF!H376+HDB!H376+KLB!H376+LPB!H376+MBB!H376+MSB!H376+NVB!H376+OCB!H376+PGB!H376+SGB!H376+SHB!H376+SSB!H376+STB!H376+TCB!H376+TIN!H376+TPB!H376+VAB!H376+VBB!H376+VCB!H376+VIB!H376+VPB!H376</f>
        <v>595348601762</v>
      </c>
      <c r="I376" s="5">
        <f>NAB!I376+ABB!I376+ACB!I376+BAB!I376+BID!I376+BVB!I376+CTG!I376+EIB!I376+EVF!I376+HDB!I376+KLB!I376+LPB!I376+MBB!I376+MSB!I376+NVB!I376+OCB!I376+PGB!I376+SGB!I376+SHB!I376+SSB!I376+STB!I376+TCB!I376+TIN!I376+TPB!I376+VAB!I376+VBB!I376+VCB!I376+VIB!I376+VPB!I376</f>
        <v>381171827735</v>
      </c>
      <c r="J376" s="5">
        <f>NAB!J376+ABB!J376+ACB!J376+BAB!J376+BID!J376+BVB!J376+CTG!J376+EIB!J376+EVF!J376+HDB!J376+KLB!J376+LPB!J376+MBB!J376+MSB!J376+NVB!J376+OCB!J376+PGB!J376+SGB!J376+SHB!J376+SSB!J376+STB!J376+TCB!J376+TIN!J376+TPB!J376+VAB!J376+VBB!J376+VCB!J376+VIB!J376+VPB!J376</f>
        <v>491485505615</v>
      </c>
      <c r="K376" s="5">
        <f>NAB!K376+ABB!K376+ACB!K376+BAB!K376+BID!K376+BVB!K376+CTG!K376+EIB!K376+EVF!K376+HDB!K376+KLB!K376+LPB!K376+MBB!K376+MSB!K376+NVB!K376+OCB!K376+PGB!K376+SGB!K376+SHB!K376+SSB!K376+STB!K376+TCB!K376+TIN!K376+TPB!K376+VAB!K376+VBB!K376+VCB!K376+VIB!K376+VPB!K376</f>
        <v>225485332350</v>
      </c>
      <c r="L376" s="5">
        <f>NAB!L376+ABB!L376+ACB!L376+BAB!L376+BID!L376+BVB!L376+CTG!L376+EIB!L376+EVF!L376+HDB!L376+KLB!L376+LPB!L376+MBB!L376+MSB!L376+NVB!L376+OCB!L376+PGB!L376+SGB!L376+SHB!L376+SSB!L376+STB!L376+TCB!L376+TIN!L376+TPB!L376+VAB!L376+VBB!L376+VCB!L376+VIB!L376+VPB!L376</f>
        <v>397433455417</v>
      </c>
      <c r="M376" s="5">
        <f>NAB!M376+ABB!M376+ACB!M376+BAB!M376+BID!M376+BVB!M376+CTG!M376+EIB!M376+EVF!M376+HDB!M376+KLB!M376+LPB!M376+MBB!M376+MSB!M376+NVB!M376+OCB!M376+PGB!M376+SGB!M376+SHB!M376+SSB!M376+STB!M376+TCB!M376+TIN!M376+TPB!M376+VAB!M376+VBB!M376+VCB!M376+VIB!M376+VPB!M376</f>
        <v>288927551100</v>
      </c>
      <c r="N376" s="5">
        <f>NAB!N376+ABB!N376+ACB!N376+BAB!N376+BID!N376+BVB!N376+CTG!N376+EIB!N376+EVF!N376+HDB!N376+KLB!N376+LPB!N376+MBB!N376+MSB!N376+NVB!N376+OCB!N376+PGB!N376+SGB!N376+SHB!N376+SSB!N376+STB!N376+TCB!N376+TIN!N376+TPB!N376+VAB!N376+VBB!N376+VCB!N376+VIB!N376+VPB!N376</f>
        <v>320743542167</v>
      </c>
      <c r="O376" s="5">
        <f>NAB!O376+ABB!O376+ACB!O376+BAB!O376+BID!O376+BVB!O376+CTG!O376+EIB!O376+EVF!O376+HDB!O376+KLB!O376+LPB!O376+MBB!O376+MSB!O376+NVB!O376+OCB!O376+PGB!O376+SGB!O376+SHB!O376+SSB!O376+STB!O376+TCB!O376+TIN!O376+TPB!O376+VAB!O376+VBB!O376+VCB!O376+VIB!O376+VPB!O376</f>
        <v>197781410990</v>
      </c>
      <c r="P376" s="5">
        <f>NAB!P376+ABB!P376+ACB!P376+BAB!P376+BID!P376+BVB!P376+CTG!P376+EIB!P376+EVF!P376+HDB!P376+KLB!P376+LPB!P376+MBB!P376+MSB!P376+NVB!P376+OCB!P376+PGB!P376+SGB!P376+SHB!P376+SSB!P376+STB!P376+TCB!P376+TIN!P376+TPB!P376+VAB!P376+VBB!P376+VCB!P376+VIB!P376+VPB!P376</f>
        <v>379502489999</v>
      </c>
      <c r="Q376" s="5">
        <f>NAB!Q376+ABB!Q376+ACB!Q376+BAB!Q376+BID!Q376+BVB!Q376+CTG!Q376+EIB!Q376+EVF!Q376+HDB!Q376+KLB!Q376+LPB!Q376+MBB!Q376+MSB!Q376+NVB!Q376+OCB!Q376+PGB!Q376+SGB!Q376+SHB!Q376+SSB!Q376+STB!Q376+TCB!Q376+TIN!Q376+TPB!Q376+VAB!Q376+VBB!Q376+VCB!Q376+VIB!Q376+VPB!Q376</f>
        <v>266978604269</v>
      </c>
      <c r="R376" s="5">
        <f>NAB!R376+ABB!R376+ACB!R376+BAB!R376+BID!R376+BVB!R376+CTG!R376+EIB!R376+EVF!R376+HDB!R376+KLB!R376+LPB!R376+MBB!R376+MSB!R376+NVB!R376+OCB!R376+PGB!R376+SGB!R376+SHB!R376+SSB!R376+STB!R376+TCB!R376+TIN!R376+TPB!R376+VAB!R376+VBB!R376+VCB!R376+VIB!R376+VPB!R376</f>
        <v>83163626702</v>
      </c>
      <c r="S376" s="5">
        <f>NAB!S376+ABB!S376+ACB!S376+BAB!S376+BID!S376+BVB!S376+CTG!S376+EIB!S376+EVF!S376+HDB!S376+KLB!S376+LPB!S376+MBB!S376+MSB!S376+NVB!S376+OCB!S376+PGB!S376+SGB!S376+SHB!S376+SSB!S376+STB!S376+TCB!S376+TIN!S376+TPB!S376+VAB!S376+VBB!S376+VCB!S376+VIB!S376+VPB!S376</f>
        <v>281383921920</v>
      </c>
      <c r="T376" s="5">
        <f>NAB!T376+ABB!T376+ACB!T376+BAB!T376+BID!T376+BVB!T376+CTG!T376+EIB!T376+EVF!T376+HDB!T376+KLB!T376+LPB!T376+MBB!T376+MSB!T376+NVB!T376+OCB!T376+PGB!T376+SGB!T376+SHB!T376+SSB!T376+STB!T376+TCB!T376+TIN!T376+TPB!T376+VAB!T376+VBB!T376+VCB!T376+VIB!T376+VPB!T376</f>
        <v>298840918569</v>
      </c>
      <c r="U376" s="5">
        <f>NAB!U376+ABB!U376+ACB!U376+BAB!U376+BID!U376+BVB!U376+CTG!U376+EIB!U376+EVF!U376+HDB!U376+KLB!U376+LPB!U376+MBB!U376+MSB!U376+NVB!U376+OCB!U376+PGB!U376+SGB!U376+SHB!U376+SSB!U376+STB!U376+TCB!U376+TIN!U376+TPB!U376+VAB!U376+VBB!U376+VCB!U376+VIB!U376+VPB!U376</f>
        <v>102329121630</v>
      </c>
      <c r="V376" s="5">
        <f>NAB!V376+ABB!V376+ACB!V376+BAB!V376+BID!V376+BVB!V376+CTG!V376+EIB!V376+EVF!V376+HDB!V376+KLB!V376+LPB!V376+MBB!V376+MSB!V376+NVB!V376+OCB!V376+PGB!V376+SGB!V376+SHB!V376+SSB!V376+STB!V376+TCB!V376+TIN!V376+TPB!V376+VAB!V376+VBB!V376+VCB!V376+VIB!V376+VPB!V376</f>
        <v>250755033625</v>
      </c>
      <c r="W376" s="5">
        <f>NAB!W376+ABB!W376+ACB!W376+BAB!W376+BID!W376+BVB!W376+CTG!W376+EIB!W376+EVF!W376+HDB!W376+KLB!W376+LPB!W376+MBB!W376+MSB!W376+NVB!W376+OCB!W376+PGB!W376+SGB!W376+SHB!W376+SSB!W376+STB!W376+TCB!W376+TIN!W376+TPB!W376+VAB!W376+VBB!W376+VCB!W376+VIB!W376+VPB!W376</f>
        <v>296545979632</v>
      </c>
    </row>
    <row r="377" spans="1:23" x14ac:dyDescent="0.35">
      <c r="A377" s="10" t="s">
        <v>397</v>
      </c>
      <c r="B377" s="5">
        <f>NAB!B377+ABB!B377+ACB!B377+BAB!B377+BID!B377+BVB!B377+CTG!B377+EIB!B377+EVF!B377+HDB!B377+KLB!B377+LPB!B377+MBB!B377+MSB!B377+NVB!B377+OCB!B377+PGB!B377+SGB!B377+SHB!B377+SSB!B377+STB!B377+TCB!B377+TIN!B377+TPB!B377+VAB!B377+VBB!B377+VCB!B377+VIB!B377+VPB!B377</f>
        <v>0</v>
      </c>
      <c r="C377" s="5">
        <f>NAB!C377+ABB!C377+ACB!C377+BAB!C377+BID!C377+BVB!C377+CTG!C377+EIB!C377+EVF!C377+HDB!C377+KLB!C377+LPB!C377+MBB!C377+MSB!C377+NVB!C377+OCB!C377+PGB!C377+SGB!C377+SHB!C377+SSB!C377+STB!C377+TCB!C377+TIN!C377+TPB!C377+VAB!C377+VBB!C377+VCB!C377+VIB!C377+VPB!C377</f>
        <v>0</v>
      </c>
      <c r="D377" s="5">
        <f>NAB!D377+ABB!D377+ACB!D377+BAB!D377+BID!D377+BVB!D377+CTG!D377+EIB!D377+EVF!D377+HDB!D377+KLB!D377+LPB!D377+MBB!D377+MSB!D377+NVB!D377+OCB!D377+PGB!D377+SGB!D377+SHB!D377+SSB!D377+STB!D377+TCB!D377+TIN!D377+TPB!D377+VAB!D377+VBB!D377+VCB!D377+VIB!D377+VPB!D377</f>
        <v>0</v>
      </c>
      <c r="E377" s="5">
        <f>NAB!E377+ABB!E377+ACB!E377+BAB!E377+BID!E377+BVB!E377+CTG!E377+EIB!E377+EVF!E377+HDB!E377+KLB!E377+LPB!E377+MBB!E377+MSB!E377+NVB!E377+OCB!E377+PGB!E377+SGB!E377+SHB!E377+SSB!E377+STB!E377+TCB!E377+TIN!E377+TPB!E377+VAB!E377+VBB!E377+VCB!E377+VIB!E377+VPB!E377</f>
        <v>0</v>
      </c>
      <c r="F377" s="5">
        <f>NAB!F377+ABB!F377+ACB!F377+BAB!F377+BID!F377+BVB!F377+CTG!F377+EIB!F377+EVF!F377+HDB!F377+KLB!F377+LPB!F377+MBB!F377+MSB!F377+NVB!F377+OCB!F377+PGB!F377+SGB!F377+SHB!F377+SSB!F377+STB!F377+TCB!F377+TIN!F377+TPB!F377+VAB!F377+VBB!F377+VCB!F377+VIB!F377+VPB!F377</f>
        <v>0</v>
      </c>
      <c r="G377" s="5">
        <f>NAB!G377+ABB!G377+ACB!G377+BAB!G377+BID!G377+BVB!G377+CTG!G377+EIB!G377+EVF!G377+HDB!G377+KLB!G377+LPB!G377+MBB!G377+MSB!G377+NVB!G377+OCB!G377+PGB!G377+SGB!G377+SHB!G377+SSB!G377+STB!G377+TCB!G377+TIN!G377+TPB!G377+VAB!G377+VBB!G377+VCB!G377+VIB!G377+VPB!G377</f>
        <v>0</v>
      </c>
      <c r="H377" s="5">
        <f>NAB!H377+ABB!H377+ACB!H377+BAB!H377+BID!H377+BVB!H377+CTG!H377+EIB!H377+EVF!H377+HDB!H377+KLB!H377+LPB!H377+MBB!H377+MSB!H377+NVB!H377+OCB!H377+PGB!H377+SGB!H377+SHB!H377+SSB!H377+STB!H377+TCB!H377+TIN!H377+TPB!H377+VAB!H377+VBB!H377+VCB!H377+VIB!H377+VPB!H377</f>
        <v>-1788000000</v>
      </c>
      <c r="I377" s="5">
        <f>NAB!I377+ABB!I377+ACB!I377+BAB!I377+BID!I377+BVB!I377+CTG!I377+EIB!I377+EVF!I377+HDB!I377+KLB!I377+LPB!I377+MBB!I377+MSB!I377+NVB!I377+OCB!I377+PGB!I377+SGB!I377+SHB!I377+SSB!I377+STB!I377+TCB!I377+TIN!I377+TPB!I377+VAB!I377+VBB!I377+VCB!I377+VIB!I377+VPB!I377</f>
        <v>63000000</v>
      </c>
      <c r="J377" s="5">
        <f>NAB!J377+ABB!J377+ACB!J377+BAB!J377+BID!J377+BVB!J377+CTG!J377+EIB!J377+EVF!J377+HDB!J377+KLB!J377+LPB!J377+MBB!J377+MSB!J377+NVB!J377+OCB!J377+PGB!J377+SGB!J377+SHB!J377+SSB!J377+STB!J377+TCB!J377+TIN!J377+TPB!J377+VAB!J377+VBB!J377+VCB!J377+VIB!J377+VPB!J377</f>
        <v>-1250000000</v>
      </c>
      <c r="K377" s="5">
        <f>NAB!K377+ABB!K377+ACB!K377+BAB!K377+BID!K377+BVB!K377+CTG!K377+EIB!K377+EVF!K377+HDB!K377+KLB!K377+LPB!K377+MBB!K377+MSB!K377+NVB!K377+OCB!K377+PGB!K377+SGB!K377+SHB!K377+SSB!K377+STB!K377+TCB!K377+TIN!K377+TPB!K377+VAB!K377+VBB!K377+VCB!K377+VIB!K377+VPB!K377</f>
        <v>1250000000</v>
      </c>
      <c r="L377" s="5">
        <f>NAB!L377+ABB!L377+ACB!L377+BAB!L377+BID!L377+BVB!L377+CTG!L377+EIB!L377+EVF!L377+HDB!L377+KLB!L377+LPB!L377+MBB!L377+MSB!L377+NVB!L377+OCB!L377+PGB!L377+SGB!L377+SHB!L377+SSB!L377+STB!L377+TCB!L377+TIN!L377+TPB!L377+VAB!L377+VBB!L377+VCB!L377+VIB!L377+VPB!L377</f>
        <v>-22833000000</v>
      </c>
      <c r="M377" s="5">
        <f>NAB!M377+ABB!M377+ACB!M377+BAB!M377+BID!M377+BVB!M377+CTG!M377+EIB!M377+EVF!M377+HDB!M377+KLB!M377+LPB!M377+MBB!M377+MSB!M377+NVB!M377+OCB!M377+PGB!M377+SGB!M377+SHB!M377+SSB!M377+STB!M377+TCB!M377+TIN!M377+TPB!M377+VAB!M377+VBB!M377+VCB!M377+VIB!M377+VPB!M377</f>
        <v>23771000000</v>
      </c>
      <c r="N377" s="5">
        <f>NAB!N377+ABB!N377+ACB!N377+BAB!N377+BID!N377+BVB!N377+CTG!N377+EIB!N377+EVF!N377+HDB!N377+KLB!N377+LPB!N377+MBB!N377+MSB!N377+NVB!N377+OCB!N377+PGB!N377+SGB!N377+SHB!N377+SSB!N377+STB!N377+TCB!N377+TIN!N377+TPB!N377+VAB!N377+VBB!N377+VCB!N377+VIB!N377+VPB!N377</f>
        <v>-119000000</v>
      </c>
      <c r="O377" s="5">
        <f>NAB!O377+ABB!O377+ACB!O377+BAB!O377+BID!O377+BVB!O377+CTG!O377+EIB!O377+EVF!O377+HDB!O377+KLB!O377+LPB!O377+MBB!O377+MSB!O377+NVB!O377+OCB!O377+PGB!O377+SGB!O377+SHB!O377+SSB!O377+STB!O377+TCB!O377+TIN!O377+TPB!O377+VAB!O377+VBB!O377+VCB!O377+VIB!O377+VPB!O377</f>
        <v>119000000</v>
      </c>
      <c r="P377" s="5">
        <f>NAB!P377+ABB!P377+ACB!P377+BAB!P377+BID!P377+BVB!P377+CTG!P377+EIB!P377+EVF!P377+HDB!P377+KLB!P377+LPB!P377+MBB!P377+MSB!P377+NVB!P377+OCB!P377+PGB!P377+SGB!P377+SHB!P377+SSB!P377+STB!P377+TCB!P377+TIN!P377+TPB!P377+VAB!P377+VBB!P377+VCB!P377+VIB!P377+VPB!P377</f>
        <v>4068000000</v>
      </c>
      <c r="Q377" s="5">
        <f>NAB!Q377+ABB!Q377+ACB!Q377+BAB!Q377+BID!Q377+BVB!Q377+CTG!Q377+EIB!Q377+EVF!Q377+HDB!Q377+KLB!Q377+LPB!Q377+MBB!Q377+MSB!Q377+NVB!Q377+OCB!Q377+PGB!Q377+SGB!Q377+SHB!Q377+SSB!Q377+STB!Q377+TCB!Q377+TIN!Q377+TPB!Q377+VAB!Q377+VBB!Q377+VCB!Q377+VIB!Q377+VPB!Q377</f>
        <v>2124000000</v>
      </c>
      <c r="R377" s="5">
        <f>NAB!R377+ABB!R377+ACB!R377+BAB!R377+BID!R377+BVB!R377+CTG!R377+EIB!R377+EVF!R377+HDB!R377+KLB!R377+LPB!R377+MBB!R377+MSB!R377+NVB!R377+OCB!R377+PGB!R377+SGB!R377+SHB!R377+SSB!R377+STB!R377+TCB!R377+TIN!R377+TPB!R377+VAB!R377+VBB!R377+VCB!R377+VIB!R377+VPB!R377</f>
        <v>0</v>
      </c>
      <c r="S377" s="5">
        <f>NAB!S377+ABB!S377+ACB!S377+BAB!S377+BID!S377+BVB!S377+CTG!S377+EIB!S377+EVF!S377+HDB!S377+KLB!S377+LPB!S377+MBB!S377+MSB!S377+NVB!S377+OCB!S377+PGB!S377+SGB!S377+SHB!S377+SSB!S377+STB!S377+TCB!S377+TIN!S377+TPB!S377+VAB!S377+VBB!S377+VCB!S377+VIB!S377+VPB!S377</f>
        <v>5280000000</v>
      </c>
      <c r="T377" s="5">
        <f>NAB!T377+ABB!T377+ACB!T377+BAB!T377+BID!T377+BVB!T377+CTG!T377+EIB!T377+EVF!T377+HDB!T377+KLB!T377+LPB!T377+MBB!T377+MSB!T377+NVB!T377+OCB!T377+PGB!T377+SGB!T377+SHB!T377+SSB!T377+STB!T377+TCB!T377+TIN!T377+TPB!T377+VAB!T377+VBB!T377+VCB!T377+VIB!T377+VPB!T377</f>
        <v>20000000</v>
      </c>
      <c r="U377" s="5">
        <f>NAB!U377+ABB!U377+ACB!U377+BAB!U377+BID!U377+BVB!U377+CTG!U377+EIB!U377+EVF!U377+HDB!U377+KLB!U377+LPB!U377+MBB!U377+MSB!U377+NVB!U377+OCB!U377+PGB!U377+SGB!U377+SHB!U377+SSB!U377+STB!U377+TCB!U377+TIN!U377+TPB!U377+VAB!U377+VBB!U377+VCB!U377+VIB!U377+VPB!U377</f>
        <v>236000000</v>
      </c>
      <c r="V377" s="5">
        <f>NAB!V377+ABB!V377+ACB!V377+BAB!V377+BID!V377+BVB!V377+CTG!V377+EIB!V377+EVF!V377+HDB!V377+KLB!V377+LPB!V377+MBB!V377+MSB!V377+NVB!V377+OCB!V377+PGB!V377+SGB!V377+SHB!V377+SSB!V377+STB!V377+TCB!V377+TIN!V377+TPB!V377+VAB!V377+VBB!V377+VCB!V377+VIB!V377+VPB!V377</f>
        <v>40831000000</v>
      </c>
      <c r="W377" s="5">
        <f>NAB!W377+ABB!W377+ACB!W377+BAB!W377+BID!W377+BVB!W377+CTG!W377+EIB!W377+EVF!W377+HDB!W377+KLB!W377+LPB!W377+MBB!W377+MSB!W377+NVB!W377+OCB!W377+PGB!W377+SGB!W377+SHB!W377+SSB!W377+STB!W377+TCB!W377+TIN!W377+TPB!W377+VAB!W377+VBB!W377+VCB!W377+VIB!W377+VPB!W377</f>
        <v>5000000</v>
      </c>
    </row>
    <row r="378" spans="1:23" x14ac:dyDescent="0.35">
      <c r="A378" s="10" t="s">
        <v>398</v>
      </c>
      <c r="B378" s="5">
        <f>NAB!B378+ABB!B378+ACB!B378+BAB!B378+BID!B378+BVB!B378+CTG!B378+EIB!B378+EVF!B378+HDB!B378+KLB!B378+LPB!B378+MBB!B378+MSB!B378+NVB!B378+OCB!B378+PGB!B378+SGB!B378+SHB!B378+SSB!B378+STB!B378+TCB!B378+TIN!B378+TPB!B378+VAB!B378+VBB!B378+VCB!B378+VIB!B378+VPB!B378</f>
        <v>2264984304484</v>
      </c>
      <c r="C378" s="5">
        <f>NAB!C378+ABB!C378+ACB!C378+BAB!C378+BID!C378+BVB!C378+CTG!C378+EIB!C378+EVF!C378+HDB!C378+KLB!C378+LPB!C378+MBB!C378+MSB!C378+NVB!C378+OCB!C378+PGB!C378+SGB!C378+SHB!C378+SSB!C378+STB!C378+TCB!C378+TIN!C378+TPB!C378+VAB!C378+VBB!C378+VCB!C378+VIB!C378+VPB!C378</f>
        <v>2246922837316</v>
      </c>
      <c r="D378" s="5">
        <f>NAB!D378+ABB!D378+ACB!D378+BAB!D378+BID!D378+BVB!D378+CTG!D378+EIB!D378+EVF!D378+HDB!D378+KLB!D378+LPB!D378+MBB!D378+MSB!D378+NVB!D378+OCB!D378+PGB!D378+SGB!D378+SHB!D378+SSB!D378+STB!D378+TCB!D378+TIN!D378+TPB!D378+VAB!D378+VBB!D378+VCB!D378+VIB!D378+VPB!D378</f>
        <v>2595525782875</v>
      </c>
      <c r="E378" s="5">
        <f>NAB!E378+ABB!E378+ACB!E378+BAB!E378+BID!E378+BVB!E378+CTG!E378+EIB!E378+EVF!E378+HDB!E378+KLB!E378+LPB!E378+MBB!E378+MSB!E378+NVB!E378+OCB!E378+PGB!E378+SGB!E378+SHB!E378+SSB!E378+STB!E378+TCB!E378+TIN!E378+TPB!E378+VAB!E378+VBB!E378+VCB!E378+VIB!E378+VPB!E378</f>
        <v>2642656425631</v>
      </c>
      <c r="F378" s="5">
        <f>NAB!F378+ABB!F378+ACB!F378+BAB!F378+BID!F378+BVB!F378+CTG!F378+EIB!F378+EVF!F378+HDB!F378+KLB!F378+LPB!F378+MBB!F378+MSB!F378+NVB!F378+OCB!F378+PGB!F378+SGB!F378+SHB!F378+SSB!F378+STB!F378+TCB!F378+TIN!F378+TPB!F378+VAB!F378+VBB!F378+VCB!F378+VIB!F378+VPB!F378</f>
        <v>2150152171321</v>
      </c>
      <c r="G378" s="5">
        <f>NAB!G378+ABB!G378+ACB!G378+BAB!G378+BID!G378+BVB!G378+CTG!G378+EIB!G378+EVF!G378+HDB!G378+KLB!G378+LPB!G378+MBB!G378+MSB!G378+NVB!G378+OCB!G378+PGB!G378+SGB!G378+SHB!G378+SSB!G378+STB!G378+TCB!G378+TIN!G378+TPB!G378+VAB!G378+VBB!G378+VCB!G378+VIB!G378+VPB!G378</f>
        <v>2255195485604</v>
      </c>
      <c r="H378" s="5">
        <f>NAB!H378+ABB!H378+ACB!H378+BAB!H378+BID!H378+BVB!H378+CTG!H378+EIB!H378+EVF!H378+HDB!H378+KLB!H378+LPB!H378+MBB!H378+MSB!H378+NVB!H378+OCB!H378+PGB!H378+SGB!H378+SHB!H378+SSB!H378+STB!H378+TCB!H378+TIN!H378+TPB!H378+VAB!H378+VBB!H378+VCB!H378+VIB!H378+VPB!H378</f>
        <v>1903533991877</v>
      </c>
      <c r="I378" s="5">
        <f>NAB!I378+ABB!I378+ACB!I378+BAB!I378+BID!I378+BVB!I378+CTG!I378+EIB!I378+EVF!I378+HDB!I378+KLB!I378+LPB!I378+MBB!I378+MSB!I378+NVB!I378+OCB!I378+PGB!I378+SGB!I378+SHB!I378+SSB!I378+STB!I378+TCB!I378+TIN!I378+TPB!I378+VAB!I378+VBB!I378+VCB!I378+VIB!I378+VPB!I378</f>
        <v>2624432780178</v>
      </c>
      <c r="J378" s="5">
        <f>NAB!J378+ABB!J378+ACB!J378+BAB!J378+BID!J378+BVB!J378+CTG!J378+EIB!J378+EVF!J378+HDB!J378+KLB!J378+LPB!J378+MBB!J378+MSB!J378+NVB!J378+OCB!J378+PGB!J378+SGB!J378+SHB!J378+SSB!J378+STB!J378+TCB!J378+TIN!J378+TPB!J378+VAB!J378+VBB!J378+VCB!J378+VIB!J378+VPB!J378</f>
        <v>1442266316195</v>
      </c>
      <c r="K378" s="5">
        <f>NAB!K378+ABB!K378+ACB!K378+BAB!K378+BID!K378+BVB!K378+CTG!K378+EIB!K378+EVF!K378+HDB!K378+KLB!K378+LPB!K378+MBB!K378+MSB!K378+NVB!K378+OCB!K378+PGB!K378+SGB!K378+SHB!K378+SSB!K378+STB!K378+TCB!K378+TIN!K378+TPB!K378+VAB!K378+VBB!K378+VCB!K378+VIB!K378+VPB!K378</f>
        <v>3877317988624</v>
      </c>
      <c r="L378" s="5">
        <f>NAB!L378+ABB!L378+ACB!L378+BAB!L378+BID!L378+BVB!L378+CTG!L378+EIB!L378+EVF!L378+HDB!L378+KLB!L378+LPB!L378+MBB!L378+MSB!L378+NVB!L378+OCB!L378+PGB!L378+SGB!L378+SHB!L378+SSB!L378+STB!L378+TCB!L378+TIN!L378+TPB!L378+VAB!L378+VBB!L378+VCB!L378+VIB!L378+VPB!L378</f>
        <v>3298086537196</v>
      </c>
      <c r="M378" s="5">
        <f>NAB!M378+ABB!M378+ACB!M378+BAB!M378+BID!M378+BVB!M378+CTG!M378+EIB!M378+EVF!M378+HDB!M378+KLB!M378+LPB!M378+MBB!M378+MSB!M378+NVB!M378+OCB!M378+PGB!M378+SGB!M378+SHB!M378+SSB!M378+STB!M378+TCB!M378+TIN!M378+TPB!M378+VAB!M378+VBB!M378+VCB!M378+VIB!M378+VPB!M378</f>
        <v>2064258532641</v>
      </c>
      <c r="N378" s="5">
        <f>NAB!N378+ABB!N378+ACB!N378+BAB!N378+BID!N378+BVB!N378+CTG!N378+EIB!N378+EVF!N378+HDB!N378+KLB!N378+LPB!N378+MBB!N378+MSB!N378+NVB!N378+OCB!N378+PGB!N378+SGB!N378+SHB!N378+SSB!N378+STB!N378+TCB!N378+TIN!N378+TPB!N378+VAB!N378+VBB!N378+VCB!N378+VIB!N378+VPB!N378</f>
        <v>1842528204279</v>
      </c>
      <c r="O378" s="5">
        <f>NAB!O378+ABB!O378+ACB!O378+BAB!O378+BID!O378+BVB!O378+CTG!O378+EIB!O378+EVF!O378+HDB!O378+KLB!O378+LPB!O378+MBB!O378+MSB!O378+NVB!O378+OCB!O378+PGB!O378+SGB!O378+SHB!O378+SSB!O378+STB!O378+TCB!O378+TIN!O378+TPB!O378+VAB!O378+VBB!O378+VCB!O378+VIB!O378+VPB!O378</f>
        <v>3479555975971</v>
      </c>
      <c r="P378" s="5">
        <f>NAB!P378+ABB!P378+ACB!P378+BAB!P378+BID!P378+BVB!P378+CTG!P378+EIB!P378+EVF!P378+HDB!P378+KLB!P378+LPB!P378+MBB!P378+MSB!P378+NVB!P378+OCB!P378+PGB!P378+SGB!P378+SHB!P378+SSB!P378+STB!P378+TCB!P378+TIN!P378+TPB!P378+VAB!P378+VBB!P378+VCB!P378+VIB!P378+VPB!P378</f>
        <v>2592678181640</v>
      </c>
      <c r="Q378" s="5">
        <f>NAB!Q378+ABB!Q378+ACB!Q378+BAB!Q378+BID!Q378+BVB!Q378+CTG!Q378+EIB!Q378+EVF!Q378+HDB!Q378+KLB!Q378+LPB!Q378+MBB!Q378+MSB!Q378+NVB!Q378+OCB!Q378+PGB!Q378+SGB!Q378+SHB!Q378+SSB!Q378+STB!Q378+TCB!Q378+TIN!Q378+TPB!Q378+VAB!Q378+VBB!Q378+VCB!Q378+VIB!Q378+VPB!Q378</f>
        <v>1681937276794</v>
      </c>
      <c r="R378" s="5">
        <f>NAB!R378+ABB!R378+ACB!R378+BAB!R378+BID!R378+BVB!R378+CTG!R378+EIB!R378+EVF!R378+HDB!R378+KLB!R378+LPB!R378+MBB!R378+MSB!R378+NVB!R378+OCB!R378+PGB!R378+SGB!R378+SHB!R378+SSB!R378+STB!R378+TCB!R378+TIN!R378+TPB!R378+VAB!R378+VBB!R378+VCB!R378+VIB!R378+VPB!R378</f>
        <v>1349824860320</v>
      </c>
      <c r="S378" s="5">
        <f>NAB!S378+ABB!S378+ACB!S378+BAB!S378+BID!S378+BVB!S378+CTG!S378+EIB!S378+EVF!S378+HDB!S378+KLB!S378+LPB!S378+MBB!S378+MSB!S378+NVB!S378+OCB!S378+PGB!S378+SGB!S378+SHB!S378+SSB!S378+STB!S378+TCB!S378+TIN!S378+TPB!S378+VAB!S378+VBB!S378+VCB!S378+VIB!S378+VPB!S378</f>
        <v>2204278992682</v>
      </c>
      <c r="T378" s="5">
        <f>NAB!T378+ABB!T378+ACB!T378+BAB!T378+BID!T378+BVB!T378+CTG!T378+EIB!T378+EVF!T378+HDB!T378+KLB!T378+LPB!T378+MBB!T378+MSB!T378+NVB!T378+OCB!T378+PGB!T378+SGB!T378+SHB!T378+SSB!T378+STB!T378+TCB!T378+TIN!T378+TPB!T378+VAB!T378+VBB!T378+VCB!T378+VIB!T378+VPB!T378</f>
        <v>2271110014912</v>
      </c>
      <c r="U378" s="5">
        <f>NAB!U378+ABB!U378+ACB!U378+BAB!U378+BID!U378+BVB!U378+CTG!U378+EIB!U378+EVF!U378+HDB!U378+KLB!U378+LPB!U378+MBB!U378+MSB!U378+NVB!U378+OCB!U378+PGB!U378+SGB!U378+SHB!U378+SSB!U378+STB!U378+TCB!U378+TIN!U378+TPB!U378+VAB!U378+VBB!U378+VCB!U378+VIB!U378+VPB!U378</f>
        <v>2739337398862</v>
      </c>
      <c r="V378" s="5">
        <f>NAB!V378+ABB!V378+ACB!V378+BAB!V378+BID!V378+BVB!V378+CTG!V378+EIB!V378+EVF!V378+HDB!V378+KLB!V378+LPB!V378+MBB!V378+MSB!V378+NVB!V378+OCB!V378+PGB!V378+SGB!V378+SHB!V378+SSB!V378+STB!V378+TCB!V378+TIN!V378+TPB!V378+VAB!V378+VBB!V378+VCB!V378+VIB!V378+VPB!V378</f>
        <v>1125434841593</v>
      </c>
      <c r="W378" s="5">
        <f>NAB!W378+ABB!W378+ACB!W378+BAB!W378+BID!W378+BVB!W378+CTG!W378+EIB!W378+EVF!W378+HDB!W378+KLB!W378+LPB!W378+MBB!W378+MSB!W378+NVB!W378+OCB!W378+PGB!W378+SGB!W378+SHB!W378+SSB!W378+STB!W378+TCB!W378+TIN!W378+TPB!W378+VAB!W378+VBB!W378+VCB!W378+VIB!W378+VPB!W378</f>
        <v>1756414094768</v>
      </c>
    </row>
    <row r="379" spans="1:23" x14ac:dyDescent="0.35">
      <c r="A379" s="9" t="s">
        <v>399</v>
      </c>
      <c r="B379" s="5">
        <f>NAB!B379+ABB!B379+ACB!B379+BAB!B379+BID!B379+BVB!B379+CTG!B379+EIB!B379+EVF!B379+HDB!B379+KLB!B379+LPB!B379+MBB!B379+MSB!B379+NVB!B379+OCB!B379+PGB!B379+SGB!B379+SHB!B379+SSB!B379+STB!B379+TCB!B379+TIN!B379+TPB!B379+VAB!B379+VBB!B379+VCB!B379+VIB!B379+VPB!B379</f>
        <v>8419661203922</v>
      </c>
      <c r="C379" s="5">
        <f>NAB!C379+ABB!C379+ACB!C379+BAB!C379+BID!C379+BVB!C379+CTG!C379+EIB!C379+EVF!C379+HDB!C379+KLB!C379+LPB!C379+MBB!C379+MSB!C379+NVB!C379+OCB!C379+PGB!C379+SGB!C379+SHB!C379+SSB!C379+STB!C379+TCB!C379+TIN!C379+TPB!C379+VAB!C379+VBB!C379+VCB!C379+VIB!C379+VPB!C379</f>
        <v>7724603623689</v>
      </c>
      <c r="D379" s="5">
        <f>NAB!D379+ABB!D379+ACB!D379+BAB!D379+BID!D379+BVB!D379+CTG!D379+EIB!D379+EVF!D379+HDB!D379+KLB!D379+LPB!D379+MBB!D379+MSB!D379+NVB!D379+OCB!D379+PGB!D379+SGB!D379+SHB!D379+SSB!D379+STB!D379+TCB!D379+TIN!D379+TPB!D379+VAB!D379+VBB!D379+VCB!D379+VIB!D379+VPB!D379</f>
        <v>9745986570836</v>
      </c>
      <c r="E379" s="5">
        <f>NAB!E379+ABB!E379+ACB!E379+BAB!E379+BID!E379+BVB!E379+CTG!E379+EIB!E379+EVF!E379+HDB!E379+KLB!E379+LPB!E379+MBB!E379+MSB!E379+NVB!E379+OCB!E379+PGB!E379+SGB!E379+SHB!E379+SSB!E379+STB!E379+TCB!E379+TIN!E379+TPB!E379+VAB!E379+VBB!E379+VCB!E379+VIB!E379+VPB!E379</f>
        <v>8199327674938</v>
      </c>
      <c r="F379" s="5">
        <f>NAB!F379+ABB!F379+ACB!F379+BAB!F379+BID!F379+BVB!F379+CTG!F379+EIB!F379+EVF!F379+HDB!F379+KLB!F379+LPB!F379+MBB!F379+MSB!F379+NVB!F379+OCB!F379+PGB!F379+SGB!F379+SHB!F379+SSB!F379+STB!F379+TCB!F379+TIN!F379+TPB!F379+VAB!F379+VBB!F379+VCB!F379+VIB!F379+VPB!F379</f>
        <v>8019509449580</v>
      </c>
      <c r="G379" s="5">
        <f>NAB!G379+ABB!G379+ACB!G379+BAB!G379+BID!G379+BVB!G379+CTG!G379+EIB!G379+EVF!G379+HDB!G379+KLB!G379+LPB!G379+MBB!G379+MSB!G379+NVB!G379+OCB!G379+PGB!G379+SGB!G379+SHB!G379+SSB!G379+STB!G379+TCB!G379+TIN!G379+TPB!G379+VAB!G379+VBB!G379+VCB!G379+VIB!G379+VPB!G379</f>
        <v>6981906804345</v>
      </c>
      <c r="H379" s="5">
        <f>NAB!H379+ABB!H379+ACB!H379+BAB!H379+BID!H379+BVB!H379+CTG!H379+EIB!H379+EVF!H379+HDB!H379+KLB!H379+LPB!H379+MBB!H379+MSB!H379+NVB!H379+OCB!H379+PGB!H379+SGB!H379+SHB!H379+SSB!H379+STB!H379+TCB!H379+TIN!H379+TPB!H379+VAB!H379+VBB!H379+VCB!H379+VIB!H379+VPB!H379</f>
        <v>10025086193559</v>
      </c>
      <c r="I379" s="5">
        <f>NAB!I379+ABB!I379+ACB!I379+BAB!I379+BID!I379+BVB!I379+CTG!I379+EIB!I379+EVF!I379+HDB!I379+KLB!I379+LPB!I379+MBB!I379+MSB!I379+NVB!I379+OCB!I379+PGB!I379+SGB!I379+SHB!I379+SSB!I379+STB!I379+TCB!I379+TIN!I379+TPB!I379+VAB!I379+VBB!I379+VCB!I379+VIB!I379+VPB!I379</f>
        <v>7067597709387</v>
      </c>
      <c r="J379" s="5">
        <f>NAB!J379+ABB!J379+ACB!J379+BAB!J379+BID!J379+BVB!J379+CTG!J379+EIB!J379+EVF!J379+HDB!J379+KLB!J379+LPB!J379+MBB!J379+MSB!J379+NVB!J379+OCB!J379+PGB!J379+SGB!J379+SHB!J379+SSB!J379+STB!J379+TCB!J379+TIN!J379+TPB!J379+VAB!J379+VBB!J379+VCB!J379+VIB!J379+VPB!J379</f>
        <v>6811265809847</v>
      </c>
      <c r="K379" s="5">
        <f>NAB!K379+ABB!K379+ACB!K379+BAB!K379+BID!K379+BVB!K379+CTG!K379+EIB!K379+EVF!K379+HDB!K379+KLB!K379+LPB!K379+MBB!K379+MSB!K379+NVB!K379+OCB!K379+PGB!K379+SGB!K379+SHB!K379+SSB!K379+STB!K379+TCB!K379+TIN!K379+TPB!K379+VAB!K379+VBB!K379+VCB!K379+VIB!K379+VPB!K379</f>
        <v>5916205546527</v>
      </c>
      <c r="L379" s="5">
        <f>NAB!L379+ABB!L379+ACB!L379+BAB!L379+BID!L379+BVB!L379+CTG!L379+EIB!L379+EVF!L379+HDB!L379+KLB!L379+LPB!L379+MBB!L379+MSB!L379+NVB!L379+OCB!L379+PGB!L379+SGB!L379+SHB!L379+SSB!L379+STB!L379+TCB!L379+TIN!L379+TPB!L379+VAB!L379+VBB!L379+VCB!L379+VIB!L379+VPB!L379</f>
        <v>8906999015645</v>
      </c>
      <c r="M379" s="5">
        <f>NAB!M379+ABB!M379+ACB!M379+BAB!M379+BID!M379+BVB!M379+CTG!M379+EIB!M379+EVF!M379+HDB!M379+KLB!M379+LPB!M379+MBB!M379+MSB!M379+NVB!M379+OCB!M379+PGB!M379+SGB!M379+SHB!M379+SSB!M379+STB!M379+TCB!M379+TIN!M379+TPB!M379+VAB!M379+VBB!M379+VCB!M379+VIB!M379+VPB!M379</f>
        <v>6017756155189</v>
      </c>
      <c r="N379" s="5">
        <f>NAB!N379+ABB!N379+ACB!N379+BAB!N379+BID!N379+BVB!N379+CTG!N379+EIB!N379+EVF!N379+HDB!N379+KLB!N379+LPB!N379+MBB!N379+MSB!N379+NVB!N379+OCB!N379+PGB!N379+SGB!N379+SHB!N379+SSB!N379+STB!N379+TCB!N379+TIN!N379+TPB!N379+VAB!N379+VBB!N379+VCB!N379+VIB!N379+VPB!N379</f>
        <v>6148348617062</v>
      </c>
      <c r="O379" s="5">
        <f>NAB!O379+ABB!O379+ACB!O379+BAB!O379+BID!O379+BVB!O379+CTG!O379+EIB!O379+EVF!O379+HDB!O379+KLB!O379+LPB!O379+MBB!O379+MSB!O379+NVB!O379+OCB!O379+PGB!O379+SGB!O379+SHB!O379+SSB!O379+STB!O379+TCB!O379+TIN!O379+TPB!O379+VAB!O379+VBB!O379+VCB!O379+VIB!O379+VPB!O379</f>
        <v>5560897721069</v>
      </c>
      <c r="P379" s="5">
        <f>NAB!P379+ABB!P379+ACB!P379+BAB!P379+BID!P379+BVB!P379+CTG!P379+EIB!P379+EVF!P379+HDB!P379+KLB!P379+LPB!P379+MBB!P379+MSB!P379+NVB!P379+OCB!P379+PGB!P379+SGB!P379+SHB!P379+SSB!P379+STB!P379+TCB!P379+TIN!P379+TPB!P379+VAB!P379+VBB!P379+VCB!P379+VIB!P379+VPB!P379</f>
        <v>7523324765048</v>
      </c>
      <c r="Q379" s="5">
        <f>NAB!Q379+ABB!Q379+ACB!Q379+BAB!Q379+BID!Q379+BVB!Q379+CTG!Q379+EIB!Q379+EVF!Q379+HDB!Q379+KLB!Q379+LPB!Q379+MBB!Q379+MSB!Q379+NVB!Q379+OCB!Q379+PGB!Q379+SGB!Q379+SHB!Q379+SSB!Q379+STB!Q379+TCB!Q379+TIN!Q379+TPB!Q379+VAB!Q379+VBB!Q379+VCB!Q379+VIB!Q379+VPB!Q379</f>
        <v>5584367598005</v>
      </c>
      <c r="R379" s="5">
        <f>NAB!R379+ABB!R379+ACB!R379+BAB!R379+BID!R379+BVB!R379+CTG!R379+EIB!R379+EVF!R379+HDB!R379+KLB!R379+LPB!R379+MBB!R379+MSB!R379+NVB!R379+OCB!R379+PGB!R379+SGB!R379+SHB!R379+SSB!R379+STB!R379+TCB!R379+TIN!R379+TPB!R379+VAB!R379+VBB!R379+VCB!R379+VIB!R379+VPB!R379</f>
        <v>5307697585487</v>
      </c>
      <c r="S379" s="5">
        <f>NAB!S379+ABB!S379+ACB!S379+BAB!S379+BID!S379+BVB!S379+CTG!S379+EIB!S379+EVF!S379+HDB!S379+KLB!S379+LPB!S379+MBB!S379+MSB!S379+NVB!S379+OCB!S379+PGB!S379+SGB!S379+SHB!S379+SSB!S379+STB!S379+TCB!S379+TIN!S379+TPB!S379+VAB!S379+VBB!S379+VCB!S379+VIB!S379+VPB!S379</f>
        <v>5163838134054</v>
      </c>
      <c r="T379" s="5">
        <f>NAB!T379+ABB!T379+ACB!T379+BAB!T379+BID!T379+BVB!T379+CTG!T379+EIB!T379+EVF!T379+HDB!T379+KLB!T379+LPB!T379+MBB!T379+MSB!T379+NVB!T379+OCB!T379+PGB!T379+SGB!T379+SHB!T379+SSB!T379+STB!T379+TCB!T379+TIN!T379+TPB!T379+VAB!T379+VBB!T379+VCB!T379+VIB!T379+VPB!T379</f>
        <v>6516472882660</v>
      </c>
      <c r="U379" s="5">
        <f>NAB!U379+ABB!U379+ACB!U379+BAB!U379+BID!U379+BVB!U379+CTG!U379+EIB!U379+EVF!U379+HDB!U379+KLB!U379+LPB!U379+MBB!U379+MSB!U379+NVB!U379+OCB!U379+PGB!U379+SGB!U379+SHB!U379+SSB!U379+STB!U379+TCB!U379+TIN!U379+TPB!U379+VAB!U379+VBB!U379+VCB!U379+VIB!U379+VPB!U379</f>
        <v>5261267352317</v>
      </c>
      <c r="V379" s="5">
        <f>NAB!V379+ABB!V379+ACB!V379+BAB!V379+BID!V379+BVB!V379+CTG!V379+EIB!V379+EVF!V379+HDB!V379+KLB!V379+LPB!V379+MBB!V379+MSB!V379+NVB!V379+OCB!V379+PGB!V379+SGB!V379+SHB!V379+SSB!V379+STB!V379+TCB!V379+TIN!V379+TPB!V379+VAB!V379+VBB!V379+VCB!V379+VIB!V379+VPB!V379</f>
        <v>4999000997358</v>
      </c>
      <c r="W379" s="5">
        <f>NAB!W379+ABB!W379+ACB!W379+BAB!W379+BID!W379+BVB!W379+CTG!W379+EIB!W379+EVF!W379+HDB!W379+KLB!W379+LPB!W379+MBB!W379+MSB!W379+NVB!W379+OCB!W379+PGB!W379+SGB!W379+SHB!W379+SSB!W379+STB!W379+TCB!W379+TIN!W379+TPB!W379+VAB!W379+VBB!W379+VCB!W379+VIB!W379+VPB!W379</f>
        <v>4408645947113</v>
      </c>
    </row>
    <row r="380" spans="1:23" x14ac:dyDescent="0.35">
      <c r="A380" s="10" t="s">
        <v>400</v>
      </c>
      <c r="B380" s="5">
        <f>NAB!B380+ABB!B380+ACB!B380+BAB!B380+BID!B380+BVB!B380+CTG!B380+EIB!B380+EVF!B380+HDB!B380+KLB!B380+LPB!B380+MBB!B380+MSB!B380+NVB!B380+OCB!B380+PGB!B380+SGB!B380+SHB!B380+SSB!B380+STB!B380+TCB!B380+TIN!B380+TPB!B380+VAB!B380+VBB!B380+VCB!B380+VIB!B380+VPB!B380</f>
        <v>2734158756453</v>
      </c>
      <c r="C380" s="5">
        <f>NAB!C380+ABB!C380+ACB!C380+BAB!C380+BID!C380+BVB!C380+CTG!C380+EIB!C380+EVF!C380+HDB!C380+KLB!C380+LPB!C380+MBB!C380+MSB!C380+NVB!C380+OCB!C380+PGB!C380+SGB!C380+SHB!C380+SSB!C380+STB!C380+TCB!C380+TIN!C380+TPB!C380+VAB!C380+VBB!C380+VCB!C380+VIB!C380+VPB!C380</f>
        <v>2493501986345</v>
      </c>
      <c r="D380" s="5">
        <f>NAB!D380+ABB!D380+ACB!D380+BAB!D380+BID!D380+BVB!D380+CTG!D380+EIB!D380+EVF!D380+HDB!D380+KLB!D380+LPB!D380+MBB!D380+MSB!D380+NVB!D380+OCB!D380+PGB!D380+SGB!D380+SHB!D380+SSB!D380+STB!D380+TCB!D380+TIN!D380+TPB!D380+VAB!D380+VBB!D380+VCB!D380+VIB!D380+VPB!D380</f>
        <v>2670019032791</v>
      </c>
      <c r="E380" s="5">
        <f>NAB!E380+ABB!E380+ACB!E380+BAB!E380+BID!E380+BVB!E380+CTG!E380+EIB!E380+EVF!E380+HDB!E380+KLB!E380+LPB!E380+MBB!E380+MSB!E380+NVB!E380+OCB!E380+PGB!E380+SGB!E380+SHB!E380+SSB!E380+STB!E380+TCB!E380+TIN!E380+TPB!E380+VAB!E380+VBB!E380+VCB!E380+VIB!E380+VPB!E380</f>
        <v>2466950330063</v>
      </c>
      <c r="F380" s="5">
        <f>NAB!F380+ABB!F380+ACB!F380+BAB!F380+BID!F380+BVB!F380+CTG!F380+EIB!F380+EVF!F380+HDB!F380+KLB!F380+LPB!F380+MBB!F380+MSB!F380+NVB!F380+OCB!F380+PGB!F380+SGB!F380+SHB!F380+SSB!F380+STB!F380+TCB!F380+TIN!F380+TPB!F380+VAB!F380+VBB!F380+VCB!F380+VIB!F380+VPB!F380</f>
        <v>2717386525535</v>
      </c>
      <c r="G380" s="5">
        <f>NAB!G380+ABB!G380+ACB!G380+BAB!G380+BID!G380+BVB!G380+CTG!G380+EIB!G380+EVF!G380+HDB!G380+KLB!G380+LPB!G380+MBB!G380+MSB!G380+NVB!G380+OCB!G380+PGB!G380+SGB!G380+SHB!G380+SSB!G380+STB!G380+TCB!G380+TIN!G380+TPB!G380+VAB!G380+VBB!G380+VCB!G380+VIB!G380+VPB!G380</f>
        <v>2573618183402</v>
      </c>
      <c r="H380" s="5">
        <f>NAB!H380+ABB!H380+ACB!H380+BAB!H380+BID!H380+BVB!H380+CTG!H380+EIB!H380+EVF!H380+HDB!H380+KLB!H380+LPB!H380+MBB!H380+MSB!H380+NVB!H380+OCB!H380+PGB!H380+SGB!H380+SHB!H380+SSB!H380+STB!H380+TCB!H380+TIN!H380+TPB!H380+VAB!H380+VBB!H380+VCB!H380+VIB!H380+VPB!H380</f>
        <v>2150142187132</v>
      </c>
      <c r="I380" s="5">
        <f>NAB!I380+ABB!I380+ACB!I380+BAB!I380+BID!I380+BVB!I380+CTG!I380+EIB!I380+EVF!I380+HDB!I380+KLB!I380+LPB!I380+MBB!I380+MSB!I380+NVB!I380+OCB!I380+PGB!I380+SGB!I380+SHB!I380+SSB!I380+STB!I380+TCB!I380+TIN!I380+TPB!I380+VAB!I380+VBB!I380+VCB!I380+VIB!I380+VPB!I380</f>
        <v>2416431795181</v>
      </c>
      <c r="J380" s="5">
        <f>NAB!J380+ABB!J380+ACB!J380+BAB!J380+BID!J380+BVB!J380+CTG!J380+EIB!J380+EVF!J380+HDB!J380+KLB!J380+LPB!J380+MBB!J380+MSB!J380+NVB!J380+OCB!J380+PGB!J380+SGB!J380+SHB!J380+SSB!J380+STB!J380+TCB!J380+TIN!J380+TPB!J380+VAB!J380+VBB!J380+VCB!J380+VIB!J380+VPB!J380</f>
        <v>2137850977785</v>
      </c>
      <c r="K380" s="5">
        <f>NAB!K380+ABB!K380+ACB!K380+BAB!K380+BID!K380+BVB!K380+CTG!K380+EIB!K380+EVF!K380+HDB!K380+KLB!K380+LPB!K380+MBB!K380+MSB!K380+NVB!K380+OCB!K380+PGB!K380+SGB!K380+SHB!K380+SSB!K380+STB!K380+TCB!K380+TIN!K380+TPB!K380+VAB!K380+VBB!K380+VCB!K380+VIB!K380+VPB!K380</f>
        <v>2095337629308</v>
      </c>
      <c r="L380" s="5">
        <f>NAB!L380+ABB!L380+ACB!L380+BAB!L380+BID!L380+BVB!L380+CTG!L380+EIB!L380+EVF!L380+HDB!L380+KLB!L380+LPB!L380+MBB!L380+MSB!L380+NVB!L380+OCB!L380+PGB!L380+SGB!L380+SHB!L380+SSB!L380+STB!L380+TCB!L380+TIN!L380+TPB!L380+VAB!L380+VBB!L380+VCB!L380+VIB!L380+VPB!L380</f>
        <v>2479685121410</v>
      </c>
      <c r="M380" s="5">
        <f>NAB!M380+ABB!M380+ACB!M380+BAB!M380+BID!M380+BVB!M380+CTG!M380+EIB!M380+EVF!M380+HDB!M380+KLB!M380+LPB!M380+MBB!M380+MSB!M380+NVB!M380+OCB!M380+PGB!M380+SGB!M380+SHB!M380+SSB!M380+STB!M380+TCB!M380+TIN!M380+TPB!M380+VAB!M380+VBB!M380+VCB!M380+VIB!M380+VPB!M380</f>
        <v>2077545899390</v>
      </c>
      <c r="N380" s="5">
        <f>NAB!N380+ABB!N380+ACB!N380+BAB!N380+BID!N380+BVB!N380+CTG!N380+EIB!N380+EVF!N380+HDB!N380+KLB!N380+LPB!N380+MBB!N380+MSB!N380+NVB!N380+OCB!N380+PGB!N380+SGB!N380+SHB!N380+SSB!N380+STB!N380+TCB!N380+TIN!N380+TPB!N380+VAB!N380+VBB!N380+VCB!N380+VIB!N380+VPB!N380</f>
        <v>2045761381286</v>
      </c>
      <c r="O380" s="5">
        <f>NAB!O380+ABB!O380+ACB!O380+BAB!O380+BID!O380+BVB!O380+CTG!O380+EIB!O380+EVF!O380+HDB!O380+KLB!O380+LPB!O380+MBB!O380+MSB!O380+NVB!O380+OCB!O380+PGB!O380+SGB!O380+SHB!O380+SSB!O380+STB!O380+TCB!O380+TIN!O380+TPB!O380+VAB!O380+VBB!O380+VCB!O380+VIB!O380+VPB!O380</f>
        <v>1877941474654</v>
      </c>
      <c r="P380" s="5">
        <f>NAB!P380+ABB!P380+ACB!P380+BAB!P380+BID!P380+BVB!P380+CTG!P380+EIB!P380+EVF!P380+HDB!P380+KLB!P380+LPB!P380+MBB!P380+MSB!P380+NVB!P380+OCB!P380+PGB!P380+SGB!P380+SHB!P380+SSB!P380+STB!P380+TCB!P380+TIN!P380+TPB!P380+VAB!P380+VBB!P380+VCB!P380+VIB!P380+VPB!P380</f>
        <v>2189985500131</v>
      </c>
      <c r="Q380" s="5">
        <f>NAB!Q380+ABB!Q380+ACB!Q380+BAB!Q380+BID!Q380+BVB!Q380+CTG!Q380+EIB!Q380+EVF!Q380+HDB!Q380+KLB!Q380+LPB!Q380+MBB!Q380+MSB!Q380+NVB!Q380+OCB!Q380+PGB!Q380+SGB!Q380+SHB!Q380+SSB!Q380+STB!Q380+TCB!Q380+TIN!Q380+TPB!Q380+VAB!Q380+VBB!Q380+VCB!Q380+VIB!Q380+VPB!Q380</f>
        <v>1713120997153</v>
      </c>
      <c r="R380" s="5">
        <f>NAB!R380+ABB!R380+ACB!R380+BAB!R380+BID!R380+BVB!R380+CTG!R380+EIB!R380+EVF!R380+HDB!R380+KLB!R380+LPB!R380+MBB!R380+MSB!R380+NVB!R380+OCB!R380+PGB!R380+SGB!R380+SHB!R380+SSB!R380+STB!R380+TCB!R380+TIN!R380+TPB!R380+VAB!R380+VBB!R380+VCB!R380+VIB!R380+VPB!R380</f>
        <v>1659685476430</v>
      </c>
      <c r="S380" s="5">
        <f>NAB!S380+ABB!S380+ACB!S380+BAB!S380+BID!S380+BVB!S380+CTG!S380+EIB!S380+EVF!S380+HDB!S380+KLB!S380+LPB!S380+MBB!S380+MSB!S380+NVB!S380+OCB!S380+PGB!S380+SGB!S380+SHB!S380+SSB!S380+STB!S380+TCB!S380+TIN!S380+TPB!S380+VAB!S380+VBB!S380+VCB!S380+VIB!S380+VPB!S380</f>
        <v>1581445828830</v>
      </c>
      <c r="T380" s="5">
        <f>NAB!T380+ABB!T380+ACB!T380+BAB!T380+BID!T380+BVB!T380+CTG!T380+EIB!T380+EVF!T380+HDB!T380+KLB!T380+LPB!T380+MBB!T380+MSB!T380+NVB!T380+OCB!T380+PGB!T380+SGB!T380+SHB!T380+SSB!T380+STB!T380+TCB!T380+TIN!T380+TPB!T380+VAB!T380+VBB!T380+VCB!T380+VIB!T380+VPB!T380</f>
        <v>1677809061357</v>
      </c>
      <c r="U380" s="5">
        <f>NAB!U380+ABB!U380+ACB!U380+BAB!U380+BID!U380+BVB!U380+CTG!U380+EIB!U380+EVF!U380+HDB!U380+KLB!U380+LPB!U380+MBB!U380+MSB!U380+NVB!U380+OCB!U380+PGB!U380+SGB!U380+SHB!U380+SSB!U380+STB!U380+TCB!U380+TIN!U380+TPB!U380+VAB!U380+VBB!U380+VCB!U380+VIB!U380+VPB!U380</f>
        <v>1470782998962</v>
      </c>
      <c r="V380" s="5">
        <f>NAB!V380+ABB!V380+ACB!V380+BAB!V380+BID!V380+BVB!V380+CTG!V380+EIB!V380+EVF!V380+HDB!V380+KLB!V380+LPB!V380+MBB!V380+MSB!V380+NVB!V380+OCB!V380+PGB!V380+SGB!V380+SHB!V380+SSB!V380+STB!V380+TCB!V380+TIN!V380+TPB!V380+VAB!V380+VBB!V380+VCB!V380+VIB!V380+VPB!V380</f>
        <v>1495047847077</v>
      </c>
      <c r="W380" s="5">
        <f>NAB!W380+ABB!W380+ACB!W380+BAB!W380+BID!W380+BVB!W380+CTG!W380+EIB!W380+EVF!W380+HDB!W380+KLB!W380+LPB!W380+MBB!W380+MSB!W380+NVB!W380+OCB!W380+PGB!W380+SGB!W380+SHB!W380+SSB!W380+STB!W380+TCB!W380+TIN!W380+TPB!W380+VAB!W380+VBB!W380+VCB!W380+VIB!W380+VPB!W380</f>
        <v>1423598724909</v>
      </c>
    </row>
    <row r="381" spans="1:23" x14ac:dyDescent="0.35">
      <c r="A381" s="10" t="s">
        <v>401</v>
      </c>
      <c r="B381" s="5">
        <f>NAB!B381+ABB!B381+ACB!B381+BAB!B381+BID!B381+BVB!B381+CTG!B381+EIB!B381+EVF!B381+HDB!B381+KLB!B381+LPB!B381+MBB!B381+MSB!B381+NVB!B381+OCB!B381+PGB!B381+SGB!B381+SHB!B381+SSB!B381+STB!B381+TCB!B381+TIN!B381+TPB!B381+VAB!B381+VBB!B381+VCB!B381+VIB!B381+VPB!B381</f>
        <v>5685502447469</v>
      </c>
      <c r="C381" s="5">
        <f>NAB!C381+ABB!C381+ACB!C381+BAB!C381+BID!C381+BVB!C381+CTG!C381+EIB!C381+EVF!C381+HDB!C381+KLB!C381+LPB!C381+MBB!C381+MSB!C381+NVB!C381+OCB!C381+PGB!C381+SGB!C381+SHB!C381+SSB!C381+STB!C381+TCB!C381+TIN!C381+TPB!C381+VAB!C381+VBB!C381+VCB!C381+VIB!C381+VPB!C381</f>
        <v>5231101637344</v>
      </c>
      <c r="D381" s="5">
        <f>NAB!D381+ABB!D381+ACB!D381+BAB!D381+BID!D381+BVB!D381+CTG!D381+EIB!D381+EVF!D381+HDB!D381+KLB!D381+LPB!D381+MBB!D381+MSB!D381+NVB!D381+OCB!D381+PGB!D381+SGB!D381+SHB!D381+SSB!D381+STB!D381+TCB!D381+TIN!D381+TPB!D381+VAB!D381+VBB!D381+VCB!D381+VIB!D381+VPB!D381</f>
        <v>7075967538045</v>
      </c>
      <c r="E381" s="5">
        <f>NAB!E381+ABB!E381+ACB!E381+BAB!E381+BID!E381+BVB!E381+CTG!E381+EIB!E381+EVF!E381+HDB!E381+KLB!E381+LPB!E381+MBB!E381+MSB!E381+NVB!E381+OCB!E381+PGB!E381+SGB!E381+SHB!E381+SSB!E381+STB!E381+TCB!E381+TIN!E381+TPB!E381+VAB!E381+VBB!E381+VCB!E381+VIB!E381+VPB!E381</f>
        <v>5732377344875</v>
      </c>
      <c r="F381" s="5">
        <f>NAB!F381+ABB!F381+ACB!F381+BAB!F381+BID!F381+BVB!F381+CTG!F381+EIB!F381+EVF!F381+HDB!F381+KLB!F381+LPB!F381+MBB!F381+MSB!F381+NVB!F381+OCB!F381+PGB!F381+SGB!F381+SHB!F381+SSB!F381+STB!F381+TCB!F381+TIN!F381+TPB!F381+VAB!F381+VBB!F381+VCB!F381+VIB!F381+VPB!F381</f>
        <v>5302122924045</v>
      </c>
      <c r="G381" s="5">
        <f>NAB!G381+ABB!G381+ACB!G381+BAB!G381+BID!G381+BVB!G381+CTG!G381+EIB!G381+EVF!G381+HDB!G381+KLB!G381+LPB!G381+MBB!G381+MSB!G381+NVB!G381+OCB!G381+PGB!G381+SGB!G381+SHB!G381+SSB!G381+STB!G381+TCB!G381+TIN!G381+TPB!G381+VAB!G381+VBB!G381+VCB!G381+VIB!G381+VPB!G381</f>
        <v>4408288620943</v>
      </c>
      <c r="H381" s="5">
        <f>NAB!H381+ABB!H381+ACB!H381+BAB!H381+BID!H381+BVB!H381+CTG!H381+EIB!H381+EVF!H381+HDB!H381+KLB!H381+LPB!H381+MBB!H381+MSB!H381+NVB!H381+OCB!H381+PGB!H381+SGB!H381+SHB!H381+SSB!H381+STB!H381+TCB!H381+TIN!H381+TPB!H381+VAB!H381+VBB!H381+VCB!H381+VIB!H381+VPB!H381</f>
        <v>7874944006427</v>
      </c>
      <c r="I381" s="5">
        <f>NAB!I381+ABB!I381+ACB!I381+BAB!I381+BID!I381+BVB!I381+CTG!I381+EIB!I381+EVF!I381+HDB!I381+KLB!I381+LPB!I381+MBB!I381+MSB!I381+NVB!I381+OCB!I381+PGB!I381+SGB!I381+SHB!I381+SSB!I381+STB!I381+TCB!I381+TIN!I381+TPB!I381+VAB!I381+VBB!I381+VCB!I381+VIB!I381+VPB!I381</f>
        <v>4651165914206</v>
      </c>
      <c r="J381" s="5">
        <f>NAB!J381+ABB!J381+ACB!J381+BAB!J381+BID!J381+BVB!J381+CTG!J381+EIB!J381+EVF!J381+HDB!J381+KLB!J381+LPB!J381+MBB!J381+MSB!J381+NVB!J381+OCB!J381+PGB!J381+SGB!J381+SHB!J381+SSB!J381+STB!J381+TCB!J381+TIN!J381+TPB!J381+VAB!J381+VBB!J381+VCB!J381+VIB!J381+VPB!J381</f>
        <v>4673414832062</v>
      </c>
      <c r="K381" s="5">
        <f>NAB!K381+ABB!K381+ACB!K381+BAB!K381+BID!K381+BVB!K381+CTG!K381+EIB!K381+EVF!K381+HDB!K381+KLB!K381+LPB!K381+MBB!K381+MSB!K381+NVB!K381+OCB!K381+PGB!K381+SGB!K381+SHB!K381+SSB!K381+STB!K381+TCB!K381+TIN!K381+TPB!K381+VAB!K381+VBB!K381+VCB!K381+VIB!K381+VPB!K381</f>
        <v>3820867917219</v>
      </c>
      <c r="L381" s="5">
        <f>NAB!L381+ABB!L381+ACB!L381+BAB!L381+BID!L381+BVB!L381+CTG!L381+EIB!L381+EVF!L381+HDB!L381+KLB!L381+LPB!L381+MBB!L381+MSB!L381+NVB!L381+OCB!L381+PGB!L381+SGB!L381+SHB!L381+SSB!L381+STB!L381+TCB!L381+TIN!L381+TPB!L381+VAB!L381+VBB!L381+VCB!L381+VIB!L381+VPB!L381</f>
        <v>6427313894235</v>
      </c>
      <c r="M381" s="5">
        <f>NAB!M381+ABB!M381+ACB!M381+BAB!M381+BID!M381+BVB!M381+CTG!M381+EIB!M381+EVF!M381+HDB!M381+KLB!M381+LPB!M381+MBB!M381+MSB!M381+NVB!M381+OCB!M381+PGB!M381+SGB!M381+SHB!M381+SSB!M381+STB!M381+TCB!M381+TIN!M381+TPB!M381+VAB!M381+VBB!M381+VCB!M381+VIB!M381+VPB!M381</f>
        <v>3940210255799</v>
      </c>
      <c r="N381" s="5">
        <f>NAB!N381+ABB!N381+ACB!N381+BAB!N381+BID!N381+BVB!N381+CTG!N381+EIB!N381+EVF!N381+HDB!N381+KLB!N381+LPB!N381+MBB!N381+MSB!N381+NVB!N381+OCB!N381+PGB!N381+SGB!N381+SHB!N381+SSB!N381+STB!N381+TCB!N381+TIN!N381+TPB!N381+VAB!N381+VBB!N381+VCB!N381+VIB!N381+VPB!N381</f>
        <v>4102587235776</v>
      </c>
      <c r="O381" s="5">
        <f>NAB!O381+ABB!O381+ACB!O381+BAB!O381+BID!O381+BVB!O381+CTG!O381+EIB!O381+EVF!O381+HDB!O381+KLB!O381+LPB!O381+MBB!O381+MSB!O381+NVB!O381+OCB!O381+PGB!O381+SGB!O381+SHB!O381+SSB!O381+STB!O381+TCB!O381+TIN!O381+TPB!O381+VAB!O381+VBB!O381+VCB!O381+VIB!O381+VPB!O381</f>
        <v>3682956246415</v>
      </c>
      <c r="P381" s="5">
        <f>NAB!P381+ABB!P381+ACB!P381+BAB!P381+BID!P381+BVB!P381+CTG!P381+EIB!P381+EVF!P381+HDB!P381+KLB!P381+LPB!P381+MBB!P381+MSB!P381+NVB!P381+OCB!P381+PGB!P381+SGB!P381+SHB!P381+SSB!P381+STB!P381+TCB!P381+TIN!P381+TPB!P381+VAB!P381+VBB!P381+VCB!P381+VIB!P381+VPB!P381</f>
        <v>5333339264917</v>
      </c>
      <c r="Q381" s="5">
        <f>NAB!Q381+ABB!Q381+ACB!Q381+BAB!Q381+BID!Q381+BVB!Q381+CTG!Q381+EIB!Q381+EVF!Q381+HDB!Q381+KLB!Q381+LPB!Q381+MBB!Q381+MSB!Q381+NVB!Q381+OCB!Q381+PGB!Q381+SGB!Q381+SHB!Q381+SSB!Q381+STB!Q381+TCB!Q381+TIN!Q381+TPB!Q381+VAB!Q381+VBB!Q381+VCB!Q381+VIB!Q381+VPB!Q381</f>
        <v>3871246600852</v>
      </c>
      <c r="R381" s="5">
        <f>NAB!R381+ABB!R381+ACB!R381+BAB!R381+BID!R381+BVB!R381+CTG!R381+EIB!R381+EVF!R381+HDB!R381+KLB!R381+LPB!R381+MBB!R381+MSB!R381+NVB!R381+OCB!R381+PGB!R381+SGB!R381+SHB!R381+SSB!R381+STB!R381+TCB!R381+TIN!R381+TPB!R381+VAB!R381+VBB!R381+VCB!R381+VIB!R381+VPB!R381</f>
        <v>3648012109057</v>
      </c>
      <c r="S381" s="5">
        <f>NAB!S381+ABB!S381+ACB!S381+BAB!S381+BID!S381+BVB!S381+CTG!S381+EIB!S381+EVF!S381+HDB!S381+KLB!S381+LPB!S381+MBB!S381+MSB!S381+NVB!S381+OCB!S381+PGB!S381+SGB!S381+SHB!S381+SSB!S381+STB!S381+TCB!S381+TIN!S381+TPB!S381+VAB!S381+VBB!S381+VCB!S381+VIB!S381+VPB!S381</f>
        <v>3582392305224</v>
      </c>
      <c r="T381" s="5">
        <f>NAB!T381+ABB!T381+ACB!T381+BAB!T381+BID!T381+BVB!T381+CTG!T381+EIB!T381+EVF!T381+HDB!T381+KLB!T381+LPB!T381+MBB!T381+MSB!T381+NVB!T381+OCB!T381+PGB!T381+SGB!T381+SHB!T381+SSB!T381+STB!T381+TCB!T381+TIN!T381+TPB!T381+VAB!T381+VBB!T381+VCB!T381+VIB!T381+VPB!T381</f>
        <v>4838663821303</v>
      </c>
      <c r="U381" s="5">
        <f>NAB!U381+ABB!U381+ACB!U381+BAB!U381+BID!U381+BVB!U381+CTG!U381+EIB!U381+EVF!U381+HDB!U381+KLB!U381+LPB!U381+MBB!U381+MSB!U381+NVB!U381+OCB!U381+PGB!U381+SGB!U381+SHB!U381+SSB!U381+STB!U381+TCB!U381+TIN!U381+TPB!U381+VAB!U381+VBB!U381+VCB!U381+VIB!U381+VPB!U381</f>
        <v>3790484353355</v>
      </c>
      <c r="V381" s="5">
        <f>NAB!V381+ABB!V381+ACB!V381+BAB!V381+BID!V381+BVB!V381+CTG!V381+EIB!V381+EVF!V381+HDB!V381+KLB!V381+LPB!V381+MBB!V381+MSB!V381+NVB!V381+OCB!V381+PGB!V381+SGB!V381+SHB!V381+SSB!V381+STB!V381+TCB!V381+TIN!V381+TPB!V381+VAB!V381+VBB!V381+VCB!V381+VIB!V381+VPB!V381</f>
        <v>3503953150281</v>
      </c>
      <c r="W381" s="5">
        <f>NAB!W381+ABB!W381+ACB!W381+BAB!W381+BID!W381+BVB!W381+CTG!W381+EIB!W381+EVF!W381+HDB!W381+KLB!W381+LPB!W381+MBB!W381+MSB!W381+NVB!W381+OCB!W381+PGB!W381+SGB!W381+SHB!W381+SSB!W381+STB!W381+TCB!W381+TIN!W381+TPB!W381+VAB!W381+VBB!W381+VCB!W381+VIB!W381+VPB!W381</f>
        <v>2985047222204</v>
      </c>
    </row>
    <row r="382" spans="1:23" x14ac:dyDescent="0.35">
      <c r="A382" s="9" t="s">
        <v>402</v>
      </c>
      <c r="B382" s="5">
        <f>NAB!B382+ABB!B382+ACB!B382+BAB!B382+BID!B382+BVB!B382+CTG!B382+EIB!B382+EVF!B382+HDB!B382+KLB!B382+LPB!B382+MBB!B382+MSB!B382+NVB!B382+OCB!B382+PGB!B382+SGB!B382+SHB!B382+SSB!B382+STB!B382+TCB!B382+TIN!B382+TPB!B382+VAB!B382+VBB!B382+VCB!B382+VIB!B382+VPB!B382</f>
        <v>9456501066816</v>
      </c>
      <c r="C382" s="5">
        <f>NAB!C382+ABB!C382+ACB!C382+BAB!C382+BID!C382+BVB!C382+CTG!C382+EIB!C382+EVF!C382+HDB!C382+KLB!C382+LPB!C382+MBB!C382+MSB!C382+NVB!C382+OCB!C382+PGB!C382+SGB!C382+SHB!C382+SSB!C382+STB!C382+TCB!C382+TIN!C382+TPB!C382+VAB!C382+VBB!C382+VCB!C382+VIB!C382+VPB!C382</f>
        <v>8449573271804</v>
      </c>
      <c r="D382" s="5">
        <f>NAB!D382+ABB!D382+ACB!D382+BAB!D382+BID!D382+BVB!D382+CTG!D382+EIB!D382+EVF!D382+HDB!D382+KLB!D382+LPB!D382+MBB!D382+MSB!D382+NVB!D382+OCB!D382+PGB!D382+SGB!D382+SHB!D382+SSB!D382+STB!D382+TCB!D382+TIN!D382+TPB!D382+VAB!D382+VBB!D382+VCB!D382+VIB!D382+VPB!D382</f>
        <v>11910286701382</v>
      </c>
      <c r="E382" s="5">
        <f>NAB!E382+ABB!E382+ACB!E382+BAB!E382+BID!E382+BVB!E382+CTG!E382+EIB!E382+EVF!E382+HDB!E382+KLB!E382+LPB!E382+MBB!E382+MSB!E382+NVB!E382+OCB!E382+PGB!E382+SGB!E382+SHB!E382+SSB!E382+STB!E382+TCB!E382+TIN!E382+TPB!E382+VAB!E382+VBB!E382+VCB!E382+VIB!E382+VPB!E382</f>
        <v>11088925564566</v>
      </c>
      <c r="F382" s="5">
        <f>NAB!F382+ABB!F382+ACB!F382+BAB!F382+BID!F382+BVB!F382+CTG!F382+EIB!F382+EVF!F382+HDB!F382+KLB!F382+LPB!F382+MBB!F382+MSB!F382+NVB!F382+OCB!F382+PGB!F382+SGB!F382+SHB!F382+SSB!F382+STB!F382+TCB!F382+TIN!F382+TPB!F382+VAB!F382+VBB!F382+VCB!F382+VIB!F382+VPB!F382</f>
        <v>7628679191194</v>
      </c>
      <c r="G382" s="5">
        <f>NAB!G382+ABB!G382+ACB!G382+BAB!G382+BID!G382+BVB!G382+CTG!G382+EIB!G382+EVF!G382+HDB!G382+KLB!G382+LPB!G382+MBB!G382+MSB!G382+NVB!G382+OCB!G382+PGB!G382+SGB!G382+SHB!G382+SSB!G382+STB!G382+TCB!G382+TIN!G382+TPB!G382+VAB!G382+VBB!G382+VCB!G382+VIB!G382+VPB!G382</f>
        <v>8397698284582</v>
      </c>
      <c r="H382" s="5">
        <f>NAB!H382+ABB!H382+ACB!H382+BAB!H382+BID!H382+BVB!H382+CTG!H382+EIB!H382+EVF!H382+HDB!H382+KLB!H382+LPB!H382+MBB!H382+MSB!H382+NVB!H382+OCB!H382+PGB!H382+SGB!H382+SHB!H382+SSB!H382+STB!H382+TCB!H382+TIN!H382+TPB!H382+VAB!H382+VBB!H382+VCB!H382+VIB!H382+VPB!H382</f>
        <v>11384599125222</v>
      </c>
      <c r="I382" s="5">
        <f>NAB!I382+ABB!I382+ACB!I382+BAB!I382+BID!I382+BVB!I382+CTG!I382+EIB!I382+EVF!I382+HDB!I382+KLB!I382+LPB!I382+MBB!I382+MSB!I382+NVB!I382+OCB!I382+PGB!I382+SGB!I382+SHB!I382+SSB!I382+STB!I382+TCB!I382+TIN!I382+TPB!I382+VAB!I382+VBB!I382+VCB!I382+VIB!I382+VPB!I382</f>
        <v>9900540009585</v>
      </c>
      <c r="J382" s="5">
        <f>NAB!J382+ABB!J382+ACB!J382+BAB!J382+BID!J382+BVB!J382+CTG!J382+EIB!J382+EVF!J382+HDB!J382+KLB!J382+LPB!J382+MBB!J382+MSB!J382+NVB!J382+OCB!J382+PGB!J382+SGB!J382+SHB!J382+SSB!J382+STB!J382+TCB!J382+TIN!J382+TPB!J382+VAB!J382+VBB!J382+VCB!J382+VIB!J382+VPB!J382</f>
        <v>9946559171326</v>
      </c>
      <c r="K382" s="5">
        <f>NAB!K382+ABB!K382+ACB!K382+BAB!K382+BID!K382+BVB!K382+CTG!K382+EIB!K382+EVF!K382+HDB!K382+KLB!K382+LPB!K382+MBB!K382+MSB!K382+NVB!K382+OCB!K382+PGB!K382+SGB!K382+SHB!K382+SSB!K382+STB!K382+TCB!K382+TIN!K382+TPB!K382+VAB!K382+VBB!K382+VCB!K382+VIB!K382+VPB!K382</f>
        <v>7256099713275</v>
      </c>
      <c r="L382" s="5">
        <f>NAB!L382+ABB!L382+ACB!L382+BAB!L382+BID!L382+BVB!L382+CTG!L382+EIB!L382+EVF!L382+HDB!L382+KLB!L382+LPB!L382+MBB!L382+MSB!L382+NVB!L382+OCB!L382+PGB!L382+SGB!L382+SHB!L382+SSB!L382+STB!L382+TCB!L382+TIN!L382+TPB!L382+VAB!L382+VBB!L382+VCB!L382+VIB!L382+VPB!L382</f>
        <v>6895082845639</v>
      </c>
      <c r="M382" s="5">
        <f>NAB!M382+ABB!M382+ACB!M382+BAB!M382+BID!M382+BVB!M382+CTG!M382+EIB!M382+EVF!M382+HDB!M382+KLB!M382+LPB!M382+MBB!M382+MSB!M382+NVB!M382+OCB!M382+PGB!M382+SGB!M382+SHB!M382+SSB!M382+STB!M382+TCB!M382+TIN!M382+TPB!M382+VAB!M382+VBB!M382+VCB!M382+VIB!M382+VPB!M382</f>
        <v>6539286904319</v>
      </c>
      <c r="N382" s="5">
        <f>NAB!N382+ABB!N382+ACB!N382+BAB!N382+BID!N382+BVB!N382+CTG!N382+EIB!N382+EVF!N382+HDB!N382+KLB!N382+LPB!N382+MBB!N382+MSB!N382+NVB!N382+OCB!N382+PGB!N382+SGB!N382+SHB!N382+SSB!N382+STB!N382+TCB!N382+TIN!N382+TPB!N382+VAB!N382+VBB!N382+VCB!N382+VIB!N382+VPB!N382</f>
        <v>7428495015738</v>
      </c>
      <c r="O382" s="5">
        <f>NAB!O382+ABB!O382+ACB!O382+BAB!O382+BID!O382+BVB!O382+CTG!O382+EIB!O382+EVF!O382+HDB!O382+KLB!O382+LPB!O382+MBB!O382+MSB!O382+NVB!O382+OCB!O382+PGB!O382+SGB!O382+SHB!O382+SSB!O382+STB!O382+TCB!O382+TIN!O382+TPB!O382+VAB!O382+VBB!O382+VCB!O382+VIB!O382+VPB!O382</f>
        <v>7298491188056</v>
      </c>
      <c r="P382" s="5">
        <f>NAB!P382+ABB!P382+ACB!P382+BAB!P382+BID!P382+BVB!P382+CTG!P382+EIB!P382+EVF!P382+HDB!P382+KLB!P382+LPB!P382+MBB!P382+MSB!P382+NVB!P382+OCB!P382+PGB!P382+SGB!P382+SHB!P382+SSB!P382+STB!P382+TCB!P382+TIN!P382+TPB!P382+VAB!P382+VBB!P382+VCB!P382+VIB!P382+VPB!P382</f>
        <v>7770897950993</v>
      </c>
      <c r="Q382" s="5">
        <f>NAB!Q382+ABB!Q382+ACB!Q382+BAB!Q382+BID!Q382+BVB!Q382+CTG!Q382+EIB!Q382+EVF!Q382+HDB!Q382+KLB!Q382+LPB!Q382+MBB!Q382+MSB!Q382+NVB!Q382+OCB!Q382+PGB!Q382+SGB!Q382+SHB!Q382+SSB!Q382+STB!Q382+TCB!Q382+TIN!Q382+TPB!Q382+VAB!Q382+VBB!Q382+VCB!Q382+VIB!Q382+VPB!Q382</f>
        <v>7765018546170</v>
      </c>
      <c r="R382" s="5">
        <f>NAB!R382+ABB!R382+ACB!R382+BAB!R382+BID!R382+BVB!R382+CTG!R382+EIB!R382+EVF!R382+HDB!R382+KLB!R382+LPB!R382+MBB!R382+MSB!R382+NVB!R382+OCB!R382+PGB!R382+SGB!R382+SHB!R382+SSB!R382+STB!R382+TCB!R382+TIN!R382+TPB!R382+VAB!R382+VBB!R382+VCB!R382+VIB!R382+VPB!R382</f>
        <v>4579831144264</v>
      </c>
      <c r="S382" s="5">
        <f>NAB!S382+ABB!S382+ACB!S382+BAB!S382+BID!S382+BVB!S382+CTG!S382+EIB!S382+EVF!S382+HDB!S382+KLB!S382+LPB!S382+MBB!S382+MSB!S382+NVB!S382+OCB!S382+PGB!S382+SGB!S382+SHB!S382+SSB!S382+STB!S382+TCB!S382+TIN!S382+TPB!S382+VAB!S382+VBB!S382+VCB!S382+VIB!S382+VPB!S382</f>
        <v>7477009806686</v>
      </c>
      <c r="T382" s="5">
        <f>NAB!T382+ABB!T382+ACB!T382+BAB!T382+BID!T382+BVB!T382+CTG!T382+EIB!T382+EVF!T382+HDB!T382+KLB!T382+LPB!T382+MBB!T382+MSB!T382+NVB!T382+OCB!T382+PGB!T382+SGB!T382+SHB!T382+SSB!T382+STB!T382+TCB!T382+TIN!T382+TPB!T382+VAB!T382+VBB!T382+VCB!T382+VIB!T382+VPB!T382</f>
        <v>8592591475921</v>
      </c>
      <c r="U382" s="5">
        <f>NAB!U382+ABB!U382+ACB!U382+BAB!U382+BID!U382+BVB!U382+CTG!U382+EIB!U382+EVF!U382+HDB!U382+KLB!U382+LPB!U382+MBB!U382+MSB!U382+NVB!U382+OCB!U382+PGB!U382+SGB!U382+SHB!U382+SSB!U382+STB!U382+TCB!U382+TIN!U382+TPB!U382+VAB!U382+VBB!U382+VCB!U382+VIB!U382+VPB!U382</f>
        <v>7340651668816</v>
      </c>
      <c r="V382" s="5">
        <f>NAB!V382+ABB!V382+ACB!V382+BAB!V382+BID!V382+BVB!V382+CTG!V382+EIB!V382+EVF!V382+HDB!V382+KLB!V382+LPB!V382+MBB!V382+MSB!V382+NVB!V382+OCB!V382+PGB!V382+SGB!V382+SHB!V382+SSB!V382+STB!V382+TCB!V382+TIN!V382+TPB!V382+VAB!V382+VBB!V382+VCB!V382+VIB!V382+VPB!V382</f>
        <v>5373648296571</v>
      </c>
      <c r="W382" s="5">
        <f>NAB!W382+ABB!W382+ACB!W382+BAB!W382+BID!W382+BVB!W382+CTG!W382+EIB!W382+EVF!W382+HDB!W382+KLB!W382+LPB!W382+MBB!W382+MSB!W382+NVB!W382+OCB!W382+PGB!W382+SGB!W382+SHB!W382+SSB!W382+STB!W382+TCB!W382+TIN!W382+TPB!W382+VAB!W382+VBB!W382+VCB!W382+VIB!W382+VPB!W382</f>
        <v>6253766286027</v>
      </c>
    </row>
    <row r="383" spans="1:23" x14ac:dyDescent="0.35">
      <c r="A383" s="9" t="s">
        <v>403</v>
      </c>
      <c r="B383" s="5">
        <f>NAB!B383+ABB!B383+ACB!B383+BAB!B383+BID!B383+BVB!B383+CTG!B383+EIB!B383+EVF!B383+HDB!B383+KLB!B383+LPB!B383+MBB!B383+MSB!B383+NVB!B383+OCB!B383+PGB!B383+SGB!B383+SHB!B383+SSB!B383+STB!B383+TCB!B383+TIN!B383+TPB!B383+VAB!B383+VBB!B383+VCB!B383+VIB!B383+VPB!B383</f>
        <v>2508144002809</v>
      </c>
      <c r="C383" s="5">
        <f>NAB!C383+ABB!C383+ACB!C383+BAB!C383+BID!C383+BVB!C383+CTG!C383+EIB!C383+EVF!C383+HDB!C383+KLB!C383+LPB!C383+MBB!C383+MSB!C383+NVB!C383+OCB!C383+PGB!C383+SGB!C383+SHB!C383+SSB!C383+STB!C383+TCB!C383+TIN!C383+TPB!C383+VAB!C383+VBB!C383+VCB!C383+VIB!C383+VPB!C383</f>
        <v>2185683588358</v>
      </c>
      <c r="D383" s="5">
        <f>NAB!D383+ABB!D383+ACB!D383+BAB!D383+BID!D383+BVB!D383+CTG!D383+EIB!D383+EVF!D383+HDB!D383+KLB!D383+LPB!D383+MBB!D383+MSB!D383+NVB!D383+OCB!D383+PGB!D383+SGB!D383+SHB!D383+SSB!D383+STB!D383+TCB!D383+TIN!D383+TPB!D383+VAB!D383+VBB!D383+VCB!D383+VIB!D383+VPB!D383</f>
        <v>2171158481946</v>
      </c>
      <c r="E383" s="5">
        <f>NAB!E383+ABB!E383+ACB!E383+BAB!E383+BID!E383+BVB!E383+CTG!E383+EIB!E383+EVF!E383+HDB!E383+KLB!E383+LPB!E383+MBB!E383+MSB!E383+NVB!E383+OCB!E383+PGB!E383+SGB!E383+SHB!E383+SSB!E383+STB!E383+TCB!E383+TIN!E383+TPB!E383+VAB!E383+VBB!E383+VCB!E383+VIB!E383+VPB!E383</f>
        <v>2042254817400</v>
      </c>
      <c r="F383" s="5">
        <f>NAB!F383+ABB!F383+ACB!F383+BAB!F383+BID!F383+BVB!F383+CTG!F383+EIB!F383+EVF!F383+HDB!F383+KLB!F383+LPB!F383+MBB!F383+MSB!F383+NVB!F383+OCB!F383+PGB!F383+SGB!F383+SHB!F383+SSB!F383+STB!F383+TCB!F383+TIN!F383+TPB!F383+VAB!F383+VBB!F383+VCB!F383+VIB!F383+VPB!F383</f>
        <v>1969325401164</v>
      </c>
      <c r="G383" s="5">
        <f>NAB!G383+ABB!G383+ACB!G383+BAB!G383+BID!G383+BVB!G383+CTG!G383+EIB!G383+EVF!G383+HDB!G383+KLB!G383+LPB!G383+MBB!G383+MSB!G383+NVB!G383+OCB!G383+PGB!G383+SGB!G383+SHB!G383+SSB!G383+STB!G383+TCB!G383+TIN!G383+TPB!G383+VAB!G383+VBB!G383+VCB!G383+VIB!G383+VPB!G383</f>
        <v>1776885051352</v>
      </c>
      <c r="H383" s="5">
        <f>NAB!H383+ABB!H383+ACB!H383+BAB!H383+BID!H383+BVB!H383+CTG!H383+EIB!H383+EVF!H383+HDB!H383+KLB!H383+LPB!H383+MBB!H383+MSB!H383+NVB!H383+OCB!H383+PGB!H383+SGB!H383+SHB!H383+SSB!H383+STB!H383+TCB!H383+TIN!H383+TPB!H383+VAB!H383+VBB!H383+VCB!H383+VIB!H383+VPB!H383</f>
        <v>1692953849902</v>
      </c>
      <c r="I383" s="5">
        <f>NAB!I383+ABB!I383+ACB!I383+BAB!I383+BID!I383+BVB!I383+CTG!I383+EIB!I383+EVF!I383+HDB!I383+KLB!I383+LPB!I383+MBB!I383+MSB!I383+NVB!I383+OCB!I383+PGB!I383+SGB!I383+SHB!I383+SSB!I383+STB!I383+TCB!I383+TIN!I383+TPB!I383+VAB!I383+VBB!I383+VCB!I383+VIB!I383+VPB!I383</f>
        <v>1703303007422</v>
      </c>
      <c r="J383" s="5">
        <f>NAB!J383+ABB!J383+ACB!J383+BAB!J383+BID!J383+BVB!J383+CTG!J383+EIB!J383+EVF!J383+HDB!J383+KLB!J383+LPB!J383+MBB!J383+MSB!J383+NVB!J383+OCB!J383+PGB!J383+SGB!J383+SHB!J383+SSB!J383+STB!J383+TCB!J383+TIN!J383+TPB!J383+VAB!J383+VBB!J383+VCB!J383+VIB!J383+VPB!J383</f>
        <v>1664011582274</v>
      </c>
      <c r="K383" s="5">
        <f>NAB!K383+ABB!K383+ACB!K383+BAB!K383+BID!K383+BVB!K383+CTG!K383+EIB!K383+EVF!K383+HDB!K383+KLB!K383+LPB!K383+MBB!K383+MSB!K383+NVB!K383+OCB!K383+PGB!K383+SGB!K383+SHB!K383+SSB!K383+STB!K383+TCB!K383+TIN!K383+TPB!K383+VAB!K383+VBB!K383+VCB!K383+VIB!K383+VPB!K383</f>
        <v>1592341446289</v>
      </c>
      <c r="L383" s="5">
        <f>NAB!L383+ABB!L383+ACB!L383+BAB!L383+BID!L383+BVB!L383+CTG!L383+EIB!L383+EVF!L383+HDB!L383+KLB!L383+LPB!L383+MBB!L383+MSB!L383+NVB!L383+OCB!L383+PGB!L383+SGB!L383+SHB!L383+SSB!L383+STB!L383+TCB!L383+TIN!L383+TPB!L383+VAB!L383+VBB!L383+VCB!L383+VIB!L383+VPB!L383</f>
        <v>1459594181957</v>
      </c>
      <c r="M383" s="5">
        <f>NAB!M383+ABB!M383+ACB!M383+BAB!M383+BID!M383+BVB!M383+CTG!M383+EIB!M383+EVF!M383+HDB!M383+KLB!M383+LPB!M383+MBB!M383+MSB!M383+NVB!M383+OCB!M383+PGB!M383+SGB!M383+SHB!M383+SSB!M383+STB!M383+TCB!M383+TIN!M383+TPB!M383+VAB!M383+VBB!M383+VCB!M383+VIB!M383+VPB!M383</f>
        <v>1643911712392</v>
      </c>
      <c r="N383" s="5">
        <f>NAB!N383+ABB!N383+ACB!N383+BAB!N383+BID!N383+BVB!N383+CTG!N383+EIB!N383+EVF!N383+HDB!N383+KLB!N383+LPB!N383+MBB!N383+MSB!N383+NVB!N383+OCB!N383+PGB!N383+SGB!N383+SHB!N383+SSB!N383+STB!N383+TCB!N383+TIN!N383+TPB!N383+VAB!N383+VBB!N383+VCB!N383+VIB!N383+VPB!N383</f>
        <v>1371564281260</v>
      </c>
      <c r="O383" s="5">
        <f>NAB!O383+ABB!O383+ACB!O383+BAB!O383+BID!O383+BVB!O383+CTG!O383+EIB!O383+EVF!O383+HDB!O383+KLB!O383+LPB!O383+MBB!O383+MSB!O383+NVB!O383+OCB!O383+PGB!O383+SGB!O383+SHB!O383+SSB!O383+STB!O383+TCB!O383+TIN!O383+TPB!O383+VAB!O383+VBB!O383+VCB!O383+VIB!O383+VPB!O383</f>
        <v>1579535849182</v>
      </c>
      <c r="P383" s="5">
        <f>NAB!P383+ABB!P383+ACB!P383+BAB!P383+BID!P383+BVB!P383+CTG!P383+EIB!P383+EVF!P383+HDB!P383+KLB!P383+LPB!P383+MBB!P383+MSB!P383+NVB!P383+OCB!P383+PGB!P383+SGB!P383+SHB!P383+SSB!P383+STB!P383+TCB!P383+TIN!P383+TPB!P383+VAB!P383+VBB!P383+VCB!P383+VIB!P383+VPB!P383</f>
        <v>1456732694759</v>
      </c>
      <c r="Q383" s="5">
        <f>NAB!Q383+ABB!Q383+ACB!Q383+BAB!Q383+BID!Q383+BVB!Q383+CTG!Q383+EIB!Q383+EVF!Q383+HDB!Q383+KLB!Q383+LPB!Q383+MBB!Q383+MSB!Q383+NVB!Q383+OCB!Q383+PGB!Q383+SGB!Q383+SHB!Q383+SSB!Q383+STB!Q383+TCB!Q383+TIN!Q383+TPB!Q383+VAB!Q383+VBB!Q383+VCB!Q383+VIB!Q383+VPB!Q383</f>
        <v>1373651633017</v>
      </c>
      <c r="R383" s="5">
        <f>NAB!R383+ABB!R383+ACB!R383+BAB!R383+BID!R383+BVB!R383+CTG!R383+EIB!R383+EVF!R383+HDB!R383+KLB!R383+LPB!R383+MBB!R383+MSB!R383+NVB!R383+OCB!R383+PGB!R383+SGB!R383+SHB!R383+SSB!R383+STB!R383+TCB!R383+TIN!R383+TPB!R383+VAB!R383+VBB!R383+VCB!R383+VIB!R383+VPB!R383</f>
        <v>1394755595479</v>
      </c>
      <c r="S383" s="5">
        <f>NAB!S383+ABB!S383+ACB!S383+BAB!S383+BID!S383+BVB!S383+CTG!S383+EIB!S383+EVF!S383+HDB!S383+KLB!S383+LPB!S383+MBB!S383+MSB!S383+NVB!S383+OCB!S383+PGB!S383+SGB!S383+SHB!S383+SSB!S383+STB!S383+TCB!S383+TIN!S383+TPB!S383+VAB!S383+VBB!S383+VCB!S383+VIB!S383+VPB!S383</f>
        <v>1320595882561</v>
      </c>
      <c r="T383" s="5">
        <f>NAB!T383+ABB!T383+ACB!T383+BAB!T383+BID!T383+BVB!T383+CTG!T383+EIB!T383+EVF!T383+HDB!T383+KLB!T383+LPB!T383+MBB!T383+MSB!T383+NVB!T383+OCB!T383+PGB!T383+SGB!T383+SHB!T383+SSB!T383+STB!T383+TCB!T383+TIN!T383+TPB!T383+VAB!T383+VBB!T383+VCB!T383+VIB!T383+VPB!T383</f>
        <v>808836191917</v>
      </c>
      <c r="U383" s="5">
        <f>NAB!U383+ABB!U383+ACB!U383+BAB!U383+BID!U383+BVB!U383+CTG!U383+EIB!U383+EVF!U383+HDB!U383+KLB!U383+LPB!U383+MBB!U383+MSB!U383+NVB!U383+OCB!U383+PGB!U383+SGB!U383+SHB!U383+SSB!U383+STB!U383+TCB!U383+TIN!U383+TPB!U383+VAB!U383+VBB!U383+VCB!U383+VIB!U383+VPB!U383</f>
        <v>1138040422052</v>
      </c>
      <c r="V383" s="5">
        <f>NAB!V383+ABB!V383+ACB!V383+BAB!V383+BID!V383+BVB!V383+CTG!V383+EIB!V383+EVF!V383+HDB!V383+KLB!V383+LPB!V383+MBB!V383+MSB!V383+NVB!V383+OCB!V383+PGB!V383+SGB!V383+SHB!V383+SSB!V383+STB!V383+TCB!V383+TIN!V383+TPB!V383+VAB!V383+VBB!V383+VCB!V383+VIB!V383+VPB!V383</f>
        <v>1181882289528</v>
      </c>
      <c r="W383" s="5">
        <f>NAB!W383+ABB!W383+ACB!W383+BAB!W383+BID!W383+BVB!W383+CTG!W383+EIB!W383+EVF!W383+HDB!W383+KLB!W383+LPB!W383+MBB!W383+MSB!W383+NVB!W383+OCB!W383+PGB!W383+SGB!W383+SHB!W383+SSB!W383+STB!W383+TCB!W383+TIN!W383+TPB!W383+VAB!W383+VBB!W383+VCB!W383+VIB!W383+VPB!W383</f>
        <v>1240787836941</v>
      </c>
    </row>
    <row r="384" spans="1:23" ht="21.5" x14ac:dyDescent="0.35">
      <c r="A384" s="9" t="s">
        <v>404</v>
      </c>
      <c r="B384" s="5">
        <f>NAB!B384+ABB!B384+ACB!B384+BAB!B384+BID!B384+BVB!B384+CTG!B384+EIB!B384+EVF!B384+HDB!B384+KLB!B384+LPB!B384+MBB!B384+MSB!B384+NVB!B384+OCB!B384+PGB!B384+SGB!B384+SHB!B384+SSB!B384+STB!B384+TCB!B384+TIN!B384+TPB!B384+VAB!B384+VBB!B384+VCB!B384+VIB!B384+VPB!B384</f>
        <v>606897000000</v>
      </c>
      <c r="C384" s="5">
        <f>NAB!C384+ABB!C384+ACB!C384+BAB!C384+BID!C384+BVB!C384+CTG!C384+EIB!C384+EVF!C384+HDB!C384+KLB!C384+LPB!C384+MBB!C384+MSB!C384+NVB!C384+OCB!C384+PGB!C384+SGB!C384+SHB!C384+SSB!C384+STB!C384+TCB!C384+TIN!C384+TPB!C384+VAB!C384+VBB!C384+VCB!C384+VIB!C384+VPB!C384</f>
        <v>241304000000</v>
      </c>
      <c r="D384" s="5">
        <f>NAB!D384+ABB!D384+ACB!D384+BAB!D384+BID!D384+BVB!D384+CTG!D384+EIB!D384+EVF!D384+HDB!D384+KLB!D384+LPB!D384+MBB!D384+MSB!D384+NVB!D384+OCB!D384+PGB!D384+SGB!D384+SHB!D384+SSB!D384+STB!D384+TCB!D384+TIN!D384+TPB!D384+VAB!D384+VBB!D384+VCB!D384+VIB!D384+VPB!D384</f>
        <v>-429700000000</v>
      </c>
      <c r="E384" s="5">
        <f>NAB!E384+ABB!E384+ACB!E384+BAB!E384+BID!E384+BVB!E384+CTG!E384+EIB!E384+EVF!E384+HDB!E384+KLB!E384+LPB!E384+MBB!E384+MSB!E384+NVB!E384+OCB!E384+PGB!E384+SGB!E384+SHB!E384+SSB!E384+STB!E384+TCB!E384+TIN!E384+TPB!E384+VAB!E384+VBB!E384+VCB!E384+VIB!E384+VPB!E384</f>
        <v>166271198630</v>
      </c>
      <c r="F384" s="5">
        <f>NAB!F384+ABB!F384+ACB!F384+BAB!F384+BID!F384+BVB!F384+CTG!F384+EIB!F384+EVF!F384+HDB!F384+KLB!F384+LPB!F384+MBB!F384+MSB!F384+NVB!F384+OCB!F384+PGB!F384+SGB!F384+SHB!F384+SSB!F384+STB!F384+TCB!F384+TIN!F384+TPB!F384+VAB!F384+VBB!F384+VCB!F384+VIB!F384+VPB!F384</f>
        <v>125081801370</v>
      </c>
      <c r="G384" s="5">
        <f>NAB!G384+ABB!G384+ACB!G384+BAB!G384+BID!G384+BVB!G384+CTG!G384+EIB!G384+EVF!G384+HDB!G384+KLB!G384+LPB!G384+MBB!G384+MSB!G384+NVB!G384+OCB!G384+PGB!G384+SGB!G384+SHB!G384+SSB!G384+STB!G384+TCB!G384+TIN!G384+TPB!G384+VAB!G384+VBB!G384+VCB!G384+VIB!G384+VPB!G384</f>
        <v>139414000000</v>
      </c>
      <c r="H384" s="5">
        <f>NAB!H384+ABB!H384+ACB!H384+BAB!H384+BID!H384+BVB!H384+CTG!H384+EIB!H384+EVF!H384+HDB!H384+KLB!H384+LPB!H384+MBB!H384+MSB!H384+NVB!H384+OCB!H384+PGB!H384+SGB!H384+SHB!H384+SSB!H384+STB!H384+TCB!H384+TIN!H384+TPB!H384+VAB!H384+VBB!H384+VCB!H384+VIB!H384+VPB!H384</f>
        <v>372669000000</v>
      </c>
      <c r="I384" s="5">
        <f>NAB!I384+ABB!I384+ACB!I384+BAB!I384+BID!I384+BVB!I384+CTG!I384+EIB!I384+EVF!I384+HDB!I384+KLB!I384+LPB!I384+MBB!I384+MSB!I384+NVB!I384+OCB!I384+PGB!I384+SGB!I384+SHB!I384+SSB!I384+STB!I384+TCB!I384+TIN!I384+TPB!I384+VAB!I384+VBB!I384+VCB!I384+VIB!I384+VPB!I384</f>
        <v>-14041000000</v>
      </c>
      <c r="J384" s="5">
        <f>NAB!J384+ABB!J384+ACB!J384+BAB!J384+BID!J384+BVB!J384+CTG!J384+EIB!J384+EVF!J384+HDB!J384+KLB!J384+LPB!J384+MBB!J384+MSB!J384+NVB!J384+OCB!J384+PGB!J384+SGB!J384+SHB!J384+SSB!J384+STB!J384+TCB!J384+TIN!J384+TPB!J384+VAB!J384+VBB!J384+VCB!J384+VIB!J384+VPB!J384</f>
        <v>-272241138376</v>
      </c>
      <c r="K384" s="5">
        <f>NAB!K384+ABB!K384+ACB!K384+BAB!K384+BID!K384+BVB!K384+CTG!K384+EIB!K384+EVF!K384+HDB!K384+KLB!K384+LPB!K384+MBB!K384+MSB!K384+NVB!K384+OCB!K384+PGB!K384+SGB!K384+SHB!K384+SSB!K384+STB!K384+TCB!K384+TIN!K384+TPB!K384+VAB!K384+VBB!K384+VCB!K384+VIB!K384+VPB!K384</f>
        <v>-20692000000</v>
      </c>
      <c r="L384" s="5">
        <f>NAB!L384+ABB!L384+ACB!L384+BAB!L384+BID!L384+BVB!L384+CTG!L384+EIB!L384+EVF!L384+HDB!L384+KLB!L384+LPB!L384+MBB!L384+MSB!L384+NVB!L384+OCB!L384+PGB!L384+SGB!L384+SHB!L384+SSB!L384+STB!L384+TCB!L384+TIN!L384+TPB!L384+VAB!L384+VBB!L384+VCB!L384+VIB!L384+VPB!L384</f>
        <v>-47582000000</v>
      </c>
      <c r="M384" s="5">
        <f>NAB!M384+ABB!M384+ACB!M384+BAB!M384+BID!M384+BVB!M384+CTG!M384+EIB!M384+EVF!M384+HDB!M384+KLB!M384+LPB!M384+MBB!M384+MSB!M384+NVB!M384+OCB!M384+PGB!M384+SGB!M384+SHB!M384+SSB!M384+STB!M384+TCB!M384+TIN!M384+TPB!M384+VAB!M384+VBB!M384+VCB!M384+VIB!M384+VPB!M384</f>
        <v>3059246550</v>
      </c>
      <c r="N384" s="5">
        <f>NAB!N384+ABB!N384+ACB!N384+BAB!N384+BID!N384+BVB!N384+CTG!N384+EIB!N384+EVF!N384+HDB!N384+KLB!N384+LPB!N384+MBB!N384+MSB!N384+NVB!N384+OCB!N384+PGB!N384+SGB!N384+SHB!N384+SSB!N384+STB!N384+TCB!N384+TIN!N384+TPB!N384+VAB!N384+VBB!N384+VCB!N384+VIB!N384+VPB!N384</f>
        <v>-321902000000</v>
      </c>
      <c r="O384" s="5">
        <f>NAB!O384+ABB!O384+ACB!O384+BAB!O384+BID!O384+BVB!O384+CTG!O384+EIB!O384+EVF!O384+HDB!O384+KLB!O384+LPB!O384+MBB!O384+MSB!O384+NVB!O384+OCB!O384+PGB!O384+SGB!O384+SHB!O384+SSB!O384+STB!O384+TCB!O384+TIN!O384+TPB!O384+VAB!O384+VBB!O384+VCB!O384+VIB!O384+VPB!O384</f>
        <v>-381872348551</v>
      </c>
      <c r="P384" s="5">
        <f>NAB!P384+ABB!P384+ACB!P384+BAB!P384+BID!P384+BVB!P384+CTG!P384+EIB!P384+EVF!P384+HDB!P384+KLB!P384+LPB!P384+MBB!P384+MSB!P384+NVB!P384+OCB!P384+PGB!P384+SGB!P384+SHB!P384+SSB!P384+STB!P384+TCB!P384+TIN!P384+TPB!P384+VAB!P384+VBB!P384+VCB!P384+VIB!P384+VPB!P384</f>
        <v>-214020770732</v>
      </c>
      <c r="Q384" s="5">
        <f>NAB!Q384+ABB!Q384+ACB!Q384+BAB!Q384+BID!Q384+BVB!Q384+CTG!Q384+EIB!Q384+EVF!Q384+HDB!Q384+KLB!Q384+LPB!Q384+MBB!Q384+MSB!Q384+NVB!Q384+OCB!Q384+PGB!Q384+SGB!Q384+SHB!Q384+SSB!Q384+STB!Q384+TCB!Q384+TIN!Q384+TPB!Q384+VAB!Q384+VBB!Q384+VCB!Q384+VIB!Q384+VPB!Q384</f>
        <v>-26458000000</v>
      </c>
      <c r="R384" s="5">
        <f>NAB!R384+ABB!R384+ACB!R384+BAB!R384+BID!R384+BVB!R384+CTG!R384+EIB!R384+EVF!R384+HDB!R384+KLB!R384+LPB!R384+MBB!R384+MSB!R384+NVB!R384+OCB!R384+PGB!R384+SGB!R384+SHB!R384+SSB!R384+STB!R384+TCB!R384+TIN!R384+TPB!R384+VAB!R384+VBB!R384+VCB!R384+VIB!R384+VPB!R384</f>
        <v>-43706000000</v>
      </c>
      <c r="S384" s="5">
        <f>NAB!S384+ABB!S384+ACB!S384+BAB!S384+BID!S384+BVB!S384+CTG!S384+EIB!S384+EVF!S384+HDB!S384+KLB!S384+LPB!S384+MBB!S384+MSB!S384+NVB!S384+OCB!S384+PGB!S384+SGB!S384+SHB!S384+SSB!S384+STB!S384+TCB!S384+TIN!S384+TPB!S384+VAB!S384+VBB!S384+VCB!S384+VIB!S384+VPB!S384</f>
        <v>-75667000000</v>
      </c>
      <c r="T384" s="5">
        <f>NAB!T384+ABB!T384+ACB!T384+BAB!T384+BID!T384+BVB!T384+CTG!T384+EIB!T384+EVF!T384+HDB!T384+KLB!T384+LPB!T384+MBB!T384+MSB!T384+NVB!T384+OCB!T384+PGB!T384+SGB!T384+SHB!T384+SSB!T384+STB!T384+TCB!T384+TIN!T384+TPB!T384+VAB!T384+VBB!T384+VCB!T384+VIB!T384+VPB!T384</f>
        <v>459072812695</v>
      </c>
      <c r="U384" s="5">
        <f>NAB!U384+ABB!U384+ACB!U384+BAB!U384+BID!U384+BVB!U384+CTG!U384+EIB!U384+EVF!U384+HDB!U384+KLB!U384+LPB!U384+MBB!U384+MSB!U384+NVB!U384+OCB!U384+PGB!U384+SGB!U384+SHB!U384+SSB!U384+STB!U384+TCB!U384+TIN!U384+TPB!U384+VAB!U384+VBB!U384+VCB!U384+VIB!U384+VPB!U384</f>
        <v>48079000000</v>
      </c>
      <c r="V384" s="5">
        <f>NAB!V384+ABB!V384+ACB!V384+BAB!V384+BID!V384+BVB!V384+CTG!V384+EIB!V384+EVF!V384+HDB!V384+KLB!V384+LPB!V384+MBB!V384+MSB!V384+NVB!V384+OCB!V384+PGB!V384+SGB!V384+SHB!V384+SSB!V384+STB!V384+TCB!V384+TIN!V384+TPB!V384+VAB!V384+VBB!V384+VCB!V384+VIB!V384+VPB!V384</f>
        <v>-76535000000</v>
      </c>
      <c r="W384" s="5">
        <f>NAB!W384+ABB!W384+ACB!W384+BAB!W384+BID!W384+BVB!W384+CTG!W384+EIB!W384+EVF!W384+HDB!W384+KLB!W384+LPB!W384+MBB!W384+MSB!W384+NVB!W384+OCB!W384+PGB!W384+SGB!W384+SHB!W384+SSB!W384+STB!W384+TCB!W384+TIN!W384+TPB!W384+VAB!W384+VBB!W384+VCB!W384+VIB!W384+VPB!W384</f>
        <v>189568000000</v>
      </c>
    </row>
    <row r="385" spans="1:23" x14ac:dyDescent="0.35">
      <c r="A385" s="9" t="s">
        <v>405</v>
      </c>
      <c r="B385" s="5">
        <f>NAB!B385+ABB!B385+ACB!B385+BAB!B385+BID!B385+BVB!B385+CTG!B385+EIB!B385+EVF!B385+HDB!B385+KLB!B385+LPB!B385+MBB!B385+MSB!B385+NVB!B385+OCB!B385+PGB!B385+SGB!B385+SHB!B385+SSB!B385+STB!B385+TCB!B385+TIN!B385+TPB!B385+VAB!B385+VBB!B385+VCB!B385+VIB!B385+VPB!B385</f>
        <v>0</v>
      </c>
      <c r="C385" s="5">
        <f>NAB!C385+ABB!C385+ACB!C385+BAB!C385+BID!C385+BVB!C385+CTG!C385+EIB!C385+EVF!C385+HDB!C385+KLB!C385+LPB!C385+MBB!C385+MSB!C385+NVB!C385+OCB!C385+PGB!C385+SGB!C385+SHB!C385+SSB!C385+STB!C385+TCB!C385+TIN!C385+TPB!C385+VAB!C385+VBB!C385+VCB!C385+VIB!C385+VPB!C385</f>
        <v>0</v>
      </c>
      <c r="D385" s="5">
        <f>NAB!D385+ABB!D385+ACB!D385+BAB!D385+BID!D385+BVB!D385+CTG!D385+EIB!D385+EVF!D385+HDB!D385+KLB!D385+LPB!D385+MBB!D385+MSB!D385+NVB!D385+OCB!D385+PGB!D385+SGB!D385+SHB!D385+SSB!D385+STB!D385+TCB!D385+TIN!D385+TPB!D385+VAB!D385+VBB!D385+VCB!D385+VIB!D385+VPB!D385</f>
        <v>0</v>
      </c>
      <c r="E385" s="5">
        <f>NAB!E385+ABB!E385+ACB!E385+BAB!E385+BID!E385+BVB!E385+CTG!E385+EIB!E385+EVF!E385+HDB!E385+KLB!E385+LPB!E385+MBB!E385+MSB!E385+NVB!E385+OCB!E385+PGB!E385+SGB!E385+SHB!E385+SSB!E385+STB!E385+TCB!E385+TIN!E385+TPB!E385+VAB!E385+VBB!E385+VCB!E385+VIB!E385+VPB!E385</f>
        <v>0</v>
      </c>
      <c r="F385" s="5">
        <f>NAB!F385+ABB!F385+ACB!F385+BAB!F385+BID!F385+BVB!F385+CTG!F385+EIB!F385+EVF!F385+HDB!F385+KLB!F385+LPB!F385+MBB!F385+MSB!F385+NVB!F385+OCB!F385+PGB!F385+SGB!F385+SHB!F385+SSB!F385+STB!F385+TCB!F385+TIN!F385+TPB!F385+VAB!F385+VBB!F385+VCB!F385+VIB!F385+VPB!F385</f>
        <v>0</v>
      </c>
      <c r="G385" s="5">
        <f>NAB!G385+ABB!G385+ACB!G385+BAB!G385+BID!G385+BVB!G385+CTG!G385+EIB!G385+EVF!G385+HDB!G385+KLB!G385+LPB!G385+MBB!G385+MSB!G385+NVB!G385+OCB!G385+PGB!G385+SGB!G385+SHB!G385+SSB!G385+STB!G385+TCB!G385+TIN!G385+TPB!G385+VAB!G385+VBB!G385+VCB!G385+VIB!G385+VPB!G385</f>
        <v>0</v>
      </c>
      <c r="H385" s="5">
        <f>NAB!H385+ABB!H385+ACB!H385+BAB!H385+BID!H385+BVB!H385+CTG!H385+EIB!H385+EVF!H385+HDB!H385+KLB!H385+LPB!H385+MBB!H385+MSB!H385+NVB!H385+OCB!H385+PGB!H385+SGB!H385+SHB!H385+SSB!H385+STB!H385+TCB!H385+TIN!H385+TPB!H385+VAB!H385+VBB!H385+VCB!H385+VIB!H385+VPB!H385</f>
        <v>0</v>
      </c>
      <c r="I385" s="5">
        <f>NAB!I385+ABB!I385+ACB!I385+BAB!I385+BID!I385+BVB!I385+CTG!I385+EIB!I385+EVF!I385+HDB!I385+KLB!I385+LPB!I385+MBB!I385+MSB!I385+NVB!I385+OCB!I385+PGB!I385+SGB!I385+SHB!I385+SSB!I385+STB!I385+TCB!I385+TIN!I385+TPB!I385+VAB!I385+VBB!I385+VCB!I385+VIB!I385+VPB!I385</f>
        <v>0</v>
      </c>
      <c r="J385" s="5">
        <f>NAB!J385+ABB!J385+ACB!J385+BAB!J385+BID!J385+BVB!J385+CTG!J385+EIB!J385+EVF!J385+HDB!J385+KLB!J385+LPB!J385+MBB!J385+MSB!J385+NVB!J385+OCB!J385+PGB!J385+SGB!J385+SHB!J385+SSB!J385+STB!J385+TCB!J385+TIN!J385+TPB!J385+VAB!J385+VBB!J385+VCB!J385+VIB!J385+VPB!J385</f>
        <v>0</v>
      </c>
      <c r="K385" s="5">
        <f>NAB!K385+ABB!K385+ACB!K385+BAB!K385+BID!K385+BVB!K385+CTG!K385+EIB!K385+EVF!K385+HDB!K385+KLB!K385+LPB!K385+MBB!K385+MSB!K385+NVB!K385+OCB!K385+PGB!K385+SGB!K385+SHB!K385+SSB!K385+STB!K385+TCB!K385+TIN!K385+TPB!K385+VAB!K385+VBB!K385+VCB!K385+VIB!K385+VPB!K385</f>
        <v>0</v>
      </c>
      <c r="L385" s="5">
        <f>NAB!L385+ABB!L385+ACB!L385+BAB!L385+BID!L385+BVB!L385+CTG!L385+EIB!L385+EVF!L385+HDB!L385+KLB!L385+LPB!L385+MBB!L385+MSB!L385+NVB!L385+OCB!L385+PGB!L385+SGB!L385+SHB!L385+SSB!L385+STB!L385+TCB!L385+TIN!L385+TPB!L385+VAB!L385+VBB!L385+VCB!L385+VIB!L385+VPB!L385</f>
        <v>0</v>
      </c>
      <c r="M385" s="5">
        <f>NAB!M385+ABB!M385+ACB!M385+BAB!M385+BID!M385+BVB!M385+CTG!M385+EIB!M385+EVF!M385+HDB!M385+KLB!M385+LPB!M385+MBB!M385+MSB!M385+NVB!M385+OCB!M385+PGB!M385+SGB!M385+SHB!M385+SSB!M385+STB!M385+TCB!M385+TIN!M385+TPB!M385+VAB!M385+VBB!M385+VCB!M385+VIB!M385+VPB!M385</f>
        <v>0</v>
      </c>
      <c r="N385" s="5">
        <f>NAB!N385+ABB!N385+ACB!N385+BAB!N385+BID!N385+BVB!N385+CTG!N385+EIB!N385+EVF!N385+HDB!N385+KLB!N385+LPB!N385+MBB!N385+MSB!N385+NVB!N385+OCB!N385+PGB!N385+SGB!N385+SHB!N385+SSB!N385+STB!N385+TCB!N385+TIN!N385+TPB!N385+VAB!N385+VBB!N385+VCB!N385+VIB!N385+VPB!N385</f>
        <v>0</v>
      </c>
      <c r="O385" s="5">
        <f>NAB!O385+ABB!O385+ACB!O385+BAB!O385+BID!O385+BVB!O385+CTG!O385+EIB!O385+EVF!O385+HDB!O385+KLB!O385+LPB!O385+MBB!O385+MSB!O385+NVB!O385+OCB!O385+PGB!O385+SGB!O385+SHB!O385+SSB!O385+STB!O385+TCB!O385+TIN!O385+TPB!O385+VAB!O385+VBB!O385+VCB!O385+VIB!O385+VPB!O385</f>
        <v>0</v>
      </c>
      <c r="P385" s="5">
        <f>NAB!P385+ABB!P385+ACB!P385+BAB!P385+BID!P385+BVB!P385+CTG!P385+EIB!P385+EVF!P385+HDB!P385+KLB!P385+LPB!P385+MBB!P385+MSB!P385+NVB!P385+OCB!P385+PGB!P385+SGB!P385+SHB!P385+SSB!P385+STB!P385+TCB!P385+TIN!P385+TPB!P385+VAB!P385+VBB!P385+VCB!P385+VIB!P385+VPB!P385</f>
        <v>0</v>
      </c>
      <c r="Q385" s="5">
        <f>NAB!Q385+ABB!Q385+ACB!Q385+BAB!Q385+BID!Q385+BVB!Q385+CTG!Q385+EIB!Q385+EVF!Q385+HDB!Q385+KLB!Q385+LPB!Q385+MBB!Q385+MSB!Q385+NVB!Q385+OCB!Q385+PGB!Q385+SGB!Q385+SHB!Q385+SSB!Q385+STB!Q385+TCB!Q385+TIN!Q385+TPB!Q385+VAB!Q385+VBB!Q385+VCB!Q385+VIB!Q385+VPB!Q385</f>
        <v>0</v>
      </c>
      <c r="R385" s="5">
        <f>NAB!R385+ABB!R385+ACB!R385+BAB!R385+BID!R385+BVB!R385+CTG!R385+EIB!R385+EVF!R385+HDB!R385+KLB!R385+LPB!R385+MBB!R385+MSB!R385+NVB!R385+OCB!R385+PGB!R385+SGB!R385+SHB!R385+SSB!R385+STB!R385+TCB!R385+TIN!R385+TPB!R385+VAB!R385+VBB!R385+VCB!R385+VIB!R385+VPB!R385</f>
        <v>0</v>
      </c>
      <c r="S385" s="5">
        <f>NAB!S385+ABB!S385+ACB!S385+BAB!S385+BID!S385+BVB!S385+CTG!S385+EIB!S385+EVF!S385+HDB!S385+KLB!S385+LPB!S385+MBB!S385+MSB!S385+NVB!S385+OCB!S385+PGB!S385+SGB!S385+SHB!S385+SSB!S385+STB!S385+TCB!S385+TIN!S385+TPB!S385+VAB!S385+VBB!S385+VCB!S385+VIB!S385+VPB!S385</f>
        <v>0</v>
      </c>
      <c r="T385" s="5">
        <f>NAB!T385+ABB!T385+ACB!T385+BAB!T385+BID!T385+BVB!T385+CTG!T385+EIB!T385+EVF!T385+HDB!T385+KLB!T385+LPB!T385+MBB!T385+MSB!T385+NVB!T385+OCB!T385+PGB!T385+SGB!T385+SHB!T385+SSB!T385+STB!T385+TCB!T385+TIN!T385+TPB!T385+VAB!T385+VBB!T385+VCB!T385+VIB!T385+VPB!T385</f>
        <v>3550000000</v>
      </c>
      <c r="U385" s="5">
        <f>NAB!U385+ABB!U385+ACB!U385+BAB!U385+BID!U385+BVB!U385+CTG!U385+EIB!U385+EVF!U385+HDB!U385+KLB!U385+LPB!U385+MBB!U385+MSB!U385+NVB!U385+OCB!U385+PGB!U385+SGB!U385+SHB!U385+SSB!U385+STB!U385+TCB!U385+TIN!U385+TPB!U385+VAB!U385+VBB!U385+VCB!U385+VIB!U385+VPB!U385</f>
        <v>0</v>
      </c>
      <c r="V385" s="5">
        <f>NAB!V385+ABB!V385+ACB!V385+BAB!V385+BID!V385+BVB!V385+CTG!V385+EIB!V385+EVF!V385+HDB!V385+KLB!V385+LPB!V385+MBB!V385+MSB!V385+NVB!V385+OCB!V385+PGB!V385+SGB!V385+SHB!V385+SSB!V385+STB!V385+TCB!V385+TIN!V385+TPB!V385+VAB!V385+VBB!V385+VCB!V385+VIB!V385+VPB!V385</f>
        <v>0</v>
      </c>
      <c r="W385" s="5">
        <f>NAB!W385+ABB!W385+ACB!W385+BAB!W385+BID!W385+BVB!W385+CTG!W385+EIB!W385+EVF!W385+HDB!W385+KLB!W385+LPB!W385+MBB!W385+MSB!W385+NVB!W385+OCB!W385+PGB!W385+SGB!W385+SHB!W385+SSB!W385+STB!W385+TCB!W385+TIN!W385+TPB!W385+VAB!W385+VBB!W385+VCB!W385+VIB!W385+VPB!W385</f>
        <v>0</v>
      </c>
    </row>
    <row r="386" spans="1:23" x14ac:dyDescent="0.35">
      <c r="A386" s="9" t="s">
        <v>406</v>
      </c>
      <c r="B386" s="5">
        <f>NAB!B386+ABB!B386+ACB!B386+BAB!B386+BID!B386+BVB!B386+CTG!B386+EIB!B386+EVF!B386+HDB!B386+KLB!B386+LPB!B386+MBB!B386+MSB!B386+NVB!B386+OCB!B386+PGB!B386+SGB!B386+SHB!B386+SSB!B386+STB!B386+TCB!B386+TIN!B386+TPB!B386+VAB!B386+VBB!B386+VCB!B386+VIB!B386+VPB!B386</f>
        <v>1089467000000</v>
      </c>
      <c r="C386" s="5">
        <f>NAB!C386+ABB!C386+ACB!C386+BAB!C386+BID!C386+BVB!C386+CTG!C386+EIB!C386+EVF!C386+HDB!C386+KLB!C386+LPB!C386+MBB!C386+MSB!C386+NVB!C386+OCB!C386+PGB!C386+SGB!C386+SHB!C386+SSB!C386+STB!C386+TCB!C386+TIN!C386+TPB!C386+VAB!C386+VBB!C386+VCB!C386+VIB!C386+VPB!C386</f>
        <v>886775000000</v>
      </c>
      <c r="D386" s="5">
        <f>NAB!D386+ABB!D386+ACB!D386+BAB!D386+BID!D386+BVB!D386+CTG!D386+EIB!D386+EVF!D386+HDB!D386+KLB!D386+LPB!D386+MBB!D386+MSB!D386+NVB!D386+OCB!D386+PGB!D386+SGB!D386+SHB!D386+SSB!D386+STB!D386+TCB!D386+TIN!D386+TPB!D386+VAB!D386+VBB!D386+VCB!D386+VIB!D386+VPB!D386</f>
        <v>1902918000000</v>
      </c>
      <c r="E386" s="5">
        <f>NAB!E386+ABB!E386+ACB!E386+BAB!E386+BID!E386+BVB!E386+CTG!E386+EIB!E386+EVF!E386+HDB!E386+KLB!E386+LPB!E386+MBB!E386+MSB!E386+NVB!E386+OCB!E386+PGB!E386+SGB!E386+SHB!E386+SSB!E386+STB!E386+TCB!E386+TIN!E386+TPB!E386+VAB!E386+VBB!E386+VCB!E386+VIB!E386+VPB!E386</f>
        <v>-842913000000</v>
      </c>
      <c r="F386" s="5">
        <f>NAB!F386+ABB!F386+ACB!F386+BAB!F386+BID!F386+BVB!F386+CTG!F386+EIB!F386+EVF!F386+HDB!F386+KLB!F386+LPB!F386+MBB!F386+MSB!F386+NVB!F386+OCB!F386+PGB!F386+SGB!F386+SHB!F386+SSB!F386+STB!F386+TCB!F386+TIN!F386+TPB!F386+VAB!F386+VBB!F386+VCB!F386+VIB!F386+VPB!F386</f>
        <v>2741412000000</v>
      </c>
      <c r="G386" s="5">
        <f>NAB!G386+ABB!G386+ACB!G386+BAB!G386+BID!G386+BVB!G386+CTG!G386+EIB!G386+EVF!G386+HDB!G386+KLB!G386+LPB!G386+MBB!G386+MSB!G386+NVB!G386+OCB!G386+PGB!G386+SGB!G386+SHB!G386+SSB!G386+STB!G386+TCB!G386+TIN!G386+TPB!G386+VAB!G386+VBB!G386+VCB!G386+VIB!G386+VPB!G386</f>
        <v>923219000000</v>
      </c>
      <c r="H386" s="5">
        <f>NAB!H386+ABB!H386+ACB!H386+BAB!H386+BID!H386+BVB!H386+CTG!H386+EIB!H386+EVF!H386+HDB!H386+KLB!H386+LPB!H386+MBB!H386+MSB!H386+NVB!H386+OCB!H386+PGB!H386+SGB!H386+SHB!H386+SSB!H386+STB!H386+TCB!H386+TIN!H386+TPB!H386+VAB!H386+VBB!H386+VCB!H386+VIB!H386+VPB!H386</f>
        <v>1146727000000</v>
      </c>
      <c r="I386" s="5">
        <f>NAB!I386+ABB!I386+ACB!I386+BAB!I386+BID!I386+BVB!I386+CTG!I386+EIB!I386+EVF!I386+HDB!I386+KLB!I386+LPB!I386+MBB!I386+MSB!I386+NVB!I386+OCB!I386+PGB!I386+SGB!I386+SHB!I386+SSB!I386+STB!I386+TCB!I386+TIN!I386+TPB!I386+VAB!I386+VBB!I386+VCB!I386+VIB!I386+VPB!I386</f>
        <v>1189999000000</v>
      </c>
      <c r="J386" s="5">
        <f>NAB!J386+ABB!J386+ACB!J386+BAB!J386+BID!J386+BVB!J386+CTG!J386+EIB!J386+EVF!J386+HDB!J386+KLB!J386+LPB!J386+MBB!J386+MSB!J386+NVB!J386+OCB!J386+PGB!J386+SGB!J386+SHB!J386+SSB!J386+STB!J386+TCB!J386+TIN!J386+TPB!J386+VAB!J386+VBB!J386+VCB!J386+VIB!J386+VPB!J386</f>
        <v>1183102000000</v>
      </c>
      <c r="K386" s="5">
        <f>NAB!K386+ABB!K386+ACB!K386+BAB!K386+BID!K386+BVB!K386+CTG!K386+EIB!K386+EVF!K386+HDB!K386+KLB!K386+LPB!K386+MBB!K386+MSB!K386+NVB!K386+OCB!K386+PGB!K386+SGB!K386+SHB!K386+SSB!K386+STB!K386+TCB!K386+TIN!K386+TPB!K386+VAB!K386+VBB!K386+VCB!K386+VIB!K386+VPB!K386</f>
        <v>821544000000</v>
      </c>
      <c r="L386" s="5">
        <f>NAB!L386+ABB!L386+ACB!L386+BAB!L386+BID!L386+BVB!L386+CTG!L386+EIB!L386+EVF!L386+HDB!L386+KLB!L386+LPB!L386+MBB!L386+MSB!L386+NVB!L386+OCB!L386+PGB!L386+SGB!L386+SHB!L386+SSB!L386+STB!L386+TCB!L386+TIN!L386+TPB!L386+VAB!L386+VBB!L386+VCB!L386+VIB!L386+VPB!L386</f>
        <v>1015945000000</v>
      </c>
      <c r="M386" s="5">
        <f>NAB!M386+ABB!M386+ACB!M386+BAB!M386+BID!M386+BVB!M386+CTG!M386+EIB!M386+EVF!M386+HDB!M386+KLB!M386+LPB!M386+MBB!M386+MSB!M386+NVB!M386+OCB!M386+PGB!M386+SGB!M386+SHB!M386+SSB!M386+STB!M386+TCB!M386+TIN!M386+TPB!M386+VAB!M386+VBB!M386+VCB!M386+VIB!M386+VPB!M386</f>
        <v>762654983085</v>
      </c>
      <c r="N386" s="5">
        <f>NAB!N386+ABB!N386+ACB!N386+BAB!N386+BID!N386+BVB!N386+CTG!N386+EIB!N386+EVF!N386+HDB!N386+KLB!N386+LPB!N386+MBB!N386+MSB!N386+NVB!N386+OCB!N386+PGB!N386+SGB!N386+SHB!N386+SSB!N386+STB!N386+TCB!N386+TIN!N386+TPB!N386+VAB!N386+VBB!N386+VCB!N386+VIB!N386+VPB!N386</f>
        <v>678383000000</v>
      </c>
      <c r="O386" s="5">
        <f>NAB!O386+ABB!O386+ACB!O386+BAB!O386+BID!O386+BVB!O386+CTG!O386+EIB!O386+EVF!O386+HDB!O386+KLB!O386+LPB!O386+MBB!O386+MSB!O386+NVB!O386+OCB!O386+PGB!O386+SGB!O386+SHB!O386+SSB!O386+STB!O386+TCB!O386+TIN!O386+TPB!O386+VAB!O386+VBB!O386+VCB!O386+VIB!O386+VPB!O386</f>
        <v>636654000000</v>
      </c>
      <c r="P386" s="5">
        <f>NAB!P386+ABB!P386+ACB!P386+BAB!P386+BID!P386+BVB!P386+CTG!P386+EIB!P386+EVF!P386+HDB!P386+KLB!P386+LPB!P386+MBB!P386+MSB!P386+NVB!P386+OCB!P386+PGB!P386+SGB!P386+SHB!P386+SSB!P386+STB!P386+TCB!P386+TIN!P386+TPB!P386+VAB!P386+VBB!P386+VCB!P386+VIB!P386+VPB!P386</f>
        <v>2015146000000</v>
      </c>
      <c r="Q386" s="5">
        <f>NAB!Q386+ABB!Q386+ACB!Q386+BAB!Q386+BID!Q386+BVB!Q386+CTG!Q386+EIB!Q386+EVF!Q386+HDB!Q386+KLB!Q386+LPB!Q386+MBB!Q386+MSB!Q386+NVB!Q386+OCB!Q386+PGB!Q386+SGB!Q386+SHB!Q386+SSB!Q386+STB!Q386+TCB!Q386+TIN!Q386+TPB!Q386+VAB!Q386+VBB!Q386+VCB!Q386+VIB!Q386+VPB!Q386</f>
        <v>681014000000</v>
      </c>
      <c r="R386" s="5">
        <f>NAB!R386+ABB!R386+ACB!R386+BAB!R386+BID!R386+BVB!R386+CTG!R386+EIB!R386+EVF!R386+HDB!R386+KLB!R386+LPB!R386+MBB!R386+MSB!R386+NVB!R386+OCB!R386+PGB!R386+SGB!R386+SHB!R386+SSB!R386+STB!R386+TCB!R386+TIN!R386+TPB!R386+VAB!R386+VBB!R386+VCB!R386+VIB!R386+VPB!R386</f>
        <v>695890000000</v>
      </c>
      <c r="S386" s="5">
        <f>NAB!S386+ABB!S386+ACB!S386+BAB!S386+BID!S386+BVB!S386+CTG!S386+EIB!S386+EVF!S386+HDB!S386+KLB!S386+LPB!S386+MBB!S386+MSB!S386+NVB!S386+OCB!S386+PGB!S386+SGB!S386+SHB!S386+SSB!S386+STB!S386+TCB!S386+TIN!S386+TPB!S386+VAB!S386+VBB!S386+VCB!S386+VIB!S386+VPB!S386</f>
        <v>925973000000</v>
      </c>
      <c r="T386" s="5">
        <f>NAB!T386+ABB!T386+ACB!T386+BAB!T386+BID!T386+BVB!T386+CTG!T386+EIB!T386+EVF!T386+HDB!T386+KLB!T386+LPB!T386+MBB!T386+MSB!T386+NVB!T386+OCB!T386+PGB!T386+SGB!T386+SHB!T386+SSB!T386+STB!T386+TCB!T386+TIN!T386+TPB!T386+VAB!T386+VBB!T386+VCB!T386+VIB!T386+VPB!T386</f>
        <v>852173000000</v>
      </c>
      <c r="U386" s="5">
        <f>NAB!U386+ABB!U386+ACB!U386+BAB!U386+BID!U386+BVB!U386+CTG!U386+EIB!U386+EVF!U386+HDB!U386+KLB!U386+LPB!U386+MBB!U386+MSB!U386+NVB!U386+OCB!U386+PGB!U386+SGB!U386+SHB!U386+SSB!U386+STB!U386+TCB!U386+TIN!U386+TPB!U386+VAB!U386+VBB!U386+VCB!U386+VIB!U386+VPB!U386</f>
        <v>473209000000</v>
      </c>
      <c r="V386" s="5">
        <f>NAB!V386+ABB!V386+ACB!V386+BAB!V386+BID!V386+BVB!V386+CTG!V386+EIB!V386+EVF!V386+HDB!V386+KLB!V386+LPB!V386+MBB!V386+MSB!V386+NVB!V386+OCB!V386+PGB!V386+SGB!V386+SHB!V386+SSB!V386+STB!V386+TCB!V386+TIN!V386+TPB!V386+VAB!V386+VBB!V386+VCB!V386+VIB!V386+VPB!V386</f>
        <v>1689746107096</v>
      </c>
      <c r="W386" s="5">
        <f>NAB!W386+ABB!W386+ACB!W386+BAB!W386+BID!W386+BVB!W386+CTG!W386+EIB!W386+EVF!W386+HDB!W386+KLB!W386+LPB!W386+MBB!W386+MSB!W386+NVB!W386+OCB!W386+PGB!W386+SGB!W386+SHB!W386+SSB!W386+STB!W386+TCB!W386+TIN!W386+TPB!W386+VAB!W386+VBB!W386+VCB!W386+VIB!W386+VPB!W386</f>
        <v>630737000000</v>
      </c>
    </row>
    <row r="387" spans="1:23" x14ac:dyDescent="0.35">
      <c r="A387" s="15" t="s">
        <v>407</v>
      </c>
      <c r="B387" s="5">
        <f>NAB!B387+ABB!B387+ACB!B387+BAB!B387+BID!B387+BVB!B387+CTG!B387+EIB!B387+EVF!B387+HDB!B387+KLB!B387+LPB!B387+MBB!B387+MSB!B387+NVB!B387+OCB!B387+PGB!B387+SGB!B387+SHB!B387+SSB!B387+STB!B387+TCB!B387+TIN!B387+TPB!B387+VAB!B387+VBB!B387+VCB!B387+VIB!B387+VPB!B387</f>
        <v>71637218000000</v>
      </c>
      <c r="C387" s="5">
        <f>NAB!C387+ABB!C387+ACB!C387+BAB!C387+BID!C387+BVB!C387+CTG!C387+EIB!C387+EVF!C387+HDB!C387+KLB!C387+LPB!C387+MBB!C387+MSB!C387+NVB!C387+OCB!C387+PGB!C387+SGB!C387+SHB!C387+SSB!C387+STB!C387+TCB!C387+TIN!C387+TPB!C387+VAB!C387+VBB!C387+VCB!C387+VIB!C387+VPB!C387</f>
        <v>85162002800000</v>
      </c>
      <c r="D387" s="5">
        <f>NAB!D387+ABB!D387+ACB!D387+BAB!D387+BID!D387+BVB!D387+CTG!D387+EIB!D387+EVF!D387+HDB!D387+KLB!D387+LPB!D387+MBB!D387+MSB!D387+NVB!D387+OCB!D387+PGB!D387+SGB!D387+SHB!D387+SSB!D387+STB!D387+TCB!D387+TIN!D387+TPB!D387+VAB!D387+VBB!D387+VCB!D387+VIB!D387+VPB!D387</f>
        <v>93618359000000</v>
      </c>
      <c r="E387" s="5">
        <f>NAB!E387+ABB!E387+ACB!E387+BAB!E387+BID!E387+BVB!E387+CTG!E387+EIB!E387+EVF!E387+HDB!E387+KLB!E387+LPB!E387+MBB!E387+MSB!E387+NVB!E387+OCB!E387+PGB!E387+SGB!E387+SHB!E387+SSB!E387+STB!E387+TCB!E387+TIN!E387+TPB!E387+VAB!E387+VBB!E387+VCB!E387+VIB!E387+VPB!E387</f>
        <v>81438083000000</v>
      </c>
      <c r="F387" s="5">
        <f>NAB!F387+ABB!F387+ACB!F387+BAB!F387+BID!F387+BVB!F387+CTG!F387+EIB!F387+EVF!F387+HDB!F387+KLB!F387+LPB!F387+MBB!F387+MSB!F387+NVB!F387+OCB!F387+PGB!F387+SGB!F387+SHB!F387+SSB!F387+STB!F387+TCB!F387+TIN!F387+TPB!F387+VAB!F387+VBB!F387+VCB!F387+VIB!F387+VPB!F387</f>
        <v>73128044500000</v>
      </c>
      <c r="G387" s="5">
        <f>NAB!G387+ABB!G387+ACB!G387+BAB!G387+BID!G387+BVB!G387+CTG!G387+EIB!G387+EVF!G387+HDB!G387+KLB!G387+LPB!G387+MBB!G387+MSB!G387+NVB!G387+OCB!G387+PGB!G387+SGB!G387+SHB!G387+SSB!G387+STB!G387+TCB!G387+TIN!G387+TPB!G387+VAB!G387+VBB!G387+VCB!G387+VIB!G387+VPB!G387</f>
        <v>38057529000000</v>
      </c>
      <c r="H387" s="5">
        <f>NAB!H387+ABB!H387+ACB!H387+BAB!H387+BID!H387+BVB!H387+CTG!H387+EIB!H387+EVF!H387+HDB!H387+KLB!H387+LPB!H387+MBB!H387+MSB!H387+NVB!H387+OCB!H387+PGB!H387+SGB!H387+SHB!H387+SSB!H387+STB!H387+TCB!H387+TIN!H387+TPB!H387+VAB!H387+VBB!H387+VCB!H387+VIB!H387+VPB!H387</f>
        <v>26071216500000</v>
      </c>
      <c r="I387" s="5">
        <f>NAB!I387+ABB!I387+ACB!I387+BAB!I387+BID!I387+BVB!I387+CTG!I387+EIB!I387+EVF!I387+HDB!I387+KLB!I387+LPB!I387+MBB!I387+MSB!I387+NVB!I387+OCB!I387+PGB!I387+SGB!I387+SHB!I387+SSB!I387+STB!I387+TCB!I387+TIN!I387+TPB!I387+VAB!I387+VBB!I387+VCB!I387+VIB!I387+VPB!I387</f>
        <v>30416736500000</v>
      </c>
      <c r="J387" s="5">
        <f>NAB!J387+ABB!J387+ACB!J387+BAB!J387+BID!J387+BVB!J387+CTG!J387+EIB!J387+EVF!J387+HDB!J387+KLB!J387+LPB!J387+MBB!J387+MSB!J387+NVB!J387+OCB!J387+PGB!J387+SGB!J387+SHB!J387+SSB!J387+STB!J387+TCB!J387+TIN!J387+TPB!J387+VAB!J387+VBB!J387+VCB!J387+VIB!J387+VPB!J387</f>
        <v>50345614000000</v>
      </c>
      <c r="K387" s="5">
        <f>NAB!K387+ABB!K387+ACB!K387+BAB!K387+BID!K387+BVB!K387+CTG!K387+EIB!K387+EVF!K387+HDB!K387+KLB!K387+LPB!K387+MBB!K387+MSB!K387+NVB!K387+OCB!K387+PGB!K387+SGB!K387+SHB!K387+SSB!K387+STB!K387+TCB!K387+TIN!K387+TPB!K387+VAB!K387+VBB!K387+VCB!K387+VIB!K387+VPB!K387</f>
        <v>66958441370000</v>
      </c>
      <c r="L387" s="5">
        <f>NAB!L387+ABB!L387+ACB!L387+BAB!L387+BID!L387+BVB!L387+CTG!L387+EIB!L387+EVF!L387+HDB!L387+KLB!L387+LPB!L387+MBB!L387+MSB!L387+NVB!L387+OCB!L387+PGB!L387+SGB!L387+SHB!L387+SSB!L387+STB!L387+TCB!L387+TIN!L387+TPB!L387+VAB!L387+VBB!L387+VCB!L387+VIB!L387+VPB!L387</f>
        <v>77246078020000</v>
      </c>
      <c r="M387" s="5">
        <f>NAB!M387+ABB!M387+ACB!M387+BAB!M387+BID!M387+BVB!M387+CTG!M387+EIB!M387+EVF!M387+HDB!M387+KLB!M387+LPB!M387+MBB!M387+MSB!M387+NVB!M387+OCB!M387+PGB!M387+SGB!M387+SHB!M387+SSB!M387+STB!M387+TCB!M387+TIN!M387+TPB!M387+VAB!M387+VBB!M387+VCB!M387+VIB!M387+VPB!M387</f>
        <v>73066958387500</v>
      </c>
      <c r="N387" s="5">
        <f>NAB!N387+ABB!N387+ACB!N387+BAB!N387+BID!N387+BVB!N387+CTG!N387+EIB!N387+EVF!N387+HDB!N387+KLB!N387+LPB!N387+MBB!N387+MSB!N387+NVB!N387+OCB!N387+PGB!N387+SGB!N387+SHB!N387+SSB!N387+STB!N387+TCB!N387+TIN!N387+TPB!N387+VAB!N387+VBB!N387+VCB!N387+VIB!N387+VPB!N387</f>
        <v>68395187700000</v>
      </c>
      <c r="O387" s="5">
        <f>NAB!O387+ABB!O387+ACB!O387+BAB!O387+BID!O387+BVB!O387+CTG!O387+EIB!O387+EVF!O387+HDB!O387+KLB!O387+LPB!O387+MBB!O387+MSB!O387+NVB!O387+OCB!O387+PGB!O387+SGB!O387+SHB!O387+SSB!O387+STB!O387+TCB!O387+TIN!O387+TPB!O387+VAB!O387+VBB!O387+VCB!O387+VIB!O387+VPB!O387</f>
        <v>62181259500000</v>
      </c>
      <c r="P387" s="5">
        <f>NAB!P387+ABB!P387+ACB!P387+BAB!P387+BID!P387+BVB!P387+CTG!P387+EIB!P387+EVF!P387+HDB!P387+KLB!P387+LPB!P387+MBB!P387+MSB!P387+NVB!P387+OCB!P387+PGB!P387+SGB!P387+SHB!P387+SSB!P387+STB!P387+TCB!P387+TIN!P387+TPB!P387+VAB!P387+VBB!P387+VCB!P387+VIB!P387+VPB!P387</f>
        <v>62101876500000</v>
      </c>
      <c r="Q387" s="5">
        <f>NAB!Q387+ABB!Q387+ACB!Q387+BAB!Q387+BID!Q387+BVB!Q387+CTG!Q387+EIB!Q387+EVF!Q387+HDB!Q387+KLB!Q387+LPB!Q387+MBB!Q387+MSB!Q387+NVB!Q387+OCB!Q387+PGB!Q387+SGB!Q387+SHB!Q387+SSB!Q387+STB!Q387+TCB!Q387+TIN!Q387+TPB!Q387+VAB!Q387+VBB!Q387+VCB!Q387+VIB!Q387+VPB!Q387</f>
        <v>48805382000000</v>
      </c>
      <c r="R387" s="5">
        <f>NAB!R387+ABB!R387+ACB!R387+BAB!R387+BID!R387+BVB!R387+CTG!R387+EIB!R387+EVF!R387+HDB!R387+KLB!R387+LPB!R387+MBB!R387+MSB!R387+NVB!R387+OCB!R387+PGB!R387+SGB!R387+SHB!R387+SSB!R387+STB!R387+TCB!R387+TIN!R387+TPB!R387+VAB!R387+VBB!R387+VCB!R387+VIB!R387+VPB!R387</f>
        <v>36052842760000</v>
      </c>
      <c r="S387" s="5">
        <f>NAB!S387+ABB!S387+ACB!S387+BAB!S387+BID!S387+BVB!S387+CTG!S387+EIB!S387+EVF!S387+HDB!S387+KLB!S387+LPB!S387+MBB!S387+MSB!S387+NVB!S387+OCB!S387+PGB!S387+SGB!S387+SHB!S387+SSB!S387+STB!S387+TCB!S387+TIN!S387+TPB!S387+VAB!S387+VBB!S387+VCB!S387+VIB!S387+VPB!S387</f>
        <v>39658150959196</v>
      </c>
      <c r="T387" s="5">
        <f>NAB!T387+ABB!T387+ACB!T387+BAB!T387+BID!T387+BVB!T387+CTG!T387+EIB!T387+EVF!T387+HDB!T387+KLB!T387+LPB!T387+MBB!T387+MSB!T387+NVB!T387+OCB!T387+PGB!T387+SGB!T387+SHB!T387+SSB!T387+STB!T387+TCB!T387+TIN!T387+TPB!T387+VAB!T387+VBB!T387+VCB!T387+VIB!T387+VPB!T387</f>
        <v>35793031000000</v>
      </c>
      <c r="U387" s="5">
        <f>NAB!U387+ABB!U387+ACB!U387+BAB!U387+BID!U387+BVB!U387+CTG!U387+EIB!U387+EVF!U387+HDB!U387+KLB!U387+LPB!U387+MBB!U387+MSB!U387+NVB!U387+OCB!U387+PGB!U387+SGB!U387+SHB!U387+SSB!U387+STB!U387+TCB!U387+TIN!U387+TPB!U387+VAB!U387+VBB!U387+VCB!U387+VIB!U387+VPB!U387</f>
        <v>31342457000000</v>
      </c>
      <c r="V387" s="5">
        <f>NAB!V387+ABB!V387+ACB!V387+BAB!V387+BID!V387+BVB!V387+CTG!V387+EIB!V387+EVF!V387+HDB!V387+KLB!V387+LPB!V387+MBB!V387+MSB!V387+NVB!V387+OCB!V387+PGB!V387+SGB!V387+SHB!V387+SSB!V387+STB!V387+TCB!V387+TIN!V387+TPB!V387+VAB!V387+VBB!V387+VCB!V387+VIB!V387+VPB!V387</f>
        <v>33364281000000</v>
      </c>
      <c r="W387" s="5">
        <f>NAB!W387+ABB!W387+ACB!W387+BAB!W387+BID!W387+BVB!W387+CTG!W387+EIB!W387+EVF!W387+HDB!W387+KLB!W387+LPB!W387+MBB!W387+MSB!W387+NVB!W387+OCB!W387+PGB!W387+SGB!W387+SHB!W387+SSB!W387+STB!W387+TCB!W387+TIN!W387+TPB!W387+VAB!W387+VBB!W387+VCB!W387+VIB!W387+VPB!W387</f>
        <v>37814260000000</v>
      </c>
    </row>
    <row r="388" spans="1:23" x14ac:dyDescent="0.35">
      <c r="A388" s="16" t="s">
        <v>408</v>
      </c>
      <c r="B388" s="5">
        <f>NAB!B388+ABB!B388+ACB!B388+BAB!B388+BID!B388+BVB!B388+CTG!B388+EIB!B388+EVF!B388+HDB!B388+KLB!B388+LPB!B388+MBB!B388+MSB!B388+NVB!B388+OCB!B388+PGB!B388+SGB!B388+SHB!B388+SSB!B388+STB!B388+TCB!B388+TIN!B388+TPB!B388+VAB!B388+VBB!B388+VCB!B388+VIB!B388+VPB!B388</f>
        <v>67748559000000</v>
      </c>
      <c r="C388" s="5">
        <f>NAB!C388+ABB!C388+ACB!C388+BAB!C388+BID!C388+BVB!C388+CTG!C388+EIB!C388+EVF!C388+HDB!C388+KLB!C388+LPB!C388+MBB!C388+MSB!C388+NVB!C388+OCB!C388+PGB!C388+SGB!C388+SHB!C388+SSB!C388+STB!C388+TCB!C388+TIN!C388+TPB!C388+VAB!C388+VBB!C388+VCB!C388+VIB!C388+VPB!C388</f>
        <v>80682811800000</v>
      </c>
      <c r="D388" s="5">
        <f>NAB!D388+ABB!D388+ACB!D388+BAB!D388+BID!D388+BVB!D388+CTG!D388+EIB!D388+EVF!D388+HDB!D388+KLB!D388+LPB!D388+MBB!D388+MSB!D388+NVB!D388+OCB!D388+PGB!D388+SGB!D388+SHB!D388+SSB!D388+STB!D388+TCB!D388+TIN!D388+TPB!D388+VAB!D388+VBB!D388+VCB!D388+VIB!D388+VPB!D388</f>
        <v>90619368000000</v>
      </c>
      <c r="E388" s="5">
        <f>NAB!E388+ABB!E388+ACB!E388+BAB!E388+BID!E388+BVB!E388+CTG!E388+EIB!E388+EVF!E388+HDB!E388+KLB!E388+LPB!E388+MBB!E388+MSB!E388+NVB!E388+OCB!E388+PGB!E388+SGB!E388+SHB!E388+SSB!E388+STB!E388+TCB!E388+TIN!E388+TPB!E388+VAB!E388+VBB!E388+VCB!E388+VIB!E388+VPB!E388</f>
        <v>77094773000000</v>
      </c>
      <c r="F388" s="5">
        <f>NAB!F388+ABB!F388+ACB!F388+BAB!F388+BID!F388+BVB!F388+CTG!F388+EIB!F388+EVF!F388+HDB!F388+KLB!F388+LPB!F388+MBB!F388+MSB!F388+NVB!F388+OCB!F388+PGB!F388+SGB!F388+SHB!F388+SSB!F388+STB!F388+TCB!F388+TIN!F388+TPB!F388+VAB!F388+VBB!F388+VCB!F388+VIB!F388+VPB!F388</f>
        <v>70644328500000</v>
      </c>
      <c r="G388" s="5">
        <f>NAB!G388+ABB!G388+ACB!G388+BAB!G388+BID!G388+BVB!G388+CTG!G388+EIB!G388+EVF!G388+HDB!G388+KLB!G388+LPB!G388+MBB!G388+MSB!G388+NVB!G388+OCB!G388+PGB!G388+SGB!G388+SHB!G388+SSB!G388+STB!G388+TCB!G388+TIN!G388+TPB!G388+VAB!G388+VBB!G388+VCB!G388+VIB!G388+VPB!G388</f>
        <v>35659635000000</v>
      </c>
      <c r="H388" s="5">
        <f>NAB!H388+ABB!H388+ACB!H388+BAB!H388+BID!H388+BVB!H388+CTG!H388+EIB!H388+EVF!H388+HDB!H388+KLB!H388+LPB!H388+MBB!H388+MSB!H388+NVB!H388+OCB!H388+PGB!H388+SGB!H388+SHB!H388+SSB!H388+STB!H388+TCB!H388+TIN!H388+TPB!H388+VAB!H388+VBB!H388+VCB!H388+VIB!H388+VPB!H388</f>
        <v>23715130500000</v>
      </c>
      <c r="I388" s="5">
        <f>NAB!I388+ABB!I388+ACB!I388+BAB!I388+BID!I388+BVB!I388+CTG!I388+EIB!I388+EVF!I388+HDB!I388+KLB!I388+LPB!I388+MBB!I388+MSB!I388+NVB!I388+OCB!I388+PGB!I388+SGB!I388+SHB!I388+SSB!I388+STB!I388+TCB!I388+TIN!I388+TPB!I388+VAB!I388+VBB!I388+VCB!I388+VIB!I388+VPB!I388</f>
        <v>27831661500000</v>
      </c>
      <c r="J388" s="5">
        <f>NAB!J388+ABB!J388+ACB!J388+BAB!J388+BID!J388+BVB!J388+CTG!J388+EIB!J388+EVF!J388+HDB!J388+KLB!J388+LPB!J388+MBB!J388+MSB!J388+NVB!J388+OCB!J388+PGB!J388+SGB!J388+SHB!J388+SSB!J388+STB!J388+TCB!J388+TIN!J388+TPB!J388+VAB!J388+VBB!J388+VCB!J388+VIB!J388+VPB!J388</f>
        <v>47856618000000</v>
      </c>
      <c r="K388" s="5">
        <f>NAB!K388+ABB!K388+ACB!K388+BAB!K388+BID!K388+BVB!K388+CTG!K388+EIB!K388+EVF!K388+HDB!K388+KLB!K388+LPB!K388+MBB!K388+MSB!K388+NVB!K388+OCB!K388+PGB!K388+SGB!K388+SHB!K388+SSB!K388+STB!K388+TCB!K388+TIN!K388+TPB!K388+VAB!K388+VBB!K388+VCB!K388+VIB!K388+VPB!K388</f>
        <v>64063634370000</v>
      </c>
      <c r="L388" s="5">
        <f>NAB!L388+ABB!L388+ACB!L388+BAB!L388+BID!L388+BVB!L388+CTG!L388+EIB!L388+EVF!L388+HDB!L388+KLB!L388+LPB!L388+MBB!L388+MSB!L388+NVB!L388+OCB!L388+PGB!L388+SGB!L388+SHB!L388+SSB!L388+STB!L388+TCB!L388+TIN!L388+TPB!L388+VAB!L388+VBB!L388+VCB!L388+VIB!L388+VPB!L388</f>
        <v>74748883020000</v>
      </c>
      <c r="M388" s="5">
        <f>NAB!M388+ABB!M388+ACB!M388+BAB!M388+BID!M388+BVB!M388+CTG!M388+EIB!M388+EVF!M388+HDB!M388+KLB!M388+LPB!M388+MBB!M388+MSB!M388+NVB!M388+OCB!M388+PGB!M388+SGB!M388+SHB!M388+SSB!M388+STB!M388+TCB!M388+TIN!M388+TPB!M388+VAB!M388+VBB!M388+VCB!M388+VIB!M388+VPB!M388</f>
        <v>70590851387500</v>
      </c>
      <c r="N388" s="5">
        <f>NAB!N388+ABB!N388+ACB!N388+BAB!N388+BID!N388+BVB!N388+CTG!N388+EIB!N388+EVF!N388+HDB!N388+KLB!N388+LPB!N388+MBB!N388+MSB!N388+NVB!N388+OCB!N388+PGB!N388+SGB!N388+SHB!N388+SSB!N388+STB!N388+TCB!N388+TIN!N388+TPB!N388+VAB!N388+VBB!N388+VCB!N388+VIB!N388+VPB!N388</f>
        <v>65417145700000</v>
      </c>
      <c r="O388" s="5">
        <f>NAB!O388+ABB!O388+ACB!O388+BAB!O388+BID!O388+BVB!O388+CTG!O388+EIB!O388+EVF!O388+HDB!O388+KLB!O388+LPB!O388+MBB!O388+MSB!O388+NVB!O388+OCB!O388+PGB!O388+SGB!O388+SHB!O388+SSB!O388+STB!O388+TCB!O388+TIN!O388+TPB!O388+VAB!O388+VBB!O388+VCB!O388+VIB!O388+VPB!O388</f>
        <v>59927529500000</v>
      </c>
      <c r="P388" s="5">
        <f>NAB!P388+ABB!P388+ACB!P388+BAB!P388+BID!P388+BVB!P388+CTG!P388+EIB!P388+EVF!P388+HDB!P388+KLB!P388+LPB!P388+MBB!P388+MSB!P388+NVB!P388+OCB!P388+PGB!P388+SGB!P388+SHB!P388+SSB!P388+STB!P388+TCB!P388+TIN!P388+TPB!P388+VAB!P388+VBB!P388+VCB!P388+VIB!P388+VPB!P388</f>
        <v>59771594500000</v>
      </c>
      <c r="Q388" s="5">
        <f>NAB!Q388+ABB!Q388+ACB!Q388+BAB!Q388+BID!Q388+BVB!Q388+CTG!Q388+EIB!Q388+EVF!Q388+HDB!Q388+KLB!Q388+LPB!Q388+MBB!Q388+MSB!Q388+NVB!Q388+OCB!Q388+PGB!Q388+SGB!Q388+SHB!Q388+SSB!Q388+STB!Q388+TCB!Q388+TIN!Q388+TPB!Q388+VAB!Q388+VBB!Q388+VCB!Q388+VIB!Q388+VPB!Q388</f>
        <v>46981207000000</v>
      </c>
      <c r="R388" s="5">
        <f>NAB!R388+ABB!R388+ACB!R388+BAB!R388+BID!R388+BVB!R388+CTG!R388+EIB!R388+EVF!R388+HDB!R388+KLB!R388+LPB!R388+MBB!R388+MSB!R388+NVB!R388+OCB!R388+PGB!R388+SGB!R388+SHB!R388+SSB!R388+STB!R388+TCB!R388+TIN!R388+TPB!R388+VAB!R388+VBB!R388+VCB!R388+VIB!R388+VPB!R388</f>
        <v>34145729760000</v>
      </c>
      <c r="S388" s="5">
        <f>NAB!S388+ABB!S388+ACB!S388+BAB!S388+BID!S388+BVB!S388+CTG!S388+EIB!S388+EVF!S388+HDB!S388+KLB!S388+LPB!S388+MBB!S388+MSB!S388+NVB!S388+OCB!S388+PGB!S388+SGB!S388+SHB!S388+SSB!S388+STB!S388+TCB!S388+TIN!S388+TPB!S388+VAB!S388+VBB!S388+VCB!S388+VIB!S388+VPB!S388</f>
        <v>37995030959196</v>
      </c>
      <c r="T388" s="5">
        <f>NAB!T388+ABB!T388+ACB!T388+BAB!T388+BID!T388+BVB!T388+CTG!T388+EIB!T388+EVF!T388+HDB!T388+KLB!T388+LPB!T388+MBB!T388+MSB!T388+NVB!T388+OCB!T388+PGB!T388+SGB!T388+SHB!T388+SSB!T388+STB!T388+TCB!T388+TIN!T388+TPB!T388+VAB!T388+VBB!T388+VCB!T388+VIB!T388+VPB!T388</f>
        <v>33613943000000</v>
      </c>
      <c r="U388" s="5">
        <f>NAB!U388+ABB!U388+ACB!U388+BAB!U388+BID!U388+BVB!U388+CTG!U388+EIB!U388+EVF!U388+HDB!U388+KLB!U388+LPB!U388+MBB!U388+MSB!U388+NVB!U388+OCB!U388+PGB!U388+SGB!U388+SHB!U388+SSB!U388+STB!U388+TCB!U388+TIN!U388+TPB!U388+VAB!U388+VBB!U388+VCB!U388+VIB!U388+VPB!U388</f>
        <v>28955128000000</v>
      </c>
      <c r="V388" s="5">
        <f>NAB!V388+ABB!V388+ACB!V388+BAB!V388+BID!V388+BVB!V388+CTG!V388+EIB!V388+EVF!V388+HDB!V388+KLB!V388+LPB!V388+MBB!V388+MSB!V388+NVB!V388+OCB!V388+PGB!V388+SGB!V388+SHB!V388+SSB!V388+STB!V388+TCB!V388+TIN!V388+TPB!V388+VAB!V388+VBB!V388+VCB!V388+VIB!V388+VPB!V388</f>
        <v>30560478000000</v>
      </c>
      <c r="W388" s="5">
        <f>NAB!W388+ABB!W388+ACB!W388+BAB!W388+BID!W388+BVB!W388+CTG!W388+EIB!W388+EVF!W388+HDB!W388+KLB!W388+LPB!W388+MBB!W388+MSB!W388+NVB!W388+OCB!W388+PGB!W388+SGB!W388+SHB!W388+SSB!W388+STB!W388+TCB!W388+TIN!W388+TPB!W388+VAB!W388+VBB!W388+VCB!W388+VIB!W388+VPB!W388</f>
        <v>34629549000000</v>
      </c>
    </row>
    <row r="389" spans="1:23" x14ac:dyDescent="0.35">
      <c r="A389" s="17" t="s">
        <v>409</v>
      </c>
      <c r="B389" s="5">
        <f>NAB!B389+ABB!B389+ACB!B389+BAB!B389+BID!B389+BVB!B389+CTG!B389+EIB!B389+EVF!B389+HDB!B389+KLB!B389+LPB!B389+MBB!B389+MSB!B389+NVB!B389+OCB!B389+PGB!B389+SGB!B389+SHB!B389+SSB!B389+STB!B389+TCB!B389+TIN!B389+TPB!B389+VAB!B389+VBB!B389+VCB!B389+VIB!B389+VPB!B389</f>
        <v>11522145000000</v>
      </c>
      <c r="C389" s="5">
        <f>NAB!C389+ABB!C389+ACB!C389+BAB!C389+BID!C389+BVB!C389+CTG!C389+EIB!C389+EVF!C389+HDB!C389+KLB!C389+LPB!C389+MBB!C389+MSB!C389+NVB!C389+OCB!C389+PGB!C389+SGB!C389+SHB!C389+SSB!C389+STB!C389+TCB!C389+TIN!C389+TPB!C389+VAB!C389+VBB!C389+VCB!C389+VIB!C389+VPB!C389</f>
        <v>13562326800000</v>
      </c>
      <c r="D389" s="5">
        <f>NAB!D389+ABB!D389+ACB!D389+BAB!D389+BID!D389+BVB!D389+CTG!D389+EIB!D389+EVF!D389+HDB!D389+KLB!D389+LPB!D389+MBB!D389+MSB!D389+NVB!D389+OCB!D389+PGB!D389+SGB!D389+SHB!D389+SSB!D389+STB!D389+TCB!D389+TIN!D389+TPB!D389+VAB!D389+VBB!D389+VCB!D389+VIB!D389+VPB!D389</f>
        <v>14226897000000</v>
      </c>
      <c r="E389" s="5">
        <f>NAB!E389+ABB!E389+ACB!E389+BAB!E389+BID!E389+BVB!E389+CTG!E389+EIB!E389+EVF!E389+HDB!E389+KLB!E389+LPB!E389+MBB!E389+MSB!E389+NVB!E389+OCB!E389+PGB!E389+SGB!E389+SHB!E389+SSB!E389+STB!E389+TCB!E389+TIN!E389+TPB!E389+VAB!E389+VBB!E389+VCB!E389+VIB!E389+VPB!E389</f>
        <v>31958626000000</v>
      </c>
      <c r="F389" s="5">
        <f>NAB!F389+ABB!F389+ACB!F389+BAB!F389+BID!F389+BVB!F389+CTG!F389+EIB!F389+EVF!F389+HDB!F389+KLB!F389+LPB!F389+MBB!F389+MSB!F389+NVB!F389+OCB!F389+PGB!F389+SGB!F389+SHB!F389+SSB!F389+STB!F389+TCB!F389+TIN!F389+TPB!F389+VAB!F389+VBB!F389+VCB!F389+VIB!F389+VPB!F389</f>
        <v>24790906500000</v>
      </c>
      <c r="G389" s="5">
        <f>NAB!G389+ABB!G389+ACB!G389+BAB!G389+BID!G389+BVB!G389+CTG!G389+EIB!G389+EVF!G389+HDB!G389+KLB!G389+LPB!G389+MBB!G389+MSB!G389+NVB!G389+OCB!G389+PGB!G389+SGB!G389+SHB!G389+SSB!G389+STB!G389+TCB!G389+TIN!G389+TPB!G389+VAB!G389+VBB!G389+VCB!G389+VIB!G389+VPB!G389</f>
        <v>17798015000000</v>
      </c>
      <c r="H389" s="5">
        <f>NAB!H389+ABB!H389+ACB!H389+BAB!H389+BID!H389+BVB!H389+CTG!H389+EIB!H389+EVF!H389+HDB!H389+KLB!H389+LPB!H389+MBB!H389+MSB!H389+NVB!H389+OCB!H389+PGB!H389+SGB!H389+SHB!H389+SSB!H389+STB!H389+TCB!H389+TIN!H389+TPB!H389+VAB!H389+VBB!H389+VCB!H389+VIB!H389+VPB!H389</f>
        <v>9886601500000</v>
      </c>
      <c r="I389" s="5">
        <f>NAB!I389+ABB!I389+ACB!I389+BAB!I389+BID!I389+BVB!I389+CTG!I389+EIB!I389+EVF!I389+HDB!I389+KLB!I389+LPB!I389+MBB!I389+MSB!I389+NVB!I389+OCB!I389+PGB!I389+SGB!I389+SHB!I389+SSB!I389+STB!I389+TCB!I389+TIN!I389+TPB!I389+VAB!I389+VBB!I389+VCB!I389+VIB!I389+VPB!I389</f>
        <v>13893997500000</v>
      </c>
      <c r="J389" s="5">
        <f>NAB!J389+ABB!J389+ACB!J389+BAB!J389+BID!J389+BVB!J389+CTG!J389+EIB!J389+EVF!J389+HDB!J389+KLB!J389+LPB!J389+MBB!J389+MSB!J389+NVB!J389+OCB!J389+PGB!J389+SGB!J389+SHB!J389+SSB!J389+STB!J389+TCB!J389+TIN!J389+TPB!J389+VAB!J389+VBB!J389+VCB!J389+VIB!J389+VPB!J389</f>
        <v>19689755000000</v>
      </c>
      <c r="K389" s="5">
        <f>NAB!K389+ABB!K389+ACB!K389+BAB!K389+BID!K389+BVB!K389+CTG!K389+EIB!K389+EVF!K389+HDB!K389+KLB!K389+LPB!K389+MBB!K389+MSB!K389+NVB!K389+OCB!K389+PGB!K389+SGB!K389+SHB!K389+SSB!K389+STB!K389+TCB!K389+TIN!K389+TPB!K389+VAB!K389+VBB!K389+VCB!K389+VIB!K389+VPB!K389</f>
        <v>39137909370000</v>
      </c>
      <c r="L389" s="5">
        <f>NAB!L389+ABB!L389+ACB!L389+BAB!L389+BID!L389+BVB!L389+CTG!L389+EIB!L389+EVF!L389+HDB!L389+KLB!L389+LPB!L389+MBB!L389+MSB!L389+NVB!L389+OCB!L389+PGB!L389+SGB!L389+SHB!L389+SSB!L389+STB!L389+TCB!L389+TIN!L389+TPB!L389+VAB!L389+VBB!L389+VCB!L389+VIB!L389+VPB!L389</f>
        <v>55359879020000</v>
      </c>
      <c r="M389" s="5">
        <f>NAB!M389+ABB!M389+ACB!M389+BAB!M389+BID!M389+BVB!M389+CTG!M389+EIB!M389+EVF!M389+HDB!M389+KLB!M389+LPB!M389+MBB!M389+MSB!M389+NVB!M389+OCB!M389+PGB!M389+SGB!M389+SHB!M389+SSB!M389+STB!M389+TCB!M389+TIN!M389+TPB!M389+VAB!M389+VBB!M389+VCB!M389+VIB!M389+VPB!M389</f>
        <v>41153753800000</v>
      </c>
      <c r="N389" s="5">
        <f>NAB!N389+ABB!N389+ACB!N389+BAB!N389+BID!N389+BVB!N389+CTG!N389+EIB!N389+EVF!N389+HDB!N389+KLB!N389+LPB!N389+MBB!N389+MSB!N389+NVB!N389+OCB!N389+PGB!N389+SGB!N389+SHB!N389+SSB!N389+STB!N389+TCB!N389+TIN!N389+TPB!N389+VAB!N389+VBB!N389+VCB!N389+VIB!N389+VPB!N389</f>
        <v>38202872700000</v>
      </c>
      <c r="O389" s="5">
        <f>NAB!O389+ABB!O389+ACB!O389+BAB!O389+BID!O389+BVB!O389+CTG!O389+EIB!O389+EVF!O389+HDB!O389+KLB!O389+LPB!O389+MBB!O389+MSB!O389+NVB!O389+OCB!O389+PGB!O389+SGB!O389+SHB!O389+SSB!O389+STB!O389+TCB!O389+TIN!O389+TPB!O389+VAB!O389+VBB!O389+VCB!O389+VIB!O389+VPB!O389</f>
        <v>36667301500000</v>
      </c>
      <c r="P389" s="5">
        <f>NAB!P389+ABB!P389+ACB!P389+BAB!P389+BID!P389+BVB!P389+CTG!P389+EIB!P389+EVF!P389+HDB!P389+KLB!P389+LPB!P389+MBB!P389+MSB!P389+NVB!P389+OCB!P389+PGB!P389+SGB!P389+SHB!P389+SSB!P389+STB!P389+TCB!P389+TIN!P389+TPB!P389+VAB!P389+VBB!P389+VCB!P389+VIB!P389+VPB!P389</f>
        <v>39994077500000</v>
      </c>
      <c r="Q389" s="5">
        <f>NAB!Q389+ABB!Q389+ACB!Q389+BAB!Q389+BID!Q389+BVB!Q389+CTG!Q389+EIB!Q389+EVF!Q389+HDB!Q389+KLB!Q389+LPB!Q389+MBB!Q389+MSB!Q389+NVB!Q389+OCB!Q389+PGB!Q389+SGB!Q389+SHB!Q389+SSB!Q389+STB!Q389+TCB!Q389+TIN!Q389+TPB!Q389+VAB!Q389+VBB!Q389+VCB!Q389+VIB!Q389+VPB!Q389</f>
        <v>34377707000000</v>
      </c>
      <c r="R389" s="5">
        <f>NAB!R389+ABB!R389+ACB!R389+BAB!R389+BID!R389+BVB!R389+CTG!R389+EIB!R389+EVF!R389+HDB!R389+KLB!R389+LPB!R389+MBB!R389+MSB!R389+NVB!R389+OCB!R389+PGB!R389+SGB!R389+SHB!R389+SSB!R389+STB!R389+TCB!R389+TIN!R389+TPB!R389+VAB!R389+VBB!R389+VCB!R389+VIB!R389+VPB!R389</f>
        <v>25463805760000</v>
      </c>
      <c r="S389" s="5">
        <f>NAB!S389+ABB!S389+ACB!S389+BAB!S389+BID!S389+BVB!S389+CTG!S389+EIB!S389+EVF!S389+HDB!S389+KLB!S389+LPB!S389+MBB!S389+MSB!S389+NVB!S389+OCB!S389+PGB!S389+SGB!S389+SHB!S389+SSB!S389+STB!S389+TCB!S389+TIN!S389+TPB!S389+VAB!S389+VBB!S389+VCB!S389+VIB!S389+VPB!S389</f>
        <v>29422761959196</v>
      </c>
      <c r="T389" s="5">
        <f>NAB!T389+ABB!T389+ACB!T389+BAB!T389+BID!T389+BVB!T389+CTG!T389+EIB!T389+EVF!T389+HDB!T389+KLB!T389+LPB!T389+MBB!T389+MSB!T389+NVB!T389+OCB!T389+PGB!T389+SGB!T389+SHB!T389+SSB!T389+STB!T389+TCB!T389+TIN!T389+TPB!T389+VAB!T389+VBB!T389+VCB!T389+VIB!T389+VPB!T389</f>
        <v>24644278000000</v>
      </c>
      <c r="U389" s="5">
        <f>NAB!U389+ABB!U389+ACB!U389+BAB!U389+BID!U389+BVB!U389+CTG!U389+EIB!U389+EVF!U389+HDB!U389+KLB!U389+LPB!U389+MBB!U389+MSB!U389+NVB!U389+OCB!U389+PGB!U389+SGB!U389+SHB!U389+SSB!U389+STB!U389+TCB!U389+TIN!U389+TPB!U389+VAB!U389+VBB!U389+VCB!U389+VIB!U389+VPB!U389</f>
        <v>19430528000000</v>
      </c>
      <c r="V389" s="5">
        <f>NAB!V389+ABB!V389+ACB!V389+BAB!V389+BID!V389+BVB!V389+CTG!V389+EIB!V389+EVF!V389+HDB!V389+KLB!V389+LPB!V389+MBB!V389+MSB!V389+NVB!V389+OCB!V389+PGB!V389+SGB!V389+SHB!V389+SSB!V389+STB!V389+TCB!V389+TIN!V389+TPB!V389+VAB!V389+VBB!V389+VCB!V389+VIB!V389+VPB!V389</f>
        <v>15968366000000</v>
      </c>
      <c r="W389" s="5">
        <f>NAB!W389+ABB!W389+ACB!W389+BAB!W389+BID!W389+BVB!W389+CTG!W389+EIB!W389+EVF!W389+HDB!W389+KLB!W389+LPB!W389+MBB!W389+MSB!W389+NVB!W389+OCB!W389+PGB!W389+SGB!W389+SHB!W389+SSB!W389+STB!W389+TCB!W389+TIN!W389+TPB!W389+VAB!W389+VBB!W389+VCB!W389+VIB!W389+VPB!W389</f>
        <v>26135553000000</v>
      </c>
    </row>
    <row r="390" spans="1:23" x14ac:dyDescent="0.35">
      <c r="A390" s="17" t="s">
        <v>410</v>
      </c>
      <c r="B390" s="5">
        <f>NAB!B390+ABB!B390+ACB!B390+BAB!B390+BID!B390+BVB!B390+CTG!B390+EIB!B390+EVF!B390+HDB!B390+KLB!B390+LPB!B390+MBB!B390+MSB!B390+NVB!B390+OCB!B390+PGB!B390+SGB!B390+SHB!B390+SSB!B390+STB!B390+TCB!B390+TIN!B390+TPB!B390+VAB!B390+VBB!B390+VCB!B390+VIB!B390+VPB!B390</f>
        <v>0</v>
      </c>
      <c r="C390" s="5">
        <f>NAB!C390+ABB!C390+ACB!C390+BAB!C390+BID!C390+BVB!C390+CTG!C390+EIB!C390+EVF!C390+HDB!C390+KLB!C390+LPB!C390+MBB!C390+MSB!C390+NVB!C390+OCB!C390+PGB!C390+SGB!C390+SHB!C390+SSB!C390+STB!C390+TCB!C390+TIN!C390+TPB!C390+VAB!C390+VBB!C390+VCB!C390+VIB!C390+VPB!C390</f>
        <v>0</v>
      </c>
      <c r="D390" s="5">
        <f>NAB!D390+ABB!D390+ACB!D390+BAB!D390+BID!D390+BVB!D390+CTG!D390+EIB!D390+EVF!D390+HDB!D390+KLB!D390+LPB!D390+MBB!D390+MSB!D390+NVB!D390+OCB!D390+PGB!D390+SGB!D390+SHB!D390+SSB!D390+STB!D390+TCB!D390+TIN!D390+TPB!D390+VAB!D390+VBB!D390+VCB!D390+VIB!D390+VPB!D390</f>
        <v>0</v>
      </c>
      <c r="E390" s="5">
        <f>NAB!E390+ABB!E390+ACB!E390+BAB!E390+BID!E390+BVB!E390+CTG!E390+EIB!E390+EVF!E390+HDB!E390+KLB!E390+LPB!E390+MBB!E390+MSB!E390+NVB!E390+OCB!E390+PGB!E390+SGB!E390+SHB!E390+SSB!E390+STB!E390+TCB!E390+TIN!E390+TPB!E390+VAB!E390+VBB!E390+VCB!E390+VIB!E390+VPB!E390</f>
        <v>0</v>
      </c>
      <c r="F390" s="5">
        <f>NAB!F390+ABB!F390+ACB!F390+BAB!F390+BID!F390+BVB!F390+CTG!F390+EIB!F390+EVF!F390+HDB!F390+KLB!F390+LPB!F390+MBB!F390+MSB!F390+NVB!F390+OCB!F390+PGB!F390+SGB!F390+SHB!F390+SSB!F390+STB!F390+TCB!F390+TIN!F390+TPB!F390+VAB!F390+VBB!F390+VCB!F390+VIB!F390+VPB!F390</f>
        <v>0</v>
      </c>
      <c r="G390" s="5">
        <f>NAB!G390+ABB!G390+ACB!G390+BAB!G390+BID!G390+BVB!G390+CTG!G390+EIB!G390+EVF!G390+HDB!G390+KLB!G390+LPB!G390+MBB!G390+MSB!G390+NVB!G390+OCB!G390+PGB!G390+SGB!G390+SHB!G390+SSB!G390+STB!G390+TCB!G390+TIN!G390+TPB!G390+VAB!G390+VBB!G390+VCB!G390+VIB!G390+VPB!G390</f>
        <v>0</v>
      </c>
      <c r="H390" s="5">
        <f>NAB!H390+ABB!H390+ACB!H390+BAB!H390+BID!H390+BVB!H390+CTG!H390+EIB!H390+EVF!H390+HDB!H390+KLB!H390+LPB!H390+MBB!H390+MSB!H390+NVB!H390+OCB!H390+PGB!H390+SGB!H390+SHB!H390+SSB!H390+STB!H390+TCB!H390+TIN!H390+TPB!H390+VAB!H390+VBB!H390+VCB!H390+VIB!H390+VPB!H390</f>
        <v>0</v>
      </c>
      <c r="I390" s="5">
        <f>NAB!I390+ABB!I390+ACB!I390+BAB!I390+BID!I390+BVB!I390+CTG!I390+EIB!I390+EVF!I390+HDB!I390+KLB!I390+LPB!I390+MBB!I390+MSB!I390+NVB!I390+OCB!I390+PGB!I390+SGB!I390+SHB!I390+SSB!I390+STB!I390+TCB!I390+TIN!I390+TPB!I390+VAB!I390+VBB!I390+VCB!I390+VIB!I390+VPB!I390</f>
        <v>0</v>
      </c>
      <c r="J390" s="5">
        <f>NAB!J390+ABB!J390+ACB!J390+BAB!J390+BID!J390+BVB!J390+CTG!J390+EIB!J390+EVF!J390+HDB!J390+KLB!J390+LPB!J390+MBB!J390+MSB!J390+NVB!J390+OCB!J390+PGB!J390+SGB!J390+SHB!J390+SSB!J390+STB!J390+TCB!J390+TIN!J390+TPB!J390+VAB!J390+VBB!J390+VCB!J390+VIB!J390+VPB!J390</f>
        <v>0</v>
      </c>
      <c r="K390" s="5">
        <f>NAB!K390+ABB!K390+ACB!K390+BAB!K390+BID!K390+BVB!K390+CTG!K390+EIB!K390+EVF!K390+HDB!K390+KLB!K390+LPB!K390+MBB!K390+MSB!K390+NVB!K390+OCB!K390+PGB!K390+SGB!K390+SHB!K390+SSB!K390+STB!K390+TCB!K390+TIN!K390+TPB!K390+VAB!K390+VBB!K390+VCB!K390+VIB!K390+VPB!K390</f>
        <v>0</v>
      </c>
      <c r="L390" s="5">
        <f>NAB!L390+ABB!L390+ACB!L390+BAB!L390+BID!L390+BVB!L390+CTG!L390+EIB!L390+EVF!L390+HDB!L390+KLB!L390+LPB!L390+MBB!L390+MSB!L390+NVB!L390+OCB!L390+PGB!L390+SGB!L390+SHB!L390+SSB!L390+STB!L390+TCB!L390+TIN!L390+TPB!L390+VAB!L390+VBB!L390+VCB!L390+VIB!L390+VPB!L390</f>
        <v>0</v>
      </c>
      <c r="M390" s="5">
        <f>NAB!M390+ABB!M390+ACB!M390+BAB!M390+BID!M390+BVB!M390+CTG!M390+EIB!M390+EVF!M390+HDB!M390+KLB!M390+LPB!M390+MBB!M390+MSB!M390+NVB!M390+OCB!M390+PGB!M390+SGB!M390+SHB!M390+SSB!M390+STB!M390+TCB!M390+TIN!M390+TPB!M390+VAB!M390+VBB!M390+VCB!M390+VIB!M390+VPB!M390</f>
        <v>0</v>
      </c>
      <c r="N390" s="5">
        <f>NAB!N390+ABB!N390+ACB!N390+BAB!N390+BID!N390+BVB!N390+CTG!N390+EIB!N390+EVF!N390+HDB!N390+KLB!N390+LPB!N390+MBB!N390+MSB!N390+NVB!N390+OCB!N390+PGB!N390+SGB!N390+SHB!N390+SSB!N390+STB!N390+TCB!N390+TIN!N390+TPB!N390+VAB!N390+VBB!N390+VCB!N390+VIB!N390+VPB!N390</f>
        <v>0</v>
      </c>
      <c r="O390" s="5">
        <f>NAB!O390+ABB!O390+ACB!O390+BAB!O390+BID!O390+BVB!O390+CTG!O390+EIB!O390+EVF!O390+HDB!O390+KLB!O390+LPB!O390+MBB!O390+MSB!O390+NVB!O390+OCB!O390+PGB!O390+SGB!O390+SHB!O390+SSB!O390+STB!O390+TCB!O390+TIN!O390+TPB!O390+VAB!O390+VBB!O390+VCB!O390+VIB!O390+VPB!O390</f>
        <v>0</v>
      </c>
      <c r="P390" s="5">
        <f>NAB!P390+ABB!P390+ACB!P390+BAB!P390+BID!P390+BVB!P390+CTG!P390+EIB!P390+EVF!P390+HDB!P390+KLB!P390+LPB!P390+MBB!P390+MSB!P390+NVB!P390+OCB!P390+PGB!P390+SGB!P390+SHB!P390+SSB!P390+STB!P390+TCB!P390+TIN!P390+TPB!P390+VAB!P390+VBB!P390+VCB!P390+VIB!P390+VPB!P390</f>
        <v>128615000000</v>
      </c>
      <c r="Q390" s="5">
        <f>NAB!Q390+ABB!Q390+ACB!Q390+BAB!Q390+BID!Q390+BVB!Q390+CTG!Q390+EIB!Q390+EVF!Q390+HDB!Q390+KLB!Q390+LPB!Q390+MBB!Q390+MSB!Q390+NVB!Q390+OCB!Q390+PGB!Q390+SGB!Q390+SHB!Q390+SSB!Q390+STB!Q390+TCB!Q390+TIN!Q390+TPB!Q390+VAB!Q390+VBB!Q390+VCB!Q390+VIB!Q390+VPB!Q390</f>
        <v>0</v>
      </c>
      <c r="R390" s="5">
        <f>NAB!R390+ABB!R390+ACB!R390+BAB!R390+BID!R390+BVB!R390+CTG!R390+EIB!R390+EVF!R390+HDB!R390+KLB!R390+LPB!R390+MBB!R390+MSB!R390+NVB!R390+OCB!R390+PGB!R390+SGB!R390+SHB!R390+SSB!R390+STB!R390+TCB!R390+TIN!R390+TPB!R390+VAB!R390+VBB!R390+VCB!R390+VIB!R390+VPB!R390</f>
        <v>156867000000</v>
      </c>
      <c r="S390" s="5">
        <f>NAB!S390+ABB!S390+ACB!S390+BAB!S390+BID!S390+BVB!S390+CTG!S390+EIB!S390+EVF!S390+HDB!S390+KLB!S390+LPB!S390+MBB!S390+MSB!S390+NVB!S390+OCB!S390+PGB!S390+SGB!S390+SHB!S390+SSB!S390+STB!S390+TCB!S390+TIN!S390+TPB!S390+VAB!S390+VBB!S390+VCB!S390+VIB!S390+VPB!S390</f>
        <v>0</v>
      </c>
      <c r="T390" s="5">
        <f>NAB!T390+ABB!T390+ACB!T390+BAB!T390+BID!T390+BVB!T390+CTG!T390+EIB!T390+EVF!T390+HDB!T390+KLB!T390+LPB!T390+MBB!T390+MSB!T390+NVB!T390+OCB!T390+PGB!T390+SGB!T390+SHB!T390+SSB!T390+STB!T390+TCB!T390+TIN!T390+TPB!T390+VAB!T390+VBB!T390+VCB!T390+VIB!T390+VPB!T390</f>
        <v>185821000000</v>
      </c>
      <c r="U390" s="5">
        <f>NAB!U390+ABB!U390+ACB!U390+BAB!U390+BID!U390+BVB!U390+CTG!U390+EIB!U390+EVF!U390+HDB!U390+KLB!U390+LPB!U390+MBB!U390+MSB!U390+NVB!U390+OCB!U390+PGB!U390+SGB!U390+SHB!U390+SSB!U390+STB!U390+TCB!U390+TIN!U390+TPB!U390+VAB!U390+VBB!U390+VCB!U390+VIB!U390+VPB!U390</f>
        <v>0</v>
      </c>
      <c r="V390" s="5">
        <f>NAB!V390+ABB!V390+ACB!V390+BAB!V390+BID!V390+BVB!V390+CTG!V390+EIB!V390+EVF!V390+HDB!V390+KLB!V390+LPB!V390+MBB!V390+MSB!V390+NVB!V390+OCB!V390+PGB!V390+SGB!V390+SHB!V390+SSB!V390+STB!V390+TCB!V390+TIN!V390+TPB!V390+VAB!V390+VBB!V390+VCB!V390+VIB!V390+VPB!V390</f>
        <v>0</v>
      </c>
      <c r="W390" s="5">
        <f>NAB!W390+ABB!W390+ACB!W390+BAB!W390+BID!W390+BVB!W390+CTG!W390+EIB!W390+EVF!W390+HDB!W390+KLB!W390+LPB!W390+MBB!W390+MSB!W390+NVB!W390+OCB!W390+PGB!W390+SGB!W390+SHB!W390+SSB!W390+STB!W390+TCB!W390+TIN!W390+TPB!W390+VAB!W390+VBB!W390+VCB!W390+VIB!W390+VPB!W390</f>
        <v>0</v>
      </c>
    </row>
    <row r="391" spans="1:23" x14ac:dyDescent="0.35">
      <c r="A391" s="17" t="s">
        <v>411</v>
      </c>
      <c r="B391" s="5">
        <f>NAB!B391+ABB!B391+ACB!B391+BAB!B391+BID!B391+BVB!B391+CTG!B391+EIB!B391+EVF!B391+HDB!B391+KLB!B391+LPB!B391+MBB!B391+MSB!B391+NVB!B391+OCB!B391+PGB!B391+SGB!B391+SHB!B391+SSB!B391+STB!B391+TCB!B391+TIN!B391+TPB!B391+VAB!B391+VBB!B391+VCB!B391+VIB!B391+VPB!B391</f>
        <v>39865896000000</v>
      </c>
      <c r="C391" s="5">
        <f>NAB!C391+ABB!C391+ACB!C391+BAB!C391+BID!C391+BVB!C391+CTG!C391+EIB!C391+EVF!C391+HDB!C391+KLB!C391+LPB!C391+MBB!C391+MSB!C391+NVB!C391+OCB!C391+PGB!C391+SGB!C391+SHB!C391+SSB!C391+STB!C391+TCB!C391+TIN!C391+TPB!C391+VAB!C391+VBB!C391+VCB!C391+VIB!C391+VPB!C391</f>
        <v>50436647000000</v>
      </c>
      <c r="D391" s="5">
        <f>NAB!D391+ABB!D391+ACB!D391+BAB!D391+BID!D391+BVB!D391+CTG!D391+EIB!D391+EVF!D391+HDB!D391+KLB!D391+LPB!D391+MBB!D391+MSB!D391+NVB!D391+OCB!D391+PGB!D391+SGB!D391+SHB!D391+SSB!D391+STB!D391+TCB!D391+TIN!D391+TPB!D391+VAB!D391+VBB!D391+VCB!D391+VIB!D391+VPB!D391</f>
        <v>57376483000000</v>
      </c>
      <c r="E391" s="5">
        <f>NAB!E391+ABB!E391+ACB!E391+BAB!E391+BID!E391+BVB!E391+CTG!E391+EIB!E391+EVF!E391+HDB!E391+KLB!E391+LPB!E391+MBB!E391+MSB!E391+NVB!E391+OCB!E391+PGB!E391+SGB!E391+SHB!E391+SSB!E391+STB!E391+TCB!E391+TIN!E391+TPB!E391+VAB!E391+VBB!E391+VCB!E391+VIB!E391+VPB!E391</f>
        <v>33251466000000</v>
      </c>
      <c r="F391" s="5">
        <f>NAB!F391+ABB!F391+ACB!F391+BAB!F391+BID!F391+BVB!F391+CTG!F391+EIB!F391+EVF!F391+HDB!F391+KLB!F391+LPB!F391+MBB!F391+MSB!F391+NVB!F391+OCB!F391+PGB!F391+SGB!F391+SHB!F391+SSB!F391+STB!F391+TCB!F391+TIN!F391+TPB!F391+VAB!F391+VBB!F391+VCB!F391+VIB!F391+VPB!F391</f>
        <v>34421511000000</v>
      </c>
      <c r="G391" s="5">
        <f>NAB!G391+ABB!G391+ACB!G391+BAB!G391+BID!G391+BVB!G391+CTG!G391+EIB!G391+EVF!G391+HDB!G391+KLB!G391+LPB!G391+MBB!G391+MSB!G391+NVB!G391+OCB!G391+PGB!G391+SGB!G391+SHB!G391+SSB!G391+STB!G391+TCB!G391+TIN!G391+TPB!G391+VAB!G391+VBB!G391+VCB!G391+VIB!G391+VPB!G391</f>
        <v>6462274000000</v>
      </c>
      <c r="H391" s="5">
        <f>NAB!H391+ABB!H391+ACB!H391+BAB!H391+BID!H391+BVB!H391+CTG!H391+EIB!H391+EVF!H391+HDB!H391+KLB!H391+LPB!H391+MBB!H391+MSB!H391+NVB!H391+OCB!H391+PGB!H391+SGB!H391+SHB!H391+SSB!H391+STB!H391+TCB!H391+TIN!H391+TPB!H391+VAB!H391+VBB!H391+VCB!H391+VIB!H391+VPB!H391</f>
        <v>5056212000000</v>
      </c>
      <c r="I391" s="5">
        <f>NAB!I391+ABB!I391+ACB!I391+BAB!I391+BID!I391+BVB!I391+CTG!I391+EIB!I391+EVF!I391+HDB!I391+KLB!I391+LPB!I391+MBB!I391+MSB!I391+NVB!I391+OCB!I391+PGB!I391+SGB!I391+SHB!I391+SSB!I391+STB!I391+TCB!I391+TIN!I391+TPB!I391+VAB!I391+VBB!I391+VCB!I391+VIB!I391+VPB!I391</f>
        <v>7479823000000</v>
      </c>
      <c r="J391" s="5">
        <f>NAB!J391+ABB!J391+ACB!J391+BAB!J391+BID!J391+BVB!J391+CTG!J391+EIB!J391+EVF!J391+HDB!J391+KLB!J391+LPB!J391+MBB!J391+MSB!J391+NVB!J391+OCB!J391+PGB!J391+SGB!J391+SHB!J391+SSB!J391+STB!J391+TCB!J391+TIN!J391+TPB!J391+VAB!J391+VBB!J391+VCB!J391+VIB!J391+VPB!J391</f>
        <v>21495778000000</v>
      </c>
      <c r="K391" s="5">
        <f>NAB!K391+ABB!K391+ACB!K391+BAB!K391+BID!K391+BVB!K391+CTG!K391+EIB!K391+EVF!K391+HDB!K391+KLB!K391+LPB!K391+MBB!K391+MSB!K391+NVB!K391+OCB!K391+PGB!K391+SGB!K391+SHB!K391+SSB!K391+STB!K391+TCB!K391+TIN!K391+TPB!K391+VAB!K391+VBB!K391+VCB!K391+VIB!K391+VPB!K391</f>
        <v>22961885000000</v>
      </c>
      <c r="L391" s="5">
        <f>NAB!L391+ABB!L391+ACB!L391+BAB!L391+BID!L391+BVB!L391+CTG!L391+EIB!L391+EVF!L391+HDB!L391+KLB!L391+LPB!L391+MBB!L391+MSB!L391+NVB!L391+OCB!L391+PGB!L391+SGB!L391+SHB!L391+SSB!L391+STB!L391+TCB!L391+TIN!L391+TPB!L391+VAB!L391+VBB!L391+VCB!L391+VIB!L391+VPB!L391</f>
        <v>16438693000000</v>
      </c>
      <c r="M391" s="5">
        <f>NAB!M391+ABB!M391+ACB!M391+BAB!M391+BID!M391+BVB!M391+CTG!M391+EIB!M391+EVF!M391+HDB!M391+KLB!M391+LPB!M391+MBB!M391+MSB!M391+NVB!M391+OCB!M391+PGB!M391+SGB!M391+SHB!M391+SSB!M391+STB!M391+TCB!M391+TIN!M391+TPB!M391+VAB!M391+VBB!M391+VCB!M391+VIB!M391+VPB!M391</f>
        <v>21200470587500</v>
      </c>
      <c r="N391" s="5">
        <f>NAB!N391+ABB!N391+ACB!N391+BAB!N391+BID!N391+BVB!N391+CTG!N391+EIB!N391+EVF!N391+HDB!N391+KLB!N391+LPB!N391+MBB!N391+MSB!N391+NVB!N391+OCB!N391+PGB!N391+SGB!N391+SHB!N391+SSB!N391+STB!N391+TCB!N391+TIN!N391+TPB!N391+VAB!N391+VBB!N391+VCB!N391+VIB!N391+VPB!N391</f>
        <v>20350111000000</v>
      </c>
      <c r="O391" s="5">
        <f>NAB!O391+ABB!O391+ACB!O391+BAB!O391+BID!O391+BVB!O391+CTG!O391+EIB!O391+EVF!O391+HDB!O391+KLB!O391+LPB!O391+MBB!O391+MSB!O391+NVB!O391+OCB!O391+PGB!O391+SGB!O391+SHB!O391+SSB!O391+STB!O391+TCB!O391+TIN!O391+TPB!O391+VAB!O391+VBB!O391+VCB!O391+VIB!O391+VPB!O391</f>
        <v>14325967000000</v>
      </c>
      <c r="P391" s="5">
        <f>NAB!P391+ABB!P391+ACB!P391+BAB!P391+BID!P391+BVB!P391+CTG!P391+EIB!P391+EVF!P391+HDB!P391+KLB!P391+LPB!P391+MBB!P391+MSB!P391+NVB!P391+OCB!P391+PGB!P391+SGB!P391+SHB!P391+SSB!P391+STB!P391+TCB!P391+TIN!P391+TPB!P391+VAB!P391+VBB!P391+VCB!P391+VIB!P391+VPB!P391</f>
        <v>17086397000000</v>
      </c>
      <c r="Q391" s="5">
        <f>NAB!Q391+ABB!Q391+ACB!Q391+BAB!Q391+BID!Q391+BVB!Q391+CTG!Q391+EIB!Q391+EVF!Q391+HDB!Q391+KLB!Q391+LPB!Q391+MBB!Q391+MSB!Q391+NVB!Q391+OCB!Q391+PGB!Q391+SGB!Q391+SHB!Q391+SSB!Q391+STB!Q391+TCB!Q391+TIN!Q391+TPB!Q391+VAB!Q391+VBB!Q391+VCB!Q391+VIB!Q391+VPB!Q391</f>
        <v>9795952000000</v>
      </c>
      <c r="R391" s="5">
        <f>NAB!R391+ABB!R391+ACB!R391+BAB!R391+BID!R391+BVB!R391+CTG!R391+EIB!R391+EVF!R391+HDB!R391+KLB!R391+LPB!R391+MBB!R391+MSB!R391+NVB!R391+OCB!R391+PGB!R391+SGB!R391+SHB!R391+SSB!R391+STB!R391+TCB!R391+TIN!R391+TPB!R391+VAB!R391+VBB!R391+VCB!R391+VIB!R391+VPB!R391</f>
        <v>4980717000000</v>
      </c>
      <c r="S391" s="5">
        <f>NAB!S391+ABB!S391+ACB!S391+BAB!S391+BID!S391+BVB!S391+CTG!S391+EIB!S391+EVF!S391+HDB!S391+KLB!S391+LPB!S391+MBB!S391+MSB!S391+NVB!S391+OCB!S391+PGB!S391+SGB!S391+SHB!S391+SSB!S391+STB!S391+TCB!S391+TIN!S391+TPB!S391+VAB!S391+VBB!S391+VCB!S391+VIB!S391+VPB!S391</f>
        <v>5757049000000</v>
      </c>
      <c r="T391" s="5">
        <f>NAB!T391+ABB!T391+ACB!T391+BAB!T391+BID!T391+BVB!T391+CTG!T391+EIB!T391+EVF!T391+HDB!T391+KLB!T391+LPB!T391+MBB!T391+MSB!T391+NVB!T391+OCB!T391+PGB!T391+SGB!T391+SHB!T391+SSB!T391+STB!T391+TCB!T391+TIN!T391+TPB!T391+VAB!T391+VBB!T391+VCB!T391+VIB!T391+VPB!T391</f>
        <v>5751682000000</v>
      </c>
      <c r="U391" s="5">
        <f>NAB!U391+ABB!U391+ACB!U391+BAB!U391+BID!U391+BVB!U391+CTG!U391+EIB!U391+EVF!U391+HDB!U391+KLB!U391+LPB!U391+MBB!U391+MSB!U391+NVB!U391+OCB!U391+PGB!U391+SGB!U391+SHB!U391+SSB!U391+STB!U391+TCB!U391+TIN!U391+TPB!U391+VAB!U391+VBB!U391+VCB!U391+VIB!U391+VPB!U391</f>
        <v>4236258000000</v>
      </c>
      <c r="V391" s="5">
        <f>NAB!V391+ABB!V391+ACB!V391+BAB!V391+BID!V391+BVB!V391+CTG!V391+EIB!V391+EVF!V391+HDB!V391+KLB!V391+LPB!V391+MBB!V391+MSB!V391+NVB!V391+OCB!V391+PGB!V391+SGB!V391+SHB!V391+SSB!V391+STB!V391+TCB!V391+TIN!V391+TPB!V391+VAB!V391+VBB!V391+VCB!V391+VIB!V391+VPB!V391</f>
        <v>9292628000000</v>
      </c>
      <c r="W391" s="5">
        <f>NAB!W391+ABB!W391+ACB!W391+BAB!W391+BID!W391+BVB!W391+CTG!W391+EIB!W391+EVF!W391+HDB!W391+KLB!W391+LPB!W391+MBB!W391+MSB!W391+NVB!W391+OCB!W391+PGB!W391+SGB!W391+SHB!W391+SSB!W391+STB!W391+TCB!W391+TIN!W391+TPB!W391+VAB!W391+VBB!W391+VCB!W391+VIB!W391+VPB!W391</f>
        <v>5596955000000</v>
      </c>
    </row>
    <row r="392" spans="1:23" x14ac:dyDescent="0.35">
      <c r="A392" s="17" t="s">
        <v>412</v>
      </c>
      <c r="B392" s="5">
        <f>NAB!B392+ABB!B392+ACB!B392+BAB!B392+BID!B392+BVB!B392+CTG!B392+EIB!B392+EVF!B392+HDB!B392+KLB!B392+LPB!B392+MBB!B392+MSB!B392+NVB!B392+OCB!B392+PGB!B392+SGB!B392+SHB!B392+SSB!B392+STB!B392+TCB!B392+TIN!B392+TPB!B392+VAB!B392+VBB!B392+VCB!B392+VIB!B392+VPB!B392</f>
        <v>16360518000000</v>
      </c>
      <c r="C392" s="5">
        <f>NAB!C392+ABB!C392+ACB!C392+BAB!C392+BID!C392+BVB!C392+CTG!C392+EIB!C392+EVF!C392+HDB!C392+KLB!C392+LPB!C392+MBB!C392+MSB!C392+NVB!C392+OCB!C392+PGB!C392+SGB!C392+SHB!C392+SSB!C392+STB!C392+TCB!C392+TIN!C392+TPB!C392+VAB!C392+VBB!C392+VCB!C392+VIB!C392+VPB!C392</f>
        <v>16683838000000</v>
      </c>
      <c r="D392" s="5">
        <f>NAB!D392+ABB!D392+ACB!D392+BAB!D392+BID!D392+BVB!D392+CTG!D392+EIB!D392+EVF!D392+HDB!D392+KLB!D392+LPB!D392+MBB!D392+MSB!D392+NVB!D392+OCB!D392+PGB!D392+SGB!D392+SHB!D392+SSB!D392+STB!D392+TCB!D392+TIN!D392+TPB!D392+VAB!D392+VBB!D392+VCB!D392+VIB!D392+VPB!D392</f>
        <v>19015988000000</v>
      </c>
      <c r="E392" s="5">
        <f>NAB!E392+ABB!E392+ACB!E392+BAB!E392+BID!E392+BVB!E392+CTG!E392+EIB!E392+EVF!E392+HDB!E392+KLB!E392+LPB!E392+MBB!E392+MSB!E392+NVB!E392+OCB!E392+PGB!E392+SGB!E392+SHB!E392+SSB!E392+STB!E392+TCB!E392+TIN!E392+TPB!E392+VAB!E392+VBB!E392+VCB!E392+VIB!E392+VPB!E392</f>
        <v>11884681000000</v>
      </c>
      <c r="F392" s="5">
        <f>NAB!F392+ABB!F392+ACB!F392+BAB!F392+BID!F392+BVB!F392+CTG!F392+EIB!F392+EVF!F392+HDB!F392+KLB!F392+LPB!F392+MBB!F392+MSB!F392+NVB!F392+OCB!F392+PGB!F392+SGB!F392+SHB!F392+SSB!F392+STB!F392+TCB!F392+TIN!F392+TPB!F392+VAB!F392+VBB!F392+VCB!F392+VIB!F392+VPB!F392</f>
        <v>11431911000000</v>
      </c>
      <c r="G392" s="5">
        <f>NAB!G392+ABB!G392+ACB!G392+BAB!G392+BID!G392+BVB!G392+CTG!G392+EIB!G392+EVF!G392+HDB!G392+KLB!G392+LPB!G392+MBB!G392+MSB!G392+NVB!G392+OCB!G392+PGB!G392+SGB!G392+SHB!G392+SSB!G392+STB!G392+TCB!G392+TIN!G392+TPB!G392+VAB!G392+VBB!G392+VCB!G392+VIB!G392+VPB!G392</f>
        <v>11399346000000</v>
      </c>
      <c r="H392" s="5">
        <f>NAB!H392+ABB!H392+ACB!H392+BAB!H392+BID!H392+BVB!H392+CTG!H392+EIB!H392+EVF!H392+HDB!H392+KLB!H392+LPB!H392+MBB!H392+MSB!H392+NVB!H392+OCB!H392+PGB!H392+SGB!H392+SHB!H392+SSB!H392+STB!H392+TCB!H392+TIN!H392+TPB!H392+VAB!H392+VBB!H392+VCB!H392+VIB!H392+VPB!H392</f>
        <v>8772317000000</v>
      </c>
      <c r="I392" s="5">
        <f>NAB!I392+ABB!I392+ACB!I392+BAB!I392+BID!I392+BVB!I392+CTG!I392+EIB!I392+EVF!I392+HDB!I392+KLB!I392+LPB!I392+MBB!I392+MSB!I392+NVB!I392+OCB!I392+PGB!I392+SGB!I392+SHB!I392+SSB!I392+STB!I392+TCB!I392+TIN!I392+TPB!I392+VAB!I392+VBB!I392+VCB!I392+VIB!I392+VPB!I392</f>
        <v>6457841000000</v>
      </c>
      <c r="J392" s="5">
        <f>NAB!J392+ABB!J392+ACB!J392+BAB!J392+BID!J392+BVB!J392+CTG!J392+EIB!J392+EVF!J392+HDB!J392+KLB!J392+LPB!J392+MBB!J392+MSB!J392+NVB!J392+OCB!J392+PGB!J392+SGB!J392+SHB!J392+SSB!J392+STB!J392+TCB!J392+TIN!J392+TPB!J392+VAB!J392+VBB!J392+VCB!J392+VIB!J392+VPB!J392</f>
        <v>6671085000000</v>
      </c>
      <c r="K392" s="5">
        <f>NAB!K392+ABB!K392+ACB!K392+BAB!K392+BID!K392+BVB!K392+CTG!K392+EIB!K392+EVF!K392+HDB!K392+KLB!K392+LPB!K392+MBB!K392+MSB!K392+NVB!K392+OCB!K392+PGB!K392+SGB!K392+SHB!K392+SSB!K392+STB!K392+TCB!K392+TIN!K392+TPB!K392+VAB!K392+VBB!K392+VCB!K392+VIB!K392+VPB!K392</f>
        <v>1963840000000</v>
      </c>
      <c r="L392" s="5">
        <f>NAB!L392+ABB!L392+ACB!L392+BAB!L392+BID!L392+BVB!L392+CTG!L392+EIB!L392+EVF!L392+HDB!L392+KLB!L392+LPB!L392+MBB!L392+MSB!L392+NVB!L392+OCB!L392+PGB!L392+SGB!L392+SHB!L392+SSB!L392+STB!L392+TCB!L392+TIN!L392+TPB!L392+VAB!L392+VBB!L392+VCB!L392+VIB!L392+VPB!L392</f>
        <v>2950311000000</v>
      </c>
      <c r="M392" s="5">
        <f>NAB!M392+ABB!M392+ACB!M392+BAB!M392+BID!M392+BVB!M392+CTG!M392+EIB!M392+EVF!M392+HDB!M392+KLB!M392+LPB!M392+MBB!M392+MSB!M392+NVB!M392+OCB!M392+PGB!M392+SGB!M392+SHB!M392+SSB!M392+STB!M392+TCB!M392+TIN!M392+TPB!M392+VAB!M392+VBB!M392+VCB!M392+VIB!M392+VPB!M392</f>
        <v>8236627000000</v>
      </c>
      <c r="N392" s="5">
        <f>NAB!N392+ABB!N392+ACB!N392+BAB!N392+BID!N392+BVB!N392+CTG!N392+EIB!N392+EVF!N392+HDB!N392+KLB!N392+LPB!N392+MBB!N392+MSB!N392+NVB!N392+OCB!N392+PGB!N392+SGB!N392+SHB!N392+SSB!N392+STB!N392+TCB!N392+TIN!N392+TPB!N392+VAB!N392+VBB!N392+VCB!N392+VIB!N392+VPB!N392</f>
        <v>6864162000000</v>
      </c>
      <c r="O392" s="5">
        <f>NAB!O392+ABB!O392+ACB!O392+BAB!O392+BID!O392+BVB!O392+CTG!O392+EIB!O392+EVF!O392+HDB!O392+KLB!O392+LPB!O392+MBB!O392+MSB!O392+NVB!O392+OCB!O392+PGB!O392+SGB!O392+SHB!O392+SSB!O392+STB!O392+TCB!O392+TIN!O392+TPB!O392+VAB!O392+VBB!O392+VCB!O392+VIB!O392+VPB!O392</f>
        <v>8934261000000</v>
      </c>
      <c r="P392" s="5">
        <f>NAB!P392+ABB!P392+ACB!P392+BAB!P392+BID!P392+BVB!P392+CTG!P392+EIB!P392+EVF!P392+HDB!P392+KLB!P392+LPB!P392+MBB!P392+MSB!P392+NVB!P392+OCB!P392+PGB!P392+SGB!P392+SHB!P392+SSB!P392+STB!P392+TCB!P392+TIN!P392+TPB!P392+VAB!P392+VBB!P392+VCB!P392+VIB!P392+VPB!P392</f>
        <v>2562505000000</v>
      </c>
      <c r="Q392" s="5">
        <f>NAB!Q392+ABB!Q392+ACB!Q392+BAB!Q392+BID!Q392+BVB!Q392+CTG!Q392+EIB!Q392+EVF!Q392+HDB!Q392+KLB!Q392+LPB!Q392+MBB!Q392+MSB!Q392+NVB!Q392+OCB!Q392+PGB!Q392+SGB!Q392+SHB!Q392+SSB!Q392+STB!Q392+TCB!Q392+TIN!Q392+TPB!Q392+VAB!Q392+VBB!Q392+VCB!Q392+VIB!Q392+VPB!Q392</f>
        <v>2806548000000</v>
      </c>
      <c r="R392" s="5">
        <f>NAB!R392+ABB!R392+ACB!R392+BAB!R392+BID!R392+BVB!R392+CTG!R392+EIB!R392+EVF!R392+HDB!R392+KLB!R392+LPB!R392+MBB!R392+MSB!R392+NVB!R392+OCB!R392+PGB!R392+SGB!R392+SHB!R392+SSB!R392+STB!R392+TCB!R392+TIN!R392+TPB!R392+VAB!R392+VBB!R392+VCB!R392+VIB!R392+VPB!R392</f>
        <v>3544340000000</v>
      </c>
      <c r="S392" s="5">
        <f>NAB!S392+ABB!S392+ACB!S392+BAB!S392+BID!S392+BVB!S392+CTG!S392+EIB!S392+EVF!S392+HDB!S392+KLB!S392+LPB!S392+MBB!S392+MSB!S392+NVB!S392+OCB!S392+PGB!S392+SGB!S392+SHB!S392+SSB!S392+STB!S392+TCB!S392+TIN!S392+TPB!S392+VAB!S392+VBB!S392+VCB!S392+VIB!S392+VPB!S392</f>
        <v>2815220000000</v>
      </c>
      <c r="T392" s="5">
        <f>NAB!T392+ABB!T392+ACB!T392+BAB!T392+BID!T392+BVB!T392+CTG!T392+EIB!T392+EVF!T392+HDB!T392+KLB!T392+LPB!T392+MBB!T392+MSB!T392+NVB!T392+OCB!T392+PGB!T392+SGB!T392+SHB!T392+SSB!T392+STB!T392+TCB!T392+TIN!T392+TPB!T392+VAB!T392+VBB!T392+VCB!T392+VIB!T392+VPB!T392</f>
        <v>3032162000000</v>
      </c>
      <c r="U392" s="5">
        <f>NAB!U392+ABB!U392+ACB!U392+BAB!U392+BID!U392+BVB!U392+CTG!U392+EIB!U392+EVF!U392+HDB!U392+KLB!U392+LPB!U392+MBB!U392+MSB!U392+NVB!U392+OCB!U392+PGB!U392+SGB!U392+SHB!U392+SSB!U392+STB!U392+TCB!U392+TIN!U392+TPB!U392+VAB!U392+VBB!U392+VCB!U392+VIB!U392+VPB!U392</f>
        <v>5288342000000</v>
      </c>
      <c r="V392" s="5">
        <f>NAB!V392+ABB!V392+ACB!V392+BAB!V392+BID!V392+BVB!V392+CTG!V392+EIB!V392+EVF!V392+HDB!V392+KLB!V392+LPB!V392+MBB!V392+MSB!V392+NVB!V392+OCB!V392+PGB!V392+SGB!V392+SHB!V392+SSB!V392+STB!V392+TCB!V392+TIN!V392+TPB!V392+VAB!V392+VBB!V392+VCB!V392+VIB!V392+VPB!V392</f>
        <v>5299484000000</v>
      </c>
      <c r="W392" s="5">
        <f>NAB!W392+ABB!W392+ACB!W392+BAB!W392+BID!W392+BVB!W392+CTG!W392+EIB!W392+EVF!W392+HDB!W392+KLB!W392+LPB!W392+MBB!W392+MSB!W392+NVB!W392+OCB!W392+PGB!W392+SGB!W392+SHB!W392+SSB!W392+STB!W392+TCB!W392+TIN!W392+TPB!W392+VAB!W392+VBB!W392+VCB!W392+VIB!W392+VPB!W392</f>
        <v>2897041000000</v>
      </c>
    </row>
    <row r="393" spans="1:23" x14ac:dyDescent="0.35">
      <c r="A393" s="17" t="s">
        <v>413</v>
      </c>
      <c r="B393" s="5">
        <f>NAB!B393+ABB!B393+ACB!B393+BAB!B393+BID!B393+BVB!B393+CTG!B393+EIB!B393+EVF!B393+HDB!B393+KLB!B393+LPB!B393+MBB!B393+MSB!B393+NVB!B393+OCB!B393+PGB!B393+SGB!B393+SHB!B393+SSB!B393+STB!B393+TCB!B393+TIN!B393+TPB!B393+VAB!B393+VBB!B393+VCB!B393+VIB!B393+VPB!B393</f>
        <v>0</v>
      </c>
      <c r="C393" s="5">
        <f>NAB!C393+ABB!C393+ACB!C393+BAB!C393+BID!C393+BVB!C393+CTG!C393+EIB!C393+EVF!C393+HDB!C393+KLB!C393+LPB!C393+MBB!C393+MSB!C393+NVB!C393+OCB!C393+PGB!C393+SGB!C393+SHB!C393+SSB!C393+STB!C393+TCB!C393+TIN!C393+TPB!C393+VAB!C393+VBB!C393+VCB!C393+VIB!C393+VPB!C393</f>
        <v>0</v>
      </c>
      <c r="D393" s="5">
        <f>NAB!D393+ABB!D393+ACB!D393+BAB!D393+BID!D393+BVB!D393+CTG!D393+EIB!D393+EVF!D393+HDB!D393+KLB!D393+LPB!D393+MBB!D393+MSB!D393+NVB!D393+OCB!D393+PGB!D393+SGB!D393+SHB!D393+SSB!D393+STB!D393+TCB!D393+TIN!D393+TPB!D393+VAB!D393+VBB!D393+VCB!D393+VIB!D393+VPB!D393</f>
        <v>0</v>
      </c>
      <c r="E393" s="5">
        <f>NAB!E393+ABB!E393+ACB!E393+BAB!E393+BID!E393+BVB!E393+CTG!E393+EIB!E393+EVF!E393+HDB!E393+KLB!E393+LPB!E393+MBB!E393+MSB!E393+NVB!E393+OCB!E393+PGB!E393+SGB!E393+SHB!E393+SSB!E393+STB!E393+TCB!E393+TIN!E393+TPB!E393+VAB!E393+VBB!E393+VCB!E393+VIB!E393+VPB!E393</f>
        <v>0</v>
      </c>
      <c r="F393" s="5">
        <f>NAB!F393+ABB!F393+ACB!F393+BAB!F393+BID!F393+BVB!F393+CTG!F393+EIB!F393+EVF!F393+HDB!F393+KLB!F393+LPB!F393+MBB!F393+MSB!F393+NVB!F393+OCB!F393+PGB!F393+SGB!F393+SHB!F393+SSB!F393+STB!F393+TCB!F393+TIN!F393+TPB!F393+VAB!F393+VBB!F393+VCB!F393+VIB!F393+VPB!F393</f>
        <v>0</v>
      </c>
      <c r="G393" s="5">
        <f>NAB!G393+ABB!G393+ACB!G393+BAB!G393+BID!G393+BVB!G393+CTG!G393+EIB!G393+EVF!G393+HDB!G393+KLB!G393+LPB!G393+MBB!G393+MSB!G393+NVB!G393+OCB!G393+PGB!G393+SGB!G393+SHB!G393+SSB!G393+STB!G393+TCB!G393+TIN!G393+TPB!G393+VAB!G393+VBB!G393+VCB!G393+VIB!G393+VPB!G393</f>
        <v>0</v>
      </c>
      <c r="H393" s="5">
        <f>NAB!H393+ABB!H393+ACB!H393+BAB!H393+BID!H393+BVB!H393+CTG!H393+EIB!H393+EVF!H393+HDB!H393+KLB!H393+LPB!H393+MBB!H393+MSB!H393+NVB!H393+OCB!H393+PGB!H393+SGB!H393+SHB!H393+SSB!H393+STB!H393+TCB!H393+TIN!H393+TPB!H393+VAB!H393+VBB!H393+VCB!H393+VIB!H393+VPB!H393</f>
        <v>0</v>
      </c>
      <c r="I393" s="5">
        <f>NAB!I393+ABB!I393+ACB!I393+BAB!I393+BID!I393+BVB!I393+CTG!I393+EIB!I393+EVF!I393+HDB!I393+KLB!I393+LPB!I393+MBB!I393+MSB!I393+NVB!I393+OCB!I393+PGB!I393+SGB!I393+SHB!I393+SSB!I393+STB!I393+TCB!I393+TIN!I393+TPB!I393+VAB!I393+VBB!I393+VCB!I393+VIB!I393+VPB!I393</f>
        <v>0</v>
      </c>
      <c r="J393" s="5">
        <f>NAB!J393+ABB!J393+ACB!J393+BAB!J393+BID!J393+BVB!J393+CTG!J393+EIB!J393+EVF!J393+HDB!J393+KLB!J393+LPB!J393+MBB!J393+MSB!J393+NVB!J393+OCB!J393+PGB!J393+SGB!J393+SHB!J393+SSB!J393+STB!J393+TCB!J393+TIN!J393+TPB!J393+VAB!J393+VBB!J393+VCB!J393+VIB!J393+VPB!J393</f>
        <v>0</v>
      </c>
      <c r="K393" s="5">
        <f>NAB!K393+ABB!K393+ACB!K393+BAB!K393+BID!K393+BVB!K393+CTG!K393+EIB!K393+EVF!K393+HDB!K393+KLB!K393+LPB!K393+MBB!K393+MSB!K393+NVB!K393+OCB!K393+PGB!K393+SGB!K393+SHB!K393+SSB!K393+STB!K393+TCB!K393+TIN!K393+TPB!K393+VAB!K393+VBB!K393+VCB!K393+VIB!K393+VPB!K393</f>
        <v>0</v>
      </c>
      <c r="L393" s="5">
        <f>NAB!L393+ABB!L393+ACB!L393+BAB!L393+BID!L393+BVB!L393+CTG!L393+EIB!L393+EVF!L393+HDB!L393+KLB!L393+LPB!L393+MBB!L393+MSB!L393+NVB!L393+OCB!L393+PGB!L393+SGB!L393+SHB!L393+SSB!L393+STB!L393+TCB!L393+TIN!L393+TPB!L393+VAB!L393+VBB!L393+VCB!L393+VIB!L393+VPB!L393</f>
        <v>0</v>
      </c>
      <c r="M393" s="5">
        <f>NAB!M393+ABB!M393+ACB!M393+BAB!M393+BID!M393+BVB!M393+CTG!M393+EIB!M393+EVF!M393+HDB!M393+KLB!M393+LPB!M393+MBB!M393+MSB!M393+NVB!M393+OCB!M393+PGB!M393+SGB!M393+SHB!M393+SSB!M393+STB!M393+TCB!M393+TIN!M393+TPB!M393+VAB!M393+VBB!M393+VCB!M393+VIB!M393+VPB!M393</f>
        <v>0</v>
      </c>
      <c r="N393" s="5">
        <f>NAB!N393+ABB!N393+ACB!N393+BAB!N393+BID!N393+BVB!N393+CTG!N393+EIB!N393+EVF!N393+HDB!N393+KLB!N393+LPB!N393+MBB!N393+MSB!N393+NVB!N393+OCB!N393+PGB!N393+SGB!N393+SHB!N393+SSB!N393+STB!N393+TCB!N393+TIN!N393+TPB!N393+VAB!N393+VBB!N393+VCB!N393+VIB!N393+VPB!N393</f>
        <v>0</v>
      </c>
      <c r="O393" s="5">
        <f>NAB!O393+ABB!O393+ACB!O393+BAB!O393+BID!O393+BVB!O393+CTG!O393+EIB!O393+EVF!O393+HDB!O393+KLB!O393+LPB!O393+MBB!O393+MSB!O393+NVB!O393+OCB!O393+PGB!O393+SGB!O393+SHB!O393+SSB!O393+STB!O393+TCB!O393+TIN!O393+TPB!O393+VAB!O393+VBB!O393+VCB!O393+VIB!O393+VPB!O393</f>
        <v>0</v>
      </c>
      <c r="P393" s="5">
        <f>NAB!P393+ABB!P393+ACB!P393+BAB!P393+BID!P393+BVB!P393+CTG!P393+EIB!P393+EVF!P393+HDB!P393+KLB!P393+LPB!P393+MBB!P393+MSB!P393+NVB!P393+OCB!P393+PGB!P393+SGB!P393+SHB!P393+SSB!P393+STB!P393+TCB!P393+TIN!P393+TPB!P393+VAB!P393+VBB!P393+VCB!P393+VIB!P393+VPB!P393</f>
        <v>0</v>
      </c>
      <c r="Q393" s="5">
        <f>NAB!Q393+ABB!Q393+ACB!Q393+BAB!Q393+BID!Q393+BVB!Q393+CTG!Q393+EIB!Q393+EVF!Q393+HDB!Q393+KLB!Q393+LPB!Q393+MBB!Q393+MSB!Q393+NVB!Q393+OCB!Q393+PGB!Q393+SGB!Q393+SHB!Q393+SSB!Q393+STB!Q393+TCB!Q393+TIN!Q393+TPB!Q393+VAB!Q393+VBB!Q393+VCB!Q393+VIB!Q393+VPB!Q393</f>
        <v>0</v>
      </c>
      <c r="R393" s="5">
        <f>NAB!R393+ABB!R393+ACB!R393+BAB!R393+BID!R393+BVB!R393+CTG!R393+EIB!R393+EVF!R393+HDB!R393+KLB!R393+LPB!R393+MBB!R393+MSB!R393+NVB!R393+OCB!R393+PGB!R393+SGB!R393+SHB!R393+SSB!R393+STB!R393+TCB!R393+TIN!R393+TPB!R393+VAB!R393+VBB!R393+VCB!R393+VIB!R393+VPB!R393</f>
        <v>0</v>
      </c>
      <c r="S393" s="5">
        <f>NAB!S393+ABB!S393+ACB!S393+BAB!S393+BID!S393+BVB!S393+CTG!S393+EIB!S393+EVF!S393+HDB!S393+KLB!S393+LPB!S393+MBB!S393+MSB!S393+NVB!S393+OCB!S393+PGB!S393+SGB!S393+SHB!S393+SSB!S393+STB!S393+TCB!S393+TIN!S393+TPB!S393+VAB!S393+VBB!S393+VCB!S393+VIB!S393+VPB!S393</f>
        <v>0</v>
      </c>
      <c r="T393" s="5">
        <f>NAB!T393+ABB!T393+ACB!T393+BAB!T393+BID!T393+BVB!T393+CTG!T393+EIB!T393+EVF!T393+HDB!T393+KLB!T393+LPB!T393+MBB!T393+MSB!T393+NVB!T393+OCB!T393+PGB!T393+SGB!T393+SHB!T393+SSB!T393+STB!T393+TCB!T393+TIN!T393+TPB!T393+VAB!T393+VBB!T393+VCB!T393+VIB!T393+VPB!T393</f>
        <v>0</v>
      </c>
      <c r="U393" s="5">
        <f>NAB!U393+ABB!U393+ACB!U393+BAB!U393+BID!U393+BVB!U393+CTG!U393+EIB!U393+EVF!U393+HDB!U393+KLB!U393+LPB!U393+MBB!U393+MSB!U393+NVB!U393+OCB!U393+PGB!U393+SGB!U393+SHB!U393+SSB!U393+STB!U393+TCB!U393+TIN!U393+TPB!U393+VAB!U393+VBB!U393+VCB!U393+VIB!U393+VPB!U393</f>
        <v>0</v>
      </c>
      <c r="V393" s="5">
        <f>NAB!V393+ABB!V393+ACB!V393+BAB!V393+BID!V393+BVB!V393+CTG!V393+EIB!V393+EVF!V393+HDB!V393+KLB!V393+LPB!V393+MBB!V393+MSB!V393+NVB!V393+OCB!V393+PGB!V393+SGB!V393+SHB!V393+SSB!V393+STB!V393+TCB!V393+TIN!V393+TPB!V393+VAB!V393+VBB!V393+VCB!V393+VIB!V393+VPB!V393</f>
        <v>0</v>
      </c>
      <c r="W393" s="5">
        <f>NAB!W393+ABB!W393+ACB!W393+BAB!W393+BID!W393+BVB!W393+CTG!W393+EIB!W393+EVF!W393+HDB!W393+KLB!W393+LPB!W393+MBB!W393+MSB!W393+NVB!W393+OCB!W393+PGB!W393+SGB!W393+SHB!W393+SSB!W393+STB!W393+TCB!W393+TIN!W393+TPB!W393+VAB!W393+VBB!W393+VCB!W393+VIB!W393+VPB!W393</f>
        <v>0</v>
      </c>
    </row>
    <row r="394" spans="1:23" x14ac:dyDescent="0.35">
      <c r="A394" s="16" t="s">
        <v>414</v>
      </c>
      <c r="B394" s="5">
        <f>NAB!B394+ABB!B394+ACB!B394+BAB!B394+BID!B394+BVB!B394+CTG!B394+EIB!B394+EVF!B394+HDB!B394+KLB!B394+LPB!B394+MBB!B394+MSB!B394+NVB!B394+OCB!B394+PGB!B394+SGB!B394+SHB!B394+SSB!B394+STB!B394+TCB!B394+TIN!B394+TPB!B394+VAB!B394+VBB!B394+VCB!B394+VIB!B394+VPB!B394</f>
        <v>4090369000000</v>
      </c>
      <c r="C394" s="5">
        <f>NAB!C394+ABB!C394+ACB!C394+BAB!C394+BID!C394+BVB!C394+CTG!C394+EIB!C394+EVF!C394+HDB!C394+KLB!C394+LPB!C394+MBB!C394+MSB!C394+NVB!C394+OCB!C394+PGB!C394+SGB!C394+SHB!C394+SSB!C394+STB!C394+TCB!C394+TIN!C394+TPB!C394+VAB!C394+VBB!C394+VCB!C394+VIB!C394+VPB!C394</f>
        <v>4335409000000</v>
      </c>
      <c r="D394" s="5">
        <f>NAB!D394+ABB!D394+ACB!D394+BAB!D394+BID!D394+BVB!D394+CTG!D394+EIB!D394+EVF!D394+HDB!D394+KLB!D394+LPB!D394+MBB!D394+MSB!D394+NVB!D394+OCB!D394+PGB!D394+SGB!D394+SHB!D394+SSB!D394+STB!D394+TCB!D394+TIN!D394+TPB!D394+VAB!D394+VBB!D394+VCB!D394+VIB!D394+VPB!D394</f>
        <v>3462810000000</v>
      </c>
      <c r="E394" s="5">
        <f>NAB!E394+ABB!E394+ACB!E394+BAB!E394+BID!E394+BVB!E394+CTG!E394+EIB!E394+EVF!E394+HDB!E394+KLB!E394+LPB!E394+MBB!E394+MSB!E394+NVB!E394+OCB!E394+PGB!E394+SGB!E394+SHB!E394+SSB!E394+STB!E394+TCB!E394+TIN!E394+TPB!E394+VAB!E394+VBB!E394+VCB!E394+VIB!E394+VPB!E394</f>
        <v>4391562000000</v>
      </c>
      <c r="F394" s="5">
        <f>NAB!F394+ABB!F394+ACB!F394+BAB!F394+BID!F394+BVB!F394+CTG!F394+EIB!F394+EVF!F394+HDB!F394+KLB!F394+LPB!F394+MBB!F394+MSB!F394+NVB!F394+OCB!F394+PGB!F394+SGB!F394+SHB!F394+SSB!F394+STB!F394+TCB!F394+TIN!F394+TPB!F394+VAB!F394+VBB!F394+VCB!F394+VIB!F394+VPB!F394</f>
        <v>2914225000000</v>
      </c>
      <c r="G394" s="5">
        <f>NAB!G394+ABB!G394+ACB!G394+BAB!G394+BID!G394+BVB!G394+CTG!G394+EIB!G394+EVF!G394+HDB!G394+KLB!G394+LPB!G394+MBB!G394+MSB!G394+NVB!G394+OCB!G394+PGB!G394+SGB!G394+SHB!G394+SSB!G394+STB!G394+TCB!G394+TIN!G394+TPB!G394+VAB!G394+VBB!G394+VCB!G394+VIB!G394+VPB!G394</f>
        <v>2359024000000</v>
      </c>
      <c r="H394" s="5">
        <f>NAB!H394+ABB!H394+ACB!H394+BAB!H394+BID!H394+BVB!H394+CTG!H394+EIB!H394+EVF!H394+HDB!H394+KLB!H394+LPB!H394+MBB!H394+MSB!H394+NVB!H394+OCB!H394+PGB!H394+SGB!H394+SHB!H394+SSB!H394+STB!H394+TCB!H394+TIN!H394+TPB!H394+VAB!H394+VBB!H394+VCB!H394+VIB!H394+VPB!H394</f>
        <v>2350681000000</v>
      </c>
      <c r="I394" s="5">
        <f>NAB!I394+ABB!I394+ACB!I394+BAB!I394+BID!I394+BVB!I394+CTG!I394+EIB!I394+EVF!I394+HDB!I394+KLB!I394+LPB!I394+MBB!I394+MSB!I394+NVB!I394+OCB!I394+PGB!I394+SGB!I394+SHB!I394+SSB!I394+STB!I394+TCB!I394+TIN!I394+TPB!I394+VAB!I394+VBB!I394+VCB!I394+VIB!I394+VPB!I394</f>
        <v>2549594000000</v>
      </c>
      <c r="J394" s="5">
        <f>NAB!J394+ABB!J394+ACB!J394+BAB!J394+BID!J394+BVB!J394+CTG!J394+EIB!J394+EVF!J394+HDB!J394+KLB!J394+LPB!J394+MBB!J394+MSB!J394+NVB!J394+OCB!J394+PGB!J394+SGB!J394+SHB!J394+SSB!J394+STB!J394+TCB!J394+TIN!J394+TPB!J394+VAB!J394+VBB!J394+VCB!J394+VIB!J394+VPB!J394</f>
        <v>2695862000000</v>
      </c>
      <c r="K394" s="5">
        <f>NAB!K394+ABB!K394+ACB!K394+BAB!K394+BID!K394+BVB!K394+CTG!K394+EIB!K394+EVF!K394+HDB!K394+KLB!K394+LPB!K394+MBB!K394+MSB!K394+NVB!K394+OCB!K394+PGB!K394+SGB!K394+SHB!K394+SSB!K394+STB!K394+TCB!K394+TIN!K394+TPB!K394+VAB!K394+VBB!K394+VCB!K394+VIB!K394+VPB!K394</f>
        <v>3027987000000</v>
      </c>
      <c r="L394" s="5">
        <f>NAB!L394+ABB!L394+ACB!L394+BAB!L394+BID!L394+BVB!L394+CTG!L394+EIB!L394+EVF!L394+HDB!L394+KLB!L394+LPB!L394+MBB!L394+MSB!L394+NVB!L394+OCB!L394+PGB!L394+SGB!L394+SHB!L394+SSB!L394+STB!L394+TCB!L394+TIN!L394+TPB!L394+VAB!L394+VBB!L394+VCB!L394+VIB!L394+VPB!L394</f>
        <v>2527190000000</v>
      </c>
      <c r="M394" s="5">
        <f>NAB!M394+ABB!M394+ACB!M394+BAB!M394+BID!M394+BVB!M394+CTG!M394+EIB!M394+EVF!M394+HDB!M394+KLB!M394+LPB!M394+MBB!M394+MSB!M394+NVB!M394+OCB!M394+PGB!M394+SGB!M394+SHB!M394+SSB!M394+STB!M394+TCB!M394+TIN!M394+TPB!M394+VAB!M394+VBB!M394+VCB!M394+VIB!M394+VPB!M394</f>
        <v>2651583000000</v>
      </c>
      <c r="N394" s="5">
        <f>NAB!N394+ABB!N394+ACB!N394+BAB!N394+BID!N394+BVB!N394+CTG!N394+EIB!N394+EVF!N394+HDB!N394+KLB!N394+LPB!N394+MBB!N394+MSB!N394+NVB!N394+OCB!N394+PGB!N394+SGB!N394+SHB!N394+SSB!N394+STB!N394+TCB!N394+TIN!N394+TPB!N394+VAB!N394+VBB!N394+VCB!N394+VIB!N394+VPB!N394</f>
        <v>3069612000000</v>
      </c>
      <c r="O394" s="5">
        <f>NAB!O394+ABB!O394+ACB!O394+BAB!O394+BID!O394+BVB!O394+CTG!O394+EIB!O394+EVF!O394+HDB!O394+KLB!O394+LPB!O394+MBB!O394+MSB!O394+NVB!O394+OCB!O394+PGB!O394+SGB!O394+SHB!O394+SSB!O394+STB!O394+TCB!O394+TIN!O394+TPB!O394+VAB!O394+VBB!O394+VCB!O394+VIB!O394+VPB!O394</f>
        <v>2319717000000</v>
      </c>
      <c r="P394" s="5">
        <f>NAB!P394+ABB!P394+ACB!P394+BAB!P394+BID!P394+BVB!P394+CTG!P394+EIB!P394+EVF!P394+HDB!P394+KLB!P394+LPB!P394+MBB!P394+MSB!P394+NVB!P394+OCB!P394+PGB!P394+SGB!P394+SHB!P394+SSB!P394+STB!P394+TCB!P394+TIN!P394+TPB!P394+VAB!P394+VBB!P394+VCB!P394+VIB!P394+VPB!P394</f>
        <v>2404396000000</v>
      </c>
      <c r="Q394" s="5">
        <f>NAB!Q394+ABB!Q394+ACB!Q394+BAB!Q394+BID!Q394+BVB!Q394+CTG!Q394+EIB!Q394+EVF!Q394+HDB!Q394+KLB!Q394+LPB!Q394+MBB!Q394+MSB!Q394+NVB!Q394+OCB!Q394+PGB!Q394+SGB!Q394+SHB!Q394+SSB!Q394+STB!Q394+TCB!Q394+TIN!Q394+TPB!Q394+VAB!Q394+VBB!Q394+VCB!Q394+VIB!Q394+VPB!Q394</f>
        <v>2414812000000</v>
      </c>
      <c r="R394" s="5">
        <f>NAB!R394+ABB!R394+ACB!R394+BAB!R394+BID!R394+BVB!R394+CTG!R394+EIB!R394+EVF!R394+HDB!R394+KLB!R394+LPB!R394+MBB!R394+MSB!R394+NVB!R394+OCB!R394+PGB!R394+SGB!R394+SHB!R394+SSB!R394+STB!R394+TCB!R394+TIN!R394+TPB!R394+VAB!R394+VBB!R394+VCB!R394+VIB!R394+VPB!R394</f>
        <v>2580536000000</v>
      </c>
      <c r="S394" s="5">
        <f>NAB!S394+ABB!S394+ACB!S394+BAB!S394+BID!S394+BVB!S394+CTG!S394+EIB!S394+EVF!S394+HDB!S394+KLB!S394+LPB!S394+MBB!S394+MSB!S394+NVB!S394+OCB!S394+PGB!S394+SGB!S394+SHB!S394+SSB!S394+STB!S394+TCB!S394+TIN!S394+TPB!S394+VAB!S394+VBB!S394+VCB!S394+VIB!S394+VPB!S394</f>
        <v>2595350000000</v>
      </c>
      <c r="T394" s="5">
        <f>NAB!T394+ABB!T394+ACB!T394+BAB!T394+BID!T394+BVB!T394+CTG!T394+EIB!T394+EVF!T394+HDB!T394+KLB!T394+LPB!T394+MBB!T394+MSB!T394+NVB!T394+OCB!T394+PGB!T394+SGB!T394+SHB!T394+SSB!T394+STB!T394+TCB!T394+TIN!T394+TPB!T394+VAB!T394+VBB!T394+VCB!T394+VIB!T394+VPB!T394</f>
        <v>2851457000000</v>
      </c>
      <c r="U394" s="5">
        <f>NAB!U394+ABB!U394+ACB!U394+BAB!U394+BID!U394+BVB!U394+CTG!U394+EIB!U394+EVF!U394+HDB!U394+KLB!U394+LPB!U394+MBB!U394+MSB!U394+NVB!U394+OCB!U394+PGB!U394+SGB!U394+SHB!U394+SSB!U394+STB!U394+TCB!U394+TIN!U394+TPB!U394+VAB!U394+VBB!U394+VCB!U394+VIB!U394+VPB!U394</f>
        <v>3002474000000</v>
      </c>
      <c r="V394" s="5">
        <f>NAB!V394+ABB!V394+ACB!V394+BAB!V394+BID!V394+BVB!V394+CTG!V394+EIB!V394+EVF!V394+HDB!V394+KLB!V394+LPB!V394+MBB!V394+MSB!V394+NVB!V394+OCB!V394+PGB!V394+SGB!V394+SHB!V394+SSB!V394+STB!V394+TCB!V394+TIN!V394+TPB!V394+VAB!V394+VBB!V394+VCB!V394+VIB!V394+VPB!V394</f>
        <v>3506776000000</v>
      </c>
      <c r="W394" s="5">
        <f>NAB!W394+ABB!W394+ACB!W394+BAB!W394+BID!W394+BVB!W394+CTG!W394+EIB!W394+EVF!W394+HDB!W394+KLB!W394+LPB!W394+MBB!W394+MSB!W394+NVB!W394+OCB!W394+PGB!W394+SGB!W394+SHB!W394+SSB!W394+STB!W394+TCB!W394+TIN!W394+TPB!W394+VAB!W394+VBB!W394+VCB!W394+VIB!W394+VPB!W394</f>
        <v>3740588000000</v>
      </c>
    </row>
    <row r="395" spans="1:23" x14ac:dyDescent="0.35">
      <c r="A395" s="17" t="s">
        <v>415</v>
      </c>
      <c r="B395" s="5">
        <f>NAB!B395+ABB!B395+ACB!B395+BAB!B395+BID!B395+BVB!B395+CTG!B395+EIB!B395+EVF!B395+HDB!B395+KLB!B395+LPB!B395+MBB!B395+MSB!B395+NVB!B395+OCB!B395+PGB!B395+SGB!B395+SHB!B395+SSB!B395+STB!B395+TCB!B395+TIN!B395+TPB!B395+VAB!B395+VBB!B395+VCB!B395+VIB!B395+VPB!B395</f>
        <v>1247422000000</v>
      </c>
      <c r="C395" s="5">
        <f>NAB!C395+ABB!C395+ACB!C395+BAB!C395+BID!C395+BVB!C395+CTG!C395+EIB!C395+EVF!C395+HDB!C395+KLB!C395+LPB!C395+MBB!C395+MSB!C395+NVB!C395+OCB!C395+PGB!C395+SGB!C395+SHB!C395+SSB!C395+STB!C395+TCB!C395+TIN!C395+TPB!C395+VAB!C395+VBB!C395+VCB!C395+VIB!C395+VPB!C395</f>
        <v>1052781000000</v>
      </c>
      <c r="D395" s="5">
        <f>NAB!D395+ABB!D395+ACB!D395+BAB!D395+BID!D395+BVB!D395+CTG!D395+EIB!D395+EVF!D395+HDB!D395+KLB!D395+LPB!D395+MBB!D395+MSB!D395+NVB!D395+OCB!D395+PGB!D395+SGB!D395+SHB!D395+SSB!D395+STB!D395+TCB!D395+TIN!D395+TPB!D395+VAB!D395+VBB!D395+VCB!D395+VIB!D395+VPB!D395</f>
        <v>1280073000000</v>
      </c>
      <c r="E395" s="5">
        <f>NAB!E395+ABB!E395+ACB!E395+BAB!E395+BID!E395+BVB!E395+CTG!E395+EIB!E395+EVF!E395+HDB!E395+KLB!E395+LPB!E395+MBB!E395+MSB!E395+NVB!E395+OCB!E395+PGB!E395+SGB!E395+SHB!E395+SSB!E395+STB!E395+TCB!E395+TIN!E395+TPB!E395+VAB!E395+VBB!E395+VCB!E395+VIB!E395+VPB!E395</f>
        <v>1311096000000</v>
      </c>
      <c r="F395" s="5">
        <f>NAB!F395+ABB!F395+ACB!F395+BAB!F395+BID!F395+BVB!F395+CTG!F395+EIB!F395+EVF!F395+HDB!F395+KLB!F395+LPB!F395+MBB!F395+MSB!F395+NVB!F395+OCB!F395+PGB!F395+SGB!F395+SHB!F395+SSB!F395+STB!F395+TCB!F395+TIN!F395+TPB!F395+VAB!F395+VBB!F395+VCB!F395+VIB!F395+VPB!F395</f>
        <v>825108000000</v>
      </c>
      <c r="G395" s="5">
        <f>NAB!G395+ABB!G395+ACB!G395+BAB!G395+BID!G395+BVB!G395+CTG!G395+EIB!G395+EVF!G395+HDB!G395+KLB!G395+LPB!G395+MBB!G395+MSB!G395+NVB!G395+OCB!G395+PGB!G395+SGB!G395+SHB!G395+SSB!G395+STB!G395+TCB!G395+TIN!G395+TPB!G395+VAB!G395+VBB!G395+VCB!G395+VIB!G395+VPB!G395</f>
        <v>667950000000</v>
      </c>
      <c r="H395" s="5">
        <f>NAB!H395+ABB!H395+ACB!H395+BAB!H395+BID!H395+BVB!H395+CTG!H395+EIB!H395+EVF!H395+HDB!H395+KLB!H395+LPB!H395+MBB!H395+MSB!H395+NVB!H395+OCB!H395+PGB!H395+SGB!H395+SHB!H395+SSB!H395+STB!H395+TCB!H395+TIN!H395+TPB!H395+VAB!H395+VBB!H395+VCB!H395+VIB!H395+VPB!H395</f>
        <v>683141000000</v>
      </c>
      <c r="I395" s="5">
        <f>NAB!I395+ABB!I395+ACB!I395+BAB!I395+BID!I395+BVB!I395+CTG!I395+EIB!I395+EVF!I395+HDB!I395+KLB!I395+LPB!I395+MBB!I395+MSB!I395+NVB!I395+OCB!I395+PGB!I395+SGB!I395+SHB!I395+SSB!I395+STB!I395+TCB!I395+TIN!I395+TPB!I395+VAB!I395+VBB!I395+VCB!I395+VIB!I395+VPB!I395</f>
        <v>493939000000</v>
      </c>
      <c r="J395" s="5">
        <f>NAB!J395+ABB!J395+ACB!J395+BAB!J395+BID!J395+BVB!J395+CTG!J395+EIB!J395+EVF!J395+HDB!J395+KLB!J395+LPB!J395+MBB!J395+MSB!J395+NVB!J395+OCB!J395+PGB!J395+SGB!J395+SHB!J395+SSB!J395+STB!J395+TCB!J395+TIN!J395+TPB!J395+VAB!J395+VBB!J395+VCB!J395+VIB!J395+VPB!J395</f>
        <v>641988000000</v>
      </c>
      <c r="K395" s="5">
        <f>NAB!K395+ABB!K395+ACB!K395+BAB!K395+BID!K395+BVB!K395+CTG!K395+EIB!K395+EVF!K395+HDB!K395+KLB!K395+LPB!K395+MBB!K395+MSB!K395+NVB!K395+OCB!K395+PGB!K395+SGB!K395+SHB!K395+SSB!K395+STB!K395+TCB!K395+TIN!K395+TPB!K395+VAB!K395+VBB!K395+VCB!K395+VIB!K395+VPB!K395</f>
        <v>837307000000</v>
      </c>
      <c r="L395" s="5">
        <f>NAB!L395+ABB!L395+ACB!L395+BAB!L395+BID!L395+BVB!L395+CTG!L395+EIB!L395+EVF!L395+HDB!L395+KLB!L395+LPB!L395+MBB!L395+MSB!L395+NVB!L395+OCB!L395+PGB!L395+SGB!L395+SHB!L395+SSB!L395+STB!L395+TCB!L395+TIN!L395+TPB!L395+VAB!L395+VBB!L395+VCB!L395+VIB!L395+VPB!L395</f>
        <v>659822000000</v>
      </c>
      <c r="M395" s="5">
        <f>NAB!M395+ABB!M395+ACB!M395+BAB!M395+BID!M395+BVB!M395+CTG!M395+EIB!M395+EVF!M395+HDB!M395+KLB!M395+LPB!M395+MBB!M395+MSB!M395+NVB!M395+OCB!M395+PGB!M395+SGB!M395+SHB!M395+SSB!M395+STB!M395+TCB!M395+TIN!M395+TPB!M395+VAB!M395+VBB!M395+VCB!M395+VIB!M395+VPB!M395</f>
        <v>658752000000</v>
      </c>
      <c r="N395" s="5">
        <f>NAB!N395+ABB!N395+ACB!N395+BAB!N395+BID!N395+BVB!N395+CTG!N395+EIB!N395+EVF!N395+HDB!N395+KLB!N395+LPB!N395+MBB!N395+MSB!N395+NVB!N395+OCB!N395+PGB!N395+SGB!N395+SHB!N395+SSB!N395+STB!N395+TCB!N395+TIN!N395+TPB!N395+VAB!N395+VBB!N395+VCB!N395+VIB!N395+VPB!N395</f>
        <v>652182000000</v>
      </c>
      <c r="O395" s="5">
        <f>NAB!O395+ABB!O395+ACB!O395+BAB!O395+BID!O395+BVB!O395+CTG!O395+EIB!O395+EVF!O395+HDB!O395+KLB!O395+LPB!O395+MBB!O395+MSB!O395+NVB!O395+OCB!O395+PGB!O395+SGB!O395+SHB!O395+SSB!O395+STB!O395+TCB!O395+TIN!O395+TPB!O395+VAB!O395+VBB!O395+VCB!O395+VIB!O395+VPB!O395</f>
        <v>408917000000</v>
      </c>
      <c r="P395" s="5">
        <f>NAB!P395+ABB!P395+ACB!P395+BAB!P395+BID!P395+BVB!P395+CTG!P395+EIB!P395+EVF!P395+HDB!P395+KLB!P395+LPB!P395+MBB!P395+MSB!P395+NVB!P395+OCB!P395+PGB!P395+SGB!P395+SHB!P395+SSB!P395+STB!P395+TCB!P395+TIN!P395+TPB!P395+VAB!P395+VBB!P395+VCB!P395+VIB!P395+VPB!P395</f>
        <v>298878000000</v>
      </c>
      <c r="Q395" s="5">
        <f>NAB!Q395+ABB!Q395+ACB!Q395+BAB!Q395+BID!Q395+BVB!Q395+CTG!Q395+EIB!Q395+EVF!Q395+HDB!Q395+KLB!Q395+LPB!Q395+MBB!Q395+MSB!Q395+NVB!Q395+OCB!Q395+PGB!Q395+SGB!Q395+SHB!Q395+SSB!Q395+STB!Q395+TCB!Q395+TIN!Q395+TPB!Q395+VAB!Q395+VBB!Q395+VCB!Q395+VIB!Q395+VPB!Q395</f>
        <v>335410000000</v>
      </c>
      <c r="R395" s="5">
        <f>NAB!R395+ABB!R395+ACB!R395+BAB!R395+BID!R395+BVB!R395+CTG!R395+EIB!R395+EVF!R395+HDB!R395+KLB!R395+LPB!R395+MBB!R395+MSB!R395+NVB!R395+OCB!R395+PGB!R395+SGB!R395+SHB!R395+SSB!R395+STB!R395+TCB!R395+TIN!R395+TPB!R395+VAB!R395+VBB!R395+VCB!R395+VIB!R395+VPB!R395</f>
        <v>465503000000</v>
      </c>
      <c r="S395" s="5">
        <f>NAB!S395+ABB!S395+ACB!S395+BAB!S395+BID!S395+BVB!S395+CTG!S395+EIB!S395+EVF!S395+HDB!S395+KLB!S395+LPB!S395+MBB!S395+MSB!S395+NVB!S395+OCB!S395+PGB!S395+SGB!S395+SHB!S395+SSB!S395+STB!S395+TCB!S395+TIN!S395+TPB!S395+VAB!S395+VBB!S395+VCB!S395+VIB!S395+VPB!S395</f>
        <v>423781000000</v>
      </c>
      <c r="T395" s="5">
        <f>NAB!T395+ABB!T395+ACB!T395+BAB!T395+BID!T395+BVB!T395+CTG!T395+EIB!T395+EVF!T395+HDB!T395+KLB!T395+LPB!T395+MBB!T395+MSB!T395+NVB!T395+OCB!T395+PGB!T395+SGB!T395+SHB!T395+SSB!T395+STB!T395+TCB!T395+TIN!T395+TPB!T395+VAB!T395+VBB!T395+VCB!T395+VIB!T395+VPB!T395</f>
        <v>696641000000</v>
      </c>
      <c r="U395" s="5">
        <f>NAB!U395+ABB!U395+ACB!U395+BAB!U395+BID!U395+BVB!U395+CTG!U395+EIB!U395+EVF!U395+HDB!U395+KLB!U395+LPB!U395+MBB!U395+MSB!U395+NVB!U395+OCB!U395+PGB!U395+SGB!U395+SHB!U395+SSB!U395+STB!U395+TCB!U395+TIN!U395+TPB!U395+VAB!U395+VBB!U395+VCB!U395+VIB!U395+VPB!U395</f>
        <v>887473000000</v>
      </c>
      <c r="V395" s="5">
        <f>NAB!V395+ABB!V395+ACB!V395+BAB!V395+BID!V395+BVB!V395+CTG!V395+EIB!V395+EVF!V395+HDB!V395+KLB!V395+LPB!V395+MBB!V395+MSB!V395+NVB!V395+OCB!V395+PGB!V395+SGB!V395+SHB!V395+SSB!V395+STB!V395+TCB!V395+TIN!V395+TPB!V395+VAB!V395+VBB!V395+VCB!V395+VIB!V395+VPB!V395</f>
        <v>458449000000</v>
      </c>
      <c r="W395" s="5">
        <f>NAB!W395+ABB!W395+ACB!W395+BAB!W395+BID!W395+BVB!W395+CTG!W395+EIB!W395+EVF!W395+HDB!W395+KLB!W395+LPB!W395+MBB!W395+MSB!W395+NVB!W395+OCB!W395+PGB!W395+SGB!W395+SHB!W395+SSB!W395+STB!W395+TCB!W395+TIN!W395+TPB!W395+VAB!W395+VBB!W395+VCB!W395+VIB!W395+VPB!W395</f>
        <v>361217000000</v>
      </c>
    </row>
    <row r="396" spans="1:23" x14ac:dyDescent="0.35">
      <c r="A396" s="17" t="s">
        <v>416</v>
      </c>
      <c r="B396" s="5">
        <f>NAB!B396+ABB!B396+ACB!B396+BAB!B396+BID!B396+BVB!B396+CTG!B396+EIB!B396+EVF!B396+HDB!B396+KLB!B396+LPB!B396+MBB!B396+MSB!B396+NVB!B396+OCB!B396+PGB!B396+SGB!B396+SHB!B396+SSB!B396+STB!B396+TCB!B396+TIN!B396+TPB!B396+VAB!B396+VBB!B396+VCB!B396+VIB!B396+VPB!B396</f>
        <v>2842730000000</v>
      </c>
      <c r="C396" s="5">
        <f>NAB!C396+ABB!C396+ACB!C396+BAB!C396+BID!C396+BVB!C396+CTG!C396+EIB!C396+EVF!C396+HDB!C396+KLB!C396+LPB!C396+MBB!C396+MSB!C396+NVB!C396+OCB!C396+PGB!C396+SGB!C396+SHB!C396+SSB!C396+STB!C396+TCB!C396+TIN!C396+TPB!C396+VAB!C396+VBB!C396+VCB!C396+VIB!C396+VPB!C396</f>
        <v>3282401000000</v>
      </c>
      <c r="D396" s="5">
        <f>NAB!D396+ABB!D396+ACB!D396+BAB!D396+BID!D396+BVB!D396+CTG!D396+EIB!D396+EVF!D396+HDB!D396+KLB!D396+LPB!D396+MBB!D396+MSB!D396+NVB!D396+OCB!D396+PGB!D396+SGB!D396+SHB!D396+SSB!D396+STB!D396+TCB!D396+TIN!D396+TPB!D396+VAB!D396+VBB!D396+VCB!D396+VIB!D396+VPB!D396</f>
        <v>2182495000000</v>
      </c>
      <c r="E396" s="5">
        <f>NAB!E396+ABB!E396+ACB!E396+BAB!E396+BID!E396+BVB!E396+CTG!E396+EIB!E396+EVF!E396+HDB!E396+KLB!E396+LPB!E396+MBB!E396+MSB!E396+NVB!E396+OCB!E396+PGB!E396+SGB!E396+SHB!E396+SSB!E396+STB!E396+TCB!E396+TIN!E396+TPB!E396+VAB!E396+VBB!E396+VCB!E396+VIB!E396+VPB!E396</f>
        <v>3080215000000</v>
      </c>
      <c r="F396" s="5">
        <f>NAB!F396+ABB!F396+ACB!F396+BAB!F396+BID!F396+BVB!F396+CTG!F396+EIB!F396+EVF!F396+HDB!F396+KLB!F396+LPB!F396+MBB!F396+MSB!F396+NVB!F396+OCB!F396+PGB!F396+SGB!F396+SHB!F396+SSB!F396+STB!F396+TCB!F396+TIN!F396+TPB!F396+VAB!F396+VBB!F396+VCB!F396+VIB!F396+VPB!F396</f>
        <v>2088853000000</v>
      </c>
      <c r="G396" s="5">
        <f>NAB!G396+ABB!G396+ACB!G396+BAB!G396+BID!G396+BVB!G396+CTG!G396+EIB!G396+EVF!G396+HDB!G396+KLB!G396+LPB!G396+MBB!G396+MSB!G396+NVB!G396+OCB!G396+PGB!G396+SGB!G396+SHB!G396+SSB!G396+STB!G396+TCB!G396+TIN!G396+TPB!G396+VAB!G396+VBB!G396+VCB!G396+VIB!G396+VPB!G396</f>
        <v>1690798000000</v>
      </c>
      <c r="H396" s="5">
        <f>NAB!H396+ABB!H396+ACB!H396+BAB!H396+BID!H396+BVB!H396+CTG!H396+EIB!H396+EVF!H396+HDB!H396+KLB!H396+LPB!H396+MBB!H396+MSB!H396+NVB!H396+OCB!H396+PGB!H396+SGB!H396+SHB!H396+SSB!H396+STB!H396+TCB!H396+TIN!H396+TPB!H396+VAB!H396+VBB!H396+VCB!H396+VIB!H396+VPB!H396</f>
        <v>1667219000000</v>
      </c>
      <c r="I396" s="5">
        <f>NAB!I396+ABB!I396+ACB!I396+BAB!I396+BID!I396+BVB!I396+CTG!I396+EIB!I396+EVF!I396+HDB!I396+KLB!I396+LPB!I396+MBB!I396+MSB!I396+NVB!I396+OCB!I396+PGB!I396+SGB!I396+SHB!I396+SSB!I396+STB!I396+TCB!I396+TIN!I396+TPB!I396+VAB!I396+VBB!I396+VCB!I396+VIB!I396+VPB!I396</f>
        <v>2055334000000</v>
      </c>
      <c r="J396" s="5">
        <f>NAB!J396+ABB!J396+ACB!J396+BAB!J396+BID!J396+BVB!J396+CTG!J396+EIB!J396+EVF!J396+HDB!J396+KLB!J396+LPB!J396+MBB!J396+MSB!J396+NVB!J396+OCB!J396+PGB!J396+SGB!J396+SHB!J396+SSB!J396+STB!J396+TCB!J396+TIN!J396+TPB!J396+VAB!J396+VBB!J396+VCB!J396+VIB!J396+VPB!J396</f>
        <v>2053528000000</v>
      </c>
      <c r="K396" s="5">
        <f>NAB!K396+ABB!K396+ACB!K396+BAB!K396+BID!K396+BVB!K396+CTG!K396+EIB!K396+EVF!K396+HDB!K396+KLB!K396+LPB!K396+MBB!K396+MSB!K396+NVB!K396+OCB!K396+PGB!K396+SGB!K396+SHB!K396+SSB!K396+STB!K396+TCB!K396+TIN!K396+TPB!K396+VAB!K396+VBB!K396+VCB!K396+VIB!K396+VPB!K396</f>
        <v>2190282000000</v>
      </c>
      <c r="L396" s="5">
        <f>NAB!L396+ABB!L396+ACB!L396+BAB!L396+BID!L396+BVB!L396+CTG!L396+EIB!L396+EVF!L396+HDB!L396+KLB!L396+LPB!L396+MBB!L396+MSB!L396+NVB!L396+OCB!L396+PGB!L396+SGB!L396+SHB!L396+SSB!L396+STB!L396+TCB!L396+TIN!L396+TPB!L396+VAB!L396+VBB!L396+VCB!L396+VIB!L396+VPB!L396</f>
        <v>1866938000000</v>
      </c>
      <c r="M396" s="5">
        <f>NAB!M396+ABB!M396+ACB!M396+BAB!M396+BID!M396+BVB!M396+CTG!M396+EIB!M396+EVF!M396+HDB!M396+KLB!M396+LPB!M396+MBB!M396+MSB!M396+NVB!M396+OCB!M396+PGB!M396+SGB!M396+SHB!M396+SSB!M396+STB!M396+TCB!M396+TIN!M396+TPB!M396+VAB!M396+VBB!M396+VCB!M396+VIB!M396+VPB!M396</f>
        <v>1992385000000</v>
      </c>
      <c r="N396" s="5">
        <f>NAB!N396+ABB!N396+ACB!N396+BAB!N396+BID!N396+BVB!N396+CTG!N396+EIB!N396+EVF!N396+HDB!N396+KLB!N396+LPB!N396+MBB!N396+MSB!N396+NVB!N396+OCB!N396+PGB!N396+SGB!N396+SHB!N396+SSB!N396+STB!N396+TCB!N396+TIN!N396+TPB!N396+VAB!N396+VBB!N396+VCB!N396+VIB!N396+VPB!N396</f>
        <v>2416963000000</v>
      </c>
      <c r="O396" s="5">
        <f>NAB!O396+ABB!O396+ACB!O396+BAB!O396+BID!O396+BVB!O396+CTG!O396+EIB!O396+EVF!O396+HDB!O396+KLB!O396+LPB!O396+MBB!O396+MSB!O396+NVB!O396+OCB!O396+PGB!O396+SGB!O396+SHB!O396+SSB!O396+STB!O396+TCB!O396+TIN!O396+TPB!O396+VAB!O396+VBB!O396+VCB!O396+VIB!O396+VPB!O396</f>
        <v>1910316000000</v>
      </c>
      <c r="P396" s="5">
        <f>NAB!P396+ABB!P396+ACB!P396+BAB!P396+BID!P396+BVB!P396+CTG!P396+EIB!P396+EVF!P396+HDB!P396+KLB!P396+LPB!P396+MBB!P396+MSB!P396+NVB!P396+OCB!P396+PGB!P396+SGB!P396+SHB!P396+SSB!P396+STB!P396+TCB!P396+TIN!P396+TPB!P396+VAB!P396+VBB!P396+VCB!P396+VIB!P396+VPB!P396</f>
        <v>2105029000000</v>
      </c>
      <c r="Q396" s="5">
        <f>NAB!Q396+ABB!Q396+ACB!Q396+BAB!Q396+BID!Q396+BVB!Q396+CTG!Q396+EIB!Q396+EVF!Q396+HDB!Q396+KLB!Q396+LPB!Q396+MBB!Q396+MSB!Q396+NVB!Q396+OCB!Q396+PGB!Q396+SGB!Q396+SHB!Q396+SSB!Q396+STB!Q396+TCB!Q396+TIN!Q396+TPB!Q396+VAB!Q396+VBB!Q396+VCB!Q396+VIB!Q396+VPB!Q396</f>
        <v>2078906000000</v>
      </c>
      <c r="R396" s="5">
        <f>NAB!R396+ABB!R396+ACB!R396+BAB!R396+BID!R396+BVB!R396+CTG!R396+EIB!R396+EVF!R396+HDB!R396+KLB!R396+LPB!R396+MBB!R396+MSB!R396+NVB!R396+OCB!R396+PGB!R396+SGB!R396+SHB!R396+SSB!R396+STB!R396+TCB!R396+TIN!R396+TPB!R396+VAB!R396+VBB!R396+VCB!R396+VIB!R396+VPB!R396</f>
        <v>2114537000000</v>
      </c>
      <c r="S396" s="5">
        <f>NAB!S396+ABB!S396+ACB!S396+BAB!S396+BID!S396+BVB!S396+CTG!S396+EIB!S396+EVF!S396+HDB!S396+KLB!S396+LPB!S396+MBB!S396+MSB!S396+NVB!S396+OCB!S396+PGB!S396+SGB!S396+SHB!S396+SSB!S396+STB!S396+TCB!S396+TIN!S396+TPB!S396+VAB!S396+VBB!S396+VCB!S396+VIB!S396+VPB!S396</f>
        <v>2171066000000</v>
      </c>
      <c r="T396" s="5">
        <f>NAB!T396+ABB!T396+ACB!T396+BAB!T396+BID!T396+BVB!T396+CTG!T396+EIB!T396+EVF!T396+HDB!T396+KLB!T396+LPB!T396+MBB!T396+MSB!T396+NVB!T396+OCB!T396+PGB!T396+SGB!T396+SHB!T396+SSB!T396+STB!T396+TCB!T396+TIN!T396+TPB!T396+VAB!T396+VBB!T396+VCB!T396+VIB!T396+VPB!T396</f>
        <v>2154816000000</v>
      </c>
      <c r="U396" s="5">
        <f>NAB!U396+ABB!U396+ACB!U396+BAB!U396+BID!U396+BVB!U396+CTG!U396+EIB!U396+EVF!U396+HDB!U396+KLB!U396+LPB!U396+MBB!U396+MSB!U396+NVB!U396+OCB!U396+PGB!U396+SGB!U396+SHB!U396+SSB!U396+STB!U396+TCB!U396+TIN!U396+TPB!U396+VAB!U396+VBB!U396+VCB!U396+VIB!U396+VPB!U396</f>
        <v>2115001000000</v>
      </c>
      <c r="V396" s="5">
        <f>NAB!V396+ABB!V396+ACB!V396+BAB!V396+BID!V396+BVB!V396+CTG!V396+EIB!V396+EVF!V396+HDB!V396+KLB!V396+LPB!V396+MBB!V396+MSB!V396+NVB!V396+OCB!V396+PGB!V396+SGB!V396+SHB!V396+SSB!V396+STB!V396+TCB!V396+TIN!V396+TPB!V396+VAB!V396+VBB!V396+VCB!V396+VIB!V396+VPB!V396</f>
        <v>3048327000000</v>
      </c>
      <c r="W396" s="5">
        <f>NAB!W396+ABB!W396+ACB!W396+BAB!W396+BID!W396+BVB!W396+CTG!W396+EIB!W396+EVF!W396+HDB!W396+KLB!W396+LPB!W396+MBB!W396+MSB!W396+NVB!W396+OCB!W396+PGB!W396+SGB!W396+SHB!W396+SSB!W396+STB!W396+TCB!W396+TIN!W396+TPB!W396+VAB!W396+VBB!W396+VCB!W396+VIB!W396+VPB!W396</f>
        <v>3100483000000</v>
      </c>
    </row>
    <row r="397" spans="1:23" x14ac:dyDescent="0.35">
      <c r="A397" s="17" t="s">
        <v>417</v>
      </c>
      <c r="B397" s="5">
        <f>NAB!B397+ABB!B397+ACB!B397+BAB!B397+BID!B397+BVB!B397+CTG!B397+EIB!B397+EVF!B397+HDB!B397+KLB!B397+LPB!B397+MBB!B397+MSB!B397+NVB!B397+OCB!B397+PGB!B397+SGB!B397+SHB!B397+SSB!B397+STB!B397+TCB!B397+TIN!B397+TPB!B397+VAB!B397+VBB!B397+VCB!B397+VIB!B397+VPB!B397</f>
        <v>217000000</v>
      </c>
      <c r="C397" s="5">
        <f>NAB!C397+ABB!C397+ACB!C397+BAB!C397+BID!C397+BVB!C397+CTG!C397+EIB!C397+EVF!C397+HDB!C397+KLB!C397+LPB!C397+MBB!C397+MSB!C397+NVB!C397+OCB!C397+PGB!C397+SGB!C397+SHB!C397+SSB!C397+STB!C397+TCB!C397+TIN!C397+TPB!C397+VAB!C397+VBB!C397+VCB!C397+VIB!C397+VPB!C397</f>
        <v>227000000</v>
      </c>
      <c r="D397" s="5">
        <f>NAB!D397+ABB!D397+ACB!D397+BAB!D397+BID!D397+BVB!D397+CTG!D397+EIB!D397+EVF!D397+HDB!D397+KLB!D397+LPB!D397+MBB!D397+MSB!D397+NVB!D397+OCB!D397+PGB!D397+SGB!D397+SHB!D397+SSB!D397+STB!D397+TCB!D397+TIN!D397+TPB!D397+VAB!D397+VBB!D397+VCB!D397+VIB!D397+VPB!D397</f>
        <v>242000000</v>
      </c>
      <c r="E397" s="5">
        <f>NAB!E397+ABB!E397+ACB!E397+BAB!E397+BID!E397+BVB!E397+CTG!E397+EIB!E397+EVF!E397+HDB!E397+KLB!E397+LPB!E397+MBB!E397+MSB!E397+NVB!E397+OCB!E397+PGB!E397+SGB!E397+SHB!E397+SSB!E397+STB!E397+TCB!E397+TIN!E397+TPB!E397+VAB!E397+VBB!E397+VCB!E397+VIB!E397+VPB!E397</f>
        <v>251000000</v>
      </c>
      <c r="F397" s="5">
        <f>NAB!F397+ABB!F397+ACB!F397+BAB!F397+BID!F397+BVB!F397+CTG!F397+EIB!F397+EVF!F397+HDB!F397+KLB!F397+LPB!F397+MBB!F397+MSB!F397+NVB!F397+OCB!F397+PGB!F397+SGB!F397+SHB!F397+SSB!F397+STB!F397+TCB!F397+TIN!F397+TPB!F397+VAB!F397+VBB!F397+VCB!F397+VIB!F397+VPB!F397</f>
        <v>264000000</v>
      </c>
      <c r="G397" s="5">
        <f>NAB!G397+ABB!G397+ACB!G397+BAB!G397+BID!G397+BVB!G397+CTG!G397+EIB!G397+EVF!G397+HDB!G397+KLB!G397+LPB!G397+MBB!G397+MSB!G397+NVB!G397+OCB!G397+PGB!G397+SGB!G397+SHB!G397+SSB!G397+STB!G397+TCB!G397+TIN!G397+TPB!G397+VAB!G397+VBB!G397+VCB!G397+VIB!G397+VPB!G397</f>
        <v>276000000</v>
      </c>
      <c r="H397" s="5">
        <f>NAB!H397+ABB!H397+ACB!H397+BAB!H397+BID!H397+BVB!H397+CTG!H397+EIB!H397+EVF!H397+HDB!H397+KLB!H397+LPB!H397+MBB!H397+MSB!H397+NVB!H397+OCB!H397+PGB!H397+SGB!H397+SHB!H397+SSB!H397+STB!H397+TCB!H397+TIN!H397+TPB!H397+VAB!H397+VBB!H397+VCB!H397+VIB!H397+VPB!H397</f>
        <v>321000000</v>
      </c>
      <c r="I397" s="5">
        <f>NAB!I397+ABB!I397+ACB!I397+BAB!I397+BID!I397+BVB!I397+CTG!I397+EIB!I397+EVF!I397+HDB!I397+KLB!I397+LPB!I397+MBB!I397+MSB!I397+NVB!I397+OCB!I397+PGB!I397+SGB!I397+SHB!I397+SSB!I397+STB!I397+TCB!I397+TIN!I397+TPB!I397+VAB!I397+VBB!I397+VCB!I397+VIB!I397+VPB!I397</f>
        <v>321000000</v>
      </c>
      <c r="J397" s="5">
        <f>NAB!J397+ABB!J397+ACB!J397+BAB!J397+BID!J397+BVB!J397+CTG!J397+EIB!J397+EVF!J397+HDB!J397+KLB!J397+LPB!J397+MBB!J397+MSB!J397+NVB!J397+OCB!J397+PGB!J397+SGB!J397+SHB!J397+SSB!J397+STB!J397+TCB!J397+TIN!J397+TPB!J397+VAB!J397+VBB!J397+VCB!J397+VIB!J397+VPB!J397</f>
        <v>346000000</v>
      </c>
      <c r="K397" s="5">
        <f>NAB!K397+ABB!K397+ACB!K397+BAB!K397+BID!K397+BVB!K397+CTG!K397+EIB!K397+EVF!K397+HDB!K397+KLB!K397+LPB!K397+MBB!K397+MSB!K397+NVB!K397+OCB!K397+PGB!K397+SGB!K397+SHB!K397+SSB!K397+STB!K397+TCB!K397+TIN!K397+TPB!K397+VAB!K397+VBB!K397+VCB!K397+VIB!K397+VPB!K397</f>
        <v>398000000</v>
      </c>
      <c r="L397" s="5">
        <f>NAB!L397+ABB!L397+ACB!L397+BAB!L397+BID!L397+BVB!L397+CTG!L397+EIB!L397+EVF!L397+HDB!L397+KLB!L397+LPB!L397+MBB!L397+MSB!L397+NVB!L397+OCB!L397+PGB!L397+SGB!L397+SHB!L397+SSB!L397+STB!L397+TCB!L397+TIN!L397+TPB!L397+VAB!L397+VBB!L397+VCB!L397+VIB!L397+VPB!L397</f>
        <v>430000000</v>
      </c>
      <c r="M397" s="5">
        <f>NAB!M397+ABB!M397+ACB!M397+BAB!M397+BID!M397+BVB!M397+CTG!M397+EIB!M397+EVF!M397+HDB!M397+KLB!M397+LPB!M397+MBB!M397+MSB!M397+NVB!M397+OCB!M397+PGB!M397+SGB!M397+SHB!M397+SSB!M397+STB!M397+TCB!M397+TIN!M397+TPB!M397+VAB!M397+VBB!M397+VCB!M397+VIB!M397+VPB!M397</f>
        <v>446000000</v>
      </c>
      <c r="N397" s="5">
        <f>NAB!N397+ABB!N397+ACB!N397+BAB!N397+BID!N397+BVB!N397+CTG!N397+EIB!N397+EVF!N397+HDB!N397+KLB!N397+LPB!N397+MBB!N397+MSB!N397+NVB!N397+OCB!N397+PGB!N397+SGB!N397+SHB!N397+SSB!N397+STB!N397+TCB!N397+TIN!N397+TPB!N397+VAB!N397+VBB!N397+VCB!N397+VIB!N397+VPB!N397</f>
        <v>467000000</v>
      </c>
      <c r="O397" s="5">
        <f>NAB!O397+ABB!O397+ACB!O397+BAB!O397+BID!O397+BVB!O397+CTG!O397+EIB!O397+EVF!O397+HDB!O397+KLB!O397+LPB!O397+MBB!O397+MSB!O397+NVB!O397+OCB!O397+PGB!O397+SGB!O397+SHB!O397+SSB!O397+STB!O397+TCB!O397+TIN!O397+TPB!O397+VAB!O397+VBB!O397+VCB!O397+VIB!O397+VPB!O397</f>
        <v>484000000</v>
      </c>
      <c r="P397" s="5">
        <f>NAB!P397+ABB!P397+ACB!P397+BAB!P397+BID!P397+BVB!P397+CTG!P397+EIB!P397+EVF!P397+HDB!P397+KLB!P397+LPB!P397+MBB!P397+MSB!P397+NVB!P397+OCB!P397+PGB!P397+SGB!P397+SHB!P397+SSB!P397+STB!P397+TCB!P397+TIN!P397+TPB!P397+VAB!P397+VBB!P397+VCB!P397+VIB!P397+VPB!P397</f>
        <v>489000000</v>
      </c>
      <c r="Q397" s="5">
        <f>NAB!Q397+ABB!Q397+ACB!Q397+BAB!Q397+BID!Q397+BVB!Q397+CTG!Q397+EIB!Q397+EVF!Q397+HDB!Q397+KLB!Q397+LPB!Q397+MBB!Q397+MSB!Q397+NVB!Q397+OCB!Q397+PGB!Q397+SGB!Q397+SHB!Q397+SSB!Q397+STB!Q397+TCB!Q397+TIN!Q397+TPB!Q397+VAB!Q397+VBB!Q397+VCB!Q397+VIB!Q397+VPB!Q397</f>
        <v>496000000</v>
      </c>
      <c r="R397" s="5">
        <f>NAB!R397+ABB!R397+ACB!R397+BAB!R397+BID!R397+BVB!R397+CTG!R397+EIB!R397+EVF!R397+HDB!R397+KLB!R397+LPB!R397+MBB!R397+MSB!R397+NVB!R397+OCB!R397+PGB!R397+SGB!R397+SHB!R397+SSB!R397+STB!R397+TCB!R397+TIN!R397+TPB!R397+VAB!R397+VBB!R397+VCB!R397+VIB!R397+VPB!R397</f>
        <v>496000000</v>
      </c>
      <c r="S397" s="5">
        <f>NAB!S397+ABB!S397+ACB!S397+BAB!S397+BID!S397+BVB!S397+CTG!S397+EIB!S397+EVF!S397+HDB!S397+KLB!S397+LPB!S397+MBB!S397+MSB!S397+NVB!S397+OCB!S397+PGB!S397+SGB!S397+SHB!S397+SSB!S397+STB!S397+TCB!S397+TIN!S397+TPB!S397+VAB!S397+VBB!S397+VCB!S397+VIB!S397+VPB!S397</f>
        <v>503000000</v>
      </c>
      <c r="T397" s="5">
        <f>NAB!T397+ABB!T397+ACB!T397+BAB!T397+BID!T397+BVB!T397+CTG!T397+EIB!T397+EVF!T397+HDB!T397+KLB!T397+LPB!T397+MBB!T397+MSB!T397+NVB!T397+OCB!T397+PGB!T397+SGB!T397+SHB!T397+SSB!T397+STB!T397+TCB!T397+TIN!T397+TPB!T397+VAB!T397+VBB!T397+VCB!T397+VIB!T397+VPB!T397</f>
        <v>0</v>
      </c>
      <c r="U397" s="5">
        <f>NAB!U397+ABB!U397+ACB!U397+BAB!U397+BID!U397+BVB!U397+CTG!U397+EIB!U397+EVF!U397+HDB!U397+KLB!U397+LPB!U397+MBB!U397+MSB!U397+NVB!U397+OCB!U397+PGB!U397+SGB!U397+SHB!U397+SSB!U397+STB!U397+TCB!U397+TIN!U397+TPB!U397+VAB!U397+VBB!U397+VCB!U397+VIB!U397+VPB!U397</f>
        <v>0</v>
      </c>
      <c r="V397" s="5">
        <f>NAB!V397+ABB!V397+ACB!V397+BAB!V397+BID!V397+BVB!V397+CTG!V397+EIB!V397+EVF!V397+HDB!V397+KLB!V397+LPB!V397+MBB!V397+MSB!V397+NVB!V397+OCB!V397+PGB!V397+SGB!V397+SHB!V397+SSB!V397+STB!V397+TCB!V397+TIN!V397+TPB!V397+VAB!V397+VBB!V397+VCB!V397+VIB!V397+VPB!V397</f>
        <v>0</v>
      </c>
      <c r="W397" s="5">
        <f>NAB!W397+ABB!W397+ACB!W397+BAB!W397+BID!W397+BVB!W397+CTG!W397+EIB!W397+EVF!W397+HDB!W397+KLB!W397+LPB!W397+MBB!W397+MSB!W397+NVB!W397+OCB!W397+PGB!W397+SGB!W397+SHB!W397+SSB!W397+STB!W397+TCB!W397+TIN!W397+TPB!W397+VAB!W397+VBB!W397+VCB!W397+VIB!W397+VPB!W397</f>
        <v>278888000000</v>
      </c>
    </row>
    <row r="398" spans="1:23" x14ac:dyDescent="0.35">
      <c r="A398" s="16" t="s">
        <v>418</v>
      </c>
      <c r="B398" s="5">
        <f>NAB!B398+ABB!B398+ACB!B398+BAB!B398+BID!B398+BVB!B398+CTG!B398+EIB!B398+EVF!B398+HDB!B398+KLB!B398+LPB!B398+MBB!B398+MSB!B398+NVB!B398+OCB!B398+PGB!B398+SGB!B398+SHB!B398+SSB!B398+STB!B398+TCB!B398+TIN!B398+TPB!B398+VAB!B398+VBB!B398+VCB!B398+VIB!B398+VPB!B398</f>
        <v>275572000000</v>
      </c>
      <c r="C398" s="5">
        <f>NAB!C398+ABB!C398+ACB!C398+BAB!C398+BID!C398+BVB!C398+CTG!C398+EIB!C398+EVF!C398+HDB!C398+KLB!C398+LPB!C398+MBB!C398+MSB!C398+NVB!C398+OCB!C398+PGB!C398+SGB!C398+SHB!C398+SSB!C398+STB!C398+TCB!C398+TIN!C398+TPB!C398+VAB!C398+VBB!C398+VCB!C398+VIB!C398+VPB!C398</f>
        <v>592920000000</v>
      </c>
      <c r="D398" s="5">
        <f>NAB!D398+ABB!D398+ACB!D398+BAB!D398+BID!D398+BVB!D398+CTG!D398+EIB!D398+EVF!D398+HDB!D398+KLB!D398+LPB!D398+MBB!D398+MSB!D398+NVB!D398+OCB!D398+PGB!D398+SGB!D398+SHB!D398+SSB!D398+STB!D398+TCB!D398+TIN!D398+TPB!D398+VAB!D398+VBB!D398+VCB!D398+VIB!D398+VPB!D398</f>
        <v>0</v>
      </c>
      <c r="E398" s="5">
        <f>NAB!E398+ABB!E398+ACB!E398+BAB!E398+BID!E398+BVB!E398+CTG!E398+EIB!E398+EVF!E398+HDB!E398+KLB!E398+LPB!E398+MBB!E398+MSB!E398+NVB!E398+OCB!E398+PGB!E398+SGB!E398+SHB!E398+SSB!E398+STB!E398+TCB!E398+TIN!E398+TPB!E398+VAB!E398+VBB!E398+VCB!E398+VIB!E398+VPB!E398</f>
        <v>436500000000</v>
      </c>
      <c r="F398" s="5">
        <f>NAB!F398+ABB!F398+ACB!F398+BAB!F398+BID!F398+BVB!F398+CTG!F398+EIB!F398+EVF!F398+HDB!F398+KLB!F398+LPB!F398+MBB!F398+MSB!F398+NVB!F398+OCB!F398+PGB!F398+SGB!F398+SHB!F398+SSB!F398+STB!F398+TCB!F398+TIN!F398+TPB!F398+VAB!F398+VBB!F398+VCB!F398+VIB!F398+VPB!F398</f>
        <v>0</v>
      </c>
      <c r="G398" s="5">
        <f>NAB!G398+ABB!G398+ACB!G398+BAB!G398+BID!G398+BVB!G398+CTG!G398+EIB!G398+EVF!G398+HDB!G398+KLB!G398+LPB!G398+MBB!G398+MSB!G398+NVB!G398+OCB!G398+PGB!G398+SGB!G398+SHB!G398+SSB!G398+STB!G398+TCB!G398+TIN!G398+TPB!G398+VAB!G398+VBB!G398+VCB!G398+VIB!G398+VPB!G398</f>
        <v>562980000000</v>
      </c>
      <c r="H398" s="5">
        <f>NAB!H398+ABB!H398+ACB!H398+BAB!H398+BID!H398+BVB!H398+CTG!H398+EIB!H398+EVF!H398+HDB!H398+KLB!H398+LPB!H398+MBB!H398+MSB!H398+NVB!H398+OCB!H398+PGB!H398+SGB!H398+SHB!H398+SSB!H398+STB!H398+TCB!H398+TIN!H398+TPB!H398+VAB!H398+VBB!H398+VCB!H398+VIB!H398+VPB!H398</f>
        <v>566280000000</v>
      </c>
      <c r="I398" s="5">
        <f>NAB!I398+ABB!I398+ACB!I398+BAB!I398+BID!I398+BVB!I398+CTG!I398+EIB!I398+EVF!I398+HDB!I398+KLB!I398+LPB!I398+MBB!I398+MSB!I398+NVB!I398+OCB!I398+PGB!I398+SGB!I398+SHB!I398+SSB!I398+STB!I398+TCB!I398+TIN!I398+TPB!I398+VAB!I398+VBB!I398+VCB!I398+VIB!I398+VPB!I398</f>
        <v>569948000000</v>
      </c>
      <c r="J398" s="5">
        <f>NAB!J398+ABB!J398+ACB!J398+BAB!J398+BID!J398+BVB!J398+CTG!J398+EIB!J398+EVF!J398+HDB!J398+KLB!J398+LPB!J398+MBB!J398+MSB!J398+NVB!J398+OCB!J398+PGB!J398+SGB!J398+SHB!J398+SSB!J398+STB!J398+TCB!J398+TIN!J398+TPB!J398+VAB!J398+VBB!J398+VCB!J398+VIB!J398+VPB!J398</f>
        <v>238257000000</v>
      </c>
      <c r="K398" s="5">
        <f>NAB!K398+ABB!K398+ACB!K398+BAB!K398+BID!K398+BVB!K398+CTG!K398+EIB!K398+EVF!K398+HDB!K398+KLB!K398+LPB!K398+MBB!K398+MSB!K398+NVB!K398+OCB!K398+PGB!K398+SGB!K398+SHB!K398+SSB!K398+STB!K398+TCB!K398+TIN!K398+TPB!K398+VAB!K398+VBB!K398+VCB!K398+VIB!K398+VPB!K398</f>
        <v>239892000000</v>
      </c>
      <c r="L398" s="5">
        <f>NAB!L398+ABB!L398+ACB!L398+BAB!L398+BID!L398+BVB!L398+CTG!L398+EIB!L398+EVF!L398+HDB!L398+KLB!L398+LPB!L398+MBB!L398+MSB!L398+NVB!L398+OCB!L398+PGB!L398+SGB!L398+SHB!L398+SSB!L398+STB!L398+TCB!L398+TIN!L398+TPB!L398+VAB!L398+VBB!L398+VCB!L398+VIB!L398+VPB!L398</f>
        <v>242011000000</v>
      </c>
      <c r="M398" s="5">
        <f>NAB!M398+ABB!M398+ACB!M398+BAB!M398+BID!M398+BVB!M398+CTG!M398+EIB!M398+EVF!M398+HDB!M398+KLB!M398+LPB!M398+MBB!M398+MSB!M398+NVB!M398+OCB!M398+PGB!M398+SGB!M398+SHB!M398+SSB!M398+STB!M398+TCB!M398+TIN!M398+TPB!M398+VAB!M398+VBB!M398+VCB!M398+VIB!M398+VPB!M398</f>
        <v>277466000000</v>
      </c>
      <c r="N398" s="5">
        <f>NAB!N398+ABB!N398+ACB!N398+BAB!N398+BID!N398+BVB!N398+CTG!N398+EIB!N398+EVF!N398+HDB!N398+KLB!N398+LPB!N398+MBB!N398+MSB!N398+NVB!N398+OCB!N398+PGB!N398+SGB!N398+SHB!N398+SSB!N398+STB!N398+TCB!N398+TIN!N398+TPB!N398+VAB!N398+VBB!N398+VCB!N398+VIB!N398+VPB!N398</f>
        <v>282097000000</v>
      </c>
      <c r="O398" s="5">
        <f>NAB!O398+ABB!O398+ACB!O398+BAB!O398+BID!O398+BVB!O398+CTG!O398+EIB!O398+EVF!O398+HDB!O398+KLB!O398+LPB!O398+MBB!O398+MSB!O398+NVB!O398+OCB!O398+PGB!O398+SGB!O398+SHB!O398+SSB!O398+STB!O398+TCB!O398+TIN!O398+TPB!O398+VAB!O398+VBB!O398+VCB!O398+VIB!O398+VPB!O398</f>
        <v>291225000000</v>
      </c>
      <c r="P398" s="5">
        <f>NAB!P398+ABB!P398+ACB!P398+BAB!P398+BID!P398+BVB!P398+CTG!P398+EIB!P398+EVF!P398+HDB!P398+KLB!P398+LPB!P398+MBB!P398+MSB!P398+NVB!P398+OCB!P398+PGB!P398+SGB!P398+SHB!P398+SSB!P398+STB!P398+TCB!P398+TIN!P398+TPB!P398+VAB!P398+VBB!P398+VCB!P398+VIB!P398+VPB!P398</f>
        <v>292650000000</v>
      </c>
      <c r="Q398" s="5">
        <f>NAB!Q398+ABB!Q398+ACB!Q398+BAB!Q398+BID!Q398+BVB!Q398+CTG!Q398+EIB!Q398+EVF!Q398+HDB!Q398+KLB!Q398+LPB!Q398+MBB!Q398+MSB!Q398+NVB!Q398+OCB!Q398+PGB!Q398+SGB!Q398+SHB!Q398+SSB!Q398+STB!Q398+TCB!Q398+TIN!Q398+TPB!Q398+VAB!Q398+VBB!Q398+VCB!Q398+VIB!Q398+VPB!Q398</f>
        <v>356000000</v>
      </c>
      <c r="R398" s="5">
        <f>NAB!R398+ABB!R398+ACB!R398+BAB!R398+BID!R398+BVB!R398+CTG!R398+EIB!R398+EVF!R398+HDB!R398+KLB!R398+LPB!R398+MBB!R398+MSB!R398+NVB!R398+OCB!R398+PGB!R398+SGB!R398+SHB!R398+SSB!R398+STB!R398+TCB!R398+TIN!R398+TPB!R398+VAB!R398+VBB!R398+VCB!R398+VIB!R398+VPB!R398</f>
        <v>0</v>
      </c>
      <c r="S398" s="5">
        <f>NAB!S398+ABB!S398+ACB!S398+BAB!S398+BID!S398+BVB!S398+CTG!S398+EIB!S398+EVF!S398+HDB!S398+KLB!S398+LPB!S398+MBB!S398+MSB!S398+NVB!S398+OCB!S398+PGB!S398+SGB!S398+SHB!S398+SSB!S398+STB!S398+TCB!S398+TIN!S398+TPB!S398+VAB!S398+VBB!S398+VCB!S398+VIB!S398+VPB!S398</f>
        <v>0</v>
      </c>
      <c r="T398" s="5">
        <f>NAB!T398+ABB!T398+ACB!T398+BAB!T398+BID!T398+BVB!T398+CTG!T398+EIB!T398+EVF!T398+HDB!T398+KLB!T398+LPB!T398+MBB!T398+MSB!T398+NVB!T398+OCB!T398+PGB!T398+SGB!T398+SHB!T398+SSB!T398+STB!T398+TCB!T398+TIN!T398+TPB!T398+VAB!T398+VBB!T398+VCB!T398+VIB!T398+VPB!T398</f>
        <v>0</v>
      </c>
      <c r="U398" s="5">
        <f>NAB!U398+ABB!U398+ACB!U398+BAB!U398+BID!U398+BVB!U398+CTG!U398+EIB!U398+EVF!U398+HDB!U398+KLB!U398+LPB!U398+MBB!U398+MSB!U398+NVB!U398+OCB!U398+PGB!U398+SGB!U398+SHB!U398+SSB!U398+STB!U398+TCB!U398+TIN!U398+TPB!U398+VAB!U398+VBB!U398+VCB!U398+VIB!U398+VPB!U398</f>
        <v>65958000000</v>
      </c>
      <c r="V398" s="5">
        <f>NAB!V398+ABB!V398+ACB!V398+BAB!V398+BID!V398+BVB!V398+CTG!V398+EIB!V398+EVF!V398+HDB!V398+KLB!V398+LPB!V398+MBB!V398+MSB!V398+NVB!V398+OCB!V398+PGB!V398+SGB!V398+SHB!V398+SSB!V398+STB!V398+TCB!V398+TIN!V398+TPB!V398+VAB!V398+VBB!V398+VCB!V398+VIB!V398+VPB!V398</f>
        <v>79941000000</v>
      </c>
      <c r="W398" s="5">
        <f>NAB!W398+ABB!W398+ACB!W398+BAB!W398+BID!W398+BVB!W398+CTG!W398+EIB!W398+EVF!W398+HDB!W398+KLB!W398+LPB!W398+MBB!W398+MSB!W398+NVB!W398+OCB!W398+PGB!W398+SGB!W398+SHB!W398+SSB!W398+STB!W398+TCB!W398+TIN!W398+TPB!W398+VAB!W398+VBB!W398+VCB!W398+VIB!W398+VPB!W398</f>
        <v>180079000000</v>
      </c>
    </row>
    <row r="399" spans="1:23" x14ac:dyDescent="0.35">
      <c r="A399" s="16" t="s">
        <v>419</v>
      </c>
      <c r="B399" s="5">
        <f>NAB!B399+ABB!B399+ACB!B399+BAB!B399+BID!B399+BVB!B399+CTG!B399+EIB!B399+EVF!B399+HDB!B399+KLB!B399+LPB!B399+MBB!B399+MSB!B399+NVB!B399+OCB!B399+PGB!B399+SGB!B399+SHB!B399+SSB!B399+STB!B399+TCB!B399+TIN!B399+TPB!B399+VAB!B399+VBB!B399+VCB!B399+VIB!B399+VPB!B399</f>
        <v>-477282000000</v>
      </c>
      <c r="C399" s="5">
        <f>NAB!C399+ABB!C399+ACB!C399+BAB!C399+BID!C399+BVB!C399+CTG!C399+EIB!C399+EVF!C399+HDB!C399+KLB!C399+LPB!C399+MBB!C399+MSB!C399+NVB!C399+OCB!C399+PGB!C399+SGB!C399+SHB!C399+SSB!C399+STB!C399+TCB!C399+TIN!C399+TPB!C399+VAB!C399+VBB!C399+VCB!C399+VIB!C399+VPB!C399</f>
        <v>-449138000000</v>
      </c>
      <c r="D399" s="5">
        <f>NAB!D399+ABB!D399+ACB!D399+BAB!D399+BID!D399+BVB!D399+CTG!D399+EIB!D399+EVF!D399+HDB!D399+KLB!D399+LPB!D399+MBB!D399+MSB!D399+NVB!D399+OCB!D399+PGB!D399+SGB!D399+SHB!D399+SSB!D399+STB!D399+TCB!D399+TIN!D399+TPB!D399+VAB!D399+VBB!D399+VCB!D399+VIB!D399+VPB!D399</f>
        <v>-463819000000</v>
      </c>
      <c r="E399" s="5">
        <f>NAB!E399+ABB!E399+ACB!E399+BAB!E399+BID!E399+BVB!E399+CTG!E399+EIB!E399+EVF!E399+HDB!E399+KLB!E399+LPB!E399+MBB!E399+MSB!E399+NVB!E399+OCB!E399+PGB!E399+SGB!E399+SHB!E399+SSB!E399+STB!E399+TCB!E399+TIN!E399+TPB!E399+VAB!E399+VBB!E399+VCB!E399+VIB!E399+VPB!E399</f>
        <v>-484752000000</v>
      </c>
      <c r="F399" s="5">
        <f>NAB!F399+ABB!F399+ACB!F399+BAB!F399+BID!F399+BVB!F399+CTG!F399+EIB!F399+EVF!F399+HDB!F399+KLB!F399+LPB!F399+MBB!F399+MSB!F399+NVB!F399+OCB!F399+PGB!F399+SGB!F399+SHB!F399+SSB!F399+STB!F399+TCB!F399+TIN!F399+TPB!F399+VAB!F399+VBB!F399+VCB!F399+VIB!F399+VPB!F399</f>
        <v>-430509000000</v>
      </c>
      <c r="G399" s="5">
        <f>NAB!G399+ABB!G399+ACB!G399+BAB!G399+BID!G399+BVB!G399+CTG!G399+EIB!G399+EVF!G399+HDB!G399+KLB!G399+LPB!G399+MBB!G399+MSB!G399+NVB!G399+OCB!G399+PGB!G399+SGB!G399+SHB!G399+SSB!G399+STB!G399+TCB!G399+TIN!G399+TPB!G399+VAB!G399+VBB!G399+VCB!G399+VIB!G399+VPB!G399</f>
        <v>-524110000000</v>
      </c>
      <c r="H399" s="5">
        <f>NAB!H399+ABB!H399+ACB!H399+BAB!H399+BID!H399+BVB!H399+CTG!H399+EIB!H399+EVF!H399+HDB!H399+KLB!H399+LPB!H399+MBB!H399+MSB!H399+NVB!H399+OCB!H399+PGB!H399+SGB!H399+SHB!H399+SSB!H399+STB!H399+TCB!H399+TIN!H399+TPB!H399+VAB!H399+VBB!H399+VCB!H399+VIB!H399+VPB!H399</f>
        <v>-560875000000</v>
      </c>
      <c r="I399" s="5">
        <f>NAB!I399+ABB!I399+ACB!I399+BAB!I399+BID!I399+BVB!I399+CTG!I399+EIB!I399+EVF!I399+HDB!I399+KLB!I399+LPB!I399+MBB!I399+MSB!I399+NVB!I399+OCB!I399+PGB!I399+SGB!I399+SHB!I399+SSB!I399+STB!I399+TCB!I399+TIN!I399+TPB!I399+VAB!I399+VBB!I399+VCB!I399+VIB!I399+VPB!I399</f>
        <v>-534467000000</v>
      </c>
      <c r="J399" s="5">
        <f>NAB!J399+ABB!J399+ACB!J399+BAB!J399+BID!J399+BVB!J399+CTG!J399+EIB!J399+EVF!J399+HDB!J399+KLB!J399+LPB!J399+MBB!J399+MSB!J399+NVB!J399+OCB!J399+PGB!J399+SGB!J399+SHB!J399+SSB!J399+STB!J399+TCB!J399+TIN!J399+TPB!J399+VAB!J399+VBB!J399+VCB!J399+VIB!J399+VPB!J399</f>
        <v>-445123000000</v>
      </c>
      <c r="K399" s="5">
        <f>NAB!K399+ABB!K399+ACB!K399+BAB!K399+BID!K399+BVB!K399+CTG!K399+EIB!K399+EVF!K399+HDB!K399+KLB!K399+LPB!K399+MBB!K399+MSB!K399+NVB!K399+OCB!K399+PGB!K399+SGB!K399+SHB!K399+SSB!K399+STB!K399+TCB!K399+TIN!K399+TPB!K399+VAB!K399+VBB!K399+VCB!K399+VIB!K399+VPB!K399</f>
        <v>-373072000000</v>
      </c>
      <c r="L399" s="5">
        <f>NAB!L399+ABB!L399+ACB!L399+BAB!L399+BID!L399+BVB!L399+CTG!L399+EIB!L399+EVF!L399+HDB!L399+KLB!L399+LPB!L399+MBB!L399+MSB!L399+NVB!L399+OCB!L399+PGB!L399+SGB!L399+SHB!L399+SSB!L399+STB!L399+TCB!L399+TIN!L399+TPB!L399+VAB!L399+VBB!L399+VCB!L399+VIB!L399+VPB!L399</f>
        <v>-272006000000</v>
      </c>
      <c r="M399" s="5">
        <f>NAB!M399+ABB!M399+ACB!M399+BAB!M399+BID!M399+BVB!M399+CTG!M399+EIB!M399+EVF!M399+HDB!M399+KLB!M399+LPB!M399+MBB!M399+MSB!M399+NVB!M399+OCB!M399+PGB!M399+SGB!M399+SHB!M399+SSB!M399+STB!M399+TCB!M399+TIN!M399+TPB!M399+VAB!M399+VBB!M399+VCB!M399+VIB!M399+VPB!M399</f>
        <v>-452942000000</v>
      </c>
      <c r="N399" s="5">
        <f>NAB!N399+ABB!N399+ACB!N399+BAB!N399+BID!N399+BVB!N399+CTG!N399+EIB!N399+EVF!N399+HDB!N399+KLB!N399+LPB!N399+MBB!N399+MSB!N399+NVB!N399+OCB!N399+PGB!N399+SGB!N399+SHB!N399+SSB!N399+STB!N399+TCB!N399+TIN!N399+TPB!N399+VAB!N399+VBB!N399+VCB!N399+VIB!N399+VPB!N399</f>
        <v>-373667000000</v>
      </c>
      <c r="O399" s="5">
        <f>NAB!O399+ABB!O399+ACB!O399+BAB!O399+BID!O399+BVB!O399+CTG!O399+EIB!O399+EVF!O399+HDB!O399+KLB!O399+LPB!O399+MBB!O399+MSB!O399+NVB!O399+OCB!O399+PGB!O399+SGB!O399+SHB!O399+SSB!O399+STB!O399+TCB!O399+TIN!O399+TPB!O399+VAB!O399+VBB!O399+VCB!O399+VIB!O399+VPB!O399</f>
        <v>-357212000000</v>
      </c>
      <c r="P399" s="5">
        <f>NAB!P399+ABB!P399+ACB!P399+BAB!P399+BID!P399+BVB!P399+CTG!P399+EIB!P399+EVF!P399+HDB!P399+KLB!P399+LPB!P399+MBB!P399+MSB!P399+NVB!P399+OCB!P399+PGB!P399+SGB!P399+SHB!P399+SSB!P399+STB!P399+TCB!P399+TIN!P399+TPB!P399+VAB!P399+VBB!P399+VCB!P399+VIB!P399+VPB!P399</f>
        <v>-366764000000</v>
      </c>
      <c r="Q399" s="5">
        <f>NAB!Q399+ABB!Q399+ACB!Q399+BAB!Q399+BID!Q399+BVB!Q399+CTG!Q399+EIB!Q399+EVF!Q399+HDB!Q399+KLB!Q399+LPB!Q399+MBB!Q399+MSB!Q399+NVB!Q399+OCB!Q399+PGB!Q399+SGB!Q399+SHB!Q399+SSB!Q399+STB!Q399+TCB!Q399+TIN!Q399+TPB!Q399+VAB!Q399+VBB!Q399+VCB!Q399+VIB!Q399+VPB!Q399</f>
        <v>-590993000000</v>
      </c>
      <c r="R399" s="5">
        <f>NAB!R399+ABB!R399+ACB!R399+BAB!R399+BID!R399+BVB!R399+CTG!R399+EIB!R399+EVF!R399+HDB!R399+KLB!R399+LPB!R399+MBB!R399+MSB!R399+NVB!R399+OCB!R399+PGB!R399+SGB!R399+SHB!R399+SSB!R399+STB!R399+TCB!R399+TIN!R399+TPB!R399+VAB!R399+VBB!R399+VCB!R399+VIB!R399+VPB!R399</f>
        <v>-673423000000</v>
      </c>
      <c r="S399" s="5">
        <f>NAB!S399+ABB!S399+ACB!S399+BAB!S399+BID!S399+BVB!S399+CTG!S399+EIB!S399+EVF!S399+HDB!S399+KLB!S399+LPB!S399+MBB!S399+MSB!S399+NVB!S399+OCB!S399+PGB!S399+SGB!S399+SHB!S399+SSB!S399+STB!S399+TCB!S399+TIN!S399+TPB!S399+VAB!S399+VBB!S399+VCB!S399+VIB!S399+VPB!S399</f>
        <v>-932230000000</v>
      </c>
      <c r="T399" s="5">
        <f>NAB!T399+ABB!T399+ACB!T399+BAB!T399+BID!T399+BVB!T399+CTG!T399+EIB!T399+EVF!T399+HDB!T399+KLB!T399+LPB!T399+MBB!T399+MSB!T399+NVB!T399+OCB!T399+PGB!T399+SGB!T399+SHB!T399+SSB!T399+STB!T399+TCB!T399+TIN!T399+TPB!T399+VAB!T399+VBB!T399+VCB!T399+VIB!T399+VPB!T399</f>
        <v>-672369000000</v>
      </c>
      <c r="U399" s="5">
        <f>NAB!U399+ABB!U399+ACB!U399+BAB!U399+BID!U399+BVB!U399+CTG!U399+EIB!U399+EVF!U399+HDB!U399+KLB!U399+LPB!U399+MBB!U399+MSB!U399+NVB!U399+OCB!U399+PGB!U399+SGB!U399+SHB!U399+SSB!U399+STB!U399+TCB!U399+TIN!U399+TPB!U399+VAB!U399+VBB!U399+VCB!U399+VIB!U399+VPB!U399</f>
        <v>-681103000000</v>
      </c>
      <c r="V399" s="5">
        <f>NAB!V399+ABB!V399+ACB!V399+BAB!V399+BID!V399+BVB!V399+CTG!V399+EIB!V399+EVF!V399+HDB!V399+KLB!V399+LPB!V399+MBB!V399+MSB!V399+NVB!V399+OCB!V399+PGB!V399+SGB!V399+SHB!V399+SSB!V399+STB!V399+TCB!V399+TIN!V399+TPB!V399+VAB!V399+VBB!V399+VCB!V399+VIB!V399+VPB!V399</f>
        <v>-782914000000</v>
      </c>
      <c r="W399" s="5">
        <f>NAB!W399+ABB!W399+ACB!W399+BAB!W399+BID!W399+BVB!W399+CTG!W399+EIB!W399+EVF!W399+HDB!W399+KLB!W399+LPB!W399+MBB!W399+MSB!W399+NVB!W399+OCB!W399+PGB!W399+SGB!W399+SHB!W399+SSB!W399+STB!W399+TCB!W399+TIN!W399+TPB!W399+VAB!W399+VBB!W399+VCB!W399+VIB!W399+VPB!W399</f>
        <v>-735956000000</v>
      </c>
    </row>
    <row r="400" spans="1:23" x14ac:dyDescent="0.35">
      <c r="A400" s="17" t="s">
        <v>420</v>
      </c>
      <c r="B400" s="5">
        <f>NAB!B400+ABB!B400+ACB!B400+BAB!B400+BID!B400+BVB!B400+CTG!B400+EIB!B400+EVF!B400+HDB!B400+KLB!B400+LPB!B400+MBB!B400+MSB!B400+NVB!B400+OCB!B400+PGB!B400+SGB!B400+SHB!B400+SSB!B400+STB!B400+TCB!B400+TIN!B400+TPB!B400+VAB!B400+VBB!B400+VCB!B400+VIB!B400+VPB!B400</f>
        <v>-267610000000</v>
      </c>
      <c r="C400" s="5">
        <f>NAB!C400+ABB!C400+ACB!C400+BAB!C400+BID!C400+BVB!C400+CTG!C400+EIB!C400+EVF!C400+HDB!C400+KLB!C400+LPB!C400+MBB!C400+MSB!C400+NVB!C400+OCB!C400+PGB!C400+SGB!C400+SHB!C400+SSB!C400+STB!C400+TCB!C400+TIN!C400+TPB!C400+VAB!C400+VBB!C400+VCB!C400+VIB!C400+VPB!C400</f>
        <v>-262287000000</v>
      </c>
      <c r="D400" s="5">
        <f>NAB!D400+ABB!D400+ACB!D400+BAB!D400+BID!D400+BVB!D400+CTG!D400+EIB!D400+EVF!D400+HDB!D400+KLB!D400+LPB!D400+MBB!D400+MSB!D400+NVB!D400+OCB!D400+PGB!D400+SGB!D400+SHB!D400+SSB!D400+STB!D400+TCB!D400+TIN!D400+TPB!D400+VAB!D400+VBB!D400+VCB!D400+VIB!D400+VPB!D400</f>
        <v>-32722000000</v>
      </c>
      <c r="E400" s="5">
        <f>NAB!E400+ABB!E400+ACB!E400+BAB!E400+BID!E400+BVB!E400+CTG!E400+EIB!E400+EVF!E400+HDB!E400+KLB!E400+LPB!E400+MBB!E400+MSB!E400+NVB!E400+OCB!E400+PGB!E400+SGB!E400+SHB!E400+SSB!E400+STB!E400+TCB!E400+TIN!E400+TPB!E400+VAB!E400+VBB!E400+VCB!E400+VIB!E400+VPB!E400</f>
        <v>-353788000000</v>
      </c>
      <c r="F400" s="5">
        <f>NAB!F400+ABB!F400+ACB!F400+BAB!F400+BID!F400+BVB!F400+CTG!F400+EIB!F400+EVF!F400+HDB!F400+KLB!F400+LPB!F400+MBB!F400+MSB!F400+NVB!F400+OCB!F400+PGB!F400+SGB!F400+SHB!F400+SSB!F400+STB!F400+TCB!F400+TIN!F400+TPB!F400+VAB!F400+VBB!F400+VCB!F400+VIB!F400+VPB!F400</f>
        <v>-298520000000</v>
      </c>
      <c r="G400" s="5">
        <f>NAB!G400+ABB!G400+ACB!G400+BAB!G400+BID!G400+BVB!G400+CTG!G400+EIB!G400+EVF!G400+HDB!G400+KLB!G400+LPB!G400+MBB!G400+MSB!G400+NVB!G400+OCB!G400+PGB!G400+SGB!G400+SHB!G400+SSB!G400+STB!G400+TCB!G400+TIN!G400+TPB!G400+VAB!G400+VBB!G400+VCB!G400+VIB!G400+VPB!G400</f>
        <v>-343676000000</v>
      </c>
      <c r="H400" s="5">
        <f>NAB!H400+ABB!H400+ACB!H400+BAB!H400+BID!H400+BVB!H400+CTG!H400+EIB!H400+EVF!H400+HDB!H400+KLB!H400+LPB!H400+MBB!H400+MSB!H400+NVB!H400+OCB!H400+PGB!H400+SGB!H400+SHB!H400+SSB!H400+STB!H400+TCB!H400+TIN!H400+TPB!H400+VAB!H400+VBB!H400+VCB!H400+VIB!H400+VPB!H400</f>
        <v>-327373000000</v>
      </c>
      <c r="I400" s="5">
        <f>NAB!I400+ABB!I400+ACB!I400+BAB!I400+BID!I400+BVB!I400+CTG!I400+EIB!I400+EVF!I400+HDB!I400+KLB!I400+LPB!I400+MBB!I400+MSB!I400+NVB!I400+OCB!I400+PGB!I400+SGB!I400+SHB!I400+SSB!I400+STB!I400+TCB!I400+TIN!I400+TPB!I400+VAB!I400+VBB!I400+VCB!I400+VIB!I400+VPB!I400</f>
        <v>-271806000000</v>
      </c>
      <c r="J400" s="5">
        <f>NAB!J400+ABB!J400+ACB!J400+BAB!J400+BID!J400+BVB!J400+CTG!J400+EIB!J400+EVF!J400+HDB!J400+KLB!J400+LPB!J400+MBB!J400+MSB!J400+NVB!J400+OCB!J400+PGB!J400+SGB!J400+SHB!J400+SSB!J400+STB!J400+TCB!J400+TIN!J400+TPB!J400+VAB!J400+VBB!J400+VCB!J400+VIB!J400+VPB!J400</f>
        <v>-149311000000</v>
      </c>
      <c r="K400" s="5">
        <f>NAB!K400+ABB!K400+ACB!K400+BAB!K400+BID!K400+BVB!K400+CTG!K400+EIB!K400+EVF!K400+HDB!K400+KLB!K400+LPB!K400+MBB!K400+MSB!K400+NVB!K400+OCB!K400+PGB!K400+SGB!K400+SHB!K400+SSB!K400+STB!K400+TCB!K400+TIN!K400+TPB!K400+VAB!K400+VBB!K400+VCB!K400+VIB!K400+VPB!K400</f>
        <v>-201025000000</v>
      </c>
      <c r="L400" s="5">
        <f>NAB!L400+ABB!L400+ACB!L400+BAB!L400+BID!L400+BVB!L400+CTG!L400+EIB!L400+EVF!L400+HDB!L400+KLB!L400+LPB!L400+MBB!L400+MSB!L400+NVB!L400+OCB!L400+PGB!L400+SGB!L400+SHB!L400+SSB!L400+STB!L400+TCB!L400+TIN!L400+TPB!L400+VAB!L400+VBB!L400+VCB!L400+VIB!L400+VPB!L400</f>
        <v>-201415000000</v>
      </c>
      <c r="M400" s="5">
        <f>NAB!M400+ABB!M400+ACB!M400+BAB!M400+BID!M400+BVB!M400+CTG!M400+EIB!M400+EVF!M400+HDB!M400+KLB!M400+LPB!M400+MBB!M400+MSB!M400+NVB!M400+OCB!M400+PGB!M400+SGB!M400+SHB!M400+SSB!M400+STB!M400+TCB!M400+TIN!M400+TPB!M400+VAB!M400+VBB!M400+VCB!M400+VIB!M400+VPB!M400</f>
        <v>-362145000000</v>
      </c>
      <c r="N400" s="5">
        <f>NAB!N400+ABB!N400+ACB!N400+BAB!N400+BID!N400+BVB!N400+CTG!N400+EIB!N400+EVF!N400+HDB!N400+KLB!N400+LPB!N400+MBB!N400+MSB!N400+NVB!N400+OCB!N400+PGB!N400+SGB!N400+SHB!N400+SSB!N400+STB!N400+TCB!N400+TIN!N400+TPB!N400+VAB!N400+VBB!N400+VCB!N400+VIB!N400+VPB!N400</f>
        <v>-276843000000</v>
      </c>
      <c r="O400" s="5">
        <f>NAB!O400+ABB!O400+ACB!O400+BAB!O400+BID!O400+BVB!O400+CTG!O400+EIB!O400+EVF!O400+HDB!O400+KLB!O400+LPB!O400+MBB!O400+MSB!O400+NVB!O400+OCB!O400+PGB!O400+SGB!O400+SHB!O400+SSB!O400+STB!O400+TCB!O400+TIN!O400+TPB!O400+VAB!O400+VBB!O400+VCB!O400+VIB!O400+VPB!O400</f>
        <v>-308416000000</v>
      </c>
      <c r="P400" s="5">
        <f>NAB!P400+ABB!P400+ACB!P400+BAB!P400+BID!P400+BVB!P400+CTG!P400+EIB!P400+EVF!P400+HDB!P400+KLB!P400+LPB!P400+MBB!P400+MSB!P400+NVB!P400+OCB!P400+PGB!P400+SGB!P400+SHB!P400+SSB!P400+STB!P400+TCB!P400+TIN!P400+TPB!P400+VAB!P400+VBB!P400+VCB!P400+VIB!P400+VPB!P400</f>
        <v>-307253000000</v>
      </c>
      <c r="Q400" s="5">
        <f>NAB!Q400+ABB!Q400+ACB!Q400+BAB!Q400+BID!Q400+BVB!Q400+CTG!Q400+EIB!Q400+EVF!Q400+HDB!Q400+KLB!Q400+LPB!Q400+MBB!Q400+MSB!Q400+NVB!Q400+OCB!Q400+PGB!Q400+SGB!Q400+SHB!Q400+SSB!Q400+STB!Q400+TCB!Q400+TIN!Q400+TPB!Q400+VAB!Q400+VBB!Q400+VCB!Q400+VIB!Q400+VPB!Q400</f>
        <v>-501847000000</v>
      </c>
      <c r="R400" s="5">
        <f>NAB!R400+ABB!R400+ACB!R400+BAB!R400+BID!R400+BVB!R400+CTG!R400+EIB!R400+EVF!R400+HDB!R400+KLB!R400+LPB!R400+MBB!R400+MSB!R400+NVB!R400+OCB!R400+PGB!R400+SGB!R400+SHB!R400+SSB!R400+STB!R400+TCB!R400+TIN!R400+TPB!R400+VAB!R400+VBB!R400+VCB!R400+VIB!R400+VPB!R400</f>
        <v>-531555000000</v>
      </c>
      <c r="S400" s="5">
        <f>NAB!S400+ABB!S400+ACB!S400+BAB!S400+BID!S400+BVB!S400+CTG!S400+EIB!S400+EVF!S400+HDB!S400+KLB!S400+LPB!S400+MBB!S400+MSB!S400+NVB!S400+OCB!S400+PGB!S400+SGB!S400+SHB!S400+SSB!S400+STB!S400+TCB!S400+TIN!S400+TPB!S400+VAB!S400+VBB!S400+VCB!S400+VIB!S400+VPB!S400</f>
        <v>-745116000000</v>
      </c>
      <c r="T400" s="5">
        <f>NAB!T400+ABB!T400+ACB!T400+BAB!T400+BID!T400+BVB!T400+CTG!T400+EIB!T400+EVF!T400+HDB!T400+KLB!T400+LPB!T400+MBB!T400+MSB!T400+NVB!T400+OCB!T400+PGB!T400+SGB!T400+SHB!T400+SSB!T400+STB!T400+TCB!T400+TIN!T400+TPB!T400+VAB!T400+VBB!T400+VCB!T400+VIB!T400+VPB!T400</f>
        <v>-529662000000</v>
      </c>
      <c r="U400" s="5">
        <f>NAB!U400+ABB!U400+ACB!U400+BAB!U400+BID!U400+BVB!U400+CTG!U400+EIB!U400+EVF!U400+HDB!U400+KLB!U400+LPB!U400+MBB!U400+MSB!U400+NVB!U400+OCB!U400+PGB!U400+SGB!U400+SHB!U400+SSB!U400+STB!U400+TCB!U400+TIN!U400+TPB!U400+VAB!U400+VBB!U400+VCB!U400+VIB!U400+VPB!U400</f>
        <v>-541678000000</v>
      </c>
      <c r="V400" s="5">
        <f>NAB!V400+ABB!V400+ACB!V400+BAB!V400+BID!V400+BVB!V400+CTG!V400+EIB!V400+EVF!V400+HDB!V400+KLB!V400+LPB!V400+MBB!V400+MSB!V400+NVB!V400+OCB!V400+PGB!V400+SGB!V400+SHB!V400+SSB!V400+STB!V400+TCB!V400+TIN!V400+TPB!V400+VAB!V400+VBB!V400+VCB!V400+VIB!V400+VPB!V400</f>
        <v>-693777000000</v>
      </c>
      <c r="W400" s="5">
        <f>NAB!W400+ABB!W400+ACB!W400+BAB!W400+BID!W400+BVB!W400+CTG!W400+EIB!W400+EVF!W400+HDB!W400+KLB!W400+LPB!W400+MBB!W400+MSB!W400+NVB!W400+OCB!W400+PGB!W400+SGB!W400+SHB!W400+SSB!W400+STB!W400+TCB!W400+TIN!W400+TPB!W400+VAB!W400+VBB!W400+VCB!W400+VIB!W400+VPB!W400</f>
        <v>-670832000000</v>
      </c>
    </row>
    <row r="401" spans="1:23" x14ac:dyDescent="0.35">
      <c r="A401" s="17" t="s">
        <v>421</v>
      </c>
      <c r="B401" s="5">
        <f>NAB!B401+ABB!B401+ACB!B401+BAB!B401+BID!B401+BVB!B401+CTG!B401+EIB!B401+EVF!B401+HDB!B401+KLB!B401+LPB!B401+MBB!B401+MSB!B401+NVB!B401+OCB!B401+PGB!B401+SGB!B401+SHB!B401+SSB!B401+STB!B401+TCB!B401+TIN!B401+TPB!B401+VAB!B401+VBB!B401+VCB!B401+VIB!B401+VPB!B401</f>
        <v>-202541000000</v>
      </c>
      <c r="C401" s="5">
        <f>NAB!C401+ABB!C401+ACB!C401+BAB!C401+BID!C401+BVB!C401+CTG!C401+EIB!C401+EVF!C401+HDB!C401+KLB!C401+LPB!C401+MBB!C401+MSB!C401+NVB!C401+OCB!C401+PGB!C401+SGB!C401+SHB!C401+SSB!C401+STB!C401+TCB!C401+TIN!C401+TPB!C401+VAB!C401+VBB!C401+VCB!C401+VIB!C401+VPB!C401</f>
        <v>-172984000000</v>
      </c>
      <c r="D401" s="5">
        <f>NAB!D401+ABB!D401+ACB!D401+BAB!D401+BID!D401+BVB!D401+CTG!D401+EIB!D401+EVF!D401+HDB!D401+KLB!D401+LPB!D401+MBB!D401+MSB!D401+NVB!D401+OCB!D401+PGB!D401+SGB!D401+SHB!D401+SSB!D401+STB!D401+TCB!D401+TIN!D401+TPB!D401+VAB!D401+VBB!D401+VCB!D401+VIB!D401+VPB!D401</f>
        <v>-416252000000</v>
      </c>
      <c r="E401" s="5">
        <f>NAB!E401+ABB!E401+ACB!E401+BAB!E401+BID!E401+BVB!E401+CTG!E401+EIB!E401+EVF!E401+HDB!E401+KLB!E401+LPB!E401+MBB!E401+MSB!E401+NVB!E401+OCB!E401+PGB!E401+SGB!E401+SHB!E401+SSB!E401+STB!E401+TCB!E401+TIN!E401+TPB!E401+VAB!E401+VBB!E401+VCB!E401+VIB!E401+VPB!E401</f>
        <v>-130964000000</v>
      </c>
      <c r="F401" s="5">
        <f>NAB!F401+ABB!F401+ACB!F401+BAB!F401+BID!F401+BVB!F401+CTG!F401+EIB!F401+EVF!F401+HDB!F401+KLB!F401+LPB!F401+MBB!F401+MSB!F401+NVB!F401+OCB!F401+PGB!F401+SGB!F401+SHB!F401+SSB!F401+STB!F401+TCB!F401+TIN!F401+TPB!F401+VAB!F401+VBB!F401+VCB!F401+VIB!F401+VPB!F401</f>
        <v>-131989000000</v>
      </c>
      <c r="G401" s="5">
        <f>NAB!G401+ABB!G401+ACB!G401+BAB!G401+BID!G401+BVB!G401+CTG!G401+EIB!G401+EVF!G401+HDB!G401+KLB!G401+LPB!G401+MBB!G401+MSB!G401+NVB!G401+OCB!G401+PGB!G401+SGB!G401+SHB!G401+SSB!G401+STB!G401+TCB!G401+TIN!G401+TPB!G401+VAB!G401+VBB!G401+VCB!G401+VIB!G401+VPB!G401</f>
        <v>-180434000000</v>
      </c>
      <c r="H401" s="5">
        <f>NAB!H401+ABB!H401+ACB!H401+BAB!H401+BID!H401+BVB!H401+CTG!H401+EIB!H401+EVF!H401+HDB!H401+KLB!H401+LPB!H401+MBB!H401+MSB!H401+NVB!H401+OCB!H401+PGB!H401+SGB!H401+SHB!H401+SSB!H401+STB!H401+TCB!H401+TIN!H401+TPB!H401+VAB!H401+VBB!H401+VCB!H401+VIB!H401+VPB!H401</f>
        <v>-233502000000</v>
      </c>
      <c r="I401" s="5">
        <f>NAB!I401+ABB!I401+ACB!I401+BAB!I401+BID!I401+BVB!I401+CTG!I401+EIB!I401+EVF!I401+HDB!I401+KLB!I401+LPB!I401+MBB!I401+MSB!I401+NVB!I401+OCB!I401+PGB!I401+SGB!I401+SHB!I401+SSB!I401+STB!I401+TCB!I401+TIN!I401+TPB!I401+VAB!I401+VBB!I401+VCB!I401+VIB!I401+VPB!I401</f>
        <v>-262661000000</v>
      </c>
      <c r="J401" s="5">
        <f>NAB!J401+ABB!J401+ACB!J401+BAB!J401+BID!J401+BVB!J401+CTG!J401+EIB!J401+EVF!J401+HDB!J401+KLB!J401+LPB!J401+MBB!J401+MSB!J401+NVB!J401+OCB!J401+PGB!J401+SGB!J401+SHB!J401+SSB!J401+STB!J401+TCB!J401+TIN!J401+TPB!J401+VAB!J401+VBB!J401+VCB!J401+VIB!J401+VPB!J401</f>
        <v>-295812000000</v>
      </c>
      <c r="K401" s="5">
        <f>NAB!K401+ABB!K401+ACB!K401+BAB!K401+BID!K401+BVB!K401+CTG!K401+EIB!K401+EVF!K401+HDB!K401+KLB!K401+LPB!K401+MBB!K401+MSB!K401+NVB!K401+OCB!K401+PGB!K401+SGB!K401+SHB!K401+SSB!K401+STB!K401+TCB!K401+TIN!K401+TPB!K401+VAB!K401+VBB!K401+VCB!K401+VIB!K401+VPB!K401</f>
        <v>-172047000000</v>
      </c>
      <c r="L401" s="5">
        <f>NAB!L401+ABB!L401+ACB!L401+BAB!L401+BID!L401+BVB!L401+CTG!L401+EIB!L401+EVF!L401+HDB!L401+KLB!L401+LPB!L401+MBB!L401+MSB!L401+NVB!L401+OCB!L401+PGB!L401+SGB!L401+SHB!L401+SSB!L401+STB!L401+TCB!L401+TIN!L401+TPB!L401+VAB!L401+VBB!L401+VCB!L401+VIB!L401+VPB!L401</f>
        <v>-70591000000</v>
      </c>
      <c r="M401" s="5">
        <f>NAB!M401+ABB!M401+ACB!M401+BAB!M401+BID!M401+BVB!M401+CTG!M401+EIB!M401+EVF!M401+HDB!M401+KLB!M401+LPB!M401+MBB!M401+MSB!M401+NVB!M401+OCB!M401+PGB!M401+SGB!M401+SHB!M401+SSB!M401+STB!M401+TCB!M401+TIN!M401+TPB!M401+VAB!M401+VBB!M401+VCB!M401+VIB!M401+VPB!M401</f>
        <v>-90797000000</v>
      </c>
      <c r="N401" s="5">
        <f>NAB!N401+ABB!N401+ACB!N401+BAB!N401+BID!N401+BVB!N401+CTG!N401+EIB!N401+EVF!N401+HDB!N401+KLB!N401+LPB!N401+MBB!N401+MSB!N401+NVB!N401+OCB!N401+PGB!N401+SGB!N401+SHB!N401+SSB!N401+STB!N401+TCB!N401+TIN!N401+TPB!N401+VAB!N401+VBB!N401+VCB!N401+VIB!N401+VPB!N401</f>
        <v>-96824000000</v>
      </c>
      <c r="O401" s="5">
        <f>NAB!O401+ABB!O401+ACB!O401+BAB!O401+BID!O401+BVB!O401+CTG!O401+EIB!O401+EVF!O401+HDB!O401+KLB!O401+LPB!O401+MBB!O401+MSB!O401+NVB!O401+OCB!O401+PGB!O401+SGB!O401+SHB!O401+SSB!O401+STB!O401+TCB!O401+TIN!O401+TPB!O401+VAB!O401+VBB!O401+VCB!O401+VIB!O401+VPB!O401</f>
        <v>-48796000000</v>
      </c>
      <c r="P401" s="5">
        <f>NAB!P401+ABB!P401+ACB!P401+BAB!P401+BID!P401+BVB!P401+CTG!P401+EIB!P401+EVF!P401+HDB!P401+KLB!P401+LPB!P401+MBB!P401+MSB!P401+NVB!P401+OCB!P401+PGB!P401+SGB!P401+SHB!P401+SSB!P401+STB!P401+TCB!P401+TIN!P401+TPB!P401+VAB!P401+VBB!P401+VCB!P401+VIB!P401+VPB!P401</f>
        <v>-59511000000</v>
      </c>
      <c r="Q401" s="5">
        <f>NAB!Q401+ABB!Q401+ACB!Q401+BAB!Q401+BID!Q401+BVB!Q401+CTG!Q401+EIB!Q401+EVF!Q401+HDB!Q401+KLB!Q401+LPB!Q401+MBB!Q401+MSB!Q401+NVB!Q401+OCB!Q401+PGB!Q401+SGB!Q401+SHB!Q401+SSB!Q401+STB!Q401+TCB!Q401+TIN!Q401+TPB!Q401+VAB!Q401+VBB!Q401+VCB!Q401+VIB!Q401+VPB!Q401</f>
        <v>-89146000000</v>
      </c>
      <c r="R401" s="5">
        <f>NAB!R401+ABB!R401+ACB!R401+BAB!R401+BID!R401+BVB!R401+CTG!R401+EIB!R401+EVF!R401+HDB!R401+KLB!R401+LPB!R401+MBB!R401+MSB!R401+NVB!R401+OCB!R401+PGB!R401+SGB!R401+SHB!R401+SSB!R401+STB!R401+TCB!R401+TIN!R401+TPB!R401+VAB!R401+VBB!R401+VCB!R401+VIB!R401+VPB!R401</f>
        <v>-141868000000</v>
      </c>
      <c r="S401" s="5">
        <f>NAB!S401+ABB!S401+ACB!S401+BAB!S401+BID!S401+BVB!S401+CTG!S401+EIB!S401+EVF!S401+HDB!S401+KLB!S401+LPB!S401+MBB!S401+MSB!S401+NVB!S401+OCB!S401+PGB!S401+SGB!S401+SHB!S401+SSB!S401+STB!S401+TCB!S401+TIN!S401+TPB!S401+VAB!S401+VBB!S401+VCB!S401+VIB!S401+VPB!S401</f>
        <v>-187114000000</v>
      </c>
      <c r="T401" s="5">
        <f>NAB!T401+ABB!T401+ACB!T401+BAB!T401+BID!T401+BVB!T401+CTG!T401+EIB!T401+EVF!T401+HDB!T401+KLB!T401+LPB!T401+MBB!T401+MSB!T401+NVB!T401+OCB!T401+PGB!T401+SGB!T401+SHB!T401+SSB!T401+STB!T401+TCB!T401+TIN!T401+TPB!T401+VAB!T401+VBB!T401+VCB!T401+VIB!T401+VPB!T401</f>
        <v>-142707000000</v>
      </c>
      <c r="U401" s="5">
        <f>NAB!U401+ABB!U401+ACB!U401+BAB!U401+BID!U401+BVB!U401+CTG!U401+EIB!U401+EVF!U401+HDB!U401+KLB!U401+LPB!U401+MBB!U401+MSB!U401+NVB!U401+OCB!U401+PGB!U401+SGB!U401+SHB!U401+SSB!U401+STB!U401+TCB!U401+TIN!U401+TPB!U401+VAB!U401+VBB!U401+VCB!U401+VIB!U401+VPB!U401</f>
        <v>-139425000000</v>
      </c>
      <c r="V401" s="5">
        <f>NAB!V401+ABB!V401+ACB!V401+BAB!V401+BID!V401+BVB!V401+CTG!V401+EIB!V401+EVF!V401+HDB!V401+KLB!V401+LPB!V401+MBB!V401+MSB!V401+NVB!V401+OCB!V401+PGB!V401+SGB!V401+SHB!V401+SSB!V401+STB!V401+TCB!V401+TIN!V401+TPB!V401+VAB!V401+VBB!V401+VCB!V401+VIB!V401+VPB!V401</f>
        <v>-89137000000</v>
      </c>
      <c r="W401" s="5">
        <f>NAB!W401+ABB!W401+ACB!W401+BAB!W401+BID!W401+BVB!W401+CTG!W401+EIB!W401+EVF!W401+HDB!W401+KLB!W401+LPB!W401+MBB!W401+MSB!W401+NVB!W401+OCB!W401+PGB!W401+SGB!W401+SHB!W401+SSB!W401+STB!W401+TCB!W401+TIN!W401+TPB!W401+VAB!W401+VBB!W401+VCB!W401+VIB!W401+VPB!W401</f>
        <v>-65124000000</v>
      </c>
    </row>
    <row r="402" spans="1:23" x14ac:dyDescent="0.35">
      <c r="A402" s="17" t="s">
        <v>422</v>
      </c>
      <c r="B402" s="5">
        <f>NAB!B402+ABB!B402+ACB!B402+BAB!B402+BID!B402+BVB!B402+CTG!B402+EIB!B402+EVF!B402+HDB!B402+KLB!B402+LPB!B402+MBB!B402+MSB!B402+NVB!B402+OCB!B402+PGB!B402+SGB!B402+SHB!B402+SSB!B402+STB!B402+TCB!B402+TIN!B402+TPB!B402+VAB!B402+VBB!B402+VCB!B402+VIB!B402+VPB!B402</f>
        <v>-7131000000</v>
      </c>
      <c r="C402" s="5">
        <f>NAB!C402+ABB!C402+ACB!C402+BAB!C402+BID!C402+BVB!C402+CTG!C402+EIB!C402+EVF!C402+HDB!C402+KLB!C402+LPB!C402+MBB!C402+MSB!C402+NVB!C402+OCB!C402+PGB!C402+SGB!C402+SHB!C402+SSB!C402+STB!C402+TCB!C402+TIN!C402+TPB!C402+VAB!C402+VBB!C402+VCB!C402+VIB!C402+VPB!C402</f>
        <v>-13867000000</v>
      </c>
      <c r="D402" s="5">
        <f>NAB!D402+ABB!D402+ACB!D402+BAB!D402+BID!D402+BVB!D402+CTG!D402+EIB!D402+EVF!D402+HDB!D402+KLB!D402+LPB!D402+MBB!D402+MSB!D402+NVB!D402+OCB!D402+PGB!D402+SGB!D402+SHB!D402+SSB!D402+STB!D402+TCB!D402+TIN!D402+TPB!D402+VAB!D402+VBB!D402+VCB!D402+VIB!D402+VPB!D402</f>
        <v>-14845000000</v>
      </c>
      <c r="E402" s="5">
        <f>NAB!E402+ABB!E402+ACB!E402+BAB!E402+BID!E402+BVB!E402+CTG!E402+EIB!E402+EVF!E402+HDB!E402+KLB!E402+LPB!E402+MBB!E402+MSB!E402+NVB!E402+OCB!E402+PGB!E402+SGB!E402+SHB!E402+SSB!E402+STB!E402+TCB!E402+TIN!E402+TPB!E402+VAB!E402+VBB!E402+VCB!E402+VIB!E402+VPB!E402</f>
        <v>0</v>
      </c>
      <c r="F402" s="5">
        <f>NAB!F402+ABB!F402+ACB!F402+BAB!F402+BID!F402+BVB!F402+CTG!F402+EIB!F402+EVF!F402+HDB!F402+KLB!F402+LPB!F402+MBB!F402+MSB!F402+NVB!F402+OCB!F402+PGB!F402+SGB!F402+SHB!F402+SSB!F402+STB!F402+TCB!F402+TIN!F402+TPB!F402+VAB!F402+VBB!F402+VCB!F402+VIB!F402+VPB!F402</f>
        <v>0</v>
      </c>
      <c r="G402" s="5">
        <f>NAB!G402+ABB!G402+ACB!G402+BAB!G402+BID!G402+BVB!G402+CTG!G402+EIB!G402+EVF!G402+HDB!G402+KLB!G402+LPB!G402+MBB!G402+MSB!G402+NVB!G402+OCB!G402+PGB!G402+SGB!G402+SHB!G402+SSB!G402+STB!G402+TCB!G402+TIN!G402+TPB!G402+VAB!G402+VBB!G402+VCB!G402+VIB!G402+VPB!G402</f>
        <v>0</v>
      </c>
      <c r="H402" s="5">
        <f>NAB!H402+ABB!H402+ACB!H402+BAB!H402+BID!H402+BVB!H402+CTG!H402+EIB!H402+EVF!H402+HDB!H402+KLB!H402+LPB!H402+MBB!H402+MSB!H402+NVB!H402+OCB!H402+PGB!H402+SGB!H402+SHB!H402+SSB!H402+STB!H402+TCB!H402+TIN!H402+TPB!H402+VAB!H402+VBB!H402+VCB!H402+VIB!H402+VPB!H402</f>
        <v>0</v>
      </c>
      <c r="I402" s="5">
        <f>NAB!I402+ABB!I402+ACB!I402+BAB!I402+BID!I402+BVB!I402+CTG!I402+EIB!I402+EVF!I402+HDB!I402+KLB!I402+LPB!I402+MBB!I402+MSB!I402+NVB!I402+OCB!I402+PGB!I402+SGB!I402+SHB!I402+SSB!I402+STB!I402+TCB!I402+TIN!I402+TPB!I402+VAB!I402+VBB!I402+VCB!I402+VIB!I402+VPB!I402</f>
        <v>0</v>
      </c>
      <c r="J402" s="5">
        <f>NAB!J402+ABB!J402+ACB!J402+BAB!J402+BID!J402+BVB!J402+CTG!J402+EIB!J402+EVF!J402+HDB!J402+KLB!J402+LPB!J402+MBB!J402+MSB!J402+NVB!J402+OCB!J402+PGB!J402+SGB!J402+SHB!J402+SSB!J402+STB!J402+TCB!J402+TIN!J402+TPB!J402+VAB!J402+VBB!J402+VCB!J402+VIB!J402+VPB!J402</f>
        <v>0</v>
      </c>
      <c r="K402" s="5">
        <f>NAB!K402+ABB!K402+ACB!K402+BAB!K402+BID!K402+BVB!K402+CTG!K402+EIB!K402+EVF!K402+HDB!K402+KLB!K402+LPB!K402+MBB!K402+MSB!K402+NVB!K402+OCB!K402+PGB!K402+SGB!K402+SHB!K402+SSB!K402+STB!K402+TCB!K402+TIN!K402+TPB!K402+VAB!K402+VBB!K402+VCB!K402+VIB!K402+VPB!K402</f>
        <v>0</v>
      </c>
      <c r="L402" s="5">
        <f>NAB!L402+ABB!L402+ACB!L402+BAB!L402+BID!L402+BVB!L402+CTG!L402+EIB!L402+EVF!L402+HDB!L402+KLB!L402+LPB!L402+MBB!L402+MSB!L402+NVB!L402+OCB!L402+PGB!L402+SGB!L402+SHB!L402+SSB!L402+STB!L402+TCB!L402+TIN!L402+TPB!L402+VAB!L402+VBB!L402+VCB!L402+VIB!L402+VPB!L402</f>
        <v>0</v>
      </c>
      <c r="M402" s="5">
        <f>NAB!M402+ABB!M402+ACB!M402+BAB!M402+BID!M402+BVB!M402+CTG!M402+EIB!M402+EVF!M402+HDB!M402+KLB!M402+LPB!M402+MBB!M402+MSB!M402+NVB!M402+OCB!M402+PGB!M402+SGB!M402+SHB!M402+SSB!M402+STB!M402+TCB!M402+TIN!M402+TPB!M402+VAB!M402+VBB!M402+VCB!M402+VIB!M402+VPB!M402</f>
        <v>0</v>
      </c>
      <c r="N402" s="5">
        <f>NAB!N402+ABB!N402+ACB!N402+BAB!N402+BID!N402+BVB!N402+CTG!N402+EIB!N402+EVF!N402+HDB!N402+KLB!N402+LPB!N402+MBB!N402+MSB!N402+NVB!N402+OCB!N402+PGB!N402+SGB!N402+SHB!N402+SSB!N402+STB!N402+TCB!N402+TIN!N402+TPB!N402+VAB!N402+VBB!N402+VCB!N402+VIB!N402+VPB!N402</f>
        <v>0</v>
      </c>
      <c r="O402" s="5">
        <f>NAB!O402+ABB!O402+ACB!O402+BAB!O402+BID!O402+BVB!O402+CTG!O402+EIB!O402+EVF!O402+HDB!O402+KLB!O402+LPB!O402+MBB!O402+MSB!O402+NVB!O402+OCB!O402+PGB!O402+SGB!O402+SHB!O402+SSB!O402+STB!O402+TCB!O402+TIN!O402+TPB!O402+VAB!O402+VBB!O402+VCB!O402+VIB!O402+VPB!O402</f>
        <v>0</v>
      </c>
      <c r="P402" s="5">
        <f>NAB!P402+ABB!P402+ACB!P402+BAB!P402+BID!P402+BVB!P402+CTG!P402+EIB!P402+EVF!P402+HDB!P402+KLB!P402+LPB!P402+MBB!P402+MSB!P402+NVB!P402+OCB!P402+PGB!P402+SGB!P402+SHB!P402+SSB!P402+STB!P402+TCB!P402+TIN!P402+TPB!P402+VAB!P402+VBB!P402+VCB!P402+VIB!P402+VPB!P402</f>
        <v>0</v>
      </c>
      <c r="Q402" s="5">
        <f>NAB!Q402+ABB!Q402+ACB!Q402+BAB!Q402+BID!Q402+BVB!Q402+CTG!Q402+EIB!Q402+EVF!Q402+HDB!Q402+KLB!Q402+LPB!Q402+MBB!Q402+MSB!Q402+NVB!Q402+OCB!Q402+PGB!Q402+SGB!Q402+SHB!Q402+SSB!Q402+STB!Q402+TCB!Q402+TIN!Q402+TPB!Q402+VAB!Q402+VBB!Q402+VCB!Q402+VIB!Q402+VPB!Q402</f>
        <v>0</v>
      </c>
      <c r="R402" s="5">
        <f>NAB!R402+ABB!R402+ACB!R402+BAB!R402+BID!R402+BVB!R402+CTG!R402+EIB!R402+EVF!R402+HDB!R402+KLB!R402+LPB!R402+MBB!R402+MSB!R402+NVB!R402+OCB!R402+PGB!R402+SGB!R402+SHB!R402+SSB!R402+STB!R402+TCB!R402+TIN!R402+TPB!R402+VAB!R402+VBB!R402+VCB!R402+VIB!R402+VPB!R402</f>
        <v>0</v>
      </c>
      <c r="S402" s="5">
        <f>NAB!S402+ABB!S402+ACB!S402+BAB!S402+BID!S402+BVB!S402+CTG!S402+EIB!S402+EVF!S402+HDB!S402+KLB!S402+LPB!S402+MBB!S402+MSB!S402+NVB!S402+OCB!S402+PGB!S402+SGB!S402+SHB!S402+SSB!S402+STB!S402+TCB!S402+TIN!S402+TPB!S402+VAB!S402+VBB!S402+VCB!S402+VIB!S402+VPB!S402</f>
        <v>0</v>
      </c>
      <c r="T402" s="5">
        <f>NAB!T402+ABB!T402+ACB!T402+BAB!T402+BID!T402+BVB!T402+CTG!T402+EIB!T402+EVF!T402+HDB!T402+KLB!T402+LPB!T402+MBB!T402+MSB!T402+NVB!T402+OCB!T402+PGB!T402+SGB!T402+SHB!T402+SSB!T402+STB!T402+TCB!T402+TIN!T402+TPB!T402+VAB!T402+VBB!T402+VCB!T402+VIB!T402+VPB!T402</f>
        <v>0</v>
      </c>
      <c r="U402" s="5">
        <f>NAB!U402+ABB!U402+ACB!U402+BAB!U402+BID!U402+BVB!U402+CTG!U402+EIB!U402+EVF!U402+HDB!U402+KLB!U402+LPB!U402+MBB!U402+MSB!U402+NVB!U402+OCB!U402+PGB!U402+SGB!U402+SHB!U402+SSB!U402+STB!U402+TCB!U402+TIN!U402+TPB!U402+VAB!U402+VBB!U402+VCB!U402+VIB!U402+VPB!U402</f>
        <v>0</v>
      </c>
      <c r="V402" s="5">
        <f>NAB!V402+ABB!V402+ACB!V402+BAB!V402+BID!V402+BVB!V402+CTG!V402+EIB!V402+EVF!V402+HDB!V402+KLB!V402+LPB!V402+MBB!V402+MSB!V402+NVB!V402+OCB!V402+PGB!V402+SGB!V402+SHB!V402+SSB!V402+STB!V402+TCB!V402+TIN!V402+TPB!V402+VAB!V402+VBB!V402+VCB!V402+VIB!V402+VPB!V402</f>
        <v>0</v>
      </c>
      <c r="W402" s="5">
        <f>NAB!W402+ABB!W402+ACB!W402+BAB!W402+BID!W402+BVB!W402+CTG!W402+EIB!W402+EVF!W402+HDB!W402+KLB!W402+LPB!W402+MBB!W402+MSB!W402+NVB!W402+OCB!W402+PGB!W402+SGB!W402+SHB!W402+SSB!W402+STB!W402+TCB!W402+TIN!W402+TPB!W402+VAB!W402+VBB!W402+VCB!W402+VIB!W402+VPB!W402</f>
        <v>0</v>
      </c>
    </row>
    <row r="403" spans="1:23" x14ac:dyDescent="0.35">
      <c r="A403" s="16" t="s">
        <v>423</v>
      </c>
      <c r="B403" s="5">
        <f>NAB!B403+ABB!B403+ACB!B403+BAB!B403+BID!B403+BVB!B403+CTG!B403+EIB!B403+EVF!B403+HDB!B403+KLB!B403+LPB!B403+MBB!B403+MSB!B403+NVB!B403+OCB!B403+PGB!B403+SGB!B403+SHB!B403+SSB!B403+STB!B403+TCB!B403+TIN!B403+TPB!B403+VAB!B403+VBB!B403+VCB!B403+VIB!B403+VPB!B403</f>
        <v>40684844000000</v>
      </c>
      <c r="C403" s="5">
        <f>NAB!C403+ABB!C403+ACB!C403+BAB!C403+BID!C403+BVB!C403+CTG!C403+EIB!C403+EVF!C403+HDB!C403+KLB!C403+LPB!C403+MBB!C403+MSB!C403+NVB!C403+OCB!C403+PGB!C403+SGB!C403+SHB!C403+SSB!C403+STB!C403+TCB!C403+TIN!C403+TPB!C403+VAB!C403+VBB!C403+VCB!C403+VIB!C403+VPB!C403</f>
        <v>69098586800000</v>
      </c>
      <c r="D403" s="5">
        <f>NAB!D403+ABB!D403+ACB!D403+BAB!D403+BID!D403+BVB!D403+CTG!D403+EIB!D403+EVF!D403+HDB!D403+KLB!D403+LPB!D403+MBB!D403+MSB!D403+NVB!D403+OCB!D403+PGB!D403+SGB!D403+SHB!D403+SSB!D403+STB!D403+TCB!D403+TIN!D403+TPB!D403+VAB!D403+VBB!D403+VCB!D403+VIB!D403+VPB!D403</f>
        <v>88405060000000</v>
      </c>
      <c r="E403" s="5">
        <f>NAB!E403+ABB!E403+ACB!E403+BAB!E403+BID!E403+BVB!E403+CTG!E403+EIB!E403+EVF!E403+HDB!E403+KLB!E403+LPB!E403+MBB!E403+MSB!E403+NVB!E403+OCB!E403+PGB!E403+SGB!E403+SHB!E403+SSB!E403+STB!E403+TCB!E403+TIN!E403+TPB!E403+VAB!E403+VBB!E403+VCB!E403+VIB!E403+VPB!E403</f>
        <v>77826439000000</v>
      </c>
      <c r="F403" s="5">
        <f>NAB!F403+ABB!F403+ACB!F403+BAB!F403+BID!F403+BVB!F403+CTG!F403+EIB!F403+EVF!F403+HDB!F403+KLB!F403+LPB!F403+MBB!F403+MSB!F403+NVB!F403+OCB!F403+PGB!F403+SGB!F403+SHB!F403+SSB!F403+STB!F403+TCB!F403+TIN!F403+TPB!F403+VAB!F403+VBB!F403+VCB!F403+VIB!F403+VPB!F403</f>
        <v>48896885500000</v>
      </c>
      <c r="G403" s="5">
        <f>NAB!G403+ABB!G403+ACB!G403+BAB!G403+BID!G403+BVB!G403+CTG!G403+EIB!G403+EVF!G403+HDB!G403+KLB!G403+LPB!G403+MBB!G403+MSB!G403+NVB!G403+OCB!G403+PGB!G403+SGB!G403+SHB!G403+SSB!G403+STB!G403+TCB!G403+TIN!G403+TPB!G403+VAB!G403+VBB!G403+VCB!G403+VIB!G403+VPB!G403</f>
        <v>22699205000000</v>
      </c>
      <c r="H403" s="5">
        <f>NAB!H403+ABB!H403+ACB!H403+BAB!H403+BID!H403+BVB!H403+CTG!H403+EIB!H403+EVF!H403+HDB!H403+KLB!H403+LPB!H403+MBB!H403+MSB!H403+NVB!H403+OCB!H403+PGB!H403+SGB!H403+SHB!H403+SSB!H403+STB!H403+TCB!H403+TIN!H403+TPB!H403+VAB!H403+VBB!H403+VCB!H403+VIB!H403+VPB!H403</f>
        <v>17969841500000</v>
      </c>
      <c r="I403" s="5">
        <f>NAB!I403+ABB!I403+ACB!I403+BAB!I403+BID!I403+BVB!I403+CTG!I403+EIB!I403+EVF!I403+HDB!I403+KLB!I403+LPB!I403+MBB!I403+MSB!I403+NVB!I403+OCB!I403+PGB!I403+SGB!I403+SHB!I403+SSB!I403+STB!I403+TCB!I403+TIN!I403+TPB!I403+VAB!I403+VBB!I403+VCB!I403+VIB!I403+VPB!I403</f>
        <v>21793391500000</v>
      </c>
      <c r="J403" s="5">
        <f>NAB!J403+ABB!J403+ACB!J403+BAB!J403+BID!J403+BVB!J403+CTG!J403+EIB!J403+EVF!J403+HDB!J403+KLB!J403+LPB!J403+MBB!J403+MSB!J403+NVB!J403+OCB!J403+PGB!J403+SGB!J403+SHB!J403+SSB!J403+STB!J403+TCB!J403+TIN!J403+TPB!J403+VAB!J403+VBB!J403+VCB!J403+VIB!J403+VPB!J403</f>
        <v>31906251000000</v>
      </c>
      <c r="K403" s="5">
        <f>NAB!K403+ABB!K403+ACB!K403+BAB!K403+BID!K403+BVB!K403+CTG!K403+EIB!K403+EVF!K403+HDB!K403+KLB!K403+LPB!K403+MBB!K403+MSB!K403+NVB!K403+OCB!K403+PGB!K403+SGB!K403+SHB!K403+SSB!K403+STB!K403+TCB!K403+TIN!K403+TPB!K403+VAB!K403+VBB!K403+VCB!K403+VIB!K403+VPB!K403</f>
        <v>27845143370000</v>
      </c>
      <c r="L403" s="5">
        <f>NAB!L403+ABB!L403+ACB!L403+BAB!L403+BID!L403+BVB!L403+CTG!L403+EIB!L403+EVF!L403+HDB!L403+KLB!L403+LPB!L403+MBB!L403+MSB!L403+NVB!L403+OCB!L403+PGB!L403+SGB!L403+SHB!L403+SSB!L403+STB!L403+TCB!L403+TIN!L403+TPB!L403+VAB!L403+VBB!L403+VCB!L403+VIB!L403+VPB!L403</f>
        <v>24266500020000</v>
      </c>
      <c r="M403" s="5">
        <f>NAB!M403+ABB!M403+ACB!M403+BAB!M403+BID!M403+BVB!M403+CTG!M403+EIB!M403+EVF!M403+HDB!M403+KLB!M403+LPB!M403+MBB!M403+MSB!M403+NVB!M403+OCB!M403+PGB!M403+SGB!M403+SHB!M403+SSB!M403+STB!M403+TCB!M403+TIN!M403+TPB!M403+VAB!M403+VBB!M403+VCB!M403+VIB!M403+VPB!M403</f>
        <v>10404133387500</v>
      </c>
      <c r="N403" s="5">
        <f>NAB!N403+ABB!N403+ACB!N403+BAB!N403+BID!N403+BVB!N403+CTG!N403+EIB!N403+EVF!N403+HDB!N403+KLB!N403+LPB!N403+MBB!N403+MSB!N403+NVB!N403+OCB!N403+PGB!N403+SGB!N403+SHB!N403+SSB!N403+STB!N403+TCB!N403+TIN!N403+TPB!N403+VAB!N403+VBB!N403+VCB!N403+VIB!N403+VPB!N403</f>
        <v>37753636700000</v>
      </c>
      <c r="O403" s="5">
        <f>NAB!O403+ABB!O403+ACB!O403+BAB!O403+BID!O403+BVB!O403+CTG!O403+EIB!O403+EVF!O403+HDB!O403+KLB!O403+LPB!O403+MBB!O403+MSB!O403+NVB!O403+OCB!O403+PGB!O403+SGB!O403+SHB!O403+SSB!O403+STB!O403+TCB!O403+TIN!O403+TPB!O403+VAB!O403+VBB!O403+VCB!O403+VIB!O403+VPB!O403</f>
        <v>16433400500000</v>
      </c>
      <c r="P403" s="5">
        <f>NAB!P403+ABB!P403+ACB!P403+BAB!P403+BID!P403+BVB!P403+CTG!P403+EIB!P403+EVF!P403+HDB!P403+KLB!P403+LPB!P403+MBB!P403+MSB!P403+NVB!P403+OCB!P403+PGB!P403+SGB!P403+SHB!P403+SSB!P403+STB!P403+TCB!P403+TIN!P403+TPB!P403+VAB!P403+VBB!P403+VCB!P403+VIB!P403+VPB!P403</f>
        <v>3634531000000</v>
      </c>
      <c r="Q403" s="5">
        <f>NAB!Q403+ABB!Q403+ACB!Q403+BAB!Q403+BID!Q403+BVB!Q403+CTG!Q403+EIB!Q403+EVF!Q403+HDB!Q403+KLB!Q403+LPB!Q403+MBB!Q403+MSB!Q403+NVB!Q403+OCB!Q403+PGB!Q403+SGB!Q403+SHB!Q403+SSB!Q403+STB!Q403+TCB!Q403+TIN!Q403+TPB!Q403+VAB!Q403+VBB!Q403+VCB!Q403+VIB!Q403+VPB!Q403</f>
        <v>1554849000000</v>
      </c>
      <c r="R403" s="5">
        <f>NAB!R403+ABB!R403+ACB!R403+BAB!R403+BID!R403+BVB!R403+CTG!R403+EIB!R403+EVF!R403+HDB!R403+KLB!R403+LPB!R403+MBB!R403+MSB!R403+NVB!R403+OCB!R403+PGB!R403+SGB!R403+SHB!R403+SSB!R403+STB!R403+TCB!R403+TIN!R403+TPB!R403+VAB!R403+VBB!R403+VCB!R403+VIB!R403+VPB!R403</f>
        <v>15604746000000</v>
      </c>
      <c r="S403" s="5">
        <f>NAB!S403+ABB!S403+ACB!S403+BAB!S403+BID!S403+BVB!S403+CTG!S403+EIB!S403+EVF!S403+HDB!S403+KLB!S403+LPB!S403+MBB!S403+MSB!S403+NVB!S403+OCB!S403+PGB!S403+SGB!S403+SHB!S403+SSB!S403+STB!S403+TCB!S403+TIN!S403+TPB!S403+VAB!S403+VBB!S403+VCB!S403+VIB!S403+VPB!S403</f>
        <v>2442137000000</v>
      </c>
      <c r="T403" s="5">
        <f>NAB!T403+ABB!T403+ACB!T403+BAB!T403+BID!T403+BVB!T403+CTG!T403+EIB!T403+EVF!T403+HDB!T403+KLB!T403+LPB!T403+MBB!T403+MSB!T403+NVB!T403+OCB!T403+PGB!T403+SGB!T403+SHB!T403+SSB!T403+STB!T403+TCB!T403+TIN!T403+TPB!T403+VAB!T403+VBB!T403+VCB!T403+VIB!T403+VPB!T403</f>
        <v>3040096000000</v>
      </c>
      <c r="U403" s="5">
        <f>NAB!U403+ABB!U403+ACB!U403+BAB!U403+BID!U403+BVB!U403+CTG!U403+EIB!U403+EVF!U403+HDB!U403+KLB!U403+LPB!U403+MBB!U403+MSB!U403+NVB!U403+OCB!U403+PGB!U403+SGB!U403+SHB!U403+SSB!U403+STB!U403+TCB!U403+TIN!U403+TPB!U403+VAB!U403+VBB!U403+VCB!U403+VIB!U403+VPB!U403</f>
        <v>4686164000000</v>
      </c>
      <c r="V403" s="5">
        <f>NAB!V403+ABB!V403+ACB!V403+BAB!V403+BID!V403+BVB!V403+CTG!V403+EIB!V403+EVF!V403+HDB!V403+KLB!V403+LPB!V403+MBB!V403+MSB!V403+NVB!V403+OCB!V403+PGB!V403+SGB!V403+SHB!V403+SSB!V403+STB!V403+TCB!V403+TIN!V403+TPB!V403+VAB!V403+VBB!V403+VCB!V403+VIB!V403+VPB!V403</f>
        <v>11664825000000</v>
      </c>
      <c r="W403" s="5">
        <f>NAB!W403+ABB!W403+ACB!W403+BAB!W403+BID!W403+BVB!W403+CTG!W403+EIB!W403+EVF!W403+HDB!W403+KLB!W403+LPB!W403+MBB!W403+MSB!W403+NVB!W403+OCB!W403+PGB!W403+SGB!W403+SHB!W403+SSB!W403+STB!W403+TCB!W403+TIN!W403+TPB!W403+VAB!W403+VBB!W403+VCB!W403+VIB!W403+VPB!W403</f>
        <v>5140398000000</v>
      </c>
    </row>
    <row r="404" spans="1:23" x14ac:dyDescent="0.35">
      <c r="A404" s="17" t="s">
        <v>424</v>
      </c>
      <c r="B404" s="5">
        <f>NAB!B404+ABB!B404+ACB!B404+BAB!B404+BID!B404+BVB!B404+CTG!B404+EIB!B404+EVF!B404+HDB!B404+KLB!B404+LPB!B404+MBB!B404+MSB!B404+NVB!B404+OCB!B404+PGB!B404+SGB!B404+SHB!B404+SSB!B404+STB!B404+TCB!B404+TIN!B404+TPB!B404+VAB!B404+VBB!B404+VCB!B404+VIB!B404+VPB!B404</f>
        <v>38055525000000</v>
      </c>
      <c r="C404" s="5">
        <f>NAB!C404+ABB!C404+ACB!C404+BAB!C404+BID!C404+BVB!C404+CTG!C404+EIB!C404+EVF!C404+HDB!C404+KLB!C404+LPB!C404+MBB!C404+MSB!C404+NVB!C404+OCB!C404+PGB!C404+SGB!C404+SHB!C404+SSB!C404+STB!C404+TCB!C404+TIN!C404+TPB!C404+VAB!C404+VBB!C404+VCB!C404+VIB!C404+VPB!C404</f>
        <v>65086277800000</v>
      </c>
      <c r="D404" s="5">
        <f>NAB!D404+ABB!D404+ACB!D404+BAB!D404+BID!D404+BVB!D404+CTG!D404+EIB!D404+EVF!D404+HDB!D404+KLB!D404+LPB!D404+MBB!D404+MSB!D404+NVB!D404+OCB!D404+PGB!D404+SGB!D404+SHB!D404+SSB!D404+STB!D404+TCB!D404+TIN!D404+TPB!D404+VAB!D404+VBB!D404+VCB!D404+VIB!D404+VPB!D404</f>
        <v>84592991000000</v>
      </c>
      <c r="E404" s="5">
        <f>NAB!E404+ABB!E404+ACB!E404+BAB!E404+BID!E404+BVB!E404+CTG!E404+EIB!E404+EVF!E404+HDB!E404+KLB!E404+LPB!E404+MBB!E404+MSB!E404+NVB!E404+OCB!E404+PGB!E404+SGB!E404+SHB!E404+SSB!E404+STB!E404+TCB!E404+TIN!E404+TPB!E404+VAB!E404+VBB!E404+VCB!E404+VIB!E404+VPB!E404</f>
        <v>74936650000000</v>
      </c>
      <c r="F404" s="5">
        <f>NAB!F404+ABB!F404+ACB!F404+BAB!F404+BID!F404+BVB!F404+CTG!F404+EIB!F404+EVF!F404+HDB!F404+KLB!F404+LPB!F404+MBB!F404+MSB!F404+NVB!F404+OCB!F404+PGB!F404+SGB!F404+SHB!F404+SSB!F404+STB!F404+TCB!F404+TIN!F404+TPB!F404+VAB!F404+VBB!F404+VCB!F404+VIB!F404+VPB!F404</f>
        <v>46590752500000</v>
      </c>
      <c r="G404" s="5">
        <f>NAB!G404+ABB!G404+ACB!G404+BAB!G404+BID!G404+BVB!G404+CTG!G404+EIB!G404+EVF!G404+HDB!G404+KLB!G404+LPB!G404+MBB!G404+MSB!G404+NVB!G404+OCB!G404+PGB!G404+SGB!G404+SHB!G404+SSB!G404+STB!G404+TCB!G404+TIN!G404+TPB!G404+VAB!G404+VBB!G404+VCB!G404+VIB!G404+VPB!G404</f>
        <v>21732198000000</v>
      </c>
      <c r="H404" s="5">
        <f>NAB!H404+ABB!H404+ACB!H404+BAB!H404+BID!H404+BVB!H404+CTG!H404+EIB!H404+EVF!H404+HDB!H404+KLB!H404+LPB!H404+MBB!H404+MSB!H404+NVB!H404+OCB!H404+PGB!H404+SGB!H404+SHB!H404+SSB!H404+STB!H404+TCB!H404+TIN!H404+TPB!H404+VAB!H404+VBB!H404+VCB!H404+VIB!H404+VPB!H404</f>
        <v>17668968500000</v>
      </c>
      <c r="I404" s="5">
        <f>NAB!I404+ABB!I404+ACB!I404+BAB!I404+BID!I404+BVB!I404+CTG!I404+EIB!I404+EVF!I404+HDB!I404+KLB!I404+LPB!I404+MBB!I404+MSB!I404+NVB!I404+OCB!I404+PGB!I404+SGB!I404+SHB!I404+SSB!I404+STB!I404+TCB!I404+TIN!I404+TPB!I404+VAB!I404+VBB!I404+VCB!I404+VIB!I404+VPB!I404</f>
        <v>21659477500000</v>
      </c>
      <c r="J404" s="5">
        <f>NAB!J404+ABB!J404+ACB!J404+BAB!J404+BID!J404+BVB!J404+CTG!J404+EIB!J404+EVF!J404+HDB!J404+KLB!J404+LPB!J404+MBB!J404+MSB!J404+NVB!J404+OCB!J404+PGB!J404+SGB!J404+SHB!J404+SSB!J404+STB!J404+TCB!J404+TIN!J404+TPB!J404+VAB!J404+VBB!J404+VCB!J404+VIB!J404+VPB!J404</f>
        <v>30618199000000</v>
      </c>
      <c r="K404" s="5">
        <f>NAB!K404+ABB!K404+ACB!K404+BAB!K404+BID!K404+BVB!K404+CTG!K404+EIB!K404+EVF!K404+HDB!K404+KLB!K404+LPB!K404+MBB!K404+MSB!K404+NVB!K404+OCB!K404+PGB!K404+SGB!K404+SHB!K404+SSB!K404+STB!K404+TCB!K404+TIN!K404+TPB!K404+VAB!K404+VBB!K404+VCB!K404+VIB!K404+VPB!K404</f>
        <v>27202334370000</v>
      </c>
      <c r="L404" s="5">
        <f>NAB!L404+ABB!L404+ACB!L404+BAB!L404+BID!L404+BVB!L404+CTG!L404+EIB!L404+EVF!L404+HDB!L404+KLB!L404+LPB!L404+MBB!L404+MSB!L404+NVB!L404+OCB!L404+PGB!L404+SGB!L404+SHB!L404+SSB!L404+STB!L404+TCB!L404+TIN!L404+TPB!L404+VAB!L404+VBB!L404+VCB!L404+VIB!L404+VPB!L404</f>
        <v>23887967020000</v>
      </c>
      <c r="M404" s="5">
        <f>NAB!M404+ABB!M404+ACB!M404+BAB!M404+BID!M404+BVB!M404+CTG!M404+EIB!M404+EVF!M404+HDB!M404+KLB!M404+LPB!M404+MBB!M404+MSB!M404+NVB!M404+OCB!M404+PGB!M404+SGB!M404+SHB!M404+SSB!M404+STB!M404+TCB!M404+TIN!M404+TPB!M404+VAB!M404+VBB!M404+VCB!M404+VIB!M404+VPB!M404</f>
        <v>10026167387500</v>
      </c>
      <c r="N404" s="5">
        <f>NAB!N404+ABB!N404+ACB!N404+BAB!N404+BID!N404+BVB!N404+CTG!N404+EIB!N404+EVF!N404+HDB!N404+KLB!N404+LPB!N404+MBB!N404+MSB!N404+NVB!N404+OCB!N404+PGB!N404+SGB!N404+SHB!N404+SSB!N404+STB!N404+TCB!N404+TIN!N404+TPB!N404+VAB!N404+VBB!N404+VCB!N404+VIB!N404+VPB!N404</f>
        <v>36349717700000</v>
      </c>
      <c r="O404" s="5">
        <f>NAB!O404+ABB!O404+ACB!O404+BAB!O404+BID!O404+BVB!O404+CTG!O404+EIB!O404+EVF!O404+HDB!O404+KLB!O404+LPB!O404+MBB!O404+MSB!O404+NVB!O404+OCB!O404+PGB!O404+SGB!O404+SHB!O404+SSB!O404+STB!O404+TCB!O404+TIN!O404+TPB!O404+VAB!O404+VBB!O404+VCB!O404+VIB!O404+VPB!O404</f>
        <v>15896001500000</v>
      </c>
      <c r="P404" s="5">
        <f>NAB!P404+ABB!P404+ACB!P404+BAB!P404+BID!P404+BVB!P404+CTG!P404+EIB!P404+EVF!P404+HDB!P404+KLB!P404+LPB!P404+MBB!P404+MSB!P404+NVB!P404+OCB!P404+PGB!P404+SGB!P404+SHB!P404+SSB!P404+STB!P404+TCB!P404+TIN!P404+TPB!P404+VAB!P404+VBB!P404+VCB!P404+VIB!P404+VPB!P404</f>
        <v>3307764000000</v>
      </c>
      <c r="Q404" s="5">
        <f>NAB!Q404+ABB!Q404+ACB!Q404+BAB!Q404+BID!Q404+BVB!Q404+CTG!Q404+EIB!Q404+EVF!Q404+HDB!Q404+KLB!Q404+LPB!Q404+MBB!Q404+MSB!Q404+NVB!Q404+OCB!Q404+PGB!Q404+SGB!Q404+SHB!Q404+SSB!Q404+STB!Q404+TCB!Q404+TIN!Q404+TPB!Q404+VAB!Q404+VBB!Q404+VCB!Q404+VIB!Q404+VPB!Q404</f>
        <v>1136858000000</v>
      </c>
      <c r="R404" s="5">
        <f>NAB!R404+ABB!R404+ACB!R404+BAB!R404+BID!R404+BVB!R404+CTG!R404+EIB!R404+EVF!R404+HDB!R404+KLB!R404+LPB!R404+MBB!R404+MSB!R404+NVB!R404+OCB!R404+PGB!R404+SGB!R404+SHB!R404+SSB!R404+STB!R404+TCB!R404+TIN!R404+TPB!R404+VAB!R404+VBB!R404+VCB!R404+VIB!R404+VPB!R404</f>
        <v>14603641000000</v>
      </c>
      <c r="S404" s="5">
        <f>NAB!S404+ABB!S404+ACB!S404+BAB!S404+BID!S404+BVB!S404+CTG!S404+EIB!S404+EVF!S404+HDB!S404+KLB!S404+LPB!S404+MBB!S404+MSB!S404+NVB!S404+OCB!S404+PGB!S404+SGB!S404+SHB!S404+SSB!S404+STB!S404+TCB!S404+TIN!S404+TPB!S404+VAB!S404+VBB!S404+VCB!S404+VIB!S404+VPB!S404</f>
        <v>1933449000000</v>
      </c>
      <c r="T404" s="5">
        <f>NAB!T404+ABB!T404+ACB!T404+BAB!T404+BID!T404+BVB!T404+CTG!T404+EIB!T404+EVF!T404+HDB!T404+KLB!T404+LPB!T404+MBB!T404+MSB!T404+NVB!T404+OCB!T404+PGB!T404+SGB!T404+SHB!T404+SSB!T404+STB!T404+TCB!T404+TIN!T404+TPB!T404+VAB!T404+VBB!T404+VCB!T404+VIB!T404+VPB!T404</f>
        <v>2253536000000</v>
      </c>
      <c r="U404" s="5">
        <f>NAB!U404+ABB!U404+ACB!U404+BAB!U404+BID!U404+BVB!U404+CTG!U404+EIB!U404+EVF!U404+HDB!U404+KLB!U404+LPB!U404+MBB!U404+MSB!U404+NVB!U404+OCB!U404+PGB!U404+SGB!U404+SHB!U404+SSB!U404+STB!U404+TCB!U404+TIN!U404+TPB!U404+VAB!U404+VBB!U404+VCB!U404+VIB!U404+VPB!U404</f>
        <v>3755424000000</v>
      </c>
      <c r="V404" s="5">
        <f>NAB!V404+ABB!V404+ACB!V404+BAB!V404+BID!V404+BVB!V404+CTG!V404+EIB!V404+EVF!V404+HDB!V404+KLB!V404+LPB!V404+MBB!V404+MSB!V404+NVB!V404+OCB!V404+PGB!V404+SGB!V404+SHB!V404+SSB!V404+STB!V404+TCB!V404+TIN!V404+TPB!V404+VAB!V404+VBB!V404+VCB!V404+VIB!V404+VPB!V404</f>
        <v>10748272000000</v>
      </c>
      <c r="W404" s="5">
        <f>NAB!W404+ABB!W404+ACB!W404+BAB!W404+BID!W404+BVB!W404+CTG!W404+EIB!W404+EVF!W404+HDB!W404+KLB!W404+LPB!W404+MBB!W404+MSB!W404+NVB!W404+OCB!W404+PGB!W404+SGB!W404+SHB!W404+SSB!W404+STB!W404+TCB!W404+TIN!W404+TPB!W404+VAB!W404+VBB!W404+VCB!W404+VIB!W404+VPB!W404</f>
        <v>4475618000000</v>
      </c>
    </row>
    <row r="405" spans="1:23" x14ac:dyDescent="0.35">
      <c r="A405" s="18" t="s">
        <v>425</v>
      </c>
      <c r="B405" s="5">
        <f>NAB!B405+ABB!B405+ACB!B405+BAB!B405+BID!B405+BVB!B405+CTG!B405+EIB!B405+EVF!B405+HDB!B405+KLB!B405+LPB!B405+MBB!B405+MSB!B405+NVB!B405+OCB!B405+PGB!B405+SGB!B405+SHB!B405+SSB!B405+STB!B405+TCB!B405+TIN!B405+TPB!B405+VAB!B405+VBB!B405+VCB!B405+VIB!B405+VPB!B405</f>
        <v>10256511000000</v>
      </c>
      <c r="C405" s="5">
        <f>NAB!C405+ABB!C405+ACB!C405+BAB!C405+BID!C405+BVB!C405+CTG!C405+EIB!C405+EVF!C405+HDB!C405+KLB!C405+LPB!C405+MBB!C405+MSB!C405+NVB!C405+OCB!C405+PGB!C405+SGB!C405+SHB!C405+SSB!C405+STB!C405+TCB!C405+TIN!C405+TPB!C405+VAB!C405+VBB!C405+VCB!C405+VIB!C405+VPB!C405</f>
        <v>11180667800000</v>
      </c>
      <c r="D405" s="5">
        <f>NAB!D405+ABB!D405+ACB!D405+BAB!D405+BID!D405+BVB!D405+CTG!D405+EIB!D405+EVF!D405+HDB!D405+KLB!D405+LPB!D405+MBB!D405+MSB!D405+NVB!D405+OCB!D405+PGB!D405+SGB!D405+SHB!D405+SSB!D405+STB!D405+TCB!D405+TIN!D405+TPB!D405+VAB!D405+VBB!D405+VCB!D405+VIB!D405+VPB!D405</f>
        <v>10590318000000</v>
      </c>
      <c r="E405" s="5">
        <f>NAB!E405+ABB!E405+ACB!E405+BAB!E405+BID!E405+BVB!E405+CTG!E405+EIB!E405+EVF!E405+HDB!E405+KLB!E405+LPB!E405+MBB!E405+MSB!E405+NVB!E405+OCB!E405+PGB!E405+SGB!E405+SHB!E405+SSB!E405+STB!E405+TCB!E405+TIN!E405+TPB!E405+VAB!E405+VBB!E405+VCB!E405+VIB!E405+VPB!E405</f>
        <v>6968104000000</v>
      </c>
      <c r="F405" s="5">
        <f>NAB!F405+ABB!F405+ACB!F405+BAB!F405+BID!F405+BVB!F405+CTG!F405+EIB!F405+EVF!F405+HDB!F405+KLB!F405+LPB!F405+MBB!F405+MSB!F405+NVB!F405+OCB!F405+PGB!F405+SGB!F405+SHB!F405+SSB!F405+STB!F405+TCB!F405+TIN!F405+TPB!F405+VAB!F405+VBB!F405+VCB!F405+VIB!F405+VPB!F405</f>
        <v>6651662500000</v>
      </c>
      <c r="G405" s="5">
        <f>NAB!G405+ABB!G405+ACB!G405+BAB!G405+BID!G405+BVB!G405+CTG!G405+EIB!G405+EVF!G405+HDB!G405+KLB!G405+LPB!G405+MBB!G405+MSB!G405+NVB!G405+OCB!G405+PGB!G405+SGB!G405+SHB!G405+SSB!G405+STB!G405+TCB!G405+TIN!G405+TPB!G405+VAB!G405+VBB!G405+VCB!G405+VIB!G405+VPB!G405</f>
        <v>4040715000000</v>
      </c>
      <c r="H405" s="5">
        <f>NAB!H405+ABB!H405+ACB!H405+BAB!H405+BID!H405+BVB!H405+CTG!H405+EIB!H405+EVF!H405+HDB!H405+KLB!H405+LPB!H405+MBB!H405+MSB!H405+NVB!H405+OCB!H405+PGB!H405+SGB!H405+SHB!H405+SSB!H405+STB!H405+TCB!H405+TIN!H405+TPB!H405+VAB!H405+VBB!H405+VCB!H405+VIB!H405+VPB!H405</f>
        <v>4233062500000</v>
      </c>
      <c r="I405" s="5">
        <f>NAB!I405+ABB!I405+ACB!I405+BAB!I405+BID!I405+BVB!I405+CTG!I405+EIB!I405+EVF!I405+HDB!I405+KLB!I405+LPB!I405+MBB!I405+MSB!I405+NVB!I405+OCB!I405+PGB!I405+SGB!I405+SHB!I405+SSB!I405+STB!I405+TCB!I405+TIN!I405+TPB!I405+VAB!I405+VBB!I405+VCB!I405+VIB!I405+VPB!I405</f>
        <v>8543172500000</v>
      </c>
      <c r="J405" s="5">
        <f>NAB!J405+ABB!J405+ACB!J405+BAB!J405+BID!J405+BVB!J405+CTG!J405+EIB!J405+EVF!J405+HDB!J405+KLB!J405+LPB!J405+MBB!J405+MSB!J405+NVB!J405+OCB!J405+PGB!J405+SGB!J405+SHB!J405+SSB!J405+STB!J405+TCB!J405+TIN!J405+TPB!J405+VAB!J405+VBB!J405+VCB!J405+VIB!J405+VPB!J405</f>
        <v>16787803000000</v>
      </c>
      <c r="K405" s="5">
        <f>NAB!K405+ABB!K405+ACB!K405+BAB!K405+BID!K405+BVB!K405+CTG!K405+EIB!K405+EVF!K405+HDB!K405+KLB!K405+LPB!K405+MBB!K405+MSB!K405+NVB!K405+OCB!K405+PGB!K405+SGB!K405+SHB!K405+SSB!K405+STB!K405+TCB!K405+TIN!K405+TPB!K405+VAB!K405+VBB!K405+VCB!K405+VIB!K405+VPB!K405</f>
        <v>23550917370000</v>
      </c>
      <c r="L405" s="5">
        <f>NAB!L405+ABB!L405+ACB!L405+BAB!L405+BID!L405+BVB!L405+CTG!L405+EIB!L405+EVF!L405+HDB!L405+KLB!L405+LPB!L405+MBB!L405+MSB!L405+NVB!L405+OCB!L405+PGB!L405+SGB!L405+SHB!L405+SSB!L405+STB!L405+TCB!L405+TIN!L405+TPB!L405+VAB!L405+VBB!L405+VCB!L405+VIB!L405+VPB!L405</f>
        <v>16226950020000</v>
      </c>
      <c r="M405" s="5">
        <f>NAB!M405+ABB!M405+ACB!M405+BAB!M405+BID!M405+BVB!M405+CTG!M405+EIB!M405+EVF!M405+HDB!M405+KLB!M405+LPB!M405+MBB!M405+MSB!M405+NVB!M405+OCB!M405+PGB!M405+SGB!M405+SHB!M405+SSB!M405+STB!M405+TCB!M405+TIN!M405+TPB!M405+VAB!M405+VBB!M405+VCB!M405+VIB!M405+VPB!M405</f>
        <v>7503616800000</v>
      </c>
      <c r="N405" s="5">
        <f>NAB!N405+ABB!N405+ACB!N405+BAB!N405+BID!N405+BVB!N405+CTG!N405+EIB!N405+EVF!N405+HDB!N405+KLB!N405+LPB!N405+MBB!N405+MSB!N405+NVB!N405+OCB!N405+PGB!N405+SGB!N405+SHB!N405+SSB!N405+STB!N405+TCB!N405+TIN!N405+TPB!N405+VAB!N405+VBB!N405+VCB!N405+VIB!N405+VPB!N405</f>
        <v>18705589700000</v>
      </c>
      <c r="O405" s="5">
        <f>NAB!O405+ABB!O405+ACB!O405+BAB!O405+BID!O405+BVB!O405+CTG!O405+EIB!O405+EVF!O405+HDB!O405+KLB!O405+LPB!O405+MBB!O405+MSB!O405+NVB!O405+OCB!O405+PGB!O405+SGB!O405+SHB!O405+SSB!O405+STB!O405+TCB!O405+TIN!O405+TPB!O405+VAB!O405+VBB!O405+VCB!O405+VIB!O405+VPB!O405</f>
        <v>13210043500000</v>
      </c>
      <c r="P405" s="5">
        <f>NAB!P405+ABB!P405+ACB!P405+BAB!P405+BID!P405+BVB!P405+CTG!P405+EIB!P405+EVF!P405+HDB!P405+KLB!P405+LPB!P405+MBB!P405+MSB!P405+NVB!P405+OCB!P405+PGB!P405+SGB!P405+SHB!P405+SSB!P405+STB!P405+TCB!P405+TIN!P405+TPB!P405+VAB!P405+VBB!P405+VCB!P405+VIB!P405+VPB!P405</f>
        <v>1258706000000</v>
      </c>
      <c r="Q405" s="5">
        <f>NAB!Q405+ABB!Q405+ACB!Q405+BAB!Q405+BID!Q405+BVB!Q405+CTG!Q405+EIB!Q405+EVF!Q405+HDB!Q405+KLB!Q405+LPB!Q405+MBB!Q405+MSB!Q405+NVB!Q405+OCB!Q405+PGB!Q405+SGB!Q405+SHB!Q405+SSB!Q405+STB!Q405+TCB!Q405+TIN!Q405+TPB!Q405+VAB!Q405+VBB!Q405+VCB!Q405+VIB!Q405+VPB!Q405</f>
        <v>717873000000</v>
      </c>
      <c r="R405" s="5">
        <f>NAB!R405+ABB!R405+ACB!R405+BAB!R405+BID!R405+BVB!R405+CTG!R405+EIB!R405+EVF!R405+HDB!R405+KLB!R405+LPB!R405+MBB!R405+MSB!R405+NVB!R405+OCB!R405+PGB!R405+SGB!R405+SHB!R405+SSB!R405+STB!R405+TCB!R405+TIN!R405+TPB!R405+VAB!R405+VBB!R405+VCB!R405+VIB!R405+VPB!R405</f>
        <v>10556664000000</v>
      </c>
      <c r="S405" s="5">
        <f>NAB!S405+ABB!S405+ACB!S405+BAB!S405+BID!S405+BVB!S405+CTG!S405+EIB!S405+EVF!S405+HDB!S405+KLB!S405+LPB!S405+MBB!S405+MSB!S405+NVB!S405+OCB!S405+PGB!S405+SGB!S405+SHB!S405+SSB!S405+STB!S405+TCB!S405+TIN!S405+TPB!S405+VAB!S405+VBB!S405+VCB!S405+VIB!S405+VPB!S405</f>
        <v>1122697000000</v>
      </c>
      <c r="T405" s="5">
        <f>NAB!T405+ABB!T405+ACB!T405+BAB!T405+BID!T405+BVB!T405+CTG!T405+EIB!T405+EVF!T405+HDB!T405+KLB!T405+LPB!T405+MBB!T405+MSB!T405+NVB!T405+OCB!T405+PGB!T405+SGB!T405+SHB!T405+SSB!T405+STB!T405+TCB!T405+TIN!T405+TPB!T405+VAB!T405+VBB!T405+VCB!T405+VIB!T405+VPB!T405</f>
        <v>1571141000000</v>
      </c>
      <c r="U405" s="5">
        <f>NAB!U405+ABB!U405+ACB!U405+BAB!U405+BID!U405+BVB!U405+CTG!U405+EIB!U405+EVF!U405+HDB!U405+KLB!U405+LPB!U405+MBB!U405+MSB!U405+NVB!U405+OCB!U405+PGB!U405+SGB!U405+SHB!U405+SSB!U405+STB!U405+TCB!U405+TIN!U405+TPB!U405+VAB!U405+VBB!U405+VCB!U405+VIB!U405+VPB!U405</f>
        <v>2864216000000</v>
      </c>
      <c r="V405" s="5">
        <f>NAB!V405+ABB!V405+ACB!V405+BAB!V405+BID!V405+BVB!V405+CTG!V405+EIB!V405+EVF!V405+HDB!V405+KLB!V405+LPB!V405+MBB!V405+MSB!V405+NVB!V405+OCB!V405+PGB!V405+SGB!V405+SHB!V405+SSB!V405+STB!V405+TCB!V405+TIN!V405+TPB!V405+VAB!V405+VBB!V405+VCB!V405+VIB!V405+VPB!V405</f>
        <v>6341530000000</v>
      </c>
      <c r="W405" s="5">
        <f>NAB!W405+ABB!W405+ACB!W405+BAB!W405+BID!W405+BVB!W405+CTG!W405+EIB!W405+EVF!W405+HDB!W405+KLB!W405+LPB!W405+MBB!W405+MSB!W405+NVB!W405+OCB!W405+PGB!W405+SGB!W405+SHB!W405+SSB!W405+STB!W405+TCB!W405+TIN!W405+TPB!W405+VAB!W405+VBB!W405+VCB!W405+VIB!W405+VPB!W405</f>
        <v>4258686000000</v>
      </c>
    </row>
    <row r="406" spans="1:23" x14ac:dyDescent="0.35">
      <c r="A406" s="18" t="s">
        <v>426</v>
      </c>
      <c r="B406" s="5">
        <f>NAB!B406+ABB!B406+ACB!B406+BAB!B406+BID!B406+BVB!B406+CTG!B406+EIB!B406+EVF!B406+HDB!B406+KLB!B406+LPB!B406+MBB!B406+MSB!B406+NVB!B406+OCB!B406+PGB!B406+SGB!B406+SHB!B406+SSB!B406+STB!B406+TCB!B406+TIN!B406+TPB!B406+VAB!B406+VBB!B406+VCB!B406+VIB!B406+VPB!B406</f>
        <v>27799014000000</v>
      </c>
      <c r="C406" s="5">
        <f>NAB!C406+ABB!C406+ACB!C406+BAB!C406+BID!C406+BVB!C406+CTG!C406+EIB!C406+EVF!C406+HDB!C406+KLB!C406+LPB!C406+MBB!C406+MSB!C406+NVB!C406+OCB!C406+PGB!C406+SGB!C406+SHB!C406+SSB!C406+STB!C406+TCB!C406+TIN!C406+TPB!C406+VAB!C406+VBB!C406+VCB!C406+VIB!C406+VPB!C406</f>
        <v>53905610000000</v>
      </c>
      <c r="D406" s="5">
        <f>NAB!D406+ABB!D406+ACB!D406+BAB!D406+BID!D406+BVB!D406+CTG!D406+EIB!D406+EVF!D406+HDB!D406+KLB!D406+LPB!D406+MBB!D406+MSB!D406+NVB!D406+OCB!D406+PGB!D406+SGB!D406+SHB!D406+SSB!D406+STB!D406+TCB!D406+TIN!D406+TPB!D406+VAB!D406+VBB!D406+VCB!D406+VIB!D406+VPB!D406</f>
        <v>74002673000000</v>
      </c>
      <c r="E406" s="5">
        <f>NAB!E406+ABB!E406+ACB!E406+BAB!E406+BID!E406+BVB!E406+CTG!E406+EIB!E406+EVF!E406+HDB!E406+KLB!E406+LPB!E406+MBB!E406+MSB!E406+NVB!E406+OCB!E406+PGB!E406+SGB!E406+SHB!E406+SSB!E406+STB!E406+TCB!E406+TIN!E406+TPB!E406+VAB!E406+VBB!E406+VCB!E406+VIB!E406+VPB!E406</f>
        <v>67968546000000</v>
      </c>
      <c r="F406" s="5">
        <f>NAB!F406+ABB!F406+ACB!F406+BAB!F406+BID!F406+BVB!F406+CTG!F406+EIB!F406+EVF!F406+HDB!F406+KLB!F406+LPB!F406+MBB!F406+MSB!F406+NVB!F406+OCB!F406+PGB!F406+SGB!F406+SHB!F406+SSB!F406+STB!F406+TCB!F406+TIN!F406+TPB!F406+VAB!F406+VBB!F406+VCB!F406+VIB!F406+VPB!F406</f>
        <v>39939090000000</v>
      </c>
      <c r="G406" s="5">
        <f>NAB!G406+ABB!G406+ACB!G406+BAB!G406+BID!G406+BVB!G406+CTG!G406+EIB!G406+EVF!G406+HDB!G406+KLB!G406+LPB!G406+MBB!G406+MSB!G406+NVB!G406+OCB!G406+PGB!G406+SGB!G406+SHB!G406+SSB!G406+STB!G406+TCB!G406+TIN!G406+TPB!G406+VAB!G406+VBB!G406+VCB!G406+VIB!G406+VPB!G406</f>
        <v>17691483000000</v>
      </c>
      <c r="H406" s="5">
        <f>NAB!H406+ABB!H406+ACB!H406+BAB!H406+BID!H406+BVB!H406+CTG!H406+EIB!H406+EVF!H406+HDB!H406+KLB!H406+LPB!H406+MBB!H406+MSB!H406+NVB!H406+OCB!H406+PGB!H406+SGB!H406+SHB!H406+SSB!H406+STB!H406+TCB!H406+TIN!H406+TPB!H406+VAB!H406+VBB!H406+VCB!H406+VIB!H406+VPB!H406</f>
        <v>13435906000000</v>
      </c>
      <c r="I406" s="5">
        <f>NAB!I406+ABB!I406+ACB!I406+BAB!I406+BID!I406+BVB!I406+CTG!I406+EIB!I406+EVF!I406+HDB!I406+KLB!I406+LPB!I406+MBB!I406+MSB!I406+NVB!I406+OCB!I406+PGB!I406+SGB!I406+SHB!I406+SSB!I406+STB!I406+TCB!I406+TIN!I406+TPB!I406+VAB!I406+VBB!I406+VCB!I406+VIB!I406+VPB!I406</f>
        <v>13116305000000</v>
      </c>
      <c r="J406" s="5">
        <f>NAB!J406+ABB!J406+ACB!J406+BAB!J406+BID!J406+BVB!J406+CTG!J406+EIB!J406+EVF!J406+HDB!J406+KLB!J406+LPB!J406+MBB!J406+MSB!J406+NVB!J406+OCB!J406+PGB!J406+SGB!J406+SHB!J406+SSB!J406+STB!J406+TCB!J406+TIN!J406+TPB!J406+VAB!J406+VBB!J406+VCB!J406+VIB!J406+VPB!J406</f>
        <v>13830396000000</v>
      </c>
      <c r="K406" s="5">
        <f>NAB!K406+ABB!K406+ACB!K406+BAB!K406+BID!K406+BVB!K406+CTG!K406+EIB!K406+EVF!K406+HDB!K406+KLB!K406+LPB!K406+MBB!K406+MSB!K406+NVB!K406+OCB!K406+PGB!K406+SGB!K406+SHB!K406+SSB!K406+STB!K406+TCB!K406+TIN!K406+TPB!K406+VAB!K406+VBB!K406+VCB!K406+VIB!K406+VPB!K406</f>
        <v>3651417000000</v>
      </c>
      <c r="L406" s="5">
        <f>NAB!L406+ABB!L406+ACB!L406+BAB!L406+BID!L406+BVB!L406+CTG!L406+EIB!L406+EVF!L406+HDB!L406+KLB!L406+LPB!L406+MBB!L406+MSB!L406+NVB!L406+OCB!L406+PGB!L406+SGB!L406+SHB!L406+SSB!L406+STB!L406+TCB!L406+TIN!L406+TPB!L406+VAB!L406+VBB!L406+VCB!L406+VIB!L406+VPB!L406</f>
        <v>7661017000000</v>
      </c>
      <c r="M406" s="5">
        <f>NAB!M406+ABB!M406+ACB!M406+BAB!M406+BID!M406+BVB!M406+CTG!M406+EIB!M406+EVF!M406+HDB!M406+KLB!M406+LPB!M406+MBB!M406+MSB!M406+NVB!M406+OCB!M406+PGB!M406+SGB!M406+SHB!M406+SSB!M406+STB!M406+TCB!M406+TIN!M406+TPB!M406+VAB!M406+VBB!M406+VCB!M406+VIB!M406+VPB!M406</f>
        <v>2522550587500</v>
      </c>
      <c r="N406" s="5">
        <f>NAB!N406+ABB!N406+ACB!N406+BAB!N406+BID!N406+BVB!N406+CTG!N406+EIB!N406+EVF!N406+HDB!N406+KLB!N406+LPB!N406+MBB!N406+MSB!N406+NVB!N406+OCB!N406+PGB!N406+SGB!N406+SHB!N406+SSB!N406+STB!N406+TCB!N406+TIN!N406+TPB!N406+VAB!N406+VBB!N406+VCB!N406+VIB!N406+VPB!N406</f>
        <v>17644128000000</v>
      </c>
      <c r="O406" s="5">
        <f>NAB!O406+ABB!O406+ACB!O406+BAB!O406+BID!O406+BVB!O406+CTG!O406+EIB!O406+EVF!O406+HDB!O406+KLB!O406+LPB!O406+MBB!O406+MSB!O406+NVB!O406+OCB!O406+PGB!O406+SGB!O406+SHB!O406+SSB!O406+STB!O406+TCB!O406+TIN!O406+TPB!O406+VAB!O406+VBB!O406+VCB!O406+VIB!O406+VPB!O406</f>
        <v>2685958000000</v>
      </c>
      <c r="P406" s="5">
        <f>NAB!P406+ABB!P406+ACB!P406+BAB!P406+BID!P406+BVB!P406+CTG!P406+EIB!P406+EVF!P406+HDB!P406+KLB!P406+LPB!P406+MBB!P406+MSB!P406+NVB!P406+OCB!P406+PGB!P406+SGB!P406+SHB!P406+SSB!P406+STB!P406+TCB!P406+TIN!P406+TPB!P406+VAB!P406+VBB!P406+VCB!P406+VIB!P406+VPB!P406</f>
        <v>2049058000000</v>
      </c>
      <c r="Q406" s="5">
        <f>NAB!Q406+ABB!Q406+ACB!Q406+BAB!Q406+BID!Q406+BVB!Q406+CTG!Q406+EIB!Q406+EVF!Q406+HDB!Q406+KLB!Q406+LPB!Q406+MBB!Q406+MSB!Q406+NVB!Q406+OCB!Q406+PGB!Q406+SGB!Q406+SHB!Q406+SSB!Q406+STB!Q406+TCB!Q406+TIN!Q406+TPB!Q406+VAB!Q406+VBB!Q406+VCB!Q406+VIB!Q406+VPB!Q406</f>
        <v>418985000000</v>
      </c>
      <c r="R406" s="5">
        <f>NAB!R406+ABB!R406+ACB!R406+BAB!R406+BID!R406+BVB!R406+CTG!R406+EIB!R406+EVF!R406+HDB!R406+KLB!R406+LPB!R406+MBB!R406+MSB!R406+NVB!R406+OCB!R406+PGB!R406+SGB!R406+SHB!R406+SSB!R406+STB!R406+TCB!R406+TIN!R406+TPB!R406+VAB!R406+VBB!R406+VCB!R406+VIB!R406+VPB!R406</f>
        <v>4046977000000</v>
      </c>
      <c r="S406" s="5">
        <f>NAB!S406+ABB!S406+ACB!S406+BAB!S406+BID!S406+BVB!S406+CTG!S406+EIB!S406+EVF!S406+HDB!S406+KLB!S406+LPB!S406+MBB!S406+MSB!S406+NVB!S406+OCB!S406+PGB!S406+SGB!S406+SHB!S406+SSB!S406+STB!S406+TCB!S406+TIN!S406+TPB!S406+VAB!S406+VBB!S406+VCB!S406+VIB!S406+VPB!S406</f>
        <v>810752000000</v>
      </c>
      <c r="T406" s="5">
        <f>NAB!T406+ABB!T406+ACB!T406+BAB!T406+BID!T406+BVB!T406+CTG!T406+EIB!T406+EVF!T406+HDB!T406+KLB!T406+LPB!T406+MBB!T406+MSB!T406+NVB!T406+OCB!T406+PGB!T406+SGB!T406+SHB!T406+SSB!T406+STB!T406+TCB!T406+TIN!T406+TPB!T406+VAB!T406+VBB!T406+VCB!T406+VIB!T406+VPB!T406</f>
        <v>682395000000</v>
      </c>
      <c r="U406" s="5">
        <f>NAB!U406+ABB!U406+ACB!U406+BAB!U406+BID!U406+BVB!U406+CTG!U406+EIB!U406+EVF!U406+HDB!U406+KLB!U406+LPB!U406+MBB!U406+MSB!U406+NVB!U406+OCB!U406+PGB!U406+SGB!U406+SHB!U406+SSB!U406+STB!U406+TCB!U406+TIN!U406+TPB!U406+VAB!U406+VBB!U406+VCB!U406+VIB!U406+VPB!U406</f>
        <v>891208000000</v>
      </c>
      <c r="V406" s="5">
        <f>NAB!V406+ABB!V406+ACB!V406+BAB!V406+BID!V406+BVB!V406+CTG!V406+EIB!V406+EVF!V406+HDB!V406+KLB!V406+LPB!V406+MBB!V406+MSB!V406+NVB!V406+OCB!V406+PGB!V406+SGB!V406+SHB!V406+SSB!V406+STB!V406+TCB!V406+TIN!V406+TPB!V406+VAB!V406+VBB!V406+VCB!V406+VIB!V406+VPB!V406</f>
        <v>4406742000000</v>
      </c>
      <c r="W406" s="5">
        <f>NAB!W406+ABB!W406+ACB!W406+BAB!W406+BID!W406+BVB!W406+CTG!W406+EIB!W406+EVF!W406+HDB!W406+KLB!W406+LPB!W406+MBB!W406+MSB!W406+NVB!W406+OCB!W406+PGB!W406+SGB!W406+SHB!W406+SSB!W406+STB!W406+TCB!W406+TIN!W406+TPB!W406+VAB!W406+VBB!W406+VCB!W406+VIB!W406+VPB!W406</f>
        <v>216932000000</v>
      </c>
    </row>
    <row r="407" spans="1:23" x14ac:dyDescent="0.35">
      <c r="A407" s="17" t="s">
        <v>427</v>
      </c>
      <c r="B407" s="5">
        <f>NAB!B407+ABB!B407+ACB!B407+BAB!B407+BID!B407+BVB!B407+CTG!B407+EIB!B407+EVF!B407+HDB!B407+KLB!B407+LPB!B407+MBB!B407+MSB!B407+NVB!B407+OCB!B407+PGB!B407+SGB!B407+SHB!B407+SSB!B407+STB!B407+TCB!B407+TIN!B407+TPB!B407+VAB!B407+VBB!B407+VCB!B407+VIB!B407+VPB!B407</f>
        <v>1721504000000</v>
      </c>
      <c r="C407" s="5">
        <f>NAB!C407+ABB!C407+ACB!C407+BAB!C407+BID!C407+BVB!C407+CTG!C407+EIB!C407+EVF!C407+HDB!C407+KLB!C407+LPB!C407+MBB!C407+MSB!C407+NVB!C407+OCB!C407+PGB!C407+SGB!C407+SHB!C407+SSB!C407+STB!C407+TCB!C407+TIN!C407+TPB!C407+VAB!C407+VBB!C407+VCB!C407+VIB!C407+VPB!C407</f>
        <v>1835961000000</v>
      </c>
      <c r="D407" s="5">
        <f>NAB!D407+ABB!D407+ACB!D407+BAB!D407+BID!D407+BVB!D407+CTG!D407+EIB!D407+EVF!D407+HDB!D407+KLB!D407+LPB!D407+MBB!D407+MSB!D407+NVB!D407+OCB!D407+PGB!D407+SGB!D407+SHB!D407+SSB!D407+STB!D407+TCB!D407+TIN!D407+TPB!D407+VAB!D407+VBB!D407+VCB!D407+VIB!D407+VPB!D407</f>
        <v>1666075000000</v>
      </c>
      <c r="E407" s="5">
        <f>NAB!E407+ABB!E407+ACB!E407+BAB!E407+BID!E407+BVB!E407+CTG!E407+EIB!E407+EVF!E407+HDB!E407+KLB!E407+LPB!E407+MBB!E407+MSB!E407+NVB!E407+OCB!E407+PGB!E407+SGB!E407+SHB!E407+SSB!E407+STB!E407+TCB!E407+TIN!E407+TPB!E407+VAB!E407+VBB!E407+VCB!E407+VIB!E407+VPB!E407</f>
        <v>895690000000</v>
      </c>
      <c r="F407" s="5">
        <f>NAB!F407+ABB!F407+ACB!F407+BAB!F407+BID!F407+BVB!F407+CTG!F407+EIB!F407+EVF!F407+HDB!F407+KLB!F407+LPB!F407+MBB!F407+MSB!F407+NVB!F407+OCB!F407+PGB!F407+SGB!F407+SHB!F407+SSB!F407+STB!F407+TCB!F407+TIN!F407+TPB!F407+VAB!F407+VBB!F407+VCB!F407+VIB!F407+VPB!F407</f>
        <v>945464000000</v>
      </c>
      <c r="G407" s="5">
        <f>NAB!G407+ABB!G407+ACB!G407+BAB!G407+BID!G407+BVB!G407+CTG!G407+EIB!G407+EVF!G407+HDB!G407+KLB!G407+LPB!G407+MBB!G407+MSB!G407+NVB!G407+OCB!G407+PGB!G407+SGB!G407+SHB!G407+SSB!G407+STB!G407+TCB!G407+TIN!G407+TPB!G407+VAB!G407+VBB!G407+VCB!G407+VIB!G407+VPB!G407</f>
        <v>79007000000</v>
      </c>
      <c r="H407" s="5">
        <f>NAB!H407+ABB!H407+ACB!H407+BAB!H407+BID!H407+BVB!H407+CTG!H407+EIB!H407+EVF!H407+HDB!H407+KLB!H407+LPB!H407+MBB!H407+MSB!H407+NVB!H407+OCB!H407+PGB!H407+SGB!H407+SHB!H407+SSB!H407+STB!H407+TCB!H407+TIN!H407+TPB!H407+VAB!H407+VBB!H407+VCB!H407+VIB!H407+VPB!H407</f>
        <v>75873000000</v>
      </c>
      <c r="I407" s="5">
        <f>NAB!I407+ABB!I407+ACB!I407+BAB!I407+BID!I407+BVB!I407+CTG!I407+EIB!I407+EVF!I407+HDB!I407+KLB!I407+LPB!I407+MBB!I407+MSB!I407+NVB!I407+OCB!I407+PGB!I407+SGB!I407+SHB!I407+SSB!I407+STB!I407+TCB!I407+TIN!I407+TPB!I407+VAB!I407+VBB!I407+VCB!I407+VIB!I407+VPB!I407</f>
        <v>133914000000</v>
      </c>
      <c r="J407" s="5">
        <f>NAB!J407+ABB!J407+ACB!J407+BAB!J407+BID!J407+BVB!J407+CTG!J407+EIB!J407+EVF!J407+HDB!J407+KLB!J407+LPB!J407+MBB!J407+MSB!J407+NVB!J407+OCB!J407+PGB!J407+SGB!J407+SHB!J407+SSB!J407+STB!J407+TCB!J407+TIN!J407+TPB!J407+VAB!J407+VBB!J407+VCB!J407+VIB!J407+VPB!J407</f>
        <v>1049795000000</v>
      </c>
      <c r="K407" s="5">
        <f>NAB!K407+ABB!K407+ACB!K407+BAB!K407+BID!K407+BVB!K407+CTG!K407+EIB!K407+EVF!K407+HDB!K407+KLB!K407+LPB!K407+MBB!K407+MSB!K407+NVB!K407+OCB!K407+PGB!K407+SGB!K407+SHB!K407+SSB!K407+STB!K407+TCB!K407+TIN!K407+TPB!K407+VAB!K407+VBB!K407+VCB!K407+VIB!K407+VPB!K407</f>
        <v>409931000000</v>
      </c>
      <c r="L407" s="5">
        <f>NAB!L407+ABB!L407+ACB!L407+BAB!L407+BID!L407+BVB!L407+CTG!L407+EIB!L407+EVF!L407+HDB!L407+KLB!L407+LPB!L407+MBB!L407+MSB!L407+NVB!L407+OCB!L407+PGB!L407+SGB!L407+SHB!L407+SSB!L407+STB!L407+TCB!L407+TIN!L407+TPB!L407+VAB!L407+VBB!L407+VCB!L407+VIB!L407+VPB!L407</f>
        <v>378533000000</v>
      </c>
      <c r="M407" s="5">
        <f>NAB!M407+ABB!M407+ACB!M407+BAB!M407+BID!M407+BVB!M407+CTG!M407+EIB!M407+EVF!M407+HDB!M407+KLB!M407+LPB!M407+MBB!M407+MSB!M407+NVB!M407+OCB!M407+PGB!M407+SGB!M407+SHB!M407+SSB!M407+STB!M407+TCB!M407+TIN!M407+TPB!M407+VAB!M407+VBB!M407+VCB!M407+VIB!M407+VPB!M407</f>
        <v>338679000000</v>
      </c>
      <c r="N407" s="5">
        <f>NAB!N407+ABB!N407+ACB!N407+BAB!N407+BID!N407+BVB!N407+CTG!N407+EIB!N407+EVF!N407+HDB!N407+KLB!N407+LPB!N407+MBB!N407+MSB!N407+NVB!N407+OCB!N407+PGB!N407+SGB!N407+SHB!N407+SSB!N407+STB!N407+TCB!N407+TIN!N407+TPB!N407+VAB!N407+VBB!N407+VCB!N407+VIB!N407+VPB!N407</f>
        <v>1398062000000</v>
      </c>
      <c r="O407" s="5">
        <f>NAB!O407+ABB!O407+ACB!O407+BAB!O407+BID!O407+BVB!O407+CTG!O407+EIB!O407+EVF!O407+HDB!O407+KLB!O407+LPB!O407+MBB!O407+MSB!O407+NVB!O407+OCB!O407+PGB!O407+SGB!O407+SHB!O407+SSB!O407+STB!O407+TCB!O407+TIN!O407+TPB!O407+VAB!O407+VBB!O407+VCB!O407+VIB!O407+VPB!O407</f>
        <v>537399000000</v>
      </c>
      <c r="P407" s="5">
        <f>NAB!P407+ABB!P407+ACB!P407+BAB!P407+BID!P407+BVB!P407+CTG!P407+EIB!P407+EVF!P407+HDB!P407+KLB!P407+LPB!P407+MBB!P407+MSB!P407+NVB!P407+OCB!P407+PGB!P407+SGB!P407+SHB!P407+SSB!P407+STB!P407+TCB!P407+TIN!P407+TPB!P407+VAB!P407+VBB!P407+VCB!P407+VIB!P407+VPB!P407</f>
        <v>287480000000</v>
      </c>
      <c r="Q407" s="5">
        <f>NAB!Q407+ABB!Q407+ACB!Q407+BAB!Q407+BID!Q407+BVB!Q407+CTG!Q407+EIB!Q407+EVF!Q407+HDB!Q407+KLB!Q407+LPB!Q407+MBB!Q407+MSB!Q407+NVB!Q407+OCB!Q407+PGB!Q407+SGB!Q407+SHB!Q407+SSB!Q407+STB!Q407+TCB!Q407+TIN!Q407+TPB!Q407+VAB!Q407+VBB!Q407+VCB!Q407+VIB!Q407+VPB!Q407</f>
        <v>417991000000</v>
      </c>
      <c r="R407" s="5">
        <f>NAB!R407+ABB!R407+ACB!R407+BAB!R407+BID!R407+BVB!R407+CTG!R407+EIB!R407+EVF!R407+HDB!R407+KLB!R407+LPB!R407+MBB!R407+MSB!R407+NVB!R407+OCB!R407+PGB!R407+SGB!R407+SHB!R407+SSB!R407+STB!R407+TCB!R407+TIN!R407+TPB!R407+VAB!R407+VBB!R407+VCB!R407+VIB!R407+VPB!R407</f>
        <v>722615000000</v>
      </c>
      <c r="S407" s="5">
        <f>NAB!S407+ABB!S407+ACB!S407+BAB!S407+BID!S407+BVB!S407+CTG!S407+EIB!S407+EVF!S407+HDB!S407+KLB!S407+LPB!S407+MBB!S407+MSB!S407+NVB!S407+OCB!S407+PGB!S407+SGB!S407+SHB!S407+SSB!S407+STB!S407+TCB!S407+TIN!S407+TPB!S407+VAB!S407+VBB!S407+VCB!S407+VIB!S407+VPB!S407</f>
        <v>508688000000</v>
      </c>
      <c r="T407" s="5">
        <f>NAB!T407+ABB!T407+ACB!T407+BAB!T407+BID!T407+BVB!T407+CTG!T407+EIB!T407+EVF!T407+HDB!T407+KLB!T407+LPB!T407+MBB!T407+MSB!T407+NVB!T407+OCB!T407+PGB!T407+SGB!T407+SHB!T407+SSB!T407+STB!T407+TCB!T407+TIN!T407+TPB!T407+VAB!T407+VBB!T407+VCB!T407+VIB!T407+VPB!T407</f>
        <v>786560000000</v>
      </c>
      <c r="U407" s="5">
        <f>NAB!U407+ABB!U407+ACB!U407+BAB!U407+BID!U407+BVB!U407+CTG!U407+EIB!U407+EVF!U407+HDB!U407+KLB!U407+LPB!U407+MBB!U407+MSB!U407+NVB!U407+OCB!U407+PGB!U407+SGB!U407+SHB!U407+SSB!U407+STB!U407+TCB!U407+TIN!U407+TPB!U407+VAB!U407+VBB!U407+VCB!U407+VIB!U407+VPB!U407</f>
        <v>930740000000</v>
      </c>
      <c r="V407" s="5">
        <f>NAB!V407+ABB!V407+ACB!V407+BAB!V407+BID!V407+BVB!V407+CTG!V407+EIB!V407+EVF!V407+HDB!V407+KLB!V407+LPB!V407+MBB!V407+MSB!V407+NVB!V407+OCB!V407+PGB!V407+SGB!V407+SHB!V407+SSB!V407+STB!V407+TCB!V407+TIN!V407+TPB!V407+VAB!V407+VBB!V407+VCB!V407+VIB!V407+VPB!V407</f>
        <v>916553000000</v>
      </c>
      <c r="W407" s="5">
        <f>NAB!W407+ABB!W407+ACB!W407+BAB!W407+BID!W407+BVB!W407+CTG!W407+EIB!W407+EVF!W407+HDB!W407+KLB!W407+LPB!W407+MBB!W407+MSB!W407+NVB!W407+OCB!W407+PGB!W407+SGB!W407+SHB!W407+SSB!W407+STB!W407+TCB!W407+TIN!W407+TPB!W407+VAB!W407+VBB!W407+VCB!W407+VIB!W407+VPB!W407</f>
        <v>664780000000</v>
      </c>
    </row>
    <row r="408" spans="1:23" x14ac:dyDescent="0.35">
      <c r="A408" s="18" t="s">
        <v>428</v>
      </c>
      <c r="B408" s="5">
        <f>NAB!B408+ABB!B408+ACB!B408+BAB!B408+BID!B408+BVB!B408+CTG!B408+EIB!B408+EVF!B408+HDB!B408+KLB!B408+LPB!B408+MBB!B408+MSB!B408+NVB!B408+OCB!B408+PGB!B408+SGB!B408+SHB!B408+SSB!B408+STB!B408+TCB!B408+TIN!B408+TPB!B408+VAB!B408+VBB!B408+VCB!B408+VIB!B408+VPB!B408</f>
        <v>90822000000</v>
      </c>
      <c r="C408" s="5">
        <f>NAB!C408+ABB!C408+ACB!C408+BAB!C408+BID!C408+BVB!C408+CTG!C408+EIB!C408+EVF!C408+HDB!C408+KLB!C408+LPB!C408+MBB!C408+MSB!C408+NVB!C408+OCB!C408+PGB!C408+SGB!C408+SHB!C408+SSB!C408+STB!C408+TCB!C408+TIN!C408+TPB!C408+VAB!C408+VBB!C408+VCB!C408+VIB!C408+VPB!C408</f>
        <v>198966000000</v>
      </c>
      <c r="D408" s="5">
        <f>NAB!D408+ABB!D408+ACB!D408+BAB!D408+BID!D408+BVB!D408+CTG!D408+EIB!D408+EVF!D408+HDB!D408+KLB!D408+LPB!D408+MBB!D408+MSB!D408+NVB!D408+OCB!D408+PGB!D408+SGB!D408+SHB!D408+SSB!D408+STB!D408+TCB!D408+TIN!D408+TPB!D408+VAB!D408+VBB!D408+VCB!D408+VIB!D408+VPB!D408</f>
        <v>154572000000</v>
      </c>
      <c r="E408" s="5">
        <f>NAB!E408+ABB!E408+ACB!E408+BAB!E408+BID!E408+BVB!E408+CTG!E408+EIB!E408+EVF!E408+HDB!E408+KLB!E408+LPB!E408+MBB!E408+MSB!E408+NVB!E408+OCB!E408+PGB!E408+SGB!E408+SHB!E408+SSB!E408+STB!E408+TCB!E408+TIN!E408+TPB!E408+VAB!E408+VBB!E408+VCB!E408+VIB!E408+VPB!E408</f>
        <v>112566000000</v>
      </c>
      <c r="F408" s="5">
        <f>NAB!F408+ABB!F408+ACB!F408+BAB!F408+BID!F408+BVB!F408+CTG!F408+EIB!F408+EVF!F408+HDB!F408+KLB!F408+LPB!F408+MBB!F408+MSB!F408+NVB!F408+OCB!F408+PGB!F408+SGB!F408+SHB!F408+SSB!F408+STB!F408+TCB!F408+TIN!F408+TPB!F408+VAB!F408+VBB!F408+VCB!F408+VIB!F408+VPB!F408</f>
        <v>876942000000</v>
      </c>
      <c r="G408" s="5">
        <f>NAB!G408+ABB!G408+ACB!G408+BAB!G408+BID!G408+BVB!G408+CTG!G408+EIB!G408+EVF!G408+HDB!G408+KLB!G408+LPB!G408+MBB!G408+MSB!G408+NVB!G408+OCB!G408+PGB!G408+SGB!G408+SHB!G408+SSB!G408+STB!G408+TCB!G408+TIN!G408+TPB!G408+VAB!G408+VBB!G408+VCB!G408+VIB!G408+VPB!G408</f>
        <v>29122000000</v>
      </c>
      <c r="H408" s="5">
        <f>NAB!H408+ABB!H408+ACB!H408+BAB!H408+BID!H408+BVB!H408+CTG!H408+EIB!H408+EVF!H408+HDB!H408+KLB!H408+LPB!H408+MBB!H408+MSB!H408+NVB!H408+OCB!H408+PGB!H408+SGB!H408+SHB!H408+SSB!H408+STB!H408+TCB!H408+TIN!H408+TPB!H408+VAB!H408+VBB!H408+VCB!H408+VIB!H408+VPB!H408</f>
        <v>25767000000</v>
      </c>
      <c r="I408" s="5">
        <f>NAB!I408+ABB!I408+ACB!I408+BAB!I408+BID!I408+BVB!I408+CTG!I408+EIB!I408+EVF!I408+HDB!I408+KLB!I408+LPB!I408+MBB!I408+MSB!I408+NVB!I408+OCB!I408+PGB!I408+SGB!I408+SHB!I408+SSB!I408+STB!I408+TCB!I408+TIN!I408+TPB!I408+VAB!I408+VBB!I408+VCB!I408+VIB!I408+VPB!I408</f>
        <v>94583000000</v>
      </c>
      <c r="J408" s="5">
        <f>NAB!J408+ABB!J408+ACB!J408+BAB!J408+BID!J408+BVB!J408+CTG!J408+EIB!J408+EVF!J408+HDB!J408+KLB!J408+LPB!J408+MBB!J408+MSB!J408+NVB!J408+OCB!J408+PGB!J408+SGB!J408+SHB!J408+SSB!J408+STB!J408+TCB!J408+TIN!J408+TPB!J408+VAB!J408+VBB!J408+VCB!J408+VIB!J408+VPB!J408</f>
        <v>955399000000</v>
      </c>
      <c r="K408" s="5">
        <f>NAB!K408+ABB!K408+ACB!K408+BAB!K408+BID!K408+BVB!K408+CTG!K408+EIB!K408+EVF!K408+HDB!K408+KLB!K408+LPB!K408+MBB!K408+MSB!K408+NVB!K408+OCB!K408+PGB!K408+SGB!K408+SHB!K408+SSB!K408+STB!K408+TCB!K408+TIN!K408+TPB!K408+VAB!K408+VBB!K408+VCB!K408+VIB!K408+VPB!K408</f>
        <v>279469000000</v>
      </c>
      <c r="L408" s="5">
        <f>NAB!L408+ABB!L408+ACB!L408+BAB!L408+BID!L408+BVB!L408+CTG!L408+EIB!L408+EVF!L408+HDB!L408+KLB!L408+LPB!L408+MBB!L408+MSB!L408+NVB!L408+OCB!L408+PGB!L408+SGB!L408+SHB!L408+SSB!L408+STB!L408+TCB!L408+TIN!L408+TPB!L408+VAB!L408+VBB!L408+VCB!L408+VIB!L408+VPB!L408</f>
        <v>285372000000</v>
      </c>
      <c r="M408" s="5">
        <f>NAB!M408+ABB!M408+ACB!M408+BAB!M408+BID!M408+BVB!M408+CTG!M408+EIB!M408+EVF!M408+HDB!M408+KLB!M408+LPB!M408+MBB!M408+MSB!M408+NVB!M408+OCB!M408+PGB!M408+SGB!M408+SHB!M408+SSB!M408+STB!M408+TCB!M408+TIN!M408+TPB!M408+VAB!M408+VBB!M408+VCB!M408+VIB!M408+VPB!M408</f>
        <v>286521000000</v>
      </c>
      <c r="N408" s="5">
        <f>NAB!N408+ABB!N408+ACB!N408+BAB!N408+BID!N408+BVB!N408+CTG!N408+EIB!N408+EVF!N408+HDB!N408+KLB!N408+LPB!N408+MBB!N408+MSB!N408+NVB!N408+OCB!N408+PGB!N408+SGB!N408+SHB!N408+SSB!N408+STB!N408+TCB!N408+TIN!N408+TPB!N408+VAB!N408+VBB!N408+VCB!N408+VIB!N408+VPB!N408</f>
        <v>1212892000000</v>
      </c>
      <c r="O408" s="5">
        <f>NAB!O408+ABB!O408+ACB!O408+BAB!O408+BID!O408+BVB!O408+CTG!O408+EIB!O408+EVF!O408+HDB!O408+KLB!O408+LPB!O408+MBB!O408+MSB!O408+NVB!O408+OCB!O408+PGB!O408+SGB!O408+SHB!O408+SSB!O408+STB!O408+TCB!O408+TIN!O408+TPB!O408+VAB!O408+VBB!O408+VCB!O408+VIB!O408+VPB!O408</f>
        <v>434672000000</v>
      </c>
      <c r="P408" s="5">
        <f>NAB!P408+ABB!P408+ACB!P408+BAB!P408+BID!P408+BVB!P408+CTG!P408+EIB!P408+EVF!P408+HDB!P408+KLB!P408+LPB!P408+MBB!P408+MSB!P408+NVB!P408+OCB!P408+PGB!P408+SGB!P408+SHB!P408+SSB!P408+STB!P408+TCB!P408+TIN!P408+TPB!P408+VAB!P408+VBB!P408+VCB!P408+VIB!P408+VPB!P408</f>
        <v>230130000000</v>
      </c>
      <c r="Q408" s="5">
        <f>NAB!Q408+ABB!Q408+ACB!Q408+BAB!Q408+BID!Q408+BVB!Q408+CTG!Q408+EIB!Q408+EVF!Q408+HDB!Q408+KLB!Q408+LPB!Q408+MBB!Q408+MSB!Q408+NVB!Q408+OCB!Q408+PGB!Q408+SGB!Q408+SHB!Q408+SSB!Q408+STB!Q408+TCB!Q408+TIN!Q408+TPB!Q408+VAB!Q408+VBB!Q408+VCB!Q408+VIB!Q408+VPB!Q408</f>
        <v>297315000000</v>
      </c>
      <c r="R408" s="5">
        <f>NAB!R408+ABB!R408+ACB!R408+BAB!R408+BID!R408+BVB!R408+CTG!R408+EIB!R408+EVF!R408+HDB!R408+KLB!R408+LPB!R408+MBB!R408+MSB!R408+NVB!R408+OCB!R408+PGB!R408+SGB!R408+SHB!R408+SSB!R408+STB!R408+TCB!R408+TIN!R408+TPB!R408+VAB!R408+VBB!R408+VCB!R408+VIB!R408+VPB!R408</f>
        <v>377407000000</v>
      </c>
      <c r="S408" s="5">
        <f>NAB!S408+ABB!S408+ACB!S408+BAB!S408+BID!S408+BVB!S408+CTG!S408+EIB!S408+EVF!S408+HDB!S408+KLB!S408+LPB!S408+MBB!S408+MSB!S408+NVB!S408+OCB!S408+PGB!S408+SGB!S408+SHB!S408+SSB!S408+STB!S408+TCB!S408+TIN!S408+TPB!S408+VAB!S408+VBB!S408+VCB!S408+VIB!S408+VPB!S408</f>
        <v>448304000000</v>
      </c>
      <c r="T408" s="5">
        <f>NAB!T408+ABB!T408+ACB!T408+BAB!T408+BID!T408+BVB!T408+CTG!T408+EIB!T408+EVF!T408+HDB!T408+KLB!T408+LPB!T408+MBB!T408+MSB!T408+NVB!T408+OCB!T408+PGB!T408+SGB!T408+SHB!T408+SSB!T408+STB!T408+TCB!T408+TIN!T408+TPB!T408+VAB!T408+VBB!T408+VCB!T408+VIB!T408+VPB!T408</f>
        <v>641420000000</v>
      </c>
      <c r="U408" s="5">
        <f>NAB!U408+ABB!U408+ACB!U408+BAB!U408+BID!U408+BVB!U408+CTG!U408+EIB!U408+EVF!U408+HDB!U408+KLB!U408+LPB!U408+MBB!U408+MSB!U408+NVB!U408+OCB!U408+PGB!U408+SGB!U408+SHB!U408+SSB!U408+STB!U408+TCB!U408+TIN!U408+TPB!U408+VAB!U408+VBB!U408+VCB!U408+VIB!U408+VPB!U408</f>
        <v>649219000000</v>
      </c>
      <c r="V408" s="5">
        <f>NAB!V408+ABB!V408+ACB!V408+BAB!V408+BID!V408+BVB!V408+CTG!V408+EIB!V408+EVF!V408+HDB!V408+KLB!V408+LPB!V408+MBB!V408+MSB!V408+NVB!V408+OCB!V408+PGB!V408+SGB!V408+SHB!V408+SSB!V408+STB!V408+TCB!V408+TIN!V408+TPB!V408+VAB!V408+VBB!V408+VCB!V408+VIB!V408+VPB!V408</f>
        <v>640835000000</v>
      </c>
      <c r="W408" s="5">
        <f>NAB!W408+ABB!W408+ACB!W408+BAB!W408+BID!W408+BVB!W408+CTG!W408+EIB!W408+EVF!W408+HDB!W408+KLB!W408+LPB!W408+MBB!W408+MSB!W408+NVB!W408+OCB!W408+PGB!W408+SGB!W408+SHB!W408+SSB!W408+STB!W408+TCB!W408+TIN!W408+TPB!W408+VAB!W408+VBB!W408+VCB!W408+VIB!W408+VPB!W408</f>
        <v>328400000000</v>
      </c>
    </row>
    <row r="409" spans="1:23" x14ac:dyDescent="0.35">
      <c r="A409" s="18" t="s">
        <v>429</v>
      </c>
      <c r="B409" s="5">
        <f>NAB!B409+ABB!B409+ACB!B409+BAB!B409+BID!B409+BVB!B409+CTG!B409+EIB!B409+EVF!B409+HDB!B409+KLB!B409+LPB!B409+MBB!B409+MSB!B409+NVB!B409+OCB!B409+PGB!B409+SGB!B409+SHB!B409+SSB!B409+STB!B409+TCB!B409+TIN!B409+TPB!B409+VAB!B409+VBB!B409+VCB!B409+VIB!B409+VPB!B409</f>
        <v>1630682000000</v>
      </c>
      <c r="C409" s="5">
        <f>NAB!C409+ABB!C409+ACB!C409+BAB!C409+BID!C409+BVB!C409+CTG!C409+EIB!C409+EVF!C409+HDB!C409+KLB!C409+LPB!C409+MBB!C409+MSB!C409+NVB!C409+OCB!C409+PGB!C409+SGB!C409+SHB!C409+SSB!C409+STB!C409+TCB!C409+TIN!C409+TPB!C409+VAB!C409+VBB!C409+VCB!C409+VIB!C409+VPB!C409</f>
        <v>1636995000000</v>
      </c>
      <c r="D409" s="5">
        <f>NAB!D409+ABB!D409+ACB!D409+BAB!D409+BID!D409+BVB!D409+CTG!D409+EIB!D409+EVF!D409+HDB!D409+KLB!D409+LPB!D409+MBB!D409+MSB!D409+NVB!D409+OCB!D409+PGB!D409+SGB!D409+SHB!D409+SSB!D409+STB!D409+TCB!D409+TIN!D409+TPB!D409+VAB!D409+VBB!D409+VCB!D409+VIB!D409+VPB!D409</f>
        <v>1511503000000</v>
      </c>
      <c r="E409" s="5">
        <f>NAB!E409+ABB!E409+ACB!E409+BAB!E409+BID!E409+BVB!E409+CTG!E409+EIB!E409+EVF!E409+HDB!E409+KLB!E409+LPB!E409+MBB!E409+MSB!E409+NVB!E409+OCB!E409+PGB!E409+SGB!E409+SHB!E409+SSB!E409+STB!E409+TCB!E409+TIN!E409+TPB!E409+VAB!E409+VBB!E409+VCB!E409+VIB!E409+VPB!E409</f>
        <v>783124000000</v>
      </c>
      <c r="F409" s="5">
        <f>NAB!F409+ABB!F409+ACB!F409+BAB!F409+BID!F409+BVB!F409+CTG!F409+EIB!F409+EVF!F409+HDB!F409+KLB!F409+LPB!F409+MBB!F409+MSB!F409+NVB!F409+OCB!F409+PGB!F409+SGB!F409+SHB!F409+SSB!F409+STB!F409+TCB!F409+TIN!F409+TPB!F409+VAB!F409+VBB!F409+VCB!F409+VIB!F409+VPB!F409</f>
        <v>68522000000</v>
      </c>
      <c r="G409" s="5">
        <f>NAB!G409+ABB!G409+ACB!G409+BAB!G409+BID!G409+BVB!G409+CTG!G409+EIB!G409+EVF!G409+HDB!G409+KLB!G409+LPB!G409+MBB!G409+MSB!G409+NVB!G409+OCB!G409+PGB!G409+SGB!G409+SHB!G409+SSB!G409+STB!G409+TCB!G409+TIN!G409+TPB!G409+VAB!G409+VBB!G409+VCB!G409+VIB!G409+VPB!G409</f>
        <v>49885000000</v>
      </c>
      <c r="H409" s="5">
        <f>NAB!H409+ABB!H409+ACB!H409+BAB!H409+BID!H409+BVB!H409+CTG!H409+EIB!H409+EVF!H409+HDB!H409+KLB!H409+LPB!H409+MBB!H409+MSB!H409+NVB!H409+OCB!H409+PGB!H409+SGB!H409+SHB!H409+SSB!H409+STB!H409+TCB!H409+TIN!H409+TPB!H409+VAB!H409+VBB!H409+VCB!H409+VIB!H409+VPB!H409</f>
        <v>50106000000</v>
      </c>
      <c r="I409" s="5">
        <f>NAB!I409+ABB!I409+ACB!I409+BAB!I409+BID!I409+BVB!I409+CTG!I409+EIB!I409+EVF!I409+HDB!I409+KLB!I409+LPB!I409+MBB!I409+MSB!I409+NVB!I409+OCB!I409+PGB!I409+SGB!I409+SHB!I409+SSB!I409+STB!I409+TCB!I409+TIN!I409+TPB!I409+VAB!I409+VBB!I409+VCB!I409+VIB!I409+VPB!I409</f>
        <v>39331000000</v>
      </c>
      <c r="J409" s="5">
        <f>NAB!J409+ABB!J409+ACB!J409+BAB!J409+BID!J409+BVB!J409+CTG!J409+EIB!J409+EVF!J409+HDB!J409+KLB!J409+LPB!J409+MBB!J409+MSB!J409+NVB!J409+OCB!J409+PGB!J409+SGB!J409+SHB!J409+SSB!J409+STB!J409+TCB!J409+TIN!J409+TPB!J409+VAB!J409+VBB!J409+VCB!J409+VIB!J409+VPB!J409</f>
        <v>94396000000</v>
      </c>
      <c r="K409" s="5">
        <f>NAB!K409+ABB!K409+ACB!K409+BAB!K409+BID!K409+BVB!K409+CTG!K409+EIB!K409+EVF!K409+HDB!K409+KLB!K409+LPB!K409+MBB!K409+MSB!K409+NVB!K409+OCB!K409+PGB!K409+SGB!K409+SHB!K409+SSB!K409+STB!K409+TCB!K409+TIN!K409+TPB!K409+VAB!K409+VBB!K409+VCB!K409+VIB!K409+VPB!K409</f>
        <v>130462000000</v>
      </c>
      <c r="L409" s="5">
        <f>NAB!L409+ABB!L409+ACB!L409+BAB!L409+BID!L409+BVB!L409+CTG!L409+EIB!L409+EVF!L409+HDB!L409+KLB!L409+LPB!L409+MBB!L409+MSB!L409+NVB!L409+OCB!L409+PGB!L409+SGB!L409+SHB!L409+SSB!L409+STB!L409+TCB!L409+TIN!L409+TPB!L409+VAB!L409+VBB!L409+VCB!L409+VIB!L409+VPB!L409</f>
        <v>93161000000</v>
      </c>
      <c r="M409" s="5">
        <f>NAB!M409+ABB!M409+ACB!M409+BAB!M409+BID!M409+BVB!M409+CTG!M409+EIB!M409+EVF!M409+HDB!M409+KLB!M409+LPB!M409+MBB!M409+MSB!M409+NVB!M409+OCB!M409+PGB!M409+SGB!M409+SHB!M409+SSB!M409+STB!M409+TCB!M409+TIN!M409+TPB!M409+VAB!M409+VBB!M409+VCB!M409+VIB!M409+VPB!M409</f>
        <v>52158000000</v>
      </c>
      <c r="N409" s="5">
        <f>NAB!N409+ABB!N409+ACB!N409+BAB!N409+BID!N409+BVB!N409+CTG!N409+EIB!N409+EVF!N409+HDB!N409+KLB!N409+LPB!N409+MBB!N409+MSB!N409+NVB!N409+OCB!N409+PGB!N409+SGB!N409+SHB!N409+SSB!N409+STB!N409+TCB!N409+TIN!N409+TPB!N409+VAB!N409+VBB!N409+VCB!N409+VIB!N409+VPB!N409</f>
        <v>185170000000</v>
      </c>
      <c r="O409" s="5">
        <f>NAB!O409+ABB!O409+ACB!O409+BAB!O409+BID!O409+BVB!O409+CTG!O409+EIB!O409+EVF!O409+HDB!O409+KLB!O409+LPB!O409+MBB!O409+MSB!O409+NVB!O409+OCB!O409+PGB!O409+SGB!O409+SHB!O409+SSB!O409+STB!O409+TCB!O409+TIN!O409+TPB!O409+VAB!O409+VBB!O409+VCB!O409+VIB!O409+VPB!O409</f>
        <v>102727000000</v>
      </c>
      <c r="P409" s="5">
        <f>NAB!P409+ABB!P409+ACB!P409+BAB!P409+BID!P409+BVB!P409+CTG!P409+EIB!P409+EVF!P409+HDB!P409+KLB!P409+LPB!P409+MBB!P409+MSB!P409+NVB!P409+OCB!P409+PGB!P409+SGB!P409+SHB!P409+SSB!P409+STB!P409+TCB!P409+TIN!P409+TPB!P409+VAB!P409+VBB!P409+VCB!P409+VIB!P409+VPB!P409</f>
        <v>57350000000</v>
      </c>
      <c r="Q409" s="5">
        <f>NAB!Q409+ABB!Q409+ACB!Q409+BAB!Q409+BID!Q409+BVB!Q409+CTG!Q409+EIB!Q409+EVF!Q409+HDB!Q409+KLB!Q409+LPB!Q409+MBB!Q409+MSB!Q409+NVB!Q409+OCB!Q409+PGB!Q409+SGB!Q409+SHB!Q409+SSB!Q409+STB!Q409+TCB!Q409+TIN!Q409+TPB!Q409+VAB!Q409+VBB!Q409+VCB!Q409+VIB!Q409+VPB!Q409</f>
        <v>120676000000</v>
      </c>
      <c r="R409" s="5">
        <f>NAB!R409+ABB!R409+ACB!R409+BAB!R409+BID!R409+BVB!R409+CTG!R409+EIB!R409+EVF!R409+HDB!R409+KLB!R409+LPB!R409+MBB!R409+MSB!R409+NVB!R409+OCB!R409+PGB!R409+SGB!R409+SHB!R409+SSB!R409+STB!R409+TCB!R409+TIN!R409+TPB!R409+VAB!R409+VBB!R409+VCB!R409+VIB!R409+VPB!R409</f>
        <v>345208000000</v>
      </c>
      <c r="S409" s="5">
        <f>NAB!S409+ABB!S409+ACB!S409+BAB!S409+BID!S409+BVB!S409+CTG!S409+EIB!S409+EVF!S409+HDB!S409+KLB!S409+LPB!S409+MBB!S409+MSB!S409+NVB!S409+OCB!S409+PGB!S409+SGB!S409+SHB!S409+SSB!S409+STB!S409+TCB!S409+TIN!S409+TPB!S409+VAB!S409+VBB!S409+VCB!S409+VIB!S409+VPB!S409</f>
        <v>60384000000</v>
      </c>
      <c r="T409" s="5">
        <f>NAB!T409+ABB!T409+ACB!T409+BAB!T409+BID!T409+BVB!T409+CTG!T409+EIB!T409+EVF!T409+HDB!T409+KLB!T409+LPB!T409+MBB!T409+MSB!T409+NVB!T409+OCB!T409+PGB!T409+SGB!T409+SHB!T409+SSB!T409+STB!T409+TCB!T409+TIN!T409+TPB!T409+VAB!T409+VBB!T409+VCB!T409+VIB!T409+VPB!T409</f>
        <v>145140000000</v>
      </c>
      <c r="U409" s="5">
        <f>NAB!U409+ABB!U409+ACB!U409+BAB!U409+BID!U409+BVB!U409+CTG!U409+EIB!U409+EVF!U409+HDB!U409+KLB!U409+LPB!U409+MBB!U409+MSB!U409+NVB!U409+OCB!U409+PGB!U409+SGB!U409+SHB!U409+SSB!U409+STB!U409+TCB!U409+TIN!U409+TPB!U409+VAB!U409+VBB!U409+VCB!U409+VIB!U409+VPB!U409</f>
        <v>281521000000</v>
      </c>
      <c r="V409" s="5">
        <f>NAB!V409+ABB!V409+ACB!V409+BAB!V409+BID!V409+BVB!V409+CTG!V409+EIB!V409+EVF!V409+HDB!V409+KLB!V409+LPB!V409+MBB!V409+MSB!V409+NVB!V409+OCB!V409+PGB!V409+SGB!V409+SHB!V409+SSB!V409+STB!V409+TCB!V409+TIN!V409+TPB!V409+VAB!V409+VBB!V409+VCB!V409+VIB!V409+VPB!V409</f>
        <v>275718000000</v>
      </c>
      <c r="W409" s="5">
        <f>NAB!W409+ABB!W409+ACB!W409+BAB!W409+BID!W409+BVB!W409+CTG!W409+EIB!W409+EVF!W409+HDB!W409+KLB!W409+LPB!W409+MBB!W409+MSB!W409+NVB!W409+OCB!W409+PGB!W409+SGB!W409+SHB!W409+SSB!W409+STB!W409+TCB!W409+TIN!W409+TPB!W409+VAB!W409+VBB!W409+VCB!W409+VIB!W409+VPB!W409</f>
        <v>336380000000</v>
      </c>
    </row>
    <row r="410" spans="1:23" x14ac:dyDescent="0.35">
      <c r="A410" s="17" t="s">
        <v>430</v>
      </c>
      <c r="B410" s="5">
        <f>NAB!B410+ABB!B410+ACB!B410+BAB!B410+BID!B410+BVB!B410+CTG!B410+EIB!B410+EVF!B410+HDB!B410+KLB!B410+LPB!B410+MBB!B410+MSB!B410+NVB!B410+OCB!B410+PGB!B410+SGB!B410+SHB!B410+SSB!B410+STB!B410+TCB!B410+TIN!B410+TPB!B410+VAB!B410+VBB!B410+VCB!B410+VIB!B410+VPB!B410</f>
        <v>907815000000</v>
      </c>
      <c r="C410" s="5">
        <f>NAB!C410+ABB!C410+ACB!C410+BAB!C410+BID!C410+BVB!C410+CTG!C410+EIB!C410+EVF!C410+HDB!C410+KLB!C410+LPB!C410+MBB!C410+MSB!C410+NVB!C410+OCB!C410+PGB!C410+SGB!C410+SHB!C410+SSB!C410+STB!C410+TCB!C410+TIN!C410+TPB!C410+VAB!C410+VBB!C410+VCB!C410+VIB!C410+VPB!C410</f>
        <v>2176348000000</v>
      </c>
      <c r="D410" s="5">
        <f>NAB!D410+ABB!D410+ACB!D410+BAB!D410+BID!D410+BVB!D410+CTG!D410+EIB!D410+EVF!D410+HDB!D410+KLB!D410+LPB!D410+MBB!D410+MSB!D410+NVB!D410+OCB!D410+PGB!D410+SGB!D410+SHB!D410+SSB!D410+STB!D410+TCB!D410+TIN!D410+TPB!D410+VAB!D410+VBB!D410+VCB!D410+VIB!D410+VPB!D410</f>
        <v>2145994000000</v>
      </c>
      <c r="E410" s="5">
        <f>NAB!E410+ABB!E410+ACB!E410+BAB!E410+BID!E410+BVB!E410+CTG!E410+EIB!E410+EVF!E410+HDB!E410+KLB!E410+LPB!E410+MBB!E410+MSB!E410+NVB!E410+OCB!E410+PGB!E410+SGB!E410+SHB!E410+SSB!E410+STB!E410+TCB!E410+TIN!E410+TPB!E410+VAB!E410+VBB!E410+VCB!E410+VIB!E410+VPB!E410</f>
        <v>1994099000000</v>
      </c>
      <c r="F410" s="5">
        <f>NAB!F410+ABB!F410+ACB!F410+BAB!F410+BID!F410+BVB!F410+CTG!F410+EIB!F410+EVF!F410+HDB!F410+KLB!F410+LPB!F410+MBB!F410+MSB!F410+NVB!F410+OCB!F410+PGB!F410+SGB!F410+SHB!F410+SSB!F410+STB!F410+TCB!F410+TIN!F410+TPB!F410+VAB!F410+VBB!F410+VCB!F410+VIB!F410+VPB!F410</f>
        <v>1360669000000</v>
      </c>
      <c r="G410" s="5">
        <f>NAB!G410+ABB!G410+ACB!G410+BAB!G410+BID!G410+BVB!G410+CTG!G410+EIB!G410+EVF!G410+HDB!G410+KLB!G410+LPB!G410+MBB!G410+MSB!G410+NVB!G410+OCB!G410+PGB!G410+SGB!G410+SHB!G410+SSB!G410+STB!G410+TCB!G410+TIN!G410+TPB!G410+VAB!G410+VBB!G410+VCB!G410+VIB!G410+VPB!G410</f>
        <v>888000000000</v>
      </c>
      <c r="H410" s="5">
        <f>NAB!H410+ABB!H410+ACB!H410+BAB!H410+BID!H410+BVB!H410+CTG!H410+EIB!H410+EVF!H410+HDB!H410+KLB!H410+LPB!H410+MBB!H410+MSB!H410+NVB!H410+OCB!H410+PGB!H410+SGB!H410+SHB!H410+SSB!H410+STB!H410+TCB!H410+TIN!H410+TPB!H410+VAB!H410+VBB!H410+VCB!H410+VIB!H410+VPB!H410</f>
        <v>225000000000</v>
      </c>
      <c r="I410" s="5">
        <f>NAB!I410+ABB!I410+ACB!I410+BAB!I410+BID!I410+BVB!I410+CTG!I410+EIB!I410+EVF!I410+HDB!I410+KLB!I410+LPB!I410+MBB!I410+MSB!I410+NVB!I410+OCB!I410+PGB!I410+SGB!I410+SHB!I410+SSB!I410+STB!I410+TCB!I410+TIN!I410+TPB!I410+VAB!I410+VBB!I410+VCB!I410+VIB!I410+VPB!I410</f>
        <v>0</v>
      </c>
      <c r="J410" s="5">
        <f>NAB!J410+ABB!J410+ACB!J410+BAB!J410+BID!J410+BVB!J410+CTG!J410+EIB!J410+EVF!J410+HDB!J410+KLB!J410+LPB!J410+MBB!J410+MSB!J410+NVB!J410+OCB!J410+PGB!J410+SGB!J410+SHB!J410+SSB!J410+STB!J410+TCB!J410+TIN!J410+TPB!J410+VAB!J410+VBB!J410+VCB!J410+VIB!J410+VPB!J410</f>
        <v>238257000000</v>
      </c>
      <c r="K410" s="5">
        <f>NAB!K410+ABB!K410+ACB!K410+BAB!K410+BID!K410+BVB!K410+CTG!K410+EIB!K410+EVF!K410+HDB!K410+KLB!K410+LPB!K410+MBB!K410+MSB!K410+NVB!K410+OCB!K410+PGB!K410+SGB!K410+SHB!K410+SSB!K410+STB!K410+TCB!K410+TIN!K410+TPB!K410+VAB!K410+VBB!K410+VCB!K410+VIB!K410+VPB!K410</f>
        <v>232878000000</v>
      </c>
      <c r="L410" s="5">
        <f>NAB!L410+ABB!L410+ACB!L410+BAB!L410+BID!L410+BVB!L410+CTG!L410+EIB!L410+EVF!L410+HDB!L410+KLB!L410+LPB!L410+MBB!L410+MSB!L410+NVB!L410+OCB!L410+PGB!L410+SGB!L410+SHB!L410+SSB!L410+STB!L410+TCB!L410+TIN!L410+TPB!L410+VAB!L410+VBB!L410+VCB!L410+VIB!L410+VPB!L410</f>
        <v>0</v>
      </c>
      <c r="M410" s="5">
        <f>NAB!M410+ABB!M410+ACB!M410+BAB!M410+BID!M410+BVB!M410+CTG!M410+EIB!M410+EVF!M410+HDB!M410+KLB!M410+LPB!M410+MBB!M410+MSB!M410+NVB!M410+OCB!M410+PGB!M410+SGB!M410+SHB!M410+SSB!M410+STB!M410+TCB!M410+TIN!M410+TPB!M410+VAB!M410+VBB!M410+VCB!M410+VIB!M410+VPB!M410</f>
        <v>39287000000</v>
      </c>
      <c r="N410" s="5">
        <f>NAB!N410+ABB!N410+ACB!N410+BAB!N410+BID!N410+BVB!N410+CTG!N410+EIB!N410+EVF!N410+HDB!N410+KLB!N410+LPB!N410+MBB!N410+MSB!N410+NVB!N410+OCB!N410+PGB!N410+SGB!N410+SHB!N410+SSB!N410+STB!N410+TCB!N410+TIN!N410+TPB!N410+VAB!N410+VBB!N410+VCB!N410+VIB!N410+VPB!N410</f>
        <v>5857000000</v>
      </c>
      <c r="O410" s="5">
        <f>NAB!O410+ABB!O410+ACB!O410+BAB!O410+BID!O410+BVB!O410+CTG!O410+EIB!O410+EVF!O410+HDB!O410+KLB!O410+LPB!O410+MBB!O410+MSB!O410+NVB!O410+OCB!O410+PGB!O410+SGB!O410+SHB!O410+SSB!O410+STB!O410+TCB!O410+TIN!O410+TPB!O410+VAB!O410+VBB!O410+VCB!O410+VIB!O410+VPB!O410</f>
        <v>0</v>
      </c>
      <c r="P410" s="5">
        <f>NAB!P410+ABB!P410+ACB!P410+BAB!P410+BID!P410+BVB!P410+CTG!P410+EIB!P410+EVF!P410+HDB!P410+KLB!P410+LPB!P410+MBB!P410+MSB!P410+NVB!P410+OCB!P410+PGB!P410+SGB!P410+SHB!P410+SSB!P410+STB!P410+TCB!P410+TIN!P410+TPB!P410+VAB!P410+VBB!P410+VCB!P410+VIB!P410+VPB!P410</f>
        <v>39287000000</v>
      </c>
      <c r="Q410" s="5">
        <f>NAB!Q410+ABB!Q410+ACB!Q410+BAB!Q410+BID!Q410+BVB!Q410+CTG!Q410+EIB!Q410+EVF!Q410+HDB!Q410+KLB!Q410+LPB!Q410+MBB!Q410+MSB!Q410+NVB!Q410+OCB!Q410+PGB!Q410+SGB!Q410+SHB!Q410+SSB!Q410+STB!Q410+TCB!Q410+TIN!Q410+TPB!Q410+VAB!Q410+VBB!Q410+VCB!Q410+VIB!Q410+VPB!Q410</f>
        <v>0</v>
      </c>
      <c r="R410" s="5">
        <f>NAB!R410+ABB!R410+ACB!R410+BAB!R410+BID!R410+BVB!R410+CTG!R410+EIB!R410+EVF!R410+HDB!R410+KLB!R410+LPB!R410+MBB!R410+MSB!R410+NVB!R410+OCB!R410+PGB!R410+SGB!R410+SHB!R410+SSB!R410+STB!R410+TCB!R410+TIN!R410+TPB!R410+VAB!R410+VBB!R410+VCB!R410+VIB!R410+VPB!R410</f>
        <v>278490000000</v>
      </c>
      <c r="S410" s="5">
        <f>NAB!S410+ABB!S410+ACB!S410+BAB!S410+BID!S410+BVB!S410+CTG!S410+EIB!S410+EVF!S410+HDB!S410+KLB!S410+LPB!S410+MBB!S410+MSB!S410+NVB!S410+OCB!S410+PGB!S410+SGB!S410+SHB!S410+SSB!S410+STB!S410+TCB!S410+TIN!S410+TPB!S410+VAB!S410+VBB!S410+VCB!S410+VIB!S410+VPB!S410</f>
        <v>0</v>
      </c>
      <c r="T410" s="5">
        <f>NAB!T410+ABB!T410+ACB!T410+BAB!T410+BID!T410+BVB!T410+CTG!T410+EIB!T410+EVF!T410+HDB!T410+KLB!T410+LPB!T410+MBB!T410+MSB!T410+NVB!T410+OCB!T410+PGB!T410+SGB!T410+SHB!T410+SSB!T410+STB!T410+TCB!T410+TIN!T410+TPB!T410+VAB!T410+VBB!T410+VCB!T410+VIB!T410+VPB!T410</f>
        <v>0</v>
      </c>
      <c r="U410" s="5">
        <f>NAB!U410+ABB!U410+ACB!U410+BAB!U410+BID!U410+BVB!U410+CTG!U410+EIB!U410+EVF!U410+HDB!U410+KLB!U410+LPB!U410+MBB!U410+MSB!U410+NVB!U410+OCB!U410+PGB!U410+SGB!U410+SHB!U410+SSB!U410+STB!U410+TCB!U410+TIN!U410+TPB!U410+VAB!U410+VBB!U410+VCB!U410+VIB!U410+VPB!U410</f>
        <v>0</v>
      </c>
      <c r="V410" s="5">
        <f>NAB!V410+ABB!V410+ACB!V410+BAB!V410+BID!V410+BVB!V410+CTG!V410+EIB!V410+EVF!V410+HDB!V410+KLB!V410+LPB!V410+MBB!V410+MSB!V410+NVB!V410+OCB!V410+PGB!V410+SGB!V410+SHB!V410+SSB!V410+STB!V410+TCB!V410+TIN!V410+TPB!V410+VAB!V410+VBB!V410+VCB!V410+VIB!V410+VPB!V410</f>
        <v>0</v>
      </c>
      <c r="W410" s="5">
        <f>NAB!W410+ABB!W410+ACB!W410+BAB!W410+BID!W410+BVB!W410+CTG!W410+EIB!W410+EVF!W410+HDB!W410+KLB!W410+LPB!W410+MBB!W410+MSB!W410+NVB!W410+OCB!W410+PGB!W410+SGB!W410+SHB!W410+SSB!W410+STB!W410+TCB!W410+TIN!W410+TPB!W410+VAB!W410+VBB!W410+VCB!W410+VIB!W410+VPB!W410</f>
        <v>0</v>
      </c>
    </row>
    <row r="411" spans="1:23" x14ac:dyDescent="0.35">
      <c r="A411" s="18" t="s">
        <v>431</v>
      </c>
      <c r="B411" s="5">
        <f>NAB!B411+ABB!B411+ACB!B411+BAB!B411+BID!B411+BVB!B411+CTG!B411+EIB!B411+EVF!B411+HDB!B411+KLB!B411+LPB!B411+MBB!B411+MSB!B411+NVB!B411+OCB!B411+PGB!B411+SGB!B411+SHB!B411+SSB!B411+STB!B411+TCB!B411+TIN!B411+TPB!B411+VAB!B411+VBB!B411+VCB!B411+VIB!B411+VPB!B411</f>
        <v>0</v>
      </c>
      <c r="C411" s="5">
        <f>NAB!C411+ABB!C411+ACB!C411+BAB!C411+BID!C411+BVB!C411+CTG!C411+EIB!C411+EVF!C411+HDB!C411+KLB!C411+LPB!C411+MBB!C411+MSB!C411+NVB!C411+OCB!C411+PGB!C411+SGB!C411+SHB!C411+SSB!C411+STB!C411+TCB!C411+TIN!C411+TPB!C411+VAB!C411+VBB!C411+VCB!C411+VIB!C411+VPB!C411</f>
        <v>0</v>
      </c>
      <c r="D411" s="5">
        <f>NAB!D411+ABB!D411+ACB!D411+BAB!D411+BID!D411+BVB!D411+CTG!D411+EIB!D411+EVF!D411+HDB!D411+KLB!D411+LPB!D411+MBB!D411+MSB!D411+NVB!D411+OCB!D411+PGB!D411+SGB!D411+SHB!D411+SSB!D411+STB!D411+TCB!D411+TIN!D411+TPB!D411+VAB!D411+VBB!D411+VCB!D411+VIB!D411+VPB!D411</f>
        <v>0</v>
      </c>
      <c r="E411" s="5">
        <f>NAB!E411+ABB!E411+ACB!E411+BAB!E411+BID!E411+BVB!E411+CTG!E411+EIB!E411+EVF!E411+HDB!E411+KLB!E411+LPB!E411+MBB!E411+MSB!E411+NVB!E411+OCB!E411+PGB!E411+SGB!E411+SHB!E411+SSB!E411+STB!E411+TCB!E411+TIN!E411+TPB!E411+VAB!E411+VBB!E411+VCB!E411+VIB!E411+VPB!E411</f>
        <v>0</v>
      </c>
      <c r="F411" s="5">
        <f>NAB!F411+ABB!F411+ACB!F411+BAB!F411+BID!F411+BVB!F411+CTG!F411+EIB!F411+EVF!F411+HDB!F411+KLB!F411+LPB!F411+MBB!F411+MSB!F411+NVB!F411+OCB!F411+PGB!F411+SGB!F411+SHB!F411+SSB!F411+STB!F411+TCB!F411+TIN!F411+TPB!F411+VAB!F411+VBB!F411+VCB!F411+VIB!F411+VPB!F411</f>
        <v>0</v>
      </c>
      <c r="G411" s="5">
        <f>NAB!G411+ABB!G411+ACB!G411+BAB!G411+BID!G411+BVB!G411+CTG!G411+EIB!G411+EVF!G411+HDB!G411+KLB!G411+LPB!G411+MBB!G411+MSB!G411+NVB!G411+OCB!G411+PGB!G411+SGB!G411+SHB!G411+SSB!G411+STB!G411+TCB!G411+TIN!G411+TPB!G411+VAB!G411+VBB!G411+VCB!G411+VIB!G411+VPB!G411</f>
        <v>0</v>
      </c>
      <c r="H411" s="5">
        <f>NAB!H411+ABB!H411+ACB!H411+BAB!H411+BID!H411+BVB!H411+CTG!H411+EIB!H411+EVF!H411+HDB!H411+KLB!H411+LPB!H411+MBB!H411+MSB!H411+NVB!H411+OCB!H411+PGB!H411+SGB!H411+SHB!H411+SSB!H411+STB!H411+TCB!H411+TIN!H411+TPB!H411+VAB!H411+VBB!H411+VCB!H411+VIB!H411+VPB!H411</f>
        <v>0</v>
      </c>
      <c r="I411" s="5">
        <f>NAB!I411+ABB!I411+ACB!I411+BAB!I411+BID!I411+BVB!I411+CTG!I411+EIB!I411+EVF!I411+HDB!I411+KLB!I411+LPB!I411+MBB!I411+MSB!I411+NVB!I411+OCB!I411+PGB!I411+SGB!I411+SHB!I411+SSB!I411+STB!I411+TCB!I411+TIN!I411+TPB!I411+VAB!I411+VBB!I411+VCB!I411+VIB!I411+VPB!I411</f>
        <v>0</v>
      </c>
      <c r="J411" s="5">
        <f>NAB!J411+ABB!J411+ACB!J411+BAB!J411+BID!J411+BVB!J411+CTG!J411+EIB!J411+EVF!J411+HDB!J411+KLB!J411+LPB!J411+MBB!J411+MSB!J411+NVB!J411+OCB!J411+PGB!J411+SGB!J411+SHB!J411+SSB!J411+STB!J411+TCB!J411+TIN!J411+TPB!J411+VAB!J411+VBB!J411+VCB!J411+VIB!J411+VPB!J411</f>
        <v>1172000000</v>
      </c>
      <c r="K411" s="5">
        <f>NAB!K411+ABB!K411+ACB!K411+BAB!K411+BID!K411+BVB!K411+CTG!K411+EIB!K411+EVF!K411+HDB!K411+KLB!K411+LPB!K411+MBB!K411+MSB!K411+NVB!K411+OCB!K411+PGB!K411+SGB!K411+SHB!K411+SSB!K411+STB!K411+TCB!K411+TIN!K411+TPB!K411+VAB!K411+VBB!K411+VCB!K411+VIB!K411+VPB!K411</f>
        <v>0</v>
      </c>
      <c r="L411" s="5">
        <f>NAB!L411+ABB!L411+ACB!L411+BAB!L411+BID!L411+BVB!L411+CTG!L411+EIB!L411+EVF!L411+HDB!L411+KLB!L411+LPB!L411+MBB!L411+MSB!L411+NVB!L411+OCB!L411+PGB!L411+SGB!L411+SHB!L411+SSB!L411+STB!L411+TCB!L411+TIN!L411+TPB!L411+VAB!L411+VBB!L411+VCB!L411+VIB!L411+VPB!L411</f>
        <v>0</v>
      </c>
      <c r="M411" s="5">
        <f>NAB!M411+ABB!M411+ACB!M411+BAB!M411+BID!M411+BVB!M411+CTG!M411+EIB!M411+EVF!M411+HDB!M411+KLB!M411+LPB!M411+MBB!M411+MSB!M411+NVB!M411+OCB!M411+PGB!M411+SGB!M411+SHB!M411+SSB!M411+STB!M411+TCB!M411+TIN!M411+TPB!M411+VAB!M411+VBB!M411+VCB!M411+VIB!M411+VPB!M411</f>
        <v>0</v>
      </c>
      <c r="N411" s="5">
        <f>NAB!N411+ABB!N411+ACB!N411+BAB!N411+BID!N411+BVB!N411+CTG!N411+EIB!N411+EVF!N411+HDB!N411+KLB!N411+LPB!N411+MBB!N411+MSB!N411+NVB!N411+OCB!N411+PGB!N411+SGB!N411+SHB!N411+SSB!N411+STB!N411+TCB!N411+TIN!N411+TPB!N411+VAB!N411+VBB!N411+VCB!N411+VIB!N411+VPB!N411</f>
        <v>5857000000</v>
      </c>
      <c r="O411" s="5">
        <f>NAB!O411+ABB!O411+ACB!O411+BAB!O411+BID!O411+BVB!O411+CTG!O411+EIB!O411+EVF!O411+HDB!O411+KLB!O411+LPB!O411+MBB!O411+MSB!O411+NVB!O411+OCB!O411+PGB!O411+SGB!O411+SHB!O411+SSB!O411+STB!O411+TCB!O411+TIN!O411+TPB!O411+VAB!O411+VBB!O411+VCB!O411+VIB!O411+VPB!O411</f>
        <v>0</v>
      </c>
      <c r="P411" s="5">
        <f>NAB!P411+ABB!P411+ACB!P411+BAB!P411+BID!P411+BVB!P411+CTG!P411+EIB!P411+EVF!P411+HDB!P411+KLB!P411+LPB!P411+MBB!P411+MSB!P411+NVB!P411+OCB!P411+PGB!P411+SGB!P411+SHB!P411+SSB!P411+STB!P411+TCB!P411+TIN!P411+TPB!P411+VAB!P411+VBB!P411+VCB!P411+VIB!P411+VPB!P411</f>
        <v>0</v>
      </c>
      <c r="Q411" s="5">
        <f>NAB!Q411+ABB!Q411+ACB!Q411+BAB!Q411+BID!Q411+BVB!Q411+CTG!Q411+EIB!Q411+EVF!Q411+HDB!Q411+KLB!Q411+LPB!Q411+MBB!Q411+MSB!Q411+NVB!Q411+OCB!Q411+PGB!Q411+SGB!Q411+SHB!Q411+SSB!Q411+STB!Q411+TCB!Q411+TIN!Q411+TPB!Q411+VAB!Q411+VBB!Q411+VCB!Q411+VIB!Q411+VPB!Q411</f>
        <v>0</v>
      </c>
      <c r="R411" s="5">
        <f>NAB!R411+ABB!R411+ACB!R411+BAB!R411+BID!R411+BVB!R411+CTG!R411+EIB!R411+EVF!R411+HDB!R411+KLB!R411+LPB!R411+MBB!R411+MSB!R411+NVB!R411+OCB!R411+PGB!R411+SGB!R411+SHB!R411+SSB!R411+STB!R411+TCB!R411+TIN!R411+TPB!R411+VAB!R411+VBB!R411+VCB!R411+VIB!R411+VPB!R411</f>
        <v>0</v>
      </c>
      <c r="S411" s="5">
        <f>NAB!S411+ABB!S411+ACB!S411+BAB!S411+BID!S411+BVB!S411+CTG!S411+EIB!S411+EVF!S411+HDB!S411+KLB!S411+LPB!S411+MBB!S411+MSB!S411+NVB!S411+OCB!S411+PGB!S411+SGB!S411+SHB!S411+SSB!S411+STB!S411+TCB!S411+TIN!S411+TPB!S411+VAB!S411+VBB!S411+VCB!S411+VIB!S411+VPB!S411</f>
        <v>0</v>
      </c>
      <c r="T411" s="5">
        <f>NAB!T411+ABB!T411+ACB!T411+BAB!T411+BID!T411+BVB!T411+CTG!T411+EIB!T411+EVF!T411+HDB!T411+KLB!T411+LPB!T411+MBB!T411+MSB!T411+NVB!T411+OCB!T411+PGB!T411+SGB!T411+SHB!T411+SSB!T411+STB!T411+TCB!T411+TIN!T411+TPB!T411+VAB!T411+VBB!T411+VCB!T411+VIB!T411+VPB!T411</f>
        <v>0</v>
      </c>
      <c r="U411" s="5">
        <f>NAB!U411+ABB!U411+ACB!U411+BAB!U411+BID!U411+BVB!U411+CTG!U411+EIB!U411+EVF!U411+HDB!U411+KLB!U411+LPB!U411+MBB!U411+MSB!U411+NVB!U411+OCB!U411+PGB!U411+SGB!U411+SHB!U411+SSB!U411+STB!U411+TCB!U411+TIN!U411+TPB!U411+VAB!U411+VBB!U411+VCB!U411+VIB!U411+VPB!U411</f>
        <v>0</v>
      </c>
      <c r="V411" s="5">
        <f>NAB!V411+ABB!V411+ACB!V411+BAB!V411+BID!V411+BVB!V411+CTG!V411+EIB!V411+EVF!V411+HDB!V411+KLB!V411+LPB!V411+MBB!V411+MSB!V411+NVB!V411+OCB!V411+PGB!V411+SGB!V411+SHB!V411+SSB!V411+STB!V411+TCB!V411+TIN!V411+TPB!V411+VAB!V411+VBB!V411+VCB!V411+VIB!V411+VPB!V411</f>
        <v>0</v>
      </c>
      <c r="W411" s="5">
        <f>NAB!W411+ABB!W411+ACB!W411+BAB!W411+BID!W411+BVB!W411+CTG!W411+EIB!W411+EVF!W411+HDB!W411+KLB!W411+LPB!W411+MBB!W411+MSB!W411+NVB!W411+OCB!W411+PGB!W411+SGB!W411+SHB!W411+SSB!W411+STB!W411+TCB!W411+TIN!W411+TPB!W411+VAB!W411+VBB!W411+VCB!W411+VIB!W411+VPB!W411</f>
        <v>0</v>
      </c>
    </row>
    <row r="412" spans="1:23" x14ac:dyDescent="0.35">
      <c r="A412" s="18" t="s">
        <v>432</v>
      </c>
      <c r="B412" s="5">
        <f>NAB!B412+ABB!B412+ACB!B412+BAB!B412+BID!B412+BVB!B412+CTG!B412+EIB!B412+EVF!B412+HDB!B412+KLB!B412+LPB!B412+MBB!B412+MSB!B412+NVB!B412+OCB!B412+PGB!B412+SGB!B412+SHB!B412+SSB!B412+STB!B412+TCB!B412+TIN!B412+TPB!B412+VAB!B412+VBB!B412+VCB!B412+VIB!B412+VPB!B412</f>
        <v>907815000000</v>
      </c>
      <c r="C412" s="5">
        <f>NAB!C412+ABB!C412+ACB!C412+BAB!C412+BID!C412+BVB!C412+CTG!C412+EIB!C412+EVF!C412+HDB!C412+KLB!C412+LPB!C412+MBB!C412+MSB!C412+NVB!C412+OCB!C412+PGB!C412+SGB!C412+SHB!C412+SSB!C412+STB!C412+TCB!C412+TIN!C412+TPB!C412+VAB!C412+VBB!C412+VCB!C412+VIB!C412+VPB!C412</f>
        <v>2176348000000</v>
      </c>
      <c r="D412" s="5">
        <f>NAB!D412+ABB!D412+ACB!D412+BAB!D412+BID!D412+BVB!D412+CTG!D412+EIB!D412+EVF!D412+HDB!D412+KLB!D412+LPB!D412+MBB!D412+MSB!D412+NVB!D412+OCB!D412+PGB!D412+SGB!D412+SHB!D412+SSB!D412+STB!D412+TCB!D412+TIN!D412+TPB!D412+VAB!D412+VBB!D412+VCB!D412+VIB!D412+VPB!D412</f>
        <v>2145994000000</v>
      </c>
      <c r="E412" s="5">
        <f>NAB!E412+ABB!E412+ACB!E412+BAB!E412+BID!E412+BVB!E412+CTG!E412+EIB!E412+EVF!E412+HDB!E412+KLB!E412+LPB!E412+MBB!E412+MSB!E412+NVB!E412+OCB!E412+PGB!E412+SGB!E412+SHB!E412+SSB!E412+STB!E412+TCB!E412+TIN!E412+TPB!E412+VAB!E412+VBB!E412+VCB!E412+VIB!E412+VPB!E412</f>
        <v>1994099000000</v>
      </c>
      <c r="F412" s="5">
        <f>NAB!F412+ABB!F412+ACB!F412+BAB!F412+BID!F412+BVB!F412+CTG!F412+EIB!F412+EVF!F412+HDB!F412+KLB!F412+LPB!F412+MBB!F412+MSB!F412+NVB!F412+OCB!F412+PGB!F412+SGB!F412+SHB!F412+SSB!F412+STB!F412+TCB!F412+TIN!F412+TPB!F412+VAB!F412+VBB!F412+VCB!F412+VIB!F412+VPB!F412</f>
        <v>1360669000000</v>
      </c>
      <c r="G412" s="5">
        <f>NAB!G412+ABB!G412+ACB!G412+BAB!G412+BID!G412+BVB!G412+CTG!G412+EIB!G412+EVF!G412+HDB!G412+KLB!G412+LPB!G412+MBB!G412+MSB!G412+NVB!G412+OCB!G412+PGB!G412+SGB!G412+SHB!G412+SSB!G412+STB!G412+TCB!G412+TIN!G412+TPB!G412+VAB!G412+VBB!G412+VCB!G412+VIB!G412+VPB!G412</f>
        <v>888000000000</v>
      </c>
      <c r="H412" s="5">
        <f>NAB!H412+ABB!H412+ACB!H412+BAB!H412+BID!H412+BVB!H412+CTG!H412+EIB!H412+EVF!H412+HDB!H412+KLB!H412+LPB!H412+MBB!H412+MSB!H412+NVB!H412+OCB!H412+PGB!H412+SGB!H412+SHB!H412+SSB!H412+STB!H412+TCB!H412+TIN!H412+TPB!H412+VAB!H412+VBB!H412+VCB!H412+VIB!H412+VPB!H412</f>
        <v>225000000000</v>
      </c>
      <c r="I412" s="5">
        <f>NAB!I412+ABB!I412+ACB!I412+BAB!I412+BID!I412+BVB!I412+CTG!I412+EIB!I412+EVF!I412+HDB!I412+KLB!I412+LPB!I412+MBB!I412+MSB!I412+NVB!I412+OCB!I412+PGB!I412+SGB!I412+SHB!I412+SSB!I412+STB!I412+TCB!I412+TIN!I412+TPB!I412+VAB!I412+VBB!I412+VCB!I412+VIB!I412+VPB!I412</f>
        <v>0</v>
      </c>
      <c r="J412" s="5">
        <f>NAB!J412+ABB!J412+ACB!J412+BAB!J412+BID!J412+BVB!J412+CTG!J412+EIB!J412+EVF!J412+HDB!J412+KLB!J412+LPB!J412+MBB!J412+MSB!J412+NVB!J412+OCB!J412+PGB!J412+SGB!J412+SHB!J412+SSB!J412+STB!J412+TCB!J412+TIN!J412+TPB!J412+VAB!J412+VBB!J412+VCB!J412+VIB!J412+VPB!J412</f>
        <v>237085000000</v>
      </c>
      <c r="K412" s="5">
        <f>NAB!K412+ABB!K412+ACB!K412+BAB!K412+BID!K412+BVB!K412+CTG!K412+EIB!K412+EVF!K412+HDB!K412+KLB!K412+LPB!K412+MBB!K412+MSB!K412+NVB!K412+OCB!K412+PGB!K412+SGB!K412+SHB!K412+SSB!K412+STB!K412+TCB!K412+TIN!K412+TPB!K412+VAB!K412+VBB!K412+VCB!K412+VIB!K412+VPB!K412</f>
        <v>232878000000</v>
      </c>
      <c r="L412" s="5">
        <f>NAB!L412+ABB!L412+ACB!L412+BAB!L412+BID!L412+BVB!L412+CTG!L412+EIB!L412+EVF!L412+HDB!L412+KLB!L412+LPB!L412+MBB!L412+MSB!L412+NVB!L412+OCB!L412+PGB!L412+SGB!L412+SHB!L412+SSB!L412+STB!L412+TCB!L412+TIN!L412+TPB!L412+VAB!L412+VBB!L412+VCB!L412+VIB!L412+VPB!L412</f>
        <v>0</v>
      </c>
      <c r="M412" s="5">
        <f>NAB!M412+ABB!M412+ACB!M412+BAB!M412+BID!M412+BVB!M412+CTG!M412+EIB!M412+EVF!M412+HDB!M412+KLB!M412+LPB!M412+MBB!M412+MSB!M412+NVB!M412+OCB!M412+PGB!M412+SGB!M412+SHB!M412+SSB!M412+STB!M412+TCB!M412+TIN!M412+TPB!M412+VAB!M412+VBB!M412+VCB!M412+VIB!M412+VPB!M412</f>
        <v>39287000000</v>
      </c>
      <c r="N412" s="5">
        <f>NAB!N412+ABB!N412+ACB!N412+BAB!N412+BID!N412+BVB!N412+CTG!N412+EIB!N412+EVF!N412+HDB!N412+KLB!N412+LPB!N412+MBB!N412+MSB!N412+NVB!N412+OCB!N412+PGB!N412+SGB!N412+SHB!N412+SSB!N412+STB!N412+TCB!N412+TIN!N412+TPB!N412+VAB!N412+VBB!N412+VCB!N412+VIB!N412+VPB!N412</f>
        <v>0</v>
      </c>
      <c r="O412" s="5">
        <f>NAB!O412+ABB!O412+ACB!O412+BAB!O412+BID!O412+BVB!O412+CTG!O412+EIB!O412+EVF!O412+HDB!O412+KLB!O412+LPB!O412+MBB!O412+MSB!O412+NVB!O412+OCB!O412+PGB!O412+SGB!O412+SHB!O412+SSB!O412+STB!O412+TCB!O412+TIN!O412+TPB!O412+VAB!O412+VBB!O412+VCB!O412+VIB!O412+VPB!O412</f>
        <v>0</v>
      </c>
      <c r="P412" s="5">
        <f>NAB!P412+ABB!P412+ACB!P412+BAB!P412+BID!P412+BVB!P412+CTG!P412+EIB!P412+EVF!P412+HDB!P412+KLB!P412+LPB!P412+MBB!P412+MSB!P412+NVB!P412+OCB!P412+PGB!P412+SGB!P412+SHB!P412+SSB!P412+STB!P412+TCB!P412+TIN!P412+TPB!P412+VAB!P412+VBB!P412+VCB!P412+VIB!P412+VPB!P412</f>
        <v>39287000000</v>
      </c>
      <c r="Q412" s="5">
        <f>NAB!Q412+ABB!Q412+ACB!Q412+BAB!Q412+BID!Q412+BVB!Q412+CTG!Q412+EIB!Q412+EVF!Q412+HDB!Q412+KLB!Q412+LPB!Q412+MBB!Q412+MSB!Q412+NVB!Q412+OCB!Q412+PGB!Q412+SGB!Q412+SHB!Q412+SSB!Q412+STB!Q412+TCB!Q412+TIN!Q412+TPB!Q412+VAB!Q412+VBB!Q412+VCB!Q412+VIB!Q412+VPB!Q412</f>
        <v>0</v>
      </c>
      <c r="R412" s="5">
        <f>NAB!R412+ABB!R412+ACB!R412+BAB!R412+BID!R412+BVB!R412+CTG!R412+EIB!R412+EVF!R412+HDB!R412+KLB!R412+LPB!R412+MBB!R412+MSB!R412+NVB!R412+OCB!R412+PGB!R412+SGB!R412+SHB!R412+SSB!R412+STB!R412+TCB!R412+TIN!R412+TPB!R412+VAB!R412+VBB!R412+VCB!R412+VIB!R412+VPB!R412</f>
        <v>278490000000</v>
      </c>
      <c r="S412" s="5">
        <f>NAB!S412+ABB!S412+ACB!S412+BAB!S412+BID!S412+BVB!S412+CTG!S412+EIB!S412+EVF!S412+HDB!S412+KLB!S412+LPB!S412+MBB!S412+MSB!S412+NVB!S412+OCB!S412+PGB!S412+SGB!S412+SHB!S412+SSB!S412+STB!S412+TCB!S412+TIN!S412+TPB!S412+VAB!S412+VBB!S412+VCB!S412+VIB!S412+VPB!S412</f>
        <v>0</v>
      </c>
      <c r="T412" s="5">
        <f>NAB!T412+ABB!T412+ACB!T412+BAB!T412+BID!T412+BVB!T412+CTG!T412+EIB!T412+EVF!T412+HDB!T412+KLB!T412+LPB!T412+MBB!T412+MSB!T412+NVB!T412+OCB!T412+PGB!T412+SGB!T412+SHB!T412+SSB!T412+STB!T412+TCB!T412+TIN!T412+TPB!T412+VAB!T412+VBB!T412+VCB!T412+VIB!T412+VPB!T412</f>
        <v>0</v>
      </c>
      <c r="U412" s="5">
        <f>NAB!U412+ABB!U412+ACB!U412+BAB!U412+BID!U412+BVB!U412+CTG!U412+EIB!U412+EVF!U412+HDB!U412+KLB!U412+LPB!U412+MBB!U412+MSB!U412+NVB!U412+OCB!U412+PGB!U412+SGB!U412+SHB!U412+SSB!U412+STB!U412+TCB!U412+TIN!U412+TPB!U412+VAB!U412+VBB!U412+VCB!U412+VIB!U412+VPB!U412</f>
        <v>0</v>
      </c>
      <c r="V412" s="5">
        <f>NAB!V412+ABB!V412+ACB!V412+BAB!V412+BID!V412+BVB!V412+CTG!V412+EIB!V412+EVF!V412+HDB!V412+KLB!V412+LPB!V412+MBB!V412+MSB!V412+NVB!V412+OCB!V412+PGB!V412+SGB!V412+SHB!V412+SSB!V412+STB!V412+TCB!V412+TIN!V412+TPB!V412+VAB!V412+VBB!V412+VCB!V412+VIB!V412+VPB!V412</f>
        <v>0</v>
      </c>
      <c r="W412" s="5">
        <f>NAB!W412+ABB!W412+ACB!W412+BAB!W412+BID!W412+BVB!W412+CTG!W412+EIB!W412+EVF!W412+HDB!W412+KLB!W412+LPB!W412+MBB!W412+MSB!W412+NVB!W412+OCB!W412+PGB!W412+SGB!W412+SHB!W412+SSB!W412+STB!W412+TCB!W412+TIN!W412+TPB!W412+VAB!W412+VBB!W412+VCB!W412+VIB!W412+VPB!W412</f>
        <v>0</v>
      </c>
    </row>
    <row r="413" spans="1:23" x14ac:dyDescent="0.35">
      <c r="A413" s="15" t="s">
        <v>433</v>
      </c>
      <c r="B413" s="5">
        <f>NAB!B413+ABB!B413+ACB!B413+BAB!B413+BID!B413+BVB!B413+CTG!B413+EIB!B413+EVF!B413+HDB!B413+KLB!B413+LPB!B413+MBB!B413+MSB!B413+NVB!B413+OCB!B413+PGB!B413+SGB!B413+SHB!B413+SSB!B413+STB!B413+TCB!B413+TIN!B413+TPB!B413+VAB!B413+VBB!B413+VCB!B413+VIB!B413+VPB!B413</f>
        <v>1449562318984400</v>
      </c>
      <c r="C413" s="5">
        <f>NAB!C413+ABB!C413+ACB!C413+BAB!C413+BID!C413+BVB!C413+CTG!C413+EIB!C413+EVF!C413+HDB!C413+KLB!C413+LPB!C413+MBB!C413+MSB!C413+NVB!C413+OCB!C413+PGB!C413+SGB!C413+SHB!C413+SSB!C413+STB!C413+TCB!C413+TIN!C413+TPB!C413+VAB!C413+VBB!C413+VCB!C413+VIB!C413+VPB!C413</f>
        <v>1442185708292332</v>
      </c>
      <c r="D413" s="5">
        <f>NAB!D413+ABB!D413+ACB!D413+BAB!D413+BID!D413+BVB!D413+CTG!D413+EIB!D413+EVF!D413+HDB!D413+KLB!D413+LPB!D413+MBB!D413+MSB!D413+NVB!D413+OCB!D413+PGB!D413+SGB!D413+SHB!D413+SSB!D413+STB!D413+TCB!D413+TIN!D413+TPB!D413+VAB!D413+VBB!D413+VCB!D413+VIB!D413+VPB!D413</f>
        <v>1404679031021791</v>
      </c>
      <c r="E413" s="5">
        <f>NAB!E413+ABB!E413+ACB!E413+BAB!E413+BID!E413+BVB!E413+CTG!E413+EIB!E413+EVF!E413+HDB!E413+KLB!E413+LPB!E413+MBB!E413+MSB!E413+NVB!E413+OCB!E413+PGB!E413+SGB!E413+SHB!E413+SSB!E413+STB!E413+TCB!E413+TIN!E413+TPB!E413+VAB!E413+VBB!E413+VCB!E413+VIB!E413+VPB!E413</f>
        <v>1493260386137626</v>
      </c>
      <c r="F413" s="5">
        <f>NAB!F413+ABB!F413+ACB!F413+BAB!F413+BID!F413+BVB!F413+CTG!F413+EIB!F413+EVF!F413+HDB!F413+KLB!F413+LPB!F413+MBB!F413+MSB!F413+NVB!F413+OCB!F413+PGB!F413+SGB!F413+SHB!F413+SSB!F413+STB!F413+TCB!F413+TIN!F413+TPB!F413+VAB!F413+VBB!F413+VCB!F413+VIB!F413+VPB!F413</f>
        <v>1548595439850767</v>
      </c>
      <c r="G413" s="5">
        <f>NAB!G413+ABB!G413+ACB!G413+BAB!G413+BID!G413+BVB!G413+CTG!G413+EIB!G413+EVF!G413+HDB!G413+KLB!G413+LPB!G413+MBB!G413+MSB!G413+NVB!G413+OCB!G413+PGB!G413+SGB!G413+SHB!G413+SSB!G413+STB!G413+TCB!G413+TIN!G413+TPB!G413+VAB!G413+VBB!G413+VCB!G413+VIB!G413+VPB!G413</f>
        <v>1512198347406824</v>
      </c>
      <c r="H413" s="5">
        <f>NAB!H413+ABB!H413+ACB!H413+BAB!H413+BID!H413+BVB!H413+CTG!H413+EIB!H413+EVF!H413+HDB!H413+KLB!H413+LPB!H413+MBB!H413+MSB!H413+NVB!H413+OCB!H413+PGB!H413+SGB!H413+SHB!H413+SSB!H413+STB!H413+TCB!H413+TIN!H413+TPB!H413+VAB!H413+VBB!H413+VCB!H413+VIB!H413+VPB!H413</f>
        <v>1466532626826049</v>
      </c>
      <c r="I413" s="5">
        <f>NAB!I413+ABB!I413+ACB!I413+BAB!I413+BID!I413+BVB!I413+CTG!I413+EIB!I413+EVF!I413+HDB!I413+KLB!I413+LPB!I413+MBB!I413+MSB!I413+NVB!I413+OCB!I413+PGB!I413+SGB!I413+SHB!I413+SSB!I413+STB!I413+TCB!I413+TIN!I413+TPB!I413+VAB!I413+VBB!I413+VCB!I413+VIB!I413+VPB!I413</f>
        <v>1466380799825423</v>
      </c>
      <c r="J413" s="5">
        <f>NAB!J413+ABB!J413+ACB!J413+BAB!J413+BID!J413+BVB!J413+CTG!J413+EIB!J413+EVF!J413+HDB!J413+KLB!J413+LPB!J413+MBB!J413+MSB!J413+NVB!J413+OCB!J413+PGB!J413+SGB!J413+SHB!J413+SSB!J413+STB!J413+TCB!J413+TIN!J413+TPB!J413+VAB!J413+VBB!J413+VCB!J413+VIB!J413+VPB!J413</f>
        <v>1530665032645066</v>
      </c>
      <c r="K413" s="5">
        <f>NAB!K413+ABB!K413+ACB!K413+BAB!K413+BID!K413+BVB!K413+CTG!K413+EIB!K413+EVF!K413+HDB!K413+KLB!K413+LPB!K413+MBB!K413+MSB!K413+NVB!K413+OCB!K413+PGB!K413+SGB!K413+SHB!K413+SSB!K413+STB!K413+TCB!K413+TIN!K413+TPB!K413+VAB!K413+VBB!K413+VCB!K413+VIB!K413+VPB!K413</f>
        <v>1439275695858961</v>
      </c>
      <c r="L413" s="5">
        <f>NAB!L413+ABB!L413+ACB!L413+BAB!L413+BID!L413+BVB!L413+CTG!L413+EIB!L413+EVF!L413+HDB!L413+KLB!L413+LPB!L413+MBB!L413+MSB!L413+NVB!L413+OCB!L413+PGB!L413+SGB!L413+SHB!L413+SSB!L413+STB!L413+TCB!L413+TIN!L413+TPB!L413+VAB!L413+VBB!L413+VCB!L413+VIB!L413+VPB!L413</f>
        <v>1378132551228117</v>
      </c>
      <c r="M413" s="5">
        <f>NAB!M413+ABB!M413+ACB!M413+BAB!M413+BID!M413+BVB!M413+CTG!M413+EIB!M413+EVF!M413+HDB!M413+KLB!M413+LPB!M413+MBB!M413+MSB!M413+NVB!M413+OCB!M413+PGB!M413+SGB!M413+SHB!M413+SSB!M413+STB!M413+TCB!M413+TIN!M413+TPB!M413+VAB!M413+VBB!M413+VCB!M413+VIB!M413+VPB!M413</f>
        <v>1322205914958972</v>
      </c>
      <c r="N413" s="5">
        <f>NAB!N413+ABB!N413+ACB!N413+BAB!N413+BID!N413+BVB!N413+CTG!N413+EIB!N413+EVF!N413+HDB!N413+KLB!N413+LPB!N413+MBB!N413+MSB!N413+NVB!N413+OCB!N413+PGB!N413+SGB!N413+SHB!N413+SSB!N413+STB!N413+TCB!N413+TIN!N413+TPB!N413+VAB!N413+VBB!N413+VCB!N413+VIB!N413+VPB!N413</f>
        <v>1263355776822028</v>
      </c>
      <c r="O413" s="5">
        <f>NAB!O413+ABB!O413+ACB!O413+BAB!O413+BID!O413+BVB!O413+CTG!O413+EIB!O413+EVF!O413+HDB!O413+KLB!O413+LPB!O413+MBB!O413+MSB!O413+NVB!O413+OCB!O413+PGB!O413+SGB!O413+SHB!O413+SSB!O413+STB!O413+TCB!O413+TIN!O413+TPB!O413+VAB!O413+VBB!O413+VCB!O413+VIB!O413+VPB!O413</f>
        <v>1216261586333672</v>
      </c>
      <c r="P413" s="5">
        <f>NAB!P413+ABB!P413+ACB!P413+BAB!P413+BID!P413+BVB!P413+CTG!P413+EIB!P413+EVF!P413+HDB!P413+KLB!P413+LPB!P413+MBB!P413+MSB!P413+NVB!P413+OCB!P413+PGB!P413+SGB!P413+SHB!P413+SSB!P413+STB!P413+TCB!P413+TIN!P413+TPB!P413+VAB!P413+VBB!P413+VCB!P413+VIB!P413+VPB!P413</f>
        <v>1258095512701970</v>
      </c>
      <c r="Q413" s="5">
        <f>NAB!Q413+ABB!Q413+ACB!Q413+BAB!Q413+BID!Q413+BVB!Q413+CTG!Q413+EIB!Q413+EVF!Q413+HDB!Q413+KLB!Q413+LPB!Q413+MBB!Q413+MSB!Q413+NVB!Q413+OCB!Q413+PGB!Q413+SGB!Q413+SHB!Q413+SSB!Q413+STB!Q413+TCB!Q413+TIN!Q413+TPB!Q413+VAB!Q413+VBB!Q413+VCB!Q413+VIB!Q413+VPB!Q413</f>
        <v>1223865680439752</v>
      </c>
      <c r="R413" s="5">
        <f>NAB!R413+ABB!R413+ACB!R413+BAB!R413+BID!R413+BVB!R413+CTG!R413+EIB!R413+EVF!R413+HDB!R413+KLB!R413+LPB!R413+MBB!R413+MSB!R413+NVB!R413+OCB!R413+PGB!R413+SGB!R413+SHB!R413+SSB!R413+STB!R413+TCB!R413+TIN!R413+TPB!R413+VAB!R413+VBB!R413+VCB!R413+VIB!R413+VPB!R413</f>
        <v>1140469822108330</v>
      </c>
      <c r="S413" s="5">
        <f>NAB!S413+ABB!S413+ACB!S413+BAB!S413+BID!S413+BVB!S413+CTG!S413+EIB!S413+EVF!S413+HDB!S413+KLB!S413+LPB!S413+MBB!S413+MSB!S413+NVB!S413+OCB!S413+PGB!S413+SGB!S413+SHB!S413+SSB!S413+STB!S413+TCB!S413+TIN!S413+TPB!S413+VAB!S413+VBB!S413+VCB!S413+VIB!S413+VPB!S413</f>
        <v>1167535585332689</v>
      </c>
      <c r="T413" s="5">
        <f>NAB!T413+ABB!T413+ACB!T413+BAB!T413+BID!T413+BVB!T413+CTG!T413+EIB!T413+EVF!T413+HDB!T413+KLB!T413+LPB!T413+MBB!T413+MSB!T413+NVB!T413+OCB!T413+PGB!T413+SGB!T413+SHB!T413+SSB!T413+STB!T413+TCB!T413+TIN!T413+TPB!T413+VAB!T413+VBB!T413+VCB!T413+VIB!T413+VPB!T413</f>
        <v>1084353587892900</v>
      </c>
      <c r="U413" s="5">
        <f>NAB!U413+ABB!U413+ACB!U413+BAB!U413+BID!U413+BVB!U413+CTG!U413+EIB!U413+EVF!U413+HDB!U413+KLB!U413+LPB!U413+MBB!U413+MSB!U413+NVB!U413+OCB!U413+PGB!U413+SGB!U413+SHB!U413+SSB!U413+STB!U413+TCB!U413+TIN!U413+TPB!U413+VAB!U413+VBB!U413+VCB!U413+VIB!U413+VPB!U413</f>
        <v>1119119898531318</v>
      </c>
      <c r="V413" s="5">
        <f>NAB!V413+ABB!V413+ACB!V413+BAB!V413+BID!V413+BVB!V413+CTG!V413+EIB!V413+EVF!V413+HDB!V413+KLB!V413+LPB!V413+MBB!V413+MSB!V413+NVB!V413+OCB!V413+PGB!V413+SGB!V413+SHB!V413+SSB!V413+STB!V413+TCB!V413+TIN!V413+TPB!V413+VAB!V413+VBB!V413+VCB!V413+VIB!V413+VPB!V413</f>
        <v>1116171730264686</v>
      </c>
      <c r="W413" s="5">
        <f>NAB!W413+ABB!W413+ACB!W413+BAB!W413+BID!W413+BVB!W413+CTG!W413+EIB!W413+EVF!W413+HDB!W413+KLB!W413+LPB!W413+MBB!W413+MSB!W413+NVB!W413+OCB!W413+PGB!W413+SGB!W413+SHB!W413+SSB!W413+STB!W413+TCB!W413+TIN!W413+TPB!W413+VAB!W413+VBB!W413+VCB!W413+VIB!W413+VPB!W413</f>
        <v>940201247736088</v>
      </c>
    </row>
    <row r="414" spans="1:23" x14ac:dyDescent="0.35">
      <c r="A414" s="15" t="s">
        <v>434</v>
      </c>
      <c r="B414" s="5">
        <f>NAB!B414+ABB!B414+ACB!B414+BAB!B414+BID!B414+BVB!B414+CTG!B414+EIB!B414+EVF!B414+HDB!B414+KLB!B414+LPB!B414+MBB!B414+MSB!B414+NVB!B414+OCB!B414+PGB!B414+SGB!B414+SHB!B414+SSB!B414+STB!B414+TCB!B414+TIN!B414+TPB!B414+VAB!B414+VBB!B414+VCB!B414+VIB!B414+VPB!B414</f>
        <v>1070531261984400</v>
      </c>
      <c r="C414" s="5">
        <f>NAB!C414+ABB!C414+ACB!C414+BAB!C414+BID!C414+BVB!C414+CTG!C414+EIB!C414+EVF!C414+HDB!C414+KLB!C414+LPB!C414+MBB!C414+MSB!C414+NVB!C414+OCB!C414+PGB!C414+SGB!C414+SHB!C414+SSB!C414+STB!C414+TCB!C414+TIN!C414+TPB!C414+VAB!C414+VBB!C414+VCB!C414+VIB!C414+VPB!C414</f>
        <v>1072091273292332</v>
      </c>
      <c r="D414" s="5">
        <f>NAB!D414+ABB!D414+ACB!D414+BAB!D414+BID!D414+BVB!D414+CTG!D414+EIB!D414+EVF!D414+HDB!D414+KLB!D414+LPB!D414+MBB!D414+MSB!D414+NVB!D414+OCB!D414+PGB!D414+SGB!D414+SHB!D414+SSB!D414+STB!D414+TCB!D414+TIN!D414+TPB!D414+VAB!D414+VBB!D414+VCB!D414+VIB!D414+VPB!D414</f>
        <v>1094565728021791</v>
      </c>
      <c r="E414" s="5">
        <f>NAB!E414+ABB!E414+ACB!E414+BAB!E414+BID!E414+BVB!E414+CTG!E414+EIB!E414+EVF!E414+HDB!E414+KLB!E414+LPB!E414+MBB!E414+MSB!E414+NVB!E414+OCB!E414+PGB!E414+SGB!E414+SHB!E414+SSB!E414+STB!E414+TCB!E414+TIN!E414+TPB!E414+VAB!E414+VBB!E414+VCB!E414+VIB!E414+VPB!E414</f>
        <v>1150785263137626</v>
      </c>
      <c r="F414" s="5">
        <f>NAB!F414+ABB!F414+ACB!F414+BAB!F414+BID!F414+BVB!F414+CTG!F414+EIB!F414+EVF!F414+HDB!F414+KLB!F414+LPB!F414+MBB!F414+MSB!F414+NVB!F414+OCB!F414+PGB!F414+SGB!F414+SHB!F414+SSB!F414+STB!F414+TCB!F414+TIN!F414+TPB!F414+VAB!F414+VBB!F414+VCB!F414+VIB!F414+VPB!F414</f>
        <v>1214578985939952</v>
      </c>
      <c r="G414" s="5">
        <f>NAB!G414+ABB!G414+ACB!G414+BAB!G414+BID!G414+BVB!G414+CTG!G414+EIB!G414+EVF!G414+HDB!G414+KLB!G414+LPB!G414+MBB!G414+MSB!G414+NVB!G414+OCB!G414+PGB!G414+SGB!G414+SHB!G414+SSB!G414+STB!G414+TCB!G414+TIN!G414+TPB!G414+VAB!G414+VBB!G414+VCB!G414+VIB!G414+VPB!G414</f>
        <v>1210136592406824</v>
      </c>
      <c r="H414" s="5">
        <f>NAB!H414+ABB!H414+ACB!H414+BAB!H414+BID!H414+BVB!H414+CTG!H414+EIB!H414+EVF!H414+HDB!H414+KLB!H414+LPB!H414+MBB!H414+MSB!H414+NVB!H414+OCB!H414+PGB!H414+SGB!H414+SHB!H414+SSB!H414+STB!H414+TCB!H414+TIN!H414+TPB!H414+VAB!H414+VBB!H414+VCB!H414+VIB!H414+VPB!H414</f>
        <v>1165576452826049</v>
      </c>
      <c r="I414" s="5">
        <f>NAB!I414+ABB!I414+ACB!I414+BAB!I414+BID!I414+BVB!I414+CTG!I414+EIB!I414+EVF!I414+HDB!I414+KLB!I414+LPB!I414+MBB!I414+MSB!I414+NVB!I414+OCB!I414+PGB!I414+SGB!I414+SHB!I414+SSB!I414+STB!I414+TCB!I414+TIN!I414+TPB!I414+VAB!I414+VBB!I414+VCB!I414+VIB!I414+VPB!I414</f>
        <v>1164480208825423</v>
      </c>
      <c r="J414" s="5">
        <f>NAB!J414+ABB!J414+ACB!J414+BAB!J414+BID!J414+BVB!J414+CTG!J414+EIB!J414+EVF!J414+HDB!J414+KLB!J414+LPB!J414+MBB!J414+MSB!J414+NVB!J414+OCB!J414+PGB!J414+SGB!J414+SHB!J414+SSB!J414+STB!J414+TCB!J414+TIN!J414+TPB!J414+VAB!J414+VBB!J414+VCB!J414+VIB!J414+VPB!J414</f>
        <v>1176961543822445</v>
      </c>
      <c r="K414" s="5">
        <f>NAB!K414+ABB!K414+ACB!K414+BAB!K414+BID!K414+BVB!K414+CTG!K414+EIB!K414+EVF!K414+HDB!K414+KLB!K414+LPB!K414+MBB!K414+MSB!K414+NVB!K414+OCB!K414+PGB!K414+SGB!K414+SHB!K414+SSB!K414+STB!K414+TCB!K414+TIN!K414+TPB!K414+VAB!K414+VBB!K414+VCB!K414+VIB!K414+VPB!K414</f>
        <v>1130767459858961</v>
      </c>
      <c r="L414" s="5">
        <f>NAB!L414+ABB!L414+ACB!L414+BAB!L414+BID!L414+BVB!L414+CTG!L414+EIB!L414+EVF!L414+HDB!L414+KLB!L414+LPB!L414+MBB!L414+MSB!L414+NVB!L414+OCB!L414+PGB!L414+SGB!L414+SHB!L414+SSB!L414+STB!L414+TCB!L414+TIN!L414+TPB!L414+VAB!L414+VBB!L414+VCB!L414+VIB!L414+VPB!L414</f>
        <v>1065077509245058</v>
      </c>
      <c r="M414" s="5">
        <f>NAB!M414+ABB!M414+ACB!M414+BAB!M414+BID!M414+BVB!M414+CTG!M414+EIB!M414+EVF!M414+HDB!M414+KLB!M414+LPB!M414+MBB!M414+MSB!M414+NVB!M414+OCB!M414+PGB!M414+SGB!M414+SHB!M414+SSB!M414+STB!M414+TCB!M414+TIN!M414+TPB!M414+VAB!M414+VBB!M414+VCB!M414+VIB!M414+VPB!M414</f>
        <v>995161333958972</v>
      </c>
      <c r="N414" s="5">
        <f>NAB!N414+ABB!N414+ACB!N414+BAB!N414+BID!N414+BVB!N414+CTG!N414+EIB!N414+EVF!N414+HDB!N414+KLB!N414+LPB!N414+MBB!N414+MSB!N414+NVB!N414+OCB!N414+PGB!N414+SGB!N414+SHB!N414+SSB!N414+STB!N414+TCB!N414+TIN!N414+TPB!N414+VAB!N414+VBB!N414+VCB!N414+VIB!N414+VPB!N414</f>
        <v>956214837956285</v>
      </c>
      <c r="O414" s="5">
        <f>NAB!O414+ABB!O414+ACB!O414+BAB!O414+BID!O414+BVB!O414+CTG!O414+EIB!O414+EVF!O414+HDB!O414+KLB!O414+LPB!O414+MBB!O414+MSB!O414+NVB!O414+OCB!O414+PGB!O414+SGB!O414+SHB!O414+SSB!O414+STB!O414+TCB!O414+TIN!O414+TPB!O414+VAB!O414+VBB!O414+VCB!O414+VIB!O414+VPB!O414</f>
        <v>929029843333672</v>
      </c>
      <c r="P414" s="5">
        <f>NAB!P414+ABB!P414+ACB!P414+BAB!P414+BID!P414+BVB!P414+CTG!P414+EIB!P414+EVF!P414+HDB!P414+KLB!P414+LPB!P414+MBB!P414+MSB!P414+NVB!P414+OCB!P414+PGB!P414+SGB!P414+SHB!P414+SSB!P414+STB!P414+TCB!P414+TIN!P414+TPB!P414+VAB!P414+VBB!P414+VCB!P414+VIB!P414+VPB!P414</f>
        <v>952652070414346</v>
      </c>
      <c r="Q414" s="5">
        <f>NAB!Q414+ABB!Q414+ACB!Q414+BAB!Q414+BID!Q414+BVB!Q414+CTG!Q414+EIB!Q414+EVF!Q414+HDB!Q414+KLB!Q414+LPB!Q414+MBB!Q414+MSB!Q414+NVB!Q414+OCB!Q414+PGB!Q414+SGB!Q414+SHB!Q414+SSB!Q414+STB!Q414+TCB!Q414+TIN!Q414+TPB!Q414+VAB!Q414+VBB!Q414+VCB!Q414+VIB!Q414+VPB!Q414</f>
        <v>902979324863697</v>
      </c>
      <c r="R414" s="5">
        <f>NAB!R414+ABB!R414+ACB!R414+BAB!R414+BID!R414+BVB!R414+CTG!R414+EIB!R414+EVF!R414+HDB!R414+KLB!R414+LPB!R414+MBB!R414+MSB!R414+NVB!R414+OCB!R414+PGB!R414+SGB!R414+SHB!R414+SSB!R414+STB!R414+TCB!R414+TIN!R414+TPB!R414+VAB!R414+VBB!R414+VCB!R414+VIB!R414+VPB!R414</f>
        <v>834680305791413</v>
      </c>
      <c r="S414" s="5">
        <f>NAB!S414+ABB!S414+ACB!S414+BAB!S414+BID!S414+BVB!S414+CTG!S414+EIB!S414+EVF!S414+HDB!S414+KLB!S414+LPB!S414+MBB!S414+MSB!S414+NVB!S414+OCB!S414+PGB!S414+SGB!S414+SHB!S414+SSB!S414+STB!S414+TCB!S414+TIN!S414+TPB!S414+VAB!S414+VBB!S414+VCB!S414+VIB!S414+VPB!S414</f>
        <v>872350498040158</v>
      </c>
      <c r="T414" s="5">
        <f>NAB!T414+ABB!T414+ACB!T414+BAB!T414+BID!T414+BVB!T414+CTG!T414+EIB!T414+EVF!T414+HDB!T414+KLB!T414+LPB!T414+MBB!T414+MSB!T414+NVB!T414+OCB!T414+PGB!T414+SGB!T414+SHB!T414+SSB!T414+STB!T414+TCB!T414+TIN!T414+TPB!T414+VAB!T414+VBB!T414+VCB!T414+VIB!T414+VPB!T414</f>
        <v>783358656600369</v>
      </c>
      <c r="U414" s="5">
        <f>NAB!U414+ABB!U414+ACB!U414+BAB!U414+BID!U414+BVB!U414+CTG!U414+EIB!U414+EVF!U414+HDB!U414+KLB!U414+LPB!U414+MBB!U414+MSB!U414+NVB!U414+OCB!U414+PGB!U414+SGB!U414+SHB!U414+SSB!U414+STB!U414+TCB!U414+TIN!U414+TPB!U414+VAB!U414+VBB!U414+VCB!U414+VIB!U414+VPB!U414</f>
        <v>801334476126574</v>
      </c>
      <c r="V414" s="5">
        <f>NAB!V414+ABB!V414+ACB!V414+BAB!V414+BID!V414+BVB!V414+CTG!V414+EIB!V414+EVF!V414+HDB!V414+KLB!V414+LPB!V414+MBB!V414+MSB!V414+NVB!V414+OCB!V414+PGB!V414+SGB!V414+SHB!V414+SSB!V414+STB!V414+TCB!V414+TIN!V414+TPB!V414+VAB!V414+VBB!V414+VCB!V414+VIB!V414+VPB!V414</f>
        <v>794855560579491</v>
      </c>
      <c r="W414" s="5">
        <f>NAB!W414+ABB!W414+ACB!W414+BAB!W414+BID!W414+BVB!W414+CTG!W414+EIB!W414+EVF!W414+HDB!W414+KLB!W414+LPB!W414+MBB!W414+MSB!W414+NVB!W414+OCB!W414+PGB!W414+SGB!W414+SHB!W414+SSB!W414+STB!W414+TCB!W414+TIN!W414+TPB!W414+VAB!W414+VBB!W414+VCB!W414+VIB!W414+VPB!W414</f>
        <v>639110812243070</v>
      </c>
    </row>
    <row r="415" spans="1:23" x14ac:dyDescent="0.35">
      <c r="A415" s="16" t="s">
        <v>435</v>
      </c>
      <c r="B415" s="5">
        <f>NAB!B415+ABB!B415+ACB!B415+BAB!B415+BID!B415+BVB!B415+CTG!B415+EIB!B415+EVF!B415+HDB!B415+KLB!B415+LPB!B415+MBB!B415+MSB!B415+NVB!B415+OCB!B415+PGB!B415+SGB!B415+SHB!B415+SSB!B415+STB!B415+TCB!B415+TIN!B415+TPB!B415+VAB!B415+VBB!B415+VCB!B415+VIB!B415+VPB!B415</f>
        <v>1069796579175277</v>
      </c>
      <c r="C415" s="5">
        <f>NAB!C415+ABB!C415+ACB!C415+BAB!C415+BID!C415+BVB!C415+CTG!C415+EIB!C415+EVF!C415+HDB!C415+KLB!C415+LPB!C415+MBB!C415+MSB!C415+NVB!C415+OCB!C415+PGB!C415+SGB!C415+SHB!C415+SSB!C415+STB!C415+TCB!C415+TIN!C415+TPB!C415+VAB!C415+VBB!C415+VCB!C415+VIB!C415+VPB!C415</f>
        <v>1071485314832560</v>
      </c>
      <c r="D415" s="5">
        <f>NAB!D415+ABB!D415+ACB!D415+BAB!D415+BID!D415+BVB!D415+CTG!D415+EIB!D415+EVF!D415+HDB!D415+KLB!D415+LPB!D415+MBB!D415+MSB!D415+NVB!D415+OCB!D415+PGB!D415+SGB!D415+SHB!D415+SSB!D415+STB!D415+TCB!D415+TIN!D415+TPB!D415+VAB!D415+VBB!D415+VCB!D415+VIB!D415+VPB!D415</f>
        <v>1094182423911369</v>
      </c>
      <c r="E415" s="5">
        <f>NAB!E415+ABB!E415+ACB!E415+BAB!E415+BID!E415+BVB!E415+CTG!E415+EIB!E415+EVF!E415+HDB!E415+KLB!E415+LPB!E415+MBB!E415+MSB!E415+NVB!E415+OCB!E415+PGB!E415+SGB!E415+SHB!E415+SSB!E415+STB!E415+TCB!E415+TIN!E415+TPB!E415+VAB!E415+VBB!E415+VCB!E415+VIB!E415+VPB!E415</f>
        <v>1150156555674918</v>
      </c>
      <c r="F415" s="5">
        <f>NAB!F415+ABB!F415+ACB!F415+BAB!F415+BID!F415+BVB!F415+CTG!F415+EIB!F415+EVF!F415+HDB!F415+KLB!F415+LPB!F415+MBB!F415+MSB!F415+NVB!F415+OCB!F415+PGB!F415+SGB!F415+SHB!F415+SSB!F415+STB!F415+TCB!F415+TIN!F415+TPB!F415+VAB!F415+VBB!F415+VCB!F415+VIB!F415+VPB!F415</f>
        <v>1213338575642833</v>
      </c>
      <c r="G415" s="5">
        <f>NAB!G415+ABB!G415+ACB!G415+BAB!G415+BID!G415+BVB!G415+CTG!G415+EIB!G415+EVF!G415+HDB!G415+KLB!G415+LPB!G415+MBB!G415+MSB!G415+NVB!G415+OCB!G415+PGB!G415+SGB!G415+SHB!G415+SSB!G415+STB!G415+TCB!G415+TIN!G415+TPB!G415+VAB!G415+VBB!G415+VCB!G415+VIB!G415+VPB!G415</f>
        <v>1208309532933656</v>
      </c>
      <c r="H415" s="5">
        <f>NAB!H415+ABB!H415+ACB!H415+BAB!H415+BID!H415+BVB!H415+CTG!H415+EIB!H415+EVF!H415+HDB!H415+KLB!H415+LPB!H415+MBB!H415+MSB!H415+NVB!H415+OCB!H415+PGB!H415+SGB!H415+SHB!H415+SSB!H415+STB!H415+TCB!H415+TIN!H415+TPB!H415+VAB!H415+VBB!H415+VCB!H415+VIB!H415+VPB!H415</f>
        <v>1164215105064784</v>
      </c>
      <c r="I415" s="5">
        <f>NAB!I415+ABB!I415+ACB!I415+BAB!I415+BID!I415+BVB!I415+CTG!I415+EIB!I415+EVF!I415+HDB!I415+KLB!I415+LPB!I415+MBB!I415+MSB!I415+NVB!I415+OCB!I415+PGB!I415+SGB!I415+SHB!I415+SSB!I415+STB!I415+TCB!I415+TIN!I415+TPB!I415+VAB!I415+VBB!I415+VCB!I415+VIB!I415+VPB!I415</f>
        <v>1163533564820788</v>
      </c>
      <c r="J415" s="5">
        <f>NAB!J415+ABB!J415+ACB!J415+BAB!J415+BID!J415+BVB!J415+CTG!J415+EIB!J415+EVF!J415+HDB!J415+KLB!J415+LPB!J415+MBB!J415+MSB!J415+NVB!J415+OCB!J415+PGB!J415+SGB!J415+SHB!J415+SSB!J415+STB!J415+TCB!J415+TIN!J415+TPB!J415+VAB!J415+VBB!J415+VCB!J415+VIB!J415+VPB!J415</f>
        <v>1176102352826822</v>
      </c>
      <c r="K415" s="5">
        <f>NAB!K415+ABB!K415+ACB!K415+BAB!K415+BID!K415+BVB!K415+CTG!K415+EIB!K415+EVF!K415+HDB!K415+KLB!K415+LPB!K415+MBB!K415+MSB!K415+NVB!K415+OCB!K415+PGB!K415+SGB!K415+SHB!K415+SSB!K415+STB!K415+TCB!K415+TIN!K415+TPB!K415+VAB!K415+VBB!K415+VCB!K415+VIB!K415+VPB!K415</f>
        <v>1131047490744162</v>
      </c>
      <c r="L415" s="5">
        <f>NAB!L415+ABB!L415+ACB!L415+BAB!L415+BID!L415+BVB!L415+CTG!L415+EIB!L415+EVF!L415+HDB!L415+KLB!L415+LPB!L415+MBB!L415+MSB!L415+NVB!L415+OCB!L415+PGB!L415+SGB!L415+SHB!L415+SSB!L415+STB!L415+TCB!L415+TIN!L415+TPB!L415+VAB!L415+VBB!L415+VCB!L415+VIB!L415+VPB!L415</f>
        <v>1064026406013620</v>
      </c>
      <c r="M415" s="5">
        <f>NAB!M415+ABB!M415+ACB!M415+BAB!M415+BID!M415+BVB!M415+CTG!M415+EIB!M415+EVF!M415+HDB!M415+KLB!M415+LPB!M415+MBB!M415+MSB!M415+NVB!M415+OCB!M415+PGB!M415+SGB!M415+SHB!M415+SSB!M415+STB!M415+TCB!M415+TIN!M415+TPB!M415+VAB!M415+VBB!M415+VCB!M415+VIB!M415+VPB!M415</f>
        <v>994779113108346</v>
      </c>
      <c r="N415" s="5">
        <f>NAB!N415+ABB!N415+ACB!N415+BAB!N415+BID!N415+BVB!N415+CTG!N415+EIB!N415+EVF!N415+HDB!N415+KLB!N415+LPB!N415+MBB!N415+MSB!N415+NVB!N415+OCB!N415+PGB!N415+SGB!N415+SHB!N415+SSB!N415+STB!N415+TCB!N415+TIN!N415+TPB!N415+VAB!N415+VBB!N415+VCB!N415+VIB!N415+VPB!N415</f>
        <v>955566108302356</v>
      </c>
      <c r="O415" s="5">
        <f>NAB!O415+ABB!O415+ACB!O415+BAB!O415+BID!O415+BVB!O415+CTG!O415+EIB!O415+EVF!O415+HDB!O415+KLB!O415+LPB!O415+MBB!O415+MSB!O415+NVB!O415+OCB!O415+PGB!O415+SGB!O415+SHB!O415+SSB!O415+STB!O415+TCB!O415+TIN!O415+TPB!O415+VAB!O415+VBB!O415+VCB!O415+VIB!O415+VPB!O415</f>
        <v>928749584921195</v>
      </c>
      <c r="P415" s="5">
        <f>NAB!P415+ABB!P415+ACB!P415+BAB!P415+BID!P415+BVB!P415+CTG!P415+EIB!P415+EVF!P415+HDB!P415+KLB!P415+LPB!P415+MBB!P415+MSB!P415+NVB!P415+OCB!P415+PGB!P415+SGB!P415+SHB!P415+SSB!P415+STB!P415+TCB!P415+TIN!P415+TPB!P415+VAB!P415+VBB!P415+VCB!P415+VIB!P415+VPB!P415</f>
        <v>951266130780452</v>
      </c>
      <c r="Q415" s="5">
        <f>NAB!Q415+ABB!Q415+ACB!Q415+BAB!Q415+BID!Q415+BVB!Q415+CTG!Q415+EIB!Q415+EVF!Q415+HDB!Q415+KLB!Q415+LPB!Q415+MBB!Q415+MSB!Q415+NVB!Q415+OCB!Q415+PGB!Q415+SGB!Q415+SHB!Q415+SSB!Q415+STB!Q415+TCB!Q415+TIN!Q415+TPB!Q415+VAB!Q415+VBB!Q415+VCB!Q415+VIB!Q415+VPB!Q415</f>
        <v>901282918033463</v>
      </c>
      <c r="R415" s="5">
        <f>NAB!R415+ABB!R415+ACB!R415+BAB!R415+BID!R415+BVB!R415+CTG!R415+EIB!R415+EVF!R415+HDB!R415+KLB!R415+LPB!R415+MBB!R415+MSB!R415+NVB!R415+OCB!R415+PGB!R415+SGB!R415+SHB!R415+SSB!R415+STB!R415+TCB!R415+TIN!R415+TPB!R415+VAB!R415+VBB!R415+VCB!R415+VIB!R415+VPB!R415</f>
        <v>832838002116773</v>
      </c>
      <c r="S415" s="5">
        <f>NAB!S415+ABB!S415+ACB!S415+BAB!S415+BID!S415+BVB!S415+CTG!S415+EIB!S415+EVF!S415+HDB!S415+KLB!S415+LPB!S415+MBB!S415+MSB!S415+NVB!S415+OCB!S415+PGB!S415+SGB!S415+SHB!S415+SSB!S415+STB!S415+TCB!S415+TIN!S415+TPB!S415+VAB!S415+VBB!S415+VCB!S415+VIB!S415+VPB!S415</f>
        <v>870330771272400</v>
      </c>
      <c r="T415" s="5">
        <f>NAB!T415+ABB!T415+ACB!T415+BAB!T415+BID!T415+BVB!T415+CTG!T415+EIB!T415+EVF!T415+HDB!T415+KLB!T415+LPB!T415+MBB!T415+MSB!T415+NVB!T415+OCB!T415+PGB!T415+SGB!T415+SHB!T415+SSB!T415+STB!T415+TCB!T415+TIN!T415+TPB!T415+VAB!T415+VBB!T415+VCB!T415+VIB!T415+VPB!T415</f>
        <v>782260253993842</v>
      </c>
      <c r="U415" s="5">
        <f>NAB!U415+ABB!U415+ACB!U415+BAB!U415+BID!U415+BVB!U415+CTG!U415+EIB!U415+EVF!U415+HDB!U415+KLB!U415+LPB!U415+MBB!U415+MSB!U415+NVB!U415+OCB!U415+PGB!U415+SGB!U415+SHB!U415+SSB!U415+STB!U415+TCB!U415+TIN!U415+TPB!U415+VAB!U415+VBB!U415+VCB!U415+VIB!U415+VPB!U415</f>
        <v>799895641878407</v>
      </c>
      <c r="V415" s="5">
        <f>NAB!V415+ABB!V415+ACB!V415+BAB!V415+BID!V415+BVB!V415+CTG!V415+EIB!V415+EVF!V415+HDB!V415+KLB!V415+LPB!V415+MBB!V415+MSB!V415+NVB!V415+OCB!V415+PGB!V415+SGB!V415+SHB!V415+SSB!V415+STB!V415+TCB!V415+TIN!V415+TPB!V415+VAB!V415+VBB!V415+VCB!V415+VIB!V415+VPB!V415</f>
        <v>785730319893897</v>
      </c>
      <c r="W415" s="5">
        <f>NAB!W415+ABB!W415+ACB!W415+BAB!W415+BID!W415+BVB!W415+CTG!W415+EIB!W415+EVF!W415+HDB!W415+KLB!W415+LPB!W415+MBB!W415+MSB!W415+NVB!W415+OCB!W415+PGB!W415+SGB!W415+SHB!W415+SSB!W415+STB!W415+TCB!W415+TIN!W415+TPB!W415+VAB!W415+VBB!W415+VCB!W415+VIB!W415+VPB!W415</f>
        <v>631085705902229</v>
      </c>
    </row>
    <row r="416" spans="1:23" x14ac:dyDescent="0.35">
      <c r="A416" s="17" t="s">
        <v>436</v>
      </c>
      <c r="B416" s="5">
        <f>NAB!B416+ABB!B416+ACB!B416+BAB!B416+BID!B416+BVB!B416+CTG!B416+EIB!B416+EVF!B416+HDB!B416+KLB!B416+LPB!B416+MBB!B416+MSB!B416+NVB!B416+OCB!B416+PGB!B416+SGB!B416+SHB!B416+SSB!B416+STB!B416+TCB!B416+TIN!B416+TPB!B416+VAB!B416+VBB!B416+VCB!B416+VIB!B416+VPB!B416</f>
        <v>423523691699923</v>
      </c>
      <c r="C416" s="5">
        <f>NAB!C416+ABB!C416+ACB!C416+BAB!C416+BID!C416+BVB!C416+CTG!C416+EIB!C416+EVF!C416+HDB!C416+KLB!C416+LPB!C416+MBB!C416+MSB!C416+NVB!C416+OCB!C416+PGB!C416+SGB!C416+SHB!C416+SSB!C416+STB!C416+TCB!C416+TIN!C416+TPB!C416+VAB!C416+VBB!C416+VCB!C416+VIB!C416+VPB!C416</f>
        <v>465419513847647</v>
      </c>
      <c r="D416" s="5">
        <f>NAB!D416+ABB!D416+ACB!D416+BAB!D416+BID!D416+BVB!D416+CTG!D416+EIB!D416+EVF!D416+HDB!D416+KLB!D416+LPB!D416+MBB!D416+MSB!D416+NVB!D416+OCB!D416+PGB!D416+SGB!D416+SHB!D416+SSB!D416+STB!D416+TCB!D416+TIN!D416+TPB!D416+VAB!D416+VBB!D416+VCB!D416+VIB!D416+VPB!D416</f>
        <v>436690246258634</v>
      </c>
      <c r="E416" s="5">
        <f>NAB!E416+ABB!E416+ACB!E416+BAB!E416+BID!E416+BVB!E416+CTG!E416+EIB!E416+EVF!E416+HDB!E416+KLB!E416+LPB!E416+MBB!E416+MSB!E416+NVB!E416+OCB!E416+PGB!E416+SGB!E416+SHB!E416+SSB!E416+STB!E416+TCB!E416+TIN!E416+TPB!E416+VAB!E416+VBB!E416+VCB!E416+VIB!E416+VPB!E416</f>
        <v>449468131667293</v>
      </c>
      <c r="F416" s="5">
        <f>NAB!F416+ABB!F416+ACB!F416+BAB!F416+BID!F416+BVB!F416+CTG!F416+EIB!F416+EVF!F416+HDB!F416+KLB!F416+LPB!F416+MBB!F416+MSB!F416+NVB!F416+OCB!F416+PGB!F416+SGB!F416+SHB!F416+SSB!F416+STB!F416+TCB!F416+TIN!F416+TPB!F416+VAB!F416+VBB!F416+VCB!F416+VIB!F416+VPB!F416</f>
        <v>488558752884724</v>
      </c>
      <c r="G416" s="5">
        <f>NAB!G416+ABB!G416+ACB!G416+BAB!G416+BID!G416+BVB!G416+CTG!G416+EIB!G416+EVF!G416+HDB!G416+KLB!G416+LPB!G416+MBB!G416+MSB!G416+NVB!G416+OCB!G416+PGB!G416+SGB!G416+SHB!G416+SSB!G416+STB!G416+TCB!G416+TIN!G416+TPB!G416+VAB!G416+VBB!G416+VCB!G416+VIB!G416+VPB!G416</f>
        <v>489047766220292</v>
      </c>
      <c r="H416" s="5">
        <f>NAB!H416+ABB!H416+ACB!H416+BAB!H416+BID!H416+BVB!H416+CTG!H416+EIB!H416+EVF!H416+HDB!H416+KLB!H416+LPB!H416+MBB!H416+MSB!H416+NVB!H416+OCB!H416+PGB!H416+SGB!H416+SHB!H416+SSB!H416+STB!H416+TCB!H416+TIN!H416+TPB!H416+VAB!H416+VBB!H416+VCB!H416+VIB!H416+VPB!H416</f>
        <v>476870417534651</v>
      </c>
      <c r="I416" s="5">
        <f>NAB!I416+ABB!I416+ACB!I416+BAB!I416+BID!I416+BVB!I416+CTG!I416+EIB!I416+EVF!I416+HDB!I416+KLB!I416+LPB!I416+MBB!I416+MSB!I416+NVB!I416+OCB!I416+PGB!I416+SGB!I416+SHB!I416+SSB!I416+STB!I416+TCB!I416+TIN!I416+TPB!I416+VAB!I416+VBB!I416+VCB!I416+VIB!I416+VPB!I416</f>
        <v>439981600791922</v>
      </c>
      <c r="J416" s="5">
        <f>NAB!J416+ABB!J416+ACB!J416+BAB!J416+BID!J416+BVB!J416+CTG!J416+EIB!J416+EVF!J416+HDB!J416+KLB!J416+LPB!J416+MBB!J416+MSB!J416+NVB!J416+OCB!J416+PGB!J416+SGB!J416+SHB!J416+SSB!J416+STB!J416+TCB!J416+TIN!J416+TPB!J416+VAB!J416+VBB!J416+VCB!J416+VIB!J416+VPB!J416</f>
        <v>459741012990717</v>
      </c>
      <c r="K416" s="5">
        <f>NAB!K416+ABB!K416+ACB!K416+BAB!K416+BID!K416+BVB!K416+CTG!K416+EIB!K416+EVF!K416+HDB!K416+KLB!K416+LPB!K416+MBB!K416+MSB!K416+NVB!K416+OCB!K416+PGB!K416+SGB!K416+SHB!K416+SSB!K416+STB!K416+TCB!K416+TIN!K416+TPB!K416+VAB!K416+VBB!K416+VCB!K416+VIB!K416+VPB!K416</f>
        <v>441166610544703</v>
      </c>
      <c r="L416" s="5">
        <f>NAB!L416+ABB!L416+ACB!L416+BAB!L416+BID!L416+BVB!L416+CTG!L416+EIB!L416+EVF!L416+HDB!L416+KLB!L416+LPB!L416+MBB!L416+MSB!L416+NVB!L416+OCB!L416+PGB!L416+SGB!L416+SHB!L416+SSB!L416+STB!L416+TCB!L416+TIN!L416+TPB!L416+VAB!L416+VBB!L416+VCB!L416+VIB!L416+VPB!L416</f>
        <v>462870786350730</v>
      </c>
      <c r="M416" s="5">
        <f>NAB!M416+ABB!M416+ACB!M416+BAB!M416+BID!M416+BVB!M416+CTG!M416+EIB!M416+EVF!M416+HDB!M416+KLB!M416+LPB!M416+MBB!M416+MSB!M416+NVB!M416+OCB!M416+PGB!M416+SGB!M416+SHB!M416+SSB!M416+STB!M416+TCB!M416+TIN!M416+TPB!M416+VAB!M416+VBB!M416+VCB!M416+VIB!M416+VPB!M416</f>
        <v>460713602828566</v>
      </c>
      <c r="N416" s="5">
        <f>NAB!N416+ABB!N416+ACB!N416+BAB!N416+BID!N416+BVB!N416+CTG!N416+EIB!N416+EVF!N416+HDB!N416+KLB!N416+LPB!N416+MBB!N416+MSB!N416+NVB!N416+OCB!N416+PGB!N416+SGB!N416+SHB!N416+SSB!N416+STB!N416+TCB!N416+TIN!N416+TPB!N416+VAB!N416+VBB!N416+VCB!N416+VIB!N416+VPB!N416</f>
        <v>457541702400106</v>
      </c>
      <c r="O416" s="5">
        <f>NAB!O416+ABB!O416+ACB!O416+BAB!O416+BID!O416+BVB!O416+CTG!O416+EIB!O416+EVF!O416+HDB!O416+KLB!O416+LPB!O416+MBB!O416+MSB!O416+NVB!O416+OCB!O416+PGB!O416+SGB!O416+SHB!O416+SSB!O416+STB!O416+TCB!O416+TIN!O416+TPB!O416+VAB!O416+VBB!O416+VCB!O416+VIB!O416+VPB!O416</f>
        <v>436903785593138</v>
      </c>
      <c r="P416" s="5">
        <f>NAB!P416+ABB!P416+ACB!P416+BAB!P416+BID!P416+BVB!P416+CTG!P416+EIB!P416+EVF!P416+HDB!P416+KLB!P416+LPB!P416+MBB!P416+MSB!P416+NVB!P416+OCB!P416+PGB!P416+SGB!P416+SHB!P416+SSB!P416+STB!P416+TCB!P416+TIN!P416+TPB!P416+VAB!P416+VBB!P416+VCB!P416+VIB!P416+VPB!P416</f>
        <v>464453977183484</v>
      </c>
      <c r="Q416" s="5">
        <f>NAB!Q416+ABB!Q416+ACB!Q416+BAB!Q416+BID!Q416+BVB!Q416+CTG!Q416+EIB!Q416+EVF!Q416+HDB!Q416+KLB!Q416+LPB!Q416+MBB!Q416+MSB!Q416+NVB!Q416+OCB!Q416+PGB!Q416+SGB!Q416+SHB!Q416+SSB!Q416+STB!Q416+TCB!Q416+TIN!Q416+TPB!Q416+VAB!Q416+VBB!Q416+VCB!Q416+VIB!Q416+VPB!Q416</f>
        <v>377351527988143</v>
      </c>
      <c r="R416" s="5">
        <f>NAB!R416+ABB!R416+ACB!R416+BAB!R416+BID!R416+BVB!R416+CTG!R416+EIB!R416+EVF!R416+HDB!R416+KLB!R416+LPB!R416+MBB!R416+MSB!R416+NVB!R416+OCB!R416+PGB!R416+SGB!R416+SHB!R416+SSB!R416+STB!R416+TCB!R416+TIN!R416+TPB!R416+VAB!R416+VBB!R416+VCB!R416+VIB!R416+VPB!R416</f>
        <v>420080218340475</v>
      </c>
      <c r="S416" s="5">
        <f>NAB!S416+ABB!S416+ACB!S416+BAB!S416+BID!S416+BVB!S416+CTG!S416+EIB!S416+EVF!S416+HDB!S416+KLB!S416+LPB!S416+MBB!S416+MSB!S416+NVB!S416+OCB!S416+PGB!S416+SGB!S416+SHB!S416+SSB!S416+STB!S416+TCB!S416+TIN!S416+TPB!S416+VAB!S416+VBB!S416+VCB!S416+VIB!S416+VPB!S416</f>
        <v>373200604764594</v>
      </c>
      <c r="T416" s="5">
        <f>NAB!T416+ABB!T416+ACB!T416+BAB!T416+BID!T416+BVB!T416+CTG!T416+EIB!T416+EVF!T416+HDB!T416+KLB!T416+LPB!T416+MBB!T416+MSB!T416+NVB!T416+OCB!T416+PGB!T416+SGB!T416+SHB!T416+SSB!T416+STB!T416+TCB!T416+TIN!T416+TPB!T416+VAB!T416+VBB!T416+VCB!T416+VIB!T416+VPB!T416</f>
        <v>338874801667175</v>
      </c>
      <c r="U416" s="5">
        <f>NAB!U416+ABB!U416+ACB!U416+BAB!U416+BID!U416+BVB!U416+CTG!U416+EIB!U416+EVF!U416+HDB!U416+KLB!U416+LPB!U416+MBB!U416+MSB!U416+NVB!U416+OCB!U416+PGB!U416+SGB!U416+SHB!U416+SSB!U416+STB!U416+TCB!U416+TIN!U416+TPB!U416+VAB!U416+VBB!U416+VCB!U416+VIB!U416+VPB!U416</f>
        <v>348837420055965</v>
      </c>
      <c r="V416" s="5">
        <f>NAB!V416+ABB!V416+ACB!V416+BAB!V416+BID!V416+BVB!V416+CTG!V416+EIB!V416+EVF!V416+HDB!V416+KLB!V416+LPB!V416+MBB!V416+MSB!V416+NVB!V416+OCB!V416+PGB!V416+SGB!V416+SHB!V416+SSB!V416+STB!V416+TCB!V416+TIN!V416+TPB!V416+VAB!V416+VBB!V416+VCB!V416+VIB!V416+VPB!V416</f>
        <v>390007314256930</v>
      </c>
      <c r="W416" s="5">
        <f>NAB!W416+ABB!W416+ACB!W416+BAB!W416+BID!W416+BVB!W416+CTG!W416+EIB!W416+EVF!W416+HDB!W416+KLB!W416+LPB!W416+MBB!W416+MSB!W416+NVB!W416+OCB!W416+PGB!W416+SGB!W416+SHB!W416+SSB!W416+STB!W416+TCB!W416+TIN!W416+TPB!W416+VAB!W416+VBB!W416+VCB!W416+VIB!W416+VPB!W416</f>
        <v>306142796000000</v>
      </c>
    </row>
    <row r="417" spans="1:23" x14ac:dyDescent="0.35">
      <c r="A417" s="17" t="s">
        <v>437</v>
      </c>
      <c r="B417" s="5">
        <f>NAB!B417+ABB!B417+ACB!B417+BAB!B417+BID!B417+BVB!B417+CTG!B417+EIB!B417+EVF!B417+HDB!B417+KLB!B417+LPB!B417+MBB!B417+MSB!B417+NVB!B417+OCB!B417+PGB!B417+SGB!B417+SHB!B417+SSB!B417+STB!B417+TCB!B417+TIN!B417+TPB!B417+VAB!B417+VBB!B417+VCB!B417+VIB!B417+VPB!B417</f>
        <v>29362930000000</v>
      </c>
      <c r="C417" s="5">
        <f>NAB!C417+ABB!C417+ACB!C417+BAB!C417+BID!C417+BVB!C417+CTG!C417+EIB!C417+EVF!C417+HDB!C417+KLB!C417+LPB!C417+MBB!C417+MSB!C417+NVB!C417+OCB!C417+PGB!C417+SGB!C417+SHB!C417+SSB!C417+STB!C417+TCB!C417+TIN!C417+TPB!C417+VAB!C417+VBB!C417+VCB!C417+VIB!C417+VPB!C417</f>
        <v>50201385000000</v>
      </c>
      <c r="D417" s="5">
        <f>NAB!D417+ABB!D417+ACB!D417+BAB!D417+BID!D417+BVB!D417+CTG!D417+EIB!D417+EVF!D417+HDB!D417+KLB!D417+LPB!D417+MBB!D417+MSB!D417+NVB!D417+OCB!D417+PGB!D417+SGB!D417+SHB!D417+SSB!D417+STB!D417+TCB!D417+TIN!D417+TPB!D417+VAB!D417+VBB!D417+VCB!D417+VIB!D417+VPB!D417</f>
        <v>28010742000000</v>
      </c>
      <c r="E417" s="5">
        <f>NAB!E417+ABB!E417+ACB!E417+BAB!E417+BID!E417+BVB!E417+CTG!E417+EIB!E417+EVF!E417+HDB!E417+KLB!E417+LPB!E417+MBB!E417+MSB!E417+NVB!E417+OCB!E417+PGB!E417+SGB!E417+SHB!E417+SSB!E417+STB!E417+TCB!E417+TIN!E417+TPB!E417+VAB!E417+VBB!E417+VCB!E417+VIB!E417+VPB!E417</f>
        <v>61347292000000</v>
      </c>
      <c r="F417" s="5">
        <f>NAB!F417+ABB!F417+ACB!F417+BAB!F417+BID!F417+BVB!F417+CTG!F417+EIB!F417+EVF!F417+HDB!F417+KLB!F417+LPB!F417+MBB!F417+MSB!F417+NVB!F417+OCB!F417+PGB!F417+SGB!F417+SHB!F417+SSB!F417+STB!F417+TCB!F417+TIN!F417+TPB!F417+VAB!F417+VBB!F417+VCB!F417+VIB!F417+VPB!F417</f>
        <v>24526309000000</v>
      </c>
      <c r="G417" s="5">
        <f>NAB!G417+ABB!G417+ACB!G417+BAB!G417+BID!G417+BVB!G417+CTG!G417+EIB!G417+EVF!G417+HDB!G417+KLB!G417+LPB!G417+MBB!G417+MSB!G417+NVB!G417+OCB!G417+PGB!G417+SGB!G417+SHB!G417+SSB!G417+STB!G417+TCB!G417+TIN!G417+TPB!G417+VAB!G417+VBB!G417+VCB!G417+VIB!G417+VPB!G417</f>
        <v>24344419000000</v>
      </c>
      <c r="H417" s="5">
        <f>NAB!H417+ABB!H417+ACB!H417+BAB!H417+BID!H417+BVB!H417+CTG!H417+EIB!H417+EVF!H417+HDB!H417+KLB!H417+LPB!H417+MBB!H417+MSB!H417+NVB!H417+OCB!H417+PGB!H417+SGB!H417+SHB!H417+SSB!H417+STB!H417+TCB!H417+TIN!H417+TPB!H417+VAB!H417+VBB!H417+VCB!H417+VIB!H417+VPB!H417</f>
        <v>24227933000000</v>
      </c>
      <c r="I417" s="5">
        <f>NAB!I417+ABB!I417+ACB!I417+BAB!I417+BID!I417+BVB!I417+CTG!I417+EIB!I417+EVF!I417+HDB!I417+KLB!I417+LPB!I417+MBB!I417+MSB!I417+NVB!I417+OCB!I417+PGB!I417+SGB!I417+SHB!I417+SSB!I417+STB!I417+TCB!I417+TIN!I417+TPB!I417+VAB!I417+VBB!I417+VCB!I417+VIB!I417+VPB!I417</f>
        <v>23478648000000</v>
      </c>
      <c r="J417" s="5">
        <f>NAB!J417+ABB!J417+ACB!J417+BAB!J417+BID!J417+BVB!J417+CTG!J417+EIB!J417+EVF!J417+HDB!J417+KLB!J417+LPB!J417+MBB!J417+MSB!J417+NVB!J417+OCB!J417+PGB!J417+SGB!J417+SHB!J417+SSB!J417+STB!J417+TCB!J417+TIN!J417+TPB!J417+VAB!J417+VBB!J417+VCB!J417+VIB!J417+VPB!J417</f>
        <v>23216736000000</v>
      </c>
      <c r="K417" s="5">
        <f>NAB!K417+ABB!K417+ACB!K417+BAB!K417+BID!K417+BVB!K417+CTG!K417+EIB!K417+EVF!K417+HDB!K417+KLB!K417+LPB!K417+MBB!K417+MSB!K417+NVB!K417+OCB!K417+PGB!K417+SGB!K417+SHB!K417+SSB!K417+STB!K417+TCB!K417+TIN!K417+TPB!K417+VAB!K417+VBB!K417+VCB!K417+VIB!K417+VPB!K417</f>
        <v>23693855000000</v>
      </c>
      <c r="L417" s="5">
        <f>NAB!L417+ABB!L417+ACB!L417+BAB!L417+BID!L417+BVB!L417+CTG!L417+EIB!L417+EVF!L417+HDB!L417+KLB!L417+LPB!L417+MBB!L417+MSB!L417+NVB!L417+OCB!L417+PGB!L417+SGB!L417+SHB!L417+SSB!L417+STB!L417+TCB!L417+TIN!L417+TPB!L417+VAB!L417+VBB!L417+VCB!L417+VIB!L417+VPB!L417</f>
        <v>25861595000000</v>
      </c>
      <c r="M417" s="5">
        <f>NAB!M417+ABB!M417+ACB!M417+BAB!M417+BID!M417+BVB!M417+CTG!M417+EIB!M417+EVF!M417+HDB!M417+KLB!M417+LPB!M417+MBB!M417+MSB!M417+NVB!M417+OCB!M417+PGB!M417+SGB!M417+SHB!M417+SSB!M417+STB!M417+TCB!M417+TIN!M417+TPB!M417+VAB!M417+VBB!M417+VCB!M417+VIB!M417+VPB!M417</f>
        <v>27861252000000</v>
      </c>
      <c r="N417" s="5">
        <f>NAB!N417+ABB!N417+ACB!N417+BAB!N417+BID!N417+BVB!N417+CTG!N417+EIB!N417+EVF!N417+HDB!N417+KLB!N417+LPB!N417+MBB!N417+MSB!N417+NVB!N417+OCB!N417+PGB!N417+SGB!N417+SHB!N417+SSB!N417+STB!N417+TCB!N417+TIN!N417+TPB!N417+VAB!N417+VBB!N417+VCB!N417+VIB!N417+VPB!N417</f>
        <v>30962949000000</v>
      </c>
      <c r="O417" s="5">
        <f>NAB!O417+ABB!O417+ACB!O417+BAB!O417+BID!O417+BVB!O417+CTG!O417+EIB!O417+EVF!O417+HDB!O417+KLB!O417+LPB!O417+MBB!O417+MSB!O417+NVB!O417+OCB!O417+PGB!O417+SGB!O417+SHB!O417+SSB!O417+STB!O417+TCB!O417+TIN!O417+TPB!O417+VAB!O417+VBB!O417+VCB!O417+VIB!O417+VPB!O417</f>
        <v>8859250000000</v>
      </c>
      <c r="P417" s="5">
        <f>NAB!P417+ABB!P417+ACB!P417+BAB!P417+BID!P417+BVB!P417+CTG!P417+EIB!P417+EVF!P417+HDB!P417+KLB!P417+LPB!P417+MBB!P417+MSB!P417+NVB!P417+OCB!P417+PGB!P417+SGB!P417+SHB!P417+SSB!P417+STB!P417+TCB!P417+TIN!P417+TPB!P417+VAB!P417+VBB!P417+VCB!P417+VIB!P417+VPB!P417</f>
        <v>9568061000000</v>
      </c>
      <c r="Q417" s="5">
        <f>NAB!Q417+ABB!Q417+ACB!Q417+BAB!Q417+BID!Q417+BVB!Q417+CTG!Q417+EIB!Q417+EVF!Q417+HDB!Q417+KLB!Q417+LPB!Q417+MBB!Q417+MSB!Q417+NVB!Q417+OCB!Q417+PGB!Q417+SGB!Q417+SHB!Q417+SSB!Q417+STB!Q417+TCB!Q417+TIN!Q417+TPB!Q417+VAB!Q417+VBB!Q417+VCB!Q417+VIB!Q417+VPB!Q417</f>
        <v>31616363000000</v>
      </c>
      <c r="R417" s="5">
        <f>NAB!R417+ABB!R417+ACB!R417+BAB!R417+BID!R417+BVB!R417+CTG!R417+EIB!R417+EVF!R417+HDB!R417+KLB!R417+LPB!R417+MBB!R417+MSB!R417+NVB!R417+OCB!R417+PGB!R417+SGB!R417+SHB!R417+SSB!R417+STB!R417+TCB!R417+TIN!R417+TPB!R417+VAB!R417+VBB!R417+VCB!R417+VIB!R417+VPB!R417</f>
        <v>31285838000000</v>
      </c>
      <c r="S417" s="5">
        <f>NAB!S417+ABB!S417+ACB!S417+BAB!S417+BID!S417+BVB!S417+CTG!S417+EIB!S417+EVF!S417+HDB!S417+KLB!S417+LPB!S417+MBB!S417+MSB!S417+NVB!S417+OCB!S417+PGB!S417+SGB!S417+SHB!S417+SSB!S417+STB!S417+TCB!S417+TIN!S417+TPB!S417+VAB!S417+VBB!S417+VCB!S417+VIB!S417+VPB!S417</f>
        <v>34097260000000</v>
      </c>
      <c r="T417" s="5">
        <f>NAB!T417+ABB!T417+ACB!T417+BAB!T417+BID!T417+BVB!T417+CTG!T417+EIB!T417+EVF!T417+HDB!T417+KLB!T417+LPB!T417+MBB!T417+MSB!T417+NVB!T417+OCB!T417+PGB!T417+SGB!T417+SHB!T417+SSB!T417+STB!T417+TCB!T417+TIN!T417+TPB!T417+VAB!T417+VBB!T417+VCB!T417+VIB!T417+VPB!T417</f>
        <v>34228566000000</v>
      </c>
      <c r="U417" s="5">
        <f>NAB!U417+ABB!U417+ACB!U417+BAB!U417+BID!U417+BVB!U417+CTG!U417+EIB!U417+EVF!U417+HDB!U417+KLB!U417+LPB!U417+MBB!U417+MSB!U417+NVB!U417+OCB!U417+PGB!U417+SGB!U417+SHB!U417+SSB!U417+STB!U417+TCB!U417+TIN!U417+TPB!U417+VAB!U417+VBB!U417+VCB!U417+VIB!U417+VPB!U417</f>
        <v>30428534739741</v>
      </c>
      <c r="V417" s="5">
        <f>NAB!V417+ABB!V417+ACB!V417+BAB!V417+BID!V417+BVB!V417+CTG!V417+EIB!V417+EVF!V417+HDB!V417+KLB!V417+LPB!V417+MBB!V417+MSB!V417+NVB!V417+OCB!V417+PGB!V417+SGB!V417+SHB!V417+SSB!V417+STB!V417+TCB!V417+TIN!V417+TPB!V417+VAB!V417+VBB!V417+VCB!V417+VIB!V417+VPB!V417</f>
        <v>39008682688431</v>
      </c>
      <c r="W417" s="5">
        <f>NAB!W417+ABB!W417+ACB!W417+BAB!W417+BID!W417+BVB!W417+CTG!W417+EIB!W417+EVF!W417+HDB!W417+KLB!W417+LPB!W417+MBB!W417+MSB!W417+NVB!W417+OCB!W417+PGB!W417+SGB!W417+SHB!W417+SSB!W417+STB!W417+TCB!W417+TIN!W417+TPB!W417+VAB!W417+VBB!W417+VCB!W417+VIB!W417+VPB!W417</f>
        <v>33997632215496</v>
      </c>
    </row>
    <row r="418" spans="1:23" x14ac:dyDescent="0.35">
      <c r="A418" s="17" t="s">
        <v>438</v>
      </c>
      <c r="B418" s="5">
        <f>NAB!B418+ABB!B418+ACB!B418+BAB!B418+BID!B418+BVB!B418+CTG!B418+EIB!B418+EVF!B418+HDB!B418+KLB!B418+LPB!B418+MBB!B418+MSB!B418+NVB!B418+OCB!B418+PGB!B418+SGB!B418+SHB!B418+SSB!B418+STB!B418+TCB!B418+TIN!B418+TPB!B418+VAB!B418+VBB!B418+VCB!B418+VIB!B418+VPB!B418</f>
        <v>480619733752531</v>
      </c>
      <c r="C418" s="5">
        <f>NAB!C418+ABB!C418+ACB!C418+BAB!C418+BID!C418+BVB!C418+CTG!C418+EIB!C418+EVF!C418+HDB!C418+KLB!C418+LPB!C418+MBB!C418+MSB!C418+NVB!C418+OCB!C418+PGB!C418+SGB!C418+SHB!C418+SSB!C418+STB!C418+TCB!C418+TIN!C418+TPB!C418+VAB!C418+VBB!C418+VCB!C418+VIB!C418+VPB!C418</f>
        <v>413418890348641</v>
      </c>
      <c r="D418" s="5">
        <f>NAB!D418+ABB!D418+ACB!D418+BAB!D418+BID!D418+BVB!D418+CTG!D418+EIB!D418+EVF!D418+HDB!D418+KLB!D418+LPB!D418+MBB!D418+MSB!D418+NVB!D418+OCB!D418+PGB!D418+SGB!D418+SHB!D418+SSB!D418+STB!D418+TCB!D418+TIN!D418+TPB!D418+VAB!D418+VBB!D418+VCB!D418+VIB!D418+VPB!D418</f>
        <v>479294462103010</v>
      </c>
      <c r="E418" s="5">
        <f>NAB!E418+ABB!E418+ACB!E418+BAB!E418+BID!E418+BVB!E418+CTG!E418+EIB!E418+EVF!E418+HDB!E418+KLB!E418+LPB!E418+MBB!E418+MSB!E418+NVB!E418+OCB!E418+PGB!E418+SGB!E418+SHB!E418+SSB!E418+STB!E418+TCB!E418+TIN!E418+TPB!E418+VAB!E418+VBB!E418+VCB!E418+VIB!E418+VPB!E418</f>
        <v>437196417257096</v>
      </c>
      <c r="F418" s="5">
        <f>NAB!F418+ABB!F418+ACB!F418+BAB!F418+BID!F418+BVB!F418+CTG!F418+EIB!F418+EVF!F418+HDB!F418+KLB!F418+LPB!F418+MBB!F418+MSB!F418+NVB!F418+OCB!F418+PGB!F418+SGB!F418+SHB!F418+SSB!F418+STB!F418+TCB!F418+TIN!F418+TPB!F418+VAB!F418+VBB!F418+VCB!F418+VIB!F418+VPB!F418</f>
        <v>532343342897952</v>
      </c>
      <c r="G418" s="5">
        <f>NAB!G418+ABB!G418+ACB!G418+BAB!G418+BID!G418+BVB!G418+CTG!G418+EIB!G418+EVF!G418+HDB!G418+KLB!G418+LPB!G418+MBB!G418+MSB!G418+NVB!G418+OCB!G418+PGB!G418+SGB!G418+SHB!G418+SSB!G418+STB!G418+TCB!G418+TIN!G418+TPB!G418+VAB!G418+VBB!G418+VCB!G418+VIB!G418+VPB!G418</f>
        <v>527149821024050</v>
      </c>
      <c r="H418" s="5">
        <f>NAB!H418+ABB!H418+ACB!H418+BAB!H418+BID!H418+BVB!H418+CTG!H418+EIB!H418+EVF!H418+HDB!H418+KLB!H418+LPB!H418+MBB!H418+MSB!H418+NVB!H418+OCB!H418+PGB!H418+SGB!H418+SHB!H418+SSB!H418+STB!H418+TCB!H418+TIN!H418+TPB!H418+VAB!H418+VBB!H418+VCB!H418+VIB!H418+VPB!H418</f>
        <v>482606369919754</v>
      </c>
      <c r="I418" s="5">
        <f>NAB!I418+ABB!I418+ACB!I418+BAB!I418+BID!I418+BVB!I418+CTG!I418+EIB!I418+EVF!I418+HDB!I418+KLB!I418+LPB!I418+MBB!I418+MSB!I418+NVB!I418+OCB!I418+PGB!I418+SGB!I418+SHB!I418+SSB!I418+STB!I418+TCB!I418+TIN!I418+TPB!I418+VAB!I418+VBB!I418+VCB!I418+VIB!I418+VPB!I418</f>
        <v>495209604058835</v>
      </c>
      <c r="J418" s="5">
        <f>NAB!J418+ABB!J418+ACB!J418+BAB!J418+BID!J418+BVB!J418+CTG!J418+EIB!J418+EVF!J418+HDB!J418+KLB!J418+LPB!J418+MBB!J418+MSB!J418+NVB!J418+OCB!J418+PGB!J418+SGB!J418+SHB!J418+SSB!J418+STB!J418+TCB!J418+TIN!J418+TPB!J418+VAB!J418+VBB!J418+VCB!J418+VIB!J418+VPB!J418</f>
        <v>475197024010949</v>
      </c>
      <c r="K418" s="5">
        <f>NAB!K418+ABB!K418+ACB!K418+BAB!K418+BID!K418+BVB!K418+CTG!K418+EIB!K418+EVF!K418+HDB!K418+KLB!K418+LPB!K418+MBB!K418+MSB!K418+NVB!K418+OCB!K418+PGB!K418+SGB!K418+SHB!K418+SSB!K418+STB!K418+TCB!K418+TIN!K418+TPB!K418+VAB!K418+VBB!K418+VCB!K418+VIB!K418+VPB!K418</f>
        <v>413946757198227</v>
      </c>
      <c r="L418" s="5">
        <f>NAB!L418+ABB!L418+ACB!L418+BAB!L418+BID!L418+BVB!L418+CTG!L418+EIB!L418+EVF!L418+HDB!L418+KLB!L418+LPB!L418+MBB!L418+MSB!L418+NVB!L418+OCB!L418+PGB!L418+SGB!L418+SHB!L418+SSB!L418+STB!L418+TCB!L418+TIN!L418+TPB!L418+VAB!L418+VBB!L418+VCB!L418+VIB!L418+VPB!L418</f>
        <v>386121108216973</v>
      </c>
      <c r="M418" s="5">
        <f>NAB!M418+ABB!M418+ACB!M418+BAB!M418+BID!M418+BVB!M418+CTG!M418+EIB!M418+EVF!M418+HDB!M418+KLB!M418+LPB!M418+MBB!M418+MSB!M418+NVB!M418+OCB!M418+PGB!M418+SGB!M418+SHB!M418+SSB!M418+STB!M418+TCB!M418+TIN!M418+TPB!M418+VAB!M418+VBB!M418+VCB!M418+VIB!M418+VPB!M418</f>
        <v>335304878656432</v>
      </c>
      <c r="N418" s="5">
        <f>NAB!N418+ABB!N418+ACB!N418+BAB!N418+BID!N418+BVB!N418+CTG!N418+EIB!N418+EVF!N418+HDB!N418+KLB!N418+LPB!N418+MBB!N418+MSB!N418+NVB!N418+OCB!N418+PGB!N418+SGB!N418+SHB!N418+SSB!N418+STB!N418+TCB!N418+TIN!N418+TPB!N418+VAB!N418+VBB!N418+VCB!N418+VIB!N418+VPB!N418</f>
        <v>313289769088158</v>
      </c>
      <c r="O418" s="5">
        <f>NAB!O418+ABB!O418+ACB!O418+BAB!O418+BID!O418+BVB!O418+CTG!O418+EIB!O418+EVF!O418+HDB!O418+KLB!O418+LPB!O418+MBB!O418+MSB!O418+NVB!O418+OCB!O418+PGB!O418+SGB!O418+SHB!O418+SSB!O418+STB!O418+TCB!O418+TIN!O418+TPB!O418+VAB!O418+VBB!O418+VCB!O418+VIB!O418+VPB!O418</f>
        <v>217532955796501</v>
      </c>
      <c r="P418" s="5">
        <f>NAB!P418+ABB!P418+ACB!P418+BAB!P418+BID!P418+BVB!P418+CTG!P418+EIB!P418+EVF!P418+HDB!P418+KLB!P418+LPB!P418+MBB!P418+MSB!P418+NVB!P418+OCB!P418+PGB!P418+SGB!P418+SHB!P418+SSB!P418+STB!P418+TCB!P418+TIN!P418+TPB!P418+VAB!P418+VBB!P418+VCB!P418+VIB!P418+VPB!P418</f>
        <v>214460108520404</v>
      </c>
      <c r="Q418" s="5">
        <f>NAB!Q418+ABB!Q418+ACB!Q418+BAB!Q418+BID!Q418+BVB!Q418+CTG!Q418+EIB!Q418+EVF!Q418+HDB!Q418+KLB!Q418+LPB!Q418+MBB!Q418+MSB!Q418+NVB!Q418+OCB!Q418+PGB!Q418+SGB!Q418+SHB!Q418+SSB!Q418+STB!Q418+TCB!Q418+TIN!Q418+TPB!Q418+VAB!Q418+VBB!Q418+VCB!Q418+VIB!Q418+VPB!Q418</f>
        <v>207396408606298</v>
      </c>
      <c r="R418" s="5">
        <f>NAB!R418+ABB!R418+ACB!R418+BAB!R418+BID!R418+BVB!R418+CTG!R418+EIB!R418+EVF!R418+HDB!R418+KLB!R418+LPB!R418+MBB!R418+MSB!R418+NVB!R418+OCB!R418+PGB!R418+SGB!R418+SHB!R418+SSB!R418+STB!R418+TCB!R418+TIN!R418+TPB!R418+VAB!R418+VBB!R418+VCB!R418+VIB!R418+VPB!R418</f>
        <v>231127394911943</v>
      </c>
      <c r="S418" s="5">
        <f>NAB!S418+ABB!S418+ACB!S418+BAB!S418+BID!S418+BVB!S418+CTG!S418+EIB!S418+EVF!S418+HDB!S418+KLB!S418+LPB!S418+MBB!S418+MSB!S418+NVB!S418+OCB!S418+PGB!S418+SGB!S418+SHB!S418+SSB!S418+STB!S418+TCB!S418+TIN!S418+TPB!S418+VAB!S418+VBB!S418+VCB!S418+VIB!S418+VPB!S418</f>
        <v>194815687687924</v>
      </c>
      <c r="T418" s="5">
        <f>NAB!T418+ABB!T418+ACB!T418+BAB!T418+BID!T418+BVB!T418+CTG!T418+EIB!T418+EVF!T418+HDB!T418+KLB!T418+LPB!T418+MBB!T418+MSB!T418+NVB!T418+OCB!T418+PGB!T418+SGB!T418+SHB!T418+SSB!T418+STB!T418+TCB!T418+TIN!T418+TPB!T418+VAB!T418+VBB!T418+VCB!T418+VIB!T418+VPB!T418</f>
        <v>195290994501835</v>
      </c>
      <c r="U418" s="5">
        <f>NAB!U418+ABB!U418+ACB!U418+BAB!U418+BID!U418+BVB!U418+CTG!U418+EIB!U418+EVF!U418+HDB!U418+KLB!U418+LPB!U418+MBB!U418+MSB!U418+NVB!U418+OCB!U418+PGB!U418+SGB!U418+SHB!U418+SSB!U418+STB!U418+TCB!U418+TIN!U418+TPB!U418+VAB!U418+VBB!U418+VCB!U418+VIB!U418+VPB!U418</f>
        <v>194287058866900</v>
      </c>
      <c r="V418" s="5">
        <f>NAB!V418+ABB!V418+ACB!V418+BAB!V418+BID!V418+BVB!V418+CTG!V418+EIB!V418+EVF!V418+HDB!V418+KLB!V418+LPB!V418+MBB!V418+MSB!V418+NVB!V418+OCB!V418+PGB!V418+SGB!V418+SHB!V418+SSB!V418+STB!V418+TCB!V418+TIN!V418+TPB!V418+VAB!V418+VBB!V418+VCB!V418+VIB!V418+VPB!V418</f>
        <v>192655265448453</v>
      </c>
      <c r="W418" s="5">
        <f>NAB!W418+ABB!W418+ACB!W418+BAB!W418+BID!W418+BVB!W418+CTG!W418+EIB!W418+EVF!W418+HDB!W418+KLB!W418+LPB!W418+MBB!W418+MSB!W418+NVB!W418+OCB!W418+PGB!W418+SGB!W418+SHB!W418+SSB!W418+STB!W418+TCB!W418+TIN!W418+TPB!W418+VAB!W418+VBB!W418+VCB!W418+VIB!W418+VPB!W418</f>
        <v>155967612343237</v>
      </c>
    </row>
    <row r="419" spans="1:23" x14ac:dyDescent="0.35">
      <c r="A419" s="17" t="s">
        <v>439</v>
      </c>
      <c r="B419" s="5">
        <f>NAB!B419+ABB!B419+ACB!B419+BAB!B419+BID!B419+BVB!B419+CTG!B419+EIB!B419+EVF!B419+HDB!B419+KLB!B419+LPB!B419+MBB!B419+MSB!B419+NVB!B419+OCB!B419+PGB!B419+SGB!B419+SHB!B419+SSB!B419+STB!B419+TCB!B419+TIN!B419+TPB!B419+VAB!B419+VBB!B419+VCB!B419+VIB!B419+VPB!B419</f>
        <v>136280482722823</v>
      </c>
      <c r="C419" s="5">
        <f>NAB!C419+ABB!C419+ACB!C419+BAB!C419+BID!C419+BVB!C419+CTG!C419+EIB!C419+EVF!C419+HDB!C419+KLB!C419+LPB!C419+MBB!C419+MSB!C419+NVB!C419+OCB!C419+PGB!C419+SGB!C419+SHB!C419+SSB!C419+STB!C419+TCB!C419+TIN!C419+TPB!C419+VAB!C419+VBB!C419+VCB!C419+VIB!C419+VPB!C419</f>
        <v>142434687636272</v>
      </c>
      <c r="D419" s="5">
        <f>NAB!D419+ABB!D419+ACB!D419+BAB!D419+BID!D419+BVB!D419+CTG!D419+EIB!D419+EVF!D419+HDB!D419+KLB!D419+LPB!D419+MBB!D419+MSB!D419+NVB!D419+OCB!D419+PGB!D419+SGB!D419+SHB!D419+SSB!D419+STB!D419+TCB!D419+TIN!D419+TPB!D419+VAB!D419+VBB!D419+VCB!D419+VIB!D419+VPB!D419</f>
        <v>150176135549725</v>
      </c>
      <c r="E419" s="5">
        <f>NAB!E419+ABB!E419+ACB!E419+BAB!E419+BID!E419+BVB!E419+CTG!E419+EIB!E419+EVF!E419+HDB!E419+KLB!E419+LPB!E419+MBB!E419+MSB!E419+NVB!E419+OCB!E419+PGB!E419+SGB!E419+SHB!E419+SSB!E419+STB!E419+TCB!E419+TIN!E419+TPB!E419+VAB!E419+VBB!E419+VCB!E419+VIB!E419+VPB!E419</f>
        <v>167257325750529</v>
      </c>
      <c r="F419" s="5">
        <f>NAB!F419+ABB!F419+ACB!F419+BAB!F419+BID!F419+BVB!F419+CTG!F419+EIB!F419+EVF!F419+HDB!F419+KLB!F419+LPB!F419+MBB!F419+MSB!F419+NVB!F419+OCB!F419+PGB!F419+SGB!F419+SHB!F419+SSB!F419+STB!F419+TCB!F419+TIN!F419+TPB!F419+VAB!F419+VBB!F419+VCB!F419+VIB!F419+VPB!F419</f>
        <v>167900106860157</v>
      </c>
      <c r="G419" s="5">
        <f>NAB!G419+ABB!G419+ACB!G419+BAB!G419+BID!G419+BVB!G419+CTG!G419+EIB!G419+EVF!G419+HDB!G419+KLB!G419+LPB!G419+MBB!G419+MSB!G419+NVB!G419+OCB!G419+PGB!G419+SGB!G419+SHB!G419+SSB!G419+STB!G419+TCB!G419+TIN!G419+TPB!G419+VAB!G419+VBB!G419+VCB!G419+VIB!G419+VPB!G419</f>
        <v>167637788689314</v>
      </c>
      <c r="H419" s="5">
        <f>NAB!H419+ABB!H419+ACB!H419+BAB!H419+BID!H419+BVB!H419+CTG!H419+EIB!H419+EVF!H419+HDB!H419+KLB!H419+LPB!H419+MBB!H419+MSB!H419+NVB!H419+OCB!H419+PGB!H419+SGB!H419+SHB!H419+SSB!H419+STB!H419+TCB!H419+TIN!H419+TPB!H419+VAB!H419+VBB!H419+VCB!H419+VIB!H419+VPB!H419</f>
        <v>180379974610379</v>
      </c>
      <c r="I419" s="5">
        <f>NAB!I419+ABB!I419+ACB!I419+BAB!I419+BID!I419+BVB!I419+CTG!I419+EIB!I419+EVF!I419+HDB!I419+KLB!I419+LPB!I419+MBB!I419+MSB!I419+NVB!I419+OCB!I419+PGB!I419+SGB!I419+SHB!I419+SSB!I419+STB!I419+TCB!I419+TIN!I419+TPB!I419+VAB!I419+VBB!I419+VCB!I419+VIB!I419+VPB!I419</f>
        <v>204748386970031</v>
      </c>
      <c r="J419" s="5">
        <f>NAB!J419+ABB!J419+ACB!J419+BAB!J419+BID!J419+BVB!J419+CTG!J419+EIB!J419+EVF!J419+HDB!J419+KLB!J419+LPB!J419+MBB!J419+MSB!J419+NVB!J419+OCB!J419+PGB!J419+SGB!J419+SHB!J419+SSB!J419+STB!J419+TCB!J419+TIN!J419+TPB!J419+VAB!J419+VBB!J419+VCB!J419+VIB!J419+VPB!J419</f>
        <v>217836406825156</v>
      </c>
      <c r="K419" s="5">
        <f>NAB!K419+ABB!K419+ACB!K419+BAB!K419+BID!K419+BVB!K419+CTG!K419+EIB!K419+EVF!K419+HDB!K419+KLB!K419+LPB!K419+MBB!K419+MSB!K419+NVB!K419+OCB!K419+PGB!K419+SGB!K419+SHB!K419+SSB!K419+STB!K419+TCB!K419+TIN!K419+TPB!K419+VAB!K419+VBB!K419+VCB!K419+VIB!K419+VPB!K419</f>
        <v>252224229001232</v>
      </c>
      <c r="L419" s="5">
        <f>NAB!L419+ABB!L419+ACB!L419+BAB!L419+BID!L419+BVB!L419+CTG!L419+EIB!L419+EVF!L419+HDB!L419+KLB!L419+LPB!L419+MBB!L419+MSB!L419+NVB!L419+OCB!L419+PGB!L419+SGB!L419+SHB!L419+SSB!L419+STB!L419+TCB!L419+TIN!L419+TPB!L419+VAB!L419+VBB!L419+VCB!L419+VIB!L419+VPB!L419</f>
        <v>189155695445917</v>
      </c>
      <c r="M419" s="5">
        <f>NAB!M419+ABB!M419+ACB!M419+BAB!M419+BID!M419+BVB!M419+CTG!M419+EIB!M419+EVF!M419+HDB!M419+KLB!M419+LPB!M419+MBB!M419+MSB!M419+NVB!M419+OCB!M419+PGB!M419+SGB!M419+SHB!M419+SSB!M419+STB!M419+TCB!M419+TIN!M419+TPB!M419+VAB!M419+VBB!M419+VCB!M419+VIB!M419+VPB!M419</f>
        <v>170880494623348</v>
      </c>
      <c r="N419" s="5">
        <f>NAB!N419+ABB!N419+ACB!N419+BAB!N419+BID!N419+BVB!N419+CTG!N419+EIB!N419+EVF!N419+HDB!N419+KLB!N419+LPB!N419+MBB!N419+MSB!N419+NVB!N419+OCB!N419+PGB!N419+SGB!N419+SHB!N419+SSB!N419+STB!N419+TCB!N419+TIN!N419+TPB!N419+VAB!N419+VBB!N419+VCB!N419+VIB!N419+VPB!N419</f>
        <v>153761977814092</v>
      </c>
      <c r="O419" s="5">
        <f>NAB!O419+ABB!O419+ACB!O419+BAB!O419+BID!O419+BVB!O419+CTG!O419+EIB!O419+EVF!O419+HDB!O419+KLB!O419+LPB!O419+MBB!O419+MSB!O419+NVB!O419+OCB!O419+PGB!O419+SGB!O419+SHB!O419+SSB!O419+STB!O419+TCB!O419+TIN!O419+TPB!O419+VAB!O419+VBB!O419+VCB!O419+VIB!O419+VPB!O419</f>
        <v>161000949531556</v>
      </c>
      <c r="P419" s="5">
        <f>NAB!P419+ABB!P419+ACB!P419+BAB!P419+BID!P419+BVB!P419+CTG!P419+EIB!P419+EVF!P419+HDB!P419+KLB!P419+LPB!P419+MBB!P419+MSB!P419+NVB!P419+OCB!P419+PGB!P419+SGB!P419+SHB!P419+SSB!P419+STB!P419+TCB!P419+TIN!P419+TPB!P419+VAB!P419+VBB!P419+VCB!P419+VIB!P419+VPB!P419</f>
        <v>150692953076564</v>
      </c>
      <c r="Q419" s="5">
        <f>NAB!Q419+ABB!Q419+ACB!Q419+BAB!Q419+BID!Q419+BVB!Q419+CTG!Q419+EIB!Q419+EVF!Q419+HDB!Q419+KLB!Q419+LPB!Q419+MBB!Q419+MSB!Q419+NVB!Q419+OCB!Q419+PGB!Q419+SGB!Q419+SHB!Q419+SSB!Q419+STB!Q419+TCB!Q419+TIN!Q419+TPB!Q419+VAB!Q419+VBB!Q419+VCB!Q419+VIB!Q419+VPB!Q419</f>
        <v>172291668439022</v>
      </c>
      <c r="R419" s="5">
        <f>NAB!R419+ABB!R419+ACB!R419+BAB!R419+BID!R419+BVB!R419+CTG!R419+EIB!R419+EVF!R419+HDB!R419+KLB!R419+LPB!R419+MBB!R419+MSB!R419+NVB!R419+OCB!R419+PGB!R419+SGB!R419+SHB!R419+SSB!R419+STB!R419+TCB!R419+TIN!R419+TPB!R419+VAB!R419+VBB!R419+VCB!R419+VIB!R419+VPB!R419</f>
        <v>150344550864355</v>
      </c>
      <c r="S419" s="5">
        <f>NAB!S419+ABB!S419+ACB!S419+BAB!S419+BID!S419+BVB!S419+CTG!S419+EIB!S419+EVF!S419+HDB!S419+KLB!S419+LPB!S419+MBB!S419+MSB!S419+NVB!S419+OCB!S419+PGB!S419+SGB!S419+SHB!S419+SSB!S419+STB!S419+TCB!S419+TIN!S419+TPB!S419+VAB!S419+VBB!S419+VCB!S419+VIB!S419+VPB!S419</f>
        <v>122912185819882</v>
      </c>
      <c r="T419" s="5">
        <f>NAB!T419+ABB!T419+ACB!T419+BAB!T419+BID!T419+BVB!T419+CTG!T419+EIB!T419+EVF!T419+HDB!T419+KLB!T419+LPB!T419+MBB!T419+MSB!T419+NVB!T419+OCB!T419+PGB!T419+SGB!T419+SHB!T419+SSB!T419+STB!T419+TCB!T419+TIN!T419+TPB!T419+VAB!T419+VBB!T419+VCB!T419+VIB!T419+VPB!T419</f>
        <v>92116504824832</v>
      </c>
      <c r="U419" s="5">
        <f>NAB!U419+ABB!U419+ACB!U419+BAB!U419+BID!U419+BVB!U419+CTG!U419+EIB!U419+EVF!U419+HDB!U419+KLB!U419+LPB!U419+MBB!U419+MSB!U419+NVB!U419+OCB!U419+PGB!U419+SGB!U419+SHB!U419+SSB!U419+STB!U419+TCB!U419+TIN!U419+TPB!U419+VAB!U419+VBB!U419+VCB!U419+VIB!U419+VPB!U419</f>
        <v>101375598215801</v>
      </c>
      <c r="V419" s="5">
        <f>NAB!V419+ABB!V419+ACB!V419+BAB!V419+BID!V419+BVB!V419+CTG!V419+EIB!V419+EVF!V419+HDB!V419+KLB!V419+LPB!V419+MBB!V419+MSB!V419+NVB!V419+OCB!V419+PGB!V419+SGB!V419+SHB!V419+SSB!V419+STB!V419+TCB!V419+TIN!V419+TPB!V419+VAB!V419+VBB!V419+VCB!V419+VIB!V419+VPB!V419</f>
        <v>164059057500083</v>
      </c>
      <c r="W419" s="5">
        <f>NAB!W419+ABB!W419+ACB!W419+BAB!W419+BID!W419+BVB!W419+CTG!W419+EIB!W419+EVF!W419+HDB!W419+KLB!W419+LPB!W419+MBB!W419+MSB!W419+NVB!W419+OCB!W419+PGB!W419+SGB!W419+SHB!W419+SSB!W419+STB!W419+TCB!W419+TIN!W419+TPB!W419+VAB!W419+VBB!W419+VCB!W419+VIB!W419+VPB!W419</f>
        <v>134967188343496</v>
      </c>
    </row>
    <row r="420" spans="1:23" x14ac:dyDescent="0.35">
      <c r="A420" s="17" t="s">
        <v>440</v>
      </c>
      <c r="B420" s="5">
        <f>NAB!B420+ABB!B420+ACB!B420+BAB!B420+BID!B420+BVB!B420+CTG!B420+EIB!B420+EVF!B420+HDB!B420+KLB!B420+LPB!B420+MBB!B420+MSB!B420+NVB!B420+OCB!B420+PGB!B420+SGB!B420+SHB!B420+SSB!B420+STB!B420+TCB!B420+TIN!B420+TPB!B420+VAB!B420+VBB!B420+VCB!B420+VIB!B420+VPB!B420</f>
        <v>9741000000</v>
      </c>
      <c r="C420" s="5">
        <f>NAB!C420+ABB!C420+ACB!C420+BAB!C420+BID!C420+BVB!C420+CTG!C420+EIB!C420+EVF!C420+HDB!C420+KLB!C420+LPB!C420+MBB!C420+MSB!C420+NVB!C420+OCB!C420+PGB!C420+SGB!C420+SHB!C420+SSB!C420+STB!C420+TCB!C420+TIN!C420+TPB!C420+VAB!C420+VBB!C420+VCB!C420+VIB!C420+VPB!C420</f>
        <v>10838000000</v>
      </c>
      <c r="D420" s="5">
        <f>NAB!D420+ABB!D420+ACB!D420+BAB!D420+BID!D420+BVB!D420+CTG!D420+EIB!D420+EVF!D420+HDB!D420+KLB!D420+LPB!D420+MBB!D420+MSB!D420+NVB!D420+OCB!D420+PGB!D420+SGB!D420+SHB!D420+SSB!D420+STB!D420+TCB!D420+TIN!D420+TPB!D420+VAB!D420+VBB!D420+VCB!D420+VIB!D420+VPB!D420</f>
        <v>10838000000</v>
      </c>
      <c r="E420" s="5">
        <f>NAB!E420+ABB!E420+ACB!E420+BAB!E420+BID!E420+BVB!E420+CTG!E420+EIB!E420+EVF!E420+HDB!E420+KLB!E420+LPB!E420+MBB!E420+MSB!E420+NVB!E420+OCB!E420+PGB!E420+SGB!E420+SHB!E420+SSB!E420+STB!E420+TCB!E420+TIN!E420+TPB!E420+VAB!E420+VBB!E420+VCB!E420+VIB!E420+VPB!E420</f>
        <v>14902000000</v>
      </c>
      <c r="F420" s="5">
        <f>NAB!F420+ABB!F420+ACB!F420+BAB!F420+BID!F420+BVB!F420+CTG!F420+EIB!F420+EVF!F420+HDB!F420+KLB!F420+LPB!F420+MBB!F420+MSB!F420+NVB!F420+OCB!F420+PGB!F420+SGB!F420+SHB!F420+SSB!F420+STB!F420+TCB!F420+TIN!F420+TPB!F420+VAB!F420+VBB!F420+VCB!F420+VIB!F420+VPB!F420</f>
        <v>10064000000</v>
      </c>
      <c r="G420" s="5">
        <f>NAB!G420+ABB!G420+ACB!G420+BAB!G420+BID!G420+BVB!G420+CTG!G420+EIB!G420+EVF!G420+HDB!G420+KLB!G420+LPB!G420+MBB!G420+MSB!G420+NVB!G420+OCB!G420+PGB!G420+SGB!G420+SHB!G420+SSB!G420+STB!G420+TCB!G420+TIN!G420+TPB!G420+VAB!G420+VBB!G420+VCB!G420+VIB!G420+VPB!G420</f>
        <v>129738000000</v>
      </c>
      <c r="H420" s="5">
        <f>NAB!H420+ABB!H420+ACB!H420+BAB!H420+BID!H420+BVB!H420+CTG!H420+EIB!H420+EVF!H420+HDB!H420+KLB!H420+LPB!H420+MBB!H420+MSB!H420+NVB!H420+OCB!H420+PGB!H420+SGB!H420+SHB!H420+SSB!H420+STB!H420+TCB!H420+TIN!H420+TPB!H420+VAB!H420+VBB!H420+VCB!H420+VIB!H420+VPB!H420</f>
        <v>130410000000</v>
      </c>
      <c r="I420" s="5">
        <f>NAB!I420+ABB!I420+ACB!I420+BAB!I420+BID!I420+BVB!I420+CTG!I420+EIB!I420+EVF!I420+HDB!I420+KLB!I420+LPB!I420+MBB!I420+MSB!I420+NVB!I420+OCB!I420+PGB!I420+SGB!I420+SHB!I420+SSB!I420+STB!I420+TCB!I420+TIN!I420+TPB!I420+VAB!I420+VBB!I420+VCB!I420+VIB!I420+VPB!I420</f>
        <v>115325000000</v>
      </c>
      <c r="J420" s="5">
        <f>NAB!J420+ABB!J420+ACB!J420+BAB!J420+BID!J420+BVB!J420+CTG!J420+EIB!J420+EVF!J420+HDB!J420+KLB!J420+LPB!J420+MBB!J420+MSB!J420+NVB!J420+OCB!J420+PGB!J420+SGB!J420+SHB!J420+SSB!J420+STB!J420+TCB!J420+TIN!J420+TPB!J420+VAB!J420+VBB!J420+VCB!J420+VIB!J420+VPB!J420</f>
        <v>111173000000</v>
      </c>
      <c r="K420" s="5">
        <f>NAB!K420+ABB!K420+ACB!K420+BAB!K420+BID!K420+BVB!K420+CTG!K420+EIB!K420+EVF!K420+HDB!K420+KLB!K420+LPB!K420+MBB!K420+MSB!K420+NVB!K420+OCB!K420+PGB!K420+SGB!K420+SHB!K420+SSB!K420+STB!K420+TCB!K420+TIN!K420+TPB!K420+VAB!K420+VBB!K420+VCB!K420+VIB!K420+VPB!K420</f>
        <v>16039000000</v>
      </c>
      <c r="L420" s="5">
        <f>NAB!L420+ABB!L420+ACB!L420+BAB!L420+BID!L420+BVB!L420+CTG!L420+EIB!L420+EVF!L420+HDB!L420+KLB!L420+LPB!L420+MBB!L420+MSB!L420+NVB!L420+OCB!L420+PGB!L420+SGB!L420+SHB!L420+SSB!L420+STB!L420+TCB!L420+TIN!L420+TPB!L420+VAB!L420+VBB!L420+VCB!L420+VIB!L420+VPB!L420</f>
        <v>17221000000</v>
      </c>
      <c r="M420" s="5">
        <f>NAB!M420+ABB!M420+ACB!M420+BAB!M420+BID!M420+BVB!M420+CTG!M420+EIB!M420+EVF!M420+HDB!M420+KLB!M420+LPB!M420+MBB!M420+MSB!M420+NVB!M420+OCB!M420+PGB!M420+SGB!M420+SHB!M420+SSB!M420+STB!M420+TCB!M420+TIN!M420+TPB!M420+VAB!M420+VBB!M420+VCB!M420+VIB!M420+VPB!M420</f>
        <v>18885000000</v>
      </c>
      <c r="N420" s="5">
        <f>NAB!N420+ABB!N420+ACB!N420+BAB!N420+BID!N420+BVB!N420+CTG!N420+EIB!N420+EVF!N420+HDB!N420+KLB!N420+LPB!N420+MBB!N420+MSB!N420+NVB!N420+OCB!N420+PGB!N420+SGB!N420+SHB!N420+SSB!N420+STB!N420+TCB!N420+TIN!N420+TPB!N420+VAB!N420+VBB!N420+VCB!N420+VIB!N420+VPB!N420</f>
        <v>9710000000</v>
      </c>
      <c r="O420" s="5">
        <f>NAB!O420+ABB!O420+ACB!O420+BAB!O420+BID!O420+BVB!O420+CTG!O420+EIB!O420+EVF!O420+HDB!O420+KLB!O420+LPB!O420+MBB!O420+MSB!O420+NVB!O420+OCB!O420+PGB!O420+SGB!O420+SHB!O420+SSB!O420+STB!O420+TCB!O420+TIN!O420+TPB!O420+VAB!O420+VBB!O420+VCB!O420+VIB!O420+VPB!O420</f>
        <v>0</v>
      </c>
      <c r="P420" s="5">
        <f>NAB!P420+ABB!P420+ACB!P420+BAB!P420+BID!P420+BVB!P420+CTG!P420+EIB!P420+EVF!P420+HDB!P420+KLB!P420+LPB!P420+MBB!P420+MSB!P420+NVB!P420+OCB!P420+PGB!P420+SGB!P420+SHB!P420+SSB!P420+STB!P420+TCB!P420+TIN!P420+TPB!P420+VAB!P420+VBB!P420+VCB!P420+VIB!P420+VPB!P420</f>
        <v>0</v>
      </c>
      <c r="Q420" s="5">
        <f>NAB!Q420+ABB!Q420+ACB!Q420+BAB!Q420+BID!Q420+BVB!Q420+CTG!Q420+EIB!Q420+EVF!Q420+HDB!Q420+KLB!Q420+LPB!Q420+MBB!Q420+MSB!Q420+NVB!Q420+OCB!Q420+PGB!Q420+SGB!Q420+SHB!Q420+SSB!Q420+STB!Q420+TCB!Q420+TIN!Q420+TPB!Q420+VAB!Q420+VBB!Q420+VCB!Q420+VIB!Q420+VPB!Q420</f>
        <v>0</v>
      </c>
      <c r="R420" s="5">
        <f>NAB!R420+ABB!R420+ACB!R420+BAB!R420+BID!R420+BVB!R420+CTG!R420+EIB!R420+EVF!R420+HDB!R420+KLB!R420+LPB!R420+MBB!R420+MSB!R420+NVB!R420+OCB!R420+PGB!R420+SGB!R420+SHB!R420+SSB!R420+STB!R420+TCB!R420+TIN!R420+TPB!R420+VAB!R420+VBB!R420+VCB!R420+VIB!R420+VPB!R420</f>
        <v>0</v>
      </c>
      <c r="S420" s="5">
        <f>NAB!S420+ABB!S420+ACB!S420+BAB!S420+BID!S420+BVB!S420+CTG!S420+EIB!S420+EVF!S420+HDB!S420+KLB!S420+LPB!S420+MBB!S420+MSB!S420+NVB!S420+OCB!S420+PGB!S420+SGB!S420+SHB!S420+SSB!S420+STB!S420+TCB!S420+TIN!S420+TPB!S420+VAB!S420+VBB!S420+VCB!S420+VIB!S420+VPB!S420</f>
        <v>0</v>
      </c>
      <c r="T420" s="5">
        <f>NAB!T420+ABB!T420+ACB!T420+BAB!T420+BID!T420+BVB!T420+CTG!T420+EIB!T420+EVF!T420+HDB!T420+KLB!T420+LPB!T420+MBB!T420+MSB!T420+NVB!T420+OCB!T420+PGB!T420+SGB!T420+SHB!T420+SSB!T420+STB!T420+TCB!T420+TIN!T420+TPB!T420+VAB!T420+VBB!T420+VCB!T420+VIB!T420+VPB!T420</f>
        <v>0</v>
      </c>
      <c r="U420" s="5">
        <f>NAB!U420+ABB!U420+ACB!U420+BAB!U420+BID!U420+BVB!U420+CTG!U420+EIB!U420+EVF!U420+HDB!U420+KLB!U420+LPB!U420+MBB!U420+MSB!U420+NVB!U420+OCB!U420+PGB!U420+SGB!U420+SHB!U420+SSB!U420+STB!U420+TCB!U420+TIN!U420+TPB!U420+VAB!U420+VBB!U420+VCB!U420+VIB!U420+VPB!U420</f>
        <v>0</v>
      </c>
      <c r="V420" s="5">
        <f>NAB!V420+ABB!V420+ACB!V420+BAB!V420+BID!V420+BVB!V420+CTG!V420+EIB!V420+EVF!V420+HDB!V420+KLB!V420+LPB!V420+MBB!V420+MSB!V420+NVB!V420+OCB!V420+PGB!V420+SGB!V420+SHB!V420+SSB!V420+STB!V420+TCB!V420+TIN!V420+TPB!V420+VAB!V420+VBB!V420+VCB!V420+VIB!V420+VPB!V420</f>
        <v>0</v>
      </c>
      <c r="W420" s="5">
        <f>NAB!W420+ABB!W420+ACB!W420+BAB!W420+BID!W420+BVB!W420+CTG!W420+EIB!W420+EVF!W420+HDB!W420+KLB!W420+LPB!W420+MBB!W420+MSB!W420+NVB!W420+OCB!W420+PGB!W420+SGB!W420+SHB!W420+SSB!W420+STB!W420+TCB!W420+TIN!W420+TPB!W420+VAB!W420+VBB!W420+VCB!W420+VIB!W420+VPB!W420</f>
        <v>10477000000</v>
      </c>
    </row>
    <row r="421" spans="1:23" x14ac:dyDescent="0.35">
      <c r="A421" s="16" t="s">
        <v>441</v>
      </c>
      <c r="B421" s="5">
        <f>NAB!B421+ABB!B421+ACB!B421+BAB!B421+BID!B421+BVB!B421+CTG!B421+EIB!B421+EVF!B421+HDB!B421+KLB!B421+LPB!B421+MBB!B421+MSB!B421+NVB!B421+OCB!B421+PGB!B421+SGB!B421+SHB!B421+SSB!B421+STB!B421+TCB!B421+TIN!B421+TPB!B421+VAB!B421+VBB!B421+VCB!B421+VIB!B421+VPB!B421</f>
        <v>2965988809147</v>
      </c>
      <c r="C421" s="5">
        <f>NAB!C421+ABB!C421+ACB!C421+BAB!C421+BID!C421+BVB!C421+CTG!C421+EIB!C421+EVF!C421+HDB!C421+KLB!C421+LPB!C421+MBB!C421+MSB!C421+NVB!C421+OCB!C421+PGB!C421+SGB!C421+SHB!C421+SSB!C421+STB!C421+TCB!C421+TIN!C421+TPB!C421+VAB!C421+VBB!C421+VCB!C421+VIB!C421+VPB!C421</f>
        <v>2798597809147</v>
      </c>
      <c r="D421" s="5">
        <f>NAB!D421+ABB!D421+ACB!D421+BAB!D421+BID!D421+BVB!D421+CTG!D421+EIB!D421+EVF!D421+HDB!D421+KLB!D421+LPB!D421+MBB!D421+MSB!D421+NVB!D421+OCB!D421+PGB!D421+SGB!D421+SHB!D421+SSB!D421+STB!D421+TCB!D421+TIN!D421+TPB!D421+VAB!D421+VBB!D421+VCB!D421+VIB!D421+VPB!D421</f>
        <v>2573196809147</v>
      </c>
      <c r="E421" s="5">
        <f>NAB!E421+ABB!E421+ACB!E421+BAB!E421+BID!E421+BVB!E421+CTG!E421+EIB!E421+EVF!E421+HDB!E421+KLB!E421+LPB!E421+MBB!E421+MSB!E421+NVB!E421+OCB!E421+PGB!E421+SGB!E421+SHB!E421+SSB!E421+STB!E421+TCB!E421+TIN!E421+TPB!E421+VAB!E421+VBB!E421+VCB!E421+VIB!E421+VPB!E421</f>
        <v>2711666809147</v>
      </c>
      <c r="F421" s="5">
        <f>NAB!F421+ABB!F421+ACB!F421+BAB!F421+BID!F421+BVB!F421+CTG!F421+EIB!F421+EVF!F421+HDB!F421+KLB!F421+LPB!F421+MBB!F421+MSB!F421+NVB!F421+OCB!F421+PGB!F421+SGB!F421+SHB!F421+SSB!F421+STB!F421+TCB!F421+TIN!F421+TPB!F421+VAB!F421+VBB!F421+VCB!F421+VIB!F421+VPB!F421</f>
        <v>3229556770873</v>
      </c>
      <c r="G421" s="5">
        <f>NAB!G421+ABB!G421+ACB!G421+BAB!G421+BID!G421+BVB!G421+CTG!G421+EIB!G421+EVF!G421+HDB!G421+KLB!G421+LPB!G421+MBB!G421+MSB!G421+NVB!G421+OCB!G421+PGB!G421+SGB!G421+SHB!G421+SSB!G421+STB!G421+TCB!G421+TIN!G421+TPB!G421+VAB!G421+VBB!G421+VCB!G421+VIB!G421+VPB!G421</f>
        <v>3407614809147</v>
      </c>
      <c r="H421" s="5">
        <f>NAB!H421+ABB!H421+ACB!H421+BAB!H421+BID!H421+BVB!H421+CTG!H421+EIB!H421+EVF!H421+HDB!H421+KLB!H421+LPB!H421+MBB!H421+MSB!H421+NVB!H421+OCB!H421+PGB!H421+SGB!H421+SHB!H421+SSB!H421+STB!H421+TCB!H421+TIN!H421+TPB!H421+VAB!H421+VBB!H421+VCB!H421+VIB!H421+VPB!H421</f>
        <v>3258608809147</v>
      </c>
      <c r="I421" s="5">
        <f>NAB!I421+ABB!I421+ACB!I421+BAB!I421+BID!I421+BVB!I421+CTG!I421+EIB!I421+EVF!I421+HDB!I421+KLB!I421+LPB!I421+MBB!I421+MSB!I421+NVB!I421+OCB!I421+PGB!I421+SGB!I421+SHB!I421+SSB!I421+STB!I421+TCB!I421+TIN!I421+TPB!I421+VAB!I421+VBB!I421+VCB!I421+VIB!I421+VPB!I421</f>
        <v>3259798809147</v>
      </c>
      <c r="J421" s="5">
        <f>NAB!J421+ABB!J421+ACB!J421+BAB!J421+BID!J421+BVB!J421+CTG!J421+EIB!J421+EVF!J421+HDB!J421+KLB!J421+LPB!J421+MBB!J421+MSB!J421+NVB!J421+OCB!J421+PGB!J421+SGB!J421+SHB!J421+SSB!J421+STB!J421+TCB!J421+TIN!J421+TPB!J421+VAB!J421+VBB!J421+VCB!J421+VIB!J421+VPB!J421</f>
        <v>3398280770873</v>
      </c>
      <c r="K421" s="5">
        <f>NAB!K421+ABB!K421+ACB!K421+BAB!K421+BID!K421+BVB!K421+CTG!K421+EIB!K421+EVF!K421+HDB!K421+KLB!K421+LPB!K421+MBB!K421+MSB!K421+NVB!K421+OCB!K421+PGB!K421+SGB!K421+SHB!K421+SSB!K421+STB!K421+TCB!K421+TIN!K421+TPB!K421+VAB!K421+VBB!K421+VCB!K421+VIB!K421+VPB!K421</f>
        <v>3134668809147</v>
      </c>
      <c r="L421" s="5">
        <f>NAB!L421+ABB!L421+ACB!L421+BAB!L421+BID!L421+BVB!L421+CTG!L421+EIB!L421+EVF!L421+HDB!L421+KLB!L421+LPB!L421+MBB!L421+MSB!L421+NVB!L421+OCB!L421+PGB!L421+SGB!L421+SHB!L421+SSB!L421+STB!L421+TCB!L421+TIN!L421+TPB!L421+VAB!L421+VBB!L421+VCB!L421+VIB!L421+VPB!L421</f>
        <v>3342754770873</v>
      </c>
      <c r="M421" s="5">
        <f>NAB!M421+ABB!M421+ACB!M421+BAB!M421+BID!M421+BVB!M421+CTG!M421+EIB!M421+EVF!M421+HDB!M421+KLB!M421+LPB!M421+MBB!M421+MSB!M421+NVB!M421+OCB!M421+PGB!M421+SGB!M421+SHB!M421+SSB!M421+STB!M421+TCB!M421+TIN!M421+TPB!M421+VAB!M421+VBB!M421+VCB!M421+VIB!M421+VPB!M421</f>
        <v>3658710809147</v>
      </c>
      <c r="N421" s="5">
        <f>NAB!N421+ABB!N421+ACB!N421+BAB!N421+BID!N421+BVB!N421+CTG!N421+EIB!N421+EVF!N421+HDB!N421+KLB!N421+LPB!N421+MBB!N421+MSB!N421+NVB!N421+OCB!N421+PGB!N421+SGB!N421+SHB!N421+SSB!N421+STB!N421+TCB!N421+TIN!N421+TPB!N421+VAB!N421+VBB!N421+VCB!N421+VIB!N421+VPB!N421</f>
        <v>4181441700073</v>
      </c>
      <c r="O421" s="5">
        <f>NAB!O421+ABB!O421+ACB!O421+BAB!O421+BID!O421+BVB!O421+CTG!O421+EIB!O421+EVF!O421+HDB!O421+KLB!O421+LPB!O421+MBB!O421+MSB!O421+NVB!O421+OCB!O421+PGB!O421+SGB!O421+SHB!O421+SSB!O421+STB!O421+TCB!O421+TIN!O421+TPB!O421+VAB!O421+VBB!O421+VCB!O421+VIB!O421+VPB!O421</f>
        <v>4017866809147</v>
      </c>
      <c r="P421" s="5">
        <f>NAB!P421+ABB!P421+ACB!P421+BAB!P421+BID!P421+BVB!P421+CTG!P421+EIB!P421+EVF!P421+HDB!P421+KLB!P421+LPB!P421+MBB!P421+MSB!P421+NVB!P421+OCB!P421+PGB!P421+SGB!P421+SHB!P421+SSB!P421+STB!P421+TCB!P421+TIN!P421+TPB!P421+VAB!P421+VBB!P421+VCB!P421+VIB!P421+VPB!P421</f>
        <v>4536388809147</v>
      </c>
      <c r="Q421" s="5">
        <f>NAB!Q421+ABB!Q421+ACB!Q421+BAB!Q421+BID!Q421+BVB!Q421+CTG!Q421+EIB!Q421+EVF!Q421+HDB!Q421+KLB!Q421+LPB!Q421+MBB!Q421+MSB!Q421+NVB!Q421+OCB!Q421+PGB!Q421+SGB!Q421+SHB!Q421+SSB!Q421+STB!Q421+TCB!Q421+TIN!Q421+TPB!Q421+VAB!Q421+VBB!Q421+VCB!Q421+VIB!Q421+VPB!Q421</f>
        <v>5298004680695</v>
      </c>
      <c r="R421" s="5">
        <f>NAB!R421+ABB!R421+ACB!R421+BAB!R421+BID!R421+BVB!R421+CTG!R421+EIB!R421+EVF!R421+HDB!R421+KLB!R421+LPB!R421+MBB!R421+MSB!R421+NVB!R421+OCB!R421+PGB!R421+SGB!R421+SHB!R421+SSB!R421+STB!R421+TCB!R421+TIN!R421+TPB!R421+VAB!R421+VBB!R421+VCB!R421+VIB!R421+VPB!R421</f>
        <v>5536243680695</v>
      </c>
      <c r="S421" s="5">
        <f>NAB!S421+ABB!S421+ACB!S421+BAB!S421+BID!S421+BVB!S421+CTG!S421+EIB!S421+EVF!S421+HDB!S421+KLB!S421+LPB!S421+MBB!S421+MSB!S421+NVB!S421+OCB!S421+PGB!S421+SGB!S421+SHB!S421+SSB!S421+STB!S421+TCB!S421+TIN!S421+TPB!S421+VAB!S421+VBB!S421+VCB!S421+VIB!S421+VPB!S421</f>
        <v>5725173680695</v>
      </c>
      <c r="T421" s="5">
        <f>NAB!T421+ABB!T421+ACB!T421+BAB!T421+BID!T421+BVB!T421+CTG!T421+EIB!T421+EVF!T421+HDB!T421+KLB!T421+LPB!T421+MBB!T421+MSB!T421+NVB!T421+OCB!T421+PGB!T421+SGB!T421+SHB!T421+SSB!T421+STB!T421+TCB!T421+TIN!T421+TPB!T421+VAB!T421+VBB!T421+VCB!T421+VIB!T421+VPB!T421</f>
        <v>5006756680695</v>
      </c>
      <c r="U421" s="5">
        <f>NAB!U421+ABB!U421+ACB!U421+BAB!U421+BID!U421+BVB!U421+CTG!U421+EIB!U421+EVF!U421+HDB!U421+KLB!U421+LPB!U421+MBB!U421+MSB!U421+NVB!U421+OCB!U421+PGB!U421+SGB!U421+SHB!U421+SSB!U421+STB!U421+TCB!U421+TIN!U421+TPB!U421+VAB!U421+VBB!U421+VCB!U421+VIB!U421+VPB!U421</f>
        <v>4956310680695</v>
      </c>
      <c r="V421" s="5">
        <f>NAB!V421+ABB!V421+ACB!V421+BAB!V421+BID!V421+BVB!V421+CTG!V421+EIB!V421+EVF!V421+HDB!V421+KLB!V421+LPB!V421+MBB!V421+MSB!V421+NVB!V421+OCB!V421+PGB!V421+SGB!V421+SHB!V421+SSB!V421+STB!V421+TCB!V421+TIN!V421+TPB!V421+VAB!V421+VBB!V421+VCB!V421+VIB!V421+VPB!V421</f>
        <v>12959505680695</v>
      </c>
      <c r="W421" s="5">
        <f>NAB!W421+ABB!W421+ACB!W421+BAB!W421+BID!W421+BVB!W421+CTG!W421+EIB!W421+EVF!W421+HDB!W421+KLB!W421+LPB!W421+MBB!W421+MSB!W421+NVB!W421+OCB!W421+PGB!W421+SGB!W421+SHB!W421+SSB!W421+STB!W421+TCB!W421+TIN!W421+TPB!W421+VAB!W421+VBB!W421+VCB!W421+VIB!W421+VPB!W421</f>
        <v>10991741680695</v>
      </c>
    </row>
    <row r="422" spans="1:23" x14ac:dyDescent="0.35">
      <c r="A422" s="17" t="s">
        <v>442</v>
      </c>
      <c r="B422" s="5">
        <f>NAB!B422+ABB!B422+ACB!B422+BAB!B422+BID!B422+BVB!B422+CTG!B422+EIB!B422+EVF!B422+HDB!B422+KLB!B422+LPB!B422+MBB!B422+MSB!B422+NVB!B422+OCB!B422+PGB!B422+SGB!B422+SHB!B422+SSB!B422+STB!B422+TCB!B422+TIN!B422+TPB!B422+VAB!B422+VBB!B422+VCB!B422+VIB!B422+VPB!B422</f>
        <v>1629681945147</v>
      </c>
      <c r="C422" s="5">
        <f>NAB!C422+ABB!C422+ACB!C422+BAB!C422+BID!C422+BVB!C422+CTG!C422+EIB!C422+EVF!C422+HDB!C422+KLB!C422+LPB!C422+MBB!C422+MSB!C422+NVB!C422+OCB!C422+PGB!C422+SGB!C422+SHB!C422+SSB!C422+STB!C422+TCB!C422+TIN!C422+TPB!C422+VAB!C422+VBB!C422+VCB!C422+VIB!C422+VPB!C422</f>
        <v>1001549945147</v>
      </c>
      <c r="D422" s="5">
        <f>NAB!D422+ABB!D422+ACB!D422+BAB!D422+BID!D422+BVB!D422+CTG!D422+EIB!D422+EVF!D422+HDB!D422+KLB!D422+LPB!D422+MBB!D422+MSB!D422+NVB!D422+OCB!D422+PGB!D422+SGB!D422+SHB!D422+SSB!D422+STB!D422+TCB!D422+TIN!D422+TPB!D422+VAB!D422+VBB!D422+VCB!D422+VIB!D422+VPB!D422</f>
        <v>776211945147</v>
      </c>
      <c r="E422" s="5">
        <f>NAB!E422+ABB!E422+ACB!E422+BAB!E422+BID!E422+BVB!E422+CTG!E422+EIB!E422+EVF!E422+HDB!E422+KLB!E422+LPB!E422+MBB!E422+MSB!E422+NVB!E422+OCB!E422+PGB!E422+SGB!E422+SHB!E422+SSB!E422+STB!E422+TCB!E422+TIN!E422+TPB!E422+VAB!E422+VBB!E422+VCB!E422+VIB!E422+VPB!E422</f>
        <v>776211945147</v>
      </c>
      <c r="F422" s="5">
        <f>NAB!F422+ABB!F422+ACB!F422+BAB!F422+BID!F422+BVB!F422+CTG!F422+EIB!F422+EVF!F422+HDB!F422+KLB!F422+LPB!F422+MBB!F422+MSB!F422+NVB!F422+OCB!F422+PGB!F422+SGB!F422+SHB!F422+SSB!F422+STB!F422+TCB!F422+TIN!F422+TPB!F422+VAB!F422+VBB!F422+VCB!F422+VIB!F422+VPB!F422</f>
        <v>778611945147</v>
      </c>
      <c r="G422" s="5">
        <f>NAB!G422+ABB!G422+ACB!G422+BAB!G422+BID!G422+BVB!G422+CTG!G422+EIB!G422+EVF!G422+HDB!G422+KLB!G422+LPB!G422+MBB!G422+MSB!G422+NVB!G422+OCB!G422+PGB!G422+SGB!G422+SHB!G422+SSB!G422+STB!G422+TCB!G422+TIN!G422+TPB!G422+VAB!G422+VBB!G422+VCB!G422+VIB!G422+VPB!G422</f>
        <v>639122945147</v>
      </c>
      <c r="H422" s="5">
        <f>NAB!H422+ABB!H422+ACB!H422+BAB!H422+BID!H422+BVB!H422+CTG!H422+EIB!H422+EVF!H422+HDB!H422+KLB!H422+LPB!H422+MBB!H422+MSB!H422+NVB!H422+OCB!H422+PGB!H422+SGB!H422+SHB!H422+SSB!H422+STB!H422+TCB!H422+TIN!H422+TPB!H422+VAB!H422+VBB!H422+VCB!H422+VIB!H422+VPB!H422</f>
        <v>295723945147</v>
      </c>
      <c r="I422" s="5">
        <f>NAB!I422+ABB!I422+ACB!I422+BAB!I422+BID!I422+BVB!I422+CTG!I422+EIB!I422+EVF!I422+HDB!I422+KLB!I422+LPB!I422+MBB!I422+MSB!I422+NVB!I422+OCB!I422+PGB!I422+SGB!I422+SHB!I422+SSB!I422+STB!I422+TCB!I422+TIN!I422+TPB!I422+VAB!I422+VBB!I422+VCB!I422+VIB!I422+VPB!I422</f>
        <v>280366945147</v>
      </c>
      <c r="J422" s="5">
        <f>NAB!J422+ABB!J422+ACB!J422+BAB!J422+BID!J422+BVB!J422+CTG!J422+EIB!J422+EVF!J422+HDB!J422+KLB!J422+LPB!J422+MBB!J422+MSB!J422+NVB!J422+OCB!J422+PGB!J422+SGB!J422+SHB!J422+SSB!J422+STB!J422+TCB!J422+TIN!J422+TPB!J422+VAB!J422+VBB!J422+VCB!J422+VIB!J422+VPB!J422</f>
        <v>176997945147</v>
      </c>
      <c r="K422" s="5">
        <f>NAB!K422+ABB!K422+ACB!K422+BAB!K422+BID!K422+BVB!K422+CTG!K422+EIB!K422+EVF!K422+HDB!K422+KLB!K422+LPB!K422+MBB!K422+MSB!K422+NVB!K422+OCB!K422+PGB!K422+SGB!K422+SHB!K422+SSB!K422+STB!K422+TCB!K422+TIN!K422+TPB!K422+VAB!K422+VBB!K422+VCB!K422+VIB!K422+VPB!K422</f>
        <v>608109945147</v>
      </c>
      <c r="L422" s="5">
        <f>NAB!L422+ABB!L422+ACB!L422+BAB!L422+BID!L422+BVB!L422+CTG!L422+EIB!L422+EVF!L422+HDB!L422+KLB!L422+LPB!L422+MBB!L422+MSB!L422+NVB!L422+OCB!L422+PGB!L422+SGB!L422+SHB!L422+SSB!L422+STB!L422+TCB!L422+TIN!L422+TPB!L422+VAB!L422+VBB!L422+VCB!L422+VIB!L422+VPB!L422</f>
        <v>615002945147</v>
      </c>
      <c r="M422" s="5">
        <f>NAB!M422+ABB!M422+ACB!M422+BAB!M422+BID!M422+BVB!M422+CTG!M422+EIB!M422+EVF!M422+HDB!M422+KLB!M422+LPB!M422+MBB!M422+MSB!M422+NVB!M422+OCB!M422+PGB!M422+SGB!M422+SHB!M422+SSB!M422+STB!M422+TCB!M422+TIN!M422+TPB!M422+VAB!M422+VBB!M422+VCB!M422+VIB!M422+VPB!M422</f>
        <v>652493945147</v>
      </c>
      <c r="N422" s="5">
        <f>NAB!N422+ABB!N422+ACB!N422+BAB!N422+BID!N422+BVB!N422+CTG!N422+EIB!N422+EVF!N422+HDB!N422+KLB!N422+LPB!N422+MBB!N422+MSB!N422+NVB!N422+OCB!N422+PGB!N422+SGB!N422+SHB!N422+SSB!N422+STB!N422+TCB!N422+TIN!N422+TPB!N422+VAB!N422+VBB!N422+VCB!N422+VIB!N422+VPB!N422</f>
        <v>659557945147</v>
      </c>
      <c r="O422" s="5">
        <f>NAB!O422+ABB!O422+ACB!O422+BAB!O422+BID!O422+BVB!O422+CTG!O422+EIB!O422+EVF!O422+HDB!O422+KLB!O422+LPB!O422+MBB!O422+MSB!O422+NVB!O422+OCB!O422+PGB!O422+SGB!O422+SHB!O422+SSB!O422+STB!O422+TCB!O422+TIN!O422+TPB!O422+VAB!O422+VBB!O422+VCB!O422+VIB!O422+VPB!O422</f>
        <v>849361945147</v>
      </c>
      <c r="P422" s="5">
        <f>NAB!P422+ABB!P422+ACB!P422+BAB!P422+BID!P422+BVB!P422+CTG!P422+EIB!P422+EVF!P422+HDB!P422+KLB!P422+LPB!P422+MBB!P422+MSB!P422+NVB!P422+OCB!P422+PGB!P422+SGB!P422+SHB!P422+SSB!P422+STB!P422+TCB!P422+TIN!P422+TPB!P422+VAB!P422+VBB!P422+VCB!P422+VIB!P422+VPB!P422</f>
        <v>1504598945147</v>
      </c>
      <c r="Q422" s="5">
        <f>NAB!Q422+ABB!Q422+ACB!Q422+BAB!Q422+BID!Q422+BVB!Q422+CTG!Q422+EIB!Q422+EVF!Q422+HDB!Q422+KLB!Q422+LPB!Q422+MBB!Q422+MSB!Q422+NVB!Q422+OCB!Q422+PGB!Q422+SGB!Q422+SHB!Q422+SSB!Q422+STB!Q422+TCB!Q422+TIN!Q422+TPB!Q422+VAB!Q422+VBB!Q422+VCB!Q422+VIB!Q422+VPB!Q422</f>
        <v>2331826945147</v>
      </c>
      <c r="R422" s="5">
        <f>NAB!R422+ABB!R422+ACB!R422+BAB!R422+BID!R422+BVB!R422+CTG!R422+EIB!R422+EVF!R422+HDB!R422+KLB!R422+LPB!R422+MBB!R422+MSB!R422+NVB!R422+OCB!R422+PGB!R422+SGB!R422+SHB!R422+SSB!R422+STB!R422+TCB!R422+TIN!R422+TPB!R422+VAB!R422+VBB!R422+VCB!R422+VIB!R422+VPB!R422</f>
        <v>2366190945147</v>
      </c>
      <c r="S422" s="5">
        <f>NAB!S422+ABB!S422+ACB!S422+BAB!S422+BID!S422+BVB!S422+CTG!S422+EIB!S422+EVF!S422+HDB!S422+KLB!S422+LPB!S422+MBB!S422+MSB!S422+NVB!S422+OCB!S422+PGB!S422+SGB!S422+SHB!S422+SSB!S422+STB!S422+TCB!S422+TIN!S422+TPB!S422+VAB!S422+VBB!S422+VCB!S422+VIB!S422+VPB!S422</f>
        <v>2539648945147</v>
      </c>
      <c r="T422" s="5">
        <f>NAB!T422+ABB!T422+ACB!T422+BAB!T422+BID!T422+BVB!T422+CTG!T422+EIB!T422+EVF!T422+HDB!T422+KLB!T422+LPB!T422+MBB!T422+MSB!T422+NVB!T422+OCB!T422+PGB!T422+SGB!T422+SHB!T422+SSB!T422+STB!T422+TCB!T422+TIN!T422+TPB!T422+VAB!T422+VBB!T422+VCB!T422+VIB!T422+VPB!T422</f>
        <v>2528748945147</v>
      </c>
      <c r="U422" s="5">
        <f>NAB!U422+ABB!U422+ACB!U422+BAB!U422+BID!U422+BVB!U422+CTG!U422+EIB!U422+EVF!U422+HDB!U422+KLB!U422+LPB!U422+MBB!U422+MSB!U422+NVB!U422+OCB!U422+PGB!U422+SGB!U422+SHB!U422+SSB!U422+STB!U422+TCB!U422+TIN!U422+TPB!U422+VAB!U422+VBB!U422+VCB!U422+VIB!U422+VPB!U422</f>
        <v>2486569945147</v>
      </c>
      <c r="V422" s="5">
        <f>NAB!V422+ABB!V422+ACB!V422+BAB!V422+BID!V422+BVB!V422+CTG!V422+EIB!V422+EVF!V422+HDB!V422+KLB!V422+LPB!V422+MBB!V422+MSB!V422+NVB!V422+OCB!V422+PGB!V422+SGB!V422+SHB!V422+SSB!V422+STB!V422+TCB!V422+TIN!V422+TPB!V422+VAB!V422+VBB!V422+VCB!V422+VIB!V422+VPB!V422</f>
        <v>10523214816695</v>
      </c>
      <c r="W422" s="5">
        <f>NAB!W422+ABB!W422+ACB!W422+BAB!W422+BID!W422+BVB!W422+CTG!W422+EIB!W422+EVF!W422+HDB!W422+KLB!W422+LPB!W422+MBB!W422+MSB!W422+NVB!W422+OCB!W422+PGB!W422+SGB!W422+SHB!W422+SSB!W422+STB!W422+TCB!W422+TIN!W422+TPB!W422+VAB!W422+VBB!W422+VCB!W422+VIB!W422+VPB!W422</f>
        <v>9117314945147</v>
      </c>
    </row>
    <row r="423" spans="1:23" x14ac:dyDescent="0.35">
      <c r="A423" s="17" t="s">
        <v>443</v>
      </c>
      <c r="B423" s="5">
        <f>NAB!B423+ABB!B423+ACB!B423+BAB!B423+BID!B423+BVB!B423+CTG!B423+EIB!B423+EVF!B423+HDB!B423+KLB!B423+LPB!B423+MBB!B423+MSB!B423+NVB!B423+OCB!B423+PGB!B423+SGB!B423+SHB!B423+SSB!B423+STB!B423+TCB!B423+TIN!B423+TPB!B423+VAB!B423+VBB!B423+VCB!B423+VIB!B423+VPB!B423</f>
        <v>1329663864000</v>
      </c>
      <c r="C423" s="5">
        <f>NAB!C423+ABB!C423+ACB!C423+BAB!C423+BID!C423+BVB!C423+CTG!C423+EIB!C423+EVF!C423+HDB!C423+KLB!C423+LPB!C423+MBB!C423+MSB!C423+NVB!C423+OCB!C423+PGB!C423+SGB!C423+SHB!C423+SSB!C423+STB!C423+TCB!C423+TIN!C423+TPB!C423+VAB!C423+VBB!C423+VCB!C423+VIB!C423+VPB!C423</f>
        <v>1790362864000</v>
      </c>
      <c r="D423" s="5">
        <f>NAB!D423+ABB!D423+ACB!D423+BAB!D423+BID!D423+BVB!D423+CTG!D423+EIB!D423+EVF!D423+HDB!D423+KLB!D423+LPB!D423+MBB!D423+MSB!D423+NVB!D423+OCB!D423+PGB!D423+SGB!D423+SHB!D423+SSB!D423+STB!D423+TCB!D423+TIN!D423+TPB!D423+VAB!D423+VBB!D423+VCB!D423+VIB!D423+VPB!D423</f>
        <v>1790362864000</v>
      </c>
      <c r="E423" s="5">
        <f>NAB!E423+ABB!E423+ACB!E423+BAB!E423+BID!E423+BVB!E423+CTG!E423+EIB!E423+EVF!E423+HDB!E423+KLB!E423+LPB!E423+MBB!E423+MSB!E423+NVB!E423+OCB!E423+PGB!E423+SGB!E423+SHB!E423+SSB!E423+STB!E423+TCB!E423+TIN!E423+TPB!E423+VAB!E423+VBB!E423+VCB!E423+VIB!E423+VPB!E423</f>
        <v>1916155864000</v>
      </c>
      <c r="F423" s="5">
        <f>NAB!F423+ABB!F423+ACB!F423+BAB!F423+BID!F423+BVB!F423+CTG!F423+EIB!F423+EVF!F423+HDB!F423+KLB!F423+LPB!F423+MBB!F423+MSB!F423+NVB!F423+OCB!F423+PGB!F423+SGB!F423+SHB!F423+SSB!F423+STB!F423+TCB!F423+TIN!F423+TPB!F423+VAB!F423+VBB!F423+VCB!F423+VIB!F423+VPB!F423</f>
        <v>2444260825726</v>
      </c>
      <c r="G423" s="5">
        <f>NAB!G423+ABB!G423+ACB!G423+BAB!G423+BID!G423+BVB!G423+CTG!G423+EIB!G423+EVF!G423+HDB!G423+KLB!G423+LPB!G423+MBB!G423+MSB!G423+NVB!G423+OCB!G423+PGB!G423+SGB!G423+SHB!G423+SSB!G423+STB!G423+TCB!G423+TIN!G423+TPB!G423+VAB!G423+VBB!G423+VCB!G423+VIB!G423+VPB!G423</f>
        <v>2761307864000</v>
      </c>
      <c r="H423" s="5">
        <f>NAB!H423+ABB!H423+ACB!H423+BAB!H423+BID!H423+BVB!H423+CTG!H423+EIB!H423+EVF!H423+HDB!H423+KLB!H423+LPB!H423+MBB!H423+MSB!H423+NVB!H423+OCB!H423+PGB!H423+SGB!H423+SHB!H423+SSB!H423+STB!H423+TCB!H423+TIN!H423+TPB!H423+VAB!H423+VBB!H423+VCB!H423+VIB!H423+VPB!H423</f>
        <v>2955993864000</v>
      </c>
      <c r="I423" s="5">
        <f>NAB!I423+ABB!I423+ACB!I423+BAB!I423+BID!I423+BVB!I423+CTG!I423+EIB!I423+EVF!I423+HDB!I423+KLB!I423+LPB!I423+MBB!I423+MSB!I423+NVB!I423+OCB!I423+PGB!I423+SGB!I423+SHB!I423+SSB!I423+STB!I423+TCB!I423+TIN!I423+TPB!I423+VAB!I423+VBB!I423+VCB!I423+VIB!I423+VPB!I423</f>
        <v>2972234864000</v>
      </c>
      <c r="J423" s="5">
        <f>NAB!J423+ABB!J423+ACB!J423+BAB!J423+BID!J423+BVB!J423+CTG!J423+EIB!J423+EVF!J423+HDB!J423+KLB!J423+LPB!J423+MBB!J423+MSB!J423+NVB!J423+OCB!J423+PGB!J423+SGB!J423+SHB!J423+SSB!J423+STB!J423+TCB!J423+TIN!J423+TPB!J423+VAB!J423+VBB!J423+VCB!J423+VIB!J423+VPB!J423</f>
        <v>3213489825726</v>
      </c>
      <c r="K423" s="5">
        <f>NAB!K423+ABB!K423+ACB!K423+BAB!K423+BID!K423+BVB!K423+CTG!K423+EIB!K423+EVF!K423+HDB!K423+KLB!K423+LPB!K423+MBB!K423+MSB!K423+NVB!K423+OCB!K423+PGB!K423+SGB!K423+SHB!K423+SSB!K423+STB!K423+TCB!K423+TIN!K423+TPB!K423+VAB!K423+VBB!K423+VCB!K423+VIB!K423+VPB!K423</f>
        <v>2517559864000</v>
      </c>
      <c r="L423" s="5">
        <f>NAB!L423+ABB!L423+ACB!L423+BAB!L423+BID!L423+BVB!L423+CTG!L423+EIB!L423+EVF!L423+HDB!L423+KLB!L423+LPB!L423+MBB!L423+MSB!L423+NVB!L423+OCB!L423+PGB!L423+SGB!L423+SHB!L423+SSB!L423+STB!L423+TCB!L423+TIN!L423+TPB!L423+VAB!L423+VBB!L423+VCB!L423+VIB!L423+VPB!L423</f>
        <v>2718429825726</v>
      </c>
      <c r="M423" s="5">
        <f>NAB!M423+ABB!M423+ACB!M423+BAB!M423+BID!M423+BVB!M423+CTG!M423+EIB!M423+EVF!M423+HDB!M423+KLB!M423+LPB!M423+MBB!M423+MSB!M423+NVB!M423+OCB!M423+PGB!M423+SGB!M423+SHB!M423+SSB!M423+STB!M423+TCB!M423+TIN!M423+TPB!M423+VAB!M423+VBB!M423+VCB!M423+VIB!M423+VPB!M423</f>
        <v>2996096864000</v>
      </c>
      <c r="N423" s="5">
        <f>NAB!N423+ABB!N423+ACB!N423+BAB!N423+BID!N423+BVB!N423+CTG!N423+EIB!N423+EVF!N423+HDB!N423+KLB!N423+LPB!N423+MBB!N423+MSB!N423+NVB!N423+OCB!N423+PGB!N423+SGB!N423+SHB!N423+SSB!N423+STB!N423+TCB!N423+TIN!N423+TPB!N423+VAB!N423+VBB!N423+VCB!N423+VIB!N423+VPB!N423</f>
        <v>3511324754926</v>
      </c>
      <c r="O423" s="5">
        <f>NAB!O423+ABB!O423+ACB!O423+BAB!O423+BID!O423+BVB!O423+CTG!O423+EIB!O423+EVF!O423+HDB!O423+KLB!O423+LPB!O423+MBB!O423+MSB!O423+NVB!O423+OCB!O423+PGB!O423+SGB!O423+SHB!O423+SSB!O423+STB!O423+TCB!O423+TIN!O423+TPB!O423+VAB!O423+VBB!O423+VCB!O423+VIB!O423+VPB!O423</f>
        <v>3067297864000</v>
      </c>
      <c r="P423" s="5">
        <f>NAB!P423+ABB!P423+ACB!P423+BAB!P423+BID!P423+BVB!P423+CTG!P423+EIB!P423+EVF!P423+HDB!P423+KLB!P423+LPB!P423+MBB!P423+MSB!P423+NVB!P423+OCB!P423+PGB!P423+SGB!P423+SHB!P423+SSB!P423+STB!P423+TCB!P423+TIN!P423+TPB!P423+VAB!P423+VBB!P423+VCB!P423+VIB!P423+VPB!P423</f>
        <v>2929905864000</v>
      </c>
      <c r="Q423" s="5">
        <f>NAB!Q423+ABB!Q423+ACB!Q423+BAB!Q423+BID!Q423+BVB!Q423+CTG!Q423+EIB!Q423+EVF!Q423+HDB!Q423+KLB!Q423+LPB!Q423+MBB!Q423+MSB!Q423+NVB!Q423+OCB!Q423+PGB!Q423+SGB!Q423+SHB!Q423+SSB!Q423+STB!Q423+TCB!Q423+TIN!Q423+TPB!Q423+VAB!Q423+VBB!Q423+VCB!Q423+VIB!Q423+VPB!Q423</f>
        <v>2896212735548</v>
      </c>
      <c r="R423" s="5">
        <f>NAB!R423+ABB!R423+ACB!R423+BAB!R423+BID!R423+BVB!R423+CTG!R423+EIB!R423+EVF!R423+HDB!R423+KLB!R423+LPB!R423+MBB!R423+MSB!R423+NVB!R423+OCB!R423+PGB!R423+SGB!R423+SHB!R423+SSB!R423+STB!R423+TCB!R423+TIN!R423+TPB!R423+VAB!R423+VBB!R423+VCB!R423+VIB!R423+VPB!R423</f>
        <v>3158466735548</v>
      </c>
      <c r="S423" s="5">
        <f>NAB!S423+ABB!S423+ACB!S423+BAB!S423+BID!S423+BVB!S423+CTG!S423+EIB!S423+EVF!S423+HDB!S423+KLB!S423+LPB!S423+MBB!S423+MSB!S423+NVB!S423+OCB!S423+PGB!S423+SGB!S423+SHB!S423+SSB!S423+STB!S423+TCB!S423+TIN!S423+TPB!S423+VAB!S423+VBB!S423+VCB!S423+VIB!S423+VPB!S423</f>
        <v>3115122735548</v>
      </c>
      <c r="T423" s="5">
        <f>NAB!T423+ABB!T423+ACB!T423+BAB!T423+BID!T423+BVB!T423+CTG!T423+EIB!T423+EVF!T423+HDB!T423+KLB!T423+LPB!T423+MBB!T423+MSB!T423+NVB!T423+OCB!T423+PGB!T423+SGB!T423+SHB!T423+SSB!T423+STB!T423+TCB!T423+TIN!T423+TPB!T423+VAB!T423+VBB!T423+VCB!T423+VIB!T423+VPB!T423</f>
        <v>2407725735548</v>
      </c>
      <c r="U423" s="5">
        <f>NAB!U423+ABB!U423+ACB!U423+BAB!U423+BID!U423+BVB!U423+CTG!U423+EIB!U423+EVF!U423+HDB!U423+KLB!U423+LPB!U423+MBB!U423+MSB!U423+NVB!U423+OCB!U423+PGB!U423+SGB!U423+SHB!U423+SSB!U423+STB!U423+TCB!U423+TIN!U423+TPB!U423+VAB!U423+VBB!U423+VCB!U423+VIB!U423+VPB!U423</f>
        <v>2399398735548</v>
      </c>
      <c r="V423" s="5">
        <f>NAB!V423+ABB!V423+ACB!V423+BAB!V423+BID!V423+BVB!V423+CTG!V423+EIB!V423+EVF!V423+HDB!V423+KLB!V423+LPB!V423+MBB!V423+MSB!V423+NVB!V423+OCB!V423+PGB!V423+SGB!V423+SHB!V423+SSB!V423+STB!V423+TCB!V423+TIN!V423+TPB!V423+VAB!V423+VBB!V423+VCB!V423+VIB!V423+VPB!V423</f>
        <v>2424308864000</v>
      </c>
      <c r="W423" s="5">
        <f>NAB!W423+ABB!W423+ACB!W423+BAB!W423+BID!W423+BVB!W423+CTG!W423+EIB!W423+EVF!W423+HDB!W423+KLB!W423+LPB!W423+MBB!W423+MSB!W423+NVB!W423+OCB!W423+PGB!W423+SGB!W423+SHB!W423+SSB!W423+STB!W423+TCB!W423+TIN!W423+TPB!W423+VAB!W423+VBB!W423+VCB!W423+VIB!W423+VPB!W423</f>
        <v>1873846735548</v>
      </c>
    </row>
    <row r="424" spans="1:23" x14ac:dyDescent="0.35">
      <c r="A424" s="17" t="s">
        <v>444</v>
      </c>
      <c r="B424" s="5">
        <f>NAB!B424+ABB!B424+ACB!B424+BAB!B424+BID!B424+BVB!B424+CTG!B424+EIB!B424+EVF!B424+HDB!B424+KLB!B424+LPB!B424+MBB!B424+MSB!B424+NVB!B424+OCB!B424+PGB!B424+SGB!B424+SHB!B424+SSB!B424+STB!B424+TCB!B424+TIN!B424+TPB!B424+VAB!B424+VBB!B424+VCB!B424+VIB!B424+VPB!B424</f>
        <v>6643000000</v>
      </c>
      <c r="C424" s="5">
        <f>NAB!C424+ABB!C424+ACB!C424+BAB!C424+BID!C424+BVB!C424+CTG!C424+EIB!C424+EVF!C424+HDB!C424+KLB!C424+LPB!C424+MBB!C424+MSB!C424+NVB!C424+OCB!C424+PGB!C424+SGB!C424+SHB!C424+SSB!C424+STB!C424+TCB!C424+TIN!C424+TPB!C424+VAB!C424+VBB!C424+VCB!C424+VIB!C424+VPB!C424</f>
        <v>6685000000</v>
      </c>
      <c r="D424" s="5">
        <f>NAB!D424+ABB!D424+ACB!D424+BAB!D424+BID!D424+BVB!D424+CTG!D424+EIB!D424+EVF!D424+HDB!D424+KLB!D424+LPB!D424+MBB!D424+MSB!D424+NVB!D424+OCB!D424+PGB!D424+SGB!D424+SHB!D424+SSB!D424+STB!D424+TCB!D424+TIN!D424+TPB!D424+VAB!D424+VBB!D424+VCB!D424+VIB!D424+VPB!D424</f>
        <v>6622000000</v>
      </c>
      <c r="E424" s="5">
        <f>NAB!E424+ABB!E424+ACB!E424+BAB!E424+BID!E424+BVB!E424+CTG!E424+EIB!E424+EVF!E424+HDB!E424+KLB!E424+LPB!E424+MBB!E424+MSB!E424+NVB!E424+OCB!E424+PGB!E424+SGB!E424+SHB!E424+SSB!E424+STB!E424+TCB!E424+TIN!E424+TPB!E424+VAB!E424+VBB!E424+VCB!E424+VIB!E424+VPB!E424</f>
        <v>6638000000</v>
      </c>
      <c r="F424" s="5">
        <f>NAB!F424+ABB!F424+ACB!F424+BAB!F424+BID!F424+BVB!F424+CTG!F424+EIB!F424+EVF!F424+HDB!F424+KLB!F424+LPB!F424+MBB!F424+MSB!F424+NVB!F424+OCB!F424+PGB!F424+SGB!F424+SHB!F424+SSB!F424+STB!F424+TCB!F424+TIN!F424+TPB!F424+VAB!F424+VBB!F424+VCB!F424+VIB!F424+VPB!F424</f>
        <v>6684000000</v>
      </c>
      <c r="G424" s="5">
        <f>NAB!G424+ABB!G424+ACB!G424+BAB!G424+BID!G424+BVB!G424+CTG!G424+EIB!G424+EVF!G424+HDB!G424+KLB!G424+LPB!G424+MBB!G424+MSB!G424+NVB!G424+OCB!G424+PGB!G424+SGB!G424+SHB!G424+SSB!G424+STB!G424+TCB!G424+TIN!G424+TPB!G424+VAB!G424+VBB!G424+VCB!G424+VIB!G424+VPB!G424</f>
        <v>7184000000</v>
      </c>
      <c r="H424" s="5">
        <f>NAB!H424+ABB!H424+ACB!H424+BAB!H424+BID!H424+BVB!H424+CTG!H424+EIB!H424+EVF!H424+HDB!H424+KLB!H424+LPB!H424+MBB!H424+MSB!H424+NVB!H424+OCB!H424+PGB!H424+SGB!H424+SHB!H424+SSB!H424+STB!H424+TCB!H424+TIN!H424+TPB!H424+VAB!H424+VBB!H424+VCB!H424+VIB!H424+VPB!H424</f>
        <v>6891000000</v>
      </c>
      <c r="I424" s="5">
        <f>NAB!I424+ABB!I424+ACB!I424+BAB!I424+BID!I424+BVB!I424+CTG!I424+EIB!I424+EVF!I424+HDB!I424+KLB!I424+LPB!I424+MBB!I424+MSB!I424+NVB!I424+OCB!I424+PGB!I424+SGB!I424+SHB!I424+SSB!I424+STB!I424+TCB!I424+TIN!I424+TPB!I424+VAB!I424+VBB!I424+VCB!I424+VIB!I424+VPB!I424</f>
        <v>7197000000</v>
      </c>
      <c r="J424" s="5">
        <f>NAB!J424+ABB!J424+ACB!J424+BAB!J424+BID!J424+BVB!J424+CTG!J424+EIB!J424+EVF!J424+HDB!J424+KLB!J424+LPB!J424+MBB!J424+MSB!J424+NVB!J424+OCB!J424+PGB!J424+SGB!J424+SHB!J424+SSB!J424+STB!J424+TCB!J424+TIN!J424+TPB!J424+VAB!J424+VBB!J424+VCB!J424+VIB!J424+VPB!J424</f>
        <v>7793000000</v>
      </c>
      <c r="K424" s="5">
        <f>NAB!K424+ABB!K424+ACB!K424+BAB!K424+BID!K424+BVB!K424+CTG!K424+EIB!K424+EVF!K424+HDB!K424+KLB!K424+LPB!K424+MBB!K424+MSB!K424+NVB!K424+OCB!K424+PGB!K424+SGB!K424+SHB!K424+SSB!K424+STB!K424+TCB!K424+TIN!K424+TPB!K424+VAB!K424+VBB!K424+VCB!K424+VIB!K424+VPB!K424</f>
        <v>8999000000</v>
      </c>
      <c r="L424" s="5">
        <f>NAB!L424+ABB!L424+ACB!L424+BAB!L424+BID!L424+BVB!L424+CTG!L424+EIB!L424+EVF!L424+HDB!L424+KLB!L424+LPB!L424+MBB!L424+MSB!L424+NVB!L424+OCB!L424+PGB!L424+SGB!L424+SHB!L424+SSB!L424+STB!L424+TCB!L424+TIN!L424+TPB!L424+VAB!L424+VBB!L424+VCB!L424+VIB!L424+VPB!L424</f>
        <v>9322000000</v>
      </c>
      <c r="M424" s="5">
        <f>NAB!M424+ABB!M424+ACB!M424+BAB!M424+BID!M424+BVB!M424+CTG!M424+EIB!M424+EVF!M424+HDB!M424+KLB!M424+LPB!M424+MBB!M424+MSB!M424+NVB!M424+OCB!M424+PGB!M424+SGB!M424+SHB!M424+SSB!M424+STB!M424+TCB!M424+TIN!M424+TPB!M424+VAB!M424+VBB!M424+VCB!M424+VIB!M424+VPB!M424</f>
        <v>10120000000</v>
      </c>
      <c r="N424" s="5">
        <f>NAB!N424+ABB!N424+ACB!N424+BAB!N424+BID!N424+BVB!N424+CTG!N424+EIB!N424+EVF!N424+HDB!N424+KLB!N424+LPB!N424+MBB!N424+MSB!N424+NVB!N424+OCB!N424+PGB!N424+SGB!N424+SHB!N424+SSB!N424+STB!N424+TCB!N424+TIN!N424+TPB!N424+VAB!N424+VBB!N424+VCB!N424+VIB!N424+VPB!N424</f>
        <v>10559000000</v>
      </c>
      <c r="O424" s="5">
        <f>NAB!O424+ABB!O424+ACB!O424+BAB!O424+BID!O424+BVB!O424+CTG!O424+EIB!O424+EVF!O424+HDB!O424+KLB!O424+LPB!O424+MBB!O424+MSB!O424+NVB!O424+OCB!O424+PGB!O424+SGB!O424+SHB!O424+SSB!O424+STB!O424+TCB!O424+TIN!O424+TPB!O424+VAB!O424+VBB!O424+VCB!O424+VIB!O424+VPB!O424</f>
        <v>577000000</v>
      </c>
      <c r="P424" s="5">
        <f>NAB!P424+ABB!P424+ACB!P424+BAB!P424+BID!P424+BVB!P424+CTG!P424+EIB!P424+EVF!P424+HDB!P424+KLB!P424+LPB!P424+MBB!P424+MSB!P424+NVB!P424+OCB!P424+PGB!P424+SGB!P424+SHB!P424+SSB!P424+STB!P424+TCB!P424+TIN!P424+TPB!P424+VAB!P424+VBB!P424+VCB!P424+VIB!P424+VPB!P424</f>
        <v>577000000</v>
      </c>
      <c r="Q424" s="5">
        <f>NAB!Q424+ABB!Q424+ACB!Q424+BAB!Q424+BID!Q424+BVB!Q424+CTG!Q424+EIB!Q424+EVF!Q424+HDB!Q424+KLB!Q424+LPB!Q424+MBB!Q424+MSB!Q424+NVB!Q424+OCB!Q424+PGB!Q424+SGB!Q424+SHB!Q424+SSB!Q424+STB!Q424+TCB!Q424+TIN!Q424+TPB!Q424+VAB!Q424+VBB!Q424+VCB!Q424+VIB!Q424+VPB!Q424</f>
        <v>580000000</v>
      </c>
      <c r="R424" s="5">
        <f>NAB!R424+ABB!R424+ACB!R424+BAB!R424+BID!R424+BVB!R424+CTG!R424+EIB!R424+EVF!R424+HDB!R424+KLB!R424+LPB!R424+MBB!R424+MSB!R424+NVB!R424+OCB!R424+PGB!R424+SGB!R424+SHB!R424+SSB!R424+STB!R424+TCB!R424+TIN!R424+TPB!R424+VAB!R424+VBB!R424+VCB!R424+VIB!R424+VPB!R424</f>
        <v>11586000000</v>
      </c>
      <c r="S424" s="5">
        <f>NAB!S424+ABB!S424+ACB!S424+BAB!S424+BID!S424+BVB!S424+CTG!S424+EIB!S424+EVF!S424+HDB!S424+KLB!S424+LPB!S424+MBB!S424+MSB!S424+NVB!S424+OCB!S424+PGB!S424+SGB!S424+SHB!S424+SSB!S424+STB!S424+TCB!S424+TIN!S424+TPB!S424+VAB!S424+VBB!S424+VCB!S424+VIB!S424+VPB!S424</f>
        <v>590000000</v>
      </c>
      <c r="T424" s="5">
        <f>NAB!T424+ABB!T424+ACB!T424+BAB!T424+BID!T424+BVB!T424+CTG!T424+EIB!T424+EVF!T424+HDB!T424+KLB!T424+LPB!T424+MBB!T424+MSB!T424+NVB!T424+OCB!T424+PGB!T424+SGB!T424+SHB!T424+SSB!T424+STB!T424+TCB!T424+TIN!T424+TPB!T424+VAB!T424+VBB!T424+VCB!T424+VIB!T424+VPB!T424</f>
        <v>579000000</v>
      </c>
      <c r="U424" s="5">
        <f>NAB!U424+ABB!U424+ACB!U424+BAB!U424+BID!U424+BVB!U424+CTG!U424+EIB!U424+EVF!U424+HDB!U424+KLB!U424+LPB!U424+MBB!U424+MSB!U424+NVB!U424+OCB!U424+PGB!U424+SGB!U424+SHB!U424+SSB!U424+STB!U424+TCB!U424+TIN!U424+TPB!U424+VAB!U424+VBB!U424+VCB!U424+VIB!U424+VPB!U424</f>
        <v>580000000</v>
      </c>
      <c r="V424" s="5">
        <f>NAB!V424+ABB!V424+ACB!V424+BAB!V424+BID!V424+BVB!V424+CTG!V424+EIB!V424+EVF!V424+HDB!V424+KLB!V424+LPB!V424+MBB!V424+MSB!V424+NVB!V424+OCB!V424+PGB!V424+SGB!V424+SHB!V424+SSB!V424+STB!V424+TCB!V424+TIN!V424+TPB!V424+VAB!V424+VBB!V424+VCB!V424+VIB!V424+VPB!V424</f>
        <v>11982000000</v>
      </c>
      <c r="W424" s="5">
        <f>NAB!W424+ABB!W424+ACB!W424+BAB!W424+BID!W424+BVB!W424+CTG!W424+EIB!W424+EVF!W424+HDB!W424+KLB!W424+LPB!W424+MBB!W424+MSB!W424+NVB!W424+OCB!W424+PGB!W424+SGB!W424+SHB!W424+SSB!W424+STB!W424+TCB!W424+TIN!W424+TPB!W424+VAB!W424+VBB!W424+VCB!W424+VIB!W424+VPB!W424</f>
        <v>580000000</v>
      </c>
    </row>
    <row r="425" spans="1:23" x14ac:dyDescent="0.35">
      <c r="A425" s="16" t="s">
        <v>445</v>
      </c>
      <c r="B425" s="5">
        <f>NAB!B425+ABB!B425+ACB!B425+BAB!B425+BID!B425+BVB!B425+CTG!B425+EIB!B425+EVF!B425+HDB!B425+KLB!B425+LPB!B425+MBB!B425+MSB!B425+NVB!B425+OCB!B425+PGB!B425+SGB!B425+SHB!B425+SSB!B425+STB!B425+TCB!B425+TIN!B425+TPB!B425+VAB!B425+VBB!B425+VCB!B425+VIB!B425+VPB!B425</f>
        <v>-2231306000024</v>
      </c>
      <c r="C425" s="5">
        <f>NAB!C425+ABB!C425+ACB!C425+BAB!C425+BID!C425+BVB!C425+CTG!C425+EIB!C425+EVF!C425+HDB!C425+KLB!C425+LPB!C425+MBB!C425+MSB!C425+NVB!C425+OCB!C425+PGB!C425+SGB!C425+SHB!C425+SSB!C425+STB!C425+TCB!C425+TIN!C425+TPB!C425+VAB!C425+VBB!C425+VCB!C425+VIB!C425+VPB!C425</f>
        <v>-2192639349375</v>
      </c>
      <c r="D425" s="5">
        <f>NAB!D425+ABB!D425+ACB!D425+BAB!D425+BID!D425+BVB!D425+CTG!D425+EIB!D425+EVF!D425+HDB!D425+KLB!D425+LPB!D425+MBB!D425+MSB!D425+NVB!D425+OCB!D425+PGB!D425+SGB!D425+SHB!D425+SSB!D425+STB!D425+TCB!D425+TIN!D425+TPB!D425+VAB!D425+VBB!D425+VCB!D425+VIB!D425+VPB!D425</f>
        <v>-2189892698725</v>
      </c>
      <c r="E425" s="5">
        <f>NAB!E425+ABB!E425+ACB!E425+BAB!E425+BID!E425+BVB!E425+CTG!E425+EIB!E425+EVF!E425+HDB!E425+KLB!E425+LPB!E425+MBB!E425+MSB!E425+NVB!E425+OCB!E425+PGB!E425+SGB!E425+SHB!E425+SSB!E425+STB!E425+TCB!E425+TIN!E425+TPB!E425+VAB!E425+VBB!E425+VCB!E425+VIB!E425+VPB!E425</f>
        <v>-2082959346439</v>
      </c>
      <c r="F425" s="5">
        <f>NAB!F425+ABB!F425+ACB!F425+BAB!F425+BID!F425+BVB!F425+CTG!F425+EIB!F425+EVF!F425+HDB!F425+KLB!F425+LPB!F425+MBB!F425+MSB!F425+NVB!F425+OCB!F425+PGB!F425+SGB!F425+SHB!F425+SSB!F425+STB!F425+TCB!F425+TIN!F425+TPB!F425+VAB!F425+VBB!F425+VCB!F425+VIB!F425+VPB!F425</f>
        <v>-1989146473754</v>
      </c>
      <c r="G425" s="5">
        <f>NAB!G425+ABB!G425+ACB!G425+BAB!G425+BID!G425+BVB!G425+CTG!G425+EIB!G425+EVF!G425+HDB!G425+KLB!G425+LPB!G425+MBB!G425+MSB!G425+NVB!G425+OCB!G425+PGB!G425+SGB!G425+SHB!G425+SSB!G425+STB!G425+TCB!G425+TIN!G425+TPB!G425+VAB!G425+VBB!G425+VCB!G425+VIB!G425+VPB!G425</f>
        <v>-1580555335979</v>
      </c>
      <c r="H425" s="5">
        <f>NAB!H425+ABB!H425+ACB!H425+BAB!H425+BID!H425+BVB!H425+CTG!H425+EIB!H425+EVF!H425+HDB!H425+KLB!H425+LPB!H425+MBB!H425+MSB!H425+NVB!H425+OCB!H425+PGB!H425+SGB!H425+SHB!H425+SSB!H425+STB!H425+TCB!H425+TIN!H425+TPB!H425+VAB!H425+VBB!H425+VCB!H425+VIB!H425+VPB!H425</f>
        <v>-1897261047882</v>
      </c>
      <c r="I425" s="5">
        <f>NAB!I425+ABB!I425+ACB!I425+BAB!I425+BID!I425+BVB!I425+CTG!I425+EIB!I425+EVF!I425+HDB!I425+KLB!I425+LPB!I425+MBB!I425+MSB!I425+NVB!I425+OCB!I425+PGB!I425+SGB!I425+SHB!I425+SSB!I425+STB!I425+TCB!I425+TIN!I425+TPB!I425+VAB!I425+VBB!I425+VCB!I425+VIB!I425+VPB!I425</f>
        <v>-2313154804512</v>
      </c>
      <c r="J425" s="5">
        <f>NAB!J425+ABB!J425+ACB!J425+BAB!J425+BID!J425+BVB!J425+CTG!J425+EIB!J425+EVF!J425+HDB!J425+KLB!J425+LPB!J425+MBB!J425+MSB!J425+NVB!J425+OCB!J425+PGB!J425+SGB!J425+SHB!J425+SSB!J425+STB!J425+TCB!J425+TIN!J425+TPB!J425+VAB!J425+VBB!J425+VCB!J425+VIB!J425+VPB!J425</f>
        <v>-2539089775250</v>
      </c>
      <c r="K425" s="5">
        <f>NAB!K425+ABB!K425+ACB!K425+BAB!K425+BID!K425+BVB!K425+CTG!K425+EIB!K425+EVF!K425+HDB!K425+KLB!K425+LPB!K425+MBB!K425+MSB!K425+NVB!K425+OCB!K425+PGB!K425+SGB!K425+SHB!K425+SSB!K425+STB!K425+TCB!K425+TIN!K425+TPB!K425+VAB!K425+VBB!K425+VCB!K425+VIB!K425+VPB!K425</f>
        <v>-3414699694348</v>
      </c>
      <c r="L425" s="5">
        <f>NAB!L425+ABB!L425+ACB!L425+BAB!L425+BID!L425+BVB!L425+CTG!L425+EIB!L425+EVF!L425+HDB!L425+KLB!L425+LPB!L425+MBB!L425+MSB!L425+NVB!L425+OCB!L425+PGB!L425+SGB!L425+SHB!L425+SSB!L425+STB!L425+TCB!L425+TIN!L425+TPB!L425+VAB!L425+VBB!L425+VCB!L425+VIB!L425+VPB!L425</f>
        <v>-2291651539435</v>
      </c>
      <c r="M425" s="5">
        <f>NAB!M425+ABB!M425+ACB!M425+BAB!M425+BID!M425+BVB!M425+CTG!M425+EIB!M425+EVF!M425+HDB!M425+KLB!M425+LPB!M425+MBB!M425+MSB!M425+NVB!M425+OCB!M425+PGB!M425+SGB!M425+SHB!M425+SSB!M425+STB!M425+TCB!M425+TIN!M425+TPB!M425+VAB!M425+VBB!M425+VCB!M425+VIB!M425+VPB!M425</f>
        <v>-3276489958521</v>
      </c>
      <c r="N425" s="5">
        <f>NAB!N425+ABB!N425+ACB!N425+BAB!N425+BID!N425+BVB!N425+CTG!N425+EIB!N425+EVF!N425+HDB!N425+KLB!N425+LPB!N425+MBB!N425+MSB!N425+NVB!N425+OCB!N425+PGB!N425+SGB!N425+SHB!N425+SSB!N425+STB!N425+TCB!N425+TIN!N425+TPB!N425+VAB!N425+VBB!N425+VCB!N425+VIB!N425+VPB!N425</f>
        <v>-3532712046144</v>
      </c>
      <c r="O425" s="5">
        <f>NAB!O425+ABB!O425+ACB!O425+BAB!O425+BID!O425+BVB!O425+CTG!O425+EIB!O425+EVF!O425+HDB!O425+KLB!O425+LPB!O425+MBB!O425+MSB!O425+NVB!O425+OCB!O425+PGB!O425+SGB!O425+SHB!O425+SSB!O425+STB!O425+TCB!O425+TIN!O425+TPB!O425+VAB!O425+VBB!O425+VCB!O425+VIB!O425+VPB!O425</f>
        <v>-3737608396670</v>
      </c>
      <c r="P425" s="5">
        <f>NAB!P425+ABB!P425+ACB!P425+BAB!P425+BID!P425+BVB!P425+CTG!P425+EIB!P425+EVF!P425+HDB!P425+KLB!P425+LPB!P425+MBB!P425+MSB!P425+NVB!P425+OCB!P425+PGB!P425+SGB!P425+SHB!P425+SSB!P425+STB!P425+TCB!P425+TIN!P425+TPB!P425+VAB!P425+VBB!P425+VCB!P425+VIB!P425+VPB!P425</f>
        <v>-3150449175253</v>
      </c>
      <c r="Q425" s="5">
        <f>NAB!Q425+ABB!Q425+ACB!Q425+BAB!Q425+BID!Q425+BVB!Q425+CTG!Q425+EIB!Q425+EVF!Q425+HDB!Q425+KLB!Q425+LPB!Q425+MBB!Q425+MSB!Q425+NVB!Q425+OCB!Q425+PGB!Q425+SGB!Q425+SHB!Q425+SSB!Q425+STB!Q425+TCB!Q425+TIN!Q425+TPB!Q425+VAB!Q425+VBB!Q425+VCB!Q425+VIB!Q425+VPB!Q425</f>
        <v>-3601597850461</v>
      </c>
      <c r="R425" s="5">
        <f>NAB!R425+ABB!R425+ACB!R425+BAB!R425+BID!R425+BVB!R425+CTG!R425+EIB!R425+EVF!R425+HDB!R425+KLB!R425+LPB!R425+MBB!R425+MSB!R425+NVB!R425+OCB!R425+PGB!R425+SGB!R425+SHB!R425+SSB!R425+STB!R425+TCB!R425+TIN!R425+TPB!R425+VAB!R425+VBB!R425+VCB!R425+VIB!R425+VPB!R425</f>
        <v>-3693940006055</v>
      </c>
      <c r="S425" s="5">
        <f>NAB!S425+ABB!S425+ACB!S425+BAB!S425+BID!S425+BVB!S425+CTG!S425+EIB!S425+EVF!S425+HDB!S425+KLB!S425+LPB!S425+MBB!S425+MSB!S425+NVB!S425+OCB!S425+PGB!S425+SGB!S425+SHB!S425+SSB!S425+STB!S425+TCB!S425+TIN!S425+TPB!S425+VAB!S425+VBB!S425+VCB!S425+VIB!S425+VPB!S425</f>
        <v>-3705446912937</v>
      </c>
      <c r="T425" s="5">
        <f>NAB!T425+ABB!T425+ACB!T425+BAB!T425+BID!T425+BVB!T425+CTG!T425+EIB!T425+EVF!T425+HDB!T425+KLB!T425+LPB!T425+MBB!T425+MSB!T425+NVB!T425+OCB!T425+PGB!T425+SGB!T425+SHB!T425+SSB!T425+STB!T425+TCB!T425+TIN!T425+TPB!T425+VAB!T425+VBB!T425+VCB!T425+VIB!T425+VPB!T425</f>
        <v>-3908354074168</v>
      </c>
      <c r="U425" s="5">
        <f>NAB!U425+ABB!U425+ACB!U425+BAB!U425+BID!U425+BVB!U425+CTG!U425+EIB!U425+EVF!U425+HDB!U425+KLB!U425+LPB!U425+MBB!U425+MSB!U425+NVB!U425+OCB!U425+PGB!U425+SGB!U425+SHB!U425+SSB!U425+STB!U425+TCB!U425+TIN!U425+TPB!U425+VAB!U425+VBB!U425+VCB!U425+VIB!U425+VPB!U425</f>
        <v>-3517476432528</v>
      </c>
      <c r="V425" s="5">
        <f>NAB!V425+ABB!V425+ACB!V425+BAB!V425+BID!V425+BVB!V425+CTG!V425+EIB!V425+EVF!V425+HDB!V425+KLB!V425+LPB!V425+MBB!V425+MSB!V425+NVB!V425+OCB!V425+PGB!V425+SGB!V425+SHB!V425+SSB!V425+STB!V425+TCB!V425+TIN!V425+TPB!V425+VAB!V425+VBB!V425+VCB!V425+VIB!V425+VPB!V425</f>
        <v>-3834264995101</v>
      </c>
      <c r="W425" s="5">
        <f>NAB!W425+ABB!W425+ACB!W425+BAB!W425+BID!W425+BVB!W425+CTG!W425+EIB!W425+EVF!W425+HDB!W425+KLB!W425+LPB!W425+MBB!W425+MSB!W425+NVB!W425+OCB!W425+PGB!W425+SGB!W425+SHB!W425+SSB!W425+STB!W425+TCB!W425+TIN!W425+TPB!W425+VAB!W425+VBB!W425+VCB!W425+VIB!W425+VPB!W425</f>
        <v>-2966635339854</v>
      </c>
    </row>
    <row r="426" spans="1:23" x14ac:dyDescent="0.35">
      <c r="A426" s="17" t="s">
        <v>446</v>
      </c>
      <c r="B426" s="5">
        <f>NAB!B426+ABB!B426+ACB!B426+BAB!B426+BID!B426+BVB!B426+CTG!B426+EIB!B426+EVF!B426+HDB!B426+KLB!B426+LPB!B426+MBB!B426+MSB!B426+NVB!B426+OCB!B426+PGB!B426+SGB!B426+SHB!B426+SSB!B426+STB!B426+TCB!B426+TIN!B426+TPB!B426+VAB!B426+VBB!B426+VCB!B426+VIB!B426+VPB!B426</f>
        <v>-667601000000</v>
      </c>
      <c r="C426" s="5">
        <f>NAB!C426+ABB!C426+ACB!C426+BAB!C426+BID!C426+BVB!C426+CTG!C426+EIB!C426+EVF!C426+HDB!C426+KLB!C426+LPB!C426+MBB!C426+MSB!C426+NVB!C426+OCB!C426+PGB!C426+SGB!C426+SHB!C426+SSB!C426+STB!C426+TCB!C426+TIN!C426+TPB!C426+VAB!C426+VBB!C426+VCB!C426+VIB!C426+VPB!C426</f>
        <v>-557220349375</v>
      </c>
      <c r="D426" s="5">
        <f>NAB!D426+ABB!D426+ACB!D426+BAB!D426+BID!D426+BVB!D426+CTG!D426+EIB!D426+EVF!D426+HDB!D426+KLB!D426+LPB!D426+MBB!D426+MSB!D426+NVB!D426+OCB!D426+PGB!D426+SGB!D426+SHB!D426+SSB!D426+STB!D426+TCB!D426+TIN!D426+TPB!D426+VAB!D426+VBB!D426+VCB!D426+VIB!D426+VPB!D426</f>
        <v>-615883000000</v>
      </c>
      <c r="E426" s="5">
        <f>NAB!E426+ABB!E426+ACB!E426+BAB!E426+BID!E426+BVB!E426+CTG!E426+EIB!E426+EVF!E426+HDB!E426+KLB!E426+LPB!E426+MBB!E426+MSB!E426+NVB!E426+OCB!E426+PGB!E426+SGB!E426+SHB!E426+SSB!E426+STB!E426+TCB!E426+TIN!E426+TPB!E426+VAB!E426+VBB!E426+VCB!E426+VIB!E426+VPB!E426</f>
        <v>-136627000000</v>
      </c>
      <c r="F426" s="5">
        <f>NAB!F426+ABB!F426+ACB!F426+BAB!F426+BID!F426+BVB!F426+CTG!F426+EIB!F426+EVF!F426+HDB!F426+KLB!F426+LPB!F426+MBB!F426+MSB!F426+NVB!F426+OCB!F426+PGB!F426+SGB!F426+SHB!F426+SSB!F426+STB!F426+TCB!F426+TIN!F426+TPB!F426+VAB!F426+VBB!F426+VCB!F426+VIB!F426+VPB!F426</f>
        <v>-303715239800</v>
      </c>
      <c r="G426" s="5">
        <f>NAB!G426+ABB!G426+ACB!G426+BAB!G426+BID!G426+BVB!G426+CTG!G426+EIB!G426+EVF!G426+HDB!G426+KLB!G426+LPB!G426+MBB!G426+MSB!G426+NVB!G426+OCB!G426+PGB!G426+SGB!G426+SHB!G426+SSB!G426+STB!G426+TCB!G426+TIN!G426+TPB!G426+VAB!G426+VBB!G426+VCB!G426+VIB!G426+VPB!G426</f>
        <v>-271521000000</v>
      </c>
      <c r="H426" s="5">
        <f>NAB!H426+ABB!H426+ACB!H426+BAB!H426+BID!H426+BVB!H426+CTG!H426+EIB!H426+EVF!H426+HDB!H426+KLB!H426+LPB!H426+MBB!H426+MSB!H426+NVB!H426+OCB!H426+PGB!H426+SGB!H426+SHB!H426+SSB!H426+STB!H426+TCB!H426+TIN!H426+TPB!H426+VAB!H426+VBB!H426+VCB!H426+VIB!H426+VPB!H426</f>
        <v>-627043000000</v>
      </c>
      <c r="I426" s="5">
        <f>NAB!I426+ABB!I426+ACB!I426+BAB!I426+BID!I426+BVB!I426+CTG!I426+EIB!I426+EVF!I426+HDB!I426+KLB!I426+LPB!I426+MBB!I426+MSB!I426+NVB!I426+OCB!I426+PGB!I426+SGB!I426+SHB!I426+SSB!I426+STB!I426+TCB!I426+TIN!I426+TPB!I426+VAB!I426+VBB!I426+VCB!I426+VIB!I426+VPB!I426</f>
        <v>-1034887000000</v>
      </c>
      <c r="J426" s="5">
        <f>NAB!J426+ABB!J426+ACB!J426+BAB!J426+BID!J426+BVB!J426+CTG!J426+EIB!J426+EVF!J426+HDB!J426+KLB!J426+LPB!J426+MBB!J426+MSB!J426+NVB!J426+OCB!J426+PGB!J426+SGB!J426+SHB!J426+SSB!J426+STB!J426+TCB!J426+TIN!J426+TPB!J426+VAB!J426+VBB!J426+VCB!J426+VIB!J426+VPB!J426</f>
        <v>-881280228160</v>
      </c>
      <c r="K426" s="5">
        <f>NAB!K426+ABB!K426+ACB!K426+BAB!K426+BID!K426+BVB!K426+CTG!K426+EIB!K426+EVF!K426+HDB!K426+KLB!K426+LPB!K426+MBB!K426+MSB!K426+NVB!K426+OCB!K426+PGB!K426+SGB!K426+SHB!K426+SSB!K426+STB!K426+TCB!K426+TIN!K426+TPB!K426+VAB!K426+VBB!K426+VCB!K426+VIB!K426+VPB!K426</f>
        <v>-1548705000000</v>
      </c>
      <c r="L426" s="5">
        <f>NAB!L426+ABB!L426+ACB!L426+BAB!L426+BID!L426+BVB!L426+CTG!L426+EIB!L426+EVF!L426+HDB!L426+KLB!L426+LPB!L426+MBB!L426+MSB!L426+NVB!L426+OCB!L426+PGB!L426+SGB!L426+SHB!L426+SSB!L426+STB!L426+TCB!L426+TIN!L426+TPB!L426+VAB!L426+VBB!L426+VCB!L426+VIB!L426+VPB!L426</f>
        <v>-771752943538</v>
      </c>
      <c r="M426" s="5">
        <f>NAB!M426+ABB!M426+ACB!M426+BAB!M426+BID!M426+BVB!M426+CTG!M426+EIB!M426+EVF!M426+HDB!M426+KLB!M426+LPB!M426+MBB!M426+MSB!M426+NVB!M426+OCB!M426+PGB!M426+SGB!M426+SHB!M426+SSB!M426+STB!M426+TCB!M426+TIN!M426+TPB!M426+VAB!M426+VBB!M426+VCB!M426+VIB!M426+VPB!M426</f>
        <v>-918422710000</v>
      </c>
      <c r="N426" s="5">
        <f>NAB!N426+ABB!N426+ACB!N426+BAB!N426+BID!N426+BVB!N426+CTG!N426+EIB!N426+EVF!N426+HDB!N426+KLB!N426+LPB!N426+MBB!N426+MSB!N426+NVB!N426+OCB!N426+PGB!N426+SGB!N426+SHB!N426+SSB!N426+STB!N426+TCB!N426+TIN!N426+TPB!N426+VAB!N426+VBB!N426+VCB!N426+VIB!N426+VPB!N426</f>
        <v>-965216510294</v>
      </c>
      <c r="O426" s="5">
        <f>NAB!O426+ABB!O426+ACB!O426+BAB!O426+BID!O426+BVB!O426+CTG!O426+EIB!O426+EVF!O426+HDB!O426+KLB!O426+LPB!O426+MBB!O426+MSB!O426+NVB!O426+OCB!O426+PGB!O426+SGB!O426+SHB!O426+SSB!O426+STB!O426+TCB!O426+TIN!O426+TPB!O426+VAB!O426+VBB!O426+VCB!O426+VIB!O426+VPB!O426</f>
        <v>-1096157396670</v>
      </c>
      <c r="P426" s="5">
        <f>NAB!P426+ABB!P426+ACB!P426+BAB!P426+BID!P426+BVB!P426+CTG!P426+EIB!P426+EVF!P426+HDB!P426+KLB!P426+LPB!P426+MBB!P426+MSB!P426+NVB!P426+OCB!P426+PGB!P426+SGB!P426+SHB!P426+SSB!P426+STB!P426+TCB!P426+TIN!P426+TPB!P426+VAB!P426+VBB!P426+VCB!P426+VIB!P426+VPB!P426</f>
        <v>-982859175253</v>
      </c>
      <c r="Q426" s="5">
        <f>NAB!Q426+ABB!Q426+ACB!Q426+BAB!Q426+BID!Q426+BVB!Q426+CTG!Q426+EIB!Q426+EVF!Q426+HDB!Q426+KLB!Q426+LPB!Q426+MBB!Q426+MSB!Q426+NVB!Q426+OCB!Q426+PGB!Q426+SGB!Q426+SHB!Q426+SSB!Q426+STB!Q426+TCB!Q426+TIN!Q426+TPB!Q426+VAB!Q426+VBB!Q426+VCB!Q426+VIB!Q426+VPB!Q426</f>
        <v>-1468170850461</v>
      </c>
      <c r="R426" s="5">
        <f>NAB!R426+ABB!R426+ACB!R426+BAB!R426+BID!R426+BVB!R426+CTG!R426+EIB!R426+EVF!R426+HDB!R426+KLB!R426+LPB!R426+MBB!R426+MSB!R426+NVB!R426+OCB!R426+PGB!R426+SGB!R426+SHB!R426+SSB!R426+STB!R426+TCB!R426+TIN!R426+TPB!R426+VAB!R426+VBB!R426+VCB!R426+VIB!R426+VPB!R426</f>
        <v>-1511675006055</v>
      </c>
      <c r="S426" s="5">
        <f>NAB!S426+ABB!S426+ACB!S426+BAB!S426+BID!S426+BVB!S426+CTG!S426+EIB!S426+EVF!S426+HDB!S426+KLB!S426+LPB!S426+MBB!S426+MSB!S426+NVB!S426+OCB!S426+PGB!S426+SGB!S426+SHB!S426+SSB!S426+STB!S426+TCB!S426+TIN!S426+TPB!S426+VAB!S426+VBB!S426+VCB!S426+VIB!S426+VPB!S426</f>
        <v>-1559004912937</v>
      </c>
      <c r="T426" s="5">
        <f>NAB!T426+ABB!T426+ACB!T426+BAB!T426+BID!T426+BVB!T426+CTG!T426+EIB!T426+EVF!T426+HDB!T426+KLB!T426+LPB!T426+MBB!T426+MSB!T426+NVB!T426+OCB!T426+PGB!T426+SGB!T426+SHB!T426+SSB!T426+STB!T426+TCB!T426+TIN!T426+TPB!T426+VAB!T426+VBB!T426+VCB!T426+VIB!T426+VPB!T426</f>
        <v>-1352700074168</v>
      </c>
      <c r="U426" s="5">
        <f>NAB!U426+ABB!U426+ACB!U426+BAB!U426+BID!U426+BVB!U426+CTG!U426+EIB!U426+EVF!U426+HDB!U426+KLB!U426+LPB!U426+MBB!U426+MSB!U426+NVB!U426+OCB!U426+PGB!U426+SGB!U426+SHB!U426+SSB!U426+STB!U426+TCB!U426+TIN!U426+TPB!U426+VAB!U426+VBB!U426+VCB!U426+VIB!U426+VPB!U426</f>
        <v>-1358714432528</v>
      </c>
      <c r="V426" s="5">
        <f>NAB!V426+ABB!V426+ACB!V426+BAB!V426+BID!V426+BVB!V426+CTG!V426+EIB!V426+EVF!V426+HDB!V426+KLB!V426+LPB!V426+MBB!V426+MSB!V426+NVB!V426+OCB!V426+PGB!V426+SGB!V426+SHB!V426+SSB!V426+STB!V426+TCB!V426+TIN!V426+TPB!V426+VAB!V426+VBB!V426+VCB!V426+VIB!V426+VPB!V426</f>
        <v>-1642952073777</v>
      </c>
      <c r="W426" s="5">
        <f>NAB!W426+ABB!W426+ACB!W426+BAB!W426+BID!W426+BVB!W426+CTG!W426+EIB!W426+EVF!W426+HDB!W426+KLB!W426+LPB!W426+MBB!W426+MSB!W426+NVB!W426+OCB!W426+PGB!W426+SGB!W426+SHB!W426+SSB!W426+STB!W426+TCB!W426+TIN!W426+TPB!W426+VAB!W426+VBB!W426+VCB!W426+VIB!W426+VPB!W426</f>
        <v>-1425643339854</v>
      </c>
    </row>
    <row r="427" spans="1:23" x14ac:dyDescent="0.35">
      <c r="A427" s="17" t="s">
        <v>447</v>
      </c>
      <c r="B427" s="5">
        <f>NAB!B427+ABB!B427+ACB!B427+BAB!B427+BID!B427+BVB!B427+CTG!B427+EIB!B427+EVF!B427+HDB!B427+KLB!B427+LPB!B427+MBB!B427+MSB!B427+NVB!B427+OCB!B427+PGB!B427+SGB!B427+SHB!B427+SSB!B427+STB!B427+TCB!B427+TIN!B427+TPB!B427+VAB!B427+VBB!B427+VCB!B427+VIB!B427+VPB!B427</f>
        <v>-696908000024</v>
      </c>
      <c r="C427" s="5">
        <f>NAB!C427+ABB!C427+ACB!C427+BAB!C427+BID!C427+BVB!C427+CTG!C427+EIB!C427+EVF!C427+HDB!C427+KLB!C427+LPB!C427+MBB!C427+MSB!C427+NVB!C427+OCB!C427+PGB!C427+SGB!C427+SHB!C427+SSB!C427+STB!C427+TCB!C427+TIN!C427+TPB!C427+VAB!C427+VBB!C427+VCB!C427+VIB!C427+VPB!C427</f>
        <v>-659259000000</v>
      </c>
      <c r="D427" s="5">
        <f>NAB!D427+ABB!D427+ACB!D427+BAB!D427+BID!D427+BVB!D427+CTG!D427+EIB!D427+EVF!D427+HDB!D427+KLB!D427+LPB!D427+MBB!D427+MSB!D427+NVB!D427+OCB!D427+PGB!D427+SGB!D427+SHB!D427+SSB!D427+STB!D427+TCB!D427+TIN!D427+TPB!D427+VAB!D427+VBB!D427+VCB!D427+VIB!D427+VPB!D427</f>
        <v>-1409984698725</v>
      </c>
      <c r="E427" s="5">
        <f>NAB!E427+ABB!E427+ACB!E427+BAB!E427+BID!E427+BVB!E427+CTG!E427+EIB!E427+EVF!E427+HDB!E427+KLB!E427+LPB!E427+MBB!E427+MSB!E427+NVB!E427+OCB!E427+PGB!E427+SGB!E427+SHB!E427+SSB!E427+STB!E427+TCB!E427+TIN!E427+TPB!E427+VAB!E427+VBB!E427+VCB!E427+VIB!E427+VPB!E427</f>
        <v>-1802238346439</v>
      </c>
      <c r="F427" s="5">
        <f>NAB!F427+ABB!F427+ACB!F427+BAB!F427+BID!F427+BVB!F427+CTG!F427+EIB!F427+EVF!F427+HDB!F427+KLB!F427+LPB!F427+MBB!F427+MSB!F427+NVB!F427+OCB!F427+PGB!F427+SGB!F427+SHB!F427+SSB!F427+STB!F427+TCB!F427+TIN!F427+TPB!F427+VAB!F427+VBB!F427+VCB!F427+VIB!F427+VPB!F427</f>
        <v>-1218322233954</v>
      </c>
      <c r="G427" s="5">
        <f>NAB!G427+ABB!G427+ACB!G427+BAB!G427+BID!G427+BVB!G427+CTG!G427+EIB!G427+EVF!G427+HDB!G427+KLB!G427+LPB!G427+MBB!G427+MSB!G427+NVB!G427+OCB!G427+PGB!G427+SGB!G427+SHB!G427+SSB!G427+STB!G427+TCB!G427+TIN!G427+TPB!G427+VAB!G427+VBB!G427+VCB!G427+VIB!G427+VPB!G427</f>
        <v>-1246892335979</v>
      </c>
      <c r="H427" s="5">
        <f>NAB!H427+ABB!H427+ACB!H427+BAB!H427+BID!H427+BVB!H427+CTG!H427+EIB!H427+EVF!H427+HDB!H427+KLB!H427+LPB!H427+MBB!H427+MSB!H427+NVB!H427+OCB!H427+PGB!H427+SGB!H427+SHB!H427+SSB!H427+STB!H427+TCB!H427+TIN!H427+TPB!H427+VAB!H427+VBB!H427+VCB!H427+VIB!H427+VPB!H427</f>
        <v>-1225874047882</v>
      </c>
      <c r="I427" s="5">
        <f>NAB!I427+ABB!I427+ACB!I427+BAB!I427+BID!I427+BVB!I427+CTG!I427+EIB!I427+EVF!I427+HDB!I427+KLB!I427+LPB!I427+MBB!I427+MSB!I427+NVB!I427+OCB!I427+PGB!I427+SGB!I427+SHB!I427+SSB!I427+STB!I427+TCB!I427+TIN!I427+TPB!I427+VAB!I427+VBB!I427+VCB!I427+VIB!I427+VPB!I427</f>
        <v>-1277062804512</v>
      </c>
      <c r="J427" s="5">
        <f>NAB!J427+ABB!J427+ACB!J427+BAB!J427+BID!J427+BVB!J427+CTG!J427+EIB!J427+EVF!J427+HDB!J427+KLB!J427+LPB!J427+MBB!J427+MSB!J427+NVB!J427+OCB!J427+PGB!J427+SGB!J427+SHB!J427+SSB!J427+STB!J427+TCB!J427+TIN!J427+TPB!J427+VAB!J427+VBB!J427+VCB!J427+VIB!J427+VPB!J427</f>
        <v>-1516379133688</v>
      </c>
      <c r="K427" s="5">
        <f>NAB!K427+ABB!K427+ACB!K427+BAB!K427+BID!K427+BVB!K427+CTG!K427+EIB!K427+EVF!K427+HDB!K427+KLB!K427+LPB!K427+MBB!K427+MSB!K427+NVB!K427+OCB!K427+PGB!K427+SGB!K427+SHB!K427+SSB!K427+STB!K427+TCB!K427+TIN!K427+TPB!K427+VAB!K427+VBB!K427+VCB!K427+VIB!K427+VPB!K427</f>
        <v>-1864789694348</v>
      </c>
      <c r="L427" s="5">
        <f>NAB!L427+ABB!L427+ACB!L427+BAB!L427+BID!L427+BVB!L427+CTG!L427+EIB!L427+EVF!L427+HDB!L427+KLB!L427+LPB!L427+MBB!L427+MSB!L427+NVB!L427+OCB!L427+PGB!L427+SGB!L427+SHB!L427+SSB!L427+STB!L427+TCB!L427+TIN!L427+TPB!L427+VAB!L427+VBB!L427+VCB!L427+VIB!L427+VPB!L427</f>
        <v>-1482174595897</v>
      </c>
      <c r="M427" s="5">
        <f>NAB!M427+ABB!M427+ACB!M427+BAB!M427+BID!M427+BVB!M427+CTG!M427+EIB!M427+EVF!M427+HDB!M427+KLB!M427+LPB!M427+MBB!M427+MSB!M427+NVB!M427+OCB!M427+PGB!M427+SGB!M427+SHB!M427+SSB!M427+STB!M427+TCB!M427+TIN!M427+TPB!M427+VAB!M427+VBB!M427+VCB!M427+VIB!M427+VPB!M427</f>
        <v>-2358067248521</v>
      </c>
      <c r="N427" s="5">
        <f>NAB!N427+ABB!N427+ACB!N427+BAB!N427+BID!N427+BVB!N427+CTG!N427+EIB!N427+EVF!N427+HDB!N427+KLB!N427+LPB!N427+MBB!N427+MSB!N427+NVB!N427+OCB!N427+PGB!N427+SGB!N427+SHB!N427+SSB!N427+STB!N427+TCB!N427+TIN!N427+TPB!N427+VAB!N427+VBB!N427+VCB!N427+VIB!N427+VPB!N427</f>
        <v>-2068034535850</v>
      </c>
      <c r="O427" s="5">
        <f>NAB!O427+ABB!O427+ACB!O427+BAB!O427+BID!O427+BVB!O427+CTG!O427+EIB!O427+EVF!O427+HDB!O427+KLB!O427+LPB!O427+MBB!O427+MSB!O427+NVB!O427+OCB!O427+PGB!O427+SGB!O427+SHB!O427+SSB!O427+STB!O427+TCB!O427+TIN!O427+TPB!O427+VAB!O427+VBB!O427+VCB!O427+VIB!O427+VPB!O427</f>
        <v>-2193497000000</v>
      </c>
      <c r="P427" s="5">
        <f>NAB!P427+ABB!P427+ACB!P427+BAB!P427+BID!P427+BVB!P427+CTG!P427+EIB!P427+EVF!P427+HDB!P427+KLB!P427+LPB!P427+MBB!P427+MSB!P427+NVB!P427+OCB!P427+PGB!P427+SGB!P427+SHB!P427+SSB!P427+STB!P427+TCB!P427+TIN!P427+TPB!P427+VAB!P427+VBB!P427+VCB!P427+VIB!P427+VPB!P427</f>
        <v>-2015388000000</v>
      </c>
      <c r="Q427" s="5">
        <f>NAB!Q427+ABB!Q427+ACB!Q427+BAB!Q427+BID!Q427+BVB!Q427+CTG!Q427+EIB!Q427+EVF!Q427+HDB!Q427+KLB!Q427+LPB!Q427+MBB!Q427+MSB!Q427+NVB!Q427+OCB!Q427+PGB!Q427+SGB!Q427+SHB!Q427+SSB!Q427+STB!Q427+TCB!Q427+TIN!Q427+TPB!Q427+VAB!Q427+VBB!Q427+VCB!Q427+VIB!Q427+VPB!Q427</f>
        <v>-1971983000000</v>
      </c>
      <c r="R427" s="5">
        <f>NAB!R427+ABB!R427+ACB!R427+BAB!R427+BID!R427+BVB!R427+CTG!R427+EIB!R427+EVF!R427+HDB!R427+KLB!R427+LPB!R427+MBB!R427+MSB!R427+NVB!R427+OCB!R427+PGB!R427+SGB!R427+SHB!R427+SSB!R427+STB!R427+TCB!R427+TIN!R427+TPB!R427+VAB!R427+VBB!R427+VCB!R427+VIB!R427+VPB!R427</f>
        <v>-2033331000000</v>
      </c>
      <c r="S427" s="5">
        <f>NAB!S427+ABB!S427+ACB!S427+BAB!S427+BID!S427+BVB!S427+CTG!S427+EIB!S427+EVF!S427+HDB!S427+KLB!S427+LPB!S427+MBB!S427+MSB!S427+NVB!S427+OCB!S427+PGB!S427+SGB!S427+SHB!S427+SSB!S427+STB!S427+TCB!S427+TIN!S427+TPB!S427+VAB!S427+VBB!S427+VCB!S427+VIB!S427+VPB!S427</f>
        <v>-1974524000000</v>
      </c>
      <c r="T427" s="5">
        <f>NAB!T427+ABB!T427+ACB!T427+BAB!T427+BID!T427+BVB!T427+CTG!T427+EIB!T427+EVF!T427+HDB!T427+KLB!T427+LPB!T427+MBB!T427+MSB!T427+NVB!T427+OCB!T427+PGB!T427+SGB!T427+SHB!T427+SSB!T427+STB!T427+TCB!T427+TIN!T427+TPB!T427+VAB!T427+VBB!T427+VCB!T427+VIB!T427+VPB!T427</f>
        <v>-2286398000000</v>
      </c>
      <c r="U427" s="5">
        <f>NAB!U427+ABB!U427+ACB!U427+BAB!U427+BID!U427+BVB!U427+CTG!U427+EIB!U427+EVF!U427+HDB!U427+KLB!U427+LPB!U427+MBB!U427+MSB!U427+NVB!U427+OCB!U427+PGB!U427+SGB!U427+SHB!U427+SSB!U427+STB!U427+TCB!U427+TIN!U427+TPB!U427+VAB!U427+VBB!U427+VCB!U427+VIB!U427+VPB!U427</f>
        <v>-1766402000000</v>
      </c>
      <c r="V427" s="5">
        <f>NAB!V427+ABB!V427+ACB!V427+BAB!V427+BID!V427+BVB!V427+CTG!V427+EIB!V427+EVF!V427+HDB!V427+KLB!V427+LPB!V427+MBB!V427+MSB!V427+NVB!V427+OCB!V427+PGB!V427+SGB!V427+SHB!V427+SSB!V427+STB!V427+TCB!V427+TIN!V427+TPB!V427+VAB!V427+VBB!V427+VCB!V427+VIB!V427+VPB!V427</f>
        <v>-1712855921324</v>
      </c>
      <c r="W427" s="5">
        <f>NAB!W427+ABB!W427+ACB!W427+BAB!W427+BID!W427+BVB!W427+CTG!W427+EIB!W427+EVF!W427+HDB!W427+KLB!W427+LPB!W427+MBB!W427+MSB!W427+NVB!W427+OCB!W427+PGB!W427+SGB!W427+SHB!W427+SSB!W427+STB!W427+TCB!W427+TIN!W427+TPB!W427+VAB!W427+VBB!W427+VCB!W427+VIB!W427+VPB!W427</f>
        <v>-1447665000000</v>
      </c>
    </row>
    <row r="428" spans="1:23" x14ac:dyDescent="0.35">
      <c r="A428" s="17" t="s">
        <v>448</v>
      </c>
      <c r="B428" s="5">
        <f>NAB!B428+ABB!B428+ACB!B428+BAB!B428+BID!B428+BVB!B428+CTG!B428+EIB!B428+EVF!B428+HDB!B428+KLB!B428+LPB!B428+MBB!B428+MSB!B428+NVB!B428+OCB!B428+PGB!B428+SGB!B428+SHB!B428+SSB!B428+STB!B428+TCB!B428+TIN!B428+TPB!B428+VAB!B428+VBB!B428+VCB!B428+VIB!B428+VPB!B428</f>
        <v>-866797000000</v>
      </c>
      <c r="C428" s="5">
        <f>NAB!C428+ABB!C428+ACB!C428+BAB!C428+BID!C428+BVB!C428+CTG!C428+EIB!C428+EVF!C428+HDB!C428+KLB!C428+LPB!C428+MBB!C428+MSB!C428+NVB!C428+OCB!C428+PGB!C428+SGB!C428+SHB!C428+SSB!C428+STB!C428+TCB!C428+TIN!C428+TPB!C428+VAB!C428+VBB!C428+VCB!C428+VIB!C428+VPB!C428</f>
        <v>-976160000000</v>
      </c>
      <c r="D428" s="5">
        <f>NAB!D428+ABB!D428+ACB!D428+BAB!D428+BID!D428+BVB!D428+CTG!D428+EIB!D428+EVF!D428+HDB!D428+KLB!D428+LPB!D428+MBB!D428+MSB!D428+NVB!D428+OCB!D428+PGB!D428+SGB!D428+SHB!D428+SSB!D428+STB!D428+TCB!D428+TIN!D428+TPB!D428+VAB!D428+VBB!D428+VCB!D428+VIB!D428+VPB!D428</f>
        <v>-164025000000</v>
      </c>
      <c r="E428" s="5">
        <f>NAB!E428+ABB!E428+ACB!E428+BAB!E428+BID!E428+BVB!E428+CTG!E428+EIB!E428+EVF!E428+HDB!E428+KLB!E428+LPB!E428+MBB!E428+MSB!E428+NVB!E428+OCB!E428+PGB!E428+SGB!E428+SHB!E428+SSB!E428+STB!E428+TCB!E428+TIN!E428+TPB!E428+VAB!E428+VBB!E428+VCB!E428+VIB!E428+VPB!E428</f>
        <v>-144094000000</v>
      </c>
      <c r="F428" s="5">
        <f>NAB!F428+ABB!F428+ACB!F428+BAB!F428+BID!F428+BVB!F428+CTG!F428+EIB!F428+EVF!F428+HDB!F428+KLB!F428+LPB!F428+MBB!F428+MSB!F428+NVB!F428+OCB!F428+PGB!F428+SGB!F428+SHB!F428+SSB!F428+STB!F428+TCB!F428+TIN!F428+TPB!F428+VAB!F428+VBB!F428+VCB!F428+VIB!F428+VPB!F428</f>
        <v>-467109000000</v>
      </c>
      <c r="G428" s="5">
        <f>NAB!G428+ABB!G428+ACB!G428+BAB!G428+BID!G428+BVB!G428+CTG!G428+EIB!G428+EVF!G428+HDB!G428+KLB!G428+LPB!G428+MBB!G428+MSB!G428+NVB!G428+OCB!G428+PGB!G428+SGB!G428+SHB!G428+SSB!G428+STB!G428+TCB!G428+TIN!G428+TPB!G428+VAB!G428+VBB!G428+VCB!G428+VIB!G428+VPB!G428</f>
        <v>-62142000000</v>
      </c>
      <c r="H428" s="5">
        <f>NAB!H428+ABB!H428+ACB!H428+BAB!H428+BID!H428+BVB!H428+CTG!H428+EIB!H428+EVF!H428+HDB!H428+KLB!H428+LPB!H428+MBB!H428+MSB!H428+NVB!H428+OCB!H428+PGB!H428+SGB!H428+SHB!H428+SSB!H428+STB!H428+TCB!H428+TIN!H428+TPB!H428+VAB!H428+VBB!H428+VCB!H428+VIB!H428+VPB!H428</f>
        <v>-44344000000</v>
      </c>
      <c r="I428" s="5">
        <f>NAB!I428+ABB!I428+ACB!I428+BAB!I428+BID!I428+BVB!I428+CTG!I428+EIB!I428+EVF!I428+HDB!I428+KLB!I428+LPB!I428+MBB!I428+MSB!I428+NVB!I428+OCB!I428+PGB!I428+SGB!I428+SHB!I428+SSB!I428+STB!I428+TCB!I428+TIN!I428+TPB!I428+VAB!I428+VBB!I428+VCB!I428+VIB!I428+VPB!I428</f>
        <v>-1205000000</v>
      </c>
      <c r="J428" s="5">
        <f>NAB!J428+ABB!J428+ACB!J428+BAB!J428+BID!J428+BVB!J428+CTG!J428+EIB!J428+EVF!J428+HDB!J428+KLB!J428+LPB!J428+MBB!J428+MSB!J428+NVB!J428+OCB!J428+PGB!J428+SGB!J428+SHB!J428+SSB!J428+STB!J428+TCB!J428+TIN!J428+TPB!J428+VAB!J428+VBB!J428+VCB!J428+VIB!J428+VPB!J428</f>
        <v>-141430413402</v>
      </c>
      <c r="K428" s="5">
        <f>NAB!K428+ABB!K428+ACB!K428+BAB!K428+BID!K428+BVB!K428+CTG!K428+EIB!K428+EVF!K428+HDB!K428+KLB!K428+LPB!K428+MBB!K428+MSB!K428+NVB!K428+OCB!K428+PGB!K428+SGB!K428+SHB!K428+SSB!K428+STB!K428+TCB!K428+TIN!K428+TPB!K428+VAB!K428+VBB!K428+VCB!K428+VIB!K428+VPB!K428</f>
        <v>-1205000000</v>
      </c>
      <c r="L428" s="5">
        <f>NAB!L428+ABB!L428+ACB!L428+BAB!L428+BID!L428+BVB!L428+CTG!L428+EIB!L428+EVF!L428+HDB!L428+KLB!L428+LPB!L428+MBB!L428+MSB!L428+NVB!L428+OCB!L428+PGB!L428+SGB!L428+SHB!L428+SSB!L428+STB!L428+TCB!L428+TIN!L428+TPB!L428+VAB!L428+VBB!L428+VCB!L428+VIB!L428+VPB!L428</f>
        <v>-37724000000</v>
      </c>
      <c r="M428" s="5">
        <f>NAB!M428+ABB!M428+ACB!M428+BAB!M428+BID!M428+BVB!M428+CTG!M428+EIB!M428+EVF!M428+HDB!M428+KLB!M428+LPB!M428+MBB!M428+MSB!M428+NVB!M428+OCB!M428+PGB!M428+SGB!M428+SHB!M428+SSB!M428+STB!M428+TCB!M428+TIN!M428+TPB!M428+VAB!M428+VBB!M428+VCB!M428+VIB!M428+VPB!M428</f>
        <v>0</v>
      </c>
      <c r="N428" s="5">
        <f>NAB!N428+ABB!N428+ACB!N428+BAB!N428+BID!N428+BVB!N428+CTG!N428+EIB!N428+EVF!N428+HDB!N428+KLB!N428+LPB!N428+MBB!N428+MSB!N428+NVB!N428+OCB!N428+PGB!N428+SGB!N428+SHB!N428+SSB!N428+STB!N428+TCB!N428+TIN!N428+TPB!N428+VAB!N428+VBB!N428+VCB!N428+VIB!N428+VPB!N428</f>
        <v>-499461000000</v>
      </c>
      <c r="O428" s="5">
        <f>NAB!O428+ABB!O428+ACB!O428+BAB!O428+BID!O428+BVB!O428+CTG!O428+EIB!O428+EVF!O428+HDB!O428+KLB!O428+LPB!O428+MBB!O428+MSB!O428+NVB!O428+OCB!O428+PGB!O428+SGB!O428+SHB!O428+SSB!O428+STB!O428+TCB!O428+TIN!O428+TPB!O428+VAB!O428+VBB!O428+VCB!O428+VIB!O428+VPB!O428</f>
        <v>0</v>
      </c>
      <c r="P428" s="5">
        <f>NAB!P428+ABB!P428+ACB!P428+BAB!P428+BID!P428+BVB!P428+CTG!P428+EIB!P428+EVF!P428+HDB!P428+KLB!P428+LPB!P428+MBB!P428+MSB!P428+NVB!P428+OCB!P428+PGB!P428+SGB!P428+SHB!P428+SSB!P428+STB!P428+TCB!P428+TIN!P428+TPB!P428+VAB!P428+VBB!P428+VCB!P428+VIB!P428+VPB!P428</f>
        <v>0</v>
      </c>
      <c r="Q428" s="5">
        <f>NAB!Q428+ABB!Q428+ACB!Q428+BAB!Q428+BID!Q428+BVB!Q428+CTG!Q428+EIB!Q428+EVF!Q428+HDB!Q428+KLB!Q428+LPB!Q428+MBB!Q428+MSB!Q428+NVB!Q428+OCB!Q428+PGB!Q428+SGB!Q428+SHB!Q428+SSB!Q428+STB!Q428+TCB!Q428+TIN!Q428+TPB!Q428+VAB!Q428+VBB!Q428+VCB!Q428+VIB!Q428+VPB!Q428</f>
        <v>0</v>
      </c>
      <c r="R428" s="5">
        <f>NAB!R428+ABB!R428+ACB!R428+BAB!R428+BID!R428+BVB!R428+CTG!R428+EIB!R428+EVF!R428+HDB!R428+KLB!R428+LPB!R428+MBB!R428+MSB!R428+NVB!R428+OCB!R428+PGB!R428+SGB!R428+SHB!R428+SSB!R428+STB!R428+TCB!R428+TIN!R428+TPB!R428+VAB!R428+VBB!R428+VCB!R428+VIB!R428+VPB!R428</f>
        <v>-148934000000</v>
      </c>
      <c r="S428" s="5">
        <f>NAB!S428+ABB!S428+ACB!S428+BAB!S428+BID!S428+BVB!S428+CTG!S428+EIB!S428+EVF!S428+HDB!S428+KLB!S428+LPB!S428+MBB!S428+MSB!S428+NVB!S428+OCB!S428+PGB!S428+SGB!S428+SHB!S428+SSB!S428+STB!S428+TCB!S428+TIN!S428+TPB!S428+VAB!S428+VBB!S428+VCB!S428+VIB!S428+VPB!S428</f>
        <v>-2078000000</v>
      </c>
      <c r="T428" s="5">
        <f>NAB!T428+ABB!T428+ACB!T428+BAB!T428+BID!T428+BVB!T428+CTG!T428+EIB!T428+EVF!T428+HDB!T428+KLB!T428+LPB!T428+MBB!T428+MSB!T428+NVB!T428+OCB!T428+PGB!T428+SGB!T428+SHB!T428+SSB!T428+STB!T428+TCB!T428+TIN!T428+TPB!T428+VAB!T428+VBB!T428+VCB!T428+VIB!T428+VPB!T428</f>
        <v>-2079000000</v>
      </c>
      <c r="U428" s="5">
        <f>NAB!U428+ABB!U428+ACB!U428+BAB!U428+BID!U428+BVB!U428+CTG!U428+EIB!U428+EVF!U428+HDB!U428+KLB!U428+LPB!U428+MBB!U428+MSB!U428+NVB!U428+OCB!U428+PGB!U428+SGB!U428+SHB!U428+SSB!U428+STB!U428+TCB!U428+TIN!U428+TPB!U428+VAB!U428+VBB!U428+VCB!U428+VIB!U428+VPB!U428</f>
        <v>-102079000000</v>
      </c>
      <c r="V428" s="5">
        <f>NAB!V428+ABB!V428+ACB!V428+BAB!V428+BID!V428+BVB!V428+CTG!V428+EIB!V428+EVF!V428+HDB!V428+KLB!V428+LPB!V428+MBB!V428+MSB!V428+NVB!V428+OCB!V428+PGB!V428+SGB!V428+SHB!V428+SSB!V428+STB!V428+TCB!V428+TIN!V428+TPB!V428+VAB!V428+VBB!V428+VCB!V428+VIB!V428+VPB!V428</f>
        <v>-478457000000</v>
      </c>
      <c r="W428" s="5">
        <f>NAB!W428+ABB!W428+ACB!W428+BAB!W428+BID!W428+BVB!W428+CTG!W428+EIB!W428+EVF!W428+HDB!W428+KLB!W428+LPB!W428+MBB!W428+MSB!W428+NVB!W428+OCB!W428+PGB!W428+SGB!W428+SHB!W428+SSB!W428+STB!W428+TCB!W428+TIN!W428+TPB!W428+VAB!W428+VBB!W428+VCB!W428+VIB!W428+VPB!W428</f>
        <v>-93327000000</v>
      </c>
    </row>
    <row r="429" spans="1:23" x14ac:dyDescent="0.35">
      <c r="A429" s="15" t="s">
        <v>449</v>
      </c>
      <c r="B429" s="5">
        <f>NAB!B429+ABB!B429+ACB!B429+BAB!B429+BID!B429+BVB!B429+CTG!B429+EIB!B429+EVF!B429+HDB!B429+KLB!B429+LPB!B429+MBB!B429+MSB!B429+NVB!B429+OCB!B429+PGB!B429+SGB!B429+SHB!B429+SSB!B429+STB!B429+TCB!B429+TIN!B429+TPB!B429+VAB!B429+VBB!B429+VCB!B429+VIB!B429+VPB!B429</f>
        <v>379031057000000</v>
      </c>
      <c r="C429" s="5">
        <f>NAB!C429+ABB!C429+ACB!C429+BAB!C429+BID!C429+BVB!C429+CTG!C429+EIB!C429+EVF!C429+HDB!C429+KLB!C429+LPB!C429+MBB!C429+MSB!C429+NVB!C429+OCB!C429+PGB!C429+SGB!C429+SHB!C429+SSB!C429+STB!C429+TCB!C429+TIN!C429+TPB!C429+VAB!C429+VBB!C429+VCB!C429+VIB!C429+VPB!C429</f>
        <v>370094435000000</v>
      </c>
      <c r="D429" s="5">
        <f>NAB!D429+ABB!D429+ACB!D429+BAB!D429+BID!D429+BVB!D429+CTG!D429+EIB!D429+EVF!D429+HDB!D429+KLB!D429+LPB!D429+MBB!D429+MSB!D429+NVB!D429+OCB!D429+PGB!D429+SGB!D429+SHB!D429+SSB!D429+STB!D429+TCB!D429+TIN!D429+TPB!D429+VAB!D429+VBB!D429+VCB!D429+VIB!D429+VPB!D429</f>
        <v>310113303000000</v>
      </c>
      <c r="E429" s="5">
        <f>NAB!E429+ABB!E429+ACB!E429+BAB!E429+BID!E429+BVB!E429+CTG!E429+EIB!E429+EVF!E429+HDB!E429+KLB!E429+LPB!E429+MBB!E429+MSB!E429+NVB!E429+OCB!E429+PGB!E429+SGB!E429+SHB!E429+SSB!E429+STB!E429+TCB!E429+TIN!E429+TPB!E429+VAB!E429+VBB!E429+VCB!E429+VIB!E429+VPB!E429</f>
        <v>342475123000000</v>
      </c>
      <c r="F429" s="5">
        <f>NAB!F429+ABB!F429+ACB!F429+BAB!F429+BID!F429+BVB!F429+CTG!F429+EIB!F429+EVF!F429+HDB!F429+KLB!F429+LPB!F429+MBB!F429+MSB!F429+NVB!F429+OCB!F429+PGB!F429+SGB!F429+SHB!F429+SSB!F429+STB!F429+TCB!F429+TIN!F429+TPB!F429+VAB!F429+VBB!F429+VCB!F429+VIB!F429+VPB!F429</f>
        <v>334016453910815</v>
      </c>
      <c r="G429" s="5">
        <f>NAB!G429+ABB!G429+ACB!G429+BAB!G429+BID!G429+BVB!G429+CTG!G429+EIB!G429+EVF!G429+HDB!G429+KLB!G429+LPB!G429+MBB!G429+MSB!G429+NVB!G429+OCB!G429+PGB!G429+SGB!G429+SHB!G429+SSB!G429+STB!G429+TCB!G429+TIN!G429+TPB!G429+VAB!G429+VBB!G429+VCB!G429+VIB!G429+VPB!G429</f>
        <v>302061755000000</v>
      </c>
      <c r="H429" s="5">
        <f>NAB!H429+ABB!H429+ACB!H429+BAB!H429+BID!H429+BVB!H429+CTG!H429+EIB!H429+EVF!H429+HDB!H429+KLB!H429+LPB!H429+MBB!H429+MSB!H429+NVB!H429+OCB!H429+PGB!H429+SGB!H429+SHB!H429+SSB!H429+STB!H429+TCB!H429+TIN!H429+TPB!H429+VAB!H429+VBB!H429+VCB!H429+VIB!H429+VPB!H429</f>
        <v>300956174000000</v>
      </c>
      <c r="I429" s="5">
        <f>NAB!I429+ABB!I429+ACB!I429+BAB!I429+BID!I429+BVB!I429+CTG!I429+EIB!I429+EVF!I429+HDB!I429+KLB!I429+LPB!I429+MBB!I429+MSB!I429+NVB!I429+OCB!I429+PGB!I429+SGB!I429+SHB!I429+SSB!I429+STB!I429+TCB!I429+TIN!I429+TPB!I429+VAB!I429+VBB!I429+VCB!I429+VIB!I429+VPB!I429</f>
        <v>301900591000000</v>
      </c>
      <c r="J429" s="5">
        <f>NAB!J429+ABB!J429+ACB!J429+BAB!J429+BID!J429+BVB!J429+CTG!J429+EIB!J429+EVF!J429+HDB!J429+KLB!J429+LPB!J429+MBB!J429+MSB!J429+NVB!J429+OCB!J429+PGB!J429+SGB!J429+SHB!J429+SSB!J429+STB!J429+TCB!J429+TIN!J429+TPB!J429+VAB!J429+VBB!J429+VCB!J429+VIB!J429+VPB!J429</f>
        <v>353703488822621</v>
      </c>
      <c r="K429" s="5">
        <f>NAB!K429+ABB!K429+ACB!K429+BAB!K429+BID!K429+BVB!K429+CTG!K429+EIB!K429+EVF!K429+HDB!K429+KLB!K429+LPB!K429+MBB!K429+MSB!K429+NVB!K429+OCB!K429+PGB!K429+SGB!K429+SHB!K429+SSB!K429+STB!K429+TCB!K429+TIN!K429+TPB!K429+VAB!K429+VBB!K429+VCB!K429+VIB!K429+VPB!K429</f>
        <v>308508236000000</v>
      </c>
      <c r="L429" s="5">
        <f>NAB!L429+ABB!L429+ACB!L429+BAB!L429+BID!L429+BVB!L429+CTG!L429+EIB!L429+EVF!L429+HDB!L429+KLB!L429+LPB!L429+MBB!L429+MSB!L429+NVB!L429+OCB!L429+PGB!L429+SGB!L429+SHB!L429+SSB!L429+STB!L429+TCB!L429+TIN!L429+TPB!L429+VAB!L429+VBB!L429+VCB!L429+VIB!L429+VPB!L429</f>
        <v>313055041983059</v>
      </c>
      <c r="M429" s="5">
        <f>NAB!M429+ABB!M429+ACB!M429+BAB!M429+BID!M429+BVB!M429+CTG!M429+EIB!M429+EVF!M429+HDB!M429+KLB!M429+LPB!M429+MBB!M429+MSB!M429+NVB!M429+OCB!M429+PGB!M429+SGB!M429+SHB!M429+SSB!M429+STB!M429+TCB!M429+TIN!M429+TPB!M429+VAB!M429+VBB!M429+VCB!M429+VIB!M429+VPB!M429</f>
        <v>327044581000000</v>
      </c>
      <c r="N429" s="5">
        <f>NAB!N429+ABB!N429+ACB!N429+BAB!N429+BID!N429+BVB!N429+CTG!N429+EIB!N429+EVF!N429+HDB!N429+KLB!N429+LPB!N429+MBB!N429+MSB!N429+NVB!N429+OCB!N429+PGB!N429+SGB!N429+SHB!N429+SSB!N429+STB!N429+TCB!N429+TIN!N429+TPB!N429+VAB!N429+VBB!N429+VCB!N429+VIB!N429+VPB!N429</f>
        <v>307140938865743</v>
      </c>
      <c r="O429" s="5">
        <f>NAB!O429+ABB!O429+ACB!O429+BAB!O429+BID!O429+BVB!O429+CTG!O429+EIB!O429+EVF!O429+HDB!O429+KLB!O429+LPB!O429+MBB!O429+MSB!O429+NVB!O429+OCB!O429+PGB!O429+SGB!O429+SHB!O429+SSB!O429+STB!O429+TCB!O429+TIN!O429+TPB!O429+VAB!O429+VBB!O429+VCB!O429+VIB!O429+VPB!O429</f>
        <v>287231743000000</v>
      </c>
      <c r="P429" s="5">
        <f>NAB!P429+ABB!P429+ACB!P429+BAB!P429+BID!P429+BVB!P429+CTG!P429+EIB!P429+EVF!P429+HDB!P429+KLB!P429+LPB!P429+MBB!P429+MSB!P429+NVB!P429+OCB!P429+PGB!P429+SGB!P429+SHB!P429+SSB!P429+STB!P429+TCB!P429+TIN!P429+TPB!P429+VAB!P429+VBB!P429+VCB!P429+VIB!P429+VPB!P429</f>
        <v>305443442287624</v>
      </c>
      <c r="Q429" s="5">
        <f>NAB!Q429+ABB!Q429+ACB!Q429+BAB!Q429+BID!Q429+BVB!Q429+CTG!Q429+EIB!Q429+EVF!Q429+HDB!Q429+KLB!Q429+LPB!Q429+MBB!Q429+MSB!Q429+NVB!Q429+OCB!Q429+PGB!Q429+SGB!Q429+SHB!Q429+SSB!Q429+STB!Q429+TCB!Q429+TIN!Q429+TPB!Q429+VAB!Q429+VBB!Q429+VCB!Q429+VIB!Q429+VPB!Q429</f>
        <v>320886355576055</v>
      </c>
      <c r="R429" s="5">
        <f>NAB!R429+ABB!R429+ACB!R429+BAB!R429+BID!R429+BVB!R429+CTG!R429+EIB!R429+EVF!R429+HDB!R429+KLB!R429+LPB!R429+MBB!R429+MSB!R429+NVB!R429+OCB!R429+PGB!R429+SGB!R429+SHB!R429+SSB!R429+STB!R429+TCB!R429+TIN!R429+TPB!R429+VAB!R429+VBB!R429+VCB!R429+VIB!R429+VPB!R429</f>
        <v>305789516316917</v>
      </c>
      <c r="S429" s="5">
        <f>NAB!S429+ABB!S429+ACB!S429+BAB!S429+BID!S429+BVB!S429+CTG!S429+EIB!S429+EVF!S429+HDB!S429+KLB!S429+LPB!S429+MBB!S429+MSB!S429+NVB!S429+OCB!S429+PGB!S429+SGB!S429+SHB!S429+SSB!S429+STB!S429+TCB!S429+TIN!S429+TPB!S429+VAB!S429+VBB!S429+VCB!S429+VIB!S429+VPB!S429</f>
        <v>295185087292531</v>
      </c>
      <c r="T429" s="5">
        <f>NAB!T429+ABB!T429+ACB!T429+BAB!T429+BID!T429+BVB!T429+CTG!T429+EIB!T429+EVF!T429+HDB!T429+KLB!T429+LPB!T429+MBB!T429+MSB!T429+NVB!T429+OCB!T429+PGB!T429+SGB!T429+SHB!T429+SSB!T429+STB!T429+TCB!T429+TIN!T429+TPB!T429+VAB!T429+VBB!T429+VCB!T429+VIB!T429+VPB!T429</f>
        <v>300994931292531</v>
      </c>
      <c r="U429" s="5">
        <f>NAB!U429+ABB!U429+ACB!U429+BAB!U429+BID!U429+BVB!U429+CTG!U429+EIB!U429+EVF!U429+HDB!U429+KLB!U429+LPB!U429+MBB!U429+MSB!U429+NVB!U429+OCB!U429+PGB!U429+SGB!U429+SHB!U429+SSB!U429+STB!U429+TCB!U429+TIN!U429+TPB!U429+VAB!U429+VBB!U429+VCB!U429+VIB!U429+VPB!U429</f>
        <v>317785422404744</v>
      </c>
      <c r="V429" s="5">
        <f>NAB!V429+ABB!V429+ACB!V429+BAB!V429+BID!V429+BVB!V429+CTG!V429+EIB!V429+EVF!V429+HDB!V429+KLB!V429+LPB!V429+MBB!V429+MSB!V429+NVB!V429+OCB!V429+PGB!V429+SGB!V429+SHB!V429+SSB!V429+STB!V429+TCB!V429+TIN!V429+TPB!V429+VAB!V429+VBB!V429+VCB!V429+VIB!V429+VPB!V429</f>
        <v>321316169685195</v>
      </c>
      <c r="W429" s="5">
        <f>NAB!W429+ABB!W429+ACB!W429+BAB!W429+BID!W429+BVB!W429+CTG!W429+EIB!W429+EVF!W429+HDB!W429+KLB!W429+LPB!W429+MBB!W429+MSB!W429+NVB!W429+OCB!W429+PGB!W429+SGB!W429+SHB!W429+SSB!W429+STB!W429+TCB!W429+TIN!W429+TPB!W429+VAB!W429+VBB!W429+VCB!W429+VIB!W429+VPB!W429</f>
        <v>301090435493018</v>
      </c>
    </row>
    <row r="430" spans="1:23" x14ac:dyDescent="0.35">
      <c r="A430" s="16" t="s">
        <v>450</v>
      </c>
      <c r="B430" s="5">
        <f>NAB!B430+ABB!B430+ACB!B430+BAB!B430+BID!B430+BVB!B430+CTG!B430+EIB!B430+EVF!B430+HDB!B430+KLB!B430+LPB!B430+MBB!B430+MSB!B430+NVB!B430+OCB!B430+PGB!B430+SGB!B430+SHB!B430+SSB!B430+STB!B430+TCB!B430+TIN!B430+TPB!B430+VAB!B430+VBB!B430+VCB!B430+VIB!B430+VPB!B430</f>
        <v>395813399000000</v>
      </c>
      <c r="C430" s="5">
        <f>NAB!C430+ABB!C430+ACB!C430+BAB!C430+BID!C430+BVB!C430+CTG!C430+EIB!C430+EVF!C430+HDB!C430+KLB!C430+LPB!C430+MBB!C430+MSB!C430+NVB!C430+OCB!C430+PGB!C430+SGB!C430+SHB!C430+SSB!C430+STB!C430+TCB!C430+TIN!C430+TPB!C430+VAB!C430+VBB!C430+VCB!C430+VIB!C430+VPB!C430</f>
        <v>386973398000000</v>
      </c>
      <c r="D430" s="5">
        <f>NAB!D430+ABB!D430+ACB!D430+BAB!D430+BID!D430+BVB!D430+CTG!D430+EIB!D430+EVF!D430+HDB!D430+KLB!D430+LPB!D430+MBB!D430+MSB!D430+NVB!D430+OCB!D430+PGB!D430+SGB!D430+SHB!D430+SSB!D430+STB!D430+TCB!D430+TIN!D430+TPB!D430+VAB!D430+VBB!D430+VCB!D430+VIB!D430+VPB!D430</f>
        <v>325912743000000</v>
      </c>
      <c r="E430" s="5">
        <f>NAB!E430+ABB!E430+ACB!E430+BAB!E430+BID!E430+BVB!E430+CTG!E430+EIB!E430+EVF!E430+HDB!E430+KLB!E430+LPB!E430+MBB!E430+MSB!E430+NVB!E430+OCB!E430+PGB!E430+SGB!E430+SHB!E430+SSB!E430+STB!E430+TCB!E430+TIN!E430+TPB!E430+VAB!E430+VBB!E430+VCB!E430+VIB!E430+VPB!E430</f>
        <v>361354828000000</v>
      </c>
      <c r="F430" s="5">
        <f>NAB!F430+ABB!F430+ACB!F430+BAB!F430+BID!F430+BVB!F430+CTG!F430+EIB!F430+EVF!F430+HDB!F430+KLB!F430+LPB!F430+MBB!F430+MSB!F430+NVB!F430+OCB!F430+PGB!F430+SGB!F430+SHB!F430+SSB!F430+STB!F430+TCB!F430+TIN!F430+TPB!F430+VAB!F430+VBB!F430+VCB!F430+VIB!F430+VPB!F430</f>
        <v>352298745713275</v>
      </c>
      <c r="G430" s="5">
        <f>NAB!G430+ABB!G430+ACB!G430+BAB!G430+BID!G430+BVB!G430+CTG!G430+EIB!G430+EVF!G430+HDB!G430+KLB!G430+LPB!G430+MBB!G430+MSB!G430+NVB!G430+OCB!G430+PGB!G430+SGB!G430+SHB!G430+SSB!G430+STB!G430+TCB!G430+TIN!G430+TPB!G430+VAB!G430+VBB!G430+VCB!G430+VIB!G430+VPB!G430</f>
        <v>319885712000000</v>
      </c>
      <c r="H430" s="5">
        <f>NAB!H430+ABB!H430+ACB!H430+BAB!H430+BID!H430+BVB!H430+CTG!H430+EIB!H430+EVF!H430+HDB!H430+KLB!H430+LPB!H430+MBB!H430+MSB!H430+NVB!H430+OCB!H430+PGB!H430+SGB!H430+SHB!H430+SSB!H430+STB!H430+TCB!H430+TIN!H430+TPB!H430+VAB!H430+VBB!H430+VCB!H430+VIB!H430+VPB!H430</f>
        <v>317534321000000</v>
      </c>
      <c r="I430" s="5">
        <f>NAB!I430+ABB!I430+ACB!I430+BAB!I430+BID!I430+BVB!I430+CTG!I430+EIB!I430+EVF!I430+HDB!I430+KLB!I430+LPB!I430+MBB!I430+MSB!I430+NVB!I430+OCB!I430+PGB!I430+SGB!I430+SHB!I430+SSB!I430+STB!I430+TCB!I430+TIN!I430+TPB!I430+VAB!I430+VBB!I430+VCB!I430+VIB!I430+VPB!I430</f>
        <v>314944487000000</v>
      </c>
      <c r="J430" s="5">
        <f>NAB!J430+ABB!J430+ACB!J430+BAB!J430+BID!J430+BVB!J430+CTG!J430+EIB!J430+EVF!J430+HDB!J430+KLB!J430+LPB!J430+MBB!J430+MSB!J430+NVB!J430+OCB!J430+PGB!J430+SGB!J430+SHB!J430+SSB!J430+STB!J430+TCB!J430+TIN!J430+TPB!J430+VAB!J430+VBB!J430+VCB!J430+VIB!J430+VPB!J430</f>
        <v>364065826572621</v>
      </c>
      <c r="K430" s="5">
        <f>NAB!K430+ABB!K430+ACB!K430+BAB!K430+BID!K430+BVB!K430+CTG!K430+EIB!K430+EVF!K430+HDB!K430+KLB!K430+LPB!K430+MBB!K430+MSB!K430+NVB!K430+OCB!K430+PGB!K430+SGB!K430+SHB!K430+SSB!K430+STB!K430+TCB!K430+TIN!K430+TPB!K430+VAB!K430+VBB!K430+VCB!K430+VIB!K430+VPB!K430</f>
        <v>317301920000000</v>
      </c>
      <c r="L430" s="5">
        <f>NAB!L430+ABB!L430+ACB!L430+BAB!L430+BID!L430+BVB!L430+CTG!L430+EIB!L430+EVF!L430+HDB!L430+KLB!L430+LPB!L430+MBB!L430+MSB!L430+NVB!L430+OCB!L430+PGB!L430+SGB!L430+SHB!L430+SSB!L430+STB!L430+TCB!L430+TIN!L430+TPB!L430+VAB!L430+VBB!L430+VCB!L430+VIB!L430+VPB!L430</f>
        <v>320880014983059</v>
      </c>
      <c r="M430" s="5">
        <f>NAB!M430+ABB!M430+ACB!M430+BAB!M430+BID!M430+BVB!M430+CTG!M430+EIB!M430+EVF!M430+HDB!M430+KLB!M430+LPB!M430+MBB!M430+MSB!M430+NVB!M430+OCB!M430+PGB!M430+SGB!M430+SHB!M430+SSB!M430+STB!M430+TCB!M430+TIN!M430+TPB!M430+VAB!M430+VBB!M430+VCB!M430+VIB!M430+VPB!M430</f>
        <v>334360120000000</v>
      </c>
      <c r="N430" s="5">
        <f>NAB!N430+ABB!N430+ACB!N430+BAB!N430+BID!N430+BVB!N430+CTG!N430+EIB!N430+EVF!N430+HDB!N430+KLB!N430+LPB!N430+MBB!N430+MSB!N430+NVB!N430+OCB!N430+PGB!N430+SGB!N430+SHB!N430+SSB!N430+STB!N430+TCB!N430+TIN!N430+TPB!N430+VAB!N430+VBB!N430+VCB!N430+VIB!N430+VPB!N430</f>
        <v>315496146865743</v>
      </c>
      <c r="O430" s="5">
        <f>NAB!O430+ABB!O430+ACB!O430+BAB!O430+BID!O430+BVB!O430+CTG!O430+EIB!O430+EVF!O430+HDB!O430+KLB!O430+LPB!O430+MBB!O430+MSB!O430+NVB!O430+OCB!O430+PGB!O430+SGB!O430+SHB!O430+SSB!O430+STB!O430+TCB!O430+TIN!O430+TPB!O430+VAB!O430+VBB!O430+VCB!O430+VIB!O430+VPB!O430</f>
        <v>294777643000000</v>
      </c>
      <c r="P430" s="5">
        <f>NAB!P430+ABB!P430+ACB!P430+BAB!P430+BID!P430+BVB!P430+CTG!P430+EIB!P430+EVF!P430+HDB!P430+KLB!P430+LPB!P430+MBB!P430+MSB!P430+NVB!P430+OCB!P430+PGB!P430+SGB!P430+SHB!P430+SSB!P430+STB!P430+TCB!P430+TIN!P430+TPB!P430+VAB!P430+VBB!P430+VCB!P430+VIB!P430+VPB!P430</f>
        <v>313134228287624</v>
      </c>
      <c r="Q430" s="5">
        <f>NAB!Q430+ABB!Q430+ACB!Q430+BAB!Q430+BID!Q430+BVB!Q430+CTG!Q430+EIB!Q430+EVF!Q430+HDB!Q430+KLB!Q430+LPB!Q430+MBB!Q430+MSB!Q430+NVB!Q430+OCB!Q430+PGB!Q430+SGB!Q430+SHB!Q430+SSB!Q430+STB!Q430+TCB!Q430+TIN!Q430+TPB!Q430+VAB!Q430+VBB!Q430+VCB!Q430+VIB!Q430+VPB!Q430</f>
        <v>332063457272159</v>
      </c>
      <c r="R430" s="5">
        <f>NAB!R430+ABB!R430+ACB!R430+BAB!R430+BID!R430+BVB!R430+CTG!R430+EIB!R430+EVF!R430+HDB!R430+KLB!R430+LPB!R430+MBB!R430+MSB!R430+NVB!R430+OCB!R430+PGB!R430+SGB!R430+SHB!R430+SSB!R430+STB!R430+TCB!R430+TIN!R430+TPB!R430+VAB!R430+VBB!R430+VCB!R430+VIB!R430+VPB!R430</f>
        <v>317188387767140</v>
      </c>
      <c r="S430" s="5">
        <f>NAB!S430+ABB!S430+ACB!S430+BAB!S430+BID!S430+BVB!S430+CTG!S430+EIB!S430+EVF!S430+HDB!S430+KLB!S430+LPB!S430+MBB!S430+MSB!S430+NVB!S430+OCB!S430+PGB!S430+SGB!S430+SHB!S430+SSB!S430+STB!S430+TCB!S430+TIN!S430+TPB!S430+VAB!S430+VBB!S430+VCB!S430+VIB!S430+VPB!S430</f>
        <v>309582533905308</v>
      </c>
      <c r="T430" s="5">
        <f>NAB!T430+ABB!T430+ACB!T430+BAB!T430+BID!T430+BVB!T430+CTG!T430+EIB!T430+EVF!T430+HDB!T430+KLB!T430+LPB!T430+MBB!T430+MSB!T430+NVB!T430+OCB!T430+PGB!T430+SGB!T430+SHB!T430+SSB!T430+STB!T430+TCB!T430+TIN!T430+TPB!T430+VAB!T430+VBB!T430+VCB!T430+VIB!T430+VPB!T430</f>
        <v>324304191905308</v>
      </c>
      <c r="U430" s="5">
        <f>NAB!U430+ABB!U430+ACB!U430+BAB!U430+BID!U430+BVB!U430+CTG!U430+EIB!U430+EVF!U430+HDB!U430+KLB!U430+LPB!U430+MBB!U430+MSB!U430+NVB!U430+OCB!U430+PGB!U430+SGB!U430+SHB!U430+SSB!U430+STB!U430+TCB!U430+TIN!U430+TPB!U430+VAB!U430+VBB!U430+VCB!U430+VIB!U430+VPB!U430</f>
        <v>342777030106519</v>
      </c>
      <c r="V430" s="5">
        <f>NAB!V430+ABB!V430+ACB!V430+BAB!V430+BID!V430+BVB!V430+CTG!V430+EIB!V430+EVF!V430+HDB!V430+KLB!V430+LPB!V430+MBB!V430+MSB!V430+NVB!V430+OCB!V430+PGB!V430+SGB!V430+SHB!V430+SSB!V430+STB!V430+TCB!V430+TIN!V430+TPB!V430+VAB!V430+VBB!V430+VCB!V430+VIB!V430+VPB!V430</f>
        <v>348521561451501</v>
      </c>
      <c r="W430" s="5">
        <f>NAB!W430+ABB!W430+ACB!W430+BAB!W430+BID!W430+BVB!W430+CTG!W430+EIB!W430+EVF!W430+HDB!W430+KLB!W430+LPB!W430+MBB!W430+MSB!W430+NVB!W430+OCB!W430+PGB!W430+SGB!W430+SHB!W430+SSB!W430+STB!W430+TCB!W430+TIN!W430+TPB!W430+VAB!W430+VBB!W430+VCB!W430+VIB!W430+VPB!W430</f>
        <v>317233686602556</v>
      </c>
    </row>
    <row r="431" spans="1:23" x14ac:dyDescent="0.35">
      <c r="A431" s="17" t="s">
        <v>451</v>
      </c>
      <c r="B431" s="5">
        <f>NAB!B431+ABB!B431+ACB!B431+BAB!B431+BID!B431+BVB!B431+CTG!B431+EIB!B431+EVF!B431+HDB!B431+KLB!B431+LPB!B431+MBB!B431+MSB!B431+NVB!B431+OCB!B431+PGB!B431+SGB!B431+SHB!B431+SSB!B431+STB!B431+TCB!B431+TIN!B431+TPB!B431+VAB!B431+VBB!B431+VCB!B431+VIB!B431+VPB!B431</f>
        <v>270422344000000</v>
      </c>
      <c r="C431" s="5">
        <f>NAB!C431+ABB!C431+ACB!C431+BAB!C431+BID!C431+BVB!C431+CTG!C431+EIB!C431+EVF!C431+HDB!C431+KLB!C431+LPB!C431+MBB!C431+MSB!C431+NVB!C431+OCB!C431+PGB!C431+SGB!C431+SHB!C431+SSB!C431+STB!C431+TCB!C431+TIN!C431+TPB!C431+VAB!C431+VBB!C431+VCB!C431+VIB!C431+VPB!C431</f>
        <v>271313613000000</v>
      </c>
      <c r="D431" s="5">
        <f>NAB!D431+ABB!D431+ACB!D431+BAB!D431+BID!D431+BVB!D431+CTG!D431+EIB!D431+EVF!D431+HDB!D431+KLB!D431+LPB!D431+MBB!D431+MSB!D431+NVB!D431+OCB!D431+PGB!D431+SGB!D431+SHB!D431+SSB!D431+STB!D431+TCB!D431+TIN!D431+TPB!D431+VAB!D431+VBB!D431+VCB!D431+VIB!D431+VPB!D431</f>
        <v>215438255000000</v>
      </c>
      <c r="E431" s="5">
        <f>NAB!E431+ABB!E431+ACB!E431+BAB!E431+BID!E431+BVB!E431+CTG!E431+EIB!E431+EVF!E431+HDB!E431+KLB!E431+LPB!E431+MBB!E431+MSB!E431+NVB!E431+OCB!E431+PGB!E431+SGB!E431+SHB!E431+SSB!E431+STB!E431+TCB!E431+TIN!E431+TPB!E431+VAB!E431+VBB!E431+VCB!E431+VIB!E431+VPB!E431</f>
        <v>215765014000000</v>
      </c>
      <c r="F431" s="5">
        <f>NAB!F431+ABB!F431+ACB!F431+BAB!F431+BID!F431+BVB!F431+CTG!F431+EIB!F431+EVF!F431+HDB!F431+KLB!F431+LPB!F431+MBB!F431+MSB!F431+NVB!F431+OCB!F431+PGB!F431+SGB!F431+SHB!F431+SSB!F431+STB!F431+TCB!F431+TIN!F431+TPB!F431+VAB!F431+VBB!F431+VCB!F431+VIB!F431+VPB!F431</f>
        <v>231238896000000</v>
      </c>
      <c r="G431" s="5">
        <f>NAB!G431+ABB!G431+ACB!G431+BAB!G431+BID!G431+BVB!G431+CTG!G431+EIB!G431+EVF!G431+HDB!G431+KLB!G431+LPB!G431+MBB!G431+MSB!G431+NVB!G431+OCB!G431+PGB!G431+SGB!G431+SHB!G431+SSB!G431+STB!G431+TCB!G431+TIN!G431+TPB!G431+VAB!G431+VBB!G431+VCB!G431+VIB!G431+VPB!G431</f>
        <v>184747862000000</v>
      </c>
      <c r="H431" s="5">
        <f>NAB!H431+ABB!H431+ACB!H431+BAB!H431+BID!H431+BVB!H431+CTG!H431+EIB!H431+EVF!H431+HDB!H431+KLB!H431+LPB!H431+MBB!H431+MSB!H431+NVB!H431+OCB!H431+PGB!H431+SGB!H431+SHB!H431+SSB!H431+STB!H431+TCB!H431+TIN!H431+TPB!H431+VAB!H431+VBB!H431+VCB!H431+VIB!H431+VPB!H431</f>
        <v>182065024000000</v>
      </c>
      <c r="I431" s="5">
        <f>NAB!I431+ABB!I431+ACB!I431+BAB!I431+BID!I431+BVB!I431+CTG!I431+EIB!I431+EVF!I431+HDB!I431+KLB!I431+LPB!I431+MBB!I431+MSB!I431+NVB!I431+OCB!I431+PGB!I431+SGB!I431+SHB!I431+SSB!I431+STB!I431+TCB!I431+TIN!I431+TPB!I431+VAB!I431+VBB!I431+VCB!I431+VIB!I431+VPB!I431</f>
        <v>180420521000000</v>
      </c>
      <c r="J431" s="5">
        <f>NAB!J431+ABB!J431+ACB!J431+BAB!J431+BID!J431+BVB!J431+CTG!J431+EIB!J431+EVF!J431+HDB!J431+KLB!J431+LPB!J431+MBB!J431+MSB!J431+NVB!J431+OCB!J431+PGB!J431+SGB!J431+SHB!J431+SSB!J431+STB!J431+TCB!J431+TIN!J431+TPB!J431+VAB!J431+VBB!J431+VCB!J431+VIB!J431+VPB!J431</f>
        <v>224231074000000</v>
      </c>
      <c r="K431" s="5">
        <f>NAB!K431+ABB!K431+ACB!K431+BAB!K431+BID!K431+BVB!K431+CTG!K431+EIB!K431+EVF!K431+HDB!K431+KLB!K431+LPB!K431+MBB!K431+MSB!K431+NVB!K431+OCB!K431+PGB!K431+SGB!K431+SHB!K431+SSB!K431+STB!K431+TCB!K431+TIN!K431+TPB!K431+VAB!K431+VBB!K431+VCB!K431+VIB!K431+VPB!K431</f>
        <v>173403423000000</v>
      </c>
      <c r="L431" s="5">
        <f>NAB!L431+ABB!L431+ACB!L431+BAB!L431+BID!L431+BVB!L431+CTG!L431+EIB!L431+EVF!L431+HDB!L431+KLB!L431+LPB!L431+MBB!L431+MSB!L431+NVB!L431+OCB!L431+PGB!L431+SGB!L431+SHB!L431+SSB!L431+STB!L431+TCB!L431+TIN!L431+TPB!L431+VAB!L431+VBB!L431+VCB!L431+VIB!L431+VPB!L431</f>
        <v>178136013000000</v>
      </c>
      <c r="M431" s="5">
        <f>NAB!M431+ABB!M431+ACB!M431+BAB!M431+BID!M431+BVB!M431+CTG!M431+EIB!M431+EVF!M431+HDB!M431+KLB!M431+LPB!M431+MBB!M431+MSB!M431+NVB!M431+OCB!M431+PGB!M431+SGB!M431+SHB!M431+SSB!M431+STB!M431+TCB!M431+TIN!M431+TPB!M431+VAB!M431+VBB!M431+VCB!M431+VIB!M431+VPB!M431</f>
        <v>200531492000000</v>
      </c>
      <c r="N431" s="5">
        <f>NAB!N431+ABB!N431+ACB!N431+BAB!N431+BID!N431+BVB!N431+CTG!N431+EIB!N431+EVF!N431+HDB!N431+KLB!N431+LPB!N431+MBB!N431+MSB!N431+NVB!N431+OCB!N431+PGB!N431+SGB!N431+SHB!N431+SSB!N431+STB!N431+TCB!N431+TIN!N431+TPB!N431+VAB!N431+VBB!N431+VCB!N431+VIB!N431+VPB!N431</f>
        <v>183537344000000</v>
      </c>
      <c r="O431" s="5">
        <f>NAB!O431+ABB!O431+ACB!O431+BAB!O431+BID!O431+BVB!O431+CTG!O431+EIB!O431+EVF!O431+HDB!O431+KLB!O431+LPB!O431+MBB!O431+MSB!O431+NVB!O431+OCB!O431+PGB!O431+SGB!O431+SHB!O431+SSB!O431+STB!O431+TCB!O431+TIN!O431+TPB!O431+VAB!O431+VBB!O431+VCB!O431+VIB!O431+VPB!O431</f>
        <v>153183246000000</v>
      </c>
      <c r="P431" s="5">
        <f>NAB!P431+ABB!P431+ACB!P431+BAB!P431+BID!P431+BVB!P431+CTG!P431+EIB!P431+EVF!P431+HDB!P431+KLB!P431+LPB!P431+MBB!P431+MSB!P431+NVB!P431+OCB!P431+PGB!P431+SGB!P431+SHB!P431+SSB!P431+STB!P431+TCB!P431+TIN!P431+TPB!P431+VAB!P431+VBB!P431+VCB!P431+VIB!P431+VPB!P431</f>
        <v>166280959000000</v>
      </c>
      <c r="Q431" s="5">
        <f>NAB!Q431+ABB!Q431+ACB!Q431+BAB!Q431+BID!Q431+BVB!Q431+CTG!Q431+EIB!Q431+EVF!Q431+HDB!Q431+KLB!Q431+LPB!Q431+MBB!Q431+MSB!Q431+NVB!Q431+OCB!Q431+PGB!Q431+SGB!Q431+SHB!Q431+SSB!Q431+STB!Q431+TCB!Q431+TIN!Q431+TPB!Q431+VAB!Q431+VBB!Q431+VCB!Q431+VIB!Q431+VPB!Q431</f>
        <v>174488636000000</v>
      </c>
      <c r="R431" s="5">
        <f>NAB!R431+ABB!R431+ACB!R431+BAB!R431+BID!R431+BVB!R431+CTG!R431+EIB!R431+EVF!R431+HDB!R431+KLB!R431+LPB!R431+MBB!R431+MSB!R431+NVB!R431+OCB!R431+PGB!R431+SGB!R431+SHB!R431+SSB!R431+STB!R431+TCB!R431+TIN!R431+TPB!R431+VAB!R431+VBB!R431+VCB!R431+VIB!R431+VPB!R431</f>
        <v>163300008000000</v>
      </c>
      <c r="S431" s="5">
        <f>NAB!S431+ABB!S431+ACB!S431+BAB!S431+BID!S431+BVB!S431+CTG!S431+EIB!S431+EVF!S431+HDB!S431+KLB!S431+LPB!S431+MBB!S431+MSB!S431+NVB!S431+OCB!S431+PGB!S431+SGB!S431+SHB!S431+SSB!S431+STB!S431+TCB!S431+TIN!S431+TPB!S431+VAB!S431+VBB!S431+VCB!S431+VIB!S431+VPB!S431</f>
        <v>155610674000000</v>
      </c>
      <c r="T431" s="5">
        <f>NAB!T431+ABB!T431+ACB!T431+BAB!T431+BID!T431+BVB!T431+CTG!T431+EIB!T431+EVF!T431+HDB!T431+KLB!T431+LPB!T431+MBB!T431+MSB!T431+NVB!T431+OCB!T431+PGB!T431+SGB!T431+SHB!T431+SSB!T431+STB!T431+TCB!T431+TIN!T431+TPB!T431+VAB!T431+VBB!T431+VCB!T431+VIB!T431+VPB!T431</f>
        <v>156642201000000</v>
      </c>
      <c r="U431" s="5">
        <f>NAB!U431+ABB!U431+ACB!U431+BAB!U431+BID!U431+BVB!U431+CTG!U431+EIB!U431+EVF!U431+HDB!U431+KLB!U431+LPB!U431+MBB!U431+MSB!U431+NVB!U431+OCB!U431+PGB!U431+SGB!U431+SHB!U431+SSB!U431+STB!U431+TCB!U431+TIN!U431+TPB!U431+VAB!U431+VBB!U431+VCB!U431+VIB!U431+VPB!U431</f>
        <v>157141525000000</v>
      </c>
      <c r="V431" s="5">
        <f>NAB!V431+ABB!V431+ACB!V431+BAB!V431+BID!V431+BVB!V431+CTG!V431+EIB!V431+EVF!V431+HDB!V431+KLB!V431+LPB!V431+MBB!V431+MSB!V431+NVB!V431+OCB!V431+PGB!V431+SGB!V431+SHB!V431+SSB!V431+STB!V431+TCB!V431+TIN!V431+TPB!V431+VAB!V431+VBB!V431+VCB!V431+VIB!V431+VPB!V431</f>
        <v>155283383000000</v>
      </c>
      <c r="W431" s="5">
        <f>NAB!W431+ABB!W431+ACB!W431+BAB!W431+BID!W431+BVB!W431+CTG!W431+EIB!W431+EVF!W431+HDB!W431+KLB!W431+LPB!W431+MBB!W431+MSB!W431+NVB!W431+OCB!W431+PGB!W431+SGB!W431+SHB!W431+SSB!W431+STB!W431+TCB!W431+TIN!W431+TPB!W431+VAB!W431+VBB!W431+VCB!W431+VIB!W431+VPB!W431</f>
        <v>154526424000000</v>
      </c>
    </row>
    <row r="432" spans="1:23" x14ac:dyDescent="0.35">
      <c r="A432" s="17" t="s">
        <v>452</v>
      </c>
      <c r="B432" s="5">
        <f>NAB!B432+ABB!B432+ACB!B432+BAB!B432+BID!B432+BVB!B432+CTG!B432+EIB!B432+EVF!B432+HDB!B432+KLB!B432+LPB!B432+MBB!B432+MSB!B432+NVB!B432+OCB!B432+PGB!B432+SGB!B432+SHB!B432+SSB!B432+STB!B432+TCB!B432+TIN!B432+TPB!B432+VAB!B432+VBB!B432+VCB!B432+VIB!B432+VPB!B432</f>
        <v>42380000000</v>
      </c>
      <c r="C432" s="5">
        <f>NAB!C432+ABB!C432+ACB!C432+BAB!C432+BID!C432+BVB!C432+CTG!C432+EIB!C432+EVF!C432+HDB!C432+KLB!C432+LPB!C432+MBB!C432+MSB!C432+NVB!C432+OCB!C432+PGB!C432+SGB!C432+SHB!C432+SSB!C432+STB!C432+TCB!C432+TIN!C432+TPB!C432+VAB!C432+VBB!C432+VCB!C432+VIB!C432+VPB!C432</f>
        <v>0</v>
      </c>
      <c r="D432" s="5">
        <f>NAB!D432+ABB!D432+ACB!D432+BAB!D432+BID!D432+BVB!D432+CTG!D432+EIB!D432+EVF!D432+HDB!D432+KLB!D432+LPB!D432+MBB!D432+MSB!D432+NVB!D432+OCB!D432+PGB!D432+SGB!D432+SHB!D432+SSB!D432+STB!D432+TCB!D432+TIN!D432+TPB!D432+VAB!D432+VBB!D432+VCB!D432+VIB!D432+VPB!D432</f>
        <v>42380000000</v>
      </c>
      <c r="E432" s="5">
        <f>NAB!E432+ABB!E432+ACB!E432+BAB!E432+BID!E432+BVB!E432+CTG!E432+EIB!E432+EVF!E432+HDB!E432+KLB!E432+LPB!E432+MBB!E432+MSB!E432+NVB!E432+OCB!E432+PGB!E432+SGB!E432+SHB!E432+SSB!E432+STB!E432+TCB!E432+TIN!E432+TPB!E432+VAB!E432+VBB!E432+VCB!E432+VIB!E432+VPB!E432</f>
        <v>42380000000</v>
      </c>
      <c r="F432" s="5">
        <f>NAB!F432+ABB!F432+ACB!F432+BAB!F432+BID!F432+BVB!F432+CTG!F432+EIB!F432+EVF!F432+HDB!F432+KLB!F432+LPB!F432+MBB!F432+MSB!F432+NVB!F432+OCB!F432+PGB!F432+SGB!F432+SHB!F432+SSB!F432+STB!F432+TCB!F432+TIN!F432+TPB!F432+VAB!F432+VBB!F432+VCB!F432+VIB!F432+VPB!F432</f>
        <v>42380000000</v>
      </c>
      <c r="G432" s="5">
        <f>NAB!G432+ABB!G432+ACB!G432+BAB!G432+BID!G432+BVB!G432+CTG!G432+EIB!G432+EVF!G432+HDB!G432+KLB!G432+LPB!G432+MBB!G432+MSB!G432+NVB!G432+OCB!G432+PGB!G432+SGB!G432+SHB!G432+SSB!G432+STB!G432+TCB!G432+TIN!G432+TPB!G432+VAB!G432+VBB!G432+VCB!G432+VIB!G432+VPB!G432</f>
        <v>2042380000000</v>
      </c>
      <c r="H432" s="5">
        <f>NAB!H432+ABB!H432+ACB!H432+BAB!H432+BID!H432+BVB!H432+CTG!H432+EIB!H432+EVF!H432+HDB!H432+KLB!H432+LPB!H432+MBB!H432+MSB!H432+NVB!H432+OCB!H432+PGB!H432+SGB!H432+SHB!H432+SSB!H432+STB!H432+TCB!H432+TIN!H432+TPB!H432+VAB!H432+VBB!H432+VCB!H432+VIB!H432+VPB!H432</f>
        <v>42380000000</v>
      </c>
      <c r="I432" s="5">
        <f>NAB!I432+ABB!I432+ACB!I432+BAB!I432+BID!I432+BVB!I432+CTG!I432+EIB!I432+EVF!I432+HDB!I432+KLB!I432+LPB!I432+MBB!I432+MSB!I432+NVB!I432+OCB!I432+PGB!I432+SGB!I432+SHB!I432+SSB!I432+STB!I432+TCB!I432+TIN!I432+TPB!I432+VAB!I432+VBB!I432+VCB!I432+VIB!I432+VPB!I432</f>
        <v>42380000000</v>
      </c>
      <c r="J432" s="5">
        <f>NAB!J432+ABB!J432+ACB!J432+BAB!J432+BID!J432+BVB!J432+CTG!J432+EIB!J432+EVF!J432+HDB!J432+KLB!J432+LPB!J432+MBB!J432+MSB!J432+NVB!J432+OCB!J432+PGB!J432+SGB!J432+SHB!J432+SSB!J432+STB!J432+TCB!J432+TIN!J432+TPB!J432+VAB!J432+VBB!J432+VCB!J432+VIB!J432+VPB!J432</f>
        <v>92380000000</v>
      </c>
      <c r="K432" s="5">
        <f>NAB!K432+ABB!K432+ACB!K432+BAB!K432+BID!K432+BVB!K432+CTG!K432+EIB!K432+EVF!K432+HDB!K432+KLB!K432+LPB!K432+MBB!K432+MSB!K432+NVB!K432+OCB!K432+PGB!K432+SGB!K432+SHB!K432+SSB!K432+STB!K432+TCB!K432+TIN!K432+TPB!K432+VAB!K432+VBB!K432+VCB!K432+VIB!K432+VPB!K432</f>
        <v>42380000000</v>
      </c>
      <c r="L432" s="5">
        <f>NAB!L432+ABB!L432+ACB!L432+BAB!L432+BID!L432+BVB!L432+CTG!L432+EIB!L432+EVF!L432+HDB!L432+KLB!L432+LPB!L432+MBB!L432+MSB!L432+NVB!L432+OCB!L432+PGB!L432+SGB!L432+SHB!L432+SSB!L432+STB!L432+TCB!L432+TIN!L432+TPB!L432+VAB!L432+VBB!L432+VCB!L432+VIB!L432+VPB!L432</f>
        <v>42380000000</v>
      </c>
      <c r="M432" s="5">
        <f>NAB!M432+ABB!M432+ACB!M432+BAB!M432+BID!M432+BVB!M432+CTG!M432+EIB!M432+EVF!M432+HDB!M432+KLB!M432+LPB!M432+MBB!M432+MSB!M432+NVB!M432+OCB!M432+PGB!M432+SGB!M432+SHB!M432+SSB!M432+STB!M432+TCB!M432+TIN!M432+TPB!M432+VAB!M432+VBB!M432+VCB!M432+VIB!M432+VPB!M432</f>
        <v>42380000000</v>
      </c>
      <c r="N432" s="5">
        <f>NAB!N432+ABB!N432+ACB!N432+BAB!N432+BID!N432+BVB!N432+CTG!N432+EIB!N432+EVF!N432+HDB!N432+KLB!N432+LPB!N432+MBB!N432+MSB!N432+NVB!N432+OCB!N432+PGB!N432+SGB!N432+SHB!N432+SSB!N432+STB!N432+TCB!N432+TIN!N432+TPB!N432+VAB!N432+VBB!N432+VCB!N432+VIB!N432+VPB!N432</f>
        <v>92380000000</v>
      </c>
      <c r="O432" s="5">
        <f>NAB!O432+ABB!O432+ACB!O432+BAB!O432+BID!O432+BVB!O432+CTG!O432+EIB!O432+EVF!O432+HDB!O432+KLB!O432+LPB!O432+MBB!O432+MSB!O432+NVB!O432+OCB!O432+PGB!O432+SGB!O432+SHB!O432+SSB!O432+STB!O432+TCB!O432+TIN!O432+TPB!O432+VAB!O432+VBB!O432+VCB!O432+VIB!O432+VPB!O432</f>
        <v>42380000000</v>
      </c>
      <c r="P432" s="5">
        <f>NAB!P432+ABB!P432+ACB!P432+BAB!P432+BID!P432+BVB!P432+CTG!P432+EIB!P432+EVF!P432+HDB!P432+KLB!P432+LPB!P432+MBB!P432+MSB!P432+NVB!P432+OCB!P432+PGB!P432+SGB!P432+SHB!P432+SSB!P432+STB!P432+TCB!P432+TIN!P432+TPB!P432+VAB!P432+VBB!P432+VCB!P432+VIB!P432+VPB!P432</f>
        <v>42380000000</v>
      </c>
      <c r="Q432" s="5">
        <f>NAB!Q432+ABB!Q432+ACB!Q432+BAB!Q432+BID!Q432+BVB!Q432+CTG!Q432+EIB!Q432+EVF!Q432+HDB!Q432+KLB!Q432+LPB!Q432+MBB!Q432+MSB!Q432+NVB!Q432+OCB!Q432+PGB!Q432+SGB!Q432+SHB!Q432+SSB!Q432+STB!Q432+TCB!Q432+TIN!Q432+TPB!Q432+VAB!Q432+VBB!Q432+VCB!Q432+VIB!Q432+VPB!Q432</f>
        <v>42380000000</v>
      </c>
      <c r="R432" s="5">
        <f>NAB!R432+ABB!R432+ACB!R432+BAB!R432+BID!R432+BVB!R432+CTG!R432+EIB!R432+EVF!R432+HDB!R432+KLB!R432+LPB!R432+MBB!R432+MSB!R432+NVB!R432+OCB!R432+PGB!R432+SGB!R432+SHB!R432+SSB!R432+STB!R432+TCB!R432+TIN!R432+TPB!R432+VAB!R432+VBB!R432+VCB!R432+VIB!R432+VPB!R432</f>
        <v>92380000000</v>
      </c>
      <c r="S432" s="5">
        <f>NAB!S432+ABB!S432+ACB!S432+BAB!S432+BID!S432+BVB!S432+CTG!S432+EIB!S432+EVF!S432+HDB!S432+KLB!S432+LPB!S432+MBB!S432+MSB!S432+NVB!S432+OCB!S432+PGB!S432+SGB!S432+SHB!S432+SSB!S432+STB!S432+TCB!S432+TIN!S432+TPB!S432+VAB!S432+VBB!S432+VCB!S432+VIB!S432+VPB!S432</f>
        <v>42380000000</v>
      </c>
      <c r="T432" s="5">
        <f>NAB!T432+ABB!T432+ACB!T432+BAB!T432+BID!T432+BVB!T432+CTG!T432+EIB!T432+EVF!T432+HDB!T432+KLB!T432+LPB!T432+MBB!T432+MSB!T432+NVB!T432+OCB!T432+PGB!T432+SGB!T432+SHB!T432+SSB!T432+STB!T432+TCB!T432+TIN!T432+TPB!T432+VAB!T432+VBB!T432+VCB!T432+VIB!T432+VPB!T432</f>
        <v>42380000000</v>
      </c>
      <c r="U432" s="5">
        <f>NAB!U432+ABB!U432+ACB!U432+BAB!U432+BID!U432+BVB!U432+CTG!U432+EIB!U432+EVF!U432+HDB!U432+KLB!U432+LPB!U432+MBB!U432+MSB!U432+NVB!U432+OCB!U432+PGB!U432+SGB!U432+SHB!U432+SSB!U432+STB!U432+TCB!U432+TIN!U432+TPB!U432+VAB!U432+VBB!U432+VCB!U432+VIB!U432+VPB!U432</f>
        <v>42380000000</v>
      </c>
      <c r="V432" s="5">
        <f>NAB!V432+ABB!V432+ACB!V432+BAB!V432+BID!V432+BVB!V432+CTG!V432+EIB!V432+EVF!V432+HDB!V432+KLB!V432+LPB!V432+MBB!V432+MSB!V432+NVB!V432+OCB!V432+PGB!V432+SGB!V432+SHB!V432+SSB!V432+STB!V432+TCB!V432+TIN!V432+TPB!V432+VAB!V432+VBB!V432+VCB!V432+VIB!V432+VPB!V432</f>
        <v>0</v>
      </c>
      <c r="W432" s="5">
        <f>NAB!W432+ABB!W432+ACB!W432+BAB!W432+BID!W432+BVB!W432+CTG!W432+EIB!W432+EVF!W432+HDB!W432+KLB!W432+LPB!W432+MBB!W432+MSB!W432+NVB!W432+OCB!W432+PGB!W432+SGB!W432+SHB!W432+SSB!W432+STB!W432+TCB!W432+TIN!W432+TPB!W432+VAB!W432+VBB!W432+VCB!W432+VIB!W432+VPB!W432</f>
        <v>62706000000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s="23" customFormat="1" x14ac:dyDescent="0.35">
      <c r="A444" s="23" t="s">
        <v>491</v>
      </c>
      <c r="B444" s="24">
        <f>SUM(B445:E445)/AVERAGE(B446:E446)</f>
        <v>3.3920446705668829E-2</v>
      </c>
      <c r="C444" s="24">
        <f>SUM(C445:F445)/AVERAGE(C446:F446)</f>
        <v>3.3787779689033001E-2</v>
      </c>
      <c r="D444" s="24">
        <f t="shared" ref="D444:W444" si="0">SUM(D445:G445)/AVERAGE(D446:G446)</f>
        <v>3.4159056461466518E-2</v>
      </c>
      <c r="E444" s="24">
        <f t="shared" si="0"/>
        <v>3.4880125105108122E-2</v>
      </c>
      <c r="F444" s="24">
        <f t="shared" si="0"/>
        <v>3.6267080315166227E-2</v>
      </c>
      <c r="G444" s="24">
        <f t="shared" si="0"/>
        <v>3.7169863538938398E-2</v>
      </c>
      <c r="H444" s="24">
        <f t="shared" si="0"/>
        <v>3.7224401153797382E-2</v>
      </c>
      <c r="I444" s="24">
        <f t="shared" si="0"/>
        <v>3.6582262459256353E-2</v>
      </c>
      <c r="J444" s="24">
        <f t="shared" si="0"/>
        <v>3.5668692116400467E-2</v>
      </c>
      <c r="K444" s="24">
        <f t="shared" si="0"/>
        <v>3.5824222342288749E-2</v>
      </c>
      <c r="L444" s="24">
        <f t="shared" si="0"/>
        <v>3.5962064978511565E-2</v>
      </c>
      <c r="M444" s="24">
        <f t="shared" si="0"/>
        <v>3.6349919997506912E-2</v>
      </c>
      <c r="N444" s="24">
        <f t="shared" si="0"/>
        <v>3.6297353876801212E-2</v>
      </c>
      <c r="O444" s="24">
        <f t="shared" si="0"/>
        <v>3.4407384246353222E-2</v>
      </c>
      <c r="P444" s="24">
        <f t="shared" si="0"/>
        <v>3.3624883998063841E-2</v>
      </c>
      <c r="Q444" s="24">
        <f t="shared" si="0"/>
        <v>3.2832595770012282E-2</v>
      </c>
      <c r="R444" s="24">
        <f t="shared" si="0"/>
        <v>3.2711024470520149E-2</v>
      </c>
      <c r="S444" s="24">
        <f t="shared" si="0"/>
        <v>3.3293922850292243E-2</v>
      </c>
      <c r="T444" s="24">
        <f t="shared" si="0"/>
        <v>3.3133496687865943E-2</v>
      </c>
      <c r="U444" s="24">
        <f t="shared" si="0"/>
        <v>2.4848581353696064E-2</v>
      </c>
      <c r="V444" s="24">
        <f t="shared" si="0"/>
        <v>1.6391345551910474E-2</v>
      </c>
      <c r="W444" s="24">
        <f t="shared" si="0"/>
        <v>8.1990433293511831E-3</v>
      </c>
    </row>
    <row r="445" spans="1:23" s="30" customFormat="1" ht="16" customHeight="1" x14ac:dyDescent="0.3">
      <c r="A445" s="30" t="s">
        <v>492</v>
      </c>
      <c r="B445" s="30">
        <f t="shared" ref="B445:W445" si="1">B106</f>
        <v>128610028558687</v>
      </c>
      <c r="C445" s="30">
        <f t="shared" si="1"/>
        <v>121283345483905</v>
      </c>
      <c r="D445" s="30">
        <f t="shared" si="1"/>
        <v>121003612773093</v>
      </c>
      <c r="E445" s="30">
        <f t="shared" si="1"/>
        <v>106732008443473</v>
      </c>
      <c r="F445" s="30">
        <f t="shared" si="1"/>
        <v>107562429866056</v>
      </c>
      <c r="G445" s="30">
        <f t="shared" si="1"/>
        <v>112149974389592</v>
      </c>
      <c r="H445" s="30">
        <f t="shared" si="1"/>
        <v>113440342466729</v>
      </c>
      <c r="I445" s="30">
        <f t="shared" si="1"/>
        <v>111092391818181</v>
      </c>
      <c r="J445" s="30">
        <f t="shared" si="1"/>
        <v>105673465722163</v>
      </c>
      <c r="K445" s="30">
        <f t="shared" si="1"/>
        <v>98085714403161</v>
      </c>
      <c r="L445" s="30">
        <f t="shared" si="1"/>
        <v>90492379389237</v>
      </c>
      <c r="M445" s="30">
        <f t="shared" si="1"/>
        <v>84802025929147</v>
      </c>
      <c r="N445" s="30">
        <f t="shared" si="1"/>
        <v>90783956880092</v>
      </c>
      <c r="O445" s="30">
        <f t="shared" si="1"/>
        <v>82357468618084</v>
      </c>
      <c r="P445" s="30">
        <f t="shared" si="1"/>
        <v>80669729270772</v>
      </c>
      <c r="Q445" s="30">
        <f t="shared" si="1"/>
        <v>70863872238858</v>
      </c>
      <c r="R445" s="30">
        <f t="shared" si="1"/>
        <v>61785063170826</v>
      </c>
      <c r="S445" s="30">
        <f t="shared" si="1"/>
        <v>66001414005029</v>
      </c>
      <c r="T445" s="30">
        <f t="shared" si="1"/>
        <v>66250245859257</v>
      </c>
      <c r="U445" s="30">
        <f t="shared" si="1"/>
        <v>64483168472862</v>
      </c>
      <c r="V445" s="30">
        <f t="shared" si="1"/>
        <v>61217476250413</v>
      </c>
      <c r="W445" s="30">
        <f t="shared" si="1"/>
        <v>58190649374317</v>
      </c>
    </row>
    <row r="446" spans="1:23" s="30" customFormat="1" ht="13" x14ac:dyDescent="0.3">
      <c r="A446" s="30" t="s">
        <v>493</v>
      </c>
      <c r="B446" s="30">
        <f t="shared" ref="B446:W446" si="2">B7+B8+B13+B17+B23+B24</f>
        <v>1.5010929254915068E+16</v>
      </c>
      <c r="C446" s="30">
        <f t="shared" si="2"/>
        <v>1.4179260816773816E+16</v>
      </c>
      <c r="D446" s="30">
        <f t="shared" si="2"/>
        <v>1.4097782833906424E+16</v>
      </c>
      <c r="E446" s="30">
        <f t="shared" si="2"/>
        <v>1.3035459318466292E+16</v>
      </c>
      <c r="F446" s="30">
        <f t="shared" si="2"/>
        <v>1.2740341079049548E+16</v>
      </c>
      <c r="G446" s="30">
        <f t="shared" si="2"/>
        <v>1.252224637551814E+16</v>
      </c>
      <c r="H446" s="30">
        <f t="shared" si="2"/>
        <v>1.2147271738903332E+16</v>
      </c>
      <c r="I446" s="30">
        <f t="shared" si="2"/>
        <v>1.1587207532607048E+16</v>
      </c>
      <c r="J446" s="30">
        <f t="shared" si="2"/>
        <v>1.1347019137588356E+16</v>
      </c>
      <c r="K446" s="30">
        <f t="shared" si="2"/>
        <v>1.0941207250094124E+16</v>
      </c>
      <c r="L446" s="30">
        <f t="shared" si="2"/>
        <v>1.0445931034564804E+16</v>
      </c>
      <c r="M446" s="30">
        <f t="shared" si="2"/>
        <v>9774111084678888</v>
      </c>
      <c r="N446" s="30">
        <f t="shared" si="2"/>
        <v>9499962826384744</v>
      </c>
      <c r="O446" s="30">
        <f t="shared" si="2"/>
        <v>9035926453167616</v>
      </c>
      <c r="P446" s="30">
        <f t="shared" si="2"/>
        <v>8951504554769297</v>
      </c>
      <c r="Q446" s="30">
        <f t="shared" si="2"/>
        <v>8292076824592258</v>
      </c>
      <c r="R446" s="30">
        <f t="shared" si="2"/>
        <v>8094059327535103</v>
      </c>
      <c r="S446" s="30">
        <f t="shared" si="2"/>
        <v>7890141277608456</v>
      </c>
      <c r="T446" s="30">
        <f t="shared" si="2"/>
        <v>7996601282573314</v>
      </c>
      <c r="U446" s="30">
        <f t="shared" si="2"/>
        <v>7631768576526150</v>
      </c>
      <c r="V446" s="30">
        <f t="shared" si="2"/>
        <v>7472406424728890</v>
      </c>
      <c r="W446" s="30">
        <f t="shared" si="2"/>
        <v>7097248671196108</v>
      </c>
    </row>
    <row r="447" spans="1:23" s="23" customFormat="1" x14ac:dyDescent="0.35">
      <c r="A447" s="23" t="s">
        <v>494</v>
      </c>
      <c r="B447" s="25">
        <f>SUM(B448:E448)/AVERAGE(B449:E449)</f>
        <v>4.3056027495516423E-2</v>
      </c>
      <c r="C447" s="25">
        <f t="shared" ref="C447:W447" si="3">SUM(C448:F448)/AVERAGE(C449:F449)</f>
        <v>4.8641799291652778E-2</v>
      </c>
      <c r="D447" s="25">
        <f t="shared" si="3"/>
        <v>5.2041613225353792E-2</v>
      </c>
      <c r="E447" s="25">
        <f t="shared" si="3"/>
        <v>5.1452844665462363E-2</v>
      </c>
      <c r="F447" s="25">
        <f t="shared" si="3"/>
        <v>4.7440914055080191E-2</v>
      </c>
      <c r="G447" s="25">
        <f t="shared" si="3"/>
        <v>4.1734302577768112E-2</v>
      </c>
      <c r="H447" s="25">
        <f t="shared" si="3"/>
        <v>3.6732230797796715E-2</v>
      </c>
      <c r="I447" s="25">
        <f t="shared" si="3"/>
        <v>3.4140316468744762E-2</v>
      </c>
      <c r="J447" s="25">
        <f t="shared" si="3"/>
        <v>3.3721922403561082E-2</v>
      </c>
      <c r="K447" s="25">
        <f t="shared" si="3"/>
        <v>3.4042777813691374E-2</v>
      </c>
      <c r="L447" s="25">
        <f t="shared" si="3"/>
        <v>3.5289073736927572E-2</v>
      </c>
      <c r="M447" s="25">
        <f t="shared" si="3"/>
        <v>3.6992605738436442E-2</v>
      </c>
      <c r="N447" s="25">
        <f t="shared" si="3"/>
        <v>3.9422628526927427E-2</v>
      </c>
      <c r="O447" s="25">
        <f t="shared" si="3"/>
        <v>4.2572330733863198E-2</v>
      </c>
      <c r="P447" s="25">
        <f t="shared" si="3"/>
        <v>4.5714911564497536E-2</v>
      </c>
      <c r="Q447" s="25">
        <f t="shared" si="3"/>
        <v>4.8189006642015739E-2</v>
      </c>
      <c r="R447" s="25">
        <f t="shared" si="3"/>
        <v>4.9148196623397512E-2</v>
      </c>
      <c r="S447" s="25">
        <f t="shared" si="3"/>
        <v>4.9110256516818294E-2</v>
      </c>
      <c r="T447" s="25">
        <f t="shared" si="3"/>
        <v>4.8332199136554926E-2</v>
      </c>
      <c r="U447" s="25">
        <f t="shared" si="3"/>
        <v>3.6143349891011846E-2</v>
      </c>
      <c r="V447" s="25">
        <f t="shared" si="3"/>
        <v>2.3789249238643832E-2</v>
      </c>
      <c r="W447" s="25">
        <f t="shared" si="3"/>
        <v>1.1866649122762484E-2</v>
      </c>
    </row>
    <row r="448" spans="1:23" s="29" customFormat="1" ht="13" x14ac:dyDescent="0.3">
      <c r="A448" s="29" t="s">
        <v>495</v>
      </c>
      <c r="B448" s="31">
        <f t="shared" ref="B448:W448" si="4">-B105</f>
        <v>119084322175918</v>
      </c>
      <c r="C448" s="31">
        <f t="shared" si="4"/>
        <v>127699619937968</v>
      </c>
      <c r="D448" s="31">
        <f t="shared" si="4"/>
        <v>148748060724707</v>
      </c>
      <c r="E448" s="31">
        <f t="shared" si="4"/>
        <v>158877055943203</v>
      </c>
      <c r="F448" s="31">
        <f t="shared" si="4"/>
        <v>165847206264232</v>
      </c>
      <c r="G448" s="31">
        <f t="shared" si="4"/>
        <v>151019502696508</v>
      </c>
      <c r="H448" s="31">
        <f t="shared" si="4"/>
        <v>120264677597461</v>
      </c>
      <c r="I448" s="31">
        <f t="shared" si="4"/>
        <v>98628253135272</v>
      </c>
      <c r="J448" s="31">
        <f t="shared" si="4"/>
        <v>89046623447348</v>
      </c>
      <c r="K448" s="31">
        <f t="shared" si="4"/>
        <v>83387955320094</v>
      </c>
      <c r="L448" s="31">
        <f t="shared" si="4"/>
        <v>79778983824157</v>
      </c>
      <c r="M448" s="31">
        <f t="shared" si="4"/>
        <v>80647052017976</v>
      </c>
      <c r="N448" s="31">
        <f t="shared" si="4"/>
        <v>78343186027831</v>
      </c>
      <c r="O448" s="31">
        <f t="shared" si="4"/>
        <v>80260985006089</v>
      </c>
      <c r="P448" s="31">
        <f t="shared" si="4"/>
        <v>82839214187164</v>
      </c>
      <c r="Q448" s="31">
        <f t="shared" si="4"/>
        <v>88126713073563</v>
      </c>
      <c r="R448" s="31">
        <f t="shared" si="4"/>
        <v>90593458935104</v>
      </c>
      <c r="S448" s="31">
        <f t="shared" si="4"/>
        <v>93579379639407</v>
      </c>
      <c r="T448" s="31">
        <f t="shared" si="4"/>
        <v>91747642520204</v>
      </c>
      <c r="U448" s="31">
        <f t="shared" si="4"/>
        <v>88621052878978</v>
      </c>
      <c r="V448" s="31">
        <f t="shared" si="4"/>
        <v>84078500850814</v>
      </c>
      <c r="W448" s="31">
        <f t="shared" si="4"/>
        <v>79508653521917</v>
      </c>
    </row>
    <row r="449" spans="1:23" s="29" customFormat="1" ht="13" x14ac:dyDescent="0.3">
      <c r="A449" s="29" t="s">
        <v>496</v>
      </c>
      <c r="B449" s="31">
        <f t="shared" ref="B449:W449" si="5">B53 + B54 + B57+ B58+B60</f>
        <v>1.3766667089029824E+16</v>
      </c>
      <c r="C449" s="31">
        <f t="shared" si="5"/>
        <v>1.2940809367253188E+16</v>
      </c>
      <c r="D449" s="31">
        <f t="shared" si="5"/>
        <v>1.2895589855877676E+16</v>
      </c>
      <c r="E449" s="31">
        <f t="shared" si="5"/>
        <v>1.19027591000447E+16</v>
      </c>
      <c r="F449" s="31">
        <f t="shared" si="5"/>
        <v>1.1697495059280596E+16</v>
      </c>
      <c r="G449" s="31">
        <f t="shared" si="5"/>
        <v>1.1503576980793988E+16</v>
      </c>
      <c r="H449" s="31">
        <f t="shared" si="5"/>
        <v>1.1230512189315616E+16</v>
      </c>
      <c r="I449" s="31">
        <f t="shared" si="5"/>
        <v>1.0741208105212918E+16</v>
      </c>
      <c r="J449" s="31">
        <f t="shared" si="5"/>
        <v>1.0513367063453496E+16</v>
      </c>
      <c r="K449" s="31">
        <f t="shared" si="5"/>
        <v>1.012898763837215E+16</v>
      </c>
      <c r="L449" s="31">
        <f t="shared" si="5"/>
        <v>9722302869170314</v>
      </c>
      <c r="M449" s="31">
        <f t="shared" si="5"/>
        <v>9118336384820088</v>
      </c>
      <c r="N449" s="31">
        <f t="shared" si="5"/>
        <v>8883591661440934</v>
      </c>
      <c r="O449" s="31">
        <f t="shared" si="5"/>
        <v>8437693792976076</v>
      </c>
      <c r="P449" s="31">
        <f t="shared" si="5"/>
        <v>8387926078469953</v>
      </c>
      <c r="Q449" s="31">
        <f t="shared" si="5"/>
        <v>7730476342774175</v>
      </c>
      <c r="R449" s="31">
        <f t="shared" si="5"/>
        <v>7560573492099323</v>
      </c>
      <c r="S449" s="31">
        <f t="shared" si="5"/>
        <v>7395240676504734</v>
      </c>
      <c r="T449" s="31">
        <f t="shared" si="5"/>
        <v>7531987020067472</v>
      </c>
      <c r="U449" s="31">
        <f t="shared" si="5"/>
        <v>7180960557931331</v>
      </c>
      <c r="V449" s="31">
        <f t="shared" si="5"/>
        <v>7052854776643592</v>
      </c>
      <c r="W449" s="31">
        <f t="shared" si="5"/>
        <v>6700177337290973</v>
      </c>
    </row>
    <row r="450" spans="1:23" s="23" customFormat="1" ht="14" customHeight="1" x14ac:dyDescent="0.35">
      <c r="A450" s="23" t="s">
        <v>497</v>
      </c>
      <c r="B450" s="27">
        <f>SUM(B451:E451)/AVERAGE(B452:E452)</f>
        <v>7.329369062136544E-2</v>
      </c>
      <c r="C450" s="27">
        <f t="shared" ref="C450:W450" si="6">SUM(C451:F451)/AVERAGE(C452:F452)</f>
        <v>7.827549932384642E-2</v>
      </c>
      <c r="D450" s="27">
        <f t="shared" si="6"/>
        <v>8.1833982524355253E-2</v>
      </c>
      <c r="E450" s="27">
        <f t="shared" si="6"/>
        <v>8.2139887563371941E-2</v>
      </c>
      <c r="F450" s="27">
        <f t="shared" si="6"/>
        <v>8.0005179388621298E-2</v>
      </c>
      <c r="G450" s="27">
        <f t="shared" si="6"/>
        <v>7.5734817531793286E-2</v>
      </c>
      <c r="H450" s="27">
        <f t="shared" si="6"/>
        <v>7.1236092026388115E-2</v>
      </c>
      <c r="I450" s="27">
        <f t="shared" si="6"/>
        <v>6.8245711099363698E-2</v>
      </c>
      <c r="J450" s="27">
        <f t="shared" si="6"/>
        <v>6.6990656176671673E-2</v>
      </c>
      <c r="K450" s="27">
        <f t="shared" si="6"/>
        <v>6.7516064251905802E-2</v>
      </c>
      <c r="L450" s="27">
        <f t="shared" si="6"/>
        <v>6.8889175267076441E-2</v>
      </c>
      <c r="M450" s="27">
        <f t="shared" si="6"/>
        <v>7.0926133485311404E-2</v>
      </c>
      <c r="N450" s="27">
        <f t="shared" si="6"/>
        <v>7.3141956910361142E-2</v>
      </c>
      <c r="O450" s="27">
        <f t="shared" si="6"/>
        <v>7.4184503636982202E-2</v>
      </c>
      <c r="P450" s="27">
        <f t="shared" si="6"/>
        <v>7.6376911924676272E-2</v>
      </c>
      <c r="Q450" s="27">
        <f t="shared" si="6"/>
        <v>7.7953726415160157E-2</v>
      </c>
      <c r="R450" s="27">
        <f t="shared" si="6"/>
        <v>7.8837173482796882E-2</v>
      </c>
      <c r="S450" s="27">
        <f t="shared" si="6"/>
        <v>7.9504439228795243E-2</v>
      </c>
      <c r="T450" s="27">
        <f t="shared" si="6"/>
        <v>7.8693542456976323E-2</v>
      </c>
      <c r="U450" s="27">
        <f t="shared" si="6"/>
        <v>5.8928585992947737E-2</v>
      </c>
      <c r="V450" s="27">
        <f t="shared" si="6"/>
        <v>3.8847217471415951E-2</v>
      </c>
      <c r="W450" s="27">
        <f t="shared" si="6"/>
        <v>1.9401786421135412E-2</v>
      </c>
    </row>
    <row r="451" spans="1:23" s="30" customFormat="1" ht="13" x14ac:dyDescent="0.3">
      <c r="A451" s="30" t="s">
        <v>498</v>
      </c>
      <c r="B451" s="30">
        <f t="shared" ref="B451:W451" si="7">B104</f>
        <v>247694350734605</v>
      </c>
      <c r="C451" s="30">
        <f t="shared" si="7"/>
        <v>248982965421873</v>
      </c>
      <c r="D451" s="30">
        <f t="shared" si="7"/>
        <v>269751673497800</v>
      </c>
      <c r="E451" s="30">
        <f t="shared" si="7"/>
        <v>265609064386676</v>
      </c>
      <c r="F451" s="30">
        <f t="shared" si="7"/>
        <v>273409636130288</v>
      </c>
      <c r="G451" s="30">
        <f t="shared" si="7"/>
        <v>263169477086100</v>
      </c>
      <c r="H451" s="30">
        <f t="shared" si="7"/>
        <v>233705020064190</v>
      </c>
      <c r="I451" s="30">
        <f t="shared" si="7"/>
        <v>209720644953453</v>
      </c>
      <c r="J451" s="30">
        <f t="shared" si="7"/>
        <v>194720089169511</v>
      </c>
      <c r="K451" s="30">
        <f t="shared" si="7"/>
        <v>181473669723255</v>
      </c>
      <c r="L451" s="30">
        <f t="shared" si="7"/>
        <v>170271363213394</v>
      </c>
      <c r="M451" s="30">
        <f t="shared" si="7"/>
        <v>165449077947123</v>
      </c>
      <c r="N451" s="30">
        <f t="shared" si="7"/>
        <v>169127142907923</v>
      </c>
      <c r="O451" s="30">
        <f t="shared" si="7"/>
        <v>162618453624173</v>
      </c>
      <c r="P451" s="30">
        <f t="shared" si="7"/>
        <v>163508943457936</v>
      </c>
      <c r="Q451" s="30">
        <f t="shared" si="7"/>
        <v>158990585312421</v>
      </c>
      <c r="R451" s="30">
        <f t="shared" si="7"/>
        <v>152378522105930</v>
      </c>
      <c r="S451" s="30">
        <f t="shared" si="7"/>
        <v>159580793644436</v>
      </c>
      <c r="T451" s="30">
        <f t="shared" si="7"/>
        <v>157997888379461</v>
      </c>
      <c r="U451" s="30">
        <f t="shared" si="7"/>
        <v>153104221351840</v>
      </c>
      <c r="V451" s="30">
        <f t="shared" si="7"/>
        <v>145295977101227</v>
      </c>
      <c r="W451" s="30">
        <f t="shared" si="7"/>
        <v>137699302896234</v>
      </c>
    </row>
    <row r="452" spans="1:23" s="30" customFormat="1" ht="13" x14ac:dyDescent="0.3">
      <c r="A452" s="30" t="s">
        <v>493</v>
      </c>
      <c r="B452" s="30">
        <f>B446</f>
        <v>1.5010929254915068E+16</v>
      </c>
      <c r="C452" s="30">
        <f t="shared" ref="C452:W452" si="8">C446</f>
        <v>1.4179260816773816E+16</v>
      </c>
      <c r="D452" s="30">
        <f t="shared" si="8"/>
        <v>1.4097782833906424E+16</v>
      </c>
      <c r="E452" s="30">
        <f t="shared" si="8"/>
        <v>1.3035459318466292E+16</v>
      </c>
      <c r="F452" s="30">
        <f t="shared" si="8"/>
        <v>1.2740341079049548E+16</v>
      </c>
      <c r="G452" s="30">
        <f t="shared" si="8"/>
        <v>1.252224637551814E+16</v>
      </c>
      <c r="H452" s="30">
        <f t="shared" si="8"/>
        <v>1.2147271738903332E+16</v>
      </c>
      <c r="I452" s="30">
        <f t="shared" si="8"/>
        <v>1.1587207532607048E+16</v>
      </c>
      <c r="J452" s="30">
        <f t="shared" si="8"/>
        <v>1.1347019137588356E+16</v>
      </c>
      <c r="K452" s="30">
        <f t="shared" si="8"/>
        <v>1.0941207250094124E+16</v>
      </c>
      <c r="L452" s="30">
        <f t="shared" si="8"/>
        <v>1.0445931034564804E+16</v>
      </c>
      <c r="M452" s="30">
        <f t="shared" si="8"/>
        <v>9774111084678888</v>
      </c>
      <c r="N452" s="30">
        <f t="shared" si="8"/>
        <v>9499962826384744</v>
      </c>
      <c r="O452" s="30">
        <f t="shared" si="8"/>
        <v>9035926453167616</v>
      </c>
      <c r="P452" s="30">
        <f t="shared" si="8"/>
        <v>8951504554769297</v>
      </c>
      <c r="Q452" s="30">
        <f t="shared" si="8"/>
        <v>8292076824592258</v>
      </c>
      <c r="R452" s="30">
        <f t="shared" si="8"/>
        <v>8094059327535103</v>
      </c>
      <c r="S452" s="30">
        <f t="shared" si="8"/>
        <v>7890141277608456</v>
      </c>
      <c r="T452" s="30">
        <f t="shared" si="8"/>
        <v>7996601282573314</v>
      </c>
      <c r="U452" s="30">
        <f t="shared" si="8"/>
        <v>7631768576526150</v>
      </c>
      <c r="V452" s="30">
        <f t="shared" si="8"/>
        <v>7472406424728890</v>
      </c>
      <c r="W452" s="30">
        <f t="shared" si="8"/>
        <v>7097248671196108</v>
      </c>
    </row>
    <row r="453" spans="1:23" s="23" customFormat="1" x14ac:dyDescent="0.35">
      <c r="A453" s="23" t="s">
        <v>499</v>
      </c>
      <c r="B453" s="27">
        <f>(B454+B455)/(B456+B457)</f>
        <v>0.19478036200518839</v>
      </c>
      <c r="C453" s="27">
        <f t="shared" ref="C453:W453" si="9">(C454+C455)/(C456+C457)</f>
        <v>0.19078159531046235</v>
      </c>
      <c r="D453" s="27">
        <f t="shared" si="9"/>
        <v>0.19869014586711373</v>
      </c>
      <c r="E453" s="27">
        <f t="shared" si="9"/>
        <v>0.17641686630648851</v>
      </c>
      <c r="F453" s="27">
        <f t="shared" si="9"/>
        <v>0.16939063145340161</v>
      </c>
      <c r="G453" s="27">
        <f t="shared" si="9"/>
        <v>0.1630157564266804</v>
      </c>
      <c r="H453" s="27">
        <f t="shared" si="9"/>
        <v>0.19073943861374656</v>
      </c>
      <c r="I453" s="27">
        <f t="shared" si="9"/>
        <v>0.19825703427999203</v>
      </c>
      <c r="J453" s="27">
        <f t="shared" si="9"/>
        <v>0.20484338949522657</v>
      </c>
      <c r="K453" s="27">
        <f t="shared" si="9"/>
        <v>0.2110804746851884</v>
      </c>
      <c r="L453" s="27">
        <f t="shared" si="9"/>
        <v>0.21068084533714876</v>
      </c>
      <c r="M453" s="27">
        <f t="shared" si="9"/>
        <v>0.19659841759878091</v>
      </c>
      <c r="N453" s="27">
        <f t="shared" si="9"/>
        <v>0.18756877276325357</v>
      </c>
      <c r="O453" s="27">
        <f t="shared" si="9"/>
        <v>0.18699354304950705</v>
      </c>
      <c r="P453" s="27">
        <f t="shared" si="9"/>
        <v>0.19047994734792717</v>
      </c>
      <c r="Q453" s="27">
        <f t="shared" si="9"/>
        <v>0.17215511552476803</v>
      </c>
      <c r="R453" s="27">
        <f t="shared" si="9"/>
        <v>0.16237153400777546</v>
      </c>
      <c r="S453" s="27">
        <f t="shared" si="9"/>
        <v>0.15315011834396175</v>
      </c>
      <c r="T453" s="27">
        <f t="shared" si="9"/>
        <v>0.1719700736843239</v>
      </c>
      <c r="U453" s="27">
        <f t="shared" si="9"/>
        <v>0.1592192708020678</v>
      </c>
      <c r="V453" s="27">
        <f t="shared" si="9"/>
        <v>0.15830756498780901</v>
      </c>
      <c r="W453" s="27">
        <f t="shared" si="9"/>
        <v>0.15964744325984048</v>
      </c>
    </row>
    <row r="454" spans="1:23" s="30" customFormat="1" ht="13" x14ac:dyDescent="0.3">
      <c r="A454" s="30" t="s">
        <v>500</v>
      </c>
      <c r="B454" s="30">
        <f t="shared" ref="B454:W454" si="10">B302</f>
        <v>2147414780628032</v>
      </c>
      <c r="C454" s="30">
        <f t="shared" si="10"/>
        <v>2007092456013433</v>
      </c>
      <c r="D454" s="30">
        <f t="shared" si="10"/>
        <v>2094901826306640</v>
      </c>
      <c r="E454" s="30">
        <f t="shared" si="10"/>
        <v>1738136737129989</v>
      </c>
      <c r="F454" s="30">
        <f t="shared" si="10"/>
        <v>1622134837475404</v>
      </c>
      <c r="G454" s="30">
        <f t="shared" si="10"/>
        <v>1510725833162761</v>
      </c>
      <c r="H454" s="30">
        <f t="shared" si="10"/>
        <v>1687384203734767</v>
      </c>
      <c r="I454" s="30">
        <f t="shared" si="10"/>
        <v>1656983999693722</v>
      </c>
      <c r="J454" s="30">
        <f t="shared" si="10"/>
        <v>1714268472574655</v>
      </c>
      <c r="K454" s="30">
        <f t="shared" si="10"/>
        <v>1750317960500207</v>
      </c>
      <c r="L454" s="30">
        <f t="shared" si="10"/>
        <v>1688088132403066</v>
      </c>
      <c r="M454" s="30">
        <f t="shared" si="10"/>
        <v>1479891501015518</v>
      </c>
      <c r="N454" s="30">
        <f t="shared" si="10"/>
        <v>1396206501071207</v>
      </c>
      <c r="O454" s="30">
        <f t="shared" si="10"/>
        <v>1339026088177622</v>
      </c>
      <c r="P454" s="30">
        <f t="shared" si="10"/>
        <v>1359730359628596</v>
      </c>
      <c r="Q454" s="30">
        <f t="shared" si="10"/>
        <v>1153755326838256</v>
      </c>
      <c r="R454" s="30">
        <f t="shared" si="10"/>
        <v>1057012027741843</v>
      </c>
      <c r="S454" s="30">
        <f t="shared" si="10"/>
        <v>955539146369928</v>
      </c>
      <c r="T454" s="30">
        <f t="shared" si="10"/>
        <v>1069636517020390</v>
      </c>
      <c r="U454" s="30">
        <f t="shared" si="10"/>
        <v>941618206849370</v>
      </c>
      <c r="V454" s="30">
        <f t="shared" si="10"/>
        <v>906320301738166</v>
      </c>
      <c r="W454" s="30">
        <f t="shared" si="10"/>
        <v>863544405278423</v>
      </c>
    </row>
    <row r="455" spans="1:23" s="30" customFormat="1" ht="13" x14ac:dyDescent="0.3">
      <c r="A455" s="30" t="s">
        <v>501</v>
      </c>
      <c r="B455" s="30">
        <f t="shared" ref="B455:W455" si="11">B305</f>
        <v>47707944601567</v>
      </c>
      <c r="C455" s="30">
        <f t="shared" si="11"/>
        <v>58062753392099</v>
      </c>
      <c r="D455" s="30">
        <f t="shared" si="11"/>
        <v>53043004452844</v>
      </c>
      <c r="E455" s="30">
        <f t="shared" si="11"/>
        <v>43779718001069</v>
      </c>
      <c r="F455" s="30">
        <f t="shared" si="11"/>
        <v>46798858800721</v>
      </c>
      <c r="G455" s="30">
        <f t="shared" si="11"/>
        <v>42417747229463</v>
      </c>
      <c r="H455" s="30">
        <f t="shared" si="11"/>
        <v>49523420546474</v>
      </c>
      <c r="I455" s="30">
        <f t="shared" si="11"/>
        <v>52055001129883</v>
      </c>
      <c r="J455" s="30">
        <f t="shared" si="11"/>
        <v>52230073128995</v>
      </c>
      <c r="K455" s="30">
        <f t="shared" si="11"/>
        <v>44150559264543</v>
      </c>
      <c r="L455" s="30">
        <f t="shared" si="11"/>
        <v>47155665936725</v>
      </c>
      <c r="M455" s="30">
        <f t="shared" si="11"/>
        <v>68776192083934</v>
      </c>
      <c r="N455" s="30">
        <f t="shared" si="11"/>
        <v>44266647542510</v>
      </c>
      <c r="O455" s="30">
        <f t="shared" si="11"/>
        <v>32081319385387</v>
      </c>
      <c r="P455" s="30">
        <f t="shared" si="11"/>
        <v>34109471280602</v>
      </c>
      <c r="Q455" s="30">
        <f t="shared" si="11"/>
        <v>28249348120307</v>
      </c>
      <c r="R455" s="30">
        <f t="shared" si="11"/>
        <v>24959210636107</v>
      </c>
      <c r="S455" s="30">
        <f t="shared" si="11"/>
        <v>22402966192940</v>
      </c>
      <c r="T455" s="30">
        <f t="shared" si="11"/>
        <v>24995053273990</v>
      </c>
      <c r="U455" s="30">
        <f t="shared" si="11"/>
        <v>27953415389639</v>
      </c>
      <c r="V455" s="30">
        <f t="shared" si="11"/>
        <v>30464265871461</v>
      </c>
      <c r="W455" s="30">
        <f t="shared" si="11"/>
        <v>31698622322631</v>
      </c>
    </row>
    <row r="456" spans="1:23" s="30" customFormat="1" ht="13" x14ac:dyDescent="0.3">
      <c r="A456" s="30" t="s">
        <v>502</v>
      </c>
      <c r="B456" s="30">
        <f t="shared" ref="B456:W456" si="12">B301</f>
        <v>1.0262111661127836E+16</v>
      </c>
      <c r="C456" s="30">
        <f t="shared" si="12"/>
        <v>9889414559079788</v>
      </c>
      <c r="D456" s="30">
        <f t="shared" si="12"/>
        <v>9819657341418560</v>
      </c>
      <c r="E456" s="30">
        <f t="shared" si="12"/>
        <v>9225859831229766</v>
      </c>
      <c r="F456" s="30">
        <f t="shared" si="12"/>
        <v>8961547096977986</v>
      </c>
      <c r="G456" s="30">
        <f t="shared" si="12"/>
        <v>8596880127876246</v>
      </c>
      <c r="H456" s="30">
        <f t="shared" si="12"/>
        <v>8289853595385844</v>
      </c>
      <c r="I456" s="30">
        <f t="shared" si="12"/>
        <v>7793459894514292</v>
      </c>
      <c r="J456" s="30">
        <f t="shared" si="12"/>
        <v>7843847910191010</v>
      </c>
      <c r="K456" s="30">
        <f t="shared" si="12"/>
        <v>7739200901081386</v>
      </c>
      <c r="L456" s="30">
        <f t="shared" si="12"/>
        <v>7489080729653417</v>
      </c>
      <c r="M456" s="30">
        <f t="shared" si="12"/>
        <v>7215813581562786</v>
      </c>
      <c r="N456" s="30">
        <f t="shared" si="12"/>
        <v>7067108530459792</v>
      </c>
      <c r="O456" s="30">
        <f t="shared" si="12"/>
        <v>6796072552066741</v>
      </c>
      <c r="P456" s="30">
        <f t="shared" si="12"/>
        <v>6776499148311048</v>
      </c>
      <c r="Q456" s="30">
        <f t="shared" si="12"/>
        <v>6347066131602469</v>
      </c>
      <c r="R456" s="30">
        <f t="shared" si="12"/>
        <v>6179683131117001</v>
      </c>
      <c r="S456" s="30">
        <f t="shared" si="12"/>
        <v>5925802866688089</v>
      </c>
      <c r="T456" s="30">
        <f t="shared" si="12"/>
        <v>5918609173700204</v>
      </c>
      <c r="U456" s="30">
        <f t="shared" si="12"/>
        <v>5679398079103101</v>
      </c>
      <c r="V456" s="30">
        <f t="shared" si="12"/>
        <v>5533757491167667</v>
      </c>
      <c r="W456" s="30">
        <f t="shared" si="12"/>
        <v>5291357739230005</v>
      </c>
    </row>
    <row r="457" spans="1:23" s="30" customFormat="1" ht="13" x14ac:dyDescent="0.3">
      <c r="A457" s="30" t="s">
        <v>503</v>
      </c>
      <c r="B457" s="30">
        <f t="shared" ref="B457:W457" si="13">B60</f>
        <v>1007621604750000</v>
      </c>
      <c r="C457" s="30">
        <f t="shared" si="13"/>
        <v>935294218750000</v>
      </c>
      <c r="D457" s="30">
        <f t="shared" si="13"/>
        <v>990867868000000</v>
      </c>
      <c r="E457" s="30">
        <f t="shared" si="13"/>
        <v>874741616000000</v>
      </c>
      <c r="F457" s="30">
        <f t="shared" si="13"/>
        <v>891026696250000</v>
      </c>
      <c r="G457" s="30">
        <f t="shared" si="13"/>
        <v>930687111250000</v>
      </c>
      <c r="H457" s="30">
        <f t="shared" si="13"/>
        <v>816326211500000</v>
      </c>
      <c r="I457" s="30">
        <f t="shared" si="13"/>
        <v>826859717500000</v>
      </c>
      <c r="J457" s="30">
        <f t="shared" si="13"/>
        <v>779806238750000</v>
      </c>
      <c r="K457" s="30">
        <f t="shared" si="13"/>
        <v>762146854750000</v>
      </c>
      <c r="L457" s="30">
        <f t="shared" si="13"/>
        <v>747281696000000</v>
      </c>
      <c r="M457" s="30">
        <f t="shared" si="13"/>
        <v>661501566822493</v>
      </c>
      <c r="N457" s="30">
        <f t="shared" si="13"/>
        <v>612598104033467</v>
      </c>
      <c r="O457" s="30">
        <f t="shared" si="13"/>
        <v>536305802837228</v>
      </c>
      <c r="P457" s="30">
        <f t="shared" si="13"/>
        <v>541015636398735</v>
      </c>
      <c r="Q457" s="30">
        <f t="shared" si="13"/>
        <v>518862141022735</v>
      </c>
      <c r="R457" s="30">
        <f t="shared" si="13"/>
        <v>483869350478312</v>
      </c>
      <c r="S457" s="30">
        <f t="shared" si="13"/>
        <v>459710400539662</v>
      </c>
      <c r="T457" s="30">
        <f t="shared" si="13"/>
        <v>446635353110522</v>
      </c>
      <c r="U457" s="30">
        <f t="shared" si="13"/>
        <v>410138805187271</v>
      </c>
      <c r="V457" s="30">
        <f t="shared" si="13"/>
        <v>383739677598507</v>
      </c>
      <c r="W457" s="30">
        <f t="shared" si="13"/>
        <v>316267471177943</v>
      </c>
    </row>
    <row r="458" spans="1:23" s="23" customFormat="1" x14ac:dyDescent="0.35">
      <c r="A458" s="23" t="s">
        <v>504</v>
      </c>
      <c r="B458" s="24">
        <f>SUM(B461:B463)/B275</f>
        <v>2.2128497129335397E-2</v>
      </c>
      <c r="C458" s="24">
        <f>SUM(C461:C463)/C275</f>
        <v>2.1697417258411324E-2</v>
      </c>
      <c r="D458" s="24">
        <f t="shared" ref="D458:W458" si="14">SUM(D461:D463)/SUM(D459:D463)</f>
        <v>1.9254937062211409E-2</v>
      </c>
      <c r="E458" s="24">
        <f t="shared" si="14"/>
        <v>2.2401410564429486E-2</v>
      </c>
      <c r="F458" s="24">
        <f t="shared" si="14"/>
        <v>2.0948334565734972E-2</v>
      </c>
      <c r="G458" s="24">
        <f t="shared" si="14"/>
        <v>1.9183853600889846E-2</v>
      </c>
      <c r="H458" s="24">
        <f t="shared" si="14"/>
        <v>1.5994225159715499E-2</v>
      </c>
      <c r="I458" s="24">
        <f t="shared" si="14"/>
        <v>1.597885501347894E-2</v>
      </c>
      <c r="J458" s="24">
        <f t="shared" si="14"/>
        <v>1.495666112069138E-2</v>
      </c>
      <c r="K458" s="24">
        <f t="shared" si="14"/>
        <v>1.4205424166214835E-2</v>
      </c>
      <c r="L458" s="24">
        <f t="shared" si="14"/>
        <v>1.344235801115381E-2</v>
      </c>
      <c r="M458" s="24">
        <f t="shared" si="14"/>
        <v>1.61857830722025E-2</v>
      </c>
      <c r="N458" s="24">
        <f t="shared" si="14"/>
        <v>1.4142616151188383E-2</v>
      </c>
      <c r="O458" s="24">
        <f t="shared" si="14"/>
        <v>1.4145206966731393E-2</v>
      </c>
      <c r="P458" s="24">
        <f t="shared" si="14"/>
        <v>1.3969031029118372E-2</v>
      </c>
      <c r="Q458" s="24">
        <f t="shared" si="14"/>
        <v>1.8488763009807431E-2</v>
      </c>
      <c r="R458" s="24">
        <f t="shared" si="14"/>
        <v>1.7732667404907594E-2</v>
      </c>
      <c r="S458" s="24">
        <f t="shared" si="14"/>
        <v>1.7023522617976315E-2</v>
      </c>
      <c r="T458" s="24">
        <f t="shared" si="14"/>
        <v>1.5008357630755371E-2</v>
      </c>
      <c r="U458" s="24">
        <f t="shared" si="14"/>
        <v>1.8060026185214014E-2</v>
      </c>
      <c r="V458" s="24">
        <f t="shared" si="14"/>
        <v>1.7445903220043864E-2</v>
      </c>
      <c r="W458" s="24">
        <f t="shared" si="14"/>
        <v>1.7518613440617361E-2</v>
      </c>
    </row>
    <row r="459" spans="1:23" s="33" customFormat="1" ht="12" x14ac:dyDescent="0.3">
      <c r="A459" s="32" t="s">
        <v>505</v>
      </c>
      <c r="B459" s="33">
        <f t="shared" ref="B459:W459" si="15">B276</f>
        <v>1.0408284755496978E+16</v>
      </c>
      <c r="C459" s="33">
        <f t="shared" si="15"/>
        <v>9816147158538768</v>
      </c>
      <c r="D459" s="33">
        <f t="shared" si="15"/>
        <v>9654216733070384</v>
      </c>
      <c r="E459" s="33">
        <f t="shared" si="15"/>
        <v>8891732118334052</v>
      </c>
      <c r="F459" s="33">
        <f t="shared" si="15"/>
        <v>8671899047809326</v>
      </c>
      <c r="G459" s="33">
        <f t="shared" si="15"/>
        <v>8494891971000179</v>
      </c>
      <c r="H459" s="33">
        <f t="shared" si="15"/>
        <v>8237316005965814</v>
      </c>
      <c r="I459" s="33">
        <f t="shared" si="15"/>
        <v>8007057093198885</v>
      </c>
      <c r="J459" s="33">
        <f t="shared" si="15"/>
        <v>7885059805223474</v>
      </c>
      <c r="K459" s="33">
        <f t="shared" si="15"/>
        <v>7609662298768786</v>
      </c>
      <c r="L459" s="33">
        <f t="shared" si="15"/>
        <v>7169950045259263</v>
      </c>
      <c r="M459" s="33">
        <f t="shared" si="15"/>
        <v>6770295142980768</v>
      </c>
      <c r="N459" s="33">
        <f t="shared" si="15"/>
        <v>6721192977942134</v>
      </c>
      <c r="O459" s="33">
        <f t="shared" si="15"/>
        <v>6382232965077645</v>
      </c>
      <c r="P459" s="33">
        <f t="shared" si="15"/>
        <v>6241814415558576</v>
      </c>
      <c r="Q459" s="33">
        <f t="shared" si="15"/>
        <v>5731449565023438</v>
      </c>
      <c r="R459" s="33">
        <f t="shared" si="15"/>
        <v>5607171078969237</v>
      </c>
      <c r="S459" s="33">
        <f t="shared" si="15"/>
        <v>5472445529065121</v>
      </c>
      <c r="T459" s="33">
        <f t="shared" si="15"/>
        <v>5439261739969914</v>
      </c>
      <c r="U459" s="33">
        <f t="shared" si="15"/>
        <v>5150000204476562</v>
      </c>
      <c r="V459" s="33">
        <f t="shared" si="15"/>
        <v>5026990461489101</v>
      </c>
      <c r="W459" s="33">
        <f t="shared" si="15"/>
        <v>4791884652979921</v>
      </c>
    </row>
    <row r="460" spans="1:23" s="33" customFormat="1" ht="12" x14ac:dyDescent="0.3">
      <c r="A460" s="32" t="s">
        <v>506</v>
      </c>
      <c r="B460" s="33">
        <f t="shared" ref="B460:W460" si="16">B277</f>
        <v>196571223282947</v>
      </c>
      <c r="C460" s="33">
        <f t="shared" si="16"/>
        <v>215832110652850</v>
      </c>
      <c r="D460" s="33">
        <f t="shared" si="16"/>
        <v>192096745445902</v>
      </c>
      <c r="E460" s="33">
        <f t="shared" si="16"/>
        <v>215904432217556</v>
      </c>
      <c r="F460" s="33">
        <f t="shared" si="16"/>
        <v>233874270148921</v>
      </c>
      <c r="G460" s="33">
        <f t="shared" si="16"/>
        <v>222633133030422</v>
      </c>
      <c r="H460" s="33">
        <f t="shared" si="16"/>
        <v>155847773928596</v>
      </c>
      <c r="I460" s="33">
        <f t="shared" si="16"/>
        <v>118385122992781</v>
      </c>
      <c r="J460" s="33">
        <f t="shared" si="16"/>
        <v>98812742476402</v>
      </c>
      <c r="K460" s="33">
        <f t="shared" si="16"/>
        <v>103479433822310</v>
      </c>
      <c r="L460" s="33">
        <f t="shared" si="16"/>
        <v>88044804425580</v>
      </c>
      <c r="M460" s="33">
        <f t="shared" si="16"/>
        <v>98584010006534</v>
      </c>
      <c r="N460" s="33">
        <f t="shared" si="16"/>
        <v>73036954498373</v>
      </c>
      <c r="O460" s="33">
        <f t="shared" si="16"/>
        <v>73248933189266</v>
      </c>
      <c r="P460" s="33">
        <f t="shared" si="16"/>
        <v>66004375697211</v>
      </c>
      <c r="Q460" s="33">
        <f t="shared" si="16"/>
        <v>80583385686697</v>
      </c>
      <c r="R460" s="33">
        <f t="shared" si="16"/>
        <v>84136455161879</v>
      </c>
      <c r="S460" s="33">
        <f t="shared" si="16"/>
        <v>89386490481207</v>
      </c>
      <c r="T460" s="33">
        <f t="shared" si="16"/>
        <v>72000314686736</v>
      </c>
      <c r="U460" s="33">
        <f t="shared" si="16"/>
        <v>81936928163544</v>
      </c>
      <c r="V460" s="33">
        <f t="shared" si="16"/>
        <v>78089489646925</v>
      </c>
      <c r="W460" s="33">
        <f t="shared" si="16"/>
        <v>79038872826440</v>
      </c>
    </row>
    <row r="461" spans="1:23" s="33" customFormat="1" ht="12" x14ac:dyDescent="0.3">
      <c r="A461" s="32" t="s">
        <v>507</v>
      </c>
      <c r="B461" s="33">
        <f t="shared" ref="B461:W461" si="17">B278</f>
        <v>51780168886078</v>
      </c>
      <c r="C461" s="33">
        <f t="shared" si="17"/>
        <v>51790587821823</v>
      </c>
      <c r="D461" s="33">
        <f t="shared" si="17"/>
        <v>42384240763141</v>
      </c>
      <c r="E461" s="33">
        <f t="shared" si="17"/>
        <v>56276724950651</v>
      </c>
      <c r="F461" s="33">
        <f t="shared" si="17"/>
        <v>60380822278233</v>
      </c>
      <c r="G461" s="33">
        <f t="shared" si="17"/>
        <v>56606540191404</v>
      </c>
      <c r="H461" s="33">
        <f t="shared" si="17"/>
        <v>33780368465956</v>
      </c>
      <c r="I461" s="33">
        <f t="shared" si="17"/>
        <v>27702201860953</v>
      </c>
      <c r="J461" s="33">
        <f t="shared" si="17"/>
        <v>26756415736729</v>
      </c>
      <c r="K461" s="33">
        <f t="shared" si="17"/>
        <v>26908067806145</v>
      </c>
      <c r="L461" s="33">
        <f t="shared" si="17"/>
        <v>29141048111602</v>
      </c>
      <c r="M461" s="33">
        <f t="shared" si="17"/>
        <v>27098660798207</v>
      </c>
      <c r="N461" s="33">
        <f t="shared" si="17"/>
        <v>22465471054394</v>
      </c>
      <c r="O461" s="33">
        <f t="shared" si="17"/>
        <v>21658727721709</v>
      </c>
      <c r="P461" s="33">
        <f t="shared" si="17"/>
        <v>17993231406859</v>
      </c>
      <c r="Q461" s="33">
        <f t="shared" si="17"/>
        <v>34160254994423</v>
      </c>
      <c r="R461" s="33">
        <f t="shared" si="17"/>
        <v>26649304123421</v>
      </c>
      <c r="S461" s="33">
        <f t="shared" si="17"/>
        <v>30214160326193</v>
      </c>
      <c r="T461" s="33">
        <f t="shared" si="17"/>
        <v>19962309823553</v>
      </c>
      <c r="U461" s="33">
        <f t="shared" si="17"/>
        <v>20764111579689</v>
      </c>
      <c r="V461" s="33">
        <f t="shared" si="17"/>
        <v>23935713465825</v>
      </c>
      <c r="W461" s="33">
        <f t="shared" si="17"/>
        <v>21521829849330</v>
      </c>
    </row>
    <row r="462" spans="1:23" s="33" customFormat="1" ht="12" x14ac:dyDescent="0.3">
      <c r="A462" s="32" t="s">
        <v>508</v>
      </c>
      <c r="B462" s="33">
        <f t="shared" ref="B462:W462" si="18">B279</f>
        <v>68892019883967</v>
      </c>
      <c r="C462" s="33">
        <f t="shared" si="18"/>
        <v>62825273355582</v>
      </c>
      <c r="D462" s="33">
        <f t="shared" si="18"/>
        <v>59787477819170</v>
      </c>
      <c r="E462" s="33">
        <f t="shared" si="18"/>
        <v>73604399997590</v>
      </c>
      <c r="F462" s="33">
        <f t="shared" si="18"/>
        <v>56278834297318</v>
      </c>
      <c r="G462" s="33">
        <f t="shared" si="18"/>
        <v>43436923185220</v>
      </c>
      <c r="H462" s="33">
        <f t="shared" si="18"/>
        <v>33138492716589</v>
      </c>
      <c r="I462" s="33">
        <f t="shared" si="18"/>
        <v>31573130611979</v>
      </c>
      <c r="J462" s="33">
        <f t="shared" si="18"/>
        <v>31917894808320</v>
      </c>
      <c r="K462" s="33">
        <f t="shared" si="18"/>
        <v>32669085238516</v>
      </c>
      <c r="L462" s="33">
        <f t="shared" si="18"/>
        <v>27133032010983</v>
      </c>
      <c r="M462" s="33">
        <f t="shared" si="18"/>
        <v>33682544641699</v>
      </c>
      <c r="N462" s="33">
        <f t="shared" si="18"/>
        <v>14881663876256</v>
      </c>
      <c r="O462" s="33">
        <f t="shared" si="18"/>
        <v>17227478131170</v>
      </c>
      <c r="P462" s="33">
        <f t="shared" si="18"/>
        <v>15858612105106</v>
      </c>
      <c r="Q462" s="33">
        <f t="shared" si="18"/>
        <v>21624403902223</v>
      </c>
      <c r="R462" s="33">
        <f t="shared" si="18"/>
        <v>20673909971452</v>
      </c>
      <c r="S462" s="33">
        <f t="shared" si="18"/>
        <v>17854845678848</v>
      </c>
      <c r="T462" s="33">
        <f t="shared" si="18"/>
        <v>14846400447205</v>
      </c>
      <c r="U462" s="33">
        <f t="shared" si="18"/>
        <v>21474303309733</v>
      </c>
      <c r="V462" s="33">
        <f t="shared" si="18"/>
        <v>18203644183683</v>
      </c>
      <c r="W462" s="33">
        <f t="shared" si="18"/>
        <v>17333763103700</v>
      </c>
    </row>
    <row r="463" spans="1:23" s="33" customFormat="1" ht="12" x14ac:dyDescent="0.3">
      <c r="A463" s="32" t="s">
        <v>509</v>
      </c>
      <c r="B463" s="33">
        <f t="shared" ref="B463:W463" si="19">B280</f>
        <v>119307731285448</v>
      </c>
      <c r="C463" s="33">
        <f t="shared" si="19"/>
        <v>107879759268972</v>
      </c>
      <c r="D463" s="33">
        <f t="shared" si="19"/>
        <v>91140645138108</v>
      </c>
      <c r="E463" s="33">
        <f t="shared" si="19"/>
        <v>78817933996092</v>
      </c>
      <c r="F463" s="33">
        <f t="shared" si="19"/>
        <v>73893228034920</v>
      </c>
      <c r="G463" s="33">
        <f t="shared" si="19"/>
        <v>70463237570114</v>
      </c>
      <c r="H463" s="33">
        <f t="shared" si="19"/>
        <v>69505288685670</v>
      </c>
      <c r="I463" s="33">
        <f t="shared" si="19"/>
        <v>72668237799337</v>
      </c>
      <c r="J463" s="33">
        <f t="shared" si="19"/>
        <v>62550889822880</v>
      </c>
      <c r="K463" s="33">
        <f t="shared" si="19"/>
        <v>51570192103710</v>
      </c>
      <c r="L463" s="33">
        <f t="shared" si="19"/>
        <v>42619852740668</v>
      </c>
      <c r="M463" s="33">
        <f t="shared" si="19"/>
        <v>52226094115703</v>
      </c>
      <c r="N463" s="33">
        <f t="shared" si="19"/>
        <v>60119484026232</v>
      </c>
      <c r="O463" s="33">
        <f t="shared" si="19"/>
        <v>53738111811611</v>
      </c>
      <c r="P463" s="33">
        <f t="shared" si="19"/>
        <v>55510579367179</v>
      </c>
      <c r="Q463" s="33">
        <f t="shared" si="19"/>
        <v>53696818014805</v>
      </c>
      <c r="R463" s="33">
        <f t="shared" si="19"/>
        <v>55420774484246</v>
      </c>
      <c r="S463" s="33">
        <f t="shared" si="19"/>
        <v>48252701951084</v>
      </c>
      <c r="T463" s="33">
        <f t="shared" si="19"/>
        <v>49166613331116</v>
      </c>
      <c r="U463" s="33">
        <f t="shared" si="19"/>
        <v>53988364887950</v>
      </c>
      <c r="V463" s="33">
        <f t="shared" si="19"/>
        <v>48504741286096</v>
      </c>
      <c r="W463" s="33">
        <f t="shared" si="19"/>
        <v>47997784133573</v>
      </c>
    </row>
    <row r="464" spans="1:23" s="23" customFormat="1" x14ac:dyDescent="0.35">
      <c r="A464" s="26" t="s">
        <v>510</v>
      </c>
      <c r="B464" s="27">
        <f>B465/B466</f>
        <v>1.8028556569061639E-2</v>
      </c>
      <c r="C464" s="27">
        <f t="shared" ref="C464:W464" si="20">C465/C466</f>
        <v>1.897709059415216E-2</v>
      </c>
      <c r="D464" s="27">
        <f t="shared" si="20"/>
        <v>1.8298202345525462E-2</v>
      </c>
      <c r="E464" s="27">
        <f t="shared" si="20"/>
        <v>2.1009856596646385E-2</v>
      </c>
      <c r="F464" s="27">
        <f t="shared" si="20"/>
        <v>2.0483022339562087E-2</v>
      </c>
      <c r="G464" s="27">
        <f t="shared" si="20"/>
        <v>2.0336092393435617E-2</v>
      </c>
      <c r="H464" s="27">
        <f t="shared" si="20"/>
        <v>1.9684187717211137E-2</v>
      </c>
      <c r="I464" s="27">
        <f t="shared" si="20"/>
        <v>2.2883588342929681E-2</v>
      </c>
      <c r="J464" s="27">
        <f t="shared" si="20"/>
        <v>2.192370125908745E-2</v>
      </c>
      <c r="K464" s="27">
        <f t="shared" si="20"/>
        <v>2.1196799336185155E-2</v>
      </c>
      <c r="L464" s="27">
        <f t="shared" si="20"/>
        <v>1.9467762822997205E-2</v>
      </c>
      <c r="M464" s="27">
        <f t="shared" si="20"/>
        <v>1.864755693767526E-2</v>
      </c>
      <c r="N464" s="27">
        <f t="shared" si="20"/>
        <v>1.7070078337876392E-2</v>
      </c>
      <c r="O464" s="27">
        <f t="shared" si="20"/>
        <v>1.5409514311709654E-2</v>
      </c>
      <c r="P464" s="27">
        <f t="shared" si="20"/>
        <v>1.4210771745750882E-2</v>
      </c>
      <c r="Q464" s="27">
        <f t="shared" si="20"/>
        <v>1.539298515641082E-2</v>
      </c>
      <c r="R464" s="27">
        <f t="shared" si="20"/>
        <v>1.4607086720676196E-2</v>
      </c>
      <c r="S464" s="27">
        <f t="shared" si="20"/>
        <v>1.4030785481315394E-2</v>
      </c>
      <c r="T464" s="27">
        <f t="shared" si="20"/>
        <v>1.2726746621438773E-2</v>
      </c>
      <c r="U464" s="27">
        <f t="shared" si="20"/>
        <v>1.5481441630895459E-2</v>
      </c>
      <c r="V464" s="27">
        <f t="shared" si="20"/>
        <v>3.6781273737497384E-3</v>
      </c>
      <c r="W464" s="27">
        <f t="shared" si="20"/>
        <v>3.1768664408851834E-3</v>
      </c>
    </row>
    <row r="465" spans="1:23" s="34" customFormat="1" ht="12" x14ac:dyDescent="0.3">
      <c r="A465" s="32" t="s">
        <v>511</v>
      </c>
      <c r="B465" s="33">
        <f>-B18</f>
        <v>195516737493216</v>
      </c>
      <c r="C465" s="33">
        <f t="shared" ref="C465:U465" si="21">-C18</f>
        <v>194600098967168</v>
      </c>
      <c r="D465" s="33">
        <f t="shared" si="21"/>
        <v>183707105135675</v>
      </c>
      <c r="E465" s="33">
        <f t="shared" si="21"/>
        <v>195734875149225</v>
      </c>
      <c r="F465" s="33">
        <f t="shared" si="21"/>
        <v>186320252815159</v>
      </c>
      <c r="G465" s="33">
        <f t="shared" si="21"/>
        <v>180747835996631</v>
      </c>
      <c r="H465" s="33">
        <f t="shared" si="21"/>
        <v>167898009961950</v>
      </c>
      <c r="I465" s="33">
        <f t="shared" si="21"/>
        <v>188958617139433</v>
      </c>
      <c r="J465" s="33">
        <f t="shared" si="21"/>
        <v>177693741704341</v>
      </c>
      <c r="K465" s="33">
        <f t="shared" si="21"/>
        <v>165849885525808</v>
      </c>
      <c r="L465" s="33">
        <f t="shared" si="21"/>
        <v>143222165933815</v>
      </c>
      <c r="M465" s="33">
        <f t="shared" si="21"/>
        <v>130195125153846</v>
      </c>
      <c r="N465" s="33">
        <f t="shared" si="21"/>
        <v>117641800013226</v>
      </c>
      <c r="O465" s="33">
        <f t="shared" si="21"/>
        <v>101691204757389</v>
      </c>
      <c r="P465" s="33">
        <f t="shared" si="21"/>
        <v>90908882050277</v>
      </c>
      <c r="Q465" s="33">
        <f t="shared" si="21"/>
        <v>91885967235209</v>
      </c>
      <c r="R465" s="33">
        <f t="shared" si="21"/>
        <v>85310052281273</v>
      </c>
      <c r="S465" s="33">
        <f t="shared" si="21"/>
        <v>80017874606889</v>
      </c>
      <c r="T465" s="33">
        <f t="shared" si="21"/>
        <v>71751630151088</v>
      </c>
      <c r="U465" s="33">
        <f t="shared" si="21"/>
        <v>83660249813360</v>
      </c>
      <c r="V465" s="33">
        <f>-V120</f>
        <v>19375901545242</v>
      </c>
      <c r="W465" s="33">
        <f>-W120</f>
        <v>15972503524693</v>
      </c>
    </row>
    <row r="466" spans="1:23" s="34" customFormat="1" ht="12" x14ac:dyDescent="0.3">
      <c r="A466" s="32" t="s">
        <v>512</v>
      </c>
      <c r="B466" s="33">
        <f t="shared" ref="B466:W466" si="22">B17</f>
        <v>1.0844835899327484E+16</v>
      </c>
      <c r="C466" s="33">
        <f t="shared" si="22"/>
        <v>1.0254474889166336E+16</v>
      </c>
      <c r="D466" s="33">
        <f t="shared" si="22"/>
        <v>1.0039625842294704E+16</v>
      </c>
      <c r="E466" s="33">
        <f t="shared" si="22"/>
        <v>9316335608900272</v>
      </c>
      <c r="F466" s="33">
        <f t="shared" si="22"/>
        <v>9096326202568718</v>
      </c>
      <c r="G466" s="33">
        <f t="shared" si="22"/>
        <v>8888031805705970</v>
      </c>
      <c r="H466" s="33">
        <f t="shared" si="22"/>
        <v>8529587929866473</v>
      </c>
      <c r="I466" s="33">
        <f t="shared" si="22"/>
        <v>8257385787042238</v>
      </c>
      <c r="J466" s="33">
        <f t="shared" si="22"/>
        <v>8105097748067805</v>
      </c>
      <c r="K466" s="33">
        <f t="shared" si="22"/>
        <v>7824289077581863</v>
      </c>
      <c r="L466" s="33">
        <f t="shared" si="22"/>
        <v>7356888782548096</v>
      </c>
      <c r="M466" s="33">
        <f t="shared" si="22"/>
        <v>6981886452417883</v>
      </c>
      <c r="N466" s="33">
        <f t="shared" si="22"/>
        <v>6891696551397389</v>
      </c>
      <c r="O466" s="33">
        <f t="shared" si="22"/>
        <v>6599247886749688</v>
      </c>
      <c r="P466" s="33">
        <f t="shared" si="22"/>
        <v>6397181214134931</v>
      </c>
      <c r="Q466" s="33">
        <f t="shared" si="22"/>
        <v>5969340339222028</v>
      </c>
      <c r="R466" s="33">
        <f t="shared" si="22"/>
        <v>5840319422525055</v>
      </c>
      <c r="S466" s="33">
        <f t="shared" si="22"/>
        <v>5703021738408567</v>
      </c>
      <c r="T466" s="33">
        <f t="shared" si="22"/>
        <v>5637861134928166</v>
      </c>
      <c r="U466" s="33">
        <f t="shared" si="22"/>
        <v>5403905644446177</v>
      </c>
      <c r="V466" s="33">
        <f t="shared" si="22"/>
        <v>5267871276977790</v>
      </c>
      <c r="W466" s="33">
        <f t="shared" si="22"/>
        <v>5027754179128322</v>
      </c>
    </row>
    <row r="467" spans="1:23" s="23" customFormat="1" x14ac:dyDescent="0.35">
      <c r="A467" s="26" t="s">
        <v>537</v>
      </c>
      <c r="B467" s="27">
        <f>B465/B468</f>
        <v>0.81472123771024119</v>
      </c>
      <c r="C467" s="27">
        <f t="shared" ref="C467:W467" si="23">C465/C468</f>
        <v>0.87462440193993829</v>
      </c>
      <c r="D467" s="27">
        <f t="shared" si="23"/>
        <v>0.95031223870069814</v>
      </c>
      <c r="E467" s="27">
        <f t="shared" si="23"/>
        <v>0.93788096668626575</v>
      </c>
      <c r="F467" s="27">
        <f t="shared" si="23"/>
        <v>0.97778762675797659</v>
      </c>
      <c r="G467" s="27">
        <f t="shared" si="23"/>
        <v>1.0600629476321406</v>
      </c>
      <c r="H467" s="27">
        <f t="shared" si="23"/>
        <v>1.2307059279763779</v>
      </c>
      <c r="I467" s="27">
        <f t="shared" si="23"/>
        <v>1.4321169023205296</v>
      </c>
      <c r="J467" s="27">
        <f t="shared" si="23"/>
        <v>1.465815203151037</v>
      </c>
      <c r="K467" s="27">
        <f t="shared" si="23"/>
        <v>1.4921623661313221</v>
      </c>
      <c r="L467" s="27">
        <f t="shared" si="23"/>
        <v>1.4482401678964218</v>
      </c>
      <c r="M467" s="27">
        <f t="shared" si="23"/>
        <v>1.1520948263149953</v>
      </c>
      <c r="N467" s="27">
        <f t="shared" si="23"/>
        <v>1.2069958029966059</v>
      </c>
      <c r="O467" s="27">
        <f t="shared" si="23"/>
        <v>1.0978888408737508</v>
      </c>
      <c r="P467" s="27">
        <f t="shared" si="23"/>
        <v>1.0173054749558936</v>
      </c>
      <c r="Q467" s="27">
        <f t="shared" si="23"/>
        <v>0.83928322696566005</v>
      </c>
      <c r="R467" s="27">
        <f t="shared" si="23"/>
        <v>0.83031672666259371</v>
      </c>
      <c r="S467" s="27">
        <f t="shared" si="23"/>
        <v>0.83073562860136918</v>
      </c>
      <c r="T467" s="27">
        <f t="shared" si="23"/>
        <v>0.85443707834055649</v>
      </c>
      <c r="U467" s="27">
        <f t="shared" si="23"/>
        <v>0.86940714432005695</v>
      </c>
      <c r="V467" s="27">
        <f t="shared" si="23"/>
        <v>0.21375800270249429</v>
      </c>
      <c r="W467" s="27">
        <f t="shared" si="23"/>
        <v>0.18390192828963395</v>
      </c>
    </row>
    <row r="468" spans="1:23" x14ac:dyDescent="0.35">
      <c r="A468" s="32" t="s">
        <v>536</v>
      </c>
      <c r="B468" s="42">
        <f>SUM(B461:B463)</f>
        <v>239979920055493</v>
      </c>
      <c r="C468" s="42">
        <f t="shared" ref="C468:W468" si="24">SUM(C461:C463)</f>
        <v>222495620446377</v>
      </c>
      <c r="D468" s="42">
        <f t="shared" si="24"/>
        <v>193312363720419</v>
      </c>
      <c r="E468" s="42">
        <f t="shared" si="24"/>
        <v>208699058944333</v>
      </c>
      <c r="F468" s="42">
        <f t="shared" si="24"/>
        <v>190552884610471</v>
      </c>
      <c r="G468" s="42">
        <f t="shared" si="24"/>
        <v>170506700946738</v>
      </c>
      <c r="H468" s="42">
        <f t="shared" si="24"/>
        <v>136424149868215</v>
      </c>
      <c r="I468" s="42">
        <f t="shared" si="24"/>
        <v>131943570272269</v>
      </c>
      <c r="J468" s="42">
        <f t="shared" si="24"/>
        <v>121225200367929</v>
      </c>
      <c r="K468" s="42">
        <f t="shared" si="24"/>
        <v>111147345148371</v>
      </c>
      <c r="L468" s="42">
        <f t="shared" si="24"/>
        <v>98893932863253</v>
      </c>
      <c r="M468" s="42">
        <f t="shared" si="24"/>
        <v>113007299555609</v>
      </c>
      <c r="N468" s="42">
        <f t="shared" si="24"/>
        <v>97466618956882</v>
      </c>
      <c r="O468" s="42">
        <f t="shared" si="24"/>
        <v>92624317664490</v>
      </c>
      <c r="P468" s="42">
        <f t="shared" si="24"/>
        <v>89362422879144</v>
      </c>
      <c r="Q468" s="42">
        <f t="shared" si="24"/>
        <v>109481476911451</v>
      </c>
      <c r="R468" s="42">
        <f t="shared" si="24"/>
        <v>102743988579119</v>
      </c>
      <c r="S468" s="42">
        <f t="shared" si="24"/>
        <v>96321707956125</v>
      </c>
      <c r="T468" s="42">
        <f t="shared" si="24"/>
        <v>83975323601874</v>
      </c>
      <c r="U468" s="42">
        <f t="shared" si="24"/>
        <v>96226779777372</v>
      </c>
      <c r="V468" s="42">
        <f t="shared" si="24"/>
        <v>90644098935604</v>
      </c>
      <c r="W468" s="42">
        <f t="shared" si="24"/>
        <v>86853377086603</v>
      </c>
    </row>
    <row r="469" spans="1:23" x14ac:dyDescent="0.35">
      <c r="A469" s="23" t="s">
        <v>534</v>
      </c>
      <c r="B469" s="27">
        <f>SUM(B470:E470)/AVERAGE(B466:E466)</f>
        <v>1.2815455444306366E-2</v>
      </c>
      <c r="C469" s="27">
        <f t="shared" ref="C469:W469" si="25">SUM(C470:F470)/AVERAGE(C466:F466)</f>
        <v>1.2868871242220657E-2</v>
      </c>
      <c r="D469" s="27">
        <f t="shared" si="25"/>
        <v>1.3167950854975021E-2</v>
      </c>
      <c r="E469" s="27">
        <f t="shared" si="25"/>
        <v>1.3878991532164668E-2</v>
      </c>
      <c r="F469" s="27">
        <f t="shared" si="25"/>
        <v>1.4369168326411367E-2</v>
      </c>
      <c r="G469" s="27">
        <f t="shared" si="25"/>
        <v>1.4696551219535269E-2</v>
      </c>
      <c r="H469" s="27">
        <f t="shared" si="25"/>
        <v>1.467160597575333E-2</v>
      </c>
      <c r="I469" s="27">
        <f t="shared" si="25"/>
        <v>1.51696645177955E-2</v>
      </c>
      <c r="J469" s="27">
        <f t="shared" si="25"/>
        <v>1.5846095148602239E-2</v>
      </c>
      <c r="K469" s="27">
        <f t="shared" si="25"/>
        <v>1.7128267924048611E-2</v>
      </c>
      <c r="L469" s="27">
        <f t="shared" si="25"/>
        <v>1.7317439467069769E-2</v>
      </c>
      <c r="M469" s="27">
        <f t="shared" si="25"/>
        <v>1.6640882808443159E-2</v>
      </c>
      <c r="N469" s="27">
        <f t="shared" si="25"/>
        <v>1.6260425114798176E-2</v>
      </c>
      <c r="O469" s="27">
        <f t="shared" si="25"/>
        <v>1.448161845238672E-2</v>
      </c>
      <c r="P469" s="27">
        <f t="shared" si="25"/>
        <v>1.4990617746908739E-2</v>
      </c>
      <c r="Q469" s="27">
        <f t="shared" si="25"/>
        <v>1.4356470535096323E-2</v>
      </c>
      <c r="R469" s="27">
        <f t="shared" si="25"/>
        <v>1.3994252658216619E-2</v>
      </c>
      <c r="S469" s="27">
        <f t="shared" si="25"/>
        <v>1.4474475100536472E-2</v>
      </c>
      <c r="T469" s="27">
        <f t="shared" si="25"/>
        <v>1.3910909190496231E-2</v>
      </c>
      <c r="U469" s="27">
        <f t="shared" si="25"/>
        <v>1.0592588155574265E-2</v>
      </c>
      <c r="V469" s="27">
        <f t="shared" si="25"/>
        <v>6.8666843448487395E-3</v>
      </c>
      <c r="W469" s="27">
        <f t="shared" si="25"/>
        <v>3.1768664408851834E-3</v>
      </c>
    </row>
    <row r="470" spans="1:23" s="23" customFormat="1" x14ac:dyDescent="0.35">
      <c r="A470" s="32" t="s">
        <v>535</v>
      </c>
      <c r="B470" s="33">
        <f>-B120</f>
        <v>35415908910818</v>
      </c>
      <c r="C470" s="33">
        <f t="shared" ref="C470:W470" si="26">-C120</f>
        <v>31270611983783</v>
      </c>
      <c r="D470" s="33">
        <f t="shared" si="26"/>
        <v>32963842282455</v>
      </c>
      <c r="E470" s="33">
        <f t="shared" si="26"/>
        <v>29962821541698</v>
      </c>
      <c r="F470" s="33">
        <f t="shared" si="26"/>
        <v>30330810034108</v>
      </c>
      <c r="G470" s="33">
        <f t="shared" si="26"/>
        <v>29666399029580</v>
      </c>
      <c r="H470" s="33">
        <f t="shared" si="26"/>
        <v>34362012941230</v>
      </c>
      <c r="I470" s="33">
        <f t="shared" si="26"/>
        <v>30549557618244</v>
      </c>
      <c r="J470" s="33">
        <f t="shared" si="26"/>
        <v>29534784890640</v>
      </c>
      <c r="K470" s="33">
        <f t="shared" si="26"/>
        <v>25554032260161</v>
      </c>
      <c r="L470" s="33">
        <f t="shared" si="26"/>
        <v>33988315488137</v>
      </c>
      <c r="M470" s="33">
        <f t="shared" si="26"/>
        <v>30830911357519</v>
      </c>
      <c r="N470" s="33">
        <f t="shared" si="26"/>
        <v>34041173030887</v>
      </c>
      <c r="O470" s="33">
        <f t="shared" si="26"/>
        <v>21624471579621</v>
      </c>
      <c r="P470" s="33">
        <f t="shared" si="26"/>
        <v>25288624655913</v>
      </c>
      <c r="Q470" s="33">
        <f t="shared" si="26"/>
        <v>24159078086902</v>
      </c>
      <c r="R470" s="33">
        <f t="shared" si="26"/>
        <v>18735904228722</v>
      </c>
      <c r="S470" s="33">
        <f t="shared" si="26"/>
        <v>21422296111212</v>
      </c>
      <c r="T470" s="33">
        <f t="shared" si="26"/>
        <v>18772742376182</v>
      </c>
      <c r="U470" s="33">
        <f t="shared" si="26"/>
        <v>20084483991325</v>
      </c>
      <c r="V470" s="33">
        <f t="shared" si="26"/>
        <v>19375901545242</v>
      </c>
      <c r="W470" s="33">
        <f t="shared" si="26"/>
        <v>15972503524693</v>
      </c>
    </row>
    <row r="471" spans="1:23" s="29" customFormat="1" x14ac:dyDescent="0.35">
      <c r="A471" s="26" t="s">
        <v>513</v>
      </c>
      <c r="B471" s="27">
        <f>-B472/B473</f>
        <v>0.31725719233095462</v>
      </c>
      <c r="C471" s="27">
        <f t="shared" ref="C471:W471" si="27">-C472/C473</f>
        <v>0.31579152662016263</v>
      </c>
      <c r="D471" s="27">
        <f t="shared" si="27"/>
        <v>0.35523243189919013</v>
      </c>
      <c r="E471" s="27">
        <f t="shared" si="27"/>
        <v>0.34951020589211096</v>
      </c>
      <c r="F471" s="27">
        <f t="shared" si="27"/>
        <v>0.34372913460004917</v>
      </c>
      <c r="G471" s="27">
        <f t="shared" si="27"/>
        <v>0.31968258006971789</v>
      </c>
      <c r="H471" s="27">
        <f t="shared" si="27"/>
        <v>0.38348663592347759</v>
      </c>
      <c r="I471" s="27">
        <f t="shared" si="27"/>
        <v>0.33973123756663659</v>
      </c>
      <c r="J471" s="27">
        <f t="shared" si="27"/>
        <v>0.32400002874359429</v>
      </c>
      <c r="K471" s="27">
        <f t="shared" si="27"/>
        <v>0.30054536923233821</v>
      </c>
      <c r="L471" s="27">
        <f t="shared" si="27"/>
        <v>0.35540195120876128</v>
      </c>
      <c r="M471" s="27">
        <f t="shared" si="27"/>
        <v>0.3479892497879894</v>
      </c>
      <c r="N471" s="27">
        <f t="shared" si="27"/>
        <v>0.31909269039711147</v>
      </c>
      <c r="O471" s="27">
        <f t="shared" si="27"/>
        <v>0.3276445909107652</v>
      </c>
      <c r="P471" s="27">
        <f t="shared" si="27"/>
        <v>0.38757556249131936</v>
      </c>
      <c r="Q471" s="27">
        <f t="shared" si="27"/>
        <v>0.38201595947019473</v>
      </c>
      <c r="R471" s="27">
        <f t="shared" si="27"/>
        <v>0.37144388346910656</v>
      </c>
      <c r="S471" s="27">
        <f t="shared" si="27"/>
        <v>0.40684869060532469</v>
      </c>
      <c r="T471" s="27">
        <f t="shared" si="27"/>
        <v>0.43533972971410673</v>
      </c>
      <c r="U471" s="27">
        <f t="shared" si="27"/>
        <v>0.38930670704731235</v>
      </c>
      <c r="V471" s="27">
        <f t="shared" si="27"/>
        <v>0.4078183144235405</v>
      </c>
      <c r="W471" s="27">
        <f t="shared" si="27"/>
        <v>0.40950892286996837</v>
      </c>
    </row>
    <row r="472" spans="1:23" s="29" customFormat="1" x14ac:dyDescent="0.35">
      <c r="A472" s="32" t="s">
        <v>514</v>
      </c>
      <c r="B472" s="21">
        <f t="shared" ref="B472:W472" si="28">B118</f>
        <v>-51808332544367</v>
      </c>
      <c r="C472" s="21">
        <f t="shared" si="28"/>
        <v>-47707343821898</v>
      </c>
      <c r="D472" s="21">
        <f t="shared" si="28"/>
        <v>-55511805190535</v>
      </c>
      <c r="E472" s="21">
        <f t="shared" si="28"/>
        <v>-48124951534372</v>
      </c>
      <c r="F472" s="21">
        <f t="shared" si="28"/>
        <v>-48390185852865</v>
      </c>
      <c r="G472" s="21">
        <f t="shared" si="28"/>
        <v>-44872239117636</v>
      </c>
      <c r="H472" s="21">
        <f t="shared" si="28"/>
        <v>-54670156694637</v>
      </c>
      <c r="I472" s="21">
        <f t="shared" si="28"/>
        <v>-46887283325996</v>
      </c>
      <c r="J472" s="21">
        <f t="shared" si="28"/>
        <v>-44698097114561</v>
      </c>
      <c r="K472" s="21">
        <f t="shared" si="28"/>
        <v>-40284209456742</v>
      </c>
      <c r="L472" s="21">
        <f t="shared" si="28"/>
        <v>-44046226414596</v>
      </c>
      <c r="M472" s="21">
        <f t="shared" si="28"/>
        <v>-37507394161948</v>
      </c>
      <c r="N472" s="21">
        <f t="shared" si="28"/>
        <v>-37938725736440</v>
      </c>
      <c r="O472" s="21">
        <f t="shared" si="28"/>
        <v>-35964028108226</v>
      </c>
      <c r="P472" s="21">
        <f t="shared" si="28"/>
        <v>-43070357678655</v>
      </c>
      <c r="Q472" s="21">
        <f t="shared" si="28"/>
        <v>-35368481279788</v>
      </c>
      <c r="R472" s="21">
        <f t="shared" si="28"/>
        <v>-30701480144009</v>
      </c>
      <c r="S472" s="21">
        <f t="shared" si="28"/>
        <v>-34784607472394</v>
      </c>
      <c r="T472" s="21">
        <f t="shared" si="28"/>
        <v>-40518414983765</v>
      </c>
      <c r="U472" s="21">
        <f t="shared" si="28"/>
        <v>-32595029121069</v>
      </c>
      <c r="V472" s="21">
        <f t="shared" si="28"/>
        <v>-32207620768341</v>
      </c>
      <c r="W472" s="21">
        <f t="shared" si="28"/>
        <v>-30016940906502</v>
      </c>
    </row>
    <row r="473" spans="1:23" s="23" customFormat="1" x14ac:dyDescent="0.35">
      <c r="A473" s="32" t="s">
        <v>515</v>
      </c>
      <c r="B473" s="21">
        <f t="shared" ref="B473:W473" si="29">B117</f>
        <v>163300734535663</v>
      </c>
      <c r="C473" s="21">
        <f t="shared" si="29"/>
        <v>151072273320623</v>
      </c>
      <c r="D473" s="21">
        <f t="shared" si="29"/>
        <v>156268967035894</v>
      </c>
      <c r="E473" s="21">
        <f t="shared" si="29"/>
        <v>137692550097457</v>
      </c>
      <c r="F473" s="21">
        <f t="shared" si="29"/>
        <v>140779995007319</v>
      </c>
      <c r="G473" s="21">
        <f t="shared" si="29"/>
        <v>140364980499876</v>
      </c>
      <c r="H473" s="21">
        <f t="shared" si="29"/>
        <v>142560787191411</v>
      </c>
      <c r="I473" s="21">
        <f t="shared" si="29"/>
        <v>138012870590975</v>
      </c>
      <c r="J473" s="21">
        <f t="shared" si="29"/>
        <v>137957077620922</v>
      </c>
      <c r="K473" s="21">
        <f t="shared" si="29"/>
        <v>134037032610541</v>
      </c>
      <c r="L473" s="21">
        <f t="shared" si="29"/>
        <v>123933552600907</v>
      </c>
      <c r="M473" s="21">
        <f t="shared" si="29"/>
        <v>107783197856828</v>
      </c>
      <c r="N473" s="21">
        <f t="shared" si="29"/>
        <v>118895627753883</v>
      </c>
      <c r="O473" s="21">
        <f t="shared" si="29"/>
        <v>109765364989715</v>
      </c>
      <c r="P473" s="21">
        <f t="shared" si="29"/>
        <v>111127640251105</v>
      </c>
      <c r="Q473" s="21">
        <f t="shared" si="29"/>
        <v>92583779297701</v>
      </c>
      <c r="R473" s="21">
        <f t="shared" si="29"/>
        <v>82654423751098</v>
      </c>
      <c r="S473" s="21">
        <f t="shared" si="29"/>
        <v>85497651278268</v>
      </c>
      <c r="T473" s="21">
        <f t="shared" si="29"/>
        <v>93073092617515</v>
      </c>
      <c r="U473" s="21">
        <f t="shared" si="29"/>
        <v>83725835006248</v>
      </c>
      <c r="V473" s="21">
        <f t="shared" si="29"/>
        <v>78975415348541</v>
      </c>
      <c r="W473" s="21">
        <f t="shared" si="29"/>
        <v>73299845815651</v>
      </c>
    </row>
    <row r="474" spans="1:23" s="23" customFormat="1" x14ac:dyDescent="0.35">
      <c r="A474" s="26" t="s">
        <v>516</v>
      </c>
      <c r="B474" s="27">
        <f>B476/B475</f>
        <v>1.0567840477128081</v>
      </c>
      <c r="C474" s="27">
        <f>C476/C475</f>
        <v>1.0369142508796312</v>
      </c>
      <c r="D474" s="27">
        <f t="shared" ref="D474:W474" si="30">D476/D475</f>
        <v>1.0224008326592349</v>
      </c>
      <c r="E474" s="27">
        <f t="shared" si="30"/>
        <v>1.00980675832124</v>
      </c>
      <c r="F474" s="27">
        <f t="shared" si="30"/>
        <v>1.0150397140284162</v>
      </c>
      <c r="G474" s="27">
        <f t="shared" si="30"/>
        <v>1.0338671324362934</v>
      </c>
      <c r="H474" s="27">
        <f t="shared" si="30"/>
        <v>1.0289190070394085</v>
      </c>
      <c r="I474" s="27">
        <f t="shared" si="30"/>
        <v>1.0595275909297355</v>
      </c>
      <c r="J474" s="27">
        <f t="shared" si="30"/>
        <v>1.0333063364904578</v>
      </c>
      <c r="K474" s="27">
        <f t="shared" si="30"/>
        <v>1.0109944395536479</v>
      </c>
      <c r="L474" s="27">
        <f t="shared" si="30"/>
        <v>0.98234870848942779</v>
      </c>
      <c r="M474" s="27">
        <f t="shared" si="30"/>
        <v>0.96758132308980194</v>
      </c>
      <c r="N474" s="27">
        <f t="shared" si="30"/>
        <v>0.97517910213118086</v>
      </c>
      <c r="O474" s="27">
        <f t="shared" si="30"/>
        <v>0.971038469085031</v>
      </c>
      <c r="P474" s="27">
        <f t="shared" si="30"/>
        <v>0.94402449909985497</v>
      </c>
      <c r="Q474" s="27">
        <f t="shared" si="30"/>
        <v>0.94048812718372055</v>
      </c>
      <c r="R474" s="27">
        <f t="shared" si="30"/>
        <v>0.94508396281952978</v>
      </c>
      <c r="S474" s="27">
        <f t="shared" si="30"/>
        <v>0.96240490389380207</v>
      </c>
      <c r="T474" s="27">
        <f t="shared" si="30"/>
        <v>0.95256520061848926</v>
      </c>
      <c r="U474" s="27">
        <f t="shared" si="30"/>
        <v>0.95149267038164187</v>
      </c>
      <c r="V474" s="27">
        <f t="shared" si="30"/>
        <v>0.951951957668139</v>
      </c>
      <c r="W474" s="27">
        <f t="shared" si="30"/>
        <v>0.9501822456366289</v>
      </c>
    </row>
    <row r="475" spans="1:23" s="29" customFormat="1" ht="13" x14ac:dyDescent="0.3">
      <c r="A475" s="30" t="s">
        <v>517</v>
      </c>
      <c r="B475" s="31">
        <f t="shared" ref="B475:W475" si="31">B456</f>
        <v>1.0262111661127836E+16</v>
      </c>
      <c r="C475" s="31">
        <f t="shared" si="31"/>
        <v>9889414559079788</v>
      </c>
      <c r="D475" s="31">
        <f t="shared" si="31"/>
        <v>9819657341418560</v>
      </c>
      <c r="E475" s="31">
        <f t="shared" si="31"/>
        <v>9225859831229766</v>
      </c>
      <c r="F475" s="31">
        <f t="shared" si="31"/>
        <v>8961547096977986</v>
      </c>
      <c r="G475" s="31">
        <f t="shared" si="31"/>
        <v>8596880127876246</v>
      </c>
      <c r="H475" s="31">
        <f t="shared" si="31"/>
        <v>8289853595385844</v>
      </c>
      <c r="I475" s="31">
        <f t="shared" si="31"/>
        <v>7793459894514292</v>
      </c>
      <c r="J475" s="31">
        <f t="shared" si="31"/>
        <v>7843847910191010</v>
      </c>
      <c r="K475" s="31">
        <f t="shared" si="31"/>
        <v>7739200901081386</v>
      </c>
      <c r="L475" s="31">
        <f t="shared" si="31"/>
        <v>7489080729653417</v>
      </c>
      <c r="M475" s="31">
        <f t="shared" si="31"/>
        <v>7215813581562786</v>
      </c>
      <c r="N475" s="31">
        <f t="shared" si="31"/>
        <v>7067108530459792</v>
      </c>
      <c r="O475" s="31">
        <f t="shared" si="31"/>
        <v>6796072552066741</v>
      </c>
      <c r="P475" s="31">
        <f t="shared" si="31"/>
        <v>6776499148311048</v>
      </c>
      <c r="Q475" s="31">
        <f t="shared" si="31"/>
        <v>6347066131602469</v>
      </c>
      <c r="R475" s="31">
        <f t="shared" si="31"/>
        <v>6179683131117001</v>
      </c>
      <c r="S475" s="31">
        <f t="shared" si="31"/>
        <v>5925802866688089</v>
      </c>
      <c r="T475" s="31">
        <f t="shared" si="31"/>
        <v>5918609173700204</v>
      </c>
      <c r="U475" s="31">
        <f t="shared" si="31"/>
        <v>5679398079103101</v>
      </c>
      <c r="V475" s="31">
        <f t="shared" si="31"/>
        <v>5533757491167667</v>
      </c>
      <c r="W475" s="31">
        <f t="shared" si="31"/>
        <v>5291357739230005</v>
      </c>
    </row>
    <row r="476" spans="1:23" s="29" customFormat="1" ht="13" x14ac:dyDescent="0.3">
      <c r="A476" s="30" t="s">
        <v>512</v>
      </c>
      <c r="B476" s="31">
        <f t="shared" ref="B476:W476" si="32">B17</f>
        <v>1.0844835899327484E+16</v>
      </c>
      <c r="C476" s="31">
        <f t="shared" si="32"/>
        <v>1.0254474889166336E+16</v>
      </c>
      <c r="D476" s="31">
        <f t="shared" si="32"/>
        <v>1.0039625842294704E+16</v>
      </c>
      <c r="E476" s="31">
        <f t="shared" si="32"/>
        <v>9316335608900272</v>
      </c>
      <c r="F476" s="31">
        <f t="shared" si="32"/>
        <v>9096326202568718</v>
      </c>
      <c r="G476" s="31">
        <f t="shared" si="32"/>
        <v>8888031805705970</v>
      </c>
      <c r="H476" s="31">
        <f t="shared" si="32"/>
        <v>8529587929866473</v>
      </c>
      <c r="I476" s="31">
        <f t="shared" si="32"/>
        <v>8257385787042238</v>
      </c>
      <c r="J476" s="31">
        <f t="shared" si="32"/>
        <v>8105097748067805</v>
      </c>
      <c r="K476" s="31">
        <f t="shared" si="32"/>
        <v>7824289077581863</v>
      </c>
      <c r="L476" s="31">
        <f t="shared" si="32"/>
        <v>7356888782548096</v>
      </c>
      <c r="M476" s="31">
        <f t="shared" si="32"/>
        <v>6981886452417883</v>
      </c>
      <c r="N476" s="31">
        <f t="shared" si="32"/>
        <v>6891696551397389</v>
      </c>
      <c r="O476" s="31">
        <f t="shared" si="32"/>
        <v>6599247886749688</v>
      </c>
      <c r="P476" s="31">
        <f t="shared" si="32"/>
        <v>6397181214134931</v>
      </c>
      <c r="Q476" s="31">
        <f t="shared" si="32"/>
        <v>5969340339222028</v>
      </c>
      <c r="R476" s="31">
        <f t="shared" si="32"/>
        <v>5840319422525055</v>
      </c>
      <c r="S476" s="31">
        <f t="shared" si="32"/>
        <v>5703021738408567</v>
      </c>
      <c r="T476" s="31">
        <f t="shared" si="32"/>
        <v>5637861134928166</v>
      </c>
      <c r="U476" s="31">
        <f t="shared" si="32"/>
        <v>5403905644446177</v>
      </c>
      <c r="V476" s="31">
        <f t="shared" si="32"/>
        <v>5267871276977790</v>
      </c>
      <c r="W476" s="31">
        <f t="shared" si="32"/>
        <v>5027754179128322</v>
      </c>
    </row>
    <row r="477" spans="1:23" s="29" customFormat="1" x14ac:dyDescent="0.35">
      <c r="A477" s="40" t="s">
        <v>518</v>
      </c>
      <c r="B477" s="41">
        <f>B479/B481</f>
        <v>0.36939375143085662</v>
      </c>
      <c r="C477" s="41">
        <f t="shared" ref="C477:W477" si="33">C479/C481</f>
        <v>0.38041218485047951</v>
      </c>
      <c r="D477" s="41">
        <f t="shared" si="33"/>
        <v>0.34087837894906869</v>
      </c>
      <c r="E477" s="41">
        <f t="shared" si="33"/>
        <v>0.34392301613847875</v>
      </c>
      <c r="F477" s="41">
        <f t="shared" si="33"/>
        <v>0.35677296375922429</v>
      </c>
      <c r="G477" s="41">
        <f t="shared" si="33"/>
        <v>0.37644979565236131</v>
      </c>
      <c r="H477" s="41">
        <f t="shared" si="33"/>
        <v>0.30512573207353699</v>
      </c>
      <c r="I477" s="41">
        <f t="shared" si="33"/>
        <v>0.34855352595456918</v>
      </c>
      <c r="J477" s="41">
        <f t="shared" si="33"/>
        <v>0.36587719183548517</v>
      </c>
      <c r="K477" s="41">
        <f t="shared" si="33"/>
        <v>0.40361103571915047</v>
      </c>
      <c r="L477" s="41">
        <f t="shared" si="33"/>
        <v>0.29105774414646296</v>
      </c>
      <c r="M477" s="41">
        <f t="shared" si="33"/>
        <v>0.28911442229522721</v>
      </c>
      <c r="N477" s="41">
        <f t="shared" si="33"/>
        <v>0.31084164378799878</v>
      </c>
      <c r="O477" s="41">
        <f t="shared" si="33"/>
        <v>0.37787738443012936</v>
      </c>
      <c r="P477" s="41">
        <f t="shared" si="33"/>
        <v>0.30355034575456646</v>
      </c>
      <c r="Q477" s="41">
        <f t="shared" si="33"/>
        <v>0.28275858458988251</v>
      </c>
      <c r="R477" s="41">
        <f t="shared" si="33"/>
        <v>0.31549813567221902</v>
      </c>
      <c r="S477" s="41">
        <f t="shared" si="33"/>
        <v>0.27306008562226014</v>
      </c>
      <c r="T477" s="41">
        <f t="shared" si="33"/>
        <v>0.28295235972778976</v>
      </c>
      <c r="U477" s="41">
        <f t="shared" si="33"/>
        <v>0.29438660049720222</v>
      </c>
      <c r="V477" s="41">
        <f t="shared" si="33"/>
        <v>0.27441511196726326</v>
      </c>
      <c r="W477" s="41">
        <f t="shared" si="33"/>
        <v>0.29596000386390897</v>
      </c>
    </row>
    <row r="478" spans="1:23" s="20" customFormat="1" x14ac:dyDescent="0.35">
      <c r="A478" s="23" t="s">
        <v>519</v>
      </c>
      <c r="B478" s="27">
        <f>B480/B481</f>
        <v>0.68274280766904538</v>
      </c>
      <c r="C478" s="27">
        <f t="shared" ref="C478:W478" si="34">C480/C481</f>
        <v>0.68420847337983737</v>
      </c>
      <c r="D478" s="27">
        <f t="shared" si="34"/>
        <v>0.64476756810080993</v>
      </c>
      <c r="E478" s="27">
        <f t="shared" si="34"/>
        <v>0.65048979410788899</v>
      </c>
      <c r="F478" s="27">
        <f t="shared" si="34"/>
        <v>0.65627086539995083</v>
      </c>
      <c r="G478" s="27">
        <f t="shared" si="34"/>
        <v>0.68031741993028205</v>
      </c>
      <c r="H478" s="27">
        <f t="shared" si="34"/>
        <v>0.61651336407652235</v>
      </c>
      <c r="I478" s="27">
        <f t="shared" si="34"/>
        <v>0.66026876243336341</v>
      </c>
      <c r="J478" s="27">
        <f t="shared" si="34"/>
        <v>0.67599997125640565</v>
      </c>
      <c r="K478" s="27">
        <f t="shared" si="34"/>
        <v>0.69945463076766179</v>
      </c>
      <c r="L478" s="27">
        <f t="shared" si="34"/>
        <v>0.64459804879123872</v>
      </c>
      <c r="M478" s="27">
        <f t="shared" si="34"/>
        <v>0.6520107502120106</v>
      </c>
      <c r="N478" s="27">
        <f t="shared" si="34"/>
        <v>0.68090730960288859</v>
      </c>
      <c r="O478" s="27">
        <f t="shared" si="34"/>
        <v>0.67235540908923475</v>
      </c>
      <c r="P478" s="27">
        <f t="shared" si="34"/>
        <v>0.6124244375086807</v>
      </c>
      <c r="Q478" s="27">
        <f t="shared" si="34"/>
        <v>0.61798404052980527</v>
      </c>
      <c r="R478" s="27">
        <f t="shared" si="34"/>
        <v>0.62855611653089338</v>
      </c>
      <c r="S478" s="27">
        <f t="shared" si="34"/>
        <v>0.59315130939467531</v>
      </c>
      <c r="T478" s="27">
        <f t="shared" si="34"/>
        <v>0.56466027028589327</v>
      </c>
      <c r="U478" s="27">
        <f t="shared" si="34"/>
        <v>0.61069329295268759</v>
      </c>
      <c r="V478" s="27">
        <f t="shared" si="34"/>
        <v>0.59218168557645945</v>
      </c>
      <c r="W478" s="27">
        <f t="shared" si="34"/>
        <v>0.59049107713003157</v>
      </c>
    </row>
    <row r="479" spans="1:23" s="20" customFormat="1" x14ac:dyDescent="0.35">
      <c r="A479" s="29" t="s">
        <v>520</v>
      </c>
      <c r="B479" s="31">
        <f t="shared" ref="B479:W479" si="35">B127</f>
        <v>60322270941543</v>
      </c>
      <c r="C479" s="31">
        <f t="shared" si="35"/>
        <v>57469733564227</v>
      </c>
      <c r="D479" s="31">
        <f t="shared" si="35"/>
        <v>53268712163241</v>
      </c>
      <c r="E479" s="31">
        <f t="shared" si="35"/>
        <v>47355637129316</v>
      </c>
      <c r="F479" s="31">
        <f t="shared" si="35"/>
        <v>50226496056770</v>
      </c>
      <c r="G479" s="31">
        <f t="shared" si="35"/>
        <v>52840368225926</v>
      </c>
      <c r="H479" s="31">
        <f t="shared" si="35"/>
        <v>43498964556759</v>
      </c>
      <c r="I479" s="31">
        <f t="shared" si="35"/>
        <v>48104872671596</v>
      </c>
      <c r="J479" s="31">
        <f t="shared" si="35"/>
        <v>50475348153773</v>
      </c>
      <c r="K479" s="31">
        <f t="shared" si="35"/>
        <v>54098825556662</v>
      </c>
      <c r="L479" s="31">
        <f t="shared" si="35"/>
        <v>36071820244077</v>
      </c>
      <c r="M479" s="31">
        <f t="shared" si="35"/>
        <v>31161676981509</v>
      </c>
      <c r="N479" s="31">
        <f t="shared" si="35"/>
        <v>36957712370223</v>
      </c>
      <c r="O479" s="31">
        <f t="shared" si="35"/>
        <v>41477849023332</v>
      </c>
      <c r="P479" s="31">
        <f t="shared" si="35"/>
        <v>33732833621112</v>
      </c>
      <c r="Q479" s="31">
        <f t="shared" si="35"/>
        <v>26178858390200</v>
      </c>
      <c r="R479" s="31">
        <f t="shared" si="35"/>
        <v>26077316598533</v>
      </c>
      <c r="S479" s="31">
        <f t="shared" si="35"/>
        <v>23345995978546</v>
      </c>
      <c r="T479" s="31">
        <f t="shared" si="35"/>
        <v>26335251183289</v>
      </c>
      <c r="U479" s="31">
        <f t="shared" si="35"/>
        <v>24647763941279</v>
      </c>
      <c r="V479" s="31">
        <f t="shared" si="35"/>
        <v>21672047445531</v>
      </c>
      <c r="W479" s="31">
        <f t="shared" si="35"/>
        <v>21693822650824</v>
      </c>
    </row>
    <row r="480" spans="1:23" s="29" customFormat="1" ht="13" x14ac:dyDescent="0.3">
      <c r="A480" s="29" t="s">
        <v>521</v>
      </c>
      <c r="B480" s="31">
        <f t="shared" ref="B480:W480" si="36">B119</f>
        <v>111492401991296</v>
      </c>
      <c r="C480" s="31">
        <f t="shared" si="36"/>
        <v>103364929498725</v>
      </c>
      <c r="D480" s="31">
        <f t="shared" si="36"/>
        <v>100757161845359</v>
      </c>
      <c r="E480" s="31">
        <f t="shared" si="36"/>
        <v>89567598563085</v>
      </c>
      <c r="F480" s="31">
        <f t="shared" si="36"/>
        <v>92389809154454</v>
      </c>
      <c r="G480" s="31">
        <f t="shared" si="36"/>
        <v>95492741382240</v>
      </c>
      <c r="H480" s="31">
        <f t="shared" si="36"/>
        <v>87890630496774</v>
      </c>
      <c r="I480" s="31">
        <f t="shared" si="36"/>
        <v>91125587264979</v>
      </c>
      <c r="J480" s="31">
        <f t="shared" si="36"/>
        <v>93258980506361</v>
      </c>
      <c r="K480" s="31">
        <f t="shared" si="36"/>
        <v>93752823153799</v>
      </c>
      <c r="L480" s="31">
        <f t="shared" si="36"/>
        <v>79887326186311</v>
      </c>
      <c r="M480" s="31">
        <f t="shared" si="36"/>
        <v>70275803694880</v>
      </c>
      <c r="N480" s="31">
        <f t="shared" si="36"/>
        <v>80956902017443</v>
      </c>
      <c r="O480" s="31">
        <f t="shared" si="36"/>
        <v>73801336881489</v>
      </c>
      <c r="P480" s="31">
        <f t="shared" si="36"/>
        <v>68057282572450</v>
      </c>
      <c r="Q480" s="31">
        <f t="shared" si="36"/>
        <v>57215298017913</v>
      </c>
      <c r="R480" s="31">
        <f t="shared" si="36"/>
        <v>51952943607089</v>
      </c>
      <c r="S480" s="31">
        <f t="shared" si="36"/>
        <v>50713043805874</v>
      </c>
      <c r="T480" s="31">
        <f t="shared" si="36"/>
        <v>52554677633750</v>
      </c>
      <c r="U480" s="31">
        <f t="shared" si="36"/>
        <v>51130805885179</v>
      </c>
      <c r="V480" s="31">
        <f t="shared" si="36"/>
        <v>46767794580200</v>
      </c>
      <c r="W480" s="31">
        <f t="shared" si="36"/>
        <v>43282904909149</v>
      </c>
    </row>
    <row r="481" spans="1:23" s="29" customFormat="1" ht="13" x14ac:dyDescent="0.3">
      <c r="A481" s="29" t="s">
        <v>522</v>
      </c>
      <c r="B481" s="31">
        <f t="shared" ref="B481:W481" si="37">B117</f>
        <v>163300734535663</v>
      </c>
      <c r="C481" s="31">
        <f t="shared" si="37"/>
        <v>151072273320623</v>
      </c>
      <c r="D481" s="31">
        <f t="shared" si="37"/>
        <v>156268967035894</v>
      </c>
      <c r="E481" s="31">
        <f t="shared" si="37"/>
        <v>137692550097457</v>
      </c>
      <c r="F481" s="31">
        <f t="shared" si="37"/>
        <v>140779995007319</v>
      </c>
      <c r="G481" s="31">
        <f t="shared" si="37"/>
        <v>140364980499876</v>
      </c>
      <c r="H481" s="31">
        <f t="shared" si="37"/>
        <v>142560787191411</v>
      </c>
      <c r="I481" s="31">
        <f t="shared" si="37"/>
        <v>138012870590975</v>
      </c>
      <c r="J481" s="31">
        <f t="shared" si="37"/>
        <v>137957077620922</v>
      </c>
      <c r="K481" s="31">
        <f t="shared" si="37"/>
        <v>134037032610541</v>
      </c>
      <c r="L481" s="31">
        <f t="shared" si="37"/>
        <v>123933552600907</v>
      </c>
      <c r="M481" s="31">
        <f t="shared" si="37"/>
        <v>107783197856828</v>
      </c>
      <c r="N481" s="31">
        <f t="shared" si="37"/>
        <v>118895627753883</v>
      </c>
      <c r="O481" s="31">
        <f t="shared" si="37"/>
        <v>109765364989715</v>
      </c>
      <c r="P481" s="31">
        <f t="shared" si="37"/>
        <v>111127640251105</v>
      </c>
      <c r="Q481" s="31">
        <f t="shared" si="37"/>
        <v>92583779297701</v>
      </c>
      <c r="R481" s="31">
        <f t="shared" si="37"/>
        <v>82654423751098</v>
      </c>
      <c r="S481" s="31">
        <f t="shared" si="37"/>
        <v>85497651278268</v>
      </c>
      <c r="T481" s="31">
        <f t="shared" si="37"/>
        <v>93073092617515</v>
      </c>
      <c r="U481" s="31">
        <f t="shared" si="37"/>
        <v>83725835006248</v>
      </c>
      <c r="V481" s="31">
        <f t="shared" si="37"/>
        <v>78975415348541</v>
      </c>
      <c r="W481" s="31">
        <f t="shared" si="37"/>
        <v>73299845815651</v>
      </c>
    </row>
    <row r="482" spans="1:23" s="23" customFormat="1" x14ac:dyDescent="0.35">
      <c r="A482" s="23" t="s">
        <v>523</v>
      </c>
      <c r="B482" s="22">
        <f>SUM(B479:E479)/AVERAGE(B484:E484)</f>
        <v>0.16658757153761911</v>
      </c>
      <c r="C482" s="22">
        <f t="shared" ref="C482:W482" si="38">SUM(C479:F479)/AVERAGE(C484:F484)</f>
        <v>0.16571061092619788</v>
      </c>
      <c r="D482" s="22">
        <f t="shared" si="38"/>
        <v>0.16922803325084732</v>
      </c>
      <c r="E482" s="22">
        <f t="shared" si="38"/>
        <v>0.16851986271706665</v>
      </c>
      <c r="F482" s="22">
        <f t="shared" si="38"/>
        <v>0.17559442408671219</v>
      </c>
      <c r="G482" s="22">
        <f t="shared" si="38"/>
        <v>0.18301649909525586</v>
      </c>
      <c r="H482" s="22">
        <f t="shared" si="38"/>
        <v>0.19272388068162588</v>
      </c>
      <c r="I482" s="22">
        <f t="shared" si="38"/>
        <v>0.19492552402845595</v>
      </c>
      <c r="J482" s="22">
        <f t="shared" si="38"/>
        <v>0.18777154544568628</v>
      </c>
      <c r="K482" s="22">
        <f t="shared" si="38"/>
        <v>0.18287011633032771</v>
      </c>
      <c r="L482" s="22">
        <f t="shared" si="38"/>
        <v>0.17783668997418761</v>
      </c>
      <c r="M482" s="22">
        <f t="shared" si="38"/>
        <v>0.184275446630427</v>
      </c>
      <c r="N482" s="22">
        <f t="shared" si="38"/>
        <v>0.18610424862406952</v>
      </c>
      <c r="O482" s="22">
        <f t="shared" si="38"/>
        <v>0.17919050398416433</v>
      </c>
      <c r="P482" s="22">
        <f t="shared" si="38"/>
        <v>0.16045651899775937</v>
      </c>
      <c r="Q482" s="22">
        <f t="shared" si="38"/>
        <v>0.15548997668784742</v>
      </c>
      <c r="R482" s="22">
        <f t="shared" si="38"/>
        <v>0.1602808043099411</v>
      </c>
      <c r="S482" s="22">
        <f t="shared" si="38"/>
        <v>0.16061364325282351</v>
      </c>
      <c r="T482" s="22">
        <f t="shared" si="38"/>
        <v>0.16510607566429084</v>
      </c>
      <c r="U482" s="22">
        <f t="shared" si="38"/>
        <v>0.12249626442980606</v>
      </c>
      <c r="V482" s="22">
        <f t="shared" si="38"/>
        <v>7.9784771738835594E-2</v>
      </c>
      <c r="W482" s="22">
        <f t="shared" si="38"/>
        <v>4.0543561491464535E-2</v>
      </c>
    </row>
    <row r="483" spans="1:23" x14ac:dyDescent="0.35">
      <c r="A483" s="23" t="s">
        <v>524</v>
      </c>
      <c r="B483" s="38">
        <f>SUM(B479:E479)/AVERAGE(B485:E485)</f>
        <v>1.4927057547095453E-2</v>
      </c>
      <c r="C483" s="38">
        <f t="shared" ref="C483:W483" si="39">SUM(C479:F479)/AVERAGE(C485:F485)</f>
        <v>1.4810295118770527E-2</v>
      </c>
      <c r="D483" s="38">
        <f t="shared" si="39"/>
        <v>1.4920238478053816E-2</v>
      </c>
      <c r="E483" s="38">
        <f t="shared" si="39"/>
        <v>1.4713461333054319E-2</v>
      </c>
      <c r="F483" s="38">
        <f t="shared" si="39"/>
        <v>1.5190673496449951E-2</v>
      </c>
      <c r="G483" s="38">
        <f t="shared" si="39"/>
        <v>1.5651853622471016E-2</v>
      </c>
      <c r="H483" s="38">
        <f t="shared" si="39"/>
        <v>1.6301094816176632E-2</v>
      </c>
      <c r="I483" s="38">
        <f t="shared" si="39"/>
        <v>1.6314468400451584E-2</v>
      </c>
      <c r="J483" s="38">
        <f t="shared" si="39"/>
        <v>1.5486367461720656E-2</v>
      </c>
      <c r="K483" s="38">
        <f t="shared" si="39"/>
        <v>1.4897925889846697E-2</v>
      </c>
      <c r="L483" s="38">
        <f t="shared" si="39"/>
        <v>1.4356051888652461E-2</v>
      </c>
      <c r="M483" s="38">
        <f t="shared" si="39"/>
        <v>1.4679466330235379E-2</v>
      </c>
      <c r="N483" s="38">
        <f t="shared" si="39"/>
        <v>1.4748070923488243E-2</v>
      </c>
      <c r="O483" s="38">
        <f t="shared" si="39"/>
        <v>1.4140123008978879E-2</v>
      </c>
      <c r="P483" s="38">
        <f t="shared" si="39"/>
        <v>1.2542763928370339E-2</v>
      </c>
      <c r="Q483" s="38">
        <f t="shared" si="39"/>
        <v>1.2034875298889643E-2</v>
      </c>
      <c r="R483" s="38">
        <f t="shared" si="39"/>
        <v>1.2100382858013682E-2</v>
      </c>
      <c r="S483" s="38">
        <f t="shared" si="39"/>
        <v>1.180356851681621E-2</v>
      </c>
      <c r="T483" s="38">
        <f t="shared" si="39"/>
        <v>1.1900626744894014E-2</v>
      </c>
      <c r="U483" s="38">
        <f t="shared" si="39"/>
        <v>8.7522043823083946E-3</v>
      </c>
      <c r="V483" s="38">
        <f t="shared" si="39"/>
        <v>5.6684647980711038E-3</v>
      </c>
      <c r="W483" s="38">
        <f t="shared" si="39"/>
        <v>2.9067512471552342E-3</v>
      </c>
    </row>
    <row r="484" spans="1:23" s="23" customFormat="1" x14ac:dyDescent="0.35">
      <c r="A484" s="29" t="s">
        <v>525</v>
      </c>
      <c r="B484" s="31">
        <f t="shared" ref="B484:W484" si="40">B66</f>
        <v>1382974201060207</v>
      </c>
      <c r="C484" s="31">
        <f t="shared" si="40"/>
        <v>1348234403127104</v>
      </c>
      <c r="D484" s="31">
        <f t="shared" si="40"/>
        <v>1298646466933507</v>
      </c>
      <c r="E484" s="31">
        <f t="shared" si="40"/>
        <v>1214626297622920</v>
      </c>
      <c r="F484" s="31">
        <f t="shared" si="40"/>
        <v>1167032109293324</v>
      </c>
      <c r="G484" s="31">
        <f t="shared" si="40"/>
        <v>1134292558085673</v>
      </c>
      <c r="H484" s="31">
        <f t="shared" si="40"/>
        <v>1086983379760799</v>
      </c>
      <c r="I484" s="31">
        <f t="shared" si="40"/>
        <v>1046245100514108</v>
      </c>
      <c r="J484" s="31">
        <f t="shared" si="40"/>
        <v>992631561468201</v>
      </c>
      <c r="K484" s="31">
        <f t="shared" si="40"/>
        <v>945830715934613</v>
      </c>
      <c r="L484" s="31">
        <f t="shared" si="40"/>
        <v>888584589707666</v>
      </c>
      <c r="M484" s="31">
        <f t="shared" si="40"/>
        <v>832882980688895</v>
      </c>
      <c r="N484" s="31">
        <f t="shared" si="40"/>
        <v>795050583541989</v>
      </c>
      <c r="O484" s="31">
        <f t="shared" si="40"/>
        <v>759949905386764</v>
      </c>
      <c r="P484" s="31">
        <f t="shared" si="40"/>
        <v>723330197032823</v>
      </c>
      <c r="Q484" s="31">
        <f t="shared" si="40"/>
        <v>695212463702425</v>
      </c>
      <c r="R484" s="31">
        <f t="shared" si="40"/>
        <v>666900572443895</v>
      </c>
      <c r="S484" s="31">
        <f t="shared" si="40"/>
        <v>640155085201870</v>
      </c>
      <c r="T484" s="31">
        <f t="shared" si="40"/>
        <v>620085404505418</v>
      </c>
      <c r="U484" s="31">
        <f t="shared" si="40"/>
        <v>578619453187571</v>
      </c>
      <c r="V484" s="31">
        <f t="shared" si="40"/>
        <v>551996938360958</v>
      </c>
      <c r="W484" s="31">
        <f t="shared" si="40"/>
        <v>535074420025757</v>
      </c>
    </row>
    <row r="485" spans="1:23" s="23" customFormat="1" x14ac:dyDescent="0.35">
      <c r="A485" s="29" t="s">
        <v>526</v>
      </c>
      <c r="B485" s="31">
        <f t="shared" ref="B485:W485" si="41">B5</f>
        <v>1.5548981478850436E+16</v>
      </c>
      <c r="C485" s="31">
        <f t="shared" si="41"/>
        <v>1.4717455971461008E+16</v>
      </c>
      <c r="D485" s="31">
        <f t="shared" si="41"/>
        <v>1.4666976816220364E+16</v>
      </c>
      <c r="E485" s="31">
        <f t="shared" si="41"/>
        <v>1.3595563225305368E+16</v>
      </c>
      <c r="F485" s="31">
        <f t="shared" si="41"/>
        <v>1.3283725200651756E+16</v>
      </c>
      <c r="G485" s="31">
        <f t="shared" si="41"/>
        <v>1.3061766358620972E+16</v>
      </c>
      <c r="H485" s="31">
        <f t="shared" si="41"/>
        <v>1.2778413892209592E+16</v>
      </c>
      <c r="I485" s="31">
        <f t="shared" si="41"/>
        <v>1.2136679289950088E+16</v>
      </c>
      <c r="J485" s="31">
        <f t="shared" si="41"/>
        <v>1.183693461027436E+16</v>
      </c>
      <c r="K485" s="31">
        <f t="shared" si="41"/>
        <v>1.1386582074213656E+16</v>
      </c>
      <c r="L485" s="31">
        <f t="shared" si="41"/>
        <v>1.091795713311479E+16</v>
      </c>
      <c r="M485" s="31">
        <f t="shared" si="41"/>
        <v>1.0235019601062808E+16</v>
      </c>
      <c r="N485" s="31">
        <f t="shared" si="41"/>
        <v>9960326430090040</v>
      </c>
      <c r="O485" s="31">
        <f t="shared" si="41"/>
        <v>9474195334336436</v>
      </c>
      <c r="P485" s="31">
        <f t="shared" si="41"/>
        <v>9386393985772968</v>
      </c>
      <c r="Q485" s="31">
        <f t="shared" si="41"/>
        <v>8701890892811961</v>
      </c>
      <c r="R485" s="31">
        <f t="shared" si="41"/>
        <v>8495723114514030</v>
      </c>
      <c r="S485" s="31">
        <f t="shared" si="41"/>
        <v>8283906355854814</v>
      </c>
      <c r="T485" s="31">
        <f t="shared" si="41"/>
        <v>8399153800505094</v>
      </c>
      <c r="U485" s="31">
        <f t="shared" si="41"/>
        <v>8012340970340038</v>
      </c>
      <c r="V485" s="31">
        <f t="shared" si="41"/>
        <v>7837492095167668</v>
      </c>
      <c r="W485" s="31">
        <f t="shared" si="41"/>
        <v>7463253923793861</v>
      </c>
    </row>
    <row r="486" spans="1:23" s="23" customFormat="1" x14ac:dyDescent="0.35">
      <c r="A486" s="23" t="s">
        <v>527</v>
      </c>
      <c r="B486" s="36">
        <f>B485/B484</f>
        <v>11.243146449825581</v>
      </c>
      <c r="C486" s="36">
        <f t="shared" ref="C486:W486" si="42">C485/C484</f>
        <v>10.916095849004625</v>
      </c>
      <c r="D486" s="36">
        <f t="shared" si="42"/>
        <v>11.294048988446784</v>
      </c>
      <c r="E486" s="36">
        <f t="shared" si="42"/>
        <v>11.193206710502247</v>
      </c>
      <c r="F486" s="36">
        <f t="shared" si="42"/>
        <v>11.38248476187642</v>
      </c>
      <c r="G486" s="36">
        <f t="shared" si="42"/>
        <v>11.515341668700623</v>
      </c>
      <c r="H486" s="36">
        <f t="shared" si="42"/>
        <v>11.755850301061276</v>
      </c>
      <c r="I486" s="36">
        <f t="shared" si="42"/>
        <v>11.600225687065411</v>
      </c>
      <c r="J486" s="36">
        <f t="shared" si="42"/>
        <v>11.924801779188195</v>
      </c>
      <c r="K486" s="36">
        <f t="shared" si="42"/>
        <v>12.038710397517722</v>
      </c>
      <c r="L486" s="36">
        <f t="shared" si="42"/>
        <v>12.286908032815054</v>
      </c>
      <c r="M486" s="36">
        <f t="shared" si="42"/>
        <v>12.288664600394654</v>
      </c>
      <c r="N486" s="36">
        <f t="shared" si="42"/>
        <v>12.527915375794457</v>
      </c>
      <c r="O486" s="36">
        <f t="shared" si="42"/>
        <v>12.466868233261639</v>
      </c>
      <c r="P486" s="36">
        <f t="shared" si="42"/>
        <v>12.976637812546675</v>
      </c>
      <c r="Q486" s="36">
        <f t="shared" si="42"/>
        <v>12.51687987075081</v>
      </c>
      <c r="R486" s="36">
        <f t="shared" si="42"/>
        <v>12.739115042863093</v>
      </c>
      <c r="S486" s="36">
        <f t="shared" si="42"/>
        <v>12.940467938706636</v>
      </c>
      <c r="T486" s="36">
        <f t="shared" si="42"/>
        <v>13.545156424386871</v>
      </c>
      <c r="U486" s="36">
        <f t="shared" si="42"/>
        <v>13.847341160413214</v>
      </c>
      <c r="V486" s="36">
        <f t="shared" si="42"/>
        <v>14.198433995738268</v>
      </c>
      <c r="W486" s="36">
        <f t="shared" si="42"/>
        <v>13.948067118279734</v>
      </c>
    </row>
    <row r="487" spans="1:23" x14ac:dyDescent="0.35">
      <c r="A487" s="23" t="s">
        <v>529</v>
      </c>
      <c r="B487" s="28">
        <f t="shared" ref="B487:S487" si="43">B479/F479-1</f>
        <v>0.20100496107397081</v>
      </c>
      <c r="C487" s="28">
        <f t="shared" si="43"/>
        <v>8.7610391330119608E-2</v>
      </c>
      <c r="D487" s="28">
        <f t="shared" si="43"/>
        <v>0.22459724515359625</v>
      </c>
      <c r="E487" s="28">
        <f t="shared" si="43"/>
        <v>-1.5575044702745733E-2</v>
      </c>
      <c r="F487" s="28">
        <f t="shared" si="43"/>
        <v>-4.9301709865352539E-3</v>
      </c>
      <c r="G487" s="28">
        <f t="shared" si="43"/>
        <v>-2.3262193176780133E-2</v>
      </c>
      <c r="H487" s="28">
        <f t="shared" si="43"/>
        <v>0.20589879474966444</v>
      </c>
      <c r="I487" s="28">
        <f t="shared" si="43"/>
        <v>0.54371899497388765</v>
      </c>
      <c r="J487" s="28">
        <f t="shared" si="43"/>
        <v>0.36575953749889623</v>
      </c>
      <c r="K487" s="28">
        <f t="shared" si="43"/>
        <v>0.30428232973774705</v>
      </c>
      <c r="L487" s="28">
        <f t="shared" si="43"/>
        <v>6.9338575265764923E-2</v>
      </c>
      <c r="M487" s="28">
        <f t="shared" si="43"/>
        <v>0.19033750505997271</v>
      </c>
      <c r="N487" s="28">
        <f t="shared" si="43"/>
        <v>0.41723601930353849</v>
      </c>
      <c r="O487" s="28">
        <f t="shared" si="43"/>
        <v>0.77665793575259845</v>
      </c>
      <c r="P487" s="28">
        <f t="shared" si="43"/>
        <v>0.28090039416510781</v>
      </c>
      <c r="Q487" s="28">
        <f t="shared" si="43"/>
        <v>6.2119000026480631E-2</v>
      </c>
      <c r="R487" s="28">
        <f t="shared" si="43"/>
        <v>0.20326963403314302</v>
      </c>
      <c r="S487" s="28">
        <f t="shared" si="43"/>
        <v>7.6158699843489552E-2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0.19567797714165525</v>
      </c>
      <c r="C488" s="28">
        <f t="shared" si="44"/>
        <v>8.1438904859532535E-2</v>
      </c>
      <c r="D488" s="28">
        <f t="shared" si="44"/>
        <v>6.6671786614027839E-2</v>
      </c>
      <c r="E488" s="28">
        <f t="shared" si="44"/>
        <v>-3.9250062973208877E-2</v>
      </c>
      <c r="F488" s="28">
        <f t="shared" si="44"/>
        <v>1.7875482089888761E-2</v>
      </c>
      <c r="G488" s="28">
        <f t="shared" si="44"/>
        <v>0.14338744507301815</v>
      </c>
      <c r="H488" s="28">
        <f t="shared" si="44"/>
        <v>0.25359000649972296</v>
      </c>
      <c r="I488" s="28">
        <f t="shared" si="44"/>
        <v>0.31002049303633239</v>
      </c>
      <c r="J488" s="28">
        <f t="shared" si="44"/>
        <v>0.16401035330214953</v>
      </c>
      <c r="K488" s="28">
        <f t="shared" si="44"/>
        <v>0.19097534260084581</v>
      </c>
      <c r="L488" s="28">
        <f t="shared" si="44"/>
        <v>0.12176376699486346</v>
      </c>
      <c r="M488" s="28">
        <f t="shared" si="44"/>
        <v>0.19668913439147429</v>
      </c>
      <c r="N488" s="28">
        <f t="shared" si="44"/>
        <v>0.46935120271850517</v>
      </c>
      <c r="O488" s="28">
        <f t="shared" si="44"/>
        <v>0.24781370004904346</v>
      </c>
      <c r="P488" s="28">
        <f t="shared" si="44"/>
        <v>0.21765177207263453</v>
      </c>
      <c r="Q488" s="28">
        <f t="shared" si="44"/>
        <v>9.8951461553588915E-2</v>
      </c>
      <c r="R488" s="28">
        <f t="shared" si="44"/>
        <v>9.2716484765111851E-3</v>
      </c>
      <c r="S488" s="28">
        <f t="shared" si="44"/>
        <v>0.13422714327294227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7.392441529298921E-2</v>
      </c>
      <c r="C489" s="28">
        <f t="shared" si="45"/>
        <v>5.2922788812160615E-2</v>
      </c>
      <c r="D489" s="28">
        <f t="shared" si="45"/>
        <v>1.5542160507590941E-2</v>
      </c>
      <c r="E489" s="28">
        <f t="shared" si="45"/>
        <v>3.0924427547246447E-2</v>
      </c>
      <c r="F489" s="28">
        <f t="shared" si="45"/>
        <v>1.535968122191389E-2</v>
      </c>
      <c r="G489" s="28">
        <f t="shared" si="45"/>
        <v>-5.3376774816956796E-2</v>
      </c>
      <c r="H489" s="28">
        <f t="shared" si="45"/>
        <v>6.6800810176353531E-2</v>
      </c>
      <c r="I489" s="28">
        <f t="shared" si="45"/>
        <v>0.34244780435828126</v>
      </c>
      <c r="J489" s="28">
        <f t="shared" si="45"/>
        <v>9.5554059390383195E-2</v>
      </c>
      <c r="K489" s="28">
        <f t="shared" si="45"/>
        <v>0.1316756453389345</v>
      </c>
      <c r="L489" s="28">
        <f t="shared" si="45"/>
        <v>0.25748063962843637</v>
      </c>
      <c r="M489" s="28">
        <f t="shared" si="45"/>
        <v>-4.8352929624810859E-3</v>
      </c>
      <c r="N489" s="28">
        <f t="shared" si="45"/>
        <v>0.50421615720558211</v>
      </c>
      <c r="O489" s="28">
        <f t="shared" si="45"/>
        <v>0.62571725870684802</v>
      </c>
      <c r="P489" s="28">
        <f t="shared" si="45"/>
        <v>0.31747852667818921</v>
      </c>
      <c r="Q489" s="28">
        <f t="shared" si="45"/>
        <v>0.30401562740985821</v>
      </c>
      <c r="R489" s="28">
        <f t="shared" si="45"/>
        <v>0.12230843043477457</v>
      </c>
      <c r="S489" s="28">
        <f t="shared" si="45"/>
        <v>0.12248396302531672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0.19222152524224589</v>
      </c>
      <c r="C490" s="28">
        <f t="shared" si="46"/>
        <v>0.15373967075400574</v>
      </c>
      <c r="D490" s="28">
        <f t="shared" si="46"/>
        <v>0.17703527120469809</v>
      </c>
      <c r="E490" s="28">
        <f t="shared" si="46"/>
        <v>0.12824274524266177</v>
      </c>
      <c r="F490" s="28">
        <f t="shared" si="46"/>
        <v>0.12229691551063837</v>
      </c>
      <c r="G490" s="28">
        <f t="shared" si="46"/>
        <v>0.13595391448047844</v>
      </c>
      <c r="H490" s="28">
        <f t="shared" si="46"/>
        <v>0.15940150544347453</v>
      </c>
      <c r="I490" s="28">
        <f t="shared" si="46"/>
        <v>0.18268692040711132</v>
      </c>
      <c r="J490" s="28">
        <f t="shared" si="46"/>
        <v>0.1760671247813983</v>
      </c>
      <c r="K490" s="28">
        <f t="shared" si="46"/>
        <v>0.18563345578999635</v>
      </c>
      <c r="L490" s="28">
        <f t="shared" si="46"/>
        <v>0.1500203818351491</v>
      </c>
      <c r="M490" s="28">
        <f t="shared" si="46"/>
        <v>0.16962445691743189</v>
      </c>
      <c r="N490" s="28">
        <f t="shared" si="46"/>
        <v>0.18002048395116255</v>
      </c>
      <c r="O490" s="28">
        <f t="shared" si="46"/>
        <v>0.15714934809124781</v>
      </c>
      <c r="P490" s="28">
        <f t="shared" si="46"/>
        <v>0.13468229547240163</v>
      </c>
      <c r="Q490" s="28">
        <f t="shared" si="46"/>
        <v>0.10463444996619664</v>
      </c>
      <c r="R490" s="28">
        <f t="shared" si="46"/>
        <v>0.10866783097928723</v>
      </c>
      <c r="S490" s="28">
        <f t="shared" si="46"/>
        <v>0.13430799025208473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0.14512723641082315</v>
      </c>
      <c r="C491" s="28">
        <f t="shared" si="47"/>
        <v>0.15034924437440611</v>
      </c>
      <c r="D491" s="28">
        <f t="shared" si="47"/>
        <v>0.18453929595140361</v>
      </c>
      <c r="E491" s="28">
        <f t="shared" si="47"/>
        <v>0.18379512515663565</v>
      </c>
      <c r="F491" s="28">
        <f t="shared" si="47"/>
        <v>0.1424937351647042</v>
      </c>
      <c r="G491" s="28">
        <f t="shared" si="47"/>
        <v>0.11082271125369259</v>
      </c>
      <c r="H491" s="28">
        <f t="shared" si="47"/>
        <v>0.10692538839402865</v>
      </c>
      <c r="I491" s="28">
        <f t="shared" si="47"/>
        <v>8.0052832078070457E-2</v>
      </c>
      <c r="J491" s="28">
        <f t="shared" si="47"/>
        <v>0.10990907757867463</v>
      </c>
      <c r="K491" s="28">
        <f t="shared" si="47"/>
        <v>0.13877549743459294</v>
      </c>
      <c r="L491" s="28">
        <f t="shared" si="47"/>
        <v>0.10515482489508909</v>
      </c>
      <c r="M491" s="28">
        <f t="shared" si="47"/>
        <v>0.13687386139475755</v>
      </c>
      <c r="N491" s="28">
        <f t="shared" si="47"/>
        <v>0.1436037059690447</v>
      </c>
      <c r="O491" s="28">
        <f t="shared" si="47"/>
        <v>0.14686105916058634</v>
      </c>
      <c r="P491" s="28">
        <f t="shared" si="47"/>
        <v>0.14494790066945873</v>
      </c>
      <c r="Q491" s="28">
        <f t="shared" si="47"/>
        <v>0.11755965037140115</v>
      </c>
      <c r="R491" s="28">
        <f t="shared" si="47"/>
        <v>0.11672460186054123</v>
      </c>
      <c r="S491" s="28">
        <f t="shared" si="47"/>
        <v>0.11990214208242289</v>
      </c>
      <c r="T491" s="28"/>
      <c r="U491" s="28"/>
      <c r="V491" s="28"/>
      <c r="W491" s="23"/>
    </row>
  </sheetData>
  <conditionalFormatting sqref="A4:XFD4">
    <cfRule type="notContainsBlanks" dxfId="29" priority="1">
      <formula>LEN(TRIM(A4))&gt;0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724B5-A52F-447D-9DFA-45DADC9105FB}">
  <sheetPr codeName="Sheet31"/>
  <dimension ref="A1:W491"/>
  <sheetViews>
    <sheetView topLeftCell="A461" zoomScale="110" zoomScaleNormal="110" workbookViewId="0">
      <selection activeCell="A498" sqref="A498"/>
    </sheetView>
  </sheetViews>
  <sheetFormatPr defaultRowHeight="14.5" x14ac:dyDescent="0.35"/>
  <cols>
    <col min="1" max="1" width="44.7265625" customWidth="1"/>
    <col min="2" max="2" width="22.1796875" bestFit="1" customWidth="1"/>
    <col min="3" max="3" width="19.1796875" customWidth="1"/>
    <col min="4" max="23" width="22.1796875" bestFit="1" customWidth="1"/>
    <col min="24" max="16384" width="8.7265625" style="43"/>
  </cols>
  <sheetData>
    <row r="1" spans="1:23" x14ac:dyDescent="0.35">
      <c r="A1" s="1" t="s">
        <v>0</v>
      </c>
    </row>
    <row r="2" spans="1:23" x14ac:dyDescent="0.35">
      <c r="A2" s="1" t="s">
        <v>489</v>
      </c>
    </row>
    <row r="3" spans="1:23" x14ac:dyDescent="0.35">
      <c r="A3" s="2">
        <v>45505</v>
      </c>
      <c r="B3" s="39"/>
    </row>
    <row r="4" spans="1:23" s="44" customFormat="1" ht="12" x14ac:dyDescent="0.3">
      <c r="A4" s="3"/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864391981000000</v>
      </c>
      <c r="C5" s="6">
        <v>822366981000000</v>
      </c>
      <c r="D5" s="6">
        <v>817699538000000</v>
      </c>
      <c r="E5" s="6">
        <v>780212730000000</v>
      </c>
      <c r="F5" s="6">
        <v>739761986000000</v>
      </c>
      <c r="G5" s="6">
        <v>677623733000000</v>
      </c>
      <c r="H5" s="6">
        <v>631073662000000</v>
      </c>
      <c r="I5" s="6">
        <v>595901874000000</v>
      </c>
      <c r="J5" s="6">
        <v>608275139000000</v>
      </c>
      <c r="K5" s="6">
        <v>563923685000000</v>
      </c>
      <c r="L5" s="6">
        <v>547626129000000</v>
      </c>
      <c r="M5" s="6">
        <v>479431926000000</v>
      </c>
      <c r="N5" s="6">
        <v>451767038000000</v>
      </c>
      <c r="O5" s="6">
        <v>436241186000000</v>
      </c>
      <c r="P5" s="6">
        <v>419026527000000</v>
      </c>
      <c r="Q5" s="6">
        <v>413892030000000</v>
      </c>
      <c r="R5" s="6">
        <v>399473210000000</v>
      </c>
      <c r="S5" s="6">
        <v>393208887000000</v>
      </c>
      <c r="T5" s="6">
        <v>377213836000000</v>
      </c>
      <c r="U5" s="6">
        <v>358236462000000</v>
      </c>
      <c r="V5" s="6">
        <v>348732250000000</v>
      </c>
      <c r="W5" s="6">
        <v>322080318000000</v>
      </c>
    </row>
    <row r="6" spans="1:23" x14ac:dyDescent="0.35">
      <c r="A6" s="7" t="s">
        <v>25</v>
      </c>
      <c r="B6" s="5">
        <v>2597276000000</v>
      </c>
      <c r="C6" s="8">
        <v>2432599000000</v>
      </c>
      <c r="D6" s="8">
        <v>2284990000000</v>
      </c>
      <c r="E6" s="8">
        <v>2815202000000</v>
      </c>
      <c r="F6" s="8">
        <v>2104944000000</v>
      </c>
      <c r="G6" s="8">
        <v>2610940000000</v>
      </c>
      <c r="H6" s="8">
        <v>2658493000000</v>
      </c>
      <c r="I6" s="8">
        <v>2270374000000</v>
      </c>
      <c r="J6" s="8">
        <v>2307527000000</v>
      </c>
      <c r="K6" s="8">
        <v>2181085000000</v>
      </c>
      <c r="L6" s="8">
        <v>2345733000000</v>
      </c>
      <c r="M6" s="8">
        <v>1917461000000</v>
      </c>
      <c r="N6" s="8">
        <v>2121847000000</v>
      </c>
      <c r="O6" s="8">
        <v>2729326000000</v>
      </c>
      <c r="P6" s="8">
        <v>3282556000000</v>
      </c>
      <c r="Q6" s="8">
        <v>2798877000000</v>
      </c>
      <c r="R6" s="8">
        <v>3009979000000</v>
      </c>
      <c r="S6" s="8">
        <v>3141583000000</v>
      </c>
      <c r="T6" s="8">
        <v>2459321000000</v>
      </c>
      <c r="U6" s="8">
        <v>2425876000000</v>
      </c>
      <c r="V6" s="8">
        <v>2443631000000</v>
      </c>
      <c r="W6" s="8">
        <v>2503797000000</v>
      </c>
    </row>
    <row r="7" spans="1:23" x14ac:dyDescent="0.35">
      <c r="A7" s="7" t="s">
        <v>26</v>
      </c>
      <c r="B7" s="5">
        <v>14975550000000</v>
      </c>
      <c r="C7" s="8">
        <v>7759148000000</v>
      </c>
      <c r="D7" s="8">
        <v>8422511000000</v>
      </c>
      <c r="E7" s="8">
        <v>9033687000000</v>
      </c>
      <c r="F7" s="8">
        <v>10282392000000</v>
      </c>
      <c r="G7" s="8">
        <v>9201959000000</v>
      </c>
      <c r="H7" s="8">
        <v>9935379000000</v>
      </c>
      <c r="I7" s="8">
        <v>4512134000000</v>
      </c>
      <c r="J7" s="8">
        <v>4977601000000</v>
      </c>
      <c r="K7" s="8">
        <v>4753558000000</v>
      </c>
      <c r="L7" s="8">
        <v>10860730000000</v>
      </c>
      <c r="M7" s="8">
        <v>9701663000000</v>
      </c>
      <c r="N7" s="8">
        <v>5194489000000</v>
      </c>
      <c r="O7" s="8">
        <v>3770309000000</v>
      </c>
      <c r="P7" s="8">
        <v>5779610000000</v>
      </c>
      <c r="Q7" s="8">
        <v>5120560000000</v>
      </c>
      <c r="R7" s="8">
        <v>3055805000000</v>
      </c>
      <c r="S7" s="8">
        <v>1440200000000</v>
      </c>
      <c r="T7" s="8">
        <v>3454138000000</v>
      </c>
      <c r="U7" s="8">
        <v>1611449000000</v>
      </c>
      <c r="V7" s="8">
        <v>6760926000000</v>
      </c>
      <c r="W7" s="8">
        <v>3527200000000</v>
      </c>
    </row>
    <row r="8" spans="1:23" x14ac:dyDescent="0.35">
      <c r="A8" s="7" t="s">
        <v>27</v>
      </c>
      <c r="B8" s="5">
        <v>115858610000000</v>
      </c>
      <c r="C8" s="8">
        <v>98545790000000</v>
      </c>
      <c r="D8" s="8">
        <v>94093778000000</v>
      </c>
      <c r="E8" s="8">
        <v>98886732000000</v>
      </c>
      <c r="F8" s="8">
        <v>105026761000000</v>
      </c>
      <c r="G8" s="8">
        <v>69935068000000</v>
      </c>
      <c r="H8" s="8">
        <v>47965493000000</v>
      </c>
      <c r="I8" s="8">
        <v>47833645000000</v>
      </c>
      <c r="J8" s="8">
        <v>62025635000000</v>
      </c>
      <c r="K8" s="8">
        <v>51850561000000</v>
      </c>
      <c r="L8" s="8">
        <v>57104628000000</v>
      </c>
      <c r="M8" s="8">
        <v>38915525000000</v>
      </c>
      <c r="N8" s="8">
        <v>34483219000000</v>
      </c>
      <c r="O8" s="8">
        <v>18789761000000</v>
      </c>
      <c r="P8" s="8">
        <v>19554808000000</v>
      </c>
      <c r="Q8" s="8">
        <v>26917855000000</v>
      </c>
      <c r="R8" s="8">
        <v>26033839000000</v>
      </c>
      <c r="S8" s="8">
        <v>13323869000000</v>
      </c>
      <c r="T8" s="8">
        <v>20097552000000</v>
      </c>
      <c r="U8" s="8">
        <v>16300937000000</v>
      </c>
      <c r="V8" s="8">
        <v>19982265000000</v>
      </c>
      <c r="W8" s="8">
        <v>8637912000000</v>
      </c>
    </row>
    <row r="9" spans="1:23" x14ac:dyDescent="0.35">
      <c r="A9" s="9" t="s">
        <v>28</v>
      </c>
      <c r="B9" s="5">
        <v>84694542000000</v>
      </c>
      <c r="C9" s="8">
        <v>77117010000000</v>
      </c>
      <c r="D9" s="8">
        <v>81299073000000</v>
      </c>
      <c r="E9" s="8">
        <v>84269040000000</v>
      </c>
      <c r="F9" s="8">
        <v>95522737000000</v>
      </c>
      <c r="G9" s="8">
        <v>63083170000000</v>
      </c>
      <c r="H9" s="8">
        <v>40771879000000</v>
      </c>
      <c r="I9" s="8">
        <v>32114711000000</v>
      </c>
      <c r="J9" s="8">
        <v>44806073000000</v>
      </c>
      <c r="K9" s="8">
        <v>39494024000000</v>
      </c>
      <c r="L9" s="8">
        <v>40329730000000</v>
      </c>
      <c r="M9" s="8">
        <v>34832390000000</v>
      </c>
      <c r="N9" s="8">
        <v>24910014000000</v>
      </c>
      <c r="O9" s="8">
        <v>13609463000000</v>
      </c>
      <c r="P9" s="8">
        <v>13829025000000</v>
      </c>
      <c r="Q9" s="8">
        <v>19215220000000</v>
      </c>
      <c r="R9" s="8">
        <v>19798164000000</v>
      </c>
      <c r="S9" s="8">
        <v>9064340000000</v>
      </c>
      <c r="T9" s="8">
        <v>15482985000000</v>
      </c>
      <c r="U9" s="8">
        <v>14471995000000</v>
      </c>
      <c r="V9" s="8">
        <v>17357252000000</v>
      </c>
      <c r="W9" s="8">
        <v>7269278000000</v>
      </c>
    </row>
    <row r="10" spans="1:23" x14ac:dyDescent="0.35">
      <c r="A10" s="9" t="s">
        <v>29</v>
      </c>
      <c r="B10" s="5">
        <v>31164068000000</v>
      </c>
      <c r="C10" s="8">
        <v>21428780000000</v>
      </c>
      <c r="D10" s="8">
        <v>12794705000000</v>
      </c>
      <c r="E10" s="8">
        <v>14617692000000</v>
      </c>
      <c r="F10" s="8">
        <v>9504024000000</v>
      </c>
      <c r="G10" s="8">
        <v>6851898000000</v>
      </c>
      <c r="H10" s="8">
        <v>7193614000000</v>
      </c>
      <c r="I10" s="8">
        <v>15718934000000</v>
      </c>
      <c r="J10" s="8">
        <v>17219562000000</v>
      </c>
      <c r="K10" s="8">
        <v>12356537000000</v>
      </c>
      <c r="L10" s="8">
        <v>16858044000000</v>
      </c>
      <c r="M10" s="8">
        <v>4083135000000</v>
      </c>
      <c r="N10" s="8">
        <v>9573205000000</v>
      </c>
      <c r="O10" s="8">
        <v>5180298000000</v>
      </c>
      <c r="P10" s="8">
        <v>5725783000000</v>
      </c>
      <c r="Q10" s="8">
        <v>7702635000000</v>
      </c>
      <c r="R10" s="8">
        <v>6235675000000</v>
      </c>
      <c r="S10" s="8">
        <v>4259529000000</v>
      </c>
      <c r="T10" s="8">
        <v>4614567000000</v>
      </c>
      <c r="U10" s="8">
        <v>1828942000000</v>
      </c>
      <c r="V10" s="8">
        <v>2625013000000</v>
      </c>
      <c r="W10" s="8">
        <v>1368634000000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-83146000000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11494634000000</v>
      </c>
      <c r="C12" s="8">
        <v>11331236000000</v>
      </c>
      <c r="D12" s="8">
        <v>12325809000000</v>
      </c>
      <c r="E12" s="8">
        <v>13111028000000</v>
      </c>
      <c r="F12" s="8">
        <v>12693573000000</v>
      </c>
      <c r="G12" s="8">
        <v>10854845000000</v>
      </c>
      <c r="H12" s="8">
        <v>7793447000000</v>
      </c>
      <c r="I12" s="8">
        <v>5517145000000</v>
      </c>
      <c r="J12" s="8">
        <v>5576455000000</v>
      </c>
      <c r="K12" s="8">
        <v>3838137000000</v>
      </c>
      <c r="L12" s="8">
        <v>6970941000000</v>
      </c>
      <c r="M12" s="8">
        <v>3159193000000</v>
      </c>
      <c r="N12" s="8">
        <v>50041000000</v>
      </c>
      <c r="O12" s="8">
        <v>5504075000000</v>
      </c>
      <c r="P12" s="8">
        <v>493214000000</v>
      </c>
      <c r="Q12" s="8">
        <v>100400000000</v>
      </c>
      <c r="R12" s="8">
        <v>291361000000</v>
      </c>
      <c r="S12" s="8">
        <v>1117714000000</v>
      </c>
      <c r="T12" s="8">
        <v>1566592000000</v>
      </c>
      <c r="U12" s="8">
        <v>2856573000000</v>
      </c>
      <c r="V12" s="8">
        <v>4890945000000</v>
      </c>
      <c r="W12" s="8">
        <v>4243645000000</v>
      </c>
    </row>
    <row r="13" spans="1:23" x14ac:dyDescent="0.35">
      <c r="A13" s="9" t="s">
        <v>32</v>
      </c>
      <c r="B13" s="5">
        <v>11576885000000</v>
      </c>
      <c r="C13" s="8">
        <v>11406079000000</v>
      </c>
      <c r="D13" s="8">
        <v>12406274000000</v>
      </c>
      <c r="E13" s="8">
        <v>13192931000000</v>
      </c>
      <c r="F13" s="8">
        <v>12771978000000</v>
      </c>
      <c r="G13" s="8">
        <v>10934415000000</v>
      </c>
      <c r="H13" s="8">
        <v>7850639000000</v>
      </c>
      <c r="I13" s="8">
        <v>5557136000000</v>
      </c>
      <c r="J13" s="8">
        <v>5616365000000</v>
      </c>
      <c r="K13" s="8">
        <v>3848546000000</v>
      </c>
      <c r="L13" s="8">
        <v>7005061000000</v>
      </c>
      <c r="M13" s="8">
        <v>3184835000000</v>
      </c>
      <c r="N13" s="8">
        <v>50041000000</v>
      </c>
      <c r="O13" s="8">
        <v>5557235000000</v>
      </c>
      <c r="P13" s="8">
        <v>493214000000</v>
      </c>
      <c r="Q13" s="8">
        <v>100400000000</v>
      </c>
      <c r="R13" s="8">
        <v>291909000000</v>
      </c>
      <c r="S13" s="8">
        <v>1122697000000</v>
      </c>
      <c r="T13" s="8">
        <v>1571141000000</v>
      </c>
      <c r="U13" s="8">
        <v>2864216000000</v>
      </c>
      <c r="V13" s="8">
        <v>4908642000000</v>
      </c>
      <c r="W13" s="8">
        <v>4258686000000</v>
      </c>
    </row>
    <row r="14" spans="1:23" x14ac:dyDescent="0.35">
      <c r="A14" s="9" t="s">
        <v>33</v>
      </c>
      <c r="B14" s="5">
        <v>-82251000000</v>
      </c>
      <c r="C14" s="8">
        <v>-74843000000</v>
      </c>
      <c r="D14" s="8">
        <v>-80465000000</v>
      </c>
      <c r="E14" s="8">
        <v>-81903000000</v>
      </c>
      <c r="F14" s="8">
        <v>-78405000000</v>
      </c>
      <c r="G14" s="8">
        <v>-79570000000</v>
      </c>
      <c r="H14" s="8">
        <v>-57192000000</v>
      </c>
      <c r="I14" s="8">
        <v>-39991000000</v>
      </c>
      <c r="J14" s="8">
        <v>-39910000000</v>
      </c>
      <c r="K14" s="8">
        <v>-10409000000</v>
      </c>
      <c r="L14" s="8">
        <v>-34120000000</v>
      </c>
      <c r="M14" s="8">
        <v>-25642000000</v>
      </c>
      <c r="N14" s="8">
        <v>0</v>
      </c>
      <c r="O14" s="8">
        <v>-53160000000</v>
      </c>
      <c r="P14" s="8">
        <v>0</v>
      </c>
      <c r="Q14" s="8">
        <v>0</v>
      </c>
      <c r="R14" s="8">
        <v>-548000000</v>
      </c>
      <c r="S14" s="8">
        <v>-4983000000</v>
      </c>
      <c r="T14" s="8">
        <v>-4549000000</v>
      </c>
      <c r="U14" s="8">
        <v>-7643000000</v>
      </c>
      <c r="V14" s="8">
        <v>-17697000000</v>
      </c>
      <c r="W14" s="8">
        <v>-15041000000</v>
      </c>
    </row>
    <row r="15" spans="1:23" x14ac:dyDescent="0.35">
      <c r="A15" s="7" t="s">
        <v>34</v>
      </c>
      <c r="B15" s="5">
        <v>0</v>
      </c>
      <c r="C15" s="8">
        <v>582774000000</v>
      </c>
      <c r="D15" s="8">
        <v>0</v>
      </c>
      <c r="E15" s="8">
        <v>75180000000</v>
      </c>
      <c r="F15" s="8">
        <v>0</v>
      </c>
      <c r="G15" s="8">
        <v>0</v>
      </c>
      <c r="H15" s="8">
        <v>0</v>
      </c>
      <c r="I15" s="8">
        <v>1120686000000</v>
      </c>
      <c r="J15" s="8">
        <v>519734000000</v>
      </c>
      <c r="K15" s="8">
        <v>33547000000</v>
      </c>
      <c r="L15" s="8">
        <v>103299000000</v>
      </c>
      <c r="M15" s="8">
        <v>0</v>
      </c>
      <c r="N15" s="8">
        <v>50728000000</v>
      </c>
      <c r="O15" s="8">
        <v>0</v>
      </c>
      <c r="P15" s="8">
        <v>0</v>
      </c>
      <c r="Q15" s="8">
        <v>0</v>
      </c>
      <c r="R15" s="8">
        <v>0</v>
      </c>
      <c r="S15" s="8">
        <v>252332000000</v>
      </c>
      <c r="T15" s="8">
        <v>0</v>
      </c>
      <c r="U15" s="8">
        <v>0</v>
      </c>
      <c r="V15" s="8">
        <v>100507000000</v>
      </c>
      <c r="W15" s="8">
        <v>22884000000</v>
      </c>
    </row>
    <row r="16" spans="1:23" x14ac:dyDescent="0.35">
      <c r="A16" s="7" t="s">
        <v>35</v>
      </c>
      <c r="B16" s="5">
        <v>609030873000000</v>
      </c>
      <c r="C16" s="8">
        <v>567636430000000</v>
      </c>
      <c r="D16" s="8">
        <v>551622004000000</v>
      </c>
      <c r="E16" s="8">
        <v>508798755000000</v>
      </c>
      <c r="F16" s="8">
        <v>474940426000000</v>
      </c>
      <c r="G16" s="8">
        <v>450145682000000</v>
      </c>
      <c r="H16" s="8">
        <v>424662382000000</v>
      </c>
      <c r="I16" s="8">
        <v>390122807000000</v>
      </c>
      <c r="J16" s="8">
        <v>379718347000000</v>
      </c>
      <c r="K16" s="8">
        <v>362946441000000</v>
      </c>
      <c r="L16" s="8">
        <v>345606972000000</v>
      </c>
      <c r="M16" s="8">
        <v>311073629000000</v>
      </c>
      <c r="N16" s="8">
        <v>306025689000000</v>
      </c>
      <c r="O16" s="8">
        <v>296601536000000</v>
      </c>
      <c r="P16" s="8">
        <v>286319402000000</v>
      </c>
      <c r="Q16" s="8">
        <v>273164448000000</v>
      </c>
      <c r="R16" s="8">
        <v>265908483000000</v>
      </c>
      <c r="S16" s="8">
        <v>259593869000000</v>
      </c>
      <c r="T16" s="8">
        <v>253099865000000</v>
      </c>
      <c r="U16" s="8">
        <v>249770615000000</v>
      </c>
      <c r="V16" s="8">
        <v>243517843000000</v>
      </c>
      <c r="W16" s="8">
        <v>227412319000000</v>
      </c>
    </row>
    <row r="17" spans="1:23" x14ac:dyDescent="0.35">
      <c r="A17" s="9" t="s">
        <v>36</v>
      </c>
      <c r="B17" s="5">
        <v>624277460000000</v>
      </c>
      <c r="C17" s="8">
        <v>582691308000000</v>
      </c>
      <c r="D17" s="8">
        <v>566271290000000</v>
      </c>
      <c r="E17" s="8">
        <v>521566286000000</v>
      </c>
      <c r="F17" s="8">
        <v>488644495000000</v>
      </c>
      <c r="G17" s="8">
        <v>463469068000000</v>
      </c>
      <c r="H17" s="8">
        <v>438338047000000</v>
      </c>
      <c r="I17" s="8">
        <v>402647324000000</v>
      </c>
      <c r="J17" s="8">
        <v>392504254000000</v>
      </c>
      <c r="K17" s="8">
        <v>374457058000000</v>
      </c>
      <c r="L17" s="8">
        <v>355281219000000</v>
      </c>
      <c r="M17" s="8">
        <v>317290648000000</v>
      </c>
      <c r="N17" s="8">
        <v>310852523000000</v>
      </c>
      <c r="O17" s="8">
        <v>301172723000000</v>
      </c>
      <c r="P17" s="8">
        <v>290816086000000</v>
      </c>
      <c r="Q17" s="8">
        <v>278025352000000</v>
      </c>
      <c r="R17" s="8">
        <v>270139499000000</v>
      </c>
      <c r="S17" s="8">
        <v>263747911000000</v>
      </c>
      <c r="T17" s="8">
        <v>257183959000000</v>
      </c>
      <c r="U17" s="8">
        <v>254186603000000</v>
      </c>
      <c r="V17" s="8">
        <v>247632796000000</v>
      </c>
      <c r="W17" s="8">
        <v>231458178000000</v>
      </c>
    </row>
    <row r="18" spans="1:23" x14ac:dyDescent="0.35">
      <c r="A18" s="9" t="s">
        <v>37</v>
      </c>
      <c r="B18" s="5">
        <v>-15246587000000</v>
      </c>
      <c r="C18" s="8">
        <v>-15054878000000</v>
      </c>
      <c r="D18" s="8">
        <v>-14649286000000</v>
      </c>
      <c r="E18" s="8">
        <v>-12767531000000</v>
      </c>
      <c r="F18" s="8">
        <v>-13704069000000</v>
      </c>
      <c r="G18" s="8">
        <v>-13323386000000</v>
      </c>
      <c r="H18" s="8">
        <v>-13675665000000</v>
      </c>
      <c r="I18" s="8">
        <v>-12524517000000</v>
      </c>
      <c r="J18" s="8">
        <v>-12785907000000</v>
      </c>
      <c r="K18" s="8">
        <v>-11510617000000</v>
      </c>
      <c r="L18" s="8">
        <v>-9674247000000</v>
      </c>
      <c r="M18" s="8">
        <v>-6217019000000</v>
      </c>
      <c r="N18" s="8">
        <v>-4826834000000</v>
      </c>
      <c r="O18" s="8">
        <v>-4571187000000</v>
      </c>
      <c r="P18" s="8">
        <v>-4496684000000</v>
      </c>
      <c r="Q18" s="8">
        <v>-4860904000000</v>
      </c>
      <c r="R18" s="8">
        <v>-4231016000000</v>
      </c>
      <c r="S18" s="8">
        <v>-4154042000000</v>
      </c>
      <c r="T18" s="8">
        <v>-4084094000000</v>
      </c>
      <c r="U18" s="8">
        <v>-4415988000000</v>
      </c>
      <c r="V18" s="8">
        <v>-4114953000000</v>
      </c>
      <c r="W18" s="8">
        <v>-4045859000000</v>
      </c>
    </row>
    <row r="19" spans="1:23" x14ac:dyDescent="0.35">
      <c r="A19" s="7" t="s">
        <v>38</v>
      </c>
      <c r="B19" s="5">
        <v>821761000000</v>
      </c>
      <c r="C19" s="8">
        <v>793838000000</v>
      </c>
      <c r="D19" s="8">
        <v>821761000000</v>
      </c>
      <c r="E19" s="8">
        <v>821761000000</v>
      </c>
      <c r="F19" s="8">
        <v>851095000000</v>
      </c>
      <c r="G19" s="8">
        <v>865761000000</v>
      </c>
      <c r="H19" s="8">
        <v>893186000000</v>
      </c>
      <c r="I19" s="8">
        <v>904186000000</v>
      </c>
      <c r="J19" s="8">
        <v>931613000000</v>
      </c>
      <c r="K19" s="8">
        <v>942613000000</v>
      </c>
      <c r="L19" s="8">
        <v>958690000000</v>
      </c>
      <c r="M19" s="8">
        <v>962356000000</v>
      </c>
      <c r="N19" s="8">
        <v>248789000000</v>
      </c>
      <c r="O19" s="8">
        <v>248789000000</v>
      </c>
      <c r="P19" s="8">
        <v>258280000000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827971000000</v>
      </c>
      <c r="C20" s="8">
        <v>827971000000</v>
      </c>
      <c r="D20" s="8">
        <v>827971000000</v>
      </c>
      <c r="E20" s="8">
        <v>827971000000</v>
      </c>
      <c r="F20" s="8">
        <v>857526000000</v>
      </c>
      <c r="G20" s="8">
        <v>872303000000</v>
      </c>
      <c r="H20" s="8">
        <v>899936000000</v>
      </c>
      <c r="I20" s="8">
        <v>911019000000</v>
      </c>
      <c r="J20" s="8">
        <v>938653000000</v>
      </c>
      <c r="K20" s="8">
        <v>949736000000</v>
      </c>
      <c r="L20" s="8">
        <v>965935000000</v>
      </c>
      <c r="M20" s="8">
        <v>969630000000</v>
      </c>
      <c r="N20" s="8">
        <v>250669000000</v>
      </c>
      <c r="O20" s="8">
        <v>250669000000</v>
      </c>
      <c r="P20" s="8">
        <v>260232000000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-6210000000</v>
      </c>
      <c r="C21" s="8">
        <v>-34133000000</v>
      </c>
      <c r="D21" s="8">
        <v>-6210000000</v>
      </c>
      <c r="E21" s="8">
        <v>-6210000000</v>
      </c>
      <c r="F21" s="8">
        <v>-6431000000</v>
      </c>
      <c r="G21" s="8">
        <v>-6542000000</v>
      </c>
      <c r="H21" s="8">
        <v>-6750000000</v>
      </c>
      <c r="I21" s="8">
        <v>-6833000000</v>
      </c>
      <c r="J21" s="8">
        <v>-7040000000</v>
      </c>
      <c r="K21" s="8">
        <v>-7123000000</v>
      </c>
      <c r="L21" s="8">
        <v>-7245000000</v>
      </c>
      <c r="M21" s="8">
        <v>-7274000000</v>
      </c>
      <c r="N21" s="8">
        <v>-1880000000</v>
      </c>
      <c r="O21" s="8">
        <v>-1880000000</v>
      </c>
      <c r="P21" s="8">
        <v>-1952000000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59429591000000</v>
      </c>
      <c r="C22" s="8">
        <v>82798265000000</v>
      </c>
      <c r="D22" s="8">
        <v>94587476000000</v>
      </c>
      <c r="E22" s="8">
        <v>87404082000000</v>
      </c>
      <c r="F22" s="8">
        <v>80047557000000</v>
      </c>
      <c r="G22" s="8">
        <v>78811465000000</v>
      </c>
      <c r="H22" s="8">
        <v>83075897000000</v>
      </c>
      <c r="I22" s="8">
        <v>87756862000000</v>
      </c>
      <c r="J22" s="8">
        <v>101733424000000</v>
      </c>
      <c r="K22" s="8">
        <v>92350151000000</v>
      </c>
      <c r="L22" s="8">
        <v>75798431000000</v>
      </c>
      <c r="M22" s="8">
        <v>75876159000000</v>
      </c>
      <c r="N22" s="8">
        <v>67923121000000</v>
      </c>
      <c r="O22" s="8">
        <v>79948647000000</v>
      </c>
      <c r="P22" s="8">
        <v>76485435000000</v>
      </c>
      <c r="Q22" s="8">
        <v>78349657000000</v>
      </c>
      <c r="R22" s="8">
        <v>75049841000000</v>
      </c>
      <c r="S22" s="8">
        <v>88120871000000</v>
      </c>
      <c r="T22" s="8">
        <v>68729363000000</v>
      </c>
      <c r="U22" s="8">
        <v>62993217000000</v>
      </c>
      <c r="V22" s="8">
        <v>50258989000000</v>
      </c>
      <c r="W22" s="8">
        <v>54948182000000</v>
      </c>
    </row>
    <row r="23" spans="1:23" x14ac:dyDescent="0.35">
      <c r="A23" s="9" t="s">
        <v>42</v>
      </c>
      <c r="B23" s="5">
        <v>59348479000000</v>
      </c>
      <c r="C23" s="8">
        <v>76541718000000</v>
      </c>
      <c r="D23" s="8">
        <v>88050457000000</v>
      </c>
      <c r="E23" s="8">
        <v>86434927000000</v>
      </c>
      <c r="F23" s="8">
        <v>79052682000000</v>
      </c>
      <c r="G23" s="8">
        <v>76277773000000</v>
      </c>
      <c r="H23" s="8">
        <v>82718218000000</v>
      </c>
      <c r="I23" s="8">
        <v>87505443000000</v>
      </c>
      <c r="J23" s="8">
        <v>101506131000000</v>
      </c>
      <c r="K23" s="8">
        <v>92415647000000</v>
      </c>
      <c r="L23" s="8">
        <v>75313521000000</v>
      </c>
      <c r="M23" s="8">
        <v>75494619000000</v>
      </c>
      <c r="N23" s="8">
        <v>67561616000000</v>
      </c>
      <c r="O23" s="8">
        <v>79554691000000</v>
      </c>
      <c r="P23" s="8">
        <v>75959904000000</v>
      </c>
      <c r="Q23" s="8">
        <v>77730489000000</v>
      </c>
      <c r="R23" s="8">
        <v>74487173000000</v>
      </c>
      <c r="S23" s="8">
        <v>87410569000000</v>
      </c>
      <c r="T23" s="8">
        <v>67786907000000</v>
      </c>
      <c r="U23" s="8">
        <v>62311445000000</v>
      </c>
      <c r="V23" s="8">
        <v>48992906000000</v>
      </c>
      <c r="W23" s="8">
        <v>52960253000000</v>
      </c>
    </row>
    <row r="24" spans="1:23" x14ac:dyDescent="0.35">
      <c r="A24" s="9" t="s">
        <v>43</v>
      </c>
      <c r="B24" s="5">
        <v>184273000000</v>
      </c>
      <c r="C24" s="8">
        <v>6733753000000</v>
      </c>
      <c r="D24" s="8">
        <v>6755260000000</v>
      </c>
      <c r="E24" s="8">
        <v>1186324000000</v>
      </c>
      <c r="F24" s="8">
        <v>1213274000000</v>
      </c>
      <c r="G24" s="8">
        <v>2751087000000</v>
      </c>
      <c r="H24" s="8">
        <v>610279000000</v>
      </c>
      <c r="I24" s="8">
        <v>504587000000</v>
      </c>
      <c r="J24" s="8">
        <v>510495000000</v>
      </c>
      <c r="K24" s="8">
        <v>566674000000</v>
      </c>
      <c r="L24" s="8">
        <v>722934000000</v>
      </c>
      <c r="M24" s="8">
        <v>730374000000</v>
      </c>
      <c r="N24" s="8">
        <v>737813000000</v>
      </c>
      <c r="O24" s="8">
        <v>845994000000</v>
      </c>
      <c r="P24" s="8">
        <v>854344000000</v>
      </c>
      <c r="Q24" s="8">
        <v>963373000000</v>
      </c>
      <c r="R24" s="8">
        <v>973710000000</v>
      </c>
      <c r="S24" s="8">
        <v>983934000000</v>
      </c>
      <c r="T24" s="8">
        <v>1094329000000</v>
      </c>
      <c r="U24" s="8">
        <v>1259392000000</v>
      </c>
      <c r="V24" s="8">
        <v>1835094000000</v>
      </c>
      <c r="W24" s="8">
        <v>2752955000000</v>
      </c>
    </row>
    <row r="25" spans="1:23" x14ac:dyDescent="0.35">
      <c r="A25" s="9" t="s">
        <v>44</v>
      </c>
      <c r="B25" s="5">
        <v>-103161000000</v>
      </c>
      <c r="C25" s="8">
        <v>-477206000000</v>
      </c>
      <c r="D25" s="8">
        <v>-218241000000</v>
      </c>
      <c r="E25" s="8">
        <v>-217169000000</v>
      </c>
      <c r="F25" s="8">
        <v>-218399000000</v>
      </c>
      <c r="G25" s="8">
        <v>-217395000000</v>
      </c>
      <c r="H25" s="8">
        <v>-252600000000</v>
      </c>
      <c r="I25" s="8">
        <v>-253168000000</v>
      </c>
      <c r="J25" s="8">
        <v>-283202000000</v>
      </c>
      <c r="K25" s="8">
        <v>-632170000000</v>
      </c>
      <c r="L25" s="8">
        <v>-238024000000</v>
      </c>
      <c r="M25" s="8">
        <v>-348834000000</v>
      </c>
      <c r="N25" s="8">
        <v>-376308000000</v>
      </c>
      <c r="O25" s="8">
        <v>-452038000000</v>
      </c>
      <c r="P25" s="8">
        <v>-328813000000</v>
      </c>
      <c r="Q25" s="8">
        <v>-344205000000</v>
      </c>
      <c r="R25" s="8">
        <v>-411042000000</v>
      </c>
      <c r="S25" s="8">
        <v>-273632000000</v>
      </c>
      <c r="T25" s="8">
        <v>-151873000000</v>
      </c>
      <c r="U25" s="8">
        <v>-577620000000</v>
      </c>
      <c r="V25" s="8">
        <v>-569011000000</v>
      </c>
      <c r="W25" s="8">
        <v>-765026000000</v>
      </c>
    </row>
    <row r="26" spans="1:23" x14ac:dyDescent="0.35">
      <c r="A26" s="7" t="s">
        <v>45</v>
      </c>
      <c r="B26" s="5">
        <v>189210000000</v>
      </c>
      <c r="C26" s="8">
        <v>189210000000</v>
      </c>
      <c r="D26" s="8">
        <v>189210000000</v>
      </c>
      <c r="E26" s="8">
        <v>189210000000</v>
      </c>
      <c r="F26" s="8">
        <v>189210000000</v>
      </c>
      <c r="G26" s="8">
        <v>189210000000</v>
      </c>
      <c r="H26" s="8">
        <v>189210000000</v>
      </c>
      <c r="I26" s="8">
        <v>249710000000</v>
      </c>
      <c r="J26" s="8">
        <v>249710000000</v>
      </c>
      <c r="K26" s="8">
        <v>249710000000</v>
      </c>
      <c r="L26" s="8">
        <v>249710000000</v>
      </c>
      <c r="M26" s="8">
        <v>233581000000</v>
      </c>
      <c r="N26" s="8">
        <v>238581000000</v>
      </c>
      <c r="O26" s="8">
        <v>238581000000</v>
      </c>
      <c r="P26" s="8">
        <v>238581000000</v>
      </c>
      <c r="Q26" s="8">
        <v>174124000000</v>
      </c>
      <c r="R26" s="8">
        <v>152181000000</v>
      </c>
      <c r="S26" s="8">
        <v>133596000000</v>
      </c>
      <c r="T26" s="8">
        <v>174134000000</v>
      </c>
      <c r="U26" s="8">
        <v>186310000000</v>
      </c>
      <c r="V26" s="8">
        <v>160566000000</v>
      </c>
      <c r="W26" s="8">
        <v>171990000000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189210000000</v>
      </c>
      <c r="C29" s="8">
        <v>189210000000</v>
      </c>
      <c r="D29" s="8">
        <v>189210000000</v>
      </c>
      <c r="E29" s="8">
        <v>189210000000</v>
      </c>
      <c r="F29" s="8">
        <v>189210000000</v>
      </c>
      <c r="G29" s="8">
        <v>189210000000</v>
      </c>
      <c r="H29" s="8">
        <v>189210000000</v>
      </c>
      <c r="I29" s="8">
        <v>249710000000</v>
      </c>
      <c r="J29" s="8">
        <v>249710000000</v>
      </c>
      <c r="K29" s="8">
        <v>249710000000</v>
      </c>
      <c r="L29" s="8">
        <v>249731000000</v>
      </c>
      <c r="M29" s="8">
        <v>233602000000</v>
      </c>
      <c r="N29" s="8">
        <v>238602000000</v>
      </c>
      <c r="O29" s="8">
        <v>238602000000</v>
      </c>
      <c r="P29" s="8">
        <v>238602000000</v>
      </c>
      <c r="Q29" s="8">
        <v>238602000000</v>
      </c>
      <c r="R29" s="8">
        <v>238602000000</v>
      </c>
      <c r="S29" s="8">
        <v>238602000000</v>
      </c>
      <c r="T29" s="8">
        <v>238602000000</v>
      </c>
      <c r="U29" s="8">
        <v>227602000000</v>
      </c>
      <c r="V29" s="8">
        <v>227602000000</v>
      </c>
      <c r="W29" s="8">
        <v>227602000000</v>
      </c>
    </row>
    <row r="30" spans="1:23" x14ac:dyDescent="0.35">
      <c r="A30" s="9" t="s">
        <v>49</v>
      </c>
      <c r="B30" s="5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-21000000</v>
      </c>
      <c r="M30" s="8">
        <v>-21000000</v>
      </c>
      <c r="N30" s="8">
        <v>-21000000</v>
      </c>
      <c r="O30" s="8">
        <v>-21000000</v>
      </c>
      <c r="P30" s="8">
        <v>-21000000</v>
      </c>
      <c r="Q30" s="8">
        <v>-64478000000</v>
      </c>
      <c r="R30" s="8">
        <v>-86421000000</v>
      </c>
      <c r="S30" s="8">
        <v>-105006000000</v>
      </c>
      <c r="T30" s="8">
        <v>-64468000000</v>
      </c>
      <c r="U30" s="8">
        <v>-41292000000</v>
      </c>
      <c r="V30" s="8">
        <v>-67036000000</v>
      </c>
      <c r="W30" s="8">
        <v>-55612000000</v>
      </c>
    </row>
    <row r="31" spans="1:23" x14ac:dyDescent="0.35">
      <c r="A31" s="7" t="s">
        <v>50</v>
      </c>
      <c r="B31" s="5">
        <v>1926393000000</v>
      </c>
      <c r="C31" s="8">
        <v>1916305000000</v>
      </c>
      <c r="D31" s="8">
        <v>1923801000000</v>
      </c>
      <c r="E31" s="8">
        <v>1898896000000</v>
      </c>
      <c r="F31" s="8">
        <v>1759134000000</v>
      </c>
      <c r="G31" s="8">
        <v>1782683000000</v>
      </c>
      <c r="H31" s="8">
        <v>1858126000000</v>
      </c>
      <c r="I31" s="8">
        <v>1843886000000</v>
      </c>
      <c r="J31" s="8">
        <v>1784089000000</v>
      </c>
      <c r="K31" s="8">
        <v>1809994000000</v>
      </c>
      <c r="L31" s="8">
        <v>1872973000000</v>
      </c>
      <c r="M31" s="8">
        <v>1723271000000</v>
      </c>
      <c r="N31" s="8">
        <v>1749489000000</v>
      </c>
      <c r="O31" s="8">
        <v>1803362000000</v>
      </c>
      <c r="P31" s="8">
        <v>1862830000000</v>
      </c>
      <c r="Q31" s="8">
        <v>1824043000000</v>
      </c>
      <c r="R31" s="8">
        <v>1870170000000</v>
      </c>
      <c r="S31" s="8">
        <v>1843301000000</v>
      </c>
      <c r="T31" s="8">
        <v>1922972000000</v>
      </c>
      <c r="U31" s="8">
        <v>1844497000000</v>
      </c>
      <c r="V31" s="8">
        <v>1896219000000</v>
      </c>
      <c r="W31" s="8">
        <v>1953309000000</v>
      </c>
    </row>
    <row r="32" spans="1:23" x14ac:dyDescent="0.35">
      <c r="A32" s="9" t="s">
        <v>51</v>
      </c>
      <c r="B32" s="5">
        <v>1335641000000</v>
      </c>
      <c r="C32" s="8">
        <v>1285300000000</v>
      </c>
      <c r="D32" s="8">
        <v>1298099000000</v>
      </c>
      <c r="E32" s="8">
        <v>1318938000000</v>
      </c>
      <c r="F32" s="8">
        <v>1168104000000</v>
      </c>
      <c r="G32" s="8">
        <v>1180882000000</v>
      </c>
      <c r="H32" s="8">
        <v>1219108000000</v>
      </c>
      <c r="I32" s="8">
        <v>1188276000000</v>
      </c>
      <c r="J32" s="8">
        <v>1149229000000</v>
      </c>
      <c r="K32" s="8">
        <v>1174529000000</v>
      </c>
      <c r="L32" s="8">
        <v>1216957000000</v>
      </c>
      <c r="M32" s="8">
        <v>1096364000000</v>
      </c>
      <c r="N32" s="8">
        <v>1136642000000</v>
      </c>
      <c r="O32" s="8">
        <v>1170564000000</v>
      </c>
      <c r="P32" s="8">
        <v>1212163000000</v>
      </c>
      <c r="Q32" s="8">
        <v>1227037000000</v>
      </c>
      <c r="R32" s="8">
        <v>1258561000000</v>
      </c>
      <c r="S32" s="8">
        <v>1297175000000</v>
      </c>
      <c r="T32" s="8">
        <v>1342690000000</v>
      </c>
      <c r="U32" s="8">
        <v>1317922000000</v>
      </c>
      <c r="V32" s="8">
        <v>1342561000000</v>
      </c>
      <c r="W32" s="8">
        <v>1387528000000</v>
      </c>
    </row>
    <row r="33" spans="1:23" x14ac:dyDescent="0.35">
      <c r="A33" s="7" t="s">
        <v>52</v>
      </c>
      <c r="B33" s="5">
        <v>3151269000000</v>
      </c>
      <c r="C33" s="8">
        <v>3033887000000</v>
      </c>
      <c r="D33" s="8">
        <v>2994200000000</v>
      </c>
      <c r="E33" s="8">
        <v>2986260000000</v>
      </c>
      <c r="F33" s="8">
        <v>2773497000000</v>
      </c>
      <c r="G33" s="8">
        <v>2741524000000</v>
      </c>
      <c r="H33" s="8">
        <v>2733537000000</v>
      </c>
      <c r="I33" s="8">
        <v>2646311000000</v>
      </c>
      <c r="J33" s="8">
        <v>2569296000000</v>
      </c>
      <c r="K33" s="8">
        <v>2560172000000</v>
      </c>
      <c r="L33" s="8">
        <v>2559025000000</v>
      </c>
      <c r="M33" s="8">
        <v>2396613000000</v>
      </c>
      <c r="N33" s="8">
        <v>2395802000000</v>
      </c>
      <c r="O33" s="8">
        <v>2404219000000</v>
      </c>
      <c r="P33" s="8">
        <v>2398141000000</v>
      </c>
      <c r="Q33" s="8">
        <v>2382308000000</v>
      </c>
      <c r="R33" s="8">
        <v>2396730000000</v>
      </c>
      <c r="S33" s="8">
        <v>2386233000000</v>
      </c>
      <c r="T33" s="8">
        <v>2380109000000</v>
      </c>
      <c r="U33" s="8">
        <v>2315097000000</v>
      </c>
      <c r="V33" s="8">
        <v>2282194000000</v>
      </c>
      <c r="W33" s="8">
        <v>2269955000000</v>
      </c>
    </row>
    <row r="34" spans="1:23" x14ac:dyDescent="0.35">
      <c r="A34" s="7" t="s">
        <v>53</v>
      </c>
      <c r="B34" s="5">
        <v>-1815628000000</v>
      </c>
      <c r="C34" s="8">
        <v>-1748587000000</v>
      </c>
      <c r="D34" s="8">
        <v>-1696101000000</v>
      </c>
      <c r="E34" s="8">
        <v>-1667322000000</v>
      </c>
      <c r="F34" s="8">
        <v>-1605393000000</v>
      </c>
      <c r="G34" s="8">
        <v>-1560642000000</v>
      </c>
      <c r="H34" s="8">
        <v>-1514429000000</v>
      </c>
      <c r="I34" s="8">
        <v>-1458035000000</v>
      </c>
      <c r="J34" s="8">
        <v>-1420067000000</v>
      </c>
      <c r="K34" s="8">
        <v>-1385643000000</v>
      </c>
      <c r="L34" s="8">
        <v>-1342068000000</v>
      </c>
      <c r="M34" s="8">
        <v>-1300249000000</v>
      </c>
      <c r="N34" s="8">
        <v>-1259160000000</v>
      </c>
      <c r="O34" s="8">
        <v>-1233655000000</v>
      </c>
      <c r="P34" s="8">
        <v>-1185978000000</v>
      </c>
      <c r="Q34" s="8">
        <v>-1155271000000</v>
      </c>
      <c r="R34" s="8">
        <v>-1138169000000</v>
      </c>
      <c r="S34" s="8">
        <v>-1089058000000</v>
      </c>
      <c r="T34" s="8">
        <v>-1037419000000</v>
      </c>
      <c r="U34" s="8">
        <v>-997175000000</v>
      </c>
      <c r="V34" s="8">
        <v>-939633000000</v>
      </c>
      <c r="W34" s="8">
        <v>-882427000000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590752000000</v>
      </c>
      <c r="C38" s="8">
        <v>631005000000</v>
      </c>
      <c r="D38" s="8">
        <v>625702000000</v>
      </c>
      <c r="E38" s="8">
        <v>579958000000</v>
      </c>
      <c r="F38" s="8">
        <v>591030000000</v>
      </c>
      <c r="G38" s="8">
        <v>601801000000</v>
      </c>
      <c r="H38" s="8">
        <v>639018000000</v>
      </c>
      <c r="I38" s="8">
        <v>655610000000</v>
      </c>
      <c r="J38" s="8">
        <v>634860000000</v>
      </c>
      <c r="K38" s="8">
        <v>635465000000</v>
      </c>
      <c r="L38" s="8">
        <v>656016000000</v>
      </c>
      <c r="M38" s="8">
        <v>626907000000</v>
      </c>
      <c r="N38" s="8">
        <v>612847000000</v>
      </c>
      <c r="O38" s="8">
        <v>632798000000</v>
      </c>
      <c r="P38" s="8">
        <v>650667000000</v>
      </c>
      <c r="Q38" s="8">
        <v>597006000000</v>
      </c>
      <c r="R38" s="8">
        <v>611609000000</v>
      </c>
      <c r="S38" s="8">
        <v>546126000000</v>
      </c>
      <c r="T38" s="8">
        <v>580282000000</v>
      </c>
      <c r="U38" s="8">
        <v>526575000000</v>
      </c>
      <c r="V38" s="8">
        <v>553658000000</v>
      </c>
      <c r="W38" s="8">
        <v>565781000000</v>
      </c>
    </row>
    <row r="39" spans="1:23" x14ac:dyDescent="0.35">
      <c r="A39" s="10" t="s">
        <v>58</v>
      </c>
      <c r="B39" s="5">
        <v>1980649000000</v>
      </c>
      <c r="C39" s="8">
        <v>1967013000000</v>
      </c>
      <c r="D39" s="8">
        <v>1908548000000</v>
      </c>
      <c r="E39" s="8">
        <v>1802524000000</v>
      </c>
      <c r="F39" s="8">
        <v>1762952000000</v>
      </c>
      <c r="G39" s="8">
        <v>1720968000000</v>
      </c>
      <c r="H39" s="8">
        <v>1709523000000</v>
      </c>
      <c r="I39" s="8">
        <v>1688978000000</v>
      </c>
      <c r="J39" s="8">
        <v>1621292000000</v>
      </c>
      <c r="K39" s="8">
        <v>1576327000000</v>
      </c>
      <c r="L39" s="8">
        <v>1552403000000</v>
      </c>
      <c r="M39" s="8">
        <v>1467951000000</v>
      </c>
      <c r="N39" s="8">
        <v>1407269000000</v>
      </c>
      <c r="O39" s="8">
        <v>1382097000000</v>
      </c>
      <c r="P39" s="8">
        <v>1351718000000</v>
      </c>
      <c r="Q39" s="8">
        <v>1245875000000</v>
      </c>
      <c r="R39" s="8">
        <v>1215587000000</v>
      </c>
      <c r="S39" s="8">
        <v>1106611000000</v>
      </c>
      <c r="T39" s="8">
        <v>1102483000000</v>
      </c>
      <c r="U39" s="8">
        <v>1012746000000</v>
      </c>
      <c r="V39" s="8">
        <v>1000625000000</v>
      </c>
      <c r="W39" s="8">
        <v>978902000000</v>
      </c>
    </row>
    <row r="40" spans="1:23" x14ac:dyDescent="0.35">
      <c r="A40" s="10" t="s">
        <v>59</v>
      </c>
      <c r="B40" s="5">
        <v>-1389897000000</v>
      </c>
      <c r="C40" s="8">
        <v>-1336008000000</v>
      </c>
      <c r="D40" s="8">
        <v>-1282846000000</v>
      </c>
      <c r="E40" s="8">
        <v>-1222566000000</v>
      </c>
      <c r="F40" s="8">
        <v>-1171922000000</v>
      </c>
      <c r="G40" s="8">
        <v>-1119167000000</v>
      </c>
      <c r="H40" s="8">
        <v>-1070505000000</v>
      </c>
      <c r="I40" s="8">
        <v>-1033368000000</v>
      </c>
      <c r="J40" s="8">
        <v>-986432000000</v>
      </c>
      <c r="K40" s="8">
        <v>-940862000000</v>
      </c>
      <c r="L40" s="8">
        <v>-896387000000</v>
      </c>
      <c r="M40" s="8">
        <v>-841044000000</v>
      </c>
      <c r="N40" s="8">
        <v>-794422000000</v>
      </c>
      <c r="O40" s="8">
        <v>-749299000000</v>
      </c>
      <c r="P40" s="8">
        <v>-701051000000</v>
      </c>
      <c r="Q40" s="8">
        <v>-648869000000</v>
      </c>
      <c r="R40" s="8">
        <v>-603978000000</v>
      </c>
      <c r="S40" s="8">
        <v>-560485000000</v>
      </c>
      <c r="T40" s="8">
        <v>-522201000000</v>
      </c>
      <c r="U40" s="8">
        <v>-486171000000</v>
      </c>
      <c r="V40" s="8">
        <v>-446967000000</v>
      </c>
      <c r="W40" s="8">
        <v>-413121000000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48068083000000</v>
      </c>
      <c r="C44" s="8">
        <v>48381386000000</v>
      </c>
      <c r="D44" s="8">
        <v>51428198000000</v>
      </c>
      <c r="E44" s="8">
        <v>57178197000000</v>
      </c>
      <c r="F44" s="8">
        <v>51866894000000</v>
      </c>
      <c r="G44" s="8">
        <v>53226120000000</v>
      </c>
      <c r="H44" s="8">
        <v>52042049000000</v>
      </c>
      <c r="I44" s="8">
        <v>53770439000000</v>
      </c>
      <c r="J44" s="8">
        <v>48451004000000</v>
      </c>
      <c r="K44" s="8">
        <v>42967888000000</v>
      </c>
      <c r="L44" s="8">
        <v>45754022000000</v>
      </c>
      <c r="M44" s="8">
        <v>35869088000000</v>
      </c>
      <c r="N44" s="8">
        <v>33681045000000</v>
      </c>
      <c r="O44" s="8">
        <v>26606800000000</v>
      </c>
      <c r="P44" s="8">
        <v>24751811000000</v>
      </c>
      <c r="Q44" s="8">
        <v>25442066000000</v>
      </c>
      <c r="R44" s="8">
        <v>24101551000000</v>
      </c>
      <c r="S44" s="8">
        <v>24241552000000</v>
      </c>
      <c r="T44" s="8">
        <v>25709899000000</v>
      </c>
      <c r="U44" s="8">
        <v>20246988000000</v>
      </c>
      <c r="V44" s="8">
        <v>18720359000000</v>
      </c>
      <c r="W44" s="8">
        <v>18659080000000</v>
      </c>
    </row>
    <row r="45" spans="1:23" x14ac:dyDescent="0.35">
      <c r="A45" s="9" t="s">
        <v>64</v>
      </c>
      <c r="B45" s="5">
        <v>31411138000000</v>
      </c>
      <c r="C45" s="8">
        <v>31229241000000</v>
      </c>
      <c r="D45" s="8">
        <v>33238490000000</v>
      </c>
      <c r="E45" s="8">
        <v>40780754000000</v>
      </c>
      <c r="F45" s="8">
        <v>35327177000000</v>
      </c>
      <c r="G45" s="8">
        <v>35444235000000</v>
      </c>
      <c r="H45" s="8">
        <v>39409274000000</v>
      </c>
      <c r="I45" s="8">
        <v>44734571000000</v>
      </c>
      <c r="J45" s="8">
        <v>40129845000000</v>
      </c>
      <c r="K45" s="8">
        <v>35651963000000</v>
      </c>
      <c r="L45" s="8">
        <v>39015325000000</v>
      </c>
      <c r="M45" s="8">
        <v>29654242000000</v>
      </c>
      <c r="N45" s="8">
        <v>26881964000000</v>
      </c>
      <c r="O45" s="8">
        <v>19542476000000</v>
      </c>
      <c r="P45" s="8">
        <v>17409351000000</v>
      </c>
      <c r="Q45" s="8">
        <v>17529694000000</v>
      </c>
      <c r="R45" s="8">
        <v>16753088000000</v>
      </c>
      <c r="S45" s="8">
        <v>15963440000000</v>
      </c>
      <c r="T45" s="8">
        <v>16925459000000</v>
      </c>
      <c r="U45" s="8">
        <v>11792895000000</v>
      </c>
      <c r="V45" s="8">
        <v>11316333000000</v>
      </c>
      <c r="W45" s="8">
        <v>11361078000000</v>
      </c>
    </row>
    <row r="46" spans="1:23" x14ac:dyDescent="0.35">
      <c r="A46" s="9" t="s">
        <v>65</v>
      </c>
      <c r="B46" s="5">
        <v>8522172000000</v>
      </c>
      <c r="C46" s="8">
        <v>8952845000000</v>
      </c>
      <c r="D46" s="8">
        <v>8976228000000</v>
      </c>
      <c r="E46" s="8">
        <v>8114205000000</v>
      </c>
      <c r="F46" s="8">
        <v>7538054000000</v>
      </c>
      <c r="G46" s="8">
        <v>8589866000000</v>
      </c>
      <c r="H46" s="8">
        <v>7878994000000</v>
      </c>
      <c r="I46" s="8">
        <v>6576973000000</v>
      </c>
      <c r="J46" s="8">
        <v>5986392000000</v>
      </c>
      <c r="K46" s="8">
        <v>5274526000000</v>
      </c>
      <c r="L46" s="8">
        <v>4897204000000</v>
      </c>
      <c r="M46" s="8">
        <v>4636247000000</v>
      </c>
      <c r="N46" s="8">
        <v>4935176000000</v>
      </c>
      <c r="O46" s="8">
        <v>5069783000000</v>
      </c>
      <c r="P46" s="8">
        <v>5036836000000</v>
      </c>
      <c r="Q46" s="8">
        <v>5660772000000</v>
      </c>
      <c r="R46" s="8">
        <v>4908329000000</v>
      </c>
      <c r="S46" s="8">
        <v>5589722000000</v>
      </c>
      <c r="T46" s="8">
        <v>6032377000000</v>
      </c>
      <c r="U46" s="8">
        <v>5511796000000</v>
      </c>
      <c r="V46" s="8">
        <v>4409570000000</v>
      </c>
      <c r="W46" s="8">
        <v>4506813000000</v>
      </c>
    </row>
    <row r="47" spans="1:23" x14ac:dyDescent="0.35">
      <c r="A47" s="9" t="s">
        <v>66</v>
      </c>
      <c r="B47" s="5">
        <v>1304013000000</v>
      </c>
      <c r="C47" s="8">
        <v>1301299000000</v>
      </c>
      <c r="D47" s="8">
        <v>1263743000000</v>
      </c>
      <c r="E47" s="8">
        <v>1300413000000</v>
      </c>
      <c r="F47" s="8">
        <v>1301472000000</v>
      </c>
      <c r="G47" s="8">
        <v>556318000000</v>
      </c>
      <c r="H47" s="8">
        <v>628072000000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7027450000000</v>
      </c>
      <c r="C48" s="8">
        <v>7076746000000</v>
      </c>
      <c r="D48" s="8">
        <v>8097320000000</v>
      </c>
      <c r="E48" s="8">
        <v>7081102000000</v>
      </c>
      <c r="F48" s="8">
        <v>7791692000000</v>
      </c>
      <c r="G48" s="8">
        <v>8725879000000</v>
      </c>
      <c r="H48" s="8">
        <v>4205385000000</v>
      </c>
      <c r="I48" s="8">
        <v>2514483000000</v>
      </c>
      <c r="J48" s="8">
        <v>2390355000000</v>
      </c>
      <c r="K48" s="8">
        <v>2098305000000</v>
      </c>
      <c r="L48" s="8">
        <v>1893820000000</v>
      </c>
      <c r="M48" s="8">
        <v>1631627000000</v>
      </c>
      <c r="N48" s="8">
        <v>1909810000000</v>
      </c>
      <c r="O48" s="8">
        <v>2040035000000</v>
      </c>
      <c r="P48" s="8">
        <v>2345902000000</v>
      </c>
      <c r="Q48" s="8">
        <v>2289010000000</v>
      </c>
      <c r="R48" s="8">
        <v>2472742000000</v>
      </c>
      <c r="S48" s="8">
        <v>2719672000000</v>
      </c>
      <c r="T48" s="8">
        <v>2780706000000</v>
      </c>
      <c r="U48" s="8">
        <v>2986208000000</v>
      </c>
      <c r="V48" s="8">
        <v>3039541000000</v>
      </c>
      <c r="W48" s="8">
        <v>2833172000000</v>
      </c>
    </row>
    <row r="49" spans="1:23" x14ac:dyDescent="0.35">
      <c r="A49" s="9" t="s">
        <v>68</v>
      </c>
      <c r="B49" s="5">
        <v>80119000000</v>
      </c>
      <c r="C49" s="8">
        <v>99313000000</v>
      </c>
      <c r="D49" s="8">
        <v>118507000000</v>
      </c>
      <c r="E49" s="8">
        <v>137911000000</v>
      </c>
      <c r="F49" s="8">
        <v>157316000000</v>
      </c>
      <c r="G49" s="8">
        <v>176509000000</v>
      </c>
      <c r="H49" s="8">
        <v>195492000000</v>
      </c>
      <c r="I49" s="8">
        <v>65526000000</v>
      </c>
      <c r="J49" s="8">
        <v>72737000000</v>
      </c>
      <c r="K49" s="8">
        <v>79870000000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-196690000000</v>
      </c>
      <c r="C50" s="8">
        <v>-178745000000</v>
      </c>
      <c r="D50" s="8">
        <v>-147583000000</v>
      </c>
      <c r="E50" s="8">
        <v>-98277000000</v>
      </c>
      <c r="F50" s="8">
        <v>-91501000000</v>
      </c>
      <c r="G50" s="8">
        <v>-90178000000</v>
      </c>
      <c r="H50" s="8">
        <v>-79676000000</v>
      </c>
      <c r="I50" s="8">
        <v>-55588000000</v>
      </c>
      <c r="J50" s="8">
        <v>-55588000000</v>
      </c>
      <c r="K50" s="8">
        <v>-56906000000</v>
      </c>
      <c r="L50" s="8">
        <v>-52327000000</v>
      </c>
      <c r="M50" s="8">
        <v>-53028000000</v>
      </c>
      <c r="N50" s="8">
        <v>-45905000000</v>
      </c>
      <c r="O50" s="8">
        <v>-45494000000</v>
      </c>
      <c r="P50" s="8">
        <v>-40278000000</v>
      </c>
      <c r="Q50" s="8">
        <v>-37410000000</v>
      </c>
      <c r="R50" s="8">
        <v>-32608000000</v>
      </c>
      <c r="S50" s="8">
        <v>-31282000000</v>
      </c>
      <c r="T50" s="8">
        <v>-28643000000</v>
      </c>
      <c r="U50" s="8">
        <v>-43911000000</v>
      </c>
      <c r="V50" s="8">
        <v>-45085000000</v>
      </c>
      <c r="W50" s="8">
        <v>-41983000000</v>
      </c>
    </row>
    <row r="51" spans="1:23" x14ac:dyDescent="0.35">
      <c r="A51" s="11" t="s">
        <v>70</v>
      </c>
      <c r="B51" s="5">
        <v>864391981000000</v>
      </c>
      <c r="C51" s="8">
        <v>822366981000000</v>
      </c>
      <c r="D51" s="8">
        <v>817699538000000</v>
      </c>
      <c r="E51" s="8">
        <v>780212730000000</v>
      </c>
      <c r="F51" s="8">
        <v>739761986000000</v>
      </c>
      <c r="G51" s="8">
        <v>677623733000000</v>
      </c>
      <c r="H51" s="8">
        <v>631073662000000</v>
      </c>
      <c r="I51" s="8">
        <v>595901874000000</v>
      </c>
      <c r="J51" s="8">
        <v>608275139000000</v>
      </c>
      <c r="K51" s="8">
        <v>563923685000000</v>
      </c>
      <c r="L51" s="8">
        <v>547626129000000</v>
      </c>
      <c r="M51" s="8">
        <v>479431926000000</v>
      </c>
      <c r="N51" s="8">
        <v>451767038000000</v>
      </c>
      <c r="O51" s="8">
        <v>436241186000000</v>
      </c>
      <c r="P51" s="8">
        <v>419026527000000</v>
      </c>
      <c r="Q51" s="8">
        <v>413892030000000</v>
      </c>
      <c r="R51" s="8">
        <v>399473210000000</v>
      </c>
      <c r="S51" s="8">
        <v>393208887000000</v>
      </c>
      <c r="T51" s="8">
        <v>377213836000000</v>
      </c>
      <c r="U51" s="8">
        <v>358236462000000</v>
      </c>
      <c r="V51" s="8">
        <v>348732250000000</v>
      </c>
      <c r="W51" s="8">
        <v>322080318000000</v>
      </c>
    </row>
    <row r="52" spans="1:23" x14ac:dyDescent="0.35">
      <c r="A52" s="11" t="s">
        <v>71</v>
      </c>
      <c r="B52" s="5">
        <v>726324843000000</v>
      </c>
      <c r="C52" s="8">
        <v>679429571000000</v>
      </c>
      <c r="D52" s="8">
        <v>677752965000000</v>
      </c>
      <c r="E52" s="8">
        <v>670221182000000</v>
      </c>
      <c r="F52" s="8">
        <v>632198116000000</v>
      </c>
      <c r="G52" s="8">
        <v>572526094000000</v>
      </c>
      <c r="H52" s="8">
        <v>527556773000000</v>
      </c>
      <c r="I52" s="8">
        <v>493535620000000</v>
      </c>
      <c r="J52" s="8">
        <v>509751315000000</v>
      </c>
      <c r="K52" s="8">
        <v>468721666000000</v>
      </c>
      <c r="L52" s="8">
        <v>461174630000000</v>
      </c>
      <c r="M52" s="8">
        <v>417109431000000</v>
      </c>
      <c r="N52" s="8">
        <v>391755363000000</v>
      </c>
      <c r="O52" s="8">
        <v>380245874000000</v>
      </c>
      <c r="P52" s="8">
        <v>366233025000000</v>
      </c>
      <c r="Q52" s="8">
        <v>364165757000000</v>
      </c>
      <c r="R52" s="8">
        <v>351998451000000</v>
      </c>
      <c r="S52" s="8">
        <v>348685150000000</v>
      </c>
      <c r="T52" s="8">
        <v>334996327000000</v>
      </c>
      <c r="U52" s="8">
        <v>317745217000000</v>
      </c>
      <c r="V52" s="8">
        <v>310523858000000</v>
      </c>
      <c r="W52" s="8">
        <v>285900414000000</v>
      </c>
    </row>
    <row r="53" spans="1:23" x14ac:dyDescent="0.35">
      <c r="A53" s="7" t="s">
        <v>72</v>
      </c>
      <c r="B53" s="5">
        <v>387940000000</v>
      </c>
      <c r="C53" s="8">
        <v>111865000000</v>
      </c>
      <c r="D53" s="8">
        <v>4118311000000</v>
      </c>
      <c r="E53" s="8">
        <v>12923000000</v>
      </c>
      <c r="F53" s="8">
        <v>30479000000</v>
      </c>
      <c r="G53" s="8">
        <v>966003000000</v>
      </c>
      <c r="H53" s="8">
        <v>1929233000000</v>
      </c>
      <c r="I53" s="8">
        <v>10796000000</v>
      </c>
      <c r="J53" s="8">
        <v>12583000000</v>
      </c>
      <c r="K53" s="8">
        <v>1300869000000</v>
      </c>
      <c r="L53" s="8">
        <v>8454375000000</v>
      </c>
      <c r="M53" s="8">
        <v>15338000000</v>
      </c>
      <c r="N53" s="8">
        <v>12551000000</v>
      </c>
      <c r="O53" s="8">
        <v>29616000000</v>
      </c>
      <c r="P53" s="8">
        <v>14220000000</v>
      </c>
      <c r="Q53" s="8">
        <v>15626000000</v>
      </c>
      <c r="R53" s="8">
        <v>16875000000</v>
      </c>
      <c r="S53" s="8">
        <v>18594000000</v>
      </c>
      <c r="T53" s="8">
        <v>19492000000</v>
      </c>
      <c r="U53" s="8">
        <v>2019968000000</v>
      </c>
      <c r="V53" s="8">
        <v>2020747000000</v>
      </c>
      <c r="W53" s="8">
        <v>21651000000</v>
      </c>
    </row>
    <row r="54" spans="1:23" x14ac:dyDescent="0.35">
      <c r="A54" s="7" t="s">
        <v>73</v>
      </c>
      <c r="B54" s="5">
        <v>178580696000000</v>
      </c>
      <c r="C54" s="8">
        <v>153846616000000</v>
      </c>
      <c r="D54" s="8">
        <v>156356651000000</v>
      </c>
      <c r="E54" s="8">
        <v>160069135000000</v>
      </c>
      <c r="F54" s="8">
        <v>153746278000000</v>
      </c>
      <c r="G54" s="8">
        <v>139929833000000</v>
      </c>
      <c r="H54" s="8">
        <v>140249116000000</v>
      </c>
      <c r="I54" s="8">
        <v>128584980000000</v>
      </c>
      <c r="J54" s="8">
        <v>122797129000000</v>
      </c>
      <c r="K54" s="8">
        <v>103754590000000</v>
      </c>
      <c r="L54" s="8">
        <v>114619106000000</v>
      </c>
      <c r="M54" s="8">
        <v>97888875000000</v>
      </c>
      <c r="N54" s="8">
        <v>78220737000000</v>
      </c>
      <c r="O54" s="8">
        <v>70921932000000</v>
      </c>
      <c r="P54" s="8">
        <v>56511282000000</v>
      </c>
      <c r="Q54" s="8">
        <v>49543378000000</v>
      </c>
      <c r="R54" s="8">
        <v>46402397000000</v>
      </c>
      <c r="S54" s="8">
        <v>63734621000000</v>
      </c>
      <c r="T54" s="8">
        <v>50867989000000</v>
      </c>
      <c r="U54" s="8">
        <v>40102564000000</v>
      </c>
      <c r="V54" s="8">
        <v>45436427000000</v>
      </c>
      <c r="W54" s="8">
        <v>39855245000000</v>
      </c>
    </row>
    <row r="55" spans="1:23" x14ac:dyDescent="0.35">
      <c r="A55" s="9" t="s">
        <v>74</v>
      </c>
      <c r="B55" s="5">
        <v>81845870000000</v>
      </c>
      <c r="C55" s="8">
        <v>77529895000000</v>
      </c>
      <c r="D55" s="8">
        <v>83234756000000</v>
      </c>
      <c r="E55" s="8">
        <v>80100321000000</v>
      </c>
      <c r="F55" s="8">
        <v>79426408000000</v>
      </c>
      <c r="G55" s="8">
        <v>60937487000000</v>
      </c>
      <c r="H55" s="8">
        <v>51325927000000</v>
      </c>
      <c r="I55" s="8">
        <v>46545936000000</v>
      </c>
      <c r="J55" s="8">
        <v>43005291000000</v>
      </c>
      <c r="K55" s="8">
        <v>38726286000000</v>
      </c>
      <c r="L55" s="8">
        <v>47106801000000</v>
      </c>
      <c r="M55" s="8">
        <v>38860715000000</v>
      </c>
      <c r="N55" s="8">
        <v>25878105000000</v>
      </c>
      <c r="O55" s="8">
        <v>22498207000000</v>
      </c>
      <c r="P55" s="8">
        <v>9371444000000</v>
      </c>
      <c r="Q55" s="8">
        <v>5348308000000</v>
      </c>
      <c r="R55" s="8">
        <v>1067249000000</v>
      </c>
      <c r="S55" s="8">
        <v>11453889000000</v>
      </c>
      <c r="T55" s="8">
        <v>12144371000000</v>
      </c>
      <c r="U55" s="8">
        <v>6358256000000</v>
      </c>
      <c r="V55" s="8">
        <v>16588810000000</v>
      </c>
      <c r="W55" s="8">
        <v>6980163000000</v>
      </c>
    </row>
    <row r="56" spans="1:23" x14ac:dyDescent="0.35">
      <c r="A56" s="9" t="s">
        <v>75</v>
      </c>
      <c r="B56" s="5">
        <v>96734826000000</v>
      </c>
      <c r="C56" s="8">
        <v>76316721000000</v>
      </c>
      <c r="D56" s="8">
        <v>73121895000000</v>
      </c>
      <c r="E56" s="8">
        <v>79968814000000</v>
      </c>
      <c r="F56" s="8">
        <v>74319870000000</v>
      </c>
      <c r="G56" s="8">
        <v>78992346000000</v>
      </c>
      <c r="H56" s="8">
        <v>88923189000000</v>
      </c>
      <c r="I56" s="8">
        <v>82039044000000</v>
      </c>
      <c r="J56" s="8">
        <v>79791838000000</v>
      </c>
      <c r="K56" s="8">
        <v>65028304000000</v>
      </c>
      <c r="L56" s="8">
        <v>67512305000000</v>
      </c>
      <c r="M56" s="8">
        <v>59028160000000</v>
      </c>
      <c r="N56" s="8">
        <v>52342632000000</v>
      </c>
      <c r="O56" s="8">
        <v>48423725000000</v>
      </c>
      <c r="P56" s="8">
        <v>47139838000000</v>
      </c>
      <c r="Q56" s="8">
        <v>44195070000000</v>
      </c>
      <c r="R56" s="8">
        <v>45335148000000</v>
      </c>
      <c r="S56" s="8">
        <v>52280732000000</v>
      </c>
      <c r="T56" s="8">
        <v>38723618000000</v>
      </c>
      <c r="U56" s="8">
        <v>33744308000000</v>
      </c>
      <c r="V56" s="8">
        <v>28847617000000</v>
      </c>
      <c r="W56" s="8">
        <v>32875082000000</v>
      </c>
    </row>
    <row r="57" spans="1:23" x14ac:dyDescent="0.35">
      <c r="A57" s="7" t="s">
        <v>76</v>
      </c>
      <c r="B57" s="5">
        <v>471348616000000</v>
      </c>
      <c r="C57" s="8">
        <v>455817478000000</v>
      </c>
      <c r="D57" s="8">
        <v>442368381000000</v>
      </c>
      <c r="E57" s="8">
        <v>421471748000000</v>
      </c>
      <c r="F57" s="8">
        <v>387611144000000</v>
      </c>
      <c r="G57" s="8">
        <v>331184428000000</v>
      </c>
      <c r="H57" s="8">
        <v>303151417000000</v>
      </c>
      <c r="I57" s="8">
        <v>277422332000000</v>
      </c>
      <c r="J57" s="8">
        <v>295419571000000</v>
      </c>
      <c r="K57" s="8">
        <v>274148697000000</v>
      </c>
      <c r="L57" s="8">
        <v>241837028000000</v>
      </c>
      <c r="M57" s="8">
        <v>239357320000000</v>
      </c>
      <c r="N57" s="8">
        <v>233591350000000</v>
      </c>
      <c r="O57" s="8">
        <v>232426703000000</v>
      </c>
      <c r="P57" s="8">
        <v>233427953000000</v>
      </c>
      <c r="Q57" s="8">
        <v>241657962000000</v>
      </c>
      <c r="R57" s="8">
        <v>236776714000000</v>
      </c>
      <c r="S57" s="8">
        <v>215715762000000</v>
      </c>
      <c r="T57" s="8">
        <v>213949567000000</v>
      </c>
      <c r="U57" s="8">
        <v>205585380000000</v>
      </c>
      <c r="V57" s="8">
        <v>197362899000000</v>
      </c>
      <c r="W57" s="8">
        <v>188117243000000</v>
      </c>
    </row>
    <row r="58" spans="1:23" x14ac:dyDescent="0.35">
      <c r="A58" s="7" t="s">
        <v>77</v>
      </c>
      <c r="B58" s="5">
        <v>1023282000000</v>
      </c>
      <c r="C58" s="8">
        <v>0</v>
      </c>
      <c r="D58" s="8">
        <v>392000000</v>
      </c>
      <c r="E58" s="8">
        <v>0</v>
      </c>
      <c r="F58" s="8">
        <v>839051000000</v>
      </c>
      <c r="G58" s="8">
        <v>825092000000</v>
      </c>
      <c r="H58" s="8">
        <v>15369000000</v>
      </c>
      <c r="I58" s="8">
        <v>0</v>
      </c>
      <c r="J58" s="8">
        <v>0</v>
      </c>
      <c r="K58" s="8">
        <v>0</v>
      </c>
      <c r="L58" s="8">
        <v>0</v>
      </c>
      <c r="M58" s="8">
        <v>76316000000</v>
      </c>
      <c r="N58" s="8">
        <v>0</v>
      </c>
      <c r="O58" s="8">
        <v>64334000000</v>
      </c>
      <c r="P58" s="8">
        <v>139825000000</v>
      </c>
      <c r="Q58" s="8">
        <v>123635000000</v>
      </c>
      <c r="R58" s="8">
        <v>196919000000</v>
      </c>
      <c r="S58" s="8">
        <v>0</v>
      </c>
      <c r="T58" s="8">
        <v>45670000000</v>
      </c>
      <c r="U58" s="8">
        <v>12053000000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15529000000</v>
      </c>
      <c r="C59" s="8">
        <v>18390000000</v>
      </c>
      <c r="D59" s="8">
        <v>22045000000</v>
      </c>
      <c r="E59" s="8">
        <v>26538000000</v>
      </c>
      <c r="F59" s="8">
        <v>32433000000</v>
      </c>
      <c r="G59" s="8">
        <v>39000000000</v>
      </c>
      <c r="H59" s="8">
        <v>47050000000</v>
      </c>
      <c r="I59" s="8">
        <v>57983000000</v>
      </c>
      <c r="J59" s="8">
        <v>71739000000</v>
      </c>
      <c r="K59" s="8">
        <v>86864000000</v>
      </c>
      <c r="L59" s="8">
        <v>103930000000</v>
      </c>
      <c r="M59" s="8">
        <v>123016000000</v>
      </c>
      <c r="N59" s="8">
        <v>142688000000</v>
      </c>
      <c r="O59" s="8">
        <v>164415000000</v>
      </c>
      <c r="P59" s="8">
        <v>187156000000</v>
      </c>
      <c r="Q59" s="8">
        <v>220291000000</v>
      </c>
      <c r="R59" s="8">
        <v>246867000000</v>
      </c>
      <c r="S59" s="8">
        <v>276318000000</v>
      </c>
      <c r="T59" s="8">
        <v>291823000000</v>
      </c>
      <c r="U59" s="8">
        <v>304897000000</v>
      </c>
      <c r="V59" s="8">
        <v>319874000000</v>
      </c>
      <c r="W59" s="8">
        <v>325177000000</v>
      </c>
    </row>
    <row r="60" spans="1:23" x14ac:dyDescent="0.35">
      <c r="A60" s="7" t="s">
        <v>79</v>
      </c>
      <c r="B60" s="5">
        <v>54199709000000</v>
      </c>
      <c r="C60" s="8">
        <v>46344356000000</v>
      </c>
      <c r="D60" s="8">
        <v>47787312000000</v>
      </c>
      <c r="E60" s="8">
        <v>64999327000000</v>
      </c>
      <c r="F60" s="8">
        <v>73281087000000</v>
      </c>
      <c r="G60" s="8">
        <v>82485019000000</v>
      </c>
      <c r="H60" s="8">
        <v>63699974000000</v>
      </c>
      <c r="I60" s="8">
        <v>72872562000000</v>
      </c>
      <c r="J60" s="8">
        <v>76025392000000</v>
      </c>
      <c r="K60" s="8">
        <v>76781597000000</v>
      </c>
      <c r="L60" s="8">
        <v>81295633000000</v>
      </c>
      <c r="M60" s="8">
        <v>68180162000000</v>
      </c>
      <c r="N60" s="8">
        <v>67410270000000</v>
      </c>
      <c r="O60" s="8">
        <v>64955324000000</v>
      </c>
      <c r="P60" s="8">
        <v>62845488000000</v>
      </c>
      <c r="Q60" s="8">
        <v>58952160000000</v>
      </c>
      <c r="R60" s="8">
        <v>54972753000000</v>
      </c>
      <c r="S60" s="8">
        <v>56343041000000</v>
      </c>
      <c r="T60" s="8">
        <v>57599723000000</v>
      </c>
      <c r="U60" s="8">
        <v>57533752000000</v>
      </c>
      <c r="V60" s="8">
        <v>53754809000000</v>
      </c>
      <c r="W60" s="8">
        <v>46862196000000</v>
      </c>
    </row>
    <row r="61" spans="1:23" x14ac:dyDescent="0.35">
      <c r="A61" s="7" t="s">
        <v>80</v>
      </c>
      <c r="B61" s="5">
        <v>20769071000000</v>
      </c>
      <c r="C61" s="8">
        <v>23290866000000</v>
      </c>
      <c r="D61" s="8">
        <v>27099873000000</v>
      </c>
      <c r="E61" s="8">
        <v>23641511000000</v>
      </c>
      <c r="F61" s="8">
        <v>16657644000000</v>
      </c>
      <c r="G61" s="8">
        <v>17096719000000</v>
      </c>
      <c r="H61" s="8">
        <v>18464614000000</v>
      </c>
      <c r="I61" s="8">
        <v>14586967000000</v>
      </c>
      <c r="J61" s="8">
        <v>15424901000000</v>
      </c>
      <c r="K61" s="8">
        <v>12649049000000</v>
      </c>
      <c r="L61" s="8">
        <v>14864558000000</v>
      </c>
      <c r="M61" s="8">
        <v>11468404000000</v>
      </c>
      <c r="N61" s="8">
        <v>12377767000000</v>
      </c>
      <c r="O61" s="8">
        <v>11683550000000</v>
      </c>
      <c r="P61" s="8">
        <v>13107101000000</v>
      </c>
      <c r="Q61" s="8">
        <v>13652705000000</v>
      </c>
      <c r="R61" s="8">
        <v>13385926000000</v>
      </c>
      <c r="S61" s="8">
        <v>12596814000000</v>
      </c>
      <c r="T61" s="8">
        <v>12222063000000</v>
      </c>
      <c r="U61" s="8">
        <v>12186603000000</v>
      </c>
      <c r="V61" s="8">
        <v>11629102000000</v>
      </c>
      <c r="W61" s="8">
        <v>10718902000000</v>
      </c>
    </row>
    <row r="62" spans="1:23" x14ac:dyDescent="0.35">
      <c r="A62" s="9" t="s">
        <v>81</v>
      </c>
      <c r="B62" s="5">
        <v>9303587000000</v>
      </c>
      <c r="C62" s="8">
        <v>11785420000000</v>
      </c>
      <c r="D62" s="8">
        <v>13812285000000</v>
      </c>
      <c r="E62" s="8">
        <v>13726779000000</v>
      </c>
      <c r="F62" s="8">
        <v>10954334000000</v>
      </c>
      <c r="G62" s="8">
        <v>10853027000000</v>
      </c>
      <c r="H62" s="8">
        <v>8596581000000</v>
      </c>
      <c r="I62" s="8">
        <v>7169245000000</v>
      </c>
      <c r="J62" s="8">
        <v>6502690000000</v>
      </c>
      <c r="K62" s="8">
        <v>5659711000000</v>
      </c>
      <c r="L62" s="8">
        <v>5557507000000</v>
      </c>
      <c r="M62" s="8">
        <v>5699000000000</v>
      </c>
      <c r="N62" s="8">
        <v>6467308000000</v>
      </c>
      <c r="O62" s="8">
        <v>6356999000000</v>
      </c>
      <c r="P62" s="8">
        <v>6452780000000</v>
      </c>
      <c r="Q62" s="8">
        <v>6941653000000</v>
      </c>
      <c r="R62" s="8">
        <v>7603661000000</v>
      </c>
      <c r="S62" s="8">
        <v>7502131000000</v>
      </c>
      <c r="T62" s="8">
        <v>7911819000000</v>
      </c>
      <c r="U62" s="8">
        <v>7002188000000</v>
      </c>
      <c r="V62" s="8">
        <v>6299977000000</v>
      </c>
      <c r="W62" s="8">
        <v>5609346000000</v>
      </c>
    </row>
    <row r="63" spans="1:23" x14ac:dyDescent="0.35">
      <c r="A63" s="9" t="s">
        <v>82</v>
      </c>
      <c r="B63" s="5">
        <v>139030000000</v>
      </c>
      <c r="C63" s="8">
        <v>66084000000</v>
      </c>
      <c r="D63" s="8">
        <v>67836000000</v>
      </c>
      <c r="E63" s="8">
        <v>67776000000</v>
      </c>
      <c r="F63" s="8">
        <v>67776000000</v>
      </c>
      <c r="G63" s="8">
        <v>8844000000</v>
      </c>
      <c r="H63" s="8">
        <v>8844000000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41000000</v>
      </c>
    </row>
    <row r="64" spans="1:23" x14ac:dyDescent="0.35">
      <c r="A64" s="9" t="s">
        <v>83</v>
      </c>
      <c r="B64" s="5">
        <v>11326454000000</v>
      </c>
      <c r="C64" s="8">
        <v>11439362000000</v>
      </c>
      <c r="D64" s="8">
        <v>13219752000000</v>
      </c>
      <c r="E64" s="8">
        <v>9846956000000</v>
      </c>
      <c r="F64" s="8">
        <v>5635534000000</v>
      </c>
      <c r="G64" s="8">
        <v>6234848000000</v>
      </c>
      <c r="H64" s="8">
        <v>9859189000000</v>
      </c>
      <c r="I64" s="8">
        <v>7417722000000</v>
      </c>
      <c r="J64" s="8">
        <v>8922211000000</v>
      </c>
      <c r="K64" s="8">
        <v>6989338000000</v>
      </c>
      <c r="L64" s="8">
        <v>9307051000000</v>
      </c>
      <c r="M64" s="8">
        <v>5769404000000</v>
      </c>
      <c r="N64" s="8">
        <v>5910459000000</v>
      </c>
      <c r="O64" s="8">
        <v>5326551000000</v>
      </c>
      <c r="P64" s="8">
        <v>6654321000000</v>
      </c>
      <c r="Q64" s="8">
        <v>6711052000000</v>
      </c>
      <c r="R64" s="8">
        <v>5782265000000</v>
      </c>
      <c r="S64" s="8">
        <v>5094683000000</v>
      </c>
      <c r="T64" s="8">
        <v>4310244000000</v>
      </c>
      <c r="U64" s="8">
        <v>5184415000000</v>
      </c>
      <c r="V64" s="8">
        <v>5329125000000</v>
      </c>
      <c r="W64" s="8">
        <v>5109515000000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138067138000000</v>
      </c>
      <c r="C66" s="8">
        <v>142937410000000</v>
      </c>
      <c r="D66" s="8">
        <v>139946573000000</v>
      </c>
      <c r="E66" s="8">
        <v>109991548000000</v>
      </c>
      <c r="F66" s="8">
        <v>107563870000000</v>
      </c>
      <c r="G66" s="8">
        <v>105097639000000</v>
      </c>
      <c r="H66" s="8">
        <v>103516889000000</v>
      </c>
      <c r="I66" s="8">
        <v>102366254000000</v>
      </c>
      <c r="J66" s="8">
        <v>98523824000000</v>
      </c>
      <c r="K66" s="8">
        <v>95202019000000</v>
      </c>
      <c r="L66" s="8">
        <v>86451499000000</v>
      </c>
      <c r="M66" s="8">
        <v>62322495000000</v>
      </c>
      <c r="N66" s="8">
        <v>60011675000000</v>
      </c>
      <c r="O66" s="8">
        <v>55995312000000</v>
      </c>
      <c r="P66" s="8">
        <v>52793502000000</v>
      </c>
      <c r="Q66" s="8">
        <v>49726273000000</v>
      </c>
      <c r="R66" s="8">
        <v>47474759000000</v>
      </c>
      <c r="S66" s="8">
        <v>44523737000000</v>
      </c>
      <c r="T66" s="8">
        <v>42217509000000</v>
      </c>
      <c r="U66" s="8">
        <v>40491245000000</v>
      </c>
      <c r="V66" s="8">
        <v>38208392000000</v>
      </c>
      <c r="W66" s="8">
        <v>36179904000000</v>
      </c>
    </row>
    <row r="67" spans="1:23" x14ac:dyDescent="0.35">
      <c r="A67" s="13" t="s">
        <v>86</v>
      </c>
      <c r="B67" s="5">
        <v>103331782000000</v>
      </c>
      <c r="C67" s="8">
        <v>103331782000000</v>
      </c>
      <c r="D67" s="8">
        <v>103331782000000</v>
      </c>
      <c r="E67" s="8">
        <v>66550770000000</v>
      </c>
      <c r="F67" s="8">
        <v>66550770000000</v>
      </c>
      <c r="G67" s="8">
        <v>66550770000000</v>
      </c>
      <c r="H67" s="8">
        <v>66550770000000</v>
      </c>
      <c r="I67" s="8">
        <v>44173464000000</v>
      </c>
      <c r="J67" s="8">
        <v>43373620000000</v>
      </c>
      <c r="K67" s="8">
        <v>43373620000000</v>
      </c>
      <c r="L67" s="8">
        <v>43373620000000</v>
      </c>
      <c r="M67" s="8">
        <v>23616370000000</v>
      </c>
      <c r="N67" s="8">
        <v>23466370000000</v>
      </c>
      <c r="O67" s="8">
        <v>23466370000000</v>
      </c>
      <c r="P67" s="8">
        <v>23466370000000</v>
      </c>
      <c r="Q67" s="8">
        <v>23296370000000</v>
      </c>
      <c r="R67" s="8">
        <v>23296370000000</v>
      </c>
      <c r="S67" s="8">
        <v>23296370000000</v>
      </c>
      <c r="T67" s="8">
        <v>23296370000000</v>
      </c>
      <c r="U67" s="8">
        <v>24096960000000</v>
      </c>
      <c r="V67" s="8">
        <v>24096960000000</v>
      </c>
      <c r="W67" s="8">
        <v>24096960000000</v>
      </c>
    </row>
    <row r="68" spans="1:23" x14ac:dyDescent="0.35">
      <c r="A68" s="9" t="s">
        <v>87</v>
      </c>
      <c r="B68" s="5">
        <v>79339236000000</v>
      </c>
      <c r="C68" s="8">
        <v>79339236000000</v>
      </c>
      <c r="D68" s="8">
        <v>79339236000000</v>
      </c>
      <c r="E68" s="8">
        <v>67434236000000</v>
      </c>
      <c r="F68" s="8">
        <v>67434236000000</v>
      </c>
      <c r="G68" s="8">
        <v>67434236000000</v>
      </c>
      <c r="H68" s="8">
        <v>67434236000000</v>
      </c>
      <c r="I68" s="8">
        <v>45056930000000</v>
      </c>
      <c r="J68" s="8">
        <v>45056930000000</v>
      </c>
      <c r="K68" s="8">
        <v>45056930000000</v>
      </c>
      <c r="L68" s="8">
        <v>45056930000000</v>
      </c>
      <c r="M68" s="8">
        <v>25299680000000</v>
      </c>
      <c r="N68" s="8">
        <v>25299680000000</v>
      </c>
      <c r="O68" s="8">
        <v>25299680000000</v>
      </c>
      <c r="P68" s="8">
        <v>25299680000000</v>
      </c>
      <c r="Q68" s="8">
        <v>25299680000000</v>
      </c>
      <c r="R68" s="8">
        <v>25299680000000</v>
      </c>
      <c r="S68" s="8">
        <v>25299680000000</v>
      </c>
      <c r="T68" s="8">
        <v>25299680000000</v>
      </c>
      <c r="U68" s="8">
        <v>25299680000000</v>
      </c>
      <c r="V68" s="8">
        <v>25299680000000</v>
      </c>
      <c r="W68" s="8">
        <v>25299680000000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23992546000000</v>
      </c>
      <c r="C70" s="8">
        <v>23992546000000</v>
      </c>
      <c r="D70" s="8">
        <v>23992546000000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77202000000</v>
      </c>
      <c r="K70" s="8">
        <v>77202000000</v>
      </c>
      <c r="L70" s="8">
        <v>77202000000</v>
      </c>
      <c r="M70" s="8">
        <v>77202000000</v>
      </c>
      <c r="N70" s="8">
        <v>365727000000</v>
      </c>
      <c r="O70" s="8">
        <v>365727000000</v>
      </c>
      <c r="P70" s="8">
        <v>365727000000</v>
      </c>
      <c r="Q70" s="8">
        <v>692720000000</v>
      </c>
      <c r="R70" s="8">
        <v>692720000000</v>
      </c>
      <c r="S70" s="8">
        <v>692720000000</v>
      </c>
      <c r="T70" s="8">
        <v>692720000000</v>
      </c>
      <c r="U70" s="8">
        <v>1289001000000</v>
      </c>
      <c r="V70" s="8">
        <v>1289001000000</v>
      </c>
      <c r="W70" s="8">
        <v>1289001000000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-883466000000</v>
      </c>
      <c r="F71" s="8">
        <v>-883466000000</v>
      </c>
      <c r="G71" s="8">
        <v>-883466000000</v>
      </c>
      <c r="H71" s="8">
        <v>-883466000000</v>
      </c>
      <c r="I71" s="8">
        <v>-883466000000</v>
      </c>
      <c r="J71" s="8">
        <v>-1760512000000</v>
      </c>
      <c r="K71" s="8">
        <v>-1760512000000</v>
      </c>
      <c r="L71" s="8">
        <v>-1760512000000</v>
      </c>
      <c r="M71" s="8">
        <v>-1760512000000</v>
      </c>
      <c r="N71" s="8">
        <v>-2199037000000</v>
      </c>
      <c r="O71" s="8">
        <v>-2199037000000</v>
      </c>
      <c r="P71" s="8">
        <v>-2199037000000</v>
      </c>
      <c r="Q71" s="8">
        <v>-2696030000000</v>
      </c>
      <c r="R71" s="8">
        <v>-2696030000000</v>
      </c>
      <c r="S71" s="8">
        <v>-2696030000000</v>
      </c>
      <c r="T71" s="8">
        <v>-2696030000000</v>
      </c>
      <c r="U71" s="8">
        <v>-2491721000000</v>
      </c>
      <c r="V71" s="8">
        <v>-2491721000000</v>
      </c>
      <c r="W71" s="8">
        <v>-2491721000000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11675090000000</v>
      </c>
      <c r="C74" s="8">
        <v>12233282000000</v>
      </c>
      <c r="D74" s="8">
        <v>12233277000000</v>
      </c>
      <c r="E74" s="8">
        <v>11486043000000</v>
      </c>
      <c r="F74" s="8">
        <v>11486043000000</v>
      </c>
      <c r="G74" s="8">
        <v>13535084000000</v>
      </c>
      <c r="H74" s="8">
        <v>13535062000000</v>
      </c>
      <c r="I74" s="8">
        <v>12030238000000</v>
      </c>
      <c r="J74" s="8">
        <v>12530082000000</v>
      </c>
      <c r="K74" s="8">
        <v>12558832000000</v>
      </c>
      <c r="L74" s="8">
        <v>12584835000000</v>
      </c>
      <c r="M74" s="8">
        <v>12796666000000</v>
      </c>
      <c r="N74" s="8">
        <v>9196666000000</v>
      </c>
      <c r="O74" s="8">
        <v>11911768000000</v>
      </c>
      <c r="P74" s="8">
        <v>11911768000000</v>
      </c>
      <c r="Q74" s="8">
        <v>8710260000000</v>
      </c>
      <c r="R74" s="8">
        <v>8710260000000</v>
      </c>
      <c r="S74" s="8">
        <v>7107405000000</v>
      </c>
      <c r="T74" s="8">
        <v>7108571000000</v>
      </c>
      <c r="U74" s="8">
        <v>5821080000000</v>
      </c>
      <c r="V74" s="8">
        <v>5821080000000</v>
      </c>
      <c r="W74" s="8">
        <v>7200079000000</v>
      </c>
    </row>
    <row r="75" spans="1:23" x14ac:dyDescent="0.35">
      <c r="A75" s="7" t="s">
        <v>94</v>
      </c>
      <c r="B75" s="5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-12578000000</v>
      </c>
      <c r="V75" s="8">
        <v>-12829000000</v>
      </c>
      <c r="W75" s="8">
        <v>7951000000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18248525000000</v>
      </c>
      <c r="C77" s="8">
        <v>22632666000000</v>
      </c>
      <c r="D77" s="8">
        <v>19149037000000</v>
      </c>
      <c r="E77" s="8">
        <v>26803338000000</v>
      </c>
      <c r="F77" s="8">
        <v>24378592000000</v>
      </c>
      <c r="G77" s="8">
        <v>19260758000000</v>
      </c>
      <c r="H77" s="8">
        <v>16759092000000</v>
      </c>
      <c r="I77" s="8">
        <v>38375456000000</v>
      </c>
      <c r="J77" s="8">
        <v>34645426000000</v>
      </c>
      <c r="K77" s="8">
        <v>31110740000000</v>
      </c>
      <c r="L77" s="8">
        <v>22499887000000</v>
      </c>
      <c r="M77" s="8">
        <v>25909459000000</v>
      </c>
      <c r="N77" s="8">
        <v>27348639000000</v>
      </c>
      <c r="O77" s="8">
        <v>20617174000000</v>
      </c>
      <c r="P77" s="8">
        <v>17415364000000</v>
      </c>
      <c r="Q77" s="8">
        <v>17719643000000</v>
      </c>
      <c r="R77" s="8">
        <v>15468129000000</v>
      </c>
      <c r="S77" s="8">
        <v>14119962000000</v>
      </c>
      <c r="T77" s="8">
        <v>11812568000000</v>
      </c>
      <c r="U77" s="8">
        <v>10585783000000</v>
      </c>
      <c r="V77" s="8">
        <v>8303181000000</v>
      </c>
      <c r="W77" s="8">
        <v>4874914000000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18248525000000</v>
      </c>
      <c r="C79" s="8">
        <v>22632666000000</v>
      </c>
      <c r="D79" s="8">
        <v>19149037000000</v>
      </c>
      <c r="E79" s="8">
        <v>26803338000000</v>
      </c>
      <c r="F79" s="8">
        <v>24378592000000</v>
      </c>
      <c r="G79" s="8">
        <v>19260758000000</v>
      </c>
      <c r="H79" s="8">
        <v>16759092000000</v>
      </c>
      <c r="I79" s="8">
        <v>38375456000000</v>
      </c>
      <c r="J79" s="8">
        <v>34645426000000</v>
      </c>
      <c r="K79" s="8">
        <v>31110740000000</v>
      </c>
      <c r="L79" s="8">
        <v>22499887000000</v>
      </c>
      <c r="M79" s="8">
        <v>25909459000000</v>
      </c>
      <c r="N79" s="8">
        <v>27348639000000</v>
      </c>
      <c r="O79" s="8">
        <v>20617174000000</v>
      </c>
      <c r="P79" s="8">
        <v>17415364000000</v>
      </c>
      <c r="Q79" s="8">
        <v>17719643000000</v>
      </c>
      <c r="R79" s="8">
        <v>15468129000000</v>
      </c>
      <c r="S79" s="8">
        <v>14119962000000</v>
      </c>
      <c r="T79" s="8">
        <v>11812568000000</v>
      </c>
      <c r="U79" s="8">
        <v>10585783000000</v>
      </c>
      <c r="V79" s="8">
        <v>8303181000000</v>
      </c>
      <c r="W79" s="8">
        <v>4874914000000</v>
      </c>
    </row>
    <row r="80" spans="1:23" x14ac:dyDescent="0.35">
      <c r="A80" s="7" t="s">
        <v>99</v>
      </c>
      <c r="B80" s="5">
        <v>4811741000000</v>
      </c>
      <c r="C80" s="8">
        <v>4739680000000</v>
      </c>
      <c r="D80" s="8">
        <v>5232477000000</v>
      </c>
      <c r="E80" s="8">
        <v>5151397000000</v>
      </c>
      <c r="F80" s="8">
        <v>5148465000000</v>
      </c>
      <c r="G80" s="8">
        <v>5751027000000</v>
      </c>
      <c r="H80" s="8">
        <v>6671965000000</v>
      </c>
      <c r="I80" s="8">
        <v>7787096000000</v>
      </c>
      <c r="J80" s="8">
        <v>7974696000000</v>
      </c>
      <c r="K80" s="8">
        <v>8158827000000</v>
      </c>
      <c r="L80" s="8">
        <v>7993157000000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22744546000000</v>
      </c>
      <c r="C82" s="8">
        <v>21999900000000</v>
      </c>
      <c r="D82" s="8">
        <v>21301182000000</v>
      </c>
      <c r="E82" s="8">
        <v>20335442000000</v>
      </c>
      <c r="F82" s="8">
        <v>22332221000000</v>
      </c>
      <c r="G82" s="8">
        <v>23418787000000</v>
      </c>
      <c r="H82" s="8">
        <v>47669095000000</v>
      </c>
      <c r="I82" s="8">
        <v>24804280000000</v>
      </c>
      <c r="J82" s="8">
        <v>21648811000000</v>
      </c>
      <c r="K82" s="8">
        <v>16850406000000</v>
      </c>
      <c r="L82" s="8">
        <v>16847214000000</v>
      </c>
      <c r="M82" s="8">
        <v>15795329000000</v>
      </c>
      <c r="N82" s="8">
        <v>17725317000000</v>
      </c>
      <c r="O82" s="8">
        <v>16499331000000</v>
      </c>
      <c r="P82" s="8">
        <v>263315691000000</v>
      </c>
      <c r="Q82" s="8">
        <v>17851899000000</v>
      </c>
      <c r="R82" s="8">
        <v>17001408000000</v>
      </c>
      <c r="S82" s="8">
        <v>16332098000000</v>
      </c>
      <c r="T82" s="8">
        <v>16770940000000</v>
      </c>
      <c r="U82" s="8">
        <v>16874354000000</v>
      </c>
      <c r="V82" s="8">
        <v>16635582000000</v>
      </c>
      <c r="W82" s="8">
        <v>15277573000000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22744546000000</v>
      </c>
      <c r="C87" s="8">
        <v>21999900000000</v>
      </c>
      <c r="D87" s="8">
        <v>21301182000000</v>
      </c>
      <c r="E87" s="8">
        <v>20335442000000</v>
      </c>
      <c r="F87" s="8">
        <v>22332221000000</v>
      </c>
      <c r="G87" s="8">
        <v>23418787000000</v>
      </c>
      <c r="H87" s="8">
        <v>47669095000000</v>
      </c>
      <c r="I87" s="8">
        <v>24804280000000</v>
      </c>
      <c r="J87" s="8">
        <v>21648811000000</v>
      </c>
      <c r="K87" s="8">
        <v>16850406000000</v>
      </c>
      <c r="L87" s="8">
        <v>16847214000000</v>
      </c>
      <c r="M87" s="8">
        <v>15795329000000</v>
      </c>
      <c r="N87" s="8">
        <v>17725317000000</v>
      </c>
      <c r="O87" s="8">
        <v>16499331000000</v>
      </c>
      <c r="P87" s="8">
        <v>263315691000000</v>
      </c>
      <c r="Q87" s="8">
        <v>17851899000000</v>
      </c>
      <c r="R87" s="8">
        <v>17001408000000</v>
      </c>
      <c r="S87" s="8">
        <v>16332098000000</v>
      </c>
      <c r="T87" s="8">
        <v>16770940000000</v>
      </c>
      <c r="U87" s="8">
        <v>16874354000000</v>
      </c>
      <c r="V87" s="8">
        <v>16635582000000</v>
      </c>
      <c r="W87" s="8">
        <v>15277573000000</v>
      </c>
    </row>
    <row r="88" spans="1:23" x14ac:dyDescent="0.35">
      <c r="A88" s="9" t="s">
        <v>107</v>
      </c>
      <c r="B88" s="5">
        <v>1840885000000</v>
      </c>
      <c r="C88" s="8">
        <v>1818310000000</v>
      </c>
      <c r="D88" s="8">
        <v>1754978000000</v>
      </c>
      <c r="E88" s="8">
        <v>1764531000000</v>
      </c>
      <c r="F88" s="8">
        <v>12321000000</v>
      </c>
      <c r="G88" s="8">
        <v>2443701000000</v>
      </c>
      <c r="H88" s="8">
        <v>24684211000000</v>
      </c>
      <c r="I88" s="8">
        <v>2487476000000</v>
      </c>
      <c r="J88" s="8">
        <v>2424131000000</v>
      </c>
      <c r="K88" s="8">
        <v>27321000000</v>
      </c>
      <c r="L88" s="8">
        <v>28721000000</v>
      </c>
      <c r="M88" s="8">
        <v>33721000000</v>
      </c>
      <c r="N88" s="8">
        <v>33922000000</v>
      </c>
      <c r="O88" s="8">
        <v>33922000000</v>
      </c>
      <c r="P88" s="8">
        <v>33721000000</v>
      </c>
      <c r="Q88" s="8">
        <v>25000000000</v>
      </c>
      <c r="R88" s="8">
        <v>25699000000</v>
      </c>
      <c r="S88" s="8">
        <v>25000000000</v>
      </c>
      <c r="T88" s="8">
        <v>25262000000</v>
      </c>
      <c r="U88" s="8">
        <v>25795000000</v>
      </c>
      <c r="V88" s="8">
        <v>15459000000</v>
      </c>
      <c r="W88" s="8">
        <v>626000000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20903661000000</v>
      </c>
      <c r="C93" s="8">
        <v>20181590000000</v>
      </c>
      <c r="D93" s="8">
        <v>19546204000000</v>
      </c>
      <c r="E93" s="8">
        <v>18570911000000</v>
      </c>
      <c r="F93" s="8">
        <v>22319900000000</v>
      </c>
      <c r="G93" s="8">
        <v>20975086000000</v>
      </c>
      <c r="H93" s="8">
        <v>22984884000000</v>
      </c>
      <c r="I93" s="8">
        <v>22316804000000</v>
      </c>
      <c r="J93" s="8">
        <v>19224680000000</v>
      </c>
      <c r="K93" s="8">
        <v>16823085000000</v>
      </c>
      <c r="L93" s="8">
        <v>16818493000000</v>
      </c>
      <c r="M93" s="8">
        <v>15761608000000</v>
      </c>
      <c r="N93" s="8">
        <v>17691395000000</v>
      </c>
      <c r="O93" s="8">
        <v>16465409000000</v>
      </c>
      <c r="P93" s="8">
        <v>263281970000000</v>
      </c>
      <c r="Q93" s="8">
        <v>17826899000000</v>
      </c>
      <c r="R93" s="8">
        <v>16975709000000</v>
      </c>
      <c r="S93" s="8">
        <v>16307098000000</v>
      </c>
      <c r="T93" s="8">
        <v>16745678000000</v>
      </c>
      <c r="U93" s="8">
        <v>16848559000000</v>
      </c>
      <c r="V93" s="8">
        <v>16620123000000</v>
      </c>
      <c r="W93" s="8">
        <v>15276947000000</v>
      </c>
    </row>
    <row r="94" spans="1:23" x14ac:dyDescent="0.35">
      <c r="A94" s="12" t="s">
        <v>113</v>
      </c>
      <c r="B94" s="5">
        <v>704420354000000</v>
      </c>
      <c r="C94" s="8">
        <v>789441585000000</v>
      </c>
      <c r="D94" s="8">
        <v>905505620000000</v>
      </c>
      <c r="E94" s="8">
        <v>619505694000000</v>
      </c>
      <c r="F94" s="8">
        <v>550036990000000</v>
      </c>
      <c r="G94" s="8">
        <v>601592213000000</v>
      </c>
      <c r="H94" s="8">
        <v>525919698000000</v>
      </c>
      <c r="I94" s="8">
        <v>541216337000000</v>
      </c>
      <c r="J94" s="8">
        <v>543240685000000</v>
      </c>
      <c r="K94" s="8">
        <v>426280328000000</v>
      </c>
      <c r="L94" s="8">
        <v>433081605000000</v>
      </c>
      <c r="M94" s="8">
        <v>428804683000000</v>
      </c>
      <c r="N94" s="8">
        <v>427481512000000</v>
      </c>
      <c r="O94" s="8">
        <v>378804755000000</v>
      </c>
      <c r="P94" s="8">
        <v>407478973000000</v>
      </c>
      <c r="Q94" s="8">
        <v>381001103000000</v>
      </c>
      <c r="R94" s="8">
        <v>360005368000000</v>
      </c>
      <c r="S94" s="8">
        <v>297921501000000</v>
      </c>
      <c r="T94" s="8">
        <v>263896025000000</v>
      </c>
      <c r="U94" s="8">
        <v>226958347000000</v>
      </c>
      <c r="V94" s="8">
        <v>209476364000000</v>
      </c>
      <c r="W94" s="8">
        <v>201442632000000</v>
      </c>
    </row>
    <row r="95" spans="1:23" x14ac:dyDescent="0.35">
      <c r="A95" s="7" t="s">
        <v>114</v>
      </c>
      <c r="B95" s="5">
        <v>360896570000000</v>
      </c>
      <c r="C95" s="8">
        <v>446643295000000</v>
      </c>
      <c r="D95" s="8">
        <v>581709668000000</v>
      </c>
      <c r="E95" s="8">
        <v>301937002000000</v>
      </c>
      <c r="F95" s="8">
        <v>254239652000000</v>
      </c>
      <c r="G95" s="8">
        <v>237531193000000</v>
      </c>
      <c r="H95" s="8">
        <v>162851173000000</v>
      </c>
      <c r="I95" s="8">
        <v>172980066000000</v>
      </c>
      <c r="J95" s="8">
        <v>184777635000000</v>
      </c>
      <c r="K95" s="8">
        <v>101679835000000</v>
      </c>
      <c r="L95" s="8">
        <v>116395985000000</v>
      </c>
      <c r="M95" s="8">
        <v>120727130000000</v>
      </c>
      <c r="N95" s="8">
        <v>137443241000000</v>
      </c>
      <c r="O95" s="8">
        <v>112446384000000</v>
      </c>
      <c r="P95" s="8">
        <v>122301777000000</v>
      </c>
      <c r="Q95" s="8">
        <v>106006621000000</v>
      </c>
      <c r="R95" s="8">
        <v>137478114000000</v>
      </c>
      <c r="S95" s="8">
        <v>124477687000000</v>
      </c>
      <c r="T95" s="8">
        <v>101257412000000</v>
      </c>
      <c r="U95" s="8">
        <v>74467609000000</v>
      </c>
      <c r="V95" s="8">
        <v>60186823000000</v>
      </c>
      <c r="W95" s="8">
        <v>58600564000000</v>
      </c>
    </row>
    <row r="96" spans="1:23" x14ac:dyDescent="0.35">
      <c r="A96" s="9" t="s">
        <v>115</v>
      </c>
      <c r="B96" s="5">
        <v>967153000000</v>
      </c>
      <c r="C96" s="8">
        <v>337050000000</v>
      </c>
      <c r="D96" s="8">
        <v>285115835000000</v>
      </c>
      <c r="E96" s="8">
        <v>2731608000000</v>
      </c>
      <c r="F96" s="8">
        <v>2578862000000</v>
      </c>
      <c r="G96" s="8">
        <v>2855983000000</v>
      </c>
      <c r="H96" s="8">
        <v>1158171000000</v>
      </c>
      <c r="I96" s="8">
        <v>4776436000000</v>
      </c>
      <c r="J96" s="8">
        <v>5174143000000</v>
      </c>
      <c r="K96" s="8">
        <v>2086793000000</v>
      </c>
      <c r="L96" s="8">
        <v>520241000000</v>
      </c>
      <c r="M96" s="8">
        <v>2180266000000</v>
      </c>
      <c r="N96" s="8">
        <v>1363394000000</v>
      </c>
      <c r="O96" s="8">
        <v>4302871000000</v>
      </c>
      <c r="P96" s="8">
        <v>2243568000000</v>
      </c>
      <c r="Q96" s="8">
        <v>3101009000000</v>
      </c>
      <c r="R96" s="8">
        <v>1293744000000</v>
      </c>
      <c r="S96" s="8">
        <v>3429147000000</v>
      </c>
      <c r="T96" s="8">
        <v>1577709000000</v>
      </c>
      <c r="U96" s="8">
        <v>2366470000000</v>
      </c>
      <c r="V96" s="8">
        <v>2047291000000</v>
      </c>
      <c r="W96" s="8">
        <v>1916664000000</v>
      </c>
    </row>
    <row r="97" spans="1:23" x14ac:dyDescent="0.35">
      <c r="A97" s="9" t="s">
        <v>116</v>
      </c>
      <c r="B97" s="5">
        <v>2415391000000</v>
      </c>
      <c r="C97" s="8">
        <v>1285455000000</v>
      </c>
      <c r="D97" s="8">
        <v>992663000000</v>
      </c>
      <c r="E97" s="8">
        <v>3254148000000</v>
      </c>
      <c r="F97" s="8">
        <v>2673250000000</v>
      </c>
      <c r="G97" s="8">
        <v>2044296000000</v>
      </c>
      <c r="H97" s="8">
        <v>786489000000</v>
      </c>
      <c r="I97" s="8">
        <v>4382504000000</v>
      </c>
      <c r="J97" s="8">
        <v>2072440000000</v>
      </c>
      <c r="K97" s="8">
        <v>2236436000000</v>
      </c>
      <c r="L97" s="8">
        <v>155144000000</v>
      </c>
      <c r="M97" s="8">
        <v>2567000000000</v>
      </c>
      <c r="N97" s="8">
        <v>1156214000000</v>
      </c>
      <c r="O97" s="8">
        <v>2248865000000</v>
      </c>
      <c r="P97" s="8">
        <v>6932263000000</v>
      </c>
      <c r="Q97" s="8">
        <v>2660957000000</v>
      </c>
      <c r="R97" s="8">
        <v>921450000000</v>
      </c>
      <c r="S97" s="8">
        <v>3547100000000</v>
      </c>
      <c r="T97" s="8">
        <v>1716899000000</v>
      </c>
      <c r="U97" s="8">
        <v>533635000000</v>
      </c>
      <c r="V97" s="8">
        <v>2045053000000</v>
      </c>
      <c r="W97" s="8">
        <v>1916931000000</v>
      </c>
    </row>
    <row r="98" spans="1:23" x14ac:dyDescent="0.35">
      <c r="A98" s="9" t="s">
        <v>117</v>
      </c>
      <c r="B98" s="5">
        <v>357514026000000</v>
      </c>
      <c r="C98" s="8">
        <v>445020790000000</v>
      </c>
      <c r="D98" s="8">
        <v>295601170000000</v>
      </c>
      <c r="E98" s="8">
        <v>295951246000000</v>
      </c>
      <c r="F98" s="8">
        <v>248987540000000</v>
      </c>
      <c r="G98" s="8">
        <v>232630914000000</v>
      </c>
      <c r="H98" s="8">
        <v>160906513000000</v>
      </c>
      <c r="I98" s="8">
        <v>163821126000000</v>
      </c>
      <c r="J98" s="8">
        <v>177531052000000</v>
      </c>
      <c r="K98" s="8">
        <v>97356606000000</v>
      </c>
      <c r="L98" s="8">
        <v>115720600000000</v>
      </c>
      <c r="M98" s="8">
        <v>115979864000000</v>
      </c>
      <c r="N98" s="8">
        <v>134923633000000</v>
      </c>
      <c r="O98" s="8">
        <v>105894648000000</v>
      </c>
      <c r="P98" s="8">
        <v>113125946000000</v>
      </c>
      <c r="Q98" s="8">
        <v>100244655000000</v>
      </c>
      <c r="R98" s="8">
        <v>135262920000000</v>
      </c>
      <c r="S98" s="8">
        <v>117501440000000</v>
      </c>
      <c r="T98" s="8">
        <v>97962804000000</v>
      </c>
      <c r="U98" s="8">
        <v>71567504000000</v>
      </c>
      <c r="V98" s="8">
        <v>56094479000000</v>
      </c>
      <c r="W98" s="8">
        <v>54766969000000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10739000000</v>
      </c>
      <c r="S100" s="8">
        <v>12382000000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35328729000000</v>
      </c>
      <c r="C101" s="8">
        <v>34449823000000</v>
      </c>
      <c r="D101" s="8">
        <v>38680116000000</v>
      </c>
      <c r="E101" s="8">
        <v>46559427000000</v>
      </c>
      <c r="F101" s="8">
        <v>44365068000000</v>
      </c>
      <c r="G101" s="8">
        <v>43727436000000</v>
      </c>
      <c r="H101" s="8">
        <v>46948724000000</v>
      </c>
      <c r="I101" s="8">
        <v>58693915000000</v>
      </c>
      <c r="J101" s="8">
        <v>56018822000000</v>
      </c>
      <c r="K101" s="8">
        <v>49698137000000</v>
      </c>
      <c r="L101" s="8">
        <v>49784582000000</v>
      </c>
      <c r="M101" s="8">
        <v>38297385000000</v>
      </c>
      <c r="N101" s="8">
        <v>36091946000000</v>
      </c>
      <c r="O101" s="8">
        <v>26991956000000</v>
      </c>
      <c r="P101" s="8">
        <v>21895226000000</v>
      </c>
      <c r="Q101" s="8">
        <v>20466952000000</v>
      </c>
      <c r="R101" s="8">
        <v>21267466000000</v>
      </c>
      <c r="S101" s="8">
        <v>22856879000000</v>
      </c>
      <c r="T101" s="8">
        <v>22201501000000</v>
      </c>
      <c r="U101" s="8">
        <v>17227874000000</v>
      </c>
      <c r="V101" s="8">
        <v>16240350000000</v>
      </c>
      <c r="W101" s="8">
        <v>15917544000000</v>
      </c>
    </row>
    <row r="102" spans="1:23" x14ac:dyDescent="0.35">
      <c r="A102" s="7" t="s">
        <v>121</v>
      </c>
      <c r="B102" s="5">
        <v>308195055000000</v>
      </c>
      <c r="C102" s="8">
        <v>308348467000000</v>
      </c>
      <c r="D102" s="8">
        <v>285115836000000</v>
      </c>
      <c r="E102" s="8">
        <v>271009265000000</v>
      </c>
      <c r="F102" s="8">
        <v>251432270000000</v>
      </c>
      <c r="G102" s="8">
        <v>320333584000000</v>
      </c>
      <c r="H102" s="8">
        <v>316119801000000</v>
      </c>
      <c r="I102" s="8">
        <v>309542356000000</v>
      </c>
      <c r="J102" s="8">
        <v>302444228000000</v>
      </c>
      <c r="K102" s="8">
        <v>274902356000000</v>
      </c>
      <c r="L102" s="8">
        <v>266901038000000</v>
      </c>
      <c r="M102" s="8">
        <v>269780168000000</v>
      </c>
      <c r="N102" s="8">
        <v>253946325000000</v>
      </c>
      <c r="O102" s="8">
        <v>239366415000000</v>
      </c>
      <c r="P102" s="8">
        <v>263281970000000</v>
      </c>
      <c r="Q102" s="8">
        <v>254527530000000</v>
      </c>
      <c r="R102" s="8">
        <v>201249049000000</v>
      </c>
      <c r="S102" s="8">
        <v>150574553000000</v>
      </c>
      <c r="T102" s="8">
        <v>140437112000000</v>
      </c>
      <c r="U102" s="8">
        <v>135262864000000</v>
      </c>
      <c r="V102" s="8">
        <v>133049191000000</v>
      </c>
      <c r="W102" s="8">
        <v>126924524000000</v>
      </c>
    </row>
    <row r="103" spans="1:23" x14ac:dyDescent="0.35">
      <c r="A103" s="12" t="s">
        <v>122</v>
      </c>
      <c r="B103" s="5"/>
      <c r="C103" s="5"/>
      <c r="D103" s="5"/>
      <c r="E103" s="5"/>
      <c r="F103" s="5"/>
      <c r="G103" s="37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19757425000000</v>
      </c>
      <c r="C104" s="8">
        <v>19345927000000</v>
      </c>
      <c r="D104" s="8">
        <v>20430922000000</v>
      </c>
      <c r="E104" s="8">
        <v>19323045000000</v>
      </c>
      <c r="F104" s="8">
        <v>18774908000000</v>
      </c>
      <c r="G104" s="8">
        <v>18028502000000</v>
      </c>
      <c r="H104" s="8">
        <v>16655830000000</v>
      </c>
      <c r="I104" s="8">
        <v>15858353000000</v>
      </c>
      <c r="J104" s="8">
        <v>15446690000000</v>
      </c>
      <c r="K104" s="8">
        <v>14239240000000</v>
      </c>
      <c r="L104" s="8">
        <v>12498074000000</v>
      </c>
      <c r="M104" s="8">
        <v>11504643000000</v>
      </c>
      <c r="N104" s="8">
        <v>13486135000000</v>
      </c>
      <c r="O104" s="8">
        <v>13338246000000</v>
      </c>
      <c r="P104" s="8">
        <v>13348549000000</v>
      </c>
      <c r="Q104" s="8">
        <v>12883536000000</v>
      </c>
      <c r="R104" s="8">
        <v>12881819000000</v>
      </c>
      <c r="S104" s="8">
        <v>13247863000000</v>
      </c>
      <c r="T104" s="8">
        <v>13237012000000</v>
      </c>
      <c r="U104" s="8">
        <v>12969112000000</v>
      </c>
      <c r="V104" s="8">
        <v>12113541000000</v>
      </c>
      <c r="W104" s="8">
        <v>11377003000000</v>
      </c>
    </row>
    <row r="105" spans="1:23" x14ac:dyDescent="0.35">
      <c r="A105" s="9" t="s">
        <v>124</v>
      </c>
      <c r="B105" s="5">
        <v>-7349185000000</v>
      </c>
      <c r="C105" s="8">
        <v>-8022529000000</v>
      </c>
      <c r="D105" s="8">
        <v>-9389086000000</v>
      </c>
      <c r="E105" s="8">
        <v>-10486297000000</v>
      </c>
      <c r="F105" s="8">
        <v>-10012755000000</v>
      </c>
      <c r="G105" s="8">
        <v>-8494563000000</v>
      </c>
      <c r="H105" s="8">
        <v>-6373177000000</v>
      </c>
      <c r="I105" s="8">
        <v>-5473452000000</v>
      </c>
      <c r="J105" s="8">
        <v>-4981037000000</v>
      </c>
      <c r="K105" s="8">
        <v>-4351526000000</v>
      </c>
      <c r="L105" s="8">
        <v>-3975204000000</v>
      </c>
      <c r="M105" s="8">
        <v>-4030411000000</v>
      </c>
      <c r="N105" s="8">
        <v>-4254299000000</v>
      </c>
      <c r="O105" s="8">
        <v>-4218355000000</v>
      </c>
      <c r="P105" s="8">
        <v>-4608551000000</v>
      </c>
      <c r="Q105" s="8">
        <v>-4999691000000</v>
      </c>
      <c r="R105" s="8">
        <v>-5181017000000</v>
      </c>
      <c r="S105" s="8">
        <v>-5226685000000</v>
      </c>
      <c r="T105" s="8">
        <v>-5172944000000</v>
      </c>
      <c r="U105" s="8">
        <v>-4992144000000</v>
      </c>
      <c r="V105" s="8">
        <v>-4447685000000</v>
      </c>
      <c r="W105" s="8">
        <v>-4591551000000</v>
      </c>
    </row>
    <row r="106" spans="1:23" x14ac:dyDescent="0.35">
      <c r="A106" s="9" t="s">
        <v>125</v>
      </c>
      <c r="B106" s="5">
        <v>12408240000000</v>
      </c>
      <c r="C106" s="8">
        <v>11323398000000</v>
      </c>
      <c r="D106" s="8">
        <v>11041836000000</v>
      </c>
      <c r="E106" s="8">
        <v>8836748000000</v>
      </c>
      <c r="F106" s="8">
        <v>8762153000000</v>
      </c>
      <c r="G106" s="8">
        <v>9533939000000</v>
      </c>
      <c r="H106" s="8">
        <v>10282653000000</v>
      </c>
      <c r="I106" s="8">
        <v>10384901000000</v>
      </c>
      <c r="J106" s="8">
        <v>10465653000000</v>
      </c>
      <c r="K106" s="8">
        <v>9887714000000</v>
      </c>
      <c r="L106" s="8">
        <v>8522870000000</v>
      </c>
      <c r="M106" s="8">
        <v>7474232000000</v>
      </c>
      <c r="N106" s="8">
        <v>9231836000000</v>
      </c>
      <c r="O106" s="8">
        <v>9119891000000</v>
      </c>
      <c r="P106" s="8">
        <v>8739998000000</v>
      </c>
      <c r="Q106" s="8">
        <v>7883845000000</v>
      </c>
      <c r="R106" s="8">
        <v>7700802000000</v>
      </c>
      <c r="S106" s="8">
        <v>8021178000000</v>
      </c>
      <c r="T106" s="8">
        <v>8064068000000</v>
      </c>
      <c r="U106" s="8">
        <v>7976968000000</v>
      </c>
      <c r="V106" s="8">
        <v>7665856000000</v>
      </c>
      <c r="W106" s="8">
        <v>6785452000000</v>
      </c>
    </row>
    <row r="107" spans="1:23" x14ac:dyDescent="0.35">
      <c r="A107" s="14" t="s">
        <v>126</v>
      </c>
      <c r="B107" s="5">
        <v>3652901000000</v>
      </c>
      <c r="C107" s="6">
        <v>3161701000000</v>
      </c>
      <c r="D107" s="6">
        <v>3566973000000</v>
      </c>
      <c r="E107" s="6">
        <v>3002653000000</v>
      </c>
      <c r="F107" s="6">
        <v>2830715000000</v>
      </c>
      <c r="G107" s="6">
        <v>2786451000000</v>
      </c>
      <c r="H107" s="6">
        <v>3112294000000</v>
      </c>
      <c r="I107" s="6">
        <v>2793120000000</v>
      </c>
      <c r="J107" s="6">
        <v>2450690000000</v>
      </c>
      <c r="K107" s="6">
        <v>2099591000000</v>
      </c>
      <c r="L107" s="6">
        <v>2065323000000</v>
      </c>
      <c r="M107" s="6">
        <v>1472398000000</v>
      </c>
      <c r="N107" s="6">
        <v>1716381000000</v>
      </c>
      <c r="O107" s="6">
        <v>1629959000000</v>
      </c>
      <c r="P107" s="6">
        <v>1719173000000</v>
      </c>
      <c r="Q107" s="6">
        <v>1605722000000</v>
      </c>
      <c r="R107" s="6">
        <v>1402594000000</v>
      </c>
      <c r="S107" s="6">
        <v>1439264000000</v>
      </c>
      <c r="T107" s="6">
        <v>1719121000000</v>
      </c>
      <c r="U107" s="6">
        <v>1459510000000</v>
      </c>
      <c r="V107" s="6">
        <v>1356598000000</v>
      </c>
      <c r="W107" s="6">
        <v>1130352000000</v>
      </c>
    </row>
    <row r="108" spans="1:23" x14ac:dyDescent="0.35">
      <c r="A108" s="14" t="s">
        <v>127</v>
      </c>
      <c r="B108" s="5">
        <v>-1772310000000</v>
      </c>
      <c r="C108" s="6">
        <v>-1607870000000</v>
      </c>
      <c r="D108" s="6">
        <v>-1685905000000</v>
      </c>
      <c r="E108" s="6">
        <v>-1113292000000</v>
      </c>
      <c r="F108" s="6">
        <v>-1173673000000</v>
      </c>
      <c r="G108" s="6">
        <v>-1118097000000</v>
      </c>
      <c r="H108" s="6">
        <v>-1231147000000</v>
      </c>
      <c r="I108" s="6">
        <v>-1023664000000</v>
      </c>
      <c r="J108" s="6">
        <v>-912683000000</v>
      </c>
      <c r="K108" s="6">
        <v>-850372000000</v>
      </c>
      <c r="L108" s="6">
        <v>-869247000000</v>
      </c>
      <c r="M108" s="6">
        <v>-681854000000</v>
      </c>
      <c r="N108" s="6">
        <v>-631456000000</v>
      </c>
      <c r="O108" s="6">
        <v>-642473000000</v>
      </c>
      <c r="P108" s="6">
        <v>-686132000000</v>
      </c>
      <c r="Q108" s="6">
        <v>-665201000000</v>
      </c>
      <c r="R108" s="6">
        <v>-715180000000</v>
      </c>
      <c r="S108" s="6">
        <v>-744113000000</v>
      </c>
      <c r="T108" s="6">
        <v>-691550000000</v>
      </c>
      <c r="U108" s="6">
        <v>-750986000000</v>
      </c>
      <c r="V108" s="6">
        <v>-867869000000</v>
      </c>
      <c r="W108" s="6">
        <v>-385442000000</v>
      </c>
    </row>
    <row r="109" spans="1:23" x14ac:dyDescent="0.35">
      <c r="A109" s="9" t="s">
        <v>128</v>
      </c>
      <c r="B109" s="5">
        <v>1880591000000</v>
      </c>
      <c r="C109" s="8">
        <v>1553831000000</v>
      </c>
      <c r="D109" s="8">
        <v>1881068000000</v>
      </c>
      <c r="E109" s="8">
        <v>1889361000000</v>
      </c>
      <c r="F109" s="8">
        <v>1657042000000</v>
      </c>
      <c r="G109" s="8">
        <v>1668354000000</v>
      </c>
      <c r="H109" s="8">
        <v>1881147000000</v>
      </c>
      <c r="I109" s="8">
        <v>1769456000000</v>
      </c>
      <c r="J109" s="8">
        <v>1538007000000</v>
      </c>
      <c r="K109" s="8">
        <v>1249219000000</v>
      </c>
      <c r="L109" s="8">
        <v>1196076000000</v>
      </c>
      <c r="M109" s="8">
        <v>790544000000</v>
      </c>
      <c r="N109" s="8">
        <v>1084925000000</v>
      </c>
      <c r="O109" s="8">
        <v>987486000000</v>
      </c>
      <c r="P109" s="8">
        <v>1033041000000</v>
      </c>
      <c r="Q109" s="8">
        <v>940521000000</v>
      </c>
      <c r="R109" s="8">
        <v>687414000000</v>
      </c>
      <c r="S109" s="8">
        <v>695151000000</v>
      </c>
      <c r="T109" s="8">
        <v>1027571000000</v>
      </c>
      <c r="U109" s="8">
        <v>708524000000</v>
      </c>
      <c r="V109" s="8">
        <v>488729000000</v>
      </c>
      <c r="W109" s="8">
        <v>744910000000</v>
      </c>
    </row>
    <row r="110" spans="1:23" x14ac:dyDescent="0.35">
      <c r="A110" s="9" t="s">
        <v>129</v>
      </c>
      <c r="B110" s="5">
        <v>193939000000</v>
      </c>
      <c r="C110" s="8">
        <v>304172000000</v>
      </c>
      <c r="D110" s="8">
        <v>-185079000000</v>
      </c>
      <c r="E110" s="8">
        <v>-63648000000</v>
      </c>
      <c r="F110" s="8">
        <v>-210616000000</v>
      </c>
      <c r="G110" s="8">
        <v>-346630000000</v>
      </c>
      <c r="H110" s="8">
        <v>-339979000000</v>
      </c>
      <c r="I110" s="8">
        <v>-28551000000</v>
      </c>
      <c r="J110" s="8">
        <v>-166609000000</v>
      </c>
      <c r="K110" s="8">
        <v>-82911000000</v>
      </c>
      <c r="L110" s="8">
        <v>-30337000000</v>
      </c>
      <c r="M110" s="8">
        <v>-9619000000</v>
      </c>
      <c r="N110" s="8">
        <v>7087000000</v>
      </c>
      <c r="O110" s="8">
        <v>-43525000000</v>
      </c>
      <c r="P110" s="8">
        <v>-87266000000</v>
      </c>
      <c r="Q110" s="8">
        <v>-126783000000</v>
      </c>
      <c r="R110" s="8">
        <v>-92620000000</v>
      </c>
      <c r="S110" s="8">
        <v>-538000000</v>
      </c>
      <c r="T110" s="8">
        <v>-99483000000</v>
      </c>
      <c r="U110" s="8">
        <v>-81416000000</v>
      </c>
      <c r="V110" s="8">
        <v>1382000000</v>
      </c>
      <c r="W110" s="8">
        <v>-37362000000</v>
      </c>
    </row>
    <row r="111" spans="1:23" x14ac:dyDescent="0.35">
      <c r="A111" s="9" t="s">
        <v>130</v>
      </c>
      <c r="B111" s="5">
        <v>33719000000</v>
      </c>
      <c r="C111" s="8">
        <v>-32540000000</v>
      </c>
      <c r="D111" s="8">
        <v>47520000000</v>
      </c>
      <c r="E111" s="8">
        <v>88897000000</v>
      </c>
      <c r="F111" s="8">
        <v>148543000000</v>
      </c>
      <c r="G111" s="8">
        <v>95213000000</v>
      </c>
      <c r="H111" s="8">
        <v>68282000000</v>
      </c>
      <c r="I111" s="8">
        <v>81249000000</v>
      </c>
      <c r="J111" s="8">
        <v>-232373000000</v>
      </c>
      <c r="K111" s="8">
        <v>-66352000000</v>
      </c>
      <c r="L111" s="8">
        <v>13522000000</v>
      </c>
      <c r="M111" s="8">
        <v>-11009000000</v>
      </c>
      <c r="N111" s="8">
        <v>56343000000</v>
      </c>
      <c r="O111" s="8">
        <v>-49977000000</v>
      </c>
      <c r="P111" s="8">
        <v>-3919000000</v>
      </c>
      <c r="Q111" s="8">
        <v>-4644000000</v>
      </c>
      <c r="R111" s="8">
        <v>16699000000</v>
      </c>
      <c r="S111" s="8">
        <v>218330000000</v>
      </c>
      <c r="T111" s="8">
        <v>83178000000</v>
      </c>
      <c r="U111" s="8">
        <v>145458000000</v>
      </c>
      <c r="V111" s="8">
        <v>53684000000</v>
      </c>
      <c r="W111" s="8">
        <v>2526000000</v>
      </c>
    </row>
    <row r="112" spans="1:23" x14ac:dyDescent="0.35">
      <c r="A112" s="9" t="s">
        <v>131</v>
      </c>
      <c r="B112" s="5">
        <v>411663000000</v>
      </c>
      <c r="C112" s="8">
        <v>37219000000</v>
      </c>
      <c r="D112" s="8">
        <v>-44912000000</v>
      </c>
      <c r="E112" s="8">
        <v>11887000000</v>
      </c>
      <c r="F112" s="8">
        <v>252537000000</v>
      </c>
      <c r="G112" s="8">
        <v>30520000000</v>
      </c>
      <c r="H112" s="8">
        <v>-22317000000</v>
      </c>
      <c r="I112" s="8">
        <v>10828000000</v>
      </c>
      <c r="J112" s="8">
        <v>348602000000</v>
      </c>
      <c r="K112" s="8">
        <v>171642000000</v>
      </c>
      <c r="L112" s="8">
        <v>784220000000</v>
      </c>
      <c r="M112" s="8">
        <v>727317000000</v>
      </c>
      <c r="N112" s="8">
        <v>1390387000000</v>
      </c>
      <c r="O112" s="8">
        <v>248942000000</v>
      </c>
      <c r="P112" s="8">
        <v>298983000000</v>
      </c>
      <c r="Q112" s="8">
        <v>255196000000</v>
      </c>
      <c r="R112" s="8">
        <v>95862000000</v>
      </c>
      <c r="S112" s="8">
        <v>520690000000</v>
      </c>
      <c r="T112" s="8">
        <v>327077000000</v>
      </c>
      <c r="U112" s="8">
        <v>200255000000</v>
      </c>
      <c r="V112" s="8">
        <v>106769000000</v>
      </c>
      <c r="W112" s="8">
        <v>169058000000</v>
      </c>
    </row>
    <row r="113" spans="1:23" x14ac:dyDescent="0.35">
      <c r="A113" s="9" t="s">
        <v>132</v>
      </c>
      <c r="B113" s="5">
        <v>2110711000000</v>
      </c>
      <c r="C113" s="8">
        <v>1065881000000</v>
      </c>
      <c r="D113" s="8">
        <v>1495256000000</v>
      </c>
      <c r="E113" s="8">
        <v>1297356000000</v>
      </c>
      <c r="F113" s="8">
        <v>2765634000000</v>
      </c>
      <c r="G113" s="8">
        <v>2335765000000</v>
      </c>
      <c r="H113" s="8">
        <v>1759002000000</v>
      </c>
      <c r="I113" s="8">
        <v>1929963000000</v>
      </c>
      <c r="J113" s="8">
        <v>1891589000000</v>
      </c>
      <c r="K113" s="8">
        <v>7436486000000</v>
      </c>
      <c r="L113" s="8">
        <v>1116884000000</v>
      </c>
      <c r="M113" s="8">
        <v>1825218000000</v>
      </c>
      <c r="N113" s="8">
        <v>1208092000000</v>
      </c>
      <c r="O113" s="8">
        <v>1318510000000</v>
      </c>
      <c r="P113" s="8">
        <v>1204317000000</v>
      </c>
      <c r="Q113" s="8">
        <v>899436000000</v>
      </c>
      <c r="R113" s="8">
        <v>743621000000</v>
      </c>
      <c r="S113" s="8">
        <v>594577000000</v>
      </c>
      <c r="T113" s="8">
        <v>848680000000</v>
      </c>
      <c r="U113" s="8">
        <v>636584000000</v>
      </c>
      <c r="V113" s="8">
        <v>806643000000</v>
      </c>
      <c r="W113" s="8">
        <v>390313000000</v>
      </c>
    </row>
    <row r="114" spans="1:23" x14ac:dyDescent="0.35">
      <c r="A114" s="9" t="s">
        <v>133</v>
      </c>
      <c r="B114" s="5">
        <v>-910868000000</v>
      </c>
      <c r="C114" s="8">
        <v>-841349000000</v>
      </c>
      <c r="D114" s="8">
        <v>-894549000000</v>
      </c>
      <c r="E114" s="8">
        <v>-801717000000</v>
      </c>
      <c r="F114" s="8">
        <v>-593787000000</v>
      </c>
      <c r="G114" s="8">
        <v>-958408000000</v>
      </c>
      <c r="H114" s="8">
        <v>-860980000000</v>
      </c>
      <c r="I114" s="8">
        <v>-677855000000</v>
      </c>
      <c r="J114" s="8">
        <v>-568034000000</v>
      </c>
      <c r="K114" s="8">
        <v>-326203000000</v>
      </c>
      <c r="L114" s="8">
        <v>-532791000000</v>
      </c>
      <c r="M114" s="8">
        <v>-666550000000</v>
      </c>
      <c r="N114" s="8">
        <v>-931724000000</v>
      </c>
      <c r="O114" s="8">
        <v>-529851000000</v>
      </c>
      <c r="P114" s="8">
        <v>-480127000000</v>
      </c>
      <c r="Q114" s="8">
        <v>-378581000000</v>
      </c>
      <c r="R114" s="8">
        <v>-203307000000</v>
      </c>
      <c r="S114" s="8">
        <v>-143775000000</v>
      </c>
      <c r="T114" s="8">
        <v>-229096000000</v>
      </c>
      <c r="U114" s="8">
        <v>-87715000000</v>
      </c>
      <c r="V114" s="8">
        <v>-253640000000</v>
      </c>
      <c r="W114" s="8">
        <v>-92103000000</v>
      </c>
    </row>
    <row r="115" spans="1:23" x14ac:dyDescent="0.35">
      <c r="A115" s="9" t="s">
        <v>134</v>
      </c>
      <c r="B115" s="5">
        <v>1199843000000</v>
      </c>
      <c r="C115" s="8">
        <v>224532000000</v>
      </c>
      <c r="D115" s="8">
        <v>600707000000</v>
      </c>
      <c r="E115" s="8">
        <v>495639000000</v>
      </c>
      <c r="F115" s="8">
        <v>2171847000000</v>
      </c>
      <c r="G115" s="8">
        <v>1377357000000</v>
      </c>
      <c r="H115" s="8">
        <v>898022000000</v>
      </c>
      <c r="I115" s="8">
        <v>1252108000000</v>
      </c>
      <c r="J115" s="8">
        <v>1323555000000</v>
      </c>
      <c r="K115" s="8">
        <v>7110283000000</v>
      </c>
      <c r="L115" s="8">
        <v>584093000000</v>
      </c>
      <c r="M115" s="8">
        <v>1158668000000</v>
      </c>
      <c r="N115" s="8">
        <v>276368000000</v>
      </c>
      <c r="O115" s="8">
        <v>788659000000</v>
      </c>
      <c r="P115" s="8">
        <v>724190000000</v>
      </c>
      <c r="Q115" s="8">
        <v>520855000000</v>
      </c>
      <c r="R115" s="8">
        <v>540314000000</v>
      </c>
      <c r="S115" s="8">
        <v>450802000000</v>
      </c>
      <c r="T115" s="8">
        <v>619584000000</v>
      </c>
      <c r="U115" s="8">
        <v>548869000000</v>
      </c>
      <c r="V115" s="8">
        <v>553003000000</v>
      </c>
      <c r="W115" s="8">
        <v>298210000000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0</v>
      </c>
      <c r="E116" s="8">
        <v>3147000000</v>
      </c>
      <c r="F116" s="8">
        <v>0</v>
      </c>
      <c r="G116" s="8">
        <v>0</v>
      </c>
      <c r="H116" s="8">
        <v>0</v>
      </c>
      <c r="I116" s="8">
        <v>3147000000</v>
      </c>
      <c r="J116" s="8">
        <v>9654000000</v>
      </c>
      <c r="K116" s="8">
        <v>0</v>
      </c>
      <c r="L116" s="8">
        <v>0</v>
      </c>
      <c r="M116" s="8">
        <v>2476000000</v>
      </c>
      <c r="N116" s="8">
        <v>0</v>
      </c>
      <c r="O116" s="8">
        <v>0</v>
      </c>
      <c r="P116" s="8">
        <v>2477000000</v>
      </c>
      <c r="Q116" s="8">
        <v>2536000000</v>
      </c>
      <c r="R116" s="8">
        <v>0</v>
      </c>
      <c r="S116" s="8">
        <v>0</v>
      </c>
      <c r="T116" s="8">
        <v>0</v>
      </c>
      <c r="U116" s="8">
        <v>2635000000</v>
      </c>
      <c r="V116" s="8">
        <v>0</v>
      </c>
      <c r="W116" s="8">
        <v>0</v>
      </c>
    </row>
    <row r="117" spans="1:23" x14ac:dyDescent="0.35">
      <c r="A117" s="9" t="s">
        <v>136</v>
      </c>
      <c r="B117" s="5">
        <v>16127995000000</v>
      </c>
      <c r="C117" s="8">
        <v>13410612000000</v>
      </c>
      <c r="D117" s="8">
        <v>13341140000000</v>
      </c>
      <c r="E117" s="8">
        <v>11262031000000</v>
      </c>
      <c r="F117" s="8">
        <v>12781506000000</v>
      </c>
      <c r="G117" s="8">
        <v>12358753000000</v>
      </c>
      <c r="H117" s="8">
        <v>12767808000000</v>
      </c>
      <c r="I117" s="8">
        <v>13473138000000</v>
      </c>
      <c r="J117" s="8">
        <v>13286489000000</v>
      </c>
      <c r="K117" s="8">
        <v>18269595000000</v>
      </c>
      <c r="L117" s="8">
        <v>11070444000000</v>
      </c>
      <c r="M117" s="8">
        <v>10132609000000</v>
      </c>
      <c r="N117" s="8">
        <v>12046946000000</v>
      </c>
      <c r="O117" s="8">
        <v>11051476000000</v>
      </c>
      <c r="P117" s="8">
        <v>10707504000000</v>
      </c>
      <c r="Q117" s="8">
        <v>9471526000000</v>
      </c>
      <c r="R117" s="8">
        <v>8948471000000</v>
      </c>
      <c r="S117" s="8">
        <v>9905613000000</v>
      </c>
      <c r="T117" s="8">
        <v>10021995000000</v>
      </c>
      <c r="U117" s="8">
        <v>9501293000000</v>
      </c>
      <c r="V117" s="8">
        <v>8869423000000</v>
      </c>
      <c r="W117" s="8">
        <v>7962794000000</v>
      </c>
    </row>
    <row r="118" spans="1:23" x14ac:dyDescent="0.35">
      <c r="A118" s="9" t="s">
        <v>137</v>
      </c>
      <c r="B118" s="5">
        <v>-3331115000000</v>
      </c>
      <c r="C118" s="8">
        <v>-3466567000000</v>
      </c>
      <c r="D118" s="8">
        <v>-3615483000000</v>
      </c>
      <c r="E118" s="8">
        <v>-3194749000000</v>
      </c>
      <c r="F118" s="8">
        <v>-3678666000000</v>
      </c>
      <c r="G118" s="8">
        <v>-3422919000000</v>
      </c>
      <c r="H118" s="8">
        <v>-4064846000000</v>
      </c>
      <c r="I118" s="8">
        <v>-3536223000000</v>
      </c>
      <c r="J118" s="8">
        <v>-3524036000000</v>
      </c>
      <c r="K118" s="8">
        <v>-2990976000000</v>
      </c>
      <c r="L118" s="8">
        <v>-2854783000000</v>
      </c>
      <c r="M118" s="8">
        <v>-2455568000000</v>
      </c>
      <c r="N118" s="8">
        <v>-2816551000000</v>
      </c>
      <c r="O118" s="8">
        <v>-2592035000000</v>
      </c>
      <c r="P118" s="8">
        <v>-2767411000000</v>
      </c>
      <c r="Q118" s="8">
        <v>-2786691000000</v>
      </c>
      <c r="R118" s="8">
        <v>-2555273000000</v>
      </c>
      <c r="S118" s="8">
        <v>-3282646000000</v>
      </c>
      <c r="T118" s="8">
        <v>-3192210000000</v>
      </c>
      <c r="U118" s="8">
        <v>-3122221000000</v>
      </c>
      <c r="V118" s="8">
        <v>-3043733000000</v>
      </c>
      <c r="W118" s="8">
        <v>-2975846000000</v>
      </c>
    </row>
    <row r="119" spans="1:23" ht="21.5" x14ac:dyDescent="0.35">
      <c r="A119" s="9" t="s">
        <v>138</v>
      </c>
      <c r="B119" s="5">
        <v>12796880000000</v>
      </c>
      <c r="C119" s="8">
        <v>9944045000000</v>
      </c>
      <c r="D119" s="8">
        <v>9725657000000</v>
      </c>
      <c r="E119" s="8">
        <v>8067282000000</v>
      </c>
      <c r="F119" s="8">
        <v>9102840000000</v>
      </c>
      <c r="G119" s="8">
        <v>8935834000000</v>
      </c>
      <c r="H119" s="8">
        <v>8702962000000</v>
      </c>
      <c r="I119" s="8">
        <v>9936915000000</v>
      </c>
      <c r="J119" s="8">
        <v>9762453000000</v>
      </c>
      <c r="K119" s="8">
        <v>15278619000000</v>
      </c>
      <c r="L119" s="8">
        <v>8215661000000</v>
      </c>
      <c r="M119" s="8">
        <v>7677041000000</v>
      </c>
      <c r="N119" s="8">
        <v>9230395000000</v>
      </c>
      <c r="O119" s="8">
        <v>8459441000000</v>
      </c>
      <c r="P119" s="8">
        <v>7940093000000</v>
      </c>
      <c r="Q119" s="8">
        <v>6684835000000</v>
      </c>
      <c r="R119" s="8">
        <v>6393198000000</v>
      </c>
      <c r="S119" s="8">
        <v>6622967000000</v>
      </c>
      <c r="T119" s="8">
        <v>6829785000000</v>
      </c>
      <c r="U119" s="8">
        <v>6379072000000</v>
      </c>
      <c r="V119" s="8">
        <v>5825690000000</v>
      </c>
      <c r="W119" s="8">
        <v>4986948000000</v>
      </c>
    </row>
    <row r="120" spans="1:23" x14ac:dyDescent="0.35">
      <c r="A120" s="9" t="s">
        <v>139</v>
      </c>
      <c r="B120" s="5">
        <v>-8313437000000</v>
      </c>
      <c r="C120" s="8">
        <v>-5762193000000</v>
      </c>
      <c r="D120" s="8">
        <v>-7017806000000</v>
      </c>
      <c r="E120" s="8">
        <v>-4950150000000</v>
      </c>
      <c r="F120" s="8">
        <v>-6490301000000</v>
      </c>
      <c r="G120" s="8">
        <v>-6386179000000</v>
      </c>
      <c r="H120" s="8">
        <v>-7320145000000</v>
      </c>
      <c r="I120" s="8">
        <v>-5422915000000</v>
      </c>
      <c r="J120" s="8">
        <v>-5585723000000</v>
      </c>
      <c r="K120" s="8">
        <v>-4132443000000</v>
      </c>
      <c r="L120" s="8">
        <v>-5370906000000</v>
      </c>
      <c r="M120" s="8">
        <v>-4978670000000</v>
      </c>
      <c r="N120" s="8">
        <v>-4199237000000</v>
      </c>
      <c r="O120" s="8">
        <v>-4453265000000</v>
      </c>
      <c r="P120" s="8">
        <v>-4318155000000</v>
      </c>
      <c r="Q120" s="8">
        <v>-3872191000000</v>
      </c>
      <c r="R120" s="8">
        <v>-2719716999999</v>
      </c>
      <c r="S120" s="8">
        <v>-3711575000001</v>
      </c>
      <c r="T120" s="8">
        <v>-3694933000000</v>
      </c>
      <c r="U120" s="8">
        <v>-3522665000000</v>
      </c>
      <c r="V120" s="8">
        <v>-3265617000000</v>
      </c>
      <c r="W120" s="8">
        <v>-3204410000000</v>
      </c>
    </row>
    <row r="121" spans="1:23" x14ac:dyDescent="0.35">
      <c r="A121" s="9" t="s">
        <v>140</v>
      </c>
      <c r="B121" s="5">
        <v>4483443000000</v>
      </c>
      <c r="C121" s="8">
        <v>4181852000000</v>
      </c>
      <c r="D121" s="8">
        <v>2707851000000</v>
      </c>
      <c r="E121" s="8">
        <v>3117132000000</v>
      </c>
      <c r="F121" s="8">
        <v>2612539000000</v>
      </c>
      <c r="G121" s="8">
        <v>2549655000000</v>
      </c>
      <c r="H121" s="8">
        <v>1382817000000</v>
      </c>
      <c r="I121" s="8">
        <v>4514000000000</v>
      </c>
      <c r="J121" s="8">
        <v>4176730000000</v>
      </c>
      <c r="K121" s="8">
        <v>11146176000000</v>
      </c>
      <c r="L121" s="8">
        <v>2844755000000</v>
      </c>
      <c r="M121" s="8">
        <v>2698371000000</v>
      </c>
      <c r="N121" s="8">
        <v>5031158000000</v>
      </c>
      <c r="O121" s="8">
        <v>4006176000000</v>
      </c>
      <c r="P121" s="8">
        <v>3621938000000</v>
      </c>
      <c r="Q121" s="8">
        <v>2812644000000</v>
      </c>
      <c r="R121" s="8">
        <v>3673481000001</v>
      </c>
      <c r="S121" s="8">
        <v>2911391999999</v>
      </c>
      <c r="T121" s="8">
        <v>3134852000000</v>
      </c>
      <c r="U121" s="8">
        <v>2856407000000</v>
      </c>
      <c r="V121" s="8">
        <v>2560073000000</v>
      </c>
      <c r="W121" s="8">
        <v>1782538000000</v>
      </c>
    </row>
    <row r="122" spans="1:23" x14ac:dyDescent="0.35">
      <c r="A122" s="9" t="s">
        <v>141</v>
      </c>
      <c r="B122" s="5">
        <v>-850758000000</v>
      </c>
      <c r="C122" s="8">
        <v>-1039969000000</v>
      </c>
      <c r="D122" s="8">
        <v>-596690000000</v>
      </c>
      <c r="E122" s="8">
        <v>-689454000000</v>
      </c>
      <c r="F122" s="8">
        <v>-160308000000</v>
      </c>
      <c r="G122" s="8">
        <v>-899936000000</v>
      </c>
      <c r="H122" s="8">
        <v>-242369000000</v>
      </c>
      <c r="I122" s="8">
        <v>-971570000000</v>
      </c>
      <c r="J122" s="8">
        <v>-852655000000</v>
      </c>
      <c r="K122" s="8">
        <v>-2229353000000</v>
      </c>
      <c r="L122" s="8">
        <v>-573226000000</v>
      </c>
      <c r="M122" s="8">
        <v>-537551000000</v>
      </c>
      <c r="N122" s="8">
        <v>-1014795000000</v>
      </c>
      <c r="O122" s="8">
        <v>-804366000000</v>
      </c>
      <c r="P122" s="8">
        <v>-724709000000</v>
      </c>
      <c r="Q122" s="8">
        <v>-561130000000</v>
      </c>
      <c r="R122" s="8">
        <v>-722459000000</v>
      </c>
      <c r="S122" s="8">
        <v>-597397000000</v>
      </c>
      <c r="T122" s="8">
        <v>-620576000000</v>
      </c>
      <c r="U122" s="8">
        <v>-573805000000</v>
      </c>
      <c r="V122" s="8">
        <v>-510805000000</v>
      </c>
      <c r="W122" s="8">
        <v>-360654000000</v>
      </c>
    </row>
    <row r="123" spans="1:23" x14ac:dyDescent="0.35">
      <c r="A123" s="9" t="s">
        <v>142</v>
      </c>
      <c r="B123" s="5">
        <v>-780526000000</v>
      </c>
      <c r="C123" s="8">
        <v>-1042770000000</v>
      </c>
      <c r="D123" s="8">
        <v>-559961000000</v>
      </c>
      <c r="E123" s="8">
        <v>-688394000000</v>
      </c>
      <c r="F123" s="8">
        <v>-846530000000</v>
      </c>
      <c r="G123" s="8">
        <v>-889286000000</v>
      </c>
      <c r="H123" s="8">
        <v>-851996000000</v>
      </c>
      <c r="I123" s="8">
        <v>-971570000000</v>
      </c>
      <c r="J123" s="8">
        <v>-852655000000</v>
      </c>
      <c r="K123" s="8">
        <v>-2229353000000</v>
      </c>
      <c r="L123" s="8">
        <v>-573226000000</v>
      </c>
      <c r="M123" s="8">
        <v>-537551000000</v>
      </c>
      <c r="N123" s="8">
        <v>-1014795000000</v>
      </c>
      <c r="O123" s="8">
        <v>-804366000000</v>
      </c>
      <c r="P123" s="8">
        <v>-724709000000</v>
      </c>
      <c r="Q123" s="8">
        <v>-561130000000</v>
      </c>
      <c r="R123" s="8">
        <v>-722459000000</v>
      </c>
      <c r="S123" s="8">
        <v>-597397000000</v>
      </c>
      <c r="T123" s="8">
        <v>-620576000000</v>
      </c>
      <c r="U123" s="8">
        <v>-573805000000</v>
      </c>
      <c r="V123" s="8">
        <v>-510846000000</v>
      </c>
      <c r="W123" s="8">
        <v>-360613000000</v>
      </c>
    </row>
    <row r="124" spans="1:23" x14ac:dyDescent="0.35">
      <c r="A124" s="9" t="s">
        <v>143</v>
      </c>
      <c r="B124" s="5">
        <v>-70232000000</v>
      </c>
      <c r="C124" s="8">
        <v>2801000000</v>
      </c>
      <c r="D124" s="8">
        <v>-36729000000</v>
      </c>
      <c r="E124" s="8">
        <v>-1060000000</v>
      </c>
      <c r="F124" s="8">
        <v>686222000000</v>
      </c>
      <c r="G124" s="8">
        <v>-10650000000</v>
      </c>
      <c r="H124" s="8">
        <v>609627000000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41000000</v>
      </c>
      <c r="W124" s="8">
        <v>-41000000</v>
      </c>
    </row>
    <row r="125" spans="1:23" x14ac:dyDescent="0.35">
      <c r="A125" s="9" t="s">
        <v>144</v>
      </c>
      <c r="B125" s="5">
        <v>3632685000000</v>
      </c>
      <c r="C125" s="8">
        <v>3141883000000</v>
      </c>
      <c r="D125" s="8">
        <v>2111161000000</v>
      </c>
      <c r="E125" s="8">
        <v>2427678000000</v>
      </c>
      <c r="F125" s="8">
        <v>2452231000000</v>
      </c>
      <c r="G125" s="8">
        <v>1649719000000</v>
      </c>
      <c r="H125" s="8">
        <v>1140448000000</v>
      </c>
      <c r="I125" s="8">
        <v>3542430000000</v>
      </c>
      <c r="J125" s="8">
        <v>3324075000000</v>
      </c>
      <c r="K125" s="8">
        <v>8916823000000</v>
      </c>
      <c r="L125" s="8">
        <v>2271529000000</v>
      </c>
      <c r="M125" s="8">
        <v>2160820000000</v>
      </c>
      <c r="N125" s="8">
        <v>4016363000000</v>
      </c>
      <c r="O125" s="8">
        <v>3201810000000</v>
      </c>
      <c r="P125" s="8">
        <v>2897229000000</v>
      </c>
      <c r="Q125" s="8">
        <v>2251514000000</v>
      </c>
      <c r="R125" s="8">
        <v>2951022000001</v>
      </c>
      <c r="S125" s="8">
        <v>2313994999999</v>
      </c>
      <c r="T125" s="8">
        <v>2514276000000</v>
      </c>
      <c r="U125" s="8">
        <v>2282602000000</v>
      </c>
      <c r="V125" s="8">
        <v>2049268000000</v>
      </c>
      <c r="W125" s="8">
        <v>1421884000000</v>
      </c>
    </row>
    <row r="126" spans="1:23" x14ac:dyDescent="0.35">
      <c r="A126" s="9" t="s">
        <v>145</v>
      </c>
      <c r="B126" s="5">
        <v>-74299000000</v>
      </c>
      <c r="C126" s="8">
        <v>424814000000</v>
      </c>
      <c r="D126" s="8">
        <v>-81081000000</v>
      </c>
      <c r="E126" s="8">
        <v>-2932000000</v>
      </c>
      <c r="F126" s="8">
        <v>609562000000</v>
      </c>
      <c r="G126" s="8">
        <v>886235000000</v>
      </c>
      <c r="H126" s="8">
        <v>1125171000000</v>
      </c>
      <c r="I126" s="8">
        <v>187453000000</v>
      </c>
      <c r="J126" s="8">
        <v>184131000000</v>
      </c>
      <c r="K126" s="8">
        <v>-245297000000</v>
      </c>
      <c r="L126" s="8">
        <v>157362000000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3558386000000</v>
      </c>
      <c r="C127" s="8">
        <v>3566697000000</v>
      </c>
      <c r="D127" s="8">
        <v>2030080000000</v>
      </c>
      <c r="E127" s="8">
        <v>2424746000000</v>
      </c>
      <c r="F127" s="8">
        <v>3061793000000</v>
      </c>
      <c r="G127" s="8">
        <v>2535954000000</v>
      </c>
      <c r="H127" s="8">
        <v>2265619000000</v>
      </c>
      <c r="I127" s="8">
        <v>3729883000000</v>
      </c>
      <c r="J127" s="8">
        <v>3508206000000</v>
      </c>
      <c r="K127" s="8">
        <v>8671526000000</v>
      </c>
      <c r="L127" s="8">
        <v>2428891000000</v>
      </c>
      <c r="M127" s="8">
        <v>2160820000000</v>
      </c>
      <c r="N127" s="8">
        <v>4016363000000</v>
      </c>
      <c r="O127" s="8">
        <v>3201810000000</v>
      </c>
      <c r="P127" s="8">
        <v>2897229000000</v>
      </c>
      <c r="Q127" s="8">
        <v>2251514000000</v>
      </c>
      <c r="R127" s="8">
        <v>2951022000001</v>
      </c>
      <c r="S127" s="8">
        <v>2313994999999</v>
      </c>
      <c r="T127" s="8">
        <v>2514276000000</v>
      </c>
      <c r="U127" s="8">
        <v>2282602000000</v>
      </c>
      <c r="V127" s="8">
        <v>2049268000000</v>
      </c>
      <c r="W127" s="8">
        <v>1421884000000</v>
      </c>
    </row>
    <row r="128" spans="1:23" x14ac:dyDescent="0.35">
      <c r="A128" s="9" t="s">
        <v>147</v>
      </c>
      <c r="B128" s="5">
        <v>0</v>
      </c>
      <c r="C128" s="8">
        <v>450</v>
      </c>
      <c r="D128" s="8">
        <v>0</v>
      </c>
      <c r="E128" s="8">
        <v>0</v>
      </c>
      <c r="F128" s="8">
        <v>456</v>
      </c>
      <c r="G128" s="8">
        <v>378</v>
      </c>
      <c r="H128" s="8">
        <v>0</v>
      </c>
      <c r="I128" s="8">
        <v>0</v>
      </c>
      <c r="J128" s="8">
        <v>789</v>
      </c>
      <c r="K128" s="8">
        <v>1951</v>
      </c>
      <c r="L128" s="8">
        <v>0</v>
      </c>
      <c r="M128" s="8">
        <v>0</v>
      </c>
      <c r="N128" s="8">
        <v>1636</v>
      </c>
      <c r="O128" s="8">
        <v>1304</v>
      </c>
      <c r="P128" s="8">
        <v>0</v>
      </c>
      <c r="Q128" s="8">
        <v>0</v>
      </c>
      <c r="R128" s="8">
        <v>1211</v>
      </c>
      <c r="S128" s="8">
        <v>949</v>
      </c>
      <c r="T128" s="8">
        <v>0</v>
      </c>
      <c r="U128" s="8">
        <v>0</v>
      </c>
      <c r="V128" s="8">
        <v>1413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/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/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/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/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/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/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/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/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/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9577773000000</v>
      </c>
      <c r="C141" s="8">
        <v>6834558000000</v>
      </c>
      <c r="D141" s="8">
        <v>8864399000000</v>
      </c>
      <c r="E141" s="8">
        <v>10272503000000</v>
      </c>
      <c r="F141" s="8">
        <v>9480373000000</v>
      </c>
      <c r="G141" s="8">
        <v>7643936000000</v>
      </c>
      <c r="H141" s="8">
        <v>8872509000000</v>
      </c>
      <c r="I141" s="8">
        <v>8349072000000</v>
      </c>
      <c r="J141" s="8">
        <v>9833336000000</v>
      </c>
      <c r="K141" s="8">
        <v>10489182000000</v>
      </c>
      <c r="L141" s="8">
        <v>5929243000000</v>
      </c>
      <c r="M141" s="8">
        <v>6780991000000</v>
      </c>
      <c r="N141" s="8">
        <v>9487729000000</v>
      </c>
      <c r="O141" s="8">
        <v>7067924000000</v>
      </c>
      <c r="P141" s="8">
        <v>6964461000000</v>
      </c>
      <c r="Q141" s="8">
        <v>5019578000000</v>
      </c>
      <c r="R141" s="8">
        <v>7562234000000</v>
      </c>
      <c r="S141" s="8">
        <v>6387133000000</v>
      </c>
      <c r="T141" s="8">
        <v>6338080000000</v>
      </c>
      <c r="U141" s="8">
        <v>5866306000000</v>
      </c>
      <c r="V141" s="8">
        <v>6531986000000</v>
      </c>
      <c r="W141" s="8">
        <v>4427943000000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-9735288000000</v>
      </c>
      <c r="C143" s="8">
        <v>-8634075000000</v>
      </c>
      <c r="D143" s="8">
        <v>1822987000000</v>
      </c>
      <c r="E143" s="8">
        <v>-5113668000000</v>
      </c>
      <c r="F143" s="8">
        <v>-2632126000000</v>
      </c>
      <c r="G143" s="8">
        <v>341716000000</v>
      </c>
      <c r="H143" s="8">
        <v>8505320000000</v>
      </c>
      <c r="I143" s="8">
        <v>1500628000000</v>
      </c>
      <c r="J143" s="8">
        <v>-4863025000000</v>
      </c>
      <c r="K143" s="8">
        <v>4501507000000</v>
      </c>
      <c r="L143" s="8">
        <v>-12774909000000</v>
      </c>
      <c r="M143" s="8">
        <v>5490070000000</v>
      </c>
      <c r="N143" s="8">
        <v>-4392907000000</v>
      </c>
      <c r="O143" s="8">
        <v>545485000000</v>
      </c>
      <c r="P143" s="8">
        <v>1976853000000</v>
      </c>
      <c r="Q143" s="8">
        <v>-1466960000000</v>
      </c>
      <c r="R143" s="8">
        <v>-1976147000000</v>
      </c>
      <c r="S143" s="8">
        <v>355039000000</v>
      </c>
      <c r="T143" s="8">
        <v>-2785625000000</v>
      </c>
      <c r="U143" s="8">
        <v>796071000000</v>
      </c>
      <c r="V143" s="8">
        <v>-1256379000000</v>
      </c>
      <c r="W143" s="8">
        <v>-134771000000</v>
      </c>
    </row>
    <row r="144" spans="1:23" x14ac:dyDescent="0.35">
      <c r="A144" s="9" t="s">
        <v>164</v>
      </c>
      <c r="B144" s="5">
        <v>22571913000000</v>
      </c>
      <c r="C144" s="8">
        <v>11869546000000</v>
      </c>
      <c r="D144" s="8">
        <v>-4836969000000</v>
      </c>
      <c r="E144" s="8">
        <v>-7676193000000</v>
      </c>
      <c r="F144" s="8">
        <v>-3374055000000</v>
      </c>
      <c r="G144" s="8">
        <v>815837000000</v>
      </c>
      <c r="H144" s="8">
        <v>3621413000000</v>
      </c>
      <c r="I144" s="8">
        <v>13865801000000</v>
      </c>
      <c r="J144" s="8">
        <v>-10602099000000</v>
      </c>
      <c r="K144" s="8">
        <v>-13984725000000</v>
      </c>
      <c r="L144" s="8">
        <v>-3858294000000</v>
      </c>
      <c r="M144" s="8">
        <v>-10963530000000</v>
      </c>
      <c r="N144" s="8">
        <v>17979963000000</v>
      </c>
      <c r="O144" s="8">
        <v>-8650458000000</v>
      </c>
      <c r="P144" s="8">
        <v>1486799000000</v>
      </c>
      <c r="Q144" s="8">
        <v>-3041470000000</v>
      </c>
      <c r="R144" s="8">
        <v>4726008000000</v>
      </c>
      <c r="S144" s="8">
        <v>-10026423000000</v>
      </c>
      <c r="T144" s="8">
        <v>-7513847000000</v>
      </c>
      <c r="U144" s="8">
        <v>-8685217000000</v>
      </c>
      <c r="V144" s="8">
        <v>3318378000000</v>
      </c>
      <c r="W144" s="8">
        <v>-3509992000000</v>
      </c>
    </row>
    <row r="145" spans="1:23" ht="21.5" x14ac:dyDescent="0.35">
      <c r="A145" s="9" t="s">
        <v>165</v>
      </c>
      <c r="B145" s="5">
        <v>582774000000</v>
      </c>
      <c r="C145" s="8">
        <v>-582774000000</v>
      </c>
      <c r="D145" s="8">
        <v>75180000000</v>
      </c>
      <c r="E145" s="8">
        <v>-75180000000</v>
      </c>
      <c r="F145" s="8">
        <v>0</v>
      </c>
      <c r="G145" s="8">
        <v>0</v>
      </c>
      <c r="H145" s="8">
        <v>1120686000000</v>
      </c>
      <c r="I145" s="8">
        <v>-600952000000</v>
      </c>
      <c r="J145" s="8">
        <v>-486187000000</v>
      </c>
      <c r="K145" s="8">
        <v>69752000000</v>
      </c>
      <c r="L145" s="8">
        <v>-103299000000</v>
      </c>
      <c r="M145" s="8">
        <v>50728000000</v>
      </c>
      <c r="N145" s="8">
        <v>-50728000000</v>
      </c>
      <c r="O145" s="8">
        <v>0</v>
      </c>
      <c r="P145" s="8">
        <v>0</v>
      </c>
      <c r="Q145" s="8">
        <v>0</v>
      </c>
      <c r="R145" s="8">
        <v>252332000000</v>
      </c>
      <c r="S145" s="8">
        <v>-252332000000</v>
      </c>
      <c r="T145" s="8">
        <v>0</v>
      </c>
      <c r="U145" s="8">
        <v>100507000000</v>
      </c>
      <c r="V145" s="8">
        <v>-77623000000</v>
      </c>
      <c r="W145" s="8">
        <v>-22884000000</v>
      </c>
    </row>
    <row r="146" spans="1:23" x14ac:dyDescent="0.35">
      <c r="A146" s="9" t="s">
        <v>166</v>
      </c>
      <c r="B146" s="5">
        <v>-42328906000000</v>
      </c>
      <c r="C146" s="8">
        <v>-16421630000000</v>
      </c>
      <c r="D146" s="8">
        <v>-48071567000000</v>
      </c>
      <c r="E146" s="8">
        <v>-32892236000000</v>
      </c>
      <c r="F146" s="8">
        <v>-26173621000000</v>
      </c>
      <c r="G146" s="8">
        <v>-25103388000000</v>
      </c>
      <c r="H146" s="8">
        <v>-35679483000000</v>
      </c>
      <c r="I146" s="8">
        <v>-10135429000000</v>
      </c>
      <c r="J146" s="8">
        <v>-18038411000000</v>
      </c>
      <c r="K146" s="8">
        <v>-19159640000000</v>
      </c>
      <c r="L146" s="8">
        <v>-38024857000000</v>
      </c>
      <c r="M146" s="8">
        <v>-7157086000000</v>
      </c>
      <c r="N146" s="8">
        <v>-9679800000000</v>
      </c>
      <c r="O146" s="8">
        <v>-10347074000000</v>
      </c>
      <c r="P146" s="8">
        <v>-13050966000000</v>
      </c>
      <c r="Q146" s="8">
        <v>-7885853000000</v>
      </c>
      <c r="R146" s="8">
        <v>-6391588000000</v>
      </c>
      <c r="S146" s="8">
        <v>-6563952000000</v>
      </c>
      <c r="T146" s="8">
        <v>-2058959000000</v>
      </c>
      <c r="U146" s="8">
        <v>-5903329000000</v>
      </c>
      <c r="V146" s="8">
        <v>-15176722000000</v>
      </c>
      <c r="W146" s="8">
        <v>-8513434000000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-7595953000000</v>
      </c>
      <c r="C148" s="8">
        <v>-5265384000000</v>
      </c>
      <c r="D148" s="8">
        <v>-1742522000000</v>
      </c>
      <c r="E148" s="8">
        <v>-5868823000000</v>
      </c>
      <c r="F148" s="8">
        <v>-5098025000000</v>
      </c>
      <c r="G148" s="8">
        <v>-6735589000000</v>
      </c>
      <c r="H148" s="8">
        <v>-6169258000000</v>
      </c>
      <c r="I148" s="8">
        <v>-5664519000000</v>
      </c>
      <c r="J148" s="8">
        <v>-4311044000000</v>
      </c>
      <c r="K148" s="8">
        <v>-2592668000000</v>
      </c>
      <c r="L148" s="8">
        <v>-1792580000000</v>
      </c>
      <c r="M148" s="8">
        <v>-3583427000000</v>
      </c>
      <c r="N148" s="8">
        <v>-3943427000000</v>
      </c>
      <c r="O148" s="8">
        <v>-4379217000000</v>
      </c>
      <c r="P148" s="8">
        <v>-4679867000000</v>
      </c>
      <c r="Q148" s="8">
        <v>-3242604000000</v>
      </c>
      <c r="R148" s="8">
        <v>-2642442000000</v>
      </c>
      <c r="S148" s="8">
        <v>-3641875000000</v>
      </c>
      <c r="T148" s="8">
        <v>-4459697000000</v>
      </c>
      <c r="U148" s="8">
        <v>-3268736000000</v>
      </c>
      <c r="V148" s="8">
        <v>-3420651000000</v>
      </c>
      <c r="W148" s="8">
        <v>-3220693000000</v>
      </c>
    </row>
    <row r="149" spans="1:23" x14ac:dyDescent="0.35">
      <c r="A149" s="9" t="s">
        <v>169</v>
      </c>
      <c r="B149" s="5">
        <v>-289829000000</v>
      </c>
      <c r="C149" s="8">
        <v>2889588000000</v>
      </c>
      <c r="D149" s="8">
        <v>6430437000000</v>
      </c>
      <c r="E149" s="8">
        <v>-5005021000000</v>
      </c>
      <c r="F149" s="8">
        <v>228914000000</v>
      </c>
      <c r="G149" s="8">
        <v>-580172000000</v>
      </c>
      <c r="H149" s="8">
        <v>3756345000000</v>
      </c>
      <c r="I149" s="8">
        <v>-4852034000000</v>
      </c>
      <c r="J149" s="8">
        <v>-4810178000000</v>
      </c>
      <c r="K149" s="8">
        <v>3236797000000</v>
      </c>
      <c r="L149" s="8">
        <v>-9875330000000</v>
      </c>
      <c r="M149" s="8">
        <v>-2551566000000</v>
      </c>
      <c r="N149" s="8">
        <v>-7239707000000</v>
      </c>
      <c r="O149" s="8">
        <v>-1838780000000</v>
      </c>
      <c r="P149" s="8">
        <v>-67308000000</v>
      </c>
      <c r="Q149" s="8">
        <v>-639792000000</v>
      </c>
      <c r="R149" s="8">
        <v>-659342000000</v>
      </c>
      <c r="S149" s="8">
        <v>1014736000000</v>
      </c>
      <c r="T149" s="8">
        <v>-5075048000000</v>
      </c>
      <c r="U149" s="8">
        <v>-465463000000</v>
      </c>
      <c r="V149" s="8">
        <v>-204087000000</v>
      </c>
      <c r="W149" s="8">
        <v>-1293656000000</v>
      </c>
    </row>
    <row r="150" spans="1:23" x14ac:dyDescent="0.35">
      <c r="A150" s="9" t="s">
        <v>170</v>
      </c>
      <c r="B150" s="5">
        <v>276075000000</v>
      </c>
      <c r="C150" s="8">
        <v>-4006446000000</v>
      </c>
      <c r="D150" s="8">
        <v>4105388000000</v>
      </c>
      <c r="E150" s="8">
        <v>-17556000000</v>
      </c>
      <c r="F150" s="8">
        <v>-935524000000</v>
      </c>
      <c r="G150" s="8">
        <v>-963230000000</v>
      </c>
      <c r="H150" s="8">
        <v>1918437000000</v>
      </c>
      <c r="I150" s="8">
        <v>-1787000000</v>
      </c>
      <c r="J150" s="8">
        <v>-1288286000000</v>
      </c>
      <c r="K150" s="8">
        <v>-7153506000000</v>
      </c>
      <c r="L150" s="8">
        <v>8439037000000</v>
      </c>
      <c r="M150" s="8">
        <v>2787000000</v>
      </c>
      <c r="N150" s="8">
        <v>-17065000000</v>
      </c>
      <c r="O150" s="8">
        <v>15396000000</v>
      </c>
      <c r="P150" s="8">
        <v>-1406000000</v>
      </c>
      <c r="Q150" s="8">
        <v>-1249000000</v>
      </c>
      <c r="R150" s="8">
        <v>-1718000000</v>
      </c>
      <c r="S150" s="8">
        <v>-899000000</v>
      </c>
      <c r="T150" s="8">
        <v>-2000476000000</v>
      </c>
      <c r="U150" s="8">
        <v>-779000000</v>
      </c>
      <c r="V150" s="8">
        <v>1999096000000</v>
      </c>
      <c r="W150" s="8">
        <v>-3759692000000</v>
      </c>
    </row>
    <row r="151" spans="1:23" x14ac:dyDescent="0.35">
      <c r="A151" s="9" t="s">
        <v>171</v>
      </c>
      <c r="B151" s="5">
        <v>24734080000000</v>
      </c>
      <c r="C151" s="8">
        <v>-2510035000000</v>
      </c>
      <c r="D151" s="8">
        <v>-3712484000000</v>
      </c>
      <c r="E151" s="8">
        <v>6322857000000</v>
      </c>
      <c r="F151" s="8">
        <v>13816445000000</v>
      </c>
      <c r="G151" s="8">
        <v>-319283000000</v>
      </c>
      <c r="H151" s="8">
        <v>11664136000000</v>
      </c>
      <c r="I151" s="8">
        <v>5787851000000</v>
      </c>
      <c r="J151" s="8">
        <v>19042539000000</v>
      </c>
      <c r="K151" s="8">
        <v>-10864516000000</v>
      </c>
      <c r="L151" s="8">
        <v>16730231000000</v>
      </c>
      <c r="M151" s="8">
        <v>19668138000000</v>
      </c>
      <c r="N151" s="8">
        <v>7298805000000</v>
      </c>
      <c r="O151" s="8">
        <v>14410650000000</v>
      </c>
      <c r="P151" s="8">
        <v>6967905000000</v>
      </c>
      <c r="Q151" s="8">
        <v>3140980000000</v>
      </c>
      <c r="R151" s="8">
        <v>-17332224000000</v>
      </c>
      <c r="S151" s="8">
        <v>12866632000000</v>
      </c>
      <c r="T151" s="8">
        <v>10765425000000</v>
      </c>
      <c r="U151" s="8">
        <v>-5333863000000</v>
      </c>
      <c r="V151" s="8">
        <v>5581182000000</v>
      </c>
      <c r="W151" s="8">
        <v>-14376206000000</v>
      </c>
    </row>
    <row r="152" spans="1:23" x14ac:dyDescent="0.35">
      <c r="A152" s="9" t="s">
        <v>172</v>
      </c>
      <c r="B152" s="5">
        <v>15531138000000</v>
      </c>
      <c r="C152" s="8">
        <v>13449097000000</v>
      </c>
      <c r="D152" s="8">
        <v>20896633000000</v>
      </c>
      <c r="E152" s="8">
        <v>33860604000000</v>
      </c>
      <c r="F152" s="8">
        <v>56426716000000</v>
      </c>
      <c r="G152" s="8">
        <v>28033011000000</v>
      </c>
      <c r="H152" s="8">
        <v>25729085000000</v>
      </c>
      <c r="I152" s="8">
        <v>-17997239000000</v>
      </c>
      <c r="J152" s="8">
        <v>21270874000000</v>
      </c>
      <c r="K152" s="8">
        <v>32311669000000</v>
      </c>
      <c r="L152" s="8">
        <v>2479708000000</v>
      </c>
      <c r="M152" s="8">
        <v>5765970000000</v>
      </c>
      <c r="N152" s="8">
        <v>1164647000000</v>
      </c>
      <c r="O152" s="8">
        <v>-1001250000000</v>
      </c>
      <c r="P152" s="8">
        <v>-8230009000000</v>
      </c>
      <c r="Q152" s="8">
        <v>4881249000000</v>
      </c>
      <c r="R152" s="8">
        <v>21060951000000</v>
      </c>
      <c r="S152" s="8">
        <v>1766195000000</v>
      </c>
      <c r="T152" s="8">
        <v>8364187000000</v>
      </c>
      <c r="U152" s="8">
        <v>8222481000000</v>
      </c>
      <c r="V152" s="8">
        <v>9245656000000</v>
      </c>
      <c r="W152" s="8">
        <v>17266372000000</v>
      </c>
    </row>
    <row r="153" spans="1:23" ht="21.5" x14ac:dyDescent="0.35">
      <c r="A153" s="9" t="s">
        <v>173</v>
      </c>
      <c r="B153" s="5">
        <v>1023282000000</v>
      </c>
      <c r="C153" s="8">
        <v>-392000000</v>
      </c>
      <c r="D153" s="8">
        <v>392000000</v>
      </c>
      <c r="E153" s="8">
        <v>-839051000000</v>
      </c>
      <c r="F153" s="8">
        <v>13959000000</v>
      </c>
      <c r="G153" s="8">
        <v>809723000000</v>
      </c>
      <c r="H153" s="8">
        <v>15369000000</v>
      </c>
      <c r="I153" s="8">
        <v>0</v>
      </c>
      <c r="J153" s="8">
        <v>0</v>
      </c>
      <c r="K153" s="8">
        <v>0</v>
      </c>
      <c r="L153" s="8">
        <v>-76316000000</v>
      </c>
      <c r="M153" s="8">
        <v>76316000000</v>
      </c>
      <c r="N153" s="8">
        <v>-64334000000</v>
      </c>
      <c r="O153" s="8">
        <v>-75491000000</v>
      </c>
      <c r="P153" s="8">
        <v>16190000000</v>
      </c>
      <c r="Q153" s="8">
        <v>-73284000000</v>
      </c>
      <c r="R153" s="8">
        <v>196919000000</v>
      </c>
      <c r="S153" s="8">
        <v>-45670000000</v>
      </c>
      <c r="T153" s="8">
        <v>33617000000</v>
      </c>
      <c r="U153" s="8">
        <v>12052000000</v>
      </c>
      <c r="V153" s="8">
        <v>1000000</v>
      </c>
      <c r="W153" s="8">
        <v>-18571000000</v>
      </c>
    </row>
    <row r="154" spans="1:23" ht="21.5" x14ac:dyDescent="0.35">
      <c r="A154" s="9" t="s">
        <v>174</v>
      </c>
      <c r="B154" s="5">
        <v>-2861000000</v>
      </c>
      <c r="C154" s="8">
        <v>-3655000000</v>
      </c>
      <c r="D154" s="8">
        <v>-4493000000</v>
      </c>
      <c r="E154" s="8">
        <v>-5895000000</v>
      </c>
      <c r="F154" s="8">
        <v>-6567000000</v>
      </c>
      <c r="G154" s="8">
        <v>-8050000000</v>
      </c>
      <c r="H154" s="8">
        <v>-10933000000</v>
      </c>
      <c r="I154" s="8">
        <v>-13756000000</v>
      </c>
      <c r="J154" s="8">
        <v>-15125000000</v>
      </c>
      <c r="K154" s="8">
        <v>-17066000000</v>
      </c>
      <c r="L154" s="8">
        <v>-19086000000</v>
      </c>
      <c r="M154" s="8">
        <v>-19672000000</v>
      </c>
      <c r="N154" s="8">
        <v>-21727000000</v>
      </c>
      <c r="O154" s="8">
        <v>-22741000000</v>
      </c>
      <c r="P154" s="8">
        <v>-33135000000</v>
      </c>
      <c r="Q154" s="8">
        <v>-26576000000</v>
      </c>
      <c r="R154" s="8">
        <v>-29451000000</v>
      </c>
      <c r="S154" s="8">
        <v>-15505000000</v>
      </c>
      <c r="T154" s="8">
        <v>-13074000000</v>
      </c>
      <c r="U154" s="8">
        <v>-14977000000</v>
      </c>
      <c r="V154" s="8">
        <v>-5303000000</v>
      </c>
      <c r="W154" s="8">
        <v>-4472000000</v>
      </c>
    </row>
    <row r="155" spans="1:23" x14ac:dyDescent="0.35">
      <c r="A155" s="9" t="s">
        <v>175</v>
      </c>
      <c r="B155" s="5">
        <v>7855353000000</v>
      </c>
      <c r="C155" s="8">
        <v>-1442956000000</v>
      </c>
      <c r="D155" s="8">
        <v>-17212015000000</v>
      </c>
      <c r="E155" s="8">
        <v>-8281760000000</v>
      </c>
      <c r="F155" s="8">
        <v>-9203932000000</v>
      </c>
      <c r="G155" s="8">
        <v>18785045000000</v>
      </c>
      <c r="H155" s="8">
        <v>-9172588000000</v>
      </c>
      <c r="I155" s="8">
        <v>-3152830000000</v>
      </c>
      <c r="J155" s="8">
        <v>-756205000000</v>
      </c>
      <c r="K155" s="8">
        <v>-4514036000000</v>
      </c>
      <c r="L155" s="8">
        <v>13377431000000</v>
      </c>
      <c r="M155" s="8">
        <v>769892000000</v>
      </c>
      <c r="N155" s="8">
        <v>2454946000000</v>
      </c>
      <c r="O155" s="8">
        <v>2109836000000</v>
      </c>
      <c r="P155" s="8">
        <v>3893328000000</v>
      </c>
      <c r="Q155" s="8">
        <v>3979407000000</v>
      </c>
      <c r="R155" s="8">
        <v>-1370288000000</v>
      </c>
      <c r="S155" s="8">
        <v>-1256682000000</v>
      </c>
      <c r="T155" s="8">
        <v>1680971000000</v>
      </c>
      <c r="U155" s="8">
        <v>4778943000000</v>
      </c>
      <c r="V155" s="8">
        <v>6892613000000</v>
      </c>
      <c r="W155" s="8">
        <v>-1795840000000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-305305000000</v>
      </c>
      <c r="C157" s="8">
        <v>-1534086000000</v>
      </c>
      <c r="D157" s="8">
        <v>2620896000000</v>
      </c>
      <c r="E157" s="8">
        <v>3655779000000</v>
      </c>
      <c r="F157" s="8">
        <v>210522000000</v>
      </c>
      <c r="G157" s="8">
        <v>-1584874000000</v>
      </c>
      <c r="H157" s="8">
        <v>1530130000000</v>
      </c>
      <c r="I157" s="8">
        <v>-754574000000</v>
      </c>
      <c r="J157" s="8">
        <v>914476000000</v>
      </c>
      <c r="K157" s="8">
        <v>447722000000</v>
      </c>
      <c r="L157" s="8">
        <v>775219000000</v>
      </c>
      <c r="M157" s="8">
        <v>-158714000000</v>
      </c>
      <c r="N157" s="8">
        <v>-480718000000</v>
      </c>
      <c r="O157" s="8">
        <v>-591262000000</v>
      </c>
      <c r="P157" s="8">
        <v>342366000000</v>
      </c>
      <c r="Q157" s="8">
        <v>623462000000</v>
      </c>
      <c r="R157" s="8">
        <v>-211459000000</v>
      </c>
      <c r="S157" s="8">
        <v>697273000000</v>
      </c>
      <c r="T157" s="8">
        <v>-549111000000</v>
      </c>
      <c r="U157" s="8">
        <v>-567061000000</v>
      </c>
      <c r="V157" s="8">
        <v>-154638000000</v>
      </c>
      <c r="W157" s="8">
        <v>250374000000</v>
      </c>
    </row>
    <row r="158" spans="1:23" ht="21.5" x14ac:dyDescent="0.35">
      <c r="A158" s="9" t="s">
        <v>178</v>
      </c>
      <c r="B158" s="5">
        <v>21894246000000</v>
      </c>
      <c r="C158" s="8">
        <v>-5358644000000</v>
      </c>
      <c r="D158" s="8">
        <v>-30763738000000</v>
      </c>
      <c r="E158" s="8">
        <v>-11663640000000</v>
      </c>
      <c r="F158" s="8">
        <v>32753079000000</v>
      </c>
      <c r="G158" s="8">
        <v>21134682000000</v>
      </c>
      <c r="H158" s="8">
        <v>15701168000000</v>
      </c>
      <c r="I158" s="8">
        <v>-13669768000000</v>
      </c>
      <c r="J158" s="8">
        <v>5890665000000</v>
      </c>
      <c r="K158" s="8">
        <v>-7229528000000</v>
      </c>
      <c r="L158" s="8">
        <v>-18793802000000</v>
      </c>
      <c r="M158" s="8">
        <v>14170897000000</v>
      </c>
      <c r="N158" s="8">
        <v>12495677000000</v>
      </c>
      <c r="O158" s="8">
        <v>-2756982000000</v>
      </c>
      <c r="P158" s="8">
        <v>-4414789000000</v>
      </c>
      <c r="Q158" s="8">
        <v>1266888000000</v>
      </c>
      <c r="R158" s="8">
        <v>3183785000000</v>
      </c>
      <c r="S158" s="8">
        <v>1283670000000</v>
      </c>
      <c r="T158" s="8">
        <v>2726443000000</v>
      </c>
      <c r="U158" s="8">
        <v>-4463065000000</v>
      </c>
      <c r="V158" s="8">
        <v>13273509000000</v>
      </c>
      <c r="W158" s="8">
        <v>-14705522000000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21894246000000</v>
      </c>
      <c r="C162" s="8">
        <v>-5358644000000</v>
      </c>
      <c r="D162" s="8">
        <v>-30763738000000</v>
      </c>
      <c r="E162" s="8">
        <v>-11663640000000</v>
      </c>
      <c r="F162" s="8">
        <v>32753079000000</v>
      </c>
      <c r="G162" s="8">
        <v>21134682000000</v>
      </c>
      <c r="H162" s="8">
        <v>15701168000000</v>
      </c>
      <c r="I162" s="8">
        <v>-13669768000000</v>
      </c>
      <c r="J162" s="8">
        <v>5890665000000</v>
      </c>
      <c r="K162" s="8">
        <v>-7229528000000</v>
      </c>
      <c r="L162" s="8">
        <v>-18793802000000</v>
      </c>
      <c r="M162" s="8">
        <v>14170897000000</v>
      </c>
      <c r="N162" s="8">
        <v>12495677000000</v>
      </c>
      <c r="O162" s="8">
        <v>-2756982000000</v>
      </c>
      <c r="P162" s="8">
        <v>-4414789000000</v>
      </c>
      <c r="Q162" s="8">
        <v>1266888000000</v>
      </c>
      <c r="R162" s="8">
        <v>3183785000000</v>
      </c>
      <c r="S162" s="8">
        <v>1283670000000</v>
      </c>
      <c r="T162" s="8">
        <v>2726443000000</v>
      </c>
      <c r="U162" s="8">
        <v>-4463065000000</v>
      </c>
      <c r="V162" s="8">
        <v>13273509000000</v>
      </c>
      <c r="W162" s="8">
        <v>-14705522000000</v>
      </c>
    </row>
    <row r="163" spans="1:23" x14ac:dyDescent="0.35">
      <c r="A163" s="9" t="s">
        <v>183</v>
      </c>
      <c r="B163" s="5">
        <v>-497000000</v>
      </c>
      <c r="C163" s="8">
        <v>-994000000</v>
      </c>
      <c r="D163" s="8">
        <v>-52854000000</v>
      </c>
      <c r="E163" s="8">
        <v>-31852000000</v>
      </c>
      <c r="F163" s="8">
        <v>-18471000000</v>
      </c>
      <c r="G163" s="8">
        <v>-4838000000</v>
      </c>
      <c r="H163" s="8">
        <v>-36003000000</v>
      </c>
      <c r="I163" s="8">
        <v>-37127000000</v>
      </c>
      <c r="J163" s="8">
        <v>-30615000000</v>
      </c>
      <c r="K163" s="8">
        <v>-2154000000</v>
      </c>
      <c r="L163" s="8">
        <v>745000000</v>
      </c>
      <c r="M163" s="8">
        <v>-6379000000</v>
      </c>
      <c r="N163" s="8">
        <v>-8632000000</v>
      </c>
      <c r="O163" s="8">
        <v>-25111000000</v>
      </c>
      <c r="P163" s="8">
        <v>-8660000000</v>
      </c>
      <c r="Q163" s="8">
        <v>-5242000000</v>
      </c>
      <c r="R163" s="8">
        <v>-4493000000</v>
      </c>
      <c r="S163" s="8">
        <v>-7140000000</v>
      </c>
      <c r="T163" s="8">
        <v>-13008000000</v>
      </c>
      <c r="U163" s="8">
        <v>-4733000000</v>
      </c>
      <c r="V163" s="8">
        <v>-13341000000</v>
      </c>
      <c r="W163" s="8">
        <v>-15875000000</v>
      </c>
    </row>
    <row r="164" spans="1:23" x14ac:dyDescent="0.35">
      <c r="A164" s="9" t="s">
        <v>184</v>
      </c>
      <c r="B164" s="5">
        <v>1000000</v>
      </c>
      <c r="C164" s="8">
        <v>925000000</v>
      </c>
      <c r="D164" s="8">
        <v>259000000</v>
      </c>
      <c r="E164" s="8">
        <v>256000000</v>
      </c>
      <c r="F164" s="8">
        <v>0</v>
      </c>
      <c r="G164" s="8">
        <v>450000000</v>
      </c>
      <c r="H164" s="8">
        <v>399000000</v>
      </c>
      <c r="I164" s="8">
        <v>88000000</v>
      </c>
      <c r="J164" s="8">
        <v>2507000000</v>
      </c>
      <c r="K164" s="8">
        <v>248000000</v>
      </c>
      <c r="L164" s="8">
        <v>1385000000</v>
      </c>
      <c r="M164" s="8">
        <v>-2000000</v>
      </c>
      <c r="N164" s="8">
        <v>1720000000</v>
      </c>
      <c r="O164" s="8">
        <v>0</v>
      </c>
      <c r="P164" s="8">
        <v>7506000000</v>
      </c>
      <c r="Q164" s="8">
        <v>6527000000</v>
      </c>
      <c r="R164" s="8">
        <v>133000000</v>
      </c>
      <c r="S164" s="8">
        <v>11548000000</v>
      </c>
      <c r="T164" s="8">
        <v>12379000000</v>
      </c>
      <c r="U164" s="8">
        <v>574000000</v>
      </c>
      <c r="V164" s="8">
        <v>1366000000</v>
      </c>
      <c r="W164" s="8">
        <v>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-517612000000</v>
      </c>
      <c r="I169" s="8">
        <v>0</v>
      </c>
      <c r="J169" s="8">
        <v>1000000</v>
      </c>
      <c r="K169" s="8">
        <v>-117827000000</v>
      </c>
      <c r="L169" s="8">
        <v>-16500000000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-11000000000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25928205000000</v>
      </c>
      <c r="M170" s="8">
        <v>5509000000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0</v>
      </c>
      <c r="E171" s="8">
        <v>3147000000</v>
      </c>
      <c r="F171" s="8">
        <v>0</v>
      </c>
      <c r="G171" s="8">
        <v>0</v>
      </c>
      <c r="H171" s="8">
        <v>0</v>
      </c>
      <c r="I171" s="8">
        <v>12801000000</v>
      </c>
      <c r="J171" s="8">
        <v>0</v>
      </c>
      <c r="K171" s="8">
        <v>0</v>
      </c>
      <c r="L171" s="8">
        <v>0</v>
      </c>
      <c r="M171" s="8">
        <v>1967000000</v>
      </c>
      <c r="N171" s="8">
        <v>0</v>
      </c>
      <c r="O171" s="8">
        <v>0</v>
      </c>
      <c r="P171" s="8">
        <v>2477000000</v>
      </c>
      <c r="Q171" s="8">
        <v>2536000000</v>
      </c>
      <c r="R171" s="8">
        <v>0</v>
      </c>
      <c r="S171" s="8">
        <v>0</v>
      </c>
      <c r="T171" s="8">
        <v>0</v>
      </c>
      <c r="U171" s="8">
        <v>2635000000</v>
      </c>
      <c r="V171" s="8">
        <v>0</v>
      </c>
      <c r="W171" s="8">
        <v>0</v>
      </c>
    </row>
    <row r="172" spans="1:23" x14ac:dyDescent="0.35">
      <c r="A172" s="12" t="s">
        <v>192</v>
      </c>
      <c r="B172" s="5">
        <v>-496000000</v>
      </c>
      <c r="C172" s="8">
        <v>-69000000</v>
      </c>
      <c r="D172" s="8">
        <v>-52595000000</v>
      </c>
      <c r="E172" s="8">
        <v>-28449000000</v>
      </c>
      <c r="F172" s="8">
        <v>-18471000000</v>
      </c>
      <c r="G172" s="8">
        <v>-4388000000</v>
      </c>
      <c r="H172" s="8">
        <v>-553216000000</v>
      </c>
      <c r="I172" s="8">
        <v>-24238000000</v>
      </c>
      <c r="J172" s="8">
        <v>-28107000000</v>
      </c>
      <c r="K172" s="8">
        <v>-119733000000</v>
      </c>
      <c r="L172" s="8">
        <v>25913835000000</v>
      </c>
      <c r="M172" s="8">
        <v>1095000000</v>
      </c>
      <c r="N172" s="8">
        <v>-6912000000</v>
      </c>
      <c r="O172" s="8">
        <v>-25111000000</v>
      </c>
      <c r="P172" s="8">
        <v>1323000000</v>
      </c>
      <c r="Q172" s="8">
        <v>3821000000</v>
      </c>
      <c r="R172" s="8">
        <v>-4360000000</v>
      </c>
      <c r="S172" s="8">
        <v>4408000000</v>
      </c>
      <c r="T172" s="8">
        <v>-11629000000</v>
      </c>
      <c r="U172" s="8">
        <v>-1524000000</v>
      </c>
      <c r="V172" s="8">
        <v>-11975000000</v>
      </c>
      <c r="W172" s="8">
        <v>-15875000000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35897546000000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-261960000000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-1615000000000</v>
      </c>
      <c r="U175" s="8">
        <v>-1000000000000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-7935139000000</v>
      </c>
      <c r="C176" s="8">
        <v>0</v>
      </c>
      <c r="D176" s="8">
        <v>-7933924000000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-1110590000000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302196000000</v>
      </c>
      <c r="E178" s="8">
        <v>0</v>
      </c>
      <c r="F178" s="8">
        <v>0</v>
      </c>
      <c r="G178" s="8">
        <v>0</v>
      </c>
      <c r="H178" s="8">
        <v>0</v>
      </c>
      <c r="I178" s="8">
        <v>300000000000</v>
      </c>
      <c r="J178" s="8">
        <v>0</v>
      </c>
      <c r="K178" s="8">
        <v>0</v>
      </c>
      <c r="L178" s="8">
        <v>0</v>
      </c>
      <c r="M178" s="8">
        <v>150000000000</v>
      </c>
      <c r="N178" s="8">
        <v>0</v>
      </c>
      <c r="O178" s="8">
        <v>0</v>
      </c>
      <c r="P178" s="8">
        <v>170000000000</v>
      </c>
      <c r="Q178" s="8">
        <v>0</v>
      </c>
      <c r="R178" s="8">
        <v>0</v>
      </c>
      <c r="S178" s="8">
        <v>0</v>
      </c>
      <c r="T178" s="8">
        <v>310000000000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-7935139000000</v>
      </c>
      <c r="C179" s="8">
        <v>0</v>
      </c>
      <c r="D179" s="8">
        <v>28265818000000</v>
      </c>
      <c r="E179" s="8">
        <v>0</v>
      </c>
      <c r="F179" s="8">
        <v>0</v>
      </c>
      <c r="G179" s="8">
        <v>0</v>
      </c>
      <c r="H179" s="8">
        <v>0</v>
      </c>
      <c r="I179" s="8">
        <v>300000000000</v>
      </c>
      <c r="J179" s="8">
        <v>0</v>
      </c>
      <c r="K179" s="8">
        <v>0</v>
      </c>
      <c r="L179" s="8">
        <v>-261960000000</v>
      </c>
      <c r="M179" s="8">
        <v>150000000000</v>
      </c>
      <c r="N179" s="8">
        <v>0</v>
      </c>
      <c r="O179" s="8">
        <v>0</v>
      </c>
      <c r="P179" s="8">
        <v>170000000000</v>
      </c>
      <c r="Q179" s="8">
        <v>0</v>
      </c>
      <c r="R179" s="8">
        <v>0</v>
      </c>
      <c r="S179" s="8">
        <v>0</v>
      </c>
      <c r="T179" s="8">
        <v>-2415590000000</v>
      </c>
      <c r="U179" s="8">
        <v>-1000000000000</v>
      </c>
      <c r="V179" s="8">
        <v>0</v>
      </c>
      <c r="W179" s="8">
        <v>0</v>
      </c>
    </row>
    <row r="180" spans="1:23" x14ac:dyDescent="0.35">
      <c r="A180" s="12" t="s">
        <v>200</v>
      </c>
      <c r="B180" s="5">
        <v>13958611000000</v>
      </c>
      <c r="C180" s="8">
        <v>-5358713000000</v>
      </c>
      <c r="D180" s="8">
        <v>-2550515000000</v>
      </c>
      <c r="E180" s="8">
        <v>-11692089000000</v>
      </c>
      <c r="F180" s="8">
        <v>32734608000000</v>
      </c>
      <c r="G180" s="8">
        <v>21130294000000</v>
      </c>
      <c r="H180" s="8">
        <v>15147952000000</v>
      </c>
      <c r="I180" s="8">
        <v>-13394006000000</v>
      </c>
      <c r="J180" s="8">
        <v>5862558000000</v>
      </c>
      <c r="K180" s="8">
        <v>-7349261000000</v>
      </c>
      <c r="L180" s="8">
        <v>6858073000000</v>
      </c>
      <c r="M180" s="8">
        <v>14321992000000</v>
      </c>
      <c r="N180" s="8">
        <v>12488765000000</v>
      </c>
      <c r="O180" s="8">
        <v>-2782093000000</v>
      </c>
      <c r="P180" s="8">
        <v>-4243466000000</v>
      </c>
      <c r="Q180" s="8">
        <v>1270709000000</v>
      </c>
      <c r="R180" s="8">
        <v>3179425000000</v>
      </c>
      <c r="S180" s="8">
        <v>1288078000000</v>
      </c>
      <c r="T180" s="8">
        <v>299224000000</v>
      </c>
      <c r="U180" s="8">
        <v>-5464589000000</v>
      </c>
      <c r="V180" s="8">
        <v>13261534000000</v>
      </c>
      <c r="W180" s="8">
        <v>-14721397000000</v>
      </c>
    </row>
    <row r="181" spans="1:23" x14ac:dyDescent="0.35">
      <c r="A181" s="12" t="s">
        <v>201</v>
      </c>
      <c r="B181" s="5">
        <v>88308757000000</v>
      </c>
      <c r="C181" s="8">
        <v>93667470000000</v>
      </c>
      <c r="D181" s="8">
        <v>96217984000000</v>
      </c>
      <c r="E181" s="8">
        <v>107910073000000</v>
      </c>
      <c r="F181" s="8">
        <v>75175465000000</v>
      </c>
      <c r="G181" s="8">
        <v>54045171000000</v>
      </c>
      <c r="H181" s="8">
        <v>38897219000000</v>
      </c>
      <c r="I181" s="8">
        <v>52291225000000</v>
      </c>
      <c r="J181" s="8">
        <v>46428667000000</v>
      </c>
      <c r="K181" s="8">
        <v>53777928000000</v>
      </c>
      <c r="L181" s="8">
        <v>46919855000000</v>
      </c>
      <c r="M181" s="8">
        <v>32597863000000</v>
      </c>
      <c r="N181" s="8">
        <v>20109098000000</v>
      </c>
      <c r="O181" s="8">
        <v>22891191000000</v>
      </c>
      <c r="P181" s="8">
        <v>27134657000000</v>
      </c>
      <c r="Q181" s="8">
        <v>25863948000000</v>
      </c>
      <c r="R181" s="8">
        <v>22684523000000</v>
      </c>
      <c r="S181" s="8">
        <v>21396445000000</v>
      </c>
      <c r="T181" s="8">
        <v>21097220000000</v>
      </c>
      <c r="U181" s="8">
        <v>26561809000000</v>
      </c>
      <c r="V181" s="8">
        <v>13300275000000</v>
      </c>
      <c r="W181" s="8">
        <v>28021672000000</v>
      </c>
    </row>
    <row r="182" spans="1:23" x14ac:dyDescent="0.35">
      <c r="A182" s="12" t="s">
        <v>202</v>
      </c>
      <c r="B182" s="5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x14ac:dyDescent="0.35">
      <c r="A183" s="12" t="s">
        <v>203</v>
      </c>
      <c r="B183" s="5">
        <v>102267368000000</v>
      </c>
      <c r="C183" s="8">
        <v>88308757000000</v>
      </c>
      <c r="D183" s="8">
        <v>93667469000000</v>
      </c>
      <c r="E183" s="8">
        <v>96217984000000</v>
      </c>
      <c r="F183" s="8">
        <v>107910073000000</v>
      </c>
      <c r="G183" s="8">
        <v>75175465000000</v>
      </c>
      <c r="H183" s="8">
        <v>54045171000000</v>
      </c>
      <c r="I183" s="8">
        <v>38897219000000</v>
      </c>
      <c r="J183" s="8">
        <v>52291225000000</v>
      </c>
      <c r="K183" s="8">
        <v>46428667000000</v>
      </c>
      <c r="L183" s="8">
        <v>53777928000000</v>
      </c>
      <c r="M183" s="8">
        <v>46919855000000</v>
      </c>
      <c r="N183" s="8">
        <v>32597863000000</v>
      </c>
      <c r="O183" s="8">
        <v>20109098000000</v>
      </c>
      <c r="P183" s="8">
        <v>22891191000000</v>
      </c>
      <c r="Q183" s="8">
        <v>27134657000000</v>
      </c>
      <c r="R183" s="8">
        <v>25863948000000</v>
      </c>
      <c r="S183" s="8">
        <v>22684523000000</v>
      </c>
      <c r="T183" s="8">
        <v>21396444000000</v>
      </c>
      <c r="U183" s="8">
        <v>21097220000000</v>
      </c>
      <c r="V183" s="8">
        <v>26561809000000</v>
      </c>
      <c r="W183" s="8">
        <v>13300275000000</v>
      </c>
    </row>
    <row r="184" spans="1:23" x14ac:dyDescent="0.35">
      <c r="A184" s="9" t="s">
        <v>204</v>
      </c>
      <c r="B184" s="5">
        <v>20058223000000</v>
      </c>
      <c r="C184" s="8">
        <v>19087349000000</v>
      </c>
      <c r="D184" s="8">
        <v>19896324000000</v>
      </c>
      <c r="E184" s="8">
        <v>18703260000000</v>
      </c>
      <c r="F184" s="8">
        <v>19523123000000</v>
      </c>
      <c r="G184" s="8">
        <v>17484637000000</v>
      </c>
      <c r="H184" s="8">
        <v>16290434000000</v>
      </c>
      <c r="I184" s="8">
        <v>15319261000000</v>
      </c>
      <c r="J184" s="8">
        <v>15057681000000</v>
      </c>
      <c r="K184" s="8">
        <v>13764221000000</v>
      </c>
      <c r="L184" s="8">
        <v>12652188000000</v>
      </c>
      <c r="M184" s="8">
        <v>11639527000000</v>
      </c>
      <c r="N184" s="8">
        <v>13921542000000</v>
      </c>
      <c r="O184" s="8">
        <v>13224367000000</v>
      </c>
      <c r="P184" s="8">
        <v>13939883000000</v>
      </c>
      <c r="Q184" s="8">
        <v>12107607000000</v>
      </c>
      <c r="R184" s="8">
        <v>13671428000000</v>
      </c>
      <c r="S184" s="8">
        <v>13683962000000</v>
      </c>
      <c r="T184" s="8">
        <v>12825081000000</v>
      </c>
      <c r="U184" s="8">
        <v>11899012000000</v>
      </c>
      <c r="V184" s="8">
        <v>12115657000000</v>
      </c>
      <c r="W184" s="8">
        <v>11385971000000</v>
      </c>
    </row>
    <row r="185" spans="1:23" x14ac:dyDescent="0.35">
      <c r="A185" s="9" t="s">
        <v>205</v>
      </c>
      <c r="B185" s="5">
        <v>-9861228000000</v>
      </c>
      <c r="C185" s="8">
        <v>-9775393000000</v>
      </c>
      <c r="D185" s="8">
        <v>-10073152000000</v>
      </c>
      <c r="E185" s="8">
        <v>-7532114000000</v>
      </c>
      <c r="F185" s="8">
        <v>-9845614000000</v>
      </c>
      <c r="G185" s="8">
        <v>-6112330000000</v>
      </c>
      <c r="H185" s="8">
        <v>-5461931000000</v>
      </c>
      <c r="I185" s="8">
        <v>-4732332000000</v>
      </c>
      <c r="J185" s="8">
        <v>-4434962000000</v>
      </c>
      <c r="K185" s="8">
        <v>-4159016000000</v>
      </c>
      <c r="L185" s="8">
        <v>-4211424000000</v>
      </c>
      <c r="M185" s="8">
        <v>-4707336000000</v>
      </c>
      <c r="N185" s="8">
        <v>-4214895000000</v>
      </c>
      <c r="O185" s="8">
        <v>-4258029000000</v>
      </c>
      <c r="P185" s="8">
        <v>-5131656000000</v>
      </c>
      <c r="Q185" s="8">
        <v>-5662212000000</v>
      </c>
      <c r="R185" s="8">
        <v>-5099589000000</v>
      </c>
      <c r="S185" s="8">
        <v>-5612968000000</v>
      </c>
      <c r="T185" s="8">
        <v>-4318017000000</v>
      </c>
      <c r="U185" s="8">
        <v>-4293224000000</v>
      </c>
      <c r="V185" s="8">
        <v>-3683121000000</v>
      </c>
      <c r="W185" s="8">
        <v>-4320672000000</v>
      </c>
    </row>
    <row r="186" spans="1:23" x14ac:dyDescent="0.35">
      <c r="A186" s="9" t="s">
        <v>206</v>
      </c>
      <c r="B186" s="5">
        <v>2023101000000</v>
      </c>
      <c r="C186" s="8">
        <v>1565530000000</v>
      </c>
      <c r="D186" s="8">
        <v>1918727000000</v>
      </c>
      <c r="E186" s="8">
        <v>1651934000000</v>
      </c>
      <c r="F186" s="8">
        <v>1660009000000</v>
      </c>
      <c r="G186" s="8">
        <v>1422704000000</v>
      </c>
      <c r="H186" s="8">
        <v>1865370000000</v>
      </c>
      <c r="I186" s="8">
        <v>1539155000000</v>
      </c>
      <c r="J186" s="8">
        <v>1536512000000</v>
      </c>
      <c r="K186" s="8">
        <v>1242450000000</v>
      </c>
      <c r="L186" s="8">
        <v>1072145000000</v>
      </c>
      <c r="M186" s="8">
        <v>704186000000</v>
      </c>
      <c r="N186" s="8">
        <v>1021500000000</v>
      </c>
      <c r="O186" s="8">
        <v>1004782000000</v>
      </c>
      <c r="P186" s="8">
        <v>1029080000000</v>
      </c>
      <c r="Q186" s="8">
        <v>937066000000</v>
      </c>
      <c r="R186" s="8">
        <v>669808000000</v>
      </c>
      <c r="S186" s="8">
        <v>681701000000</v>
      </c>
      <c r="T186" s="8">
        <v>994117000000</v>
      </c>
      <c r="U186" s="8">
        <v>720460000000</v>
      </c>
      <c r="V186" s="8">
        <v>467657000000</v>
      </c>
      <c r="W186" s="8">
        <v>732172000000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408764000000</v>
      </c>
      <c r="L187" s="8">
        <v>468661000000</v>
      </c>
      <c r="M187" s="8">
        <v>863877000000</v>
      </c>
      <c r="N187" s="8">
        <v>0</v>
      </c>
      <c r="O187" s="8">
        <v>339356000000</v>
      </c>
      <c r="P187" s="8">
        <v>263201000000</v>
      </c>
      <c r="Q187" s="8">
        <v>83838000000</v>
      </c>
      <c r="R187" s="8">
        <v>0</v>
      </c>
      <c r="S187" s="8">
        <v>857276000000</v>
      </c>
      <c r="T187" s="8">
        <v>263805000000</v>
      </c>
      <c r="U187" s="8">
        <v>190231000000</v>
      </c>
      <c r="V187" s="8">
        <v>156762000000</v>
      </c>
      <c r="W187" s="8">
        <v>94364000000</v>
      </c>
    </row>
    <row r="188" spans="1:23" x14ac:dyDescent="0.35">
      <c r="A188" s="9" t="s">
        <v>208</v>
      </c>
      <c r="B188" s="5">
        <v>493267000000</v>
      </c>
      <c r="C188" s="8">
        <v>355450000000</v>
      </c>
      <c r="D188" s="8">
        <v>221649000000</v>
      </c>
      <c r="E188" s="8">
        <v>138728000000</v>
      </c>
      <c r="F188" s="8">
        <v>425099000000</v>
      </c>
      <c r="G188" s="8">
        <v>-280730000000</v>
      </c>
      <c r="H188" s="8">
        <v>-671835000000</v>
      </c>
      <c r="I188" s="8">
        <v>137817000000</v>
      </c>
      <c r="J188" s="8">
        <v>-394304000000</v>
      </c>
      <c r="K188" s="8">
        <v>0</v>
      </c>
      <c r="L188" s="8">
        <v>0</v>
      </c>
      <c r="M188" s="8">
        <v>0</v>
      </c>
      <c r="N188" s="8">
        <v>1158455000000</v>
      </c>
      <c r="O188" s="8">
        <v>0</v>
      </c>
      <c r="P188" s="8">
        <v>0</v>
      </c>
      <c r="Q188" s="8">
        <v>0</v>
      </c>
      <c r="R188" s="8">
        <v>82408000000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-102379000000</v>
      </c>
      <c r="C189" s="8">
        <v>-149421000000</v>
      </c>
      <c r="D189" s="8">
        <v>-168849000000</v>
      </c>
      <c r="E189" s="8">
        <v>-9465000000</v>
      </c>
      <c r="F189" s="8">
        <v>1545952000000</v>
      </c>
      <c r="G189" s="8">
        <v>817515000000</v>
      </c>
      <c r="H189" s="8">
        <v>51761000000</v>
      </c>
      <c r="I189" s="8">
        <v>62894000000</v>
      </c>
      <c r="J189" s="8">
        <v>297508000000</v>
      </c>
      <c r="K189" s="8">
        <v>6396593000000</v>
      </c>
      <c r="L189" s="8">
        <v>-5291000000</v>
      </c>
      <c r="M189" s="8">
        <v>-164872000000</v>
      </c>
      <c r="N189" s="8">
        <v>-395391000000</v>
      </c>
      <c r="O189" s="8">
        <v>83773000000</v>
      </c>
      <c r="P189" s="8">
        <v>142855000000</v>
      </c>
      <c r="Q189" s="8">
        <v>-12967000000</v>
      </c>
      <c r="R189" s="8">
        <v>-30710000000</v>
      </c>
      <c r="S189" s="8">
        <v>-9109000000</v>
      </c>
      <c r="T189" s="8">
        <v>-3586000000</v>
      </c>
      <c r="U189" s="8">
        <v>42539000000</v>
      </c>
      <c r="V189" s="8">
        <v>29647000000</v>
      </c>
      <c r="W189" s="8">
        <v>72816000000</v>
      </c>
    </row>
    <row r="190" spans="1:23" ht="21.5" x14ac:dyDescent="0.35">
      <c r="A190" s="9" t="s">
        <v>210</v>
      </c>
      <c r="B190" s="5">
        <v>1302221000000</v>
      </c>
      <c r="C190" s="8">
        <v>373028000000</v>
      </c>
      <c r="D190" s="8">
        <v>786958000000</v>
      </c>
      <c r="E190" s="8">
        <v>522822000000</v>
      </c>
      <c r="F190" s="8">
        <v>625895000000</v>
      </c>
      <c r="G190" s="8">
        <v>559418000000</v>
      </c>
      <c r="H190" s="8">
        <v>819904000000</v>
      </c>
      <c r="I190" s="8">
        <v>1189238000000</v>
      </c>
      <c r="J190" s="8">
        <v>1023591000000</v>
      </c>
      <c r="K190" s="8">
        <v>713535000000</v>
      </c>
      <c r="L190" s="8">
        <v>588115000000</v>
      </c>
      <c r="M190" s="8">
        <v>1323566000000</v>
      </c>
      <c r="N190" s="8">
        <v>671401000000</v>
      </c>
      <c r="O190" s="8">
        <v>704884000000</v>
      </c>
      <c r="P190" s="8">
        <v>575197000000</v>
      </c>
      <c r="Q190" s="8">
        <v>529544000000</v>
      </c>
      <c r="R190" s="8">
        <v>570893000000</v>
      </c>
      <c r="S190" s="8">
        <v>452606000000</v>
      </c>
      <c r="T190" s="8">
        <v>611097000000</v>
      </c>
      <c r="U190" s="8">
        <v>506112000000</v>
      </c>
      <c r="V190" s="8">
        <v>522219000000</v>
      </c>
      <c r="W190" s="8">
        <v>225394000000</v>
      </c>
    </row>
    <row r="191" spans="1:23" x14ac:dyDescent="0.35">
      <c r="A191" s="9" t="s">
        <v>211</v>
      </c>
      <c r="B191" s="5">
        <v>-3269652000000</v>
      </c>
      <c r="C191" s="8">
        <v>-3073449000000</v>
      </c>
      <c r="D191" s="8">
        <v>-3549005000000</v>
      </c>
      <c r="E191" s="8">
        <v>-3012237000000</v>
      </c>
      <c r="F191" s="8">
        <v>-3888136000000</v>
      </c>
      <c r="G191" s="8">
        <v>-3089072000000</v>
      </c>
      <c r="H191" s="8">
        <v>-3995548000000</v>
      </c>
      <c r="I191" s="8">
        <v>-3449152000000</v>
      </c>
      <c r="J191" s="8">
        <v>-3248996000000</v>
      </c>
      <c r="K191" s="8">
        <v>-3179242000000</v>
      </c>
      <c r="L191" s="8">
        <v>-2884797000000</v>
      </c>
      <c r="M191" s="8">
        <v>-2377773000000</v>
      </c>
      <c r="N191" s="8">
        <v>-2514222000000</v>
      </c>
      <c r="O191" s="8">
        <v>-2861271000000</v>
      </c>
      <c r="P191" s="8">
        <v>-2936760000000</v>
      </c>
      <c r="Q191" s="8">
        <v>-2425354000000</v>
      </c>
      <c r="R191" s="8">
        <v>-2354007000000</v>
      </c>
      <c r="S191" s="8">
        <v>-3146474000000</v>
      </c>
      <c r="T191" s="8">
        <v>-3264386000000</v>
      </c>
      <c r="U191" s="8">
        <v>-2765422000000</v>
      </c>
      <c r="V191" s="8">
        <v>-2703289000000</v>
      </c>
      <c r="W191" s="8">
        <v>-3073828000000</v>
      </c>
    </row>
    <row r="192" spans="1:23" x14ac:dyDescent="0.35">
      <c r="A192" s="9" t="s">
        <v>212</v>
      </c>
      <c r="B192" s="5">
        <v>-1065780000000</v>
      </c>
      <c r="C192" s="8">
        <v>-1548536000000</v>
      </c>
      <c r="D192" s="8">
        <v>-168253000000</v>
      </c>
      <c r="E192" s="8">
        <v>-190425000000</v>
      </c>
      <c r="F192" s="8">
        <v>-565955000000</v>
      </c>
      <c r="G192" s="8">
        <v>-3158206000000</v>
      </c>
      <c r="H192" s="8">
        <v>-25646000000</v>
      </c>
      <c r="I192" s="8">
        <v>-1717809000000</v>
      </c>
      <c r="J192" s="8">
        <v>-3694000000</v>
      </c>
      <c r="K192" s="8">
        <v>-4698123000000</v>
      </c>
      <c r="L192" s="8">
        <v>-1750354000000</v>
      </c>
      <c r="M192" s="8">
        <v>-500184000000</v>
      </c>
      <c r="N192" s="8">
        <v>-160661000000</v>
      </c>
      <c r="O192" s="8">
        <v>-1169938000000</v>
      </c>
      <c r="P192" s="8">
        <v>-917339000000</v>
      </c>
      <c r="Q192" s="8">
        <v>-537944000000</v>
      </c>
      <c r="R192" s="8">
        <v>52003000000</v>
      </c>
      <c r="S192" s="8">
        <v>-519861000000</v>
      </c>
      <c r="T192" s="8">
        <v>-770031000000</v>
      </c>
      <c r="U192" s="8">
        <v>-433402000000</v>
      </c>
      <c r="V192" s="8">
        <v>-373546000000</v>
      </c>
      <c r="W192" s="8">
        <v>-688274000000</v>
      </c>
    </row>
    <row r="193" spans="1:23" ht="21.5" x14ac:dyDescent="0.35">
      <c r="A193" s="9" t="s">
        <v>213</v>
      </c>
      <c r="B193" s="5">
        <v>9577773000000</v>
      </c>
      <c r="C193" s="8">
        <v>6834558000000</v>
      </c>
      <c r="D193" s="8">
        <v>8864399000000</v>
      </c>
      <c r="E193" s="8">
        <v>10272503000000</v>
      </c>
      <c r="F193" s="8">
        <v>9480373000000</v>
      </c>
      <c r="G193" s="8">
        <v>7643936000000</v>
      </c>
      <c r="H193" s="8">
        <v>8872509000000</v>
      </c>
      <c r="I193" s="8">
        <v>8349072000000</v>
      </c>
      <c r="J193" s="8">
        <v>9833336000000</v>
      </c>
      <c r="K193" s="8">
        <v>10489182000000</v>
      </c>
      <c r="L193" s="8">
        <v>5929243000000</v>
      </c>
      <c r="M193" s="8">
        <v>6780991000000</v>
      </c>
      <c r="N193" s="8">
        <v>9487729000000</v>
      </c>
      <c r="O193" s="8">
        <v>7067924000000</v>
      </c>
      <c r="P193" s="8">
        <v>6964461000000</v>
      </c>
      <c r="Q193" s="8">
        <v>5019578000000</v>
      </c>
      <c r="R193" s="8">
        <v>7562234000000</v>
      </c>
      <c r="S193" s="8">
        <v>6387133000000</v>
      </c>
      <c r="T193" s="8">
        <v>6338080000000</v>
      </c>
      <c r="U193" s="8">
        <v>5866306000000</v>
      </c>
      <c r="V193" s="8">
        <v>6531986000000</v>
      </c>
      <c r="W193" s="8">
        <v>4427943000000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-9735288000000</v>
      </c>
      <c r="C195" s="8">
        <v>-8634075000000</v>
      </c>
      <c r="D195" s="8">
        <v>1822987000000</v>
      </c>
      <c r="E195" s="8">
        <v>-5113668000000</v>
      </c>
      <c r="F195" s="8">
        <v>-2632126000000</v>
      </c>
      <c r="G195" s="8">
        <v>341716000000</v>
      </c>
      <c r="H195" s="8">
        <v>8505320000000</v>
      </c>
      <c r="I195" s="8">
        <v>1500628000000</v>
      </c>
      <c r="J195" s="8">
        <v>-4863025000000</v>
      </c>
      <c r="K195" s="8">
        <v>4501507000000</v>
      </c>
      <c r="L195" s="8">
        <v>-12774909000000</v>
      </c>
      <c r="M195" s="8">
        <v>5490070000000</v>
      </c>
      <c r="N195" s="8">
        <v>-4392907000000</v>
      </c>
      <c r="O195" s="8">
        <v>545485000000</v>
      </c>
      <c r="P195" s="8">
        <v>1976853000000</v>
      </c>
      <c r="Q195" s="8">
        <v>-1466960000000</v>
      </c>
      <c r="R195" s="8">
        <v>-1976147000000</v>
      </c>
      <c r="S195" s="8">
        <v>355039000000</v>
      </c>
      <c r="T195" s="8">
        <v>-2785625000000</v>
      </c>
      <c r="U195" s="8">
        <v>796071000000</v>
      </c>
      <c r="V195" s="8">
        <v>-1256379000000</v>
      </c>
      <c r="W195" s="8">
        <v>-134771000000</v>
      </c>
    </row>
    <row r="196" spans="1:23" x14ac:dyDescent="0.35">
      <c r="A196" s="9" t="s">
        <v>216</v>
      </c>
      <c r="B196" s="5">
        <v>22571913000000</v>
      </c>
      <c r="C196" s="8">
        <v>11869546000000</v>
      </c>
      <c r="D196" s="8">
        <v>-4836969000000</v>
      </c>
      <c r="E196" s="8">
        <v>-7676193000000</v>
      </c>
      <c r="F196" s="8">
        <v>-3374055000000</v>
      </c>
      <c r="G196" s="8">
        <v>815837000000</v>
      </c>
      <c r="H196" s="8">
        <v>3621413000000</v>
      </c>
      <c r="I196" s="8">
        <v>13865801000000</v>
      </c>
      <c r="J196" s="8">
        <v>-10602099000000</v>
      </c>
      <c r="K196" s="8">
        <v>-13984725000000</v>
      </c>
      <c r="L196" s="8">
        <v>-3858294000000</v>
      </c>
      <c r="M196" s="8">
        <v>-10963530000000</v>
      </c>
      <c r="N196" s="8">
        <v>17979963000000</v>
      </c>
      <c r="O196" s="8">
        <v>-8650458000000</v>
      </c>
      <c r="P196" s="8">
        <v>1486799000000</v>
      </c>
      <c r="Q196" s="8">
        <v>-3041470000000</v>
      </c>
      <c r="R196" s="8">
        <v>4726008000000</v>
      </c>
      <c r="S196" s="8">
        <v>-10026423000000</v>
      </c>
      <c r="T196" s="8">
        <v>-7513847000000</v>
      </c>
      <c r="U196" s="8">
        <v>-8685217000000</v>
      </c>
      <c r="V196" s="8">
        <v>3318378000000</v>
      </c>
      <c r="W196" s="8">
        <v>-3509992000000</v>
      </c>
    </row>
    <row r="197" spans="1:23" ht="21.5" x14ac:dyDescent="0.35">
      <c r="A197" s="9" t="s">
        <v>217</v>
      </c>
      <c r="B197" s="5">
        <v>582774000000</v>
      </c>
      <c r="C197" s="8">
        <v>-582774000000</v>
      </c>
      <c r="D197" s="8">
        <v>75180000000</v>
      </c>
      <c r="E197" s="8">
        <v>-75180000000</v>
      </c>
      <c r="F197" s="8">
        <v>0</v>
      </c>
      <c r="G197" s="8">
        <v>0</v>
      </c>
      <c r="H197" s="8">
        <v>1120686000000</v>
      </c>
      <c r="I197" s="8">
        <v>-600952000000</v>
      </c>
      <c r="J197" s="8">
        <v>-486187000000</v>
      </c>
      <c r="K197" s="8">
        <v>69752000000</v>
      </c>
      <c r="L197" s="8">
        <v>-103299000000</v>
      </c>
      <c r="M197" s="8">
        <v>50728000000</v>
      </c>
      <c r="N197" s="8">
        <v>-50728000000</v>
      </c>
      <c r="O197" s="8">
        <v>0</v>
      </c>
      <c r="P197" s="8">
        <v>0</v>
      </c>
      <c r="Q197" s="8">
        <v>0</v>
      </c>
      <c r="R197" s="8">
        <v>252332000000</v>
      </c>
      <c r="S197" s="8">
        <v>-252332000000</v>
      </c>
      <c r="T197" s="8">
        <v>0</v>
      </c>
      <c r="U197" s="8">
        <v>100507000000</v>
      </c>
      <c r="V197" s="8">
        <v>-77623000000</v>
      </c>
      <c r="W197" s="8">
        <v>-22884000000</v>
      </c>
    </row>
    <row r="198" spans="1:23" x14ac:dyDescent="0.35">
      <c r="A198" s="9" t="s">
        <v>218</v>
      </c>
      <c r="B198" s="5">
        <v>-42328906000000</v>
      </c>
      <c r="C198" s="8">
        <v>-16421630000000</v>
      </c>
      <c r="D198" s="8">
        <v>-48071567000000</v>
      </c>
      <c r="E198" s="8">
        <v>-32892236000000</v>
      </c>
      <c r="F198" s="8">
        <v>-26173621000000</v>
      </c>
      <c r="G198" s="8">
        <v>-25103388000000</v>
      </c>
      <c r="H198" s="8">
        <v>-35679483000000</v>
      </c>
      <c r="I198" s="8">
        <v>-10135429000000</v>
      </c>
      <c r="J198" s="8">
        <v>-18038411000000</v>
      </c>
      <c r="K198" s="8">
        <v>-19159640000000</v>
      </c>
      <c r="L198" s="8">
        <v>-38024857000000</v>
      </c>
      <c r="M198" s="8">
        <v>-7157086000000</v>
      </c>
      <c r="N198" s="8">
        <v>-9679800000000</v>
      </c>
      <c r="O198" s="8">
        <v>-10347074000000</v>
      </c>
      <c r="P198" s="8">
        <v>-13050966000000</v>
      </c>
      <c r="Q198" s="8">
        <v>-7885853000000</v>
      </c>
      <c r="R198" s="8">
        <v>-6391588000000</v>
      </c>
      <c r="S198" s="8">
        <v>-6563952000000</v>
      </c>
      <c r="T198" s="8">
        <v>-2058959000000</v>
      </c>
      <c r="U198" s="8">
        <v>-5903329000000</v>
      </c>
      <c r="V198" s="8">
        <v>-15176722000000</v>
      </c>
      <c r="W198" s="8">
        <v>-8513434000000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-7595953000000</v>
      </c>
      <c r="C200" s="8">
        <v>-5265384000000</v>
      </c>
      <c r="D200" s="8">
        <v>-1742522000000</v>
      </c>
      <c r="E200" s="8">
        <v>-5868823000000</v>
      </c>
      <c r="F200" s="8">
        <v>-5098025000000</v>
      </c>
      <c r="G200" s="8">
        <v>-6735589000000</v>
      </c>
      <c r="H200" s="8">
        <v>-6169258000000</v>
      </c>
      <c r="I200" s="8">
        <v>-5664519000000</v>
      </c>
      <c r="J200" s="8">
        <v>-4311044000000</v>
      </c>
      <c r="K200" s="8">
        <v>-2592668000000</v>
      </c>
      <c r="L200" s="8">
        <v>-1792580000000</v>
      </c>
      <c r="M200" s="8">
        <v>-3583427000000</v>
      </c>
      <c r="N200" s="8">
        <v>-3943427000000</v>
      </c>
      <c r="O200" s="8">
        <v>-4379217000000</v>
      </c>
      <c r="P200" s="8">
        <v>-4679867000000</v>
      </c>
      <c r="Q200" s="8">
        <v>-3242604000000</v>
      </c>
      <c r="R200" s="8">
        <v>-2642442000000</v>
      </c>
      <c r="S200" s="8">
        <v>-3641875000000</v>
      </c>
      <c r="T200" s="8">
        <v>-4459697000000</v>
      </c>
      <c r="U200" s="8">
        <v>-3268736000000</v>
      </c>
      <c r="V200" s="8">
        <v>-3420651000000</v>
      </c>
      <c r="W200" s="8">
        <v>-3220693000000</v>
      </c>
    </row>
    <row r="201" spans="1:23" x14ac:dyDescent="0.35">
      <c r="A201" s="9" t="s">
        <v>221</v>
      </c>
      <c r="B201" s="5">
        <v>-289829000000</v>
      </c>
      <c r="C201" s="8">
        <v>2889588000000</v>
      </c>
      <c r="D201" s="8">
        <v>6430437000000</v>
      </c>
      <c r="E201" s="8">
        <v>-5005021000000</v>
      </c>
      <c r="F201" s="8">
        <v>228914000000</v>
      </c>
      <c r="G201" s="8">
        <v>-580172000000</v>
      </c>
      <c r="H201" s="8">
        <v>3756345000000</v>
      </c>
      <c r="I201" s="8">
        <v>-4852034000000</v>
      </c>
      <c r="J201" s="8">
        <v>-4810178000000</v>
      </c>
      <c r="K201" s="8">
        <v>3236797000000</v>
      </c>
      <c r="L201" s="8">
        <v>-9875330000000</v>
      </c>
      <c r="M201" s="8">
        <v>-2551566000000</v>
      </c>
      <c r="N201" s="8">
        <v>-7239707000000</v>
      </c>
      <c r="O201" s="8">
        <v>-1838780000000</v>
      </c>
      <c r="P201" s="8">
        <v>-67308000000</v>
      </c>
      <c r="Q201" s="8">
        <v>-639792000000</v>
      </c>
      <c r="R201" s="8">
        <v>-659342000000</v>
      </c>
      <c r="S201" s="8">
        <v>1014736000000</v>
      </c>
      <c r="T201" s="8">
        <v>-5075048000000</v>
      </c>
      <c r="U201" s="8">
        <v>-465463000000</v>
      </c>
      <c r="V201" s="8">
        <v>-204087000000</v>
      </c>
      <c r="W201" s="8">
        <v>-1293656000000</v>
      </c>
    </row>
    <row r="202" spans="1:23" x14ac:dyDescent="0.35">
      <c r="A202" s="9" t="s">
        <v>222</v>
      </c>
      <c r="B202" s="5">
        <v>276075000000</v>
      </c>
      <c r="C202" s="8">
        <v>-4006446000000</v>
      </c>
      <c r="D202" s="8">
        <v>4105388000000</v>
      </c>
      <c r="E202" s="8">
        <v>-17556000000</v>
      </c>
      <c r="F202" s="8">
        <v>-935524000000</v>
      </c>
      <c r="G202" s="8">
        <v>-963230000000</v>
      </c>
      <c r="H202" s="8">
        <v>1918437000000</v>
      </c>
      <c r="I202" s="8">
        <v>-1787000000</v>
      </c>
      <c r="J202" s="8">
        <v>-1288286000000</v>
      </c>
      <c r="K202" s="8">
        <v>-7153506000000</v>
      </c>
      <c r="L202" s="8">
        <v>8439037000000</v>
      </c>
      <c r="M202" s="8">
        <v>2787000000</v>
      </c>
      <c r="N202" s="8">
        <v>-17065000000</v>
      </c>
      <c r="O202" s="8">
        <v>15396000000</v>
      </c>
      <c r="P202" s="8">
        <v>-1406000000</v>
      </c>
      <c r="Q202" s="8">
        <v>-1249000000</v>
      </c>
      <c r="R202" s="8">
        <v>-1718000000</v>
      </c>
      <c r="S202" s="8">
        <v>-899000000</v>
      </c>
      <c r="T202" s="8">
        <v>-2000476000000</v>
      </c>
      <c r="U202" s="8">
        <v>-779000000</v>
      </c>
      <c r="V202" s="8">
        <v>1999096000000</v>
      </c>
      <c r="W202" s="8">
        <v>-3759692000000</v>
      </c>
    </row>
    <row r="203" spans="1:23" x14ac:dyDescent="0.35">
      <c r="A203" s="9" t="s">
        <v>223</v>
      </c>
      <c r="B203" s="5">
        <v>24734080000000</v>
      </c>
      <c r="C203" s="8">
        <v>-2510035000000</v>
      </c>
      <c r="D203" s="8">
        <v>-3712484000000</v>
      </c>
      <c r="E203" s="8">
        <v>6322857000000</v>
      </c>
      <c r="F203" s="8">
        <v>13816445000000</v>
      </c>
      <c r="G203" s="8">
        <v>-319283000000</v>
      </c>
      <c r="H203" s="8">
        <v>11664136000000</v>
      </c>
      <c r="I203" s="8">
        <v>5787851000000</v>
      </c>
      <c r="J203" s="8">
        <v>19042539000000</v>
      </c>
      <c r="K203" s="8">
        <v>-10864516000000</v>
      </c>
      <c r="L203" s="8">
        <v>16730231000000</v>
      </c>
      <c r="M203" s="8">
        <v>19668138000000</v>
      </c>
      <c r="N203" s="8">
        <v>7298805000000</v>
      </c>
      <c r="O203" s="8">
        <v>14410650000000</v>
      </c>
      <c r="P203" s="8">
        <v>6967905000000</v>
      </c>
      <c r="Q203" s="8">
        <v>3140980000000</v>
      </c>
      <c r="R203" s="8">
        <v>-17332224000000</v>
      </c>
      <c r="S203" s="8">
        <v>12866632000000</v>
      </c>
      <c r="T203" s="8">
        <v>10765425000000</v>
      </c>
      <c r="U203" s="8">
        <v>-5333863000000</v>
      </c>
      <c r="V203" s="8">
        <v>5581182000000</v>
      </c>
      <c r="W203" s="8">
        <v>-14376206000000</v>
      </c>
    </row>
    <row r="204" spans="1:23" x14ac:dyDescent="0.35">
      <c r="A204" s="9" t="s">
        <v>224</v>
      </c>
      <c r="B204" s="5">
        <v>15531138000000</v>
      </c>
      <c r="C204" s="8">
        <v>13449097000000</v>
      </c>
      <c r="D204" s="8">
        <v>20896633000000</v>
      </c>
      <c r="E204" s="8">
        <v>33860604000000</v>
      </c>
      <c r="F204" s="8">
        <v>56426716000000</v>
      </c>
      <c r="G204" s="8">
        <v>28033011000000</v>
      </c>
      <c r="H204" s="8">
        <v>25729085000000</v>
      </c>
      <c r="I204" s="8">
        <v>-17997239000000</v>
      </c>
      <c r="J204" s="8">
        <v>21270874000000</v>
      </c>
      <c r="K204" s="8">
        <v>32311669000000</v>
      </c>
      <c r="L204" s="8">
        <v>2479708000000</v>
      </c>
      <c r="M204" s="8">
        <v>5765970000000</v>
      </c>
      <c r="N204" s="8">
        <v>1164647000000</v>
      </c>
      <c r="O204" s="8">
        <v>-1001250000000</v>
      </c>
      <c r="P204" s="8">
        <v>-8230009000000</v>
      </c>
      <c r="Q204" s="8">
        <v>4881249000000</v>
      </c>
      <c r="R204" s="8">
        <v>21060951000000</v>
      </c>
      <c r="S204" s="8">
        <v>1766195000000</v>
      </c>
      <c r="T204" s="8">
        <v>8364187000000</v>
      </c>
      <c r="U204" s="8">
        <v>8222481000000</v>
      </c>
      <c r="V204" s="8">
        <v>9245656000000</v>
      </c>
      <c r="W204" s="8">
        <v>17266372000000</v>
      </c>
    </row>
    <row r="205" spans="1:23" ht="21.5" x14ac:dyDescent="0.35">
      <c r="A205" s="9" t="s">
        <v>225</v>
      </c>
      <c r="B205" s="5">
        <v>1023282000000</v>
      </c>
      <c r="C205" s="8">
        <v>-392000000</v>
      </c>
      <c r="D205" s="8">
        <v>392000000</v>
      </c>
      <c r="E205" s="8">
        <v>-839051000000</v>
      </c>
      <c r="F205" s="8">
        <v>13959000000</v>
      </c>
      <c r="G205" s="8">
        <v>809723000000</v>
      </c>
      <c r="H205" s="8">
        <v>15369000000</v>
      </c>
      <c r="I205" s="8">
        <v>0</v>
      </c>
      <c r="J205" s="8">
        <v>0</v>
      </c>
      <c r="K205" s="8">
        <v>0</v>
      </c>
      <c r="L205" s="8">
        <v>-76316000000</v>
      </c>
      <c r="M205" s="8">
        <v>76316000000</v>
      </c>
      <c r="N205" s="8">
        <v>-64334000000</v>
      </c>
      <c r="O205" s="8">
        <v>-75491000000</v>
      </c>
      <c r="P205" s="8">
        <v>16190000000</v>
      </c>
      <c r="Q205" s="8">
        <v>-73284000000</v>
      </c>
      <c r="R205" s="8">
        <v>196919000000</v>
      </c>
      <c r="S205" s="8">
        <v>-45670000000</v>
      </c>
      <c r="T205" s="8">
        <v>33617000000</v>
      </c>
      <c r="U205" s="8">
        <v>12052000000</v>
      </c>
      <c r="V205" s="8">
        <v>1000000</v>
      </c>
      <c r="W205" s="8">
        <v>-18571000000</v>
      </c>
    </row>
    <row r="206" spans="1:23" ht="21.5" x14ac:dyDescent="0.35">
      <c r="A206" s="9" t="s">
        <v>226</v>
      </c>
      <c r="B206" s="5">
        <v>-2861000000</v>
      </c>
      <c r="C206" s="8">
        <v>-3655000000</v>
      </c>
      <c r="D206" s="8">
        <v>-4493000000</v>
      </c>
      <c r="E206" s="8">
        <v>-5895000000</v>
      </c>
      <c r="F206" s="8">
        <v>-6567000000</v>
      </c>
      <c r="G206" s="8">
        <v>-8050000000</v>
      </c>
      <c r="H206" s="8">
        <v>-10933000000</v>
      </c>
      <c r="I206" s="8">
        <v>-13756000000</v>
      </c>
      <c r="J206" s="8">
        <v>-15125000000</v>
      </c>
      <c r="K206" s="8">
        <v>-17066000000</v>
      </c>
      <c r="L206" s="8">
        <v>-19086000000</v>
      </c>
      <c r="M206" s="8">
        <v>-19672000000</v>
      </c>
      <c r="N206" s="8">
        <v>-21727000000</v>
      </c>
      <c r="O206" s="8">
        <v>-22741000000</v>
      </c>
      <c r="P206" s="8">
        <v>-33135000000</v>
      </c>
      <c r="Q206" s="8">
        <v>-26576000000</v>
      </c>
      <c r="R206" s="8">
        <v>-29451000000</v>
      </c>
      <c r="S206" s="8">
        <v>-15505000000</v>
      </c>
      <c r="T206" s="8">
        <v>-13074000000</v>
      </c>
      <c r="U206" s="8">
        <v>-14977000000</v>
      </c>
      <c r="V206" s="8">
        <v>-5303000000</v>
      </c>
      <c r="W206" s="8">
        <v>-4472000000</v>
      </c>
    </row>
    <row r="207" spans="1:23" x14ac:dyDescent="0.35">
      <c r="A207" s="9" t="s">
        <v>227</v>
      </c>
      <c r="B207" s="5">
        <v>7855353000000</v>
      </c>
      <c r="C207" s="8">
        <v>-1442956000000</v>
      </c>
      <c r="D207" s="8">
        <v>-17212015000000</v>
      </c>
      <c r="E207" s="8">
        <v>-8281760000000</v>
      </c>
      <c r="F207" s="8">
        <v>-9203932000000</v>
      </c>
      <c r="G207" s="8">
        <v>18785045000000</v>
      </c>
      <c r="H207" s="8">
        <v>-9172588000000</v>
      </c>
      <c r="I207" s="8">
        <v>-3152830000000</v>
      </c>
      <c r="J207" s="8">
        <v>-756205000000</v>
      </c>
      <c r="K207" s="8">
        <v>-4514036000000</v>
      </c>
      <c r="L207" s="8">
        <v>13377431000000</v>
      </c>
      <c r="M207" s="8">
        <v>769892000000</v>
      </c>
      <c r="N207" s="8">
        <v>2454946000000</v>
      </c>
      <c r="O207" s="8">
        <v>2109836000000</v>
      </c>
      <c r="P207" s="8">
        <v>3893328000000</v>
      </c>
      <c r="Q207" s="8">
        <v>3979407000000</v>
      </c>
      <c r="R207" s="8">
        <v>-1370288000000</v>
      </c>
      <c r="S207" s="8">
        <v>-1256682000000</v>
      </c>
      <c r="T207" s="8">
        <v>1680971000000</v>
      </c>
      <c r="U207" s="8">
        <v>4778943000000</v>
      </c>
      <c r="V207" s="8">
        <v>6892613000000</v>
      </c>
      <c r="W207" s="8">
        <v>-1795840000000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-305305000000</v>
      </c>
      <c r="C209" s="8">
        <v>-1534086000000</v>
      </c>
      <c r="D209" s="8">
        <v>2620896000000</v>
      </c>
      <c r="E209" s="8">
        <v>3655779000000</v>
      </c>
      <c r="F209" s="8">
        <v>210522000000</v>
      </c>
      <c r="G209" s="8">
        <v>-1584874000000</v>
      </c>
      <c r="H209" s="8">
        <v>1530130000000</v>
      </c>
      <c r="I209" s="8">
        <v>-754574000000</v>
      </c>
      <c r="J209" s="8">
        <v>914476000000</v>
      </c>
      <c r="K209" s="8">
        <v>447722000000</v>
      </c>
      <c r="L209" s="8">
        <v>775219000000</v>
      </c>
      <c r="M209" s="8">
        <v>-158714000000</v>
      </c>
      <c r="N209" s="8">
        <v>-480718000000</v>
      </c>
      <c r="O209" s="8">
        <v>-591262000000</v>
      </c>
      <c r="P209" s="8">
        <v>342366000000</v>
      </c>
      <c r="Q209" s="8">
        <v>623462000000</v>
      </c>
      <c r="R209" s="8">
        <v>-211459000000</v>
      </c>
      <c r="S209" s="8">
        <v>697273000000</v>
      </c>
      <c r="T209" s="8">
        <v>-549111000000</v>
      </c>
      <c r="U209" s="8">
        <v>-567061000000</v>
      </c>
      <c r="V209" s="8">
        <v>-154638000000</v>
      </c>
      <c r="W209" s="8">
        <v>250374000000</v>
      </c>
    </row>
    <row r="210" spans="1:23" ht="21.5" x14ac:dyDescent="0.35">
      <c r="A210" s="9" t="s">
        <v>230</v>
      </c>
      <c r="B210" s="5">
        <v>21894246000000</v>
      </c>
      <c r="C210" s="8">
        <v>-5358644000000</v>
      </c>
      <c r="D210" s="8">
        <v>-30763738000000</v>
      </c>
      <c r="E210" s="8">
        <v>-11663640000000</v>
      </c>
      <c r="F210" s="8">
        <v>32753079000000</v>
      </c>
      <c r="G210" s="8">
        <v>21134682000000</v>
      </c>
      <c r="H210" s="8">
        <v>15701168000000</v>
      </c>
      <c r="I210" s="8">
        <v>-13669768000000</v>
      </c>
      <c r="J210" s="8">
        <v>5890665000000</v>
      </c>
      <c r="K210" s="8">
        <v>-7229528000000</v>
      </c>
      <c r="L210" s="8">
        <v>-18793802000000</v>
      </c>
      <c r="M210" s="8">
        <v>14170897000000</v>
      </c>
      <c r="N210" s="8">
        <v>12495677000000</v>
      </c>
      <c r="O210" s="8">
        <v>-2756982000000</v>
      </c>
      <c r="P210" s="8">
        <v>-4414789000000</v>
      </c>
      <c r="Q210" s="8">
        <v>1266888000000</v>
      </c>
      <c r="R210" s="8">
        <v>3183785000000</v>
      </c>
      <c r="S210" s="8">
        <v>1283670000000</v>
      </c>
      <c r="T210" s="8">
        <v>2726443000000</v>
      </c>
      <c r="U210" s="8">
        <v>-4463065000000</v>
      </c>
      <c r="V210" s="8">
        <v>13273509000000</v>
      </c>
      <c r="W210" s="8">
        <v>-14705522000000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21894246000000</v>
      </c>
      <c r="C214" s="8">
        <v>-5358644000000</v>
      </c>
      <c r="D214" s="8">
        <v>-30763738000000</v>
      </c>
      <c r="E214" s="8">
        <v>-11663640000000</v>
      </c>
      <c r="F214" s="8">
        <v>32753079000000</v>
      </c>
      <c r="G214" s="8">
        <v>21134682000000</v>
      </c>
      <c r="H214" s="8">
        <v>15701168000000</v>
      </c>
      <c r="I214" s="8">
        <v>-13669768000000</v>
      </c>
      <c r="J214" s="8">
        <v>5890665000000</v>
      </c>
      <c r="K214" s="8">
        <v>-7229528000000</v>
      </c>
      <c r="L214" s="8">
        <v>-18793802000000</v>
      </c>
      <c r="M214" s="8">
        <v>14170897000000</v>
      </c>
      <c r="N214" s="8">
        <v>12495677000000</v>
      </c>
      <c r="O214" s="8">
        <v>-2756982000000</v>
      </c>
      <c r="P214" s="8">
        <v>-4414789000000</v>
      </c>
      <c r="Q214" s="8">
        <v>1266888000000</v>
      </c>
      <c r="R214" s="8">
        <v>3183785000000</v>
      </c>
      <c r="S214" s="8">
        <v>1283670000000</v>
      </c>
      <c r="T214" s="8">
        <v>2726443000000</v>
      </c>
      <c r="U214" s="8">
        <v>-4463065000000</v>
      </c>
      <c r="V214" s="8">
        <v>13273509000000</v>
      </c>
      <c r="W214" s="8">
        <v>-14705522000000</v>
      </c>
    </row>
    <row r="215" spans="1:23" x14ac:dyDescent="0.35">
      <c r="A215" s="9" t="s">
        <v>235</v>
      </c>
      <c r="B215" s="5">
        <v>-497000000</v>
      </c>
      <c r="C215" s="8">
        <v>-994000000</v>
      </c>
      <c r="D215" s="8">
        <v>-52854000000</v>
      </c>
      <c r="E215" s="8">
        <v>-31852000000</v>
      </c>
      <c r="F215" s="8">
        <v>-18471000000</v>
      </c>
      <c r="G215" s="8">
        <v>-4838000000</v>
      </c>
      <c r="H215" s="8">
        <v>-36003000000</v>
      </c>
      <c r="I215" s="8">
        <v>-37127000000</v>
      </c>
      <c r="J215" s="8">
        <v>-30615000000</v>
      </c>
      <c r="K215" s="8">
        <v>-2154000000</v>
      </c>
      <c r="L215" s="8">
        <v>745000000</v>
      </c>
      <c r="M215" s="8">
        <v>-6379000000</v>
      </c>
      <c r="N215" s="8">
        <v>-8632000000</v>
      </c>
      <c r="O215" s="8">
        <v>-25111000000</v>
      </c>
      <c r="P215" s="8">
        <v>-8660000000</v>
      </c>
      <c r="Q215" s="8">
        <v>-5242000000</v>
      </c>
      <c r="R215" s="8">
        <v>-4493000000</v>
      </c>
      <c r="S215" s="8">
        <v>-7140000000</v>
      </c>
      <c r="T215" s="8">
        <v>-13008000000</v>
      </c>
      <c r="U215" s="8">
        <v>-4733000000</v>
      </c>
      <c r="V215" s="8">
        <v>-13341000000</v>
      </c>
      <c r="W215" s="8">
        <v>-15875000000</v>
      </c>
    </row>
    <row r="216" spans="1:23" x14ac:dyDescent="0.35">
      <c r="A216" s="9" t="s">
        <v>236</v>
      </c>
      <c r="B216" s="5">
        <v>1000000</v>
      </c>
      <c r="C216" s="8">
        <v>925000000</v>
      </c>
      <c r="D216" s="8">
        <v>259000000</v>
      </c>
      <c r="E216" s="8">
        <v>256000000</v>
      </c>
      <c r="F216" s="8">
        <v>0</v>
      </c>
      <c r="G216" s="8">
        <v>450000000</v>
      </c>
      <c r="H216" s="8">
        <v>399000000</v>
      </c>
      <c r="I216" s="8">
        <v>88000000</v>
      </c>
      <c r="J216" s="8">
        <v>2507000000</v>
      </c>
      <c r="K216" s="8">
        <v>248000000</v>
      </c>
      <c r="L216" s="8">
        <v>1385000000</v>
      </c>
      <c r="M216" s="8">
        <v>-2000000</v>
      </c>
      <c r="N216" s="8">
        <v>1720000000</v>
      </c>
      <c r="O216" s="8">
        <v>0</v>
      </c>
      <c r="P216" s="8">
        <v>7506000000</v>
      </c>
      <c r="Q216" s="8">
        <v>6527000000</v>
      </c>
      <c r="R216" s="8">
        <v>133000000</v>
      </c>
      <c r="S216" s="8">
        <v>11548000000</v>
      </c>
      <c r="T216" s="8">
        <v>12379000000</v>
      </c>
      <c r="U216" s="8">
        <v>574000000</v>
      </c>
      <c r="V216" s="8">
        <v>1366000000</v>
      </c>
      <c r="W216" s="8">
        <v>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-517612000000</v>
      </c>
      <c r="I221" s="8">
        <v>0</v>
      </c>
      <c r="J221" s="8">
        <v>1000000</v>
      </c>
      <c r="K221" s="8">
        <v>-117827000000</v>
      </c>
      <c r="L221" s="8">
        <v>-16500000000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-11000000000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25928205000000</v>
      </c>
      <c r="M222" s="8">
        <v>5509000000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0</v>
      </c>
      <c r="E223" s="8">
        <v>3147000000</v>
      </c>
      <c r="F223" s="8">
        <v>0</v>
      </c>
      <c r="G223" s="8">
        <v>0</v>
      </c>
      <c r="H223" s="8">
        <v>0</v>
      </c>
      <c r="I223" s="8">
        <v>12801000000</v>
      </c>
      <c r="J223" s="8">
        <v>0</v>
      </c>
      <c r="K223" s="8">
        <v>0</v>
      </c>
      <c r="L223" s="8">
        <v>0</v>
      </c>
      <c r="M223" s="8">
        <v>1967000000</v>
      </c>
      <c r="N223" s="8">
        <v>0</v>
      </c>
      <c r="O223" s="8">
        <v>0</v>
      </c>
      <c r="P223" s="8">
        <v>2477000000</v>
      </c>
      <c r="Q223" s="8">
        <v>2536000000</v>
      </c>
      <c r="R223" s="8">
        <v>0</v>
      </c>
      <c r="S223" s="8">
        <v>0</v>
      </c>
      <c r="T223" s="8">
        <v>0</v>
      </c>
      <c r="U223" s="8">
        <v>2635000000</v>
      </c>
      <c r="V223" s="8">
        <v>0</v>
      </c>
      <c r="W223" s="8">
        <v>0</v>
      </c>
    </row>
    <row r="224" spans="1:23" x14ac:dyDescent="0.35">
      <c r="A224" s="12" t="s">
        <v>244</v>
      </c>
      <c r="B224" s="5">
        <v>-496000000</v>
      </c>
      <c r="C224" s="8">
        <v>-69000000</v>
      </c>
      <c r="D224" s="8">
        <v>-52595000000</v>
      </c>
      <c r="E224" s="8">
        <v>-28449000000</v>
      </c>
      <c r="F224" s="8">
        <v>-18471000000</v>
      </c>
      <c r="G224" s="8">
        <v>-4388000000</v>
      </c>
      <c r="H224" s="8">
        <v>-553216000000</v>
      </c>
      <c r="I224" s="8">
        <v>-24238000000</v>
      </c>
      <c r="J224" s="8">
        <v>-28107000000</v>
      </c>
      <c r="K224" s="8">
        <v>-119733000000</v>
      </c>
      <c r="L224" s="8">
        <v>25913835000000</v>
      </c>
      <c r="M224" s="8">
        <v>1095000000</v>
      </c>
      <c r="N224" s="8">
        <v>-6912000000</v>
      </c>
      <c r="O224" s="8">
        <v>-25111000000</v>
      </c>
      <c r="P224" s="8">
        <v>1323000000</v>
      </c>
      <c r="Q224" s="8">
        <v>3821000000</v>
      </c>
      <c r="R224" s="8">
        <v>-4360000000</v>
      </c>
      <c r="S224" s="8">
        <v>4408000000</v>
      </c>
      <c r="T224" s="8">
        <v>-11629000000</v>
      </c>
      <c r="U224" s="8">
        <v>-1524000000</v>
      </c>
      <c r="V224" s="8">
        <v>-11975000000</v>
      </c>
      <c r="W224" s="8">
        <v>-15875000000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35897546000000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-261960000000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-1615000000000</v>
      </c>
      <c r="U227" s="8">
        <v>-1000000000000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-7935139000000</v>
      </c>
      <c r="C228" s="8">
        <v>0</v>
      </c>
      <c r="D228" s="8">
        <v>-7933924000000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-1110590000000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302196000000</v>
      </c>
      <c r="E230" s="8">
        <v>0</v>
      </c>
      <c r="F230" s="8">
        <v>0</v>
      </c>
      <c r="G230" s="8">
        <v>0</v>
      </c>
      <c r="H230" s="8">
        <v>0</v>
      </c>
      <c r="I230" s="8">
        <v>300000000000</v>
      </c>
      <c r="J230" s="8">
        <v>0</v>
      </c>
      <c r="K230" s="8">
        <v>0</v>
      </c>
      <c r="L230" s="8">
        <v>0</v>
      </c>
      <c r="M230" s="8">
        <v>150000000000</v>
      </c>
      <c r="N230" s="8">
        <v>0</v>
      </c>
      <c r="O230" s="8">
        <v>0</v>
      </c>
      <c r="P230" s="8">
        <v>170000000000</v>
      </c>
      <c r="Q230" s="8">
        <v>0</v>
      </c>
      <c r="R230" s="8">
        <v>0</v>
      </c>
      <c r="S230" s="8">
        <v>0</v>
      </c>
      <c r="T230" s="8">
        <v>310000000000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-7935139000000</v>
      </c>
      <c r="C231" s="8">
        <v>0</v>
      </c>
      <c r="D231" s="8">
        <v>28265818000000</v>
      </c>
      <c r="E231" s="8">
        <v>0</v>
      </c>
      <c r="F231" s="8">
        <v>0</v>
      </c>
      <c r="G231" s="8">
        <v>0</v>
      </c>
      <c r="H231" s="8">
        <v>0</v>
      </c>
      <c r="I231" s="8">
        <v>300000000000</v>
      </c>
      <c r="J231" s="8">
        <v>0</v>
      </c>
      <c r="K231" s="8">
        <v>0</v>
      </c>
      <c r="L231" s="8">
        <v>-261960000000</v>
      </c>
      <c r="M231" s="8">
        <v>150000000000</v>
      </c>
      <c r="N231" s="8">
        <v>0</v>
      </c>
      <c r="O231" s="8">
        <v>0</v>
      </c>
      <c r="P231" s="8">
        <v>170000000000</v>
      </c>
      <c r="Q231" s="8">
        <v>0</v>
      </c>
      <c r="R231" s="8">
        <v>0</v>
      </c>
      <c r="S231" s="8">
        <v>0</v>
      </c>
      <c r="T231" s="8">
        <v>-2415590000000</v>
      </c>
      <c r="U231" s="8">
        <v>-1000000000000</v>
      </c>
      <c r="V231" s="8">
        <v>0</v>
      </c>
      <c r="W231" s="8">
        <v>0</v>
      </c>
    </row>
    <row r="232" spans="1:23" x14ac:dyDescent="0.35">
      <c r="A232" s="12" t="s">
        <v>252</v>
      </c>
      <c r="B232" s="5">
        <v>13958611000000</v>
      </c>
      <c r="C232" s="8">
        <v>-5358713000000</v>
      </c>
      <c r="D232" s="8">
        <v>-2550515000000</v>
      </c>
      <c r="E232" s="8">
        <v>-11692089000000</v>
      </c>
      <c r="F232" s="8">
        <v>32734608000000</v>
      </c>
      <c r="G232" s="8">
        <v>21130294000000</v>
      </c>
      <c r="H232" s="8">
        <v>15147952000000</v>
      </c>
      <c r="I232" s="8">
        <v>-13394006000000</v>
      </c>
      <c r="J232" s="8">
        <v>5862558000000</v>
      </c>
      <c r="K232" s="8">
        <v>-7349261000000</v>
      </c>
      <c r="L232" s="8">
        <v>6858073000000</v>
      </c>
      <c r="M232" s="8">
        <v>14321992000000</v>
      </c>
      <c r="N232" s="8">
        <v>12488765000000</v>
      </c>
      <c r="O232" s="8">
        <v>-2782093000000</v>
      </c>
      <c r="P232" s="8">
        <v>-4243466000000</v>
      </c>
      <c r="Q232" s="8">
        <v>1270709000000</v>
      </c>
      <c r="R232" s="8">
        <v>3179425000000</v>
      </c>
      <c r="S232" s="8">
        <v>1288078000000</v>
      </c>
      <c r="T232" s="8">
        <v>299224000000</v>
      </c>
      <c r="U232" s="8">
        <v>-5464589000000</v>
      </c>
      <c r="V232" s="8">
        <v>13261534000000</v>
      </c>
      <c r="W232" s="8">
        <v>-14721397000000</v>
      </c>
    </row>
    <row r="233" spans="1:23" x14ac:dyDescent="0.35">
      <c r="A233" s="12" t="s">
        <v>253</v>
      </c>
      <c r="B233" s="5">
        <v>88308757000000</v>
      </c>
      <c r="C233" s="8">
        <v>93667470000000</v>
      </c>
      <c r="D233" s="8">
        <v>96217984000000</v>
      </c>
      <c r="E233" s="8">
        <v>107910073000000</v>
      </c>
      <c r="F233" s="8">
        <v>75175465000000</v>
      </c>
      <c r="G233" s="8">
        <v>54045171000000</v>
      </c>
      <c r="H233" s="8">
        <v>38897219000000</v>
      </c>
      <c r="I233" s="8">
        <v>52291225000000</v>
      </c>
      <c r="J233" s="8">
        <v>46428667000000</v>
      </c>
      <c r="K233" s="8">
        <v>53777928000000</v>
      </c>
      <c r="L233" s="8">
        <v>46919855000000</v>
      </c>
      <c r="M233" s="8">
        <v>32597863000000</v>
      </c>
      <c r="N233" s="8">
        <v>20109098000000</v>
      </c>
      <c r="O233" s="8">
        <v>22891191000000</v>
      </c>
      <c r="P233" s="8">
        <v>27134657000000</v>
      </c>
      <c r="Q233" s="8">
        <v>25863948000000</v>
      </c>
      <c r="R233" s="8">
        <v>22684523000000</v>
      </c>
      <c r="S233" s="8">
        <v>21396445000000</v>
      </c>
      <c r="T233" s="8">
        <v>21097220000000</v>
      </c>
      <c r="U233" s="8">
        <v>26561809000000</v>
      </c>
      <c r="V233" s="8">
        <v>13300275000000</v>
      </c>
      <c r="W233" s="8">
        <v>28021672000000</v>
      </c>
    </row>
    <row r="234" spans="1:23" x14ac:dyDescent="0.35">
      <c r="A234" s="12" t="s">
        <v>254</v>
      </c>
      <c r="B234" s="5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x14ac:dyDescent="0.35">
      <c r="A235" s="12" t="s">
        <v>255</v>
      </c>
      <c r="B235" s="5">
        <v>102267368000000</v>
      </c>
      <c r="C235" s="8">
        <v>88308757000000</v>
      </c>
      <c r="D235" s="8">
        <v>93667469000000</v>
      </c>
      <c r="E235" s="8">
        <v>96217984000000</v>
      </c>
      <c r="F235" s="8">
        <v>107910073000000</v>
      </c>
      <c r="G235" s="8">
        <v>75175465000000</v>
      </c>
      <c r="H235" s="8">
        <v>54045171000000</v>
      </c>
      <c r="I235" s="8">
        <v>38897219000000</v>
      </c>
      <c r="J235" s="8">
        <v>52291225000000</v>
      </c>
      <c r="K235" s="8">
        <v>46428667000000</v>
      </c>
      <c r="L235" s="8">
        <v>53777928000000</v>
      </c>
      <c r="M235" s="8">
        <v>46919855000000</v>
      </c>
      <c r="N235" s="8">
        <v>32597863000000</v>
      </c>
      <c r="O235" s="8">
        <v>20109098000000</v>
      </c>
      <c r="P235" s="8">
        <v>22891191000000</v>
      </c>
      <c r="Q235" s="8">
        <v>27134657000000</v>
      </c>
      <c r="R235" s="8">
        <v>25863948000000</v>
      </c>
      <c r="S235" s="8">
        <v>22684523000000</v>
      </c>
      <c r="T235" s="8">
        <v>21396444000000</v>
      </c>
      <c r="U235" s="8">
        <v>21097220000000</v>
      </c>
      <c r="V235" s="8">
        <v>26561809000000</v>
      </c>
      <c r="W235" s="8">
        <v>13300275000000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624277460000000</v>
      </c>
      <c r="C237" s="8">
        <v>582691308000000</v>
      </c>
      <c r="D237" s="8">
        <v>566271290000000</v>
      </c>
      <c r="E237" s="8">
        <v>521566286000000</v>
      </c>
      <c r="F237" s="8">
        <v>488644495000000</v>
      </c>
      <c r="G237" s="8">
        <v>463469068000000</v>
      </c>
      <c r="H237" s="8">
        <v>438338047000000</v>
      </c>
      <c r="I237" s="8">
        <v>402647324000000</v>
      </c>
      <c r="J237" s="8">
        <v>392504254000000</v>
      </c>
      <c r="K237" s="8">
        <v>374457058000000</v>
      </c>
      <c r="L237" s="8">
        <v>355281219000000</v>
      </c>
      <c r="M237" s="8">
        <v>317290648000000</v>
      </c>
      <c r="N237" s="8">
        <v>310852523000000</v>
      </c>
      <c r="O237" s="8">
        <v>301172723000000</v>
      </c>
      <c r="P237" s="8">
        <v>290816086000000</v>
      </c>
      <c r="Q237" s="8">
        <v>278025352000000</v>
      </c>
      <c r="R237" s="8">
        <v>270139499000000</v>
      </c>
      <c r="S237" s="8">
        <v>263747911000000</v>
      </c>
      <c r="T237" s="8">
        <v>257183959000000</v>
      </c>
      <c r="U237" s="8">
        <v>254186603000000</v>
      </c>
      <c r="V237" s="8">
        <v>247632796000000</v>
      </c>
      <c r="W237" s="8">
        <v>231458178000000</v>
      </c>
    </row>
    <row r="238" spans="1:23" x14ac:dyDescent="0.35">
      <c r="A238" s="9" t="s">
        <v>258</v>
      </c>
      <c r="B238" s="5">
        <v>553309815000000</v>
      </c>
      <c r="C238" s="8">
        <v>516623991000000</v>
      </c>
      <c r="D238" s="8">
        <v>507160706000000</v>
      </c>
      <c r="E238" s="8">
        <v>469946356000000</v>
      </c>
      <c r="F238" s="8">
        <v>440718746000000</v>
      </c>
      <c r="G238" s="8">
        <v>423459621000000</v>
      </c>
      <c r="H238" s="8">
        <v>402463934000000</v>
      </c>
      <c r="I238" s="8">
        <v>371911118000000</v>
      </c>
      <c r="J238" s="8">
        <v>364312227000000</v>
      </c>
      <c r="K238" s="8">
        <v>347823661000000</v>
      </c>
      <c r="L238" s="8">
        <v>330494713000000</v>
      </c>
      <c r="M238" s="8">
        <v>295244150000000</v>
      </c>
      <c r="N238" s="8">
        <v>288674189000000</v>
      </c>
      <c r="O238" s="8">
        <v>281007519000000</v>
      </c>
      <c r="P238" s="8">
        <v>270633257000000</v>
      </c>
      <c r="Q238" s="8">
        <v>258126015000000</v>
      </c>
      <c r="R238" s="8">
        <v>250800290000000</v>
      </c>
      <c r="S238" s="8">
        <v>244431709000000</v>
      </c>
      <c r="T238" s="8">
        <v>237902129000000</v>
      </c>
      <c r="U238" s="8">
        <v>236716702000000</v>
      </c>
      <c r="V238" s="8">
        <v>232447683000000</v>
      </c>
      <c r="W238" s="8">
        <v>218871850000000</v>
      </c>
    </row>
    <row r="239" spans="1:23" x14ac:dyDescent="0.35">
      <c r="A239" s="9" t="s">
        <v>259</v>
      </c>
      <c r="B239" s="5">
        <v>274400000000</v>
      </c>
      <c r="C239" s="8">
        <v>121827000000</v>
      </c>
      <c r="D239" s="8">
        <v>195586000000</v>
      </c>
      <c r="E239" s="8">
        <v>194463000000</v>
      </c>
      <c r="F239" s="8">
        <v>102559000000</v>
      </c>
      <c r="G239" s="8">
        <v>192977000000</v>
      </c>
      <c r="H239" s="8">
        <v>191133000000</v>
      </c>
      <c r="I239" s="8">
        <v>113496000000</v>
      </c>
      <c r="J239" s="8">
        <v>259746000000</v>
      </c>
      <c r="K239" s="8">
        <v>303206000000</v>
      </c>
      <c r="L239" s="8">
        <v>292972000000</v>
      </c>
      <c r="M239" s="8">
        <v>298615000000</v>
      </c>
      <c r="N239" s="8">
        <v>380828000000</v>
      </c>
      <c r="O239" s="8">
        <v>276381000000</v>
      </c>
      <c r="P239" s="8">
        <v>246532000000</v>
      </c>
      <c r="Q239" s="8">
        <v>167151000000</v>
      </c>
      <c r="R239" s="8">
        <v>114581000000</v>
      </c>
      <c r="S239" s="8">
        <v>212011000000</v>
      </c>
      <c r="T239" s="8">
        <v>137060000000</v>
      </c>
      <c r="U239" s="8">
        <v>145846000000</v>
      </c>
      <c r="V239" s="8">
        <v>94426000000</v>
      </c>
      <c r="W239" s="8">
        <v>143391000000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176098000000</v>
      </c>
      <c r="C241" s="8">
        <v>181659000000</v>
      </c>
      <c r="D241" s="8">
        <v>146281000000</v>
      </c>
      <c r="E241" s="8">
        <v>138403000000</v>
      </c>
      <c r="F241" s="8">
        <v>20710000000</v>
      </c>
      <c r="G241" s="8">
        <v>111462000000</v>
      </c>
      <c r="H241" s="8">
        <v>64862000000</v>
      </c>
      <c r="I241" s="8">
        <v>11854000000</v>
      </c>
      <c r="J241" s="8">
        <v>4531000000</v>
      </c>
      <c r="K241" s="8">
        <v>5195000000</v>
      </c>
      <c r="L241" s="8">
        <v>29923000000</v>
      </c>
      <c r="M241" s="8">
        <v>29103000000</v>
      </c>
      <c r="N241" s="8">
        <v>29394000000</v>
      </c>
      <c r="O241" s="8">
        <v>29583000000</v>
      </c>
      <c r="P241" s="8">
        <v>30083000000</v>
      </c>
      <c r="Q241" s="8">
        <v>33430000000</v>
      </c>
      <c r="R241" s="8">
        <v>31017000000</v>
      </c>
      <c r="S241" s="8">
        <v>27109000000</v>
      </c>
      <c r="T241" s="8">
        <v>131000000</v>
      </c>
      <c r="U241" s="8">
        <v>131000000</v>
      </c>
      <c r="V241" s="8">
        <v>0</v>
      </c>
      <c r="W241" s="8">
        <v>1381000000</v>
      </c>
    </row>
    <row r="242" spans="1:23" x14ac:dyDescent="0.35">
      <c r="A242" s="9" t="s">
        <v>262</v>
      </c>
      <c r="B242" s="5">
        <v>23452000000</v>
      </c>
      <c r="C242" s="8">
        <v>31890000000</v>
      </c>
      <c r="D242" s="8">
        <v>36757000000</v>
      </c>
      <c r="E242" s="8">
        <v>55307000000</v>
      </c>
      <c r="F242" s="8">
        <v>63827000000</v>
      </c>
      <c r="G242" s="8">
        <v>82624000000</v>
      </c>
      <c r="H242" s="8">
        <v>99305000000</v>
      </c>
      <c r="I242" s="8">
        <v>115556000000</v>
      </c>
      <c r="J242" s="8">
        <v>136521000000</v>
      </c>
      <c r="K242" s="8">
        <v>152553000000</v>
      </c>
      <c r="L242" s="8">
        <v>170341000000</v>
      </c>
      <c r="M242" s="8">
        <v>200358000000</v>
      </c>
      <c r="N242" s="8">
        <v>219372000000</v>
      </c>
      <c r="O242" s="8">
        <v>242433000000</v>
      </c>
      <c r="P242" s="8">
        <v>268439000000</v>
      </c>
      <c r="Q242" s="8">
        <v>296448000000</v>
      </c>
      <c r="R242" s="8">
        <v>325729000000</v>
      </c>
      <c r="S242" s="8">
        <v>355030000000</v>
      </c>
      <c r="T242" s="8">
        <v>362045000000</v>
      </c>
      <c r="U242" s="8">
        <v>397529000000</v>
      </c>
      <c r="V242" s="8">
        <v>423809000000</v>
      </c>
      <c r="W242" s="8">
        <v>454749000000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119000000</v>
      </c>
      <c r="V243" s="8">
        <v>119000000</v>
      </c>
      <c r="W243" s="8">
        <v>155000000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70493695000000</v>
      </c>
      <c r="C246" s="8">
        <v>65731941000000</v>
      </c>
      <c r="D246" s="8">
        <v>58731960000000</v>
      </c>
      <c r="E246" s="8">
        <v>51231757000000</v>
      </c>
      <c r="F246" s="8">
        <v>47738653000000</v>
      </c>
      <c r="G246" s="8">
        <v>39622384000000</v>
      </c>
      <c r="H246" s="8">
        <v>35518813000000</v>
      </c>
      <c r="I246" s="8">
        <v>30495300000000</v>
      </c>
      <c r="J246" s="8">
        <v>27791229000000</v>
      </c>
      <c r="K246" s="8">
        <v>26172443000000</v>
      </c>
      <c r="L246" s="8">
        <v>24293270000000</v>
      </c>
      <c r="M246" s="8">
        <v>21518422000000</v>
      </c>
      <c r="N246" s="8">
        <v>21548740000000</v>
      </c>
      <c r="O246" s="8">
        <v>19616807000000</v>
      </c>
      <c r="P246" s="8">
        <v>19637775000000</v>
      </c>
      <c r="Q246" s="8">
        <v>19402308000000</v>
      </c>
      <c r="R246" s="8">
        <v>18867882000000</v>
      </c>
      <c r="S246" s="8">
        <v>18722052000000</v>
      </c>
      <c r="T246" s="8">
        <v>18782594000000</v>
      </c>
      <c r="U246" s="8">
        <v>16926276000000</v>
      </c>
      <c r="V246" s="8">
        <v>14666759000000</v>
      </c>
      <c r="W246" s="8">
        <v>11986652000000</v>
      </c>
    </row>
    <row r="247" spans="1:23" x14ac:dyDescent="0.35">
      <c r="A247" s="11" t="s">
        <v>267</v>
      </c>
      <c r="B247" s="5">
        <v>624277460000000</v>
      </c>
      <c r="C247" s="8">
        <v>582691308000000</v>
      </c>
      <c r="D247" s="8">
        <v>566271290000000</v>
      </c>
      <c r="E247" s="8">
        <v>521566286000000</v>
      </c>
      <c r="F247" s="8">
        <v>488644495000000</v>
      </c>
      <c r="G247" s="8">
        <v>463469068000000</v>
      </c>
      <c r="H247" s="8">
        <v>438338047000000</v>
      </c>
      <c r="I247" s="8">
        <v>402647324000000</v>
      </c>
      <c r="J247" s="8">
        <v>392504254000000</v>
      </c>
      <c r="K247" s="8">
        <v>374457058000000</v>
      </c>
      <c r="L247" s="8">
        <v>355281219000000</v>
      </c>
      <c r="M247" s="8">
        <v>317290648000000</v>
      </c>
      <c r="N247" s="8">
        <v>310852523000000</v>
      </c>
      <c r="O247" s="8">
        <v>301172723000000</v>
      </c>
      <c r="P247" s="8">
        <v>290816086000000</v>
      </c>
      <c r="Q247" s="8">
        <v>278025352000000</v>
      </c>
      <c r="R247" s="8">
        <v>270139499000000</v>
      </c>
      <c r="S247" s="8">
        <v>263747911000000</v>
      </c>
      <c r="T247" s="8">
        <v>257183959000000</v>
      </c>
      <c r="U247" s="8">
        <v>254186603000000</v>
      </c>
      <c r="V247" s="8">
        <v>247632796000000</v>
      </c>
      <c r="W247" s="8">
        <v>0</v>
      </c>
    </row>
    <row r="248" spans="1:23" x14ac:dyDescent="0.35">
      <c r="A248" s="9" t="s">
        <v>268</v>
      </c>
      <c r="B248" s="5">
        <v>62960136000000</v>
      </c>
      <c r="C248" s="8">
        <v>59961964000000</v>
      </c>
      <c r="D248" s="8">
        <v>53438420000000</v>
      </c>
      <c r="E248" s="8">
        <v>48529515000000</v>
      </c>
      <c r="F248" s="8">
        <v>46807795000000</v>
      </c>
      <c r="G248" s="8">
        <v>48754522000000</v>
      </c>
      <c r="H248" s="8">
        <v>44228974000000</v>
      </c>
      <c r="I248" s="8">
        <v>41844325000000</v>
      </c>
      <c r="J248" s="8">
        <v>42777134000000</v>
      </c>
      <c r="K248" s="8">
        <v>40291579000000</v>
      </c>
      <c r="L248" s="8">
        <v>40136840000000</v>
      </c>
      <c r="M248" s="8">
        <v>39918474000000</v>
      </c>
      <c r="N248" s="8">
        <v>38675994000000</v>
      </c>
      <c r="O248" s="8">
        <v>34675546000000</v>
      </c>
      <c r="P248" s="8">
        <v>31836141000000</v>
      </c>
      <c r="Q248" s="8">
        <v>28645357000000</v>
      </c>
      <c r="R248" s="8">
        <v>31210667000000</v>
      </c>
      <c r="S248" s="8">
        <v>31930605000000</v>
      </c>
      <c r="T248" s="8">
        <v>29559991000000</v>
      </c>
      <c r="U248" s="8">
        <v>28398010000000</v>
      </c>
      <c r="V248" s="8">
        <v>29171341000000</v>
      </c>
      <c r="W248" s="8">
        <v>0</v>
      </c>
    </row>
    <row r="249" spans="1:23" x14ac:dyDescent="0.35">
      <c r="A249" s="9" t="s">
        <v>269</v>
      </c>
      <c r="B249" s="5">
        <v>3117521000000</v>
      </c>
      <c r="C249" s="8">
        <v>3048956000000</v>
      </c>
      <c r="D249" s="8">
        <v>3041136000000</v>
      </c>
      <c r="E249" s="8">
        <v>4075221000000</v>
      </c>
      <c r="F249" s="8">
        <v>4008403000000</v>
      </c>
      <c r="G249" s="8">
        <v>4036757000000</v>
      </c>
      <c r="H249" s="8">
        <v>3678961000000</v>
      </c>
      <c r="I249" s="8">
        <v>3627267000000</v>
      </c>
      <c r="J249" s="8">
        <v>3381050000000</v>
      </c>
      <c r="K249" s="8">
        <v>3914504000000</v>
      </c>
      <c r="L249" s="8">
        <v>3807569000000</v>
      </c>
      <c r="M249" s="8">
        <v>3096449000000</v>
      </c>
      <c r="N249" s="8">
        <v>2926168000000</v>
      </c>
      <c r="O249" s="8">
        <v>3596893000000</v>
      </c>
      <c r="P249" s="8">
        <v>3786880000000</v>
      </c>
      <c r="Q249" s="8">
        <v>4041369000000</v>
      </c>
      <c r="R249" s="8">
        <v>1273981000000</v>
      </c>
      <c r="S249" s="8">
        <v>1190086000000</v>
      </c>
      <c r="T249" s="8">
        <v>1224901000000</v>
      </c>
      <c r="U249" s="8">
        <v>882377000000</v>
      </c>
      <c r="V249" s="8">
        <v>941669000000</v>
      </c>
      <c r="W249" s="8">
        <v>0</v>
      </c>
    </row>
    <row r="250" spans="1:23" x14ac:dyDescent="0.35">
      <c r="A250" s="9" t="s">
        <v>270</v>
      </c>
      <c r="B250" s="5">
        <v>29768907000000</v>
      </c>
      <c r="C250" s="8">
        <v>31040897000000</v>
      </c>
      <c r="D250" s="8">
        <v>30130286000000</v>
      </c>
      <c r="E250" s="8">
        <v>29735311000000</v>
      </c>
      <c r="F250" s="8">
        <v>26780989000000</v>
      </c>
      <c r="G250" s="8">
        <v>28475648000000</v>
      </c>
      <c r="H250" s="8">
        <v>25639986000000</v>
      </c>
      <c r="I250" s="8">
        <v>23203914000000</v>
      </c>
      <c r="J250" s="8">
        <v>22255474000000</v>
      </c>
      <c r="K250" s="8">
        <v>19567863000000</v>
      </c>
      <c r="L250" s="8">
        <v>19658473000000</v>
      </c>
      <c r="M250" s="8">
        <v>19782659000000</v>
      </c>
      <c r="N250" s="8">
        <v>18779420000000</v>
      </c>
      <c r="O250" s="8">
        <v>18204881000000</v>
      </c>
      <c r="P250" s="8">
        <v>18178601000000</v>
      </c>
      <c r="Q250" s="8">
        <v>17445120000000</v>
      </c>
      <c r="R250" s="8">
        <v>16998622000000</v>
      </c>
      <c r="S250" s="8">
        <v>16943596000000</v>
      </c>
      <c r="T250" s="8">
        <v>15876998000000</v>
      </c>
      <c r="U250" s="8">
        <v>16181285000000</v>
      </c>
      <c r="V250" s="8">
        <v>17368617000000</v>
      </c>
      <c r="W250" s="8">
        <v>0</v>
      </c>
    </row>
    <row r="251" spans="1:23" x14ac:dyDescent="0.35">
      <c r="A251" s="10" t="s">
        <v>271</v>
      </c>
      <c r="B251" s="5">
        <v>27015505000000</v>
      </c>
      <c r="C251" s="8">
        <v>27169021000000</v>
      </c>
      <c r="D251" s="8">
        <v>26526255000000</v>
      </c>
      <c r="E251" s="8">
        <v>26480358000000</v>
      </c>
      <c r="F251" s="8">
        <v>23394355000000</v>
      </c>
      <c r="G251" s="8">
        <v>24316779000000</v>
      </c>
      <c r="H251" s="8">
        <v>21391907000000</v>
      </c>
      <c r="I251" s="8">
        <v>19894017000000</v>
      </c>
      <c r="J251" s="8">
        <v>18899843000000</v>
      </c>
      <c r="K251" s="8">
        <v>16463218000000</v>
      </c>
      <c r="L251" s="8">
        <v>16652370000000</v>
      </c>
      <c r="M251" s="8">
        <v>16186612000000</v>
      </c>
      <c r="N251" s="8">
        <v>15275390000000</v>
      </c>
      <c r="O251" s="8">
        <v>14544068000000</v>
      </c>
      <c r="P251" s="8">
        <v>14266805000000</v>
      </c>
      <c r="Q251" s="8">
        <v>13683476000000</v>
      </c>
      <c r="R251" s="8">
        <v>13443696000000</v>
      </c>
      <c r="S251" s="8">
        <v>13437775000000</v>
      </c>
      <c r="T251" s="8">
        <v>12299785000000</v>
      </c>
      <c r="U251" s="8">
        <v>12686175000000</v>
      </c>
      <c r="V251" s="8">
        <v>13846499000000</v>
      </c>
      <c r="W251" s="8">
        <v>0</v>
      </c>
    </row>
    <row r="252" spans="1:23" ht="21.5" x14ac:dyDescent="0.35">
      <c r="A252" s="10" t="s">
        <v>272</v>
      </c>
      <c r="B252" s="5">
        <v>1144212000000</v>
      </c>
      <c r="C252" s="8">
        <v>1396351000000</v>
      </c>
      <c r="D252" s="8">
        <v>1408650000000</v>
      </c>
      <c r="E252" s="8">
        <v>1443993000000</v>
      </c>
      <c r="F252" s="8">
        <v>1595473000000</v>
      </c>
      <c r="G252" s="8">
        <v>2177627000000</v>
      </c>
      <c r="H252" s="8">
        <v>2302444000000</v>
      </c>
      <c r="I252" s="8">
        <v>2248900000000</v>
      </c>
      <c r="J252" s="8">
        <v>2147337000000</v>
      </c>
      <c r="K252" s="8">
        <v>2110886000000</v>
      </c>
      <c r="L252" s="8">
        <v>2277161000000</v>
      </c>
      <c r="M252" s="8">
        <v>2794378000000</v>
      </c>
      <c r="N252" s="8">
        <v>2886272000000</v>
      </c>
      <c r="O252" s="8">
        <v>3015451000000</v>
      </c>
      <c r="P252" s="8">
        <v>2803150000000</v>
      </c>
      <c r="Q252" s="8">
        <v>2337356000000</v>
      </c>
      <c r="R252" s="8">
        <v>2371856000000</v>
      </c>
      <c r="S252" s="8">
        <v>2530947000000</v>
      </c>
      <c r="T252" s="8">
        <v>2500209000000</v>
      </c>
      <c r="U252" s="8">
        <v>2420054000000</v>
      </c>
      <c r="V252" s="8">
        <v>2421903000000</v>
      </c>
      <c r="W252" s="8">
        <v>0</v>
      </c>
    </row>
    <row r="253" spans="1:23" x14ac:dyDescent="0.35">
      <c r="A253" s="10" t="s">
        <v>273</v>
      </c>
      <c r="B253" s="5">
        <v>224176000000</v>
      </c>
      <c r="C253" s="8">
        <v>919639000000</v>
      </c>
      <c r="D253" s="8">
        <v>692813000000</v>
      </c>
      <c r="E253" s="8">
        <v>617463000000</v>
      </c>
      <c r="F253" s="8">
        <v>628410000000</v>
      </c>
      <c r="G253" s="8">
        <v>607306000000</v>
      </c>
      <c r="H253" s="8">
        <v>618115000000</v>
      </c>
      <c r="I253" s="8">
        <v>400957000000</v>
      </c>
      <c r="J253" s="8">
        <v>389292000000</v>
      </c>
      <c r="K253" s="8">
        <v>171355000000</v>
      </c>
      <c r="L253" s="8">
        <v>174778000000</v>
      </c>
      <c r="M253" s="8">
        <v>178625000000</v>
      </c>
      <c r="N253" s="8">
        <v>164535000000</v>
      </c>
      <c r="O253" s="8">
        <v>169418000000</v>
      </c>
      <c r="P253" s="8">
        <v>181272000000</v>
      </c>
      <c r="Q253" s="8">
        <v>183267000000</v>
      </c>
      <c r="R253" s="8">
        <v>191677000000</v>
      </c>
      <c r="S253" s="8">
        <v>200851000000</v>
      </c>
      <c r="T253" s="8">
        <v>204229000000</v>
      </c>
      <c r="U253" s="8">
        <v>196810000000</v>
      </c>
      <c r="V253" s="8">
        <v>199913000000</v>
      </c>
      <c r="W253" s="8">
        <v>0</v>
      </c>
    </row>
    <row r="254" spans="1:23" x14ac:dyDescent="0.35">
      <c r="A254" s="10" t="s">
        <v>274</v>
      </c>
      <c r="B254" s="5">
        <v>1385014000000</v>
      </c>
      <c r="C254" s="8">
        <v>1555886000000</v>
      </c>
      <c r="D254" s="8">
        <v>1502568000000</v>
      </c>
      <c r="E254" s="8">
        <v>1193497000000</v>
      </c>
      <c r="F254" s="8">
        <v>1162751000000</v>
      </c>
      <c r="G254" s="8">
        <v>1373936000000</v>
      </c>
      <c r="H254" s="8">
        <v>1327520000000</v>
      </c>
      <c r="I254" s="8">
        <v>660040000000</v>
      </c>
      <c r="J254" s="8">
        <v>819002000000</v>
      </c>
      <c r="K254" s="8">
        <v>822404000000</v>
      </c>
      <c r="L254" s="8">
        <v>554164000000</v>
      </c>
      <c r="M254" s="8">
        <v>623044000000</v>
      </c>
      <c r="N254" s="8">
        <v>453223000000</v>
      </c>
      <c r="O254" s="8">
        <v>475944000000</v>
      </c>
      <c r="P254" s="8">
        <v>927374000000</v>
      </c>
      <c r="Q254" s="8">
        <v>1241021000000</v>
      </c>
      <c r="R254" s="8">
        <v>991393000000</v>
      </c>
      <c r="S254" s="8">
        <v>774023000000</v>
      </c>
      <c r="T254" s="8">
        <v>872775000000</v>
      </c>
      <c r="U254" s="8">
        <v>878246000000</v>
      </c>
      <c r="V254" s="8">
        <v>900302000000</v>
      </c>
      <c r="W254" s="8">
        <v>0</v>
      </c>
    </row>
    <row r="255" spans="1:23" x14ac:dyDescent="0.35">
      <c r="A255" s="9" t="s">
        <v>275</v>
      </c>
      <c r="B255" s="5">
        <v>28966749000000</v>
      </c>
      <c r="C255" s="8">
        <v>28872056000000</v>
      </c>
      <c r="D255" s="8">
        <v>28271295000000</v>
      </c>
      <c r="E255" s="8">
        <v>27094125000000</v>
      </c>
      <c r="F255" s="8">
        <v>27060115000000</v>
      </c>
      <c r="G255" s="8">
        <v>26983493000000</v>
      </c>
      <c r="H255" s="8">
        <v>24118023000000</v>
      </c>
      <c r="I255" s="8">
        <v>25927953000000</v>
      </c>
      <c r="J255" s="8">
        <v>25576846000000</v>
      </c>
      <c r="K255" s="8">
        <v>25279589000000</v>
      </c>
      <c r="L255" s="8">
        <v>26492203000000</v>
      </c>
      <c r="M255" s="8">
        <v>22360472000000</v>
      </c>
      <c r="N255" s="8">
        <v>23739264000000</v>
      </c>
      <c r="O255" s="8">
        <v>24802344000000</v>
      </c>
      <c r="P255" s="8">
        <v>24703820000000</v>
      </c>
      <c r="Q255" s="8">
        <v>0</v>
      </c>
      <c r="R255" s="8">
        <v>23499275000000</v>
      </c>
      <c r="S255" s="8">
        <v>23509367000000</v>
      </c>
      <c r="T255" s="8">
        <v>21607181000000</v>
      </c>
      <c r="U255" s="8">
        <v>20323487000000</v>
      </c>
      <c r="V255" s="8">
        <v>19126260000000</v>
      </c>
      <c r="W255" s="8">
        <v>0</v>
      </c>
    </row>
    <row r="256" spans="1:23" x14ac:dyDescent="0.35">
      <c r="A256" s="9" t="s">
        <v>276</v>
      </c>
      <c r="B256" s="5">
        <v>200273231000000</v>
      </c>
      <c r="C256" s="8">
        <v>188475150000000</v>
      </c>
      <c r="D256" s="8">
        <v>194000178000000</v>
      </c>
      <c r="E256" s="8">
        <v>178775531000000</v>
      </c>
      <c r="F256" s="8">
        <v>169842041000000</v>
      </c>
      <c r="G256" s="8">
        <v>162684831000000</v>
      </c>
      <c r="H256" s="8">
        <v>158754684000000</v>
      </c>
      <c r="I256" s="8">
        <v>151058131000000</v>
      </c>
      <c r="J256" s="8">
        <v>144017609000000</v>
      </c>
      <c r="K256" s="8">
        <v>139386688000000</v>
      </c>
      <c r="L256" s="8">
        <v>130184638000000</v>
      </c>
      <c r="M256" s="8">
        <v>112142549000000</v>
      </c>
      <c r="N256" s="8">
        <v>115029615000000</v>
      </c>
      <c r="O256" s="8">
        <v>116759519000000</v>
      </c>
      <c r="P256" s="8">
        <v>114871029000000</v>
      </c>
      <c r="Q256" s="8">
        <v>111742628000000</v>
      </c>
      <c r="R256" s="8">
        <v>112439510000000</v>
      </c>
      <c r="S256" s="8">
        <v>113879611000000</v>
      </c>
      <c r="T256" s="8">
        <v>113240089000000</v>
      </c>
      <c r="U256" s="8">
        <v>109900218000000</v>
      </c>
      <c r="V256" s="8">
        <v>108087895000000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68000000</v>
      </c>
      <c r="L258" s="8">
        <v>495000000</v>
      </c>
      <c r="M258" s="8">
        <v>525000000</v>
      </c>
      <c r="N258" s="8">
        <v>555000000</v>
      </c>
      <c r="O258" s="8">
        <v>583000000</v>
      </c>
      <c r="P258" s="8">
        <v>613000000</v>
      </c>
      <c r="Q258" s="8">
        <v>647000000</v>
      </c>
      <c r="R258" s="8">
        <v>3092000000</v>
      </c>
      <c r="S258" s="8">
        <v>3151000000</v>
      </c>
      <c r="T258" s="8">
        <v>3259000000</v>
      </c>
      <c r="U258" s="8">
        <v>3583000000</v>
      </c>
      <c r="V258" s="8">
        <v>3664000000</v>
      </c>
      <c r="W258" s="8">
        <v>0</v>
      </c>
    </row>
    <row r="259" spans="1:23" x14ac:dyDescent="0.35">
      <c r="A259" s="10" t="s">
        <v>279</v>
      </c>
      <c r="B259" s="5">
        <v>472940000000</v>
      </c>
      <c r="C259" s="8">
        <v>1354204000000</v>
      </c>
      <c r="D259" s="8">
        <v>1219198000000</v>
      </c>
      <c r="E259" s="8">
        <v>1114490000000</v>
      </c>
      <c r="F259" s="8">
        <v>982931000000</v>
      </c>
      <c r="G259" s="8">
        <v>862572000000</v>
      </c>
      <c r="H259" s="8">
        <v>458645000000</v>
      </c>
      <c r="I259" s="8">
        <v>391930000000</v>
      </c>
      <c r="J259" s="8">
        <v>376323000000</v>
      </c>
      <c r="K259" s="8">
        <v>164660000000</v>
      </c>
      <c r="L259" s="8">
        <v>187843000000</v>
      </c>
      <c r="M259" s="8">
        <v>142332000000</v>
      </c>
      <c r="N259" s="8">
        <v>137772000000</v>
      </c>
      <c r="O259" s="8">
        <v>139810000000</v>
      </c>
      <c r="P259" s="8">
        <v>94361000000</v>
      </c>
      <c r="Q259" s="8">
        <v>98270000000</v>
      </c>
      <c r="R259" s="8">
        <v>63368000000</v>
      </c>
      <c r="S259" s="8">
        <v>61518000000</v>
      </c>
      <c r="T259" s="8">
        <v>61958000000</v>
      </c>
      <c r="U259" s="8">
        <v>49914000000</v>
      </c>
      <c r="V259" s="8">
        <v>32614000000</v>
      </c>
      <c r="W259" s="8">
        <v>0</v>
      </c>
    </row>
    <row r="260" spans="1:23" x14ac:dyDescent="0.35">
      <c r="A260" s="10" t="s">
        <v>280</v>
      </c>
      <c r="B260" s="5">
        <v>3877472000000</v>
      </c>
      <c r="C260" s="8">
        <v>3897906000000</v>
      </c>
      <c r="D260" s="8">
        <v>3891018000000</v>
      </c>
      <c r="E260" s="8">
        <v>3775054000000</v>
      </c>
      <c r="F260" s="8">
        <v>3668958000000</v>
      </c>
      <c r="G260" s="8">
        <v>2408235000000</v>
      </c>
      <c r="H260" s="8">
        <v>1820380000000</v>
      </c>
      <c r="I260" s="8">
        <v>2015954000000</v>
      </c>
      <c r="J260" s="8">
        <v>1966176000000</v>
      </c>
      <c r="K260" s="8">
        <v>1604262000000</v>
      </c>
      <c r="L260" s="8">
        <v>1584563000000</v>
      </c>
      <c r="M260" s="8">
        <v>154134000000</v>
      </c>
      <c r="N260" s="8">
        <v>151739000000</v>
      </c>
      <c r="O260" s="8">
        <v>105408000000</v>
      </c>
      <c r="P260" s="8">
        <v>106138000000</v>
      </c>
      <c r="Q260" s="8">
        <v>204791000000</v>
      </c>
      <c r="R260" s="8">
        <v>244023000000</v>
      </c>
      <c r="S260" s="8">
        <v>288296000000</v>
      </c>
      <c r="T260" s="8">
        <v>293082000000</v>
      </c>
      <c r="U260" s="8">
        <v>331104000000</v>
      </c>
      <c r="V260" s="8">
        <v>426997000000</v>
      </c>
      <c r="W260" s="8">
        <v>0</v>
      </c>
    </row>
    <row r="261" spans="1:23" x14ac:dyDescent="0.35">
      <c r="A261" s="10" t="s">
        <v>281</v>
      </c>
      <c r="B261" s="5">
        <v>1644323000000</v>
      </c>
      <c r="C261" s="8">
        <v>1623952000000</v>
      </c>
      <c r="D261" s="8">
        <v>1495928000000</v>
      </c>
      <c r="E261" s="8">
        <v>1415436000000</v>
      </c>
      <c r="F261" s="8">
        <v>1201618000000</v>
      </c>
      <c r="G261" s="8">
        <v>1278140000000</v>
      </c>
      <c r="H261" s="8">
        <v>1392211000000</v>
      </c>
      <c r="I261" s="8">
        <v>1303105000000</v>
      </c>
      <c r="J261" s="8">
        <v>1223130000000</v>
      </c>
      <c r="K261" s="8">
        <v>1103326000000</v>
      </c>
      <c r="L261" s="8">
        <v>944447000000</v>
      </c>
      <c r="M261" s="8">
        <v>827900000000</v>
      </c>
      <c r="N261" s="8">
        <v>1181313000000</v>
      </c>
      <c r="O261" s="8">
        <v>1344456000000</v>
      </c>
      <c r="P261" s="8">
        <v>1087771000000</v>
      </c>
      <c r="Q261" s="8">
        <v>1340161000000</v>
      </c>
      <c r="R261" s="8">
        <v>1297234000000</v>
      </c>
      <c r="S261" s="8">
        <v>1371349000000</v>
      </c>
      <c r="T261" s="8">
        <v>1476380000000</v>
      </c>
      <c r="U261" s="8">
        <v>1494045000000</v>
      </c>
      <c r="V261" s="8">
        <v>1471431000000</v>
      </c>
      <c r="W261" s="8">
        <v>0</v>
      </c>
    </row>
    <row r="262" spans="1:23" ht="21.5" x14ac:dyDescent="0.35">
      <c r="A262" s="10" t="s">
        <v>282</v>
      </c>
      <c r="B262" s="5">
        <v>9273000000</v>
      </c>
      <c r="C262" s="8">
        <v>10171000000</v>
      </c>
      <c r="D262" s="8">
        <v>4870000000</v>
      </c>
      <c r="E262" s="8">
        <v>4510000000</v>
      </c>
      <c r="F262" s="8">
        <v>4386000000</v>
      </c>
      <c r="G262" s="8">
        <v>3740000000</v>
      </c>
      <c r="H262" s="8">
        <v>4411000000</v>
      </c>
      <c r="I262" s="8">
        <v>5276000000</v>
      </c>
      <c r="J262" s="8">
        <v>5249000000</v>
      </c>
      <c r="K262" s="8">
        <v>4672000000</v>
      </c>
      <c r="L262" s="8">
        <v>6836000000</v>
      </c>
      <c r="M262" s="8">
        <v>3109000000</v>
      </c>
      <c r="N262" s="8">
        <v>3141000000</v>
      </c>
      <c r="O262" s="8">
        <v>3409000000</v>
      </c>
      <c r="P262" s="8">
        <v>3970000000</v>
      </c>
      <c r="Q262" s="8">
        <v>4264000000</v>
      </c>
      <c r="R262" s="8">
        <v>5157000000</v>
      </c>
      <c r="S262" s="8">
        <v>5755000000</v>
      </c>
      <c r="T262" s="8">
        <v>6433000000</v>
      </c>
      <c r="U262" s="8">
        <v>7261000000</v>
      </c>
      <c r="V262" s="8">
        <v>8198000000</v>
      </c>
      <c r="W262" s="8">
        <v>0</v>
      </c>
    </row>
    <row r="263" spans="1:23" ht="21.5" x14ac:dyDescent="0.35">
      <c r="A263" s="10" t="s">
        <v>283</v>
      </c>
      <c r="B263" s="5">
        <v>192093079000000</v>
      </c>
      <c r="C263" s="8">
        <v>179515972000000</v>
      </c>
      <c r="D263" s="8">
        <v>185376652000000</v>
      </c>
      <c r="E263" s="8">
        <v>170877346000000</v>
      </c>
      <c r="F263" s="8">
        <v>162571585000000</v>
      </c>
      <c r="G263" s="8">
        <v>156800928000000</v>
      </c>
      <c r="H263" s="8">
        <v>153904425000000</v>
      </c>
      <c r="I263" s="8">
        <v>146429452000000</v>
      </c>
      <c r="J263" s="8">
        <v>139686040000000</v>
      </c>
      <c r="K263" s="8">
        <v>132928099000000</v>
      </c>
      <c r="L263" s="8">
        <v>123947317000000</v>
      </c>
      <c r="M263" s="8">
        <v>110600876000000</v>
      </c>
      <c r="N263" s="8">
        <v>113065722000000</v>
      </c>
      <c r="O263" s="8">
        <v>114649502000000</v>
      </c>
      <c r="P263" s="8">
        <v>113042970000000</v>
      </c>
      <c r="Q263" s="8">
        <v>109603744000000</v>
      </c>
      <c r="R263" s="8">
        <v>110363178000000</v>
      </c>
      <c r="S263" s="8">
        <v>111691977000000</v>
      </c>
      <c r="T263" s="8">
        <v>110975275000000</v>
      </c>
      <c r="U263" s="8">
        <v>107631299000000</v>
      </c>
      <c r="V263" s="8">
        <v>105802318000000</v>
      </c>
      <c r="W263" s="8">
        <v>0</v>
      </c>
    </row>
    <row r="264" spans="1:23" x14ac:dyDescent="0.35">
      <c r="A264" s="10" t="s">
        <v>284</v>
      </c>
      <c r="B264" s="5">
        <v>2176144000000</v>
      </c>
      <c r="C264" s="8">
        <v>2072945000000</v>
      </c>
      <c r="D264" s="8">
        <v>2012512000000</v>
      </c>
      <c r="E264" s="8">
        <v>1588695000000</v>
      </c>
      <c r="F264" s="8">
        <v>1412563000000</v>
      </c>
      <c r="G264" s="8">
        <v>1331216000000</v>
      </c>
      <c r="H264" s="8">
        <v>1174612000000</v>
      </c>
      <c r="I264" s="8">
        <v>912414000000</v>
      </c>
      <c r="J264" s="8">
        <v>760691000000</v>
      </c>
      <c r="K264" s="8">
        <v>3581601000000</v>
      </c>
      <c r="L264" s="8">
        <v>3513137000000</v>
      </c>
      <c r="M264" s="8">
        <v>413673000000</v>
      </c>
      <c r="N264" s="8">
        <v>489373000000</v>
      </c>
      <c r="O264" s="8">
        <v>516351000000</v>
      </c>
      <c r="P264" s="8">
        <v>535206000000</v>
      </c>
      <c r="Q264" s="8">
        <v>490751000000</v>
      </c>
      <c r="R264" s="8">
        <v>463458000000</v>
      </c>
      <c r="S264" s="8">
        <v>457565000000</v>
      </c>
      <c r="T264" s="8">
        <v>423702000000</v>
      </c>
      <c r="U264" s="8">
        <v>383012000000</v>
      </c>
      <c r="V264" s="8">
        <v>342673000000</v>
      </c>
      <c r="W264" s="8">
        <v>0</v>
      </c>
    </row>
    <row r="265" spans="1:23" x14ac:dyDescent="0.35">
      <c r="A265" s="9" t="s">
        <v>285</v>
      </c>
      <c r="B265" s="5">
        <v>11264569000000</v>
      </c>
      <c r="C265" s="8">
        <v>10283066000000</v>
      </c>
      <c r="D265" s="8">
        <v>10729508000000</v>
      </c>
      <c r="E265" s="8">
        <v>12811254000000</v>
      </c>
      <c r="F265" s="8">
        <v>12493363000000</v>
      </c>
      <c r="G265" s="8">
        <v>11651681000000</v>
      </c>
      <c r="H265" s="8">
        <v>11442230000000</v>
      </c>
      <c r="I265" s="8">
        <v>10549666000000</v>
      </c>
      <c r="J265" s="8">
        <v>10049214000000</v>
      </c>
      <c r="K265" s="8">
        <v>8875829000000</v>
      </c>
      <c r="L265" s="8">
        <v>6446761000000</v>
      </c>
      <c r="M265" s="8">
        <v>6398787000000</v>
      </c>
      <c r="N265" s="8">
        <v>6989792000000</v>
      </c>
      <c r="O265" s="8">
        <v>6741667000000</v>
      </c>
      <c r="P265" s="8">
        <v>6134017000000</v>
      </c>
      <c r="Q265" s="8">
        <v>6260953000000</v>
      </c>
      <c r="R265" s="8">
        <v>6429604000000</v>
      </c>
      <c r="S265" s="8">
        <v>6947648000000</v>
      </c>
      <c r="T265" s="8">
        <v>7631279000000</v>
      </c>
      <c r="U265" s="8">
        <v>7961405000000</v>
      </c>
      <c r="V265" s="8">
        <v>8153309000000</v>
      </c>
      <c r="W265" s="8">
        <v>0</v>
      </c>
    </row>
    <row r="266" spans="1:23" x14ac:dyDescent="0.35">
      <c r="A266" s="10" t="s">
        <v>286</v>
      </c>
      <c r="B266" s="5">
        <v>10563981000000</v>
      </c>
      <c r="C266" s="8">
        <v>9804597000000</v>
      </c>
      <c r="D266" s="8">
        <v>9817781000000</v>
      </c>
      <c r="E266" s="8">
        <v>12205005000000</v>
      </c>
      <c r="F266" s="8">
        <v>11906782000000</v>
      </c>
      <c r="G266" s="8">
        <v>11309881000000</v>
      </c>
      <c r="H266" s="8">
        <v>11131595000000</v>
      </c>
      <c r="I266" s="8">
        <v>10237619000000</v>
      </c>
      <c r="J266" s="8">
        <v>9796997000000</v>
      </c>
      <c r="K266" s="8">
        <v>8687881000000</v>
      </c>
      <c r="L266" s="8">
        <v>6107587000000</v>
      </c>
      <c r="M266" s="8">
        <v>6137182000000</v>
      </c>
      <c r="N266" s="8">
        <v>6770981000000</v>
      </c>
      <c r="O266" s="8">
        <v>6533420000000</v>
      </c>
      <c r="P266" s="8">
        <v>5899292000000</v>
      </c>
      <c r="Q266" s="8">
        <v>5884874000000</v>
      </c>
      <c r="R266" s="8">
        <v>6087992000000</v>
      </c>
      <c r="S266" s="8">
        <v>6590380000000</v>
      </c>
      <c r="T266" s="8">
        <v>7286253000000</v>
      </c>
      <c r="U266" s="8">
        <v>7591638000000</v>
      </c>
      <c r="V266" s="8">
        <v>7742183000000</v>
      </c>
      <c r="W266" s="8">
        <v>0</v>
      </c>
    </row>
    <row r="267" spans="1:23" x14ac:dyDescent="0.35">
      <c r="A267" s="10" t="s">
        <v>287</v>
      </c>
      <c r="B267" s="5">
        <v>700588000000</v>
      </c>
      <c r="C267" s="8">
        <v>478469000000</v>
      </c>
      <c r="D267" s="8">
        <v>911727000000</v>
      </c>
      <c r="E267" s="8">
        <v>606249000000</v>
      </c>
      <c r="F267" s="8">
        <v>586581000000</v>
      </c>
      <c r="G267" s="8">
        <v>341800000000</v>
      </c>
      <c r="H267" s="8">
        <v>310635000000</v>
      </c>
      <c r="I267" s="8">
        <v>312047000000</v>
      </c>
      <c r="J267" s="8">
        <v>252217000000</v>
      </c>
      <c r="K267" s="8">
        <v>187948000000</v>
      </c>
      <c r="L267" s="8">
        <v>339174000000</v>
      </c>
      <c r="M267" s="8">
        <v>261605000000</v>
      </c>
      <c r="N267" s="8">
        <v>218811000000</v>
      </c>
      <c r="O267" s="8">
        <v>208247000000</v>
      </c>
      <c r="P267" s="8">
        <v>234725000000</v>
      </c>
      <c r="Q267" s="8">
        <v>376079000000</v>
      </c>
      <c r="R267" s="8">
        <v>341612000000</v>
      </c>
      <c r="S267" s="8">
        <v>357268000000</v>
      </c>
      <c r="T267" s="8">
        <v>345026000000</v>
      </c>
      <c r="U267" s="8">
        <v>369767000000</v>
      </c>
      <c r="V267" s="8">
        <v>411126000000</v>
      </c>
      <c r="W267" s="8">
        <v>0</v>
      </c>
    </row>
    <row r="268" spans="1:23" x14ac:dyDescent="0.35">
      <c r="A268" s="9" t="s">
        <v>288</v>
      </c>
      <c r="B268" s="5">
        <v>4651430000000</v>
      </c>
      <c r="C268" s="8">
        <v>4345564000000</v>
      </c>
      <c r="D268" s="8">
        <v>4279851000000</v>
      </c>
      <c r="E268" s="8">
        <v>4455772000000</v>
      </c>
      <c r="F268" s="8">
        <v>4429617000000</v>
      </c>
      <c r="G268" s="8">
        <v>2740033000000</v>
      </c>
      <c r="H268" s="8">
        <v>2748541000000</v>
      </c>
      <c r="I268" s="8">
        <v>2219923000000</v>
      </c>
      <c r="J268" s="8">
        <v>2069844000000</v>
      </c>
      <c r="K268" s="8">
        <v>1541208000000</v>
      </c>
      <c r="L268" s="8">
        <v>932843000000</v>
      </c>
      <c r="M268" s="8">
        <v>883966000000</v>
      </c>
      <c r="N268" s="8">
        <v>627202000000</v>
      </c>
      <c r="O268" s="8">
        <v>706653000000</v>
      </c>
      <c r="P268" s="8">
        <v>597993000000</v>
      </c>
      <c r="Q268" s="8">
        <v>648221000000</v>
      </c>
      <c r="R268" s="8">
        <v>806906000000</v>
      </c>
      <c r="S268" s="8">
        <v>897565000000</v>
      </c>
      <c r="T268" s="8">
        <v>803586000000</v>
      </c>
      <c r="U268" s="8">
        <v>955167000000</v>
      </c>
      <c r="V268" s="8">
        <v>954836000000</v>
      </c>
      <c r="W268" s="8">
        <v>0</v>
      </c>
    </row>
    <row r="269" spans="1:23" x14ac:dyDescent="0.35">
      <c r="A269" s="10" t="s">
        <v>289</v>
      </c>
      <c r="B269" s="5">
        <v>2616324000000</v>
      </c>
      <c r="C269" s="8">
        <v>2673593000000</v>
      </c>
      <c r="D269" s="8">
        <v>2645282000000</v>
      </c>
      <c r="E269" s="8">
        <v>2826863000000</v>
      </c>
      <c r="F269" s="8">
        <v>2831593000000</v>
      </c>
      <c r="G269" s="8">
        <v>294534000000</v>
      </c>
      <c r="H269" s="8">
        <v>214772000000</v>
      </c>
      <c r="I269" s="8">
        <v>249498000000</v>
      </c>
      <c r="J269" s="8">
        <v>217519000000</v>
      </c>
      <c r="K269" s="8">
        <v>155047000000</v>
      </c>
      <c r="L269" s="8">
        <v>166771000000</v>
      </c>
      <c r="M269" s="8">
        <v>179280000000</v>
      </c>
      <c r="N269" s="8">
        <v>165280000000</v>
      </c>
      <c r="O269" s="8">
        <v>240571000000</v>
      </c>
      <c r="P269" s="8">
        <v>141609000000</v>
      </c>
      <c r="Q269" s="8">
        <v>192943000000</v>
      </c>
      <c r="R269" s="8">
        <v>335203000000</v>
      </c>
      <c r="S269" s="8">
        <v>320184000000</v>
      </c>
      <c r="T269" s="8">
        <v>237645000000</v>
      </c>
      <c r="U269" s="8">
        <v>224228000000</v>
      </c>
      <c r="V269" s="8">
        <v>229813000000</v>
      </c>
      <c r="W269" s="8">
        <v>0</v>
      </c>
    </row>
    <row r="270" spans="1:23" x14ac:dyDescent="0.35">
      <c r="A270" s="10" t="s">
        <v>290</v>
      </c>
      <c r="B270" s="5">
        <v>2035106000000</v>
      </c>
      <c r="C270" s="8">
        <v>1671971000000</v>
      </c>
      <c r="D270" s="8">
        <v>1634569000000</v>
      </c>
      <c r="E270" s="8">
        <v>1628909000000</v>
      </c>
      <c r="F270" s="8">
        <v>1598024000000</v>
      </c>
      <c r="G270" s="8">
        <v>2445499000000</v>
      </c>
      <c r="H270" s="8">
        <v>2533769000000</v>
      </c>
      <c r="I270" s="8">
        <v>1970425000000</v>
      </c>
      <c r="J270" s="8">
        <v>1852325000000</v>
      </c>
      <c r="K270" s="8">
        <v>1386161000000</v>
      </c>
      <c r="L270" s="8">
        <v>766072000000</v>
      </c>
      <c r="M270" s="8">
        <v>704686000000</v>
      </c>
      <c r="N270" s="8">
        <v>461922000000</v>
      </c>
      <c r="O270" s="8">
        <v>466082000000</v>
      </c>
      <c r="P270" s="8">
        <v>456384000000</v>
      </c>
      <c r="Q270" s="8">
        <v>455278000000</v>
      </c>
      <c r="R270" s="8">
        <v>471703000000</v>
      </c>
      <c r="S270" s="8">
        <v>577381000000</v>
      </c>
      <c r="T270" s="8">
        <v>565941000000</v>
      </c>
      <c r="U270" s="8">
        <v>730939000000</v>
      </c>
      <c r="V270" s="8">
        <v>725023000000</v>
      </c>
      <c r="W270" s="8">
        <v>0</v>
      </c>
    </row>
    <row r="271" spans="1:23" x14ac:dyDescent="0.35">
      <c r="A271" s="9" t="s">
        <v>291</v>
      </c>
      <c r="B271" s="5">
        <v>140314888000000</v>
      </c>
      <c r="C271" s="8">
        <v>121221633000000</v>
      </c>
      <c r="D271" s="8">
        <v>114894070000000</v>
      </c>
      <c r="E271" s="8">
        <v>98192546000000</v>
      </c>
      <c r="F271" s="8">
        <v>82764687000000</v>
      </c>
      <c r="G271" s="8">
        <v>73607877000000</v>
      </c>
      <c r="H271" s="8">
        <v>67593114000000</v>
      </c>
      <c r="I271" s="8">
        <v>50625326000000</v>
      </c>
      <c r="J271" s="8">
        <v>47611970000000</v>
      </c>
      <c r="K271" s="8">
        <v>42483830000000</v>
      </c>
      <c r="L271" s="8">
        <v>42567227000000</v>
      </c>
      <c r="M271" s="8">
        <v>35762838000000</v>
      </c>
      <c r="N271" s="8">
        <v>32421749000000</v>
      </c>
      <c r="O271" s="8">
        <v>37139040000000</v>
      </c>
      <c r="P271" s="8">
        <v>36924235000000</v>
      </c>
      <c r="Q271" s="8">
        <v>36033052000000</v>
      </c>
      <c r="R271" s="8">
        <v>31967754000000</v>
      </c>
      <c r="S271" s="8">
        <v>24685556000000</v>
      </c>
      <c r="T271" s="8">
        <v>24361962000000</v>
      </c>
      <c r="U271" s="8">
        <v>28156444000000</v>
      </c>
      <c r="V271" s="8">
        <v>48471689000000</v>
      </c>
      <c r="W271" s="8">
        <v>0</v>
      </c>
    </row>
    <row r="272" spans="1:23" x14ac:dyDescent="0.35">
      <c r="A272" s="9" t="s">
        <v>292</v>
      </c>
      <c r="B272" s="5">
        <v>18132532000000</v>
      </c>
      <c r="C272" s="8">
        <v>14222305000000</v>
      </c>
      <c r="D272" s="8">
        <v>13296812000000</v>
      </c>
      <c r="E272" s="8">
        <v>13329730000000</v>
      </c>
      <c r="F272" s="8">
        <v>10751072000000</v>
      </c>
      <c r="G272" s="8">
        <v>10457416000000</v>
      </c>
      <c r="H272" s="8">
        <v>9999309000000</v>
      </c>
      <c r="I272" s="8">
        <v>6948478000000</v>
      </c>
      <c r="J272" s="8">
        <v>7108362000000</v>
      </c>
      <c r="K272" s="8">
        <v>7525124000000</v>
      </c>
      <c r="L272" s="8">
        <v>8895843000000</v>
      </c>
      <c r="M272" s="8">
        <v>9188234000000</v>
      </c>
      <c r="N272" s="8">
        <v>9542867000000</v>
      </c>
      <c r="O272" s="8">
        <v>9836085000000</v>
      </c>
      <c r="P272" s="8">
        <v>10017665000000</v>
      </c>
      <c r="Q272" s="8">
        <v>10144999000000</v>
      </c>
      <c r="R272" s="8">
        <v>9765000000000</v>
      </c>
      <c r="S272" s="8">
        <v>9833332000000</v>
      </c>
      <c r="T272" s="8">
        <v>9809042000000</v>
      </c>
      <c r="U272" s="8">
        <v>12807986000000</v>
      </c>
      <c r="V272" s="8">
        <v>12374875000000</v>
      </c>
      <c r="W272" s="8">
        <v>0</v>
      </c>
    </row>
    <row r="273" spans="1:23" x14ac:dyDescent="0.35">
      <c r="A273" s="9" t="s">
        <v>293</v>
      </c>
      <c r="B273" s="5">
        <v>29706880000000</v>
      </c>
      <c r="C273" s="8">
        <v>25945499000000</v>
      </c>
      <c r="D273" s="8">
        <v>21236503000000</v>
      </c>
      <c r="E273" s="8">
        <v>11483675000000</v>
      </c>
      <c r="F273" s="8">
        <v>10785147000000</v>
      </c>
      <c r="G273" s="8">
        <v>8738293000000</v>
      </c>
      <c r="H273" s="8">
        <v>7211735000000</v>
      </c>
      <c r="I273" s="8">
        <v>15626095000000</v>
      </c>
      <c r="J273" s="8">
        <v>15846655000000</v>
      </c>
      <c r="K273" s="8">
        <v>19202884000000</v>
      </c>
      <c r="L273" s="8">
        <v>21806591000000</v>
      </c>
      <c r="M273" s="8">
        <v>18708513000000</v>
      </c>
      <c r="N273" s="8">
        <v>16308126000000</v>
      </c>
      <c r="O273" s="8">
        <v>8421745000000</v>
      </c>
      <c r="P273" s="8">
        <v>7430985000000</v>
      </c>
      <c r="Q273" s="8">
        <v>7480350000000</v>
      </c>
      <c r="R273" s="8">
        <v>6188647000000</v>
      </c>
      <c r="S273" s="8">
        <v>5833259000000</v>
      </c>
      <c r="T273" s="8">
        <v>5749920000000</v>
      </c>
      <c r="U273" s="8">
        <v>4046268000000</v>
      </c>
      <c r="V273" s="8">
        <v>2982305000000</v>
      </c>
      <c r="W273" s="8">
        <v>0</v>
      </c>
    </row>
    <row r="274" spans="1:23" x14ac:dyDescent="0.35">
      <c r="A274" s="9" t="s">
        <v>294</v>
      </c>
      <c r="B274" s="5">
        <v>95120617000000</v>
      </c>
      <c r="C274" s="8">
        <v>95274218000000</v>
      </c>
      <c r="D274" s="8">
        <v>92953231000000</v>
      </c>
      <c r="E274" s="8">
        <v>93083606000000</v>
      </c>
      <c r="F274" s="8">
        <v>92921266000000</v>
      </c>
      <c r="G274" s="8">
        <v>85338517000000</v>
      </c>
      <c r="H274" s="8">
        <v>82922490000000</v>
      </c>
      <c r="I274" s="8">
        <v>71016246000000</v>
      </c>
      <c r="J274" s="8">
        <v>71810096000000</v>
      </c>
      <c r="K274" s="8">
        <v>66387960000000</v>
      </c>
      <c r="L274" s="8">
        <v>54352231000000</v>
      </c>
      <c r="M274" s="8">
        <v>49047707000000</v>
      </c>
      <c r="N274" s="8">
        <v>45812326000000</v>
      </c>
      <c r="O274" s="8">
        <v>40288350000000</v>
      </c>
      <c r="P274" s="8">
        <v>36334720000000</v>
      </c>
      <c r="Q274" s="8">
        <v>55583303000000</v>
      </c>
      <c r="R274" s="8">
        <v>29559533000000</v>
      </c>
      <c r="S274" s="8">
        <v>28097286000000</v>
      </c>
      <c r="T274" s="8">
        <v>27319010000000</v>
      </c>
      <c r="U274" s="8">
        <v>24573956000000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624277460000000</v>
      </c>
      <c r="C275" s="8">
        <v>582691308000000</v>
      </c>
      <c r="D275" s="8">
        <v>566271290000000</v>
      </c>
      <c r="E275" s="8">
        <v>521566286000000</v>
      </c>
      <c r="F275" s="8">
        <v>488644495000000</v>
      </c>
      <c r="G275" s="8">
        <v>463469068000000</v>
      </c>
      <c r="H275" s="8">
        <v>438338047000000</v>
      </c>
      <c r="I275" s="8">
        <v>402647324000000</v>
      </c>
      <c r="J275" s="8">
        <v>392504254000000</v>
      </c>
      <c r="K275" s="8">
        <v>374457058000000</v>
      </c>
      <c r="L275" s="8">
        <v>355281219000000</v>
      </c>
      <c r="M275" s="8">
        <v>317290648000000</v>
      </c>
      <c r="N275" s="8">
        <v>310852523000000</v>
      </c>
      <c r="O275" s="8">
        <v>301172723000000</v>
      </c>
      <c r="P275" s="8">
        <v>290816086000000</v>
      </c>
      <c r="Q275" s="8">
        <v>278025352000000</v>
      </c>
      <c r="R275" s="8">
        <v>270139499000000</v>
      </c>
      <c r="S275" s="8">
        <v>263747911000000</v>
      </c>
      <c r="T275" s="8">
        <v>257183959000000</v>
      </c>
      <c r="U275" s="8">
        <v>254186603000000</v>
      </c>
      <c r="V275" s="8">
        <v>247632796000000</v>
      </c>
      <c r="W275" s="8">
        <v>231458178000000</v>
      </c>
    </row>
    <row r="276" spans="1:23" x14ac:dyDescent="0.35">
      <c r="A276" s="9" t="s">
        <v>296</v>
      </c>
      <c r="B276" s="5">
        <v>543703400000000</v>
      </c>
      <c r="C276" s="8">
        <v>506128451000000</v>
      </c>
      <c r="D276" s="8">
        <v>498905744000000</v>
      </c>
      <c r="E276" s="8">
        <v>449738406000000</v>
      </c>
      <c r="F276" s="8">
        <v>416747497000000</v>
      </c>
      <c r="G276" s="8">
        <v>396442341000000</v>
      </c>
      <c r="H276" s="8">
        <v>389363235000000</v>
      </c>
      <c r="I276" s="8">
        <v>363619638000000</v>
      </c>
      <c r="J276" s="8">
        <v>356681372000000</v>
      </c>
      <c r="K276" s="8">
        <v>338024077000000</v>
      </c>
      <c r="L276" s="8">
        <v>323096674000000</v>
      </c>
      <c r="M276" s="8">
        <v>280091561000000</v>
      </c>
      <c r="N276" s="8">
        <v>283049071000000</v>
      </c>
      <c r="O276" s="8">
        <v>273470657000000</v>
      </c>
      <c r="P276" s="8">
        <v>265902470000000</v>
      </c>
      <c r="Q276" s="8">
        <v>253113636000000</v>
      </c>
      <c r="R276" s="8">
        <v>244718410000000</v>
      </c>
      <c r="S276" s="8">
        <v>242047934000000</v>
      </c>
      <c r="T276" s="8">
        <v>236147718000000</v>
      </c>
      <c r="U276" s="8">
        <v>232350505000000</v>
      </c>
      <c r="V276" s="8">
        <v>226628619000000</v>
      </c>
      <c r="W276" s="8">
        <v>209592898000000</v>
      </c>
    </row>
    <row r="277" spans="1:23" x14ac:dyDescent="0.35">
      <c r="A277" s="9" t="s">
        <v>297</v>
      </c>
      <c r="B277" s="5">
        <v>48862518000000</v>
      </c>
      <c r="C277" s="8">
        <v>48389399000000</v>
      </c>
      <c r="D277" s="8">
        <v>39021299000000</v>
      </c>
      <c r="E277" s="8">
        <v>41894181000000</v>
      </c>
      <c r="F277" s="8">
        <v>40032703000000</v>
      </c>
      <c r="G277" s="8">
        <v>38087983000000</v>
      </c>
      <c r="H277" s="8">
        <v>23837678000000</v>
      </c>
      <c r="I277" s="8">
        <v>18834817000000</v>
      </c>
      <c r="J277" s="8">
        <v>15197832000000</v>
      </c>
      <c r="K277" s="8">
        <v>18339084000000</v>
      </c>
      <c r="L277" s="8">
        <v>16297580000000</v>
      </c>
      <c r="M277" s="8">
        <v>24497280000000</v>
      </c>
      <c r="N277" s="8">
        <v>17002447000000</v>
      </c>
      <c r="O277" s="8">
        <v>17278985000000</v>
      </c>
      <c r="P277" s="8">
        <v>14989428000000</v>
      </c>
      <c r="Q277" s="8">
        <v>14764532000000</v>
      </c>
      <c r="R277" s="8">
        <v>16752863000000</v>
      </c>
      <c r="S277" s="8">
        <v>13716348000000</v>
      </c>
      <c r="T277" s="8">
        <v>12238634000000</v>
      </c>
      <c r="U277" s="8">
        <v>12934951000000</v>
      </c>
      <c r="V277" s="8">
        <v>12512688000000</v>
      </c>
      <c r="W277" s="8">
        <v>13489295000000</v>
      </c>
    </row>
    <row r="278" spans="1:23" x14ac:dyDescent="0.35">
      <c r="A278" s="9" t="s">
        <v>298</v>
      </c>
      <c r="B278" s="5">
        <v>12113746000000</v>
      </c>
      <c r="C278" s="8">
        <v>9826478000000</v>
      </c>
      <c r="D278" s="8">
        <v>12114692000000</v>
      </c>
      <c r="E278" s="8">
        <v>11463351000000</v>
      </c>
      <c r="F278" s="8">
        <v>11502445000000</v>
      </c>
      <c r="G278" s="8">
        <v>12483062000000</v>
      </c>
      <c r="H278" s="8">
        <v>7945484000000</v>
      </c>
      <c r="I278" s="8">
        <v>6394578000000</v>
      </c>
      <c r="J278" s="8">
        <v>6562887000000</v>
      </c>
      <c r="K278" s="8">
        <v>6339355000000</v>
      </c>
      <c r="L278" s="8">
        <v>6381237000000</v>
      </c>
      <c r="M278" s="8">
        <v>7219953000000</v>
      </c>
      <c r="N278" s="8">
        <v>7898613000000</v>
      </c>
      <c r="O278" s="8">
        <v>7062647000000</v>
      </c>
      <c r="P278" s="8">
        <v>6024814000000</v>
      </c>
      <c r="Q278" s="8">
        <v>6278071000000</v>
      </c>
      <c r="R278" s="8">
        <v>4931134000000</v>
      </c>
      <c r="S278" s="8">
        <v>4825080000000</v>
      </c>
      <c r="T278" s="8">
        <v>5311824000000</v>
      </c>
      <c r="U278" s="8">
        <v>4981120000000</v>
      </c>
      <c r="V278" s="8">
        <v>4780018000000</v>
      </c>
      <c r="W278" s="8">
        <v>4466173000000</v>
      </c>
    </row>
    <row r="279" spans="1:23" x14ac:dyDescent="0.35">
      <c r="A279" s="9" t="s">
        <v>299</v>
      </c>
      <c r="B279" s="5">
        <v>12908874000000</v>
      </c>
      <c r="C279" s="8">
        <v>13655982000000</v>
      </c>
      <c r="D279" s="8">
        <v>12052810000000</v>
      </c>
      <c r="E279" s="8">
        <v>13589748000000</v>
      </c>
      <c r="F279" s="8">
        <v>15371856000000</v>
      </c>
      <c r="G279" s="8">
        <v>10945078000000</v>
      </c>
      <c r="H279" s="8">
        <v>10031492000000</v>
      </c>
      <c r="I279" s="8">
        <v>8118930000000</v>
      </c>
      <c r="J279" s="8">
        <v>9091202000000</v>
      </c>
      <c r="K279" s="8">
        <v>9795313000000</v>
      </c>
      <c r="L279" s="8">
        <v>8446252000000</v>
      </c>
      <c r="M279" s="8">
        <v>4381321000000</v>
      </c>
      <c r="N279" s="8">
        <v>1788617000000</v>
      </c>
      <c r="O279" s="8">
        <v>1836905000000</v>
      </c>
      <c r="P279" s="8">
        <v>1823719000000</v>
      </c>
      <c r="Q279" s="8">
        <v>1777097000000</v>
      </c>
      <c r="R279" s="8">
        <v>1940214000000</v>
      </c>
      <c r="S279" s="8">
        <v>1560226000000</v>
      </c>
      <c r="T279" s="8">
        <v>1447437000000</v>
      </c>
      <c r="U279" s="8">
        <v>1499931000000</v>
      </c>
      <c r="V279" s="8">
        <v>1597260000000</v>
      </c>
      <c r="W279" s="8">
        <v>1778133000000</v>
      </c>
    </row>
    <row r="280" spans="1:23" x14ac:dyDescent="0.35">
      <c r="A280" s="9" t="s">
        <v>300</v>
      </c>
      <c r="B280" s="5">
        <v>6688922000000</v>
      </c>
      <c r="C280" s="8">
        <v>4690998000000</v>
      </c>
      <c r="D280" s="8">
        <v>4176745000000</v>
      </c>
      <c r="E280" s="8">
        <v>4880600000000</v>
      </c>
      <c r="F280" s="8">
        <v>4989994000000</v>
      </c>
      <c r="G280" s="8">
        <v>5510604000000</v>
      </c>
      <c r="H280" s="8">
        <v>7160158000000</v>
      </c>
      <c r="I280" s="8">
        <v>5679361000000</v>
      </c>
      <c r="J280" s="8">
        <v>4970961000000</v>
      </c>
      <c r="K280" s="8">
        <v>1959229000000</v>
      </c>
      <c r="L280" s="8">
        <v>1059476000000</v>
      </c>
      <c r="M280" s="8">
        <v>1100533000000</v>
      </c>
      <c r="N280" s="8">
        <v>1113775000000</v>
      </c>
      <c r="O280" s="8">
        <v>1523529000000</v>
      </c>
      <c r="P280" s="8">
        <v>2075655000000</v>
      </c>
      <c r="Q280" s="8">
        <v>2092016000000</v>
      </c>
      <c r="R280" s="8">
        <v>1796878000000</v>
      </c>
      <c r="S280" s="8">
        <v>1598323000000</v>
      </c>
      <c r="T280" s="8">
        <v>2038346000000</v>
      </c>
      <c r="U280" s="8">
        <v>2420096000000</v>
      </c>
      <c r="V280" s="8">
        <v>2114211000000</v>
      </c>
      <c r="W280" s="8">
        <v>2131679000000</v>
      </c>
    </row>
    <row r="281" spans="1:23" x14ac:dyDescent="0.35">
      <c r="A281" s="12" t="s">
        <v>301</v>
      </c>
      <c r="B281" s="5">
        <v>624277460000000</v>
      </c>
      <c r="C281" s="8">
        <v>582691308000000</v>
      </c>
      <c r="D281" s="8">
        <v>566271290000000</v>
      </c>
      <c r="E281" s="8">
        <v>521566286000000</v>
      </c>
      <c r="F281" s="8">
        <v>488644495000000</v>
      </c>
      <c r="G281" s="8">
        <v>463469068000000</v>
      </c>
      <c r="H281" s="8">
        <v>438338047000000</v>
      </c>
      <c r="I281" s="8">
        <v>402647324000000</v>
      </c>
      <c r="J281" s="8">
        <v>392504254000000</v>
      </c>
      <c r="K281" s="8">
        <v>374457058000000</v>
      </c>
      <c r="L281" s="8">
        <v>355281219000000</v>
      </c>
      <c r="M281" s="8">
        <v>317290648000000</v>
      </c>
      <c r="N281" s="8">
        <v>310852523000000</v>
      </c>
      <c r="O281" s="8">
        <v>301172723000000</v>
      </c>
      <c r="P281" s="8">
        <v>290816086000000</v>
      </c>
      <c r="Q281" s="8">
        <v>278025352000000</v>
      </c>
      <c r="R281" s="8">
        <v>270139499000000</v>
      </c>
      <c r="S281" s="8">
        <v>263747911000000</v>
      </c>
      <c r="T281" s="8">
        <v>257183959000000</v>
      </c>
      <c r="U281" s="8">
        <v>254186603000000</v>
      </c>
      <c r="V281" s="8">
        <v>247632796000000</v>
      </c>
      <c r="W281" s="8">
        <v>231458178000000</v>
      </c>
    </row>
    <row r="282" spans="1:23" x14ac:dyDescent="0.35">
      <c r="A282" s="9" t="s">
        <v>302</v>
      </c>
      <c r="B282" s="5">
        <v>238334571000000</v>
      </c>
      <c r="C282" s="8">
        <v>217972575000000</v>
      </c>
      <c r="D282" s="8">
        <v>207102681000000</v>
      </c>
      <c r="E282" s="8">
        <v>187106231000000</v>
      </c>
      <c r="F282" s="8">
        <v>174027946000000</v>
      </c>
      <c r="G282" s="8">
        <v>164505354000000</v>
      </c>
      <c r="H282" s="8">
        <v>146906920000000</v>
      </c>
      <c r="I282" s="8">
        <v>134819977000000</v>
      </c>
      <c r="J282" s="8">
        <v>145979790000000</v>
      </c>
      <c r="K282" s="8">
        <v>141253621000000</v>
      </c>
      <c r="L282" s="8">
        <v>135801184000000</v>
      </c>
      <c r="M282" s="8">
        <v>125986406000000</v>
      </c>
      <c r="N282" s="8">
        <v>121925016000000</v>
      </c>
      <c r="O282" s="8">
        <v>107467816000000</v>
      </c>
      <c r="P282" s="8">
        <v>102019331000000</v>
      </c>
      <c r="Q282" s="8">
        <v>95767885000000</v>
      </c>
      <c r="R282" s="8">
        <v>93942274000000</v>
      </c>
      <c r="S282" s="8">
        <v>92946192000000</v>
      </c>
      <c r="T282" s="8">
        <v>89235020000000</v>
      </c>
      <c r="U282" s="8">
        <v>89355141000000</v>
      </c>
      <c r="V282" s="8">
        <v>86883676000000</v>
      </c>
      <c r="W282" s="8">
        <v>79280482000000</v>
      </c>
    </row>
    <row r="283" spans="1:23" x14ac:dyDescent="0.35">
      <c r="A283" s="9" t="s">
        <v>303</v>
      </c>
      <c r="B283" s="5">
        <v>242231531000000</v>
      </c>
      <c r="C283" s="8">
        <v>224993488000000</v>
      </c>
      <c r="D283" s="8">
        <v>221800751000000</v>
      </c>
      <c r="E283" s="8">
        <v>198838635000000</v>
      </c>
      <c r="F283" s="8">
        <v>188135404000000</v>
      </c>
      <c r="G283" s="8">
        <v>178503461000000</v>
      </c>
      <c r="H283" s="8">
        <v>179451939000000</v>
      </c>
      <c r="I283" s="8">
        <v>169642932000000</v>
      </c>
      <c r="J283" s="8">
        <v>149267680000000</v>
      </c>
      <c r="K283" s="8">
        <v>145695899000000</v>
      </c>
      <c r="L283" s="8">
        <v>140081594000000</v>
      </c>
      <c r="M283" s="8">
        <v>117981381000000</v>
      </c>
      <c r="N283" s="8">
        <v>118401074000000</v>
      </c>
      <c r="O283" s="8">
        <v>126611094000000</v>
      </c>
      <c r="P283" s="8">
        <v>126492661000000</v>
      </c>
      <c r="Q283" s="8">
        <v>123612449000000</v>
      </c>
      <c r="R283" s="8">
        <v>117939662000000</v>
      </c>
      <c r="S283" s="8">
        <v>112739202000000</v>
      </c>
      <c r="T283" s="8">
        <v>110887182000000</v>
      </c>
      <c r="U283" s="8">
        <v>110144470000000</v>
      </c>
      <c r="V283" s="8">
        <v>108457390000000</v>
      </c>
      <c r="W283" s="8">
        <v>101576001000000</v>
      </c>
    </row>
    <row r="284" spans="1:23" x14ac:dyDescent="0.35">
      <c r="A284" s="9" t="s">
        <v>304</v>
      </c>
      <c r="B284" s="5">
        <v>143711358000000</v>
      </c>
      <c r="C284" s="8">
        <v>139725245000000</v>
      </c>
      <c r="D284" s="8">
        <v>137367858000000</v>
      </c>
      <c r="E284" s="8">
        <v>135621420000000</v>
      </c>
      <c r="F284" s="8">
        <v>126481145000000</v>
      </c>
      <c r="G284" s="8">
        <v>120460253000000</v>
      </c>
      <c r="H284" s="8">
        <v>111979188000000</v>
      </c>
      <c r="I284" s="8">
        <v>98184415000000</v>
      </c>
      <c r="J284" s="8">
        <v>97256784000000</v>
      </c>
      <c r="K284" s="8">
        <v>87507538000000</v>
      </c>
      <c r="L284" s="8">
        <v>79398441000000</v>
      </c>
      <c r="M284" s="8">
        <v>73322861000000</v>
      </c>
      <c r="N284" s="8">
        <v>70526433000000</v>
      </c>
      <c r="O284" s="8">
        <v>67093813000000</v>
      </c>
      <c r="P284" s="8">
        <v>62304094000000</v>
      </c>
      <c r="Q284" s="8">
        <v>58645018000000</v>
      </c>
      <c r="R284" s="8">
        <v>58257563000000</v>
      </c>
      <c r="S284" s="8">
        <v>58062517000000</v>
      </c>
      <c r="T284" s="8">
        <v>57061757000000</v>
      </c>
      <c r="U284" s="8">
        <v>54686992000000</v>
      </c>
      <c r="V284" s="8">
        <v>52291730000000</v>
      </c>
      <c r="W284" s="8">
        <v>50601695000000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231458178000000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224671467000000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6786711000000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624277460000000</v>
      </c>
      <c r="C294" s="8">
        <v>582691308000000</v>
      </c>
      <c r="D294" s="8">
        <v>566271290000000</v>
      </c>
      <c r="E294" s="8">
        <v>521566286000000</v>
      </c>
      <c r="F294" s="8">
        <v>488644495000000</v>
      </c>
      <c r="G294" s="8">
        <v>463469068000000</v>
      </c>
      <c r="H294" s="8">
        <v>438338047000000</v>
      </c>
      <c r="I294" s="8">
        <v>402647324000000</v>
      </c>
      <c r="J294" s="8">
        <v>392504254000000</v>
      </c>
      <c r="K294" s="8">
        <v>374457058000000</v>
      </c>
      <c r="L294" s="8">
        <v>355281219000000</v>
      </c>
      <c r="M294" s="8">
        <v>317290648000000</v>
      </c>
      <c r="N294" s="8">
        <v>310852523000000</v>
      </c>
      <c r="O294" s="8">
        <v>301172723000000</v>
      </c>
      <c r="P294" s="8">
        <v>290816086000000</v>
      </c>
      <c r="Q294" s="8">
        <v>278025352000000</v>
      </c>
      <c r="R294" s="8">
        <v>270139499000000</v>
      </c>
      <c r="S294" s="8">
        <v>263747911000000</v>
      </c>
      <c r="T294" s="8">
        <v>257183959000000</v>
      </c>
      <c r="U294" s="8">
        <v>254186603000000</v>
      </c>
      <c r="V294" s="8">
        <v>247632796000000</v>
      </c>
      <c r="W294" s="8">
        <v>0</v>
      </c>
    </row>
    <row r="295" spans="1:23" x14ac:dyDescent="0.35">
      <c r="A295" s="9" t="s">
        <v>315</v>
      </c>
      <c r="B295" s="5">
        <v>408631000000</v>
      </c>
      <c r="C295" s="8">
        <v>284321000000</v>
      </c>
      <c r="D295" s="8">
        <v>297231000000</v>
      </c>
      <c r="E295" s="8">
        <v>348116000000</v>
      </c>
      <c r="F295" s="8">
        <v>321623000000</v>
      </c>
      <c r="G295" s="8">
        <v>1038069000000</v>
      </c>
      <c r="H295" s="8">
        <v>1040254000000</v>
      </c>
      <c r="I295" s="8">
        <v>1288305000000</v>
      </c>
      <c r="J295" s="8">
        <v>1422460000000</v>
      </c>
      <c r="K295" s="8">
        <v>1551160000000</v>
      </c>
      <c r="L295" s="8">
        <v>1502677000000</v>
      </c>
      <c r="M295" s="8">
        <v>1935641000000</v>
      </c>
      <c r="N295" s="8">
        <v>2155873000000</v>
      </c>
      <c r="O295" s="8">
        <v>2147344000000</v>
      </c>
      <c r="P295" s="8">
        <v>2293728000000</v>
      </c>
      <c r="Q295" s="8">
        <v>2506639000000</v>
      </c>
      <c r="R295" s="8">
        <v>2430357000000</v>
      </c>
      <c r="S295" s="8">
        <v>2449925000000</v>
      </c>
      <c r="T295" s="8">
        <v>2633088000000</v>
      </c>
      <c r="U295" s="8">
        <v>3305587000000</v>
      </c>
      <c r="V295" s="8">
        <v>3614133000000</v>
      </c>
      <c r="W295" s="8">
        <v>0</v>
      </c>
    </row>
    <row r="296" spans="1:23" x14ac:dyDescent="0.35">
      <c r="A296" s="9" t="s">
        <v>316</v>
      </c>
      <c r="B296" s="5">
        <v>312634479000000</v>
      </c>
      <c r="C296" s="8">
        <v>284002512000000</v>
      </c>
      <c r="D296" s="8">
        <v>265505098000000</v>
      </c>
      <c r="E296" s="8">
        <v>237222135000000</v>
      </c>
      <c r="F296" s="8">
        <v>213830757000000</v>
      </c>
      <c r="G296" s="8">
        <v>199373717000000</v>
      </c>
      <c r="H296" s="8">
        <v>179868709000000</v>
      </c>
      <c r="I296" s="8">
        <v>164153513000000</v>
      </c>
      <c r="J296" s="8">
        <v>159736810000000</v>
      </c>
      <c r="K296" s="8">
        <v>158405596000000</v>
      </c>
      <c r="L296" s="8">
        <v>157518900000000</v>
      </c>
      <c r="M296" s="8">
        <v>139240931000000</v>
      </c>
      <c r="N296" s="8">
        <v>134244800000000</v>
      </c>
      <c r="O296" s="8">
        <v>129479783000000</v>
      </c>
      <c r="P296" s="8">
        <v>124992364000000</v>
      </c>
      <c r="Q296" s="8">
        <v>121170513000000</v>
      </c>
      <c r="R296" s="8">
        <v>115067014000000</v>
      </c>
      <c r="S296" s="8">
        <v>108509482000000</v>
      </c>
      <c r="T296" s="8">
        <v>102970140000000</v>
      </c>
      <c r="U296" s="8">
        <v>104954584000000</v>
      </c>
      <c r="V296" s="8">
        <v>102042254000000</v>
      </c>
      <c r="W296" s="8">
        <v>0</v>
      </c>
    </row>
    <row r="297" spans="1:23" x14ac:dyDescent="0.35">
      <c r="A297" s="9" t="s">
        <v>317</v>
      </c>
      <c r="B297" s="5">
        <v>264950000000</v>
      </c>
      <c r="C297" s="8">
        <v>272526000000</v>
      </c>
      <c r="D297" s="8">
        <v>221562000000</v>
      </c>
      <c r="E297" s="8">
        <v>241676000000</v>
      </c>
      <c r="F297" s="8">
        <v>207812000000</v>
      </c>
      <c r="G297" s="8">
        <v>62323000000</v>
      </c>
      <c r="H297" s="8">
        <v>73039000000</v>
      </c>
      <c r="I297" s="8">
        <v>147877000000</v>
      </c>
      <c r="J297" s="8">
        <v>65102000000</v>
      </c>
      <c r="K297" s="8">
        <v>113515000000</v>
      </c>
      <c r="L297" s="8">
        <v>99576000000</v>
      </c>
      <c r="M297" s="8">
        <v>123914000000</v>
      </c>
      <c r="N297" s="8">
        <v>107738000000</v>
      </c>
      <c r="O297" s="8">
        <v>256670000000</v>
      </c>
      <c r="P297" s="8">
        <v>316962000000</v>
      </c>
      <c r="Q297" s="8">
        <v>325952000000</v>
      </c>
      <c r="R297" s="8">
        <v>244291000000</v>
      </c>
      <c r="S297" s="8">
        <v>300906000000</v>
      </c>
      <c r="T297" s="8">
        <v>114211000000</v>
      </c>
      <c r="U297" s="8">
        <v>178871000000</v>
      </c>
      <c r="V297" s="8">
        <v>261295000000</v>
      </c>
      <c r="W297" s="8">
        <v>0</v>
      </c>
    </row>
    <row r="298" spans="1:23" x14ac:dyDescent="0.35">
      <c r="A298" s="9" t="s">
        <v>318</v>
      </c>
      <c r="B298" s="5">
        <v>128198000000</v>
      </c>
      <c r="C298" s="8">
        <v>114652000000</v>
      </c>
      <c r="D298" s="8">
        <v>113408000000</v>
      </c>
      <c r="E298" s="8">
        <v>103754000000</v>
      </c>
      <c r="F298" s="8">
        <v>134671000000</v>
      </c>
      <c r="G298" s="8">
        <v>106374000000</v>
      </c>
      <c r="H298" s="8">
        <v>81571000000</v>
      </c>
      <c r="I298" s="8">
        <v>637212000000</v>
      </c>
      <c r="J298" s="8">
        <v>1072731000000</v>
      </c>
      <c r="K298" s="8">
        <v>300403000000</v>
      </c>
      <c r="L298" s="8">
        <v>93417000000</v>
      </c>
      <c r="M298" s="8">
        <v>627121000000</v>
      </c>
      <c r="N298" s="8">
        <v>68307000000</v>
      </c>
      <c r="O298" s="8">
        <v>84195000000</v>
      </c>
      <c r="P298" s="8">
        <v>612022000000</v>
      </c>
      <c r="Q298" s="8">
        <v>538376000000</v>
      </c>
      <c r="R298" s="8">
        <v>499544000000</v>
      </c>
      <c r="S298" s="8">
        <v>481201000000</v>
      </c>
      <c r="T298" s="8">
        <v>501520000000</v>
      </c>
      <c r="U298" s="8">
        <v>446758000000</v>
      </c>
      <c r="V298" s="8">
        <v>500377000000</v>
      </c>
      <c r="W298" s="8">
        <v>0</v>
      </c>
    </row>
    <row r="299" spans="1:23" x14ac:dyDescent="0.35">
      <c r="A299" s="9" t="s">
        <v>319</v>
      </c>
      <c r="B299" s="5">
        <v>301551272000000</v>
      </c>
      <c r="C299" s="8">
        <v>289016691000000</v>
      </c>
      <c r="D299" s="8">
        <v>292960355000000</v>
      </c>
      <c r="E299" s="8">
        <v>279007111000000</v>
      </c>
      <c r="F299" s="8">
        <v>269640381000000</v>
      </c>
      <c r="G299" s="8">
        <v>262849828000000</v>
      </c>
      <c r="H299" s="8">
        <v>257194544000000</v>
      </c>
      <c r="I299" s="8">
        <v>236418771000000</v>
      </c>
      <c r="J299" s="8">
        <v>230174525000000</v>
      </c>
      <c r="K299" s="8">
        <v>213545138000000</v>
      </c>
      <c r="L299" s="8">
        <v>195511733000000</v>
      </c>
      <c r="M299" s="8">
        <v>175362227000000</v>
      </c>
      <c r="N299" s="8">
        <v>174274860000000</v>
      </c>
      <c r="O299" s="8">
        <v>169203666000000</v>
      </c>
      <c r="P299" s="8">
        <v>162599837000000</v>
      </c>
      <c r="Q299" s="8">
        <v>153448317000000</v>
      </c>
      <c r="R299" s="8">
        <v>151769039000000</v>
      </c>
      <c r="S299" s="8">
        <v>151979878000000</v>
      </c>
      <c r="T299" s="8">
        <v>150954341000000</v>
      </c>
      <c r="U299" s="8">
        <v>145291664000000</v>
      </c>
      <c r="V299" s="8">
        <v>141213696000000</v>
      </c>
      <c r="W299" s="8">
        <v>0</v>
      </c>
    </row>
    <row r="300" spans="1:23" x14ac:dyDescent="0.35">
      <c r="A300" s="9" t="s">
        <v>320</v>
      </c>
      <c r="B300" s="5">
        <v>9289930000000</v>
      </c>
      <c r="C300" s="8">
        <v>9000606000000</v>
      </c>
      <c r="D300" s="8">
        <v>7173636000000</v>
      </c>
      <c r="E300" s="8">
        <v>4643494000000</v>
      </c>
      <c r="F300" s="8">
        <v>4509251000000</v>
      </c>
      <c r="G300" s="8">
        <v>38757000000</v>
      </c>
      <c r="H300" s="8">
        <v>79930000000</v>
      </c>
      <c r="I300" s="8">
        <v>1646000000</v>
      </c>
      <c r="J300" s="8">
        <v>32626000000</v>
      </c>
      <c r="K300" s="8">
        <v>541246000000</v>
      </c>
      <c r="L300" s="8">
        <v>554916000000</v>
      </c>
      <c r="M300" s="8">
        <v>814000000</v>
      </c>
      <c r="N300" s="8">
        <v>945000000</v>
      </c>
      <c r="O300" s="8">
        <v>1065000000</v>
      </c>
      <c r="P300" s="8">
        <v>1173000000</v>
      </c>
      <c r="Q300" s="8">
        <v>35555000000</v>
      </c>
      <c r="R300" s="8">
        <v>129254000000</v>
      </c>
      <c r="S300" s="8">
        <v>26519000000</v>
      </c>
      <c r="T300" s="8">
        <v>10659000000</v>
      </c>
      <c r="U300" s="8">
        <v>9139000000</v>
      </c>
      <c r="V300" s="8">
        <v>1041000000</v>
      </c>
      <c r="W300" s="8">
        <v>0</v>
      </c>
    </row>
    <row r="301" spans="1:23" x14ac:dyDescent="0.35">
      <c r="A301" s="12" t="s">
        <v>321</v>
      </c>
      <c r="B301" s="5">
        <v>471348616000000</v>
      </c>
      <c r="C301" s="8">
        <v>455817478000000</v>
      </c>
      <c r="D301" s="8">
        <v>442368381000000</v>
      </c>
      <c r="E301" s="8">
        <v>421471748000000</v>
      </c>
      <c r="F301" s="8">
        <v>387611144000000</v>
      </c>
      <c r="G301" s="8">
        <v>331184428000000</v>
      </c>
      <c r="H301" s="8">
        <v>303151417000000</v>
      </c>
      <c r="I301" s="8">
        <v>277422332000000</v>
      </c>
      <c r="J301" s="8">
        <v>295419571000000</v>
      </c>
      <c r="K301" s="8">
        <v>274148697000000</v>
      </c>
      <c r="L301" s="8">
        <v>241837028000000</v>
      </c>
      <c r="M301" s="8">
        <v>239357320000000</v>
      </c>
      <c r="N301" s="8">
        <v>233591350000000</v>
      </c>
      <c r="O301" s="8">
        <v>232426703000000</v>
      </c>
      <c r="P301" s="8">
        <v>233427953000000</v>
      </c>
      <c r="Q301" s="8">
        <v>241657962000000</v>
      </c>
      <c r="R301" s="8">
        <v>236776714000000</v>
      </c>
      <c r="S301" s="8">
        <v>215715762000000</v>
      </c>
      <c r="T301" s="8">
        <v>213949567000000</v>
      </c>
      <c r="U301" s="8">
        <v>205585380000000</v>
      </c>
      <c r="V301" s="8">
        <v>197362899000000</v>
      </c>
      <c r="W301" s="8">
        <v>188117243000000</v>
      </c>
    </row>
    <row r="302" spans="1:23" x14ac:dyDescent="0.35">
      <c r="A302" s="9" t="s">
        <v>322</v>
      </c>
      <c r="B302" s="5">
        <v>82442237000000</v>
      </c>
      <c r="C302" s="8">
        <v>63817142000000</v>
      </c>
      <c r="D302" s="8">
        <v>75333245000000</v>
      </c>
      <c r="E302" s="8">
        <v>69165905000000</v>
      </c>
      <c r="F302" s="8">
        <v>56280979000000</v>
      </c>
      <c r="G302" s="8">
        <v>44699623000000</v>
      </c>
      <c r="H302" s="8">
        <v>50149266000000</v>
      </c>
      <c r="I302" s="8">
        <v>50476267000000</v>
      </c>
      <c r="J302" s="8">
        <v>53390541000000</v>
      </c>
      <c r="K302" s="8">
        <v>56051413000000</v>
      </c>
      <c r="L302" s="8">
        <v>53004407000000</v>
      </c>
      <c r="M302" s="8">
        <v>51470929000000</v>
      </c>
      <c r="N302" s="8">
        <v>42347619000000</v>
      </c>
      <c r="O302" s="8">
        <v>38784806000000</v>
      </c>
      <c r="P302" s="8">
        <v>35489592000000</v>
      </c>
      <c r="Q302" s="8">
        <v>37173180000000</v>
      </c>
      <c r="R302" s="8">
        <v>28040160000000</v>
      </c>
      <c r="S302" s="8">
        <v>25243196000000</v>
      </c>
      <c r="T302" s="8">
        <v>27675109000000</v>
      </c>
      <c r="U302" s="8">
        <v>20373334000000</v>
      </c>
      <c r="V302" s="8">
        <v>19782711000000</v>
      </c>
      <c r="W302" s="8">
        <v>17541483000000</v>
      </c>
    </row>
    <row r="303" spans="1:23" x14ac:dyDescent="0.35">
      <c r="A303" s="9" t="s">
        <v>323</v>
      </c>
      <c r="B303" s="5">
        <v>386878601000000</v>
      </c>
      <c r="C303" s="8">
        <v>390021971000000</v>
      </c>
      <c r="D303" s="8">
        <v>365220955000000</v>
      </c>
      <c r="E303" s="8">
        <v>350678188000000</v>
      </c>
      <c r="F303" s="8">
        <v>329635659000000</v>
      </c>
      <c r="G303" s="8">
        <v>284142521000000</v>
      </c>
      <c r="H303" s="8">
        <v>249386270000000</v>
      </c>
      <c r="I303" s="8">
        <v>223700475000000</v>
      </c>
      <c r="J303" s="8">
        <v>239279290000000</v>
      </c>
      <c r="K303" s="8">
        <v>215066561000000</v>
      </c>
      <c r="L303" s="8">
        <v>187750149000000</v>
      </c>
      <c r="M303" s="8">
        <v>187042902000000</v>
      </c>
      <c r="N303" s="8">
        <v>190452113000000</v>
      </c>
      <c r="O303" s="8">
        <v>192948774000000</v>
      </c>
      <c r="P303" s="8">
        <v>197028362000000</v>
      </c>
      <c r="Q303" s="8">
        <v>203896702000000</v>
      </c>
      <c r="R303" s="8">
        <v>208211434000000</v>
      </c>
      <c r="S303" s="8">
        <v>189386938000000</v>
      </c>
      <c r="T303" s="8">
        <v>185579451000000</v>
      </c>
      <c r="U303" s="8">
        <v>184358024000000</v>
      </c>
      <c r="V303" s="8">
        <v>176807837000000</v>
      </c>
      <c r="W303" s="8">
        <v>169956279000000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1820486000000</v>
      </c>
      <c r="C305" s="8">
        <v>1877096000000</v>
      </c>
      <c r="D305" s="8">
        <v>1730418000000</v>
      </c>
      <c r="E305" s="8">
        <v>1528537000000</v>
      </c>
      <c r="F305" s="8">
        <v>1559620000000</v>
      </c>
      <c r="G305" s="8">
        <v>1890581000000</v>
      </c>
      <c r="H305" s="8">
        <v>3547987000000</v>
      </c>
      <c r="I305" s="8">
        <v>3135797000000</v>
      </c>
      <c r="J305" s="8">
        <v>2672242000000</v>
      </c>
      <c r="K305" s="8">
        <v>2923841000000</v>
      </c>
      <c r="L305" s="8">
        <v>1004108000000</v>
      </c>
      <c r="M305" s="8">
        <v>779682000000</v>
      </c>
      <c r="N305" s="8">
        <v>728780000000</v>
      </c>
      <c r="O305" s="8">
        <v>662737000000</v>
      </c>
      <c r="P305" s="8">
        <v>870709000000</v>
      </c>
      <c r="Q305" s="8">
        <v>552487000000</v>
      </c>
      <c r="R305" s="8">
        <v>488545000000</v>
      </c>
      <c r="S305" s="8">
        <v>601431000000</v>
      </c>
      <c r="T305" s="8">
        <v>673601000000</v>
      </c>
      <c r="U305" s="8">
        <v>770020000000</v>
      </c>
      <c r="V305" s="8">
        <v>702693000000</v>
      </c>
      <c r="W305" s="8">
        <v>548534000000</v>
      </c>
    </row>
    <row r="306" spans="1:23" x14ac:dyDescent="0.35">
      <c r="A306" s="9" t="s">
        <v>326</v>
      </c>
      <c r="B306" s="5">
        <v>207292000000</v>
      </c>
      <c r="C306" s="8">
        <v>101269000000</v>
      </c>
      <c r="D306" s="8">
        <v>83763000000</v>
      </c>
      <c r="E306" s="8">
        <v>99118000000</v>
      </c>
      <c r="F306" s="8">
        <v>134886000000</v>
      </c>
      <c r="G306" s="8">
        <v>451703000000</v>
      </c>
      <c r="H306" s="8">
        <v>67894000000</v>
      </c>
      <c r="I306" s="8">
        <v>109793000000</v>
      </c>
      <c r="J306" s="8">
        <v>77498000000</v>
      </c>
      <c r="K306" s="8">
        <v>106882000000</v>
      </c>
      <c r="L306" s="8">
        <v>78364000000</v>
      </c>
      <c r="M306" s="8">
        <v>63807000000</v>
      </c>
      <c r="N306" s="8">
        <v>62838000000</v>
      </c>
      <c r="O306" s="8">
        <v>30386000000</v>
      </c>
      <c r="P306" s="8">
        <v>39290000000</v>
      </c>
      <c r="Q306" s="8">
        <v>35593000000</v>
      </c>
      <c r="R306" s="8">
        <v>36575000000</v>
      </c>
      <c r="S306" s="8">
        <v>484197000000</v>
      </c>
      <c r="T306" s="8">
        <v>21406000000</v>
      </c>
      <c r="U306" s="8">
        <v>84002000000</v>
      </c>
      <c r="V306" s="8">
        <v>69658000000</v>
      </c>
      <c r="W306" s="8">
        <v>70947000000</v>
      </c>
    </row>
    <row r="307" spans="1:23" x14ac:dyDescent="0.35">
      <c r="A307" s="12" t="s">
        <v>327</v>
      </c>
      <c r="B307" s="5">
        <v>471348616000000</v>
      </c>
      <c r="C307" s="8">
        <v>455817478000000</v>
      </c>
      <c r="D307" s="8">
        <v>442368381000000</v>
      </c>
      <c r="E307" s="8">
        <v>421471748000000</v>
      </c>
      <c r="F307" s="8">
        <v>387611144000000</v>
      </c>
      <c r="G307" s="8">
        <v>331184428000000</v>
      </c>
      <c r="H307" s="8">
        <v>303151417000000</v>
      </c>
      <c r="I307" s="8">
        <v>277422332000000</v>
      </c>
      <c r="J307" s="8">
        <v>295419571000000</v>
      </c>
      <c r="K307" s="8">
        <v>274148697000000</v>
      </c>
      <c r="L307" s="8">
        <v>241837028000000</v>
      </c>
      <c r="M307" s="8">
        <v>239357320000000</v>
      </c>
      <c r="N307" s="8">
        <v>233591350000000</v>
      </c>
      <c r="O307" s="8">
        <v>232426703000000</v>
      </c>
      <c r="P307" s="8">
        <v>233427953000000</v>
      </c>
      <c r="Q307" s="8">
        <v>241657962000000</v>
      </c>
      <c r="R307" s="8">
        <v>236776714000000</v>
      </c>
      <c r="S307" s="8">
        <v>215715762000000</v>
      </c>
      <c r="T307" s="8">
        <v>213949567000000</v>
      </c>
      <c r="U307" s="8">
        <v>205585380000000</v>
      </c>
      <c r="V307" s="8">
        <v>197362899000000</v>
      </c>
      <c r="W307" s="8">
        <v>188117243000000</v>
      </c>
    </row>
    <row r="308" spans="1:23" x14ac:dyDescent="0.35">
      <c r="A308" s="9" t="s">
        <v>328</v>
      </c>
      <c r="B308" s="5">
        <v>467412283000000</v>
      </c>
      <c r="C308" s="8">
        <v>453167346000000</v>
      </c>
      <c r="D308" s="8">
        <v>439149151000000</v>
      </c>
      <c r="E308" s="8">
        <v>417811268000000</v>
      </c>
      <c r="F308" s="8">
        <v>384522967000000</v>
      </c>
      <c r="G308" s="8">
        <v>326474783000000</v>
      </c>
      <c r="H308" s="8">
        <v>297122678000000</v>
      </c>
      <c r="I308" s="8">
        <v>273568398000000</v>
      </c>
      <c r="J308" s="8">
        <v>291058723000000</v>
      </c>
      <c r="K308" s="8">
        <v>270364404000000</v>
      </c>
      <c r="L308" s="8">
        <v>238306760000000</v>
      </c>
      <c r="M308" s="8">
        <v>235745457000000</v>
      </c>
      <c r="N308" s="8">
        <v>230417793000000</v>
      </c>
      <c r="O308" s="8">
        <v>228723348000000</v>
      </c>
      <c r="P308" s="8">
        <v>229742919000000</v>
      </c>
      <c r="Q308" s="8">
        <v>237820339000000</v>
      </c>
      <c r="R308" s="8">
        <v>232993135000000</v>
      </c>
      <c r="S308" s="8">
        <v>211533087000000</v>
      </c>
      <c r="T308" s="8">
        <v>209588102000000</v>
      </c>
      <c r="U308" s="8">
        <v>201775531000000</v>
      </c>
      <c r="V308" s="8">
        <v>193366010000000</v>
      </c>
      <c r="W308" s="8">
        <v>183148658000000</v>
      </c>
    </row>
    <row r="309" spans="1:23" x14ac:dyDescent="0.35">
      <c r="A309" s="9" t="s">
        <v>329</v>
      </c>
      <c r="B309" s="5">
        <v>3936333000000</v>
      </c>
      <c r="C309" s="8">
        <v>2650132000000</v>
      </c>
      <c r="D309" s="8">
        <v>3219230000000</v>
      </c>
      <c r="E309" s="8">
        <v>3660480000000</v>
      </c>
      <c r="F309" s="8">
        <v>3088177000000</v>
      </c>
      <c r="G309" s="8">
        <v>4709645000000</v>
      </c>
      <c r="H309" s="8">
        <v>6028739000000</v>
      </c>
      <c r="I309" s="8">
        <v>3853934000000</v>
      </c>
      <c r="J309" s="8">
        <v>4360848000000</v>
      </c>
      <c r="K309" s="8">
        <v>3784293000000</v>
      </c>
      <c r="L309" s="8">
        <v>3530268000000</v>
      </c>
      <c r="M309" s="8">
        <v>3611863000000</v>
      </c>
      <c r="N309" s="8">
        <v>3173557000000</v>
      </c>
      <c r="O309" s="8">
        <v>3703355000000</v>
      </c>
      <c r="P309" s="8">
        <v>3685034000000</v>
      </c>
      <c r="Q309" s="8">
        <v>3837623000000</v>
      </c>
      <c r="R309" s="8">
        <v>3783579000000</v>
      </c>
      <c r="S309" s="8">
        <v>4182675000000</v>
      </c>
      <c r="T309" s="8">
        <v>4361465000000</v>
      </c>
      <c r="U309" s="8">
        <v>3809849000000</v>
      </c>
      <c r="V309" s="8">
        <v>3996889000000</v>
      </c>
      <c r="W309" s="8">
        <v>4968585000000</v>
      </c>
    </row>
    <row r="310" spans="1:23" x14ac:dyDescent="0.35">
      <c r="A310" s="12" t="s">
        <v>330</v>
      </c>
      <c r="B310" s="5">
        <v>471348616000000</v>
      </c>
      <c r="C310" s="8">
        <v>455817478000000</v>
      </c>
      <c r="D310" s="8">
        <v>442368381000000</v>
      </c>
      <c r="E310" s="8">
        <v>421471748000000</v>
      </c>
      <c r="F310" s="8">
        <v>387611144000000</v>
      </c>
      <c r="G310" s="8">
        <v>331184428000000</v>
      </c>
      <c r="H310" s="8">
        <v>303151417000000</v>
      </c>
      <c r="I310" s="8">
        <v>277422332000000</v>
      </c>
      <c r="J310" s="8">
        <v>295419571000000</v>
      </c>
      <c r="K310" s="8">
        <v>274148697000000</v>
      </c>
      <c r="L310" s="8">
        <v>241837028000000</v>
      </c>
      <c r="M310" s="8">
        <v>239357320000000</v>
      </c>
      <c r="N310" s="8">
        <v>233591350000000</v>
      </c>
      <c r="O310" s="8">
        <v>232426703000000</v>
      </c>
      <c r="P310" s="8">
        <v>233427953000000</v>
      </c>
      <c r="Q310" s="8">
        <v>241657962000000</v>
      </c>
      <c r="R310" s="8">
        <v>236776714000000</v>
      </c>
      <c r="S310" s="8">
        <v>215715762000000</v>
      </c>
      <c r="T310" s="8">
        <v>213949567000000</v>
      </c>
      <c r="U310" s="8">
        <v>205585380000000</v>
      </c>
      <c r="V310" s="8">
        <v>197362899000000</v>
      </c>
      <c r="W310" s="8">
        <v>0</v>
      </c>
    </row>
    <row r="311" spans="1:23" x14ac:dyDescent="0.35">
      <c r="A311" s="9" t="s">
        <v>331</v>
      </c>
      <c r="B311" s="5">
        <v>4319031000000</v>
      </c>
      <c r="C311" s="8">
        <v>4357159000000</v>
      </c>
      <c r="D311" s="8">
        <v>4589043</v>
      </c>
      <c r="E311" s="8">
        <v>5612252000000</v>
      </c>
      <c r="F311" s="8">
        <v>6368357000000</v>
      </c>
      <c r="G311" s="8">
        <v>6312768000000</v>
      </c>
      <c r="H311" s="8">
        <v>5364868000000</v>
      </c>
      <c r="I311" s="8">
        <v>6944896000000</v>
      </c>
      <c r="J311" s="8">
        <v>8445283000000</v>
      </c>
      <c r="K311" s="8">
        <v>8410233000000</v>
      </c>
      <c r="L311" s="8">
        <v>8206953000000</v>
      </c>
      <c r="M311" s="8">
        <v>7030022000000</v>
      </c>
      <c r="N311" s="8">
        <v>6721125000000</v>
      </c>
      <c r="O311" s="8">
        <v>8206694000000</v>
      </c>
      <c r="P311" s="8">
        <v>8968032000000</v>
      </c>
      <c r="Q311" s="8">
        <v>7862643000000</v>
      </c>
      <c r="R311" s="8">
        <v>7394968000000</v>
      </c>
      <c r="S311" s="8">
        <v>7680751000000</v>
      </c>
      <c r="T311" s="8">
        <v>7954928000000</v>
      </c>
      <c r="U311" s="8">
        <v>7804500000000</v>
      </c>
      <c r="V311" s="8">
        <v>7193987000000</v>
      </c>
      <c r="W311" s="8">
        <v>0</v>
      </c>
    </row>
    <row r="312" spans="1:23" x14ac:dyDescent="0.35">
      <c r="A312" s="9" t="s">
        <v>332</v>
      </c>
      <c r="B312" s="5">
        <v>64008000000</v>
      </c>
      <c r="C312" s="8">
        <v>50524000000</v>
      </c>
      <c r="D312" s="8">
        <v>42028000000</v>
      </c>
      <c r="E312" s="8">
        <v>39740000000</v>
      </c>
      <c r="F312" s="8">
        <v>38993000000</v>
      </c>
      <c r="G312" s="8">
        <v>31313000000</v>
      </c>
      <c r="H312" s="8">
        <v>42039000000</v>
      </c>
      <c r="I312" s="8">
        <v>2499000000</v>
      </c>
      <c r="J312" s="8">
        <v>57116000000</v>
      </c>
      <c r="K312" s="8">
        <v>34081000000</v>
      </c>
      <c r="L312" s="8">
        <v>38041000000</v>
      </c>
      <c r="M312" s="8">
        <v>33062000000</v>
      </c>
      <c r="N312" s="8">
        <v>29935000000</v>
      </c>
      <c r="O312" s="8">
        <v>26171000000</v>
      </c>
      <c r="P312" s="8">
        <v>33154000000</v>
      </c>
      <c r="Q312" s="8">
        <v>28912000000</v>
      </c>
      <c r="R312" s="8">
        <v>34568000000</v>
      </c>
      <c r="S312" s="8">
        <v>63974000000</v>
      </c>
      <c r="T312" s="8">
        <v>49893000000</v>
      </c>
      <c r="U312" s="8">
        <v>49527000000</v>
      </c>
      <c r="V312" s="8">
        <v>42919000000</v>
      </c>
      <c r="W312" s="8">
        <v>0</v>
      </c>
    </row>
    <row r="313" spans="1:23" x14ac:dyDescent="0.35">
      <c r="A313" s="9" t="s">
        <v>333</v>
      </c>
      <c r="B313" s="5">
        <v>426627000000</v>
      </c>
      <c r="C313" s="8">
        <v>349295000000</v>
      </c>
      <c r="D313" s="8">
        <v>327345000000</v>
      </c>
      <c r="E313" s="8">
        <v>395204000000</v>
      </c>
      <c r="F313" s="8">
        <v>245119000000</v>
      </c>
      <c r="G313" s="8">
        <v>319173000000</v>
      </c>
      <c r="H313" s="8">
        <v>417126000000</v>
      </c>
      <c r="I313" s="8">
        <v>341199000000</v>
      </c>
      <c r="J313" s="8">
        <v>776683000000</v>
      </c>
      <c r="K313" s="8">
        <v>559931000000</v>
      </c>
      <c r="L313" s="8">
        <v>446133000000</v>
      </c>
      <c r="M313" s="8">
        <v>223009000000</v>
      </c>
      <c r="N313" s="8">
        <v>719186000000</v>
      </c>
      <c r="O313" s="8">
        <v>1423211000000</v>
      </c>
      <c r="P313" s="8">
        <v>1261113000000</v>
      </c>
      <c r="Q313" s="8">
        <v>1681221000000</v>
      </c>
      <c r="R313" s="8">
        <v>1281062000000</v>
      </c>
      <c r="S313" s="8">
        <v>439593000000</v>
      </c>
      <c r="T313" s="8">
        <v>674667000000</v>
      </c>
      <c r="U313" s="8">
        <v>346220000000</v>
      </c>
      <c r="V313" s="8">
        <v>413606000000</v>
      </c>
      <c r="W313" s="8">
        <v>0</v>
      </c>
    </row>
    <row r="314" spans="1:23" x14ac:dyDescent="0.35">
      <c r="A314" s="9" t="s">
        <v>334</v>
      </c>
      <c r="B314" s="5">
        <v>311546850000000</v>
      </c>
      <c r="C314" s="8">
        <v>297829007000000</v>
      </c>
      <c r="D314" s="8">
        <v>292614183000000</v>
      </c>
      <c r="E314" s="8">
        <v>266553013000000</v>
      </c>
      <c r="F314" s="8">
        <v>236824968000000</v>
      </c>
      <c r="G314" s="8">
        <v>198810786000000</v>
      </c>
      <c r="H314" s="8">
        <v>168798744000000</v>
      </c>
      <c r="I314" s="8">
        <v>130512796000000</v>
      </c>
      <c r="J314" s="8">
        <v>133212971000000</v>
      </c>
      <c r="K314" s="8">
        <v>127418891000000</v>
      </c>
      <c r="L314" s="8">
        <v>114643104000000</v>
      </c>
      <c r="M314" s="8">
        <v>111387645000000</v>
      </c>
      <c r="N314" s="8">
        <v>114414014000000</v>
      </c>
      <c r="O314" s="8">
        <v>116084766000000</v>
      </c>
      <c r="P314" s="8">
        <v>121299803000000</v>
      </c>
      <c r="Q314" s="8">
        <v>134408060000000</v>
      </c>
      <c r="R314" s="8">
        <v>144907866000000</v>
      </c>
      <c r="S314" s="8">
        <v>138891118000000</v>
      </c>
      <c r="T314" s="8">
        <v>134882868000000</v>
      </c>
      <c r="U314" s="8">
        <v>132122901000000</v>
      </c>
      <c r="V314" s="8">
        <v>125451359000000</v>
      </c>
      <c r="W314" s="8">
        <v>0</v>
      </c>
    </row>
    <row r="315" spans="1:23" x14ac:dyDescent="0.35">
      <c r="A315" s="9" t="s">
        <v>335</v>
      </c>
      <c r="B315" s="5">
        <v>154992100000000</v>
      </c>
      <c r="C315" s="8">
        <v>153231493000000</v>
      </c>
      <c r="D315" s="8">
        <v>149384820410957</v>
      </c>
      <c r="E315" s="8">
        <v>148871539000000</v>
      </c>
      <c r="F315" s="8">
        <v>144133707000000</v>
      </c>
      <c r="G315" s="8">
        <v>125710388000000</v>
      </c>
      <c r="H315" s="8">
        <v>128528640000000</v>
      </c>
      <c r="I315" s="8">
        <v>139620942000000</v>
      </c>
      <c r="J315" s="8">
        <v>152927518000000</v>
      </c>
      <c r="K315" s="8">
        <v>137725561000000</v>
      </c>
      <c r="L315" s="8">
        <v>118502797000000</v>
      </c>
      <c r="M315" s="8">
        <v>120683582000000</v>
      </c>
      <c r="N315" s="8">
        <v>111707090000000</v>
      </c>
      <c r="O315" s="8">
        <v>106685861000000</v>
      </c>
      <c r="P315" s="8">
        <v>101865851000000</v>
      </c>
      <c r="Q315" s="8">
        <v>97677126000000</v>
      </c>
      <c r="R315" s="8">
        <v>83158250000000</v>
      </c>
      <c r="S315" s="8">
        <v>68640326000000</v>
      </c>
      <c r="T315" s="8">
        <v>70387211000000</v>
      </c>
      <c r="U315" s="8">
        <v>65262232000000</v>
      </c>
      <c r="V315" s="8">
        <v>64261028000000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11675090000000</v>
      </c>
      <c r="C318" s="8">
        <v>12233282000000</v>
      </c>
      <c r="D318" s="8">
        <v>13535084000000</v>
      </c>
      <c r="E318" s="8">
        <v>11486043000000</v>
      </c>
      <c r="F318" s="8">
        <v>11486043000000</v>
      </c>
      <c r="G318" s="8">
        <v>13535084000000</v>
      </c>
      <c r="H318" s="8">
        <v>13535062000000</v>
      </c>
      <c r="I318" s="8">
        <v>12558832000000</v>
      </c>
      <c r="J318" s="8">
        <v>12530082000000</v>
      </c>
      <c r="K318" s="8">
        <v>12558832000000</v>
      </c>
      <c r="L318" s="8">
        <v>12584835000000</v>
      </c>
      <c r="M318" s="8">
        <v>12796666000000</v>
      </c>
      <c r="N318" s="8">
        <v>9196666000000</v>
      </c>
      <c r="O318" s="8">
        <v>11911768000000</v>
      </c>
      <c r="P318" s="8">
        <v>11911768000000</v>
      </c>
      <c r="Q318" s="8">
        <v>7107405000000</v>
      </c>
      <c r="R318" s="8">
        <v>8710260000000</v>
      </c>
      <c r="S318" s="8">
        <v>7107405000000</v>
      </c>
      <c r="T318" s="8">
        <v>7108571000000</v>
      </c>
      <c r="U318" s="8">
        <v>5821080000000</v>
      </c>
      <c r="V318" s="8">
        <v>5821080000000</v>
      </c>
      <c r="W318" s="8">
        <v>7200079000000</v>
      </c>
    </row>
    <row r="319" spans="1:23" x14ac:dyDescent="0.35">
      <c r="A319" s="9" t="s">
        <v>339</v>
      </c>
      <c r="B319" s="5">
        <v>2360851000000</v>
      </c>
      <c r="C319" s="8">
        <v>2351225000000</v>
      </c>
      <c r="D319" s="8">
        <v>1806421000000</v>
      </c>
      <c r="E319" s="8">
        <v>1806421000000</v>
      </c>
      <c r="F319" s="8">
        <v>1806421000000</v>
      </c>
      <c r="G319" s="8">
        <v>1806421000000</v>
      </c>
      <c r="H319" s="8">
        <v>1806398000000</v>
      </c>
      <c r="I319" s="8">
        <v>2219420000000</v>
      </c>
      <c r="J319" s="8">
        <v>2219420000000</v>
      </c>
      <c r="K319" s="8">
        <v>2219420000000</v>
      </c>
      <c r="L319" s="8">
        <v>2228087000000</v>
      </c>
      <c r="M319" s="8">
        <v>1637228000000</v>
      </c>
      <c r="N319" s="8">
        <v>1637228000000</v>
      </c>
      <c r="O319" s="8">
        <v>1637228000000</v>
      </c>
      <c r="P319" s="8">
        <v>1637228000000</v>
      </c>
      <c r="Q319" s="8">
        <v>1116526000000</v>
      </c>
      <c r="R319" s="8">
        <v>1116526000000</v>
      </c>
      <c r="S319" s="8">
        <v>1116526000000</v>
      </c>
      <c r="T319" s="8">
        <v>1116915000000</v>
      </c>
      <c r="U319" s="8">
        <v>703949000000</v>
      </c>
      <c r="V319" s="8">
        <v>703949000000</v>
      </c>
      <c r="W319" s="8">
        <v>703949000000</v>
      </c>
    </row>
    <row r="320" spans="1:23" x14ac:dyDescent="0.35">
      <c r="A320" s="9" t="s">
        <v>340</v>
      </c>
      <c r="B320" s="5">
        <v>9245481000000</v>
      </c>
      <c r="C320" s="8">
        <v>9813299000000</v>
      </c>
      <c r="D320" s="8">
        <v>9029594000000</v>
      </c>
      <c r="E320" s="8">
        <v>9029594000000</v>
      </c>
      <c r="F320" s="8">
        <v>9029594000000</v>
      </c>
      <c r="G320" s="8">
        <v>9029594000000</v>
      </c>
      <c r="H320" s="8">
        <v>9029595000000</v>
      </c>
      <c r="I320" s="8">
        <v>7111749000000</v>
      </c>
      <c r="J320" s="8">
        <v>7111749000000</v>
      </c>
      <c r="K320" s="8">
        <v>7111749000000</v>
      </c>
      <c r="L320" s="8">
        <v>7129084000000</v>
      </c>
      <c r="M320" s="8">
        <v>4331774000000</v>
      </c>
      <c r="N320" s="8">
        <v>4331774000000</v>
      </c>
      <c r="O320" s="8">
        <v>4331774000000</v>
      </c>
      <c r="P320" s="8">
        <v>4331774000000</v>
      </c>
      <c r="Q320" s="8">
        <v>3290424000000</v>
      </c>
      <c r="R320" s="8">
        <v>3290424000000</v>
      </c>
      <c r="S320" s="8">
        <v>3290424000000</v>
      </c>
      <c r="T320" s="8">
        <v>3291201000000</v>
      </c>
      <c r="U320" s="8">
        <v>2455423000000</v>
      </c>
      <c r="V320" s="8">
        <v>2465423000000</v>
      </c>
      <c r="W320" s="8">
        <v>2465423000000</v>
      </c>
    </row>
    <row r="321" spans="1:23" x14ac:dyDescent="0.35">
      <c r="A321" s="9" t="s">
        <v>341</v>
      </c>
      <c r="B321" s="5">
        <v>68758000000</v>
      </c>
      <c r="C321" s="8">
        <v>68758000000</v>
      </c>
      <c r="D321" s="8">
        <v>2699069000000</v>
      </c>
      <c r="E321" s="8">
        <v>650028000000</v>
      </c>
      <c r="F321" s="8">
        <v>650028000000</v>
      </c>
      <c r="G321" s="8">
        <v>2699069000000</v>
      </c>
      <c r="H321" s="8">
        <v>2699069000000</v>
      </c>
      <c r="I321" s="8">
        <v>3227663000000</v>
      </c>
      <c r="J321" s="8">
        <v>3198913000000</v>
      </c>
      <c r="K321" s="8">
        <v>3227663000000</v>
      </c>
      <c r="L321" s="8">
        <v>3227664000000</v>
      </c>
      <c r="M321" s="8">
        <v>6827664000000</v>
      </c>
      <c r="N321" s="8">
        <v>3227664000000</v>
      </c>
      <c r="O321" s="8">
        <v>5942766000000</v>
      </c>
      <c r="P321" s="8">
        <v>5942766000000</v>
      </c>
      <c r="Q321" s="8">
        <v>2700455000000</v>
      </c>
      <c r="R321" s="8">
        <v>4303310000000</v>
      </c>
      <c r="S321" s="8">
        <v>2700455000000</v>
      </c>
      <c r="T321" s="8">
        <v>2700455000000</v>
      </c>
      <c r="U321" s="8">
        <v>2661708000000</v>
      </c>
      <c r="V321" s="8">
        <v>2651708000000</v>
      </c>
      <c r="W321" s="8">
        <v>4030707000000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19757425000000</v>
      </c>
      <c r="C323" s="8">
        <v>19345927000000</v>
      </c>
      <c r="D323" s="8">
        <v>20430922000000</v>
      </c>
      <c r="E323" s="8">
        <v>19323045000000</v>
      </c>
      <c r="F323" s="8">
        <v>18774908000000</v>
      </c>
      <c r="G323" s="8">
        <v>18028502000000</v>
      </c>
      <c r="H323" s="8">
        <v>16655830000000</v>
      </c>
      <c r="I323" s="8">
        <v>15858353000000</v>
      </c>
      <c r="J323" s="8">
        <v>15446690000000</v>
      </c>
      <c r="K323" s="8">
        <v>14239240000000</v>
      </c>
      <c r="L323" s="8">
        <v>12498074000000</v>
      </c>
      <c r="M323" s="8">
        <v>11504643000000</v>
      </c>
      <c r="N323" s="8">
        <v>13486135000000</v>
      </c>
      <c r="O323" s="8">
        <v>13338246000000</v>
      </c>
      <c r="P323" s="8">
        <v>13348549000000</v>
      </c>
      <c r="Q323" s="8">
        <v>12883536000000</v>
      </c>
      <c r="R323" s="8">
        <v>12881819000000</v>
      </c>
      <c r="S323" s="8">
        <v>13247863000000</v>
      </c>
      <c r="T323" s="8">
        <v>13237012000000</v>
      </c>
      <c r="U323" s="8">
        <v>12969112000000</v>
      </c>
      <c r="V323" s="8">
        <v>12113541000000</v>
      </c>
      <c r="W323" s="8">
        <v>11377003000000</v>
      </c>
    </row>
    <row r="324" spans="1:23" x14ac:dyDescent="0.35">
      <c r="A324" s="9" t="s">
        <v>344</v>
      </c>
      <c r="B324" s="5">
        <v>17385560000000</v>
      </c>
      <c r="C324" s="8">
        <v>17666654000000</v>
      </c>
      <c r="D324" s="8">
        <v>18293826000000</v>
      </c>
      <c r="E324" s="8">
        <v>17070338000000</v>
      </c>
      <c r="F324" s="8">
        <v>16463339000000</v>
      </c>
      <c r="G324" s="8">
        <v>15828026000000</v>
      </c>
      <c r="H324" s="8">
        <v>14569240000000</v>
      </c>
      <c r="I324" s="8">
        <v>13731225000000</v>
      </c>
      <c r="J324" s="8">
        <v>13173587000000</v>
      </c>
      <c r="K324" s="8">
        <v>12230366000000</v>
      </c>
      <c r="L324" s="8">
        <v>10798529000000</v>
      </c>
      <c r="M324" s="8">
        <v>9978097000000</v>
      </c>
      <c r="N324" s="8">
        <v>11740740000000</v>
      </c>
      <c r="O324" s="8">
        <v>11565951000000</v>
      </c>
      <c r="P324" s="8">
        <v>11403045000000</v>
      </c>
      <c r="Q324" s="8">
        <v>11069114000000</v>
      </c>
      <c r="R324" s="8">
        <v>10954131000000</v>
      </c>
      <c r="S324" s="8">
        <v>11510843000000</v>
      </c>
      <c r="T324" s="8">
        <v>11701114000000</v>
      </c>
      <c r="U324" s="8">
        <v>11398220000000</v>
      </c>
      <c r="V324" s="8">
        <v>10695869000000</v>
      </c>
      <c r="W324" s="8">
        <v>9999328000000</v>
      </c>
    </row>
    <row r="325" spans="1:23" x14ac:dyDescent="0.35">
      <c r="A325" s="9" t="s">
        <v>345</v>
      </c>
      <c r="B325" s="5">
        <v>381636000000</v>
      </c>
      <c r="C325" s="8">
        <v>162712000000</v>
      </c>
      <c r="D325" s="8">
        <v>141829000000</v>
      </c>
      <c r="E325" s="8">
        <v>227686000000</v>
      </c>
      <c r="F325" s="8">
        <v>243807000000</v>
      </c>
      <c r="G325" s="8">
        <v>231882000000</v>
      </c>
      <c r="H325" s="8">
        <v>118879000000</v>
      </c>
      <c r="I325" s="8">
        <v>107188000000</v>
      </c>
      <c r="J325" s="8">
        <v>60915000000</v>
      </c>
      <c r="K325" s="8">
        <v>85953000000</v>
      </c>
      <c r="L325" s="8">
        <v>46223000000</v>
      </c>
      <c r="M325" s="8">
        <v>31439000000</v>
      </c>
      <c r="N325" s="8">
        <v>32833000000</v>
      </c>
      <c r="O325" s="8">
        <v>17810000000</v>
      </c>
      <c r="P325" s="8">
        <v>15996000000</v>
      </c>
      <c r="Q325" s="8">
        <v>32950000000</v>
      </c>
      <c r="R325" s="8">
        <v>33480000000</v>
      </c>
      <c r="S325" s="8">
        <v>47158000000</v>
      </c>
      <c r="T325" s="8">
        <v>58935000000</v>
      </c>
      <c r="U325" s="8">
        <v>68817000000</v>
      </c>
      <c r="V325" s="8">
        <v>73313000000</v>
      </c>
      <c r="W325" s="8">
        <v>77337000000</v>
      </c>
    </row>
    <row r="326" spans="1:23" x14ac:dyDescent="0.35">
      <c r="A326" s="9" t="s">
        <v>346</v>
      </c>
      <c r="B326" s="5">
        <v>1368049000000</v>
      </c>
      <c r="C326" s="8">
        <v>1003794000000</v>
      </c>
      <c r="D326" s="8">
        <v>1490420000000</v>
      </c>
      <c r="E326" s="8">
        <v>1518944000000</v>
      </c>
      <c r="F326" s="8">
        <v>1612924000000</v>
      </c>
      <c r="G326" s="8">
        <v>1511922000000</v>
      </c>
      <c r="H326" s="8">
        <v>1447729000000</v>
      </c>
      <c r="I326" s="8">
        <v>1480011000000</v>
      </c>
      <c r="J326" s="8">
        <v>1594945000000</v>
      </c>
      <c r="K326" s="8">
        <v>1314064000000</v>
      </c>
      <c r="L326" s="8">
        <v>1053801000000</v>
      </c>
      <c r="M326" s="8">
        <v>1108179000000</v>
      </c>
      <c r="N326" s="8">
        <v>1195604000000</v>
      </c>
      <c r="O326" s="8">
        <v>1259573000000</v>
      </c>
      <c r="P326" s="8">
        <v>1488271000000</v>
      </c>
      <c r="Q326" s="8">
        <v>1357880000000</v>
      </c>
      <c r="R326" s="8">
        <v>1445730000000</v>
      </c>
      <c r="S326" s="8">
        <v>1323859000000</v>
      </c>
      <c r="T326" s="8">
        <v>1063196000000</v>
      </c>
      <c r="U326" s="8">
        <v>923574000000</v>
      </c>
      <c r="V326" s="8">
        <v>910886000000</v>
      </c>
      <c r="W326" s="8">
        <v>920785000000</v>
      </c>
    </row>
    <row r="327" spans="1:23" x14ac:dyDescent="0.35">
      <c r="A327" s="10" t="s">
        <v>347</v>
      </c>
      <c r="B327" s="5">
        <v>337511000000</v>
      </c>
      <c r="C327" s="8">
        <v>79442000000</v>
      </c>
      <c r="D327" s="8">
        <v>143542000000</v>
      </c>
      <c r="E327" s="8">
        <v>192275000000</v>
      </c>
      <c r="F327" s="8">
        <v>220905000000</v>
      </c>
      <c r="G327" s="8">
        <v>137438000000</v>
      </c>
      <c r="H327" s="8">
        <v>126487000000</v>
      </c>
      <c r="I327" s="8">
        <v>-34236000000</v>
      </c>
      <c r="J327" s="8">
        <v>36409000000</v>
      </c>
      <c r="K327" s="8">
        <v>12777000000</v>
      </c>
      <c r="L327" s="8">
        <v>1250000000</v>
      </c>
      <c r="M327" s="8">
        <v>0</v>
      </c>
      <c r="N327" s="8">
        <v>24400000000</v>
      </c>
      <c r="O327" s="8">
        <v>8050000000</v>
      </c>
      <c r="P327" s="8">
        <v>0</v>
      </c>
      <c r="Q327" s="8">
        <v>0</v>
      </c>
      <c r="R327" s="8">
        <v>3000000000</v>
      </c>
      <c r="S327" s="8">
        <v>6200000000</v>
      </c>
      <c r="T327" s="8">
        <v>1063196000000</v>
      </c>
      <c r="U327" s="8">
        <v>2614758000000</v>
      </c>
      <c r="V327" s="8">
        <v>4350000000</v>
      </c>
      <c r="W327" s="8">
        <v>136137000000</v>
      </c>
    </row>
    <row r="328" spans="1:23" x14ac:dyDescent="0.35">
      <c r="A328" s="10" t="s">
        <v>348</v>
      </c>
      <c r="B328" s="5">
        <v>1030538000000</v>
      </c>
      <c r="C328" s="8">
        <v>924352000000</v>
      </c>
      <c r="D328" s="8">
        <v>1346878000000</v>
      </c>
      <c r="E328" s="8">
        <v>1326669000000</v>
      </c>
      <c r="F328" s="8">
        <v>1392019000000</v>
      </c>
      <c r="G328" s="8">
        <v>1374484000000</v>
      </c>
      <c r="H328" s="8">
        <v>1321242000000</v>
      </c>
      <c r="I328" s="8">
        <v>1514247000000</v>
      </c>
      <c r="J328" s="8">
        <v>1558536000000</v>
      </c>
      <c r="K328" s="8">
        <v>1301287000000</v>
      </c>
      <c r="L328" s="8">
        <v>1052551000000</v>
      </c>
      <c r="M328" s="8">
        <v>1108179000000</v>
      </c>
      <c r="N328" s="8">
        <v>1171204000000</v>
      </c>
      <c r="O328" s="8">
        <v>1251523000000</v>
      </c>
      <c r="P328" s="8">
        <v>1488271000000</v>
      </c>
      <c r="Q328" s="8">
        <v>1357880000000</v>
      </c>
      <c r="R328" s="8">
        <v>1442730000000</v>
      </c>
      <c r="S328" s="8">
        <v>1317659000000</v>
      </c>
      <c r="T328" s="8">
        <v>0</v>
      </c>
      <c r="U328" s="8">
        <v>-1691184000000</v>
      </c>
      <c r="V328" s="8">
        <v>906536000000</v>
      </c>
      <c r="W328" s="8">
        <v>784648000000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622180000000</v>
      </c>
      <c r="C330" s="8">
        <v>512767000000</v>
      </c>
      <c r="D330" s="8">
        <v>504847000000</v>
      </c>
      <c r="E330" s="8">
        <v>506077000000</v>
      </c>
      <c r="F330" s="8">
        <v>454838000000</v>
      </c>
      <c r="G330" s="8">
        <v>456672000000</v>
      </c>
      <c r="H330" s="8">
        <v>519982000000</v>
      </c>
      <c r="I330" s="8">
        <v>539929000000</v>
      </c>
      <c r="J330" s="8">
        <v>617243000000</v>
      </c>
      <c r="K330" s="8">
        <v>608857000000</v>
      </c>
      <c r="L330" s="8">
        <v>599521000000</v>
      </c>
      <c r="M330" s="8">
        <v>386928000000</v>
      </c>
      <c r="N330" s="8">
        <v>516958000000</v>
      </c>
      <c r="O330" s="8">
        <v>494912000000</v>
      </c>
      <c r="P330" s="8">
        <v>441237000000</v>
      </c>
      <c r="Q330" s="8">
        <v>423592000000</v>
      </c>
      <c r="R330" s="8">
        <v>448478000000</v>
      </c>
      <c r="S330" s="8">
        <v>366003000000</v>
      </c>
      <c r="T330" s="8">
        <v>413767000000</v>
      </c>
      <c r="U330" s="8">
        <v>578501000000</v>
      </c>
      <c r="V330" s="8">
        <v>433473000000</v>
      </c>
      <c r="W330" s="8">
        <v>379553000000</v>
      </c>
    </row>
    <row r="331" spans="1:23" x14ac:dyDescent="0.35">
      <c r="A331" s="12" t="s">
        <v>351</v>
      </c>
      <c r="B331" s="5">
        <v>7349185000000</v>
      </c>
      <c r="C331" s="8">
        <v>8022529000000</v>
      </c>
      <c r="D331" s="8">
        <v>9389086000000</v>
      </c>
      <c r="E331" s="8">
        <v>10486297000000</v>
      </c>
      <c r="F331" s="8">
        <v>10012755000000</v>
      </c>
      <c r="G331" s="8">
        <v>8494563000000</v>
      </c>
      <c r="H331" s="8">
        <v>6373177000000</v>
      </c>
      <c r="I331" s="8">
        <v>5473452000000</v>
      </c>
      <c r="J331" s="8">
        <v>4981037000000</v>
      </c>
      <c r="K331" s="8">
        <v>4351526000000</v>
      </c>
      <c r="L331" s="8">
        <v>3975204000000</v>
      </c>
      <c r="M331" s="8">
        <v>4030411000000</v>
      </c>
      <c r="N331" s="8">
        <v>4254299000000</v>
      </c>
      <c r="O331" s="8">
        <v>4218355000000</v>
      </c>
      <c r="P331" s="8">
        <v>4608551000000</v>
      </c>
      <c r="Q331" s="8">
        <v>4999691000000</v>
      </c>
      <c r="R331" s="8">
        <v>5181017000000</v>
      </c>
      <c r="S331" s="8">
        <v>5226685000000</v>
      </c>
      <c r="T331" s="8">
        <v>5172944000000</v>
      </c>
      <c r="U331" s="8">
        <v>4992144000000</v>
      </c>
      <c r="V331" s="8">
        <v>4447685000000</v>
      </c>
      <c r="W331" s="8">
        <v>4591551000000</v>
      </c>
    </row>
    <row r="332" spans="1:23" x14ac:dyDescent="0.35">
      <c r="A332" s="9" t="s">
        <v>352</v>
      </c>
      <c r="B332" s="5">
        <v>4973161000000</v>
      </c>
      <c r="C332" s="8">
        <v>5725655000000</v>
      </c>
      <c r="D332" s="8">
        <v>6546669000000</v>
      </c>
      <c r="E332" s="8">
        <v>7218491000000</v>
      </c>
      <c r="F332" s="8">
        <v>6769624000000</v>
      </c>
      <c r="G332" s="8">
        <v>5536724000000</v>
      </c>
      <c r="H332" s="8">
        <v>4075799000000</v>
      </c>
      <c r="I332" s="8">
        <v>3528495000000</v>
      </c>
      <c r="J332" s="8">
        <v>3115310000000</v>
      </c>
      <c r="K332" s="8">
        <v>2616992000000</v>
      </c>
      <c r="L332" s="8">
        <v>2328082000000</v>
      </c>
      <c r="M332" s="8">
        <v>2369898000000</v>
      </c>
      <c r="N332" s="8">
        <v>2558413000000</v>
      </c>
      <c r="O332" s="8">
        <v>2551650000000</v>
      </c>
      <c r="P332" s="8">
        <v>2957904000000</v>
      </c>
      <c r="Q332" s="8">
        <v>3422985000000</v>
      </c>
      <c r="R332" s="8">
        <v>3433504000000</v>
      </c>
      <c r="S332" s="8">
        <v>3392601000000</v>
      </c>
      <c r="T332" s="8">
        <v>3362800000000</v>
      </c>
      <c r="U332" s="8">
        <v>3210932000000</v>
      </c>
      <c r="V332" s="8">
        <v>3070878000000</v>
      </c>
      <c r="W332" s="8">
        <v>2748468000000</v>
      </c>
    </row>
    <row r="333" spans="1:23" x14ac:dyDescent="0.35">
      <c r="A333" s="9" t="s">
        <v>353</v>
      </c>
      <c r="B333" s="5">
        <v>1373058000000</v>
      </c>
      <c r="C333" s="8">
        <v>1188108000000</v>
      </c>
      <c r="D333" s="8">
        <v>1336493000000</v>
      </c>
      <c r="E333" s="8">
        <v>1452709000000</v>
      </c>
      <c r="F333" s="8">
        <v>1366209000000</v>
      </c>
      <c r="G333" s="8">
        <v>1357933000000</v>
      </c>
      <c r="H333" s="8">
        <v>1142816000000</v>
      </c>
      <c r="I333" s="8">
        <v>787239000000</v>
      </c>
      <c r="J333" s="8">
        <v>564355000000</v>
      </c>
      <c r="K333" s="8">
        <v>420542000000</v>
      </c>
      <c r="L333" s="8">
        <v>327802000000</v>
      </c>
      <c r="M333" s="8">
        <v>348602000000</v>
      </c>
      <c r="N333" s="8">
        <v>317027000000</v>
      </c>
      <c r="O333" s="8">
        <v>304046000000</v>
      </c>
      <c r="P333" s="8">
        <v>327442000000</v>
      </c>
      <c r="Q333" s="8">
        <v>334775000000</v>
      </c>
      <c r="R333" s="8">
        <v>483327000000</v>
      </c>
      <c r="S333" s="8">
        <v>484593000000</v>
      </c>
      <c r="T333" s="8">
        <v>410425000000</v>
      </c>
      <c r="U333" s="8">
        <v>414328000000</v>
      </c>
      <c r="V333" s="8">
        <v>394643000000</v>
      </c>
      <c r="W333" s="8">
        <v>448130000000</v>
      </c>
    </row>
    <row r="334" spans="1:23" x14ac:dyDescent="0.35">
      <c r="A334" s="9" t="s">
        <v>354</v>
      </c>
      <c r="B334" s="5">
        <v>764495000000</v>
      </c>
      <c r="C334" s="8">
        <v>899227000000</v>
      </c>
      <c r="D334" s="8">
        <v>1293268000000</v>
      </c>
      <c r="E334" s="8">
        <v>1603405000000</v>
      </c>
      <c r="F334" s="8">
        <v>1670491000000</v>
      </c>
      <c r="G334" s="8">
        <v>1373719000000</v>
      </c>
      <c r="H334" s="8">
        <v>951042000000</v>
      </c>
      <c r="I334" s="8">
        <v>980716000000</v>
      </c>
      <c r="J334" s="8">
        <v>1037550000000</v>
      </c>
      <c r="K334" s="8">
        <v>1105608000000</v>
      </c>
      <c r="L334" s="8">
        <v>1150291000000</v>
      </c>
      <c r="M334" s="8">
        <v>1167857000000</v>
      </c>
      <c r="N334" s="8">
        <v>1178284000000</v>
      </c>
      <c r="O334" s="8">
        <v>1169562000000</v>
      </c>
      <c r="P334" s="8">
        <v>1123878000000</v>
      </c>
      <c r="Q334" s="8">
        <v>1083699000000</v>
      </c>
      <c r="R334" s="8">
        <v>1093444000000</v>
      </c>
      <c r="S334" s="8">
        <v>1170511000000</v>
      </c>
      <c r="T334" s="8">
        <v>1201427000000</v>
      </c>
      <c r="U334" s="8">
        <v>1179786000000</v>
      </c>
      <c r="V334" s="8">
        <v>1047444000000</v>
      </c>
      <c r="W334" s="8">
        <v>983669000000</v>
      </c>
    </row>
    <row r="335" spans="1:23" x14ac:dyDescent="0.35">
      <c r="A335" s="9" t="s">
        <v>355</v>
      </c>
      <c r="B335" s="5">
        <v>238471000000</v>
      </c>
      <c r="C335" s="8">
        <v>209539000000</v>
      </c>
      <c r="D335" s="8">
        <v>212656000000</v>
      </c>
      <c r="E335" s="8">
        <v>211692000000</v>
      </c>
      <c r="F335" s="8">
        <v>206431000000</v>
      </c>
      <c r="G335" s="8">
        <v>226187000000</v>
      </c>
      <c r="H335" s="8">
        <v>203520000000</v>
      </c>
      <c r="I335" s="8">
        <v>177002000000</v>
      </c>
      <c r="J335" s="8">
        <v>263822000000</v>
      </c>
      <c r="K335" s="8">
        <v>208384000000</v>
      </c>
      <c r="L335" s="8">
        <v>169029000000</v>
      </c>
      <c r="M335" s="8">
        <v>144054000000</v>
      </c>
      <c r="N335" s="8">
        <v>200575000000</v>
      </c>
      <c r="O335" s="8">
        <v>193097000000</v>
      </c>
      <c r="P335" s="8">
        <v>199327000000</v>
      </c>
      <c r="Q335" s="8">
        <v>158232000000</v>
      </c>
      <c r="R335" s="8">
        <v>170742000000</v>
      </c>
      <c r="S335" s="8">
        <v>178980000000</v>
      </c>
      <c r="T335" s="8">
        <v>198292000000</v>
      </c>
      <c r="U335" s="8">
        <v>187098000000</v>
      </c>
      <c r="V335" s="8">
        <v>-65280000000</v>
      </c>
      <c r="W335" s="8">
        <v>411284000000</v>
      </c>
    </row>
    <row r="336" spans="1:23" x14ac:dyDescent="0.35">
      <c r="A336" s="12" t="s">
        <v>356</v>
      </c>
      <c r="B336" s="5">
        <v>1880591000000</v>
      </c>
      <c r="C336" s="8">
        <v>1553831000000</v>
      </c>
      <c r="D336" s="8">
        <v>1881068000000</v>
      </c>
      <c r="E336" s="8">
        <v>1889361000000</v>
      </c>
      <c r="F336" s="8">
        <v>1657042000000</v>
      </c>
      <c r="G336" s="8">
        <v>1668354000000</v>
      </c>
      <c r="H336" s="8">
        <v>1881147000000</v>
      </c>
      <c r="I336" s="8">
        <v>1769456000000</v>
      </c>
      <c r="J336" s="8">
        <v>1538007000000</v>
      </c>
      <c r="K336" s="8">
        <v>1249219000000</v>
      </c>
      <c r="L336" s="8">
        <v>1196076000000</v>
      </c>
      <c r="M336" s="8">
        <v>790544000000</v>
      </c>
      <c r="N336" s="8">
        <v>1084925000000</v>
      </c>
      <c r="O336" s="8">
        <v>987486000000</v>
      </c>
      <c r="P336" s="8">
        <v>1033041000000</v>
      </c>
      <c r="Q336" s="8">
        <v>940521000000</v>
      </c>
      <c r="R336" s="8">
        <v>687414000000</v>
      </c>
      <c r="S336" s="8">
        <v>695151000000</v>
      </c>
      <c r="T336" s="8">
        <v>1027571000000</v>
      </c>
      <c r="U336" s="8">
        <v>708524000000</v>
      </c>
      <c r="V336" s="8">
        <v>488729000000</v>
      </c>
      <c r="W336" s="8">
        <v>744910000000</v>
      </c>
    </row>
    <row r="337" spans="1:23" x14ac:dyDescent="0.35">
      <c r="A337" s="9" t="s">
        <v>357</v>
      </c>
      <c r="B337" s="5">
        <v>481117000000</v>
      </c>
      <c r="C337" s="8">
        <v>538167000000</v>
      </c>
      <c r="D337" s="8">
        <v>778382000000</v>
      </c>
      <c r="E337" s="8">
        <v>882661000000</v>
      </c>
      <c r="F337" s="8">
        <v>760202000000</v>
      </c>
      <c r="G337" s="8">
        <v>688621000000</v>
      </c>
      <c r="H337" s="8">
        <v>722466000000</v>
      </c>
      <c r="I337" s="8">
        <v>651675000000</v>
      </c>
      <c r="J337" s="8">
        <v>538471000000</v>
      </c>
      <c r="K337" s="8">
        <v>452045000000</v>
      </c>
      <c r="L337" s="8">
        <v>441974000000</v>
      </c>
      <c r="M337" s="8">
        <v>348468000000</v>
      </c>
      <c r="N337" s="8">
        <v>329784000000</v>
      </c>
      <c r="O337" s="8">
        <v>237797000000</v>
      </c>
      <c r="P337" s="8">
        <v>251515000000</v>
      </c>
      <c r="Q337" s="8">
        <v>261740000000</v>
      </c>
      <c r="R337" s="8">
        <v>256320000000</v>
      </c>
      <c r="S337" s="8">
        <v>247250000000</v>
      </c>
      <c r="T337" s="8">
        <v>232777000000</v>
      </c>
      <c r="U337" s="8">
        <v>187360000000</v>
      </c>
      <c r="V337" s="8">
        <v>169861000000</v>
      </c>
      <c r="W337" s="8">
        <v>152936000000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1094772000000</v>
      </c>
      <c r="C341" s="8">
        <v>796798000000</v>
      </c>
      <c r="D341" s="8">
        <v>952229000000</v>
      </c>
      <c r="E341" s="8">
        <v>479273000000</v>
      </c>
      <c r="F341" s="8">
        <v>632007000000</v>
      </c>
      <c r="G341" s="8">
        <v>752994000000</v>
      </c>
      <c r="H341" s="8">
        <v>914242000000</v>
      </c>
      <c r="I341" s="8">
        <v>933044000000</v>
      </c>
      <c r="J341" s="8">
        <v>801949000000</v>
      </c>
      <c r="K341" s="8">
        <v>704646000000</v>
      </c>
      <c r="L341" s="8">
        <v>605136000000</v>
      </c>
      <c r="M341" s="8">
        <v>494249000000</v>
      </c>
      <c r="N341" s="8">
        <v>612125000000</v>
      </c>
      <c r="O341" s="8">
        <v>650725000000</v>
      </c>
      <c r="P341" s="8">
        <v>692154000000</v>
      </c>
      <c r="Q341" s="8">
        <v>692958000000</v>
      </c>
      <c r="R341" s="8">
        <v>547963000000</v>
      </c>
      <c r="S341" s="8">
        <v>641418000000</v>
      </c>
      <c r="T341" s="8">
        <v>829576000000</v>
      </c>
      <c r="U341" s="8">
        <v>711032000000</v>
      </c>
      <c r="V341" s="8">
        <v>757364000000</v>
      </c>
      <c r="W341" s="8">
        <v>611164000000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2077012000000</v>
      </c>
      <c r="C343" s="8">
        <v>1826736000000</v>
      </c>
      <c r="D343" s="8">
        <v>1836362000000</v>
      </c>
      <c r="E343" s="8">
        <v>1640719000000</v>
      </c>
      <c r="F343" s="8">
        <v>1438506000000</v>
      </c>
      <c r="G343" s="8">
        <v>1344836000000</v>
      </c>
      <c r="H343" s="8">
        <v>1475586000000</v>
      </c>
      <c r="I343" s="8">
        <v>1208401000000</v>
      </c>
      <c r="J343" s="8">
        <v>1110270000000</v>
      </c>
      <c r="K343" s="8">
        <v>942900000000</v>
      </c>
      <c r="L343" s="8">
        <v>1018213000000</v>
      </c>
      <c r="M343" s="8">
        <v>629681000000</v>
      </c>
      <c r="N343" s="8">
        <v>774472000000</v>
      </c>
      <c r="O343" s="8">
        <v>741437000000</v>
      </c>
      <c r="P343" s="8">
        <v>775504000000</v>
      </c>
      <c r="Q343" s="8">
        <v>651024000000</v>
      </c>
      <c r="R343" s="8">
        <v>598311000000</v>
      </c>
      <c r="S343" s="8">
        <v>550596000000</v>
      </c>
      <c r="T343" s="8">
        <v>656768000000</v>
      </c>
      <c r="U343" s="8">
        <v>561118000000</v>
      </c>
      <c r="V343" s="8">
        <v>429373000000</v>
      </c>
      <c r="W343" s="8">
        <v>366252000000</v>
      </c>
    </row>
    <row r="344" spans="1:23" x14ac:dyDescent="0.35">
      <c r="A344" s="9" t="s">
        <v>364</v>
      </c>
      <c r="B344" s="5">
        <v>-82371000000</v>
      </c>
      <c r="C344" s="8">
        <v>-94478000000</v>
      </c>
      <c r="D344" s="8">
        <v>-115671000000</v>
      </c>
      <c r="E344" s="8">
        <v>-110407000000</v>
      </c>
      <c r="F344" s="8">
        <v>-99853000000</v>
      </c>
      <c r="G344" s="8">
        <v>-59916000000</v>
      </c>
      <c r="H344" s="8">
        <v>-86686000000</v>
      </c>
      <c r="I344" s="8">
        <v>-70503000000</v>
      </c>
      <c r="J344" s="8">
        <v>-64911000000</v>
      </c>
      <c r="K344" s="8">
        <v>-63265000000</v>
      </c>
      <c r="L344" s="8">
        <v>-67298000000</v>
      </c>
      <c r="M344" s="8">
        <v>-63959000000</v>
      </c>
      <c r="N344" s="8">
        <v>-57118000000</v>
      </c>
      <c r="O344" s="8">
        <v>-76335000000</v>
      </c>
      <c r="P344" s="8">
        <v>-72292000000</v>
      </c>
      <c r="Q344" s="8">
        <v>-58195000000</v>
      </c>
      <c r="R344" s="8">
        <v>-57976000000</v>
      </c>
      <c r="S344" s="8">
        <v>-59821000000</v>
      </c>
      <c r="T344" s="8">
        <v>-21059000000</v>
      </c>
      <c r="U344" s="8">
        <v>-63602000000</v>
      </c>
      <c r="V344" s="8">
        <v>-61962000000</v>
      </c>
      <c r="W344" s="8">
        <v>-56121000000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-231510000000</v>
      </c>
      <c r="C348" s="8">
        <v>-150958000000</v>
      </c>
      <c r="D348" s="8">
        <v>-205485000000</v>
      </c>
      <c r="E348" s="8">
        <v>71740000000</v>
      </c>
      <c r="F348" s="8">
        <v>-57988000000</v>
      </c>
      <c r="G348" s="8">
        <v>-85870000000</v>
      </c>
      <c r="H348" s="8">
        <v>-57127000000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-107429000000</v>
      </c>
      <c r="C349" s="8">
        <v>-47210000000</v>
      </c>
      <c r="D349" s="8">
        <v>161259000000</v>
      </c>
      <c r="E349" s="8">
        <v>-50581000000</v>
      </c>
      <c r="F349" s="8">
        <v>-60513000000</v>
      </c>
      <c r="G349" s="8">
        <v>-50165000000</v>
      </c>
      <c r="H349" s="8">
        <v>-516327000000</v>
      </c>
      <c r="I349" s="8">
        <v>17988000000</v>
      </c>
      <c r="J349" s="8">
        <v>-215204000000</v>
      </c>
      <c r="K349" s="8">
        <v>-275888000000</v>
      </c>
      <c r="L349" s="8">
        <v>-266518000000</v>
      </c>
      <c r="M349" s="8">
        <v>-207340000000</v>
      </c>
      <c r="N349" s="8">
        <v>-251487000000</v>
      </c>
      <c r="O349" s="8">
        <v>-282898000000</v>
      </c>
      <c r="P349" s="8">
        <v>-273399000000</v>
      </c>
      <c r="Q349" s="8">
        <v>-304352000000</v>
      </c>
      <c r="R349" s="8">
        <v>-361970000000</v>
      </c>
      <c r="S349" s="8">
        <v>-424229000000</v>
      </c>
      <c r="T349" s="8">
        <v>-406514000000</v>
      </c>
      <c r="U349" s="8">
        <v>-468909000000</v>
      </c>
      <c r="V349" s="8">
        <v>-784814000000</v>
      </c>
      <c r="W349" s="8">
        <v>-411000000</v>
      </c>
    </row>
    <row r="350" spans="1:23" x14ac:dyDescent="0.35">
      <c r="A350" s="9" t="s">
        <v>370</v>
      </c>
      <c r="B350" s="5">
        <v>-1351000000000</v>
      </c>
      <c r="C350" s="8">
        <v>-1315224000000</v>
      </c>
      <c r="D350" s="8">
        <v>-1526008000000</v>
      </c>
      <c r="E350" s="8">
        <v>-1024044000000</v>
      </c>
      <c r="F350" s="8">
        <v>-955319000000</v>
      </c>
      <c r="G350" s="8">
        <v>-922146000000</v>
      </c>
      <c r="H350" s="8">
        <v>-571007000000</v>
      </c>
      <c r="I350" s="8">
        <v>-971149000000</v>
      </c>
      <c r="J350" s="8">
        <v>-632568000000</v>
      </c>
      <c r="K350" s="8">
        <v>-511219000000</v>
      </c>
      <c r="L350" s="8">
        <v>-535431000000</v>
      </c>
      <c r="M350" s="8">
        <v>-410555000000</v>
      </c>
      <c r="N350" s="8">
        <v>-322851000000</v>
      </c>
      <c r="O350" s="8">
        <v>-283240000000</v>
      </c>
      <c r="P350" s="8">
        <v>-340441000000</v>
      </c>
      <c r="Q350" s="8">
        <v>-302654000000</v>
      </c>
      <c r="R350" s="8">
        <v>-295234000000</v>
      </c>
      <c r="S350" s="8">
        <v>-260063000000</v>
      </c>
      <c r="T350" s="8">
        <v>-263977000000</v>
      </c>
      <c r="U350" s="8">
        <v>-218475000000</v>
      </c>
      <c r="V350" s="8">
        <v>-21093000000</v>
      </c>
      <c r="W350" s="8">
        <v>-328910000000</v>
      </c>
    </row>
    <row r="351" spans="1:23" x14ac:dyDescent="0.35">
      <c r="A351" s="12" t="s">
        <v>371</v>
      </c>
      <c r="B351" s="5">
        <v>193939000000</v>
      </c>
      <c r="C351" s="8">
        <v>304172000000</v>
      </c>
      <c r="D351" s="8">
        <v>-185079000000</v>
      </c>
      <c r="E351" s="8">
        <v>-63648000000</v>
      </c>
      <c r="F351" s="8">
        <v>-210616000000</v>
      </c>
      <c r="G351" s="8">
        <v>-346630000000</v>
      </c>
      <c r="H351" s="8">
        <v>-339979000000</v>
      </c>
      <c r="I351" s="8">
        <v>-28551000000</v>
      </c>
      <c r="J351" s="8">
        <v>-166609000000</v>
      </c>
      <c r="K351" s="8">
        <v>-82911000000</v>
      </c>
      <c r="L351" s="8">
        <v>-30337000000</v>
      </c>
      <c r="M351" s="8">
        <v>-9619000000</v>
      </c>
      <c r="N351" s="8">
        <v>7087000000</v>
      </c>
      <c r="O351" s="8">
        <v>-43525000000</v>
      </c>
      <c r="P351" s="8">
        <v>-87266000000</v>
      </c>
      <c r="Q351" s="8">
        <v>-126783000000</v>
      </c>
      <c r="R351" s="8">
        <v>-92620000000</v>
      </c>
      <c r="S351" s="8">
        <v>-538000000</v>
      </c>
      <c r="T351" s="8">
        <v>-99483000000</v>
      </c>
      <c r="U351" s="8">
        <v>-81416000000</v>
      </c>
      <c r="V351" s="8">
        <v>0</v>
      </c>
      <c r="W351" s="8">
        <v>0</v>
      </c>
    </row>
    <row r="352" spans="1:23" x14ac:dyDescent="0.35">
      <c r="A352" s="9" t="s">
        <v>372</v>
      </c>
      <c r="B352" s="5">
        <v>377015000000</v>
      </c>
      <c r="C352" s="8">
        <v>659409000000</v>
      </c>
      <c r="D352" s="8">
        <v>660496000000</v>
      </c>
      <c r="E352" s="8">
        <v>1453165000000</v>
      </c>
      <c r="F352" s="8">
        <v>587860000000</v>
      </c>
      <c r="G352" s="8">
        <v>338741000000</v>
      </c>
      <c r="H352" s="8">
        <v>508307000000</v>
      </c>
      <c r="I352" s="8">
        <v>422893000000</v>
      </c>
      <c r="J352" s="8">
        <v>225870000000</v>
      </c>
      <c r="K352" s="8">
        <v>292590000000</v>
      </c>
      <c r="L352" s="8">
        <v>264716000000</v>
      </c>
      <c r="M352" s="8">
        <v>206609000000</v>
      </c>
      <c r="N352" s="8">
        <v>369684000000</v>
      </c>
      <c r="O352" s="8">
        <v>407154000000</v>
      </c>
      <c r="P352" s="8">
        <v>252674000000</v>
      </c>
      <c r="Q352" s="8">
        <v>188532000000</v>
      </c>
      <c r="R352" s="8">
        <v>510708000000</v>
      </c>
      <c r="S352" s="8">
        <v>382034000000</v>
      </c>
      <c r="T352" s="8">
        <v>66886000000</v>
      </c>
      <c r="U352" s="8">
        <v>57940000000</v>
      </c>
      <c r="V352" s="8">
        <v>0</v>
      </c>
      <c r="W352" s="8">
        <v>0</v>
      </c>
    </row>
    <row r="353" spans="1:23" x14ac:dyDescent="0.35">
      <c r="A353" s="9" t="s">
        <v>373</v>
      </c>
      <c r="B353" s="5">
        <v>639500000000</v>
      </c>
      <c r="C353" s="8">
        <v>730061000000</v>
      </c>
      <c r="D353" s="8">
        <v>461417000000</v>
      </c>
      <c r="E353" s="8">
        <v>305894000000</v>
      </c>
      <c r="F353" s="8">
        <v>233395000000</v>
      </c>
      <c r="G353" s="8">
        <v>310650000000</v>
      </c>
      <c r="H353" s="8">
        <v>168018000000</v>
      </c>
      <c r="I353" s="8">
        <v>134388000000</v>
      </c>
      <c r="J353" s="8">
        <v>63937000000</v>
      </c>
      <c r="K353" s="8">
        <v>176782000000</v>
      </c>
      <c r="L353" s="8">
        <v>175097000000</v>
      </c>
      <c r="M353" s="8">
        <v>142875000000</v>
      </c>
      <c r="N353" s="8">
        <v>2476396000000</v>
      </c>
      <c r="O353" s="8">
        <v>2166051000000</v>
      </c>
      <c r="P353" s="8">
        <v>194206000000</v>
      </c>
      <c r="Q353" s="8">
        <v>-136336000000</v>
      </c>
      <c r="R353" s="8">
        <v>565234000000</v>
      </c>
      <c r="S353" s="8">
        <v>463877000000</v>
      </c>
      <c r="T353" s="8">
        <v>157424000000</v>
      </c>
      <c r="U353" s="8">
        <v>103030000000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3404000000</v>
      </c>
      <c r="C354" s="8">
        <v>1927000000</v>
      </c>
      <c r="D354" s="8">
        <v>57000000</v>
      </c>
      <c r="E354" s="8">
        <v>10000000</v>
      </c>
      <c r="F354" s="8">
        <v>0</v>
      </c>
      <c r="G354" s="8">
        <v>105000000</v>
      </c>
      <c r="H354" s="8">
        <v>10000000</v>
      </c>
      <c r="I354" s="8">
        <v>0</v>
      </c>
      <c r="J354" s="8">
        <v>0</v>
      </c>
      <c r="K354" s="8">
        <v>2687000000</v>
      </c>
      <c r="L354" s="8">
        <v>6744000000</v>
      </c>
      <c r="M354" s="8">
        <v>1612000000</v>
      </c>
      <c r="N354" s="8">
        <v>3209000000</v>
      </c>
      <c r="O354" s="8">
        <v>5201000000</v>
      </c>
      <c r="P354" s="8">
        <v>6063000000</v>
      </c>
      <c r="Q354" s="8">
        <v>26710000000</v>
      </c>
      <c r="R354" s="8">
        <v>15310000000</v>
      </c>
      <c r="S354" s="8">
        <v>41162000000</v>
      </c>
      <c r="T354" s="8">
        <v>32593000000</v>
      </c>
      <c r="U354" s="8">
        <v>5292000000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-88046000000</v>
      </c>
      <c r="C356" s="8">
        <v>-89635000000</v>
      </c>
      <c r="D356" s="8">
        <v>-323942000000</v>
      </c>
      <c r="E356" s="8">
        <v>-477952000000</v>
      </c>
      <c r="F356" s="8">
        <v>-97818000000</v>
      </c>
      <c r="G356" s="8">
        <v>-208975000000</v>
      </c>
      <c r="H356" s="8">
        <v>-413950000000</v>
      </c>
      <c r="I356" s="8">
        <v>-214964000000</v>
      </c>
      <c r="J356" s="8">
        <v>-60477000000</v>
      </c>
      <c r="K356" s="8">
        <v>-107772000000</v>
      </c>
      <c r="L356" s="8">
        <v>-138372000000</v>
      </c>
      <c r="M356" s="8">
        <v>-173591000000</v>
      </c>
      <c r="N356" s="8">
        <v>-36955000000</v>
      </c>
      <c r="O356" s="8">
        <v>-93707000000</v>
      </c>
      <c r="P356" s="8">
        <v>-139373000000</v>
      </c>
      <c r="Q356" s="8">
        <v>-15409000000</v>
      </c>
      <c r="R356" s="8">
        <v>-467701000000</v>
      </c>
      <c r="S356" s="8">
        <v>-87840000000</v>
      </c>
      <c r="T356" s="8">
        <v>-66839000000</v>
      </c>
      <c r="U356" s="8">
        <v>-59034000000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-735857000000</v>
      </c>
      <c r="C357" s="8">
        <v>-992391000000</v>
      </c>
      <c r="D357" s="8">
        <v>-983107000000</v>
      </c>
      <c r="E357" s="8">
        <v>-1344765000000</v>
      </c>
      <c r="F357" s="8">
        <v>-928726000000</v>
      </c>
      <c r="G357" s="8">
        <v>-776502000000</v>
      </c>
      <c r="H357" s="8">
        <v>-602361000000</v>
      </c>
      <c r="I357" s="8">
        <v>-361326000000</v>
      </c>
      <c r="J357" s="8">
        <v>-384798000000</v>
      </c>
      <c r="K357" s="8">
        <v>-442062000000</v>
      </c>
      <c r="L357" s="8">
        <v>-321244000000</v>
      </c>
      <c r="M357" s="8">
        <v>-185088000000</v>
      </c>
      <c r="N357" s="8">
        <v>-2799177000000</v>
      </c>
      <c r="O357" s="8">
        <v>-2521442000000</v>
      </c>
      <c r="P357" s="8">
        <v>-395640000000</v>
      </c>
      <c r="Q357" s="8">
        <v>-130250000000</v>
      </c>
      <c r="R357" s="8">
        <v>-701990000000</v>
      </c>
      <c r="S357" s="8">
        <v>-768842000000</v>
      </c>
      <c r="T357" s="8">
        <v>-282457000000</v>
      </c>
      <c r="U357" s="8">
        <v>-161246000000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-2077000000</v>
      </c>
      <c r="C358" s="8">
        <v>-5199000000</v>
      </c>
      <c r="D358" s="8">
        <v>0</v>
      </c>
      <c r="E358" s="8">
        <v>0</v>
      </c>
      <c r="F358" s="8">
        <v>-5327000000</v>
      </c>
      <c r="G358" s="8">
        <v>-10649000000</v>
      </c>
      <c r="H358" s="8">
        <v>-3000000</v>
      </c>
      <c r="I358" s="8">
        <v>-9542000000</v>
      </c>
      <c r="J358" s="8">
        <v>-11141000000</v>
      </c>
      <c r="K358" s="8">
        <v>-5136000000</v>
      </c>
      <c r="L358" s="8">
        <v>-17278000000</v>
      </c>
      <c r="M358" s="8">
        <v>-2036000000</v>
      </c>
      <c r="N358" s="8">
        <v>-6070000000</v>
      </c>
      <c r="O358" s="8">
        <v>-6782000000</v>
      </c>
      <c r="P358" s="8">
        <v>-5196000000</v>
      </c>
      <c r="Q358" s="8">
        <v>-60030000000</v>
      </c>
      <c r="R358" s="8">
        <v>-14181000000</v>
      </c>
      <c r="S358" s="8">
        <v>-30929000000</v>
      </c>
      <c r="T358" s="8">
        <v>-7090000000</v>
      </c>
      <c r="U358" s="8">
        <v>-27398000000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33719000000</v>
      </c>
      <c r="C360" s="8">
        <v>-32540000000</v>
      </c>
      <c r="D360" s="8">
        <v>47520000000</v>
      </c>
      <c r="E360" s="8">
        <v>88897000000</v>
      </c>
      <c r="F360" s="8">
        <v>148543000000</v>
      </c>
      <c r="G360" s="8">
        <v>95213000000</v>
      </c>
      <c r="H360" s="8">
        <v>68282000000</v>
      </c>
      <c r="I360" s="8">
        <v>81249000000</v>
      </c>
      <c r="J360" s="8">
        <v>-232373000000</v>
      </c>
      <c r="K360" s="8">
        <v>-66352000000</v>
      </c>
      <c r="L360" s="8">
        <v>13522000000</v>
      </c>
      <c r="M360" s="8">
        <v>-11009000000</v>
      </c>
      <c r="N360" s="8">
        <v>56343000000</v>
      </c>
      <c r="O360" s="8">
        <v>-49977000000</v>
      </c>
      <c r="P360" s="8">
        <v>-3919000000</v>
      </c>
      <c r="Q360" s="8">
        <v>-4644000000</v>
      </c>
      <c r="R360" s="8">
        <v>16699000000</v>
      </c>
      <c r="S360" s="8">
        <v>218330000000</v>
      </c>
      <c r="T360" s="8">
        <v>83178000000</v>
      </c>
      <c r="U360" s="8">
        <v>145458000000</v>
      </c>
      <c r="V360" s="8">
        <v>53684000000</v>
      </c>
      <c r="W360" s="8">
        <v>2526000000</v>
      </c>
    </row>
    <row r="361" spans="1:23" x14ac:dyDescent="0.35">
      <c r="A361" s="9" t="s">
        <v>381</v>
      </c>
      <c r="B361" s="5">
        <v>134076000000</v>
      </c>
      <c r="C361" s="8">
        <v>135657000000</v>
      </c>
      <c r="D361" s="8">
        <v>111485000000</v>
      </c>
      <c r="E361" s="8">
        <v>127312000000</v>
      </c>
      <c r="F361" s="8">
        <v>152964000000</v>
      </c>
      <c r="G361" s="8">
        <v>143607000000</v>
      </c>
      <c r="H361" s="8">
        <v>90294000000</v>
      </c>
      <c r="I361" s="8">
        <v>93435000000</v>
      </c>
      <c r="J361" s="8">
        <v>26854000000</v>
      </c>
      <c r="K361" s="8">
        <v>29201000000</v>
      </c>
      <c r="L361" s="8">
        <v>25636000000</v>
      </c>
      <c r="M361" s="8">
        <v>17270000000</v>
      </c>
      <c r="N361" s="8">
        <v>52620000000</v>
      </c>
      <c r="O361" s="8">
        <v>17527000000</v>
      </c>
      <c r="P361" s="8">
        <v>365000000</v>
      </c>
      <c r="Q361" s="8">
        <v>3479000000</v>
      </c>
      <c r="R361" s="8">
        <v>24406000000</v>
      </c>
      <c r="S361" s="8">
        <v>225951000000</v>
      </c>
      <c r="T361" s="8">
        <v>101578000000</v>
      </c>
      <c r="U361" s="8">
        <v>146822000000</v>
      </c>
      <c r="V361" s="8">
        <v>68988000000</v>
      </c>
      <c r="W361" s="8">
        <v>92186000000</v>
      </c>
    </row>
    <row r="362" spans="1:23" x14ac:dyDescent="0.35">
      <c r="A362" s="9" t="s">
        <v>382</v>
      </c>
      <c r="B362" s="5">
        <v>-92949000000</v>
      </c>
      <c r="C362" s="8">
        <v>-173819000000</v>
      </c>
      <c r="D362" s="8">
        <v>-65403000000</v>
      </c>
      <c r="E362" s="8">
        <v>-34917000000</v>
      </c>
      <c r="F362" s="8">
        <v>-5586000000</v>
      </c>
      <c r="G362" s="8">
        <v>-26016000000</v>
      </c>
      <c r="H362" s="8">
        <v>-4811000000</v>
      </c>
      <c r="I362" s="8">
        <v>-12105000000</v>
      </c>
      <c r="J362" s="8">
        <v>-229726000000</v>
      </c>
      <c r="K362" s="8">
        <v>-119264000000</v>
      </c>
      <c r="L362" s="8">
        <v>-3636000000</v>
      </c>
      <c r="M362" s="8">
        <v>-2637000000</v>
      </c>
      <c r="N362" s="8">
        <v>-49437000000</v>
      </c>
      <c r="O362" s="8">
        <v>-14344000000</v>
      </c>
      <c r="P362" s="8">
        <v>-4284000000</v>
      </c>
      <c r="Q362" s="8">
        <v>-8671000000</v>
      </c>
      <c r="R362" s="8">
        <v>-12142000000</v>
      </c>
      <c r="S362" s="8">
        <v>-7187000000</v>
      </c>
      <c r="T362" s="8">
        <v>-21494000000</v>
      </c>
      <c r="U362" s="8">
        <v>-11418000000</v>
      </c>
      <c r="V362" s="8">
        <v>-12648000000</v>
      </c>
      <c r="W362" s="8">
        <v>-112948000000</v>
      </c>
    </row>
    <row r="363" spans="1:23" x14ac:dyDescent="0.35">
      <c r="A363" s="9" t="s">
        <v>383</v>
      </c>
      <c r="B363" s="5">
        <v>-7408000000</v>
      </c>
      <c r="C363" s="8">
        <v>5622000000</v>
      </c>
      <c r="D363" s="8">
        <v>1438000000</v>
      </c>
      <c r="E363" s="8">
        <v>-3498000000</v>
      </c>
      <c r="F363" s="8">
        <v>1165000000</v>
      </c>
      <c r="G363" s="8">
        <v>-22378000000</v>
      </c>
      <c r="H363" s="8">
        <v>-17201000000</v>
      </c>
      <c r="I363" s="8">
        <v>-81000000</v>
      </c>
      <c r="J363" s="8">
        <v>-29501000000</v>
      </c>
      <c r="K363" s="8">
        <v>23711000000</v>
      </c>
      <c r="L363" s="8">
        <v>-8478000000</v>
      </c>
      <c r="M363" s="8">
        <v>-25642000000</v>
      </c>
      <c r="N363" s="8">
        <v>53160000000</v>
      </c>
      <c r="O363" s="8">
        <v>-53160000000</v>
      </c>
      <c r="P363" s="8">
        <v>0</v>
      </c>
      <c r="Q363" s="8">
        <v>548000000</v>
      </c>
      <c r="R363" s="8">
        <v>4435000000</v>
      </c>
      <c r="S363" s="8">
        <v>-434000000</v>
      </c>
      <c r="T363" s="8">
        <v>3094000000</v>
      </c>
      <c r="U363" s="8">
        <v>10054000000</v>
      </c>
      <c r="V363" s="8">
        <v>-2656000000</v>
      </c>
      <c r="W363" s="8">
        <v>23288000000</v>
      </c>
    </row>
    <row r="364" spans="1:23" x14ac:dyDescent="0.35">
      <c r="A364" s="12" t="s">
        <v>384</v>
      </c>
      <c r="B364" s="5">
        <v>411663000000</v>
      </c>
      <c r="C364" s="8">
        <v>37219000000</v>
      </c>
      <c r="D364" s="8">
        <v>-44912000000</v>
      </c>
      <c r="E364" s="8">
        <v>11887000000</v>
      </c>
      <c r="F364" s="8">
        <v>252537000000</v>
      </c>
      <c r="G364" s="8">
        <v>30520000000</v>
      </c>
      <c r="H364" s="8">
        <v>-22317000000</v>
      </c>
      <c r="I364" s="8">
        <v>10828000000</v>
      </c>
      <c r="J364" s="8">
        <v>348602000000</v>
      </c>
      <c r="K364" s="8">
        <v>171642000000</v>
      </c>
      <c r="L364" s="8">
        <v>784220000000</v>
      </c>
      <c r="M364" s="8">
        <v>727317000000</v>
      </c>
      <c r="N364" s="8">
        <v>1390387000000</v>
      </c>
      <c r="O364" s="8">
        <v>248942000000</v>
      </c>
      <c r="P364" s="8">
        <v>298983000000</v>
      </c>
      <c r="Q364" s="8">
        <v>255196000000</v>
      </c>
      <c r="R364" s="8">
        <v>95862000000</v>
      </c>
      <c r="S364" s="8">
        <v>520690000000</v>
      </c>
      <c r="T364" s="8">
        <v>327077000000</v>
      </c>
      <c r="U364" s="8">
        <v>200255000000</v>
      </c>
      <c r="V364" s="8">
        <v>106769000000</v>
      </c>
      <c r="W364" s="8">
        <v>169058000000</v>
      </c>
    </row>
    <row r="365" spans="1:23" x14ac:dyDescent="0.35">
      <c r="A365" s="9" t="s">
        <v>385</v>
      </c>
      <c r="B365" s="5">
        <v>276499000000</v>
      </c>
      <c r="C365" s="8">
        <v>127382000000</v>
      </c>
      <c r="D365" s="8">
        <v>33402000000</v>
      </c>
      <c r="E365" s="8">
        <v>21286000000</v>
      </c>
      <c r="F365" s="8">
        <v>266512000000</v>
      </c>
      <c r="G365" s="8">
        <v>7018000000</v>
      </c>
      <c r="H365" s="8">
        <v>16795000000</v>
      </c>
      <c r="I365" s="8">
        <v>82447000000</v>
      </c>
      <c r="J365" s="8">
        <v>199685000000</v>
      </c>
      <c r="K365" s="8">
        <v>720803000000</v>
      </c>
      <c r="L365" s="8">
        <v>742838000000</v>
      </c>
      <c r="M365" s="8">
        <v>766091000000</v>
      </c>
      <c r="N365" s="8">
        <v>1468130000000</v>
      </c>
      <c r="O365" s="8">
        <v>418617000000</v>
      </c>
      <c r="P365" s="8">
        <v>346411000000</v>
      </c>
      <c r="Q365" s="8">
        <v>231488000000</v>
      </c>
      <c r="R365" s="8">
        <v>289056000000</v>
      </c>
      <c r="S365" s="8">
        <v>699203000000</v>
      </c>
      <c r="T365" s="8">
        <v>349492000000</v>
      </c>
      <c r="U365" s="8">
        <v>192542000000</v>
      </c>
      <c r="V365" s="8">
        <v>94506000000</v>
      </c>
      <c r="W365" s="8">
        <v>157172000000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-35877000000</v>
      </c>
      <c r="C367" s="8">
        <v>-34202000000</v>
      </c>
      <c r="D367" s="8">
        <v>-77242000000</v>
      </c>
      <c r="E367" s="8">
        <v>-10629000000</v>
      </c>
      <c r="F367" s="8">
        <v>-12971000000</v>
      </c>
      <c r="G367" s="8">
        <v>-11703000000</v>
      </c>
      <c r="H367" s="8">
        <v>-39680000000</v>
      </c>
      <c r="I367" s="8">
        <v>-101653000000</v>
      </c>
      <c r="J367" s="8">
        <v>-200051000000</v>
      </c>
      <c r="K367" s="8">
        <v>-155015000000</v>
      </c>
      <c r="L367" s="8">
        <v>-69428000000</v>
      </c>
      <c r="M367" s="8">
        <v>-66248000000</v>
      </c>
      <c r="N367" s="8">
        <v>-153473000000</v>
      </c>
      <c r="O367" s="8">
        <v>-46450000000</v>
      </c>
      <c r="P367" s="8">
        <v>-62820000000</v>
      </c>
      <c r="Q367" s="8">
        <v>-43129000000</v>
      </c>
      <c r="R367" s="8">
        <v>-55784000000</v>
      </c>
      <c r="S367" s="8">
        <v>-56754000000</v>
      </c>
      <c r="T367" s="8">
        <v>-45796000000</v>
      </c>
      <c r="U367" s="8">
        <v>-15529000000</v>
      </c>
      <c r="V367" s="8">
        <v>-37733000000</v>
      </c>
      <c r="W367" s="8">
        <v>-4941000000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171041000000</v>
      </c>
      <c r="C369" s="8">
        <v>-63986000000</v>
      </c>
      <c r="D369" s="8">
        <v>-1072000000</v>
      </c>
      <c r="E369" s="8">
        <v>1230000000</v>
      </c>
      <c r="F369" s="8">
        <v>-1004000000</v>
      </c>
      <c r="G369" s="8">
        <v>35205000000</v>
      </c>
      <c r="H369" s="8">
        <v>568000000</v>
      </c>
      <c r="I369" s="8">
        <v>30034000000</v>
      </c>
      <c r="J369" s="8">
        <v>348968000000</v>
      </c>
      <c r="K369" s="8">
        <v>-394146000000</v>
      </c>
      <c r="L369" s="8">
        <v>110810000000</v>
      </c>
      <c r="M369" s="8">
        <v>27474000000</v>
      </c>
      <c r="N369" s="8">
        <v>75730000000</v>
      </c>
      <c r="O369" s="8">
        <v>-123225000000</v>
      </c>
      <c r="P369" s="8">
        <v>15392000000</v>
      </c>
      <c r="Q369" s="8">
        <v>66837000000</v>
      </c>
      <c r="R369" s="8">
        <v>-137410000000</v>
      </c>
      <c r="S369" s="8">
        <v>-121759000000</v>
      </c>
      <c r="T369" s="8">
        <v>23381000000</v>
      </c>
      <c r="U369" s="8">
        <v>23242000000</v>
      </c>
      <c r="V369" s="8">
        <v>49996000000</v>
      </c>
      <c r="W369" s="8">
        <v>16827000000</v>
      </c>
    </row>
    <row r="370" spans="1:23" ht="21.5" x14ac:dyDescent="0.35">
      <c r="A370" s="9" t="s">
        <v>390</v>
      </c>
      <c r="B370" s="5">
        <v>0</v>
      </c>
      <c r="C370" s="8">
        <v>8025000000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3331115000000</v>
      </c>
      <c r="C371" s="8">
        <v>3466567000000</v>
      </c>
      <c r="D371" s="8">
        <v>3615483000000</v>
      </c>
      <c r="E371" s="8">
        <v>3194749000000</v>
      </c>
      <c r="F371" s="8">
        <v>3678666000000</v>
      </c>
      <c r="G371" s="8">
        <v>3422919000000</v>
      </c>
      <c r="H371" s="8">
        <v>4064846000000</v>
      </c>
      <c r="I371" s="8">
        <v>3536223000000</v>
      </c>
      <c r="J371" s="8">
        <v>3524036000000</v>
      </c>
      <c r="K371" s="8">
        <v>2990976000000</v>
      </c>
      <c r="L371" s="8">
        <v>2854783000000</v>
      </c>
      <c r="M371" s="8">
        <v>2455568000000</v>
      </c>
      <c r="N371" s="8">
        <v>2816551000000</v>
      </c>
      <c r="O371" s="8">
        <v>2592035000000</v>
      </c>
      <c r="P371" s="8">
        <v>2767411000000</v>
      </c>
      <c r="Q371" s="8">
        <v>2786691000000</v>
      </c>
      <c r="R371" s="8">
        <v>2555273000000</v>
      </c>
      <c r="S371" s="8">
        <v>3282646000000</v>
      </c>
      <c r="T371" s="8">
        <v>3192210000000</v>
      </c>
      <c r="U371" s="8">
        <v>3122221000000</v>
      </c>
      <c r="V371" s="8">
        <v>3043733000000</v>
      </c>
      <c r="W371" s="8">
        <v>2975846000000</v>
      </c>
    </row>
    <row r="372" spans="1:23" x14ac:dyDescent="0.35">
      <c r="A372" s="9" t="s">
        <v>392</v>
      </c>
      <c r="B372" s="5">
        <v>2007000000</v>
      </c>
      <c r="C372" s="8">
        <v>2338000000</v>
      </c>
      <c r="D372" s="8">
        <v>10207000000</v>
      </c>
      <c r="E372" s="8">
        <v>636000000</v>
      </c>
      <c r="F372" s="8">
        <v>1072000000</v>
      </c>
      <c r="G372" s="8">
        <v>698000000</v>
      </c>
      <c r="H372" s="8">
        <v>307000000</v>
      </c>
      <c r="I372" s="8">
        <v>52000000</v>
      </c>
      <c r="J372" s="8">
        <v>85000000</v>
      </c>
      <c r="K372" s="8">
        <v>725000000</v>
      </c>
      <c r="L372" s="8">
        <v>2439000000</v>
      </c>
      <c r="M372" s="8">
        <v>9000000</v>
      </c>
      <c r="N372" s="8">
        <v>31000000</v>
      </c>
      <c r="O372" s="8">
        <v>299000000</v>
      </c>
      <c r="P372" s="8">
        <v>2446000000</v>
      </c>
      <c r="Q372" s="8">
        <v>1352000000</v>
      </c>
      <c r="R372" s="8">
        <v>75000000</v>
      </c>
      <c r="S372" s="8">
        <v>297000000</v>
      </c>
      <c r="T372" s="8">
        <v>1250000000</v>
      </c>
      <c r="U372" s="8">
        <v>46000000</v>
      </c>
      <c r="V372" s="8">
        <v>1301000000</v>
      </c>
      <c r="W372" s="8">
        <v>508000000</v>
      </c>
    </row>
    <row r="373" spans="1:23" x14ac:dyDescent="0.35">
      <c r="A373" s="9" t="s">
        <v>393</v>
      </c>
      <c r="B373" s="5">
        <v>1957109000000</v>
      </c>
      <c r="C373" s="8">
        <v>2173320000000</v>
      </c>
      <c r="D373" s="8">
        <v>1979843000000</v>
      </c>
      <c r="E373" s="8">
        <v>1992874000000</v>
      </c>
      <c r="F373" s="8">
        <v>2412112000000</v>
      </c>
      <c r="G373" s="8">
        <v>2224384000000</v>
      </c>
      <c r="H373" s="8">
        <v>2191243000000</v>
      </c>
      <c r="I373" s="8">
        <v>2062047000000</v>
      </c>
      <c r="J373" s="8">
        <v>2158932000000</v>
      </c>
      <c r="K373" s="8">
        <v>1915519000000</v>
      </c>
      <c r="L373" s="8">
        <v>1583673000000</v>
      </c>
      <c r="M373" s="8">
        <v>1378241000000</v>
      </c>
      <c r="N373" s="8">
        <v>1736681000000</v>
      </c>
      <c r="O373" s="8">
        <v>1531911000000</v>
      </c>
      <c r="P373" s="8">
        <v>1452718000000</v>
      </c>
      <c r="Q373" s="8">
        <v>1640413000000</v>
      </c>
      <c r="R373" s="8">
        <v>1483089000000</v>
      </c>
      <c r="S373" s="8">
        <v>2123275000000</v>
      </c>
      <c r="T373" s="8">
        <v>1753087000000</v>
      </c>
      <c r="U373" s="8">
        <v>1936493000000</v>
      </c>
      <c r="V373" s="8">
        <v>1857076000000</v>
      </c>
      <c r="W373" s="8">
        <v>1780601000000</v>
      </c>
    </row>
    <row r="374" spans="1:23" x14ac:dyDescent="0.35">
      <c r="A374" s="10" t="s">
        <v>394</v>
      </c>
      <c r="B374" s="5">
        <v>1798023000000</v>
      </c>
      <c r="C374" s="8">
        <v>2014835000000</v>
      </c>
      <c r="D374" s="8">
        <v>1714710000000</v>
      </c>
      <c r="E374" s="8">
        <v>1829375000000</v>
      </c>
      <c r="F374" s="8">
        <v>2238569000000</v>
      </c>
      <c r="G374" s="8">
        <v>2054363000000</v>
      </c>
      <c r="H374" s="8">
        <v>1957763000000</v>
      </c>
      <c r="I374" s="8">
        <v>1894653000000</v>
      </c>
      <c r="J374" s="8">
        <v>1998625000000</v>
      </c>
      <c r="K374" s="8">
        <v>1765660000000</v>
      </c>
      <c r="L374" s="8">
        <v>1395163000000</v>
      </c>
      <c r="M374" s="8">
        <v>1234657000000</v>
      </c>
      <c r="N374" s="8">
        <v>1584765000000</v>
      </c>
      <c r="O374" s="8">
        <v>1401333000000</v>
      </c>
      <c r="P374" s="8">
        <v>1286497000000</v>
      </c>
      <c r="Q374" s="8">
        <v>1504511000000</v>
      </c>
      <c r="R374" s="8">
        <v>1356445000000</v>
      </c>
      <c r="S374" s="8">
        <v>1921043000000</v>
      </c>
      <c r="T374" s="8">
        <v>1508120000000</v>
      </c>
      <c r="U374" s="8">
        <v>1740859000000</v>
      </c>
      <c r="V374" s="8">
        <v>1646872000000</v>
      </c>
      <c r="W374" s="8">
        <v>1579710000000</v>
      </c>
    </row>
    <row r="375" spans="1:23" x14ac:dyDescent="0.35">
      <c r="A375" s="10" t="s">
        <v>395</v>
      </c>
      <c r="B375" s="5">
        <v>93174000000</v>
      </c>
      <c r="C375" s="8">
        <v>102259000000</v>
      </c>
      <c r="D375" s="8">
        <v>94098000000</v>
      </c>
      <c r="E375" s="8">
        <v>93493000000</v>
      </c>
      <c r="F375" s="8">
        <v>102602000000</v>
      </c>
      <c r="G375" s="8">
        <v>105623000000</v>
      </c>
      <c r="H375" s="8">
        <v>106761000000</v>
      </c>
      <c r="I375" s="8">
        <v>95730000000</v>
      </c>
      <c r="J375" s="8">
        <v>88608000000</v>
      </c>
      <c r="K375" s="8">
        <v>86875000000</v>
      </c>
      <c r="L375" s="8">
        <v>85329000000</v>
      </c>
      <c r="M375" s="8">
        <v>87964000000</v>
      </c>
      <c r="N375" s="8">
        <v>85509000000</v>
      </c>
      <c r="O375" s="8">
        <v>82438000000</v>
      </c>
      <c r="P375" s="8">
        <v>75444000000</v>
      </c>
      <c r="Q375" s="8">
        <v>79770000000</v>
      </c>
      <c r="R375" s="8">
        <v>86867000000</v>
      </c>
      <c r="S375" s="8">
        <v>124992000000</v>
      </c>
      <c r="T375" s="8">
        <v>0</v>
      </c>
      <c r="U375" s="8">
        <v>-250046000000</v>
      </c>
      <c r="V375" s="8">
        <v>124500000000</v>
      </c>
      <c r="W375" s="8">
        <v>125546000000</v>
      </c>
    </row>
    <row r="376" spans="1:23" x14ac:dyDescent="0.35">
      <c r="A376" s="10" t="s">
        <v>396</v>
      </c>
      <c r="B376" s="5">
        <v>41537000000</v>
      </c>
      <c r="C376" s="8">
        <v>38008000000</v>
      </c>
      <c r="D376" s="8">
        <v>47813000000</v>
      </c>
      <c r="E376" s="8">
        <v>35085000000</v>
      </c>
      <c r="F376" s="8">
        <v>38741000000</v>
      </c>
      <c r="G376" s="8">
        <v>40517000000</v>
      </c>
      <c r="H376" s="8">
        <v>46847000000</v>
      </c>
      <c r="I376" s="8">
        <v>50355000000</v>
      </c>
      <c r="J376" s="8">
        <v>50031000000</v>
      </c>
      <c r="K376" s="8">
        <v>38422000000</v>
      </c>
      <c r="L376" s="8">
        <v>45614000000</v>
      </c>
      <c r="M376" s="8">
        <v>34323000000</v>
      </c>
      <c r="N376" s="8">
        <v>37224000000</v>
      </c>
      <c r="O376" s="8">
        <v>31611000000</v>
      </c>
      <c r="P376" s="8">
        <v>34483000000</v>
      </c>
      <c r="Q376" s="8">
        <v>33041000000</v>
      </c>
      <c r="R376" s="8">
        <v>11343000000</v>
      </c>
      <c r="S376" s="8">
        <v>37305000000</v>
      </c>
      <c r="T376" s="8">
        <v>44138000000</v>
      </c>
      <c r="U376" s="8">
        <v>44524000000</v>
      </c>
      <c r="V376" s="8">
        <v>45237000000</v>
      </c>
      <c r="W376" s="8">
        <v>40564000000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24375000000</v>
      </c>
      <c r="C378" s="8">
        <v>18218000000</v>
      </c>
      <c r="D378" s="8">
        <v>123222000000</v>
      </c>
      <c r="E378" s="8">
        <v>34921000000</v>
      </c>
      <c r="F378" s="8">
        <v>32200000000</v>
      </c>
      <c r="G378" s="8">
        <v>23881000000</v>
      </c>
      <c r="H378" s="8">
        <v>79872000000</v>
      </c>
      <c r="I378" s="8">
        <v>21309000000</v>
      </c>
      <c r="J378" s="8">
        <v>21668000000</v>
      </c>
      <c r="K378" s="8">
        <v>24562000000</v>
      </c>
      <c r="L378" s="8">
        <v>57567000000</v>
      </c>
      <c r="M378" s="8">
        <v>21297000000</v>
      </c>
      <c r="N378" s="8">
        <v>29183000000</v>
      </c>
      <c r="O378" s="8">
        <v>16529000000</v>
      </c>
      <c r="P378" s="8">
        <v>56294000000</v>
      </c>
      <c r="Q378" s="8">
        <v>23091000000</v>
      </c>
      <c r="R378" s="8">
        <v>28434000000</v>
      </c>
      <c r="S378" s="8">
        <v>39935000000</v>
      </c>
      <c r="T378" s="8">
        <v>200829000000</v>
      </c>
      <c r="U378" s="8">
        <v>401156000000</v>
      </c>
      <c r="V378" s="8">
        <v>40467000000</v>
      </c>
      <c r="W378" s="8">
        <v>34781000000</v>
      </c>
    </row>
    <row r="379" spans="1:23" x14ac:dyDescent="0.35">
      <c r="A379" s="9" t="s">
        <v>399</v>
      </c>
      <c r="B379" s="5">
        <v>447358000000</v>
      </c>
      <c r="C379" s="8">
        <v>431050000000</v>
      </c>
      <c r="D379" s="8">
        <v>431149000000</v>
      </c>
      <c r="E379" s="8">
        <v>425880000000</v>
      </c>
      <c r="F379" s="8">
        <v>423653000000</v>
      </c>
      <c r="G379" s="8">
        <v>406982000000</v>
      </c>
      <c r="H379" s="8">
        <v>495474000000</v>
      </c>
      <c r="I379" s="8">
        <v>397574000000</v>
      </c>
      <c r="J379" s="8">
        <v>385232000000</v>
      </c>
      <c r="K379" s="8">
        <v>349051000000</v>
      </c>
      <c r="L379" s="8">
        <v>395181000000</v>
      </c>
      <c r="M379" s="8">
        <v>358725000000</v>
      </c>
      <c r="N379" s="8">
        <v>369605000000</v>
      </c>
      <c r="O379" s="8">
        <v>344154000000</v>
      </c>
      <c r="P379" s="8">
        <v>394849000000</v>
      </c>
      <c r="Q379" s="8">
        <v>365491000000</v>
      </c>
      <c r="R379" s="8">
        <v>399462000000</v>
      </c>
      <c r="S379" s="8">
        <v>390169000000</v>
      </c>
      <c r="T379" s="8">
        <v>404192000000</v>
      </c>
      <c r="U379" s="8">
        <v>401422000000</v>
      </c>
      <c r="V379" s="8">
        <v>389511000000</v>
      </c>
      <c r="W379" s="8">
        <v>387948000000</v>
      </c>
    </row>
    <row r="380" spans="1:23" x14ac:dyDescent="0.35">
      <c r="A380" s="10" t="s">
        <v>400</v>
      </c>
      <c r="B380" s="5">
        <v>125726000000</v>
      </c>
      <c r="C380" s="8">
        <v>113972000000</v>
      </c>
      <c r="D380" s="8">
        <v>123164000000</v>
      </c>
      <c r="E380" s="8">
        <v>117805000000</v>
      </c>
      <c r="F380" s="8">
        <v>100002000000</v>
      </c>
      <c r="G380" s="8">
        <v>96829000000</v>
      </c>
      <c r="H380" s="8">
        <v>94977000000</v>
      </c>
      <c r="I380" s="8">
        <v>92567000000</v>
      </c>
      <c r="J380" s="8">
        <v>89583000000</v>
      </c>
      <c r="K380" s="8">
        <v>89250000000</v>
      </c>
      <c r="L380" s="8">
        <v>101495000000</v>
      </c>
      <c r="M380" s="8">
        <v>90043000000</v>
      </c>
      <c r="N380" s="8">
        <v>91591000000</v>
      </c>
      <c r="O380" s="8">
        <v>96099000000</v>
      </c>
      <c r="P380" s="8">
        <v>99262000000</v>
      </c>
      <c r="Q380" s="8">
        <v>96041000000</v>
      </c>
      <c r="R380" s="8">
        <v>94243000000</v>
      </c>
      <c r="S380" s="8">
        <v>90886000000</v>
      </c>
      <c r="T380" s="8">
        <v>94791000000</v>
      </c>
      <c r="U380" s="8">
        <v>98587000000</v>
      </c>
      <c r="V380" s="8">
        <v>91884000000</v>
      </c>
      <c r="W380" s="8">
        <v>88520000000</v>
      </c>
    </row>
    <row r="381" spans="1:23" x14ac:dyDescent="0.35">
      <c r="A381" s="10" t="s">
        <v>401</v>
      </c>
      <c r="B381" s="5">
        <v>321632000000</v>
      </c>
      <c r="C381" s="8">
        <v>317078000000</v>
      </c>
      <c r="D381" s="8">
        <v>307985000000</v>
      </c>
      <c r="E381" s="8">
        <v>308075000000</v>
      </c>
      <c r="F381" s="8">
        <v>323651000000</v>
      </c>
      <c r="G381" s="8">
        <v>310153000000</v>
      </c>
      <c r="H381" s="8">
        <v>400497000000</v>
      </c>
      <c r="I381" s="8">
        <v>305007000000</v>
      </c>
      <c r="J381" s="8">
        <v>295649000000</v>
      </c>
      <c r="K381" s="8">
        <v>259801000000</v>
      </c>
      <c r="L381" s="8">
        <v>293686000000</v>
      </c>
      <c r="M381" s="8">
        <v>268682000000</v>
      </c>
      <c r="N381" s="8">
        <v>278014000000</v>
      </c>
      <c r="O381" s="8">
        <v>248055000000</v>
      </c>
      <c r="P381" s="8">
        <v>295587000000</v>
      </c>
      <c r="Q381" s="8">
        <v>269450000000</v>
      </c>
      <c r="R381" s="8">
        <v>305219000000</v>
      </c>
      <c r="S381" s="8">
        <v>299283000000</v>
      </c>
      <c r="T381" s="8">
        <v>309401000000</v>
      </c>
      <c r="U381" s="8">
        <v>302835000000</v>
      </c>
      <c r="V381" s="8">
        <v>297627000000</v>
      </c>
      <c r="W381" s="8">
        <v>299428000000</v>
      </c>
    </row>
    <row r="382" spans="1:23" x14ac:dyDescent="0.35">
      <c r="A382" s="9" t="s">
        <v>402</v>
      </c>
      <c r="B382" s="5">
        <v>283445000000</v>
      </c>
      <c r="C382" s="8">
        <v>247086000000</v>
      </c>
      <c r="D382" s="8">
        <v>475094000000</v>
      </c>
      <c r="E382" s="8">
        <v>241418000000</v>
      </c>
      <c r="F382" s="8">
        <v>285220000000</v>
      </c>
      <c r="G382" s="8">
        <v>251919000000</v>
      </c>
      <c r="H382" s="8">
        <v>649694000000</v>
      </c>
      <c r="I382" s="8">
        <v>400382000000</v>
      </c>
      <c r="J382" s="8">
        <v>294446000000</v>
      </c>
      <c r="K382" s="8">
        <v>226964000000</v>
      </c>
      <c r="L382" s="8">
        <v>312863000000</v>
      </c>
      <c r="M382" s="8">
        <v>212329000000</v>
      </c>
      <c r="N382" s="8">
        <v>274466000000</v>
      </c>
      <c r="O382" s="8">
        <v>255122000000</v>
      </c>
      <c r="P382" s="8">
        <v>409481000000</v>
      </c>
      <c r="Q382" s="8">
        <v>288320000000</v>
      </c>
      <c r="R382" s="8">
        <v>280165000000</v>
      </c>
      <c r="S382" s="8">
        <v>328193000000</v>
      </c>
      <c r="T382" s="8">
        <v>505765000000</v>
      </c>
      <c r="U382" s="8">
        <v>397504000000</v>
      </c>
      <c r="V382" s="8">
        <v>369372000000</v>
      </c>
      <c r="W382" s="8">
        <v>355925000000</v>
      </c>
    </row>
    <row r="383" spans="1:23" x14ac:dyDescent="0.35">
      <c r="A383" s="9" t="s">
        <v>403</v>
      </c>
      <c r="B383" s="5">
        <v>109553000000</v>
      </c>
      <c r="C383" s="8">
        <v>101502000000</v>
      </c>
      <c r="D383" s="8">
        <v>94489000000</v>
      </c>
      <c r="E383" s="8">
        <v>83016000000</v>
      </c>
      <c r="F383" s="8">
        <v>69182000000</v>
      </c>
      <c r="G383" s="8">
        <v>54962000000</v>
      </c>
      <c r="H383" s="8">
        <v>48000000000</v>
      </c>
      <c r="I383" s="8">
        <v>48142000000</v>
      </c>
      <c r="J383" s="8">
        <v>44669000000</v>
      </c>
      <c r="K383" s="8">
        <v>41637000000</v>
      </c>
      <c r="L383" s="8">
        <v>41518000000</v>
      </c>
      <c r="M383" s="8">
        <v>42748000000</v>
      </c>
      <c r="N383" s="8">
        <v>44181000000</v>
      </c>
      <c r="O383" s="8">
        <v>47599000000</v>
      </c>
      <c r="P383" s="8">
        <v>51903000000</v>
      </c>
      <c r="Q383" s="8">
        <v>52619000000</v>
      </c>
      <c r="R383" s="8">
        <v>50572000000</v>
      </c>
      <c r="S383" s="8">
        <v>49921000000</v>
      </c>
      <c r="T383" s="8">
        <v>48185000000</v>
      </c>
      <c r="U383" s="8">
        <v>48336000000</v>
      </c>
      <c r="V383" s="8">
        <v>45250000000</v>
      </c>
      <c r="W383" s="8">
        <v>40612000000</v>
      </c>
    </row>
    <row r="384" spans="1:23" ht="21.5" x14ac:dyDescent="0.35">
      <c r="A384" s="9" t="s">
        <v>404</v>
      </c>
      <c r="B384" s="5">
        <v>3999000000</v>
      </c>
      <c r="C384" s="8">
        <v>17872000000</v>
      </c>
      <c r="D384" s="8">
        <v>22340000000</v>
      </c>
      <c r="E384" s="8">
        <v>-11310000000</v>
      </c>
      <c r="F384" s="8">
        <v>2590000000</v>
      </c>
      <c r="G384" s="8">
        <v>7425000000</v>
      </c>
      <c r="H384" s="8">
        <v>24109000000</v>
      </c>
      <c r="I384" s="8">
        <v>0</v>
      </c>
      <c r="J384" s="8">
        <v>1508000000</v>
      </c>
      <c r="K384" s="8">
        <v>1178000000</v>
      </c>
      <c r="L384" s="8">
        <v>-701000000</v>
      </c>
      <c r="M384" s="8">
        <v>7459000000</v>
      </c>
      <c r="N384" s="8">
        <v>248000000</v>
      </c>
      <c r="O384" s="8">
        <v>5599000000</v>
      </c>
      <c r="P384" s="8">
        <v>-62145000000</v>
      </c>
      <c r="Q384" s="8">
        <v>-16840000000</v>
      </c>
      <c r="R384" s="8">
        <v>-17560000000</v>
      </c>
      <c r="S384" s="8">
        <v>33716000000</v>
      </c>
      <c r="T384" s="8">
        <v>8638000000</v>
      </c>
      <c r="U384" s="8">
        <v>-23734000000</v>
      </c>
      <c r="V384" s="8">
        <v>11612000000</v>
      </c>
      <c r="W384" s="8">
        <v>34893000000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527644000000</v>
      </c>
      <c r="C386" s="8">
        <v>493399000000</v>
      </c>
      <c r="D386" s="8">
        <v>602361000000</v>
      </c>
      <c r="E386" s="8">
        <v>462235000000</v>
      </c>
      <c r="F386" s="8">
        <v>484837000000</v>
      </c>
      <c r="G386" s="8">
        <v>476549000000</v>
      </c>
      <c r="H386" s="8">
        <v>656019000000</v>
      </c>
      <c r="I386" s="8">
        <v>628026000000</v>
      </c>
      <c r="J386" s="8">
        <v>639164000000</v>
      </c>
      <c r="K386" s="8">
        <v>455902000000</v>
      </c>
      <c r="L386" s="8">
        <v>519810000000</v>
      </c>
      <c r="M386" s="8">
        <v>456057000000</v>
      </c>
      <c r="N386" s="8">
        <v>391339000000</v>
      </c>
      <c r="O386" s="8">
        <v>407351000000</v>
      </c>
      <c r="P386" s="8">
        <v>518159000000</v>
      </c>
      <c r="Q386" s="8">
        <v>455336000000</v>
      </c>
      <c r="R386" s="8">
        <v>359470000000</v>
      </c>
      <c r="S386" s="8">
        <v>357075000000</v>
      </c>
      <c r="T386" s="8">
        <v>471093000000</v>
      </c>
      <c r="U386" s="8">
        <v>362154000000</v>
      </c>
      <c r="V386" s="8">
        <v>369611000000</v>
      </c>
      <c r="W386" s="8">
        <v>375359000000</v>
      </c>
    </row>
    <row r="387" spans="1:23" x14ac:dyDescent="0.35">
      <c r="A387" s="15" t="s">
        <v>407</v>
      </c>
      <c r="B387" s="5">
        <v>11494634000000</v>
      </c>
      <c r="C387" s="8">
        <v>11331236000000</v>
      </c>
      <c r="D387" s="8">
        <v>12325809000000</v>
      </c>
      <c r="E387" s="8">
        <v>13111028000000</v>
      </c>
      <c r="F387" s="8">
        <v>11978688000000</v>
      </c>
      <c r="G387" s="8">
        <v>10854845000000</v>
      </c>
      <c r="H387" s="8">
        <v>7793447000000</v>
      </c>
      <c r="I387" s="8">
        <v>5517145000000</v>
      </c>
      <c r="J387" s="8">
        <v>5576455000000</v>
      </c>
      <c r="K387" s="8">
        <v>3838137000000</v>
      </c>
      <c r="L387" s="8">
        <v>6970941000000</v>
      </c>
      <c r="M387" s="8">
        <v>3159193000000</v>
      </c>
      <c r="N387" s="8">
        <v>50041000000</v>
      </c>
      <c r="O387" s="8">
        <v>5504075000000</v>
      </c>
      <c r="P387" s="8">
        <v>493214000000</v>
      </c>
      <c r="Q387" s="8">
        <v>100400000000</v>
      </c>
      <c r="R387" s="8">
        <v>291361000000</v>
      </c>
      <c r="S387" s="8">
        <v>1117714000000</v>
      </c>
      <c r="T387" s="8">
        <v>1566592000000</v>
      </c>
      <c r="U387" s="8">
        <v>2856573000000</v>
      </c>
      <c r="V387" s="8">
        <v>4890945000000</v>
      </c>
      <c r="W387" s="8">
        <v>4243645000000</v>
      </c>
    </row>
    <row r="388" spans="1:23" x14ac:dyDescent="0.35">
      <c r="A388" s="16" t="s">
        <v>408</v>
      </c>
      <c r="B388" s="5">
        <v>11576885000000</v>
      </c>
      <c r="C388" s="8">
        <v>11406079000000</v>
      </c>
      <c r="D388" s="8">
        <v>12406274000000</v>
      </c>
      <c r="E388" s="8">
        <v>12478046000000</v>
      </c>
      <c r="F388" s="8">
        <v>12057093000000</v>
      </c>
      <c r="G388" s="8">
        <v>10934415000000</v>
      </c>
      <c r="H388" s="8">
        <v>7850639000000</v>
      </c>
      <c r="I388" s="8">
        <v>5557136000000</v>
      </c>
      <c r="J388" s="8">
        <v>5616365000000</v>
      </c>
      <c r="K388" s="8">
        <v>3848546000000</v>
      </c>
      <c r="L388" s="8">
        <v>7005061000000</v>
      </c>
      <c r="M388" s="8">
        <v>3184835000000</v>
      </c>
      <c r="N388" s="8">
        <v>50041000000</v>
      </c>
      <c r="O388" s="8">
        <v>5557235000000</v>
      </c>
      <c r="P388" s="8">
        <v>493214000000</v>
      </c>
      <c r="Q388" s="8">
        <v>100400000000</v>
      </c>
      <c r="R388" s="8">
        <v>291909000000</v>
      </c>
      <c r="S388" s="8">
        <v>1122697000000</v>
      </c>
      <c r="T388" s="8">
        <v>1571141000000</v>
      </c>
      <c r="U388" s="8">
        <v>2864216000000</v>
      </c>
      <c r="V388" s="8">
        <v>4908642000000</v>
      </c>
      <c r="W388" s="8">
        <v>4258686000000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581548000000</v>
      </c>
      <c r="E389" s="8">
        <v>0</v>
      </c>
      <c r="F389" s="8">
        <v>242364000000</v>
      </c>
      <c r="G389" s="8">
        <v>0</v>
      </c>
      <c r="H389" s="8">
        <v>0</v>
      </c>
      <c r="I389" s="8">
        <v>0</v>
      </c>
      <c r="J389" s="8">
        <v>295002000000</v>
      </c>
      <c r="K389" s="8">
        <v>3763505000000</v>
      </c>
      <c r="L389" s="8">
        <v>7005061000000</v>
      </c>
      <c r="M389" s="8">
        <v>3184835000000</v>
      </c>
      <c r="N389" s="8">
        <v>50041000000</v>
      </c>
      <c r="O389" s="8">
        <v>5557235000000</v>
      </c>
      <c r="P389" s="8">
        <v>493214000000</v>
      </c>
      <c r="Q389" s="8">
        <v>100400000000</v>
      </c>
      <c r="R389" s="8">
        <v>291909000000</v>
      </c>
      <c r="S389" s="8">
        <v>1122697000000</v>
      </c>
      <c r="T389" s="8">
        <v>1571141000000</v>
      </c>
      <c r="U389" s="8">
        <v>2864216000000</v>
      </c>
      <c r="V389" s="8">
        <v>4699252000000</v>
      </c>
      <c r="W389" s="8">
        <v>3742779000000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907815000000</v>
      </c>
      <c r="C391" s="8">
        <v>1583428000000</v>
      </c>
      <c r="D391" s="8">
        <v>1565554000000</v>
      </c>
      <c r="E391" s="8">
        <v>1557599000000</v>
      </c>
      <c r="F391" s="8">
        <v>1360669000000</v>
      </c>
      <c r="G391" s="8">
        <v>325020000000</v>
      </c>
      <c r="H391" s="8">
        <v>225000000000</v>
      </c>
      <c r="I391" s="8">
        <v>225000000000</v>
      </c>
      <c r="J391" s="8">
        <v>0</v>
      </c>
      <c r="K391" s="8">
        <v>85041000000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209390000000</v>
      </c>
      <c r="W391" s="8">
        <v>515907000000</v>
      </c>
    </row>
    <row r="392" spans="1:23" x14ac:dyDescent="0.35">
      <c r="A392" s="17" t="s">
        <v>412</v>
      </c>
      <c r="B392" s="5">
        <v>10669070000000</v>
      </c>
      <c r="C392" s="8">
        <v>9822651000000</v>
      </c>
      <c r="D392" s="8">
        <v>10259172000000</v>
      </c>
      <c r="E392" s="8">
        <v>10920447000000</v>
      </c>
      <c r="F392" s="8">
        <v>10454060000000</v>
      </c>
      <c r="G392" s="8">
        <v>10609395000000</v>
      </c>
      <c r="H392" s="8">
        <v>7625639000000</v>
      </c>
      <c r="I392" s="8">
        <v>5332136000000</v>
      </c>
      <c r="J392" s="8">
        <v>5321363000000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714885000000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714885000000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-82251000000</v>
      </c>
      <c r="C399" s="8">
        <v>-74843000000</v>
      </c>
      <c r="D399" s="8">
        <v>-80465000000</v>
      </c>
      <c r="E399" s="8">
        <v>-81903000000</v>
      </c>
      <c r="F399" s="8">
        <v>-78405000000</v>
      </c>
      <c r="G399" s="8">
        <v>-79570000000</v>
      </c>
      <c r="H399" s="8">
        <v>-57192000000</v>
      </c>
      <c r="I399" s="8">
        <v>-39991000000</v>
      </c>
      <c r="J399" s="8">
        <v>-39910000000</v>
      </c>
      <c r="K399" s="8">
        <v>-10409000000</v>
      </c>
      <c r="L399" s="8">
        <v>-34120000000</v>
      </c>
      <c r="M399" s="8">
        <v>-25642000000</v>
      </c>
      <c r="N399" s="8">
        <v>0</v>
      </c>
      <c r="O399" s="8">
        <v>-53160000000</v>
      </c>
      <c r="P399" s="8">
        <v>0</v>
      </c>
      <c r="Q399" s="8">
        <v>0</v>
      </c>
      <c r="R399" s="8">
        <v>-548000000</v>
      </c>
      <c r="S399" s="8">
        <v>-4983000000</v>
      </c>
      <c r="T399" s="8">
        <v>-4549000000</v>
      </c>
      <c r="U399" s="8">
        <v>-7643000000</v>
      </c>
      <c r="V399" s="8">
        <v>-17697000000</v>
      </c>
      <c r="W399" s="8">
        <v>-15041000000</v>
      </c>
    </row>
    <row r="400" spans="1:23" x14ac:dyDescent="0.35">
      <c r="A400" s="17" t="s">
        <v>420</v>
      </c>
      <c r="B400" s="5">
        <v>-8836000000</v>
      </c>
      <c r="C400" s="8">
        <v>0</v>
      </c>
      <c r="D400" s="8">
        <v>0</v>
      </c>
      <c r="E400" s="8">
        <v>-81903000000</v>
      </c>
      <c r="F400" s="8">
        <v>-78405000000</v>
      </c>
      <c r="G400" s="8">
        <v>-79570000000</v>
      </c>
      <c r="H400" s="8">
        <v>-57192000000</v>
      </c>
      <c r="I400" s="8">
        <v>-39991000000</v>
      </c>
      <c r="J400" s="8">
        <v>0</v>
      </c>
      <c r="K400" s="8">
        <v>-9771000000</v>
      </c>
      <c r="L400" s="8">
        <v>-34120000000</v>
      </c>
      <c r="M400" s="8">
        <v>-25642000000</v>
      </c>
      <c r="N400" s="8">
        <v>0</v>
      </c>
      <c r="O400" s="8">
        <v>-53160000000</v>
      </c>
      <c r="P400" s="8">
        <v>0</v>
      </c>
      <c r="Q400" s="8">
        <v>0</v>
      </c>
      <c r="R400" s="8">
        <v>-548000000</v>
      </c>
      <c r="S400" s="8">
        <v>-4983000000</v>
      </c>
      <c r="T400" s="8">
        <v>-4549000000</v>
      </c>
      <c r="U400" s="8">
        <v>-7643000000</v>
      </c>
      <c r="V400" s="8">
        <v>-17697000000</v>
      </c>
      <c r="W400" s="8">
        <v>-15041000000</v>
      </c>
    </row>
    <row r="401" spans="1:23" x14ac:dyDescent="0.35">
      <c r="A401" s="17" t="s">
        <v>421</v>
      </c>
      <c r="B401" s="5">
        <v>-66284000000</v>
      </c>
      <c r="C401" s="8">
        <v>-60976000000</v>
      </c>
      <c r="D401" s="8">
        <v>-65620000000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-39910000000</v>
      </c>
      <c r="K401" s="8">
        <v>-638000000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-7131000000</v>
      </c>
      <c r="C402" s="8">
        <v>-13867000000</v>
      </c>
      <c r="D402" s="8">
        <v>-14845000000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11576885000000</v>
      </c>
      <c r="C403" s="8">
        <v>11406079000000</v>
      </c>
      <c r="D403" s="8">
        <v>12406274000000</v>
      </c>
      <c r="E403" s="8">
        <v>13192931000000</v>
      </c>
      <c r="F403" s="8">
        <v>12057093000000</v>
      </c>
      <c r="G403" s="8">
        <v>10934415000000</v>
      </c>
      <c r="H403" s="8">
        <v>7850639000000</v>
      </c>
      <c r="I403" s="8">
        <v>5557136000000</v>
      </c>
      <c r="J403" s="8">
        <v>5616365000000</v>
      </c>
      <c r="K403" s="8">
        <v>3848546000000</v>
      </c>
      <c r="L403" s="8">
        <v>7005061000000</v>
      </c>
      <c r="M403" s="8">
        <v>3184835000000</v>
      </c>
      <c r="N403" s="8">
        <v>50041000000</v>
      </c>
      <c r="O403" s="8">
        <v>5557235000000</v>
      </c>
      <c r="P403" s="8">
        <v>493214000000</v>
      </c>
      <c r="Q403" s="8">
        <v>100400000000</v>
      </c>
      <c r="R403" s="8">
        <v>291909000000</v>
      </c>
      <c r="S403" s="8">
        <v>1122697000000</v>
      </c>
      <c r="T403" s="8">
        <v>1571141000000</v>
      </c>
      <c r="U403" s="8">
        <v>2864216000000</v>
      </c>
      <c r="V403" s="8">
        <v>4908642000000</v>
      </c>
      <c r="W403" s="8">
        <v>4258686000000</v>
      </c>
    </row>
    <row r="404" spans="1:23" x14ac:dyDescent="0.35">
      <c r="A404" s="17" t="s">
        <v>424</v>
      </c>
      <c r="B404" s="5">
        <v>9031943000000</v>
      </c>
      <c r="C404" s="8">
        <v>8130109000000</v>
      </c>
      <c r="D404" s="8">
        <v>9330865000000</v>
      </c>
      <c r="E404" s="8">
        <v>10920447000000</v>
      </c>
      <c r="F404" s="8">
        <v>10696424000000</v>
      </c>
      <c r="G404" s="8">
        <v>10609395000000</v>
      </c>
      <c r="H404" s="8">
        <v>7625639000000</v>
      </c>
      <c r="I404" s="8">
        <v>5557136000000</v>
      </c>
      <c r="J404" s="8">
        <v>5616365000000</v>
      </c>
      <c r="K404" s="8">
        <v>3848546000000</v>
      </c>
      <c r="L404" s="8">
        <v>7005061000000</v>
      </c>
      <c r="M404" s="8">
        <v>3184835000000</v>
      </c>
      <c r="N404" s="8">
        <v>50041000000</v>
      </c>
      <c r="O404" s="8">
        <v>5557235000000</v>
      </c>
      <c r="P404" s="8">
        <v>493214000000</v>
      </c>
      <c r="Q404" s="8">
        <v>100400000000</v>
      </c>
      <c r="R404" s="8">
        <v>291909000000</v>
      </c>
      <c r="S404" s="8">
        <v>1122697000000</v>
      </c>
      <c r="T404" s="8">
        <v>1571141000000</v>
      </c>
      <c r="U404" s="8">
        <v>2864216000000</v>
      </c>
      <c r="V404" s="8">
        <v>4908642000000</v>
      </c>
      <c r="W404" s="8">
        <v>4258686000000</v>
      </c>
    </row>
    <row r="405" spans="1:23" x14ac:dyDescent="0.35">
      <c r="A405" s="18" t="s">
        <v>425</v>
      </c>
      <c r="B405" s="5">
        <v>194146000000</v>
      </c>
      <c r="C405" s="8">
        <v>0</v>
      </c>
      <c r="D405" s="8">
        <v>581548000000</v>
      </c>
      <c r="E405" s="8">
        <v>0</v>
      </c>
      <c r="F405" s="8">
        <v>242364000000</v>
      </c>
      <c r="G405" s="8">
        <v>0</v>
      </c>
      <c r="H405" s="8">
        <v>0</v>
      </c>
      <c r="I405" s="8">
        <v>0</v>
      </c>
      <c r="J405" s="8">
        <v>295002000000</v>
      </c>
      <c r="K405" s="8">
        <v>3848546000000</v>
      </c>
      <c r="L405" s="8">
        <v>7005061000000</v>
      </c>
      <c r="M405" s="8">
        <v>3184835000000</v>
      </c>
      <c r="N405" s="8">
        <v>50041000000</v>
      </c>
      <c r="O405" s="8">
        <v>5557235000000</v>
      </c>
      <c r="P405" s="8">
        <v>493214000000</v>
      </c>
      <c r="Q405" s="8">
        <v>100400000000</v>
      </c>
      <c r="R405" s="8">
        <v>291909000000</v>
      </c>
      <c r="S405" s="8">
        <v>1122697000000</v>
      </c>
      <c r="T405" s="8">
        <v>1571141000000</v>
      </c>
      <c r="U405" s="8">
        <v>2864216000000</v>
      </c>
      <c r="V405" s="8">
        <v>4908642000000</v>
      </c>
      <c r="W405" s="8">
        <v>4258686000000</v>
      </c>
    </row>
    <row r="406" spans="1:23" x14ac:dyDescent="0.35">
      <c r="A406" s="18" t="s">
        <v>426</v>
      </c>
      <c r="B406" s="5">
        <v>8837797000000</v>
      </c>
      <c r="C406" s="8">
        <v>8130109000000</v>
      </c>
      <c r="D406" s="8">
        <v>8749317000000</v>
      </c>
      <c r="E406" s="8">
        <v>10920447000000</v>
      </c>
      <c r="F406" s="8">
        <v>10454060000000</v>
      </c>
      <c r="G406" s="8">
        <v>10609395000000</v>
      </c>
      <c r="H406" s="8">
        <v>7625639000000</v>
      </c>
      <c r="I406" s="8">
        <v>5557136000000</v>
      </c>
      <c r="J406" s="8">
        <v>5321363000000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1637127000000</v>
      </c>
      <c r="C407" s="8">
        <v>1692542000000</v>
      </c>
      <c r="D407" s="8">
        <v>1509855000000</v>
      </c>
      <c r="E407" s="8">
        <v>714885000000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27542000000</v>
      </c>
      <c r="C408" s="8">
        <v>82958000000</v>
      </c>
      <c r="D408" s="8">
        <v>25771000000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1609585000000</v>
      </c>
      <c r="C409" s="8">
        <v>1609584000000</v>
      </c>
      <c r="D409" s="8">
        <v>1484084000000</v>
      </c>
      <c r="E409" s="8">
        <v>714885000000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907815000000</v>
      </c>
      <c r="C410" s="8">
        <v>1583428000000</v>
      </c>
      <c r="D410" s="8">
        <v>1565554000000</v>
      </c>
      <c r="E410" s="8">
        <v>1557599000000</v>
      </c>
      <c r="F410" s="8">
        <v>1360669000000</v>
      </c>
      <c r="G410" s="8">
        <v>325020000000</v>
      </c>
      <c r="H410" s="8">
        <v>225000000000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907815000000</v>
      </c>
      <c r="C412" s="8">
        <v>1583428000000</v>
      </c>
      <c r="D412" s="8">
        <v>1565554000000</v>
      </c>
      <c r="E412" s="8">
        <v>1557599000000</v>
      </c>
      <c r="F412" s="8">
        <v>1360669000000</v>
      </c>
      <c r="G412" s="8">
        <v>325020000000</v>
      </c>
      <c r="H412" s="8">
        <v>225000000000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59429591000000</v>
      </c>
      <c r="C413" s="8">
        <v>82798265000000</v>
      </c>
      <c r="D413" s="8">
        <v>94587476000000</v>
      </c>
      <c r="E413" s="8">
        <v>87404082000000</v>
      </c>
      <c r="F413" s="8">
        <v>80047557000000</v>
      </c>
      <c r="G413" s="8">
        <v>78811465000000</v>
      </c>
      <c r="H413" s="8">
        <v>83075897000000</v>
      </c>
      <c r="I413" s="8">
        <v>87756862000000</v>
      </c>
      <c r="J413" s="8">
        <v>101733424000000</v>
      </c>
      <c r="K413" s="8">
        <v>92350151000000</v>
      </c>
      <c r="L413" s="8">
        <v>75798431000000</v>
      </c>
      <c r="M413" s="8">
        <v>75876159000000</v>
      </c>
      <c r="N413" s="8">
        <v>67923121000000</v>
      </c>
      <c r="O413" s="8">
        <v>79948647000000</v>
      </c>
      <c r="P413" s="8">
        <v>76485435000000</v>
      </c>
      <c r="Q413" s="8">
        <v>78349657000000</v>
      </c>
      <c r="R413" s="8">
        <v>75049841000000</v>
      </c>
      <c r="S413" s="8">
        <v>88120871000000</v>
      </c>
      <c r="T413" s="8">
        <v>68729363000000</v>
      </c>
      <c r="U413" s="8">
        <v>62993217000000</v>
      </c>
      <c r="V413" s="8">
        <v>50258989000000</v>
      </c>
      <c r="W413" s="8">
        <v>54948182000000</v>
      </c>
    </row>
    <row r="414" spans="1:23" x14ac:dyDescent="0.35">
      <c r="A414" s="15" t="s">
        <v>434</v>
      </c>
      <c r="B414" s="5">
        <v>59245318000000</v>
      </c>
      <c r="C414" s="8">
        <v>76267516000000</v>
      </c>
      <c r="D414" s="8">
        <v>87840241000000</v>
      </c>
      <c r="E414" s="8">
        <v>86217758000000</v>
      </c>
      <c r="F414" s="8">
        <v>78834283000000</v>
      </c>
      <c r="G414" s="8">
        <v>76060378000000</v>
      </c>
      <c r="H414" s="8">
        <v>82465618000000</v>
      </c>
      <c r="I414" s="8">
        <v>87252275000000</v>
      </c>
      <c r="J414" s="8">
        <v>101222929000000</v>
      </c>
      <c r="K414" s="8">
        <v>91783477000000</v>
      </c>
      <c r="L414" s="8">
        <v>75075497000000</v>
      </c>
      <c r="M414" s="8">
        <v>75145785000000</v>
      </c>
      <c r="N414" s="8">
        <v>67185308000000</v>
      </c>
      <c r="O414" s="8">
        <v>79102653000000</v>
      </c>
      <c r="P414" s="8">
        <v>75631091000000</v>
      </c>
      <c r="Q414" s="8">
        <v>77386284000000</v>
      </c>
      <c r="R414" s="8">
        <v>74076131000000</v>
      </c>
      <c r="S414" s="8">
        <v>87136937000000</v>
      </c>
      <c r="T414" s="8">
        <v>67635034000000</v>
      </c>
      <c r="U414" s="8">
        <v>62136191000000</v>
      </c>
      <c r="V414" s="8">
        <v>48794410000000</v>
      </c>
      <c r="W414" s="8">
        <v>52711761000000</v>
      </c>
    </row>
    <row r="415" spans="1:23" x14ac:dyDescent="0.35">
      <c r="A415" s="16" t="s">
        <v>435</v>
      </c>
      <c r="B415" s="5">
        <v>59333122000000</v>
      </c>
      <c r="C415" s="8">
        <v>76526361000000</v>
      </c>
      <c r="D415" s="8">
        <v>88035100000000</v>
      </c>
      <c r="E415" s="8">
        <v>86419570000000</v>
      </c>
      <c r="F415" s="8">
        <v>79037325000000</v>
      </c>
      <c r="G415" s="8">
        <v>76262416000000</v>
      </c>
      <c r="H415" s="8">
        <v>82702861000000</v>
      </c>
      <c r="I415" s="8">
        <v>87490086000000</v>
      </c>
      <c r="J415" s="8">
        <v>101490774000000</v>
      </c>
      <c r="K415" s="8">
        <v>92400290000000</v>
      </c>
      <c r="L415" s="8">
        <v>75298164000000</v>
      </c>
      <c r="M415" s="8">
        <v>75479262000000</v>
      </c>
      <c r="N415" s="8">
        <v>67546259000000</v>
      </c>
      <c r="O415" s="8">
        <v>79539334000000</v>
      </c>
      <c r="P415" s="8">
        <v>75944547000000</v>
      </c>
      <c r="Q415" s="8">
        <v>77715132000000</v>
      </c>
      <c r="R415" s="8">
        <v>74471816000000</v>
      </c>
      <c r="S415" s="8">
        <v>87395212000000</v>
      </c>
      <c r="T415" s="8">
        <v>67771550000000</v>
      </c>
      <c r="U415" s="8">
        <v>62296088000000</v>
      </c>
      <c r="V415" s="8">
        <v>48977549000000</v>
      </c>
      <c r="W415" s="8">
        <v>52944896000000</v>
      </c>
    </row>
    <row r="416" spans="1:23" x14ac:dyDescent="0.35">
      <c r="A416" s="17" t="s">
        <v>436</v>
      </c>
      <c r="B416" s="5">
        <v>30968975000000</v>
      </c>
      <c r="C416" s="8">
        <v>37005336000000</v>
      </c>
      <c r="D416" s="8">
        <v>37771313000000</v>
      </c>
      <c r="E416" s="8">
        <v>37085307000000</v>
      </c>
      <c r="F416" s="8">
        <v>33044196000000</v>
      </c>
      <c r="G416" s="8">
        <v>28903994000000</v>
      </c>
      <c r="H416" s="8">
        <v>29029461000000</v>
      </c>
      <c r="I416" s="8">
        <v>29112314000000</v>
      </c>
      <c r="J416" s="8">
        <v>29282164000000</v>
      </c>
      <c r="K416" s="8">
        <v>30490812000000</v>
      </c>
      <c r="L416" s="8">
        <v>29846833000000</v>
      </c>
      <c r="M416" s="8">
        <v>30777505000000</v>
      </c>
      <c r="N416" s="8">
        <v>32542800000000</v>
      </c>
      <c r="O416" s="8">
        <v>38057832000000</v>
      </c>
      <c r="P416" s="8">
        <v>33571272000000</v>
      </c>
      <c r="Q416" s="8">
        <v>25924648000000</v>
      </c>
      <c r="R416" s="8">
        <v>30847487000000</v>
      </c>
      <c r="S416" s="8">
        <v>33778075000000</v>
      </c>
      <c r="T416" s="8">
        <v>28659331000000</v>
      </c>
      <c r="U416" s="8">
        <v>31302695000000</v>
      </c>
      <c r="V416" s="8">
        <v>24327385000000</v>
      </c>
      <c r="W416" s="8">
        <v>24627532000000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3679425000000</v>
      </c>
      <c r="W417" s="8">
        <v>0</v>
      </c>
    </row>
    <row r="418" spans="1:23" x14ac:dyDescent="0.35">
      <c r="A418" s="17" t="s">
        <v>438</v>
      </c>
      <c r="B418" s="5">
        <v>15816760000000</v>
      </c>
      <c r="C418" s="8">
        <v>18234147000000</v>
      </c>
      <c r="D418" s="8">
        <v>26658071000000</v>
      </c>
      <c r="E418" s="8">
        <v>21166501000000</v>
      </c>
      <c r="F418" s="8">
        <v>17661385000000</v>
      </c>
      <c r="G418" s="8">
        <v>19160489000000</v>
      </c>
      <c r="H418" s="8">
        <v>20781501000000</v>
      </c>
      <c r="I418" s="8">
        <v>25363972000000</v>
      </c>
      <c r="J418" s="8">
        <v>35017772000000</v>
      </c>
      <c r="K418" s="8">
        <v>20316359000000</v>
      </c>
      <c r="L418" s="8">
        <v>17668917000000</v>
      </c>
      <c r="M418" s="8">
        <v>13907654000000</v>
      </c>
      <c r="N418" s="8">
        <v>8748536000000</v>
      </c>
      <c r="O418" s="8">
        <v>10872979000000</v>
      </c>
      <c r="P418" s="8">
        <v>10568514000000</v>
      </c>
      <c r="Q418" s="8">
        <v>13619109000000</v>
      </c>
      <c r="R418" s="8">
        <v>15793514000000</v>
      </c>
      <c r="S418" s="8">
        <v>24570694000000</v>
      </c>
      <c r="T418" s="8">
        <v>24889488000000</v>
      </c>
      <c r="U418" s="8">
        <v>20418065000000</v>
      </c>
      <c r="V418" s="8">
        <v>12224320000000</v>
      </c>
      <c r="W418" s="8">
        <v>13392258000000</v>
      </c>
    </row>
    <row r="419" spans="1:23" x14ac:dyDescent="0.35">
      <c r="A419" s="17" t="s">
        <v>439</v>
      </c>
      <c r="B419" s="5">
        <v>12547387000000</v>
      </c>
      <c r="C419" s="8">
        <v>21286878000000</v>
      </c>
      <c r="D419" s="8">
        <v>23605716000000</v>
      </c>
      <c r="E419" s="8">
        <v>28167762000000</v>
      </c>
      <c r="F419" s="8">
        <v>28331744000000</v>
      </c>
      <c r="G419" s="8">
        <v>28197933000000</v>
      </c>
      <c r="H419" s="8">
        <v>32891899000000</v>
      </c>
      <c r="I419" s="8">
        <v>33013800000000</v>
      </c>
      <c r="J419" s="8">
        <v>37190838000000</v>
      </c>
      <c r="K419" s="8">
        <v>41593119000000</v>
      </c>
      <c r="L419" s="8">
        <v>27782414000000</v>
      </c>
      <c r="M419" s="8">
        <v>30794103000000</v>
      </c>
      <c r="N419" s="8">
        <v>26254923000000</v>
      </c>
      <c r="O419" s="8">
        <v>30608523000000</v>
      </c>
      <c r="P419" s="8">
        <v>31804761000000</v>
      </c>
      <c r="Q419" s="8">
        <v>38171375000000</v>
      </c>
      <c r="R419" s="8">
        <v>27830815000000</v>
      </c>
      <c r="S419" s="8">
        <v>29046443000000</v>
      </c>
      <c r="T419" s="8">
        <v>14222731000000</v>
      </c>
      <c r="U419" s="8">
        <v>10575328000000</v>
      </c>
      <c r="V419" s="8">
        <v>8746419000000</v>
      </c>
      <c r="W419" s="8">
        <v>14925106000000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15357000000</v>
      </c>
      <c r="C421" s="8">
        <v>15357000000</v>
      </c>
      <c r="D421" s="8">
        <v>15357000000</v>
      </c>
      <c r="E421" s="8">
        <v>15357000000</v>
      </c>
      <c r="F421" s="8">
        <v>15357000000</v>
      </c>
      <c r="G421" s="8">
        <v>15357000000</v>
      </c>
      <c r="H421" s="8">
        <v>15357000000</v>
      </c>
      <c r="I421" s="8">
        <v>15357000000</v>
      </c>
      <c r="J421" s="8">
        <v>15357000000</v>
      </c>
      <c r="K421" s="8">
        <v>15357000000</v>
      </c>
      <c r="L421" s="8">
        <v>15357000000</v>
      </c>
      <c r="M421" s="8">
        <v>15357000000</v>
      </c>
      <c r="N421" s="8">
        <v>15357000000</v>
      </c>
      <c r="O421" s="8">
        <v>15357000000</v>
      </c>
      <c r="P421" s="8">
        <v>15357000000</v>
      </c>
      <c r="Q421" s="8">
        <v>15357000000</v>
      </c>
      <c r="R421" s="8">
        <v>15357000000</v>
      </c>
      <c r="S421" s="8">
        <v>15357000000</v>
      </c>
      <c r="T421" s="8">
        <v>15357000000</v>
      </c>
      <c r="U421" s="8">
        <v>15357000000</v>
      </c>
      <c r="V421" s="8">
        <v>15357000000</v>
      </c>
      <c r="W421" s="8">
        <v>15357000000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15357000000</v>
      </c>
      <c r="I422" s="8">
        <v>0</v>
      </c>
      <c r="J422" s="8">
        <v>0</v>
      </c>
      <c r="K422" s="8">
        <v>0</v>
      </c>
      <c r="L422" s="8">
        <v>15357000000</v>
      </c>
      <c r="M422" s="8">
        <v>15357000000</v>
      </c>
      <c r="N422" s="8">
        <v>15357000000</v>
      </c>
      <c r="O422" s="8">
        <v>15357000000</v>
      </c>
      <c r="P422" s="8">
        <v>15357000000</v>
      </c>
      <c r="Q422" s="8">
        <v>15357000000</v>
      </c>
      <c r="R422" s="8">
        <v>15357000000</v>
      </c>
      <c r="S422" s="8">
        <v>15357000000</v>
      </c>
      <c r="T422" s="8">
        <v>15357000000</v>
      </c>
      <c r="U422" s="8">
        <v>15357000000</v>
      </c>
      <c r="V422" s="8">
        <v>15357000000</v>
      </c>
      <c r="W422" s="8">
        <v>0</v>
      </c>
    </row>
    <row r="423" spans="1:23" x14ac:dyDescent="0.35">
      <c r="A423" s="17" t="s">
        <v>443</v>
      </c>
      <c r="B423" s="5">
        <v>15357000000</v>
      </c>
      <c r="C423" s="8">
        <v>15357000000</v>
      </c>
      <c r="D423" s="8">
        <v>15357000000</v>
      </c>
      <c r="E423" s="8">
        <v>15357000000</v>
      </c>
      <c r="F423" s="8">
        <v>15357000000</v>
      </c>
      <c r="G423" s="8">
        <v>15357000000</v>
      </c>
      <c r="H423" s="8">
        <v>0</v>
      </c>
      <c r="I423" s="8">
        <v>15357000000</v>
      </c>
      <c r="J423" s="8">
        <v>15357000000</v>
      </c>
      <c r="K423" s="8">
        <v>15357000000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15357000000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-103161000000</v>
      </c>
      <c r="C425" s="8">
        <v>-274202000000</v>
      </c>
      <c r="D425" s="8">
        <v>-210216000000</v>
      </c>
      <c r="E425" s="8">
        <v>-217169000000</v>
      </c>
      <c r="F425" s="8">
        <v>-218399000000</v>
      </c>
      <c r="G425" s="8">
        <v>-217395000000</v>
      </c>
      <c r="H425" s="8">
        <v>-252600000000</v>
      </c>
      <c r="I425" s="8">
        <v>-253168000000</v>
      </c>
      <c r="J425" s="8">
        <v>-283202000000</v>
      </c>
      <c r="K425" s="8">
        <v>-632170000000</v>
      </c>
      <c r="L425" s="8">
        <v>-238024000000</v>
      </c>
      <c r="M425" s="8">
        <v>-348834000000</v>
      </c>
      <c r="N425" s="8">
        <v>-376308000000</v>
      </c>
      <c r="O425" s="8">
        <v>-452038000000</v>
      </c>
      <c r="P425" s="8">
        <v>-328813000000</v>
      </c>
      <c r="Q425" s="8">
        <v>-344205000000</v>
      </c>
      <c r="R425" s="8">
        <v>-411042000000</v>
      </c>
      <c r="S425" s="8">
        <v>-273632000000</v>
      </c>
      <c r="T425" s="8">
        <v>-151873000000</v>
      </c>
      <c r="U425" s="8">
        <v>-175254000000</v>
      </c>
      <c r="V425" s="8">
        <v>-198496000000</v>
      </c>
      <c r="W425" s="8">
        <v>-248492000000</v>
      </c>
    </row>
    <row r="426" spans="1:23" x14ac:dyDescent="0.35">
      <c r="A426" s="17" t="s">
        <v>446</v>
      </c>
      <c r="B426" s="5">
        <v>-5241000000</v>
      </c>
      <c r="C426" s="8">
        <v>-5241000000</v>
      </c>
      <c r="D426" s="8">
        <v>-5241000000</v>
      </c>
      <c r="E426" s="8">
        <v>-5911000000</v>
      </c>
      <c r="F426" s="8">
        <v>-5911000000</v>
      </c>
      <c r="G426" s="8">
        <v>-5911000000</v>
      </c>
      <c r="H426" s="8">
        <v>-5911000000</v>
      </c>
      <c r="I426" s="8">
        <v>-5564000000</v>
      </c>
      <c r="J426" s="8">
        <v>-4271000000</v>
      </c>
      <c r="K426" s="8">
        <v>-320559000000</v>
      </c>
      <c r="L426" s="8">
        <v>-29902000000</v>
      </c>
      <c r="M426" s="8">
        <v>-93041000000</v>
      </c>
      <c r="N426" s="8">
        <v>-142254000000</v>
      </c>
      <c r="O426" s="8">
        <v>-211247000000</v>
      </c>
      <c r="P426" s="8">
        <v>-15751000000</v>
      </c>
      <c r="Q426" s="8">
        <v>-59090000000</v>
      </c>
      <c r="R426" s="8">
        <v>-157517000000</v>
      </c>
      <c r="S426" s="8">
        <v>-38991000000</v>
      </c>
      <c r="T426" s="8">
        <v>-26865000000</v>
      </c>
      <c r="U426" s="8">
        <v>-17130000000</v>
      </c>
      <c r="V426" s="8">
        <v>-53997000000</v>
      </c>
      <c r="W426" s="8">
        <v>-118521000000</v>
      </c>
    </row>
    <row r="427" spans="1:23" x14ac:dyDescent="0.35">
      <c r="A427" s="17" t="s">
        <v>447</v>
      </c>
      <c r="B427" s="5">
        <v>-94105000000</v>
      </c>
      <c r="C427" s="8">
        <v>-155902000000</v>
      </c>
      <c r="D427" s="8">
        <v>-177043000000</v>
      </c>
      <c r="E427" s="8">
        <v>-211258000000</v>
      </c>
      <c r="F427" s="8">
        <v>-212488000000</v>
      </c>
      <c r="G427" s="8">
        <v>-211484000000</v>
      </c>
      <c r="H427" s="8">
        <v>-246689000000</v>
      </c>
      <c r="I427" s="8">
        <v>-247604000000</v>
      </c>
      <c r="J427" s="8">
        <v>-278931000000</v>
      </c>
      <c r="K427" s="8">
        <v>-311611000000</v>
      </c>
      <c r="L427" s="8">
        <v>-208122000000</v>
      </c>
      <c r="M427" s="8">
        <v>-255793000000</v>
      </c>
      <c r="N427" s="8">
        <v>-234054000000</v>
      </c>
      <c r="O427" s="8">
        <v>-240791000000</v>
      </c>
      <c r="P427" s="8">
        <v>-313062000000</v>
      </c>
      <c r="Q427" s="8">
        <v>-285115000000</v>
      </c>
      <c r="R427" s="8">
        <v>-253525000000</v>
      </c>
      <c r="S427" s="8">
        <v>-234641000000</v>
      </c>
      <c r="T427" s="8">
        <v>-125008000000</v>
      </c>
      <c r="U427" s="8">
        <v>-158124000000</v>
      </c>
      <c r="V427" s="8">
        <v>-144499000000</v>
      </c>
      <c r="W427" s="8">
        <v>-129971000000</v>
      </c>
    </row>
    <row r="428" spans="1:23" x14ac:dyDescent="0.35">
      <c r="A428" s="17" t="s">
        <v>448</v>
      </c>
      <c r="B428" s="5">
        <v>-3815000000</v>
      </c>
      <c r="C428" s="8">
        <v>-113059000000</v>
      </c>
      <c r="D428" s="8">
        <v>-27932000000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184273000000</v>
      </c>
      <c r="C429" s="8">
        <v>6530749000000</v>
      </c>
      <c r="D429" s="8">
        <v>6747235000000</v>
      </c>
      <c r="E429" s="8">
        <v>1186324000000</v>
      </c>
      <c r="F429" s="8">
        <v>1213274000000</v>
      </c>
      <c r="G429" s="8">
        <v>2751087000000</v>
      </c>
      <c r="H429" s="8">
        <v>610279000000</v>
      </c>
      <c r="I429" s="8">
        <v>504587000000</v>
      </c>
      <c r="J429" s="8">
        <v>510495000000</v>
      </c>
      <c r="K429" s="8">
        <v>566674000000</v>
      </c>
      <c r="L429" s="8">
        <v>722934000000</v>
      </c>
      <c r="M429" s="8">
        <v>730374000000</v>
      </c>
      <c r="N429" s="8">
        <v>737813000000</v>
      </c>
      <c r="O429" s="8">
        <v>845994000000</v>
      </c>
      <c r="P429" s="8">
        <v>854344000000</v>
      </c>
      <c r="Q429" s="8">
        <v>963373000000</v>
      </c>
      <c r="R429" s="8">
        <v>973710000000</v>
      </c>
      <c r="S429" s="8">
        <v>983934000000</v>
      </c>
      <c r="T429" s="8">
        <v>1094329000000</v>
      </c>
      <c r="U429" s="8">
        <v>857026000000</v>
      </c>
      <c r="V429" s="8">
        <v>1464579000000</v>
      </c>
      <c r="W429" s="8">
        <v>2236421000000</v>
      </c>
    </row>
    <row r="430" spans="1:23" x14ac:dyDescent="0.35">
      <c r="A430" s="16" t="s">
        <v>450</v>
      </c>
      <c r="B430" s="5">
        <v>184273000000</v>
      </c>
      <c r="C430" s="8">
        <v>6733753000000</v>
      </c>
      <c r="D430" s="8">
        <v>6755260000000</v>
      </c>
      <c r="E430" s="8">
        <v>1186324000000</v>
      </c>
      <c r="F430" s="8">
        <v>1213274000000</v>
      </c>
      <c r="G430" s="8">
        <v>2751087000000</v>
      </c>
      <c r="H430" s="8">
        <v>610279000000</v>
      </c>
      <c r="I430" s="8">
        <v>504587000000</v>
      </c>
      <c r="J430" s="8">
        <v>510495000000</v>
      </c>
      <c r="K430" s="8">
        <v>566674000000</v>
      </c>
      <c r="L430" s="8">
        <v>722934000000</v>
      </c>
      <c r="M430" s="8">
        <v>730374000000</v>
      </c>
      <c r="N430" s="8">
        <v>737813000000</v>
      </c>
      <c r="O430" s="8">
        <v>845994000000</v>
      </c>
      <c r="P430" s="8">
        <v>854344000000</v>
      </c>
      <c r="Q430" s="8">
        <v>963373000000</v>
      </c>
      <c r="R430" s="8">
        <v>973710000000</v>
      </c>
      <c r="S430" s="8">
        <v>983934000000</v>
      </c>
      <c r="T430" s="8">
        <v>1094329000000</v>
      </c>
      <c r="U430" s="8">
        <v>1259392000000</v>
      </c>
      <c r="V430" s="8">
        <v>1835094000000</v>
      </c>
      <c r="W430" s="8">
        <v>2752955000000</v>
      </c>
    </row>
    <row r="431" spans="1:23" x14ac:dyDescent="0.35">
      <c r="A431" s="17" t="s">
        <v>451</v>
      </c>
      <c r="B431" s="5">
        <v>0</v>
      </c>
      <c r="C431" s="8">
        <v>1053272000000</v>
      </c>
      <c r="D431" s="8">
        <v>1054790000000</v>
      </c>
      <c r="E431" s="8">
        <v>1056324000000</v>
      </c>
      <c r="F431" s="8">
        <v>1158274000000</v>
      </c>
      <c r="G431" s="8">
        <v>721087000000</v>
      </c>
      <c r="H431" s="8">
        <v>498679000000</v>
      </c>
      <c r="I431" s="8">
        <v>504587000000</v>
      </c>
      <c r="J431" s="8">
        <v>510495000000</v>
      </c>
      <c r="K431" s="8">
        <v>566674000000</v>
      </c>
      <c r="L431" s="8">
        <v>722934000000</v>
      </c>
      <c r="M431" s="8">
        <v>730374000000</v>
      </c>
      <c r="N431" s="8">
        <v>737813000000</v>
      </c>
      <c r="O431" s="8">
        <v>845994000000</v>
      </c>
      <c r="P431" s="8">
        <v>854344000000</v>
      </c>
      <c r="Q431" s="8">
        <v>963373000000</v>
      </c>
      <c r="R431" s="8">
        <v>973710000000</v>
      </c>
      <c r="S431" s="8">
        <v>983934000000</v>
      </c>
      <c r="T431" s="8">
        <v>1094329000000</v>
      </c>
      <c r="U431" s="8">
        <v>350768000000</v>
      </c>
      <c r="V431" s="8">
        <v>351765000000</v>
      </c>
      <c r="W431" s="8">
        <v>352752000000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2000000000000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s="45" customFormat="1" x14ac:dyDescent="0.35">
      <c r="A444" s="23" t="s">
        <v>491</v>
      </c>
      <c r="B444" s="24">
        <f>SUM(B445:E445)/AVERAGE(B446:E446)</f>
        <v>5.5978729038436953E-2</v>
      </c>
      <c r="C444" s="24">
        <f>SUM(C445:F445)/AVERAGE(C446:F446)</f>
        <v>5.3517962627834842E-2</v>
      </c>
      <c r="D444" s="24">
        <f t="shared" ref="D444:W444" si="0">SUM(D445:G445)/AVERAGE(D446:G446)</f>
        <v>5.3845615838414899E-2</v>
      </c>
      <c r="E444" s="24">
        <f t="shared" si="0"/>
        <v>5.6534245713573947E-2</v>
      </c>
      <c r="F444" s="24">
        <f t="shared" si="0"/>
        <v>6.3213182412917276E-2</v>
      </c>
      <c r="G444" s="24">
        <f t="shared" si="0"/>
        <v>6.9644820631932169E-2</v>
      </c>
      <c r="H444" s="24">
        <f t="shared" si="0"/>
        <v>7.3546788924646778E-2</v>
      </c>
      <c r="I444" s="24">
        <f t="shared" si="0"/>
        <v>7.3048024636910971E-2</v>
      </c>
      <c r="J444" s="24">
        <f t="shared" si="0"/>
        <v>7.104424718270759E-2</v>
      </c>
      <c r="K444" s="24">
        <f t="shared" si="0"/>
        <v>7.3992979716633836E-2</v>
      </c>
      <c r="L444" s="24">
        <f t="shared" si="0"/>
        <v>7.7180741006559625E-2</v>
      </c>
      <c r="M444" s="24">
        <f t="shared" si="0"/>
        <v>8.2924494586799763E-2</v>
      </c>
      <c r="N444" s="24">
        <f t="shared" si="0"/>
        <v>8.6848010647037496E-2</v>
      </c>
      <c r="O444" s="24">
        <f t="shared" si="0"/>
        <v>8.5372759143858071E-2</v>
      </c>
      <c r="P444" s="24">
        <f t="shared" si="0"/>
        <v>8.4823308490203128E-2</v>
      </c>
      <c r="Q444" s="24">
        <f t="shared" si="0"/>
        <v>8.5417861538001266E-2</v>
      </c>
      <c r="R444" s="24">
        <f t="shared" si="0"/>
        <v>8.8678105251925335E-2</v>
      </c>
      <c r="S444" s="24">
        <f t="shared" si="0"/>
        <v>9.144432829704667E-2</v>
      </c>
      <c r="T444" s="24">
        <f t="shared" si="0"/>
        <v>9.2161570288739766E-2</v>
      </c>
      <c r="U444" s="24">
        <f t="shared" si="0"/>
        <v>6.9205854133897585E-2</v>
      </c>
      <c r="V444" s="24">
        <f t="shared" si="0"/>
        <v>4.5608741768818933E-2</v>
      </c>
      <c r="W444" s="24">
        <f t="shared" si="0"/>
        <v>2.2350328192294381E-2</v>
      </c>
    </row>
    <row r="445" spans="1:23" s="46" customFormat="1" ht="16" customHeight="1" x14ac:dyDescent="0.3">
      <c r="A445" s="30" t="s">
        <v>492</v>
      </c>
      <c r="B445" s="30">
        <f t="shared" ref="B445:W445" si="1">B106</f>
        <v>12408240000000</v>
      </c>
      <c r="C445" s="30">
        <f t="shared" si="1"/>
        <v>11323398000000</v>
      </c>
      <c r="D445" s="30">
        <f t="shared" si="1"/>
        <v>11041836000000</v>
      </c>
      <c r="E445" s="30">
        <f t="shared" si="1"/>
        <v>8836748000000</v>
      </c>
      <c r="F445" s="30">
        <f t="shared" si="1"/>
        <v>8762153000000</v>
      </c>
      <c r="G445" s="30">
        <f t="shared" si="1"/>
        <v>9533939000000</v>
      </c>
      <c r="H445" s="30">
        <f t="shared" si="1"/>
        <v>10282653000000</v>
      </c>
      <c r="I445" s="30">
        <f t="shared" si="1"/>
        <v>10384901000000</v>
      </c>
      <c r="J445" s="30">
        <f t="shared" si="1"/>
        <v>10465653000000</v>
      </c>
      <c r="K445" s="30">
        <f t="shared" si="1"/>
        <v>9887714000000</v>
      </c>
      <c r="L445" s="30">
        <f t="shared" si="1"/>
        <v>8522870000000</v>
      </c>
      <c r="M445" s="30">
        <f t="shared" si="1"/>
        <v>7474232000000</v>
      </c>
      <c r="N445" s="30">
        <f t="shared" si="1"/>
        <v>9231836000000</v>
      </c>
      <c r="O445" s="30">
        <f t="shared" si="1"/>
        <v>9119891000000</v>
      </c>
      <c r="P445" s="30">
        <f t="shared" si="1"/>
        <v>8739998000000</v>
      </c>
      <c r="Q445" s="30">
        <f t="shared" si="1"/>
        <v>7883845000000</v>
      </c>
      <c r="R445" s="30">
        <f t="shared" si="1"/>
        <v>7700802000000</v>
      </c>
      <c r="S445" s="30">
        <f t="shared" si="1"/>
        <v>8021178000000</v>
      </c>
      <c r="T445" s="30">
        <f t="shared" si="1"/>
        <v>8064068000000</v>
      </c>
      <c r="U445" s="30">
        <f t="shared" si="1"/>
        <v>7976968000000</v>
      </c>
      <c r="V445" s="30">
        <f t="shared" si="1"/>
        <v>7665856000000</v>
      </c>
      <c r="W445" s="30">
        <f t="shared" si="1"/>
        <v>6785452000000</v>
      </c>
    </row>
    <row r="446" spans="1:23" s="46" customFormat="1" ht="13" x14ac:dyDescent="0.3">
      <c r="A446" s="30" t="s">
        <v>493</v>
      </c>
      <c r="B446" s="30">
        <f t="shared" ref="B446:W446" si="2">B7+B8+B13+B17+B23+B24</f>
        <v>826221257000000</v>
      </c>
      <c r="C446" s="30">
        <f t="shared" si="2"/>
        <v>783677796000000</v>
      </c>
      <c r="D446" s="30">
        <f t="shared" si="2"/>
        <v>775999570000000</v>
      </c>
      <c r="E446" s="30">
        <f t="shared" si="2"/>
        <v>730300887000000</v>
      </c>
      <c r="F446" s="30">
        <f t="shared" si="2"/>
        <v>696991582000000</v>
      </c>
      <c r="G446" s="30">
        <f t="shared" si="2"/>
        <v>632569370000000</v>
      </c>
      <c r="H446" s="30">
        <f t="shared" si="2"/>
        <v>587418055000000</v>
      </c>
      <c r="I446" s="30">
        <f t="shared" si="2"/>
        <v>548560269000000</v>
      </c>
      <c r="J446" s="30">
        <f t="shared" si="2"/>
        <v>567140481000000</v>
      </c>
      <c r="K446" s="30">
        <f t="shared" si="2"/>
        <v>527892044000000</v>
      </c>
      <c r="L446" s="30">
        <f t="shared" si="2"/>
        <v>506288093000000</v>
      </c>
      <c r="M446" s="30">
        <f t="shared" si="2"/>
        <v>445317664000000</v>
      </c>
      <c r="N446" s="30">
        <f t="shared" si="2"/>
        <v>418879701000000</v>
      </c>
      <c r="O446" s="30">
        <f t="shared" si="2"/>
        <v>409690713000000</v>
      </c>
      <c r="P446" s="30">
        <f t="shared" si="2"/>
        <v>393457966000000</v>
      </c>
      <c r="Q446" s="30">
        <f t="shared" si="2"/>
        <v>388858029000000</v>
      </c>
      <c r="R446" s="30">
        <f t="shared" si="2"/>
        <v>374981935000000</v>
      </c>
      <c r="S446" s="30">
        <f t="shared" si="2"/>
        <v>368029180000000</v>
      </c>
      <c r="T446" s="30">
        <f t="shared" si="2"/>
        <v>351188026000000</v>
      </c>
      <c r="U446" s="30">
        <f t="shared" si="2"/>
        <v>338534042000000</v>
      </c>
      <c r="V446" s="30">
        <f t="shared" si="2"/>
        <v>330112629000000</v>
      </c>
      <c r="W446" s="30">
        <f t="shared" si="2"/>
        <v>303595184000000</v>
      </c>
    </row>
    <row r="447" spans="1:23" s="45" customFormat="1" x14ac:dyDescent="0.35">
      <c r="A447" s="23" t="s">
        <v>494</v>
      </c>
      <c r="B447" s="25">
        <f>SUM(B448:E448)/AVERAGE(B449:E449)</f>
        <v>5.3026183133225137E-2</v>
      </c>
      <c r="C447" s="25">
        <f t="shared" ref="C447:W447" si="3">SUM(C448:F448)/AVERAGE(C449:F449)</f>
        <v>5.9032204955754862E-2</v>
      </c>
      <c r="D447" s="25">
        <f t="shared" si="3"/>
        <v>6.220650977128523E-2</v>
      </c>
      <c r="E447" s="25">
        <f t="shared" si="3"/>
        <v>6.0806950929913568E-2</v>
      </c>
      <c r="F447" s="25">
        <f t="shared" si="3"/>
        <v>5.6241367861269556E-2</v>
      </c>
      <c r="G447" s="25">
        <f t="shared" si="3"/>
        <v>4.9710379366746583E-2</v>
      </c>
      <c r="H447" s="25">
        <f t="shared" si="3"/>
        <v>4.3709528418537646E-2</v>
      </c>
      <c r="I447" s="25">
        <f t="shared" si="3"/>
        <v>4.0059395397064691E-2</v>
      </c>
      <c r="J447" s="25">
        <f t="shared" si="3"/>
        <v>3.8487278124807935E-2</v>
      </c>
      <c r="K447" s="25">
        <f t="shared" si="3"/>
        <v>3.9388223875828576E-2</v>
      </c>
      <c r="L447" s="25">
        <f t="shared" si="3"/>
        <v>4.1212235439846805E-2</v>
      </c>
      <c r="M447" s="25">
        <f t="shared" si="3"/>
        <v>4.5446475549519701E-2</v>
      </c>
      <c r="N447" s="25">
        <f t="shared" si="3"/>
        <v>4.9848618996941013E-2</v>
      </c>
      <c r="O447" s="25">
        <f t="shared" si="3"/>
        <v>5.3922496763066756E-2</v>
      </c>
      <c r="P447" s="25">
        <f t="shared" si="3"/>
        <v>5.8126354687748731E-2</v>
      </c>
      <c r="Q447" s="25">
        <f t="shared" si="3"/>
        <v>6.111672453028457E-2</v>
      </c>
      <c r="R447" s="25">
        <f t="shared" si="3"/>
        <v>6.3207838991286111E-2</v>
      </c>
      <c r="S447" s="25">
        <f t="shared" si="3"/>
        <v>6.2876461607280137E-2</v>
      </c>
      <c r="T447" s="25">
        <f t="shared" si="3"/>
        <v>6.3952199833932383E-2</v>
      </c>
      <c r="U447" s="25">
        <f t="shared" si="3"/>
        <v>4.7905840160905731E-2</v>
      </c>
      <c r="V447" s="25">
        <f t="shared" si="3"/>
        <v>3.152683611223768E-2</v>
      </c>
      <c r="W447" s="25">
        <f t="shared" si="3"/>
        <v>1.6705276230944432E-2</v>
      </c>
    </row>
    <row r="448" spans="1:23" s="47" customFormat="1" ht="13" x14ac:dyDescent="0.3">
      <c r="A448" s="29" t="s">
        <v>495</v>
      </c>
      <c r="B448" s="31">
        <f t="shared" ref="B448:W448" si="4">-B105</f>
        <v>7349185000000</v>
      </c>
      <c r="C448" s="31">
        <f t="shared" si="4"/>
        <v>8022529000000</v>
      </c>
      <c r="D448" s="31">
        <f t="shared" si="4"/>
        <v>9389086000000</v>
      </c>
      <c r="E448" s="31">
        <f t="shared" si="4"/>
        <v>10486297000000</v>
      </c>
      <c r="F448" s="31">
        <f t="shared" si="4"/>
        <v>10012755000000</v>
      </c>
      <c r="G448" s="31">
        <f t="shared" si="4"/>
        <v>8494563000000</v>
      </c>
      <c r="H448" s="31">
        <f t="shared" si="4"/>
        <v>6373177000000</v>
      </c>
      <c r="I448" s="31">
        <f t="shared" si="4"/>
        <v>5473452000000</v>
      </c>
      <c r="J448" s="31">
        <f t="shared" si="4"/>
        <v>4981037000000</v>
      </c>
      <c r="K448" s="31">
        <f t="shared" si="4"/>
        <v>4351526000000</v>
      </c>
      <c r="L448" s="31">
        <f t="shared" si="4"/>
        <v>3975204000000</v>
      </c>
      <c r="M448" s="31">
        <f t="shared" si="4"/>
        <v>4030411000000</v>
      </c>
      <c r="N448" s="31">
        <f t="shared" si="4"/>
        <v>4254299000000</v>
      </c>
      <c r="O448" s="31">
        <f t="shared" si="4"/>
        <v>4218355000000</v>
      </c>
      <c r="P448" s="31">
        <f t="shared" si="4"/>
        <v>4608551000000</v>
      </c>
      <c r="Q448" s="31">
        <f t="shared" si="4"/>
        <v>4999691000000</v>
      </c>
      <c r="R448" s="31">
        <f t="shared" si="4"/>
        <v>5181017000000</v>
      </c>
      <c r="S448" s="31">
        <f t="shared" si="4"/>
        <v>5226685000000</v>
      </c>
      <c r="T448" s="31">
        <f t="shared" si="4"/>
        <v>5172944000000</v>
      </c>
      <c r="U448" s="31">
        <f t="shared" si="4"/>
        <v>4992144000000</v>
      </c>
      <c r="V448" s="31">
        <f t="shared" si="4"/>
        <v>4447685000000</v>
      </c>
      <c r="W448" s="31">
        <f t="shared" si="4"/>
        <v>4591551000000</v>
      </c>
    </row>
    <row r="449" spans="1:23" s="47" customFormat="1" ht="13" x14ac:dyDescent="0.3">
      <c r="A449" s="29" t="s">
        <v>496</v>
      </c>
      <c r="B449" s="31">
        <f t="shared" ref="B449:W449" si="5">B53 + B54 + B57+ B58+B60</f>
        <v>705540243000000</v>
      </c>
      <c r="C449" s="31">
        <f t="shared" si="5"/>
        <v>656120315000000</v>
      </c>
      <c r="D449" s="31">
        <f t="shared" si="5"/>
        <v>650631047000000</v>
      </c>
      <c r="E449" s="31">
        <f t="shared" si="5"/>
        <v>646553133000000</v>
      </c>
      <c r="F449" s="31">
        <f t="shared" si="5"/>
        <v>615508039000000</v>
      </c>
      <c r="G449" s="31">
        <f t="shared" si="5"/>
        <v>555390375000000</v>
      </c>
      <c r="H449" s="31">
        <f t="shared" si="5"/>
        <v>509045109000000</v>
      </c>
      <c r="I449" s="31">
        <f t="shared" si="5"/>
        <v>478890670000000</v>
      </c>
      <c r="J449" s="31">
        <f t="shared" si="5"/>
        <v>494254675000000</v>
      </c>
      <c r="K449" s="31">
        <f t="shared" si="5"/>
        <v>455985753000000</v>
      </c>
      <c r="L449" s="31">
        <f t="shared" si="5"/>
        <v>446206142000000</v>
      </c>
      <c r="M449" s="31">
        <f t="shared" si="5"/>
        <v>405518011000000</v>
      </c>
      <c r="N449" s="31">
        <f t="shared" si="5"/>
        <v>379234908000000</v>
      </c>
      <c r="O449" s="31">
        <f t="shared" si="5"/>
        <v>368397909000000</v>
      </c>
      <c r="P449" s="31">
        <f t="shared" si="5"/>
        <v>352938768000000</v>
      </c>
      <c r="Q449" s="31">
        <f t="shared" si="5"/>
        <v>350292761000000</v>
      </c>
      <c r="R449" s="31">
        <f t="shared" si="5"/>
        <v>338365658000000</v>
      </c>
      <c r="S449" s="31">
        <f t="shared" si="5"/>
        <v>335812018000000</v>
      </c>
      <c r="T449" s="31">
        <f t="shared" si="5"/>
        <v>322482441000000</v>
      </c>
      <c r="U449" s="31">
        <f t="shared" si="5"/>
        <v>305253717000000</v>
      </c>
      <c r="V449" s="31">
        <f t="shared" si="5"/>
        <v>298574882000000</v>
      </c>
      <c r="W449" s="31">
        <f t="shared" si="5"/>
        <v>274856335000000</v>
      </c>
    </row>
    <row r="450" spans="1:23" s="45" customFormat="1" ht="14" customHeight="1" x14ac:dyDescent="0.35">
      <c r="A450" s="23" t="s">
        <v>497</v>
      </c>
      <c r="B450" s="27">
        <f>SUM(B451:E451)/AVERAGE(B452:E452)</f>
        <v>0.10122242654482672</v>
      </c>
      <c r="C450" s="27">
        <f t="shared" ref="C450:W450" si="6">SUM(C451:F451)/AVERAGE(C452:F452)</f>
        <v>0.10428602403344994</v>
      </c>
      <c r="D450" s="27">
        <f t="shared" si="6"/>
        <v>0.10798465222176871</v>
      </c>
      <c r="E450" s="27">
        <f t="shared" si="6"/>
        <v>0.10997293510967149</v>
      </c>
      <c r="F450" s="27">
        <f t="shared" si="6"/>
        <v>0.11245830666702387</v>
      </c>
      <c r="G450" s="27">
        <f t="shared" si="6"/>
        <v>0.11301059055111241</v>
      </c>
      <c r="H450" s="27">
        <f t="shared" si="6"/>
        <v>0.11151915828267674</v>
      </c>
      <c r="I450" s="27">
        <f t="shared" si="6"/>
        <v>0.10799176335949258</v>
      </c>
      <c r="J450" s="27">
        <f t="shared" si="6"/>
        <v>0.10493040704297742</v>
      </c>
      <c r="K450" s="27">
        <f t="shared" si="6"/>
        <v>0.10899432161517472</v>
      </c>
      <c r="L450" s="27">
        <f t="shared" si="6"/>
        <v>0.11420689441415964</v>
      </c>
      <c r="M450" s="27">
        <f t="shared" si="6"/>
        <v>0.12397563945640069</v>
      </c>
      <c r="N450" s="27">
        <f t="shared" si="6"/>
        <v>0.13174477282463681</v>
      </c>
      <c r="O450" s="27">
        <f t="shared" si="6"/>
        <v>0.13389286574427331</v>
      </c>
      <c r="P450" s="27">
        <f t="shared" si="6"/>
        <v>0.13731288628312652</v>
      </c>
      <c r="Q450" s="27">
        <f t="shared" si="6"/>
        <v>0.14092573383398294</v>
      </c>
      <c r="R450" s="27">
        <f t="shared" si="6"/>
        <v>0.14611459166573934</v>
      </c>
      <c r="S450" s="27">
        <f t="shared" si="6"/>
        <v>0.14862416654713465</v>
      </c>
      <c r="T450" s="27">
        <f t="shared" si="6"/>
        <v>0.15020567001992907</v>
      </c>
      <c r="U450" s="27">
        <f t="shared" si="6"/>
        <v>0.11250180954203007</v>
      </c>
      <c r="V450" s="27">
        <f t="shared" si="6"/>
        <v>7.4136829365554949E-2</v>
      </c>
      <c r="W450" s="27">
        <f t="shared" si="6"/>
        <v>3.7474253873539705E-2</v>
      </c>
    </row>
    <row r="451" spans="1:23" s="46" customFormat="1" ht="13" x14ac:dyDescent="0.3">
      <c r="A451" s="30" t="s">
        <v>498</v>
      </c>
      <c r="B451" s="30">
        <f t="shared" ref="B451:W451" si="7">B104</f>
        <v>19757425000000</v>
      </c>
      <c r="C451" s="30">
        <f t="shared" si="7"/>
        <v>19345927000000</v>
      </c>
      <c r="D451" s="30">
        <f t="shared" si="7"/>
        <v>20430922000000</v>
      </c>
      <c r="E451" s="30">
        <f t="shared" si="7"/>
        <v>19323045000000</v>
      </c>
      <c r="F451" s="30">
        <f t="shared" si="7"/>
        <v>18774908000000</v>
      </c>
      <c r="G451" s="30">
        <f t="shared" si="7"/>
        <v>18028502000000</v>
      </c>
      <c r="H451" s="30">
        <f t="shared" si="7"/>
        <v>16655830000000</v>
      </c>
      <c r="I451" s="30">
        <f t="shared" si="7"/>
        <v>15858353000000</v>
      </c>
      <c r="J451" s="30">
        <f t="shared" si="7"/>
        <v>15446690000000</v>
      </c>
      <c r="K451" s="30">
        <f t="shared" si="7"/>
        <v>14239240000000</v>
      </c>
      <c r="L451" s="30">
        <f t="shared" si="7"/>
        <v>12498074000000</v>
      </c>
      <c r="M451" s="30">
        <f t="shared" si="7"/>
        <v>11504643000000</v>
      </c>
      <c r="N451" s="30">
        <f t="shared" si="7"/>
        <v>13486135000000</v>
      </c>
      <c r="O451" s="30">
        <f t="shared" si="7"/>
        <v>13338246000000</v>
      </c>
      <c r="P451" s="30">
        <f t="shared" si="7"/>
        <v>13348549000000</v>
      </c>
      <c r="Q451" s="30">
        <f t="shared" si="7"/>
        <v>12883536000000</v>
      </c>
      <c r="R451" s="30">
        <f t="shared" si="7"/>
        <v>12881819000000</v>
      </c>
      <c r="S451" s="30">
        <f t="shared" si="7"/>
        <v>13247863000000</v>
      </c>
      <c r="T451" s="30">
        <f t="shared" si="7"/>
        <v>13237012000000</v>
      </c>
      <c r="U451" s="30">
        <f t="shared" si="7"/>
        <v>12969112000000</v>
      </c>
      <c r="V451" s="30">
        <f t="shared" si="7"/>
        <v>12113541000000</v>
      </c>
      <c r="W451" s="30">
        <f t="shared" si="7"/>
        <v>11377003000000</v>
      </c>
    </row>
    <row r="452" spans="1:23" s="46" customFormat="1" ht="13" x14ac:dyDescent="0.3">
      <c r="A452" s="30" t="s">
        <v>493</v>
      </c>
      <c r="B452" s="30">
        <f>B446</f>
        <v>826221257000000</v>
      </c>
      <c r="C452" s="30">
        <f t="shared" ref="C452:W452" si="8">C446</f>
        <v>783677796000000</v>
      </c>
      <c r="D452" s="30">
        <f t="shared" si="8"/>
        <v>775999570000000</v>
      </c>
      <c r="E452" s="30">
        <f t="shared" si="8"/>
        <v>730300887000000</v>
      </c>
      <c r="F452" s="30">
        <f t="shared" si="8"/>
        <v>696991582000000</v>
      </c>
      <c r="G452" s="30">
        <f t="shared" si="8"/>
        <v>632569370000000</v>
      </c>
      <c r="H452" s="30">
        <f t="shared" si="8"/>
        <v>587418055000000</v>
      </c>
      <c r="I452" s="30">
        <f t="shared" si="8"/>
        <v>548560269000000</v>
      </c>
      <c r="J452" s="30">
        <f t="shared" si="8"/>
        <v>567140481000000</v>
      </c>
      <c r="K452" s="30">
        <f t="shared" si="8"/>
        <v>527892044000000</v>
      </c>
      <c r="L452" s="30">
        <f t="shared" si="8"/>
        <v>506288093000000</v>
      </c>
      <c r="M452" s="30">
        <f t="shared" si="8"/>
        <v>445317664000000</v>
      </c>
      <c r="N452" s="30">
        <f t="shared" si="8"/>
        <v>418879701000000</v>
      </c>
      <c r="O452" s="30">
        <f t="shared" si="8"/>
        <v>409690713000000</v>
      </c>
      <c r="P452" s="30">
        <f t="shared" si="8"/>
        <v>393457966000000</v>
      </c>
      <c r="Q452" s="30">
        <f t="shared" si="8"/>
        <v>388858029000000</v>
      </c>
      <c r="R452" s="30">
        <f t="shared" si="8"/>
        <v>374981935000000</v>
      </c>
      <c r="S452" s="30">
        <f t="shared" si="8"/>
        <v>368029180000000</v>
      </c>
      <c r="T452" s="30">
        <f t="shared" si="8"/>
        <v>351188026000000</v>
      </c>
      <c r="U452" s="30">
        <f t="shared" si="8"/>
        <v>338534042000000</v>
      </c>
      <c r="V452" s="30">
        <f t="shared" si="8"/>
        <v>330112629000000</v>
      </c>
      <c r="W452" s="30">
        <f t="shared" si="8"/>
        <v>303595184000000</v>
      </c>
    </row>
    <row r="453" spans="1:23" s="45" customFormat="1" x14ac:dyDescent="0.35">
      <c r="A453" s="23" t="s">
        <v>499</v>
      </c>
      <c r="B453" s="27">
        <f>(B454+B455)/(B456+B457)</f>
        <v>0.16033296842873584</v>
      </c>
      <c r="C453" s="27">
        <f t="shared" ref="C453:W453" si="9">(C454+C455)/(C456+C457)</f>
        <v>0.13082284146668144</v>
      </c>
      <c r="D453" s="27">
        <f t="shared" si="9"/>
        <v>0.15722282552372599</v>
      </c>
      <c r="E453" s="27">
        <f t="shared" si="9"/>
        <v>0.14532095664680578</v>
      </c>
      <c r="F453" s="27">
        <f t="shared" si="9"/>
        <v>0.1254970145070638</v>
      </c>
      <c r="G453" s="27">
        <f t="shared" si="9"/>
        <v>0.11262664994449058</v>
      </c>
      <c r="H453" s="27">
        <f t="shared" si="9"/>
        <v>0.14637331169339904</v>
      </c>
      <c r="I453" s="27">
        <f t="shared" si="9"/>
        <v>0.15304837415072342</v>
      </c>
      <c r="J453" s="27">
        <f t="shared" si="9"/>
        <v>0.15093160113736689</v>
      </c>
      <c r="K453" s="27">
        <f t="shared" si="9"/>
        <v>0.16805404095435544</v>
      </c>
      <c r="L453" s="27">
        <f t="shared" si="9"/>
        <v>0.16714037767912293</v>
      </c>
      <c r="M453" s="27">
        <f t="shared" si="9"/>
        <v>0.16989997661488299</v>
      </c>
      <c r="N453" s="27">
        <f t="shared" si="9"/>
        <v>0.1431101899052902</v>
      </c>
      <c r="O453" s="27">
        <f t="shared" si="9"/>
        <v>0.13264938502823509</v>
      </c>
      <c r="P453" s="27">
        <f t="shared" si="9"/>
        <v>0.12272548250452189</v>
      </c>
      <c r="Q453" s="27">
        <f t="shared" si="9"/>
        <v>0.12549699507457038</v>
      </c>
      <c r="R453" s="27">
        <f t="shared" si="9"/>
        <v>9.7784942996999552E-2</v>
      </c>
      <c r="S453" s="27">
        <f t="shared" si="9"/>
        <v>9.4996473979193391E-2</v>
      </c>
      <c r="T453" s="27">
        <f t="shared" si="9"/>
        <v>0.10439618531132967</v>
      </c>
      <c r="U453" s="27">
        <f t="shared" si="9"/>
        <v>8.0356581595898549E-2</v>
      </c>
      <c r="V453" s="27">
        <f t="shared" si="9"/>
        <v>8.1576899387756432E-2</v>
      </c>
      <c r="W453" s="27">
        <f t="shared" si="9"/>
        <v>7.6985531487288983E-2</v>
      </c>
    </row>
    <row r="454" spans="1:23" s="46" customFormat="1" ht="13" x14ac:dyDescent="0.3">
      <c r="A454" s="30" t="s">
        <v>500</v>
      </c>
      <c r="B454" s="30">
        <f t="shared" ref="B454:W454" si="10">B302</f>
        <v>82442237000000</v>
      </c>
      <c r="C454" s="30">
        <f t="shared" si="10"/>
        <v>63817142000000</v>
      </c>
      <c r="D454" s="30">
        <f t="shared" si="10"/>
        <v>75333245000000</v>
      </c>
      <c r="E454" s="30">
        <f t="shared" si="10"/>
        <v>69165905000000</v>
      </c>
      <c r="F454" s="30">
        <f t="shared" si="10"/>
        <v>56280979000000</v>
      </c>
      <c r="G454" s="30">
        <f t="shared" si="10"/>
        <v>44699623000000</v>
      </c>
      <c r="H454" s="30">
        <f t="shared" si="10"/>
        <v>50149266000000</v>
      </c>
      <c r="I454" s="30">
        <f t="shared" si="10"/>
        <v>50476267000000</v>
      </c>
      <c r="J454" s="30">
        <f t="shared" si="10"/>
        <v>53390541000000</v>
      </c>
      <c r="K454" s="30">
        <f t="shared" si="10"/>
        <v>56051413000000</v>
      </c>
      <c r="L454" s="30">
        <f t="shared" si="10"/>
        <v>53004407000000</v>
      </c>
      <c r="M454" s="30">
        <f t="shared" si="10"/>
        <v>51470929000000</v>
      </c>
      <c r="N454" s="30">
        <f t="shared" si="10"/>
        <v>42347619000000</v>
      </c>
      <c r="O454" s="30">
        <f t="shared" si="10"/>
        <v>38784806000000</v>
      </c>
      <c r="P454" s="30">
        <f t="shared" si="10"/>
        <v>35489592000000</v>
      </c>
      <c r="Q454" s="30">
        <f t="shared" si="10"/>
        <v>37173180000000</v>
      </c>
      <c r="R454" s="30">
        <f t="shared" si="10"/>
        <v>28040160000000</v>
      </c>
      <c r="S454" s="30">
        <f t="shared" si="10"/>
        <v>25243196000000</v>
      </c>
      <c r="T454" s="30">
        <f t="shared" si="10"/>
        <v>27675109000000</v>
      </c>
      <c r="U454" s="30">
        <f t="shared" si="10"/>
        <v>20373334000000</v>
      </c>
      <c r="V454" s="30">
        <f t="shared" si="10"/>
        <v>19782711000000</v>
      </c>
      <c r="W454" s="30">
        <f t="shared" si="10"/>
        <v>17541483000000</v>
      </c>
    </row>
    <row r="455" spans="1:23" s="46" customFormat="1" ht="13" x14ac:dyDescent="0.3">
      <c r="A455" s="30" t="s">
        <v>501</v>
      </c>
      <c r="B455" s="30">
        <f t="shared" ref="B455:W455" si="11">B305</f>
        <v>1820486000000</v>
      </c>
      <c r="C455" s="30">
        <f t="shared" si="11"/>
        <v>1877096000000</v>
      </c>
      <c r="D455" s="30">
        <f t="shared" si="11"/>
        <v>1730418000000</v>
      </c>
      <c r="E455" s="30">
        <f t="shared" si="11"/>
        <v>1528537000000</v>
      </c>
      <c r="F455" s="30">
        <f t="shared" si="11"/>
        <v>1559620000000</v>
      </c>
      <c r="G455" s="30">
        <f t="shared" si="11"/>
        <v>1890581000000</v>
      </c>
      <c r="H455" s="30">
        <f t="shared" si="11"/>
        <v>3547987000000</v>
      </c>
      <c r="I455" s="30">
        <f t="shared" si="11"/>
        <v>3135797000000</v>
      </c>
      <c r="J455" s="30">
        <f t="shared" si="11"/>
        <v>2672242000000</v>
      </c>
      <c r="K455" s="30">
        <f t="shared" si="11"/>
        <v>2923841000000</v>
      </c>
      <c r="L455" s="30">
        <f t="shared" si="11"/>
        <v>1004108000000</v>
      </c>
      <c r="M455" s="30">
        <f t="shared" si="11"/>
        <v>779682000000</v>
      </c>
      <c r="N455" s="30">
        <f t="shared" si="11"/>
        <v>728780000000</v>
      </c>
      <c r="O455" s="30">
        <f t="shared" si="11"/>
        <v>662737000000</v>
      </c>
      <c r="P455" s="30">
        <f t="shared" si="11"/>
        <v>870709000000</v>
      </c>
      <c r="Q455" s="30">
        <f t="shared" si="11"/>
        <v>552487000000</v>
      </c>
      <c r="R455" s="30">
        <f t="shared" si="11"/>
        <v>488545000000</v>
      </c>
      <c r="S455" s="30">
        <f t="shared" si="11"/>
        <v>601431000000</v>
      </c>
      <c r="T455" s="30">
        <f t="shared" si="11"/>
        <v>673601000000</v>
      </c>
      <c r="U455" s="30">
        <f t="shared" si="11"/>
        <v>770020000000</v>
      </c>
      <c r="V455" s="30">
        <f t="shared" si="11"/>
        <v>702693000000</v>
      </c>
      <c r="W455" s="30">
        <f t="shared" si="11"/>
        <v>548534000000</v>
      </c>
    </row>
    <row r="456" spans="1:23" s="46" customFormat="1" ht="13" x14ac:dyDescent="0.3">
      <c r="A456" s="30" t="s">
        <v>502</v>
      </c>
      <c r="B456" s="30">
        <f t="shared" ref="B456:W456" si="12">B301</f>
        <v>471348616000000</v>
      </c>
      <c r="C456" s="30">
        <f t="shared" si="12"/>
        <v>455817478000000</v>
      </c>
      <c r="D456" s="30">
        <f t="shared" si="12"/>
        <v>442368381000000</v>
      </c>
      <c r="E456" s="30">
        <f t="shared" si="12"/>
        <v>421471748000000</v>
      </c>
      <c r="F456" s="30">
        <f t="shared" si="12"/>
        <v>387611144000000</v>
      </c>
      <c r="G456" s="30">
        <f t="shared" si="12"/>
        <v>331184428000000</v>
      </c>
      <c r="H456" s="30">
        <f t="shared" si="12"/>
        <v>303151417000000</v>
      </c>
      <c r="I456" s="30">
        <f t="shared" si="12"/>
        <v>277422332000000</v>
      </c>
      <c r="J456" s="30">
        <f t="shared" si="12"/>
        <v>295419571000000</v>
      </c>
      <c r="K456" s="30">
        <f t="shared" si="12"/>
        <v>274148697000000</v>
      </c>
      <c r="L456" s="30">
        <f t="shared" si="12"/>
        <v>241837028000000</v>
      </c>
      <c r="M456" s="30">
        <f t="shared" si="12"/>
        <v>239357320000000</v>
      </c>
      <c r="N456" s="30">
        <f t="shared" si="12"/>
        <v>233591350000000</v>
      </c>
      <c r="O456" s="30">
        <f t="shared" si="12"/>
        <v>232426703000000</v>
      </c>
      <c r="P456" s="30">
        <f t="shared" si="12"/>
        <v>233427953000000</v>
      </c>
      <c r="Q456" s="30">
        <f t="shared" si="12"/>
        <v>241657962000000</v>
      </c>
      <c r="R456" s="30">
        <f t="shared" si="12"/>
        <v>236776714000000</v>
      </c>
      <c r="S456" s="30">
        <f t="shared" si="12"/>
        <v>215715762000000</v>
      </c>
      <c r="T456" s="30">
        <f t="shared" si="12"/>
        <v>213949567000000</v>
      </c>
      <c r="U456" s="30">
        <f t="shared" si="12"/>
        <v>205585380000000</v>
      </c>
      <c r="V456" s="30">
        <f t="shared" si="12"/>
        <v>197362899000000</v>
      </c>
      <c r="W456" s="30">
        <f t="shared" si="12"/>
        <v>188117243000000</v>
      </c>
    </row>
    <row r="457" spans="1:23" s="46" customFormat="1" ht="13" x14ac:dyDescent="0.3">
      <c r="A457" s="30" t="s">
        <v>503</v>
      </c>
      <c r="B457" s="30">
        <f t="shared" ref="B457:W457" si="13">B60</f>
        <v>54199709000000</v>
      </c>
      <c r="C457" s="30">
        <f t="shared" si="13"/>
        <v>46344356000000</v>
      </c>
      <c r="D457" s="30">
        <f t="shared" si="13"/>
        <v>47787312000000</v>
      </c>
      <c r="E457" s="30">
        <f t="shared" si="13"/>
        <v>64999327000000</v>
      </c>
      <c r="F457" s="30">
        <f t="shared" si="13"/>
        <v>73281087000000</v>
      </c>
      <c r="G457" s="30">
        <f t="shared" si="13"/>
        <v>82485019000000</v>
      </c>
      <c r="H457" s="30">
        <f t="shared" si="13"/>
        <v>63699974000000</v>
      </c>
      <c r="I457" s="30">
        <f t="shared" si="13"/>
        <v>72872562000000</v>
      </c>
      <c r="J457" s="30">
        <f t="shared" si="13"/>
        <v>76025392000000</v>
      </c>
      <c r="K457" s="30">
        <f t="shared" si="13"/>
        <v>76781597000000</v>
      </c>
      <c r="L457" s="30">
        <f t="shared" si="13"/>
        <v>81295633000000</v>
      </c>
      <c r="M457" s="30">
        <f t="shared" si="13"/>
        <v>68180162000000</v>
      </c>
      <c r="N457" s="30">
        <f t="shared" si="13"/>
        <v>67410270000000</v>
      </c>
      <c r="O457" s="30">
        <f t="shared" si="13"/>
        <v>64955324000000</v>
      </c>
      <c r="P457" s="30">
        <f t="shared" si="13"/>
        <v>62845488000000</v>
      </c>
      <c r="Q457" s="30">
        <f t="shared" si="13"/>
        <v>58952160000000</v>
      </c>
      <c r="R457" s="30">
        <f t="shared" si="13"/>
        <v>54972753000000</v>
      </c>
      <c r="S457" s="30">
        <f t="shared" si="13"/>
        <v>56343041000000</v>
      </c>
      <c r="T457" s="30">
        <f t="shared" si="13"/>
        <v>57599723000000</v>
      </c>
      <c r="U457" s="30">
        <f t="shared" si="13"/>
        <v>57533752000000</v>
      </c>
      <c r="V457" s="30">
        <f t="shared" si="13"/>
        <v>53754809000000</v>
      </c>
      <c r="W457" s="30">
        <f t="shared" si="13"/>
        <v>46862196000000</v>
      </c>
    </row>
    <row r="458" spans="1:23" s="45" customFormat="1" x14ac:dyDescent="0.35">
      <c r="A458" s="23" t="s">
        <v>504</v>
      </c>
      <c r="B458" s="24">
        <f>SUM(B461:B463)/B275</f>
        <v>5.0797192004978044E-2</v>
      </c>
      <c r="C458" s="24">
        <f>SUM(C461:C463)/C275</f>
        <v>4.8350571929245252E-2</v>
      </c>
      <c r="D458" s="24">
        <f t="shared" ref="D458:W458" si="14">SUM(D461:D463)/SUM(D459:D463)</f>
        <v>5.0054183393263681E-2</v>
      </c>
      <c r="E458" s="24">
        <f t="shared" si="14"/>
        <v>5.7391936180476208E-2</v>
      </c>
      <c r="F458" s="24">
        <f t="shared" si="14"/>
        <v>6.5209565084735063E-2</v>
      </c>
      <c r="G458" s="24">
        <f t="shared" si="14"/>
        <v>6.2439429075340148E-2</v>
      </c>
      <c r="H458" s="24">
        <f t="shared" si="14"/>
        <v>5.734645708269992E-2</v>
      </c>
      <c r="I458" s="24">
        <f t="shared" si="14"/>
        <v>5.0150262516087153E-2</v>
      </c>
      <c r="J458" s="24">
        <f t="shared" si="14"/>
        <v>5.2547328569845259E-2</v>
      </c>
      <c r="K458" s="24">
        <f t="shared" si="14"/>
        <v>4.8320352396722617E-2</v>
      </c>
      <c r="L458" s="24">
        <f t="shared" si="14"/>
        <v>4.4716591112574401E-2</v>
      </c>
      <c r="M458" s="24">
        <f t="shared" si="14"/>
        <v>4.0032087551474256E-2</v>
      </c>
      <c r="N458" s="24">
        <f t="shared" si="14"/>
        <v>3.4746396444721793E-2</v>
      </c>
      <c r="O458" s="24">
        <f t="shared" si="14"/>
        <v>3.4608316769775993E-2</v>
      </c>
      <c r="P458" s="24">
        <f t="shared" si="14"/>
        <v>3.4125306259709443E-2</v>
      </c>
      <c r="Q458" s="24">
        <f t="shared" si="14"/>
        <v>3.6497333523742827E-2</v>
      </c>
      <c r="R458" s="24">
        <f t="shared" si="14"/>
        <v>3.2087962079177468E-2</v>
      </c>
      <c r="S458" s="24">
        <f t="shared" si="14"/>
        <v>3.0269923161590464E-2</v>
      </c>
      <c r="T458" s="24">
        <f t="shared" si="14"/>
        <v>3.4207448373558942E-2</v>
      </c>
      <c r="U458" s="24">
        <f t="shared" si="14"/>
        <v>3.5018159473967241E-2</v>
      </c>
      <c r="V458" s="24">
        <f t="shared" si="14"/>
        <v>3.4290647834869174E-2</v>
      </c>
      <c r="W458" s="24">
        <f t="shared" si="14"/>
        <v>3.6187898273354592E-2</v>
      </c>
    </row>
    <row r="459" spans="1:23" s="48" customFormat="1" ht="12" x14ac:dyDescent="0.3">
      <c r="A459" s="32" t="s">
        <v>505</v>
      </c>
      <c r="B459" s="33">
        <f t="shared" ref="B459:W459" si="15">B276</f>
        <v>543703400000000</v>
      </c>
      <c r="C459" s="33">
        <f t="shared" si="15"/>
        <v>506128451000000</v>
      </c>
      <c r="D459" s="33">
        <f t="shared" si="15"/>
        <v>498905744000000</v>
      </c>
      <c r="E459" s="33">
        <f t="shared" si="15"/>
        <v>449738406000000</v>
      </c>
      <c r="F459" s="33">
        <f t="shared" si="15"/>
        <v>416747497000000</v>
      </c>
      <c r="G459" s="33">
        <f t="shared" si="15"/>
        <v>396442341000000</v>
      </c>
      <c r="H459" s="33">
        <f t="shared" si="15"/>
        <v>389363235000000</v>
      </c>
      <c r="I459" s="33">
        <f t="shared" si="15"/>
        <v>363619638000000</v>
      </c>
      <c r="J459" s="33">
        <f t="shared" si="15"/>
        <v>356681372000000</v>
      </c>
      <c r="K459" s="33">
        <f t="shared" si="15"/>
        <v>338024077000000</v>
      </c>
      <c r="L459" s="33">
        <f t="shared" si="15"/>
        <v>323096674000000</v>
      </c>
      <c r="M459" s="33">
        <f t="shared" si="15"/>
        <v>280091561000000</v>
      </c>
      <c r="N459" s="33">
        <f t="shared" si="15"/>
        <v>283049071000000</v>
      </c>
      <c r="O459" s="33">
        <f t="shared" si="15"/>
        <v>273470657000000</v>
      </c>
      <c r="P459" s="33">
        <f t="shared" si="15"/>
        <v>265902470000000</v>
      </c>
      <c r="Q459" s="33">
        <f t="shared" si="15"/>
        <v>253113636000000</v>
      </c>
      <c r="R459" s="33">
        <f t="shared" si="15"/>
        <v>244718410000000</v>
      </c>
      <c r="S459" s="33">
        <f t="shared" si="15"/>
        <v>242047934000000</v>
      </c>
      <c r="T459" s="33">
        <f t="shared" si="15"/>
        <v>236147718000000</v>
      </c>
      <c r="U459" s="33">
        <f t="shared" si="15"/>
        <v>232350505000000</v>
      </c>
      <c r="V459" s="33">
        <f t="shared" si="15"/>
        <v>226628619000000</v>
      </c>
      <c r="W459" s="33">
        <f t="shared" si="15"/>
        <v>209592898000000</v>
      </c>
    </row>
    <row r="460" spans="1:23" s="48" customFormat="1" ht="12" x14ac:dyDescent="0.3">
      <c r="A460" s="32" t="s">
        <v>506</v>
      </c>
      <c r="B460" s="33">
        <f t="shared" ref="B460:W460" si="16">B277</f>
        <v>48862518000000</v>
      </c>
      <c r="C460" s="33">
        <f t="shared" si="16"/>
        <v>48389399000000</v>
      </c>
      <c r="D460" s="33">
        <f t="shared" si="16"/>
        <v>39021299000000</v>
      </c>
      <c r="E460" s="33">
        <f t="shared" si="16"/>
        <v>41894181000000</v>
      </c>
      <c r="F460" s="33">
        <f t="shared" si="16"/>
        <v>40032703000000</v>
      </c>
      <c r="G460" s="33">
        <f t="shared" si="16"/>
        <v>38087983000000</v>
      </c>
      <c r="H460" s="33">
        <f t="shared" si="16"/>
        <v>23837678000000</v>
      </c>
      <c r="I460" s="33">
        <f t="shared" si="16"/>
        <v>18834817000000</v>
      </c>
      <c r="J460" s="33">
        <f t="shared" si="16"/>
        <v>15197832000000</v>
      </c>
      <c r="K460" s="33">
        <f t="shared" si="16"/>
        <v>18339084000000</v>
      </c>
      <c r="L460" s="33">
        <f t="shared" si="16"/>
        <v>16297580000000</v>
      </c>
      <c r="M460" s="33">
        <f t="shared" si="16"/>
        <v>24497280000000</v>
      </c>
      <c r="N460" s="33">
        <f t="shared" si="16"/>
        <v>17002447000000</v>
      </c>
      <c r="O460" s="33">
        <f t="shared" si="16"/>
        <v>17278985000000</v>
      </c>
      <c r="P460" s="33">
        <f t="shared" si="16"/>
        <v>14989428000000</v>
      </c>
      <c r="Q460" s="33">
        <f t="shared" si="16"/>
        <v>14764532000000</v>
      </c>
      <c r="R460" s="33">
        <f t="shared" si="16"/>
        <v>16752863000000</v>
      </c>
      <c r="S460" s="33">
        <f t="shared" si="16"/>
        <v>13716348000000</v>
      </c>
      <c r="T460" s="33">
        <f t="shared" si="16"/>
        <v>12238634000000</v>
      </c>
      <c r="U460" s="33">
        <f t="shared" si="16"/>
        <v>12934951000000</v>
      </c>
      <c r="V460" s="33">
        <f t="shared" si="16"/>
        <v>12512688000000</v>
      </c>
      <c r="W460" s="33">
        <f t="shared" si="16"/>
        <v>13489295000000</v>
      </c>
    </row>
    <row r="461" spans="1:23" s="48" customFormat="1" ht="12" x14ac:dyDescent="0.3">
      <c r="A461" s="32" t="s">
        <v>507</v>
      </c>
      <c r="B461" s="33">
        <f t="shared" ref="B461:W461" si="17">B278</f>
        <v>12113746000000</v>
      </c>
      <c r="C461" s="33">
        <f t="shared" si="17"/>
        <v>9826478000000</v>
      </c>
      <c r="D461" s="33">
        <f t="shared" si="17"/>
        <v>12114692000000</v>
      </c>
      <c r="E461" s="33">
        <f t="shared" si="17"/>
        <v>11463351000000</v>
      </c>
      <c r="F461" s="33">
        <f t="shared" si="17"/>
        <v>11502445000000</v>
      </c>
      <c r="G461" s="33">
        <f t="shared" si="17"/>
        <v>12483062000000</v>
      </c>
      <c r="H461" s="33">
        <f t="shared" si="17"/>
        <v>7945484000000</v>
      </c>
      <c r="I461" s="33">
        <f t="shared" si="17"/>
        <v>6394578000000</v>
      </c>
      <c r="J461" s="33">
        <f t="shared" si="17"/>
        <v>6562887000000</v>
      </c>
      <c r="K461" s="33">
        <f t="shared" si="17"/>
        <v>6339355000000</v>
      </c>
      <c r="L461" s="33">
        <f t="shared" si="17"/>
        <v>6381237000000</v>
      </c>
      <c r="M461" s="33">
        <f t="shared" si="17"/>
        <v>7219953000000</v>
      </c>
      <c r="N461" s="33">
        <f t="shared" si="17"/>
        <v>7898613000000</v>
      </c>
      <c r="O461" s="33">
        <f t="shared" si="17"/>
        <v>7062647000000</v>
      </c>
      <c r="P461" s="33">
        <f t="shared" si="17"/>
        <v>6024814000000</v>
      </c>
      <c r="Q461" s="33">
        <f t="shared" si="17"/>
        <v>6278071000000</v>
      </c>
      <c r="R461" s="33">
        <f t="shared" si="17"/>
        <v>4931134000000</v>
      </c>
      <c r="S461" s="33">
        <f t="shared" si="17"/>
        <v>4825080000000</v>
      </c>
      <c r="T461" s="33">
        <f t="shared" si="17"/>
        <v>5311824000000</v>
      </c>
      <c r="U461" s="33">
        <f t="shared" si="17"/>
        <v>4981120000000</v>
      </c>
      <c r="V461" s="33">
        <f t="shared" si="17"/>
        <v>4780018000000</v>
      </c>
      <c r="W461" s="33">
        <f t="shared" si="17"/>
        <v>4466173000000</v>
      </c>
    </row>
    <row r="462" spans="1:23" s="48" customFormat="1" ht="12" x14ac:dyDescent="0.3">
      <c r="A462" s="32" t="s">
        <v>508</v>
      </c>
      <c r="B462" s="33">
        <f t="shared" ref="B462:W462" si="18">B279</f>
        <v>12908874000000</v>
      </c>
      <c r="C462" s="33">
        <f t="shared" si="18"/>
        <v>13655982000000</v>
      </c>
      <c r="D462" s="33">
        <f t="shared" si="18"/>
        <v>12052810000000</v>
      </c>
      <c r="E462" s="33">
        <f t="shared" si="18"/>
        <v>13589748000000</v>
      </c>
      <c r="F462" s="33">
        <f t="shared" si="18"/>
        <v>15371856000000</v>
      </c>
      <c r="G462" s="33">
        <f t="shared" si="18"/>
        <v>10945078000000</v>
      </c>
      <c r="H462" s="33">
        <f t="shared" si="18"/>
        <v>10031492000000</v>
      </c>
      <c r="I462" s="33">
        <f t="shared" si="18"/>
        <v>8118930000000</v>
      </c>
      <c r="J462" s="33">
        <f t="shared" si="18"/>
        <v>9091202000000</v>
      </c>
      <c r="K462" s="33">
        <f t="shared" si="18"/>
        <v>9795313000000</v>
      </c>
      <c r="L462" s="33">
        <f t="shared" si="18"/>
        <v>8446252000000</v>
      </c>
      <c r="M462" s="33">
        <f t="shared" si="18"/>
        <v>4381321000000</v>
      </c>
      <c r="N462" s="33">
        <f t="shared" si="18"/>
        <v>1788617000000</v>
      </c>
      <c r="O462" s="33">
        <f t="shared" si="18"/>
        <v>1836905000000</v>
      </c>
      <c r="P462" s="33">
        <f t="shared" si="18"/>
        <v>1823719000000</v>
      </c>
      <c r="Q462" s="33">
        <f t="shared" si="18"/>
        <v>1777097000000</v>
      </c>
      <c r="R462" s="33">
        <f t="shared" si="18"/>
        <v>1940214000000</v>
      </c>
      <c r="S462" s="33">
        <f t="shared" si="18"/>
        <v>1560226000000</v>
      </c>
      <c r="T462" s="33">
        <f t="shared" si="18"/>
        <v>1447437000000</v>
      </c>
      <c r="U462" s="33">
        <f t="shared" si="18"/>
        <v>1499931000000</v>
      </c>
      <c r="V462" s="33">
        <f t="shared" si="18"/>
        <v>1597260000000</v>
      </c>
      <c r="W462" s="33">
        <f t="shared" si="18"/>
        <v>1778133000000</v>
      </c>
    </row>
    <row r="463" spans="1:23" s="48" customFormat="1" ht="12" x14ac:dyDescent="0.3">
      <c r="A463" s="32" t="s">
        <v>509</v>
      </c>
      <c r="B463" s="33">
        <f t="shared" ref="B463:W463" si="19">B280</f>
        <v>6688922000000</v>
      </c>
      <c r="C463" s="33">
        <f t="shared" si="19"/>
        <v>4690998000000</v>
      </c>
      <c r="D463" s="33">
        <f t="shared" si="19"/>
        <v>4176745000000</v>
      </c>
      <c r="E463" s="33">
        <f t="shared" si="19"/>
        <v>4880600000000</v>
      </c>
      <c r="F463" s="33">
        <f t="shared" si="19"/>
        <v>4989994000000</v>
      </c>
      <c r="G463" s="33">
        <f t="shared" si="19"/>
        <v>5510604000000</v>
      </c>
      <c r="H463" s="33">
        <f t="shared" si="19"/>
        <v>7160158000000</v>
      </c>
      <c r="I463" s="33">
        <f t="shared" si="19"/>
        <v>5679361000000</v>
      </c>
      <c r="J463" s="33">
        <f t="shared" si="19"/>
        <v>4970961000000</v>
      </c>
      <c r="K463" s="33">
        <f t="shared" si="19"/>
        <v>1959229000000</v>
      </c>
      <c r="L463" s="33">
        <f t="shared" si="19"/>
        <v>1059476000000</v>
      </c>
      <c r="M463" s="33">
        <f t="shared" si="19"/>
        <v>1100533000000</v>
      </c>
      <c r="N463" s="33">
        <f t="shared" si="19"/>
        <v>1113775000000</v>
      </c>
      <c r="O463" s="33">
        <f t="shared" si="19"/>
        <v>1523529000000</v>
      </c>
      <c r="P463" s="33">
        <f t="shared" si="19"/>
        <v>2075655000000</v>
      </c>
      <c r="Q463" s="33">
        <f t="shared" si="19"/>
        <v>2092016000000</v>
      </c>
      <c r="R463" s="33">
        <f t="shared" si="19"/>
        <v>1796878000000</v>
      </c>
      <c r="S463" s="33">
        <f t="shared" si="19"/>
        <v>1598323000000</v>
      </c>
      <c r="T463" s="33">
        <f t="shared" si="19"/>
        <v>2038346000000</v>
      </c>
      <c r="U463" s="33">
        <f t="shared" si="19"/>
        <v>2420096000000</v>
      </c>
      <c r="V463" s="33">
        <f t="shared" si="19"/>
        <v>2114211000000</v>
      </c>
      <c r="W463" s="33">
        <f t="shared" si="19"/>
        <v>2131679000000</v>
      </c>
    </row>
    <row r="464" spans="1:23" s="45" customFormat="1" x14ac:dyDescent="0.35">
      <c r="A464" s="26" t="s">
        <v>510</v>
      </c>
      <c r="B464" s="27">
        <f>B465/B466</f>
        <v>2.4422773489211031E-2</v>
      </c>
      <c r="C464" s="27">
        <f t="shared" ref="C464:W464" si="20">C465/C466</f>
        <v>2.5836798650169673E-2</v>
      </c>
      <c r="D464" s="27">
        <f t="shared" si="20"/>
        <v>2.5869731096556211E-2</v>
      </c>
      <c r="E464" s="27">
        <f t="shared" si="20"/>
        <v>2.4479210682724229E-2</v>
      </c>
      <c r="F464" s="27">
        <f t="shared" si="20"/>
        <v>2.8045069862088594E-2</v>
      </c>
      <c r="G464" s="27">
        <f t="shared" si="20"/>
        <v>2.8747087820756141E-2</v>
      </c>
      <c r="H464" s="27">
        <f t="shared" si="20"/>
        <v>3.1198900240571634E-2</v>
      </c>
      <c r="I464" s="27">
        <f t="shared" si="20"/>
        <v>3.1105427140501747E-2</v>
      </c>
      <c r="J464" s="27">
        <f t="shared" si="20"/>
        <v>3.2575206178529721E-2</v>
      </c>
      <c r="K464" s="27">
        <f t="shared" si="20"/>
        <v>3.0739484686118534E-2</v>
      </c>
      <c r="L464" s="27">
        <f t="shared" si="20"/>
        <v>2.7229829449555001E-2</v>
      </c>
      <c r="M464" s="27">
        <f t="shared" si="20"/>
        <v>1.959408207959536E-2</v>
      </c>
      <c r="N464" s="27">
        <f t="shared" si="20"/>
        <v>1.5527729848922603E-2</v>
      </c>
      <c r="O464" s="27">
        <f t="shared" si="20"/>
        <v>1.5177958197761488E-2</v>
      </c>
      <c r="P464" s="27">
        <f t="shared" si="20"/>
        <v>1.5462294613235391E-2</v>
      </c>
      <c r="Q464" s="27">
        <f t="shared" si="20"/>
        <v>1.7483671776809765E-2</v>
      </c>
      <c r="R464" s="27">
        <f t="shared" si="20"/>
        <v>1.5662337479940319E-2</v>
      </c>
      <c r="S464" s="27">
        <f t="shared" si="20"/>
        <v>1.5750047021225507E-2</v>
      </c>
      <c r="T464" s="27">
        <f t="shared" si="20"/>
        <v>1.5880049501843154E-2</v>
      </c>
      <c r="U464" s="27">
        <f t="shared" si="20"/>
        <v>1.7373016311170421E-2</v>
      </c>
      <c r="V464" s="27">
        <f t="shared" si="20"/>
        <v>1.3187336462493442E-2</v>
      </c>
      <c r="W464" s="27">
        <f t="shared" si="20"/>
        <v>1.3844444934669796E-2</v>
      </c>
    </row>
    <row r="465" spans="1:23" s="49" customFormat="1" ht="12" x14ac:dyDescent="0.3">
      <c r="A465" s="32" t="s">
        <v>511</v>
      </c>
      <c r="B465" s="33">
        <f>-B18</f>
        <v>15246587000000</v>
      </c>
      <c r="C465" s="33">
        <f t="shared" ref="C465:U465" si="21">-C18</f>
        <v>15054878000000</v>
      </c>
      <c r="D465" s="33">
        <f t="shared" si="21"/>
        <v>14649286000000</v>
      </c>
      <c r="E465" s="33">
        <f t="shared" si="21"/>
        <v>12767531000000</v>
      </c>
      <c r="F465" s="33">
        <f t="shared" si="21"/>
        <v>13704069000000</v>
      </c>
      <c r="G465" s="33">
        <f t="shared" si="21"/>
        <v>13323386000000</v>
      </c>
      <c r="H465" s="33">
        <f t="shared" si="21"/>
        <v>13675665000000</v>
      </c>
      <c r="I465" s="33">
        <f t="shared" si="21"/>
        <v>12524517000000</v>
      </c>
      <c r="J465" s="33">
        <f t="shared" si="21"/>
        <v>12785907000000</v>
      </c>
      <c r="K465" s="33">
        <f t="shared" si="21"/>
        <v>11510617000000</v>
      </c>
      <c r="L465" s="33">
        <f t="shared" si="21"/>
        <v>9674247000000</v>
      </c>
      <c r="M465" s="33">
        <f t="shared" si="21"/>
        <v>6217019000000</v>
      </c>
      <c r="N465" s="33">
        <f t="shared" si="21"/>
        <v>4826834000000</v>
      </c>
      <c r="O465" s="33">
        <f t="shared" si="21"/>
        <v>4571187000000</v>
      </c>
      <c r="P465" s="33">
        <f t="shared" si="21"/>
        <v>4496684000000</v>
      </c>
      <c r="Q465" s="33">
        <f t="shared" si="21"/>
        <v>4860904000000</v>
      </c>
      <c r="R465" s="33">
        <f t="shared" si="21"/>
        <v>4231016000000</v>
      </c>
      <c r="S465" s="33">
        <f t="shared" si="21"/>
        <v>4154042000000</v>
      </c>
      <c r="T465" s="33">
        <f t="shared" si="21"/>
        <v>4084094000000</v>
      </c>
      <c r="U465" s="33">
        <f t="shared" si="21"/>
        <v>4415988000000</v>
      </c>
      <c r="V465" s="33">
        <f>-V120</f>
        <v>3265617000000</v>
      </c>
      <c r="W465" s="33">
        <f>-W120</f>
        <v>3204410000000</v>
      </c>
    </row>
    <row r="466" spans="1:23" s="49" customFormat="1" ht="12" x14ac:dyDescent="0.3">
      <c r="A466" s="32" t="s">
        <v>512</v>
      </c>
      <c r="B466" s="33">
        <f t="shared" ref="B466:W466" si="22">B17</f>
        <v>624277460000000</v>
      </c>
      <c r="C466" s="33">
        <f t="shared" si="22"/>
        <v>582691308000000</v>
      </c>
      <c r="D466" s="33">
        <f t="shared" si="22"/>
        <v>566271290000000</v>
      </c>
      <c r="E466" s="33">
        <f t="shared" si="22"/>
        <v>521566286000000</v>
      </c>
      <c r="F466" s="33">
        <f t="shared" si="22"/>
        <v>488644495000000</v>
      </c>
      <c r="G466" s="33">
        <f t="shared" si="22"/>
        <v>463469068000000</v>
      </c>
      <c r="H466" s="33">
        <f t="shared" si="22"/>
        <v>438338047000000</v>
      </c>
      <c r="I466" s="33">
        <f t="shared" si="22"/>
        <v>402647324000000</v>
      </c>
      <c r="J466" s="33">
        <f t="shared" si="22"/>
        <v>392504254000000</v>
      </c>
      <c r="K466" s="33">
        <f t="shared" si="22"/>
        <v>374457058000000</v>
      </c>
      <c r="L466" s="33">
        <f t="shared" si="22"/>
        <v>355281219000000</v>
      </c>
      <c r="M466" s="33">
        <f t="shared" si="22"/>
        <v>317290648000000</v>
      </c>
      <c r="N466" s="33">
        <f t="shared" si="22"/>
        <v>310852523000000</v>
      </c>
      <c r="O466" s="33">
        <f t="shared" si="22"/>
        <v>301172723000000</v>
      </c>
      <c r="P466" s="33">
        <f t="shared" si="22"/>
        <v>290816086000000</v>
      </c>
      <c r="Q466" s="33">
        <f t="shared" si="22"/>
        <v>278025352000000</v>
      </c>
      <c r="R466" s="33">
        <f t="shared" si="22"/>
        <v>270139499000000</v>
      </c>
      <c r="S466" s="33">
        <f t="shared" si="22"/>
        <v>263747911000000</v>
      </c>
      <c r="T466" s="33">
        <f t="shared" si="22"/>
        <v>257183959000000</v>
      </c>
      <c r="U466" s="33">
        <f t="shared" si="22"/>
        <v>254186603000000</v>
      </c>
      <c r="V466" s="33">
        <f t="shared" si="22"/>
        <v>247632796000000</v>
      </c>
      <c r="W466" s="33">
        <f t="shared" si="22"/>
        <v>231458178000000</v>
      </c>
    </row>
    <row r="467" spans="1:23" s="45" customFormat="1" x14ac:dyDescent="0.35">
      <c r="A467" s="26" t="s">
        <v>537</v>
      </c>
      <c r="B467" s="27">
        <f>B465/B468</f>
        <v>0.48078983355650129</v>
      </c>
      <c r="C467" s="27">
        <f t="shared" ref="C467:W467" si="23">C465/C468</f>
        <v>0.53436386829050231</v>
      </c>
      <c r="D467" s="27">
        <f t="shared" si="23"/>
        <v>0.5168345449431061</v>
      </c>
      <c r="E467" s="27">
        <f t="shared" si="23"/>
        <v>0.42652700556653556</v>
      </c>
      <c r="F467" s="27">
        <f t="shared" si="23"/>
        <v>0.43007601454857231</v>
      </c>
      <c r="G467" s="27">
        <f t="shared" si="23"/>
        <v>0.46039959439843003</v>
      </c>
      <c r="H467" s="27">
        <f t="shared" si="23"/>
        <v>0.54404233195399287</v>
      </c>
      <c r="I467" s="27">
        <f t="shared" si="23"/>
        <v>0.62024455266856826</v>
      </c>
      <c r="J467" s="27">
        <f t="shared" si="23"/>
        <v>0.61992126079694354</v>
      </c>
      <c r="K467" s="27">
        <f t="shared" si="23"/>
        <v>0.636160192577641</v>
      </c>
      <c r="L467" s="27">
        <f t="shared" si="23"/>
        <v>0.60894242544123434</v>
      </c>
      <c r="M467" s="27">
        <f t="shared" si="23"/>
        <v>0.48945941313704422</v>
      </c>
      <c r="N467" s="27">
        <f t="shared" si="23"/>
        <v>0.44688748871054129</v>
      </c>
      <c r="O467" s="27">
        <f t="shared" si="23"/>
        <v>0.43856389487906694</v>
      </c>
      <c r="P467" s="27">
        <f t="shared" si="23"/>
        <v>0.45310346801169021</v>
      </c>
      <c r="Q467" s="27">
        <f t="shared" si="23"/>
        <v>0.47903970204935675</v>
      </c>
      <c r="R467" s="27">
        <f t="shared" si="23"/>
        <v>0.48810633225298927</v>
      </c>
      <c r="S467" s="27">
        <f t="shared" si="23"/>
        <v>0.52032001988068333</v>
      </c>
      <c r="T467" s="27">
        <f t="shared" si="23"/>
        <v>0.46422782922674316</v>
      </c>
      <c r="U467" s="27">
        <f t="shared" si="23"/>
        <v>0.49611448951466591</v>
      </c>
      <c r="V467" s="27">
        <f t="shared" si="23"/>
        <v>0.38457530828809883</v>
      </c>
      <c r="W467" s="27">
        <f t="shared" si="23"/>
        <v>0.38257112447073388</v>
      </c>
    </row>
    <row r="468" spans="1:23" s="49" customFormat="1" ht="12" x14ac:dyDescent="0.3">
      <c r="A468" s="32" t="s">
        <v>536</v>
      </c>
      <c r="B468" s="42">
        <f>SUM(B461:B463)</f>
        <v>31711542000000</v>
      </c>
      <c r="C468" s="42">
        <f t="shared" ref="C468:W468" si="24">SUM(C461:C463)</f>
        <v>28173458000000</v>
      </c>
      <c r="D468" s="42">
        <f t="shared" si="24"/>
        <v>28344247000000</v>
      </c>
      <c r="E468" s="42">
        <f t="shared" si="24"/>
        <v>29933699000000</v>
      </c>
      <c r="F468" s="42">
        <f t="shared" si="24"/>
        <v>31864295000000</v>
      </c>
      <c r="G468" s="42">
        <f t="shared" si="24"/>
        <v>28938744000000</v>
      </c>
      <c r="H468" s="42">
        <f t="shared" si="24"/>
        <v>25137134000000</v>
      </c>
      <c r="I468" s="42">
        <f t="shared" si="24"/>
        <v>20192869000000</v>
      </c>
      <c r="J468" s="42">
        <f t="shared" si="24"/>
        <v>20625050000000</v>
      </c>
      <c r="K468" s="42">
        <f t="shared" si="24"/>
        <v>18093897000000</v>
      </c>
      <c r="L468" s="42">
        <f t="shared" si="24"/>
        <v>15886965000000</v>
      </c>
      <c r="M468" s="42">
        <f t="shared" si="24"/>
        <v>12701807000000</v>
      </c>
      <c r="N468" s="42">
        <f t="shared" si="24"/>
        <v>10801005000000</v>
      </c>
      <c r="O468" s="42">
        <f t="shared" si="24"/>
        <v>10423081000000</v>
      </c>
      <c r="P468" s="42">
        <f t="shared" si="24"/>
        <v>9924188000000</v>
      </c>
      <c r="Q468" s="42">
        <f t="shared" si="24"/>
        <v>10147184000000</v>
      </c>
      <c r="R468" s="42">
        <f t="shared" si="24"/>
        <v>8668226000000</v>
      </c>
      <c r="S468" s="42">
        <f t="shared" si="24"/>
        <v>7983629000000</v>
      </c>
      <c r="T468" s="42">
        <f t="shared" si="24"/>
        <v>8797607000000</v>
      </c>
      <c r="U468" s="42">
        <f t="shared" si="24"/>
        <v>8901147000000</v>
      </c>
      <c r="V468" s="42">
        <f t="shared" si="24"/>
        <v>8491489000000</v>
      </c>
      <c r="W468" s="42">
        <f t="shared" si="24"/>
        <v>8375985000000</v>
      </c>
    </row>
    <row r="469" spans="1:23" s="45" customFormat="1" x14ac:dyDescent="0.35">
      <c r="A469" s="23" t="s">
        <v>534</v>
      </c>
      <c r="B469" s="27">
        <f>SUM(B470:E470)/AVERAGE(B466:E466)</f>
        <v>4.5395701590408365E-2</v>
      </c>
      <c r="C469" s="27">
        <f t="shared" ref="C469:W469" si="25">SUM(C470:F470)/AVERAGE(C466:F466)</f>
        <v>4.4869856650821556E-2</v>
      </c>
      <c r="D469" s="27">
        <f t="shared" si="25"/>
        <v>4.8715747205943252E-2</v>
      </c>
      <c r="E469" s="27">
        <f t="shared" si="25"/>
        <v>5.2607823499158296E-2</v>
      </c>
      <c r="F469" s="27">
        <f t="shared" si="25"/>
        <v>5.7151425421571297E-2</v>
      </c>
      <c r="G469" s="27">
        <f t="shared" si="25"/>
        <v>5.8257073909812607E-2</v>
      </c>
      <c r="H469" s="27">
        <f t="shared" si="25"/>
        <v>5.5875549201900993E-2</v>
      </c>
      <c r="I469" s="27">
        <f t="shared" si="25"/>
        <v>5.3805819306208189E-2</v>
      </c>
      <c r="J469" s="27">
        <f t="shared" si="25"/>
        <v>5.5761804709330703E-2</v>
      </c>
      <c r="K469" s="27">
        <f t="shared" si="25"/>
        <v>5.5030594983134347E-2</v>
      </c>
      <c r="L469" s="27">
        <f t="shared" si="25"/>
        <v>5.9168988650840915E-2</v>
      </c>
      <c r="M469" s="27">
        <f t="shared" si="25"/>
        <v>5.8843886708059241E-2</v>
      </c>
      <c r="N469" s="27">
        <f t="shared" si="25"/>
        <v>5.7052496198631002E-2</v>
      </c>
      <c r="O469" s="27">
        <f t="shared" si="25"/>
        <v>5.3899148997158856E-2</v>
      </c>
      <c r="P469" s="27">
        <f t="shared" si="25"/>
        <v>5.3038017556243343E-2</v>
      </c>
      <c r="Q469" s="27">
        <f t="shared" si="25"/>
        <v>5.2374741125036151E-2</v>
      </c>
      <c r="R469" s="27">
        <f t="shared" si="25"/>
        <v>5.2231660951158956E-2</v>
      </c>
      <c r="S469" s="27">
        <f t="shared" si="25"/>
        <v>5.5516098313444381E-2</v>
      </c>
      <c r="T469" s="27">
        <f t="shared" si="25"/>
        <v>5.5277764971178041E-2</v>
      </c>
      <c r="U469" s="27">
        <f t="shared" si="25"/>
        <v>4.0882302882691311E-2</v>
      </c>
      <c r="V469" s="27">
        <f t="shared" si="25"/>
        <v>2.7009596720141926E-2</v>
      </c>
      <c r="W469" s="27">
        <f t="shared" si="25"/>
        <v>1.3844444934669796E-2</v>
      </c>
    </row>
    <row r="470" spans="1:23" s="49" customFormat="1" ht="12" x14ac:dyDescent="0.3">
      <c r="A470" s="32" t="s">
        <v>535</v>
      </c>
      <c r="B470" s="33">
        <f>-B120</f>
        <v>8313437000000</v>
      </c>
      <c r="C470" s="33">
        <f t="shared" ref="C470:W470" si="26">-C120</f>
        <v>5762193000000</v>
      </c>
      <c r="D470" s="33">
        <f t="shared" si="26"/>
        <v>7017806000000</v>
      </c>
      <c r="E470" s="33">
        <f t="shared" si="26"/>
        <v>4950150000000</v>
      </c>
      <c r="F470" s="33">
        <f t="shared" si="26"/>
        <v>6490301000000</v>
      </c>
      <c r="G470" s="33">
        <f t="shared" si="26"/>
        <v>6386179000000</v>
      </c>
      <c r="H470" s="33">
        <f t="shared" si="26"/>
        <v>7320145000000</v>
      </c>
      <c r="I470" s="33">
        <f t="shared" si="26"/>
        <v>5422915000000</v>
      </c>
      <c r="J470" s="33">
        <f t="shared" si="26"/>
        <v>5585723000000</v>
      </c>
      <c r="K470" s="33">
        <f t="shared" si="26"/>
        <v>4132443000000</v>
      </c>
      <c r="L470" s="33">
        <f t="shared" si="26"/>
        <v>5370906000000</v>
      </c>
      <c r="M470" s="33">
        <f t="shared" si="26"/>
        <v>4978670000000</v>
      </c>
      <c r="N470" s="33">
        <f t="shared" si="26"/>
        <v>4199237000000</v>
      </c>
      <c r="O470" s="33">
        <f t="shared" si="26"/>
        <v>4453265000000</v>
      </c>
      <c r="P470" s="33">
        <f t="shared" si="26"/>
        <v>4318155000000</v>
      </c>
      <c r="Q470" s="33">
        <f t="shared" si="26"/>
        <v>3872191000000</v>
      </c>
      <c r="R470" s="33">
        <f t="shared" si="26"/>
        <v>2719716999999</v>
      </c>
      <c r="S470" s="33">
        <f t="shared" si="26"/>
        <v>3711575000001</v>
      </c>
      <c r="T470" s="33">
        <f t="shared" si="26"/>
        <v>3694933000000</v>
      </c>
      <c r="U470" s="33">
        <f t="shared" si="26"/>
        <v>3522665000000</v>
      </c>
      <c r="V470" s="33">
        <f t="shared" si="26"/>
        <v>3265617000000</v>
      </c>
      <c r="W470" s="33">
        <f t="shared" si="26"/>
        <v>3204410000000</v>
      </c>
    </row>
    <row r="471" spans="1:23" s="45" customFormat="1" x14ac:dyDescent="0.35">
      <c r="A471" s="26" t="s">
        <v>513</v>
      </c>
      <c r="B471" s="27">
        <f>-B472/B473</f>
        <v>0.20654241274256346</v>
      </c>
      <c r="C471" s="27">
        <f t="shared" ref="C471:W471" si="27">-C472/C473</f>
        <v>0.25849431778355825</v>
      </c>
      <c r="D471" s="27">
        <f t="shared" si="27"/>
        <v>0.27100255300521547</v>
      </c>
      <c r="E471" s="27">
        <f t="shared" si="27"/>
        <v>0.2836743212658534</v>
      </c>
      <c r="F471" s="27">
        <f t="shared" si="27"/>
        <v>0.2878116240762239</v>
      </c>
      <c r="G471" s="27">
        <f t="shared" si="27"/>
        <v>0.27696313697668368</v>
      </c>
      <c r="H471" s="27">
        <f t="shared" si="27"/>
        <v>0.31836678621733661</v>
      </c>
      <c r="I471" s="27">
        <f t="shared" si="27"/>
        <v>0.26246469085375657</v>
      </c>
      <c r="J471" s="27">
        <f t="shared" si="27"/>
        <v>0.26523455519362565</v>
      </c>
      <c r="K471" s="27">
        <f t="shared" si="27"/>
        <v>0.16371331712607751</v>
      </c>
      <c r="L471" s="27">
        <f t="shared" si="27"/>
        <v>0.25787430025390129</v>
      </c>
      <c r="M471" s="27">
        <f t="shared" si="27"/>
        <v>0.24234311222312041</v>
      </c>
      <c r="N471" s="27">
        <f t="shared" si="27"/>
        <v>0.2337979268770691</v>
      </c>
      <c r="O471" s="27">
        <f t="shared" si="27"/>
        <v>0.23454197430279902</v>
      </c>
      <c r="P471" s="27">
        <f t="shared" si="27"/>
        <v>0.25845528519064759</v>
      </c>
      <c r="Q471" s="27">
        <f t="shared" si="27"/>
        <v>0.2942177427375483</v>
      </c>
      <c r="R471" s="27">
        <f t="shared" si="27"/>
        <v>0.2855541466246021</v>
      </c>
      <c r="S471" s="27">
        <f t="shared" si="27"/>
        <v>0.33139251452686475</v>
      </c>
      <c r="T471" s="27">
        <f t="shared" si="27"/>
        <v>0.31852041434864015</v>
      </c>
      <c r="U471" s="27">
        <f t="shared" si="27"/>
        <v>0.32861011653887529</v>
      </c>
      <c r="V471" s="27">
        <f t="shared" si="27"/>
        <v>0.34317147800933612</v>
      </c>
      <c r="W471" s="27">
        <f t="shared" si="27"/>
        <v>0.37371882281520785</v>
      </c>
    </row>
    <row r="472" spans="1:23" x14ac:dyDescent="0.35">
      <c r="A472" s="32" t="s">
        <v>514</v>
      </c>
      <c r="B472" s="21">
        <f t="shared" ref="B472:W472" si="28">B118</f>
        <v>-3331115000000</v>
      </c>
      <c r="C472" s="21">
        <f t="shared" si="28"/>
        <v>-3466567000000</v>
      </c>
      <c r="D472" s="21">
        <f t="shared" si="28"/>
        <v>-3615483000000</v>
      </c>
      <c r="E472" s="21">
        <f t="shared" si="28"/>
        <v>-3194749000000</v>
      </c>
      <c r="F472" s="21">
        <f t="shared" si="28"/>
        <v>-3678666000000</v>
      </c>
      <c r="G472" s="21">
        <f t="shared" si="28"/>
        <v>-3422919000000</v>
      </c>
      <c r="H472" s="21">
        <f t="shared" si="28"/>
        <v>-4064846000000</v>
      </c>
      <c r="I472" s="21">
        <f t="shared" si="28"/>
        <v>-3536223000000</v>
      </c>
      <c r="J472" s="21">
        <f t="shared" si="28"/>
        <v>-3524036000000</v>
      </c>
      <c r="K472" s="21">
        <f t="shared" si="28"/>
        <v>-2990976000000</v>
      </c>
      <c r="L472" s="21">
        <f t="shared" si="28"/>
        <v>-2854783000000</v>
      </c>
      <c r="M472" s="21">
        <f t="shared" si="28"/>
        <v>-2455568000000</v>
      </c>
      <c r="N472" s="21">
        <f t="shared" si="28"/>
        <v>-2816551000000</v>
      </c>
      <c r="O472" s="21">
        <f t="shared" si="28"/>
        <v>-2592035000000</v>
      </c>
      <c r="P472" s="21">
        <f t="shared" si="28"/>
        <v>-2767411000000</v>
      </c>
      <c r="Q472" s="21">
        <f t="shared" si="28"/>
        <v>-2786691000000</v>
      </c>
      <c r="R472" s="21">
        <f t="shared" si="28"/>
        <v>-2555273000000</v>
      </c>
      <c r="S472" s="21">
        <f t="shared" si="28"/>
        <v>-3282646000000</v>
      </c>
      <c r="T472" s="21">
        <f t="shared" si="28"/>
        <v>-3192210000000</v>
      </c>
      <c r="U472" s="21">
        <f t="shared" si="28"/>
        <v>-3122221000000</v>
      </c>
      <c r="V472" s="21">
        <f t="shared" si="28"/>
        <v>-3043733000000</v>
      </c>
      <c r="W472" s="21">
        <f t="shared" si="28"/>
        <v>-2975846000000</v>
      </c>
    </row>
    <row r="473" spans="1:23" x14ac:dyDescent="0.35">
      <c r="A473" s="32" t="s">
        <v>515</v>
      </c>
      <c r="B473" s="21">
        <f t="shared" ref="B473:W473" si="29">B117</f>
        <v>16127995000000</v>
      </c>
      <c r="C473" s="21">
        <f t="shared" si="29"/>
        <v>13410612000000</v>
      </c>
      <c r="D473" s="21">
        <f t="shared" si="29"/>
        <v>13341140000000</v>
      </c>
      <c r="E473" s="21">
        <f t="shared" si="29"/>
        <v>11262031000000</v>
      </c>
      <c r="F473" s="21">
        <f t="shared" si="29"/>
        <v>12781506000000</v>
      </c>
      <c r="G473" s="21">
        <f t="shared" si="29"/>
        <v>12358753000000</v>
      </c>
      <c r="H473" s="21">
        <f t="shared" si="29"/>
        <v>12767808000000</v>
      </c>
      <c r="I473" s="21">
        <f t="shared" si="29"/>
        <v>13473138000000</v>
      </c>
      <c r="J473" s="21">
        <f t="shared" si="29"/>
        <v>13286489000000</v>
      </c>
      <c r="K473" s="21">
        <f t="shared" si="29"/>
        <v>18269595000000</v>
      </c>
      <c r="L473" s="21">
        <f t="shared" si="29"/>
        <v>11070444000000</v>
      </c>
      <c r="M473" s="21">
        <f t="shared" si="29"/>
        <v>10132609000000</v>
      </c>
      <c r="N473" s="21">
        <f t="shared" si="29"/>
        <v>12046946000000</v>
      </c>
      <c r="O473" s="21">
        <f t="shared" si="29"/>
        <v>11051476000000</v>
      </c>
      <c r="P473" s="21">
        <f t="shared" si="29"/>
        <v>10707504000000</v>
      </c>
      <c r="Q473" s="21">
        <f t="shared" si="29"/>
        <v>9471526000000</v>
      </c>
      <c r="R473" s="21">
        <f t="shared" si="29"/>
        <v>8948471000000</v>
      </c>
      <c r="S473" s="21">
        <f t="shared" si="29"/>
        <v>9905613000000</v>
      </c>
      <c r="T473" s="21">
        <f t="shared" si="29"/>
        <v>10021995000000</v>
      </c>
      <c r="U473" s="21">
        <f t="shared" si="29"/>
        <v>9501293000000</v>
      </c>
      <c r="V473" s="21">
        <f t="shared" si="29"/>
        <v>8869423000000</v>
      </c>
      <c r="W473" s="21">
        <f t="shared" si="29"/>
        <v>7962794000000</v>
      </c>
    </row>
    <row r="474" spans="1:23" s="45" customFormat="1" x14ac:dyDescent="0.35">
      <c r="A474" s="26" t="s">
        <v>516</v>
      </c>
      <c r="B474" s="27">
        <f>B476/B475</f>
        <v>1.3244495450051348</v>
      </c>
      <c r="C474" s="27">
        <f>C476/C475</f>
        <v>1.2783434952005066</v>
      </c>
      <c r="D474" s="27">
        <f t="shared" ref="D474:W474" si="30">D476/D475</f>
        <v>1.280089885086068</v>
      </c>
      <c r="E474" s="27">
        <f t="shared" si="30"/>
        <v>1.2374881317074662</v>
      </c>
      <c r="F474" s="27">
        <f t="shared" si="30"/>
        <v>1.2606564660586745</v>
      </c>
      <c r="G474" s="27">
        <f t="shared" si="30"/>
        <v>1.3994289248406329</v>
      </c>
      <c r="H474" s="27">
        <f t="shared" si="30"/>
        <v>1.4459376483798523</v>
      </c>
      <c r="I474" s="27">
        <f t="shared" si="30"/>
        <v>1.4513875688998246</v>
      </c>
      <c r="J474" s="27">
        <f t="shared" si="30"/>
        <v>1.3286332136742558</v>
      </c>
      <c r="K474" s="27">
        <f t="shared" si="30"/>
        <v>1.3658903438085646</v>
      </c>
      <c r="L474" s="27">
        <f t="shared" si="30"/>
        <v>1.4690935541930328</v>
      </c>
      <c r="M474" s="27">
        <f t="shared" si="30"/>
        <v>1.3255940866984974</v>
      </c>
      <c r="N474" s="27">
        <f t="shared" si="30"/>
        <v>1.3307535702841735</v>
      </c>
      <c r="O474" s="27">
        <f t="shared" si="30"/>
        <v>1.295775051285738</v>
      </c>
      <c r="P474" s="27">
        <f t="shared" si="30"/>
        <v>1.2458494463171683</v>
      </c>
      <c r="Q474" s="27">
        <f t="shared" si="30"/>
        <v>1.1504911723123776</v>
      </c>
      <c r="R474" s="27">
        <f t="shared" si="30"/>
        <v>1.1409039953143365</v>
      </c>
      <c r="S474" s="27">
        <f t="shared" si="30"/>
        <v>1.2226640675427325</v>
      </c>
      <c r="T474" s="27">
        <f t="shared" si="30"/>
        <v>1.2020774924026838</v>
      </c>
      <c r="U474" s="27">
        <f t="shared" si="30"/>
        <v>1.2364040818466762</v>
      </c>
      <c r="V474" s="27">
        <f t="shared" si="30"/>
        <v>1.2547079377872332</v>
      </c>
      <c r="W474" s="27">
        <f t="shared" si="30"/>
        <v>1.2303932074956043</v>
      </c>
    </row>
    <row r="475" spans="1:23" s="47" customFormat="1" ht="13" x14ac:dyDescent="0.3">
      <c r="A475" s="30" t="s">
        <v>517</v>
      </c>
      <c r="B475" s="31">
        <f t="shared" ref="B475:W475" si="31">B456</f>
        <v>471348616000000</v>
      </c>
      <c r="C475" s="31">
        <f t="shared" si="31"/>
        <v>455817478000000</v>
      </c>
      <c r="D475" s="31">
        <f t="shared" si="31"/>
        <v>442368381000000</v>
      </c>
      <c r="E475" s="31">
        <f t="shared" si="31"/>
        <v>421471748000000</v>
      </c>
      <c r="F475" s="31">
        <f t="shared" si="31"/>
        <v>387611144000000</v>
      </c>
      <c r="G475" s="31">
        <f t="shared" si="31"/>
        <v>331184428000000</v>
      </c>
      <c r="H475" s="31">
        <f t="shared" si="31"/>
        <v>303151417000000</v>
      </c>
      <c r="I475" s="31">
        <f t="shared" si="31"/>
        <v>277422332000000</v>
      </c>
      <c r="J475" s="31">
        <f t="shared" si="31"/>
        <v>295419571000000</v>
      </c>
      <c r="K475" s="31">
        <f t="shared" si="31"/>
        <v>274148697000000</v>
      </c>
      <c r="L475" s="31">
        <f t="shared" si="31"/>
        <v>241837028000000</v>
      </c>
      <c r="M475" s="31">
        <f t="shared" si="31"/>
        <v>239357320000000</v>
      </c>
      <c r="N475" s="31">
        <f t="shared" si="31"/>
        <v>233591350000000</v>
      </c>
      <c r="O475" s="31">
        <f t="shared" si="31"/>
        <v>232426703000000</v>
      </c>
      <c r="P475" s="31">
        <f t="shared" si="31"/>
        <v>233427953000000</v>
      </c>
      <c r="Q475" s="31">
        <f t="shared" si="31"/>
        <v>241657962000000</v>
      </c>
      <c r="R475" s="31">
        <f t="shared" si="31"/>
        <v>236776714000000</v>
      </c>
      <c r="S475" s="31">
        <f t="shared" si="31"/>
        <v>215715762000000</v>
      </c>
      <c r="T475" s="31">
        <f t="shared" si="31"/>
        <v>213949567000000</v>
      </c>
      <c r="U475" s="31">
        <f t="shared" si="31"/>
        <v>205585380000000</v>
      </c>
      <c r="V475" s="31">
        <f t="shared" si="31"/>
        <v>197362899000000</v>
      </c>
      <c r="W475" s="31">
        <f t="shared" si="31"/>
        <v>188117243000000</v>
      </c>
    </row>
    <row r="476" spans="1:23" s="47" customFormat="1" ht="13" x14ac:dyDescent="0.3">
      <c r="A476" s="30" t="s">
        <v>512</v>
      </c>
      <c r="B476" s="31">
        <f t="shared" ref="B476:W476" si="32">B17</f>
        <v>624277460000000</v>
      </c>
      <c r="C476" s="31">
        <f t="shared" si="32"/>
        <v>582691308000000</v>
      </c>
      <c r="D476" s="31">
        <f t="shared" si="32"/>
        <v>566271290000000</v>
      </c>
      <c r="E476" s="31">
        <f t="shared" si="32"/>
        <v>521566286000000</v>
      </c>
      <c r="F476" s="31">
        <f t="shared" si="32"/>
        <v>488644495000000</v>
      </c>
      <c r="G476" s="31">
        <f t="shared" si="32"/>
        <v>463469068000000</v>
      </c>
      <c r="H476" s="31">
        <f t="shared" si="32"/>
        <v>438338047000000</v>
      </c>
      <c r="I476" s="31">
        <f t="shared" si="32"/>
        <v>402647324000000</v>
      </c>
      <c r="J476" s="31">
        <f t="shared" si="32"/>
        <v>392504254000000</v>
      </c>
      <c r="K476" s="31">
        <f t="shared" si="32"/>
        <v>374457058000000</v>
      </c>
      <c r="L476" s="31">
        <f t="shared" si="32"/>
        <v>355281219000000</v>
      </c>
      <c r="M476" s="31">
        <f t="shared" si="32"/>
        <v>317290648000000</v>
      </c>
      <c r="N476" s="31">
        <f t="shared" si="32"/>
        <v>310852523000000</v>
      </c>
      <c r="O476" s="31">
        <f t="shared" si="32"/>
        <v>301172723000000</v>
      </c>
      <c r="P476" s="31">
        <f t="shared" si="32"/>
        <v>290816086000000</v>
      </c>
      <c r="Q476" s="31">
        <f t="shared" si="32"/>
        <v>278025352000000</v>
      </c>
      <c r="R476" s="31">
        <f t="shared" si="32"/>
        <v>270139499000000</v>
      </c>
      <c r="S476" s="31">
        <f t="shared" si="32"/>
        <v>263747911000000</v>
      </c>
      <c r="T476" s="31">
        <f t="shared" si="32"/>
        <v>257183959000000</v>
      </c>
      <c r="U476" s="31">
        <f t="shared" si="32"/>
        <v>254186603000000</v>
      </c>
      <c r="V476" s="31">
        <f t="shared" si="32"/>
        <v>247632796000000</v>
      </c>
      <c r="W476" s="31">
        <f t="shared" si="32"/>
        <v>231458178000000</v>
      </c>
    </row>
    <row r="477" spans="1:23" s="50" customFormat="1" x14ac:dyDescent="0.35">
      <c r="A477" s="40" t="s">
        <v>518</v>
      </c>
      <c r="B477" s="41">
        <f>B479/B481</f>
        <v>0.22063412098032023</v>
      </c>
      <c r="C477" s="41">
        <f t="shared" ref="C477:W477" si="33">C479/C481</f>
        <v>0.26596079284077417</v>
      </c>
      <c r="D477" s="41">
        <f t="shared" si="33"/>
        <v>0.15216690627637519</v>
      </c>
      <c r="E477" s="41">
        <f t="shared" si="33"/>
        <v>0.21530272825567609</v>
      </c>
      <c r="F477" s="41">
        <f t="shared" si="33"/>
        <v>0.23954868855047284</v>
      </c>
      <c r="G477" s="41">
        <f t="shared" si="33"/>
        <v>0.20519497395894229</v>
      </c>
      <c r="H477" s="41">
        <f t="shared" si="33"/>
        <v>0.17744776550524569</v>
      </c>
      <c r="I477" s="41">
        <f t="shared" si="33"/>
        <v>0.27683847667855849</v>
      </c>
      <c r="J477" s="41">
        <f t="shared" si="33"/>
        <v>0.26404311929208685</v>
      </c>
      <c r="K477" s="41">
        <f t="shared" si="33"/>
        <v>0.47464248660137237</v>
      </c>
      <c r="L477" s="41">
        <f t="shared" si="33"/>
        <v>0.21940321454134992</v>
      </c>
      <c r="M477" s="41">
        <f t="shared" si="33"/>
        <v>0.21325405924574806</v>
      </c>
      <c r="N477" s="41">
        <f t="shared" si="33"/>
        <v>0.33339262913604828</v>
      </c>
      <c r="O477" s="41">
        <f t="shared" si="33"/>
        <v>0.28971786212086059</v>
      </c>
      <c r="P477" s="41">
        <f t="shared" si="33"/>
        <v>0.27057930587744816</v>
      </c>
      <c r="Q477" s="41">
        <f t="shared" si="33"/>
        <v>0.23771396499360292</v>
      </c>
      <c r="R477" s="41">
        <f t="shared" si="33"/>
        <v>0.32977946735269076</v>
      </c>
      <c r="S477" s="41">
        <f t="shared" si="33"/>
        <v>0.23360442205838244</v>
      </c>
      <c r="T477" s="41">
        <f t="shared" si="33"/>
        <v>0.25087579868080156</v>
      </c>
      <c r="U477" s="41">
        <f t="shared" si="33"/>
        <v>0.2402411966455513</v>
      </c>
      <c r="V477" s="41">
        <f t="shared" si="33"/>
        <v>0.23104862627478698</v>
      </c>
      <c r="W477" s="41">
        <f t="shared" si="33"/>
        <v>0.17856596566481564</v>
      </c>
    </row>
    <row r="478" spans="1:23" s="45" customFormat="1" x14ac:dyDescent="0.35">
      <c r="A478" s="23" t="s">
        <v>519</v>
      </c>
      <c r="B478" s="27">
        <f>B480/B481</f>
        <v>0.79345758725743654</v>
      </c>
      <c r="C478" s="27">
        <f t="shared" ref="C478:W478" si="34">C480/C481</f>
        <v>0.74150568221644175</v>
      </c>
      <c r="D478" s="27">
        <f t="shared" si="34"/>
        <v>0.72899744699478453</v>
      </c>
      <c r="E478" s="27">
        <f t="shared" si="34"/>
        <v>0.71632567873414665</v>
      </c>
      <c r="F478" s="27">
        <f t="shared" si="34"/>
        <v>0.71218837592377615</v>
      </c>
      <c r="G478" s="27">
        <f t="shared" si="34"/>
        <v>0.72303686302331638</v>
      </c>
      <c r="H478" s="27">
        <f t="shared" si="34"/>
        <v>0.68163321378266339</v>
      </c>
      <c r="I478" s="27">
        <f t="shared" si="34"/>
        <v>0.73753530914624343</v>
      </c>
      <c r="J478" s="27">
        <f t="shared" si="34"/>
        <v>0.7347654448063744</v>
      </c>
      <c r="K478" s="27">
        <f t="shared" si="34"/>
        <v>0.83628668287392249</v>
      </c>
      <c r="L478" s="27">
        <f t="shared" si="34"/>
        <v>0.74212569974609877</v>
      </c>
      <c r="M478" s="27">
        <f t="shared" si="34"/>
        <v>0.75765688777687956</v>
      </c>
      <c r="N478" s="27">
        <f t="shared" si="34"/>
        <v>0.76620207312293087</v>
      </c>
      <c r="O478" s="27">
        <f t="shared" si="34"/>
        <v>0.76545802569720101</v>
      </c>
      <c r="P478" s="27">
        <f t="shared" si="34"/>
        <v>0.74154471480935236</v>
      </c>
      <c r="Q478" s="27">
        <f t="shared" si="34"/>
        <v>0.7057822572624517</v>
      </c>
      <c r="R478" s="27">
        <f t="shared" si="34"/>
        <v>0.7144458533753979</v>
      </c>
      <c r="S478" s="27">
        <f t="shared" si="34"/>
        <v>0.66860748547313531</v>
      </c>
      <c r="T478" s="27">
        <f t="shared" si="34"/>
        <v>0.6814795856513598</v>
      </c>
      <c r="U478" s="27">
        <f t="shared" si="34"/>
        <v>0.67138988346112471</v>
      </c>
      <c r="V478" s="27">
        <f t="shared" si="34"/>
        <v>0.65682852199066388</v>
      </c>
      <c r="W478" s="27">
        <f t="shared" si="34"/>
        <v>0.62628117718479215</v>
      </c>
    </row>
    <row r="479" spans="1:23" s="47" customFormat="1" ht="13" x14ac:dyDescent="0.3">
      <c r="A479" s="29" t="s">
        <v>520</v>
      </c>
      <c r="B479" s="31">
        <f t="shared" ref="B479:W479" si="35">B127</f>
        <v>3558386000000</v>
      </c>
      <c r="C479" s="31">
        <f t="shared" si="35"/>
        <v>3566697000000</v>
      </c>
      <c r="D479" s="31">
        <f t="shared" si="35"/>
        <v>2030080000000</v>
      </c>
      <c r="E479" s="31">
        <f t="shared" si="35"/>
        <v>2424746000000</v>
      </c>
      <c r="F479" s="31">
        <f t="shared" si="35"/>
        <v>3061793000000</v>
      </c>
      <c r="G479" s="31">
        <f t="shared" si="35"/>
        <v>2535954000000</v>
      </c>
      <c r="H479" s="31">
        <f t="shared" si="35"/>
        <v>2265619000000</v>
      </c>
      <c r="I479" s="31">
        <f t="shared" si="35"/>
        <v>3729883000000</v>
      </c>
      <c r="J479" s="31">
        <f t="shared" si="35"/>
        <v>3508206000000</v>
      </c>
      <c r="K479" s="31">
        <f t="shared" si="35"/>
        <v>8671526000000</v>
      </c>
      <c r="L479" s="31">
        <f t="shared" si="35"/>
        <v>2428891000000</v>
      </c>
      <c r="M479" s="31">
        <f t="shared" si="35"/>
        <v>2160820000000</v>
      </c>
      <c r="N479" s="31">
        <f t="shared" si="35"/>
        <v>4016363000000</v>
      </c>
      <c r="O479" s="31">
        <f t="shared" si="35"/>
        <v>3201810000000</v>
      </c>
      <c r="P479" s="31">
        <f t="shared" si="35"/>
        <v>2897229000000</v>
      </c>
      <c r="Q479" s="31">
        <f t="shared" si="35"/>
        <v>2251514000000</v>
      </c>
      <c r="R479" s="31">
        <f t="shared" si="35"/>
        <v>2951022000001</v>
      </c>
      <c r="S479" s="31">
        <f t="shared" si="35"/>
        <v>2313994999999</v>
      </c>
      <c r="T479" s="31">
        <f t="shared" si="35"/>
        <v>2514276000000</v>
      </c>
      <c r="U479" s="31">
        <f t="shared" si="35"/>
        <v>2282602000000</v>
      </c>
      <c r="V479" s="31">
        <f t="shared" si="35"/>
        <v>2049268000000</v>
      </c>
      <c r="W479" s="31">
        <f t="shared" si="35"/>
        <v>1421884000000</v>
      </c>
    </row>
    <row r="480" spans="1:23" s="47" customFormat="1" ht="13" x14ac:dyDescent="0.3">
      <c r="A480" s="29" t="s">
        <v>521</v>
      </c>
      <c r="B480" s="31">
        <f t="shared" ref="B480:W480" si="36">B119</f>
        <v>12796880000000</v>
      </c>
      <c r="C480" s="31">
        <f t="shared" si="36"/>
        <v>9944045000000</v>
      </c>
      <c r="D480" s="31">
        <f t="shared" si="36"/>
        <v>9725657000000</v>
      </c>
      <c r="E480" s="31">
        <f t="shared" si="36"/>
        <v>8067282000000</v>
      </c>
      <c r="F480" s="31">
        <f t="shared" si="36"/>
        <v>9102840000000</v>
      </c>
      <c r="G480" s="31">
        <f t="shared" si="36"/>
        <v>8935834000000</v>
      </c>
      <c r="H480" s="31">
        <f t="shared" si="36"/>
        <v>8702962000000</v>
      </c>
      <c r="I480" s="31">
        <f t="shared" si="36"/>
        <v>9936915000000</v>
      </c>
      <c r="J480" s="31">
        <f t="shared" si="36"/>
        <v>9762453000000</v>
      </c>
      <c r="K480" s="31">
        <f t="shared" si="36"/>
        <v>15278619000000</v>
      </c>
      <c r="L480" s="31">
        <f t="shared" si="36"/>
        <v>8215661000000</v>
      </c>
      <c r="M480" s="31">
        <f t="shared" si="36"/>
        <v>7677041000000</v>
      </c>
      <c r="N480" s="31">
        <f t="shared" si="36"/>
        <v>9230395000000</v>
      </c>
      <c r="O480" s="31">
        <f t="shared" si="36"/>
        <v>8459441000000</v>
      </c>
      <c r="P480" s="31">
        <f t="shared" si="36"/>
        <v>7940093000000</v>
      </c>
      <c r="Q480" s="31">
        <f t="shared" si="36"/>
        <v>6684835000000</v>
      </c>
      <c r="R480" s="31">
        <f t="shared" si="36"/>
        <v>6393198000000</v>
      </c>
      <c r="S480" s="31">
        <f t="shared" si="36"/>
        <v>6622967000000</v>
      </c>
      <c r="T480" s="31">
        <f t="shared" si="36"/>
        <v>6829785000000</v>
      </c>
      <c r="U480" s="31">
        <f t="shared" si="36"/>
        <v>6379072000000</v>
      </c>
      <c r="V480" s="31">
        <f t="shared" si="36"/>
        <v>5825690000000</v>
      </c>
      <c r="W480" s="31">
        <f t="shared" si="36"/>
        <v>4986948000000</v>
      </c>
    </row>
    <row r="481" spans="1:23" s="47" customFormat="1" ht="13" x14ac:dyDescent="0.3">
      <c r="A481" s="29" t="s">
        <v>522</v>
      </c>
      <c r="B481" s="31">
        <f t="shared" ref="B481:W481" si="37">B117</f>
        <v>16127995000000</v>
      </c>
      <c r="C481" s="31">
        <f t="shared" si="37"/>
        <v>13410612000000</v>
      </c>
      <c r="D481" s="31">
        <f t="shared" si="37"/>
        <v>13341140000000</v>
      </c>
      <c r="E481" s="31">
        <f t="shared" si="37"/>
        <v>11262031000000</v>
      </c>
      <c r="F481" s="31">
        <f t="shared" si="37"/>
        <v>12781506000000</v>
      </c>
      <c r="G481" s="31">
        <f t="shared" si="37"/>
        <v>12358753000000</v>
      </c>
      <c r="H481" s="31">
        <f t="shared" si="37"/>
        <v>12767808000000</v>
      </c>
      <c r="I481" s="31">
        <f t="shared" si="37"/>
        <v>13473138000000</v>
      </c>
      <c r="J481" s="31">
        <f t="shared" si="37"/>
        <v>13286489000000</v>
      </c>
      <c r="K481" s="31">
        <f t="shared" si="37"/>
        <v>18269595000000</v>
      </c>
      <c r="L481" s="31">
        <f t="shared" si="37"/>
        <v>11070444000000</v>
      </c>
      <c r="M481" s="31">
        <f t="shared" si="37"/>
        <v>10132609000000</v>
      </c>
      <c r="N481" s="31">
        <f t="shared" si="37"/>
        <v>12046946000000</v>
      </c>
      <c r="O481" s="31">
        <f t="shared" si="37"/>
        <v>11051476000000</v>
      </c>
      <c r="P481" s="31">
        <f t="shared" si="37"/>
        <v>10707504000000</v>
      </c>
      <c r="Q481" s="31">
        <f t="shared" si="37"/>
        <v>9471526000000</v>
      </c>
      <c r="R481" s="31">
        <f t="shared" si="37"/>
        <v>8948471000000</v>
      </c>
      <c r="S481" s="31">
        <f t="shared" si="37"/>
        <v>9905613000000</v>
      </c>
      <c r="T481" s="31">
        <f t="shared" si="37"/>
        <v>10021995000000</v>
      </c>
      <c r="U481" s="31">
        <f t="shared" si="37"/>
        <v>9501293000000</v>
      </c>
      <c r="V481" s="31">
        <f t="shared" si="37"/>
        <v>8869423000000</v>
      </c>
      <c r="W481" s="31">
        <f t="shared" si="37"/>
        <v>7962794000000</v>
      </c>
    </row>
    <row r="482" spans="1:23" s="51" customFormat="1" x14ac:dyDescent="0.35">
      <c r="A482" s="23" t="s">
        <v>523</v>
      </c>
      <c r="B482" s="22">
        <f>SUM(B479:E479)/AVERAGE(B484:E484)</f>
        <v>8.7240372086199766E-2</v>
      </c>
      <c r="C482" s="22">
        <f t="shared" ref="C482:W482" si="38">SUM(C479:F479)/AVERAGE(C484:F484)</f>
        <v>8.8588676094270999E-2</v>
      </c>
      <c r="D482" s="22">
        <f t="shared" si="38"/>
        <v>8.6922447387171489E-2</v>
      </c>
      <c r="E482" s="22">
        <f t="shared" si="38"/>
        <v>9.656346813343801E-2</v>
      </c>
      <c r="F482" s="22">
        <f t="shared" si="38"/>
        <v>0.11079581540083805</v>
      </c>
      <c r="G482" s="22">
        <f t="shared" si="38"/>
        <v>0.11760221324592378</v>
      </c>
      <c r="H482" s="22">
        <f t="shared" si="38"/>
        <v>0.18193018312155773</v>
      </c>
      <c r="I482" s="22">
        <f t="shared" si="38"/>
        <v>0.19175337077136692</v>
      </c>
      <c r="J482" s="22">
        <f t="shared" si="38"/>
        <v>0.19584760269535545</v>
      </c>
      <c r="K482" s="22">
        <f t="shared" si="38"/>
        <v>0.22734604962027277</v>
      </c>
      <c r="L482" s="22">
        <f t="shared" si="38"/>
        <v>0.17837963973703988</v>
      </c>
      <c r="M482" s="22">
        <f t="shared" si="38"/>
        <v>0.21246215824212447</v>
      </c>
      <c r="N482" s="22">
        <f t="shared" si="38"/>
        <v>0.22636890579104449</v>
      </c>
      <c r="O482" s="22">
        <f t="shared" si="38"/>
        <v>0.21945887565741468</v>
      </c>
      <c r="P482" s="22">
        <f t="shared" si="38"/>
        <v>0.21414461369544047</v>
      </c>
      <c r="Q482" s="22">
        <f t="shared" si="38"/>
        <v>0.21812945037029496</v>
      </c>
      <c r="R482" s="22">
        <f t="shared" si="38"/>
        <v>0.2303715501217036</v>
      </c>
      <c r="S482" s="22">
        <f t="shared" si="38"/>
        <v>0.22147224637332236</v>
      </c>
      <c r="T482" s="22">
        <f t="shared" si="38"/>
        <v>0.21052031212553005</v>
      </c>
      <c r="U482" s="22">
        <f t="shared" si="38"/>
        <v>0.15025531830772199</v>
      </c>
      <c r="V482" s="22">
        <f t="shared" si="38"/>
        <v>9.3325218795171763E-2</v>
      </c>
      <c r="W482" s="22">
        <f t="shared" si="38"/>
        <v>3.930038067541583E-2</v>
      </c>
    </row>
    <row r="483" spans="1:23" s="51" customFormat="1" x14ac:dyDescent="0.35">
      <c r="A483" s="23" t="s">
        <v>524</v>
      </c>
      <c r="B483" s="38">
        <f>SUM(B479:E479)/AVERAGE(B485:E485)</f>
        <v>1.4101757149070897E-2</v>
      </c>
      <c r="C483" s="38">
        <f t="shared" ref="C483:W483" si="39">SUM(C479:F479)/AVERAGE(C485:F485)</f>
        <v>1.4029330854601965E-2</v>
      </c>
      <c r="D483" s="38">
        <f t="shared" si="39"/>
        <v>1.3335428927210702E-2</v>
      </c>
      <c r="E483" s="38">
        <f t="shared" si="39"/>
        <v>1.4548327407750229E-2</v>
      </c>
      <c r="F483" s="38">
        <f t="shared" si="39"/>
        <v>1.7536558559204878E-2</v>
      </c>
      <c r="G483" s="38">
        <f t="shared" si="39"/>
        <v>1.9164765197449533E-2</v>
      </c>
      <c r="H483" s="38">
        <f t="shared" si="39"/>
        <v>3.0302481225249506E-2</v>
      </c>
      <c r="I483" s="38">
        <f t="shared" si="39"/>
        <v>3.1676458183554135E-2</v>
      </c>
      <c r="J483" s="38">
        <f t="shared" si="39"/>
        <v>3.050019879010232E-2</v>
      </c>
      <c r="K483" s="38">
        <f t="shared" si="39"/>
        <v>3.3832060380750352E-2</v>
      </c>
      <c r="L483" s="38">
        <f t="shared" si="39"/>
        <v>2.4663133865352762E-2</v>
      </c>
      <c r="M483" s="38">
        <f t="shared" si="39"/>
        <v>2.7487155865936145E-2</v>
      </c>
      <c r="N483" s="38">
        <f t="shared" si="39"/>
        <v>2.8744781327219058E-2</v>
      </c>
      <c r="O483" s="38">
        <f t="shared" si="39"/>
        <v>2.7091817837307207E-2</v>
      </c>
      <c r="P483" s="38">
        <f t="shared" si="39"/>
        <v>2.562439913979021E-2</v>
      </c>
      <c r="Q483" s="38">
        <f t="shared" si="39"/>
        <v>2.5333711921890645E-2</v>
      </c>
      <c r="R483" s="38">
        <f t="shared" si="39"/>
        <v>2.6337757207221563E-2</v>
      </c>
      <c r="S483" s="38">
        <f t="shared" si="39"/>
        <v>2.4800850425937389E-2</v>
      </c>
      <c r="T483" s="38">
        <f t="shared" si="39"/>
        <v>2.3517736832567405E-2</v>
      </c>
      <c r="U483" s="38">
        <f t="shared" si="39"/>
        <v>1.6773993752270483E-2</v>
      </c>
      <c r="V483" s="38">
        <f t="shared" si="39"/>
        <v>1.034909650052949E-2</v>
      </c>
      <c r="W483" s="38">
        <f t="shared" si="39"/>
        <v>4.4146876432232035E-3</v>
      </c>
    </row>
    <row r="484" spans="1:23" s="47" customFormat="1" ht="13" x14ac:dyDescent="0.3">
      <c r="A484" s="29" t="s">
        <v>525</v>
      </c>
      <c r="B484" s="31">
        <f t="shared" ref="B484:W484" si="40">B66</f>
        <v>138067138000000</v>
      </c>
      <c r="C484" s="31">
        <f t="shared" si="40"/>
        <v>142937410000000</v>
      </c>
      <c r="D484" s="31">
        <f t="shared" si="40"/>
        <v>139946573000000</v>
      </c>
      <c r="E484" s="31">
        <f t="shared" si="40"/>
        <v>109991548000000</v>
      </c>
      <c r="F484" s="31">
        <f t="shared" si="40"/>
        <v>107563870000000</v>
      </c>
      <c r="G484" s="31">
        <f t="shared" si="40"/>
        <v>105097639000000</v>
      </c>
      <c r="H484" s="31">
        <f t="shared" si="40"/>
        <v>103516889000000</v>
      </c>
      <c r="I484" s="31">
        <f t="shared" si="40"/>
        <v>102366254000000</v>
      </c>
      <c r="J484" s="31">
        <f t="shared" si="40"/>
        <v>98523824000000</v>
      </c>
      <c r="K484" s="31">
        <f t="shared" si="40"/>
        <v>95202019000000</v>
      </c>
      <c r="L484" s="31">
        <f t="shared" si="40"/>
        <v>86451499000000</v>
      </c>
      <c r="M484" s="31">
        <f t="shared" si="40"/>
        <v>62322495000000</v>
      </c>
      <c r="N484" s="31">
        <f t="shared" si="40"/>
        <v>60011675000000</v>
      </c>
      <c r="O484" s="31">
        <f t="shared" si="40"/>
        <v>55995312000000</v>
      </c>
      <c r="P484" s="31">
        <f t="shared" si="40"/>
        <v>52793502000000</v>
      </c>
      <c r="Q484" s="31">
        <f t="shared" si="40"/>
        <v>49726273000000</v>
      </c>
      <c r="R484" s="31">
        <f t="shared" si="40"/>
        <v>47474759000000</v>
      </c>
      <c r="S484" s="31">
        <f t="shared" si="40"/>
        <v>44523737000000</v>
      </c>
      <c r="T484" s="31">
        <f t="shared" si="40"/>
        <v>42217509000000</v>
      </c>
      <c r="U484" s="31">
        <f t="shared" si="40"/>
        <v>40491245000000</v>
      </c>
      <c r="V484" s="31">
        <f t="shared" si="40"/>
        <v>38208392000000</v>
      </c>
      <c r="W484" s="31">
        <f t="shared" si="40"/>
        <v>36179904000000</v>
      </c>
    </row>
    <row r="485" spans="1:23" s="47" customFormat="1" ht="13" x14ac:dyDescent="0.3">
      <c r="A485" s="29" t="s">
        <v>526</v>
      </c>
      <c r="B485" s="31">
        <f t="shared" ref="B485:W485" si="41">B5</f>
        <v>864391981000000</v>
      </c>
      <c r="C485" s="31">
        <f t="shared" si="41"/>
        <v>822366981000000</v>
      </c>
      <c r="D485" s="31">
        <f t="shared" si="41"/>
        <v>817699538000000</v>
      </c>
      <c r="E485" s="31">
        <f t="shared" si="41"/>
        <v>780212730000000</v>
      </c>
      <c r="F485" s="31">
        <f t="shared" si="41"/>
        <v>739761986000000</v>
      </c>
      <c r="G485" s="31">
        <f t="shared" si="41"/>
        <v>677623733000000</v>
      </c>
      <c r="H485" s="31">
        <f t="shared" si="41"/>
        <v>631073662000000</v>
      </c>
      <c r="I485" s="31">
        <f t="shared" si="41"/>
        <v>595901874000000</v>
      </c>
      <c r="J485" s="31">
        <f t="shared" si="41"/>
        <v>608275139000000</v>
      </c>
      <c r="K485" s="31">
        <f t="shared" si="41"/>
        <v>563923685000000</v>
      </c>
      <c r="L485" s="31">
        <f t="shared" si="41"/>
        <v>547626129000000</v>
      </c>
      <c r="M485" s="31">
        <f t="shared" si="41"/>
        <v>479431926000000</v>
      </c>
      <c r="N485" s="31">
        <f t="shared" si="41"/>
        <v>451767038000000</v>
      </c>
      <c r="O485" s="31">
        <f t="shared" si="41"/>
        <v>436241186000000</v>
      </c>
      <c r="P485" s="31">
        <f t="shared" si="41"/>
        <v>419026527000000</v>
      </c>
      <c r="Q485" s="31">
        <f t="shared" si="41"/>
        <v>413892030000000</v>
      </c>
      <c r="R485" s="31">
        <f t="shared" si="41"/>
        <v>399473210000000</v>
      </c>
      <c r="S485" s="31">
        <f t="shared" si="41"/>
        <v>393208887000000</v>
      </c>
      <c r="T485" s="31">
        <f t="shared" si="41"/>
        <v>377213836000000</v>
      </c>
      <c r="U485" s="31">
        <f t="shared" si="41"/>
        <v>358236462000000</v>
      </c>
      <c r="V485" s="31">
        <f t="shared" si="41"/>
        <v>348732250000000</v>
      </c>
      <c r="W485" s="31">
        <f t="shared" si="41"/>
        <v>322080318000000</v>
      </c>
    </row>
    <row r="486" spans="1:23" s="45" customFormat="1" x14ac:dyDescent="0.35">
      <c r="A486" s="23" t="s">
        <v>527</v>
      </c>
      <c r="B486" s="36">
        <f>B485/B484</f>
        <v>6.2606641487708679</v>
      </c>
      <c r="C486" s="36">
        <f t="shared" ref="C486:W486" si="42">C485/C484</f>
        <v>5.75333623996685</v>
      </c>
      <c r="D486" s="36">
        <f t="shared" si="42"/>
        <v>5.8429407771207087</v>
      </c>
      <c r="E486" s="36">
        <f t="shared" si="42"/>
        <v>7.0933880301420977</v>
      </c>
      <c r="F486" s="36">
        <f t="shared" si="42"/>
        <v>6.877420698976338</v>
      </c>
      <c r="G486" s="36">
        <f t="shared" si="42"/>
        <v>6.4475638030270117</v>
      </c>
      <c r="H486" s="36">
        <f t="shared" si="42"/>
        <v>6.0963352752998592</v>
      </c>
      <c r="I486" s="36">
        <f t="shared" si="42"/>
        <v>5.8212726432286956</v>
      </c>
      <c r="J486" s="36">
        <f t="shared" si="42"/>
        <v>6.1738888555523381</v>
      </c>
      <c r="K486" s="36">
        <f t="shared" si="42"/>
        <v>5.9234424954790086</v>
      </c>
      <c r="L486" s="36">
        <f t="shared" si="42"/>
        <v>6.3344896888369746</v>
      </c>
      <c r="M486" s="36">
        <f t="shared" si="42"/>
        <v>7.6927588666018583</v>
      </c>
      <c r="N486" s="36">
        <f t="shared" si="42"/>
        <v>7.5279858127606003</v>
      </c>
      <c r="O486" s="36">
        <f t="shared" si="42"/>
        <v>7.7906733692277665</v>
      </c>
      <c r="P486" s="36">
        <f t="shared" si="42"/>
        <v>7.9370852685620283</v>
      </c>
      <c r="Q486" s="36">
        <f t="shared" si="42"/>
        <v>8.3234074268948337</v>
      </c>
      <c r="R486" s="36">
        <f t="shared" si="42"/>
        <v>8.4144336572619576</v>
      </c>
      <c r="S486" s="36">
        <f t="shared" si="42"/>
        <v>8.8314439329295293</v>
      </c>
      <c r="T486" s="36">
        <f t="shared" si="42"/>
        <v>8.9350093109472652</v>
      </c>
      <c r="U486" s="36">
        <f t="shared" si="42"/>
        <v>8.8472572774682519</v>
      </c>
      <c r="V486" s="36">
        <f t="shared" si="42"/>
        <v>9.1271113947951541</v>
      </c>
      <c r="W486" s="36">
        <f t="shared" si="42"/>
        <v>8.9021882976803912</v>
      </c>
    </row>
    <row r="487" spans="1:23" s="45" customFormat="1" x14ac:dyDescent="0.35">
      <c r="A487" s="23" t="s">
        <v>529</v>
      </c>
      <c r="B487" s="28">
        <f t="shared" ref="B487:S487" si="43">B479/F479-1</f>
        <v>0.1621902591063471</v>
      </c>
      <c r="C487" s="28">
        <f t="shared" si="43"/>
        <v>0.40645177317885106</v>
      </c>
      <c r="D487" s="28">
        <f t="shared" si="43"/>
        <v>-0.10396231670020417</v>
      </c>
      <c r="E487" s="28">
        <f t="shared" si="43"/>
        <v>-0.34991365680907416</v>
      </c>
      <c r="F487" s="28">
        <f t="shared" si="43"/>
        <v>-0.12724822886683396</v>
      </c>
      <c r="G487" s="28">
        <f t="shared" si="43"/>
        <v>-0.70755389535821034</v>
      </c>
      <c r="H487" s="28">
        <f t="shared" si="43"/>
        <v>-6.7220801592166923E-2</v>
      </c>
      <c r="I487" s="28">
        <f t="shared" si="43"/>
        <v>0.72614239038883377</v>
      </c>
      <c r="J487" s="28">
        <f t="shared" si="43"/>
        <v>-0.1265216814316833</v>
      </c>
      <c r="K487" s="28">
        <f t="shared" si="43"/>
        <v>1.7083199815104582</v>
      </c>
      <c r="L487" s="28">
        <f t="shared" si="43"/>
        <v>-0.16165032173846117</v>
      </c>
      <c r="M487" s="28">
        <f t="shared" si="43"/>
        <v>-4.0281339578612463E-2</v>
      </c>
      <c r="N487" s="28">
        <f t="shared" si="43"/>
        <v>0.36100747469813466</v>
      </c>
      <c r="O487" s="28">
        <f t="shared" si="43"/>
        <v>0.38367196126239844</v>
      </c>
      <c r="P487" s="28">
        <f t="shared" si="43"/>
        <v>0.15231144074874825</v>
      </c>
      <c r="Q487" s="28">
        <f t="shared" si="43"/>
        <v>-1.3619544712569209E-2</v>
      </c>
      <c r="R487" s="28">
        <f t="shared" si="43"/>
        <v>0.44003712545211271</v>
      </c>
      <c r="S487" s="28">
        <f t="shared" si="43"/>
        <v>0.62741475394546953</v>
      </c>
      <c r="T487" s="28"/>
      <c r="U487" s="28"/>
      <c r="V487" s="28"/>
      <c r="W487" s="28" t="e">
        <f>W479/AA479-1</f>
        <v>#DIV/0!</v>
      </c>
    </row>
    <row r="488" spans="1:23" s="45" customFormat="1" x14ac:dyDescent="0.35">
      <c r="A488" s="23" t="s">
        <v>530</v>
      </c>
      <c r="B488" s="28">
        <f t="shared" ref="B488:S488" si="44">B445/F445-1</f>
        <v>0.41611770531740322</v>
      </c>
      <c r="C488" s="28">
        <f t="shared" si="44"/>
        <v>0.18769356506266721</v>
      </c>
      <c r="D488" s="28">
        <f t="shared" si="44"/>
        <v>7.3831432413405285E-2</v>
      </c>
      <c r="E488" s="28">
        <f t="shared" si="44"/>
        <v>-0.1490772998221167</v>
      </c>
      <c r="F488" s="28">
        <f t="shared" si="44"/>
        <v>-0.16277054093041299</v>
      </c>
      <c r="G488" s="28">
        <f t="shared" si="44"/>
        <v>-3.5779250896617709E-2</v>
      </c>
      <c r="H488" s="28">
        <f t="shared" si="44"/>
        <v>0.20647774751932157</v>
      </c>
      <c r="I488" s="28">
        <f t="shared" si="44"/>
        <v>0.38942716790166543</v>
      </c>
      <c r="J488" s="28">
        <f t="shared" si="44"/>
        <v>0.13364806307217769</v>
      </c>
      <c r="K488" s="28">
        <f t="shared" si="44"/>
        <v>8.4192124664647761E-2</v>
      </c>
      <c r="L488" s="28">
        <f t="shared" si="44"/>
        <v>-2.4843026279868674E-2</v>
      </c>
      <c r="M488" s="28">
        <f t="shared" si="44"/>
        <v>-5.1955993553906787E-2</v>
      </c>
      <c r="N488" s="28">
        <f t="shared" si="44"/>
        <v>0.19881487668427256</v>
      </c>
      <c r="O488" s="28">
        <f t="shared" si="44"/>
        <v>0.13697651392351595</v>
      </c>
      <c r="P488" s="28">
        <f t="shared" si="44"/>
        <v>8.3819977708521343E-2</v>
      </c>
      <c r="Q488" s="28">
        <f t="shared" si="44"/>
        <v>-1.1673984401090687E-2</v>
      </c>
      <c r="R488" s="28">
        <f t="shared" si="44"/>
        <v>4.5586559413586247E-3</v>
      </c>
      <c r="S488" s="28">
        <f t="shared" si="44"/>
        <v>0.18211402866013926</v>
      </c>
      <c r="T488" s="28"/>
      <c r="U488" s="28"/>
      <c r="V488" s="28"/>
      <c r="W488" s="28" t="e">
        <f>W445/AA445-1</f>
        <v>#DIV/0!</v>
      </c>
    </row>
    <row r="489" spans="1:23" s="45" customFormat="1" x14ac:dyDescent="0.35">
      <c r="A489" s="23" t="s">
        <v>531</v>
      </c>
      <c r="B489" s="28">
        <f t="shared" ref="B489:S489" si="45">B109/F109-1</f>
        <v>0.13490846942926016</v>
      </c>
      <c r="C489" s="28">
        <f t="shared" si="45"/>
        <v>-6.8644304506118026E-2</v>
      </c>
      <c r="D489" s="28">
        <f t="shared" si="45"/>
        <v>-4.1995654778692604E-5</v>
      </c>
      <c r="E489" s="28">
        <f t="shared" si="45"/>
        <v>6.7763764682478689E-2</v>
      </c>
      <c r="F489" s="28">
        <f t="shared" si="45"/>
        <v>7.7395616534905232E-2</v>
      </c>
      <c r="G489" s="28">
        <f t="shared" si="45"/>
        <v>0.3355176314161088</v>
      </c>
      <c r="H489" s="28">
        <f t="shared" si="45"/>
        <v>0.57276544299860555</v>
      </c>
      <c r="I489" s="28">
        <f t="shared" si="45"/>
        <v>1.2382764273715314</v>
      </c>
      <c r="J489" s="28">
        <f t="shared" si="45"/>
        <v>0.4176159642371593</v>
      </c>
      <c r="K489" s="28">
        <f t="shared" si="45"/>
        <v>0.26504983361789436</v>
      </c>
      <c r="L489" s="28">
        <f t="shared" si="45"/>
        <v>0.15782045436725167</v>
      </c>
      <c r="M489" s="28">
        <f t="shared" si="45"/>
        <v>-0.15946161755027266</v>
      </c>
      <c r="N489" s="28">
        <f t="shared" si="45"/>
        <v>0.57827015452114727</v>
      </c>
      <c r="O489" s="28">
        <f t="shared" si="45"/>
        <v>0.42053453134642682</v>
      </c>
      <c r="P489" s="28">
        <f t="shared" si="45"/>
        <v>5.3232331391213084E-3</v>
      </c>
      <c r="Q489" s="28">
        <f t="shared" si="45"/>
        <v>0.32743703812432612</v>
      </c>
      <c r="R489" s="28">
        <f t="shared" si="45"/>
        <v>0.40653409149037611</v>
      </c>
      <c r="S489" s="28">
        <f t="shared" si="45"/>
        <v>-6.6798673665275032E-2</v>
      </c>
      <c r="T489" s="28"/>
      <c r="U489" s="28"/>
      <c r="V489" s="28"/>
      <c r="W489" s="28" t="e">
        <f>W109/AA109-1</f>
        <v>#DIV/0!</v>
      </c>
    </row>
    <row r="490" spans="1:23" s="45" customFormat="1" x14ac:dyDescent="0.35">
      <c r="A490" s="23" t="s">
        <v>533</v>
      </c>
      <c r="B490" s="24">
        <f t="shared" ref="B490:S490" si="46">B466/F466-1</f>
        <v>0.2775698209799744</v>
      </c>
      <c r="C490" s="28">
        <f t="shared" si="46"/>
        <v>0.25723882828788902</v>
      </c>
      <c r="D490" s="28">
        <f t="shared" si="46"/>
        <v>0.29185977324026369</v>
      </c>
      <c r="E490" s="28">
        <f t="shared" si="46"/>
        <v>0.29534273522205257</v>
      </c>
      <c r="F490" s="28">
        <f t="shared" si="46"/>
        <v>0.24494063445233394</v>
      </c>
      <c r="G490" s="28">
        <f t="shared" si="46"/>
        <v>0.2377095266288185</v>
      </c>
      <c r="H490" s="28">
        <f t="shared" si="46"/>
        <v>0.23377770497910833</v>
      </c>
      <c r="I490" s="28">
        <f t="shared" si="46"/>
        <v>0.26901730806764901</v>
      </c>
      <c r="J490" s="28">
        <f t="shared" si="46"/>
        <v>0.26267031778281558</v>
      </c>
      <c r="K490" s="28">
        <f t="shared" si="46"/>
        <v>0.24332992134882026</v>
      </c>
      <c r="L490" s="28">
        <f t="shared" si="46"/>
        <v>0.2216697634806899</v>
      </c>
      <c r="M490" s="28">
        <f t="shared" si="46"/>
        <v>0.1412291926529059</v>
      </c>
      <c r="N490" s="28">
        <f t="shared" si="46"/>
        <v>0.15071111092865386</v>
      </c>
      <c r="O490" s="28">
        <f t="shared" si="46"/>
        <v>0.14189614567222097</v>
      </c>
      <c r="P490" s="28">
        <f t="shared" si="46"/>
        <v>0.13077070253825585</v>
      </c>
      <c r="Q490" s="28">
        <f t="shared" si="46"/>
        <v>9.3784443077041368E-2</v>
      </c>
      <c r="R490" s="28">
        <f t="shared" si="46"/>
        <v>9.0887408144436632E-2</v>
      </c>
      <c r="S490" s="28">
        <f t="shared" si="46"/>
        <v>0.13950569074297303</v>
      </c>
      <c r="T490" s="28"/>
      <c r="U490" s="28"/>
      <c r="V490" s="28"/>
      <c r="W490" s="28" t="e">
        <f>W466/AA466-1</f>
        <v>#DIV/0!</v>
      </c>
    </row>
    <row r="491" spans="1:23" s="45" customFormat="1" x14ac:dyDescent="0.35">
      <c r="A491" s="23" t="s">
        <v>532</v>
      </c>
      <c r="B491" s="28">
        <f t="shared" ref="B491:S491" si="47">B475/F475-1</f>
        <v>0.21603473815500007</v>
      </c>
      <c r="C491" s="28">
        <f t="shared" si="47"/>
        <v>0.37632521176388156</v>
      </c>
      <c r="D491" s="28">
        <f t="shared" si="47"/>
        <v>0.45923243697059801</v>
      </c>
      <c r="E491" s="28">
        <f t="shared" si="47"/>
        <v>0.51924232256832159</v>
      </c>
      <c r="F491" s="28">
        <f t="shared" si="47"/>
        <v>0.31206995761293022</v>
      </c>
      <c r="G491" s="28">
        <f t="shared" si="47"/>
        <v>0.20804669737314119</v>
      </c>
      <c r="H491" s="28">
        <f t="shared" si="47"/>
        <v>0.25353598457222182</v>
      </c>
      <c r="I491" s="28">
        <f t="shared" si="47"/>
        <v>0.1590300726963354</v>
      </c>
      <c r="J491" s="28">
        <f t="shared" si="47"/>
        <v>0.2646854046607463</v>
      </c>
      <c r="K491" s="28">
        <f t="shared" si="47"/>
        <v>0.17950602689571338</v>
      </c>
      <c r="L491" s="28">
        <f t="shared" si="47"/>
        <v>3.6024284546589902E-2</v>
      </c>
      <c r="M491" s="28">
        <f t="shared" si="47"/>
        <v>-9.52024084354397E-3</v>
      </c>
      <c r="N491" s="28">
        <f t="shared" si="47"/>
        <v>-1.3453029000140559E-2</v>
      </c>
      <c r="O491" s="28">
        <f t="shared" si="47"/>
        <v>7.7467408246227221E-2</v>
      </c>
      <c r="P491" s="28">
        <f t="shared" si="47"/>
        <v>9.1041951022036827E-2</v>
      </c>
      <c r="Q491" s="28">
        <f t="shared" si="47"/>
        <v>0.17546277853026315</v>
      </c>
      <c r="R491" s="28">
        <f t="shared" si="47"/>
        <v>0.19970225001609854</v>
      </c>
      <c r="S491" s="28">
        <f t="shared" si="47"/>
        <v>0.14670914032053939</v>
      </c>
      <c r="T491" s="28"/>
      <c r="U491" s="28"/>
      <c r="V491" s="28"/>
      <c r="W491" s="23"/>
    </row>
  </sheetData>
  <conditionalFormatting sqref="A4:XFD4">
    <cfRule type="notContainsBlanks" dxfId="28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0F93A-2ACA-40BB-BD4E-708DF06374D3}">
  <sheetPr codeName="Sheet30"/>
  <dimension ref="A1:W492"/>
  <sheetViews>
    <sheetView topLeftCell="A463" zoomScale="115" zoomScaleNormal="115" workbookViewId="0">
      <selection activeCell="B492" sqref="B492:C492"/>
    </sheetView>
  </sheetViews>
  <sheetFormatPr defaultRowHeight="14.5" x14ac:dyDescent="0.35"/>
  <cols>
    <col min="1" max="1" width="42.26953125" bestFit="1" customWidth="1"/>
    <col min="2" max="2" width="17" bestFit="1" customWidth="1"/>
    <col min="3" max="23" width="15.81640625" bestFit="1" customWidth="1"/>
  </cols>
  <sheetData>
    <row r="1" spans="1:23" x14ac:dyDescent="0.35">
      <c r="A1" s="1" t="s">
        <v>0</v>
      </c>
    </row>
    <row r="2" spans="1:23" x14ac:dyDescent="0.35">
      <c r="A2" s="1" t="s">
        <v>488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430962080000000</v>
      </c>
      <c r="C5" s="6">
        <v>413887815000000</v>
      </c>
      <c r="D5" s="6">
        <v>409880584000000</v>
      </c>
      <c r="E5" s="6">
        <v>384419101000000</v>
      </c>
      <c r="F5" s="6">
        <v>378662835000000</v>
      </c>
      <c r="G5" s="6">
        <v>357247165000000</v>
      </c>
      <c r="H5" s="6">
        <v>343069186000000</v>
      </c>
      <c r="I5" s="6">
        <v>340910343000000</v>
      </c>
      <c r="J5" s="6">
        <v>348022816000000</v>
      </c>
      <c r="K5" s="6">
        <v>333850243000000</v>
      </c>
      <c r="L5" s="6">
        <v>309517129000000</v>
      </c>
      <c r="M5" s="6">
        <v>285035255000000</v>
      </c>
      <c r="N5" s="6">
        <v>277200433000000</v>
      </c>
      <c r="O5" s="6">
        <v>257866042000000</v>
      </c>
      <c r="P5" s="6">
        <v>244701478000000</v>
      </c>
      <c r="Q5" s="6">
        <v>213086346000000</v>
      </c>
      <c r="R5" s="6">
        <v>202369814000000</v>
      </c>
      <c r="S5" s="6">
        <v>193314367000000</v>
      </c>
      <c r="T5" s="6">
        <v>184570119000000</v>
      </c>
      <c r="U5" s="6">
        <v>175657834000000</v>
      </c>
      <c r="V5" s="6">
        <v>163856431000000</v>
      </c>
      <c r="W5" s="6">
        <v>144836310000000</v>
      </c>
    </row>
    <row r="6" spans="1:23" x14ac:dyDescent="0.35">
      <c r="A6" s="7" t="s">
        <v>25</v>
      </c>
      <c r="B6" s="5">
        <v>1703868000000</v>
      </c>
      <c r="C6" s="8">
        <v>1715126000000</v>
      </c>
      <c r="D6" s="8">
        <v>1681071000000</v>
      </c>
      <c r="E6" s="8">
        <v>1545792000000</v>
      </c>
      <c r="F6" s="8">
        <v>1315853000000</v>
      </c>
      <c r="G6" s="8">
        <v>1382917000000</v>
      </c>
      <c r="H6" s="8">
        <v>1617931000000</v>
      </c>
      <c r="I6" s="8">
        <v>2026802000000</v>
      </c>
      <c r="J6" s="8">
        <v>1745095000000</v>
      </c>
      <c r="K6" s="8">
        <v>1503973000000</v>
      </c>
      <c r="L6" s="8">
        <v>1521580000000</v>
      </c>
      <c r="M6" s="8">
        <v>1453989000000</v>
      </c>
      <c r="N6" s="8">
        <v>1604348000000</v>
      </c>
      <c r="O6" s="8">
        <v>1558557000000</v>
      </c>
      <c r="P6" s="8">
        <v>1421993000000</v>
      </c>
      <c r="Q6" s="8">
        <v>1350714000000</v>
      </c>
      <c r="R6" s="8">
        <v>1419719000000</v>
      </c>
      <c r="S6" s="8">
        <v>1244934000000</v>
      </c>
      <c r="T6" s="8">
        <v>1159602000000</v>
      </c>
      <c r="U6" s="8">
        <v>1371421000000</v>
      </c>
      <c r="V6" s="8">
        <v>1369146000000</v>
      </c>
      <c r="W6" s="8">
        <v>1345455000000</v>
      </c>
    </row>
    <row r="7" spans="1:23" x14ac:dyDescent="0.35">
      <c r="A7" s="7" t="s">
        <v>26</v>
      </c>
      <c r="B7" s="5">
        <v>5829972000000</v>
      </c>
      <c r="C7" s="8">
        <v>3748410000000</v>
      </c>
      <c r="D7" s="8">
        <v>8217767000000</v>
      </c>
      <c r="E7" s="8">
        <v>4321283000000</v>
      </c>
      <c r="F7" s="8">
        <v>6340776000000</v>
      </c>
      <c r="G7" s="8">
        <v>5279665000000</v>
      </c>
      <c r="H7" s="8">
        <v>10062633000000</v>
      </c>
      <c r="I7" s="8">
        <v>5774042000000</v>
      </c>
      <c r="J7" s="8">
        <v>6499569000000</v>
      </c>
      <c r="K7" s="8">
        <v>19951730000000</v>
      </c>
      <c r="L7" s="8">
        <v>24890710000000</v>
      </c>
      <c r="M7" s="8">
        <v>9589369000000</v>
      </c>
      <c r="N7" s="8">
        <v>25714102000000</v>
      </c>
      <c r="O7" s="8">
        <v>18389868000000</v>
      </c>
      <c r="P7" s="8">
        <v>24591537000000</v>
      </c>
      <c r="Q7" s="8">
        <v>19441008000000</v>
      </c>
      <c r="R7" s="8">
        <v>18793718000000</v>
      </c>
      <c r="S7" s="8">
        <v>2982262000000</v>
      </c>
      <c r="T7" s="8">
        <v>19040311000000</v>
      </c>
      <c r="U7" s="8">
        <v>7106226000000</v>
      </c>
      <c r="V7" s="8">
        <v>2893525000000</v>
      </c>
      <c r="W7" s="8">
        <v>1876694000000</v>
      </c>
    </row>
    <row r="8" spans="1:23" x14ac:dyDescent="0.35">
      <c r="A8" s="7" t="s">
        <v>27</v>
      </c>
      <c r="B8" s="5">
        <v>114455663000000</v>
      </c>
      <c r="C8" s="8">
        <v>92771841000000</v>
      </c>
      <c r="D8" s="8">
        <v>68197574000000</v>
      </c>
      <c r="E8" s="8">
        <v>74707078000000</v>
      </c>
      <c r="F8" s="8">
        <v>79806086000000</v>
      </c>
      <c r="G8" s="8">
        <v>43216256000000</v>
      </c>
      <c r="H8" s="8">
        <v>51899808000000</v>
      </c>
      <c r="I8" s="8">
        <v>47914952000000</v>
      </c>
      <c r="J8" s="8">
        <v>57744071000000</v>
      </c>
      <c r="K8" s="8">
        <v>35185373000000</v>
      </c>
      <c r="L8" s="8">
        <v>27985117000000</v>
      </c>
      <c r="M8" s="8">
        <v>32397411000000</v>
      </c>
      <c r="N8" s="8">
        <v>17272743000000</v>
      </c>
      <c r="O8" s="8">
        <v>19180573000000</v>
      </c>
      <c r="P8" s="8">
        <v>4368977000000</v>
      </c>
      <c r="Q8" s="8">
        <v>7955573000000</v>
      </c>
      <c r="R8" s="8">
        <v>8109221000000</v>
      </c>
      <c r="S8" s="8">
        <v>5974665000000</v>
      </c>
      <c r="T8" s="8">
        <v>4011859000000</v>
      </c>
      <c r="U8" s="8">
        <v>4296982000000</v>
      </c>
      <c r="V8" s="8">
        <v>11829831000000</v>
      </c>
      <c r="W8" s="8">
        <v>7204567000000</v>
      </c>
    </row>
    <row r="9" spans="1:23" x14ac:dyDescent="0.35">
      <c r="A9" s="9" t="s">
        <v>28</v>
      </c>
      <c r="B9" s="5">
        <v>62043274000000</v>
      </c>
      <c r="C9" s="8">
        <v>56913029000000</v>
      </c>
      <c r="D9" s="8">
        <v>56382159000000</v>
      </c>
      <c r="E9" s="8">
        <v>59616677000000</v>
      </c>
      <c r="F9" s="8">
        <v>56809904000000</v>
      </c>
      <c r="G9" s="8">
        <v>21639436000000</v>
      </c>
      <c r="H9" s="8">
        <v>27161023000000</v>
      </c>
      <c r="I9" s="8">
        <v>21927741000000</v>
      </c>
      <c r="J9" s="8">
        <v>40432840000000</v>
      </c>
      <c r="K9" s="8">
        <v>19791691000000</v>
      </c>
      <c r="L9" s="8">
        <v>11747285000000</v>
      </c>
      <c r="M9" s="8">
        <v>22087387000000</v>
      </c>
      <c r="N9" s="8">
        <v>6262132000000</v>
      </c>
      <c r="O9" s="8">
        <v>11655725000000</v>
      </c>
      <c r="P9" s="8">
        <v>2832959000000</v>
      </c>
      <c r="Q9" s="8">
        <v>6645632000000</v>
      </c>
      <c r="R9" s="8">
        <v>6528845000000</v>
      </c>
      <c r="S9" s="8">
        <v>4492405000000</v>
      </c>
      <c r="T9" s="8">
        <v>2873059000000</v>
      </c>
      <c r="U9" s="8">
        <v>3854122000000</v>
      </c>
      <c r="V9" s="8">
        <v>11499719000000</v>
      </c>
      <c r="W9" s="8">
        <v>6683727000000</v>
      </c>
    </row>
    <row r="10" spans="1:23" x14ac:dyDescent="0.35">
      <c r="A10" s="9" t="s">
        <v>29</v>
      </c>
      <c r="B10" s="5">
        <v>52412389000000</v>
      </c>
      <c r="C10" s="8">
        <v>35858812000000</v>
      </c>
      <c r="D10" s="8">
        <v>11815415000000</v>
      </c>
      <c r="E10" s="8">
        <v>15090401000000</v>
      </c>
      <c r="F10" s="8">
        <v>23039014000000</v>
      </c>
      <c r="G10" s="8">
        <v>21576820000000</v>
      </c>
      <c r="H10" s="8">
        <v>24738785000000</v>
      </c>
      <c r="I10" s="8">
        <v>25987211000000</v>
      </c>
      <c r="J10" s="8">
        <v>17311231000000</v>
      </c>
      <c r="K10" s="8">
        <v>15399347000000</v>
      </c>
      <c r="L10" s="8">
        <v>16237832000000</v>
      </c>
      <c r="M10" s="8">
        <v>10310024000000</v>
      </c>
      <c r="N10" s="8">
        <v>11010611000000</v>
      </c>
      <c r="O10" s="8">
        <v>7524848000000</v>
      </c>
      <c r="P10" s="8">
        <v>1536018000000</v>
      </c>
      <c r="Q10" s="8">
        <v>1309941000000</v>
      </c>
      <c r="R10" s="8">
        <v>1580376000000</v>
      </c>
      <c r="S10" s="8">
        <v>1482260000000</v>
      </c>
      <c r="T10" s="8">
        <v>1138800000000</v>
      </c>
      <c r="U10" s="8">
        <v>442860000000</v>
      </c>
      <c r="V10" s="8">
        <v>330112000000</v>
      </c>
      <c r="W10" s="8">
        <v>520840000000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-42832000000</v>
      </c>
      <c r="G11" s="8">
        <v>0</v>
      </c>
      <c r="H11" s="8">
        <v>0</v>
      </c>
      <c r="I11" s="8">
        <v>0</v>
      </c>
      <c r="J11" s="8">
        <v>0</v>
      </c>
      <c r="K11" s="8">
        <v>-5665000000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35">
      <c r="A13" s="9" t="s">
        <v>32</v>
      </c>
      <c r="B13" s="5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0</v>
      </c>
      <c r="C15" s="8">
        <v>0</v>
      </c>
      <c r="D15" s="8">
        <v>156721000000</v>
      </c>
      <c r="E15" s="8">
        <v>258075000000</v>
      </c>
      <c r="F15" s="8">
        <v>371403000000</v>
      </c>
      <c r="G15" s="8">
        <v>49557000000</v>
      </c>
      <c r="H15" s="8">
        <v>20958000000</v>
      </c>
      <c r="I15" s="8">
        <v>133257000000</v>
      </c>
      <c r="J15" s="8">
        <v>40934000000</v>
      </c>
      <c r="K15" s="8">
        <v>31992000000</v>
      </c>
      <c r="L15" s="8">
        <v>0</v>
      </c>
      <c r="M15" s="8">
        <v>0</v>
      </c>
      <c r="N15" s="8">
        <v>0</v>
      </c>
      <c r="O15" s="8">
        <v>0</v>
      </c>
      <c r="P15" s="8">
        <v>23753000000</v>
      </c>
      <c r="Q15" s="8">
        <v>36881000000</v>
      </c>
      <c r="R15" s="8">
        <v>14521000000</v>
      </c>
      <c r="S15" s="8">
        <v>48285000000</v>
      </c>
      <c r="T15" s="8">
        <v>0</v>
      </c>
      <c r="U15" s="8">
        <v>0</v>
      </c>
      <c r="V15" s="8">
        <v>0</v>
      </c>
      <c r="W15" s="8">
        <v>89570000000</v>
      </c>
    </row>
    <row r="16" spans="1:23" x14ac:dyDescent="0.35">
      <c r="A16" s="7" t="s">
        <v>35</v>
      </c>
      <c r="B16" s="5">
        <v>273996195000000</v>
      </c>
      <c r="C16" s="8">
        <v>262910844000000</v>
      </c>
      <c r="D16" s="8">
        <v>262074228000000</v>
      </c>
      <c r="E16" s="8">
        <v>241890738000000</v>
      </c>
      <c r="F16" s="8">
        <v>231347002000000</v>
      </c>
      <c r="G16" s="8">
        <v>226004365000000</v>
      </c>
      <c r="H16" s="8">
        <v>228879249000000</v>
      </c>
      <c r="I16" s="8">
        <v>223283589000000</v>
      </c>
      <c r="J16" s="8">
        <v>218784626000000</v>
      </c>
      <c r="K16" s="8">
        <v>211470497000000</v>
      </c>
      <c r="L16" s="8">
        <v>199116430000000</v>
      </c>
      <c r="M16" s="8">
        <v>185703815000000</v>
      </c>
      <c r="N16" s="8">
        <v>180970774000000</v>
      </c>
      <c r="O16" s="8">
        <v>175606988000000</v>
      </c>
      <c r="P16" s="8">
        <v>167797844000000</v>
      </c>
      <c r="Q16" s="8">
        <v>147458347000000</v>
      </c>
      <c r="R16" s="8">
        <v>136276520000000</v>
      </c>
      <c r="S16" s="8">
        <v>133467428000000</v>
      </c>
      <c r="T16" s="8">
        <v>127942036000000</v>
      </c>
      <c r="U16" s="8">
        <v>121966052000000</v>
      </c>
      <c r="V16" s="8">
        <v>113386619000000</v>
      </c>
      <c r="W16" s="8">
        <v>100869689000000</v>
      </c>
    </row>
    <row r="17" spans="1:23" x14ac:dyDescent="0.35">
      <c r="A17" s="9" t="s">
        <v>36</v>
      </c>
      <c r="B17" s="5">
        <v>278906037000000</v>
      </c>
      <c r="C17" s="8">
        <v>267708603000000</v>
      </c>
      <c r="D17" s="8">
        <v>266345545000000</v>
      </c>
      <c r="E17" s="8">
        <v>245630024000000</v>
      </c>
      <c r="F17" s="8">
        <v>234678172000000</v>
      </c>
      <c r="G17" s="8">
        <v>229177396000000</v>
      </c>
      <c r="H17" s="8">
        <v>231944016000000</v>
      </c>
      <c r="I17" s="8">
        <v>226152711000000</v>
      </c>
      <c r="J17" s="8">
        <v>221719578000000</v>
      </c>
      <c r="K17" s="8">
        <v>214119196000000</v>
      </c>
      <c r="L17" s="8">
        <v>201516754000000</v>
      </c>
      <c r="M17" s="8">
        <v>187859178000000</v>
      </c>
      <c r="N17" s="8">
        <v>182945434000000</v>
      </c>
      <c r="O17" s="8">
        <v>177506741000000</v>
      </c>
      <c r="P17" s="8">
        <v>169520235000000</v>
      </c>
      <c r="Q17" s="8">
        <v>148995728000000</v>
      </c>
      <c r="R17" s="8">
        <v>137902967000000</v>
      </c>
      <c r="S17" s="8">
        <v>134863315000000</v>
      </c>
      <c r="T17" s="8">
        <v>129199806000000</v>
      </c>
      <c r="U17" s="8">
        <v>123223074000000</v>
      </c>
      <c r="V17" s="8">
        <v>114484252000000</v>
      </c>
      <c r="W17" s="8">
        <v>101904151000000</v>
      </c>
    </row>
    <row r="18" spans="1:23" x14ac:dyDescent="0.35">
      <c r="A18" s="9" t="s">
        <v>37</v>
      </c>
      <c r="B18" s="5">
        <v>-4909842000000</v>
      </c>
      <c r="C18" s="8">
        <v>-4797759000000</v>
      </c>
      <c r="D18" s="8">
        <v>-4271317000000</v>
      </c>
      <c r="E18" s="8">
        <v>-3739286000000</v>
      </c>
      <c r="F18" s="8">
        <v>-3331170000000</v>
      </c>
      <c r="G18" s="8">
        <v>-3173031000000</v>
      </c>
      <c r="H18" s="8">
        <v>-3064767000000</v>
      </c>
      <c r="I18" s="8">
        <v>-2869122000000</v>
      </c>
      <c r="J18" s="8">
        <v>-2934952000000</v>
      </c>
      <c r="K18" s="8">
        <v>-2648699000000</v>
      </c>
      <c r="L18" s="8">
        <v>-2400324000000</v>
      </c>
      <c r="M18" s="8">
        <v>-2155363000000</v>
      </c>
      <c r="N18" s="8">
        <v>-1974660000000</v>
      </c>
      <c r="O18" s="8">
        <v>-1899753000000</v>
      </c>
      <c r="P18" s="8">
        <v>-1722391000000</v>
      </c>
      <c r="Q18" s="8">
        <v>-1537381000000</v>
      </c>
      <c r="R18" s="8">
        <v>-1626447000000</v>
      </c>
      <c r="S18" s="8">
        <v>-1395887000000</v>
      </c>
      <c r="T18" s="8">
        <v>-1257770000000</v>
      </c>
      <c r="U18" s="8">
        <v>-1257022000000</v>
      </c>
      <c r="V18" s="8">
        <v>-1097633000000</v>
      </c>
      <c r="W18" s="8">
        <v>-1034462000000</v>
      </c>
    </row>
    <row r="19" spans="1:23" x14ac:dyDescent="0.35">
      <c r="A19" s="7" t="s">
        <v>38</v>
      </c>
      <c r="B19" s="5">
        <v>10547000000</v>
      </c>
      <c r="C19" s="8">
        <v>15730000000</v>
      </c>
      <c r="D19" s="8">
        <v>16370000000</v>
      </c>
      <c r="E19" s="8">
        <v>76070000000</v>
      </c>
      <c r="F19" s="8">
        <v>84062000000</v>
      </c>
      <c r="G19" s="8">
        <v>99703000000</v>
      </c>
      <c r="H19" s="8">
        <v>103160000000</v>
      </c>
      <c r="I19" s="8">
        <v>106789000000</v>
      </c>
      <c r="J19" s="8">
        <v>115499000000</v>
      </c>
      <c r="K19" s="8">
        <v>131987000000</v>
      </c>
      <c r="L19" s="8">
        <v>158853000000</v>
      </c>
      <c r="M19" s="8">
        <v>187096000000</v>
      </c>
      <c r="N19" s="8">
        <v>199782000000</v>
      </c>
      <c r="O19" s="8">
        <v>236511000000</v>
      </c>
      <c r="P19" s="8">
        <v>248820000000</v>
      </c>
      <c r="Q19" s="8">
        <v>272160000000</v>
      </c>
      <c r="R19" s="8">
        <v>302976000000</v>
      </c>
      <c r="S19" s="8">
        <v>316562000000</v>
      </c>
      <c r="T19" s="8">
        <v>326301000000</v>
      </c>
      <c r="U19" s="8">
        <v>335414000000</v>
      </c>
      <c r="V19" s="8">
        <v>367204000000</v>
      </c>
      <c r="W19" s="8">
        <v>386969000000</v>
      </c>
    </row>
    <row r="20" spans="1:23" x14ac:dyDescent="0.35">
      <c r="A20" s="9" t="s">
        <v>39</v>
      </c>
      <c r="B20" s="5">
        <v>10628000000</v>
      </c>
      <c r="C20" s="8">
        <v>15850000000</v>
      </c>
      <c r="D20" s="8">
        <v>16495000000</v>
      </c>
      <c r="E20" s="8">
        <v>76650000000</v>
      </c>
      <c r="F20" s="8">
        <v>84670000000</v>
      </c>
      <c r="G20" s="8">
        <v>100429000000</v>
      </c>
      <c r="H20" s="8">
        <v>103912000000</v>
      </c>
      <c r="I20" s="8">
        <v>107568000000</v>
      </c>
      <c r="J20" s="8">
        <v>116350000000</v>
      </c>
      <c r="K20" s="8">
        <v>132969000000</v>
      </c>
      <c r="L20" s="8">
        <v>160026000000</v>
      </c>
      <c r="M20" s="8">
        <v>188535000000</v>
      </c>
      <c r="N20" s="8">
        <v>201290000000</v>
      </c>
      <c r="O20" s="8">
        <v>239148000000</v>
      </c>
      <c r="P20" s="8">
        <v>251025000000</v>
      </c>
      <c r="Q20" s="8">
        <v>272461000000</v>
      </c>
      <c r="R20" s="8">
        <v>305722000000</v>
      </c>
      <c r="S20" s="8">
        <v>316979000000</v>
      </c>
      <c r="T20" s="8">
        <v>326718000000</v>
      </c>
      <c r="U20" s="8">
        <v>336102000000</v>
      </c>
      <c r="V20" s="8">
        <v>367974000000</v>
      </c>
      <c r="W20" s="8">
        <v>387883000000</v>
      </c>
    </row>
    <row r="21" spans="1:23" x14ac:dyDescent="0.35">
      <c r="A21" s="9" t="s">
        <v>40</v>
      </c>
      <c r="B21" s="5">
        <v>-81000000</v>
      </c>
      <c r="C21" s="8">
        <v>-120000000</v>
      </c>
      <c r="D21" s="8">
        <v>-125000000</v>
      </c>
      <c r="E21" s="8">
        <v>-580000000</v>
      </c>
      <c r="F21" s="8">
        <v>-608000000</v>
      </c>
      <c r="G21" s="8">
        <v>-726000000</v>
      </c>
      <c r="H21" s="8">
        <v>-752000000</v>
      </c>
      <c r="I21" s="8">
        <v>-779000000</v>
      </c>
      <c r="J21" s="8">
        <v>-851000000</v>
      </c>
      <c r="K21" s="8">
        <v>-982000000</v>
      </c>
      <c r="L21" s="8">
        <v>-1173000000</v>
      </c>
      <c r="M21" s="8">
        <v>-1439000000</v>
      </c>
      <c r="N21" s="8">
        <v>-1508000000</v>
      </c>
      <c r="O21" s="8">
        <v>-2637000000</v>
      </c>
      <c r="P21" s="8">
        <v>-2205000000</v>
      </c>
      <c r="Q21" s="8">
        <v>-301000000</v>
      </c>
      <c r="R21" s="8">
        <v>-2746000000</v>
      </c>
      <c r="S21" s="8">
        <v>-417000000</v>
      </c>
      <c r="T21" s="8">
        <v>-417000000</v>
      </c>
      <c r="U21" s="8">
        <v>-688000000</v>
      </c>
      <c r="V21" s="8">
        <v>-770000000</v>
      </c>
      <c r="W21" s="8">
        <v>-914000000</v>
      </c>
    </row>
    <row r="22" spans="1:23" x14ac:dyDescent="0.35">
      <c r="A22" s="7" t="s">
        <v>41</v>
      </c>
      <c r="B22" s="5">
        <v>28742093000000</v>
      </c>
      <c r="C22" s="8">
        <v>44298356000000</v>
      </c>
      <c r="D22" s="8">
        <v>60988364000000</v>
      </c>
      <c r="E22" s="8">
        <v>52384561000000</v>
      </c>
      <c r="F22" s="8">
        <v>50259444000000</v>
      </c>
      <c r="G22" s="8">
        <v>73766977000000</v>
      </c>
      <c r="H22" s="8">
        <v>40278720000000</v>
      </c>
      <c r="I22" s="8">
        <v>49557155000000</v>
      </c>
      <c r="J22" s="8">
        <v>48757928000000</v>
      </c>
      <c r="K22" s="8">
        <v>51388186000000</v>
      </c>
      <c r="L22" s="8">
        <v>44737181000000</v>
      </c>
      <c r="M22" s="8">
        <v>43811699000000</v>
      </c>
      <c r="N22" s="8">
        <v>40043727000000</v>
      </c>
      <c r="O22" s="8">
        <v>37135356000000</v>
      </c>
      <c r="P22" s="8">
        <v>41371557000000</v>
      </c>
      <c r="Q22" s="8">
        <v>30597218000000</v>
      </c>
      <c r="R22" s="8">
        <v>31621600000000</v>
      </c>
      <c r="S22" s="8">
        <v>44087060000000</v>
      </c>
      <c r="T22" s="8">
        <v>27841992000000</v>
      </c>
      <c r="U22" s="8">
        <v>36557060000000</v>
      </c>
      <c r="V22" s="8">
        <v>30331956000000</v>
      </c>
      <c r="W22" s="8">
        <v>29533618000000</v>
      </c>
    </row>
    <row r="23" spans="1:23" x14ac:dyDescent="0.35">
      <c r="A23" s="9" t="s">
        <v>42</v>
      </c>
      <c r="B23" s="5">
        <v>28722721000000</v>
      </c>
      <c r="C23" s="8">
        <v>44278984000000</v>
      </c>
      <c r="D23" s="8">
        <v>60956278000000</v>
      </c>
      <c r="E23" s="8">
        <v>52348761000000</v>
      </c>
      <c r="F23" s="8">
        <v>50224919000000</v>
      </c>
      <c r="G23" s="8">
        <v>73735827000000</v>
      </c>
      <c r="H23" s="8">
        <v>40250383000000</v>
      </c>
      <c r="I23" s="8">
        <v>49531068000000</v>
      </c>
      <c r="J23" s="8">
        <v>48732891000000</v>
      </c>
      <c r="K23" s="8">
        <v>51365399000000</v>
      </c>
      <c r="L23" s="8">
        <v>44714514000000</v>
      </c>
      <c r="M23" s="8">
        <v>43852799000000</v>
      </c>
      <c r="N23" s="8">
        <v>40079379000000</v>
      </c>
      <c r="O23" s="8">
        <v>37188960000000</v>
      </c>
      <c r="P23" s="8">
        <v>41423474000000</v>
      </c>
      <c r="Q23" s="8">
        <v>30648254000000</v>
      </c>
      <c r="R23" s="8">
        <v>31659542000000</v>
      </c>
      <c r="S23" s="8">
        <v>44118266000000</v>
      </c>
      <c r="T23" s="8">
        <v>27882168000000</v>
      </c>
      <c r="U23" s="8">
        <v>36702664000000</v>
      </c>
      <c r="V23" s="8">
        <v>30469211000000</v>
      </c>
      <c r="W23" s="8">
        <v>29654857000000</v>
      </c>
    </row>
    <row r="24" spans="1:23" x14ac:dyDescent="0.35">
      <c r="A24" s="9" t="s">
        <v>43</v>
      </c>
      <c r="B24" s="5">
        <v>42380000000</v>
      </c>
      <c r="C24" s="8">
        <v>42380000000</v>
      </c>
      <c r="D24" s="8">
        <v>42380000000</v>
      </c>
      <c r="E24" s="8">
        <v>42380000000</v>
      </c>
      <c r="F24" s="8">
        <v>42380000000</v>
      </c>
      <c r="G24" s="8">
        <v>42380000000</v>
      </c>
      <c r="H24" s="8">
        <v>42380000000</v>
      </c>
      <c r="I24" s="8">
        <v>42380000000</v>
      </c>
      <c r="J24" s="8">
        <v>42380000000</v>
      </c>
      <c r="K24" s="8">
        <v>42380000000</v>
      </c>
      <c r="L24" s="8">
        <v>42380000000</v>
      </c>
      <c r="M24" s="8">
        <v>42380000000</v>
      </c>
      <c r="N24" s="8">
        <v>42380000000</v>
      </c>
      <c r="O24" s="8">
        <v>42380000000</v>
      </c>
      <c r="P24" s="8">
        <v>42380000000</v>
      </c>
      <c r="Q24" s="8">
        <v>42380000000</v>
      </c>
      <c r="R24" s="8">
        <v>42380000000</v>
      </c>
      <c r="S24" s="8">
        <v>42380000000</v>
      </c>
      <c r="T24" s="8">
        <v>42380000000</v>
      </c>
      <c r="U24" s="8">
        <v>42380000000</v>
      </c>
      <c r="V24" s="8">
        <v>42380000000</v>
      </c>
      <c r="W24" s="8">
        <v>42380000000</v>
      </c>
    </row>
    <row r="25" spans="1:23" x14ac:dyDescent="0.35">
      <c r="A25" s="9" t="s">
        <v>44</v>
      </c>
      <c r="B25" s="5">
        <v>-23008000000</v>
      </c>
      <c r="C25" s="8">
        <v>-23008000000</v>
      </c>
      <c r="D25" s="8">
        <v>-10294000000</v>
      </c>
      <c r="E25" s="8">
        <v>-6580000000</v>
      </c>
      <c r="F25" s="8">
        <v>-7855000000</v>
      </c>
      <c r="G25" s="8">
        <v>-11230000000</v>
      </c>
      <c r="H25" s="8">
        <v>-14043000000</v>
      </c>
      <c r="I25" s="8">
        <v>-16293000000</v>
      </c>
      <c r="J25" s="8">
        <v>-17343000000</v>
      </c>
      <c r="K25" s="8">
        <v>-19593000000</v>
      </c>
      <c r="L25" s="8">
        <v>-19713000000</v>
      </c>
      <c r="M25" s="8">
        <v>-83480000000</v>
      </c>
      <c r="N25" s="8">
        <v>-78032000000</v>
      </c>
      <c r="O25" s="8">
        <v>-95984000000</v>
      </c>
      <c r="P25" s="8">
        <v>-94297000000</v>
      </c>
      <c r="Q25" s="8">
        <v>-93416000000</v>
      </c>
      <c r="R25" s="8">
        <v>-80322000000</v>
      </c>
      <c r="S25" s="8">
        <v>-73586000000</v>
      </c>
      <c r="T25" s="8">
        <v>-82556000000</v>
      </c>
      <c r="U25" s="8">
        <v>-187984000000</v>
      </c>
      <c r="V25" s="8">
        <v>-179635000000</v>
      </c>
      <c r="W25" s="8">
        <v>-163619000000</v>
      </c>
    </row>
    <row r="26" spans="1:23" x14ac:dyDescent="0.35">
      <c r="A26" s="7" t="s">
        <v>45</v>
      </c>
      <c r="B26" s="5">
        <v>69457000000</v>
      </c>
      <c r="C26" s="8">
        <v>69457000000</v>
      </c>
      <c r="D26" s="8">
        <v>69457000000</v>
      </c>
      <c r="E26" s="8">
        <v>69457000000</v>
      </c>
      <c r="F26" s="8">
        <v>69457000000</v>
      </c>
      <c r="G26" s="8">
        <v>69457000000</v>
      </c>
      <c r="H26" s="8">
        <v>69457000000</v>
      </c>
      <c r="I26" s="8">
        <v>69492000000</v>
      </c>
      <c r="J26" s="8">
        <v>69556000000</v>
      </c>
      <c r="K26" s="8">
        <v>69545000000</v>
      </c>
      <c r="L26" s="8">
        <v>69544000000</v>
      </c>
      <c r="M26" s="8">
        <v>69542000000</v>
      </c>
      <c r="N26" s="8">
        <v>74519000000</v>
      </c>
      <c r="O26" s="8">
        <v>73626000000</v>
      </c>
      <c r="P26" s="8">
        <v>73628000000</v>
      </c>
      <c r="Q26" s="8">
        <v>72852000000</v>
      </c>
      <c r="R26" s="8">
        <v>72809000000</v>
      </c>
      <c r="S26" s="8">
        <v>105817000000</v>
      </c>
      <c r="T26" s="8">
        <v>109658000000</v>
      </c>
      <c r="U26" s="8">
        <v>114695000000</v>
      </c>
      <c r="V26" s="8">
        <v>114698000000</v>
      </c>
      <c r="W26" s="8">
        <v>115307000000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69667000000</v>
      </c>
      <c r="C29" s="8">
        <v>69667000000</v>
      </c>
      <c r="D29" s="8">
        <v>69667000000</v>
      </c>
      <c r="E29" s="8">
        <v>69667000000</v>
      </c>
      <c r="F29" s="8">
        <v>69667000000</v>
      </c>
      <c r="G29" s="8">
        <v>69667000000</v>
      </c>
      <c r="H29" s="8">
        <v>69667000000</v>
      </c>
      <c r="I29" s="8">
        <v>69667000000</v>
      </c>
      <c r="J29" s="8">
        <v>69731000000</v>
      </c>
      <c r="K29" s="8">
        <v>69720000000</v>
      </c>
      <c r="L29" s="8">
        <v>69719000000</v>
      </c>
      <c r="M29" s="8">
        <v>69717000000</v>
      </c>
      <c r="N29" s="8">
        <v>137269000000</v>
      </c>
      <c r="O29" s="8">
        <v>137270000000</v>
      </c>
      <c r="P29" s="8">
        <v>137272000000</v>
      </c>
      <c r="Q29" s="8">
        <v>137273000000</v>
      </c>
      <c r="R29" s="8">
        <v>137274000000</v>
      </c>
      <c r="S29" s="8">
        <v>185284000000</v>
      </c>
      <c r="T29" s="8">
        <v>185273000000</v>
      </c>
      <c r="U29" s="8">
        <v>185273000000</v>
      </c>
      <c r="V29" s="8">
        <v>185276000000</v>
      </c>
      <c r="W29" s="8">
        <v>185274000000</v>
      </c>
    </row>
    <row r="30" spans="1:23" x14ac:dyDescent="0.35">
      <c r="A30" s="9" t="s">
        <v>49</v>
      </c>
      <c r="B30" s="5">
        <v>-210000000</v>
      </c>
      <c r="C30" s="8">
        <v>-210000000</v>
      </c>
      <c r="D30" s="8">
        <v>-210000000</v>
      </c>
      <c r="E30" s="8">
        <v>-210000000</v>
      </c>
      <c r="F30" s="8">
        <v>-210000000</v>
      </c>
      <c r="G30" s="8">
        <v>-210000000</v>
      </c>
      <c r="H30" s="8">
        <v>-210000000</v>
      </c>
      <c r="I30" s="8">
        <v>-175000000</v>
      </c>
      <c r="J30" s="8">
        <v>-175000000</v>
      </c>
      <c r="K30" s="8">
        <v>-175000000</v>
      </c>
      <c r="L30" s="8">
        <v>-175000000</v>
      </c>
      <c r="M30" s="8">
        <v>-175000000</v>
      </c>
      <c r="N30" s="8">
        <v>-62750000000</v>
      </c>
      <c r="O30" s="8">
        <v>-63644000000</v>
      </c>
      <c r="P30" s="8">
        <v>-63644000000</v>
      </c>
      <c r="Q30" s="8">
        <v>-64421000000</v>
      </c>
      <c r="R30" s="8">
        <v>-64465000000</v>
      </c>
      <c r="S30" s="8">
        <v>-79467000000</v>
      </c>
      <c r="T30" s="8">
        <v>-75615000000</v>
      </c>
      <c r="U30" s="8">
        <v>-70578000000</v>
      </c>
      <c r="V30" s="8">
        <v>-70578000000</v>
      </c>
      <c r="W30" s="8">
        <v>-69967000000</v>
      </c>
    </row>
    <row r="31" spans="1:23" x14ac:dyDescent="0.35">
      <c r="A31" s="7" t="s">
        <v>50</v>
      </c>
      <c r="B31" s="5">
        <v>790583000000</v>
      </c>
      <c r="C31" s="8">
        <v>793238000000</v>
      </c>
      <c r="D31" s="8">
        <v>756166000000</v>
      </c>
      <c r="E31" s="8">
        <v>728694000000</v>
      </c>
      <c r="F31" s="8">
        <v>696740000000</v>
      </c>
      <c r="G31" s="8">
        <v>675918000000</v>
      </c>
      <c r="H31" s="8">
        <v>699685000000</v>
      </c>
      <c r="I31" s="8">
        <v>665615000000</v>
      </c>
      <c r="J31" s="8">
        <v>617888000000</v>
      </c>
      <c r="K31" s="8">
        <v>596118000000</v>
      </c>
      <c r="L31" s="8">
        <v>604158000000</v>
      </c>
      <c r="M31" s="8">
        <v>501515000000</v>
      </c>
      <c r="N31" s="8">
        <v>510525000000</v>
      </c>
      <c r="O31" s="8">
        <v>429744000000</v>
      </c>
      <c r="P31" s="8">
        <v>406874000000</v>
      </c>
      <c r="Q31" s="8">
        <v>345339000000</v>
      </c>
      <c r="R31" s="8">
        <v>353876000000</v>
      </c>
      <c r="S31" s="8">
        <v>357235000000</v>
      </c>
      <c r="T31" s="8">
        <v>365110000000</v>
      </c>
      <c r="U31" s="8">
        <v>313569000000</v>
      </c>
      <c r="V31" s="8">
        <v>328619000000</v>
      </c>
      <c r="W31" s="8">
        <v>335905000000</v>
      </c>
    </row>
    <row r="32" spans="1:23" x14ac:dyDescent="0.35">
      <c r="A32" s="9" t="s">
        <v>51</v>
      </c>
      <c r="B32" s="5">
        <v>486664000000</v>
      </c>
      <c r="C32" s="8">
        <v>485627000000</v>
      </c>
      <c r="D32" s="8">
        <v>466709000000</v>
      </c>
      <c r="E32" s="8">
        <v>454832000000</v>
      </c>
      <c r="F32" s="8">
        <v>415315000000</v>
      </c>
      <c r="G32" s="8">
        <v>390718000000</v>
      </c>
      <c r="H32" s="8">
        <v>407765000000</v>
      </c>
      <c r="I32" s="8">
        <v>376029000000</v>
      </c>
      <c r="J32" s="8">
        <v>320573000000</v>
      </c>
      <c r="K32" s="8">
        <v>308154000000</v>
      </c>
      <c r="L32" s="8">
        <v>302045000000</v>
      </c>
      <c r="M32" s="8">
        <v>289759000000</v>
      </c>
      <c r="N32" s="8">
        <v>295121000000</v>
      </c>
      <c r="O32" s="8">
        <v>280655000000</v>
      </c>
      <c r="P32" s="8">
        <v>263083000000</v>
      </c>
      <c r="Q32" s="8">
        <v>218774000000</v>
      </c>
      <c r="R32" s="8">
        <v>222008000000</v>
      </c>
      <c r="S32" s="8">
        <v>225941000000</v>
      </c>
      <c r="T32" s="8">
        <v>228214000000</v>
      </c>
      <c r="U32" s="8">
        <v>174343000000</v>
      </c>
      <c r="V32" s="8">
        <v>180503000000</v>
      </c>
      <c r="W32" s="8">
        <v>186218000000</v>
      </c>
    </row>
    <row r="33" spans="1:23" x14ac:dyDescent="0.35">
      <c r="A33" s="7" t="s">
        <v>52</v>
      </c>
      <c r="B33" s="5">
        <v>1193044000000</v>
      </c>
      <c r="C33" s="8">
        <v>1166880000000</v>
      </c>
      <c r="D33" s="8">
        <v>1119671000000</v>
      </c>
      <c r="E33" s="8">
        <v>1104045000000</v>
      </c>
      <c r="F33" s="8">
        <v>1039353000000</v>
      </c>
      <c r="G33" s="8">
        <v>998428000000</v>
      </c>
      <c r="H33" s="8">
        <v>993287000000</v>
      </c>
      <c r="I33" s="8">
        <v>964220000000</v>
      </c>
      <c r="J33" s="8">
        <v>885882000000</v>
      </c>
      <c r="K33" s="8">
        <v>863149000000</v>
      </c>
      <c r="L33" s="8">
        <v>838439000000</v>
      </c>
      <c r="M33" s="8">
        <v>818698000000</v>
      </c>
      <c r="N33" s="8">
        <v>806498000000</v>
      </c>
      <c r="O33" s="8">
        <v>774329000000</v>
      </c>
      <c r="P33" s="8">
        <v>742695000000</v>
      </c>
      <c r="Q33" s="8">
        <v>681856000000</v>
      </c>
      <c r="R33" s="8">
        <v>680321000000</v>
      </c>
      <c r="S33" s="8">
        <v>670621000000</v>
      </c>
      <c r="T33" s="8">
        <v>659129000000</v>
      </c>
      <c r="U33" s="8">
        <v>594891000000</v>
      </c>
      <c r="V33" s="8">
        <v>589841000000</v>
      </c>
      <c r="W33" s="8">
        <v>584283000000</v>
      </c>
    </row>
    <row r="34" spans="1:23" x14ac:dyDescent="0.35">
      <c r="A34" s="7" t="s">
        <v>53</v>
      </c>
      <c r="B34" s="5">
        <v>-706380000000</v>
      </c>
      <c r="C34" s="8">
        <v>-681253000000</v>
      </c>
      <c r="D34" s="8">
        <v>-652962000000</v>
      </c>
      <c r="E34" s="8">
        <v>-649213000000</v>
      </c>
      <c r="F34" s="8">
        <v>-624038000000</v>
      </c>
      <c r="G34" s="8">
        <v>-607710000000</v>
      </c>
      <c r="H34" s="8">
        <v>-585522000000</v>
      </c>
      <c r="I34" s="8">
        <v>-588191000000</v>
      </c>
      <c r="J34" s="8">
        <v>-565309000000</v>
      </c>
      <c r="K34" s="8">
        <v>-554995000000</v>
      </c>
      <c r="L34" s="8">
        <v>-536394000000</v>
      </c>
      <c r="M34" s="8">
        <v>-528939000000</v>
      </c>
      <c r="N34" s="8">
        <v>-511377000000</v>
      </c>
      <c r="O34" s="8">
        <v>-493674000000</v>
      </c>
      <c r="P34" s="8">
        <v>-479612000000</v>
      </c>
      <c r="Q34" s="8">
        <v>-463082000000</v>
      </c>
      <c r="R34" s="8">
        <v>-458313000000</v>
      </c>
      <c r="S34" s="8">
        <v>-444680000000</v>
      </c>
      <c r="T34" s="8">
        <v>-430915000000</v>
      </c>
      <c r="U34" s="8">
        <v>-420548000000</v>
      </c>
      <c r="V34" s="8">
        <v>-409338000000</v>
      </c>
      <c r="W34" s="8">
        <v>-398065000000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303919000000</v>
      </c>
      <c r="C38" s="8">
        <v>307611000000</v>
      </c>
      <c r="D38" s="8">
        <v>289457000000</v>
      </c>
      <c r="E38" s="8">
        <v>273862000000</v>
      </c>
      <c r="F38" s="8">
        <v>281425000000</v>
      </c>
      <c r="G38" s="8">
        <v>285200000000</v>
      </c>
      <c r="H38" s="8">
        <v>291920000000</v>
      </c>
      <c r="I38" s="8">
        <v>289586000000</v>
      </c>
      <c r="J38" s="8">
        <v>297315000000</v>
      </c>
      <c r="K38" s="8">
        <v>287964000000</v>
      </c>
      <c r="L38" s="8">
        <v>302113000000</v>
      </c>
      <c r="M38" s="8">
        <v>211756000000</v>
      </c>
      <c r="N38" s="8">
        <v>215404000000</v>
      </c>
      <c r="O38" s="8">
        <v>149089000000</v>
      </c>
      <c r="P38" s="8">
        <v>143791000000</v>
      </c>
      <c r="Q38" s="8">
        <v>126565000000</v>
      </c>
      <c r="R38" s="8">
        <v>131868000000</v>
      </c>
      <c r="S38" s="8">
        <v>131294000000</v>
      </c>
      <c r="T38" s="8">
        <v>136896000000</v>
      </c>
      <c r="U38" s="8">
        <v>139226000000</v>
      </c>
      <c r="V38" s="8">
        <v>148116000000</v>
      </c>
      <c r="W38" s="8">
        <v>149687000000</v>
      </c>
    </row>
    <row r="39" spans="1:23" x14ac:dyDescent="0.35">
      <c r="A39" s="10" t="s">
        <v>58</v>
      </c>
      <c r="B39" s="5">
        <v>744574000000</v>
      </c>
      <c r="C39" s="8">
        <v>730751000000</v>
      </c>
      <c r="D39" s="8">
        <v>694854000000</v>
      </c>
      <c r="E39" s="8">
        <v>662601000000</v>
      </c>
      <c r="F39" s="8">
        <v>654152000000</v>
      </c>
      <c r="G39" s="8">
        <v>642157000000</v>
      </c>
      <c r="H39" s="8">
        <v>633324000000</v>
      </c>
      <c r="I39" s="8">
        <v>615213000000</v>
      </c>
      <c r="J39" s="8">
        <v>608049000000</v>
      </c>
      <c r="K39" s="8">
        <v>583271000000</v>
      </c>
      <c r="L39" s="8">
        <v>583271000000</v>
      </c>
      <c r="M39" s="8">
        <v>478256000000</v>
      </c>
      <c r="N39" s="8">
        <v>470619000000</v>
      </c>
      <c r="O39" s="8">
        <v>392963000000</v>
      </c>
      <c r="P39" s="8">
        <v>378606000000</v>
      </c>
      <c r="Q39" s="8">
        <v>352904000000</v>
      </c>
      <c r="R39" s="8">
        <v>350135000000</v>
      </c>
      <c r="S39" s="8">
        <v>341463000000</v>
      </c>
      <c r="T39" s="8">
        <v>339294000000</v>
      </c>
      <c r="U39" s="8">
        <v>333718000000</v>
      </c>
      <c r="V39" s="8">
        <v>334795000000</v>
      </c>
      <c r="W39" s="8">
        <v>328070000000</v>
      </c>
    </row>
    <row r="40" spans="1:23" x14ac:dyDescent="0.35">
      <c r="A40" s="10" t="s">
        <v>59</v>
      </c>
      <c r="B40" s="5">
        <v>-440655000000</v>
      </c>
      <c r="C40" s="8">
        <v>-423140000000</v>
      </c>
      <c r="D40" s="8">
        <v>-405397000000</v>
      </c>
      <c r="E40" s="8">
        <v>-388739000000</v>
      </c>
      <c r="F40" s="8">
        <v>-372727000000</v>
      </c>
      <c r="G40" s="8">
        <v>-356957000000</v>
      </c>
      <c r="H40" s="8">
        <v>-341404000000</v>
      </c>
      <c r="I40" s="8">
        <v>-325627000000</v>
      </c>
      <c r="J40" s="8">
        <v>-310734000000</v>
      </c>
      <c r="K40" s="8">
        <v>-295307000000</v>
      </c>
      <c r="L40" s="8">
        <v>-281158000000</v>
      </c>
      <c r="M40" s="8">
        <v>-266500000000</v>
      </c>
      <c r="N40" s="8">
        <v>-255215000000</v>
      </c>
      <c r="O40" s="8">
        <v>-243874000000</v>
      </c>
      <c r="P40" s="8">
        <v>-234815000000</v>
      </c>
      <c r="Q40" s="8">
        <v>-226339000000</v>
      </c>
      <c r="R40" s="8">
        <v>-218267000000</v>
      </c>
      <c r="S40" s="8">
        <v>-210169000000</v>
      </c>
      <c r="T40" s="8">
        <v>-202398000000</v>
      </c>
      <c r="U40" s="8">
        <v>-194492000000</v>
      </c>
      <c r="V40" s="8">
        <v>-186679000000</v>
      </c>
      <c r="W40" s="8">
        <v>-178383000000</v>
      </c>
    </row>
    <row r="41" spans="1:23" x14ac:dyDescent="0.35">
      <c r="A41" s="7" t="s">
        <v>60</v>
      </c>
      <c r="B41" s="5">
        <v>2431000000</v>
      </c>
      <c r="C41" s="8">
        <v>2466000000</v>
      </c>
      <c r="D41" s="8">
        <v>2501000000</v>
      </c>
      <c r="E41" s="8">
        <v>2537000000</v>
      </c>
      <c r="F41" s="8">
        <v>2572000000</v>
      </c>
      <c r="G41" s="8">
        <v>2607000000</v>
      </c>
      <c r="H41" s="8">
        <v>2642000000</v>
      </c>
      <c r="I41" s="8">
        <v>2677000000</v>
      </c>
      <c r="J41" s="8">
        <v>2775000000</v>
      </c>
      <c r="K41" s="8">
        <v>2811000000</v>
      </c>
      <c r="L41" s="8">
        <v>2847000000</v>
      </c>
      <c r="M41" s="8">
        <v>2883000000</v>
      </c>
      <c r="N41" s="8">
        <v>2919000000</v>
      </c>
      <c r="O41" s="8">
        <v>2955000000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3542000000</v>
      </c>
      <c r="C42" s="8">
        <v>3542000000</v>
      </c>
      <c r="D42" s="8">
        <v>3542000000</v>
      </c>
      <c r="E42" s="8">
        <v>3542000000</v>
      </c>
      <c r="F42" s="8">
        <v>3542000000</v>
      </c>
      <c r="G42" s="8">
        <v>3542000000</v>
      </c>
      <c r="H42" s="8">
        <v>3542000000</v>
      </c>
      <c r="I42" s="8">
        <v>3542000000</v>
      </c>
      <c r="J42" s="8">
        <v>3604000000</v>
      </c>
      <c r="K42" s="8">
        <v>3604000000</v>
      </c>
      <c r="L42" s="8">
        <v>3604000000</v>
      </c>
      <c r="M42" s="8">
        <v>3604000000</v>
      </c>
      <c r="N42" s="8">
        <v>3604000000</v>
      </c>
      <c r="O42" s="8">
        <v>3604000000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-1111000000</v>
      </c>
      <c r="C43" s="8">
        <v>-1076000000</v>
      </c>
      <c r="D43" s="8">
        <v>-1041000000</v>
      </c>
      <c r="E43" s="8">
        <v>-1005000000</v>
      </c>
      <c r="F43" s="8">
        <v>-970000000</v>
      </c>
      <c r="G43" s="8">
        <v>-935000000</v>
      </c>
      <c r="H43" s="8">
        <v>-900000000</v>
      </c>
      <c r="I43" s="8">
        <v>-865000000</v>
      </c>
      <c r="J43" s="8">
        <v>-829000000</v>
      </c>
      <c r="K43" s="8">
        <v>-793000000</v>
      </c>
      <c r="L43" s="8">
        <v>-757000000</v>
      </c>
      <c r="M43" s="8">
        <v>-721000000</v>
      </c>
      <c r="N43" s="8">
        <v>-685000000</v>
      </c>
      <c r="O43" s="8">
        <v>-649000000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5361271000000</v>
      </c>
      <c r="C44" s="8">
        <v>7562347000000</v>
      </c>
      <c r="D44" s="8">
        <v>7720365000000</v>
      </c>
      <c r="E44" s="8">
        <v>8434816000000</v>
      </c>
      <c r="F44" s="8">
        <v>8369440000000</v>
      </c>
      <c r="G44" s="8">
        <v>6699743000000</v>
      </c>
      <c r="H44" s="8">
        <v>9434943000000</v>
      </c>
      <c r="I44" s="8">
        <v>11375973000000</v>
      </c>
      <c r="J44" s="8">
        <v>13644875000000</v>
      </c>
      <c r="K44" s="8">
        <v>13518031000000</v>
      </c>
      <c r="L44" s="8">
        <v>10430709000000</v>
      </c>
      <c r="M44" s="8">
        <v>11317936000000</v>
      </c>
      <c r="N44" s="8">
        <v>10806994000000</v>
      </c>
      <c r="O44" s="8">
        <v>5251864000000</v>
      </c>
      <c r="P44" s="8">
        <v>4396495000000</v>
      </c>
      <c r="Q44" s="8">
        <v>5556254000000</v>
      </c>
      <c r="R44" s="8">
        <v>5404854000000</v>
      </c>
      <c r="S44" s="8">
        <v>4730119000000</v>
      </c>
      <c r="T44" s="8">
        <v>3773250000000</v>
      </c>
      <c r="U44" s="8">
        <v>3596415000000</v>
      </c>
      <c r="V44" s="8">
        <v>3234833000000</v>
      </c>
      <c r="W44" s="8">
        <v>3078536000000</v>
      </c>
    </row>
    <row r="45" spans="1:23" x14ac:dyDescent="0.35">
      <c r="A45" s="9" t="s">
        <v>64</v>
      </c>
      <c r="B45" s="5">
        <v>1692964000000</v>
      </c>
      <c r="C45" s="8">
        <v>3544910000000</v>
      </c>
      <c r="D45" s="8">
        <v>3003801000000</v>
      </c>
      <c r="E45" s="8">
        <v>3601706000000</v>
      </c>
      <c r="F45" s="8">
        <v>3861473000000</v>
      </c>
      <c r="G45" s="8">
        <v>2235775000000</v>
      </c>
      <c r="H45" s="8">
        <v>5523384000000</v>
      </c>
      <c r="I45" s="8">
        <v>7613395000000</v>
      </c>
      <c r="J45" s="8">
        <v>10543968000000</v>
      </c>
      <c r="K45" s="8">
        <v>10185614000000</v>
      </c>
      <c r="L45" s="8">
        <v>7627526000000</v>
      </c>
      <c r="M45" s="8">
        <v>8427574000000</v>
      </c>
      <c r="N45" s="8">
        <v>8176475000000</v>
      </c>
      <c r="O45" s="8">
        <v>2438939000000</v>
      </c>
      <c r="P45" s="8">
        <v>1829744000000</v>
      </c>
      <c r="Q45" s="8">
        <v>3108775000000</v>
      </c>
      <c r="R45" s="8">
        <v>3288916000000</v>
      </c>
      <c r="S45" s="8">
        <v>2285991000000</v>
      </c>
      <c r="T45" s="8">
        <v>1644669000000</v>
      </c>
      <c r="U45" s="8">
        <v>1335007000000</v>
      </c>
      <c r="V45" s="8">
        <v>1243276000000</v>
      </c>
      <c r="W45" s="8">
        <v>1145326000000</v>
      </c>
    </row>
    <row r="46" spans="1:23" x14ac:dyDescent="0.35">
      <c r="A46" s="9" t="s">
        <v>65</v>
      </c>
      <c r="B46" s="5">
        <v>2622747000000</v>
      </c>
      <c r="C46" s="8">
        <v>2979810000000</v>
      </c>
      <c r="D46" s="8">
        <v>3663279000000</v>
      </c>
      <c r="E46" s="8">
        <v>3817166000000</v>
      </c>
      <c r="F46" s="8">
        <v>3434374000000</v>
      </c>
      <c r="G46" s="8">
        <v>3234278000000</v>
      </c>
      <c r="H46" s="8">
        <v>2432288000000</v>
      </c>
      <c r="I46" s="8">
        <v>2731926000000</v>
      </c>
      <c r="J46" s="8">
        <v>2104198000000</v>
      </c>
      <c r="K46" s="8">
        <v>2384535000000</v>
      </c>
      <c r="L46" s="8">
        <v>1856781000000</v>
      </c>
      <c r="M46" s="8">
        <v>1960948000000</v>
      </c>
      <c r="N46" s="8">
        <v>1735236000000</v>
      </c>
      <c r="O46" s="8">
        <v>2003371000000</v>
      </c>
      <c r="P46" s="8">
        <v>1798326000000</v>
      </c>
      <c r="Q46" s="8">
        <v>1765566000000</v>
      </c>
      <c r="R46" s="8">
        <v>1459344000000</v>
      </c>
      <c r="S46" s="8">
        <v>1808490000000</v>
      </c>
      <c r="T46" s="8">
        <v>1495990000000</v>
      </c>
      <c r="U46" s="8">
        <v>1657307000000</v>
      </c>
      <c r="V46" s="8">
        <v>1482506000000</v>
      </c>
      <c r="W46" s="8">
        <v>1450031000000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162000000</v>
      </c>
      <c r="R47" s="8">
        <v>162000000</v>
      </c>
      <c r="S47" s="8">
        <v>162000000</v>
      </c>
      <c r="T47" s="8">
        <v>162000000</v>
      </c>
      <c r="U47" s="8">
        <v>127000000</v>
      </c>
      <c r="V47" s="8">
        <v>127000000</v>
      </c>
      <c r="W47" s="8">
        <v>127000000</v>
      </c>
    </row>
    <row r="48" spans="1:23" x14ac:dyDescent="0.35">
      <c r="A48" s="9" t="s">
        <v>67</v>
      </c>
      <c r="B48" s="5">
        <v>1046129000000</v>
      </c>
      <c r="C48" s="8">
        <v>1044303000000</v>
      </c>
      <c r="D48" s="8">
        <v>1064349000000</v>
      </c>
      <c r="E48" s="8">
        <v>1033422000000</v>
      </c>
      <c r="F48" s="8">
        <v>1092717000000</v>
      </c>
      <c r="G48" s="8">
        <v>1238735000000</v>
      </c>
      <c r="H48" s="8">
        <v>1511083000000</v>
      </c>
      <c r="I48" s="8">
        <v>1077160000000</v>
      </c>
      <c r="J48" s="8">
        <v>1066166000000</v>
      </c>
      <c r="K48" s="8">
        <v>1016249000000</v>
      </c>
      <c r="L48" s="8">
        <v>995496000000</v>
      </c>
      <c r="M48" s="8">
        <v>929414000000</v>
      </c>
      <c r="N48" s="8">
        <v>895283000000</v>
      </c>
      <c r="O48" s="8">
        <v>809554000000</v>
      </c>
      <c r="P48" s="8">
        <v>768425000000</v>
      </c>
      <c r="Q48" s="8">
        <v>681751000000</v>
      </c>
      <c r="R48" s="8">
        <v>656432000000</v>
      </c>
      <c r="S48" s="8">
        <v>635476000000</v>
      </c>
      <c r="T48" s="8">
        <v>632429000000</v>
      </c>
      <c r="U48" s="8">
        <v>603974000000</v>
      </c>
      <c r="V48" s="8">
        <v>508924000000</v>
      </c>
      <c r="W48" s="8">
        <v>483052000000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-569000000</v>
      </c>
      <c r="C50" s="8">
        <v>-6676000000</v>
      </c>
      <c r="D50" s="8">
        <v>-11064000000</v>
      </c>
      <c r="E50" s="8">
        <v>-17478000000</v>
      </c>
      <c r="F50" s="8">
        <v>-19124000000</v>
      </c>
      <c r="G50" s="8">
        <v>-9045000000</v>
      </c>
      <c r="H50" s="8">
        <v>-31812000000</v>
      </c>
      <c r="I50" s="8">
        <v>-46508000000</v>
      </c>
      <c r="J50" s="8">
        <v>-69457000000</v>
      </c>
      <c r="K50" s="8">
        <v>-68367000000</v>
      </c>
      <c r="L50" s="8">
        <v>-49094000000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</row>
    <row r="51" spans="1:23" x14ac:dyDescent="0.35">
      <c r="A51" s="11" t="s">
        <v>70</v>
      </c>
      <c r="B51" s="5">
        <v>430962080000000</v>
      </c>
      <c r="C51" s="8">
        <v>413887815000000</v>
      </c>
      <c r="D51" s="8">
        <v>409880584000000</v>
      </c>
      <c r="E51" s="8">
        <v>384419101000000</v>
      </c>
      <c r="F51" s="8">
        <v>378662835000000</v>
      </c>
      <c r="G51" s="8">
        <v>357247165000000</v>
      </c>
      <c r="H51" s="8">
        <v>343069186000000</v>
      </c>
      <c r="I51" s="8">
        <v>340910343000000</v>
      </c>
      <c r="J51" s="8">
        <v>348022816000000</v>
      </c>
      <c r="K51" s="8">
        <v>333850243000000</v>
      </c>
      <c r="L51" s="8">
        <v>309517129000000</v>
      </c>
      <c r="M51" s="8">
        <v>285035255000000</v>
      </c>
      <c r="N51" s="8">
        <v>277200433000000</v>
      </c>
      <c r="O51" s="8">
        <v>257866042000000</v>
      </c>
      <c r="P51" s="8">
        <v>244701478000000</v>
      </c>
      <c r="Q51" s="8">
        <v>213086346000000</v>
      </c>
      <c r="R51" s="8">
        <v>202369814000000</v>
      </c>
      <c r="S51" s="8">
        <v>193314367000000</v>
      </c>
      <c r="T51" s="8">
        <v>184570119000000</v>
      </c>
      <c r="U51" s="8">
        <v>175657834000000</v>
      </c>
      <c r="V51" s="8">
        <v>163856431000000</v>
      </c>
      <c r="W51" s="8">
        <v>144836310000000</v>
      </c>
    </row>
    <row r="52" spans="1:23" x14ac:dyDescent="0.35">
      <c r="A52" s="11" t="s">
        <v>71</v>
      </c>
      <c r="B52" s="5">
        <v>392611651000000</v>
      </c>
      <c r="C52" s="8">
        <v>375472090000000</v>
      </c>
      <c r="D52" s="8">
        <v>371941629000000</v>
      </c>
      <c r="E52" s="8">
        <v>348379345000000</v>
      </c>
      <c r="F52" s="8">
        <v>344752989000000</v>
      </c>
      <c r="G52" s="8">
        <v>324676749000000</v>
      </c>
      <c r="H52" s="8">
        <v>310418141000000</v>
      </c>
      <c r="I52" s="8">
        <v>310432602000000</v>
      </c>
      <c r="J52" s="8">
        <v>319773142000000</v>
      </c>
      <c r="K52" s="8">
        <v>307838772000000</v>
      </c>
      <c r="L52" s="8">
        <v>285226389000000</v>
      </c>
      <c r="M52" s="8">
        <v>262876686000000</v>
      </c>
      <c r="N52" s="8">
        <v>256152093000000</v>
      </c>
      <c r="O52" s="8">
        <v>238540305000000</v>
      </c>
      <c r="P52" s="8">
        <v>226729386000000</v>
      </c>
      <c r="Q52" s="8">
        <v>196534446000000</v>
      </c>
      <c r="R52" s="8">
        <v>187154218000000</v>
      </c>
      <c r="S52" s="8">
        <v>179029563000000</v>
      </c>
      <c r="T52" s="8">
        <v>171138819000000</v>
      </c>
      <c r="U52" s="8">
        <v>163159368000000</v>
      </c>
      <c r="V52" s="8">
        <v>152235209000000</v>
      </c>
      <c r="W52" s="8">
        <v>133582889000000</v>
      </c>
    </row>
    <row r="53" spans="1:23" x14ac:dyDescent="0.35">
      <c r="A53" s="7" t="s">
        <v>72</v>
      </c>
      <c r="B53" s="5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528545000000</v>
      </c>
      <c r="W53" s="8">
        <v>0</v>
      </c>
    </row>
    <row r="54" spans="1:23" x14ac:dyDescent="0.35">
      <c r="A54" s="7" t="s">
        <v>73</v>
      </c>
      <c r="B54" s="5">
        <v>117276733000000</v>
      </c>
      <c r="C54" s="8">
        <v>106590851000000</v>
      </c>
      <c r="D54" s="8">
        <v>98639721000000</v>
      </c>
      <c r="E54" s="8">
        <v>98342851000000</v>
      </c>
      <c r="F54" s="8">
        <v>106384817000000</v>
      </c>
      <c r="G54" s="8">
        <v>86315743000000</v>
      </c>
      <c r="H54" s="8">
        <v>71166441000000</v>
      </c>
      <c r="I54" s="8">
        <v>78472013000000</v>
      </c>
      <c r="J54" s="8">
        <v>75311372000000</v>
      </c>
      <c r="K54" s="8">
        <v>75387839000000</v>
      </c>
      <c r="L54" s="8">
        <v>64456470000000</v>
      </c>
      <c r="M54" s="8">
        <v>59685144000000</v>
      </c>
      <c r="N54" s="8">
        <v>53168217000000</v>
      </c>
      <c r="O54" s="8">
        <v>47656869000000</v>
      </c>
      <c r="P54" s="8">
        <v>42476122000000</v>
      </c>
      <c r="Q54" s="8">
        <v>25390601000000</v>
      </c>
      <c r="R54" s="8">
        <v>34033521000000</v>
      </c>
      <c r="S54" s="8">
        <v>33579545000000</v>
      </c>
      <c r="T54" s="8">
        <v>27225110000000</v>
      </c>
      <c r="U54" s="8">
        <v>29575269000000</v>
      </c>
      <c r="V54" s="8">
        <v>32799102000000</v>
      </c>
      <c r="W54" s="8">
        <v>30732753000000</v>
      </c>
    </row>
    <row r="55" spans="1:23" x14ac:dyDescent="0.35">
      <c r="A55" s="9" t="s">
        <v>74</v>
      </c>
      <c r="B55" s="5">
        <v>95731525000000</v>
      </c>
      <c r="C55" s="8">
        <v>80399593000000</v>
      </c>
      <c r="D55" s="8">
        <v>74755571000000</v>
      </c>
      <c r="E55" s="8">
        <v>75497339000000</v>
      </c>
      <c r="F55" s="8">
        <v>83951657000000</v>
      </c>
      <c r="G55" s="8">
        <v>67893907000000</v>
      </c>
      <c r="H55" s="8">
        <v>45957711000000</v>
      </c>
      <c r="I55" s="8">
        <v>49906439000000</v>
      </c>
      <c r="J55" s="8">
        <v>41048773000000</v>
      </c>
      <c r="K55" s="8">
        <v>43889559000000</v>
      </c>
      <c r="L55" s="8">
        <v>38019670000000</v>
      </c>
      <c r="M55" s="8">
        <v>35911840000000</v>
      </c>
      <c r="N55" s="8">
        <v>29823099000000</v>
      </c>
      <c r="O55" s="8">
        <v>33052865000000</v>
      </c>
      <c r="P55" s="8">
        <v>26874923000000</v>
      </c>
      <c r="Q55" s="8">
        <v>13095343000000</v>
      </c>
      <c r="R55" s="8">
        <v>19283486000000</v>
      </c>
      <c r="S55" s="8">
        <v>18102562000000</v>
      </c>
      <c r="T55" s="8">
        <v>14178878000000</v>
      </c>
      <c r="U55" s="8">
        <v>18076167000000</v>
      </c>
      <c r="V55" s="8">
        <v>20214287000000</v>
      </c>
      <c r="W55" s="8">
        <v>18027136000000</v>
      </c>
    </row>
    <row r="56" spans="1:23" x14ac:dyDescent="0.35">
      <c r="A56" s="9" t="s">
        <v>75</v>
      </c>
      <c r="B56" s="5">
        <v>21545208000000</v>
      </c>
      <c r="C56" s="8">
        <v>26191258000000</v>
      </c>
      <c r="D56" s="8">
        <v>23884150000000</v>
      </c>
      <c r="E56" s="8">
        <v>22845512000000</v>
      </c>
      <c r="F56" s="8">
        <v>22433160000000</v>
      </c>
      <c r="G56" s="8">
        <v>18421836000000</v>
      </c>
      <c r="H56" s="8">
        <v>25208730000000</v>
      </c>
      <c r="I56" s="8">
        <v>28565574000000</v>
      </c>
      <c r="J56" s="8">
        <v>34262599000000</v>
      </c>
      <c r="K56" s="8">
        <v>31498280000000</v>
      </c>
      <c r="L56" s="8">
        <v>26436800000000</v>
      </c>
      <c r="M56" s="8">
        <v>23773304000000</v>
      </c>
      <c r="N56" s="8">
        <v>23345118000000</v>
      </c>
      <c r="O56" s="8">
        <v>14604004000000</v>
      </c>
      <c r="P56" s="8">
        <v>15601199000000</v>
      </c>
      <c r="Q56" s="8">
        <v>12295258000000</v>
      </c>
      <c r="R56" s="8">
        <v>14750035000000</v>
      </c>
      <c r="S56" s="8">
        <v>15476983000000</v>
      </c>
      <c r="T56" s="8">
        <v>13046232000000</v>
      </c>
      <c r="U56" s="8">
        <v>11499102000000</v>
      </c>
      <c r="V56" s="8">
        <v>12584815000000</v>
      </c>
      <c r="W56" s="8">
        <v>12705617000000</v>
      </c>
    </row>
    <row r="57" spans="1:23" x14ac:dyDescent="0.35">
      <c r="A57" s="7" t="s">
        <v>76</v>
      </c>
      <c r="B57" s="5">
        <v>247629776000000</v>
      </c>
      <c r="C57" s="8">
        <v>234210794000000</v>
      </c>
      <c r="D57" s="8">
        <v>236577266000000</v>
      </c>
      <c r="E57" s="8">
        <v>213533762000000</v>
      </c>
      <c r="F57" s="8">
        <v>205302772000000</v>
      </c>
      <c r="G57" s="8">
        <v>199267040000000</v>
      </c>
      <c r="H57" s="8">
        <v>200123940000000</v>
      </c>
      <c r="I57" s="8">
        <v>189033408000000</v>
      </c>
      <c r="J57" s="8">
        <v>197169492000000</v>
      </c>
      <c r="K57" s="8">
        <v>183802071000000</v>
      </c>
      <c r="L57" s="8">
        <v>173564890000000</v>
      </c>
      <c r="M57" s="8">
        <v>170590963000000</v>
      </c>
      <c r="N57" s="8">
        <v>168109367000000</v>
      </c>
      <c r="O57" s="8">
        <v>156867117000000</v>
      </c>
      <c r="P57" s="8">
        <v>150360495000000</v>
      </c>
      <c r="Q57" s="8">
        <v>138030636000000</v>
      </c>
      <c r="R57" s="8">
        <v>127953459000000</v>
      </c>
      <c r="S57" s="8">
        <v>123195235000000</v>
      </c>
      <c r="T57" s="8">
        <v>122357044000000</v>
      </c>
      <c r="U57" s="8">
        <v>113716543000000</v>
      </c>
      <c r="V57" s="8">
        <v>99158301000000</v>
      </c>
      <c r="W57" s="8">
        <v>88668128000000</v>
      </c>
    </row>
    <row r="58" spans="1:23" x14ac:dyDescent="0.35">
      <c r="A58" s="7" t="s">
        <v>77</v>
      </c>
      <c r="B58" s="5">
        <v>669968000000</v>
      </c>
      <c r="C58" s="8">
        <v>71215000000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63933000000</v>
      </c>
      <c r="M58" s="8">
        <v>304384000000</v>
      </c>
      <c r="N58" s="8">
        <v>77044000000</v>
      </c>
      <c r="O58" s="8">
        <v>11981000000</v>
      </c>
      <c r="P58" s="8">
        <v>0</v>
      </c>
      <c r="Q58" s="8">
        <v>0</v>
      </c>
      <c r="R58" s="8">
        <v>0</v>
      </c>
      <c r="S58" s="8">
        <v>0</v>
      </c>
      <c r="T58" s="8">
        <v>2426000000</v>
      </c>
      <c r="U58" s="8">
        <v>83254000000</v>
      </c>
      <c r="V58" s="8">
        <v>26826000000</v>
      </c>
      <c r="W58" s="8">
        <v>0</v>
      </c>
    </row>
    <row r="59" spans="1:23" ht="21.5" x14ac:dyDescent="0.35">
      <c r="A59" s="7" t="s">
        <v>78</v>
      </c>
      <c r="B59" s="5">
        <v>6090000000</v>
      </c>
      <c r="C59" s="8">
        <v>6524000000</v>
      </c>
      <c r="D59" s="8">
        <v>6930000000</v>
      </c>
      <c r="E59" s="8">
        <v>7064000000</v>
      </c>
      <c r="F59" s="8">
        <v>7195000000</v>
      </c>
      <c r="G59" s="8">
        <v>7655000000</v>
      </c>
      <c r="H59" s="8">
        <v>8092000000</v>
      </c>
      <c r="I59" s="8">
        <v>8231000000</v>
      </c>
      <c r="J59" s="8">
        <v>8372000000</v>
      </c>
      <c r="K59" s="8">
        <v>8511000000</v>
      </c>
      <c r="L59" s="8">
        <v>8648000000</v>
      </c>
      <c r="M59" s="8">
        <v>9069000000</v>
      </c>
      <c r="N59" s="8">
        <v>9447000000</v>
      </c>
      <c r="O59" s="8">
        <v>9936000000</v>
      </c>
      <c r="P59" s="8">
        <v>10088000000</v>
      </c>
      <c r="Q59" s="8">
        <v>10239000000</v>
      </c>
      <c r="R59" s="8">
        <v>10395000000</v>
      </c>
      <c r="S59" s="8">
        <v>10547000000</v>
      </c>
      <c r="T59" s="8">
        <v>10702000000</v>
      </c>
      <c r="U59" s="8">
        <v>10858000000</v>
      </c>
      <c r="V59" s="8">
        <v>11015000000</v>
      </c>
      <c r="W59" s="8">
        <v>17988000000</v>
      </c>
    </row>
    <row r="60" spans="1:23" x14ac:dyDescent="0.35">
      <c r="A60" s="7" t="s">
        <v>79</v>
      </c>
      <c r="B60" s="5">
        <v>15994695000000</v>
      </c>
      <c r="C60" s="8">
        <v>23195805000000</v>
      </c>
      <c r="D60" s="8">
        <v>23896936000000</v>
      </c>
      <c r="E60" s="8">
        <v>23526936000000</v>
      </c>
      <c r="F60" s="8">
        <v>25346830000000</v>
      </c>
      <c r="G60" s="8">
        <v>31496289000000</v>
      </c>
      <c r="H60" s="8">
        <v>31774818000000</v>
      </c>
      <c r="I60" s="8">
        <v>35188844000000</v>
      </c>
      <c r="J60" s="8">
        <v>40701844000000</v>
      </c>
      <c r="K60" s="8">
        <v>42761874000000</v>
      </c>
      <c r="L60" s="8">
        <v>42298182000000</v>
      </c>
      <c r="M60" s="8">
        <v>27136926000000</v>
      </c>
      <c r="N60" s="8">
        <v>29226930000000</v>
      </c>
      <c r="O60" s="8">
        <v>28487129000000</v>
      </c>
      <c r="P60" s="8">
        <v>28558863000000</v>
      </c>
      <c r="Q60" s="8">
        <v>27679604000000</v>
      </c>
      <c r="R60" s="8">
        <v>19821292000000</v>
      </c>
      <c r="S60" s="8">
        <v>17622161000000</v>
      </c>
      <c r="T60" s="8">
        <v>17154847000000</v>
      </c>
      <c r="U60" s="8">
        <v>15247848000000</v>
      </c>
      <c r="V60" s="8">
        <v>15257112000000</v>
      </c>
      <c r="W60" s="8">
        <v>10454903000000</v>
      </c>
    </row>
    <row r="61" spans="1:23" x14ac:dyDescent="0.35">
      <c r="A61" s="7" t="s">
        <v>80</v>
      </c>
      <c r="B61" s="5">
        <v>11034389000000</v>
      </c>
      <c r="C61" s="8">
        <v>11396901000000</v>
      </c>
      <c r="D61" s="8">
        <v>12820776000000</v>
      </c>
      <c r="E61" s="8">
        <v>12968732000000</v>
      </c>
      <c r="F61" s="8">
        <v>7711375000000</v>
      </c>
      <c r="G61" s="8">
        <v>7590022000000</v>
      </c>
      <c r="H61" s="8">
        <v>7344850000000</v>
      </c>
      <c r="I61" s="8">
        <v>7730106000000</v>
      </c>
      <c r="J61" s="8">
        <v>6582062000000</v>
      </c>
      <c r="K61" s="8">
        <v>5878477000000</v>
      </c>
      <c r="L61" s="8">
        <v>4834266000000</v>
      </c>
      <c r="M61" s="8">
        <v>5150200000000</v>
      </c>
      <c r="N61" s="8">
        <v>5561088000000</v>
      </c>
      <c r="O61" s="8">
        <v>5507273000000</v>
      </c>
      <c r="P61" s="8">
        <v>5323818000000</v>
      </c>
      <c r="Q61" s="8">
        <v>5423366000000</v>
      </c>
      <c r="R61" s="8">
        <v>5335551000000</v>
      </c>
      <c r="S61" s="8">
        <v>4622075000000</v>
      </c>
      <c r="T61" s="8">
        <v>4388690000000</v>
      </c>
      <c r="U61" s="8">
        <v>4525596000000</v>
      </c>
      <c r="V61" s="8">
        <v>4454308000000</v>
      </c>
      <c r="W61" s="8">
        <v>3709117000000</v>
      </c>
    </row>
    <row r="62" spans="1:23" x14ac:dyDescent="0.35">
      <c r="A62" s="9" t="s">
        <v>81</v>
      </c>
      <c r="B62" s="5">
        <v>3740359000000</v>
      </c>
      <c r="C62" s="8">
        <v>4586499000000</v>
      </c>
      <c r="D62" s="8">
        <v>4218295000000</v>
      </c>
      <c r="E62" s="8">
        <v>5420123000000</v>
      </c>
      <c r="F62" s="8">
        <v>4321647000000</v>
      </c>
      <c r="G62" s="8">
        <v>5199092000000</v>
      </c>
      <c r="H62" s="8">
        <v>3737624000000</v>
      </c>
      <c r="I62" s="8">
        <v>3638268000000</v>
      </c>
      <c r="J62" s="8">
        <v>3558999000000</v>
      </c>
      <c r="K62" s="8">
        <v>2932703000000</v>
      </c>
      <c r="L62" s="8">
        <v>2552618000000</v>
      </c>
      <c r="M62" s="8">
        <v>2704532000000</v>
      </c>
      <c r="N62" s="8">
        <v>2940471000000</v>
      </c>
      <c r="O62" s="8">
        <v>2946061000000</v>
      </c>
      <c r="P62" s="8">
        <v>2825629000000</v>
      </c>
      <c r="Q62" s="8">
        <v>2924008000000</v>
      </c>
      <c r="R62" s="8">
        <v>2971881000000</v>
      </c>
      <c r="S62" s="8">
        <v>2776488000000</v>
      </c>
      <c r="T62" s="8">
        <v>2517091000000</v>
      </c>
      <c r="U62" s="8">
        <v>2416723000000</v>
      </c>
      <c r="V62" s="8">
        <v>2156447000000</v>
      </c>
      <c r="W62" s="8">
        <v>1797694000000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7294030000000</v>
      </c>
      <c r="C64" s="8">
        <v>6810402000000</v>
      </c>
      <c r="D64" s="8">
        <v>8602481000000</v>
      </c>
      <c r="E64" s="8">
        <v>7548609000000</v>
      </c>
      <c r="F64" s="8">
        <v>3389728000000</v>
      </c>
      <c r="G64" s="8">
        <v>2390930000000</v>
      </c>
      <c r="H64" s="8">
        <v>3607226000000</v>
      </c>
      <c r="I64" s="8">
        <v>4091838000000</v>
      </c>
      <c r="J64" s="8">
        <v>3023063000000</v>
      </c>
      <c r="K64" s="8">
        <v>2945774000000</v>
      </c>
      <c r="L64" s="8">
        <v>2281648000000</v>
      </c>
      <c r="M64" s="8">
        <v>2445668000000</v>
      </c>
      <c r="N64" s="8">
        <v>2620617000000</v>
      </c>
      <c r="O64" s="8">
        <v>2561212000000</v>
      </c>
      <c r="P64" s="8">
        <v>2498189000000</v>
      </c>
      <c r="Q64" s="8">
        <v>2499358000000</v>
      </c>
      <c r="R64" s="8">
        <v>2363670000000</v>
      </c>
      <c r="S64" s="8">
        <v>1845587000000</v>
      </c>
      <c r="T64" s="8">
        <v>1871599000000</v>
      </c>
      <c r="U64" s="8">
        <v>2108873000000</v>
      </c>
      <c r="V64" s="8">
        <v>2297861000000</v>
      </c>
      <c r="W64" s="8">
        <v>1911423000000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38350429000000</v>
      </c>
      <c r="C66" s="8">
        <v>38415725000000</v>
      </c>
      <c r="D66" s="8">
        <v>37938955000000</v>
      </c>
      <c r="E66" s="8">
        <v>36039756000000</v>
      </c>
      <c r="F66" s="8">
        <v>33909846000000</v>
      </c>
      <c r="G66" s="8">
        <v>32570416000000</v>
      </c>
      <c r="H66" s="8">
        <v>32651045000000</v>
      </c>
      <c r="I66" s="8">
        <v>30477741000000</v>
      </c>
      <c r="J66" s="8">
        <v>28249674000000</v>
      </c>
      <c r="K66" s="8">
        <v>26011471000000</v>
      </c>
      <c r="L66" s="8">
        <v>24290740000000</v>
      </c>
      <c r="M66" s="8">
        <v>22158569000000</v>
      </c>
      <c r="N66" s="8">
        <v>21048340000000</v>
      </c>
      <c r="O66" s="8">
        <v>19325737000000</v>
      </c>
      <c r="P66" s="8">
        <v>17972092000000</v>
      </c>
      <c r="Q66" s="8">
        <v>16551900000000</v>
      </c>
      <c r="R66" s="8">
        <v>15215596000000</v>
      </c>
      <c r="S66" s="8">
        <v>14284804000000</v>
      </c>
      <c r="T66" s="8">
        <v>13431300000000</v>
      </c>
      <c r="U66" s="8">
        <v>12498466000000</v>
      </c>
      <c r="V66" s="8">
        <v>11621222000000</v>
      </c>
      <c r="W66" s="8">
        <v>11253421000000</v>
      </c>
    </row>
    <row r="67" spans="1:23" x14ac:dyDescent="0.35">
      <c r="A67" s="13" t="s">
        <v>86</v>
      </c>
      <c r="B67" s="5">
        <v>25369708000000</v>
      </c>
      <c r="C67" s="8">
        <v>25369708000000</v>
      </c>
      <c r="D67" s="8">
        <v>25369708000000</v>
      </c>
      <c r="E67" s="8">
        <v>25369708000000</v>
      </c>
      <c r="F67" s="8">
        <v>25369615000000</v>
      </c>
      <c r="G67" s="8">
        <v>21078270000000</v>
      </c>
      <c r="H67" s="8">
        <v>21078270000000</v>
      </c>
      <c r="I67" s="8">
        <v>21078270000000</v>
      </c>
      <c r="J67" s="8">
        <v>21078270000000</v>
      </c>
      <c r="K67" s="8">
        <v>15532910000000</v>
      </c>
      <c r="L67" s="8">
        <v>15532910000000</v>
      </c>
      <c r="M67" s="8">
        <v>15532910000000</v>
      </c>
      <c r="N67" s="8">
        <v>15532910000000</v>
      </c>
      <c r="O67" s="8">
        <v>11095229000000</v>
      </c>
      <c r="P67" s="8">
        <v>11095229000000</v>
      </c>
      <c r="Q67" s="8">
        <v>9246246000000</v>
      </c>
      <c r="R67" s="8">
        <v>9246246000000</v>
      </c>
      <c r="S67" s="8">
        <v>9246246000000</v>
      </c>
      <c r="T67" s="8">
        <v>9246246000000</v>
      </c>
      <c r="U67" s="8">
        <v>9246246000000</v>
      </c>
      <c r="V67" s="8">
        <v>7835885000000</v>
      </c>
      <c r="W67" s="8">
        <v>7835885000000</v>
      </c>
    </row>
    <row r="68" spans="1:23" x14ac:dyDescent="0.35">
      <c r="A68" s="9" t="s">
        <v>87</v>
      </c>
      <c r="B68" s="5">
        <v>25368075000000</v>
      </c>
      <c r="C68" s="8">
        <v>25368075000000</v>
      </c>
      <c r="D68" s="8">
        <v>25368075000000</v>
      </c>
      <c r="E68" s="8">
        <v>25368075000000</v>
      </c>
      <c r="F68" s="8">
        <v>25368075000000</v>
      </c>
      <c r="G68" s="8">
        <v>21076730000000</v>
      </c>
      <c r="H68" s="8">
        <v>21076730000000</v>
      </c>
      <c r="I68" s="8">
        <v>21076730000000</v>
      </c>
      <c r="J68" s="8">
        <v>21076730000000</v>
      </c>
      <c r="K68" s="8">
        <v>15531430000000</v>
      </c>
      <c r="L68" s="8">
        <v>15531430000000</v>
      </c>
      <c r="M68" s="8">
        <v>15531430000000</v>
      </c>
      <c r="N68" s="8">
        <v>15531430000000</v>
      </c>
      <c r="O68" s="8">
        <v>11093879000000</v>
      </c>
      <c r="P68" s="8">
        <v>11093879000000</v>
      </c>
      <c r="Q68" s="8">
        <v>9244914000000</v>
      </c>
      <c r="R68" s="8">
        <v>9244914000000</v>
      </c>
      <c r="S68" s="8">
        <v>9244914000000</v>
      </c>
      <c r="T68" s="8">
        <v>9244914000000</v>
      </c>
      <c r="U68" s="8">
        <v>9244914000000</v>
      </c>
      <c r="V68" s="8">
        <v>7834673000000</v>
      </c>
      <c r="W68" s="8">
        <v>7834673000000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1633000000</v>
      </c>
      <c r="C70" s="8">
        <v>1633000000</v>
      </c>
      <c r="D70" s="8">
        <v>1633000000</v>
      </c>
      <c r="E70" s="8">
        <v>1633000000</v>
      </c>
      <c r="F70" s="8">
        <v>1540000000</v>
      </c>
      <c r="G70" s="8">
        <v>1540000000</v>
      </c>
      <c r="H70" s="8">
        <v>1540000000</v>
      </c>
      <c r="I70" s="8">
        <v>1540000000</v>
      </c>
      <c r="J70" s="8">
        <v>1540000000</v>
      </c>
      <c r="K70" s="8">
        <v>1480000000</v>
      </c>
      <c r="L70" s="8">
        <v>1480000000</v>
      </c>
      <c r="M70" s="8">
        <v>1480000000</v>
      </c>
      <c r="N70" s="8">
        <v>1480000000</v>
      </c>
      <c r="O70" s="8">
        <v>1350000000</v>
      </c>
      <c r="P70" s="8">
        <v>1350000000</v>
      </c>
      <c r="Q70" s="8">
        <v>1332000000</v>
      </c>
      <c r="R70" s="8">
        <v>1332000000</v>
      </c>
      <c r="S70" s="8">
        <v>1332000000</v>
      </c>
      <c r="T70" s="8">
        <v>1332000000</v>
      </c>
      <c r="U70" s="8">
        <v>1332000000</v>
      </c>
      <c r="V70" s="8">
        <v>545458000000</v>
      </c>
      <c r="W70" s="8">
        <v>720568000000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-544246000000</v>
      </c>
      <c r="W71" s="8">
        <v>-719356000000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4756397000000</v>
      </c>
      <c r="C74" s="8">
        <v>3468854000000</v>
      </c>
      <c r="D74" s="8">
        <v>3470408000000</v>
      </c>
      <c r="E74" s="8">
        <v>3470408000000</v>
      </c>
      <c r="F74" s="8">
        <v>3470408000000</v>
      </c>
      <c r="G74" s="8">
        <v>3790336000000</v>
      </c>
      <c r="H74" s="8">
        <v>2517553000000</v>
      </c>
      <c r="I74" s="8">
        <v>2517553000000</v>
      </c>
      <c r="J74" s="8">
        <v>2517553000000</v>
      </c>
      <c r="K74" s="8">
        <v>2746536000000</v>
      </c>
      <c r="L74" s="8">
        <v>1786751000000</v>
      </c>
      <c r="M74" s="8">
        <v>1786751000000</v>
      </c>
      <c r="N74" s="8">
        <v>1786751000000</v>
      </c>
      <c r="O74" s="8">
        <v>1948561000000</v>
      </c>
      <c r="P74" s="8">
        <v>1252898000000</v>
      </c>
      <c r="Q74" s="8">
        <v>3083856000000</v>
      </c>
      <c r="R74" s="8">
        <v>3083856000000</v>
      </c>
      <c r="S74" s="8">
        <v>2593032000000</v>
      </c>
      <c r="T74" s="8">
        <v>2593032000000</v>
      </c>
      <c r="U74" s="8">
        <v>893032000000</v>
      </c>
      <c r="V74" s="8">
        <v>2031175000000</v>
      </c>
      <c r="W74" s="8">
        <v>2031175000000</v>
      </c>
    </row>
    <row r="75" spans="1:23" x14ac:dyDescent="0.35">
      <c r="A75" s="7" t="s">
        <v>94</v>
      </c>
      <c r="B75" s="5">
        <v>-77000000</v>
      </c>
      <c r="C75" s="8">
        <v>-743000000</v>
      </c>
      <c r="D75" s="8">
        <v>0</v>
      </c>
      <c r="E75" s="8">
        <v>-1051000000</v>
      </c>
      <c r="F75" s="8">
        <v>16119000000</v>
      </c>
      <c r="G75" s="8">
        <v>-18750000000</v>
      </c>
      <c r="H75" s="8">
        <v>0</v>
      </c>
      <c r="I75" s="8">
        <v>35090000000</v>
      </c>
      <c r="J75" s="8">
        <v>40430000000</v>
      </c>
      <c r="K75" s="8">
        <v>-2405000000</v>
      </c>
      <c r="L75" s="8">
        <v>0</v>
      </c>
      <c r="M75" s="8">
        <v>5530000000</v>
      </c>
      <c r="N75" s="8">
        <v>3354000000</v>
      </c>
      <c r="O75" s="8">
        <v>-1534000000</v>
      </c>
      <c r="P75" s="8">
        <v>0</v>
      </c>
      <c r="Q75" s="8">
        <v>365000000</v>
      </c>
      <c r="R75" s="8">
        <v>-1055000000</v>
      </c>
      <c r="S75" s="8">
        <v>-5089000000</v>
      </c>
      <c r="T75" s="8">
        <v>0</v>
      </c>
      <c r="U75" s="8">
        <v>348000000</v>
      </c>
      <c r="V75" s="8">
        <v>-2863000000</v>
      </c>
      <c r="W75" s="8">
        <v>7175000000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8224401000000</v>
      </c>
      <c r="C77" s="8">
        <v>9577906000000</v>
      </c>
      <c r="D77" s="8">
        <v>9098839000000</v>
      </c>
      <c r="E77" s="8">
        <v>7200691000000</v>
      </c>
      <c r="F77" s="8">
        <v>5053704000000</v>
      </c>
      <c r="G77" s="8">
        <v>7720560000000</v>
      </c>
      <c r="H77" s="8">
        <v>9055222000000</v>
      </c>
      <c r="I77" s="8">
        <v>6846828000000</v>
      </c>
      <c r="J77" s="8">
        <v>4613421000000</v>
      </c>
      <c r="K77" s="8">
        <v>7734430000000</v>
      </c>
      <c r="L77" s="8">
        <v>6971079000000</v>
      </c>
      <c r="M77" s="8">
        <v>4833378000000</v>
      </c>
      <c r="N77" s="8">
        <v>3725325000000</v>
      </c>
      <c r="O77" s="8">
        <v>6283481000000</v>
      </c>
      <c r="P77" s="8">
        <v>5623965000000</v>
      </c>
      <c r="Q77" s="8">
        <v>4221433000000</v>
      </c>
      <c r="R77" s="8">
        <v>2886549000000</v>
      </c>
      <c r="S77" s="8">
        <v>2450615000000</v>
      </c>
      <c r="T77" s="8">
        <v>1592022000000</v>
      </c>
      <c r="U77" s="8">
        <v>2358840000000</v>
      </c>
      <c r="V77" s="8">
        <v>1757025000000</v>
      </c>
      <c r="W77" s="8">
        <v>1379186000000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5623965000000</v>
      </c>
      <c r="Q78" s="8">
        <v>4221433000000</v>
      </c>
      <c r="R78" s="8">
        <v>0</v>
      </c>
      <c r="S78" s="8">
        <v>2450615000000</v>
      </c>
      <c r="T78" s="8">
        <v>1592022000000</v>
      </c>
      <c r="U78" s="8">
        <v>2358840000000</v>
      </c>
      <c r="V78" s="8">
        <v>0</v>
      </c>
      <c r="W78" s="8">
        <v>1379186000000</v>
      </c>
    </row>
    <row r="79" spans="1:23" x14ac:dyDescent="0.35">
      <c r="A79" s="9" t="s">
        <v>98</v>
      </c>
      <c r="B79" s="5">
        <v>8224401000000</v>
      </c>
      <c r="C79" s="8">
        <v>9577906000000</v>
      </c>
      <c r="D79" s="8">
        <v>9098839000000</v>
      </c>
      <c r="E79" s="8">
        <v>7200691000000</v>
      </c>
      <c r="F79" s="8">
        <v>5053704000000</v>
      </c>
      <c r="G79" s="8">
        <v>7720560000000</v>
      </c>
      <c r="H79" s="8">
        <v>9055222000000</v>
      </c>
      <c r="I79" s="8">
        <v>6846828000000</v>
      </c>
      <c r="J79" s="8">
        <v>4613421000000</v>
      </c>
      <c r="K79" s="8">
        <v>7734430000000</v>
      </c>
      <c r="L79" s="8">
        <v>6971079000000</v>
      </c>
      <c r="M79" s="8">
        <v>4833378000000</v>
      </c>
      <c r="N79" s="8">
        <v>3725325000000</v>
      </c>
      <c r="O79" s="8">
        <v>6283481000000</v>
      </c>
      <c r="P79" s="8">
        <v>0</v>
      </c>
      <c r="Q79" s="8">
        <v>0</v>
      </c>
      <c r="R79" s="8">
        <v>2886549000000</v>
      </c>
      <c r="S79" s="8">
        <v>0</v>
      </c>
      <c r="T79" s="8">
        <v>0</v>
      </c>
      <c r="U79" s="8">
        <v>0</v>
      </c>
      <c r="V79" s="8">
        <v>1757025000000</v>
      </c>
      <c r="W79" s="8">
        <v>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6535183000000</v>
      </c>
      <c r="C82" s="8">
        <v>5368992000000</v>
      </c>
      <c r="D82" s="8">
        <v>7025057000000</v>
      </c>
      <c r="E82" s="8">
        <v>6714787000000</v>
      </c>
      <c r="F82" s="8">
        <v>6790688000000</v>
      </c>
      <c r="G82" s="8">
        <v>7360122000000</v>
      </c>
      <c r="H82" s="8">
        <v>7401006000000</v>
      </c>
      <c r="I82" s="8">
        <v>6346885000000</v>
      </c>
      <c r="J82" s="8">
        <v>6459556000000</v>
      </c>
      <c r="K82" s="8">
        <v>6121383000000</v>
      </c>
      <c r="L82" s="8">
        <v>5093186000000</v>
      </c>
      <c r="M82" s="8">
        <v>4113503000000</v>
      </c>
      <c r="N82" s="8">
        <v>4097026000000</v>
      </c>
      <c r="O82" s="8">
        <v>5252492000000</v>
      </c>
      <c r="P82" s="8">
        <v>8134355000000</v>
      </c>
      <c r="Q82" s="8">
        <v>7508977000000</v>
      </c>
      <c r="R82" s="8">
        <v>5976704000000</v>
      </c>
      <c r="S82" s="8">
        <v>7867862000000</v>
      </c>
      <c r="T82" s="8">
        <v>7526716000000</v>
      </c>
      <c r="U82" s="8">
        <v>6530538000000</v>
      </c>
      <c r="V82" s="8">
        <v>6083151000000</v>
      </c>
      <c r="W82" s="8">
        <v>7077336000000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2670553000000</v>
      </c>
      <c r="Q83" s="8">
        <v>2255700000000</v>
      </c>
      <c r="R83" s="8">
        <v>0</v>
      </c>
      <c r="S83" s="8">
        <v>2278374000000</v>
      </c>
      <c r="T83" s="8">
        <v>1655718000000</v>
      </c>
      <c r="U83" s="8">
        <v>1023570000000</v>
      </c>
      <c r="V83" s="8">
        <v>0</v>
      </c>
      <c r="W83" s="8">
        <v>1472742000000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2670553000000</v>
      </c>
      <c r="Q86" s="8">
        <v>2255700000000</v>
      </c>
      <c r="R86" s="8">
        <v>0</v>
      </c>
      <c r="S86" s="8">
        <v>2278374000000</v>
      </c>
      <c r="T86" s="8">
        <v>1655718000000</v>
      </c>
      <c r="U86" s="8">
        <v>1023570000000</v>
      </c>
      <c r="V86" s="8">
        <v>0</v>
      </c>
      <c r="W86" s="8">
        <v>1472742000000</v>
      </c>
    </row>
    <row r="87" spans="1:23" x14ac:dyDescent="0.35">
      <c r="A87" s="7" t="s">
        <v>106</v>
      </c>
      <c r="B87" s="5">
        <v>6535183000000</v>
      </c>
      <c r="C87" s="8">
        <v>5368992000000</v>
      </c>
      <c r="D87" s="8">
        <v>7025057000000</v>
      </c>
      <c r="E87" s="8">
        <v>6714787000000</v>
      </c>
      <c r="F87" s="8">
        <v>6790688000000</v>
      </c>
      <c r="G87" s="8">
        <v>7360122000000</v>
      </c>
      <c r="H87" s="8">
        <v>7401006000000</v>
      </c>
      <c r="I87" s="8">
        <v>6346885000000</v>
      </c>
      <c r="J87" s="8">
        <v>6459556000000</v>
      </c>
      <c r="K87" s="8">
        <v>6121383000000</v>
      </c>
      <c r="L87" s="8">
        <v>5093186000000</v>
      </c>
      <c r="M87" s="8">
        <v>4113503000000</v>
      </c>
      <c r="N87" s="8">
        <v>4097026000000</v>
      </c>
      <c r="O87" s="8">
        <v>5252492000000</v>
      </c>
      <c r="P87" s="8">
        <v>5463802000000</v>
      </c>
      <c r="Q87" s="8">
        <v>5253277000000</v>
      </c>
      <c r="R87" s="8">
        <v>5976704000000</v>
      </c>
      <c r="S87" s="8">
        <v>5589488000000</v>
      </c>
      <c r="T87" s="8">
        <v>5870998000000</v>
      </c>
      <c r="U87" s="8">
        <v>5506968000000</v>
      </c>
      <c r="V87" s="8">
        <v>6083151000000</v>
      </c>
      <c r="W87" s="8">
        <v>5604594000000</v>
      </c>
    </row>
    <row r="88" spans="1:23" x14ac:dyDescent="0.35">
      <c r="A88" s="9" t="s">
        <v>107</v>
      </c>
      <c r="B88" s="5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6535183000000</v>
      </c>
      <c r="C93" s="8">
        <v>5368992000000</v>
      </c>
      <c r="D93" s="8">
        <v>7025057000000</v>
      </c>
      <c r="E93" s="8">
        <v>6714787000000</v>
      </c>
      <c r="F93" s="8">
        <v>6790688000000</v>
      </c>
      <c r="G93" s="8">
        <v>7360122000000</v>
      </c>
      <c r="H93" s="8">
        <v>7401006000000</v>
      </c>
      <c r="I93" s="8">
        <v>6346885000000</v>
      </c>
      <c r="J93" s="8">
        <v>6459556000000</v>
      </c>
      <c r="K93" s="8">
        <v>6121383000000</v>
      </c>
      <c r="L93" s="8">
        <v>5093186000000</v>
      </c>
      <c r="M93" s="8">
        <v>4113503000000</v>
      </c>
      <c r="N93" s="8">
        <v>4097026000000</v>
      </c>
      <c r="O93" s="8">
        <v>5252492000000</v>
      </c>
      <c r="P93" s="8">
        <v>5463802000000</v>
      </c>
      <c r="Q93" s="8">
        <v>5253277000000</v>
      </c>
      <c r="R93" s="8">
        <v>5976704000000</v>
      </c>
      <c r="S93" s="8">
        <v>5589488000000</v>
      </c>
      <c r="T93" s="8">
        <v>5870998000000</v>
      </c>
      <c r="U93" s="8">
        <v>5506968000000</v>
      </c>
      <c r="V93" s="8">
        <v>6083151000000</v>
      </c>
      <c r="W93" s="8">
        <v>5604594000000</v>
      </c>
    </row>
    <row r="94" spans="1:23" x14ac:dyDescent="0.35">
      <c r="A94" s="12" t="s">
        <v>113</v>
      </c>
      <c r="B94" s="5">
        <v>402054343000000</v>
      </c>
      <c r="C94" s="8">
        <v>373192534000000</v>
      </c>
      <c r="D94" s="8">
        <v>268289474000000</v>
      </c>
      <c r="E94" s="8">
        <v>210077470000000</v>
      </c>
      <c r="F94" s="8">
        <v>183685521000000</v>
      </c>
      <c r="G94" s="8">
        <v>204388958000000</v>
      </c>
      <c r="H94" s="8">
        <v>171715846000000</v>
      </c>
      <c r="I94" s="8">
        <v>185155945000000</v>
      </c>
      <c r="J94" s="8">
        <v>171814878000000</v>
      </c>
      <c r="K94" s="8">
        <v>154849078000000</v>
      </c>
      <c r="L94" s="8">
        <v>130184975000000</v>
      </c>
      <c r="M94" s="8">
        <v>128919546000000</v>
      </c>
      <c r="N94" s="8">
        <v>171632525000000</v>
      </c>
      <c r="O94" s="8">
        <v>140416473000000</v>
      </c>
      <c r="P94" s="8">
        <v>85576687000000</v>
      </c>
      <c r="Q94" s="8">
        <v>80426141000000</v>
      </c>
      <c r="R94" s="8">
        <v>84594132000000</v>
      </c>
      <c r="S94" s="8">
        <v>112928507000000</v>
      </c>
      <c r="T94" s="8">
        <v>88421399000000</v>
      </c>
      <c r="U94" s="8">
        <v>87781944000000</v>
      </c>
      <c r="V94" s="8">
        <v>82260627000000</v>
      </c>
      <c r="W94" s="8">
        <v>87384946000000</v>
      </c>
    </row>
    <row r="95" spans="1:23" x14ac:dyDescent="0.35">
      <c r="A95" s="7" t="s">
        <v>114</v>
      </c>
      <c r="B95" s="5">
        <v>357923443000000</v>
      </c>
      <c r="C95" s="8">
        <v>330962021000000</v>
      </c>
      <c r="D95" s="8">
        <v>227964990000000</v>
      </c>
      <c r="E95" s="8">
        <v>175469844000000</v>
      </c>
      <c r="F95" s="8">
        <v>151838052000000</v>
      </c>
      <c r="G95" s="8">
        <v>170023028000000</v>
      </c>
      <c r="H95" s="8">
        <v>144234405000000</v>
      </c>
      <c r="I95" s="8">
        <v>153208657000000</v>
      </c>
      <c r="J95" s="8">
        <v>140570515000000</v>
      </c>
      <c r="K95" s="8">
        <v>126976843000000</v>
      </c>
      <c r="L95" s="8">
        <v>105632149000000</v>
      </c>
      <c r="M95" s="8">
        <v>104119895000000</v>
      </c>
      <c r="N95" s="8">
        <v>146764955000000</v>
      </c>
      <c r="O95" s="8">
        <v>113156279000000</v>
      </c>
      <c r="P95" s="8">
        <v>69961713000000</v>
      </c>
      <c r="Q95" s="8">
        <v>67440973000000</v>
      </c>
      <c r="R95" s="8">
        <v>68819494000000</v>
      </c>
      <c r="S95" s="8">
        <v>93658973000000</v>
      </c>
      <c r="T95" s="8">
        <v>72339186000000</v>
      </c>
      <c r="U95" s="8">
        <v>73272280000000</v>
      </c>
      <c r="V95" s="8">
        <v>68693205000000</v>
      </c>
      <c r="W95" s="8">
        <v>73225849000000</v>
      </c>
    </row>
    <row r="96" spans="1:23" x14ac:dyDescent="0.35">
      <c r="A96" s="9" t="s">
        <v>115</v>
      </c>
      <c r="B96" s="5">
        <v>1752407000000</v>
      </c>
      <c r="C96" s="8">
        <v>5309827000000</v>
      </c>
      <c r="D96" s="8">
        <v>1762364000000</v>
      </c>
      <c r="E96" s="8">
        <v>489860000000</v>
      </c>
      <c r="F96" s="8">
        <v>4398589000000</v>
      </c>
      <c r="G96" s="8">
        <v>7660688000000</v>
      </c>
      <c r="H96" s="8">
        <v>3445803000000</v>
      </c>
      <c r="I96" s="8">
        <v>4621497000000</v>
      </c>
      <c r="J96" s="8">
        <v>6944551000000</v>
      </c>
      <c r="K96" s="8">
        <v>5900957000000</v>
      </c>
      <c r="L96" s="8">
        <v>463190000000</v>
      </c>
      <c r="M96" s="8">
        <v>382487000000</v>
      </c>
      <c r="N96" s="8">
        <v>1658045000000</v>
      </c>
      <c r="O96" s="8">
        <v>1655691000000</v>
      </c>
      <c r="P96" s="8">
        <v>1817674000000</v>
      </c>
      <c r="Q96" s="8">
        <v>2843303000000</v>
      </c>
      <c r="R96" s="8">
        <v>277686000000</v>
      </c>
      <c r="S96" s="8">
        <v>1491555000000</v>
      </c>
      <c r="T96" s="8">
        <v>625743000000</v>
      </c>
      <c r="U96" s="8">
        <v>3739548000000</v>
      </c>
      <c r="V96" s="8">
        <v>2149086000000</v>
      </c>
      <c r="W96" s="8">
        <v>3033450000000</v>
      </c>
    </row>
    <row r="97" spans="1:23" x14ac:dyDescent="0.35">
      <c r="A97" s="9" t="s">
        <v>116</v>
      </c>
      <c r="B97" s="5">
        <v>1449382000000</v>
      </c>
      <c r="C97" s="8">
        <v>5105628000000</v>
      </c>
      <c r="D97" s="8">
        <v>1775463000000</v>
      </c>
      <c r="E97" s="8">
        <v>574970000000</v>
      </c>
      <c r="F97" s="8">
        <v>1019065000000</v>
      </c>
      <c r="G97" s="8">
        <v>4732580000000</v>
      </c>
      <c r="H97" s="8">
        <v>344141000000</v>
      </c>
      <c r="I97" s="8">
        <v>2141838000000</v>
      </c>
      <c r="J97" s="8">
        <v>3854520000000</v>
      </c>
      <c r="K97" s="8">
        <v>3843318000000</v>
      </c>
      <c r="L97" s="8">
        <v>1099485000000</v>
      </c>
      <c r="M97" s="8">
        <v>941092000000</v>
      </c>
      <c r="N97" s="8">
        <v>6620021000000</v>
      </c>
      <c r="O97" s="8">
        <v>6104540000000</v>
      </c>
      <c r="P97" s="8">
        <v>1901287000000</v>
      </c>
      <c r="Q97" s="8">
        <v>1588490000000</v>
      </c>
      <c r="R97" s="8">
        <v>1796723000000</v>
      </c>
      <c r="S97" s="8">
        <v>905257000000</v>
      </c>
      <c r="T97" s="8">
        <v>1078143000000</v>
      </c>
      <c r="U97" s="8">
        <v>1045029000000</v>
      </c>
      <c r="V97" s="8">
        <v>678282000000</v>
      </c>
      <c r="W97" s="8">
        <v>1056770000000</v>
      </c>
    </row>
    <row r="98" spans="1:23" x14ac:dyDescent="0.35">
      <c r="A98" s="9" t="s">
        <v>117</v>
      </c>
      <c r="B98" s="5">
        <v>354721654000000</v>
      </c>
      <c r="C98" s="8">
        <v>320546566000000</v>
      </c>
      <c r="D98" s="8">
        <v>224427163000000</v>
      </c>
      <c r="E98" s="8">
        <v>174405014000000</v>
      </c>
      <c r="F98" s="8">
        <v>146420398000000</v>
      </c>
      <c r="G98" s="8">
        <v>157629760000000</v>
      </c>
      <c r="H98" s="8">
        <v>140444461000000</v>
      </c>
      <c r="I98" s="8">
        <v>146445322000000</v>
      </c>
      <c r="J98" s="8">
        <v>129771444000000</v>
      </c>
      <c r="K98" s="8">
        <v>117232568000000</v>
      </c>
      <c r="L98" s="8">
        <v>104069474000000</v>
      </c>
      <c r="M98" s="8">
        <v>102796316000000</v>
      </c>
      <c r="N98" s="8">
        <v>138486889000000</v>
      </c>
      <c r="O98" s="8">
        <v>105396048000000</v>
      </c>
      <c r="P98" s="8">
        <v>66242752000000</v>
      </c>
      <c r="Q98" s="8">
        <v>63009180000000</v>
      </c>
      <c r="R98" s="8">
        <v>66745085000000</v>
      </c>
      <c r="S98" s="8">
        <v>91262161000000</v>
      </c>
      <c r="T98" s="8">
        <v>70635300000000</v>
      </c>
      <c r="U98" s="8">
        <v>68487703000000</v>
      </c>
      <c r="V98" s="8">
        <v>65865837000000</v>
      </c>
      <c r="W98" s="8">
        <v>69135629000000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2759225000000</v>
      </c>
      <c r="C101" s="8">
        <v>2142526000000</v>
      </c>
      <c r="D101" s="8">
        <v>1943650000000</v>
      </c>
      <c r="E101" s="8">
        <v>1064307000000</v>
      </c>
      <c r="F101" s="8">
        <v>1118375000000</v>
      </c>
      <c r="G101" s="8">
        <v>1479248000000</v>
      </c>
      <c r="H101" s="8">
        <v>1319357000000</v>
      </c>
      <c r="I101" s="8">
        <v>2201606000000</v>
      </c>
      <c r="J101" s="8">
        <v>2672323000000</v>
      </c>
      <c r="K101" s="8">
        <v>3453347000000</v>
      </c>
      <c r="L101" s="8">
        <v>2932720000000</v>
      </c>
      <c r="M101" s="8">
        <v>1609481000000</v>
      </c>
      <c r="N101" s="8">
        <v>2494632000000</v>
      </c>
      <c r="O101" s="8">
        <v>3204651000000</v>
      </c>
      <c r="P101" s="8">
        <v>2670553000000</v>
      </c>
      <c r="Q101" s="8">
        <v>2255700000000</v>
      </c>
      <c r="R101" s="8">
        <v>2293522000000</v>
      </c>
      <c r="S101" s="8">
        <v>2278374000000</v>
      </c>
      <c r="T101" s="8">
        <v>1655718000000</v>
      </c>
      <c r="U101" s="8">
        <v>1023570000000</v>
      </c>
      <c r="V101" s="8">
        <v>1364716000000</v>
      </c>
      <c r="W101" s="8">
        <v>1472742000000</v>
      </c>
    </row>
    <row r="102" spans="1:23" x14ac:dyDescent="0.35">
      <c r="A102" s="7" t="s">
        <v>121</v>
      </c>
      <c r="B102" s="5">
        <v>41371675000000</v>
      </c>
      <c r="C102" s="8">
        <v>40087987000000</v>
      </c>
      <c r="D102" s="8">
        <v>38380834000000</v>
      </c>
      <c r="E102" s="8">
        <v>33543319000000</v>
      </c>
      <c r="F102" s="8">
        <v>30729094000000</v>
      </c>
      <c r="G102" s="8">
        <v>32886682000000</v>
      </c>
      <c r="H102" s="8">
        <v>26162084000000</v>
      </c>
      <c r="I102" s="8">
        <v>29745682000000</v>
      </c>
      <c r="J102" s="8">
        <v>28572040000000</v>
      </c>
      <c r="K102" s="8">
        <v>24418888000000</v>
      </c>
      <c r="L102" s="8">
        <v>21620106000000</v>
      </c>
      <c r="M102" s="8">
        <v>23190170000000</v>
      </c>
      <c r="N102" s="8">
        <v>22372938000000</v>
      </c>
      <c r="O102" s="8">
        <v>24055543000000</v>
      </c>
      <c r="P102" s="8">
        <v>12944421000000</v>
      </c>
      <c r="Q102" s="8">
        <v>10729468000000</v>
      </c>
      <c r="R102" s="8">
        <v>13481116000000</v>
      </c>
      <c r="S102" s="8">
        <v>16991160000000</v>
      </c>
      <c r="T102" s="8">
        <v>14426495000000</v>
      </c>
      <c r="U102" s="8">
        <v>13486094000000</v>
      </c>
      <c r="V102" s="8">
        <v>12202706000000</v>
      </c>
      <c r="W102" s="8">
        <v>12686355000000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7671230000000</v>
      </c>
      <c r="C104" s="8">
        <v>7665791000000</v>
      </c>
      <c r="D104" s="8">
        <v>8391430000000</v>
      </c>
      <c r="E104" s="8">
        <v>8691330000000</v>
      </c>
      <c r="F104" s="8">
        <v>9396200000000</v>
      </c>
      <c r="G104" s="8">
        <v>9088709000000</v>
      </c>
      <c r="H104" s="8">
        <v>7780419000000</v>
      </c>
      <c r="I104" s="8">
        <v>7107264000000</v>
      </c>
      <c r="J104" s="8">
        <v>6568790000000</v>
      </c>
      <c r="K104" s="8">
        <v>6052866000000</v>
      </c>
      <c r="L104" s="8">
        <v>5674154000000</v>
      </c>
      <c r="M104" s="8">
        <v>5049258000000</v>
      </c>
      <c r="N104" s="8">
        <v>5261388000000</v>
      </c>
      <c r="O104" s="8">
        <v>4990211000000</v>
      </c>
      <c r="P104" s="8">
        <v>4799367000000</v>
      </c>
      <c r="Q104" s="8">
        <v>4406027000000</v>
      </c>
      <c r="R104" s="8">
        <v>4135049000000</v>
      </c>
      <c r="S104" s="8">
        <v>4096663000000</v>
      </c>
      <c r="T104" s="8">
        <v>3899057000000</v>
      </c>
      <c r="U104" s="8">
        <v>3684902000000</v>
      </c>
      <c r="V104" s="8">
        <v>3274806000000</v>
      </c>
      <c r="W104" s="8">
        <v>2999549000000</v>
      </c>
    </row>
    <row r="105" spans="1:23" x14ac:dyDescent="0.35">
      <c r="A105" s="9" t="s">
        <v>124</v>
      </c>
      <c r="B105" s="5">
        <v>-3725636000000</v>
      </c>
      <c r="C105" s="8">
        <v>-3629951000000</v>
      </c>
      <c r="D105" s="8">
        <v>-4058141000000</v>
      </c>
      <c r="E105" s="8">
        <v>-4370034000000</v>
      </c>
      <c r="F105" s="8">
        <v>-4994338000000</v>
      </c>
      <c r="G105" s="8">
        <v>-4784603000000</v>
      </c>
      <c r="H105" s="8">
        <v>-3869378000000</v>
      </c>
      <c r="I105" s="8">
        <v>-3271236000000</v>
      </c>
      <c r="J105" s="8">
        <v>-2869195000000</v>
      </c>
      <c r="K105" s="8">
        <v>-2536975000000</v>
      </c>
      <c r="L105" s="8">
        <v>-2274426000000</v>
      </c>
      <c r="M105" s="8">
        <v>-2370829000000</v>
      </c>
      <c r="N105" s="8">
        <v>-2301783000000</v>
      </c>
      <c r="O105" s="8">
        <v>-2211826000000</v>
      </c>
      <c r="P105" s="8">
        <v>-2238104000000</v>
      </c>
      <c r="Q105" s="8">
        <v>-2172610000000</v>
      </c>
      <c r="R105" s="8">
        <v>-2233113000000</v>
      </c>
      <c r="S105" s="8">
        <v>-2297172000000</v>
      </c>
      <c r="T105" s="8">
        <v>-2224535000000</v>
      </c>
      <c r="U105" s="8">
        <v>-2066379000000</v>
      </c>
      <c r="V105" s="8">
        <v>-1742718000000</v>
      </c>
      <c r="W105" s="8">
        <v>-1614371000000</v>
      </c>
    </row>
    <row r="106" spans="1:23" x14ac:dyDescent="0.35">
      <c r="A106" s="9" t="s">
        <v>125</v>
      </c>
      <c r="B106" s="5">
        <v>3945594000000</v>
      </c>
      <c r="C106" s="8">
        <v>4035840000000</v>
      </c>
      <c r="D106" s="8">
        <v>4333289000000</v>
      </c>
      <c r="E106" s="8">
        <v>4321296000000</v>
      </c>
      <c r="F106" s="8">
        <v>4401862000000</v>
      </c>
      <c r="G106" s="8">
        <v>4304106000000</v>
      </c>
      <c r="H106" s="8">
        <v>3911041000000</v>
      </c>
      <c r="I106" s="8">
        <v>3836028000000</v>
      </c>
      <c r="J106" s="8">
        <v>3699595000000</v>
      </c>
      <c r="K106" s="8">
        <v>3515891000000</v>
      </c>
      <c r="L106" s="8">
        <v>3399728000000</v>
      </c>
      <c r="M106" s="8">
        <v>2678429000000</v>
      </c>
      <c r="N106" s="8">
        <v>2959605000000</v>
      </c>
      <c r="O106" s="8">
        <v>2778385000000</v>
      </c>
      <c r="P106" s="8">
        <v>2561263000000</v>
      </c>
      <c r="Q106" s="8">
        <v>2233417000000</v>
      </c>
      <c r="R106" s="8">
        <v>1901936000000</v>
      </c>
      <c r="S106" s="8">
        <v>1799491000000</v>
      </c>
      <c r="T106" s="8">
        <v>1674522000000</v>
      </c>
      <c r="U106" s="8">
        <v>1618523000000</v>
      </c>
      <c r="V106" s="8">
        <v>1532088000000</v>
      </c>
      <c r="W106" s="8">
        <v>1385178000000</v>
      </c>
    </row>
    <row r="107" spans="1:23" x14ac:dyDescent="0.35">
      <c r="A107" s="14" t="s">
        <v>126</v>
      </c>
      <c r="B107" s="5">
        <v>1188170000000</v>
      </c>
      <c r="C107" s="6">
        <v>1065392000000</v>
      </c>
      <c r="D107" s="6">
        <v>1299362000000</v>
      </c>
      <c r="E107" s="6">
        <v>1432648000000</v>
      </c>
      <c r="F107" s="6">
        <v>1126611000000</v>
      </c>
      <c r="G107" s="6">
        <v>942676000000</v>
      </c>
      <c r="H107" s="6">
        <v>1286483000000</v>
      </c>
      <c r="I107" s="6">
        <v>1144161000000</v>
      </c>
      <c r="J107" s="6">
        <v>1172464000000</v>
      </c>
      <c r="K107" s="6">
        <v>925862000000</v>
      </c>
      <c r="L107" s="6">
        <v>1107175000000</v>
      </c>
      <c r="M107" s="6">
        <v>625749000000</v>
      </c>
      <c r="N107" s="6">
        <v>985622000000</v>
      </c>
      <c r="O107" s="6">
        <v>802154000000</v>
      </c>
      <c r="P107" s="6">
        <v>894478000000</v>
      </c>
      <c r="Q107" s="6">
        <v>758426000000</v>
      </c>
      <c r="R107" s="6">
        <v>745871000000</v>
      </c>
      <c r="S107" s="6">
        <v>553204000000</v>
      </c>
      <c r="T107" s="6">
        <v>682940000000</v>
      </c>
      <c r="U107" s="6">
        <v>619586000000</v>
      </c>
      <c r="V107" s="6">
        <v>504557000000</v>
      </c>
      <c r="W107" s="6">
        <v>431100000000</v>
      </c>
    </row>
    <row r="108" spans="1:23" x14ac:dyDescent="0.35">
      <c r="A108" s="14" t="s">
        <v>127</v>
      </c>
      <c r="B108" s="5">
        <v>-446515000000</v>
      </c>
      <c r="C108" s="6">
        <v>-311644000000</v>
      </c>
      <c r="D108" s="6">
        <v>-439246000000</v>
      </c>
      <c r="E108" s="6">
        <v>-370486000000</v>
      </c>
      <c r="F108" s="6">
        <v>-340539000000</v>
      </c>
      <c r="G108" s="6">
        <v>-324245000000</v>
      </c>
      <c r="H108" s="6">
        <v>-446671000000</v>
      </c>
      <c r="I108" s="6">
        <v>-348688000000</v>
      </c>
      <c r="J108" s="6">
        <v>-267097000000</v>
      </c>
      <c r="K108" s="6">
        <v>-278133000000</v>
      </c>
      <c r="L108" s="6">
        <v>-152906000000</v>
      </c>
      <c r="M108" s="6">
        <v>-211559000000</v>
      </c>
      <c r="N108" s="6">
        <v>-220728000000</v>
      </c>
      <c r="O108" s="6">
        <v>-193555000000</v>
      </c>
      <c r="P108" s="6">
        <v>-143283000000</v>
      </c>
      <c r="Q108" s="6">
        <v>-142841000000</v>
      </c>
      <c r="R108" s="6">
        <v>-134873000000</v>
      </c>
      <c r="S108" s="6">
        <v>-142307000000</v>
      </c>
      <c r="T108" s="6">
        <v>-161406000000</v>
      </c>
      <c r="U108" s="6">
        <v>-107939000000</v>
      </c>
      <c r="V108" s="6">
        <v>-87824000000</v>
      </c>
      <c r="W108" s="6">
        <v>-83503000000</v>
      </c>
    </row>
    <row r="109" spans="1:23" x14ac:dyDescent="0.35">
      <c r="A109" s="9" t="s">
        <v>128</v>
      </c>
      <c r="B109" s="5">
        <v>741655000000</v>
      </c>
      <c r="C109" s="8">
        <v>753748000000</v>
      </c>
      <c r="D109" s="8">
        <v>860116000000</v>
      </c>
      <c r="E109" s="8">
        <v>1062162000000</v>
      </c>
      <c r="F109" s="8">
        <v>786072000000</v>
      </c>
      <c r="G109" s="8">
        <v>618431000000</v>
      </c>
      <c r="H109" s="8">
        <v>839812000000</v>
      </c>
      <c r="I109" s="8">
        <v>795473000000</v>
      </c>
      <c r="J109" s="8">
        <v>905367000000</v>
      </c>
      <c r="K109" s="8">
        <v>647729000000</v>
      </c>
      <c r="L109" s="8">
        <v>954269000000</v>
      </c>
      <c r="M109" s="8">
        <v>414190000000</v>
      </c>
      <c r="N109" s="8">
        <v>764894000000</v>
      </c>
      <c r="O109" s="8">
        <v>608599000000</v>
      </c>
      <c r="P109" s="8">
        <v>751195000000</v>
      </c>
      <c r="Q109" s="8">
        <v>615585000000</v>
      </c>
      <c r="R109" s="8">
        <v>610998000000</v>
      </c>
      <c r="S109" s="8">
        <v>410897000000</v>
      </c>
      <c r="T109" s="8">
        <v>521534000000</v>
      </c>
      <c r="U109" s="8">
        <v>511647000000</v>
      </c>
      <c r="V109" s="8">
        <v>416733000000</v>
      </c>
      <c r="W109" s="8">
        <v>347597000000</v>
      </c>
    </row>
    <row r="110" spans="1:23" x14ac:dyDescent="0.35">
      <c r="A110" s="9" t="s">
        <v>129</v>
      </c>
      <c r="B110" s="5">
        <v>25587000000</v>
      </c>
      <c r="C110" s="8">
        <v>289856000000</v>
      </c>
      <c r="D110" s="8">
        <v>244448000000</v>
      </c>
      <c r="E110" s="8">
        <v>322106000000</v>
      </c>
      <c r="F110" s="8">
        <v>9765000000</v>
      </c>
      <c r="G110" s="8">
        <v>-27849000000</v>
      </c>
      <c r="H110" s="8">
        <v>-51797000000</v>
      </c>
      <c r="I110" s="8">
        <v>-55121000000</v>
      </c>
      <c r="J110" s="8">
        <v>-87056000000</v>
      </c>
      <c r="K110" s="8">
        <v>-81058000000</v>
      </c>
      <c r="L110" s="8">
        <v>-38338000000</v>
      </c>
      <c r="M110" s="8">
        <v>-33725000000</v>
      </c>
      <c r="N110" s="8">
        <v>-23427000000</v>
      </c>
      <c r="O110" s="8">
        <v>8742000000</v>
      </c>
      <c r="P110" s="8">
        <v>27562000000</v>
      </c>
      <c r="Q110" s="8">
        <v>20950000000</v>
      </c>
      <c r="R110" s="8">
        <v>-17946000000</v>
      </c>
      <c r="S110" s="8">
        <v>-9777000000</v>
      </c>
      <c r="T110" s="8">
        <v>-7015000000</v>
      </c>
      <c r="U110" s="8">
        <v>-28558000000</v>
      </c>
      <c r="V110" s="8">
        <v>-25294000000</v>
      </c>
      <c r="W110" s="8">
        <v>-60817000000</v>
      </c>
    </row>
    <row r="111" spans="1:23" x14ac:dyDescent="0.35">
      <c r="A111" s="9" t="s">
        <v>130</v>
      </c>
      <c r="B111" s="5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24085000000</v>
      </c>
      <c r="C112" s="8">
        <v>12847000000</v>
      </c>
      <c r="D112" s="8">
        <v>30545000000</v>
      </c>
      <c r="E112" s="8">
        <v>113469000000</v>
      </c>
      <c r="F112" s="8">
        <v>-3957000000</v>
      </c>
      <c r="G112" s="8">
        <v>-10327000000</v>
      </c>
      <c r="H112" s="8">
        <v>-97173000000</v>
      </c>
      <c r="I112" s="8">
        <v>-65840000000</v>
      </c>
      <c r="J112" s="8">
        <v>-15146000000</v>
      </c>
      <c r="K112" s="8">
        <v>2316000000</v>
      </c>
      <c r="L112" s="8">
        <v>101640000000</v>
      </c>
      <c r="M112" s="8">
        <v>-3766000000</v>
      </c>
      <c r="N112" s="8">
        <v>42855000000</v>
      </c>
      <c r="O112" s="8">
        <v>56068000000</v>
      </c>
      <c r="P112" s="8">
        <v>-47386000000</v>
      </c>
      <c r="Q112" s="8">
        <v>-8951000000</v>
      </c>
      <c r="R112" s="8">
        <v>30540000000</v>
      </c>
      <c r="S112" s="8">
        <v>51037000000</v>
      </c>
      <c r="T112" s="8">
        <v>2670000000</v>
      </c>
      <c r="U112" s="8">
        <v>26140000000</v>
      </c>
      <c r="V112" s="8">
        <v>-28080000000</v>
      </c>
      <c r="W112" s="8">
        <v>1417000000</v>
      </c>
    </row>
    <row r="113" spans="1:23" x14ac:dyDescent="0.35">
      <c r="A113" s="9" t="s">
        <v>132</v>
      </c>
      <c r="B113" s="5">
        <v>334377000000</v>
      </c>
      <c r="C113" s="8">
        <v>234654000000</v>
      </c>
      <c r="D113" s="8">
        <v>404521000000</v>
      </c>
      <c r="E113" s="8">
        <v>207077000000</v>
      </c>
      <c r="F113" s="8">
        <v>179295000000</v>
      </c>
      <c r="G113" s="8">
        <v>59321000000</v>
      </c>
      <c r="H113" s="8">
        <v>107457000000</v>
      </c>
      <c r="I113" s="8">
        <v>123794000000</v>
      </c>
      <c r="J113" s="8">
        <v>113957000000</v>
      </c>
      <c r="K113" s="8">
        <v>63158000000</v>
      </c>
      <c r="L113" s="8">
        <v>96633000000</v>
      </c>
      <c r="M113" s="8">
        <v>34111000000</v>
      </c>
      <c r="N113" s="8">
        <v>79687000000</v>
      </c>
      <c r="O113" s="8">
        <v>69973000000</v>
      </c>
      <c r="P113" s="8">
        <v>89936000000</v>
      </c>
      <c r="Q113" s="8">
        <v>182390000000</v>
      </c>
      <c r="R113" s="8">
        <v>52224000000</v>
      </c>
      <c r="S113" s="8">
        <v>37738000000</v>
      </c>
      <c r="T113" s="8">
        <v>70374000000</v>
      </c>
      <c r="U113" s="8">
        <v>91860000000</v>
      </c>
      <c r="V113" s="8">
        <v>67956000000</v>
      </c>
      <c r="W113" s="8">
        <v>57363000000</v>
      </c>
    </row>
    <row r="114" spans="1:23" x14ac:dyDescent="0.35">
      <c r="A114" s="9" t="s">
        <v>133</v>
      </c>
      <c r="B114" s="5">
        <v>-32508000000</v>
      </c>
      <c r="C114" s="8">
        <v>-8435000000</v>
      </c>
      <c r="D114" s="8">
        <v>-30426000000</v>
      </c>
      <c r="E114" s="8">
        <v>-4959000000</v>
      </c>
      <c r="F114" s="8">
        <v>-9133000000</v>
      </c>
      <c r="G114" s="8">
        <v>-14085000000</v>
      </c>
      <c r="H114" s="8">
        <v>-22737000000</v>
      </c>
      <c r="I114" s="8">
        <v>-10362000000</v>
      </c>
      <c r="J114" s="8">
        <v>-8465000000</v>
      </c>
      <c r="K114" s="8">
        <v>-11920000000</v>
      </c>
      <c r="L114" s="8">
        <v>-11721000000</v>
      </c>
      <c r="M114" s="8">
        <v>-10611000000</v>
      </c>
      <c r="N114" s="8">
        <v>-16915000000</v>
      </c>
      <c r="O114" s="8">
        <v>-20167000000</v>
      </c>
      <c r="P114" s="8">
        <v>-12945000000</v>
      </c>
      <c r="Q114" s="8">
        <v>-14090000000</v>
      </c>
      <c r="R114" s="8">
        <v>-23467000000</v>
      </c>
      <c r="S114" s="8">
        <v>-29024000000</v>
      </c>
      <c r="T114" s="8">
        <v>-18980000000</v>
      </c>
      <c r="U114" s="8">
        <v>-12438000000</v>
      </c>
      <c r="V114" s="8">
        <v>-14973000000</v>
      </c>
      <c r="W114" s="8">
        <v>-16805000000</v>
      </c>
    </row>
    <row r="115" spans="1:23" x14ac:dyDescent="0.35">
      <c r="A115" s="9" t="s">
        <v>134</v>
      </c>
      <c r="B115" s="5">
        <v>301869000000</v>
      </c>
      <c r="C115" s="8">
        <v>226219000000</v>
      </c>
      <c r="D115" s="8">
        <v>374095000000</v>
      </c>
      <c r="E115" s="8">
        <v>202118000000</v>
      </c>
      <c r="F115" s="8">
        <v>170162000000</v>
      </c>
      <c r="G115" s="8">
        <v>45236000000</v>
      </c>
      <c r="H115" s="8">
        <v>84720000000</v>
      </c>
      <c r="I115" s="8">
        <v>113432000000</v>
      </c>
      <c r="J115" s="8">
        <v>105492000000</v>
      </c>
      <c r="K115" s="8">
        <v>51238000000</v>
      </c>
      <c r="L115" s="8">
        <v>84912000000</v>
      </c>
      <c r="M115" s="8">
        <v>23500000000</v>
      </c>
      <c r="N115" s="8">
        <v>62772000000</v>
      </c>
      <c r="O115" s="8">
        <v>49806000000</v>
      </c>
      <c r="P115" s="8">
        <v>76991000000</v>
      </c>
      <c r="Q115" s="8">
        <v>168300000000</v>
      </c>
      <c r="R115" s="8">
        <v>28757000000</v>
      </c>
      <c r="S115" s="8">
        <v>8714000000</v>
      </c>
      <c r="T115" s="8">
        <v>51394000000</v>
      </c>
      <c r="U115" s="8">
        <v>79422000000</v>
      </c>
      <c r="V115" s="8">
        <v>52983000000</v>
      </c>
      <c r="W115" s="8">
        <v>40558000000</v>
      </c>
    </row>
    <row r="116" spans="1:23" x14ac:dyDescent="0.35">
      <c r="A116" s="9" t="s">
        <v>135</v>
      </c>
      <c r="B116" s="5">
        <v>400000000</v>
      </c>
      <c r="C116" s="8">
        <v>0</v>
      </c>
      <c r="D116" s="8">
        <v>0</v>
      </c>
      <c r="E116" s="8">
        <v>3345000000</v>
      </c>
      <c r="F116" s="8">
        <v>0</v>
      </c>
      <c r="G116" s="8">
        <v>0</v>
      </c>
      <c r="H116" s="8">
        <v>0</v>
      </c>
      <c r="I116" s="8">
        <v>2545000000</v>
      </c>
      <c r="J116" s="8">
        <v>350000000</v>
      </c>
      <c r="K116" s="8">
        <v>0</v>
      </c>
      <c r="L116" s="8">
        <v>0</v>
      </c>
      <c r="M116" s="8">
        <v>1591000000</v>
      </c>
      <c r="N116" s="8">
        <v>175000000</v>
      </c>
      <c r="O116" s="8">
        <v>0</v>
      </c>
      <c r="P116" s="8">
        <v>0</v>
      </c>
      <c r="Q116" s="8">
        <v>1941000000</v>
      </c>
      <c r="R116" s="8">
        <v>0</v>
      </c>
      <c r="S116" s="8">
        <v>0</v>
      </c>
      <c r="T116" s="8">
        <v>1591000000</v>
      </c>
      <c r="U116" s="8">
        <v>175000000</v>
      </c>
      <c r="V116" s="8">
        <v>0</v>
      </c>
      <c r="W116" s="8">
        <v>0</v>
      </c>
    </row>
    <row r="117" spans="1:23" x14ac:dyDescent="0.35">
      <c r="A117" s="9" t="s">
        <v>136</v>
      </c>
      <c r="B117" s="5">
        <v>5039190000000</v>
      </c>
      <c r="C117" s="8">
        <v>5318510000000</v>
      </c>
      <c r="D117" s="8">
        <v>5842493000000</v>
      </c>
      <c r="E117" s="8">
        <v>6024496000000</v>
      </c>
      <c r="F117" s="8">
        <v>5363904000000</v>
      </c>
      <c r="G117" s="8">
        <v>4929597000000</v>
      </c>
      <c r="H117" s="8">
        <v>4686603000000</v>
      </c>
      <c r="I117" s="8">
        <v>4626517000000</v>
      </c>
      <c r="J117" s="8">
        <v>4608602000000</v>
      </c>
      <c r="K117" s="8">
        <v>4136116000000</v>
      </c>
      <c r="L117" s="8">
        <v>4502211000000</v>
      </c>
      <c r="M117" s="8">
        <v>3080219000000</v>
      </c>
      <c r="N117" s="8">
        <v>3806874000000</v>
      </c>
      <c r="O117" s="8">
        <v>3501600000000</v>
      </c>
      <c r="P117" s="8">
        <v>3369625000000</v>
      </c>
      <c r="Q117" s="8">
        <v>3031242000000</v>
      </c>
      <c r="R117" s="8">
        <v>2554285000000</v>
      </c>
      <c r="S117" s="8">
        <v>2260362000000</v>
      </c>
      <c r="T117" s="8">
        <v>2244696000000</v>
      </c>
      <c r="U117" s="8">
        <v>2207349000000</v>
      </c>
      <c r="V117" s="8">
        <v>1948430000000</v>
      </c>
      <c r="W117" s="8">
        <v>1713933000000</v>
      </c>
    </row>
    <row r="118" spans="1:23" x14ac:dyDescent="0.35">
      <c r="A118" s="9" t="s">
        <v>137</v>
      </c>
      <c r="B118" s="5">
        <v>-1806190000000</v>
      </c>
      <c r="C118" s="8">
        <v>-1871092000000</v>
      </c>
      <c r="D118" s="8">
        <v>-1770567000000</v>
      </c>
      <c r="E118" s="8">
        <v>-1716919000000</v>
      </c>
      <c r="F118" s="8">
        <v>-1555747000000</v>
      </c>
      <c r="G118" s="8">
        <v>-1567510000000</v>
      </c>
      <c r="H118" s="8">
        <v>-1566220000000</v>
      </c>
      <c r="I118" s="8">
        <v>-1669754000000</v>
      </c>
      <c r="J118" s="8">
        <v>-1501223000000</v>
      </c>
      <c r="K118" s="8">
        <v>-1459919000000</v>
      </c>
      <c r="L118" s="8">
        <v>-1146733000000</v>
      </c>
      <c r="M118" s="8">
        <v>-1428619000000</v>
      </c>
      <c r="N118" s="8">
        <v>-1345835000000</v>
      </c>
      <c r="O118" s="8">
        <v>-1360655000000</v>
      </c>
      <c r="P118" s="8">
        <v>-1303218000000</v>
      </c>
      <c r="Q118" s="8">
        <v>-1124746000000</v>
      </c>
      <c r="R118" s="8">
        <v>-1007740000000</v>
      </c>
      <c r="S118" s="8">
        <v>-1029168000000</v>
      </c>
      <c r="T118" s="8">
        <v>-992598000000</v>
      </c>
      <c r="U118" s="8">
        <v>-913166000000</v>
      </c>
      <c r="V118" s="8">
        <v>-774584000000</v>
      </c>
      <c r="W118" s="8">
        <v>-747759000000</v>
      </c>
    </row>
    <row r="119" spans="1:23" ht="21.5" x14ac:dyDescent="0.35">
      <c r="A119" s="9" t="s">
        <v>138</v>
      </c>
      <c r="B119" s="5">
        <v>3233000000000</v>
      </c>
      <c r="C119" s="8">
        <v>3447418000000</v>
      </c>
      <c r="D119" s="8">
        <v>4071926000000</v>
      </c>
      <c r="E119" s="8">
        <v>4307577000000</v>
      </c>
      <c r="F119" s="8">
        <v>3808157000000</v>
      </c>
      <c r="G119" s="8">
        <v>3362087000000</v>
      </c>
      <c r="H119" s="8">
        <v>3120383000000</v>
      </c>
      <c r="I119" s="8">
        <v>2956763000000</v>
      </c>
      <c r="J119" s="8">
        <v>3107379000000</v>
      </c>
      <c r="K119" s="8">
        <v>2676197000000</v>
      </c>
      <c r="L119" s="8">
        <v>3355478000000</v>
      </c>
      <c r="M119" s="8">
        <v>1651600000000</v>
      </c>
      <c r="N119" s="8">
        <v>2461039000000</v>
      </c>
      <c r="O119" s="8">
        <v>2140945000000</v>
      </c>
      <c r="P119" s="8">
        <v>2066407000000</v>
      </c>
      <c r="Q119" s="8">
        <v>1906496000000</v>
      </c>
      <c r="R119" s="8">
        <v>1546545000000</v>
      </c>
      <c r="S119" s="8">
        <v>1231194000000</v>
      </c>
      <c r="T119" s="8">
        <v>1252098000000</v>
      </c>
      <c r="U119" s="8">
        <v>1294183000000</v>
      </c>
      <c r="V119" s="8">
        <v>1173846000000</v>
      </c>
      <c r="W119" s="8">
        <v>966174000000</v>
      </c>
    </row>
    <row r="120" spans="1:23" x14ac:dyDescent="0.35">
      <c r="A120" s="9" t="s">
        <v>139</v>
      </c>
      <c r="B120" s="5">
        <v>-1129885000000</v>
      </c>
      <c r="C120" s="8">
        <v>-945488000000</v>
      </c>
      <c r="D120" s="8">
        <v>-1693469000000</v>
      </c>
      <c r="E120" s="8">
        <v>-1624784000000</v>
      </c>
      <c r="F120" s="8">
        <v>-860152000000</v>
      </c>
      <c r="G120" s="8">
        <v>-668187000000</v>
      </c>
      <c r="H120" s="8">
        <v>-353349000000</v>
      </c>
      <c r="I120" s="8">
        <v>-165640000000</v>
      </c>
      <c r="J120" s="8">
        <v>-363332000000</v>
      </c>
      <c r="K120" s="8">
        <v>-397282000000</v>
      </c>
      <c r="L120" s="8">
        <v>-683220000000</v>
      </c>
      <c r="M120" s="8">
        <v>-266931000000</v>
      </c>
      <c r="N120" s="8">
        <v>-313854000000</v>
      </c>
      <c r="O120" s="8">
        <v>-334043000000</v>
      </c>
      <c r="P120" s="8">
        <v>-290137000000</v>
      </c>
      <c r="Q120" s="8">
        <v>-238378000000</v>
      </c>
      <c r="R120" s="8">
        <v>-265389000000</v>
      </c>
      <c r="S120" s="8">
        <v>-155883000000</v>
      </c>
      <c r="T120" s="8">
        <v>-85838000000</v>
      </c>
      <c r="U120" s="8">
        <v>-199164000000</v>
      </c>
      <c r="V120" s="8">
        <v>-163460000000</v>
      </c>
      <c r="W120" s="8">
        <v>-156312000000</v>
      </c>
    </row>
    <row r="121" spans="1:23" x14ac:dyDescent="0.35">
      <c r="A121" s="9" t="s">
        <v>140</v>
      </c>
      <c r="B121" s="5">
        <v>2103115000000</v>
      </c>
      <c r="C121" s="8">
        <v>2501930000000</v>
      </c>
      <c r="D121" s="8">
        <v>2378457000000</v>
      </c>
      <c r="E121" s="8">
        <v>2682793000000</v>
      </c>
      <c r="F121" s="8">
        <v>2948005000000</v>
      </c>
      <c r="G121" s="8">
        <v>2693900000000</v>
      </c>
      <c r="H121" s="8">
        <v>2767034000000</v>
      </c>
      <c r="I121" s="8">
        <v>2791123000000</v>
      </c>
      <c r="J121" s="8">
        <v>2744047000000</v>
      </c>
      <c r="K121" s="8">
        <v>2278915000000</v>
      </c>
      <c r="L121" s="8">
        <v>2672258000000</v>
      </c>
      <c r="M121" s="8">
        <v>1384669000000</v>
      </c>
      <c r="N121" s="8">
        <v>2147185000000</v>
      </c>
      <c r="O121" s="8">
        <v>1806902000000</v>
      </c>
      <c r="P121" s="8">
        <v>1776270000000</v>
      </c>
      <c r="Q121" s="8">
        <v>1668118000000</v>
      </c>
      <c r="R121" s="8">
        <v>1281156000000</v>
      </c>
      <c r="S121" s="8">
        <v>1075311000000</v>
      </c>
      <c r="T121" s="8">
        <v>1166260000000</v>
      </c>
      <c r="U121" s="8">
        <v>1095019000000</v>
      </c>
      <c r="V121" s="8">
        <v>1010386000000</v>
      </c>
      <c r="W121" s="8">
        <v>809862000000</v>
      </c>
    </row>
    <row r="122" spans="1:23" x14ac:dyDescent="0.35">
      <c r="A122" s="9" t="s">
        <v>141</v>
      </c>
      <c r="B122" s="5">
        <v>-420153000000</v>
      </c>
      <c r="C122" s="8">
        <v>-500787000000</v>
      </c>
      <c r="D122" s="8">
        <v>-476451000000</v>
      </c>
      <c r="E122" s="8">
        <v>-535890000000</v>
      </c>
      <c r="F122" s="8">
        <v>-589605000000</v>
      </c>
      <c r="G122" s="8">
        <v>-538789000000</v>
      </c>
      <c r="H122" s="8">
        <v>-550115000000</v>
      </c>
      <c r="I122" s="8">
        <v>-557716000000</v>
      </c>
      <c r="J122" s="8">
        <v>-548739000000</v>
      </c>
      <c r="K122" s="8">
        <v>-455779000000</v>
      </c>
      <c r="L122" s="8">
        <v>-534554000000</v>
      </c>
      <c r="M122" s="8">
        <v>-276616000000</v>
      </c>
      <c r="N122" s="8">
        <v>-429402000000</v>
      </c>
      <c r="O122" s="8">
        <v>-360690000000</v>
      </c>
      <c r="P122" s="8">
        <v>-355713000000</v>
      </c>
      <c r="Q122" s="8">
        <v>-333234000000</v>
      </c>
      <c r="R122" s="8">
        <v>-256233000000</v>
      </c>
      <c r="S122" s="8">
        <v>-215062000000</v>
      </c>
      <c r="T122" s="8">
        <v>-232851000000</v>
      </c>
      <c r="U122" s="8">
        <v>-218991000000</v>
      </c>
      <c r="V122" s="8">
        <v>-202016000000</v>
      </c>
      <c r="W122" s="8">
        <v>-162077000000</v>
      </c>
    </row>
    <row r="123" spans="1:23" x14ac:dyDescent="0.35">
      <c r="A123" s="9" t="s">
        <v>142</v>
      </c>
      <c r="B123" s="5">
        <v>-420153000000</v>
      </c>
      <c r="C123" s="8">
        <v>-500787000000</v>
      </c>
      <c r="D123" s="8">
        <v>-476451000000</v>
      </c>
      <c r="E123" s="8">
        <v>-535890000000</v>
      </c>
      <c r="F123" s="8">
        <v>-589605000000</v>
      </c>
      <c r="G123" s="8">
        <v>-538789000000</v>
      </c>
      <c r="H123" s="8">
        <v>-550115000000</v>
      </c>
      <c r="I123" s="8">
        <v>-557716000000</v>
      </c>
      <c r="J123" s="8">
        <v>-548739000000</v>
      </c>
      <c r="K123" s="8">
        <v>-455779000000</v>
      </c>
      <c r="L123" s="8">
        <v>-534554000000</v>
      </c>
      <c r="M123" s="8">
        <v>-276616000000</v>
      </c>
      <c r="N123" s="8">
        <v>-429402000000</v>
      </c>
      <c r="O123" s="8">
        <v>-360690000000</v>
      </c>
      <c r="P123" s="8">
        <v>-355551000000</v>
      </c>
      <c r="Q123" s="8">
        <v>-333234000000</v>
      </c>
      <c r="R123" s="8">
        <v>-256233000000</v>
      </c>
      <c r="S123" s="8">
        <v>-215062000000</v>
      </c>
      <c r="T123" s="8">
        <v>-232886000000</v>
      </c>
      <c r="U123" s="8">
        <v>-218991000000</v>
      </c>
      <c r="V123" s="8">
        <v>-202016000000</v>
      </c>
      <c r="W123" s="8">
        <v>-162077000000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-162000000</v>
      </c>
      <c r="Q124" s="8">
        <v>0</v>
      </c>
      <c r="R124" s="8">
        <v>0</v>
      </c>
      <c r="S124" s="8">
        <v>0</v>
      </c>
      <c r="T124" s="8">
        <v>35000000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1682962000000</v>
      </c>
      <c r="C125" s="8">
        <v>2001143000000</v>
      </c>
      <c r="D125" s="8">
        <v>1902006000000</v>
      </c>
      <c r="E125" s="8">
        <v>2146903000000</v>
      </c>
      <c r="F125" s="8">
        <v>2358400000000</v>
      </c>
      <c r="G125" s="8">
        <v>2155111000000</v>
      </c>
      <c r="H125" s="8">
        <v>2216919000000</v>
      </c>
      <c r="I125" s="8">
        <v>2233407000000</v>
      </c>
      <c r="J125" s="8">
        <v>2195308000000</v>
      </c>
      <c r="K125" s="8">
        <v>1823136000000</v>
      </c>
      <c r="L125" s="8">
        <v>2137704000000</v>
      </c>
      <c r="M125" s="8">
        <v>1108053000000</v>
      </c>
      <c r="N125" s="8">
        <v>1717783000000</v>
      </c>
      <c r="O125" s="8">
        <v>1446212000000</v>
      </c>
      <c r="P125" s="8">
        <v>1420557000000</v>
      </c>
      <c r="Q125" s="8">
        <v>1334884000000</v>
      </c>
      <c r="R125" s="8">
        <v>1024923000000</v>
      </c>
      <c r="S125" s="8">
        <v>860249000000</v>
      </c>
      <c r="T125" s="8">
        <v>933409000000</v>
      </c>
      <c r="U125" s="8">
        <v>876028000000</v>
      </c>
      <c r="V125" s="8">
        <v>808370000000</v>
      </c>
      <c r="W125" s="8">
        <v>647785000000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1682962000000</v>
      </c>
      <c r="C127" s="8">
        <v>2001143000000</v>
      </c>
      <c r="D127" s="8">
        <v>1902006000000</v>
      </c>
      <c r="E127" s="8">
        <v>2146903000000</v>
      </c>
      <c r="F127" s="8">
        <v>2358400000000</v>
      </c>
      <c r="G127" s="8">
        <v>2155111000000</v>
      </c>
      <c r="H127" s="8">
        <v>2216919000000</v>
      </c>
      <c r="I127" s="8">
        <v>2233407000000</v>
      </c>
      <c r="J127" s="8">
        <v>2195308000000</v>
      </c>
      <c r="K127" s="8">
        <v>1823136000000</v>
      </c>
      <c r="L127" s="8">
        <v>2137704000000</v>
      </c>
      <c r="M127" s="8">
        <v>1108053000000</v>
      </c>
      <c r="N127" s="8">
        <v>1717783000000</v>
      </c>
      <c r="O127" s="8">
        <v>1446212000000</v>
      </c>
      <c r="P127" s="8">
        <v>1420557000000</v>
      </c>
      <c r="Q127" s="8">
        <v>1334884000000</v>
      </c>
      <c r="R127" s="8">
        <v>1024923000000</v>
      </c>
      <c r="S127" s="8">
        <v>860249000000</v>
      </c>
      <c r="T127" s="8">
        <v>933409000000</v>
      </c>
      <c r="U127" s="8">
        <v>876028000000</v>
      </c>
      <c r="V127" s="8">
        <v>808370000000</v>
      </c>
      <c r="W127" s="8">
        <v>647785000000</v>
      </c>
    </row>
    <row r="128" spans="1:23" x14ac:dyDescent="0.35">
      <c r="A128" s="9" t="s">
        <v>147</v>
      </c>
      <c r="B128" s="5">
        <v>624</v>
      </c>
      <c r="C128" s="8">
        <v>789</v>
      </c>
      <c r="D128" s="8">
        <v>750</v>
      </c>
      <c r="E128" s="8">
        <v>846</v>
      </c>
      <c r="F128" s="8">
        <v>930</v>
      </c>
      <c r="G128" s="8">
        <v>970</v>
      </c>
      <c r="H128" s="8">
        <v>0</v>
      </c>
      <c r="I128" s="8">
        <v>1099</v>
      </c>
      <c r="J128" s="8">
        <v>1042</v>
      </c>
      <c r="K128" s="8">
        <v>1109</v>
      </c>
      <c r="L128" s="8">
        <v>1376</v>
      </c>
      <c r="M128" s="8">
        <v>714</v>
      </c>
      <c r="N128" s="8">
        <v>757</v>
      </c>
      <c r="O128" s="8">
        <v>1220</v>
      </c>
      <c r="P128" s="8">
        <v>0</v>
      </c>
      <c r="Q128" s="8">
        <v>0</v>
      </c>
      <c r="R128" s="8">
        <v>1002</v>
      </c>
      <c r="S128" s="8">
        <v>931</v>
      </c>
      <c r="T128" s="8">
        <v>0</v>
      </c>
      <c r="U128" s="8">
        <v>1034</v>
      </c>
      <c r="V128" s="8">
        <v>1072</v>
      </c>
      <c r="W128" s="8">
        <v>773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2862125000000</v>
      </c>
      <c r="C141" s="8">
        <v>2744137000000</v>
      </c>
      <c r="D141" s="8">
        <v>3074274000000</v>
      </c>
      <c r="E141" s="8">
        <v>5084572000000</v>
      </c>
      <c r="F141" s="8">
        <v>2350376000000</v>
      </c>
      <c r="G141" s="8">
        <v>2289056000000</v>
      </c>
      <c r="H141" s="8">
        <v>3607556000000</v>
      </c>
      <c r="I141" s="8">
        <v>2520541000000</v>
      </c>
      <c r="J141" s="8">
        <v>3601092000000</v>
      </c>
      <c r="K141" s="8">
        <v>1739658000000</v>
      </c>
      <c r="L141" s="8">
        <v>2919309000000</v>
      </c>
      <c r="M141" s="8">
        <v>950693000000</v>
      </c>
      <c r="N141" s="8">
        <v>2459981000000</v>
      </c>
      <c r="O141" s="8">
        <v>1409168000000</v>
      </c>
      <c r="P141" s="8">
        <v>1574000000000</v>
      </c>
      <c r="Q141" s="8">
        <v>4525604000000</v>
      </c>
      <c r="R141" s="8">
        <v>2226749000000</v>
      </c>
      <c r="S141" s="8">
        <v>863939000000</v>
      </c>
      <c r="T141" s="8">
        <v>1454876000000</v>
      </c>
      <c r="U141" s="8">
        <v>1264111000000</v>
      </c>
      <c r="V141" s="8">
        <v>1395886000000</v>
      </c>
      <c r="W141" s="8">
        <v>947703000000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-16553577000000</v>
      </c>
      <c r="C143" s="8">
        <v>-24043397000000</v>
      </c>
      <c r="D143" s="8">
        <v>3274986000000</v>
      </c>
      <c r="E143" s="8">
        <v>7948613000000</v>
      </c>
      <c r="F143" s="8">
        <v>-1462194000000</v>
      </c>
      <c r="G143" s="8">
        <v>3161965000000</v>
      </c>
      <c r="H143" s="8">
        <v>1248426000000</v>
      </c>
      <c r="I143" s="8">
        <v>-8675980000000</v>
      </c>
      <c r="J143" s="8">
        <v>-1911884000000</v>
      </c>
      <c r="K143" s="8">
        <v>838485000000</v>
      </c>
      <c r="L143" s="8">
        <v>-5927808000000</v>
      </c>
      <c r="M143" s="8">
        <v>700587000000</v>
      </c>
      <c r="N143" s="8">
        <v>-3485763000000</v>
      </c>
      <c r="O143" s="8">
        <v>-5988830000000</v>
      </c>
      <c r="P143" s="8">
        <v>-226077000000</v>
      </c>
      <c r="Q143" s="8">
        <v>-171141000000</v>
      </c>
      <c r="R143" s="8">
        <v>-98116000000</v>
      </c>
      <c r="S143" s="8">
        <v>-343460000000</v>
      </c>
      <c r="T143" s="8">
        <v>-695940000000</v>
      </c>
      <c r="U143" s="8">
        <v>-112748000000</v>
      </c>
      <c r="V143" s="8">
        <v>190728000000</v>
      </c>
      <c r="W143" s="8">
        <v>171134000000</v>
      </c>
    </row>
    <row r="144" spans="1:23" x14ac:dyDescent="0.35">
      <c r="A144" s="9" t="s">
        <v>164</v>
      </c>
      <c r="B144" s="5">
        <v>14056263000000</v>
      </c>
      <c r="C144" s="8">
        <v>18177294000000</v>
      </c>
      <c r="D144" s="8">
        <v>-8607517000000</v>
      </c>
      <c r="E144" s="8">
        <v>-2123842000000</v>
      </c>
      <c r="F144" s="8">
        <v>7670408000000</v>
      </c>
      <c r="G144" s="8">
        <v>-18644944000000</v>
      </c>
      <c r="H144" s="8">
        <v>7080685000000</v>
      </c>
      <c r="I144" s="8">
        <v>198423000000</v>
      </c>
      <c r="J144" s="8">
        <v>4830243000000</v>
      </c>
      <c r="K144" s="8">
        <v>-6645220000000</v>
      </c>
      <c r="L144" s="8">
        <v>-861715000000</v>
      </c>
      <c r="M144" s="8">
        <v>-3773420000000</v>
      </c>
      <c r="N144" s="8">
        <v>-2890419000000</v>
      </c>
      <c r="O144" s="8">
        <v>4234514000000</v>
      </c>
      <c r="P144" s="8">
        <v>-10775220000000</v>
      </c>
      <c r="Q144" s="8">
        <v>-2766085000000</v>
      </c>
      <c r="R144" s="8">
        <v>12458724000000</v>
      </c>
      <c r="S144" s="8">
        <v>-16236097000000</v>
      </c>
      <c r="T144" s="8">
        <v>8820496000000</v>
      </c>
      <c r="U144" s="8">
        <v>-6233453000000</v>
      </c>
      <c r="V144" s="8">
        <v>-814354000000</v>
      </c>
      <c r="W144" s="8">
        <v>-978434000000</v>
      </c>
    </row>
    <row r="145" spans="1:23" ht="21.5" x14ac:dyDescent="0.35">
      <c r="A145" s="9" t="s">
        <v>165</v>
      </c>
      <c r="B145" s="5">
        <v>0</v>
      </c>
      <c r="C145" s="8">
        <v>156721000000</v>
      </c>
      <c r="D145" s="8">
        <v>101354000000</v>
      </c>
      <c r="E145" s="8">
        <v>113328000000</v>
      </c>
      <c r="F145" s="8">
        <v>-321846000000</v>
      </c>
      <c r="G145" s="8">
        <v>-28599000000</v>
      </c>
      <c r="H145" s="8">
        <v>112299000000</v>
      </c>
      <c r="I145" s="8">
        <v>-92323000000</v>
      </c>
      <c r="J145" s="8">
        <v>-8942000000</v>
      </c>
      <c r="K145" s="8">
        <v>-31992000000</v>
      </c>
      <c r="L145" s="8">
        <v>0</v>
      </c>
      <c r="M145" s="8">
        <v>0</v>
      </c>
      <c r="N145" s="8">
        <v>0</v>
      </c>
      <c r="O145" s="8">
        <v>23753000000</v>
      </c>
      <c r="P145" s="8">
        <v>13128000000</v>
      </c>
      <c r="Q145" s="8">
        <v>-36881000000</v>
      </c>
      <c r="R145" s="8">
        <v>33764000000</v>
      </c>
      <c r="S145" s="8">
        <v>-48285000000</v>
      </c>
      <c r="T145" s="8">
        <v>0</v>
      </c>
      <c r="U145" s="8">
        <v>0</v>
      </c>
      <c r="V145" s="8">
        <v>89570000000</v>
      </c>
      <c r="W145" s="8">
        <v>-89570000000</v>
      </c>
    </row>
    <row r="146" spans="1:23" x14ac:dyDescent="0.35">
      <c r="A146" s="9" t="s">
        <v>166</v>
      </c>
      <c r="B146" s="5">
        <v>-11192212000000</v>
      </c>
      <c r="C146" s="8">
        <v>-1362413000000</v>
      </c>
      <c r="D146" s="8">
        <v>-20655366000000</v>
      </c>
      <c r="E146" s="8">
        <v>-10943832000000</v>
      </c>
      <c r="F146" s="8">
        <v>-5485017000000</v>
      </c>
      <c r="G146" s="8">
        <v>2770103000000</v>
      </c>
      <c r="H146" s="8">
        <v>-5787649000000</v>
      </c>
      <c r="I146" s="8">
        <v>-4424351000000</v>
      </c>
      <c r="J146" s="8">
        <v>-7583763000000</v>
      </c>
      <c r="K146" s="8">
        <v>-12575385000000</v>
      </c>
      <c r="L146" s="8">
        <v>-13629067000000</v>
      </c>
      <c r="M146" s="8">
        <v>-4900989000000</v>
      </c>
      <c r="N146" s="8">
        <v>-5400835000000</v>
      </c>
      <c r="O146" s="8">
        <v>-7974992000000</v>
      </c>
      <c r="P146" s="8">
        <v>-20503071000000</v>
      </c>
      <c r="Q146" s="8">
        <v>-19741809000000</v>
      </c>
      <c r="R146" s="8">
        <v>-3028395000000</v>
      </c>
      <c r="S146" s="8">
        <v>-5653914000000</v>
      </c>
      <c r="T146" s="8">
        <v>-5967348000000</v>
      </c>
      <c r="U146" s="8">
        <v>-8706950000000</v>
      </c>
      <c r="V146" s="8">
        <v>-12560192000000</v>
      </c>
      <c r="W146" s="8">
        <v>-5734128000000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-1023948000000</v>
      </c>
      <c r="C148" s="8">
        <v>-422652000000</v>
      </c>
      <c r="D148" s="8">
        <v>-1168832000000</v>
      </c>
      <c r="E148" s="8">
        <v>-1261175000000</v>
      </c>
      <c r="F148" s="8">
        <v>-649749000000</v>
      </c>
      <c r="G148" s="8">
        <v>-582721000000</v>
      </c>
      <c r="H148" s="8">
        <v>-172427000000</v>
      </c>
      <c r="I148" s="8">
        <v>-254491000000</v>
      </c>
      <c r="J148" s="8">
        <v>-63362000000</v>
      </c>
      <c r="K148" s="8">
        <v>-143432000000</v>
      </c>
      <c r="L148" s="8">
        <v>-438527000000</v>
      </c>
      <c r="M148" s="8">
        <v>-86297000000</v>
      </c>
      <c r="N148" s="8">
        <v>-239215000000</v>
      </c>
      <c r="O148" s="8">
        <v>-182049000000</v>
      </c>
      <c r="P148" s="8">
        <v>-100766000000</v>
      </c>
      <c r="Q148" s="8">
        <v>-380380000000</v>
      </c>
      <c r="R148" s="8">
        <v>-60232000000</v>
      </c>
      <c r="S148" s="8">
        <v>-17840000000</v>
      </c>
      <c r="T148" s="8">
        <v>-85996000000</v>
      </c>
      <c r="U148" s="8">
        <v>-39804000000</v>
      </c>
      <c r="V148" s="8">
        <v>-100490000000</v>
      </c>
      <c r="W148" s="8">
        <v>0</v>
      </c>
    </row>
    <row r="149" spans="1:23" x14ac:dyDescent="0.35">
      <c r="A149" s="9" t="s">
        <v>169</v>
      </c>
      <c r="B149" s="5">
        <v>1838103000000</v>
      </c>
      <c r="C149" s="8">
        <v>-510644000000</v>
      </c>
      <c r="D149" s="8">
        <v>577084000000</v>
      </c>
      <c r="E149" s="8">
        <v>302623000000</v>
      </c>
      <c r="F149" s="8">
        <v>-1444262000000</v>
      </c>
      <c r="G149" s="8">
        <v>3270975000000</v>
      </c>
      <c r="H149" s="8">
        <v>1621345000000</v>
      </c>
      <c r="I149" s="8">
        <v>2914366000000</v>
      </c>
      <c r="J149" s="8">
        <v>-378204000000</v>
      </c>
      <c r="K149" s="8">
        <v>-2567460000000</v>
      </c>
      <c r="L149" s="8">
        <v>777531000000</v>
      </c>
      <c r="M149" s="8">
        <v>-288768000000</v>
      </c>
      <c r="N149" s="8">
        <v>-5820131000000</v>
      </c>
      <c r="O149" s="8">
        <v>-643256000000</v>
      </c>
      <c r="P149" s="8">
        <v>1187498000000</v>
      </c>
      <c r="Q149" s="8">
        <v>-1504672000000</v>
      </c>
      <c r="R149" s="8">
        <v>-950826000000</v>
      </c>
      <c r="S149" s="8">
        <v>-684036000000</v>
      </c>
      <c r="T149" s="8">
        <v>-467703000000</v>
      </c>
      <c r="U149" s="8">
        <v>-183620000000</v>
      </c>
      <c r="V149" s="8">
        <v>-126018000000</v>
      </c>
      <c r="W149" s="8">
        <v>-577468000000</v>
      </c>
    </row>
    <row r="150" spans="1:23" x14ac:dyDescent="0.35">
      <c r="A150" s="9" t="s">
        <v>170</v>
      </c>
      <c r="B150" s="5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-528545000000</v>
      </c>
      <c r="V150" s="8">
        <v>528545000000</v>
      </c>
      <c r="W150" s="8">
        <v>-832575000000</v>
      </c>
    </row>
    <row r="151" spans="1:23" x14ac:dyDescent="0.35">
      <c r="A151" s="9" t="s">
        <v>171</v>
      </c>
      <c r="B151" s="5">
        <v>10685882000000</v>
      </c>
      <c r="C151" s="8">
        <v>7951130000000</v>
      </c>
      <c r="D151" s="8">
        <v>296870000000</v>
      </c>
      <c r="E151" s="8">
        <v>-8041966000000</v>
      </c>
      <c r="F151" s="8">
        <v>20069074000000</v>
      </c>
      <c r="G151" s="8">
        <v>15149302000000</v>
      </c>
      <c r="H151" s="8">
        <v>-7305572000000</v>
      </c>
      <c r="I151" s="8">
        <v>3160641000000</v>
      </c>
      <c r="J151" s="8">
        <v>-76467000000</v>
      </c>
      <c r="K151" s="8">
        <v>10931369000000</v>
      </c>
      <c r="L151" s="8">
        <v>4771326000000</v>
      </c>
      <c r="M151" s="8">
        <v>6516927000000</v>
      </c>
      <c r="N151" s="8">
        <v>5511348000000</v>
      </c>
      <c r="O151" s="8">
        <v>5169347000000</v>
      </c>
      <c r="P151" s="8">
        <v>17085521000000</v>
      </c>
      <c r="Q151" s="8">
        <v>-1834509000000</v>
      </c>
      <c r="R151" s="8">
        <v>453976000000</v>
      </c>
      <c r="S151" s="8">
        <v>6354435000000</v>
      </c>
      <c r="T151" s="8">
        <v>-2350159000000</v>
      </c>
      <c r="U151" s="8">
        <v>-3223833000000</v>
      </c>
      <c r="V151" s="8">
        <v>2066349000000</v>
      </c>
      <c r="W151" s="8">
        <v>1332806000000</v>
      </c>
    </row>
    <row r="152" spans="1:23" x14ac:dyDescent="0.35">
      <c r="A152" s="9" t="s">
        <v>172</v>
      </c>
      <c r="B152" s="5">
        <v>13418982000000</v>
      </c>
      <c r="C152" s="8">
        <v>-2366472000000</v>
      </c>
      <c r="D152" s="8">
        <v>23043504000000</v>
      </c>
      <c r="E152" s="8">
        <v>8230990000000</v>
      </c>
      <c r="F152" s="8">
        <v>6035732000000</v>
      </c>
      <c r="G152" s="8">
        <v>-856900000000</v>
      </c>
      <c r="H152" s="8">
        <v>11090532000000</v>
      </c>
      <c r="I152" s="8">
        <v>-8136084000000</v>
      </c>
      <c r="J152" s="8">
        <v>13367421000000</v>
      </c>
      <c r="K152" s="8">
        <v>10237181000000</v>
      </c>
      <c r="L152" s="8">
        <v>2973927000000</v>
      </c>
      <c r="M152" s="8">
        <v>2481596000000</v>
      </c>
      <c r="N152" s="8">
        <v>11242250000000</v>
      </c>
      <c r="O152" s="8">
        <v>6518022000000</v>
      </c>
      <c r="P152" s="8">
        <v>12329859000000</v>
      </c>
      <c r="Q152" s="8">
        <v>15673592000000</v>
      </c>
      <c r="R152" s="8">
        <v>4758224000000</v>
      </c>
      <c r="S152" s="8">
        <v>838191000000</v>
      </c>
      <c r="T152" s="8">
        <v>8640501000000</v>
      </c>
      <c r="U152" s="8">
        <v>14558242000000</v>
      </c>
      <c r="V152" s="8">
        <v>10490173000000</v>
      </c>
      <c r="W152" s="8">
        <v>3805499000000</v>
      </c>
    </row>
    <row r="153" spans="1:23" ht="21.5" x14ac:dyDescent="0.35">
      <c r="A153" s="9" t="s">
        <v>173</v>
      </c>
      <c r="B153" s="5">
        <v>598753000000</v>
      </c>
      <c r="C153" s="8">
        <v>71215000000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-63933000000</v>
      </c>
      <c r="L153" s="8">
        <v>-240451000000</v>
      </c>
      <c r="M153" s="8">
        <v>227340000000</v>
      </c>
      <c r="N153" s="8">
        <v>65063000000</v>
      </c>
      <c r="O153" s="8">
        <v>11981000000</v>
      </c>
      <c r="P153" s="8">
        <v>0</v>
      </c>
      <c r="Q153" s="8">
        <v>-2426000000</v>
      </c>
      <c r="R153" s="8">
        <v>0</v>
      </c>
      <c r="S153" s="8">
        <v>-2426000000</v>
      </c>
      <c r="T153" s="8">
        <v>-80828000000</v>
      </c>
      <c r="U153" s="8">
        <v>56428000000</v>
      </c>
      <c r="V153" s="8">
        <v>26826000000</v>
      </c>
      <c r="W153" s="8">
        <v>-20471000000</v>
      </c>
    </row>
    <row r="154" spans="1:23" ht="21.5" x14ac:dyDescent="0.35">
      <c r="A154" s="9" t="s">
        <v>174</v>
      </c>
      <c r="B154" s="5">
        <v>-434000000</v>
      </c>
      <c r="C154" s="8">
        <v>-406000000</v>
      </c>
      <c r="D154" s="8">
        <v>-134000000</v>
      </c>
      <c r="E154" s="8">
        <v>-131000000</v>
      </c>
      <c r="F154" s="8">
        <v>-460000000</v>
      </c>
      <c r="G154" s="8">
        <v>-437000000</v>
      </c>
      <c r="H154" s="8">
        <v>-139000000</v>
      </c>
      <c r="I154" s="8">
        <v>-141000000</v>
      </c>
      <c r="J154" s="8">
        <v>-139000000</v>
      </c>
      <c r="K154" s="8">
        <v>-137000000</v>
      </c>
      <c r="L154" s="8">
        <v>-421000000</v>
      </c>
      <c r="M154" s="8">
        <v>-378000000</v>
      </c>
      <c r="N154" s="8">
        <v>-489000000</v>
      </c>
      <c r="O154" s="8">
        <v>-152000000</v>
      </c>
      <c r="P154" s="8">
        <v>-151000000</v>
      </c>
      <c r="Q154" s="8">
        <v>-463000000</v>
      </c>
      <c r="R154" s="8">
        <v>-152000000</v>
      </c>
      <c r="S154" s="8">
        <v>-155000000</v>
      </c>
      <c r="T154" s="8">
        <v>-156000000</v>
      </c>
      <c r="U154" s="8">
        <v>-157000000</v>
      </c>
      <c r="V154" s="8">
        <v>-6973000000</v>
      </c>
      <c r="W154" s="8">
        <v>-1830000000</v>
      </c>
    </row>
    <row r="155" spans="1:23" x14ac:dyDescent="0.35">
      <c r="A155" s="9" t="s">
        <v>175</v>
      </c>
      <c r="B155" s="5">
        <v>-7201110000000</v>
      </c>
      <c r="C155" s="8">
        <v>-701131000000</v>
      </c>
      <c r="D155" s="8">
        <v>370000000000</v>
      </c>
      <c r="E155" s="8">
        <v>-1819894000000</v>
      </c>
      <c r="F155" s="8">
        <v>-6149459000000</v>
      </c>
      <c r="G155" s="8">
        <v>-278529000000</v>
      </c>
      <c r="H155" s="8">
        <v>-3414026000000</v>
      </c>
      <c r="I155" s="8">
        <v>-5513000000000</v>
      </c>
      <c r="J155" s="8">
        <v>-2060030000000</v>
      </c>
      <c r="K155" s="8">
        <v>463692000000</v>
      </c>
      <c r="L155" s="8">
        <v>15161256000000</v>
      </c>
      <c r="M155" s="8">
        <v>-2090004000000</v>
      </c>
      <c r="N155" s="8">
        <v>739801000000</v>
      </c>
      <c r="O155" s="8">
        <v>-71734000000</v>
      </c>
      <c r="P155" s="8">
        <v>879259000000</v>
      </c>
      <c r="Q155" s="8">
        <v>10524757000000</v>
      </c>
      <c r="R155" s="8">
        <v>2199131000000</v>
      </c>
      <c r="S155" s="8">
        <v>467314000000</v>
      </c>
      <c r="T155" s="8">
        <v>1906999000000</v>
      </c>
      <c r="U155" s="8">
        <v>-9264000000</v>
      </c>
      <c r="V155" s="8">
        <v>4802209000000</v>
      </c>
      <c r="W155" s="8">
        <v>302473000000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-96146000000</v>
      </c>
      <c r="C157" s="8">
        <v>-492624000000</v>
      </c>
      <c r="D157" s="8">
        <v>564855000000</v>
      </c>
      <c r="E157" s="8">
        <v>3598368000000</v>
      </c>
      <c r="F157" s="8">
        <v>824361000000</v>
      </c>
      <c r="G157" s="8">
        <v>173261000000</v>
      </c>
      <c r="H157" s="8">
        <v>-1094372000000</v>
      </c>
      <c r="I157" s="8">
        <v>433753000000</v>
      </c>
      <c r="J157" s="8">
        <v>-28951000000</v>
      </c>
      <c r="K157" s="8">
        <v>929883000000</v>
      </c>
      <c r="L157" s="8">
        <v>-340328000000</v>
      </c>
      <c r="M157" s="8">
        <v>-171768000000</v>
      </c>
      <c r="N157" s="8">
        <v>-95639000000</v>
      </c>
      <c r="O157" s="8">
        <v>312143000000</v>
      </c>
      <c r="P157" s="8">
        <v>31639000000</v>
      </c>
      <c r="Q157" s="8">
        <v>122509000000</v>
      </c>
      <c r="R157" s="8">
        <v>48256000000</v>
      </c>
      <c r="S157" s="8">
        <v>122575000000</v>
      </c>
      <c r="T157" s="8">
        <v>-361838000000</v>
      </c>
      <c r="U157" s="8">
        <v>161722000000</v>
      </c>
      <c r="V157" s="8">
        <v>-113545000000</v>
      </c>
      <c r="W157" s="8">
        <v>289688000000</v>
      </c>
    </row>
    <row r="158" spans="1:23" ht="21.5" x14ac:dyDescent="0.35">
      <c r="A158" s="9" t="s">
        <v>178</v>
      </c>
      <c r="B158" s="5">
        <v>7392681000000</v>
      </c>
      <c r="C158" s="8">
        <v>-799242000000</v>
      </c>
      <c r="D158" s="8">
        <v>871078000000</v>
      </c>
      <c r="E158" s="8">
        <v>1087654000000</v>
      </c>
      <c r="F158" s="8">
        <v>21436964000000</v>
      </c>
      <c r="G158" s="8">
        <v>6422532000000</v>
      </c>
      <c r="H158" s="8">
        <v>6986658000000</v>
      </c>
      <c r="I158" s="8">
        <v>-17868646000000</v>
      </c>
      <c r="J158" s="8">
        <v>9687014000000</v>
      </c>
      <c r="K158" s="8">
        <v>3112709000000</v>
      </c>
      <c r="L158" s="8">
        <v>5165032000000</v>
      </c>
      <c r="M158" s="8">
        <v>-434481000000</v>
      </c>
      <c r="N158" s="8">
        <v>2085952000000</v>
      </c>
      <c r="O158" s="8">
        <v>2817915000000</v>
      </c>
      <c r="P158" s="8">
        <v>1495619000000</v>
      </c>
      <c r="Q158" s="8">
        <v>4408096000000</v>
      </c>
      <c r="R158" s="8">
        <v>18041103000000</v>
      </c>
      <c r="S158" s="8">
        <v>-14339759000000</v>
      </c>
      <c r="T158" s="8">
        <v>10812904000000</v>
      </c>
      <c r="U158" s="8">
        <v>-2997871000000</v>
      </c>
      <c r="V158" s="8">
        <v>5868714000000</v>
      </c>
      <c r="W158" s="8">
        <v>-1385173000000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7392681000000</v>
      </c>
      <c r="C162" s="8">
        <v>-799242000000</v>
      </c>
      <c r="D162" s="8">
        <v>871078000000</v>
      </c>
      <c r="E162" s="8">
        <v>1087654000000</v>
      </c>
      <c r="F162" s="8">
        <v>21436964000000</v>
      </c>
      <c r="G162" s="8">
        <v>6422532000000</v>
      </c>
      <c r="H162" s="8">
        <v>6986658000000</v>
      </c>
      <c r="I162" s="8">
        <v>-17868646000000</v>
      </c>
      <c r="J162" s="8">
        <v>9687014000000</v>
      </c>
      <c r="K162" s="8">
        <v>3112709000000</v>
      </c>
      <c r="L162" s="8">
        <v>5165032000000</v>
      </c>
      <c r="M162" s="8">
        <v>-434481000000</v>
      </c>
      <c r="N162" s="8">
        <v>2085952000000</v>
      </c>
      <c r="O162" s="8">
        <v>2817915000000</v>
      </c>
      <c r="P162" s="8">
        <v>1495619000000</v>
      </c>
      <c r="Q162" s="8">
        <v>4408096000000</v>
      </c>
      <c r="R162" s="8">
        <v>18041103000000</v>
      </c>
      <c r="S162" s="8">
        <v>-14339759000000</v>
      </c>
      <c r="T162" s="8">
        <v>10812904000000</v>
      </c>
      <c r="U162" s="8">
        <v>-2997871000000</v>
      </c>
      <c r="V162" s="8">
        <v>5868714000000</v>
      </c>
      <c r="W162" s="8">
        <v>-1385173000000</v>
      </c>
    </row>
    <row r="163" spans="1:23" x14ac:dyDescent="0.35">
      <c r="A163" s="9" t="s">
        <v>183</v>
      </c>
      <c r="B163" s="5">
        <v>-43607000000</v>
      </c>
      <c r="C163" s="8">
        <v>-83105000000</v>
      </c>
      <c r="D163" s="8">
        <v>-74995000000</v>
      </c>
      <c r="E163" s="8">
        <v>-73872000000</v>
      </c>
      <c r="F163" s="8">
        <v>-60024000000</v>
      </c>
      <c r="G163" s="8">
        <v>-14243000000</v>
      </c>
      <c r="H163" s="8">
        <v>-73656000000</v>
      </c>
      <c r="I163" s="8">
        <v>-86218000000</v>
      </c>
      <c r="J163" s="8">
        <v>-55956000000</v>
      </c>
      <c r="K163" s="8">
        <v>-24890000000</v>
      </c>
      <c r="L163" s="8">
        <v>-136202000000</v>
      </c>
      <c r="M163" s="8">
        <v>-19837000000</v>
      </c>
      <c r="N163" s="8">
        <v>-109825000000</v>
      </c>
      <c r="O163" s="8">
        <v>-60254000000</v>
      </c>
      <c r="P163" s="8">
        <v>-86542000000</v>
      </c>
      <c r="Q163" s="8">
        <v>-45655000000</v>
      </c>
      <c r="R163" s="8">
        <v>-18373000000</v>
      </c>
      <c r="S163" s="8">
        <v>-13661000000</v>
      </c>
      <c r="T163" s="8">
        <v>-73684000000</v>
      </c>
      <c r="U163" s="8">
        <v>-6589000000</v>
      </c>
      <c r="V163" s="8">
        <v>-12283000000</v>
      </c>
      <c r="W163" s="8">
        <v>-4653000000</v>
      </c>
    </row>
    <row r="164" spans="1:23" x14ac:dyDescent="0.35">
      <c r="A164" s="9" t="s">
        <v>184</v>
      </c>
      <c r="B164" s="5">
        <v>0</v>
      </c>
      <c r="C164" s="8">
        <v>0</v>
      </c>
      <c r="D164" s="8">
        <v>1162000000</v>
      </c>
      <c r="E164" s="8">
        <v>0</v>
      </c>
      <c r="F164" s="8">
        <v>911000000</v>
      </c>
      <c r="G164" s="8">
        <v>315000000</v>
      </c>
      <c r="H164" s="8">
        <v>0</v>
      </c>
      <c r="I164" s="8">
        <v>0</v>
      </c>
      <c r="J164" s="8">
        <v>2042000000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58000000</v>
      </c>
      <c r="Q164" s="8">
        <v>0</v>
      </c>
      <c r="R164" s="8">
        <v>-49000000</v>
      </c>
      <c r="S164" s="8">
        <v>49000000</v>
      </c>
      <c r="T164" s="8">
        <v>334000000</v>
      </c>
      <c r="U164" s="8">
        <v>4133000000</v>
      </c>
      <c r="V164" s="8">
        <v>83000000</v>
      </c>
      <c r="W164" s="8">
        <v>13000000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2890000000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400000000</v>
      </c>
      <c r="C171" s="8">
        <v>0</v>
      </c>
      <c r="D171" s="8">
        <v>0</v>
      </c>
      <c r="E171" s="8">
        <v>3345000000</v>
      </c>
      <c r="F171" s="8">
        <v>0</v>
      </c>
      <c r="G171" s="8">
        <v>0</v>
      </c>
      <c r="H171" s="8">
        <v>0</v>
      </c>
      <c r="I171" s="8">
        <v>2545000000</v>
      </c>
      <c r="J171" s="8">
        <v>350000000</v>
      </c>
      <c r="K171" s="8">
        <v>0</v>
      </c>
      <c r="L171" s="8">
        <v>0</v>
      </c>
      <c r="M171" s="8">
        <v>1591000000</v>
      </c>
      <c r="N171" s="8">
        <v>175000000</v>
      </c>
      <c r="O171" s="8">
        <v>0</v>
      </c>
      <c r="P171" s="8">
        <v>0</v>
      </c>
      <c r="Q171" s="8">
        <v>1941000000</v>
      </c>
      <c r="R171" s="8">
        <v>0</v>
      </c>
      <c r="S171" s="8">
        <v>0</v>
      </c>
      <c r="T171" s="8">
        <v>1591000000</v>
      </c>
      <c r="U171" s="8">
        <v>175000000</v>
      </c>
      <c r="V171" s="8">
        <v>0</v>
      </c>
      <c r="W171" s="8">
        <v>0</v>
      </c>
    </row>
    <row r="172" spans="1:23" x14ac:dyDescent="0.35">
      <c r="A172" s="12" t="s">
        <v>192</v>
      </c>
      <c r="B172" s="5">
        <v>-43207000000</v>
      </c>
      <c r="C172" s="8">
        <v>-83105000000</v>
      </c>
      <c r="D172" s="8">
        <v>-73833000000</v>
      </c>
      <c r="E172" s="8">
        <v>-70527000000</v>
      </c>
      <c r="F172" s="8">
        <v>-59113000000</v>
      </c>
      <c r="G172" s="8">
        <v>-13928000000</v>
      </c>
      <c r="H172" s="8">
        <v>-73656000000</v>
      </c>
      <c r="I172" s="8">
        <v>-83673000000</v>
      </c>
      <c r="J172" s="8">
        <v>-53564000000</v>
      </c>
      <c r="K172" s="8">
        <v>-24890000000</v>
      </c>
      <c r="L172" s="8">
        <v>-136202000000</v>
      </c>
      <c r="M172" s="8">
        <v>-15356000000</v>
      </c>
      <c r="N172" s="8">
        <v>-109650000000</v>
      </c>
      <c r="O172" s="8">
        <v>-60254000000</v>
      </c>
      <c r="P172" s="8">
        <v>-86484000000</v>
      </c>
      <c r="Q172" s="8">
        <v>-43714000000</v>
      </c>
      <c r="R172" s="8">
        <v>-18422000000</v>
      </c>
      <c r="S172" s="8">
        <v>-13612000000</v>
      </c>
      <c r="T172" s="8">
        <v>-71759000000</v>
      </c>
      <c r="U172" s="8">
        <v>-2281000000</v>
      </c>
      <c r="V172" s="8">
        <v>-12200000000</v>
      </c>
      <c r="W172" s="8">
        <v>-4640000000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-1648925000000</v>
      </c>
      <c r="C176" s="8">
        <v>-1522085000000</v>
      </c>
      <c r="D176" s="8">
        <v>0</v>
      </c>
      <c r="E176" s="8">
        <v>-1000000</v>
      </c>
      <c r="F176" s="8">
        <v>-1053836000000</v>
      </c>
      <c r="G176" s="8">
        <v>-2107673000000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-430531000000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93000000</v>
      </c>
      <c r="F178" s="8">
        <v>0</v>
      </c>
      <c r="G178" s="8">
        <v>0</v>
      </c>
      <c r="H178" s="8">
        <v>0</v>
      </c>
      <c r="I178" s="8">
        <v>0</v>
      </c>
      <c r="J178" s="8">
        <v>60000000</v>
      </c>
      <c r="K178" s="8">
        <v>0</v>
      </c>
      <c r="L178" s="8">
        <v>0</v>
      </c>
      <c r="M178" s="8">
        <v>0</v>
      </c>
      <c r="N178" s="8">
        <v>130000000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58000000</v>
      </c>
      <c r="U178" s="8">
        <v>62000000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-1648925000000</v>
      </c>
      <c r="C179" s="8">
        <v>-1522085000000</v>
      </c>
      <c r="D179" s="8">
        <v>0</v>
      </c>
      <c r="E179" s="8">
        <v>92000000</v>
      </c>
      <c r="F179" s="8">
        <v>-1053836000000</v>
      </c>
      <c r="G179" s="8">
        <v>-2107673000000</v>
      </c>
      <c r="H179" s="8">
        <v>0</v>
      </c>
      <c r="I179" s="8">
        <v>0</v>
      </c>
      <c r="J179" s="8">
        <v>60000000</v>
      </c>
      <c r="K179" s="8">
        <v>0</v>
      </c>
      <c r="L179" s="8">
        <v>0</v>
      </c>
      <c r="M179" s="8">
        <v>0</v>
      </c>
      <c r="N179" s="8">
        <v>130000000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58000000</v>
      </c>
      <c r="U179" s="8">
        <v>-430469000000</v>
      </c>
      <c r="V179" s="8">
        <v>0</v>
      </c>
      <c r="W179" s="8">
        <v>0</v>
      </c>
    </row>
    <row r="180" spans="1:23" x14ac:dyDescent="0.35">
      <c r="A180" s="12" t="s">
        <v>200</v>
      </c>
      <c r="B180" s="5">
        <v>5700549000000</v>
      </c>
      <c r="C180" s="8">
        <v>-2404432000000</v>
      </c>
      <c r="D180" s="8">
        <v>797245000000</v>
      </c>
      <c r="E180" s="8">
        <v>1017219000000</v>
      </c>
      <c r="F180" s="8">
        <v>20324015000000</v>
      </c>
      <c r="G180" s="8">
        <v>4300931000000</v>
      </c>
      <c r="H180" s="8">
        <v>6913002000000</v>
      </c>
      <c r="I180" s="8">
        <v>-17952319000000</v>
      </c>
      <c r="J180" s="8">
        <v>9633510000000</v>
      </c>
      <c r="K180" s="8">
        <v>3087819000000</v>
      </c>
      <c r="L180" s="8">
        <v>5028830000000</v>
      </c>
      <c r="M180" s="8">
        <v>-449837000000</v>
      </c>
      <c r="N180" s="8">
        <v>1976432000000</v>
      </c>
      <c r="O180" s="8">
        <v>2757661000000</v>
      </c>
      <c r="P180" s="8">
        <v>1409135000000</v>
      </c>
      <c r="Q180" s="8">
        <v>4364382000000</v>
      </c>
      <c r="R180" s="8">
        <v>18022681000000</v>
      </c>
      <c r="S180" s="8">
        <v>-14353371000000</v>
      </c>
      <c r="T180" s="8">
        <v>10741203000000</v>
      </c>
      <c r="U180" s="8">
        <v>-3430621000000</v>
      </c>
      <c r="V180" s="8">
        <v>5856514000000</v>
      </c>
      <c r="W180" s="8">
        <v>-1389813000000</v>
      </c>
    </row>
    <row r="181" spans="1:23" x14ac:dyDescent="0.35">
      <c r="A181" s="12" t="s">
        <v>201</v>
      </c>
      <c r="B181" s="5">
        <v>63876565000000</v>
      </c>
      <c r="C181" s="8">
        <v>66280997000000</v>
      </c>
      <c r="D181" s="8">
        <v>65483752000000</v>
      </c>
      <c r="E181" s="8">
        <v>64466533000000</v>
      </c>
      <c r="F181" s="8">
        <v>44142518000000</v>
      </c>
      <c r="G181" s="8">
        <v>39841587000000</v>
      </c>
      <c r="H181" s="8">
        <v>32928585000000</v>
      </c>
      <c r="I181" s="8">
        <v>50880904000000</v>
      </c>
      <c r="J181" s="8">
        <v>41247394000000</v>
      </c>
      <c r="K181" s="8">
        <v>38159575000000</v>
      </c>
      <c r="L181" s="8">
        <v>33130745000000</v>
      </c>
      <c r="M181" s="8">
        <v>33580582000000</v>
      </c>
      <c r="N181" s="8">
        <v>31604150000000</v>
      </c>
      <c r="O181" s="8">
        <v>28846489000000</v>
      </c>
      <c r="P181" s="8">
        <v>27437354000000</v>
      </c>
      <c r="Q181" s="8">
        <v>23072972000000</v>
      </c>
      <c r="R181" s="8">
        <v>8719601000000</v>
      </c>
      <c r="S181" s="8">
        <v>23072972000000</v>
      </c>
      <c r="T181" s="8">
        <v>12331769000000</v>
      </c>
      <c r="U181" s="8">
        <v>15762390000000</v>
      </c>
      <c r="V181" s="8">
        <v>9905876000000</v>
      </c>
      <c r="W181" s="8">
        <v>11295689000000</v>
      </c>
    </row>
    <row r="182" spans="1:23" x14ac:dyDescent="0.35">
      <c r="A182" s="12" t="s">
        <v>202</v>
      </c>
      <c r="B182" s="5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ht="22" x14ac:dyDescent="0.35">
      <c r="A183" s="12" t="s">
        <v>203</v>
      </c>
      <c r="B183" s="5">
        <v>69577114000000</v>
      </c>
      <c r="C183" s="8">
        <v>63876565000000</v>
      </c>
      <c r="D183" s="8">
        <v>66280997000000</v>
      </c>
      <c r="E183" s="8">
        <v>65483752000000</v>
      </c>
      <c r="F183" s="8">
        <v>64466533000000</v>
      </c>
      <c r="G183" s="8">
        <v>44142518000000</v>
      </c>
      <c r="H183" s="8">
        <v>39841587000000</v>
      </c>
      <c r="I183" s="8">
        <v>32928585000000</v>
      </c>
      <c r="J183" s="8">
        <v>50880904000000</v>
      </c>
      <c r="K183" s="8">
        <v>41247394000000</v>
      </c>
      <c r="L183" s="8">
        <v>38159575000000</v>
      </c>
      <c r="M183" s="8">
        <v>33130745000000</v>
      </c>
      <c r="N183" s="8">
        <v>33580582000000</v>
      </c>
      <c r="O183" s="8">
        <v>31604150000000</v>
      </c>
      <c r="P183" s="8">
        <v>28846489000000</v>
      </c>
      <c r="Q183" s="8">
        <v>27437354000000</v>
      </c>
      <c r="R183" s="8">
        <v>26742282000000</v>
      </c>
      <c r="S183" s="8">
        <v>8719601000000</v>
      </c>
      <c r="T183" s="8">
        <v>23072972000000</v>
      </c>
      <c r="U183" s="8">
        <v>12331769000000</v>
      </c>
      <c r="V183" s="8">
        <v>15762390000000</v>
      </c>
      <c r="W183" s="8">
        <v>9905876000000</v>
      </c>
    </row>
    <row r="184" spans="1:23" x14ac:dyDescent="0.35">
      <c r="A184" s="9" t="s">
        <v>204</v>
      </c>
      <c r="B184" s="5">
        <v>8028293000000</v>
      </c>
      <c r="C184" s="8">
        <v>8349260000000</v>
      </c>
      <c r="D184" s="8">
        <v>8545317000000</v>
      </c>
      <c r="E184" s="8">
        <v>8308538000000</v>
      </c>
      <c r="F184" s="8">
        <v>9196104000000</v>
      </c>
      <c r="G184" s="8">
        <v>8286719000000</v>
      </c>
      <c r="H184" s="8">
        <v>8080057000000</v>
      </c>
      <c r="I184" s="8">
        <v>6479536000000</v>
      </c>
      <c r="J184" s="8">
        <v>6849127000000</v>
      </c>
      <c r="K184" s="8">
        <v>5525112000000</v>
      </c>
      <c r="L184" s="8">
        <v>5778321000000</v>
      </c>
      <c r="M184" s="8">
        <v>4823546000000</v>
      </c>
      <c r="N184" s="8">
        <v>5529523000000</v>
      </c>
      <c r="O184" s="8">
        <v>4785166000000</v>
      </c>
      <c r="P184" s="8">
        <v>4766607000000</v>
      </c>
      <c r="Q184" s="8">
        <v>12368165000000</v>
      </c>
      <c r="R184" s="8">
        <v>4484195000000</v>
      </c>
      <c r="S184" s="8">
        <v>3784165000000</v>
      </c>
      <c r="T184" s="8">
        <v>4060374000000</v>
      </c>
      <c r="U184" s="8">
        <v>3510101000000</v>
      </c>
      <c r="V184" s="8">
        <v>3242331000000</v>
      </c>
      <c r="W184" s="8">
        <v>2954366000000</v>
      </c>
    </row>
    <row r="185" spans="1:23" x14ac:dyDescent="0.35">
      <c r="A185" s="9" t="s">
        <v>205</v>
      </c>
      <c r="B185" s="5">
        <v>-4571776000000</v>
      </c>
      <c r="C185" s="8">
        <v>-3261747000000</v>
      </c>
      <c r="D185" s="8">
        <v>-5259969000000</v>
      </c>
      <c r="E185" s="8">
        <v>-3271558000000</v>
      </c>
      <c r="F185" s="8">
        <v>-5871783000000</v>
      </c>
      <c r="G185" s="8">
        <v>-3323135000000</v>
      </c>
      <c r="H185" s="8">
        <v>-3770022000000</v>
      </c>
      <c r="I185" s="8">
        <v>-3191967000000</v>
      </c>
      <c r="J185" s="8">
        <v>-2242899000000</v>
      </c>
      <c r="K185" s="8">
        <v>-2156890000000</v>
      </c>
      <c r="L185" s="8">
        <v>-2426340000000</v>
      </c>
      <c r="M185" s="8">
        <v>-2606768000000</v>
      </c>
      <c r="N185" s="8">
        <v>-2307373000000</v>
      </c>
      <c r="O185" s="8">
        <v>-2091394000000</v>
      </c>
      <c r="P185" s="8">
        <v>-2336483000000</v>
      </c>
      <c r="Q185" s="8">
        <v>-6295977000000</v>
      </c>
      <c r="R185" s="8">
        <v>-2037720000000</v>
      </c>
      <c r="S185" s="8">
        <v>-2037774000000</v>
      </c>
      <c r="T185" s="8">
        <v>-2124167000000</v>
      </c>
      <c r="U185" s="8">
        <v>-1806103000000</v>
      </c>
      <c r="V185" s="8">
        <v>-1383965000000</v>
      </c>
      <c r="W185" s="8">
        <v>-1279819000000</v>
      </c>
    </row>
    <row r="186" spans="1:23" x14ac:dyDescent="0.35">
      <c r="A186" s="9" t="s">
        <v>206</v>
      </c>
      <c r="B186" s="5">
        <v>741655000000</v>
      </c>
      <c r="C186" s="8">
        <v>753748000000</v>
      </c>
      <c r="D186" s="8">
        <v>860116000000</v>
      </c>
      <c r="E186" s="8">
        <v>1062162000000</v>
      </c>
      <c r="F186" s="8">
        <v>786072000000</v>
      </c>
      <c r="G186" s="8">
        <v>618431000000</v>
      </c>
      <c r="H186" s="8">
        <v>839812000000</v>
      </c>
      <c r="I186" s="8">
        <v>795473000000</v>
      </c>
      <c r="J186" s="8">
        <v>905367000000</v>
      </c>
      <c r="K186" s="8">
        <v>647729000000</v>
      </c>
      <c r="L186" s="8">
        <v>954269000000</v>
      </c>
      <c r="M186" s="8">
        <v>414190000000</v>
      </c>
      <c r="N186" s="8">
        <v>764894000000</v>
      </c>
      <c r="O186" s="8">
        <v>608599000000</v>
      </c>
      <c r="P186" s="8">
        <v>751195000000</v>
      </c>
      <c r="Q186" s="8">
        <v>1637480000000</v>
      </c>
      <c r="R186" s="8">
        <v>610998000000</v>
      </c>
      <c r="S186" s="8">
        <v>410897000000</v>
      </c>
      <c r="T186" s="8">
        <v>521534000000</v>
      </c>
      <c r="U186" s="8">
        <v>511647000000</v>
      </c>
      <c r="V186" s="8">
        <v>416733000000</v>
      </c>
      <c r="W186" s="8">
        <v>347597000000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-24242000000</v>
      </c>
      <c r="N187" s="8">
        <v>0</v>
      </c>
      <c r="O187" s="8">
        <v>0</v>
      </c>
      <c r="P187" s="8">
        <v>-17016000000</v>
      </c>
      <c r="Q187" s="8">
        <v>66506000000</v>
      </c>
      <c r="R187" s="8">
        <v>0</v>
      </c>
      <c r="S187" s="8">
        <v>32290000000</v>
      </c>
      <c r="T187" s="8">
        <v>25227000000</v>
      </c>
      <c r="U187" s="8">
        <v>5931000000</v>
      </c>
      <c r="V187" s="8">
        <v>0</v>
      </c>
      <c r="W187" s="8">
        <v>-36825000000</v>
      </c>
    </row>
    <row r="188" spans="1:23" x14ac:dyDescent="0.35">
      <c r="A188" s="9" t="s">
        <v>208</v>
      </c>
      <c r="B188" s="5">
        <v>62386000000</v>
      </c>
      <c r="C188" s="8">
        <v>302703000000</v>
      </c>
      <c r="D188" s="8">
        <v>270231000000</v>
      </c>
      <c r="E188" s="8">
        <v>434300000000</v>
      </c>
      <c r="F188" s="8">
        <v>2433000000</v>
      </c>
      <c r="G188" s="8">
        <v>-40989000000</v>
      </c>
      <c r="H188" s="8">
        <v>-151220000000</v>
      </c>
      <c r="I188" s="8">
        <v>-122011000000</v>
      </c>
      <c r="J188" s="8">
        <v>-104452000000</v>
      </c>
      <c r="K188" s="8">
        <v>-78862000000</v>
      </c>
      <c r="L188" s="8">
        <v>-467000000</v>
      </c>
      <c r="M188" s="8">
        <v>0</v>
      </c>
      <c r="N188" s="8">
        <v>1476000000</v>
      </c>
      <c r="O188" s="8">
        <v>66497000000</v>
      </c>
      <c r="P188" s="8">
        <v>0</v>
      </c>
      <c r="Q188" s="8">
        <v>0</v>
      </c>
      <c r="R188" s="8">
        <v>11050000000</v>
      </c>
      <c r="S188" s="8">
        <v>0</v>
      </c>
      <c r="T188" s="8">
        <v>0</v>
      </c>
      <c r="U188" s="8">
        <v>0</v>
      </c>
      <c r="V188" s="8">
        <v>-37357000000</v>
      </c>
      <c r="W188" s="8">
        <v>0</v>
      </c>
    </row>
    <row r="189" spans="1:23" x14ac:dyDescent="0.35">
      <c r="A189" s="9" t="s">
        <v>209</v>
      </c>
      <c r="B189" s="5">
        <v>12417000000</v>
      </c>
      <c r="C189" s="8">
        <v>17035000000</v>
      </c>
      <c r="D189" s="8">
        <v>47586000000</v>
      </c>
      <c r="E189" s="8">
        <v>19408000000</v>
      </c>
      <c r="F189" s="8">
        <v>33916000000</v>
      </c>
      <c r="G189" s="8">
        <v>-4435000000</v>
      </c>
      <c r="H189" s="8">
        <v>-5383000000</v>
      </c>
      <c r="I189" s="8">
        <v>-3890000000</v>
      </c>
      <c r="J189" s="8">
        <v>-6206000000</v>
      </c>
      <c r="K189" s="8">
        <v>-8512000000</v>
      </c>
      <c r="L189" s="8">
        <v>489000000</v>
      </c>
      <c r="M189" s="8">
        <v>924000000</v>
      </c>
      <c r="N189" s="8">
        <v>4270000000</v>
      </c>
      <c r="O189" s="8">
        <v>-51000000</v>
      </c>
      <c r="P189" s="8">
        <v>8311000000</v>
      </c>
      <c r="Q189" s="8">
        <v>60255000000</v>
      </c>
      <c r="R189" s="8">
        <v>-10410000000</v>
      </c>
      <c r="S189" s="8">
        <v>-12848000000</v>
      </c>
      <c r="T189" s="8">
        <v>-8719000000</v>
      </c>
      <c r="U189" s="8">
        <v>-6348000000</v>
      </c>
      <c r="V189" s="8">
        <v>-213000000</v>
      </c>
      <c r="W189" s="8">
        <v>-3167000000</v>
      </c>
    </row>
    <row r="190" spans="1:23" ht="21.5" x14ac:dyDescent="0.35">
      <c r="A190" s="9" t="s">
        <v>210</v>
      </c>
      <c r="B190" s="5">
        <v>289452000000</v>
      </c>
      <c r="C190" s="8">
        <v>209184000000</v>
      </c>
      <c r="D190" s="8">
        <v>325348000000</v>
      </c>
      <c r="E190" s="8">
        <v>182710000000</v>
      </c>
      <c r="F190" s="8">
        <v>135335000000</v>
      </c>
      <c r="G190" s="8">
        <v>49356000000</v>
      </c>
      <c r="H190" s="8">
        <v>90103000000</v>
      </c>
      <c r="I190" s="8">
        <v>117322000000</v>
      </c>
      <c r="J190" s="8">
        <v>109656000000</v>
      </c>
      <c r="K190" s="8">
        <v>59750000000</v>
      </c>
      <c r="L190" s="8">
        <v>84423000000</v>
      </c>
      <c r="M190" s="8">
        <v>22576000000</v>
      </c>
      <c r="N190" s="8">
        <v>58502000000</v>
      </c>
      <c r="O190" s="8">
        <v>49857000000</v>
      </c>
      <c r="P190" s="8">
        <v>68622000000</v>
      </c>
      <c r="Q190" s="8">
        <v>145516000000</v>
      </c>
      <c r="R190" s="8">
        <v>39216000000</v>
      </c>
      <c r="S190" s="8">
        <v>21513000000</v>
      </c>
      <c r="T190" s="8">
        <v>59778000000</v>
      </c>
      <c r="U190" s="8">
        <v>84253000000</v>
      </c>
      <c r="V190" s="8">
        <v>53113000000</v>
      </c>
      <c r="W190" s="8">
        <v>43712000000</v>
      </c>
    </row>
    <row r="191" spans="1:23" x14ac:dyDescent="0.35">
      <c r="A191" s="9" t="s">
        <v>211</v>
      </c>
      <c r="B191" s="5">
        <v>-1649848000000</v>
      </c>
      <c r="C191" s="8">
        <v>-2158004000000</v>
      </c>
      <c r="D191" s="8">
        <v>-1681724000000</v>
      </c>
      <c r="E191" s="8">
        <v>-1548709000000</v>
      </c>
      <c r="F191" s="8">
        <v>-1394132000000</v>
      </c>
      <c r="G191" s="8">
        <v>-1640489000000</v>
      </c>
      <c r="H191" s="8">
        <v>-1474784000000</v>
      </c>
      <c r="I191" s="8">
        <v>-1553922000000</v>
      </c>
      <c r="J191" s="8">
        <v>-1453993000000</v>
      </c>
      <c r="K191" s="8">
        <v>-1715454000000</v>
      </c>
      <c r="L191" s="8">
        <v>-1193003000000</v>
      </c>
      <c r="M191" s="8">
        <v>-1250961000000</v>
      </c>
      <c r="N191" s="8">
        <v>-1229617000000</v>
      </c>
      <c r="O191" s="8">
        <v>-1668675000000</v>
      </c>
      <c r="P191" s="8">
        <v>-1063751000000</v>
      </c>
      <c r="Q191" s="8">
        <v>-3017942000000</v>
      </c>
      <c r="R191" s="8">
        <v>-870351000000</v>
      </c>
      <c r="S191" s="8">
        <v>-1111420000000</v>
      </c>
      <c r="T191" s="8">
        <v>-850118000000</v>
      </c>
      <c r="U191" s="8">
        <v>-833728000000</v>
      </c>
      <c r="V191" s="8">
        <v>-732679000000</v>
      </c>
      <c r="W191" s="8">
        <v>-877130000000</v>
      </c>
    </row>
    <row r="192" spans="1:23" x14ac:dyDescent="0.35">
      <c r="A192" s="9" t="s">
        <v>212</v>
      </c>
      <c r="B192" s="5">
        <v>-50454000000</v>
      </c>
      <c r="C192" s="8">
        <v>-1468042000000</v>
      </c>
      <c r="D192" s="8">
        <v>-32631000000</v>
      </c>
      <c r="E192" s="8">
        <v>-102279000000</v>
      </c>
      <c r="F192" s="8">
        <v>-537569000000</v>
      </c>
      <c r="G192" s="8">
        <v>-1656402000000</v>
      </c>
      <c r="H192" s="8">
        <v>-1007000000</v>
      </c>
      <c r="I192" s="8">
        <v>0</v>
      </c>
      <c r="J192" s="8">
        <v>-455508000000</v>
      </c>
      <c r="K192" s="8">
        <v>-533215000000</v>
      </c>
      <c r="L192" s="8">
        <v>-278383000000</v>
      </c>
      <c r="M192" s="8">
        <v>-428572000000</v>
      </c>
      <c r="N192" s="8">
        <v>-361694000000</v>
      </c>
      <c r="O192" s="8">
        <v>-340831000000</v>
      </c>
      <c r="P192" s="8">
        <v>-603485000000</v>
      </c>
      <c r="Q192" s="8">
        <v>-438399000000</v>
      </c>
      <c r="R192" s="8">
        <v>-229000000</v>
      </c>
      <c r="S192" s="8">
        <v>-222884000000</v>
      </c>
      <c r="T192" s="8">
        <v>-229033000000</v>
      </c>
      <c r="U192" s="8">
        <v>-201642000000</v>
      </c>
      <c r="V192" s="8">
        <v>-162077000000</v>
      </c>
      <c r="W192" s="8">
        <v>-201031000000</v>
      </c>
    </row>
    <row r="193" spans="1:23" ht="21.5" x14ac:dyDescent="0.35">
      <c r="A193" s="9" t="s">
        <v>213</v>
      </c>
      <c r="B193" s="5">
        <v>2862125000000</v>
      </c>
      <c r="C193" s="8">
        <v>2744137000000</v>
      </c>
      <c r="D193" s="8">
        <v>3074274000000</v>
      </c>
      <c r="E193" s="8">
        <v>5084572000000</v>
      </c>
      <c r="F193" s="8">
        <v>2350376000000</v>
      </c>
      <c r="G193" s="8">
        <v>2289056000000</v>
      </c>
      <c r="H193" s="8">
        <v>3607556000000</v>
      </c>
      <c r="I193" s="8">
        <v>2520541000000</v>
      </c>
      <c r="J193" s="8">
        <v>3601092000000</v>
      </c>
      <c r="K193" s="8">
        <v>1739658000000</v>
      </c>
      <c r="L193" s="8">
        <v>2919309000000</v>
      </c>
      <c r="M193" s="8">
        <v>950693000000</v>
      </c>
      <c r="N193" s="8">
        <v>2459981000000</v>
      </c>
      <c r="O193" s="8">
        <v>1409168000000</v>
      </c>
      <c r="P193" s="8">
        <v>1574000000000</v>
      </c>
      <c r="Q193" s="8">
        <v>4525604000000</v>
      </c>
      <c r="R193" s="8">
        <v>2226749000000</v>
      </c>
      <c r="S193" s="8">
        <v>863939000000</v>
      </c>
      <c r="T193" s="8">
        <v>1454876000000</v>
      </c>
      <c r="U193" s="8">
        <v>1264111000000</v>
      </c>
      <c r="V193" s="8">
        <v>1395886000000</v>
      </c>
      <c r="W193" s="8">
        <v>947703000000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-16553577000000</v>
      </c>
      <c r="C195" s="8">
        <v>-24043397000000</v>
      </c>
      <c r="D195" s="8">
        <v>3274986000000</v>
      </c>
      <c r="E195" s="8">
        <v>7948613000000</v>
      </c>
      <c r="F195" s="8">
        <v>-1462194000000</v>
      </c>
      <c r="G195" s="8">
        <v>3161965000000</v>
      </c>
      <c r="H195" s="8">
        <v>1248426000000</v>
      </c>
      <c r="I195" s="8">
        <v>-8675980000000</v>
      </c>
      <c r="J195" s="8">
        <v>-1911884000000</v>
      </c>
      <c r="K195" s="8">
        <v>838485000000</v>
      </c>
      <c r="L195" s="8">
        <v>-5927808000000</v>
      </c>
      <c r="M195" s="8">
        <v>700587000000</v>
      </c>
      <c r="N195" s="8">
        <v>-3485763000000</v>
      </c>
      <c r="O195" s="8">
        <v>-5988830000000</v>
      </c>
      <c r="P195" s="8">
        <v>-226077000000</v>
      </c>
      <c r="Q195" s="8">
        <v>-171141000000</v>
      </c>
      <c r="R195" s="8">
        <v>-98116000000</v>
      </c>
      <c r="S195" s="8">
        <v>-343460000000</v>
      </c>
      <c r="T195" s="8">
        <v>-695940000000</v>
      </c>
      <c r="U195" s="8">
        <v>-112748000000</v>
      </c>
      <c r="V195" s="8">
        <v>190728000000</v>
      </c>
      <c r="W195" s="8">
        <v>171134000000</v>
      </c>
    </row>
    <row r="196" spans="1:23" x14ac:dyDescent="0.35">
      <c r="A196" s="9" t="s">
        <v>216</v>
      </c>
      <c r="B196" s="5">
        <v>14056263000000</v>
      </c>
      <c r="C196" s="8">
        <v>18177294000000</v>
      </c>
      <c r="D196" s="8">
        <v>-8607517000000</v>
      </c>
      <c r="E196" s="8">
        <v>-2123842000000</v>
      </c>
      <c r="F196" s="8">
        <v>7670408000000</v>
      </c>
      <c r="G196" s="8">
        <v>-18644944000000</v>
      </c>
      <c r="H196" s="8">
        <v>7080685000000</v>
      </c>
      <c r="I196" s="8">
        <v>198423000000</v>
      </c>
      <c r="J196" s="8">
        <v>4830243000000</v>
      </c>
      <c r="K196" s="8">
        <v>-6645220000000</v>
      </c>
      <c r="L196" s="8">
        <v>-861715000000</v>
      </c>
      <c r="M196" s="8">
        <v>-3773420000000</v>
      </c>
      <c r="N196" s="8">
        <v>-2890419000000</v>
      </c>
      <c r="O196" s="8">
        <v>4234514000000</v>
      </c>
      <c r="P196" s="8">
        <v>-10775220000000</v>
      </c>
      <c r="Q196" s="8">
        <v>-2766085000000</v>
      </c>
      <c r="R196" s="8">
        <v>12458724000000</v>
      </c>
      <c r="S196" s="8">
        <v>-16236097000000</v>
      </c>
      <c r="T196" s="8">
        <v>8820496000000</v>
      </c>
      <c r="U196" s="8">
        <v>-6233453000000</v>
      </c>
      <c r="V196" s="8">
        <v>-814354000000</v>
      </c>
      <c r="W196" s="8">
        <v>-978434000000</v>
      </c>
    </row>
    <row r="197" spans="1:23" ht="21.5" x14ac:dyDescent="0.35">
      <c r="A197" s="9" t="s">
        <v>217</v>
      </c>
      <c r="B197" s="5">
        <v>0</v>
      </c>
      <c r="C197" s="8">
        <v>156721000000</v>
      </c>
      <c r="D197" s="8">
        <v>101354000000</v>
      </c>
      <c r="E197" s="8">
        <v>113328000000</v>
      </c>
      <c r="F197" s="8">
        <v>-321846000000</v>
      </c>
      <c r="G197" s="8">
        <v>-28599000000</v>
      </c>
      <c r="H197" s="8">
        <v>112299000000</v>
      </c>
      <c r="I197" s="8">
        <v>-92323000000</v>
      </c>
      <c r="J197" s="8">
        <v>-8942000000</v>
      </c>
      <c r="K197" s="8">
        <v>-31992000000</v>
      </c>
      <c r="L197" s="8">
        <v>0</v>
      </c>
      <c r="M197" s="8">
        <v>0</v>
      </c>
      <c r="N197" s="8">
        <v>0</v>
      </c>
      <c r="O197" s="8">
        <v>23753000000</v>
      </c>
      <c r="P197" s="8">
        <v>13128000000</v>
      </c>
      <c r="Q197" s="8">
        <v>-36881000000</v>
      </c>
      <c r="R197" s="8">
        <v>33764000000</v>
      </c>
      <c r="S197" s="8">
        <v>-48285000000</v>
      </c>
      <c r="T197" s="8">
        <v>0</v>
      </c>
      <c r="U197" s="8">
        <v>0</v>
      </c>
      <c r="V197" s="8">
        <v>89570000000</v>
      </c>
      <c r="W197" s="8">
        <v>-89570000000</v>
      </c>
    </row>
    <row r="198" spans="1:23" x14ac:dyDescent="0.35">
      <c r="A198" s="9" t="s">
        <v>218</v>
      </c>
      <c r="B198" s="5">
        <v>-11192212000000</v>
      </c>
      <c r="C198" s="8">
        <v>-1362413000000</v>
      </c>
      <c r="D198" s="8">
        <v>-20655366000000</v>
      </c>
      <c r="E198" s="8">
        <v>-10943832000000</v>
      </c>
      <c r="F198" s="8">
        <v>-5485017000000</v>
      </c>
      <c r="G198" s="8">
        <v>2770103000000</v>
      </c>
      <c r="H198" s="8">
        <v>-5787649000000</v>
      </c>
      <c r="I198" s="8">
        <v>-4424351000000</v>
      </c>
      <c r="J198" s="8">
        <v>-7583763000000</v>
      </c>
      <c r="K198" s="8">
        <v>-12575385000000</v>
      </c>
      <c r="L198" s="8">
        <v>-13629067000000</v>
      </c>
      <c r="M198" s="8">
        <v>-4900989000000</v>
      </c>
      <c r="N198" s="8">
        <v>-5400835000000</v>
      </c>
      <c r="O198" s="8">
        <v>-7974992000000</v>
      </c>
      <c r="P198" s="8">
        <v>-20503071000000</v>
      </c>
      <c r="Q198" s="8">
        <v>-19741809000000</v>
      </c>
      <c r="R198" s="8">
        <v>-3028395000000</v>
      </c>
      <c r="S198" s="8">
        <v>-5653914000000</v>
      </c>
      <c r="T198" s="8">
        <v>-5967348000000</v>
      </c>
      <c r="U198" s="8">
        <v>-8706950000000</v>
      </c>
      <c r="V198" s="8">
        <v>-12560192000000</v>
      </c>
      <c r="W198" s="8">
        <v>-5734128000000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-1023948000000</v>
      </c>
      <c r="C200" s="8">
        <v>-422652000000</v>
      </c>
      <c r="D200" s="8">
        <v>-1168832000000</v>
      </c>
      <c r="E200" s="8">
        <v>-1261175000000</v>
      </c>
      <c r="F200" s="8">
        <v>-649749000000</v>
      </c>
      <c r="G200" s="8">
        <v>-582721000000</v>
      </c>
      <c r="H200" s="8">
        <v>-172427000000</v>
      </c>
      <c r="I200" s="8">
        <v>-254491000000</v>
      </c>
      <c r="J200" s="8">
        <v>-63362000000</v>
      </c>
      <c r="K200" s="8">
        <v>-143432000000</v>
      </c>
      <c r="L200" s="8">
        <v>-438527000000</v>
      </c>
      <c r="M200" s="8">
        <v>-86297000000</v>
      </c>
      <c r="N200" s="8">
        <v>-239215000000</v>
      </c>
      <c r="O200" s="8">
        <v>-182049000000</v>
      </c>
      <c r="P200" s="8">
        <v>-100766000000</v>
      </c>
      <c r="Q200" s="8">
        <v>-380380000000</v>
      </c>
      <c r="R200" s="8">
        <v>-60232000000</v>
      </c>
      <c r="S200" s="8">
        <v>-17840000000</v>
      </c>
      <c r="T200" s="8">
        <v>-85996000000</v>
      </c>
      <c r="U200" s="8">
        <v>-39804000000</v>
      </c>
      <c r="V200" s="8">
        <v>-100490000000</v>
      </c>
      <c r="W200" s="8">
        <v>0</v>
      </c>
    </row>
    <row r="201" spans="1:23" x14ac:dyDescent="0.35">
      <c r="A201" s="9" t="s">
        <v>221</v>
      </c>
      <c r="B201" s="5">
        <v>1838103000000</v>
      </c>
      <c r="C201" s="8">
        <v>-510644000000</v>
      </c>
      <c r="D201" s="8">
        <v>577084000000</v>
      </c>
      <c r="E201" s="8">
        <v>302623000000</v>
      </c>
      <c r="F201" s="8">
        <v>-1444262000000</v>
      </c>
      <c r="G201" s="8">
        <v>3270975000000</v>
      </c>
      <c r="H201" s="8">
        <v>1621345000000</v>
      </c>
      <c r="I201" s="8">
        <v>2914366000000</v>
      </c>
      <c r="J201" s="8">
        <v>-378204000000</v>
      </c>
      <c r="K201" s="8">
        <v>-2567460000000</v>
      </c>
      <c r="L201" s="8">
        <v>777531000000</v>
      </c>
      <c r="M201" s="8">
        <v>-288768000000</v>
      </c>
      <c r="N201" s="8">
        <v>-5820131000000</v>
      </c>
      <c r="O201" s="8">
        <v>-643256000000</v>
      </c>
      <c r="P201" s="8">
        <v>1187498000000</v>
      </c>
      <c r="Q201" s="8">
        <v>-1504672000000</v>
      </c>
      <c r="R201" s="8">
        <v>-950826000000</v>
      </c>
      <c r="S201" s="8">
        <v>-684036000000</v>
      </c>
      <c r="T201" s="8">
        <v>-467703000000</v>
      </c>
      <c r="U201" s="8">
        <v>-183620000000</v>
      </c>
      <c r="V201" s="8">
        <v>-126018000000</v>
      </c>
      <c r="W201" s="8">
        <v>-577468000000</v>
      </c>
    </row>
    <row r="202" spans="1:23" x14ac:dyDescent="0.35">
      <c r="A202" s="9" t="s">
        <v>222</v>
      </c>
      <c r="B202" s="5">
        <v>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-528545000000</v>
      </c>
      <c r="V202" s="8">
        <v>528545000000</v>
      </c>
      <c r="W202" s="8">
        <v>-832575000000</v>
      </c>
    </row>
    <row r="203" spans="1:23" x14ac:dyDescent="0.35">
      <c r="A203" s="9" t="s">
        <v>223</v>
      </c>
      <c r="B203" s="5">
        <v>10685882000000</v>
      </c>
      <c r="C203" s="8">
        <v>7951130000000</v>
      </c>
      <c r="D203" s="8">
        <v>296870000000</v>
      </c>
      <c r="E203" s="8">
        <v>-8041966000000</v>
      </c>
      <c r="F203" s="8">
        <v>20069074000000</v>
      </c>
      <c r="G203" s="8">
        <v>15149302000000</v>
      </c>
      <c r="H203" s="8">
        <v>-7305572000000</v>
      </c>
      <c r="I203" s="8">
        <v>3160641000000</v>
      </c>
      <c r="J203" s="8">
        <v>-76467000000</v>
      </c>
      <c r="K203" s="8">
        <v>10931369000000</v>
      </c>
      <c r="L203" s="8">
        <v>4771326000000</v>
      </c>
      <c r="M203" s="8">
        <v>6516927000000</v>
      </c>
      <c r="N203" s="8">
        <v>5511348000000</v>
      </c>
      <c r="O203" s="8">
        <v>5169347000000</v>
      </c>
      <c r="P203" s="8">
        <v>17085521000000</v>
      </c>
      <c r="Q203" s="8">
        <v>-1834509000000</v>
      </c>
      <c r="R203" s="8">
        <v>453976000000</v>
      </c>
      <c r="S203" s="8">
        <v>6354435000000</v>
      </c>
      <c r="T203" s="8">
        <v>-2350159000000</v>
      </c>
      <c r="U203" s="8">
        <v>-3223833000000</v>
      </c>
      <c r="V203" s="8">
        <v>2066349000000</v>
      </c>
      <c r="W203" s="8">
        <v>1332806000000</v>
      </c>
    </row>
    <row r="204" spans="1:23" x14ac:dyDescent="0.35">
      <c r="A204" s="9" t="s">
        <v>224</v>
      </c>
      <c r="B204" s="5">
        <v>13418982000000</v>
      </c>
      <c r="C204" s="8">
        <v>-2366472000000</v>
      </c>
      <c r="D204" s="8">
        <v>23043504000000</v>
      </c>
      <c r="E204" s="8">
        <v>8230990000000</v>
      </c>
      <c r="F204" s="8">
        <v>6035732000000</v>
      </c>
      <c r="G204" s="8">
        <v>-856900000000</v>
      </c>
      <c r="H204" s="8">
        <v>11090532000000</v>
      </c>
      <c r="I204" s="8">
        <v>-8136084000000</v>
      </c>
      <c r="J204" s="8">
        <v>13367421000000</v>
      </c>
      <c r="K204" s="8">
        <v>10237181000000</v>
      </c>
      <c r="L204" s="8">
        <v>2973927000000</v>
      </c>
      <c r="M204" s="8">
        <v>2481596000000</v>
      </c>
      <c r="N204" s="8">
        <v>11242250000000</v>
      </c>
      <c r="O204" s="8">
        <v>6518022000000</v>
      </c>
      <c r="P204" s="8">
        <v>12329859000000</v>
      </c>
      <c r="Q204" s="8">
        <v>15673592000000</v>
      </c>
      <c r="R204" s="8">
        <v>4758224000000</v>
      </c>
      <c r="S204" s="8">
        <v>838191000000</v>
      </c>
      <c r="T204" s="8">
        <v>8640501000000</v>
      </c>
      <c r="U204" s="8">
        <v>14558242000000</v>
      </c>
      <c r="V204" s="8">
        <v>10490173000000</v>
      </c>
      <c r="W204" s="8">
        <v>3805499000000</v>
      </c>
    </row>
    <row r="205" spans="1:23" ht="21.5" x14ac:dyDescent="0.35">
      <c r="A205" s="9" t="s">
        <v>225</v>
      </c>
      <c r="B205" s="5">
        <v>598753000000</v>
      </c>
      <c r="C205" s="8">
        <v>71215000000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-63933000000</v>
      </c>
      <c r="L205" s="8">
        <v>-240451000000</v>
      </c>
      <c r="M205" s="8">
        <v>227340000000</v>
      </c>
      <c r="N205" s="8">
        <v>65063000000</v>
      </c>
      <c r="O205" s="8">
        <v>11981000000</v>
      </c>
      <c r="P205" s="8">
        <v>0</v>
      </c>
      <c r="Q205" s="8">
        <v>-2426000000</v>
      </c>
      <c r="R205" s="8">
        <v>0</v>
      </c>
      <c r="S205" s="8">
        <v>-2426000000</v>
      </c>
      <c r="T205" s="8">
        <v>-80828000000</v>
      </c>
      <c r="U205" s="8">
        <v>56428000000</v>
      </c>
      <c r="V205" s="8">
        <v>26826000000</v>
      </c>
      <c r="W205" s="8">
        <v>-20471000000</v>
      </c>
    </row>
    <row r="206" spans="1:23" ht="21.5" x14ac:dyDescent="0.35">
      <c r="A206" s="9" t="s">
        <v>226</v>
      </c>
      <c r="B206" s="5">
        <v>-434000000</v>
      </c>
      <c r="C206" s="8">
        <v>-406000000</v>
      </c>
      <c r="D206" s="8">
        <v>-134000000</v>
      </c>
      <c r="E206" s="8">
        <v>-131000000</v>
      </c>
      <c r="F206" s="8">
        <v>-460000000</v>
      </c>
      <c r="G206" s="8">
        <v>-437000000</v>
      </c>
      <c r="H206" s="8">
        <v>-139000000</v>
      </c>
      <c r="I206" s="8">
        <v>-141000000</v>
      </c>
      <c r="J206" s="8">
        <v>-139000000</v>
      </c>
      <c r="K206" s="8">
        <v>-137000000</v>
      </c>
      <c r="L206" s="8">
        <v>-421000000</v>
      </c>
      <c r="M206" s="8">
        <v>-378000000</v>
      </c>
      <c r="N206" s="8">
        <v>-489000000</v>
      </c>
      <c r="O206" s="8">
        <v>-152000000</v>
      </c>
      <c r="P206" s="8">
        <v>-151000000</v>
      </c>
      <c r="Q206" s="8">
        <v>-463000000</v>
      </c>
      <c r="R206" s="8">
        <v>-152000000</v>
      </c>
      <c r="S206" s="8">
        <v>-155000000</v>
      </c>
      <c r="T206" s="8">
        <v>-156000000</v>
      </c>
      <c r="U206" s="8">
        <v>-157000000</v>
      </c>
      <c r="V206" s="8">
        <v>-6973000000</v>
      </c>
      <c r="W206" s="8">
        <v>-1830000000</v>
      </c>
    </row>
    <row r="207" spans="1:23" x14ac:dyDescent="0.35">
      <c r="A207" s="9" t="s">
        <v>227</v>
      </c>
      <c r="B207" s="5">
        <v>-7201110000000</v>
      </c>
      <c r="C207" s="8">
        <v>-701131000000</v>
      </c>
      <c r="D207" s="8">
        <v>370000000000</v>
      </c>
      <c r="E207" s="8">
        <v>-1819894000000</v>
      </c>
      <c r="F207" s="8">
        <v>-6149459000000</v>
      </c>
      <c r="G207" s="8">
        <v>-278529000000</v>
      </c>
      <c r="H207" s="8">
        <v>-3414026000000</v>
      </c>
      <c r="I207" s="8">
        <v>-5513000000000</v>
      </c>
      <c r="J207" s="8">
        <v>-2060030000000</v>
      </c>
      <c r="K207" s="8">
        <v>463692000000</v>
      </c>
      <c r="L207" s="8">
        <v>15161256000000</v>
      </c>
      <c r="M207" s="8">
        <v>-2090004000000</v>
      </c>
      <c r="N207" s="8">
        <v>739801000000</v>
      </c>
      <c r="O207" s="8">
        <v>-71734000000</v>
      </c>
      <c r="P207" s="8">
        <v>879259000000</v>
      </c>
      <c r="Q207" s="8">
        <v>10524757000000</v>
      </c>
      <c r="R207" s="8">
        <v>2199131000000</v>
      </c>
      <c r="S207" s="8">
        <v>467314000000</v>
      </c>
      <c r="T207" s="8">
        <v>1906999000000</v>
      </c>
      <c r="U207" s="8">
        <v>-9264000000</v>
      </c>
      <c r="V207" s="8">
        <v>4802209000000</v>
      </c>
      <c r="W207" s="8">
        <v>302473000000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-96146000000</v>
      </c>
      <c r="C209" s="8">
        <v>-492624000000</v>
      </c>
      <c r="D209" s="8">
        <v>564855000000</v>
      </c>
      <c r="E209" s="8">
        <v>3598368000000</v>
      </c>
      <c r="F209" s="8">
        <v>824361000000</v>
      </c>
      <c r="G209" s="8">
        <v>173261000000</v>
      </c>
      <c r="H209" s="8">
        <v>-1094372000000</v>
      </c>
      <c r="I209" s="8">
        <v>433753000000</v>
      </c>
      <c r="J209" s="8">
        <v>-28951000000</v>
      </c>
      <c r="K209" s="8">
        <v>929883000000</v>
      </c>
      <c r="L209" s="8">
        <v>-340328000000</v>
      </c>
      <c r="M209" s="8">
        <v>-171768000000</v>
      </c>
      <c r="N209" s="8">
        <v>-95639000000</v>
      </c>
      <c r="O209" s="8">
        <v>312143000000</v>
      </c>
      <c r="P209" s="8">
        <v>31639000000</v>
      </c>
      <c r="Q209" s="8">
        <v>122509000000</v>
      </c>
      <c r="R209" s="8">
        <v>48256000000</v>
      </c>
      <c r="S209" s="8">
        <v>122575000000</v>
      </c>
      <c r="T209" s="8">
        <v>-361838000000</v>
      </c>
      <c r="U209" s="8">
        <v>161722000000</v>
      </c>
      <c r="V209" s="8">
        <v>-113545000000</v>
      </c>
      <c r="W209" s="8">
        <v>289688000000</v>
      </c>
    </row>
    <row r="210" spans="1:23" ht="21.5" x14ac:dyDescent="0.35">
      <c r="A210" s="9" t="s">
        <v>230</v>
      </c>
      <c r="B210" s="5">
        <v>7392681000000</v>
      </c>
      <c r="C210" s="8">
        <v>-799242000000</v>
      </c>
      <c r="D210" s="8">
        <v>871078000000</v>
      </c>
      <c r="E210" s="8">
        <v>1087654000000</v>
      </c>
      <c r="F210" s="8">
        <v>21436964000000</v>
      </c>
      <c r="G210" s="8">
        <v>6422532000000</v>
      </c>
      <c r="H210" s="8">
        <v>6986658000000</v>
      </c>
      <c r="I210" s="8">
        <v>-17868646000000</v>
      </c>
      <c r="J210" s="8">
        <v>9687014000000</v>
      </c>
      <c r="K210" s="8">
        <v>3112709000000</v>
      </c>
      <c r="L210" s="8">
        <v>5165032000000</v>
      </c>
      <c r="M210" s="8">
        <v>-434481000000</v>
      </c>
      <c r="N210" s="8">
        <v>2085952000000</v>
      </c>
      <c r="O210" s="8">
        <v>2817915000000</v>
      </c>
      <c r="P210" s="8">
        <v>1495619000000</v>
      </c>
      <c r="Q210" s="8">
        <v>4408096000000</v>
      </c>
      <c r="R210" s="8">
        <v>18041103000000</v>
      </c>
      <c r="S210" s="8">
        <v>-14339759000000</v>
      </c>
      <c r="T210" s="8">
        <v>10812904000000</v>
      </c>
      <c r="U210" s="8">
        <v>-2997871000000</v>
      </c>
      <c r="V210" s="8">
        <v>5868714000000</v>
      </c>
      <c r="W210" s="8">
        <v>-1385173000000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7392681000000</v>
      </c>
      <c r="C214" s="8">
        <v>-799242000000</v>
      </c>
      <c r="D214" s="8">
        <v>871078000000</v>
      </c>
      <c r="E214" s="8">
        <v>1087654000000</v>
      </c>
      <c r="F214" s="8">
        <v>21436964000000</v>
      </c>
      <c r="G214" s="8">
        <v>6422532000000</v>
      </c>
      <c r="H214" s="8">
        <v>6986658000000</v>
      </c>
      <c r="I214" s="8">
        <v>-17868646000000</v>
      </c>
      <c r="J214" s="8">
        <v>9687014000000</v>
      </c>
      <c r="K214" s="8">
        <v>3112709000000</v>
      </c>
      <c r="L214" s="8">
        <v>5165032000000</v>
      </c>
      <c r="M214" s="8">
        <v>-434481000000</v>
      </c>
      <c r="N214" s="8">
        <v>2085952000000</v>
      </c>
      <c r="O214" s="8">
        <v>2817915000000</v>
      </c>
      <c r="P214" s="8">
        <v>1495619000000</v>
      </c>
      <c r="Q214" s="8">
        <v>4408096000000</v>
      </c>
      <c r="R214" s="8">
        <v>18041103000000</v>
      </c>
      <c r="S214" s="8">
        <v>-14339759000000</v>
      </c>
      <c r="T214" s="8">
        <v>10812904000000</v>
      </c>
      <c r="U214" s="8">
        <v>-2997871000000</v>
      </c>
      <c r="V214" s="8">
        <v>5868714000000</v>
      </c>
      <c r="W214" s="8">
        <v>-1385173000000</v>
      </c>
    </row>
    <row r="215" spans="1:23" x14ac:dyDescent="0.35">
      <c r="A215" s="9" t="s">
        <v>235</v>
      </c>
      <c r="B215" s="5">
        <v>-43607000000</v>
      </c>
      <c r="C215" s="8">
        <v>-83105000000</v>
      </c>
      <c r="D215" s="8">
        <v>-74995000000</v>
      </c>
      <c r="E215" s="8">
        <v>-73872000000</v>
      </c>
      <c r="F215" s="8">
        <v>-60024000000</v>
      </c>
      <c r="G215" s="8">
        <v>-14243000000</v>
      </c>
      <c r="H215" s="8">
        <v>-73656000000</v>
      </c>
      <c r="I215" s="8">
        <v>-86218000000</v>
      </c>
      <c r="J215" s="8">
        <v>-55956000000</v>
      </c>
      <c r="K215" s="8">
        <v>-24890000000</v>
      </c>
      <c r="L215" s="8">
        <v>-136202000000</v>
      </c>
      <c r="M215" s="8">
        <v>-19837000000</v>
      </c>
      <c r="N215" s="8">
        <v>-109825000000</v>
      </c>
      <c r="O215" s="8">
        <v>-60254000000</v>
      </c>
      <c r="P215" s="8">
        <v>-86542000000</v>
      </c>
      <c r="Q215" s="8">
        <v>-45655000000</v>
      </c>
      <c r="R215" s="8">
        <v>-18373000000</v>
      </c>
      <c r="S215" s="8">
        <v>-13661000000</v>
      </c>
      <c r="T215" s="8">
        <v>-73684000000</v>
      </c>
      <c r="U215" s="8">
        <v>-6589000000</v>
      </c>
      <c r="V215" s="8">
        <v>-12283000000</v>
      </c>
      <c r="W215" s="8">
        <v>-4653000000</v>
      </c>
    </row>
    <row r="216" spans="1:23" x14ac:dyDescent="0.35">
      <c r="A216" s="9" t="s">
        <v>236</v>
      </c>
      <c r="B216" s="5">
        <v>0</v>
      </c>
      <c r="C216" s="8">
        <v>0</v>
      </c>
      <c r="D216" s="8">
        <v>1162000000</v>
      </c>
      <c r="E216" s="8">
        <v>0</v>
      </c>
      <c r="F216" s="8">
        <v>911000000</v>
      </c>
      <c r="G216" s="8">
        <v>315000000</v>
      </c>
      <c r="H216" s="8">
        <v>0</v>
      </c>
      <c r="I216" s="8">
        <v>0</v>
      </c>
      <c r="J216" s="8">
        <v>2042000000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58000000</v>
      </c>
      <c r="Q216" s="8">
        <v>0</v>
      </c>
      <c r="R216" s="8">
        <v>-49000000</v>
      </c>
      <c r="S216" s="8">
        <v>49000000</v>
      </c>
      <c r="T216" s="8">
        <v>334000000</v>
      </c>
      <c r="U216" s="8">
        <v>4133000000</v>
      </c>
      <c r="V216" s="8">
        <v>83000000</v>
      </c>
      <c r="W216" s="8">
        <v>13000000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2890000000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400000000</v>
      </c>
      <c r="C223" s="8">
        <v>0</v>
      </c>
      <c r="D223" s="8">
        <v>0</v>
      </c>
      <c r="E223" s="8">
        <v>3345000000</v>
      </c>
      <c r="F223" s="8">
        <v>0</v>
      </c>
      <c r="G223" s="8">
        <v>0</v>
      </c>
      <c r="H223" s="8">
        <v>0</v>
      </c>
      <c r="I223" s="8">
        <v>2545000000</v>
      </c>
      <c r="J223" s="8">
        <v>350000000</v>
      </c>
      <c r="K223" s="8">
        <v>0</v>
      </c>
      <c r="L223" s="8">
        <v>0</v>
      </c>
      <c r="M223" s="8">
        <v>1591000000</v>
      </c>
      <c r="N223" s="8">
        <v>175000000</v>
      </c>
      <c r="O223" s="8">
        <v>0</v>
      </c>
      <c r="P223" s="8">
        <v>0</v>
      </c>
      <c r="Q223" s="8">
        <v>1941000000</v>
      </c>
      <c r="R223" s="8">
        <v>0</v>
      </c>
      <c r="S223" s="8">
        <v>0</v>
      </c>
      <c r="T223" s="8">
        <v>1591000000</v>
      </c>
      <c r="U223" s="8">
        <v>175000000</v>
      </c>
      <c r="V223" s="8">
        <v>0</v>
      </c>
      <c r="W223" s="8">
        <v>0</v>
      </c>
    </row>
    <row r="224" spans="1:23" x14ac:dyDescent="0.35">
      <c r="A224" s="12" t="s">
        <v>244</v>
      </c>
      <c r="B224" s="5">
        <v>-43207000000</v>
      </c>
      <c r="C224" s="8">
        <v>-83105000000</v>
      </c>
      <c r="D224" s="8">
        <v>-73833000000</v>
      </c>
      <c r="E224" s="8">
        <v>-70527000000</v>
      </c>
      <c r="F224" s="8">
        <v>-59113000000</v>
      </c>
      <c r="G224" s="8">
        <v>-13928000000</v>
      </c>
      <c r="H224" s="8">
        <v>-73656000000</v>
      </c>
      <c r="I224" s="8">
        <v>-83673000000</v>
      </c>
      <c r="J224" s="8">
        <v>-53564000000</v>
      </c>
      <c r="K224" s="8">
        <v>-24890000000</v>
      </c>
      <c r="L224" s="8">
        <v>-136202000000</v>
      </c>
      <c r="M224" s="8">
        <v>-15356000000</v>
      </c>
      <c r="N224" s="8">
        <v>-109650000000</v>
      </c>
      <c r="O224" s="8">
        <v>-60254000000</v>
      </c>
      <c r="P224" s="8">
        <v>-86484000000</v>
      </c>
      <c r="Q224" s="8">
        <v>-43714000000</v>
      </c>
      <c r="R224" s="8">
        <v>-18422000000</v>
      </c>
      <c r="S224" s="8">
        <v>-13612000000</v>
      </c>
      <c r="T224" s="8">
        <v>-71759000000</v>
      </c>
      <c r="U224" s="8">
        <v>-2281000000</v>
      </c>
      <c r="V224" s="8">
        <v>-12200000000</v>
      </c>
      <c r="W224" s="8">
        <v>-4640000000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-1648925000000</v>
      </c>
      <c r="C228" s="8">
        <v>-1522085000000</v>
      </c>
      <c r="D228" s="8">
        <v>0</v>
      </c>
      <c r="E228" s="8">
        <v>-1000000</v>
      </c>
      <c r="F228" s="8">
        <v>-1053836000000</v>
      </c>
      <c r="G228" s="8">
        <v>-2107673000000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-430531000000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93000000</v>
      </c>
      <c r="F230" s="8">
        <v>0</v>
      </c>
      <c r="G230" s="8">
        <v>0</v>
      </c>
      <c r="H230" s="8">
        <v>0</v>
      </c>
      <c r="I230" s="8">
        <v>0</v>
      </c>
      <c r="J230" s="8">
        <v>60000000</v>
      </c>
      <c r="K230" s="8">
        <v>0</v>
      </c>
      <c r="L230" s="8">
        <v>0</v>
      </c>
      <c r="M230" s="8">
        <v>0</v>
      </c>
      <c r="N230" s="8">
        <v>130000000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58000000</v>
      </c>
      <c r="U230" s="8">
        <v>62000000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-1648925000000</v>
      </c>
      <c r="C231" s="8">
        <v>-1522085000000</v>
      </c>
      <c r="D231" s="8">
        <v>0</v>
      </c>
      <c r="E231" s="8">
        <v>92000000</v>
      </c>
      <c r="F231" s="8">
        <v>-1053836000000</v>
      </c>
      <c r="G231" s="8">
        <v>-2107673000000</v>
      </c>
      <c r="H231" s="8">
        <v>0</v>
      </c>
      <c r="I231" s="8">
        <v>0</v>
      </c>
      <c r="J231" s="8">
        <v>60000000</v>
      </c>
      <c r="K231" s="8">
        <v>0</v>
      </c>
      <c r="L231" s="8">
        <v>0</v>
      </c>
      <c r="M231" s="8">
        <v>0</v>
      </c>
      <c r="N231" s="8">
        <v>130000000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58000000</v>
      </c>
      <c r="U231" s="8">
        <v>-430469000000</v>
      </c>
      <c r="V231" s="8">
        <v>0</v>
      </c>
      <c r="W231" s="8">
        <v>0</v>
      </c>
    </row>
    <row r="232" spans="1:23" x14ac:dyDescent="0.35">
      <c r="A232" s="12" t="s">
        <v>252</v>
      </c>
      <c r="B232" s="5">
        <v>5700549000000</v>
      </c>
      <c r="C232" s="8">
        <v>-2404432000000</v>
      </c>
      <c r="D232" s="8">
        <v>797245000000</v>
      </c>
      <c r="E232" s="8">
        <v>1017219000000</v>
      </c>
      <c r="F232" s="8">
        <v>20324015000000</v>
      </c>
      <c r="G232" s="8">
        <v>4300931000000</v>
      </c>
      <c r="H232" s="8">
        <v>6913002000000</v>
      </c>
      <c r="I232" s="8">
        <v>-17952319000000</v>
      </c>
      <c r="J232" s="8">
        <v>9633510000000</v>
      </c>
      <c r="K232" s="8">
        <v>3087819000000</v>
      </c>
      <c r="L232" s="8">
        <v>5028830000000</v>
      </c>
      <c r="M232" s="8">
        <v>-449837000000</v>
      </c>
      <c r="N232" s="8">
        <v>1976432000000</v>
      </c>
      <c r="O232" s="8">
        <v>2757661000000</v>
      </c>
      <c r="P232" s="8">
        <v>1409135000000</v>
      </c>
      <c r="Q232" s="8">
        <v>4364382000000</v>
      </c>
      <c r="R232" s="8">
        <v>18022681000000</v>
      </c>
      <c r="S232" s="8">
        <v>-14353371000000</v>
      </c>
      <c r="T232" s="8">
        <v>10741203000000</v>
      </c>
      <c r="U232" s="8">
        <v>-3430621000000</v>
      </c>
      <c r="V232" s="8">
        <v>5856514000000</v>
      </c>
      <c r="W232" s="8">
        <v>-1389813000000</v>
      </c>
    </row>
    <row r="233" spans="1:23" ht="22" x14ac:dyDescent="0.35">
      <c r="A233" s="12" t="s">
        <v>253</v>
      </c>
      <c r="B233" s="5">
        <v>63876565000000</v>
      </c>
      <c r="C233" s="8">
        <v>66280997000000</v>
      </c>
      <c r="D233" s="8">
        <v>65483752000000</v>
      </c>
      <c r="E233" s="8">
        <v>64466533000000</v>
      </c>
      <c r="F233" s="8">
        <v>44142518000000</v>
      </c>
      <c r="G233" s="8">
        <v>39841587000000</v>
      </c>
      <c r="H233" s="8">
        <v>32928585000000</v>
      </c>
      <c r="I233" s="8">
        <v>50880904000000</v>
      </c>
      <c r="J233" s="8">
        <v>41247394000000</v>
      </c>
      <c r="K233" s="8">
        <v>38159575000000</v>
      </c>
      <c r="L233" s="8">
        <v>33130745000000</v>
      </c>
      <c r="M233" s="8">
        <v>33580582000000</v>
      </c>
      <c r="N233" s="8">
        <v>31604150000000</v>
      </c>
      <c r="O233" s="8">
        <v>28846489000000</v>
      </c>
      <c r="P233" s="8">
        <v>27437354000000</v>
      </c>
      <c r="Q233" s="8">
        <v>23072972000000</v>
      </c>
      <c r="R233" s="8">
        <v>8719601000000</v>
      </c>
      <c r="S233" s="8">
        <v>23072972000000</v>
      </c>
      <c r="T233" s="8">
        <v>12331769000000</v>
      </c>
      <c r="U233" s="8">
        <v>15762390000000</v>
      </c>
      <c r="V233" s="8">
        <v>9905876000000</v>
      </c>
      <c r="W233" s="8">
        <v>11295689000000</v>
      </c>
    </row>
    <row r="234" spans="1:23" x14ac:dyDescent="0.35">
      <c r="A234" s="12" t="s">
        <v>254</v>
      </c>
      <c r="B234" s="5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ht="22" x14ac:dyDescent="0.35">
      <c r="A235" s="12" t="s">
        <v>255</v>
      </c>
      <c r="B235" s="5">
        <v>69577114000000</v>
      </c>
      <c r="C235" s="8">
        <v>63876565000000</v>
      </c>
      <c r="D235" s="8">
        <v>66280997000000</v>
      </c>
      <c r="E235" s="8">
        <v>65483752000000</v>
      </c>
      <c r="F235" s="8">
        <v>64466533000000</v>
      </c>
      <c r="G235" s="8">
        <v>44142518000000</v>
      </c>
      <c r="H235" s="8">
        <v>39841587000000</v>
      </c>
      <c r="I235" s="8">
        <v>32928585000000</v>
      </c>
      <c r="J235" s="8">
        <v>50880904000000</v>
      </c>
      <c r="K235" s="8">
        <v>41247394000000</v>
      </c>
      <c r="L235" s="8">
        <v>38159575000000</v>
      </c>
      <c r="M235" s="8">
        <v>33130745000000</v>
      </c>
      <c r="N235" s="8">
        <v>33580582000000</v>
      </c>
      <c r="O235" s="8">
        <v>31604150000000</v>
      </c>
      <c r="P235" s="8">
        <v>28846489000000</v>
      </c>
      <c r="Q235" s="8">
        <v>27437354000000</v>
      </c>
      <c r="R235" s="8">
        <v>26742282000000</v>
      </c>
      <c r="S235" s="8">
        <v>8719601000000</v>
      </c>
      <c r="T235" s="8">
        <v>23072972000000</v>
      </c>
      <c r="U235" s="8">
        <v>12331769000000</v>
      </c>
      <c r="V235" s="8">
        <v>15762390000000</v>
      </c>
      <c r="W235" s="8">
        <v>9905876000000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278906037000000</v>
      </c>
      <c r="C237" s="8">
        <v>267708603000000</v>
      </c>
      <c r="D237" s="8">
        <v>266345545000000</v>
      </c>
      <c r="E237" s="8">
        <v>245630024000000</v>
      </c>
      <c r="F237" s="8">
        <v>234678172000000</v>
      </c>
      <c r="G237" s="8">
        <v>229177396000000</v>
      </c>
      <c r="H237" s="8">
        <v>231944016000000</v>
      </c>
      <c r="I237" s="8">
        <v>226152711000000</v>
      </c>
      <c r="J237" s="8">
        <v>221719578000000</v>
      </c>
      <c r="K237" s="8">
        <v>214119196000000</v>
      </c>
      <c r="L237" s="8">
        <v>201516754000000</v>
      </c>
      <c r="M237" s="8">
        <v>187859178000000</v>
      </c>
      <c r="N237" s="8">
        <v>182945434000000</v>
      </c>
      <c r="O237" s="8">
        <v>177506741000000</v>
      </c>
      <c r="P237" s="8">
        <v>169520235000000</v>
      </c>
      <c r="Q237" s="8">
        <v>148995728000000</v>
      </c>
      <c r="R237" s="8">
        <v>137902967000000</v>
      </c>
      <c r="S237" s="8">
        <v>134863315000000</v>
      </c>
      <c r="T237" s="8">
        <v>129199806000000</v>
      </c>
      <c r="U237" s="8">
        <v>123223074000000</v>
      </c>
      <c r="V237" s="8">
        <v>114484252000000</v>
      </c>
      <c r="W237" s="8">
        <v>101904151000000</v>
      </c>
    </row>
    <row r="238" spans="1:23" x14ac:dyDescent="0.35">
      <c r="A238" s="9" t="s">
        <v>258</v>
      </c>
      <c r="B238" s="5">
        <v>278728060000000</v>
      </c>
      <c r="C238" s="8">
        <v>267702432000000</v>
      </c>
      <c r="D238" s="8">
        <v>266318276000000</v>
      </c>
      <c r="E238" s="8">
        <v>245486195000000</v>
      </c>
      <c r="F238" s="8">
        <v>234641513000000</v>
      </c>
      <c r="G238" s="8">
        <v>229160347000000</v>
      </c>
      <c r="H238" s="8">
        <v>231926507000000</v>
      </c>
      <c r="I238" s="8">
        <v>226134761000000</v>
      </c>
      <c r="J238" s="8">
        <v>221681626000000</v>
      </c>
      <c r="K238" s="8">
        <v>214098207000000</v>
      </c>
      <c r="L238" s="8">
        <v>201496145000000</v>
      </c>
      <c r="M238" s="8">
        <v>187840192000000</v>
      </c>
      <c r="N238" s="8">
        <v>182924311000000</v>
      </c>
      <c r="O238" s="8">
        <v>177480820000000</v>
      </c>
      <c r="P238" s="8">
        <v>169486466000000</v>
      </c>
      <c r="Q238" s="8">
        <v>148959478000000</v>
      </c>
      <c r="R238" s="8">
        <v>137860109000000</v>
      </c>
      <c r="S238" s="8">
        <v>134818044000000</v>
      </c>
      <c r="T238" s="8">
        <v>129155016000000</v>
      </c>
      <c r="U238" s="8">
        <v>123124032000000</v>
      </c>
      <c r="V238" s="8">
        <v>114382485000000</v>
      </c>
      <c r="W238" s="8">
        <v>101801627000000</v>
      </c>
    </row>
    <row r="239" spans="1:23" x14ac:dyDescent="0.35">
      <c r="A239" s="9" t="s">
        <v>259</v>
      </c>
      <c r="B239" s="5">
        <v>172188000000</v>
      </c>
      <c r="C239" s="8">
        <v>0</v>
      </c>
      <c r="D239" s="8">
        <v>20382000000</v>
      </c>
      <c r="E239" s="8">
        <v>136808000000</v>
      </c>
      <c r="F239" s="8">
        <v>19743000000</v>
      </c>
      <c r="G239" s="8">
        <v>0</v>
      </c>
      <c r="H239" s="8">
        <v>0</v>
      </c>
      <c r="I239" s="8">
        <v>0</v>
      </c>
      <c r="J239" s="8">
        <v>19863000000</v>
      </c>
      <c r="K239" s="8">
        <v>2761000000</v>
      </c>
      <c r="L239" s="8">
        <v>2042000000</v>
      </c>
      <c r="M239" s="8">
        <v>0</v>
      </c>
      <c r="N239" s="8">
        <v>1745000000</v>
      </c>
      <c r="O239" s="8">
        <v>2326000000</v>
      </c>
      <c r="P239" s="8">
        <v>13754000000</v>
      </c>
      <c r="Q239" s="8">
        <v>13384000000</v>
      </c>
      <c r="R239" s="8">
        <v>6986000000</v>
      </c>
      <c r="S239" s="8">
        <v>9223000000</v>
      </c>
      <c r="T239" s="8">
        <v>8916000000</v>
      </c>
      <c r="U239" s="8">
        <v>11578000000</v>
      </c>
      <c r="V239" s="8">
        <v>13445000000</v>
      </c>
      <c r="W239" s="8">
        <v>11373000000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0</v>
      </c>
      <c r="C241" s="8">
        <v>0</v>
      </c>
      <c r="D241" s="8">
        <v>0</v>
      </c>
      <c r="E241" s="8">
        <v>0</v>
      </c>
      <c r="F241" s="8">
        <v>9765000000</v>
      </c>
      <c r="G241" s="8">
        <v>9765000000</v>
      </c>
      <c r="H241" s="8">
        <v>9765000000</v>
      </c>
      <c r="I241" s="8">
        <v>9765000000</v>
      </c>
      <c r="J241" s="8">
        <v>9765000000</v>
      </c>
      <c r="K241" s="8">
        <v>9765000000</v>
      </c>
      <c r="L241" s="8">
        <v>9965000000</v>
      </c>
      <c r="M241" s="8">
        <v>9965000000</v>
      </c>
      <c r="N241" s="8">
        <v>9980000000</v>
      </c>
      <c r="O241" s="8">
        <v>12406000000</v>
      </c>
      <c r="P241" s="8">
        <v>9980000000</v>
      </c>
      <c r="Q241" s="8">
        <v>9980000000</v>
      </c>
      <c r="R241" s="8">
        <v>9981000000</v>
      </c>
      <c r="S241" s="8">
        <v>10005000000</v>
      </c>
      <c r="T241" s="8">
        <v>10066000000</v>
      </c>
      <c r="U241" s="8">
        <v>10049000000</v>
      </c>
      <c r="V241" s="8">
        <v>10045000000</v>
      </c>
      <c r="W241" s="8">
        <v>10059000000</v>
      </c>
    </row>
    <row r="242" spans="1:23" x14ac:dyDescent="0.35">
      <c r="A242" s="9" t="s">
        <v>262</v>
      </c>
      <c r="B242" s="5">
        <v>5789000000</v>
      </c>
      <c r="C242" s="8">
        <v>6171000000</v>
      </c>
      <c r="D242" s="8">
        <v>6887000000</v>
      </c>
      <c r="E242" s="8">
        <v>7021000000</v>
      </c>
      <c r="F242" s="8">
        <v>7151000000</v>
      </c>
      <c r="G242" s="8">
        <v>7284000000</v>
      </c>
      <c r="H242" s="8">
        <v>7744000000</v>
      </c>
      <c r="I242" s="8">
        <v>8185000000</v>
      </c>
      <c r="J242" s="8">
        <v>8324000000</v>
      </c>
      <c r="K242" s="8">
        <v>8463000000</v>
      </c>
      <c r="L242" s="8">
        <v>8602000000</v>
      </c>
      <c r="M242" s="8">
        <v>9021000000</v>
      </c>
      <c r="N242" s="8">
        <v>9398000000</v>
      </c>
      <c r="O242" s="8">
        <v>11189000000</v>
      </c>
      <c r="P242" s="8">
        <v>10035000000</v>
      </c>
      <c r="Q242" s="8">
        <v>10190000000</v>
      </c>
      <c r="R242" s="8">
        <v>10344000000</v>
      </c>
      <c r="S242" s="8">
        <v>10495000000</v>
      </c>
      <c r="T242" s="8">
        <v>10260000000</v>
      </c>
      <c r="U242" s="8">
        <v>64564000000</v>
      </c>
      <c r="V242" s="8">
        <v>65426000000</v>
      </c>
      <c r="W242" s="8">
        <v>67243000000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2696000000</v>
      </c>
      <c r="R245" s="8">
        <v>15547000000</v>
      </c>
      <c r="S245" s="8">
        <v>15548000000</v>
      </c>
      <c r="T245" s="8">
        <v>15548000000</v>
      </c>
      <c r="U245" s="8">
        <v>12851000000</v>
      </c>
      <c r="V245" s="8">
        <v>12851000000</v>
      </c>
      <c r="W245" s="8">
        <v>13849000000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278906037000000</v>
      </c>
      <c r="C247" s="8">
        <v>267708603000000</v>
      </c>
      <c r="D247" s="8">
        <v>266345545000000</v>
      </c>
      <c r="E247" s="8">
        <v>245630024000000</v>
      </c>
      <c r="F247" s="8">
        <v>234678172000000</v>
      </c>
      <c r="G247" s="8">
        <v>229177396000000</v>
      </c>
      <c r="H247" s="8">
        <v>231944016000000</v>
      </c>
      <c r="I247" s="8">
        <v>226152711000000</v>
      </c>
      <c r="J247" s="8">
        <v>221719578000000</v>
      </c>
      <c r="K247" s="8">
        <v>214119196000000</v>
      </c>
      <c r="L247" s="8">
        <v>201516754000000</v>
      </c>
      <c r="M247" s="8">
        <v>187859178000000</v>
      </c>
      <c r="N247" s="8">
        <v>182945434000000</v>
      </c>
      <c r="O247" s="8">
        <v>177506741000000</v>
      </c>
      <c r="P247" s="8">
        <v>169520235000000</v>
      </c>
      <c r="Q247" s="8">
        <v>148995728000000</v>
      </c>
      <c r="R247" s="8">
        <v>137902967000000</v>
      </c>
      <c r="S247" s="8">
        <v>134863315000000</v>
      </c>
      <c r="T247" s="8">
        <v>129199806000000</v>
      </c>
      <c r="U247" s="8">
        <v>123223074000000</v>
      </c>
      <c r="V247" s="8">
        <v>114484252000000</v>
      </c>
      <c r="W247" s="8">
        <v>101904151000000</v>
      </c>
    </row>
    <row r="248" spans="1:23" x14ac:dyDescent="0.35">
      <c r="A248" s="9" t="s">
        <v>268</v>
      </c>
      <c r="B248" s="5">
        <v>9599523000000</v>
      </c>
      <c r="C248" s="8">
        <v>9380214000000</v>
      </c>
      <c r="D248" s="8">
        <v>9155453000000</v>
      </c>
      <c r="E248" s="8">
        <v>9088495000000</v>
      </c>
      <c r="F248" s="8">
        <v>8268615000000</v>
      </c>
      <c r="G248" s="8">
        <v>7830271000000</v>
      </c>
      <c r="H248" s="8">
        <v>7677151000000</v>
      </c>
      <c r="I248" s="8">
        <v>6105656000000</v>
      </c>
      <c r="J248" s="8">
        <v>4333990000000</v>
      </c>
      <c r="K248" s="8">
        <v>31338071000000</v>
      </c>
      <c r="L248" s="8">
        <v>29155532000000</v>
      </c>
      <c r="M248" s="8">
        <v>32605684000000</v>
      </c>
      <c r="N248" s="8">
        <v>27341001000000</v>
      </c>
      <c r="O248" s="8">
        <v>29075262000000</v>
      </c>
      <c r="P248" s="8">
        <v>28640644000000</v>
      </c>
      <c r="Q248" s="8">
        <v>24864517000000</v>
      </c>
      <c r="R248" s="8">
        <v>23568248000000</v>
      </c>
      <c r="S248" s="8">
        <v>23562069000000</v>
      </c>
      <c r="T248" s="8">
        <v>21876792000000</v>
      </c>
      <c r="U248" s="8">
        <v>23168342000000</v>
      </c>
      <c r="V248" s="8">
        <v>20750866000000</v>
      </c>
      <c r="W248" s="8">
        <v>17643290000000</v>
      </c>
    </row>
    <row r="249" spans="1:23" x14ac:dyDescent="0.35">
      <c r="A249" s="9" t="s">
        <v>269</v>
      </c>
      <c r="B249" s="5">
        <v>611493000000</v>
      </c>
      <c r="C249" s="8">
        <v>491950000000</v>
      </c>
      <c r="D249" s="8">
        <v>552157000000</v>
      </c>
      <c r="E249" s="8">
        <v>366729000000</v>
      </c>
      <c r="F249" s="8">
        <v>267857000000</v>
      </c>
      <c r="G249" s="8">
        <v>237786000000</v>
      </c>
      <c r="H249" s="8">
        <v>234342000000</v>
      </c>
      <c r="I249" s="8">
        <v>221058000000</v>
      </c>
      <c r="J249" s="8">
        <v>122451000000</v>
      </c>
      <c r="K249" s="8">
        <v>1440628000000</v>
      </c>
      <c r="L249" s="8">
        <v>1523922000000</v>
      </c>
      <c r="M249" s="8">
        <v>1760298000000</v>
      </c>
      <c r="N249" s="8">
        <v>1757964000000</v>
      </c>
      <c r="O249" s="8">
        <v>1906486000000</v>
      </c>
      <c r="P249" s="8">
        <v>2050751000000</v>
      </c>
      <c r="Q249" s="8">
        <v>1915935000000</v>
      </c>
      <c r="R249" s="8">
        <v>1798995000000</v>
      </c>
      <c r="S249" s="8">
        <v>1927558000000</v>
      </c>
      <c r="T249" s="8">
        <v>1937654000000</v>
      </c>
      <c r="U249" s="8">
        <v>1907963000000</v>
      </c>
      <c r="V249" s="8">
        <v>1828688000000</v>
      </c>
      <c r="W249" s="8">
        <v>1625016000000</v>
      </c>
    </row>
    <row r="250" spans="1:23" x14ac:dyDescent="0.35">
      <c r="A250" s="9" t="s">
        <v>270</v>
      </c>
      <c r="B250" s="5">
        <v>19988112000000</v>
      </c>
      <c r="C250" s="8">
        <v>18179898000000</v>
      </c>
      <c r="D250" s="8">
        <v>17311707000000</v>
      </c>
      <c r="E250" s="8">
        <v>14932572000000</v>
      </c>
      <c r="F250" s="8">
        <v>13203032000000</v>
      </c>
      <c r="G250" s="8">
        <v>10590268000000</v>
      </c>
      <c r="H250" s="8">
        <v>9085352000000</v>
      </c>
      <c r="I250" s="8">
        <v>9837961000000</v>
      </c>
      <c r="J250" s="8">
        <v>9168134000000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</row>
    <row r="251" spans="1:23" x14ac:dyDescent="0.35">
      <c r="A251" s="10" t="s">
        <v>271</v>
      </c>
      <c r="B251" s="5">
        <v>15925759000000</v>
      </c>
      <c r="C251" s="8">
        <v>14303412000000</v>
      </c>
      <c r="D251" s="8">
        <v>13400505000000</v>
      </c>
      <c r="E251" s="8">
        <v>12379482000000</v>
      </c>
      <c r="F251" s="8">
        <v>10568921000000</v>
      </c>
      <c r="G251" s="8">
        <v>8377172000000</v>
      </c>
      <c r="H251" s="8">
        <v>7151325000000</v>
      </c>
      <c r="I251" s="8">
        <v>7862872000000</v>
      </c>
      <c r="J251" s="8">
        <v>7429957000000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</row>
    <row r="252" spans="1:23" ht="21.5" x14ac:dyDescent="0.35">
      <c r="A252" s="10" t="s">
        <v>272</v>
      </c>
      <c r="B252" s="5">
        <v>3254057000000</v>
      </c>
      <c r="C252" s="8">
        <v>2786582000000</v>
      </c>
      <c r="D252" s="8">
        <v>2639419000000</v>
      </c>
      <c r="E252" s="8">
        <v>1666264000000</v>
      </c>
      <c r="F252" s="8">
        <v>1636271000000</v>
      </c>
      <c r="G252" s="8">
        <v>1403761000000</v>
      </c>
      <c r="H252" s="8">
        <v>1471782000000</v>
      </c>
      <c r="I252" s="8">
        <v>1308032000000</v>
      </c>
      <c r="J252" s="8">
        <v>1338131000000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</row>
    <row r="253" spans="1:23" x14ac:dyDescent="0.35">
      <c r="A253" s="10" t="s">
        <v>273</v>
      </c>
      <c r="B253" s="5">
        <v>118277000000</v>
      </c>
      <c r="C253" s="8">
        <v>158598000000</v>
      </c>
      <c r="D253" s="8">
        <v>80133000000</v>
      </c>
      <c r="E253" s="8">
        <v>60407000000</v>
      </c>
      <c r="F253" s="8">
        <v>63813000000</v>
      </c>
      <c r="G253" s="8">
        <v>78124000000</v>
      </c>
      <c r="H253" s="8">
        <v>64831000000</v>
      </c>
      <c r="I253" s="8">
        <v>24816000000</v>
      </c>
      <c r="J253" s="8">
        <v>68957000000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690019000000</v>
      </c>
      <c r="C254" s="8">
        <v>931306000000</v>
      </c>
      <c r="D254" s="8">
        <v>1191650000000</v>
      </c>
      <c r="E254" s="8">
        <v>826419000000</v>
      </c>
      <c r="F254" s="8">
        <v>934027000000</v>
      </c>
      <c r="G254" s="8">
        <v>731211000000</v>
      </c>
      <c r="H254" s="8">
        <v>397414000000</v>
      </c>
      <c r="I254" s="8">
        <v>642241000000</v>
      </c>
      <c r="J254" s="8">
        <v>331089000000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</row>
    <row r="255" spans="1:23" x14ac:dyDescent="0.35">
      <c r="A255" s="9" t="s">
        <v>275</v>
      </c>
      <c r="B255" s="5">
        <v>2175980000000</v>
      </c>
      <c r="C255" s="8">
        <v>1967916000000</v>
      </c>
      <c r="D255" s="8">
        <v>1958665000000</v>
      </c>
      <c r="E255" s="8">
        <v>1611111000000</v>
      </c>
      <c r="F255" s="8">
        <v>1399208000000</v>
      </c>
      <c r="G255" s="8">
        <v>1401196000000</v>
      </c>
      <c r="H255" s="8">
        <v>1535921000000</v>
      </c>
      <c r="I255" s="8">
        <v>1600426000000</v>
      </c>
      <c r="J255" s="8">
        <v>1577832000000</v>
      </c>
      <c r="K255" s="8">
        <v>3185250000000</v>
      </c>
      <c r="L255" s="8">
        <v>3027172000000</v>
      </c>
      <c r="M255" s="8">
        <v>2011491000000</v>
      </c>
      <c r="N255" s="8">
        <v>1872793000000</v>
      </c>
      <c r="O255" s="8">
        <v>1944905000000</v>
      </c>
      <c r="P255" s="8">
        <v>1738857000000</v>
      </c>
      <c r="Q255" s="8">
        <v>1677380000000</v>
      </c>
      <c r="R255" s="8">
        <v>1501318000000</v>
      </c>
      <c r="S255" s="8">
        <v>1650024000000</v>
      </c>
      <c r="T255" s="8">
        <v>1595774000000</v>
      </c>
      <c r="U255" s="8">
        <v>1764178000000</v>
      </c>
      <c r="V255" s="8">
        <v>1725878000000</v>
      </c>
      <c r="W255" s="8">
        <v>2478971000000</v>
      </c>
    </row>
    <row r="256" spans="1:23" x14ac:dyDescent="0.35">
      <c r="A256" s="9" t="s">
        <v>276</v>
      </c>
      <c r="B256" s="5">
        <v>224949913000000</v>
      </c>
      <c r="C256" s="8">
        <v>222049755000000</v>
      </c>
      <c r="D256" s="8">
        <v>221677009000000</v>
      </c>
      <c r="E256" s="8">
        <v>205612472000000</v>
      </c>
      <c r="F256" s="8">
        <v>197920014000000</v>
      </c>
      <c r="G256" s="8">
        <v>198546033000000</v>
      </c>
      <c r="H256" s="8">
        <v>204012797000000</v>
      </c>
      <c r="I256" s="8">
        <v>200534179000000</v>
      </c>
      <c r="J256" s="8">
        <v>198547666000000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37770000000</v>
      </c>
      <c r="C259" s="8">
        <v>39946000000</v>
      </c>
      <c r="D259" s="8">
        <v>39999000000</v>
      </c>
      <c r="E259" s="8">
        <v>32170000000</v>
      </c>
      <c r="F259" s="8">
        <v>29464000000</v>
      </c>
      <c r="G259" s="8">
        <v>32433000000</v>
      </c>
      <c r="H259" s="8">
        <v>36038000000</v>
      </c>
      <c r="I259" s="8">
        <v>30100000000</v>
      </c>
      <c r="J259" s="8">
        <v>40644000000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</row>
    <row r="260" spans="1:23" x14ac:dyDescent="0.35">
      <c r="A260" s="10" t="s">
        <v>280</v>
      </c>
      <c r="B260" s="5">
        <v>8396000000</v>
      </c>
      <c r="C260" s="8">
        <v>16774000000</v>
      </c>
      <c r="D260" s="8">
        <v>25504000000</v>
      </c>
      <c r="E260" s="8">
        <v>43334000000</v>
      </c>
      <c r="F260" s="8">
        <v>34149000000</v>
      </c>
      <c r="G260" s="8">
        <v>35500000000</v>
      </c>
      <c r="H260" s="8">
        <v>36955000000</v>
      </c>
      <c r="I260" s="8">
        <v>13579000000</v>
      </c>
      <c r="J260" s="8">
        <v>15350000000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</row>
    <row r="261" spans="1:23" x14ac:dyDescent="0.35">
      <c r="A261" s="10" t="s">
        <v>281</v>
      </c>
      <c r="B261" s="5">
        <v>112095000000</v>
      </c>
      <c r="C261" s="8">
        <v>159547000000</v>
      </c>
      <c r="D261" s="8">
        <v>160468000000</v>
      </c>
      <c r="E261" s="8">
        <v>163667000000</v>
      </c>
      <c r="F261" s="8">
        <v>167086000000</v>
      </c>
      <c r="G261" s="8">
        <v>156259000000</v>
      </c>
      <c r="H261" s="8">
        <v>155326000000</v>
      </c>
      <c r="I261" s="8">
        <v>144040000000</v>
      </c>
      <c r="J261" s="8">
        <v>119887000000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224638736000000</v>
      </c>
      <c r="C263" s="8">
        <v>221636031000000</v>
      </c>
      <c r="D263" s="8">
        <v>221173672000000</v>
      </c>
      <c r="E263" s="8">
        <v>205075697000000</v>
      </c>
      <c r="F263" s="8">
        <v>197351526000000</v>
      </c>
      <c r="G263" s="8">
        <v>197946486000000</v>
      </c>
      <c r="H263" s="8">
        <v>203356461000000</v>
      </c>
      <c r="I263" s="8">
        <v>199946082000000</v>
      </c>
      <c r="J263" s="8">
        <v>197940969000000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</row>
    <row r="264" spans="1:23" x14ac:dyDescent="0.35">
      <c r="A264" s="10" t="s">
        <v>284</v>
      </c>
      <c r="B264" s="5">
        <v>152916000000</v>
      </c>
      <c r="C264" s="8">
        <v>197457000000</v>
      </c>
      <c r="D264" s="8">
        <v>277366000000</v>
      </c>
      <c r="E264" s="8">
        <v>297604000000</v>
      </c>
      <c r="F264" s="8">
        <v>337789000000</v>
      </c>
      <c r="G264" s="8">
        <v>375355000000</v>
      </c>
      <c r="H264" s="8">
        <v>428017000000</v>
      </c>
      <c r="I264" s="8">
        <v>400378000000</v>
      </c>
      <c r="J264" s="8">
        <v>430816000000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x14ac:dyDescent="0.35">
      <c r="A265" s="9" t="s">
        <v>285</v>
      </c>
      <c r="B265" s="5">
        <v>2823271000000</v>
      </c>
      <c r="C265" s="8">
        <v>2367537000000</v>
      </c>
      <c r="D265" s="8">
        <v>2175998000000</v>
      </c>
      <c r="E265" s="8">
        <v>1889103000000</v>
      </c>
      <c r="F265" s="8">
        <v>1904899000000</v>
      </c>
      <c r="G265" s="8">
        <v>1573077000000</v>
      </c>
      <c r="H265" s="8">
        <v>1773849000000</v>
      </c>
      <c r="I265" s="8">
        <v>1866554000000</v>
      </c>
      <c r="J265" s="8">
        <v>2243131000000</v>
      </c>
      <c r="K265" s="8">
        <v>2167802000000</v>
      </c>
      <c r="L265" s="8">
        <v>1921844000000</v>
      </c>
      <c r="M265" s="8">
        <v>1674554000000</v>
      </c>
      <c r="N265" s="8">
        <v>1570977000000</v>
      </c>
      <c r="O265" s="8">
        <v>1681552000000</v>
      </c>
      <c r="P265" s="8">
        <v>1819126000000</v>
      </c>
      <c r="Q265" s="8">
        <v>1860008000000</v>
      </c>
      <c r="R265" s="8">
        <v>1672686000000</v>
      </c>
      <c r="S265" s="8">
        <v>2595574000000</v>
      </c>
      <c r="T265" s="8">
        <v>2537965000000</v>
      </c>
      <c r="U265" s="8">
        <v>2720845000000</v>
      </c>
      <c r="V265" s="8">
        <v>3095376000000</v>
      </c>
      <c r="W265" s="8">
        <v>3331817000000</v>
      </c>
    </row>
    <row r="266" spans="1:23" x14ac:dyDescent="0.35">
      <c r="A266" s="10" t="s">
        <v>286</v>
      </c>
      <c r="B266" s="5">
        <v>2407500000000</v>
      </c>
      <c r="C266" s="8">
        <v>1973309000000</v>
      </c>
      <c r="D266" s="8">
        <v>1932668000000</v>
      </c>
      <c r="E266" s="8">
        <v>1459220000000</v>
      </c>
      <c r="F266" s="8">
        <v>1490955000000</v>
      </c>
      <c r="G266" s="8">
        <v>1493054000000</v>
      </c>
      <c r="H266" s="8">
        <v>1659163000000</v>
      </c>
      <c r="I266" s="8">
        <v>1661927000000</v>
      </c>
      <c r="J266" s="8">
        <v>1730252000000</v>
      </c>
      <c r="K266" s="8">
        <v>2167802000000</v>
      </c>
      <c r="L266" s="8">
        <v>1921844000000</v>
      </c>
      <c r="M266" s="8">
        <v>1674554000000</v>
      </c>
      <c r="N266" s="8">
        <v>1570977000000</v>
      </c>
      <c r="O266" s="8">
        <v>1681552000000</v>
      </c>
      <c r="P266" s="8">
        <v>1819126000000</v>
      </c>
      <c r="Q266" s="8">
        <v>1860008000000</v>
      </c>
      <c r="R266" s="8">
        <v>1672686000000</v>
      </c>
      <c r="S266" s="8">
        <v>2595574000000</v>
      </c>
      <c r="T266" s="8">
        <v>2537965000000</v>
      </c>
      <c r="U266" s="8">
        <v>2720845000000</v>
      </c>
      <c r="V266" s="8">
        <v>3095376000000</v>
      </c>
      <c r="W266" s="8">
        <v>3331817000000</v>
      </c>
    </row>
    <row r="267" spans="1:23" x14ac:dyDescent="0.35">
      <c r="A267" s="10" t="s">
        <v>287</v>
      </c>
      <c r="B267" s="5">
        <v>415771000000</v>
      </c>
      <c r="C267" s="8">
        <v>394228000000</v>
      </c>
      <c r="D267" s="8">
        <v>243330000000</v>
      </c>
      <c r="E267" s="8">
        <v>429883000000</v>
      </c>
      <c r="F267" s="8">
        <v>413944000000</v>
      </c>
      <c r="G267" s="8">
        <v>80023000000</v>
      </c>
      <c r="H267" s="8">
        <v>114686000000</v>
      </c>
      <c r="I267" s="8">
        <v>204627000000</v>
      </c>
      <c r="J267" s="8">
        <v>512879000000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x14ac:dyDescent="0.35">
      <c r="A268" s="9" t="s">
        <v>288</v>
      </c>
      <c r="B268" s="5">
        <v>1165874000000</v>
      </c>
      <c r="C268" s="8">
        <v>743757000000</v>
      </c>
      <c r="D268" s="8">
        <v>909529000000</v>
      </c>
      <c r="E268" s="8">
        <v>869424000000</v>
      </c>
      <c r="F268" s="8">
        <v>887311000000</v>
      </c>
      <c r="G268" s="8">
        <v>891259000000</v>
      </c>
      <c r="H268" s="8">
        <v>917418000000</v>
      </c>
      <c r="I268" s="8">
        <v>906757000000</v>
      </c>
      <c r="J268" s="8">
        <v>888509000000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</row>
    <row r="269" spans="1:23" x14ac:dyDescent="0.35">
      <c r="A269" s="10" t="s">
        <v>289</v>
      </c>
      <c r="B269" s="5">
        <v>746342000000</v>
      </c>
      <c r="C269" s="8">
        <v>350728000000</v>
      </c>
      <c r="D269" s="8">
        <v>362070000000</v>
      </c>
      <c r="E269" s="8">
        <v>359607000000</v>
      </c>
      <c r="F269" s="8">
        <v>369305000000</v>
      </c>
      <c r="G269" s="8">
        <v>387480000000</v>
      </c>
      <c r="H269" s="8">
        <v>399820000000</v>
      </c>
      <c r="I269" s="8">
        <v>404837000000</v>
      </c>
      <c r="J269" s="8">
        <v>412426000000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</row>
    <row r="270" spans="1:23" x14ac:dyDescent="0.35">
      <c r="A270" s="10" t="s">
        <v>290</v>
      </c>
      <c r="B270" s="5">
        <v>419532000000</v>
      </c>
      <c r="C270" s="8">
        <v>393029000000</v>
      </c>
      <c r="D270" s="8">
        <v>547459000000</v>
      </c>
      <c r="E270" s="8">
        <v>509817000000</v>
      </c>
      <c r="F270" s="8">
        <v>518006000000</v>
      </c>
      <c r="G270" s="8">
        <v>503779000000</v>
      </c>
      <c r="H270" s="8">
        <v>517598000000</v>
      </c>
      <c r="I270" s="8">
        <v>501920000000</v>
      </c>
      <c r="J270" s="8">
        <v>476083000000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x14ac:dyDescent="0.35">
      <c r="A271" s="9" t="s">
        <v>291</v>
      </c>
      <c r="B271" s="5">
        <v>6164759000000</v>
      </c>
      <c r="C271" s="8">
        <v>2297274000000</v>
      </c>
      <c r="D271" s="8">
        <v>1673708000000</v>
      </c>
      <c r="E271" s="8">
        <v>1697675000000</v>
      </c>
      <c r="F271" s="8">
        <v>1700656000000</v>
      </c>
      <c r="G271" s="8">
        <v>1802755000000</v>
      </c>
      <c r="H271" s="8">
        <v>1995786000000</v>
      </c>
      <c r="I271" s="8">
        <v>2006135000000</v>
      </c>
      <c r="J271" s="8">
        <v>2190503000000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</row>
    <row r="272" spans="1:23" x14ac:dyDescent="0.35">
      <c r="A272" s="9" t="s">
        <v>292</v>
      </c>
      <c r="B272" s="5">
        <v>796612000000</v>
      </c>
      <c r="C272" s="8">
        <v>866211000000</v>
      </c>
      <c r="D272" s="8">
        <v>1198526000000</v>
      </c>
      <c r="E272" s="8">
        <v>1143200000000</v>
      </c>
      <c r="F272" s="8">
        <v>1274963000000</v>
      </c>
      <c r="G272" s="8">
        <v>1441364000000</v>
      </c>
      <c r="H272" s="8">
        <v>1230298000000</v>
      </c>
      <c r="I272" s="8">
        <v>695481000000</v>
      </c>
      <c r="J272" s="8">
        <v>671731000000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</row>
    <row r="273" spans="1:23" x14ac:dyDescent="0.35">
      <c r="A273" s="9" t="s">
        <v>293</v>
      </c>
      <c r="B273" s="5">
        <v>10630500000000</v>
      </c>
      <c r="C273" s="8">
        <v>9364091000000</v>
      </c>
      <c r="D273" s="8">
        <v>9732793000000</v>
      </c>
      <c r="E273" s="8">
        <v>8419243000000</v>
      </c>
      <c r="F273" s="8">
        <v>7851617000000</v>
      </c>
      <c r="G273" s="8">
        <v>4863387000000</v>
      </c>
      <c r="H273" s="8">
        <v>3481102000000</v>
      </c>
      <c r="I273" s="8">
        <v>2378504000000</v>
      </c>
      <c r="J273" s="8">
        <v>1975631000000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175987445000000</v>
      </c>
      <c r="L274" s="8">
        <v>165888284000000</v>
      </c>
      <c r="M274" s="8">
        <v>149807151000000</v>
      </c>
      <c r="N274" s="8">
        <v>150402699000000</v>
      </c>
      <c r="O274" s="8">
        <v>142898536000000</v>
      </c>
      <c r="P274" s="8">
        <v>135270857000000</v>
      </c>
      <c r="Q274" s="8">
        <v>118677888000000</v>
      </c>
      <c r="R274" s="8">
        <v>109361720000000</v>
      </c>
      <c r="S274" s="8">
        <v>105128090000000</v>
      </c>
      <c r="T274" s="8">
        <v>101251621000000</v>
      </c>
      <c r="U274" s="8">
        <v>93661746000000</v>
      </c>
      <c r="V274" s="8">
        <v>87083444000000</v>
      </c>
      <c r="W274" s="8">
        <v>76825057000000</v>
      </c>
    </row>
    <row r="275" spans="1:23" x14ac:dyDescent="0.35">
      <c r="A275" s="12" t="s">
        <v>295</v>
      </c>
      <c r="B275" s="5">
        <v>278906037000000</v>
      </c>
      <c r="C275" s="8">
        <v>267708603000000</v>
      </c>
      <c r="D275" s="8">
        <v>266345545000000</v>
      </c>
      <c r="E275" s="8">
        <v>245630024000000</v>
      </c>
      <c r="F275" s="8">
        <v>234678172000000</v>
      </c>
      <c r="G275" s="8">
        <v>229177396000000</v>
      </c>
      <c r="H275" s="8">
        <v>231944016000000</v>
      </c>
      <c r="I275" s="8">
        <v>226152711000000</v>
      </c>
      <c r="J275" s="8">
        <v>221719578000000</v>
      </c>
      <c r="K275" s="8">
        <v>214119196000000</v>
      </c>
      <c r="L275" s="8">
        <v>201516754000000</v>
      </c>
      <c r="M275" s="8">
        <v>187859178000000</v>
      </c>
      <c r="N275" s="8">
        <v>182945434000000</v>
      </c>
      <c r="O275" s="8">
        <v>177506741000000</v>
      </c>
      <c r="P275" s="8">
        <v>169520235000000</v>
      </c>
      <c r="Q275" s="8">
        <v>148995728000000</v>
      </c>
      <c r="R275" s="8">
        <v>137902967000000</v>
      </c>
      <c r="S275" s="8">
        <v>134863315000000</v>
      </c>
      <c r="T275" s="8">
        <v>129199806000000</v>
      </c>
      <c r="U275" s="8">
        <v>123223074000000</v>
      </c>
      <c r="V275" s="8">
        <v>114484252000000</v>
      </c>
      <c r="W275" s="8">
        <v>101904151000000</v>
      </c>
    </row>
    <row r="276" spans="1:23" x14ac:dyDescent="0.35">
      <c r="A276" s="9" t="s">
        <v>296</v>
      </c>
      <c r="B276" s="5">
        <v>256271610000000</v>
      </c>
      <c r="C276" s="8">
        <v>242962606000000</v>
      </c>
      <c r="D276" s="8">
        <v>243146729000000</v>
      </c>
      <c r="E276" s="8">
        <v>220748893000000</v>
      </c>
      <c r="F276" s="8">
        <v>211091954000000</v>
      </c>
      <c r="G276" s="8">
        <v>208392237000000</v>
      </c>
      <c r="H276" s="8">
        <v>216102238000000</v>
      </c>
      <c r="I276" s="8">
        <v>213474967000000</v>
      </c>
      <c r="J276" s="8">
        <v>210053751000000</v>
      </c>
      <c r="K276" s="8">
        <v>202381421000000</v>
      </c>
      <c r="L276" s="8">
        <v>191557743000000</v>
      </c>
      <c r="M276" s="8">
        <v>177597960000000</v>
      </c>
      <c r="N276" s="8">
        <v>175476263000000</v>
      </c>
      <c r="O276" s="8">
        <v>170323999000000</v>
      </c>
      <c r="P276" s="8">
        <v>164034825000000</v>
      </c>
      <c r="Q276" s="8">
        <v>143339521000000</v>
      </c>
      <c r="R276" s="8">
        <v>131563288000000</v>
      </c>
      <c r="S276" s="8">
        <v>129751665000000</v>
      </c>
      <c r="T276" s="8">
        <v>125224674000000</v>
      </c>
      <c r="U276" s="8">
        <v>119177159000000</v>
      </c>
      <c r="V276" s="8">
        <v>110600991000000</v>
      </c>
      <c r="W276" s="8">
        <v>97857882000000</v>
      </c>
    </row>
    <row r="277" spans="1:23" x14ac:dyDescent="0.35">
      <c r="A277" s="9" t="s">
        <v>297</v>
      </c>
      <c r="B277" s="5">
        <v>12433168000000</v>
      </c>
      <c r="C277" s="8">
        <v>15112796000000</v>
      </c>
      <c r="D277" s="8">
        <v>14824225000000</v>
      </c>
      <c r="E277" s="8">
        <v>15841496000000</v>
      </c>
      <c r="F277" s="8">
        <v>15057440000000</v>
      </c>
      <c r="G277" s="8">
        <v>12442950000000</v>
      </c>
      <c r="H277" s="8">
        <v>10154939000000</v>
      </c>
      <c r="I277" s="8">
        <v>7369022000000</v>
      </c>
      <c r="J277" s="8">
        <v>6236869000000</v>
      </c>
      <c r="K277" s="8">
        <v>6622775000000</v>
      </c>
      <c r="L277" s="8">
        <v>5288853000000</v>
      </c>
      <c r="M277" s="8">
        <v>6274746000000</v>
      </c>
      <c r="N277" s="8">
        <v>4375409000000</v>
      </c>
      <c r="O277" s="8">
        <v>4118076000000</v>
      </c>
      <c r="P277" s="8">
        <v>2527966000000</v>
      </c>
      <c r="Q277" s="8">
        <v>2471189000000</v>
      </c>
      <c r="R277" s="8">
        <v>3072355000000</v>
      </c>
      <c r="S277" s="8">
        <v>2162552000000</v>
      </c>
      <c r="T277" s="8">
        <v>1438590000000</v>
      </c>
      <c r="U277" s="8">
        <v>1528450000000</v>
      </c>
      <c r="V277" s="8">
        <v>1387859000000</v>
      </c>
      <c r="W277" s="8">
        <v>1477140000000</v>
      </c>
    </row>
    <row r="278" spans="1:23" x14ac:dyDescent="0.35">
      <c r="A278" s="9" t="s">
        <v>298</v>
      </c>
      <c r="B278" s="5">
        <v>2266782000000</v>
      </c>
      <c r="C278" s="8">
        <v>2529739000000</v>
      </c>
      <c r="D278" s="8">
        <v>2479317000000</v>
      </c>
      <c r="E278" s="8">
        <v>3057632000000</v>
      </c>
      <c r="F278" s="8">
        <v>3149028000000</v>
      </c>
      <c r="G278" s="8">
        <v>3731276000000</v>
      </c>
      <c r="H278" s="8">
        <v>1540756000000</v>
      </c>
      <c r="I278" s="8">
        <v>1187690000000</v>
      </c>
      <c r="J278" s="8">
        <v>1092798000000</v>
      </c>
      <c r="K278" s="8">
        <v>996984000000</v>
      </c>
      <c r="L278" s="8">
        <v>1747352000000</v>
      </c>
      <c r="M278" s="8">
        <v>1318897000000</v>
      </c>
      <c r="N278" s="8">
        <v>809388000000</v>
      </c>
      <c r="O278" s="8">
        <v>624335000000</v>
      </c>
      <c r="P278" s="8">
        <v>566114000000</v>
      </c>
      <c r="Q278" s="8">
        <v>653105000000</v>
      </c>
      <c r="R278" s="8">
        <v>730729000000</v>
      </c>
      <c r="S278" s="8">
        <v>536410000000</v>
      </c>
      <c r="T278" s="8">
        <v>406826000000</v>
      </c>
      <c r="U278" s="8">
        <v>327941000000</v>
      </c>
      <c r="V278" s="8">
        <v>327393000000</v>
      </c>
      <c r="W278" s="8">
        <v>329160000000</v>
      </c>
    </row>
    <row r="279" spans="1:23" x14ac:dyDescent="0.35">
      <c r="A279" s="9" t="s">
        <v>299</v>
      </c>
      <c r="B279" s="5">
        <v>3728942000000</v>
      </c>
      <c r="C279" s="8">
        <v>3538056000000</v>
      </c>
      <c r="D279" s="8">
        <v>3697136000000</v>
      </c>
      <c r="E279" s="8">
        <v>4673109000000</v>
      </c>
      <c r="F279" s="8">
        <v>3539332000000</v>
      </c>
      <c r="G279" s="8">
        <v>2435786000000</v>
      </c>
      <c r="H279" s="8">
        <v>1709696000000</v>
      </c>
      <c r="I279" s="8">
        <v>1701444000000</v>
      </c>
      <c r="J279" s="8">
        <v>2125432000000</v>
      </c>
      <c r="K279" s="8">
        <v>2631588000000</v>
      </c>
      <c r="L279" s="8">
        <v>1603696000000</v>
      </c>
      <c r="M279" s="8">
        <v>1049177000000</v>
      </c>
      <c r="N279" s="8">
        <v>795486000000</v>
      </c>
      <c r="O279" s="8">
        <v>841105000000</v>
      </c>
      <c r="P279" s="8">
        <v>796884000000</v>
      </c>
      <c r="Q279" s="8">
        <v>828504000000</v>
      </c>
      <c r="R279" s="8">
        <v>557285000000</v>
      </c>
      <c r="S279" s="8">
        <v>424037000000</v>
      </c>
      <c r="T279" s="8">
        <v>372158000000</v>
      </c>
      <c r="U279" s="8">
        <v>395999000000</v>
      </c>
      <c r="V279" s="8">
        <v>481427000000</v>
      </c>
      <c r="W279" s="8">
        <v>426298000000</v>
      </c>
    </row>
    <row r="280" spans="1:23" x14ac:dyDescent="0.35">
      <c r="A280" s="9" t="s">
        <v>300</v>
      </c>
      <c r="B280" s="5">
        <v>4205535000000</v>
      </c>
      <c r="C280" s="8">
        <v>3565406000000</v>
      </c>
      <c r="D280" s="8">
        <v>2198138000000</v>
      </c>
      <c r="E280" s="8">
        <v>1308894000000</v>
      </c>
      <c r="F280" s="8">
        <v>1840418000000</v>
      </c>
      <c r="G280" s="8">
        <v>2175147000000</v>
      </c>
      <c r="H280" s="8">
        <v>2436387000000</v>
      </c>
      <c r="I280" s="8">
        <v>2419588000000</v>
      </c>
      <c r="J280" s="8">
        <v>2210728000000</v>
      </c>
      <c r="K280" s="8">
        <v>1486428000000</v>
      </c>
      <c r="L280" s="8">
        <v>1319110000000</v>
      </c>
      <c r="M280" s="8">
        <v>1618398000000</v>
      </c>
      <c r="N280" s="8">
        <v>1488888000000</v>
      </c>
      <c r="O280" s="8">
        <v>1599226000000</v>
      </c>
      <c r="P280" s="8">
        <v>1594446000000</v>
      </c>
      <c r="Q280" s="8">
        <v>1703409000000</v>
      </c>
      <c r="R280" s="8">
        <v>1979310000000</v>
      </c>
      <c r="S280" s="8">
        <v>1988651000000</v>
      </c>
      <c r="T280" s="8">
        <v>1757558000000</v>
      </c>
      <c r="U280" s="8">
        <v>1793525000000</v>
      </c>
      <c r="V280" s="8">
        <v>1686582000000</v>
      </c>
      <c r="W280" s="8">
        <v>1813671000000</v>
      </c>
    </row>
    <row r="281" spans="1:23" x14ac:dyDescent="0.35">
      <c r="A281" s="12" t="s">
        <v>301</v>
      </c>
      <c r="B281" s="5">
        <v>278906037000000</v>
      </c>
      <c r="C281" s="8">
        <v>267708603000000</v>
      </c>
      <c r="D281" s="8">
        <v>266345545000000</v>
      </c>
      <c r="E281" s="8">
        <v>245630024000000</v>
      </c>
      <c r="F281" s="8">
        <v>234678172000000</v>
      </c>
      <c r="G281" s="8">
        <v>229177396000000</v>
      </c>
      <c r="H281" s="8">
        <v>231944016000000</v>
      </c>
      <c r="I281" s="8">
        <v>226152711000000</v>
      </c>
      <c r="J281" s="8">
        <v>221719578000000</v>
      </c>
      <c r="K281" s="8">
        <v>214119196000000</v>
      </c>
      <c r="L281" s="8">
        <v>201516754000000</v>
      </c>
      <c r="M281" s="8">
        <v>187859178000000</v>
      </c>
      <c r="N281" s="8">
        <v>182945434000000</v>
      </c>
      <c r="O281" s="8">
        <v>177506741000000</v>
      </c>
      <c r="P281" s="8">
        <v>169520235000000</v>
      </c>
      <c r="Q281" s="8">
        <v>148995728000000</v>
      </c>
      <c r="R281" s="8">
        <v>137902967000000</v>
      </c>
      <c r="S281" s="8">
        <v>134863315000000</v>
      </c>
      <c r="T281" s="8">
        <v>129199806000000</v>
      </c>
      <c r="U281" s="8">
        <v>123223074000000</v>
      </c>
      <c r="V281" s="8">
        <v>114484252000000</v>
      </c>
      <c r="W281" s="8">
        <v>101904151000000</v>
      </c>
    </row>
    <row r="282" spans="1:23" x14ac:dyDescent="0.35">
      <c r="A282" s="9" t="s">
        <v>302</v>
      </c>
      <c r="B282" s="5">
        <v>113738803000000</v>
      </c>
      <c r="C282" s="8">
        <v>105267570000000</v>
      </c>
      <c r="D282" s="8">
        <v>102695750000000</v>
      </c>
      <c r="E282" s="8">
        <v>86068092000000</v>
      </c>
      <c r="F282" s="8">
        <v>77768276000000</v>
      </c>
      <c r="G282" s="8">
        <v>69369712000000</v>
      </c>
      <c r="H282" s="8">
        <v>66863592000000</v>
      </c>
      <c r="I282" s="8">
        <v>64439732000000</v>
      </c>
      <c r="J282" s="8">
        <v>62175485000000</v>
      </c>
      <c r="K282" s="8">
        <v>61782807000000</v>
      </c>
      <c r="L282" s="8">
        <v>53900142000000</v>
      </c>
      <c r="M282" s="8">
        <v>41609237000000</v>
      </c>
      <c r="N282" s="8">
        <v>34369398000000</v>
      </c>
      <c r="O282" s="8">
        <v>35391270000000</v>
      </c>
      <c r="P282" s="8">
        <v>35797729000000</v>
      </c>
      <c r="Q282" s="8">
        <v>29091570000000</v>
      </c>
      <c r="R282" s="8">
        <v>25191731000000</v>
      </c>
      <c r="S282" s="8">
        <v>23887265000000</v>
      </c>
      <c r="T282" s="8">
        <v>21504645000000</v>
      </c>
      <c r="U282" s="8">
        <v>21779715000000</v>
      </c>
      <c r="V282" s="8">
        <v>20806820000000</v>
      </c>
      <c r="W282" s="8">
        <v>16502105000000</v>
      </c>
    </row>
    <row r="283" spans="1:23" x14ac:dyDescent="0.35">
      <c r="A283" s="9" t="s">
        <v>303</v>
      </c>
      <c r="B283" s="5">
        <v>16521480000000</v>
      </c>
      <c r="C283" s="8">
        <v>14238564000000</v>
      </c>
      <c r="D283" s="8">
        <v>15123396000000</v>
      </c>
      <c r="E283" s="8">
        <v>15247912000000</v>
      </c>
      <c r="F283" s="8">
        <v>15686493000000</v>
      </c>
      <c r="G283" s="8">
        <v>16624810000000</v>
      </c>
      <c r="H283" s="8">
        <v>18345796000000</v>
      </c>
      <c r="I283" s="8">
        <v>19097868000000</v>
      </c>
      <c r="J283" s="8">
        <v>20024988000000</v>
      </c>
      <c r="K283" s="8">
        <v>20512197000000</v>
      </c>
      <c r="L283" s="8">
        <v>21702850000000</v>
      </c>
      <c r="M283" s="8">
        <v>22860684000000</v>
      </c>
      <c r="N283" s="8">
        <v>24823744000000</v>
      </c>
      <c r="O283" s="8">
        <v>25279731000000</v>
      </c>
      <c r="P283" s="8">
        <v>25381291000000</v>
      </c>
      <c r="Q283" s="8">
        <v>24720550000000</v>
      </c>
      <c r="R283" s="8">
        <v>24857993000000</v>
      </c>
      <c r="S283" s="8">
        <v>26200042000000</v>
      </c>
      <c r="T283" s="8">
        <v>26399499000000</v>
      </c>
      <c r="U283" s="8">
        <v>26124799000000</v>
      </c>
      <c r="V283" s="8">
        <v>25500886000000</v>
      </c>
      <c r="W283" s="8">
        <v>24501660000000</v>
      </c>
    </row>
    <row r="284" spans="1:23" x14ac:dyDescent="0.35">
      <c r="A284" s="9" t="s">
        <v>304</v>
      </c>
      <c r="B284" s="5">
        <v>148645754000000</v>
      </c>
      <c r="C284" s="8">
        <v>148202469000000</v>
      </c>
      <c r="D284" s="8">
        <v>148526399000000</v>
      </c>
      <c r="E284" s="8">
        <v>144314020000000</v>
      </c>
      <c r="F284" s="8">
        <v>141223403000000</v>
      </c>
      <c r="G284" s="8">
        <v>143182874000000</v>
      </c>
      <c r="H284" s="8">
        <v>146734628000000</v>
      </c>
      <c r="I284" s="8">
        <v>142615111000000</v>
      </c>
      <c r="J284" s="8">
        <v>139519105000000</v>
      </c>
      <c r="K284" s="8">
        <v>131824192000000</v>
      </c>
      <c r="L284" s="8">
        <v>125913762000000</v>
      </c>
      <c r="M284" s="8">
        <v>123389257000000</v>
      </c>
      <c r="N284" s="8">
        <v>123752292000000</v>
      </c>
      <c r="O284" s="8">
        <v>116835740000000</v>
      </c>
      <c r="P284" s="8">
        <v>108341215000000</v>
      </c>
      <c r="Q284" s="8">
        <v>95183608000000</v>
      </c>
      <c r="R284" s="8">
        <v>87853243000000</v>
      </c>
      <c r="S284" s="8">
        <v>84776008000000</v>
      </c>
      <c r="T284" s="8">
        <v>81295662000000</v>
      </c>
      <c r="U284" s="8">
        <v>75318560000000</v>
      </c>
      <c r="V284" s="8">
        <v>68176546000000</v>
      </c>
      <c r="W284" s="8">
        <v>60900386000000</v>
      </c>
    </row>
    <row r="285" spans="1:23" x14ac:dyDescent="0.35">
      <c r="A285" s="12" t="s">
        <v>305</v>
      </c>
      <c r="B285" s="5">
        <v>278906037000000</v>
      </c>
      <c r="C285" s="8">
        <v>267708603000000</v>
      </c>
      <c r="D285" s="8">
        <v>266345545000000</v>
      </c>
      <c r="E285" s="8">
        <v>245630024000000</v>
      </c>
      <c r="F285" s="8">
        <v>234678172000000</v>
      </c>
      <c r="G285" s="8">
        <v>229177396000000</v>
      </c>
      <c r="H285" s="8">
        <v>231944016000000</v>
      </c>
      <c r="I285" s="8">
        <v>226152711000000</v>
      </c>
      <c r="J285" s="8">
        <v>221719578000000</v>
      </c>
      <c r="K285" s="8">
        <v>214119196000000</v>
      </c>
      <c r="L285" s="8">
        <v>201516754000000</v>
      </c>
      <c r="M285" s="8">
        <v>187859178000000</v>
      </c>
      <c r="N285" s="8">
        <v>182945434000000</v>
      </c>
      <c r="O285" s="8">
        <v>177506741000000</v>
      </c>
      <c r="P285" s="8">
        <v>169520235000000</v>
      </c>
      <c r="Q285" s="8">
        <v>148995728000000</v>
      </c>
      <c r="R285" s="8">
        <v>137902967000000</v>
      </c>
      <c r="S285" s="8">
        <v>134863315000000</v>
      </c>
      <c r="T285" s="8">
        <v>129199806000000</v>
      </c>
      <c r="U285" s="8">
        <v>123223074000000</v>
      </c>
      <c r="V285" s="8">
        <v>114484252000000</v>
      </c>
      <c r="W285" s="8">
        <v>101904151000000</v>
      </c>
    </row>
    <row r="286" spans="1:23" x14ac:dyDescent="0.35">
      <c r="A286" s="9" t="s">
        <v>306</v>
      </c>
      <c r="B286" s="5">
        <v>277395173000000</v>
      </c>
      <c r="C286" s="8">
        <v>266906418000000</v>
      </c>
      <c r="D286" s="8">
        <v>264488988000000</v>
      </c>
      <c r="E286" s="8">
        <v>241531580000000</v>
      </c>
      <c r="F286" s="8">
        <v>231531159000000</v>
      </c>
      <c r="G286" s="8">
        <v>227007043000000</v>
      </c>
      <c r="H286" s="8">
        <v>229936435000000</v>
      </c>
      <c r="I286" s="8">
        <v>223392624000000</v>
      </c>
      <c r="J286" s="8">
        <v>218867730000000</v>
      </c>
      <c r="K286" s="8">
        <v>211709512000000</v>
      </c>
      <c r="L286" s="8">
        <v>199170577000000</v>
      </c>
      <c r="M286" s="8">
        <v>185583999000000</v>
      </c>
      <c r="N286" s="8">
        <v>180429287000000</v>
      </c>
      <c r="O286" s="8">
        <v>174848904000000</v>
      </c>
      <c r="P286" s="8">
        <v>166194201000000</v>
      </c>
      <c r="Q286" s="8">
        <v>145818822000000</v>
      </c>
      <c r="R286" s="8">
        <v>135089451000000</v>
      </c>
      <c r="S286" s="8">
        <v>131738286000000</v>
      </c>
      <c r="T286" s="8">
        <v>126022900000000</v>
      </c>
      <c r="U286" s="8">
        <v>119777969000000</v>
      </c>
      <c r="V286" s="8">
        <v>110333921000000</v>
      </c>
      <c r="W286" s="8">
        <v>97556108000000</v>
      </c>
    </row>
    <row r="287" spans="1:23" x14ac:dyDescent="0.35">
      <c r="A287" s="9" t="s">
        <v>307</v>
      </c>
      <c r="B287" s="5">
        <v>1510864000000</v>
      </c>
      <c r="C287" s="8">
        <v>802185000000</v>
      </c>
      <c r="D287" s="8">
        <v>1856557000000</v>
      </c>
      <c r="E287" s="8">
        <v>4098444000000</v>
      </c>
      <c r="F287" s="8">
        <v>3147013000000</v>
      </c>
      <c r="G287" s="8">
        <v>2170353000000</v>
      </c>
      <c r="H287" s="8">
        <v>2007581000000</v>
      </c>
      <c r="I287" s="8">
        <v>2760087000000</v>
      </c>
      <c r="J287" s="8">
        <v>2851848000000</v>
      </c>
      <c r="K287" s="8">
        <v>2409684000000</v>
      </c>
      <c r="L287" s="8">
        <v>2346177000000</v>
      </c>
      <c r="M287" s="8">
        <v>2275179000000</v>
      </c>
      <c r="N287" s="8">
        <v>2516147000000</v>
      </c>
      <c r="O287" s="8">
        <v>2657837000000</v>
      </c>
      <c r="P287" s="8">
        <v>3326034000000</v>
      </c>
      <c r="Q287" s="8">
        <v>3176906000000</v>
      </c>
      <c r="R287" s="8">
        <v>2813516000000</v>
      </c>
      <c r="S287" s="8">
        <v>3125029000000</v>
      </c>
      <c r="T287" s="8">
        <v>3176906000000</v>
      </c>
      <c r="U287" s="8">
        <v>3445105000000</v>
      </c>
      <c r="V287" s="8">
        <v>4150331000000</v>
      </c>
      <c r="W287" s="8">
        <v>4348043000000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278906037000000</v>
      </c>
      <c r="C294" s="8">
        <v>267708603000000</v>
      </c>
      <c r="D294" s="8">
        <v>266345545000000</v>
      </c>
      <c r="E294" s="8">
        <v>245630024000000</v>
      </c>
      <c r="F294" s="8">
        <v>234678172000000</v>
      </c>
      <c r="G294" s="8">
        <v>229177396000000</v>
      </c>
      <c r="H294" s="8">
        <v>231944016000000</v>
      </c>
      <c r="I294" s="8">
        <v>226152711000000</v>
      </c>
      <c r="J294" s="8">
        <v>221719578000000</v>
      </c>
      <c r="K294" s="8">
        <v>214119196000000</v>
      </c>
      <c r="L294" s="8">
        <v>201516754000000</v>
      </c>
      <c r="M294" s="8">
        <v>187859178000000</v>
      </c>
      <c r="N294" s="8">
        <v>182945434000000</v>
      </c>
      <c r="O294" s="8">
        <v>177506741000000</v>
      </c>
      <c r="P294" s="8">
        <v>169520235000000</v>
      </c>
      <c r="Q294" s="8">
        <v>148995728000000</v>
      </c>
      <c r="R294" s="8">
        <v>137902967000000</v>
      </c>
      <c r="S294" s="8">
        <v>134863315000000</v>
      </c>
      <c r="T294" s="8">
        <v>129199806000000</v>
      </c>
      <c r="U294" s="8">
        <v>123223074000000</v>
      </c>
      <c r="V294" s="8">
        <v>114484252000000</v>
      </c>
      <c r="W294" s="8">
        <v>101904151000000</v>
      </c>
    </row>
    <row r="295" spans="1:23" x14ac:dyDescent="0.35">
      <c r="A295" s="9" t="s">
        <v>315</v>
      </c>
      <c r="B295" s="5">
        <v>6049750000000</v>
      </c>
      <c r="C295" s="8">
        <v>6303732000000</v>
      </c>
      <c r="D295" s="8">
        <v>5272638000000</v>
      </c>
      <c r="E295" s="8">
        <v>5214870000000</v>
      </c>
      <c r="F295" s="8">
        <v>5207142000000</v>
      </c>
      <c r="G295" s="8">
        <v>3848833000000</v>
      </c>
      <c r="H295" s="8">
        <v>3732889000000</v>
      </c>
      <c r="I295" s="8">
        <v>3980086000000</v>
      </c>
      <c r="J295" s="8">
        <v>4124545000000</v>
      </c>
      <c r="K295" s="8">
        <v>4823964000000</v>
      </c>
      <c r="L295" s="8">
        <v>4468007000000</v>
      </c>
      <c r="M295" s="8">
        <v>3070717000000</v>
      </c>
      <c r="N295" s="8">
        <v>1905550000000</v>
      </c>
      <c r="O295" s="8">
        <v>2390527000000</v>
      </c>
      <c r="P295" s="8">
        <v>2666622000000</v>
      </c>
      <c r="Q295" s="8">
        <v>2494608000000</v>
      </c>
      <c r="R295" s="8">
        <v>1688991000000</v>
      </c>
      <c r="S295" s="8">
        <v>1860162000000</v>
      </c>
      <c r="T295" s="8">
        <v>1969703000000</v>
      </c>
      <c r="U295" s="8">
        <v>1953656000000</v>
      </c>
      <c r="V295" s="8">
        <v>2597694000000</v>
      </c>
      <c r="W295" s="8">
        <v>3057732000000</v>
      </c>
    </row>
    <row r="296" spans="1:23" x14ac:dyDescent="0.35">
      <c r="A296" s="9" t="s">
        <v>316</v>
      </c>
      <c r="B296" s="5">
        <v>42308112000000</v>
      </c>
      <c r="C296" s="8">
        <v>35650165000000</v>
      </c>
      <c r="D296" s="8">
        <v>35366132000000</v>
      </c>
      <c r="E296" s="8">
        <v>30503343000000</v>
      </c>
      <c r="F296" s="8">
        <v>27257709000000</v>
      </c>
      <c r="G296" s="8">
        <v>22330025000000</v>
      </c>
      <c r="H296" s="8">
        <v>19610801000000</v>
      </c>
      <c r="I296" s="8">
        <v>20218926000000</v>
      </c>
      <c r="J296" s="8">
        <v>19253955000000</v>
      </c>
      <c r="K296" s="8">
        <v>23148788000000</v>
      </c>
      <c r="L296" s="8">
        <v>21496971000000</v>
      </c>
      <c r="M296" s="8">
        <v>22567414000000</v>
      </c>
      <c r="N296" s="8">
        <v>20142861000000</v>
      </c>
      <c r="O296" s="8">
        <v>23899219000000</v>
      </c>
      <c r="P296" s="8">
        <v>26000259000000</v>
      </c>
      <c r="Q296" s="8">
        <v>22899385000000</v>
      </c>
      <c r="R296" s="8">
        <v>21707086000000</v>
      </c>
      <c r="S296" s="8">
        <v>22297544000000</v>
      </c>
      <c r="T296" s="8">
        <v>20430117000000</v>
      </c>
      <c r="U296" s="8">
        <v>22562474000000</v>
      </c>
      <c r="V296" s="8">
        <v>22981223000000</v>
      </c>
      <c r="W296" s="8">
        <v>19001827000000</v>
      </c>
    </row>
    <row r="297" spans="1:23" x14ac:dyDescent="0.35">
      <c r="A297" s="9" t="s">
        <v>317</v>
      </c>
      <c r="B297" s="5">
        <v>2959030000000</v>
      </c>
      <c r="C297" s="8">
        <v>766431000000</v>
      </c>
      <c r="D297" s="8">
        <v>905449000000</v>
      </c>
      <c r="E297" s="8">
        <v>883035000000</v>
      </c>
      <c r="F297" s="8">
        <v>688646000000</v>
      </c>
      <c r="G297" s="8">
        <v>712186000000</v>
      </c>
      <c r="H297" s="8">
        <v>862656000000</v>
      </c>
      <c r="I297" s="8">
        <v>722183000000</v>
      </c>
      <c r="J297" s="8">
        <v>909278000000</v>
      </c>
      <c r="K297" s="8">
        <v>980078000000</v>
      </c>
      <c r="L297" s="8">
        <v>755959000000</v>
      </c>
      <c r="M297" s="8">
        <v>122282000000</v>
      </c>
      <c r="N297" s="8">
        <v>123379000000</v>
      </c>
      <c r="O297" s="8">
        <v>257062000000</v>
      </c>
      <c r="P297" s="8">
        <v>438991000000</v>
      </c>
      <c r="Q297" s="8">
        <v>1037447000000</v>
      </c>
      <c r="R297" s="8">
        <v>825904000000</v>
      </c>
      <c r="S297" s="8">
        <v>1578676000000</v>
      </c>
      <c r="T297" s="8">
        <v>1729936000000</v>
      </c>
      <c r="U297" s="8">
        <v>2019168000000</v>
      </c>
      <c r="V297" s="8">
        <v>2386711000000</v>
      </c>
      <c r="W297" s="8">
        <v>3105232000000</v>
      </c>
    </row>
    <row r="298" spans="1:23" x14ac:dyDescent="0.35">
      <c r="A298" s="9" t="s">
        <v>318</v>
      </c>
      <c r="B298" s="5">
        <v>0</v>
      </c>
      <c r="C298" s="8">
        <v>19000000</v>
      </c>
      <c r="D298" s="8">
        <v>33000000</v>
      </c>
      <c r="E298" s="8">
        <v>47000000</v>
      </c>
      <c r="F298" s="8">
        <v>14771000000</v>
      </c>
      <c r="G298" s="8">
        <v>14785000000</v>
      </c>
      <c r="H298" s="8">
        <v>14799000000</v>
      </c>
      <c r="I298" s="8">
        <v>14813000000</v>
      </c>
      <c r="J298" s="8">
        <v>14964000000</v>
      </c>
      <c r="K298" s="8">
        <v>15100000000</v>
      </c>
      <c r="L298" s="8">
        <v>23888000000</v>
      </c>
      <c r="M298" s="8">
        <v>24701000000</v>
      </c>
      <c r="N298" s="8">
        <v>26854000000</v>
      </c>
      <c r="O298" s="8">
        <v>30416000000</v>
      </c>
      <c r="P298" s="8">
        <v>33759000000</v>
      </c>
      <c r="Q298" s="8">
        <v>43532000000</v>
      </c>
      <c r="R298" s="8">
        <v>44170000000</v>
      </c>
      <c r="S298" s="8">
        <v>44210000000</v>
      </c>
      <c r="T298" s="8">
        <v>46286000000</v>
      </c>
      <c r="U298" s="8">
        <v>48320000000</v>
      </c>
      <c r="V298" s="8">
        <v>53261000000</v>
      </c>
      <c r="W298" s="8">
        <v>368987000000</v>
      </c>
    </row>
    <row r="299" spans="1:23" x14ac:dyDescent="0.35">
      <c r="A299" s="9" t="s">
        <v>319</v>
      </c>
      <c r="B299" s="5">
        <v>227588835000000</v>
      </c>
      <c r="C299" s="8">
        <v>224987913000000</v>
      </c>
      <c r="D299" s="8">
        <v>224800918000000</v>
      </c>
      <c r="E299" s="8">
        <v>209028321000000</v>
      </c>
      <c r="F299" s="8">
        <v>201509464000000</v>
      </c>
      <c r="G299" s="8">
        <v>202270625000000</v>
      </c>
      <c r="H299" s="8">
        <v>207721897000000</v>
      </c>
      <c r="I299" s="8">
        <v>201215637000000</v>
      </c>
      <c r="J299" s="8">
        <v>197415669000000</v>
      </c>
      <c r="K299" s="8">
        <v>185151266000000</v>
      </c>
      <c r="L299" s="8">
        <v>174771929000000</v>
      </c>
      <c r="M299" s="8">
        <v>162074064000000</v>
      </c>
      <c r="N299" s="8">
        <v>160746790000000</v>
      </c>
      <c r="O299" s="8">
        <v>150929517000000</v>
      </c>
      <c r="P299" s="8">
        <v>140380604000000</v>
      </c>
      <c r="Q299" s="8">
        <v>122520756000000</v>
      </c>
      <c r="R299" s="8">
        <v>113636816000000</v>
      </c>
      <c r="S299" s="8">
        <v>109082723000000</v>
      </c>
      <c r="T299" s="8">
        <v>105023764000000</v>
      </c>
      <c r="U299" s="8">
        <v>96639456000000</v>
      </c>
      <c r="V299" s="8">
        <v>86465363000000</v>
      </c>
      <c r="W299" s="8">
        <v>76370373000000</v>
      </c>
    </row>
    <row r="300" spans="1:23" x14ac:dyDescent="0.35">
      <c r="A300" s="9" t="s">
        <v>320</v>
      </c>
      <c r="B300" s="5">
        <v>310000000</v>
      </c>
      <c r="C300" s="8">
        <v>343000000</v>
      </c>
      <c r="D300" s="8">
        <v>375000000</v>
      </c>
      <c r="E300" s="8">
        <v>408000000</v>
      </c>
      <c r="F300" s="8">
        <v>440000000</v>
      </c>
      <c r="G300" s="8">
        <v>942000000</v>
      </c>
      <c r="H300" s="8">
        <v>974000000</v>
      </c>
      <c r="I300" s="8">
        <v>1066000000</v>
      </c>
      <c r="J300" s="8">
        <v>1167000000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</row>
    <row r="301" spans="1:23" x14ac:dyDescent="0.35">
      <c r="A301" s="12" t="s">
        <v>321</v>
      </c>
      <c r="B301" s="5">
        <v>247629776000000</v>
      </c>
      <c r="C301" s="8">
        <v>234210794000000</v>
      </c>
      <c r="D301" s="8">
        <v>236577266000000</v>
      </c>
      <c r="E301" s="8">
        <v>213533762000000</v>
      </c>
      <c r="F301" s="8">
        <v>205302772000000</v>
      </c>
      <c r="G301" s="8">
        <v>199267040000000</v>
      </c>
      <c r="H301" s="8">
        <v>200123940000000</v>
      </c>
      <c r="I301" s="8">
        <v>189033408000000</v>
      </c>
      <c r="J301" s="8">
        <v>197169492000000</v>
      </c>
      <c r="K301" s="8">
        <v>183802071000000</v>
      </c>
      <c r="L301" s="8">
        <v>173564890000000</v>
      </c>
      <c r="M301" s="8">
        <v>170590963000000</v>
      </c>
      <c r="N301" s="8">
        <v>168109367000000</v>
      </c>
      <c r="O301" s="8">
        <v>156867117000000</v>
      </c>
      <c r="P301" s="8">
        <v>150360495000000</v>
      </c>
      <c r="Q301" s="8">
        <v>138030636000000</v>
      </c>
      <c r="R301" s="8">
        <v>127953459000000</v>
      </c>
      <c r="S301" s="8">
        <v>123195235000000</v>
      </c>
      <c r="T301" s="8">
        <v>122357044000000</v>
      </c>
      <c r="U301" s="8">
        <v>113716543000000</v>
      </c>
      <c r="V301" s="8">
        <v>99158301000000</v>
      </c>
      <c r="W301" s="8">
        <v>88668128000000</v>
      </c>
    </row>
    <row r="302" spans="1:23" x14ac:dyDescent="0.35">
      <c r="A302" s="9" t="s">
        <v>322</v>
      </c>
      <c r="B302" s="5">
        <v>36312067000000</v>
      </c>
      <c r="C302" s="8">
        <v>30962732000000</v>
      </c>
      <c r="D302" s="8">
        <v>31229736000000</v>
      </c>
      <c r="E302" s="8">
        <v>27269350000000</v>
      </c>
      <c r="F302" s="8">
        <v>24563836000000</v>
      </c>
      <c r="G302" s="8">
        <v>24111104000000</v>
      </c>
      <c r="H302" s="8">
        <v>27290753000000</v>
      </c>
      <c r="I302" s="8">
        <v>25536228000000</v>
      </c>
      <c r="J302" s="8">
        <v>26868788000000</v>
      </c>
      <c r="K302" s="8">
        <v>27263093000000</v>
      </c>
      <c r="L302" s="8">
        <v>27953339000000</v>
      </c>
      <c r="M302" s="8">
        <v>21172793000000</v>
      </c>
      <c r="N302" s="8">
        <v>20248627000000</v>
      </c>
      <c r="O302" s="8">
        <v>19251840000000</v>
      </c>
      <c r="P302" s="8">
        <v>17897254000000</v>
      </c>
      <c r="Q302" s="8">
        <v>15738580000000</v>
      </c>
      <c r="R302" s="8">
        <v>15041842000000</v>
      </c>
      <c r="S302" s="8">
        <v>12579462000000</v>
      </c>
      <c r="T302" s="8">
        <v>13669516000000</v>
      </c>
      <c r="U302" s="8">
        <v>11661676000000</v>
      </c>
      <c r="V302" s="8">
        <v>11690234000000</v>
      </c>
      <c r="W302" s="8">
        <v>10267052000000</v>
      </c>
    </row>
    <row r="303" spans="1:23" x14ac:dyDescent="0.35">
      <c r="A303" s="9" t="s">
        <v>323</v>
      </c>
      <c r="B303" s="5">
        <v>210798592000000</v>
      </c>
      <c r="C303" s="8">
        <v>202914850000000</v>
      </c>
      <c r="D303" s="8">
        <v>204957937000000</v>
      </c>
      <c r="E303" s="8">
        <v>185752391000000</v>
      </c>
      <c r="F303" s="8">
        <v>180389813000000</v>
      </c>
      <c r="G303" s="8">
        <v>173513516000000</v>
      </c>
      <c r="H303" s="8">
        <v>172559966000000</v>
      </c>
      <c r="I303" s="8">
        <v>163113543000000</v>
      </c>
      <c r="J303" s="8">
        <v>169759011000000</v>
      </c>
      <c r="K303" s="8">
        <v>156260797000000</v>
      </c>
      <c r="L303" s="8">
        <v>145314424000000</v>
      </c>
      <c r="M303" s="8">
        <v>149013813000000</v>
      </c>
      <c r="N303" s="8">
        <v>147268430000000</v>
      </c>
      <c r="O303" s="8">
        <v>137254968000000</v>
      </c>
      <c r="P303" s="8">
        <v>132051937000000</v>
      </c>
      <c r="Q303" s="8">
        <v>121952402000000</v>
      </c>
      <c r="R303" s="8">
        <v>112620377000000</v>
      </c>
      <c r="S303" s="8">
        <v>110322735000000</v>
      </c>
      <c r="T303" s="8">
        <v>108318827000000</v>
      </c>
      <c r="U303" s="8">
        <v>101821904000000</v>
      </c>
      <c r="V303" s="8">
        <v>87163665000000</v>
      </c>
      <c r="W303" s="8">
        <v>77889965000000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395298000000</v>
      </c>
      <c r="C305" s="8">
        <v>312727000000</v>
      </c>
      <c r="D305" s="8">
        <v>333686000000</v>
      </c>
      <c r="E305" s="8">
        <v>337785000000</v>
      </c>
      <c r="F305" s="8">
        <v>205995000000</v>
      </c>
      <c r="G305" s="8">
        <v>503857000000</v>
      </c>
      <c r="H305" s="8">
        <v>204450000000</v>
      </c>
      <c r="I305" s="8">
        <v>300444000000</v>
      </c>
      <c r="J305" s="8">
        <v>436518000000</v>
      </c>
      <c r="K305" s="8">
        <v>178336000000</v>
      </c>
      <c r="L305" s="8">
        <v>160087000000</v>
      </c>
      <c r="M305" s="8">
        <v>201111000000</v>
      </c>
      <c r="N305" s="8">
        <v>361040000000</v>
      </c>
      <c r="O305" s="8">
        <v>313181000000</v>
      </c>
      <c r="P305" s="8">
        <v>351049000000</v>
      </c>
      <c r="Q305" s="8">
        <v>225366000000</v>
      </c>
      <c r="R305" s="8">
        <v>227413000000</v>
      </c>
      <c r="S305" s="8">
        <v>238745000000</v>
      </c>
      <c r="T305" s="8">
        <v>311531000000</v>
      </c>
      <c r="U305" s="8">
        <v>174429000000</v>
      </c>
      <c r="V305" s="8">
        <v>151879000000</v>
      </c>
      <c r="W305" s="8">
        <v>136507000000</v>
      </c>
    </row>
    <row r="306" spans="1:23" x14ac:dyDescent="0.35">
      <c r="A306" s="9" t="s">
        <v>326</v>
      </c>
      <c r="B306" s="5">
        <v>123819000000</v>
      </c>
      <c r="C306" s="8">
        <v>20485000000</v>
      </c>
      <c r="D306" s="8">
        <v>55907000000</v>
      </c>
      <c r="E306" s="8">
        <v>174236000000</v>
      </c>
      <c r="F306" s="8">
        <v>143128000000</v>
      </c>
      <c r="G306" s="8">
        <v>1138563000000</v>
      </c>
      <c r="H306" s="8">
        <v>68771000000</v>
      </c>
      <c r="I306" s="8">
        <v>83193000000</v>
      </c>
      <c r="J306" s="8">
        <v>105175000000</v>
      </c>
      <c r="K306" s="8">
        <v>99845000000</v>
      </c>
      <c r="L306" s="8">
        <v>137040000000</v>
      </c>
      <c r="M306" s="8">
        <v>203246000000</v>
      </c>
      <c r="N306" s="8">
        <v>231270000000</v>
      </c>
      <c r="O306" s="8">
        <v>47128000000</v>
      </c>
      <c r="P306" s="8">
        <v>60255000000</v>
      </c>
      <c r="Q306" s="8">
        <v>114288000000</v>
      </c>
      <c r="R306" s="8">
        <v>63827000000</v>
      </c>
      <c r="S306" s="8">
        <v>54293000000</v>
      </c>
      <c r="T306" s="8">
        <v>57170000000</v>
      </c>
      <c r="U306" s="8">
        <v>58534000000</v>
      </c>
      <c r="V306" s="8">
        <v>152523000000</v>
      </c>
      <c r="W306" s="8">
        <v>374604000000</v>
      </c>
    </row>
    <row r="307" spans="1:23" x14ac:dyDescent="0.35">
      <c r="A307" s="12" t="s">
        <v>327</v>
      </c>
      <c r="B307" s="5">
        <v>247629776000000</v>
      </c>
      <c r="C307" s="8">
        <v>234210794000000</v>
      </c>
      <c r="D307" s="8">
        <v>236577266000000</v>
      </c>
      <c r="E307" s="8">
        <v>213533762000000</v>
      </c>
      <c r="F307" s="8">
        <v>205302772000000</v>
      </c>
      <c r="G307" s="8">
        <v>199267040000000</v>
      </c>
      <c r="H307" s="8">
        <v>200123940000000</v>
      </c>
      <c r="I307" s="8">
        <v>189033408000000</v>
      </c>
      <c r="J307" s="8">
        <v>197169492000000</v>
      </c>
      <c r="K307" s="8">
        <v>183802071000000</v>
      </c>
      <c r="L307" s="8">
        <v>173564890000000</v>
      </c>
      <c r="M307" s="8">
        <v>170590963000000</v>
      </c>
      <c r="N307" s="8">
        <v>168109367000000</v>
      </c>
      <c r="O307" s="8">
        <v>156867117000000</v>
      </c>
      <c r="P307" s="8">
        <v>150360495000000</v>
      </c>
      <c r="Q307" s="8">
        <v>138030636000000</v>
      </c>
      <c r="R307" s="8">
        <v>127953459000000</v>
      </c>
      <c r="S307" s="8">
        <v>123195235000000</v>
      </c>
      <c r="T307" s="8">
        <v>122357044000000</v>
      </c>
      <c r="U307" s="8">
        <v>113716543000000</v>
      </c>
      <c r="V307" s="8">
        <v>99158301000000</v>
      </c>
      <c r="W307" s="8">
        <v>88668128000000</v>
      </c>
    </row>
    <row r="308" spans="1:23" x14ac:dyDescent="0.35">
      <c r="A308" s="9" t="s">
        <v>328</v>
      </c>
      <c r="B308" s="5">
        <v>234758759000000</v>
      </c>
      <c r="C308" s="8">
        <v>223665685000000</v>
      </c>
      <c r="D308" s="8">
        <v>226693560000000</v>
      </c>
      <c r="E308" s="8">
        <v>205268859000000</v>
      </c>
      <c r="F308" s="8">
        <v>197559066000000</v>
      </c>
      <c r="G308" s="8">
        <v>190897448000000</v>
      </c>
      <c r="H308" s="8">
        <v>192003102000000</v>
      </c>
      <c r="I308" s="8">
        <v>179593156000000</v>
      </c>
      <c r="J308" s="8">
        <v>187876104000000</v>
      </c>
      <c r="K308" s="8">
        <v>175831625000000</v>
      </c>
      <c r="L308" s="8">
        <v>164343806000000</v>
      </c>
      <c r="M308" s="8">
        <v>161622538000000</v>
      </c>
      <c r="N308" s="8">
        <v>159606456000000</v>
      </c>
      <c r="O308" s="8">
        <v>149207655000000</v>
      </c>
      <c r="P308" s="8">
        <v>142844431000000</v>
      </c>
      <c r="Q308" s="8">
        <v>131792170000000</v>
      </c>
      <c r="R308" s="8">
        <v>121734073000000</v>
      </c>
      <c r="S308" s="8">
        <v>117203135000000</v>
      </c>
      <c r="T308" s="8">
        <v>116118578000000</v>
      </c>
      <c r="U308" s="8">
        <v>108375369000000</v>
      </c>
      <c r="V308" s="8">
        <v>93552262000000</v>
      </c>
      <c r="W308" s="8">
        <v>83339104000000</v>
      </c>
    </row>
    <row r="309" spans="1:23" x14ac:dyDescent="0.35">
      <c r="A309" s="9" t="s">
        <v>329</v>
      </c>
      <c r="B309" s="5">
        <v>12871017000000</v>
      </c>
      <c r="C309" s="8">
        <v>10545109000000</v>
      </c>
      <c r="D309" s="8">
        <v>9883706000000</v>
      </c>
      <c r="E309" s="8">
        <v>8264903000000</v>
      </c>
      <c r="F309" s="8">
        <v>7743706000000</v>
      </c>
      <c r="G309" s="8">
        <v>8369592000000</v>
      </c>
      <c r="H309" s="8">
        <v>8120838000000</v>
      </c>
      <c r="I309" s="8">
        <v>9440252000000</v>
      </c>
      <c r="J309" s="8">
        <v>9293388000000</v>
      </c>
      <c r="K309" s="8">
        <v>7970446000000</v>
      </c>
      <c r="L309" s="8">
        <v>9221084000000</v>
      </c>
      <c r="M309" s="8">
        <v>8968425000000</v>
      </c>
      <c r="N309" s="8">
        <v>8502911000000</v>
      </c>
      <c r="O309" s="8">
        <v>7659462000000</v>
      </c>
      <c r="P309" s="8">
        <v>7516064000000</v>
      </c>
      <c r="Q309" s="8">
        <v>6238466000000</v>
      </c>
      <c r="R309" s="8">
        <v>6219386000000</v>
      </c>
      <c r="S309" s="8">
        <v>5992100000000</v>
      </c>
      <c r="T309" s="8">
        <v>6238466000000</v>
      </c>
      <c r="U309" s="8">
        <v>5341174000000</v>
      </c>
      <c r="V309" s="8">
        <v>5606039000000</v>
      </c>
      <c r="W309" s="8">
        <v>5329024000000</v>
      </c>
    </row>
    <row r="310" spans="1:23" x14ac:dyDescent="0.35">
      <c r="A310" s="12" t="s">
        <v>330</v>
      </c>
      <c r="B310" s="5">
        <v>247629776000000</v>
      </c>
      <c r="C310" s="8">
        <v>234210794000000</v>
      </c>
      <c r="D310" s="8">
        <v>236577266000000</v>
      </c>
      <c r="E310" s="8">
        <v>213533762000000</v>
      </c>
      <c r="F310" s="8">
        <v>205302772000000</v>
      </c>
      <c r="G310" s="8">
        <v>199267040000000</v>
      </c>
      <c r="H310" s="8">
        <v>200123940000000</v>
      </c>
      <c r="I310" s="8">
        <v>189033408000000</v>
      </c>
      <c r="J310" s="8">
        <v>197169492000000</v>
      </c>
      <c r="K310" s="8">
        <v>183802071000000</v>
      </c>
      <c r="L310" s="8">
        <v>173564890000000</v>
      </c>
      <c r="M310" s="8">
        <v>170590963000000</v>
      </c>
      <c r="N310" s="8">
        <v>168109367000000</v>
      </c>
      <c r="O310" s="8">
        <v>156867117000000</v>
      </c>
      <c r="P310" s="8">
        <v>150360495000000</v>
      </c>
      <c r="Q310" s="8">
        <v>138030636000000</v>
      </c>
      <c r="R310" s="8">
        <v>127953459000000</v>
      </c>
      <c r="S310" s="8">
        <v>123195235000000</v>
      </c>
      <c r="T310" s="8">
        <v>122357044000000</v>
      </c>
      <c r="U310" s="8">
        <v>113716543000000</v>
      </c>
      <c r="V310" s="8">
        <v>99158301000000</v>
      </c>
      <c r="W310" s="8">
        <v>88668128000000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x14ac:dyDescent="0.35">
      <c r="A314" s="9" t="s">
        <v>334</v>
      </c>
      <c r="B314" s="5">
        <v>176498605000000</v>
      </c>
      <c r="C314" s="8">
        <v>173526942000000</v>
      </c>
      <c r="D314" s="8">
        <v>170334685000000</v>
      </c>
      <c r="E314" s="8">
        <v>152974397000000</v>
      </c>
      <c r="F314" s="8">
        <v>146878225000000</v>
      </c>
      <c r="G314" s="8">
        <v>144730767000000</v>
      </c>
      <c r="H314" s="8">
        <v>139054165000000</v>
      </c>
      <c r="I314" s="8">
        <v>125983550000000</v>
      </c>
      <c r="J314" s="8">
        <v>128283188000000</v>
      </c>
      <c r="K314" s="8">
        <v>119375978000000</v>
      </c>
      <c r="L314" s="8">
        <v>114493397000000</v>
      </c>
      <c r="M314" s="8">
        <v>52097839000000</v>
      </c>
      <c r="N314" s="8">
        <v>117491059000000</v>
      </c>
      <c r="O314" s="8">
        <v>114150667000000</v>
      </c>
      <c r="P314" s="8">
        <v>108001008000000</v>
      </c>
      <c r="Q314" s="8">
        <v>98226382000000</v>
      </c>
      <c r="R314" s="8">
        <v>94005621000000</v>
      </c>
      <c r="S314" s="8">
        <v>92573655000000</v>
      </c>
      <c r="T314" s="8">
        <v>90715621000000</v>
      </c>
      <c r="U314" s="8">
        <v>85679957000000</v>
      </c>
      <c r="V314" s="8">
        <v>72827475000000</v>
      </c>
      <c r="W314" s="8">
        <v>65358497000000</v>
      </c>
    </row>
    <row r="315" spans="1:23" x14ac:dyDescent="0.35">
      <c r="A315" s="9" t="s">
        <v>335</v>
      </c>
      <c r="B315" s="5">
        <v>71131171000000</v>
      </c>
      <c r="C315" s="8">
        <v>60683852000000</v>
      </c>
      <c r="D315" s="8">
        <v>66242581000000</v>
      </c>
      <c r="E315" s="8">
        <v>60559365000000</v>
      </c>
      <c r="F315" s="8">
        <v>58424547000000</v>
      </c>
      <c r="G315" s="8">
        <v>54536273000000</v>
      </c>
      <c r="H315" s="8">
        <v>61069775000000</v>
      </c>
      <c r="I315" s="8">
        <v>63049858000000</v>
      </c>
      <c r="J315" s="8">
        <v>68886304000000</v>
      </c>
      <c r="K315" s="8">
        <v>64426093000000</v>
      </c>
      <c r="L315" s="8">
        <v>59071493000000</v>
      </c>
      <c r="M315" s="8">
        <v>118493124000000</v>
      </c>
      <c r="N315" s="8">
        <v>50618308000000</v>
      </c>
      <c r="O315" s="8">
        <v>42716450000000</v>
      </c>
      <c r="P315" s="8">
        <v>42359487000000</v>
      </c>
      <c r="Q315" s="8">
        <v>39804254000000</v>
      </c>
      <c r="R315" s="8">
        <v>33947838000000</v>
      </c>
      <c r="S315" s="8">
        <v>30621580000000</v>
      </c>
      <c r="T315" s="8">
        <v>31641423000000</v>
      </c>
      <c r="U315" s="8">
        <v>28036586000000</v>
      </c>
      <c r="V315" s="8">
        <v>26330826000000</v>
      </c>
      <c r="W315" s="8">
        <v>23309631000000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4756397000000</v>
      </c>
      <c r="C318" s="8">
        <v>3468854000000</v>
      </c>
      <c r="D318" s="8">
        <v>3470408000000</v>
      </c>
      <c r="E318" s="8">
        <v>3470408000000</v>
      </c>
      <c r="F318" s="8">
        <v>3470408000000</v>
      </c>
      <c r="G318" s="8">
        <v>3790336000000</v>
      </c>
      <c r="H318" s="8">
        <v>2517553000000</v>
      </c>
      <c r="I318" s="8">
        <v>2517553000000</v>
      </c>
      <c r="J318" s="8">
        <v>2517553000000</v>
      </c>
      <c r="K318" s="8">
        <v>2746536000000</v>
      </c>
      <c r="L318" s="8">
        <v>1786751000000</v>
      </c>
      <c r="M318" s="8">
        <v>1786751000000</v>
      </c>
      <c r="N318" s="8">
        <v>1786751000000</v>
      </c>
      <c r="O318" s="8">
        <v>1948561000000</v>
      </c>
      <c r="P318" s="8">
        <v>1252898000000</v>
      </c>
      <c r="Q318" s="8">
        <v>3083856000000</v>
      </c>
      <c r="R318" s="8">
        <v>3083856000000</v>
      </c>
      <c r="S318" s="8">
        <v>2593032000000</v>
      </c>
      <c r="T318" s="8">
        <v>2593032000000</v>
      </c>
      <c r="U318" s="8">
        <v>893032000000</v>
      </c>
      <c r="V318" s="8">
        <v>2031175000000</v>
      </c>
      <c r="W318" s="8">
        <v>2031175000000</v>
      </c>
    </row>
    <row r="319" spans="1:23" x14ac:dyDescent="0.35">
      <c r="A319" s="9" t="s">
        <v>339</v>
      </c>
      <c r="B319" s="5">
        <v>861202000000</v>
      </c>
      <c r="C319" s="8">
        <v>432021000000</v>
      </c>
      <c r="D319" s="8">
        <v>432021000000</v>
      </c>
      <c r="E319" s="8">
        <v>432021000000</v>
      </c>
      <c r="F319" s="8">
        <v>432021000000</v>
      </c>
      <c r="G319" s="8">
        <v>751949000000</v>
      </c>
      <c r="H319" s="8">
        <v>327688000000</v>
      </c>
      <c r="I319" s="8">
        <v>327688000000</v>
      </c>
      <c r="J319" s="8">
        <v>327688000000</v>
      </c>
      <c r="K319" s="8">
        <v>558607000000</v>
      </c>
      <c r="L319" s="8">
        <v>238679000000</v>
      </c>
      <c r="M319" s="8">
        <v>238679000000</v>
      </c>
      <c r="N319" s="8">
        <v>238679000000</v>
      </c>
      <c r="O319" s="8">
        <v>401474000000</v>
      </c>
      <c r="P319" s="8">
        <v>169586000000</v>
      </c>
      <c r="Q319" s="8">
        <v>300544000000</v>
      </c>
      <c r="R319" s="8">
        <v>300544000000</v>
      </c>
      <c r="S319" s="8">
        <v>136936000000</v>
      </c>
      <c r="T319" s="8">
        <v>136937000000</v>
      </c>
      <c r="U319" s="8">
        <v>136936000000</v>
      </c>
      <c r="V319" s="8">
        <v>172965000000</v>
      </c>
      <c r="W319" s="8">
        <v>172965000000</v>
      </c>
    </row>
    <row r="320" spans="1:23" x14ac:dyDescent="0.35">
      <c r="A320" s="9" t="s">
        <v>340</v>
      </c>
      <c r="B320" s="5">
        <v>3884639000000</v>
      </c>
      <c r="C320" s="8">
        <v>3026277000000</v>
      </c>
      <c r="D320" s="8">
        <v>3027831000000</v>
      </c>
      <c r="E320" s="8">
        <v>3027831000000</v>
      </c>
      <c r="F320" s="8">
        <v>3027831000000</v>
      </c>
      <c r="G320" s="8">
        <v>3027831000000</v>
      </c>
      <c r="H320" s="8">
        <v>2179309000000</v>
      </c>
      <c r="I320" s="8">
        <v>2179309000000</v>
      </c>
      <c r="J320" s="8">
        <v>2179309000000</v>
      </c>
      <c r="K320" s="8">
        <v>2177373000000</v>
      </c>
      <c r="L320" s="8">
        <v>1537516000000</v>
      </c>
      <c r="M320" s="8">
        <v>1537516000000</v>
      </c>
      <c r="N320" s="8">
        <v>1537516000000</v>
      </c>
      <c r="O320" s="8">
        <v>1536531000000</v>
      </c>
      <c r="P320" s="8">
        <v>1072756000000</v>
      </c>
      <c r="Q320" s="8">
        <v>1072756000000</v>
      </c>
      <c r="R320" s="8">
        <v>1072756000000</v>
      </c>
      <c r="S320" s="8">
        <v>745540000000</v>
      </c>
      <c r="T320" s="8">
        <v>745539000000</v>
      </c>
      <c r="U320" s="8">
        <v>745540000000</v>
      </c>
      <c r="V320" s="8">
        <v>747654000000</v>
      </c>
      <c r="W320" s="8">
        <v>747654000000</v>
      </c>
    </row>
    <row r="321" spans="1:23" x14ac:dyDescent="0.35">
      <c r="A321" s="9" t="s">
        <v>341</v>
      </c>
      <c r="B321" s="5">
        <v>10556000000</v>
      </c>
      <c r="C321" s="8">
        <v>10556000000</v>
      </c>
      <c r="D321" s="8">
        <v>10556000000</v>
      </c>
      <c r="E321" s="8">
        <v>10556000000</v>
      </c>
      <c r="F321" s="8">
        <v>10556000000</v>
      </c>
      <c r="G321" s="8">
        <v>10556000000</v>
      </c>
      <c r="H321" s="8">
        <v>10556000000</v>
      </c>
      <c r="I321" s="8">
        <v>10556000000</v>
      </c>
      <c r="J321" s="8">
        <v>10556000000</v>
      </c>
      <c r="K321" s="8">
        <v>10556000000</v>
      </c>
      <c r="L321" s="8">
        <v>10556000000</v>
      </c>
      <c r="M321" s="8">
        <v>10556000000</v>
      </c>
      <c r="N321" s="8">
        <v>10556000000</v>
      </c>
      <c r="O321" s="8">
        <v>10556000000</v>
      </c>
      <c r="P321" s="8">
        <v>10556000000</v>
      </c>
      <c r="Q321" s="8">
        <v>1710556000000</v>
      </c>
      <c r="R321" s="8">
        <v>1710556000000</v>
      </c>
      <c r="S321" s="8">
        <v>1710556000000</v>
      </c>
      <c r="T321" s="8">
        <v>1710556000000</v>
      </c>
      <c r="U321" s="8">
        <v>10556000000</v>
      </c>
      <c r="V321" s="8">
        <v>1110556000000</v>
      </c>
      <c r="W321" s="8">
        <v>1110556000000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7671230000000</v>
      </c>
      <c r="C323" s="8">
        <v>7665791000000</v>
      </c>
      <c r="D323" s="8">
        <v>8391430000000</v>
      </c>
      <c r="E323" s="8">
        <v>8691330000000</v>
      </c>
      <c r="F323" s="8">
        <v>9396200000000</v>
      </c>
      <c r="G323" s="8">
        <v>9088709000000</v>
      </c>
      <c r="H323" s="8">
        <v>7780419000000</v>
      </c>
      <c r="I323" s="8">
        <v>7107264000000</v>
      </c>
      <c r="J323" s="8">
        <v>6568790000000</v>
      </c>
      <c r="K323" s="8">
        <v>6052866000000</v>
      </c>
      <c r="L323" s="8">
        <v>5674154000000</v>
      </c>
      <c r="M323" s="8">
        <v>5049258000000</v>
      </c>
      <c r="N323" s="8">
        <v>5261388000000</v>
      </c>
      <c r="O323" s="8">
        <v>4990211000000</v>
      </c>
      <c r="P323" s="8">
        <v>4799367000000</v>
      </c>
      <c r="Q323" s="8">
        <v>4406027000000</v>
      </c>
      <c r="R323" s="8">
        <v>4135049000000</v>
      </c>
      <c r="S323" s="8">
        <v>4096663000000</v>
      </c>
      <c r="T323" s="8">
        <v>3899057000000</v>
      </c>
      <c r="U323" s="8">
        <v>3684902000000</v>
      </c>
      <c r="V323" s="8">
        <v>3274806000000</v>
      </c>
      <c r="W323" s="8">
        <v>2999549000000</v>
      </c>
    </row>
    <row r="324" spans="1:23" x14ac:dyDescent="0.35">
      <c r="A324" s="9" t="s">
        <v>344</v>
      </c>
      <c r="B324" s="5">
        <v>6837163000000</v>
      </c>
      <c r="C324" s="8">
        <v>6720782000000</v>
      </c>
      <c r="D324" s="8">
        <v>7280219000000</v>
      </c>
      <c r="E324" s="8">
        <v>7727047000000</v>
      </c>
      <c r="F324" s="8">
        <v>8053334000000</v>
      </c>
      <c r="G324" s="8">
        <v>7890568000000</v>
      </c>
      <c r="H324" s="8">
        <v>6999482000000</v>
      </c>
      <c r="I324" s="8">
        <v>6401722000000</v>
      </c>
      <c r="J324" s="8">
        <v>6032436000000</v>
      </c>
      <c r="K324" s="8">
        <v>5498206000000</v>
      </c>
      <c r="L324" s="8">
        <v>5241274000000</v>
      </c>
      <c r="M324" s="8">
        <v>4621341000000</v>
      </c>
      <c r="N324" s="8">
        <v>4784757000000</v>
      </c>
      <c r="O324" s="8">
        <v>4503040000000</v>
      </c>
      <c r="P324" s="8">
        <v>4309468000000</v>
      </c>
      <c r="Q324" s="8">
        <v>3930246000000</v>
      </c>
      <c r="R324" s="8">
        <v>3778988000000</v>
      </c>
      <c r="S324" s="8">
        <v>3452620000000</v>
      </c>
      <c r="T324" s="8">
        <v>3297620000000</v>
      </c>
      <c r="U324" s="8">
        <v>3079469000000</v>
      </c>
      <c r="V324" s="8">
        <v>2729611000000</v>
      </c>
      <c r="W324" s="8">
        <v>2466766000000</v>
      </c>
    </row>
    <row r="325" spans="1:23" x14ac:dyDescent="0.35">
      <c r="A325" s="9" t="s">
        <v>345</v>
      </c>
      <c r="B325" s="5">
        <v>366028000000</v>
      </c>
      <c r="C325" s="8">
        <v>172093000000</v>
      </c>
      <c r="D325" s="8">
        <v>86071000000</v>
      </c>
      <c r="E325" s="8">
        <v>59690000000</v>
      </c>
      <c r="F325" s="8">
        <v>270433000000</v>
      </c>
      <c r="G325" s="8">
        <v>215863000000</v>
      </c>
      <c r="H325" s="8">
        <v>336633000000</v>
      </c>
      <c r="I325" s="8">
        <v>231637000000</v>
      </c>
      <c r="J325" s="8">
        <v>87109000000</v>
      </c>
      <c r="K325" s="8">
        <v>118331000000</v>
      </c>
      <c r="L325" s="8">
        <v>35811000000</v>
      </c>
      <c r="M325" s="8">
        <v>49794000000</v>
      </c>
      <c r="N325" s="8">
        <v>50898000000</v>
      </c>
      <c r="O325" s="8">
        <v>28813000000</v>
      </c>
      <c r="P325" s="8">
        <v>13372000000</v>
      </c>
      <c r="Q325" s="8">
        <v>14615000000</v>
      </c>
      <c r="R325" s="8">
        <v>24260000000</v>
      </c>
      <c r="S325" s="8">
        <v>31960000000</v>
      </c>
      <c r="T325" s="8">
        <v>56449000000</v>
      </c>
      <c r="U325" s="8">
        <v>48070000000</v>
      </c>
      <c r="V325" s="8">
        <v>16711000000</v>
      </c>
      <c r="W325" s="8">
        <v>15075000000</v>
      </c>
    </row>
    <row r="326" spans="1:23" x14ac:dyDescent="0.35">
      <c r="A326" s="9" t="s">
        <v>346</v>
      </c>
      <c r="B326" s="5">
        <v>458815000000</v>
      </c>
      <c r="C326" s="8">
        <v>763041000000</v>
      </c>
      <c r="D326" s="8">
        <v>1014599000000</v>
      </c>
      <c r="E326" s="8">
        <v>893875000000</v>
      </c>
      <c r="F326" s="8">
        <v>1062032000000</v>
      </c>
      <c r="G326" s="8">
        <v>969288000000</v>
      </c>
      <c r="H326" s="8">
        <v>435541000000</v>
      </c>
      <c r="I326" s="8">
        <v>466072000000</v>
      </c>
      <c r="J326" s="8">
        <v>435211000000</v>
      </c>
      <c r="K326" s="8">
        <v>417082000000</v>
      </c>
      <c r="L326" s="8">
        <v>388351000000</v>
      </c>
      <c r="M326" s="8">
        <v>371897000000</v>
      </c>
      <c r="N326" s="8">
        <v>416805000000</v>
      </c>
      <c r="O326" s="8">
        <v>450722000000</v>
      </c>
      <c r="P326" s="8">
        <v>468134000000</v>
      </c>
      <c r="Q326" s="8">
        <v>450157000000</v>
      </c>
      <c r="R326" s="8">
        <v>442794000000</v>
      </c>
      <c r="S326" s="8">
        <v>477580000000</v>
      </c>
      <c r="T326" s="8">
        <v>424656000000</v>
      </c>
      <c r="U326" s="8">
        <v>449290000000</v>
      </c>
      <c r="V326" s="8">
        <v>446624000000</v>
      </c>
      <c r="W326" s="8">
        <v>443872000000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458815000000</v>
      </c>
      <c r="C328" s="8">
        <v>763041000000</v>
      </c>
      <c r="D328" s="8">
        <v>1014599000000</v>
      </c>
      <c r="E328" s="8">
        <v>893875000000</v>
      </c>
      <c r="F328" s="8">
        <v>1062032000000</v>
      </c>
      <c r="G328" s="8">
        <v>969288000000</v>
      </c>
      <c r="H328" s="8">
        <v>435541000000</v>
      </c>
      <c r="I328" s="8">
        <v>466072000000</v>
      </c>
      <c r="J328" s="8">
        <v>435211000000</v>
      </c>
      <c r="K328" s="8">
        <v>417082000000</v>
      </c>
      <c r="L328" s="8">
        <v>388351000000</v>
      </c>
      <c r="M328" s="8">
        <v>371897000000</v>
      </c>
      <c r="N328" s="8">
        <v>416805000000</v>
      </c>
      <c r="O328" s="8">
        <v>450722000000</v>
      </c>
      <c r="P328" s="8">
        <v>468134000000</v>
      </c>
      <c r="Q328" s="8">
        <v>450157000000</v>
      </c>
      <c r="R328" s="8">
        <v>442794000000</v>
      </c>
      <c r="S328" s="8">
        <v>477580000000</v>
      </c>
      <c r="T328" s="8">
        <v>424656000000</v>
      </c>
      <c r="U328" s="8">
        <v>449290000000</v>
      </c>
      <c r="V328" s="8">
        <v>446624000000</v>
      </c>
      <c r="W328" s="8">
        <v>443872000000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9224000000</v>
      </c>
      <c r="C330" s="8">
        <v>9875000000</v>
      </c>
      <c r="D330" s="8">
        <v>10541000000</v>
      </c>
      <c r="E330" s="8">
        <v>10718000000</v>
      </c>
      <c r="F330" s="8">
        <v>10401000000</v>
      </c>
      <c r="G330" s="8">
        <v>12990000000</v>
      </c>
      <c r="H330" s="8">
        <v>8763000000</v>
      </c>
      <c r="I330" s="8">
        <v>7833000000</v>
      </c>
      <c r="J330" s="8">
        <v>14034000000</v>
      </c>
      <c r="K330" s="8">
        <v>19247000000</v>
      </c>
      <c r="L330" s="8">
        <v>8718000000</v>
      </c>
      <c r="M330" s="8">
        <v>6226000000</v>
      </c>
      <c r="N330" s="8">
        <v>8928000000</v>
      </c>
      <c r="O330" s="8">
        <v>7636000000</v>
      </c>
      <c r="P330" s="8">
        <v>8393000000</v>
      </c>
      <c r="Q330" s="8">
        <v>11009000000</v>
      </c>
      <c r="R330" s="8">
        <v>-110993000000</v>
      </c>
      <c r="S330" s="8">
        <v>134503000000</v>
      </c>
      <c r="T330" s="8">
        <v>120332000000</v>
      </c>
      <c r="U330" s="8">
        <v>108073000000</v>
      </c>
      <c r="V330" s="8">
        <v>81860000000</v>
      </c>
      <c r="W330" s="8">
        <v>73836000000</v>
      </c>
    </row>
    <row r="331" spans="1:23" x14ac:dyDescent="0.35">
      <c r="A331" s="12" t="s">
        <v>351</v>
      </c>
      <c r="B331" s="5">
        <v>3725636000000</v>
      </c>
      <c r="C331" s="8">
        <v>3629951000000</v>
      </c>
      <c r="D331" s="8">
        <v>4058141000000</v>
      </c>
      <c r="E331" s="8">
        <v>4370034000000</v>
      </c>
      <c r="F331" s="8">
        <v>4994338000000</v>
      </c>
      <c r="G331" s="8">
        <v>4784603000000</v>
      </c>
      <c r="H331" s="8">
        <v>3869378000000</v>
      </c>
      <c r="I331" s="8">
        <v>3271236000000</v>
      </c>
      <c r="J331" s="8">
        <v>2869195000000</v>
      </c>
      <c r="K331" s="8">
        <v>2536975000000</v>
      </c>
      <c r="L331" s="8">
        <v>2274426000000</v>
      </c>
      <c r="M331" s="8">
        <v>2370829000000</v>
      </c>
      <c r="N331" s="8">
        <v>2301783000000</v>
      </c>
      <c r="O331" s="8">
        <v>2211826000000</v>
      </c>
      <c r="P331" s="8">
        <v>2238104000000</v>
      </c>
      <c r="Q331" s="8">
        <v>2172610000000</v>
      </c>
      <c r="R331" s="8">
        <v>2233113000000</v>
      </c>
      <c r="S331" s="8">
        <v>2297172000000</v>
      </c>
      <c r="T331" s="8">
        <v>2224535000000</v>
      </c>
      <c r="U331" s="8">
        <v>2066379000000</v>
      </c>
      <c r="V331" s="8">
        <v>1742718000000</v>
      </c>
      <c r="W331" s="8">
        <v>1614371000000</v>
      </c>
    </row>
    <row r="332" spans="1:23" x14ac:dyDescent="0.35">
      <c r="A332" s="9" t="s">
        <v>352</v>
      </c>
      <c r="B332" s="5">
        <v>2962836000000</v>
      </c>
      <c r="C332" s="8">
        <v>2874181000000</v>
      </c>
      <c r="D332" s="8">
        <v>3332961000000</v>
      </c>
      <c r="E332" s="8">
        <v>3634083000000</v>
      </c>
      <c r="F332" s="8">
        <v>4239072000000</v>
      </c>
      <c r="G332" s="8">
        <v>3983561000000</v>
      </c>
      <c r="H332" s="8">
        <v>3096445000000</v>
      </c>
      <c r="I332" s="8">
        <v>2576644000000</v>
      </c>
      <c r="J332" s="8">
        <v>2146341000000</v>
      </c>
      <c r="K332" s="8">
        <v>1894595000000</v>
      </c>
      <c r="L332" s="8">
        <v>1737106000000</v>
      </c>
      <c r="M332" s="8">
        <v>1867120000000</v>
      </c>
      <c r="N332" s="8">
        <v>1767466000000</v>
      </c>
      <c r="O332" s="8">
        <v>1721408000000</v>
      </c>
      <c r="P332" s="8">
        <v>1748489000000</v>
      </c>
      <c r="Q332" s="8">
        <v>1722670000000</v>
      </c>
      <c r="R332" s="8">
        <v>1814697000000</v>
      </c>
      <c r="S332" s="8">
        <v>1894250000000</v>
      </c>
      <c r="T332" s="8">
        <v>1862786000000</v>
      </c>
      <c r="U332" s="8">
        <v>1670204000000</v>
      </c>
      <c r="V332" s="8">
        <v>1431643000000</v>
      </c>
      <c r="W332" s="8">
        <v>1286003000000</v>
      </c>
    </row>
    <row r="333" spans="1:23" x14ac:dyDescent="0.35">
      <c r="A333" s="9" t="s">
        <v>353</v>
      </c>
      <c r="B333" s="5">
        <v>491688000000</v>
      </c>
      <c r="C333" s="8">
        <v>439229000000</v>
      </c>
      <c r="D333" s="8">
        <v>364632000000</v>
      </c>
      <c r="E333" s="8">
        <v>391229000000</v>
      </c>
      <c r="F333" s="8">
        <v>360066000000</v>
      </c>
      <c r="G333" s="8">
        <v>367156000000</v>
      </c>
      <c r="H333" s="8">
        <v>338333000000</v>
      </c>
      <c r="I333" s="8">
        <v>180634000000</v>
      </c>
      <c r="J333" s="8">
        <v>184312000000</v>
      </c>
      <c r="K333" s="8">
        <v>105451000000</v>
      </c>
      <c r="L333" s="8">
        <v>66206000000</v>
      </c>
      <c r="M333" s="8">
        <v>78577000000</v>
      </c>
      <c r="N333" s="8">
        <v>73424000000</v>
      </c>
      <c r="O333" s="8">
        <v>59437000000</v>
      </c>
      <c r="P333" s="8">
        <v>42116000000</v>
      </c>
      <c r="Q333" s="8">
        <v>73540000000</v>
      </c>
      <c r="R333" s="8">
        <v>85268000000</v>
      </c>
      <c r="S333" s="8">
        <v>108049000000</v>
      </c>
      <c r="T333" s="8">
        <v>96976000000</v>
      </c>
      <c r="U333" s="8">
        <v>115023000000</v>
      </c>
      <c r="V333" s="8">
        <v>128525000000</v>
      </c>
      <c r="W333" s="8">
        <v>150583000000</v>
      </c>
    </row>
    <row r="334" spans="1:23" x14ac:dyDescent="0.35">
      <c r="A334" s="9" t="s">
        <v>354</v>
      </c>
      <c r="B334" s="5">
        <v>270694000000</v>
      </c>
      <c r="C334" s="8">
        <v>304395000000</v>
      </c>
      <c r="D334" s="8">
        <v>349164000000</v>
      </c>
      <c r="E334" s="8">
        <v>333786000000</v>
      </c>
      <c r="F334" s="8">
        <v>385938000000</v>
      </c>
      <c r="G334" s="8">
        <v>423243000000</v>
      </c>
      <c r="H334" s="8">
        <v>423529000000</v>
      </c>
      <c r="I334" s="8">
        <v>502208000000</v>
      </c>
      <c r="J334" s="8">
        <v>527295000000</v>
      </c>
      <c r="K334" s="8">
        <v>525930000000</v>
      </c>
      <c r="L334" s="8">
        <v>463386000000</v>
      </c>
      <c r="M334" s="8">
        <v>419170000000</v>
      </c>
      <c r="N334" s="8">
        <v>454809000000</v>
      </c>
      <c r="O334" s="8">
        <v>425019000000</v>
      </c>
      <c r="P334" s="8">
        <v>440840000000</v>
      </c>
      <c r="Q334" s="8">
        <v>370358000000</v>
      </c>
      <c r="R334" s="8">
        <v>327060000000</v>
      </c>
      <c r="S334" s="8">
        <v>290566000000</v>
      </c>
      <c r="T334" s="8">
        <v>260602000000</v>
      </c>
      <c r="U334" s="8">
        <v>276979000000</v>
      </c>
      <c r="V334" s="8">
        <v>178492000000</v>
      </c>
      <c r="W334" s="8">
        <v>173981000000</v>
      </c>
    </row>
    <row r="335" spans="1:23" x14ac:dyDescent="0.35">
      <c r="A335" s="9" t="s">
        <v>355</v>
      </c>
      <c r="B335" s="5">
        <v>418000000</v>
      </c>
      <c r="C335" s="8">
        <v>12146000000</v>
      </c>
      <c r="D335" s="8">
        <v>11384000000</v>
      </c>
      <c r="E335" s="8">
        <v>10936000000</v>
      </c>
      <c r="F335" s="8">
        <v>9262000000</v>
      </c>
      <c r="G335" s="8">
        <v>10643000000</v>
      </c>
      <c r="H335" s="8">
        <v>11071000000</v>
      </c>
      <c r="I335" s="8">
        <v>11750000000</v>
      </c>
      <c r="J335" s="8">
        <v>11247000000</v>
      </c>
      <c r="K335" s="8">
        <v>10999000000</v>
      </c>
      <c r="L335" s="8">
        <v>7728000000</v>
      </c>
      <c r="M335" s="8">
        <v>5962000000</v>
      </c>
      <c r="N335" s="8">
        <v>6084000000</v>
      </c>
      <c r="O335" s="8">
        <v>5962000000</v>
      </c>
      <c r="P335" s="8">
        <v>6659000000</v>
      </c>
      <c r="Q335" s="8">
        <v>6042000000</v>
      </c>
      <c r="R335" s="8">
        <v>6088000000</v>
      </c>
      <c r="S335" s="8">
        <v>4307000000</v>
      </c>
      <c r="T335" s="8">
        <v>4171000000</v>
      </c>
      <c r="U335" s="8">
        <v>4173000000</v>
      </c>
      <c r="V335" s="8">
        <v>4058000000</v>
      </c>
      <c r="W335" s="8">
        <v>3804000000</v>
      </c>
    </row>
    <row r="336" spans="1:23" x14ac:dyDescent="0.35">
      <c r="A336" s="12" t="s">
        <v>356</v>
      </c>
      <c r="B336" s="5">
        <v>741655000000</v>
      </c>
      <c r="C336" s="8">
        <v>753748000000</v>
      </c>
      <c r="D336" s="8">
        <v>860116000000</v>
      </c>
      <c r="E336" s="8">
        <v>1062162000000</v>
      </c>
      <c r="F336" s="8">
        <v>786072000000</v>
      </c>
      <c r="G336" s="8">
        <v>618431000000</v>
      </c>
      <c r="H336" s="8">
        <v>839812000000</v>
      </c>
      <c r="I336" s="8">
        <v>795473000000</v>
      </c>
      <c r="J336" s="8">
        <v>905367000000</v>
      </c>
      <c r="K336" s="8">
        <v>647729000000</v>
      </c>
      <c r="L336" s="8">
        <v>954269000000</v>
      </c>
      <c r="M336" s="8">
        <v>414190000000</v>
      </c>
      <c r="N336" s="8">
        <v>764894000000</v>
      </c>
      <c r="O336" s="8">
        <v>608599000000</v>
      </c>
      <c r="P336" s="8">
        <v>751195000000</v>
      </c>
      <c r="Q336" s="8">
        <v>615585000000</v>
      </c>
      <c r="R336" s="8">
        <v>610998000000</v>
      </c>
      <c r="S336" s="8">
        <v>410897000000</v>
      </c>
      <c r="T336" s="8">
        <v>521534000000</v>
      </c>
      <c r="U336" s="8">
        <v>511647000000</v>
      </c>
      <c r="V336" s="8">
        <v>416733000000</v>
      </c>
      <c r="W336" s="8">
        <v>347597000000</v>
      </c>
    </row>
    <row r="337" spans="1:23" x14ac:dyDescent="0.35">
      <c r="A337" s="9" t="s">
        <v>357</v>
      </c>
      <c r="B337" s="5">
        <v>600814000000</v>
      </c>
      <c r="C337" s="8">
        <v>566716000000</v>
      </c>
      <c r="D337" s="8">
        <v>618186000000</v>
      </c>
      <c r="E337" s="8">
        <v>612543000000</v>
      </c>
      <c r="F337" s="8">
        <v>580854000000</v>
      </c>
      <c r="G337" s="8">
        <v>548382000000</v>
      </c>
      <c r="H337" s="8">
        <v>690761000000</v>
      </c>
      <c r="I337" s="8">
        <v>518674000000</v>
      </c>
      <c r="J337" s="8">
        <v>496859000000</v>
      </c>
      <c r="K337" s="8">
        <v>403580000000</v>
      </c>
      <c r="L337" s="8">
        <v>332857000000</v>
      </c>
      <c r="M337" s="8">
        <v>308586000000</v>
      </c>
      <c r="N337" s="8">
        <v>340495000000</v>
      </c>
      <c r="O337" s="8">
        <v>265353000000</v>
      </c>
      <c r="P337" s="8">
        <v>259683000000</v>
      </c>
      <c r="Q337" s="8">
        <v>230174000000</v>
      </c>
      <c r="R337" s="8">
        <v>214965000000</v>
      </c>
      <c r="S337" s="8">
        <v>186593000000</v>
      </c>
      <c r="T337" s="8">
        <v>164581000000</v>
      </c>
      <c r="U337" s="8">
        <v>152343000000</v>
      </c>
      <c r="V337" s="8">
        <v>136177000000</v>
      </c>
      <c r="W337" s="8">
        <v>99223000000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1305000000</v>
      </c>
      <c r="P338" s="8">
        <v>1238000000</v>
      </c>
      <c r="Q338" s="8">
        <v>1283000000</v>
      </c>
      <c r="R338" s="8">
        <v>1212000000</v>
      </c>
      <c r="S338" s="8">
        <v>1034000000</v>
      </c>
      <c r="T338" s="8">
        <v>1374000000</v>
      </c>
      <c r="U338" s="8">
        <v>960000000</v>
      </c>
      <c r="V338" s="8">
        <v>1005000000</v>
      </c>
      <c r="W338" s="8">
        <v>1067000000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326000000</v>
      </c>
      <c r="Q340" s="8">
        <v>257000000</v>
      </c>
      <c r="R340" s="8">
        <v>1153000000</v>
      </c>
      <c r="S340" s="8">
        <v>0</v>
      </c>
      <c r="T340" s="8">
        <v>503000000</v>
      </c>
      <c r="U340" s="8">
        <v>686000000</v>
      </c>
      <c r="V340" s="8">
        <v>713000000</v>
      </c>
      <c r="W340" s="8">
        <v>0</v>
      </c>
    </row>
    <row r="341" spans="1:23" x14ac:dyDescent="0.35">
      <c r="A341" s="9" t="s">
        <v>361</v>
      </c>
      <c r="B341" s="5">
        <v>143157000000</v>
      </c>
      <c r="C341" s="8">
        <v>121324000000</v>
      </c>
      <c r="D341" s="8">
        <v>190710000000</v>
      </c>
      <c r="E341" s="8">
        <v>373763000000</v>
      </c>
      <c r="F341" s="8">
        <v>196867000000</v>
      </c>
      <c r="G341" s="8">
        <v>118443000000</v>
      </c>
      <c r="H341" s="8">
        <v>367105000000</v>
      </c>
      <c r="I341" s="8">
        <v>348672000000</v>
      </c>
      <c r="J341" s="8">
        <v>373271000000</v>
      </c>
      <c r="K341" s="8">
        <v>213852000000</v>
      </c>
      <c r="L341" s="8">
        <v>387794000000</v>
      </c>
      <c r="M341" s="8">
        <v>181753000000</v>
      </c>
      <c r="N341" s="8">
        <v>357961000000</v>
      </c>
      <c r="O341" s="8">
        <v>268552000000</v>
      </c>
      <c r="P341" s="8">
        <v>379073000000</v>
      </c>
      <c r="Q341" s="8">
        <v>302576000000</v>
      </c>
      <c r="R341" s="8">
        <v>339637000000</v>
      </c>
      <c r="S341" s="8">
        <v>195991000000</v>
      </c>
      <c r="T341" s="8">
        <v>355013000000</v>
      </c>
      <c r="U341" s="8">
        <v>320180000000</v>
      </c>
      <c r="V341" s="8">
        <v>227004000000</v>
      </c>
      <c r="W341" s="8">
        <v>209432000000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444199000000</v>
      </c>
      <c r="C343" s="8">
        <v>377352000000</v>
      </c>
      <c r="D343" s="8">
        <v>490466000000</v>
      </c>
      <c r="E343" s="8">
        <v>446342000000</v>
      </c>
      <c r="F343" s="8">
        <v>348890000000</v>
      </c>
      <c r="G343" s="8">
        <v>275851000000</v>
      </c>
      <c r="H343" s="8">
        <v>228617000000</v>
      </c>
      <c r="I343" s="8">
        <v>276815000000</v>
      </c>
      <c r="J343" s="8">
        <v>302334000000</v>
      </c>
      <c r="K343" s="8">
        <v>308430000000</v>
      </c>
      <c r="L343" s="8">
        <v>386524000000</v>
      </c>
      <c r="M343" s="8">
        <v>135410000000</v>
      </c>
      <c r="N343" s="8">
        <v>287166000000</v>
      </c>
      <c r="O343" s="8">
        <v>266944000000</v>
      </c>
      <c r="P343" s="8">
        <v>254158000000</v>
      </c>
      <c r="Q343" s="8">
        <v>224136000000</v>
      </c>
      <c r="R343" s="8">
        <v>188904000000</v>
      </c>
      <c r="S343" s="8">
        <v>169586000000</v>
      </c>
      <c r="T343" s="8">
        <v>161469000000</v>
      </c>
      <c r="U343" s="8">
        <v>145417000000</v>
      </c>
      <c r="V343" s="8">
        <v>139658000000</v>
      </c>
      <c r="W343" s="8">
        <v>121378000000</v>
      </c>
    </row>
    <row r="344" spans="1:23" x14ac:dyDescent="0.35">
      <c r="A344" s="9" t="s">
        <v>364</v>
      </c>
      <c r="B344" s="5">
        <v>-333756000000</v>
      </c>
      <c r="C344" s="8">
        <v>-205888000000</v>
      </c>
      <c r="D344" s="8">
        <v>-287425000000</v>
      </c>
      <c r="E344" s="8">
        <v>-259828000000</v>
      </c>
      <c r="F344" s="8">
        <v>-248284000000</v>
      </c>
      <c r="G344" s="8">
        <v>-215170000000</v>
      </c>
      <c r="H344" s="8">
        <v>-288554000000</v>
      </c>
      <c r="I344" s="8">
        <v>-193338000000</v>
      </c>
      <c r="J344" s="8">
        <v>-150279000000</v>
      </c>
      <c r="K344" s="8">
        <v>-128045000000</v>
      </c>
      <c r="L344" s="8">
        <v>-82028000000</v>
      </c>
      <c r="M344" s="8">
        <v>-112535000000</v>
      </c>
      <c r="N344" s="8">
        <v>-119904000000</v>
      </c>
      <c r="O344" s="8">
        <v>-90210000000</v>
      </c>
      <c r="P344" s="8">
        <v>-80597000000</v>
      </c>
      <c r="Q344" s="8">
        <v>-67505000000</v>
      </c>
      <c r="R344" s="8">
        <v>-72691000000</v>
      </c>
      <c r="S344" s="8">
        <v>-71643000000</v>
      </c>
      <c r="T344" s="8">
        <v>-86424000000</v>
      </c>
      <c r="U344" s="8">
        <v>-51077000000</v>
      </c>
      <c r="V344" s="8">
        <v>-38666000000</v>
      </c>
      <c r="W344" s="8">
        <v>-41734000000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-36373000000</v>
      </c>
      <c r="C346" s="8">
        <v>-37007000000</v>
      </c>
      <c r="D346" s="8">
        <v>-37756000000</v>
      </c>
      <c r="E346" s="8">
        <v>-30034000000</v>
      </c>
      <c r="F346" s="8">
        <v>-36279000000</v>
      </c>
      <c r="G346" s="8">
        <v>-50441000000</v>
      </c>
      <c r="H346" s="8">
        <v>-62429000000</v>
      </c>
      <c r="I346" s="8">
        <v>-55844000000</v>
      </c>
      <c r="J346" s="8">
        <v>-56144000000</v>
      </c>
      <c r="K346" s="8">
        <v>-39472000000</v>
      </c>
      <c r="L346" s="8">
        <v>-32770000000</v>
      </c>
      <c r="M346" s="8">
        <v>-36215000000</v>
      </c>
      <c r="N346" s="8">
        <v>-34413000000</v>
      </c>
      <c r="O346" s="8">
        <v>-28682000000</v>
      </c>
      <c r="P346" s="8">
        <v>-18572000000</v>
      </c>
      <c r="Q346" s="8">
        <v>-13271000000</v>
      </c>
      <c r="R346" s="8">
        <v>-13007000000</v>
      </c>
      <c r="S346" s="8">
        <v>-12545000000</v>
      </c>
      <c r="T346" s="8">
        <v>-13833000000</v>
      </c>
      <c r="U346" s="8">
        <v>-9804000000</v>
      </c>
      <c r="V346" s="8">
        <v>-8003000000</v>
      </c>
      <c r="W346" s="8">
        <v>-9407000000</v>
      </c>
    </row>
    <row r="347" spans="1:23" x14ac:dyDescent="0.35">
      <c r="A347" s="9" t="s">
        <v>367</v>
      </c>
      <c r="B347" s="5">
        <v>-8159000000</v>
      </c>
      <c r="C347" s="8">
        <v>-4717000000</v>
      </c>
      <c r="D347" s="8">
        <v>-10047000000</v>
      </c>
      <c r="E347" s="8">
        <v>-343000000</v>
      </c>
      <c r="F347" s="8">
        <v>-45000000</v>
      </c>
      <c r="G347" s="8">
        <v>-107000000</v>
      </c>
      <c r="H347" s="8">
        <v>-1147000000</v>
      </c>
      <c r="I347" s="8">
        <v>-71000000</v>
      </c>
      <c r="J347" s="8">
        <v>-80000000</v>
      </c>
      <c r="K347" s="8">
        <v>-40000000</v>
      </c>
      <c r="L347" s="8">
        <v>-6199000000</v>
      </c>
      <c r="M347" s="8">
        <v>-419000000</v>
      </c>
      <c r="N347" s="8">
        <v>0</v>
      </c>
      <c r="O347" s="8">
        <v>0</v>
      </c>
      <c r="P347" s="8">
        <v>-5173000000</v>
      </c>
      <c r="Q347" s="8">
        <v>-2128000000</v>
      </c>
      <c r="R347" s="8">
        <v>5513000000</v>
      </c>
      <c r="S347" s="8">
        <v>-6907000000</v>
      </c>
      <c r="T347" s="8">
        <v>-12401000000</v>
      </c>
      <c r="U347" s="8">
        <v>-4066000000</v>
      </c>
      <c r="V347" s="8">
        <v>-1622000000</v>
      </c>
      <c r="W347" s="8">
        <v>0</v>
      </c>
    </row>
    <row r="348" spans="1:23" x14ac:dyDescent="0.35">
      <c r="A348" s="9" t="s">
        <v>368</v>
      </c>
      <c r="B348" s="5">
        <v>-13601000000</v>
      </c>
      <c r="C348" s="8">
        <v>-15084000000</v>
      </c>
      <c r="D348" s="8">
        <v>-49652000000</v>
      </c>
      <c r="E348" s="8">
        <v>-29232000000</v>
      </c>
      <c r="F348" s="8">
        <v>-14601000000</v>
      </c>
      <c r="G348" s="8">
        <v>-9394000000</v>
      </c>
      <c r="H348" s="8">
        <v>-40408000000</v>
      </c>
      <c r="I348" s="8">
        <v>-34074000000</v>
      </c>
      <c r="J348" s="8">
        <v>-21206000000</v>
      </c>
      <c r="K348" s="8">
        <v>-54977000000</v>
      </c>
      <c r="L348" s="8">
        <v>17152000000</v>
      </c>
      <c r="M348" s="8">
        <v>-17715000000</v>
      </c>
      <c r="N348" s="8">
        <v>-17429000000</v>
      </c>
      <c r="O348" s="8">
        <v>-19378000000</v>
      </c>
      <c r="P348" s="8">
        <v>-25912000000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-42343000000</v>
      </c>
      <c r="C349" s="8">
        <v>-43961000000</v>
      </c>
      <c r="D349" s="8">
        <v>-45805000000</v>
      </c>
      <c r="E349" s="8">
        <v>-44126000000</v>
      </c>
      <c r="F349" s="8">
        <v>-38651000000</v>
      </c>
      <c r="G349" s="8">
        <v>-46721000000</v>
      </c>
      <c r="H349" s="8">
        <v>-47041000000</v>
      </c>
      <c r="I349" s="8">
        <v>-60233000000</v>
      </c>
      <c r="J349" s="8">
        <v>-35551000000</v>
      </c>
      <c r="K349" s="8">
        <v>-50928000000</v>
      </c>
      <c r="L349" s="8">
        <v>-44373000000</v>
      </c>
      <c r="M349" s="8">
        <v>-41680000000</v>
      </c>
      <c r="N349" s="8">
        <v>-43050000000</v>
      </c>
      <c r="O349" s="8">
        <v>-45266000000</v>
      </c>
      <c r="P349" s="8">
        <v>-43118000000</v>
      </c>
      <c r="Q349" s="8">
        <v>-40372000000</v>
      </c>
      <c r="R349" s="8">
        <v>-40079000000</v>
      </c>
      <c r="S349" s="8">
        <v>-37957000000</v>
      </c>
      <c r="T349" s="8">
        <v>-41674000000</v>
      </c>
      <c r="U349" s="8">
        <v>-37923000000</v>
      </c>
      <c r="V349" s="8">
        <v>-32672000000</v>
      </c>
      <c r="W349" s="8">
        <v>-27457000000</v>
      </c>
    </row>
    <row r="350" spans="1:23" x14ac:dyDescent="0.35">
      <c r="A350" s="9" t="s">
        <v>370</v>
      </c>
      <c r="B350" s="5">
        <v>-12283000000</v>
      </c>
      <c r="C350" s="8">
        <v>-4987000000</v>
      </c>
      <c r="D350" s="8">
        <v>-8561000000</v>
      </c>
      <c r="E350" s="8">
        <v>-6923000000</v>
      </c>
      <c r="F350" s="8">
        <v>-2679000000</v>
      </c>
      <c r="G350" s="8">
        <v>-2412000000</v>
      </c>
      <c r="H350" s="8">
        <v>-7092000000</v>
      </c>
      <c r="I350" s="8">
        <v>-5128000000</v>
      </c>
      <c r="J350" s="8">
        <v>-3837000000</v>
      </c>
      <c r="K350" s="8">
        <v>-4671000000</v>
      </c>
      <c r="L350" s="8">
        <v>-4688000000</v>
      </c>
      <c r="M350" s="8">
        <v>-2995000000</v>
      </c>
      <c r="N350" s="8">
        <v>-5932000000</v>
      </c>
      <c r="O350" s="8">
        <v>-10019000000</v>
      </c>
      <c r="P350" s="8">
        <v>30089000000</v>
      </c>
      <c r="Q350" s="8">
        <v>-19565000000</v>
      </c>
      <c r="R350" s="8">
        <v>-14609000000</v>
      </c>
      <c r="S350" s="8">
        <v>-13255000000</v>
      </c>
      <c r="T350" s="8">
        <v>-7074000000</v>
      </c>
      <c r="U350" s="8">
        <v>-5069000000</v>
      </c>
      <c r="V350" s="8">
        <v>-6861000000</v>
      </c>
      <c r="W350" s="8">
        <v>-4905000000</v>
      </c>
    </row>
    <row r="351" spans="1:23" x14ac:dyDescent="0.35">
      <c r="A351" s="12" t="s">
        <v>371</v>
      </c>
      <c r="B351" s="5">
        <v>25587000000</v>
      </c>
      <c r="C351" s="8">
        <v>289856000000</v>
      </c>
      <c r="D351" s="8">
        <v>244448000000</v>
      </c>
      <c r="E351" s="8">
        <v>322106000000</v>
      </c>
      <c r="F351" s="8">
        <v>9765000000</v>
      </c>
      <c r="G351" s="8">
        <v>-27849000000</v>
      </c>
      <c r="H351" s="8">
        <v>-51797000000</v>
      </c>
      <c r="I351" s="8">
        <v>-55121000000</v>
      </c>
      <c r="J351" s="8">
        <v>-87056000000</v>
      </c>
      <c r="K351" s="8">
        <v>-81058000000</v>
      </c>
      <c r="L351" s="8">
        <v>-38338000000</v>
      </c>
      <c r="M351" s="8">
        <v>-33725000000</v>
      </c>
      <c r="N351" s="8">
        <v>-23427000000</v>
      </c>
      <c r="O351" s="8">
        <v>8742000000</v>
      </c>
      <c r="P351" s="8">
        <v>27562000000</v>
      </c>
      <c r="Q351" s="8">
        <v>20950000000</v>
      </c>
      <c r="R351" s="8">
        <v>-17946000000</v>
      </c>
      <c r="S351" s="8">
        <v>-9777000000</v>
      </c>
      <c r="T351" s="8">
        <v>-7015000000</v>
      </c>
      <c r="U351" s="8">
        <v>-28558000000</v>
      </c>
      <c r="V351" s="8">
        <v>-25294000000</v>
      </c>
      <c r="W351" s="8">
        <v>-60817000000</v>
      </c>
    </row>
    <row r="352" spans="1:23" x14ac:dyDescent="0.35">
      <c r="A352" s="9" t="s">
        <v>372</v>
      </c>
      <c r="B352" s="5">
        <v>98906000000</v>
      </c>
      <c r="C352" s="8">
        <v>80971000000</v>
      </c>
      <c r="D352" s="8">
        <v>89662000000</v>
      </c>
      <c r="E352" s="8">
        <v>111350000000</v>
      </c>
      <c r="F352" s="8">
        <v>78778000000</v>
      </c>
      <c r="G352" s="8">
        <v>131994000000</v>
      </c>
      <c r="H352" s="8">
        <v>282790000000</v>
      </c>
      <c r="I352" s="8">
        <v>92288000000</v>
      </c>
      <c r="J352" s="8">
        <v>77111000000</v>
      </c>
      <c r="K352" s="8">
        <v>51909000000</v>
      </c>
      <c r="L352" s="8">
        <v>22484000000</v>
      </c>
      <c r="M352" s="8">
        <v>67324000000</v>
      </c>
      <c r="N352" s="8">
        <v>93134000000</v>
      </c>
      <c r="O352" s="8">
        <v>25761000000</v>
      </c>
      <c r="P352" s="8">
        <v>28814000000</v>
      </c>
      <c r="Q352" s="8">
        <v>24911000000</v>
      </c>
      <c r="R352" s="8">
        <v>13045000000</v>
      </c>
      <c r="S352" s="8">
        <v>22159000000</v>
      </c>
      <c r="T352" s="8">
        <v>18166000000</v>
      </c>
      <c r="U352" s="8">
        <v>8476000000</v>
      </c>
      <c r="V352" s="8">
        <v>4286000000</v>
      </c>
      <c r="W352" s="8">
        <v>0</v>
      </c>
    </row>
    <row r="353" spans="1:23" x14ac:dyDescent="0.35">
      <c r="A353" s="9" t="s">
        <v>373</v>
      </c>
      <c r="B353" s="5">
        <v>339464000000</v>
      </c>
      <c r="C353" s="8">
        <v>659792000000</v>
      </c>
      <c r="D353" s="8">
        <v>422017000000</v>
      </c>
      <c r="E353" s="8">
        <v>373685000000</v>
      </c>
      <c r="F353" s="8">
        <v>151101000000</v>
      </c>
      <c r="G353" s="8">
        <v>169018000000</v>
      </c>
      <c r="H353" s="8">
        <v>172141000000</v>
      </c>
      <c r="I353" s="8">
        <v>92500000000</v>
      </c>
      <c r="J353" s="8">
        <v>76148000000</v>
      </c>
      <c r="K353" s="8">
        <v>49284000000</v>
      </c>
      <c r="L353" s="8">
        <v>-102101000000</v>
      </c>
      <c r="M353" s="8">
        <v>0</v>
      </c>
      <c r="N353" s="8">
        <v>0</v>
      </c>
      <c r="O353" s="8">
        <v>26876000000</v>
      </c>
      <c r="P353" s="8">
        <v>66888000000</v>
      </c>
      <c r="Q353" s="8">
        <v>0</v>
      </c>
      <c r="R353" s="8">
        <v>56289000000</v>
      </c>
      <c r="S353" s="8">
        <v>68705000000</v>
      </c>
      <c r="T353" s="8">
        <v>65414000000</v>
      </c>
      <c r="U353" s="8">
        <v>54895000000</v>
      </c>
      <c r="V353" s="8">
        <v>51024000000</v>
      </c>
      <c r="W353" s="8">
        <v>63163000000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-89880000000</v>
      </c>
      <c r="C356" s="8">
        <v>-32148000000</v>
      </c>
      <c r="D356" s="8">
        <v>-60682000000</v>
      </c>
      <c r="E356" s="8">
        <v>-25413000000</v>
      </c>
      <c r="F356" s="8">
        <v>-45412000000</v>
      </c>
      <c r="G356" s="8">
        <v>-83226000000</v>
      </c>
      <c r="H356" s="8">
        <v>-228266000000</v>
      </c>
      <c r="I356" s="8">
        <v>-103997000000</v>
      </c>
      <c r="J356" s="8">
        <v>-86662000000</v>
      </c>
      <c r="K356" s="8">
        <v>-15843000000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4918000000</v>
      </c>
      <c r="W356" s="8">
        <v>-4918000000</v>
      </c>
    </row>
    <row r="357" spans="1:23" x14ac:dyDescent="0.35">
      <c r="A357" s="9" t="s">
        <v>377</v>
      </c>
      <c r="B357" s="5">
        <v>-322903000000</v>
      </c>
      <c r="C357" s="8">
        <v>-418759000000</v>
      </c>
      <c r="D357" s="8">
        <v>-206549000000</v>
      </c>
      <c r="E357" s="8">
        <v>-137516000000</v>
      </c>
      <c r="F357" s="8">
        <v>-174702000000</v>
      </c>
      <c r="G357" s="8">
        <v>-245635000000</v>
      </c>
      <c r="H357" s="8">
        <v>-278462000000</v>
      </c>
      <c r="I357" s="8">
        <v>-135912000000</v>
      </c>
      <c r="J357" s="8">
        <v>-153653000000</v>
      </c>
      <c r="K357" s="8">
        <v>-166408000000</v>
      </c>
      <c r="L357" s="8">
        <v>41279000000</v>
      </c>
      <c r="M357" s="8">
        <v>-101049000000</v>
      </c>
      <c r="N357" s="8">
        <v>-116561000000</v>
      </c>
      <c r="O357" s="8">
        <v>-43895000000</v>
      </c>
      <c r="P357" s="8">
        <v>-68140000000</v>
      </c>
      <c r="Q357" s="8">
        <v>-3961000000</v>
      </c>
      <c r="R357" s="8">
        <v>-87280000000</v>
      </c>
      <c r="S357" s="8">
        <v>-100641000000</v>
      </c>
      <c r="T357" s="8">
        <v>-90595000000</v>
      </c>
      <c r="U357" s="8">
        <v>-91929000000</v>
      </c>
      <c r="V357" s="8">
        <v>-85522000000</v>
      </c>
      <c r="W357" s="8">
        <v>-119062000000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24085000000</v>
      </c>
      <c r="C364" s="8">
        <v>12847000000</v>
      </c>
      <c r="D364" s="8">
        <v>30545000000</v>
      </c>
      <c r="E364" s="8">
        <v>113469000000</v>
      </c>
      <c r="F364" s="8">
        <v>-3957000000</v>
      </c>
      <c r="G364" s="8">
        <v>-10327000000</v>
      </c>
      <c r="H364" s="8">
        <v>-97173000000</v>
      </c>
      <c r="I364" s="8">
        <v>-65840000000</v>
      </c>
      <c r="J364" s="8">
        <v>-15146000000</v>
      </c>
      <c r="K364" s="8">
        <v>2316000000</v>
      </c>
      <c r="L364" s="8">
        <v>101640000000</v>
      </c>
      <c r="M364" s="8">
        <v>-3766000000</v>
      </c>
      <c r="N364" s="8">
        <v>42855000000</v>
      </c>
      <c r="O364" s="8">
        <v>56068000000</v>
      </c>
      <c r="P364" s="8">
        <v>-47386000000</v>
      </c>
      <c r="Q364" s="8">
        <v>-8951000000</v>
      </c>
      <c r="R364" s="8">
        <v>30540000000</v>
      </c>
      <c r="S364" s="8">
        <v>51037000000</v>
      </c>
      <c r="T364" s="8">
        <v>2670000000</v>
      </c>
      <c r="U364" s="8">
        <v>26140000000</v>
      </c>
      <c r="V364" s="8">
        <v>-28080000000</v>
      </c>
      <c r="W364" s="8">
        <v>1417000000</v>
      </c>
    </row>
    <row r="365" spans="1:23" x14ac:dyDescent="0.35">
      <c r="A365" s="9" t="s">
        <v>385</v>
      </c>
      <c r="B365" s="5">
        <v>87025000000</v>
      </c>
      <c r="C365" s="8">
        <v>68288000000</v>
      </c>
      <c r="D365" s="8">
        <v>52177000000</v>
      </c>
      <c r="E365" s="8">
        <v>128585000000</v>
      </c>
      <c r="F365" s="8">
        <v>5329000000</v>
      </c>
      <c r="G365" s="8">
        <v>1717000000</v>
      </c>
      <c r="H365" s="8">
        <v>11152000000</v>
      </c>
      <c r="I365" s="8">
        <v>964000000</v>
      </c>
      <c r="J365" s="8">
        <v>23278000000</v>
      </c>
      <c r="K365" s="8">
        <v>23162000000</v>
      </c>
      <c r="L365" s="8">
        <v>78439000000</v>
      </c>
      <c r="M365" s="8">
        <v>27227000000</v>
      </c>
      <c r="N365" s="8">
        <v>40010000000</v>
      </c>
      <c r="O365" s="8">
        <v>76321000000</v>
      </c>
      <c r="P365" s="8">
        <v>50754000000</v>
      </c>
      <c r="Q365" s="8">
        <v>-7990000000</v>
      </c>
      <c r="R365" s="8">
        <v>41186000000</v>
      </c>
      <c r="S365" s="8">
        <v>42067000000</v>
      </c>
      <c r="T365" s="8">
        <v>32241000000</v>
      </c>
      <c r="U365" s="8">
        <v>34578000000</v>
      </c>
      <c r="V365" s="8">
        <v>-11887000000</v>
      </c>
      <c r="W365" s="8">
        <v>24325000000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-62940000000</v>
      </c>
      <c r="C367" s="8">
        <v>-42727000000</v>
      </c>
      <c r="D367" s="8">
        <v>-17918000000</v>
      </c>
      <c r="E367" s="8">
        <v>-16391000000</v>
      </c>
      <c r="F367" s="8">
        <v>-12661000000</v>
      </c>
      <c r="G367" s="8">
        <v>-14857000000</v>
      </c>
      <c r="H367" s="8">
        <v>-110575000000</v>
      </c>
      <c r="I367" s="8">
        <v>-67854000000</v>
      </c>
      <c r="J367" s="8">
        <v>-40674000000</v>
      </c>
      <c r="K367" s="8">
        <v>-20966000000</v>
      </c>
      <c r="L367" s="8">
        <v>-40567000000</v>
      </c>
      <c r="M367" s="8">
        <v>-17745000000</v>
      </c>
      <c r="N367" s="8">
        <v>-15107000000</v>
      </c>
      <c r="O367" s="8">
        <v>-18566000000</v>
      </c>
      <c r="P367" s="8">
        <v>-97259000000</v>
      </c>
      <c r="Q367" s="8">
        <v>12133000000</v>
      </c>
      <c r="R367" s="8">
        <v>-12190000000</v>
      </c>
      <c r="S367" s="8">
        <v>0</v>
      </c>
      <c r="T367" s="8">
        <v>1000000</v>
      </c>
      <c r="U367" s="8">
        <v>-89000000</v>
      </c>
      <c r="V367" s="8">
        <v>-176000000</v>
      </c>
      <c r="W367" s="8">
        <v>-333000000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0</v>
      </c>
      <c r="C369" s="8">
        <v>0</v>
      </c>
      <c r="D369" s="8">
        <v>4762000000</v>
      </c>
      <c r="E369" s="8">
        <v>1275000000</v>
      </c>
      <c r="F369" s="8">
        <v>3375000000</v>
      </c>
      <c r="G369" s="8">
        <v>2813000000</v>
      </c>
      <c r="H369" s="8">
        <v>2250000000</v>
      </c>
      <c r="I369" s="8">
        <v>1050000000</v>
      </c>
      <c r="J369" s="8">
        <v>2250000000</v>
      </c>
      <c r="K369" s="8">
        <v>120000000</v>
      </c>
      <c r="L369" s="8">
        <v>58234000000</v>
      </c>
      <c r="M369" s="8">
        <v>-6999000000</v>
      </c>
      <c r="N369" s="8">
        <v>17236000000</v>
      </c>
      <c r="O369" s="8">
        <v>-1687000000</v>
      </c>
      <c r="P369" s="8">
        <v>-881000000</v>
      </c>
      <c r="Q369" s="8">
        <v>-13094000000</v>
      </c>
      <c r="R369" s="8">
        <v>1544000000</v>
      </c>
      <c r="S369" s="8">
        <v>8970000000</v>
      </c>
      <c r="T369" s="8">
        <v>-29572000000</v>
      </c>
      <c r="U369" s="8">
        <v>-8349000000</v>
      </c>
      <c r="V369" s="8">
        <v>-16017000000</v>
      </c>
      <c r="W369" s="8">
        <v>-22575000000</v>
      </c>
    </row>
    <row r="370" spans="1:23" ht="21.5" x14ac:dyDescent="0.35">
      <c r="A370" s="9" t="s">
        <v>390</v>
      </c>
      <c r="B370" s="5">
        <v>0</v>
      </c>
      <c r="C370" s="8">
        <v>-12714000000</v>
      </c>
      <c r="D370" s="8">
        <v>-8476000000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5534000000</v>
      </c>
      <c r="M370" s="8">
        <v>-6249000000</v>
      </c>
      <c r="N370" s="8">
        <v>716000000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1806190000000</v>
      </c>
      <c r="C371" s="8">
        <v>1871092000000</v>
      </c>
      <c r="D371" s="8">
        <v>1770567000000</v>
      </c>
      <c r="E371" s="8">
        <v>1716919000000</v>
      </c>
      <c r="F371" s="8">
        <v>1555747000000</v>
      </c>
      <c r="G371" s="8">
        <v>1567510000000</v>
      </c>
      <c r="H371" s="8">
        <v>1566220000000</v>
      </c>
      <c r="I371" s="8">
        <v>1669754000000</v>
      </c>
      <c r="J371" s="8">
        <v>1501223000000</v>
      </c>
      <c r="K371" s="8">
        <v>1459919000000</v>
      </c>
      <c r="L371" s="8">
        <v>1146733000000</v>
      </c>
      <c r="M371" s="8">
        <v>1428619000000</v>
      </c>
      <c r="N371" s="8">
        <v>1345835000000</v>
      </c>
      <c r="O371" s="8">
        <v>1360655000000</v>
      </c>
      <c r="P371" s="8">
        <v>1303218000000</v>
      </c>
      <c r="Q371" s="8">
        <v>1124746000000</v>
      </c>
      <c r="R371" s="8">
        <v>1007740000000</v>
      </c>
      <c r="S371" s="8">
        <v>1029168000000</v>
      </c>
      <c r="T371" s="8">
        <v>992598000000</v>
      </c>
      <c r="U371" s="8">
        <v>913166000000</v>
      </c>
      <c r="V371" s="8">
        <v>774584000000</v>
      </c>
      <c r="W371" s="8">
        <v>747759000000</v>
      </c>
    </row>
    <row r="372" spans="1:23" x14ac:dyDescent="0.35">
      <c r="A372" s="9" t="s">
        <v>392</v>
      </c>
      <c r="B372" s="5">
        <v>19401000000</v>
      </c>
      <c r="C372" s="8">
        <v>10866000000</v>
      </c>
      <c r="D372" s="8">
        <v>15877000000</v>
      </c>
      <c r="E372" s="8">
        <v>15267000000</v>
      </c>
      <c r="F372" s="8">
        <v>15656000000</v>
      </c>
      <c r="G372" s="8">
        <v>11265000000</v>
      </c>
      <c r="H372" s="8">
        <v>20462000000</v>
      </c>
      <c r="I372" s="8">
        <v>16449000000</v>
      </c>
      <c r="J372" s="8">
        <v>12244000000</v>
      </c>
      <c r="K372" s="8">
        <v>9653000000</v>
      </c>
      <c r="L372" s="8">
        <v>10672000000</v>
      </c>
      <c r="M372" s="8">
        <v>11939000000</v>
      </c>
      <c r="N372" s="8">
        <v>10867000000</v>
      </c>
      <c r="O372" s="8">
        <v>5158000000</v>
      </c>
      <c r="P372" s="8">
        <v>11872000000</v>
      </c>
      <c r="Q372" s="8">
        <v>8349000000</v>
      </c>
      <c r="R372" s="8">
        <v>6588000000</v>
      </c>
      <c r="S372" s="8">
        <v>5623000000</v>
      </c>
      <c r="T372" s="8">
        <v>8927000000</v>
      </c>
      <c r="U372" s="8">
        <v>8180000000</v>
      </c>
      <c r="V372" s="8">
        <v>8756000000</v>
      </c>
      <c r="W372" s="8">
        <v>5313000000</v>
      </c>
    </row>
    <row r="373" spans="1:23" x14ac:dyDescent="0.35">
      <c r="A373" s="9" t="s">
        <v>393</v>
      </c>
      <c r="B373" s="5">
        <v>1162327000000</v>
      </c>
      <c r="C373" s="8">
        <v>1258239000000</v>
      </c>
      <c r="D373" s="8">
        <v>1179184000000</v>
      </c>
      <c r="E373" s="8">
        <v>1135921000000</v>
      </c>
      <c r="F373" s="8">
        <v>997935000000</v>
      </c>
      <c r="G373" s="8">
        <v>1037186000000</v>
      </c>
      <c r="H373" s="8">
        <v>1033296000000</v>
      </c>
      <c r="I373" s="8">
        <v>1104618000000</v>
      </c>
      <c r="J373" s="8">
        <v>977124000000</v>
      </c>
      <c r="K373" s="8">
        <v>967347000000</v>
      </c>
      <c r="L373" s="8">
        <v>678124000000</v>
      </c>
      <c r="M373" s="8">
        <v>1015738000000</v>
      </c>
      <c r="N373" s="8">
        <v>918098000000</v>
      </c>
      <c r="O373" s="8">
        <v>981932000000</v>
      </c>
      <c r="P373" s="8">
        <v>976871000000</v>
      </c>
      <c r="Q373" s="8">
        <v>808619000000</v>
      </c>
      <c r="R373" s="8">
        <v>715320000000</v>
      </c>
      <c r="S373" s="8">
        <v>731556000000</v>
      </c>
      <c r="T373" s="8">
        <v>733719000000</v>
      </c>
      <c r="U373" s="8">
        <v>588627000000</v>
      </c>
      <c r="V373" s="8">
        <v>468686000000</v>
      </c>
      <c r="W373" s="8">
        <v>485022000000</v>
      </c>
    </row>
    <row r="374" spans="1:23" x14ac:dyDescent="0.35">
      <c r="A374" s="10" t="s">
        <v>394</v>
      </c>
      <c r="B374" s="5">
        <v>1162327000000</v>
      </c>
      <c r="C374" s="8">
        <v>1258239000000</v>
      </c>
      <c r="D374" s="8">
        <v>1179184000000</v>
      </c>
      <c r="E374" s="8">
        <v>1135921000000</v>
      </c>
      <c r="F374" s="8">
        <v>997935000000</v>
      </c>
      <c r="G374" s="8">
        <v>1037186000000</v>
      </c>
      <c r="H374" s="8">
        <v>1033296000000</v>
      </c>
      <c r="I374" s="8">
        <v>1104618000000</v>
      </c>
      <c r="J374" s="8">
        <v>977124000000</v>
      </c>
      <c r="K374" s="8">
        <v>967347000000</v>
      </c>
      <c r="L374" s="8">
        <v>678124000000</v>
      </c>
      <c r="M374" s="8">
        <v>1015738000000</v>
      </c>
      <c r="N374" s="8">
        <v>918098000000</v>
      </c>
      <c r="O374" s="8">
        <v>981932000000</v>
      </c>
      <c r="P374" s="8">
        <v>976871000000</v>
      </c>
      <c r="Q374" s="8">
        <v>808619000000</v>
      </c>
      <c r="R374" s="8">
        <v>715320000000</v>
      </c>
      <c r="S374" s="8">
        <v>731556000000</v>
      </c>
      <c r="T374" s="8">
        <v>733719000000</v>
      </c>
      <c r="U374" s="8">
        <v>588627000000</v>
      </c>
      <c r="V374" s="8">
        <v>468686000000</v>
      </c>
      <c r="W374" s="8">
        <v>485022000000</v>
      </c>
    </row>
    <row r="375" spans="1:23" x14ac:dyDescent="0.35">
      <c r="A375" s="10" t="s">
        <v>395</v>
      </c>
      <c r="B375" s="5">
        <v>0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</row>
    <row r="376" spans="1:23" x14ac:dyDescent="0.35">
      <c r="A376" s="10" t="s">
        <v>396</v>
      </c>
      <c r="B376" s="5">
        <v>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</row>
    <row r="379" spans="1:23" x14ac:dyDescent="0.35">
      <c r="A379" s="9" t="s">
        <v>399</v>
      </c>
      <c r="B379" s="5">
        <v>344486000000</v>
      </c>
      <c r="C379" s="8">
        <v>351617000000</v>
      </c>
      <c r="D379" s="8">
        <v>342445000000</v>
      </c>
      <c r="E379" s="8">
        <v>310709000000</v>
      </c>
      <c r="F379" s="8">
        <v>314682000000</v>
      </c>
      <c r="G379" s="8">
        <v>322384000000</v>
      </c>
      <c r="H379" s="8">
        <v>346414000000</v>
      </c>
      <c r="I379" s="8">
        <v>313357000000</v>
      </c>
      <c r="J379" s="8">
        <v>289805000000</v>
      </c>
      <c r="K379" s="8">
        <v>260793000000</v>
      </c>
      <c r="L379" s="8">
        <v>263841000000</v>
      </c>
      <c r="M379" s="8">
        <v>237353000000</v>
      </c>
      <c r="N379" s="8">
        <v>235397000000</v>
      </c>
      <c r="O379" s="8">
        <v>205870000000</v>
      </c>
      <c r="P379" s="8">
        <v>201925000000</v>
      </c>
      <c r="Q379" s="8">
        <v>169851000000</v>
      </c>
      <c r="R379" s="8">
        <v>167838000000</v>
      </c>
      <c r="S379" s="8">
        <v>163119000000</v>
      </c>
      <c r="T379" s="8">
        <v>172585000000</v>
      </c>
      <c r="U379" s="8">
        <v>159748000000</v>
      </c>
      <c r="V379" s="8">
        <v>150709000000</v>
      </c>
      <c r="W379" s="8">
        <v>137595000000</v>
      </c>
    </row>
    <row r="380" spans="1:23" x14ac:dyDescent="0.35">
      <c r="A380" s="10" t="s">
        <v>400</v>
      </c>
      <c r="B380" s="5">
        <v>46266000000</v>
      </c>
      <c r="C380" s="8">
        <v>46069000000</v>
      </c>
      <c r="D380" s="8">
        <v>47503000000</v>
      </c>
      <c r="E380" s="8">
        <v>41222000000</v>
      </c>
      <c r="F380" s="8">
        <v>39220000000</v>
      </c>
      <c r="G380" s="8">
        <v>38020000000</v>
      </c>
      <c r="H380" s="8">
        <v>39308000000</v>
      </c>
      <c r="I380" s="8">
        <v>38529000000</v>
      </c>
      <c r="J380" s="8">
        <v>34220000000</v>
      </c>
      <c r="K380" s="8">
        <v>32786000000</v>
      </c>
      <c r="L380" s="8">
        <v>33595000000</v>
      </c>
      <c r="M380" s="8">
        <v>28883000000</v>
      </c>
      <c r="N380" s="8">
        <v>29080000000</v>
      </c>
      <c r="O380" s="8">
        <v>26191000000</v>
      </c>
      <c r="P380" s="8">
        <v>24867000000</v>
      </c>
      <c r="Q380" s="8">
        <v>22148000000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</row>
    <row r="381" spans="1:23" x14ac:dyDescent="0.35">
      <c r="A381" s="10" t="s">
        <v>401</v>
      </c>
      <c r="B381" s="5">
        <v>298220000000</v>
      </c>
      <c r="C381" s="8">
        <v>305548000000</v>
      </c>
      <c r="D381" s="8">
        <v>294942000000</v>
      </c>
      <c r="E381" s="8">
        <v>269487000000</v>
      </c>
      <c r="F381" s="8">
        <v>275462000000</v>
      </c>
      <c r="G381" s="8">
        <v>284364000000</v>
      </c>
      <c r="H381" s="8">
        <v>307106000000</v>
      </c>
      <c r="I381" s="8">
        <v>274828000000</v>
      </c>
      <c r="J381" s="8">
        <v>255585000000</v>
      </c>
      <c r="K381" s="8">
        <v>228007000000</v>
      </c>
      <c r="L381" s="8">
        <v>230246000000</v>
      </c>
      <c r="M381" s="8">
        <v>208470000000</v>
      </c>
      <c r="N381" s="8">
        <v>206317000000</v>
      </c>
      <c r="O381" s="8">
        <v>179679000000</v>
      </c>
      <c r="P381" s="8">
        <v>177058000000</v>
      </c>
      <c r="Q381" s="8">
        <v>147703000000</v>
      </c>
      <c r="R381" s="8">
        <v>167838000000</v>
      </c>
      <c r="S381" s="8">
        <v>163119000000</v>
      </c>
      <c r="T381" s="8">
        <v>172585000000</v>
      </c>
      <c r="U381" s="8">
        <v>159748000000</v>
      </c>
      <c r="V381" s="8">
        <v>150709000000</v>
      </c>
      <c r="W381" s="8">
        <v>137595000000</v>
      </c>
    </row>
    <row r="382" spans="1:23" x14ac:dyDescent="0.35">
      <c r="A382" s="9" t="s">
        <v>402</v>
      </c>
      <c r="B382" s="5">
        <v>218619000000</v>
      </c>
      <c r="C382" s="8">
        <v>193065000000</v>
      </c>
      <c r="D382" s="8">
        <v>179222000000</v>
      </c>
      <c r="E382" s="8">
        <v>203341000000</v>
      </c>
      <c r="F382" s="8">
        <v>176474000000</v>
      </c>
      <c r="G382" s="8">
        <v>149509000000</v>
      </c>
      <c r="H382" s="8">
        <v>120091000000</v>
      </c>
      <c r="I382" s="8">
        <v>190260000000</v>
      </c>
      <c r="J382" s="8">
        <v>198051000000</v>
      </c>
      <c r="K382" s="8">
        <v>160914000000</v>
      </c>
      <c r="L382" s="8">
        <v>103040000000</v>
      </c>
      <c r="M382" s="8">
        <v>122589000000</v>
      </c>
      <c r="N382" s="8">
        <v>142761000000</v>
      </c>
      <c r="O382" s="8">
        <v>131353000000</v>
      </c>
      <c r="P382" s="8">
        <v>79820000000</v>
      </c>
      <c r="Q382" s="8">
        <v>105015000000</v>
      </c>
      <c r="R382" s="8">
        <v>91850000000</v>
      </c>
      <c r="S382" s="8">
        <v>97432000000</v>
      </c>
      <c r="T382" s="8">
        <v>49205000000</v>
      </c>
      <c r="U382" s="8">
        <v>132088000000</v>
      </c>
      <c r="V382" s="8">
        <v>123972000000</v>
      </c>
      <c r="W382" s="8">
        <v>101008000000</v>
      </c>
    </row>
    <row r="383" spans="1:23" x14ac:dyDescent="0.35">
      <c r="A383" s="9" t="s">
        <v>403</v>
      </c>
      <c r="B383" s="5">
        <v>61357000000</v>
      </c>
      <c r="C383" s="8">
        <v>57305000000</v>
      </c>
      <c r="D383" s="8">
        <v>53839000000</v>
      </c>
      <c r="E383" s="8">
        <v>51681000000</v>
      </c>
      <c r="F383" s="8">
        <v>51000000000</v>
      </c>
      <c r="G383" s="8">
        <v>47166000000</v>
      </c>
      <c r="H383" s="8">
        <v>45921000000</v>
      </c>
      <c r="I383" s="8">
        <v>45070000000</v>
      </c>
      <c r="J383" s="8">
        <v>43272000000</v>
      </c>
      <c r="K383" s="8">
        <v>41939000000</v>
      </c>
      <c r="L383" s="8">
        <v>41962000000</v>
      </c>
      <c r="M383" s="8">
        <v>41005000000</v>
      </c>
      <c r="N383" s="8">
        <v>39606000000</v>
      </c>
      <c r="O383" s="8">
        <v>36342000000</v>
      </c>
      <c r="P383" s="8">
        <v>33507000000</v>
      </c>
      <c r="Q383" s="8">
        <v>32956000000</v>
      </c>
      <c r="R383" s="8">
        <v>32866000000</v>
      </c>
      <c r="S383" s="8">
        <v>31438000000</v>
      </c>
      <c r="T383" s="8">
        <v>28265000000</v>
      </c>
      <c r="U383" s="8">
        <v>24523000000</v>
      </c>
      <c r="V383" s="8">
        <v>21850000000</v>
      </c>
      <c r="W383" s="8">
        <v>19329000000</v>
      </c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36000000</v>
      </c>
      <c r="I384" s="8">
        <v>0</v>
      </c>
      <c r="J384" s="8">
        <v>-19273000000</v>
      </c>
      <c r="K384" s="8">
        <v>19273000000</v>
      </c>
      <c r="L384" s="8">
        <v>49094000000</v>
      </c>
      <c r="M384" s="8">
        <v>-5000000</v>
      </c>
      <c r="N384" s="8">
        <v>-894000000</v>
      </c>
      <c r="O384" s="8">
        <v>0</v>
      </c>
      <c r="P384" s="8">
        <v>-777000000</v>
      </c>
      <c r="Q384" s="8">
        <v>-44000000</v>
      </c>
      <c r="R384" s="8">
        <v>-6722000000</v>
      </c>
      <c r="S384" s="8">
        <v>0</v>
      </c>
      <c r="T384" s="8">
        <v>-103000000</v>
      </c>
      <c r="U384" s="8">
        <v>0</v>
      </c>
      <c r="V384" s="8">
        <v>611000000</v>
      </c>
      <c r="W384" s="8">
        <v>-508000000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</row>
    <row r="387" spans="1:23" x14ac:dyDescent="0.35">
      <c r="A387" s="15" t="s">
        <v>407</v>
      </c>
      <c r="B387" s="5">
        <v>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28742093000000</v>
      </c>
      <c r="C413" s="8">
        <v>44298356000000</v>
      </c>
      <c r="D413" s="8">
        <v>60988364000000</v>
      </c>
      <c r="E413" s="8">
        <v>52384561000000</v>
      </c>
      <c r="F413" s="8">
        <v>50259444000000</v>
      </c>
      <c r="G413" s="8">
        <v>73766977000000</v>
      </c>
      <c r="H413" s="8">
        <v>40278720000000</v>
      </c>
      <c r="I413" s="8">
        <v>49557155000000</v>
      </c>
      <c r="J413" s="8">
        <v>48757928000000</v>
      </c>
      <c r="K413" s="8">
        <v>51388186000000</v>
      </c>
      <c r="L413" s="8">
        <v>44737181000000</v>
      </c>
      <c r="M413" s="8">
        <v>43811699000000</v>
      </c>
      <c r="N413" s="8">
        <v>40043727000000</v>
      </c>
      <c r="O413" s="8">
        <v>37147356000000</v>
      </c>
      <c r="P413" s="8">
        <v>41371557000000</v>
      </c>
      <c r="Q413" s="8">
        <v>30597218000000</v>
      </c>
      <c r="R413" s="8">
        <v>31621600000000</v>
      </c>
      <c r="S413" s="8">
        <v>44087060000000</v>
      </c>
      <c r="T413" s="8">
        <v>27841992000000</v>
      </c>
      <c r="U413" s="8">
        <v>36557060000000</v>
      </c>
      <c r="V413" s="8">
        <v>30331956000000</v>
      </c>
      <c r="W413" s="8">
        <v>29533618000000</v>
      </c>
    </row>
    <row r="414" spans="1:23" x14ac:dyDescent="0.35">
      <c r="A414" s="15" t="s">
        <v>434</v>
      </c>
      <c r="B414" s="5">
        <v>28721221000000</v>
      </c>
      <c r="C414" s="8">
        <v>44277484000000</v>
      </c>
      <c r="D414" s="8">
        <v>60954778000000</v>
      </c>
      <c r="E414" s="8">
        <v>52342499000000</v>
      </c>
      <c r="F414" s="8">
        <v>50217382000000</v>
      </c>
      <c r="G414" s="8">
        <v>73724915000000</v>
      </c>
      <c r="H414" s="8">
        <v>40236658000000</v>
      </c>
      <c r="I414" s="8">
        <v>49515093000000</v>
      </c>
      <c r="J414" s="8">
        <v>48715866000000</v>
      </c>
      <c r="K414" s="8">
        <v>51346124000000</v>
      </c>
      <c r="L414" s="8">
        <v>44695119000000</v>
      </c>
      <c r="M414" s="8">
        <v>43769637000000</v>
      </c>
      <c r="N414" s="8">
        <v>40001665000000</v>
      </c>
      <c r="O414" s="8">
        <v>37105294000000</v>
      </c>
      <c r="P414" s="8">
        <v>41329495000000</v>
      </c>
      <c r="Q414" s="8">
        <v>30555156000000</v>
      </c>
      <c r="R414" s="8">
        <v>31579538000000</v>
      </c>
      <c r="S414" s="8">
        <v>44044680000000</v>
      </c>
      <c r="T414" s="8">
        <v>27799612000000</v>
      </c>
      <c r="U414" s="8">
        <v>36514680000000</v>
      </c>
      <c r="V414" s="8">
        <v>30289576000000</v>
      </c>
      <c r="W414" s="8">
        <v>29491238000000</v>
      </c>
    </row>
    <row r="415" spans="1:23" x14ac:dyDescent="0.35">
      <c r="A415" s="16" t="s">
        <v>435</v>
      </c>
      <c r="B415" s="5">
        <v>28722721000000</v>
      </c>
      <c r="C415" s="8">
        <v>44278984000000</v>
      </c>
      <c r="D415" s="8">
        <v>60956278000000</v>
      </c>
      <c r="E415" s="8">
        <v>52348761000000</v>
      </c>
      <c r="F415" s="8">
        <v>50224919000000</v>
      </c>
      <c r="G415" s="8">
        <v>73735827000000</v>
      </c>
      <c r="H415" s="8">
        <v>40250383000000</v>
      </c>
      <c r="I415" s="8">
        <v>49531068000000</v>
      </c>
      <c r="J415" s="8">
        <v>48732891000000</v>
      </c>
      <c r="K415" s="8">
        <v>51365399000000</v>
      </c>
      <c r="L415" s="8">
        <v>44714514000000</v>
      </c>
      <c r="M415" s="8">
        <v>43852799000000</v>
      </c>
      <c r="N415" s="8">
        <v>40067379000000</v>
      </c>
      <c r="O415" s="8">
        <v>37188960000000</v>
      </c>
      <c r="P415" s="8">
        <v>41411474000000</v>
      </c>
      <c r="Q415" s="8">
        <v>30636254000000</v>
      </c>
      <c r="R415" s="8">
        <v>31647542000000</v>
      </c>
      <c r="S415" s="8">
        <v>44118266000000</v>
      </c>
      <c r="T415" s="8">
        <v>27882168000000</v>
      </c>
      <c r="U415" s="8">
        <v>36702664000000</v>
      </c>
      <c r="V415" s="8">
        <v>30469211000000</v>
      </c>
      <c r="W415" s="8">
        <v>29654857000000</v>
      </c>
    </row>
    <row r="416" spans="1:23" x14ac:dyDescent="0.35">
      <c r="A416" s="17" t="s">
        <v>436</v>
      </c>
      <c r="B416" s="5">
        <v>1537274000000</v>
      </c>
      <c r="C416" s="8">
        <v>4402262000000</v>
      </c>
      <c r="D416" s="8">
        <v>12262480000000</v>
      </c>
      <c r="E416" s="8">
        <v>5063480000000</v>
      </c>
      <c r="F416" s="8">
        <v>13085307000000</v>
      </c>
      <c r="G416" s="8">
        <v>27242718000000</v>
      </c>
      <c r="H416" s="8">
        <v>5887731000000</v>
      </c>
      <c r="I416" s="8">
        <v>14426139000000</v>
      </c>
      <c r="J416" s="8">
        <v>14840397000000</v>
      </c>
      <c r="K416" s="8">
        <v>12031150000000</v>
      </c>
      <c r="L416" s="8">
        <v>6851259000000</v>
      </c>
      <c r="M416" s="8">
        <v>9367537000000</v>
      </c>
      <c r="N416" s="8">
        <v>4293659000000</v>
      </c>
      <c r="O416" s="8">
        <v>7526897000000</v>
      </c>
      <c r="P416" s="8">
        <v>11694900000000</v>
      </c>
      <c r="Q416" s="8">
        <v>5759584000000</v>
      </c>
      <c r="R416" s="8">
        <v>9047470000000</v>
      </c>
      <c r="S416" s="8">
        <v>22901583000000</v>
      </c>
      <c r="T416" s="8">
        <v>9774078000000</v>
      </c>
      <c r="U416" s="8">
        <v>11175511000000</v>
      </c>
      <c r="V416" s="8">
        <v>14015581000000</v>
      </c>
      <c r="W416" s="8">
        <v>16645597000000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26635447000000</v>
      </c>
      <c r="C418" s="8">
        <v>39326722000000</v>
      </c>
      <c r="D418" s="8">
        <v>47968798000000</v>
      </c>
      <c r="E418" s="8">
        <v>46450281000000</v>
      </c>
      <c r="F418" s="8">
        <v>36134612000000</v>
      </c>
      <c r="G418" s="8">
        <v>45038109000000</v>
      </c>
      <c r="H418" s="8">
        <v>32532652000000</v>
      </c>
      <c r="I418" s="8">
        <v>31480114000000</v>
      </c>
      <c r="J418" s="8">
        <v>31622494000000</v>
      </c>
      <c r="K418" s="8">
        <v>36764249000000</v>
      </c>
      <c r="L418" s="8">
        <v>35277255000000</v>
      </c>
      <c r="M418" s="8">
        <v>32356762000000</v>
      </c>
      <c r="N418" s="8">
        <v>33476720000000</v>
      </c>
      <c r="O418" s="8">
        <v>26993813000000</v>
      </c>
      <c r="P418" s="8">
        <v>27984574000000</v>
      </c>
      <c r="Q418" s="8">
        <v>22782420000000</v>
      </c>
      <c r="R418" s="8">
        <v>20595072000000</v>
      </c>
      <c r="S418" s="8">
        <v>18593433000000</v>
      </c>
      <c r="T418" s="8">
        <v>15089590000000</v>
      </c>
      <c r="U418" s="8">
        <v>21654403000000</v>
      </c>
      <c r="V418" s="8">
        <v>12222130000000</v>
      </c>
      <c r="W418" s="8">
        <v>8523510000000</v>
      </c>
    </row>
    <row r="419" spans="1:23" x14ac:dyDescent="0.35">
      <c r="A419" s="17" t="s">
        <v>439</v>
      </c>
      <c r="B419" s="5">
        <v>550000000000</v>
      </c>
      <c r="C419" s="8">
        <v>550000000000</v>
      </c>
      <c r="D419" s="8">
        <v>725000000000</v>
      </c>
      <c r="E419" s="8">
        <v>835000000000</v>
      </c>
      <c r="F419" s="8">
        <v>1005000000000</v>
      </c>
      <c r="G419" s="8">
        <v>1455000000000</v>
      </c>
      <c r="H419" s="8">
        <v>1830000000000</v>
      </c>
      <c r="I419" s="8">
        <v>3624815000000</v>
      </c>
      <c r="J419" s="8">
        <v>2270000000000</v>
      </c>
      <c r="K419" s="8">
        <v>2570000000000</v>
      </c>
      <c r="L419" s="8">
        <v>2586000000000</v>
      </c>
      <c r="M419" s="8">
        <v>2128500000000</v>
      </c>
      <c r="N419" s="8">
        <v>2297000000000</v>
      </c>
      <c r="O419" s="8">
        <v>2668250000000</v>
      </c>
      <c r="P419" s="8">
        <v>1732000000000</v>
      </c>
      <c r="Q419" s="8">
        <v>2094250000000</v>
      </c>
      <c r="R419" s="8">
        <v>2005000000000</v>
      </c>
      <c r="S419" s="8">
        <v>2623250000000</v>
      </c>
      <c r="T419" s="8">
        <v>3018500000000</v>
      </c>
      <c r="U419" s="8">
        <v>3872750000000</v>
      </c>
      <c r="V419" s="8">
        <v>4231500000000</v>
      </c>
      <c r="W419" s="8">
        <v>4485750000000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12000000000</v>
      </c>
      <c r="O421" s="8">
        <v>12000000000</v>
      </c>
      <c r="P421" s="8">
        <v>12000000000</v>
      </c>
      <c r="Q421" s="8">
        <v>12000000000</v>
      </c>
      <c r="R421" s="8">
        <v>12000000000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12000000000</v>
      </c>
      <c r="O423" s="8">
        <v>12000000000</v>
      </c>
      <c r="P423" s="8">
        <v>12000000000</v>
      </c>
      <c r="Q423" s="8">
        <v>12000000000</v>
      </c>
      <c r="R423" s="8">
        <v>12000000000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-1500000000</v>
      </c>
      <c r="C425" s="8">
        <v>-1500000000</v>
      </c>
      <c r="D425" s="8">
        <v>-1500000000</v>
      </c>
      <c r="E425" s="8">
        <v>-6262000000</v>
      </c>
      <c r="F425" s="8">
        <v>-7537000000</v>
      </c>
      <c r="G425" s="8">
        <v>-10912000000</v>
      </c>
      <c r="H425" s="8">
        <v>-13725000000</v>
      </c>
      <c r="I425" s="8">
        <v>-15975000000</v>
      </c>
      <c r="J425" s="8">
        <v>-17025000000</v>
      </c>
      <c r="K425" s="8">
        <v>-19275000000</v>
      </c>
      <c r="L425" s="8">
        <v>-19395000000</v>
      </c>
      <c r="M425" s="8">
        <v>-83162000000</v>
      </c>
      <c r="N425" s="8">
        <v>-77714000000</v>
      </c>
      <c r="O425" s="8">
        <v>-95666000000</v>
      </c>
      <c r="P425" s="8">
        <v>-93979000000</v>
      </c>
      <c r="Q425" s="8">
        <v>-93098000000</v>
      </c>
      <c r="R425" s="8">
        <v>-80004000000</v>
      </c>
      <c r="S425" s="8">
        <v>-73586000000</v>
      </c>
      <c r="T425" s="8">
        <v>-82556000000</v>
      </c>
      <c r="U425" s="8">
        <v>-187984000000</v>
      </c>
      <c r="V425" s="8">
        <v>-179635000000</v>
      </c>
      <c r="W425" s="8">
        <v>-163619000000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-6543000000</v>
      </c>
      <c r="N426" s="8">
        <v>-8094000000</v>
      </c>
      <c r="O426" s="8">
        <v>-7250000000</v>
      </c>
      <c r="P426" s="8">
        <v>-8810000000</v>
      </c>
      <c r="Q426" s="8">
        <v>-8933000000</v>
      </c>
      <c r="R426" s="8">
        <v>-10012000000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</row>
    <row r="427" spans="1:23" x14ac:dyDescent="0.35">
      <c r="A427" s="17" t="s">
        <v>447</v>
      </c>
      <c r="B427" s="5">
        <v>-1500000000</v>
      </c>
      <c r="C427" s="8">
        <v>-1500000000</v>
      </c>
      <c r="D427" s="8">
        <v>-1500000000</v>
      </c>
      <c r="E427" s="8">
        <v>-6262000000</v>
      </c>
      <c r="F427" s="8">
        <v>-7537000000</v>
      </c>
      <c r="G427" s="8">
        <v>-10912000000</v>
      </c>
      <c r="H427" s="8">
        <v>-13725000000</v>
      </c>
      <c r="I427" s="8">
        <v>-15975000000</v>
      </c>
      <c r="J427" s="8">
        <v>-17025000000</v>
      </c>
      <c r="K427" s="8">
        <v>-19275000000</v>
      </c>
      <c r="L427" s="8">
        <v>-19395000000</v>
      </c>
      <c r="M427" s="8">
        <v>-76619000000</v>
      </c>
      <c r="N427" s="8">
        <v>-69620000000</v>
      </c>
      <c r="O427" s="8">
        <v>-88416000000</v>
      </c>
      <c r="P427" s="8">
        <v>-85169000000</v>
      </c>
      <c r="Q427" s="8">
        <v>-84165000000</v>
      </c>
      <c r="R427" s="8">
        <v>-69992000000</v>
      </c>
      <c r="S427" s="8">
        <v>-73586000000</v>
      </c>
      <c r="T427" s="8">
        <v>-82556000000</v>
      </c>
      <c r="U427" s="8">
        <v>-87984000000</v>
      </c>
      <c r="V427" s="8">
        <v>-79635000000</v>
      </c>
      <c r="W427" s="8">
        <v>-70292000000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-100000000000</v>
      </c>
      <c r="V428" s="8">
        <v>-100000000000</v>
      </c>
      <c r="W428" s="8">
        <v>-93327000000</v>
      </c>
    </row>
    <row r="429" spans="1:23" x14ac:dyDescent="0.35">
      <c r="A429" s="15" t="s">
        <v>449</v>
      </c>
      <c r="B429" s="5">
        <v>20872000000</v>
      </c>
      <c r="C429" s="8">
        <v>20872000000</v>
      </c>
      <c r="D429" s="8">
        <v>33586000000</v>
      </c>
      <c r="E429" s="8">
        <v>42062000000</v>
      </c>
      <c r="F429" s="8">
        <v>42062000000</v>
      </c>
      <c r="G429" s="8">
        <v>42062000000</v>
      </c>
      <c r="H429" s="8">
        <v>42062000000</v>
      </c>
      <c r="I429" s="8">
        <v>42062000000</v>
      </c>
      <c r="J429" s="8">
        <v>42062000000</v>
      </c>
      <c r="K429" s="8">
        <v>42062000000</v>
      </c>
      <c r="L429" s="8">
        <v>42062000000</v>
      </c>
      <c r="M429" s="8">
        <v>42062000000</v>
      </c>
      <c r="N429" s="8">
        <v>42062000000</v>
      </c>
      <c r="O429" s="8">
        <v>42062000000</v>
      </c>
      <c r="P429" s="8">
        <v>42062000000</v>
      </c>
      <c r="Q429" s="8">
        <v>42062000000</v>
      </c>
      <c r="R429" s="8">
        <v>42062000000</v>
      </c>
      <c r="S429" s="8">
        <v>42380000000</v>
      </c>
      <c r="T429" s="8">
        <v>42380000000</v>
      </c>
      <c r="U429" s="8">
        <v>42380000000</v>
      </c>
      <c r="V429" s="8">
        <v>42380000000</v>
      </c>
      <c r="W429" s="8">
        <v>42380000000</v>
      </c>
    </row>
    <row r="430" spans="1:23" x14ac:dyDescent="0.35">
      <c r="A430" s="16" t="s">
        <v>450</v>
      </c>
      <c r="B430" s="5">
        <v>42380000000</v>
      </c>
      <c r="C430" s="8">
        <v>42380000000</v>
      </c>
      <c r="D430" s="8">
        <v>42380000000</v>
      </c>
      <c r="E430" s="8">
        <v>42380000000</v>
      </c>
      <c r="F430" s="8">
        <v>42380000000</v>
      </c>
      <c r="G430" s="8">
        <v>42380000000</v>
      </c>
      <c r="H430" s="8">
        <v>42380000000</v>
      </c>
      <c r="I430" s="8">
        <v>42380000000</v>
      </c>
      <c r="J430" s="8">
        <v>42380000000</v>
      </c>
      <c r="K430" s="8">
        <v>42380000000</v>
      </c>
      <c r="L430" s="8">
        <v>42380000000</v>
      </c>
      <c r="M430" s="8">
        <v>42380000000</v>
      </c>
      <c r="N430" s="8">
        <v>42380000000</v>
      </c>
      <c r="O430" s="8">
        <v>42380000000</v>
      </c>
      <c r="P430" s="8">
        <v>42380000000</v>
      </c>
      <c r="Q430" s="8">
        <v>42380000000</v>
      </c>
      <c r="R430" s="8">
        <v>42380000000</v>
      </c>
      <c r="S430" s="8">
        <v>42380000000</v>
      </c>
      <c r="T430" s="8">
        <v>42380000000</v>
      </c>
      <c r="U430" s="8">
        <v>42380000000</v>
      </c>
      <c r="V430" s="8">
        <v>42380000000</v>
      </c>
      <c r="W430" s="8">
        <v>42380000000</v>
      </c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</row>
    <row r="432" spans="1:23" x14ac:dyDescent="0.35">
      <c r="A432" s="17" t="s">
        <v>452</v>
      </c>
      <c r="B432" s="5">
        <v>42380000000</v>
      </c>
      <c r="C432" s="8">
        <v>0</v>
      </c>
      <c r="D432" s="8">
        <v>42380000000</v>
      </c>
      <c r="E432" s="8">
        <v>42380000000</v>
      </c>
      <c r="F432" s="8">
        <v>42380000000</v>
      </c>
      <c r="G432" s="8">
        <v>42380000000</v>
      </c>
      <c r="H432" s="8">
        <v>42380000000</v>
      </c>
      <c r="I432" s="8">
        <v>42380000000</v>
      </c>
      <c r="J432" s="8">
        <v>42380000000</v>
      </c>
      <c r="K432" s="8">
        <v>42380000000</v>
      </c>
      <c r="L432" s="8">
        <v>42380000000</v>
      </c>
      <c r="M432" s="8">
        <v>42380000000</v>
      </c>
      <c r="N432" s="8">
        <v>42380000000</v>
      </c>
      <c r="O432" s="8">
        <v>42380000000</v>
      </c>
      <c r="P432" s="8">
        <v>42380000000</v>
      </c>
      <c r="Q432" s="8">
        <v>42380000000</v>
      </c>
      <c r="R432" s="8">
        <v>42380000000</v>
      </c>
      <c r="S432" s="8">
        <v>42380000000</v>
      </c>
      <c r="T432" s="8">
        <v>42380000000</v>
      </c>
      <c r="U432" s="8">
        <v>42380000000</v>
      </c>
      <c r="V432" s="8">
        <v>0</v>
      </c>
      <c r="W432" s="8">
        <v>42380000000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s="43" customFormat="1" x14ac:dyDescent="0.35">
      <c r="A442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4.1144756800878639E-2</v>
      </c>
      <c r="C444" s="24">
        <f>SUM(C445:F445)/AVERAGE(C446:F446)</f>
        <v>4.381369283091667E-2</v>
      </c>
      <c r="D444" s="24">
        <f t="shared" ref="D444:W444" si="0">SUM(D445:G445)/AVERAGE(D446:G446)</f>
        <v>4.6191556721530899E-2</v>
      </c>
      <c r="E444" s="24">
        <f t="shared" si="0"/>
        <v>4.7254547037163086E-2</v>
      </c>
      <c r="F444" s="24">
        <f t="shared" si="0"/>
        <v>4.7478092021283891E-2</v>
      </c>
      <c r="G444" s="24">
        <f t="shared" si="0"/>
        <v>4.6675711424158911E-2</v>
      </c>
      <c r="H444" s="24">
        <f t="shared" si="0"/>
        <v>4.5374868347028204E-2</v>
      </c>
      <c r="I444" s="24">
        <f t="shared" si="0"/>
        <v>4.5020595717011287E-2</v>
      </c>
      <c r="J444" s="24">
        <f t="shared" si="0"/>
        <v>4.3291433111507981E-2</v>
      </c>
      <c r="K444" s="24">
        <f t="shared" si="0"/>
        <v>4.3303064893799245E-2</v>
      </c>
      <c r="L444" s="24">
        <f t="shared" si="0"/>
        <v>4.3312211329819619E-2</v>
      </c>
      <c r="M444" s="24">
        <f t="shared" si="0"/>
        <v>4.2547081280825169E-2</v>
      </c>
      <c r="N444" s="24">
        <f t="shared" si="0"/>
        <v>4.3641003213258096E-2</v>
      </c>
      <c r="O444" s="24">
        <f t="shared" si="0"/>
        <v>4.2306387928130892E-2</v>
      </c>
      <c r="P444" s="24">
        <f t="shared" si="0"/>
        <v>4.0870332683084237E-2</v>
      </c>
      <c r="Q444" s="24">
        <f t="shared" si="0"/>
        <v>3.9439631566971889E-2</v>
      </c>
      <c r="R444" s="24">
        <f t="shared" si="0"/>
        <v>3.8011546290486878E-2</v>
      </c>
      <c r="S444" s="24">
        <f t="shared" si="0"/>
        <v>3.7895708514618043E-2</v>
      </c>
      <c r="T444" s="24">
        <f t="shared" si="0"/>
        <v>3.8103007143351728E-2</v>
      </c>
      <c r="U444" s="24">
        <f t="shared" si="0"/>
        <v>2.8843028281213805E-2</v>
      </c>
      <c r="V444" s="24">
        <f t="shared" si="0"/>
        <v>1.9422423792812352E-2</v>
      </c>
      <c r="W444" s="24">
        <f t="shared" si="0"/>
        <v>9.8461182657997859E-3</v>
      </c>
    </row>
    <row r="445" spans="1:23" x14ac:dyDescent="0.35">
      <c r="A445" s="30" t="s">
        <v>492</v>
      </c>
      <c r="B445" s="30">
        <f t="shared" ref="B445:W445" si="1">B106</f>
        <v>3945594000000</v>
      </c>
      <c r="C445" s="30">
        <f t="shared" si="1"/>
        <v>4035840000000</v>
      </c>
      <c r="D445" s="30">
        <f t="shared" si="1"/>
        <v>4333289000000</v>
      </c>
      <c r="E445" s="30">
        <f t="shared" si="1"/>
        <v>4321296000000</v>
      </c>
      <c r="F445" s="30">
        <f t="shared" si="1"/>
        <v>4401862000000</v>
      </c>
      <c r="G445" s="30">
        <f t="shared" si="1"/>
        <v>4304106000000</v>
      </c>
      <c r="H445" s="30">
        <f t="shared" si="1"/>
        <v>3911041000000</v>
      </c>
      <c r="I445" s="30">
        <f t="shared" si="1"/>
        <v>3836028000000</v>
      </c>
      <c r="J445" s="30">
        <f t="shared" si="1"/>
        <v>3699595000000</v>
      </c>
      <c r="K445" s="30">
        <f t="shared" si="1"/>
        <v>3515891000000</v>
      </c>
      <c r="L445" s="30">
        <f t="shared" si="1"/>
        <v>3399728000000</v>
      </c>
      <c r="M445" s="30">
        <f t="shared" si="1"/>
        <v>2678429000000</v>
      </c>
      <c r="N445" s="30">
        <f t="shared" si="1"/>
        <v>2959605000000</v>
      </c>
      <c r="O445" s="30">
        <f t="shared" si="1"/>
        <v>2778385000000</v>
      </c>
      <c r="P445" s="30">
        <f t="shared" si="1"/>
        <v>2561263000000</v>
      </c>
      <c r="Q445" s="30">
        <f t="shared" si="1"/>
        <v>2233417000000</v>
      </c>
      <c r="R445" s="30">
        <f t="shared" si="1"/>
        <v>1901936000000</v>
      </c>
      <c r="S445" s="30">
        <f t="shared" si="1"/>
        <v>1799491000000</v>
      </c>
      <c r="T445" s="30">
        <f t="shared" si="1"/>
        <v>1674522000000</v>
      </c>
      <c r="U445" s="30">
        <f t="shared" si="1"/>
        <v>1618523000000</v>
      </c>
      <c r="V445" s="30">
        <f t="shared" si="1"/>
        <v>1532088000000</v>
      </c>
      <c r="W445" s="30">
        <f t="shared" si="1"/>
        <v>1385178000000</v>
      </c>
    </row>
    <row r="446" spans="1:23" x14ac:dyDescent="0.35">
      <c r="A446" s="30" t="s">
        <v>493</v>
      </c>
      <c r="B446" s="30">
        <f t="shared" ref="B446:W446" si="2">B7+B8+B13+B17+B23+B24</f>
        <v>427956773000000</v>
      </c>
      <c r="C446" s="30">
        <f t="shared" si="2"/>
        <v>408550218000000</v>
      </c>
      <c r="D446" s="30">
        <f t="shared" si="2"/>
        <v>403759544000000</v>
      </c>
      <c r="E446" s="30">
        <f t="shared" si="2"/>
        <v>377049526000000</v>
      </c>
      <c r="F446" s="30">
        <f t="shared" si="2"/>
        <v>371092333000000</v>
      </c>
      <c r="G446" s="30">
        <f t="shared" si="2"/>
        <v>351451524000000</v>
      </c>
      <c r="H446" s="30">
        <f t="shared" si="2"/>
        <v>334199220000000</v>
      </c>
      <c r="I446" s="30">
        <f t="shared" si="2"/>
        <v>329415153000000</v>
      </c>
      <c r="J446" s="30">
        <f t="shared" si="2"/>
        <v>334738489000000</v>
      </c>
      <c r="K446" s="30">
        <f t="shared" si="2"/>
        <v>320664078000000</v>
      </c>
      <c r="L446" s="30">
        <f t="shared" si="2"/>
        <v>299149475000000</v>
      </c>
      <c r="M446" s="30">
        <f t="shared" si="2"/>
        <v>273741137000000</v>
      </c>
      <c r="N446" s="30">
        <f t="shared" si="2"/>
        <v>266054038000000</v>
      </c>
      <c r="O446" s="30">
        <f t="shared" si="2"/>
        <v>252308522000000</v>
      </c>
      <c r="P446" s="30">
        <f t="shared" si="2"/>
        <v>239946603000000</v>
      </c>
      <c r="Q446" s="30">
        <f t="shared" si="2"/>
        <v>207082943000000</v>
      </c>
      <c r="R446" s="30">
        <f t="shared" si="2"/>
        <v>196507828000000</v>
      </c>
      <c r="S446" s="30">
        <f t="shared" si="2"/>
        <v>187980888000000</v>
      </c>
      <c r="T446" s="30">
        <f t="shared" si="2"/>
        <v>180176524000000</v>
      </c>
      <c r="U446" s="30">
        <f t="shared" si="2"/>
        <v>171371326000000</v>
      </c>
      <c r="V446" s="30">
        <f t="shared" si="2"/>
        <v>159719199000000</v>
      </c>
      <c r="W446" s="30">
        <f t="shared" si="2"/>
        <v>140682649000000</v>
      </c>
    </row>
    <row r="447" spans="1:23" x14ac:dyDescent="0.35">
      <c r="A447" s="23" t="s">
        <v>494</v>
      </c>
      <c r="B447" s="25">
        <f>SUM(B448:E448)/AVERAGE(B449:E449)</f>
        <v>4.3838994258091846E-2</v>
      </c>
      <c r="C447" s="25">
        <f t="shared" ref="C447:W447" si="3">SUM(C448:F448)/AVERAGE(C449:F449)</f>
        <v>4.8874212769907069E-2</v>
      </c>
      <c r="D447" s="25">
        <f t="shared" si="3"/>
        <v>5.4001773649030478E-2</v>
      </c>
      <c r="E447" s="25">
        <f t="shared" si="3"/>
        <v>5.5759246742984221E-2</v>
      </c>
      <c r="F447" s="25">
        <f t="shared" si="3"/>
        <v>5.3718289396886054E-2</v>
      </c>
      <c r="G447" s="25">
        <f t="shared" si="3"/>
        <v>4.7877533082271197E-2</v>
      </c>
      <c r="H447" s="25">
        <f t="shared" si="3"/>
        <v>4.1106875624503457E-2</v>
      </c>
      <c r="I447" s="25">
        <f t="shared" si="3"/>
        <v>3.6560574854822545E-2</v>
      </c>
      <c r="J447" s="25">
        <f t="shared" si="3"/>
        <v>3.4863394375349827E-2</v>
      </c>
      <c r="K447" s="25">
        <f t="shared" si="3"/>
        <v>3.4783478106006342E-2</v>
      </c>
      <c r="L447" s="25">
        <f t="shared" si="3"/>
        <v>3.585715683293355E-2</v>
      </c>
      <c r="M447" s="25">
        <f t="shared" si="3"/>
        <v>3.7903295688436034E-2</v>
      </c>
      <c r="N447" s="25">
        <f t="shared" si="3"/>
        <v>3.9836238321244992E-2</v>
      </c>
      <c r="O447" s="25">
        <f t="shared" si="3"/>
        <v>4.281569742071089E-2</v>
      </c>
      <c r="P447" s="25">
        <f t="shared" si="3"/>
        <v>4.6525204410480595E-2</v>
      </c>
      <c r="Q447" s="25">
        <f t="shared" si="3"/>
        <v>5.0010427837159019E-2</v>
      </c>
      <c r="R447" s="25">
        <f t="shared" si="3"/>
        <v>5.1770064160067103E-2</v>
      </c>
      <c r="S447" s="25">
        <f t="shared" si="3"/>
        <v>5.1462108035880784E-2</v>
      </c>
      <c r="T447" s="25">
        <f t="shared" si="3"/>
        <v>5.0734030265818998E-2</v>
      </c>
      <c r="U447" s="25">
        <f t="shared" si="3"/>
        <v>3.7296176071943424E-2</v>
      </c>
      <c r="V447" s="25">
        <f t="shared" si="3"/>
        <v>2.4184283823610403E-2</v>
      </c>
      <c r="W447" s="25">
        <f t="shared" si="3"/>
        <v>1.2432029981814287E-2</v>
      </c>
    </row>
    <row r="448" spans="1:23" x14ac:dyDescent="0.35">
      <c r="A448" s="29" t="s">
        <v>495</v>
      </c>
      <c r="B448" s="31">
        <f t="shared" ref="B448:W448" si="4">-B105</f>
        <v>3725636000000</v>
      </c>
      <c r="C448" s="31">
        <f t="shared" si="4"/>
        <v>3629951000000</v>
      </c>
      <c r="D448" s="31">
        <f t="shared" si="4"/>
        <v>4058141000000</v>
      </c>
      <c r="E448" s="31">
        <f t="shared" si="4"/>
        <v>4370034000000</v>
      </c>
      <c r="F448" s="31">
        <f t="shared" si="4"/>
        <v>4994338000000</v>
      </c>
      <c r="G448" s="31">
        <f t="shared" si="4"/>
        <v>4784603000000</v>
      </c>
      <c r="H448" s="31">
        <f t="shared" si="4"/>
        <v>3869378000000</v>
      </c>
      <c r="I448" s="31">
        <f t="shared" si="4"/>
        <v>3271236000000</v>
      </c>
      <c r="J448" s="31">
        <f t="shared" si="4"/>
        <v>2869195000000</v>
      </c>
      <c r="K448" s="31">
        <f t="shared" si="4"/>
        <v>2536975000000</v>
      </c>
      <c r="L448" s="31">
        <f t="shared" si="4"/>
        <v>2274426000000</v>
      </c>
      <c r="M448" s="31">
        <f t="shared" si="4"/>
        <v>2370829000000</v>
      </c>
      <c r="N448" s="31">
        <f t="shared" si="4"/>
        <v>2301783000000</v>
      </c>
      <c r="O448" s="31">
        <f t="shared" si="4"/>
        <v>2211826000000</v>
      </c>
      <c r="P448" s="31">
        <f t="shared" si="4"/>
        <v>2238104000000</v>
      </c>
      <c r="Q448" s="31">
        <f t="shared" si="4"/>
        <v>2172610000000</v>
      </c>
      <c r="R448" s="31">
        <f t="shared" si="4"/>
        <v>2233113000000</v>
      </c>
      <c r="S448" s="31">
        <f t="shared" si="4"/>
        <v>2297172000000</v>
      </c>
      <c r="T448" s="31">
        <f t="shared" si="4"/>
        <v>2224535000000</v>
      </c>
      <c r="U448" s="31">
        <f t="shared" si="4"/>
        <v>2066379000000</v>
      </c>
      <c r="V448" s="31">
        <f t="shared" si="4"/>
        <v>1742718000000</v>
      </c>
      <c r="W448" s="31">
        <f t="shared" si="4"/>
        <v>1614371000000</v>
      </c>
    </row>
    <row r="449" spans="1:23" x14ac:dyDescent="0.35">
      <c r="A449" s="29" t="s">
        <v>496</v>
      </c>
      <c r="B449" s="31">
        <f t="shared" ref="B449:W449" si="5">B53 + B54 + B57+ B58+B60</f>
        <v>381571172000000</v>
      </c>
      <c r="C449" s="31">
        <f t="shared" si="5"/>
        <v>364068665000000</v>
      </c>
      <c r="D449" s="31">
        <f t="shared" si="5"/>
        <v>359113923000000</v>
      </c>
      <c r="E449" s="31">
        <f t="shared" si="5"/>
        <v>335403549000000</v>
      </c>
      <c r="F449" s="31">
        <f t="shared" si="5"/>
        <v>337034419000000</v>
      </c>
      <c r="G449" s="31">
        <f t="shared" si="5"/>
        <v>317079072000000</v>
      </c>
      <c r="H449" s="31">
        <f t="shared" si="5"/>
        <v>303065199000000</v>
      </c>
      <c r="I449" s="31">
        <f t="shared" si="5"/>
        <v>302694265000000</v>
      </c>
      <c r="J449" s="31">
        <f t="shared" si="5"/>
        <v>313182708000000</v>
      </c>
      <c r="K449" s="31">
        <f t="shared" si="5"/>
        <v>301951784000000</v>
      </c>
      <c r="L449" s="31">
        <f t="shared" si="5"/>
        <v>280383475000000</v>
      </c>
      <c r="M449" s="31">
        <f t="shared" si="5"/>
        <v>257717417000000</v>
      </c>
      <c r="N449" s="31">
        <f t="shared" si="5"/>
        <v>250581558000000</v>
      </c>
      <c r="O449" s="31">
        <f t="shared" si="5"/>
        <v>233023096000000</v>
      </c>
      <c r="P449" s="31">
        <f t="shared" si="5"/>
        <v>221395480000000</v>
      </c>
      <c r="Q449" s="31">
        <f t="shared" si="5"/>
        <v>191100841000000</v>
      </c>
      <c r="R449" s="31">
        <f t="shared" si="5"/>
        <v>181808272000000</v>
      </c>
      <c r="S449" s="31">
        <f t="shared" si="5"/>
        <v>174396941000000</v>
      </c>
      <c r="T449" s="31">
        <f t="shared" si="5"/>
        <v>166739427000000</v>
      </c>
      <c r="U449" s="31">
        <f t="shared" si="5"/>
        <v>158622914000000</v>
      </c>
      <c r="V449" s="31">
        <f t="shared" si="5"/>
        <v>147769886000000</v>
      </c>
      <c r="W449" s="31">
        <f t="shared" si="5"/>
        <v>129855784000000</v>
      </c>
    </row>
    <row r="450" spans="1:23" x14ac:dyDescent="0.35">
      <c r="A450" s="23" t="s">
        <v>497</v>
      </c>
      <c r="B450" s="27">
        <f>SUM(B451:E451)/AVERAGE(B452:E452)</f>
        <v>8.0181683176891422E-2</v>
      </c>
      <c r="C450" s="27">
        <f t="shared" ref="C450:W450" si="6">SUM(C451:F451)/AVERAGE(C452:F452)</f>
        <v>8.7525304957852323E-2</v>
      </c>
      <c r="D450" s="27">
        <f t="shared" si="6"/>
        <v>9.4635579872722725E-2</v>
      </c>
      <c r="E450" s="27">
        <f t="shared" si="6"/>
        <v>9.7522216049541158E-2</v>
      </c>
      <c r="F450" s="27">
        <f t="shared" si="6"/>
        <v>9.6302402648505717E-2</v>
      </c>
      <c r="G450" s="27">
        <f t="shared" si="6"/>
        <v>9.0517358861212052E-2</v>
      </c>
      <c r="H450" s="27">
        <f t="shared" si="6"/>
        <v>8.3423762548493124E-2</v>
      </c>
      <c r="I450" s="27">
        <f t="shared" si="6"/>
        <v>7.9139324116454551E-2</v>
      </c>
      <c r="J450" s="27">
        <f t="shared" si="6"/>
        <v>7.6024416317303348E-2</v>
      </c>
      <c r="K450" s="27">
        <f t="shared" si="6"/>
        <v>7.6017592720292113E-2</v>
      </c>
      <c r="L450" s="27">
        <f t="shared" si="6"/>
        <v>7.6884123824567455E-2</v>
      </c>
      <c r="M450" s="27">
        <f t="shared" si="6"/>
        <v>7.7904047893789671E-2</v>
      </c>
      <c r="N450" s="27">
        <f t="shared" si="6"/>
        <v>8.0617990882970822E-2</v>
      </c>
      <c r="O450" s="27">
        <f t="shared" si="6"/>
        <v>8.18473537997879E-2</v>
      </c>
      <c r="P450" s="27">
        <f t="shared" si="6"/>
        <v>8.3880808380850685E-2</v>
      </c>
      <c r="Q450" s="27">
        <f t="shared" si="6"/>
        <v>8.571083866095737E-2</v>
      </c>
      <c r="R450" s="27">
        <f t="shared" si="6"/>
        <v>8.595046349911914E-2</v>
      </c>
      <c r="S450" s="27">
        <f t="shared" si="6"/>
        <v>8.5551503028603149E-2</v>
      </c>
      <c r="T450" s="27">
        <f t="shared" si="6"/>
        <v>8.5026891139076813E-2</v>
      </c>
      <c r="U450" s="27">
        <f t="shared" si="6"/>
        <v>6.3330796761241884E-2</v>
      </c>
      <c r="V450" s="27">
        <f t="shared" si="6"/>
        <v>4.1773078573071894E-2</v>
      </c>
      <c r="W450" s="27">
        <f t="shared" si="6"/>
        <v>2.1321385553381214E-2</v>
      </c>
    </row>
    <row r="451" spans="1:23" x14ac:dyDescent="0.35">
      <c r="A451" s="30" t="s">
        <v>498</v>
      </c>
      <c r="B451" s="30">
        <f t="shared" ref="B451:W451" si="7">B104</f>
        <v>7671230000000</v>
      </c>
      <c r="C451" s="30">
        <f t="shared" si="7"/>
        <v>7665791000000</v>
      </c>
      <c r="D451" s="30">
        <f t="shared" si="7"/>
        <v>8391430000000</v>
      </c>
      <c r="E451" s="30">
        <f t="shared" si="7"/>
        <v>8691330000000</v>
      </c>
      <c r="F451" s="30">
        <f t="shared" si="7"/>
        <v>9396200000000</v>
      </c>
      <c r="G451" s="30">
        <f t="shared" si="7"/>
        <v>9088709000000</v>
      </c>
      <c r="H451" s="30">
        <f t="shared" si="7"/>
        <v>7780419000000</v>
      </c>
      <c r="I451" s="30">
        <f t="shared" si="7"/>
        <v>7107264000000</v>
      </c>
      <c r="J451" s="30">
        <f t="shared" si="7"/>
        <v>6568790000000</v>
      </c>
      <c r="K451" s="30">
        <f t="shared" si="7"/>
        <v>6052866000000</v>
      </c>
      <c r="L451" s="30">
        <f t="shared" si="7"/>
        <v>5674154000000</v>
      </c>
      <c r="M451" s="30">
        <f t="shared" si="7"/>
        <v>5049258000000</v>
      </c>
      <c r="N451" s="30">
        <f t="shared" si="7"/>
        <v>5261388000000</v>
      </c>
      <c r="O451" s="30">
        <f t="shared" si="7"/>
        <v>4990211000000</v>
      </c>
      <c r="P451" s="30">
        <f t="shared" si="7"/>
        <v>4799367000000</v>
      </c>
      <c r="Q451" s="30">
        <f t="shared" si="7"/>
        <v>4406027000000</v>
      </c>
      <c r="R451" s="30">
        <f t="shared" si="7"/>
        <v>4135049000000</v>
      </c>
      <c r="S451" s="30">
        <f t="shared" si="7"/>
        <v>4096663000000</v>
      </c>
      <c r="T451" s="30">
        <f t="shared" si="7"/>
        <v>3899057000000</v>
      </c>
      <c r="U451" s="30">
        <f t="shared" si="7"/>
        <v>3684902000000</v>
      </c>
      <c r="V451" s="30">
        <f t="shared" si="7"/>
        <v>3274806000000</v>
      </c>
      <c r="W451" s="30">
        <f t="shared" si="7"/>
        <v>2999549000000</v>
      </c>
    </row>
    <row r="452" spans="1:23" x14ac:dyDescent="0.35">
      <c r="A452" s="30" t="s">
        <v>493</v>
      </c>
      <c r="B452" s="30">
        <f>B446</f>
        <v>427956773000000</v>
      </c>
      <c r="C452" s="30">
        <f t="shared" ref="C452:W452" si="8">C446</f>
        <v>408550218000000</v>
      </c>
      <c r="D452" s="30">
        <f t="shared" si="8"/>
        <v>403759544000000</v>
      </c>
      <c r="E452" s="30">
        <f t="shared" si="8"/>
        <v>377049526000000</v>
      </c>
      <c r="F452" s="30">
        <f t="shared" si="8"/>
        <v>371092333000000</v>
      </c>
      <c r="G452" s="30">
        <f t="shared" si="8"/>
        <v>351451524000000</v>
      </c>
      <c r="H452" s="30">
        <f t="shared" si="8"/>
        <v>334199220000000</v>
      </c>
      <c r="I452" s="30">
        <f t="shared" si="8"/>
        <v>329415153000000</v>
      </c>
      <c r="J452" s="30">
        <f t="shared" si="8"/>
        <v>334738489000000</v>
      </c>
      <c r="K452" s="30">
        <f t="shared" si="8"/>
        <v>320664078000000</v>
      </c>
      <c r="L452" s="30">
        <f t="shared" si="8"/>
        <v>299149475000000</v>
      </c>
      <c r="M452" s="30">
        <f t="shared" si="8"/>
        <v>273741137000000</v>
      </c>
      <c r="N452" s="30">
        <f t="shared" si="8"/>
        <v>266054038000000</v>
      </c>
      <c r="O452" s="30">
        <f t="shared" si="8"/>
        <v>252308522000000</v>
      </c>
      <c r="P452" s="30">
        <f t="shared" si="8"/>
        <v>239946603000000</v>
      </c>
      <c r="Q452" s="30">
        <f t="shared" si="8"/>
        <v>207082943000000</v>
      </c>
      <c r="R452" s="30">
        <f t="shared" si="8"/>
        <v>196507828000000</v>
      </c>
      <c r="S452" s="30">
        <f t="shared" si="8"/>
        <v>187980888000000</v>
      </c>
      <c r="T452" s="30">
        <f t="shared" si="8"/>
        <v>180176524000000</v>
      </c>
      <c r="U452" s="30">
        <f t="shared" si="8"/>
        <v>171371326000000</v>
      </c>
      <c r="V452" s="30">
        <f t="shared" si="8"/>
        <v>159719199000000</v>
      </c>
      <c r="W452" s="30">
        <f t="shared" si="8"/>
        <v>140682649000000</v>
      </c>
    </row>
    <row r="453" spans="1:23" x14ac:dyDescent="0.35">
      <c r="A453" s="23" t="s">
        <v>499</v>
      </c>
      <c r="B453" s="27">
        <f>(B454+B455)/(B456+B457)</f>
        <v>0.13924111392526986</v>
      </c>
      <c r="C453" s="27">
        <f t="shared" ref="C453:W453" si="9">(C454+C455)/(C456+C457)</f>
        <v>0.12150216475219425</v>
      </c>
      <c r="D453" s="27">
        <f t="shared" si="9"/>
        <v>0.12117676820831569</v>
      </c>
      <c r="E453" s="27">
        <f t="shared" si="9"/>
        <v>0.11645597618209999</v>
      </c>
      <c r="F453" s="27">
        <f t="shared" si="9"/>
        <v>0.10739160521074734</v>
      </c>
      <c r="G453" s="27">
        <f t="shared" si="9"/>
        <v>0.10666755895170849</v>
      </c>
      <c r="H453" s="27">
        <f t="shared" si="9"/>
        <v>0.11856554660805903</v>
      </c>
      <c r="I453" s="27">
        <f t="shared" si="9"/>
        <v>0.11522795694693139</v>
      </c>
      <c r="J453" s="27">
        <f t="shared" si="9"/>
        <v>0.11479023264913264</v>
      </c>
      <c r="K453" s="27">
        <f t="shared" si="9"/>
        <v>0.12112001757384654</v>
      </c>
      <c r="L453" s="27">
        <f t="shared" si="9"/>
        <v>0.13023731080784395</v>
      </c>
      <c r="M453" s="27">
        <f t="shared" si="9"/>
        <v>0.10809756837084322</v>
      </c>
      <c r="N453" s="27">
        <f t="shared" si="9"/>
        <v>0.1044393115372992</v>
      </c>
      <c r="O453" s="27">
        <f t="shared" si="9"/>
        <v>0.10555474947145263</v>
      </c>
      <c r="P453" s="27">
        <f t="shared" si="9"/>
        <v>0.1019917755349871</v>
      </c>
      <c r="Q453" s="27">
        <f t="shared" si="9"/>
        <v>9.6336508836146764E-2</v>
      </c>
      <c r="R453" s="27">
        <f t="shared" si="9"/>
        <v>0.10332790207171454</v>
      </c>
      <c r="S453" s="27">
        <f t="shared" si="9"/>
        <v>9.1027155480136845E-2</v>
      </c>
      <c r="T453" s="27">
        <f t="shared" si="9"/>
        <v>0.10021401688261827</v>
      </c>
      <c r="U453" s="27">
        <f t="shared" si="9"/>
        <v>9.1778086247078852E-2</v>
      </c>
      <c r="V453" s="27">
        <f t="shared" si="9"/>
        <v>0.10350102918389151</v>
      </c>
      <c r="W453" s="27">
        <f t="shared" si="9"/>
        <v>0.10495602177459647</v>
      </c>
    </row>
    <row r="454" spans="1:23" x14ac:dyDescent="0.35">
      <c r="A454" s="30" t="s">
        <v>500</v>
      </c>
      <c r="B454" s="30">
        <f t="shared" ref="B454:W454" si="10">B302</f>
        <v>36312067000000</v>
      </c>
      <c r="C454" s="30">
        <f t="shared" si="10"/>
        <v>30962732000000</v>
      </c>
      <c r="D454" s="30">
        <f t="shared" si="10"/>
        <v>31229736000000</v>
      </c>
      <c r="E454" s="30">
        <f t="shared" si="10"/>
        <v>27269350000000</v>
      </c>
      <c r="F454" s="30">
        <f t="shared" si="10"/>
        <v>24563836000000</v>
      </c>
      <c r="G454" s="30">
        <f t="shared" si="10"/>
        <v>24111104000000</v>
      </c>
      <c r="H454" s="30">
        <f t="shared" si="10"/>
        <v>27290753000000</v>
      </c>
      <c r="I454" s="30">
        <f t="shared" si="10"/>
        <v>25536228000000</v>
      </c>
      <c r="J454" s="30">
        <f t="shared" si="10"/>
        <v>26868788000000</v>
      </c>
      <c r="K454" s="30">
        <f t="shared" si="10"/>
        <v>27263093000000</v>
      </c>
      <c r="L454" s="30">
        <f t="shared" si="10"/>
        <v>27953339000000</v>
      </c>
      <c r="M454" s="30">
        <f t="shared" si="10"/>
        <v>21172793000000</v>
      </c>
      <c r="N454" s="30">
        <f t="shared" si="10"/>
        <v>20248627000000</v>
      </c>
      <c r="O454" s="30">
        <f t="shared" si="10"/>
        <v>19251840000000</v>
      </c>
      <c r="P454" s="30">
        <f t="shared" si="10"/>
        <v>17897254000000</v>
      </c>
      <c r="Q454" s="30">
        <f t="shared" si="10"/>
        <v>15738580000000</v>
      </c>
      <c r="R454" s="30">
        <f t="shared" si="10"/>
        <v>15041842000000</v>
      </c>
      <c r="S454" s="30">
        <f t="shared" si="10"/>
        <v>12579462000000</v>
      </c>
      <c r="T454" s="30">
        <f t="shared" si="10"/>
        <v>13669516000000</v>
      </c>
      <c r="U454" s="30">
        <f t="shared" si="10"/>
        <v>11661676000000</v>
      </c>
      <c r="V454" s="30">
        <f t="shared" si="10"/>
        <v>11690234000000</v>
      </c>
      <c r="W454" s="30">
        <f t="shared" si="10"/>
        <v>10267052000000</v>
      </c>
    </row>
    <row r="455" spans="1:23" x14ac:dyDescent="0.35">
      <c r="A455" s="30" t="s">
        <v>501</v>
      </c>
      <c r="B455" s="30">
        <f t="shared" ref="B455:W455" si="11">B305</f>
        <v>395298000000</v>
      </c>
      <c r="C455" s="30">
        <f t="shared" si="11"/>
        <v>312727000000</v>
      </c>
      <c r="D455" s="30">
        <f t="shared" si="11"/>
        <v>333686000000</v>
      </c>
      <c r="E455" s="30">
        <f t="shared" si="11"/>
        <v>337785000000</v>
      </c>
      <c r="F455" s="30">
        <f t="shared" si="11"/>
        <v>205995000000</v>
      </c>
      <c r="G455" s="30">
        <f t="shared" si="11"/>
        <v>503857000000</v>
      </c>
      <c r="H455" s="30">
        <f t="shared" si="11"/>
        <v>204450000000</v>
      </c>
      <c r="I455" s="30">
        <f t="shared" si="11"/>
        <v>300444000000</v>
      </c>
      <c r="J455" s="30">
        <f t="shared" si="11"/>
        <v>436518000000</v>
      </c>
      <c r="K455" s="30">
        <f t="shared" si="11"/>
        <v>178336000000</v>
      </c>
      <c r="L455" s="30">
        <f t="shared" si="11"/>
        <v>160087000000</v>
      </c>
      <c r="M455" s="30">
        <f t="shared" si="11"/>
        <v>201111000000</v>
      </c>
      <c r="N455" s="30">
        <f t="shared" si="11"/>
        <v>361040000000</v>
      </c>
      <c r="O455" s="30">
        <f t="shared" si="11"/>
        <v>313181000000</v>
      </c>
      <c r="P455" s="30">
        <f t="shared" si="11"/>
        <v>351049000000</v>
      </c>
      <c r="Q455" s="30">
        <f t="shared" si="11"/>
        <v>225366000000</v>
      </c>
      <c r="R455" s="30">
        <f t="shared" si="11"/>
        <v>227413000000</v>
      </c>
      <c r="S455" s="30">
        <f t="shared" si="11"/>
        <v>238745000000</v>
      </c>
      <c r="T455" s="30">
        <f t="shared" si="11"/>
        <v>311531000000</v>
      </c>
      <c r="U455" s="30">
        <f t="shared" si="11"/>
        <v>174429000000</v>
      </c>
      <c r="V455" s="30">
        <f t="shared" si="11"/>
        <v>151879000000</v>
      </c>
      <c r="W455" s="30">
        <f t="shared" si="11"/>
        <v>136507000000</v>
      </c>
    </row>
    <row r="456" spans="1:23" x14ac:dyDescent="0.35">
      <c r="A456" s="30" t="s">
        <v>502</v>
      </c>
      <c r="B456" s="30">
        <f t="shared" ref="B456:W456" si="12">B301</f>
        <v>247629776000000</v>
      </c>
      <c r="C456" s="30">
        <f t="shared" si="12"/>
        <v>234210794000000</v>
      </c>
      <c r="D456" s="30">
        <f t="shared" si="12"/>
        <v>236577266000000</v>
      </c>
      <c r="E456" s="30">
        <f t="shared" si="12"/>
        <v>213533762000000</v>
      </c>
      <c r="F456" s="30">
        <f t="shared" si="12"/>
        <v>205302772000000</v>
      </c>
      <c r="G456" s="30">
        <f t="shared" si="12"/>
        <v>199267040000000</v>
      </c>
      <c r="H456" s="30">
        <f t="shared" si="12"/>
        <v>200123940000000</v>
      </c>
      <c r="I456" s="30">
        <f t="shared" si="12"/>
        <v>189033408000000</v>
      </c>
      <c r="J456" s="30">
        <f t="shared" si="12"/>
        <v>197169492000000</v>
      </c>
      <c r="K456" s="30">
        <f t="shared" si="12"/>
        <v>183802071000000</v>
      </c>
      <c r="L456" s="30">
        <f t="shared" si="12"/>
        <v>173564890000000</v>
      </c>
      <c r="M456" s="30">
        <f t="shared" si="12"/>
        <v>170590963000000</v>
      </c>
      <c r="N456" s="30">
        <f t="shared" si="12"/>
        <v>168109367000000</v>
      </c>
      <c r="O456" s="30">
        <f t="shared" si="12"/>
        <v>156867117000000</v>
      </c>
      <c r="P456" s="30">
        <f t="shared" si="12"/>
        <v>150360495000000</v>
      </c>
      <c r="Q456" s="30">
        <f t="shared" si="12"/>
        <v>138030636000000</v>
      </c>
      <c r="R456" s="30">
        <f t="shared" si="12"/>
        <v>127953459000000</v>
      </c>
      <c r="S456" s="30">
        <f t="shared" si="12"/>
        <v>123195235000000</v>
      </c>
      <c r="T456" s="30">
        <f t="shared" si="12"/>
        <v>122357044000000</v>
      </c>
      <c r="U456" s="30">
        <f t="shared" si="12"/>
        <v>113716543000000</v>
      </c>
      <c r="V456" s="30">
        <f t="shared" si="12"/>
        <v>99158301000000</v>
      </c>
      <c r="W456" s="30">
        <f t="shared" si="12"/>
        <v>88668128000000</v>
      </c>
    </row>
    <row r="457" spans="1:23" x14ac:dyDescent="0.35">
      <c r="A457" s="30" t="s">
        <v>503</v>
      </c>
      <c r="B457" s="30">
        <f t="shared" ref="B457:W457" si="13">B60</f>
        <v>15994695000000</v>
      </c>
      <c r="C457" s="30">
        <f t="shared" si="13"/>
        <v>23195805000000</v>
      </c>
      <c r="D457" s="30">
        <f t="shared" si="13"/>
        <v>23896936000000</v>
      </c>
      <c r="E457" s="30">
        <f t="shared" si="13"/>
        <v>23526936000000</v>
      </c>
      <c r="F457" s="30">
        <f t="shared" si="13"/>
        <v>25346830000000</v>
      </c>
      <c r="G457" s="30">
        <f t="shared" si="13"/>
        <v>31496289000000</v>
      </c>
      <c r="H457" s="30">
        <f t="shared" si="13"/>
        <v>31774818000000</v>
      </c>
      <c r="I457" s="30">
        <f t="shared" si="13"/>
        <v>35188844000000</v>
      </c>
      <c r="J457" s="30">
        <f t="shared" si="13"/>
        <v>40701844000000</v>
      </c>
      <c r="K457" s="30">
        <f t="shared" si="13"/>
        <v>42761874000000</v>
      </c>
      <c r="L457" s="30">
        <f t="shared" si="13"/>
        <v>42298182000000</v>
      </c>
      <c r="M457" s="30">
        <f t="shared" si="13"/>
        <v>27136926000000</v>
      </c>
      <c r="N457" s="30">
        <f t="shared" si="13"/>
        <v>29226930000000</v>
      </c>
      <c r="O457" s="30">
        <f t="shared" si="13"/>
        <v>28487129000000</v>
      </c>
      <c r="P457" s="30">
        <f t="shared" si="13"/>
        <v>28558863000000</v>
      </c>
      <c r="Q457" s="30">
        <f t="shared" si="13"/>
        <v>27679604000000</v>
      </c>
      <c r="R457" s="30">
        <f t="shared" si="13"/>
        <v>19821292000000</v>
      </c>
      <c r="S457" s="30">
        <f t="shared" si="13"/>
        <v>17622161000000</v>
      </c>
      <c r="T457" s="30">
        <f t="shared" si="13"/>
        <v>17154847000000</v>
      </c>
      <c r="U457" s="30">
        <f t="shared" si="13"/>
        <v>15247848000000</v>
      </c>
      <c r="V457" s="30">
        <f t="shared" si="13"/>
        <v>15257112000000</v>
      </c>
      <c r="W457" s="30">
        <f t="shared" si="13"/>
        <v>10454903000000</v>
      </c>
    </row>
    <row r="458" spans="1:23" x14ac:dyDescent="0.35">
      <c r="A458" s="23" t="s">
        <v>504</v>
      </c>
      <c r="B458" s="24">
        <f>SUM(B461:B463)/B275</f>
        <v>3.6575970566029736E-2</v>
      </c>
      <c r="C458" s="24">
        <f>SUM(C461:C463)/C275</f>
        <v>3.598390523146542E-2</v>
      </c>
      <c r="D458" s="24">
        <f t="shared" ref="D458:W458" si="14">SUM(D461:D463)/SUM(D459:D463)</f>
        <v>3.144257960087149E-2</v>
      </c>
      <c r="E458" s="24">
        <f t="shared" si="14"/>
        <v>3.6801832499108497E-2</v>
      </c>
      <c r="F458" s="24">
        <f t="shared" si="14"/>
        <v>3.6342442619674065E-2</v>
      </c>
      <c r="G458" s="24">
        <f t="shared" si="14"/>
        <v>3.6400662306155185E-2</v>
      </c>
      <c r="H458" s="24">
        <f t="shared" si="14"/>
        <v>2.451815355305394E-2</v>
      </c>
      <c r="I458" s="24">
        <f t="shared" si="14"/>
        <v>2.347405864172904E-2</v>
      </c>
      <c r="J458" s="24">
        <f t="shared" si="14"/>
        <v>2.4485695169418013E-2</v>
      </c>
      <c r="K458" s="24">
        <f t="shared" si="14"/>
        <v>2.388856345229318E-2</v>
      </c>
      <c r="L458" s="24">
        <f t="shared" si="14"/>
        <v>2.3175035858308834E-2</v>
      </c>
      <c r="M458" s="24">
        <f t="shared" si="14"/>
        <v>2.1220533606295243E-2</v>
      </c>
      <c r="N458" s="24">
        <f t="shared" si="14"/>
        <v>1.6910845667785293E-2</v>
      </c>
      <c r="O458" s="24">
        <f t="shared" si="14"/>
        <v>1.7265068260140046E-2</v>
      </c>
      <c r="P458" s="24">
        <f t="shared" si="14"/>
        <v>1.7445964489136059E-2</v>
      </c>
      <c r="Q458" s="24">
        <f t="shared" si="14"/>
        <v>2.1376572622270083E-2</v>
      </c>
      <c r="R458" s="24">
        <f t="shared" si="14"/>
        <v>2.3692920254572914E-2</v>
      </c>
      <c r="S458" s="24">
        <f t="shared" si="14"/>
        <v>2.186731061742031E-2</v>
      </c>
      <c r="T458" s="24">
        <f t="shared" si="14"/>
        <v>1.9632707498028288E-2</v>
      </c>
      <c r="U458" s="24">
        <f t="shared" si="14"/>
        <v>2.0430142815622339E-2</v>
      </c>
      <c r="V458" s="24">
        <f t="shared" si="14"/>
        <v>2.1796901813185623E-2</v>
      </c>
      <c r="W458" s="24">
        <f t="shared" si="14"/>
        <v>2.521123010975284E-2</v>
      </c>
    </row>
    <row r="459" spans="1:23" x14ac:dyDescent="0.35">
      <c r="A459" s="32" t="s">
        <v>505</v>
      </c>
      <c r="B459" s="33">
        <f t="shared" ref="B459:W459" si="15">B276</f>
        <v>256271610000000</v>
      </c>
      <c r="C459" s="33">
        <f t="shared" si="15"/>
        <v>242962606000000</v>
      </c>
      <c r="D459" s="33">
        <f t="shared" si="15"/>
        <v>243146729000000</v>
      </c>
      <c r="E459" s="33">
        <f t="shared" si="15"/>
        <v>220748893000000</v>
      </c>
      <c r="F459" s="33">
        <f t="shared" si="15"/>
        <v>211091954000000</v>
      </c>
      <c r="G459" s="33">
        <f t="shared" si="15"/>
        <v>208392237000000</v>
      </c>
      <c r="H459" s="33">
        <f t="shared" si="15"/>
        <v>216102238000000</v>
      </c>
      <c r="I459" s="33">
        <f t="shared" si="15"/>
        <v>213474967000000</v>
      </c>
      <c r="J459" s="33">
        <f t="shared" si="15"/>
        <v>210053751000000</v>
      </c>
      <c r="K459" s="33">
        <f t="shared" si="15"/>
        <v>202381421000000</v>
      </c>
      <c r="L459" s="33">
        <f t="shared" si="15"/>
        <v>191557743000000</v>
      </c>
      <c r="M459" s="33">
        <f t="shared" si="15"/>
        <v>177597960000000</v>
      </c>
      <c r="N459" s="33">
        <f t="shared" si="15"/>
        <v>175476263000000</v>
      </c>
      <c r="O459" s="33">
        <f t="shared" si="15"/>
        <v>170323999000000</v>
      </c>
      <c r="P459" s="33">
        <f t="shared" si="15"/>
        <v>164034825000000</v>
      </c>
      <c r="Q459" s="33">
        <f t="shared" si="15"/>
        <v>143339521000000</v>
      </c>
      <c r="R459" s="33">
        <f t="shared" si="15"/>
        <v>131563288000000</v>
      </c>
      <c r="S459" s="33">
        <f t="shared" si="15"/>
        <v>129751665000000</v>
      </c>
      <c r="T459" s="33">
        <f t="shared" si="15"/>
        <v>125224674000000</v>
      </c>
      <c r="U459" s="33">
        <f t="shared" si="15"/>
        <v>119177159000000</v>
      </c>
      <c r="V459" s="33">
        <f t="shared" si="15"/>
        <v>110600991000000</v>
      </c>
      <c r="W459" s="33">
        <f t="shared" si="15"/>
        <v>97857882000000</v>
      </c>
    </row>
    <row r="460" spans="1:23" x14ac:dyDescent="0.35">
      <c r="A460" s="32" t="s">
        <v>506</v>
      </c>
      <c r="B460" s="33">
        <f t="shared" ref="B460:W460" si="16">B277</f>
        <v>12433168000000</v>
      </c>
      <c r="C460" s="33">
        <f t="shared" si="16"/>
        <v>15112796000000</v>
      </c>
      <c r="D460" s="33">
        <f t="shared" si="16"/>
        <v>14824225000000</v>
      </c>
      <c r="E460" s="33">
        <f t="shared" si="16"/>
        <v>15841496000000</v>
      </c>
      <c r="F460" s="33">
        <f t="shared" si="16"/>
        <v>15057440000000</v>
      </c>
      <c r="G460" s="33">
        <f t="shared" si="16"/>
        <v>12442950000000</v>
      </c>
      <c r="H460" s="33">
        <f t="shared" si="16"/>
        <v>10154939000000</v>
      </c>
      <c r="I460" s="33">
        <f t="shared" si="16"/>
        <v>7369022000000</v>
      </c>
      <c r="J460" s="33">
        <f t="shared" si="16"/>
        <v>6236869000000</v>
      </c>
      <c r="K460" s="33">
        <f t="shared" si="16"/>
        <v>6622775000000</v>
      </c>
      <c r="L460" s="33">
        <f t="shared" si="16"/>
        <v>5288853000000</v>
      </c>
      <c r="M460" s="33">
        <f t="shared" si="16"/>
        <v>6274746000000</v>
      </c>
      <c r="N460" s="33">
        <f t="shared" si="16"/>
        <v>4375409000000</v>
      </c>
      <c r="O460" s="33">
        <f t="shared" si="16"/>
        <v>4118076000000</v>
      </c>
      <c r="P460" s="33">
        <f t="shared" si="16"/>
        <v>2527966000000</v>
      </c>
      <c r="Q460" s="33">
        <f t="shared" si="16"/>
        <v>2471189000000</v>
      </c>
      <c r="R460" s="33">
        <f t="shared" si="16"/>
        <v>3072355000000</v>
      </c>
      <c r="S460" s="33">
        <f t="shared" si="16"/>
        <v>2162552000000</v>
      </c>
      <c r="T460" s="33">
        <f t="shared" si="16"/>
        <v>1438590000000</v>
      </c>
      <c r="U460" s="33">
        <f t="shared" si="16"/>
        <v>1528450000000</v>
      </c>
      <c r="V460" s="33">
        <f t="shared" si="16"/>
        <v>1387859000000</v>
      </c>
      <c r="W460" s="33">
        <f t="shared" si="16"/>
        <v>1477140000000</v>
      </c>
    </row>
    <row r="461" spans="1:23" x14ac:dyDescent="0.35">
      <c r="A461" s="32" t="s">
        <v>507</v>
      </c>
      <c r="B461" s="33">
        <f t="shared" ref="B461:W461" si="17">B278</f>
        <v>2266782000000</v>
      </c>
      <c r="C461" s="33">
        <f t="shared" si="17"/>
        <v>2529739000000</v>
      </c>
      <c r="D461" s="33">
        <f t="shared" si="17"/>
        <v>2479317000000</v>
      </c>
      <c r="E461" s="33">
        <f t="shared" si="17"/>
        <v>3057632000000</v>
      </c>
      <c r="F461" s="33">
        <f t="shared" si="17"/>
        <v>3149028000000</v>
      </c>
      <c r="G461" s="33">
        <f t="shared" si="17"/>
        <v>3731276000000</v>
      </c>
      <c r="H461" s="33">
        <f t="shared" si="17"/>
        <v>1540756000000</v>
      </c>
      <c r="I461" s="33">
        <f t="shared" si="17"/>
        <v>1187690000000</v>
      </c>
      <c r="J461" s="33">
        <f t="shared" si="17"/>
        <v>1092798000000</v>
      </c>
      <c r="K461" s="33">
        <f t="shared" si="17"/>
        <v>996984000000</v>
      </c>
      <c r="L461" s="33">
        <f t="shared" si="17"/>
        <v>1747352000000</v>
      </c>
      <c r="M461" s="33">
        <f t="shared" si="17"/>
        <v>1318897000000</v>
      </c>
      <c r="N461" s="33">
        <f t="shared" si="17"/>
        <v>809388000000</v>
      </c>
      <c r="O461" s="33">
        <f t="shared" si="17"/>
        <v>624335000000</v>
      </c>
      <c r="P461" s="33">
        <f t="shared" si="17"/>
        <v>566114000000</v>
      </c>
      <c r="Q461" s="33">
        <f t="shared" si="17"/>
        <v>653105000000</v>
      </c>
      <c r="R461" s="33">
        <f t="shared" si="17"/>
        <v>730729000000</v>
      </c>
      <c r="S461" s="33">
        <f t="shared" si="17"/>
        <v>536410000000</v>
      </c>
      <c r="T461" s="33">
        <f t="shared" si="17"/>
        <v>406826000000</v>
      </c>
      <c r="U461" s="33">
        <f t="shared" si="17"/>
        <v>327941000000</v>
      </c>
      <c r="V461" s="33">
        <f t="shared" si="17"/>
        <v>327393000000</v>
      </c>
      <c r="W461" s="33">
        <f t="shared" si="17"/>
        <v>329160000000</v>
      </c>
    </row>
    <row r="462" spans="1:23" x14ac:dyDescent="0.35">
      <c r="A462" s="32" t="s">
        <v>508</v>
      </c>
      <c r="B462" s="33">
        <f t="shared" ref="B462:W462" si="18">B279</f>
        <v>3728942000000</v>
      </c>
      <c r="C462" s="33">
        <f t="shared" si="18"/>
        <v>3538056000000</v>
      </c>
      <c r="D462" s="33">
        <f t="shared" si="18"/>
        <v>3697136000000</v>
      </c>
      <c r="E462" s="33">
        <f t="shared" si="18"/>
        <v>4673109000000</v>
      </c>
      <c r="F462" s="33">
        <f t="shared" si="18"/>
        <v>3539332000000</v>
      </c>
      <c r="G462" s="33">
        <f t="shared" si="18"/>
        <v>2435786000000</v>
      </c>
      <c r="H462" s="33">
        <f t="shared" si="18"/>
        <v>1709696000000</v>
      </c>
      <c r="I462" s="33">
        <f t="shared" si="18"/>
        <v>1701444000000</v>
      </c>
      <c r="J462" s="33">
        <f t="shared" si="18"/>
        <v>2125432000000</v>
      </c>
      <c r="K462" s="33">
        <f t="shared" si="18"/>
        <v>2631588000000</v>
      </c>
      <c r="L462" s="33">
        <f t="shared" si="18"/>
        <v>1603696000000</v>
      </c>
      <c r="M462" s="33">
        <f t="shared" si="18"/>
        <v>1049177000000</v>
      </c>
      <c r="N462" s="33">
        <f t="shared" si="18"/>
        <v>795486000000</v>
      </c>
      <c r="O462" s="33">
        <f t="shared" si="18"/>
        <v>841105000000</v>
      </c>
      <c r="P462" s="33">
        <f t="shared" si="18"/>
        <v>796884000000</v>
      </c>
      <c r="Q462" s="33">
        <f t="shared" si="18"/>
        <v>828504000000</v>
      </c>
      <c r="R462" s="33">
        <f t="shared" si="18"/>
        <v>557285000000</v>
      </c>
      <c r="S462" s="33">
        <f t="shared" si="18"/>
        <v>424037000000</v>
      </c>
      <c r="T462" s="33">
        <f t="shared" si="18"/>
        <v>372158000000</v>
      </c>
      <c r="U462" s="33">
        <f t="shared" si="18"/>
        <v>395999000000</v>
      </c>
      <c r="V462" s="33">
        <f t="shared" si="18"/>
        <v>481427000000</v>
      </c>
      <c r="W462" s="33">
        <f t="shared" si="18"/>
        <v>426298000000</v>
      </c>
    </row>
    <row r="463" spans="1:23" x14ac:dyDescent="0.35">
      <c r="A463" s="32" t="s">
        <v>509</v>
      </c>
      <c r="B463" s="33">
        <f t="shared" ref="B463:W463" si="19">B280</f>
        <v>4205535000000</v>
      </c>
      <c r="C463" s="33">
        <f t="shared" si="19"/>
        <v>3565406000000</v>
      </c>
      <c r="D463" s="33">
        <f t="shared" si="19"/>
        <v>2198138000000</v>
      </c>
      <c r="E463" s="33">
        <f t="shared" si="19"/>
        <v>1308894000000</v>
      </c>
      <c r="F463" s="33">
        <f t="shared" si="19"/>
        <v>1840418000000</v>
      </c>
      <c r="G463" s="33">
        <f t="shared" si="19"/>
        <v>2175147000000</v>
      </c>
      <c r="H463" s="33">
        <f t="shared" si="19"/>
        <v>2436387000000</v>
      </c>
      <c r="I463" s="33">
        <f t="shared" si="19"/>
        <v>2419588000000</v>
      </c>
      <c r="J463" s="33">
        <f t="shared" si="19"/>
        <v>2210728000000</v>
      </c>
      <c r="K463" s="33">
        <f t="shared" si="19"/>
        <v>1486428000000</v>
      </c>
      <c r="L463" s="33">
        <f t="shared" si="19"/>
        <v>1319110000000</v>
      </c>
      <c r="M463" s="33">
        <f t="shared" si="19"/>
        <v>1618398000000</v>
      </c>
      <c r="N463" s="33">
        <f t="shared" si="19"/>
        <v>1488888000000</v>
      </c>
      <c r="O463" s="33">
        <f t="shared" si="19"/>
        <v>1599226000000</v>
      </c>
      <c r="P463" s="33">
        <f t="shared" si="19"/>
        <v>1594446000000</v>
      </c>
      <c r="Q463" s="33">
        <f t="shared" si="19"/>
        <v>1703409000000</v>
      </c>
      <c r="R463" s="33">
        <f t="shared" si="19"/>
        <v>1979310000000</v>
      </c>
      <c r="S463" s="33">
        <f t="shared" si="19"/>
        <v>1988651000000</v>
      </c>
      <c r="T463" s="33">
        <f t="shared" si="19"/>
        <v>1757558000000</v>
      </c>
      <c r="U463" s="33">
        <f t="shared" si="19"/>
        <v>1793525000000</v>
      </c>
      <c r="V463" s="33">
        <f t="shared" si="19"/>
        <v>1686582000000</v>
      </c>
      <c r="W463" s="33">
        <f t="shared" si="19"/>
        <v>1813671000000</v>
      </c>
    </row>
    <row r="464" spans="1:23" x14ac:dyDescent="0.35">
      <c r="A464" s="26" t="s">
        <v>510</v>
      </c>
      <c r="B464" s="27">
        <f>B465/B466</f>
        <v>1.7603928738193646E-2</v>
      </c>
      <c r="C464" s="27">
        <f t="shared" ref="C464:W464" si="20">C465/C466</f>
        <v>1.7921571986239084E-2</v>
      </c>
      <c r="D464" s="27">
        <f t="shared" si="20"/>
        <v>1.6036750304946907E-2</v>
      </c>
      <c r="E464" s="27">
        <f t="shared" si="20"/>
        <v>1.5223244858698545E-2</v>
      </c>
      <c r="F464" s="27">
        <f t="shared" si="20"/>
        <v>1.4194630764381443E-2</v>
      </c>
      <c r="G464" s="27">
        <f t="shared" si="20"/>
        <v>1.384530523245844E-2</v>
      </c>
      <c r="H464" s="27">
        <f t="shared" si="20"/>
        <v>1.3213391114172999E-2</v>
      </c>
      <c r="I464" s="27">
        <f t="shared" si="20"/>
        <v>1.2686657556804615E-2</v>
      </c>
      <c r="J464" s="27">
        <f t="shared" si="20"/>
        <v>1.3237225266593282E-2</v>
      </c>
      <c r="K464" s="27">
        <f t="shared" si="20"/>
        <v>1.2370208040571944E-2</v>
      </c>
      <c r="L464" s="27">
        <f t="shared" si="20"/>
        <v>1.1911287534931215E-2</v>
      </c>
      <c r="M464" s="27">
        <f t="shared" si="20"/>
        <v>1.147329091368642E-2</v>
      </c>
      <c r="N464" s="27">
        <f t="shared" si="20"/>
        <v>1.0793710216347898E-2</v>
      </c>
      <c r="O464" s="27">
        <f t="shared" si="20"/>
        <v>1.0702427351758996E-2</v>
      </c>
      <c r="P464" s="27">
        <f t="shared" si="20"/>
        <v>1.0160385867799203E-2</v>
      </c>
      <c r="Q464" s="27">
        <f t="shared" si="20"/>
        <v>1.0318289125712383E-2</v>
      </c>
      <c r="R464" s="27">
        <f t="shared" si="20"/>
        <v>1.1794140730851716E-2</v>
      </c>
      <c r="S464" s="27">
        <f t="shared" si="20"/>
        <v>1.0350383275095973E-2</v>
      </c>
      <c r="T464" s="27">
        <f t="shared" si="20"/>
        <v>9.7350765371892276E-3</v>
      </c>
      <c r="U464" s="27">
        <f t="shared" si="20"/>
        <v>1.0201190079059381E-2</v>
      </c>
      <c r="V464" s="27">
        <f t="shared" si="20"/>
        <v>1.4277946280332075E-3</v>
      </c>
      <c r="W464" s="27">
        <f t="shared" si="20"/>
        <v>1.5339119993257194E-3</v>
      </c>
    </row>
    <row r="465" spans="1:23" x14ac:dyDescent="0.35">
      <c r="A465" s="32" t="s">
        <v>511</v>
      </c>
      <c r="B465" s="33">
        <f>-B18</f>
        <v>4909842000000</v>
      </c>
      <c r="C465" s="33">
        <f t="shared" ref="C465:U465" si="21">-C18</f>
        <v>4797759000000</v>
      </c>
      <c r="D465" s="33">
        <f t="shared" si="21"/>
        <v>4271317000000</v>
      </c>
      <c r="E465" s="33">
        <f t="shared" si="21"/>
        <v>3739286000000</v>
      </c>
      <c r="F465" s="33">
        <f t="shared" si="21"/>
        <v>3331170000000</v>
      </c>
      <c r="G465" s="33">
        <f t="shared" si="21"/>
        <v>3173031000000</v>
      </c>
      <c r="H465" s="33">
        <f t="shared" si="21"/>
        <v>3064767000000</v>
      </c>
      <c r="I465" s="33">
        <f t="shared" si="21"/>
        <v>2869122000000</v>
      </c>
      <c r="J465" s="33">
        <f t="shared" si="21"/>
        <v>2934952000000</v>
      </c>
      <c r="K465" s="33">
        <f t="shared" si="21"/>
        <v>2648699000000</v>
      </c>
      <c r="L465" s="33">
        <f t="shared" si="21"/>
        <v>2400324000000</v>
      </c>
      <c r="M465" s="33">
        <f t="shared" si="21"/>
        <v>2155363000000</v>
      </c>
      <c r="N465" s="33">
        <f t="shared" si="21"/>
        <v>1974660000000</v>
      </c>
      <c r="O465" s="33">
        <f t="shared" si="21"/>
        <v>1899753000000</v>
      </c>
      <c r="P465" s="33">
        <f t="shared" si="21"/>
        <v>1722391000000</v>
      </c>
      <c r="Q465" s="33">
        <f t="shared" si="21"/>
        <v>1537381000000</v>
      </c>
      <c r="R465" s="33">
        <f t="shared" si="21"/>
        <v>1626447000000</v>
      </c>
      <c r="S465" s="33">
        <f t="shared" si="21"/>
        <v>1395887000000</v>
      </c>
      <c r="T465" s="33">
        <f t="shared" si="21"/>
        <v>1257770000000</v>
      </c>
      <c r="U465" s="33">
        <f t="shared" si="21"/>
        <v>1257022000000</v>
      </c>
      <c r="V465" s="33">
        <f>-V120</f>
        <v>163460000000</v>
      </c>
      <c r="W465" s="33">
        <f>-W120</f>
        <v>156312000000</v>
      </c>
    </row>
    <row r="466" spans="1:23" x14ac:dyDescent="0.35">
      <c r="A466" s="32" t="s">
        <v>512</v>
      </c>
      <c r="B466" s="33">
        <f t="shared" ref="B466:W466" si="22">B17</f>
        <v>278906037000000</v>
      </c>
      <c r="C466" s="33">
        <f t="shared" si="22"/>
        <v>267708603000000</v>
      </c>
      <c r="D466" s="33">
        <f t="shared" si="22"/>
        <v>266345545000000</v>
      </c>
      <c r="E466" s="33">
        <f t="shared" si="22"/>
        <v>245630024000000</v>
      </c>
      <c r="F466" s="33">
        <f t="shared" si="22"/>
        <v>234678172000000</v>
      </c>
      <c r="G466" s="33">
        <f t="shared" si="22"/>
        <v>229177396000000</v>
      </c>
      <c r="H466" s="33">
        <f t="shared" si="22"/>
        <v>231944016000000</v>
      </c>
      <c r="I466" s="33">
        <f t="shared" si="22"/>
        <v>226152711000000</v>
      </c>
      <c r="J466" s="33">
        <f t="shared" si="22"/>
        <v>221719578000000</v>
      </c>
      <c r="K466" s="33">
        <f t="shared" si="22"/>
        <v>214119196000000</v>
      </c>
      <c r="L466" s="33">
        <f t="shared" si="22"/>
        <v>201516754000000</v>
      </c>
      <c r="M466" s="33">
        <f t="shared" si="22"/>
        <v>187859178000000</v>
      </c>
      <c r="N466" s="33">
        <f t="shared" si="22"/>
        <v>182945434000000</v>
      </c>
      <c r="O466" s="33">
        <f t="shared" si="22"/>
        <v>177506741000000</v>
      </c>
      <c r="P466" s="33">
        <f t="shared" si="22"/>
        <v>169520235000000</v>
      </c>
      <c r="Q466" s="33">
        <f t="shared" si="22"/>
        <v>148995728000000</v>
      </c>
      <c r="R466" s="33">
        <f t="shared" si="22"/>
        <v>137902967000000</v>
      </c>
      <c r="S466" s="33">
        <f t="shared" si="22"/>
        <v>134863315000000</v>
      </c>
      <c r="T466" s="33">
        <f t="shared" si="22"/>
        <v>129199806000000</v>
      </c>
      <c r="U466" s="33">
        <f t="shared" si="22"/>
        <v>123223074000000</v>
      </c>
      <c r="V466" s="33">
        <f t="shared" si="22"/>
        <v>114484252000000</v>
      </c>
      <c r="W466" s="33">
        <f t="shared" si="22"/>
        <v>101904151000000</v>
      </c>
    </row>
    <row r="467" spans="1:23" x14ac:dyDescent="0.35">
      <c r="A467" s="26" t="s">
        <v>537</v>
      </c>
      <c r="B467" s="27">
        <f>B465/B468</f>
        <v>0.48129765159378857</v>
      </c>
      <c r="C467" s="27">
        <f t="shared" ref="C467:W467" si="23">C465/C468</f>
        <v>0.49804410807996219</v>
      </c>
      <c r="D467" s="27">
        <f t="shared" si="23"/>
        <v>0.51003290787573985</v>
      </c>
      <c r="E467" s="27">
        <f t="shared" si="23"/>
        <v>0.41365453361778437</v>
      </c>
      <c r="F467" s="27">
        <f t="shared" si="23"/>
        <v>0.39057998695709983</v>
      </c>
      <c r="G467" s="27">
        <f t="shared" si="23"/>
        <v>0.38035860765415969</v>
      </c>
      <c r="H467" s="27">
        <f t="shared" si="23"/>
        <v>0.53892276535347672</v>
      </c>
      <c r="I467" s="27">
        <f t="shared" si="23"/>
        <v>0.54045436924367107</v>
      </c>
      <c r="J467" s="27">
        <f t="shared" si="23"/>
        <v>0.54061055546939207</v>
      </c>
      <c r="K467" s="27">
        <f t="shared" si="23"/>
        <v>0.51782971652003906</v>
      </c>
      <c r="L467" s="27">
        <f t="shared" si="23"/>
        <v>0.51397061940945044</v>
      </c>
      <c r="M467" s="27">
        <f t="shared" si="23"/>
        <v>0.54066929355078874</v>
      </c>
      <c r="N467" s="27">
        <f t="shared" si="23"/>
        <v>0.63827146367432275</v>
      </c>
      <c r="O467" s="27">
        <f t="shared" si="23"/>
        <v>0.61988908416121036</v>
      </c>
      <c r="P467" s="27">
        <f t="shared" si="23"/>
        <v>0.58239175450152225</v>
      </c>
      <c r="Q467" s="27">
        <f t="shared" si="23"/>
        <v>0.48269146359612408</v>
      </c>
      <c r="R467" s="27">
        <f t="shared" si="23"/>
        <v>0.49779177088039017</v>
      </c>
      <c r="S467" s="27">
        <f t="shared" si="23"/>
        <v>0.47332675957190978</v>
      </c>
      <c r="T467" s="27">
        <f t="shared" si="23"/>
        <v>0.4958601119161441</v>
      </c>
      <c r="U467" s="27">
        <f t="shared" si="23"/>
        <v>0.4993205466610261</v>
      </c>
      <c r="V467" s="27">
        <f t="shared" si="23"/>
        <v>6.5504475831950126E-2</v>
      </c>
      <c r="W467" s="27">
        <f t="shared" si="23"/>
        <v>6.0842410015223058E-2</v>
      </c>
    </row>
    <row r="468" spans="1:23" x14ac:dyDescent="0.35">
      <c r="A468" s="32" t="s">
        <v>536</v>
      </c>
      <c r="B468" s="42">
        <f>SUM(B461:B463)</f>
        <v>10201259000000</v>
      </c>
      <c r="C468" s="42">
        <f t="shared" ref="C468:W468" si="24">SUM(C461:C463)</f>
        <v>9633201000000</v>
      </c>
      <c r="D468" s="42">
        <f t="shared" si="24"/>
        <v>8374591000000</v>
      </c>
      <c r="E468" s="42">
        <f t="shared" si="24"/>
        <v>9039635000000</v>
      </c>
      <c r="F468" s="42">
        <f t="shared" si="24"/>
        <v>8528778000000</v>
      </c>
      <c r="G468" s="42">
        <f t="shared" si="24"/>
        <v>8342209000000</v>
      </c>
      <c r="H468" s="42">
        <f t="shared" si="24"/>
        <v>5686839000000</v>
      </c>
      <c r="I468" s="42">
        <f t="shared" si="24"/>
        <v>5308722000000</v>
      </c>
      <c r="J468" s="42">
        <f t="shared" si="24"/>
        <v>5428958000000</v>
      </c>
      <c r="K468" s="42">
        <f t="shared" si="24"/>
        <v>5115000000000</v>
      </c>
      <c r="L468" s="42">
        <f t="shared" si="24"/>
        <v>4670158000000</v>
      </c>
      <c r="M468" s="42">
        <f t="shared" si="24"/>
        <v>3986472000000</v>
      </c>
      <c r="N468" s="42">
        <f t="shared" si="24"/>
        <v>3093762000000</v>
      </c>
      <c r="O468" s="42">
        <f t="shared" si="24"/>
        <v>3064666000000</v>
      </c>
      <c r="P468" s="42">
        <f t="shared" si="24"/>
        <v>2957444000000</v>
      </c>
      <c r="Q468" s="42">
        <f t="shared" si="24"/>
        <v>3185018000000</v>
      </c>
      <c r="R468" s="42">
        <f t="shared" si="24"/>
        <v>3267324000000</v>
      </c>
      <c r="S468" s="42">
        <f t="shared" si="24"/>
        <v>2949098000000</v>
      </c>
      <c r="T468" s="42">
        <f t="shared" si="24"/>
        <v>2536542000000</v>
      </c>
      <c r="U468" s="42">
        <f t="shared" si="24"/>
        <v>2517465000000</v>
      </c>
      <c r="V468" s="42">
        <f t="shared" si="24"/>
        <v>2495402000000</v>
      </c>
      <c r="W468" s="42">
        <f t="shared" si="24"/>
        <v>2569129000000</v>
      </c>
    </row>
    <row r="469" spans="1:23" x14ac:dyDescent="0.35">
      <c r="A469" s="23" t="s">
        <v>534</v>
      </c>
      <c r="B469" s="27">
        <f>SUM(B470:E470)/AVERAGE(B466:E466)</f>
        <v>2.0380411434544072E-2</v>
      </c>
      <c r="C469" s="27">
        <f t="shared" ref="C469:W469" si="25">SUM(C470:F470)/AVERAGE(C466:F466)</f>
        <v>2.0205375447178469E-2</v>
      </c>
      <c r="D469" s="27">
        <f t="shared" si="25"/>
        <v>1.986651918035692E-2</v>
      </c>
      <c r="E469" s="27">
        <f t="shared" si="25"/>
        <v>1.4898498922077666E-2</v>
      </c>
      <c r="F469" s="27">
        <f t="shared" si="25"/>
        <v>8.882576728115852E-3</v>
      </c>
      <c r="G469" s="27">
        <f t="shared" si="25"/>
        <v>6.822964772117821E-3</v>
      </c>
      <c r="H469" s="27">
        <f t="shared" si="25"/>
        <v>5.7257061547217819E-3</v>
      </c>
      <c r="I469" s="27">
        <f t="shared" si="25"/>
        <v>7.4555119560358934E-3</v>
      </c>
      <c r="J469" s="27">
        <f t="shared" si="25"/>
        <v>8.2924600715974153E-3</v>
      </c>
      <c r="K469" s="27">
        <f t="shared" si="25"/>
        <v>8.4496506425109849E-3</v>
      </c>
      <c r="L469" s="27">
        <f t="shared" si="25"/>
        <v>8.524876488792384E-3</v>
      </c>
      <c r="M469" s="27">
        <f t="shared" si="25"/>
        <v>6.7144718630019386E-3</v>
      </c>
      <c r="N469" s="27">
        <f t="shared" si="25"/>
        <v>6.9305873672675933E-3</v>
      </c>
      <c r="O469" s="27">
        <f t="shared" si="25"/>
        <v>7.1172192678090806E-3</v>
      </c>
      <c r="P469" s="27">
        <f t="shared" si="25"/>
        <v>6.4252698810531679E-3</v>
      </c>
      <c r="Q469" s="27">
        <f t="shared" si="25"/>
        <v>5.412266174177123E-3</v>
      </c>
      <c r="R469" s="27">
        <f t="shared" si="25"/>
        <v>5.3791970672844918E-3</v>
      </c>
      <c r="S469" s="27">
        <f t="shared" si="25"/>
        <v>4.8177010313243899E-3</v>
      </c>
      <c r="T469" s="27">
        <f t="shared" si="25"/>
        <v>5.1600635217646839E-3</v>
      </c>
      <c r="U469" s="27">
        <f t="shared" si="25"/>
        <v>4.584085360578082E-3</v>
      </c>
      <c r="V469" s="27">
        <f t="shared" si="25"/>
        <v>2.9555373168496466E-3</v>
      </c>
      <c r="W469" s="27">
        <f t="shared" si="25"/>
        <v>1.5339119993257194E-3</v>
      </c>
    </row>
    <row r="470" spans="1:23" x14ac:dyDescent="0.35">
      <c r="A470" s="32" t="s">
        <v>535</v>
      </c>
      <c r="B470" s="33">
        <f>-B120</f>
        <v>1129885000000</v>
      </c>
      <c r="C470" s="33">
        <f t="shared" ref="C470:W470" si="26">-C120</f>
        <v>945488000000</v>
      </c>
      <c r="D470" s="33">
        <f t="shared" si="26"/>
        <v>1693469000000</v>
      </c>
      <c r="E470" s="33">
        <f t="shared" si="26"/>
        <v>1624784000000</v>
      </c>
      <c r="F470" s="33">
        <f t="shared" si="26"/>
        <v>860152000000</v>
      </c>
      <c r="G470" s="33">
        <f t="shared" si="26"/>
        <v>668187000000</v>
      </c>
      <c r="H470" s="33">
        <f t="shared" si="26"/>
        <v>353349000000</v>
      </c>
      <c r="I470" s="33">
        <f t="shared" si="26"/>
        <v>165640000000</v>
      </c>
      <c r="J470" s="33">
        <f t="shared" si="26"/>
        <v>363332000000</v>
      </c>
      <c r="K470" s="33">
        <f t="shared" si="26"/>
        <v>397282000000</v>
      </c>
      <c r="L470" s="33">
        <f t="shared" si="26"/>
        <v>683220000000</v>
      </c>
      <c r="M470" s="33">
        <f t="shared" si="26"/>
        <v>266931000000</v>
      </c>
      <c r="N470" s="33">
        <f t="shared" si="26"/>
        <v>313854000000</v>
      </c>
      <c r="O470" s="33">
        <f t="shared" si="26"/>
        <v>334043000000</v>
      </c>
      <c r="P470" s="33">
        <f t="shared" si="26"/>
        <v>290137000000</v>
      </c>
      <c r="Q470" s="33">
        <f t="shared" si="26"/>
        <v>238378000000</v>
      </c>
      <c r="R470" s="33">
        <f t="shared" si="26"/>
        <v>265389000000</v>
      </c>
      <c r="S470" s="33">
        <f t="shared" si="26"/>
        <v>155883000000</v>
      </c>
      <c r="T470" s="33">
        <f t="shared" si="26"/>
        <v>85838000000</v>
      </c>
      <c r="U470" s="33">
        <f t="shared" si="26"/>
        <v>199164000000</v>
      </c>
      <c r="V470" s="33">
        <f t="shared" si="26"/>
        <v>163460000000</v>
      </c>
      <c r="W470" s="33">
        <f t="shared" si="26"/>
        <v>156312000000</v>
      </c>
    </row>
    <row r="471" spans="1:23" x14ac:dyDescent="0.35">
      <c r="A471" s="26" t="s">
        <v>513</v>
      </c>
      <c r="B471" s="27">
        <f>-B472/B473</f>
        <v>0.35842863634830202</v>
      </c>
      <c r="C471" s="27">
        <f t="shared" ref="C471:W471" si="27">-C472/C473</f>
        <v>0.35180755512352146</v>
      </c>
      <c r="D471" s="27">
        <f t="shared" si="27"/>
        <v>0.303049913795361</v>
      </c>
      <c r="E471" s="27">
        <f t="shared" si="27"/>
        <v>0.2849896489266488</v>
      </c>
      <c r="F471" s="27">
        <f t="shared" si="27"/>
        <v>0.29004005291668156</v>
      </c>
      <c r="G471" s="27">
        <f t="shared" si="27"/>
        <v>0.31797933989330163</v>
      </c>
      <c r="H471" s="27">
        <f t="shared" si="27"/>
        <v>0.33419088410091491</v>
      </c>
      <c r="I471" s="27">
        <f t="shared" si="27"/>
        <v>0.36090951357144047</v>
      </c>
      <c r="J471" s="27">
        <f t="shared" si="27"/>
        <v>0.32574368539526738</v>
      </c>
      <c r="K471" s="27">
        <f t="shared" si="27"/>
        <v>0.35296858211907017</v>
      </c>
      <c r="L471" s="27">
        <f t="shared" si="27"/>
        <v>0.25470441078838818</v>
      </c>
      <c r="M471" s="27">
        <f t="shared" si="27"/>
        <v>0.4638043593653568</v>
      </c>
      <c r="N471" s="27">
        <f t="shared" si="27"/>
        <v>0.353527592455122</v>
      </c>
      <c r="O471" s="27">
        <f t="shared" si="27"/>
        <v>0.38858093442997488</v>
      </c>
      <c r="P471" s="27">
        <f t="shared" si="27"/>
        <v>0.38675460919241755</v>
      </c>
      <c r="Q471" s="27">
        <f t="shared" si="27"/>
        <v>0.37105120607328612</v>
      </c>
      <c r="R471" s="27">
        <f t="shared" si="27"/>
        <v>0.39452919310100476</v>
      </c>
      <c r="S471" s="27">
        <f t="shared" si="27"/>
        <v>0.45531114042794918</v>
      </c>
      <c r="T471" s="27">
        <f t="shared" si="27"/>
        <v>0.44219707256572827</v>
      </c>
      <c r="U471" s="27">
        <f t="shared" si="27"/>
        <v>0.41369353011236554</v>
      </c>
      <c r="V471" s="27">
        <f t="shared" si="27"/>
        <v>0.3975426368922671</v>
      </c>
      <c r="W471" s="27">
        <f t="shared" si="27"/>
        <v>0.4362825151274875</v>
      </c>
    </row>
    <row r="472" spans="1:23" x14ac:dyDescent="0.35">
      <c r="A472" s="32" t="s">
        <v>514</v>
      </c>
      <c r="B472" s="21">
        <f t="shared" ref="B472:W472" si="28">B118</f>
        <v>-1806190000000</v>
      </c>
      <c r="C472" s="21">
        <f t="shared" si="28"/>
        <v>-1871092000000</v>
      </c>
      <c r="D472" s="21">
        <f t="shared" si="28"/>
        <v>-1770567000000</v>
      </c>
      <c r="E472" s="21">
        <f t="shared" si="28"/>
        <v>-1716919000000</v>
      </c>
      <c r="F472" s="21">
        <f t="shared" si="28"/>
        <v>-1555747000000</v>
      </c>
      <c r="G472" s="21">
        <f t="shared" si="28"/>
        <v>-1567510000000</v>
      </c>
      <c r="H472" s="21">
        <f t="shared" si="28"/>
        <v>-1566220000000</v>
      </c>
      <c r="I472" s="21">
        <f t="shared" si="28"/>
        <v>-1669754000000</v>
      </c>
      <c r="J472" s="21">
        <f t="shared" si="28"/>
        <v>-1501223000000</v>
      </c>
      <c r="K472" s="21">
        <f t="shared" si="28"/>
        <v>-1459919000000</v>
      </c>
      <c r="L472" s="21">
        <f t="shared" si="28"/>
        <v>-1146733000000</v>
      </c>
      <c r="M472" s="21">
        <f t="shared" si="28"/>
        <v>-1428619000000</v>
      </c>
      <c r="N472" s="21">
        <f t="shared" si="28"/>
        <v>-1345835000000</v>
      </c>
      <c r="O472" s="21">
        <f t="shared" si="28"/>
        <v>-1360655000000</v>
      </c>
      <c r="P472" s="21">
        <f t="shared" si="28"/>
        <v>-1303218000000</v>
      </c>
      <c r="Q472" s="21">
        <f t="shared" si="28"/>
        <v>-1124746000000</v>
      </c>
      <c r="R472" s="21">
        <f t="shared" si="28"/>
        <v>-1007740000000</v>
      </c>
      <c r="S472" s="21">
        <f t="shared" si="28"/>
        <v>-1029168000000</v>
      </c>
      <c r="T472" s="21">
        <f t="shared" si="28"/>
        <v>-992598000000</v>
      </c>
      <c r="U472" s="21">
        <f t="shared" si="28"/>
        <v>-913166000000</v>
      </c>
      <c r="V472" s="21">
        <f t="shared" si="28"/>
        <v>-774584000000</v>
      </c>
      <c r="W472" s="21">
        <f t="shared" si="28"/>
        <v>-747759000000</v>
      </c>
    </row>
    <row r="473" spans="1:23" x14ac:dyDescent="0.35">
      <c r="A473" s="32" t="s">
        <v>515</v>
      </c>
      <c r="B473" s="21">
        <f t="shared" ref="B473:W473" si="29">B117</f>
        <v>5039190000000</v>
      </c>
      <c r="C473" s="21">
        <f t="shared" si="29"/>
        <v>5318510000000</v>
      </c>
      <c r="D473" s="21">
        <f t="shared" si="29"/>
        <v>5842493000000</v>
      </c>
      <c r="E473" s="21">
        <f t="shared" si="29"/>
        <v>6024496000000</v>
      </c>
      <c r="F473" s="21">
        <f t="shared" si="29"/>
        <v>5363904000000</v>
      </c>
      <c r="G473" s="21">
        <f t="shared" si="29"/>
        <v>4929597000000</v>
      </c>
      <c r="H473" s="21">
        <f t="shared" si="29"/>
        <v>4686603000000</v>
      </c>
      <c r="I473" s="21">
        <f t="shared" si="29"/>
        <v>4626517000000</v>
      </c>
      <c r="J473" s="21">
        <f t="shared" si="29"/>
        <v>4608602000000</v>
      </c>
      <c r="K473" s="21">
        <f t="shared" si="29"/>
        <v>4136116000000</v>
      </c>
      <c r="L473" s="21">
        <f t="shared" si="29"/>
        <v>4502211000000</v>
      </c>
      <c r="M473" s="21">
        <f t="shared" si="29"/>
        <v>3080219000000</v>
      </c>
      <c r="N473" s="21">
        <f t="shared" si="29"/>
        <v>3806874000000</v>
      </c>
      <c r="O473" s="21">
        <f t="shared" si="29"/>
        <v>3501600000000</v>
      </c>
      <c r="P473" s="21">
        <f t="shared" si="29"/>
        <v>3369625000000</v>
      </c>
      <c r="Q473" s="21">
        <f t="shared" si="29"/>
        <v>3031242000000</v>
      </c>
      <c r="R473" s="21">
        <f t="shared" si="29"/>
        <v>2554285000000</v>
      </c>
      <c r="S473" s="21">
        <f t="shared" si="29"/>
        <v>2260362000000</v>
      </c>
      <c r="T473" s="21">
        <f t="shared" si="29"/>
        <v>2244696000000</v>
      </c>
      <c r="U473" s="21">
        <f t="shared" si="29"/>
        <v>2207349000000</v>
      </c>
      <c r="V473" s="21">
        <f t="shared" si="29"/>
        <v>1948430000000</v>
      </c>
      <c r="W473" s="21">
        <f t="shared" si="29"/>
        <v>1713933000000</v>
      </c>
    </row>
    <row r="474" spans="1:23" x14ac:dyDescent="0.35">
      <c r="A474" s="26" t="s">
        <v>516</v>
      </c>
      <c r="B474" s="27">
        <f>B476/B475</f>
        <v>1.1263025049136255</v>
      </c>
      <c r="C474" s="27">
        <f>C476/C475</f>
        <v>1.1430241895683082</v>
      </c>
      <c r="D474" s="27">
        <f t="shared" ref="D474:W474" si="30">D476/D475</f>
        <v>1.1258289923766387</v>
      </c>
      <c r="E474" s="27">
        <f t="shared" si="30"/>
        <v>1.1503100104610156</v>
      </c>
      <c r="F474" s="27">
        <f t="shared" si="30"/>
        <v>1.1430833091722696</v>
      </c>
      <c r="G474" s="27">
        <f t="shared" si="30"/>
        <v>1.1501018733454365</v>
      </c>
      <c r="H474" s="27">
        <f t="shared" si="30"/>
        <v>1.1590018465556895</v>
      </c>
      <c r="I474" s="27">
        <f t="shared" si="30"/>
        <v>1.1963637189464416</v>
      </c>
      <c r="J474" s="27">
        <f t="shared" si="30"/>
        <v>1.1245125995455727</v>
      </c>
      <c r="K474" s="27">
        <f t="shared" si="30"/>
        <v>1.1649444145817052</v>
      </c>
      <c r="L474" s="27">
        <f t="shared" si="30"/>
        <v>1.1610456123931516</v>
      </c>
      <c r="M474" s="27">
        <f t="shared" si="30"/>
        <v>1.1012258486400595</v>
      </c>
      <c r="N474" s="27">
        <f t="shared" si="30"/>
        <v>1.0882524707858783</v>
      </c>
      <c r="O474" s="27">
        <f t="shared" si="30"/>
        <v>1.1315739359192787</v>
      </c>
      <c r="P474" s="27">
        <f t="shared" si="30"/>
        <v>1.1274253586355911</v>
      </c>
      <c r="Q474" s="27">
        <f t="shared" si="30"/>
        <v>1.07943955282507</v>
      </c>
      <c r="R474" s="27">
        <f t="shared" si="30"/>
        <v>1.0777588044728044</v>
      </c>
      <c r="S474" s="27">
        <f t="shared" si="30"/>
        <v>1.0947121047335961</v>
      </c>
      <c r="T474" s="27">
        <f t="shared" si="30"/>
        <v>1.0559245448917514</v>
      </c>
      <c r="U474" s="27">
        <f t="shared" si="30"/>
        <v>1.0835984875129383</v>
      </c>
      <c r="V474" s="27">
        <f t="shared" si="30"/>
        <v>1.1545604437090951</v>
      </c>
      <c r="W474" s="27">
        <f t="shared" si="30"/>
        <v>1.1492759946392463</v>
      </c>
    </row>
    <row r="475" spans="1:23" x14ac:dyDescent="0.35">
      <c r="A475" s="30" t="s">
        <v>517</v>
      </c>
      <c r="B475" s="31">
        <f t="shared" ref="B475:W475" si="31">B456</f>
        <v>247629776000000</v>
      </c>
      <c r="C475" s="31">
        <f t="shared" si="31"/>
        <v>234210794000000</v>
      </c>
      <c r="D475" s="31">
        <f t="shared" si="31"/>
        <v>236577266000000</v>
      </c>
      <c r="E475" s="31">
        <f t="shared" si="31"/>
        <v>213533762000000</v>
      </c>
      <c r="F475" s="31">
        <f t="shared" si="31"/>
        <v>205302772000000</v>
      </c>
      <c r="G475" s="31">
        <f t="shared" si="31"/>
        <v>199267040000000</v>
      </c>
      <c r="H475" s="31">
        <f t="shared" si="31"/>
        <v>200123940000000</v>
      </c>
      <c r="I475" s="31">
        <f t="shared" si="31"/>
        <v>189033408000000</v>
      </c>
      <c r="J475" s="31">
        <f t="shared" si="31"/>
        <v>197169492000000</v>
      </c>
      <c r="K475" s="31">
        <f t="shared" si="31"/>
        <v>183802071000000</v>
      </c>
      <c r="L475" s="31">
        <f t="shared" si="31"/>
        <v>173564890000000</v>
      </c>
      <c r="M475" s="31">
        <f t="shared" si="31"/>
        <v>170590963000000</v>
      </c>
      <c r="N475" s="31">
        <f t="shared" si="31"/>
        <v>168109367000000</v>
      </c>
      <c r="O475" s="31">
        <f t="shared" si="31"/>
        <v>156867117000000</v>
      </c>
      <c r="P475" s="31">
        <f t="shared" si="31"/>
        <v>150360495000000</v>
      </c>
      <c r="Q475" s="31">
        <f t="shared" si="31"/>
        <v>138030636000000</v>
      </c>
      <c r="R475" s="31">
        <f t="shared" si="31"/>
        <v>127953459000000</v>
      </c>
      <c r="S475" s="31">
        <f t="shared" si="31"/>
        <v>123195235000000</v>
      </c>
      <c r="T475" s="31">
        <f t="shared" si="31"/>
        <v>122357044000000</v>
      </c>
      <c r="U475" s="31">
        <f t="shared" si="31"/>
        <v>113716543000000</v>
      </c>
      <c r="V475" s="31">
        <f t="shared" si="31"/>
        <v>99158301000000</v>
      </c>
      <c r="W475" s="31">
        <f t="shared" si="31"/>
        <v>88668128000000</v>
      </c>
    </row>
    <row r="476" spans="1:23" x14ac:dyDescent="0.35">
      <c r="A476" s="30" t="s">
        <v>512</v>
      </c>
      <c r="B476" s="31">
        <f t="shared" ref="B476:W476" si="32">B17</f>
        <v>278906037000000</v>
      </c>
      <c r="C476" s="31">
        <f t="shared" si="32"/>
        <v>267708603000000</v>
      </c>
      <c r="D476" s="31">
        <f t="shared" si="32"/>
        <v>266345545000000</v>
      </c>
      <c r="E476" s="31">
        <f t="shared" si="32"/>
        <v>245630024000000</v>
      </c>
      <c r="F476" s="31">
        <f t="shared" si="32"/>
        <v>234678172000000</v>
      </c>
      <c r="G476" s="31">
        <f t="shared" si="32"/>
        <v>229177396000000</v>
      </c>
      <c r="H476" s="31">
        <f t="shared" si="32"/>
        <v>231944016000000</v>
      </c>
      <c r="I476" s="31">
        <f t="shared" si="32"/>
        <v>226152711000000</v>
      </c>
      <c r="J476" s="31">
        <f t="shared" si="32"/>
        <v>221719578000000</v>
      </c>
      <c r="K476" s="31">
        <f t="shared" si="32"/>
        <v>214119196000000</v>
      </c>
      <c r="L476" s="31">
        <f t="shared" si="32"/>
        <v>201516754000000</v>
      </c>
      <c r="M476" s="31">
        <f t="shared" si="32"/>
        <v>187859178000000</v>
      </c>
      <c r="N476" s="31">
        <f t="shared" si="32"/>
        <v>182945434000000</v>
      </c>
      <c r="O476" s="31">
        <f t="shared" si="32"/>
        <v>177506741000000</v>
      </c>
      <c r="P476" s="31">
        <f t="shared" si="32"/>
        <v>169520235000000</v>
      </c>
      <c r="Q476" s="31">
        <f t="shared" si="32"/>
        <v>148995728000000</v>
      </c>
      <c r="R476" s="31">
        <f t="shared" si="32"/>
        <v>137902967000000</v>
      </c>
      <c r="S476" s="31">
        <f t="shared" si="32"/>
        <v>134863315000000</v>
      </c>
      <c r="T476" s="31">
        <f t="shared" si="32"/>
        <v>129199806000000</v>
      </c>
      <c r="U476" s="31">
        <f t="shared" si="32"/>
        <v>123223074000000</v>
      </c>
      <c r="V476" s="31">
        <f t="shared" si="32"/>
        <v>114484252000000</v>
      </c>
      <c r="W476" s="31">
        <f t="shared" si="32"/>
        <v>101904151000000</v>
      </c>
    </row>
    <row r="477" spans="1:23" x14ac:dyDescent="0.35">
      <c r="A477" s="40" t="s">
        <v>518</v>
      </c>
      <c r="B477" s="41">
        <f>B479/B481</f>
        <v>0.33397470625239373</v>
      </c>
      <c r="C477" s="41">
        <f t="shared" ref="C477:W477" si="33">C479/C481</f>
        <v>0.37626008036085296</v>
      </c>
      <c r="D477" s="41">
        <f t="shared" si="33"/>
        <v>0.32554698824628459</v>
      </c>
      <c r="E477" s="41">
        <f t="shared" si="33"/>
        <v>0.35636225835322988</v>
      </c>
      <c r="F477" s="41">
        <f t="shared" si="33"/>
        <v>0.43967975564066769</v>
      </c>
      <c r="G477" s="41">
        <f t="shared" si="33"/>
        <v>0.43717792752632723</v>
      </c>
      <c r="H477" s="41">
        <f t="shared" si="33"/>
        <v>0.47303323964073762</v>
      </c>
      <c r="I477" s="41">
        <f t="shared" si="33"/>
        <v>0.48274047193601582</v>
      </c>
      <c r="J477" s="41">
        <f t="shared" si="33"/>
        <v>0.47635009488777724</v>
      </c>
      <c r="K477" s="41">
        <f t="shared" si="33"/>
        <v>0.44078454279328722</v>
      </c>
      <c r="L477" s="41">
        <f t="shared" si="33"/>
        <v>0.47481204234985874</v>
      </c>
      <c r="M477" s="41">
        <f t="shared" si="33"/>
        <v>0.35973188919359306</v>
      </c>
      <c r="N477" s="41">
        <f t="shared" si="33"/>
        <v>0.45123190313102035</v>
      </c>
      <c r="O477" s="41">
        <f t="shared" si="33"/>
        <v>0.41301462188713733</v>
      </c>
      <c r="P477" s="41">
        <f t="shared" si="33"/>
        <v>0.42157717846941423</v>
      </c>
      <c r="Q477" s="41">
        <f t="shared" si="33"/>
        <v>0.44037526532028787</v>
      </c>
      <c r="R477" s="41">
        <f t="shared" si="33"/>
        <v>0.4012563202618345</v>
      </c>
      <c r="S477" s="41">
        <f t="shared" si="33"/>
        <v>0.38058019025271173</v>
      </c>
      <c r="T477" s="41">
        <f t="shared" si="33"/>
        <v>0.41582869127935362</v>
      </c>
      <c r="U477" s="41">
        <f t="shared" si="33"/>
        <v>0.39686882319017064</v>
      </c>
      <c r="V477" s="41">
        <f t="shared" si="33"/>
        <v>0.41488275175397626</v>
      </c>
      <c r="W477" s="41">
        <f t="shared" si="33"/>
        <v>0.37795234702873448</v>
      </c>
    </row>
    <row r="478" spans="1:23" x14ac:dyDescent="0.35">
      <c r="A478" s="23" t="s">
        <v>519</v>
      </c>
      <c r="B478" s="27">
        <f>B480/B481</f>
        <v>0.64157136365169798</v>
      </c>
      <c r="C478" s="27">
        <f t="shared" ref="C478:W478" si="34">C480/C481</f>
        <v>0.64819244487647854</v>
      </c>
      <c r="D478" s="27">
        <f t="shared" si="34"/>
        <v>0.69695008620463905</v>
      </c>
      <c r="E478" s="27">
        <f t="shared" si="34"/>
        <v>0.7150103510733512</v>
      </c>
      <c r="F478" s="27">
        <f t="shared" si="34"/>
        <v>0.70995994708331844</v>
      </c>
      <c r="G478" s="27">
        <f t="shared" si="34"/>
        <v>0.68202066010669837</v>
      </c>
      <c r="H478" s="27">
        <f t="shared" si="34"/>
        <v>0.66580911589908509</v>
      </c>
      <c r="I478" s="27">
        <f t="shared" si="34"/>
        <v>0.63909048642855959</v>
      </c>
      <c r="J478" s="27">
        <f t="shared" si="34"/>
        <v>0.67425631460473268</v>
      </c>
      <c r="K478" s="27">
        <f t="shared" si="34"/>
        <v>0.64703141788092988</v>
      </c>
      <c r="L478" s="27">
        <f t="shared" si="34"/>
        <v>0.74529558921161176</v>
      </c>
      <c r="M478" s="27">
        <f t="shared" si="34"/>
        <v>0.5361956406346432</v>
      </c>
      <c r="N478" s="27">
        <f t="shared" si="34"/>
        <v>0.646472407544878</v>
      </c>
      <c r="O478" s="27">
        <f t="shared" si="34"/>
        <v>0.61141906557002512</v>
      </c>
      <c r="P478" s="27">
        <f t="shared" si="34"/>
        <v>0.61324539080758245</v>
      </c>
      <c r="Q478" s="27">
        <f t="shared" si="34"/>
        <v>0.62894879392671388</v>
      </c>
      <c r="R478" s="27">
        <f t="shared" si="34"/>
        <v>0.60547080689899524</v>
      </c>
      <c r="S478" s="27">
        <f t="shared" si="34"/>
        <v>0.54468885957205082</v>
      </c>
      <c r="T478" s="27">
        <f t="shared" si="34"/>
        <v>0.55780292743427173</v>
      </c>
      <c r="U478" s="27">
        <f t="shared" si="34"/>
        <v>0.58630646988763446</v>
      </c>
      <c r="V478" s="27">
        <f t="shared" si="34"/>
        <v>0.6024573631077329</v>
      </c>
      <c r="W478" s="27">
        <f t="shared" si="34"/>
        <v>0.5637174848725125</v>
      </c>
    </row>
    <row r="479" spans="1:23" x14ac:dyDescent="0.35">
      <c r="A479" s="29" t="s">
        <v>520</v>
      </c>
      <c r="B479" s="31">
        <f t="shared" ref="B479:W479" si="35">B127</f>
        <v>1682962000000</v>
      </c>
      <c r="C479" s="31">
        <f t="shared" si="35"/>
        <v>2001143000000</v>
      </c>
      <c r="D479" s="31">
        <f t="shared" si="35"/>
        <v>1902006000000</v>
      </c>
      <c r="E479" s="31">
        <f t="shared" si="35"/>
        <v>2146903000000</v>
      </c>
      <c r="F479" s="31">
        <f t="shared" si="35"/>
        <v>2358400000000</v>
      </c>
      <c r="G479" s="31">
        <f t="shared" si="35"/>
        <v>2155111000000</v>
      </c>
      <c r="H479" s="31">
        <f t="shared" si="35"/>
        <v>2216919000000</v>
      </c>
      <c r="I479" s="31">
        <f t="shared" si="35"/>
        <v>2233407000000</v>
      </c>
      <c r="J479" s="31">
        <f t="shared" si="35"/>
        <v>2195308000000</v>
      </c>
      <c r="K479" s="31">
        <f t="shared" si="35"/>
        <v>1823136000000</v>
      </c>
      <c r="L479" s="31">
        <f t="shared" si="35"/>
        <v>2137704000000</v>
      </c>
      <c r="M479" s="31">
        <f t="shared" si="35"/>
        <v>1108053000000</v>
      </c>
      <c r="N479" s="31">
        <f t="shared" si="35"/>
        <v>1717783000000</v>
      </c>
      <c r="O479" s="31">
        <f t="shared" si="35"/>
        <v>1446212000000</v>
      </c>
      <c r="P479" s="31">
        <f t="shared" si="35"/>
        <v>1420557000000</v>
      </c>
      <c r="Q479" s="31">
        <f t="shared" si="35"/>
        <v>1334884000000</v>
      </c>
      <c r="R479" s="31">
        <f t="shared" si="35"/>
        <v>1024923000000</v>
      </c>
      <c r="S479" s="31">
        <f t="shared" si="35"/>
        <v>860249000000</v>
      </c>
      <c r="T479" s="31">
        <f t="shared" si="35"/>
        <v>933409000000</v>
      </c>
      <c r="U479" s="31">
        <f t="shared" si="35"/>
        <v>876028000000</v>
      </c>
      <c r="V479" s="31">
        <f t="shared" si="35"/>
        <v>808370000000</v>
      </c>
      <c r="W479" s="31">
        <f t="shared" si="35"/>
        <v>647785000000</v>
      </c>
    </row>
    <row r="480" spans="1:23" x14ac:dyDescent="0.35">
      <c r="A480" s="29" t="s">
        <v>521</v>
      </c>
      <c r="B480" s="31">
        <f t="shared" ref="B480:W480" si="36">B119</f>
        <v>3233000000000</v>
      </c>
      <c r="C480" s="31">
        <f t="shared" si="36"/>
        <v>3447418000000</v>
      </c>
      <c r="D480" s="31">
        <f t="shared" si="36"/>
        <v>4071926000000</v>
      </c>
      <c r="E480" s="31">
        <f t="shared" si="36"/>
        <v>4307577000000</v>
      </c>
      <c r="F480" s="31">
        <f t="shared" si="36"/>
        <v>3808157000000</v>
      </c>
      <c r="G480" s="31">
        <f t="shared" si="36"/>
        <v>3362087000000</v>
      </c>
      <c r="H480" s="31">
        <f t="shared" si="36"/>
        <v>3120383000000</v>
      </c>
      <c r="I480" s="31">
        <f t="shared" si="36"/>
        <v>2956763000000</v>
      </c>
      <c r="J480" s="31">
        <f t="shared" si="36"/>
        <v>3107379000000</v>
      </c>
      <c r="K480" s="31">
        <f t="shared" si="36"/>
        <v>2676197000000</v>
      </c>
      <c r="L480" s="31">
        <f t="shared" si="36"/>
        <v>3355478000000</v>
      </c>
      <c r="M480" s="31">
        <f t="shared" si="36"/>
        <v>1651600000000</v>
      </c>
      <c r="N480" s="31">
        <f t="shared" si="36"/>
        <v>2461039000000</v>
      </c>
      <c r="O480" s="31">
        <f t="shared" si="36"/>
        <v>2140945000000</v>
      </c>
      <c r="P480" s="31">
        <f t="shared" si="36"/>
        <v>2066407000000</v>
      </c>
      <c r="Q480" s="31">
        <f t="shared" si="36"/>
        <v>1906496000000</v>
      </c>
      <c r="R480" s="31">
        <f t="shared" si="36"/>
        <v>1546545000000</v>
      </c>
      <c r="S480" s="31">
        <f t="shared" si="36"/>
        <v>1231194000000</v>
      </c>
      <c r="T480" s="31">
        <f t="shared" si="36"/>
        <v>1252098000000</v>
      </c>
      <c r="U480" s="31">
        <f t="shared" si="36"/>
        <v>1294183000000</v>
      </c>
      <c r="V480" s="31">
        <f t="shared" si="36"/>
        <v>1173846000000</v>
      </c>
      <c r="W480" s="31">
        <f t="shared" si="36"/>
        <v>966174000000</v>
      </c>
    </row>
    <row r="481" spans="1:23" x14ac:dyDescent="0.35">
      <c r="A481" s="29" t="s">
        <v>522</v>
      </c>
      <c r="B481" s="31">
        <f t="shared" ref="B481:W481" si="37">B117</f>
        <v>5039190000000</v>
      </c>
      <c r="C481" s="31">
        <f t="shared" si="37"/>
        <v>5318510000000</v>
      </c>
      <c r="D481" s="31">
        <f t="shared" si="37"/>
        <v>5842493000000</v>
      </c>
      <c r="E481" s="31">
        <f t="shared" si="37"/>
        <v>6024496000000</v>
      </c>
      <c r="F481" s="31">
        <f t="shared" si="37"/>
        <v>5363904000000</v>
      </c>
      <c r="G481" s="31">
        <f t="shared" si="37"/>
        <v>4929597000000</v>
      </c>
      <c r="H481" s="31">
        <f t="shared" si="37"/>
        <v>4686603000000</v>
      </c>
      <c r="I481" s="31">
        <f t="shared" si="37"/>
        <v>4626517000000</v>
      </c>
      <c r="J481" s="31">
        <f t="shared" si="37"/>
        <v>4608602000000</v>
      </c>
      <c r="K481" s="31">
        <f t="shared" si="37"/>
        <v>4136116000000</v>
      </c>
      <c r="L481" s="31">
        <f t="shared" si="37"/>
        <v>4502211000000</v>
      </c>
      <c r="M481" s="31">
        <f t="shared" si="37"/>
        <v>3080219000000</v>
      </c>
      <c r="N481" s="31">
        <f t="shared" si="37"/>
        <v>3806874000000</v>
      </c>
      <c r="O481" s="31">
        <f t="shared" si="37"/>
        <v>3501600000000</v>
      </c>
      <c r="P481" s="31">
        <f t="shared" si="37"/>
        <v>3369625000000</v>
      </c>
      <c r="Q481" s="31">
        <f t="shared" si="37"/>
        <v>3031242000000</v>
      </c>
      <c r="R481" s="31">
        <f t="shared" si="37"/>
        <v>2554285000000</v>
      </c>
      <c r="S481" s="31">
        <f t="shared" si="37"/>
        <v>2260362000000</v>
      </c>
      <c r="T481" s="31">
        <f t="shared" si="37"/>
        <v>2244696000000</v>
      </c>
      <c r="U481" s="31">
        <f t="shared" si="37"/>
        <v>2207349000000</v>
      </c>
      <c r="V481" s="31">
        <f t="shared" si="37"/>
        <v>1948430000000</v>
      </c>
      <c r="W481" s="31">
        <f t="shared" si="37"/>
        <v>1713933000000</v>
      </c>
    </row>
    <row r="482" spans="1:23" x14ac:dyDescent="0.35">
      <c r="A482" s="23" t="s">
        <v>523</v>
      </c>
      <c r="B482" s="22">
        <f>SUM(B479:E479)/AVERAGE(B484:E484)</f>
        <v>0.20519475738029286</v>
      </c>
      <c r="C482" s="22">
        <f t="shared" ref="C482:W482" si="38">SUM(C479:F479)/AVERAGE(C484:F484)</f>
        <v>0.22988943003048948</v>
      </c>
      <c r="D482" s="22">
        <f t="shared" si="38"/>
        <v>0.24384116776932435</v>
      </c>
      <c r="E482" s="22">
        <f t="shared" si="38"/>
        <v>0.26269921395824192</v>
      </c>
      <c r="F482" s="22">
        <f t="shared" si="38"/>
        <v>0.2766423220699839</v>
      </c>
      <c r="G482" s="22">
        <f t="shared" si="38"/>
        <v>0.28401209543844513</v>
      </c>
      <c r="H482" s="22">
        <f t="shared" si="38"/>
        <v>0.28856887223146932</v>
      </c>
      <c r="I482" s="22">
        <f t="shared" si="38"/>
        <v>0.3077899212458089</v>
      </c>
      <c r="J482" s="22">
        <f t="shared" si="38"/>
        <v>0.28851825054824992</v>
      </c>
      <c r="K482" s="22">
        <f t="shared" si="38"/>
        <v>0.29031076327100502</v>
      </c>
      <c r="L482" s="22">
        <f t="shared" si="38"/>
        <v>0.29530071540863428</v>
      </c>
      <c r="M482" s="22">
        <f t="shared" si="38"/>
        <v>0.28284571275792486</v>
      </c>
      <c r="N482" s="22">
        <f t="shared" si="38"/>
        <v>0.31613290323946802</v>
      </c>
      <c r="O482" s="22">
        <f t="shared" si="38"/>
        <v>0.30270333195420424</v>
      </c>
      <c r="P482" s="22">
        <f t="shared" si="38"/>
        <v>0.28992781376197996</v>
      </c>
      <c r="Q482" s="22">
        <f t="shared" si="38"/>
        <v>0.27930152176398199</v>
      </c>
      <c r="R482" s="22">
        <f t="shared" si="38"/>
        <v>0.26661359809025287</v>
      </c>
      <c r="S482" s="22">
        <f t="shared" si="38"/>
        <v>0.26839030452163248</v>
      </c>
      <c r="T482" s="22">
        <f t="shared" si="38"/>
        <v>0.26764729391559683</v>
      </c>
      <c r="U482" s="22">
        <f t="shared" si="38"/>
        <v>0.19779287706941451</v>
      </c>
      <c r="V482" s="22">
        <f t="shared" si="38"/>
        <v>0.12731608532644639</v>
      </c>
      <c r="W482" s="22">
        <f t="shared" si="38"/>
        <v>5.7563384503254614E-2</v>
      </c>
    </row>
    <row r="483" spans="1:23" x14ac:dyDescent="0.35">
      <c r="A483" s="23" t="s">
        <v>524</v>
      </c>
      <c r="B483" s="38">
        <f>SUM(B479:E479)/AVERAGE(B485:E485)</f>
        <v>1.8870795183927022E-2</v>
      </c>
      <c r="C483" s="38">
        <f t="shared" ref="C483:W483" si="39">SUM(C479:F479)/AVERAGE(C485:F485)</f>
        <v>2.1195324636585845E-2</v>
      </c>
      <c r="D483" s="38">
        <f t="shared" si="39"/>
        <v>2.2382344286364909E-2</v>
      </c>
      <c r="E483" s="38">
        <f t="shared" si="39"/>
        <v>2.4264981253186338E-2</v>
      </c>
      <c r="F483" s="38">
        <f t="shared" si="39"/>
        <v>2.5252209603413449E-2</v>
      </c>
      <c r="G483" s="38">
        <f t="shared" si="39"/>
        <v>2.5339566252573303E-2</v>
      </c>
      <c r="H483" s="38">
        <f t="shared" si="39"/>
        <v>2.4801417296139428E-2</v>
      </c>
      <c r="I483" s="38">
        <f t="shared" si="39"/>
        <v>2.5188175805057906E-2</v>
      </c>
      <c r="J483" s="38">
        <f t="shared" si="39"/>
        <v>2.2764199945519262E-2</v>
      </c>
      <c r="K483" s="38">
        <f t="shared" si="39"/>
        <v>2.2517116039834868E-2</v>
      </c>
      <c r="L483" s="38">
        <f t="shared" si="39"/>
        <v>2.269704316259118E-2</v>
      </c>
      <c r="M483" s="38">
        <f t="shared" si="39"/>
        <v>2.1384627533917046E-2</v>
      </c>
      <c r="N483" s="38">
        <f t="shared" si="39"/>
        <v>2.3848155790681631E-2</v>
      </c>
      <c r="O483" s="38">
        <f t="shared" si="39"/>
        <v>2.2773164195503105E-2</v>
      </c>
      <c r="P483" s="38">
        <f t="shared" si="39"/>
        <v>2.1749339042468067E-2</v>
      </c>
      <c r="Q483" s="38">
        <f t="shared" si="39"/>
        <v>2.0941647303420779E-2</v>
      </c>
      <c r="R483" s="38">
        <f t="shared" si="39"/>
        <v>1.955046801775509E-2</v>
      </c>
      <c r="S483" s="38">
        <f t="shared" si="39"/>
        <v>1.9392595792238843E-2</v>
      </c>
      <c r="T483" s="38">
        <f t="shared" si="39"/>
        <v>1.9527528625089899E-2</v>
      </c>
      <c r="U483" s="38">
        <f t="shared" si="39"/>
        <v>1.4445216669764458E-2</v>
      </c>
      <c r="V483" s="38">
        <f t="shared" si="39"/>
        <v>9.4343326330436784E-3</v>
      </c>
      <c r="W483" s="38">
        <f t="shared" si="39"/>
        <v>4.4725317843294955E-3</v>
      </c>
    </row>
    <row r="484" spans="1:23" x14ac:dyDescent="0.35">
      <c r="A484" s="29" t="s">
        <v>525</v>
      </c>
      <c r="B484" s="31">
        <f t="shared" ref="B484:W484" si="40">B66</f>
        <v>38350429000000</v>
      </c>
      <c r="C484" s="31">
        <f t="shared" si="40"/>
        <v>38415725000000</v>
      </c>
      <c r="D484" s="31">
        <f t="shared" si="40"/>
        <v>37938955000000</v>
      </c>
      <c r="E484" s="31">
        <f t="shared" si="40"/>
        <v>36039756000000</v>
      </c>
      <c r="F484" s="31">
        <f t="shared" si="40"/>
        <v>33909846000000</v>
      </c>
      <c r="G484" s="31">
        <f t="shared" si="40"/>
        <v>32570416000000</v>
      </c>
      <c r="H484" s="31">
        <f t="shared" si="40"/>
        <v>32651045000000</v>
      </c>
      <c r="I484" s="31">
        <f t="shared" si="40"/>
        <v>30477741000000</v>
      </c>
      <c r="J484" s="31">
        <f t="shared" si="40"/>
        <v>28249674000000</v>
      </c>
      <c r="K484" s="31">
        <f t="shared" si="40"/>
        <v>26011471000000</v>
      </c>
      <c r="L484" s="31">
        <f t="shared" si="40"/>
        <v>24290740000000</v>
      </c>
      <c r="M484" s="31">
        <f t="shared" si="40"/>
        <v>22158569000000</v>
      </c>
      <c r="N484" s="31">
        <f t="shared" si="40"/>
        <v>21048340000000</v>
      </c>
      <c r="O484" s="31">
        <f t="shared" si="40"/>
        <v>19325737000000</v>
      </c>
      <c r="P484" s="31">
        <f t="shared" si="40"/>
        <v>17972092000000</v>
      </c>
      <c r="Q484" s="31">
        <f t="shared" si="40"/>
        <v>16551900000000</v>
      </c>
      <c r="R484" s="31">
        <f t="shared" si="40"/>
        <v>15215596000000</v>
      </c>
      <c r="S484" s="31">
        <f t="shared" si="40"/>
        <v>14284804000000</v>
      </c>
      <c r="T484" s="31">
        <f t="shared" si="40"/>
        <v>13431300000000</v>
      </c>
      <c r="U484" s="31">
        <f t="shared" si="40"/>
        <v>12498466000000</v>
      </c>
      <c r="V484" s="31">
        <f t="shared" si="40"/>
        <v>11621222000000</v>
      </c>
      <c r="W484" s="31">
        <f t="shared" si="40"/>
        <v>11253421000000</v>
      </c>
    </row>
    <row r="485" spans="1:23" x14ac:dyDescent="0.35">
      <c r="A485" s="29" t="s">
        <v>526</v>
      </c>
      <c r="B485" s="31">
        <f t="shared" ref="B485:W485" si="41">B5</f>
        <v>430962080000000</v>
      </c>
      <c r="C485" s="31">
        <f t="shared" si="41"/>
        <v>413887815000000</v>
      </c>
      <c r="D485" s="31">
        <f t="shared" si="41"/>
        <v>409880584000000</v>
      </c>
      <c r="E485" s="31">
        <f t="shared" si="41"/>
        <v>384419101000000</v>
      </c>
      <c r="F485" s="31">
        <f t="shared" si="41"/>
        <v>378662835000000</v>
      </c>
      <c r="G485" s="31">
        <f t="shared" si="41"/>
        <v>357247165000000</v>
      </c>
      <c r="H485" s="31">
        <f t="shared" si="41"/>
        <v>343069186000000</v>
      </c>
      <c r="I485" s="31">
        <f t="shared" si="41"/>
        <v>340910343000000</v>
      </c>
      <c r="J485" s="31">
        <f t="shared" si="41"/>
        <v>348022816000000</v>
      </c>
      <c r="K485" s="31">
        <f t="shared" si="41"/>
        <v>333850243000000</v>
      </c>
      <c r="L485" s="31">
        <f t="shared" si="41"/>
        <v>309517129000000</v>
      </c>
      <c r="M485" s="31">
        <f t="shared" si="41"/>
        <v>285035255000000</v>
      </c>
      <c r="N485" s="31">
        <f t="shared" si="41"/>
        <v>277200433000000</v>
      </c>
      <c r="O485" s="31">
        <f t="shared" si="41"/>
        <v>257866042000000</v>
      </c>
      <c r="P485" s="31">
        <f t="shared" si="41"/>
        <v>244701478000000</v>
      </c>
      <c r="Q485" s="31">
        <f t="shared" si="41"/>
        <v>213086346000000</v>
      </c>
      <c r="R485" s="31">
        <f t="shared" si="41"/>
        <v>202369814000000</v>
      </c>
      <c r="S485" s="31">
        <f t="shared" si="41"/>
        <v>193314367000000</v>
      </c>
      <c r="T485" s="31">
        <f t="shared" si="41"/>
        <v>184570119000000</v>
      </c>
      <c r="U485" s="31">
        <f t="shared" si="41"/>
        <v>175657834000000</v>
      </c>
      <c r="V485" s="31">
        <f t="shared" si="41"/>
        <v>163856431000000</v>
      </c>
      <c r="W485" s="31">
        <f t="shared" si="41"/>
        <v>144836310000000</v>
      </c>
    </row>
    <row r="486" spans="1:23" x14ac:dyDescent="0.35">
      <c r="A486" s="23" t="s">
        <v>527</v>
      </c>
      <c r="B486" s="36">
        <f>B485/B484</f>
        <v>11.237477421699767</v>
      </c>
      <c r="C486" s="36">
        <f t="shared" ref="C486:W486" si="42">C485/C484</f>
        <v>10.77391654068744</v>
      </c>
      <c r="D486" s="36">
        <f t="shared" si="42"/>
        <v>10.803686711982447</v>
      </c>
      <c r="E486" s="36">
        <f t="shared" si="42"/>
        <v>10.666528957632233</v>
      </c>
      <c r="F486" s="36">
        <f t="shared" si="42"/>
        <v>11.166751833670963</v>
      </c>
      <c r="G486" s="36">
        <f t="shared" si="42"/>
        <v>10.968455699184192</v>
      </c>
      <c r="H486" s="36">
        <f t="shared" si="42"/>
        <v>10.507142604471005</v>
      </c>
      <c r="I486" s="36">
        <f t="shared" si="42"/>
        <v>11.185551547275107</v>
      </c>
      <c r="J486" s="36">
        <f t="shared" si="42"/>
        <v>12.31953388205471</v>
      </c>
      <c r="K486" s="36">
        <f t="shared" si="42"/>
        <v>12.834731376783727</v>
      </c>
      <c r="L486" s="36">
        <f t="shared" si="42"/>
        <v>12.742186075846186</v>
      </c>
      <c r="M486" s="36">
        <f t="shared" si="42"/>
        <v>12.863432426525376</v>
      </c>
      <c r="N486" s="36">
        <f t="shared" si="42"/>
        <v>13.169705211907447</v>
      </c>
      <c r="O486" s="36">
        <f t="shared" si="42"/>
        <v>13.343141428448499</v>
      </c>
      <c r="P486" s="36">
        <f t="shared" si="42"/>
        <v>13.615636844057999</v>
      </c>
      <c r="Q486" s="36">
        <f t="shared" si="42"/>
        <v>12.873829953056749</v>
      </c>
      <c r="R486" s="36">
        <f t="shared" si="42"/>
        <v>13.300156891652486</v>
      </c>
      <c r="S486" s="36">
        <f t="shared" si="42"/>
        <v>13.532868004349238</v>
      </c>
      <c r="T486" s="36">
        <f t="shared" si="42"/>
        <v>13.741791114784125</v>
      </c>
      <c r="U486" s="36">
        <f t="shared" si="42"/>
        <v>14.054351470012399</v>
      </c>
      <c r="V486" s="36">
        <f t="shared" si="42"/>
        <v>14.099759130322095</v>
      </c>
      <c r="W486" s="36">
        <f t="shared" si="42"/>
        <v>12.870424913455206</v>
      </c>
    </row>
    <row r="487" spans="1:23" x14ac:dyDescent="0.35">
      <c r="A487" s="23" t="s">
        <v>529</v>
      </c>
      <c r="B487" s="28">
        <f t="shared" ref="B487:S487" si="43">B479/F479-1</f>
        <v>-0.28639670963364994</v>
      </c>
      <c r="C487" s="28">
        <f t="shared" si="43"/>
        <v>-7.1443187845080858E-2</v>
      </c>
      <c r="D487" s="28">
        <f t="shared" si="43"/>
        <v>-0.1420498448522477</v>
      </c>
      <c r="E487" s="28">
        <f t="shared" si="43"/>
        <v>-3.8731856755172656E-2</v>
      </c>
      <c r="F487" s="28">
        <f t="shared" si="43"/>
        <v>7.4291170077273927E-2</v>
      </c>
      <c r="G487" s="28">
        <f t="shared" si="43"/>
        <v>0.18209009092026052</v>
      </c>
      <c r="H487" s="28">
        <f t="shared" si="43"/>
        <v>3.705611253943486E-2</v>
      </c>
      <c r="I487" s="28">
        <f t="shared" si="43"/>
        <v>1.0156138740655907</v>
      </c>
      <c r="J487" s="28">
        <f t="shared" si="43"/>
        <v>0.27798912901105677</v>
      </c>
      <c r="K487" s="28">
        <f t="shared" si="43"/>
        <v>0.26062845557912673</v>
      </c>
      <c r="L487" s="28">
        <f t="shared" si="43"/>
        <v>0.50483507525569205</v>
      </c>
      <c r="M487" s="28">
        <f t="shared" si="43"/>
        <v>-0.16992562649638465</v>
      </c>
      <c r="N487" s="28">
        <f t="shared" si="43"/>
        <v>0.67601175893213439</v>
      </c>
      <c r="O487" s="28">
        <f t="shared" si="43"/>
        <v>0.68115510741657359</v>
      </c>
      <c r="P487" s="28">
        <f t="shared" si="43"/>
        <v>0.52190197437564878</v>
      </c>
      <c r="Q487" s="28">
        <f t="shared" si="43"/>
        <v>0.52379147698475381</v>
      </c>
      <c r="R487" s="28">
        <f t="shared" si="43"/>
        <v>0.26788846691490287</v>
      </c>
      <c r="S487" s="28">
        <f t="shared" si="43"/>
        <v>0.32798536551479263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-0.10365340848940741</v>
      </c>
      <c r="C488" s="28">
        <f t="shared" si="44"/>
        <v>-6.2327925938627016E-2</v>
      </c>
      <c r="D488" s="28">
        <f t="shared" si="44"/>
        <v>0.10796307172438224</v>
      </c>
      <c r="E488" s="28">
        <f t="shared" si="44"/>
        <v>0.1265027262574725</v>
      </c>
      <c r="F488" s="28">
        <f t="shared" si="44"/>
        <v>0.18982266977871909</v>
      </c>
      <c r="G488" s="28">
        <f t="shared" si="44"/>
        <v>0.2241864153354014</v>
      </c>
      <c r="H488" s="28">
        <f t="shared" si="44"/>
        <v>0.15039820832725437</v>
      </c>
      <c r="I488" s="28">
        <f t="shared" si="44"/>
        <v>0.43219327449038225</v>
      </c>
      <c r="J488" s="28">
        <f t="shared" si="44"/>
        <v>0.25002998710976643</v>
      </c>
      <c r="K488" s="28">
        <f t="shared" si="44"/>
        <v>0.2654441339123268</v>
      </c>
      <c r="L488" s="28">
        <f t="shared" si="44"/>
        <v>0.32736388258449045</v>
      </c>
      <c r="M488" s="28">
        <f t="shared" si="44"/>
        <v>0.19925163997587547</v>
      </c>
      <c r="N488" s="28">
        <f t="shared" si="44"/>
        <v>0.55610125682462508</v>
      </c>
      <c r="O488" s="28">
        <f t="shared" si="44"/>
        <v>0.54398382653761534</v>
      </c>
      <c r="P488" s="28">
        <f t="shared" si="44"/>
        <v>0.52954873092142107</v>
      </c>
      <c r="Q488" s="28">
        <f t="shared" si="44"/>
        <v>0.37991057278765883</v>
      </c>
      <c r="R488" s="28">
        <f t="shared" si="44"/>
        <v>0.24140127721123061</v>
      </c>
      <c r="S488" s="28">
        <f t="shared" si="44"/>
        <v>0.29910451941916483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-5.650500208632292E-2</v>
      </c>
      <c r="C489" s="28">
        <f t="shared" si="45"/>
        <v>0.21880694855206162</v>
      </c>
      <c r="D489" s="28">
        <f t="shared" si="45"/>
        <v>2.4176839578381903E-2</v>
      </c>
      <c r="E489" s="28">
        <f t="shared" si="45"/>
        <v>0.33525839343384378</v>
      </c>
      <c r="F489" s="28">
        <f t="shared" si="45"/>
        <v>-0.13176424588039992</v>
      </c>
      <c r="G489" s="28">
        <f t="shared" si="45"/>
        <v>-4.523187938165496E-2</v>
      </c>
      <c r="H489" s="28">
        <f t="shared" si="45"/>
        <v>-0.11994207084165998</v>
      </c>
      <c r="I489" s="28">
        <f t="shared" si="45"/>
        <v>0.92055095487578154</v>
      </c>
      <c r="J489" s="28">
        <f t="shared" si="45"/>
        <v>0.18365028356870372</v>
      </c>
      <c r="K489" s="28">
        <f t="shared" si="45"/>
        <v>6.4295209160711631E-2</v>
      </c>
      <c r="L489" s="28">
        <f t="shared" si="45"/>
        <v>0.2703346002036755</v>
      </c>
      <c r="M489" s="28">
        <f t="shared" si="45"/>
        <v>-0.32716034341317612</v>
      </c>
      <c r="N489" s="28">
        <f t="shared" si="45"/>
        <v>0.25187643822074701</v>
      </c>
      <c r="O489" s="28">
        <f t="shared" si="45"/>
        <v>0.48114734349484167</v>
      </c>
      <c r="P489" s="28">
        <f t="shared" si="45"/>
        <v>0.44035671691586753</v>
      </c>
      <c r="Q489" s="28">
        <f t="shared" si="45"/>
        <v>0.20314396449114325</v>
      </c>
      <c r="R489" s="28">
        <f t="shared" si="45"/>
        <v>0.46616178704350264</v>
      </c>
      <c r="S489" s="28">
        <f t="shared" si="45"/>
        <v>0.18210744051300787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0.18846177564396571</v>
      </c>
      <c r="C490" s="28">
        <f t="shared" si="46"/>
        <v>0.16812830441619986</v>
      </c>
      <c r="D490" s="28">
        <f t="shared" si="46"/>
        <v>0.14831824331264487</v>
      </c>
      <c r="E490" s="28">
        <f t="shared" si="46"/>
        <v>8.6124605422041478E-2</v>
      </c>
      <c r="F490" s="28">
        <f t="shared" si="46"/>
        <v>5.8445871658658888E-2</v>
      </c>
      <c r="G490" s="28">
        <f t="shared" si="46"/>
        <v>7.0326249497032478E-2</v>
      </c>
      <c r="H490" s="28">
        <f t="shared" si="46"/>
        <v>0.15099122726043901</v>
      </c>
      <c r="I490" s="28">
        <f t="shared" si="46"/>
        <v>0.20384169359029136</v>
      </c>
      <c r="J490" s="28">
        <f t="shared" si="46"/>
        <v>0.21194376460906916</v>
      </c>
      <c r="K490" s="28">
        <f t="shared" si="46"/>
        <v>0.20625951889905969</v>
      </c>
      <c r="L490" s="28">
        <f t="shared" si="46"/>
        <v>0.18874749082314568</v>
      </c>
      <c r="M490" s="28">
        <f t="shared" si="46"/>
        <v>0.260836001955707</v>
      </c>
      <c r="N490" s="28">
        <f t="shared" si="46"/>
        <v>0.32662435029407311</v>
      </c>
      <c r="O490" s="28">
        <f t="shared" si="46"/>
        <v>0.31619737361490774</v>
      </c>
      <c r="P490" s="28">
        <f t="shared" si="46"/>
        <v>0.31207809243924101</v>
      </c>
      <c r="Q490" s="28">
        <f t="shared" si="46"/>
        <v>0.20915444781064307</v>
      </c>
      <c r="R490" s="28">
        <f t="shared" si="46"/>
        <v>0.20455839638101492</v>
      </c>
      <c r="S490" s="28">
        <f t="shared" si="46"/>
        <v>0.32343298753354999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0.2061686921596948</v>
      </c>
      <c r="C491" s="28">
        <f t="shared" si="47"/>
        <v>0.17536143458546882</v>
      </c>
      <c r="D491" s="28">
        <f t="shared" si="47"/>
        <v>0.18215374932154549</v>
      </c>
      <c r="E491" s="28">
        <f t="shared" si="47"/>
        <v>0.12960859278376868</v>
      </c>
      <c r="F491" s="28">
        <f t="shared" si="47"/>
        <v>4.1250195035244186E-2</v>
      </c>
      <c r="G491" s="28">
        <f t="shared" si="47"/>
        <v>8.4139253251395596E-2</v>
      </c>
      <c r="H491" s="28">
        <f t="shared" si="47"/>
        <v>0.15302086729637554</v>
      </c>
      <c r="I491" s="28">
        <f t="shared" si="47"/>
        <v>0.10810915581735703</v>
      </c>
      <c r="J491" s="28">
        <f t="shared" si="47"/>
        <v>0.17286440082782528</v>
      </c>
      <c r="K491" s="28">
        <f t="shared" si="47"/>
        <v>0.17170554616618605</v>
      </c>
      <c r="L491" s="28">
        <f t="shared" si="47"/>
        <v>0.15432507720861111</v>
      </c>
      <c r="M491" s="28">
        <f t="shared" si="47"/>
        <v>0.23589203051994923</v>
      </c>
      <c r="N491" s="28">
        <f t="shared" si="47"/>
        <v>0.31383214110686919</v>
      </c>
      <c r="O491" s="28">
        <f t="shared" si="47"/>
        <v>0.27332130175326985</v>
      </c>
      <c r="P491" s="28">
        <f t="shared" si="47"/>
        <v>0.22886668461850057</v>
      </c>
      <c r="Q491" s="28">
        <f t="shared" si="47"/>
        <v>0.21381315645516952</v>
      </c>
      <c r="R491" s="28">
        <f t="shared" si="47"/>
        <v>0.29039583887182574</v>
      </c>
      <c r="S491" s="28">
        <f t="shared" si="47"/>
        <v>0.38939704467427116</v>
      </c>
      <c r="T491" s="28"/>
      <c r="U491" s="28"/>
      <c r="V491" s="28"/>
      <c r="W491" s="23"/>
    </row>
    <row r="492" spans="1:23" x14ac:dyDescent="0.35">
      <c r="B492" s="39">
        <f>B466/C466-1</f>
        <v>4.1826948684200449E-2</v>
      </c>
      <c r="C492" s="52">
        <f>B466/D466-1</f>
        <v>4.715863372146889E-2</v>
      </c>
    </row>
  </sheetData>
  <conditionalFormatting sqref="A4:XFD4">
    <cfRule type="notContainsBlanks" dxfId="27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227A1-78D3-47E2-9F74-5D7840269361}">
  <sheetPr codeName="Sheet29"/>
  <dimension ref="A1:W493"/>
  <sheetViews>
    <sheetView topLeftCell="A461" zoomScale="110" zoomScaleNormal="110" workbookViewId="0">
      <selection activeCell="B493" sqref="B493"/>
    </sheetView>
  </sheetViews>
  <sheetFormatPr defaultRowHeight="14.5" x14ac:dyDescent="0.35"/>
  <cols>
    <col min="1" max="1" width="42.26953125" bestFit="1" customWidth="1"/>
    <col min="2" max="2" width="18.26953125" bestFit="1" customWidth="1"/>
    <col min="3" max="23" width="17.1796875" bestFit="1" customWidth="1"/>
  </cols>
  <sheetData>
    <row r="1" spans="1:23" x14ac:dyDescent="0.35">
      <c r="A1" s="1" t="s">
        <v>0</v>
      </c>
    </row>
    <row r="2" spans="1:23" x14ac:dyDescent="0.35">
      <c r="A2" s="1" t="s">
        <v>487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1905638845000000</v>
      </c>
      <c r="C5" s="6">
        <v>1773713584000000</v>
      </c>
      <c r="D5" s="6">
        <v>1839223339000000</v>
      </c>
      <c r="E5" s="6">
        <v>1731305572000000</v>
      </c>
      <c r="F5" s="6">
        <v>1704273133000000</v>
      </c>
      <c r="G5" s="6">
        <v>1846431290000000</v>
      </c>
      <c r="H5" s="6">
        <v>1814188209000000</v>
      </c>
      <c r="I5" s="6">
        <v>1649664327000000</v>
      </c>
      <c r="J5" s="6">
        <v>1601680964000000</v>
      </c>
      <c r="K5" s="6">
        <v>1462748158000000</v>
      </c>
      <c r="L5" s="6">
        <v>1414765480000000</v>
      </c>
      <c r="M5" s="6">
        <v>1385235404000000</v>
      </c>
      <c r="N5" s="6">
        <v>1304179106000000</v>
      </c>
      <c r="O5" s="6">
        <v>1278965858000000</v>
      </c>
      <c r="P5" s="6">
        <v>1327537012000000</v>
      </c>
      <c r="Q5" s="6">
        <v>1188572083000000</v>
      </c>
      <c r="R5" s="6">
        <v>1185871662000000</v>
      </c>
      <c r="S5" s="6">
        <v>1144270262000000</v>
      </c>
      <c r="T5" s="6">
        <v>1223981046000000</v>
      </c>
      <c r="U5" s="6">
        <v>1157490007000000</v>
      </c>
      <c r="V5" s="6">
        <v>1122654558000000</v>
      </c>
      <c r="W5" s="6">
        <v>1073331964000000</v>
      </c>
    </row>
    <row r="6" spans="1:23" x14ac:dyDescent="0.35">
      <c r="A6" s="7" t="s">
        <v>25</v>
      </c>
      <c r="B6" s="5">
        <v>12950279000000</v>
      </c>
      <c r="C6" s="8">
        <v>12915997000000</v>
      </c>
      <c r="D6" s="8">
        <v>14504849000000</v>
      </c>
      <c r="E6" s="8">
        <v>13913670000000</v>
      </c>
      <c r="F6" s="8">
        <v>16134106000000</v>
      </c>
      <c r="G6" s="8">
        <v>15537950000000</v>
      </c>
      <c r="H6" s="8">
        <v>18348519000000</v>
      </c>
      <c r="I6" s="8">
        <v>16293080000000</v>
      </c>
      <c r="J6" s="8">
        <v>15097807000000</v>
      </c>
      <c r="K6" s="8">
        <v>14868054000000</v>
      </c>
      <c r="L6" s="8">
        <v>18011766000000</v>
      </c>
      <c r="M6" s="8">
        <v>13356519000000</v>
      </c>
      <c r="N6" s="8">
        <v>13132285000000</v>
      </c>
      <c r="O6" s="8">
        <v>12277634000000</v>
      </c>
      <c r="P6" s="8">
        <v>15095394000000</v>
      </c>
      <c r="Q6" s="8">
        <v>11526350000000</v>
      </c>
      <c r="R6" s="8">
        <v>11863544000000</v>
      </c>
      <c r="S6" s="8">
        <v>13051765000000</v>
      </c>
      <c r="T6" s="8">
        <v>13778357000000</v>
      </c>
      <c r="U6" s="8">
        <v>12321593000000</v>
      </c>
      <c r="V6" s="8">
        <v>12011456000000</v>
      </c>
      <c r="W6" s="8">
        <v>10339124000000</v>
      </c>
    </row>
    <row r="7" spans="1:23" x14ac:dyDescent="0.35">
      <c r="A7" s="7" t="s">
        <v>26</v>
      </c>
      <c r="B7" s="5">
        <v>35735832000000</v>
      </c>
      <c r="C7" s="8">
        <v>37836619000000</v>
      </c>
      <c r="D7" s="8">
        <v>58104503000000</v>
      </c>
      <c r="E7" s="8">
        <v>29312980000000</v>
      </c>
      <c r="F7" s="8">
        <v>56430924000000</v>
      </c>
      <c r="G7" s="8">
        <v>139256635000000</v>
      </c>
      <c r="H7" s="8">
        <v>92557809000000</v>
      </c>
      <c r="I7" s="8">
        <v>11378539000000</v>
      </c>
      <c r="J7" s="8">
        <v>28813961000000</v>
      </c>
      <c r="K7" s="8">
        <v>38888399000000</v>
      </c>
      <c r="L7" s="8">
        <v>22506711000000</v>
      </c>
      <c r="M7" s="8">
        <v>60969106000000</v>
      </c>
      <c r="N7" s="8">
        <v>23485760000000</v>
      </c>
      <c r="O7" s="8">
        <v>24008360000000</v>
      </c>
      <c r="P7" s="8">
        <v>33139373000000</v>
      </c>
      <c r="Q7" s="8">
        <v>24743965000000</v>
      </c>
      <c r="R7" s="8">
        <v>71566703000000</v>
      </c>
      <c r="S7" s="8">
        <v>16569663000000</v>
      </c>
      <c r="T7" s="8">
        <v>34684091000000</v>
      </c>
      <c r="U7" s="8">
        <v>32427277000000</v>
      </c>
      <c r="V7" s="8">
        <v>50092949000000</v>
      </c>
      <c r="W7" s="8">
        <v>39616873000000</v>
      </c>
    </row>
    <row r="8" spans="1:23" x14ac:dyDescent="0.35">
      <c r="A8" s="7" t="s">
        <v>27</v>
      </c>
      <c r="B8" s="5">
        <v>316589543000000</v>
      </c>
      <c r="C8" s="8">
        <v>273301211000000</v>
      </c>
      <c r="D8" s="8">
        <v>335616377000000</v>
      </c>
      <c r="E8" s="8">
        <v>320952135000000</v>
      </c>
      <c r="F8" s="8">
        <v>286406768000000</v>
      </c>
      <c r="G8" s="8">
        <v>334747844000000</v>
      </c>
      <c r="H8" s="8">
        <v>313591813000000</v>
      </c>
      <c r="I8" s="8">
        <v>302927159000000</v>
      </c>
      <c r="J8" s="8">
        <v>255536982000000</v>
      </c>
      <c r="K8" s="8">
        <v>194999348000000</v>
      </c>
      <c r="L8" s="8">
        <v>225394684000000</v>
      </c>
      <c r="M8" s="8">
        <v>204916285000000</v>
      </c>
      <c r="N8" s="8">
        <v>185877601000000</v>
      </c>
      <c r="O8" s="8">
        <v>203604117000000</v>
      </c>
      <c r="P8" s="8">
        <v>267774393000000</v>
      </c>
      <c r="Q8" s="8">
        <v>174497813000000</v>
      </c>
      <c r="R8" s="8">
        <v>150761888000000</v>
      </c>
      <c r="S8" s="8">
        <v>176540624000000</v>
      </c>
      <c r="T8" s="8">
        <v>248729494000000</v>
      </c>
      <c r="U8" s="8">
        <v>216739273000000</v>
      </c>
      <c r="V8" s="8">
        <v>174170889000000</v>
      </c>
      <c r="W8" s="8">
        <v>169677886000000</v>
      </c>
    </row>
    <row r="9" spans="1:23" x14ac:dyDescent="0.35">
      <c r="A9" s="9" t="s">
        <v>28</v>
      </c>
      <c r="B9" s="5">
        <v>303761176000000</v>
      </c>
      <c r="C9" s="8">
        <v>254973480000000</v>
      </c>
      <c r="D9" s="8">
        <v>311149645000000</v>
      </c>
      <c r="E9" s="8">
        <v>298187035000000</v>
      </c>
      <c r="F9" s="8">
        <v>266930956000000</v>
      </c>
      <c r="G9" s="8">
        <v>324773255000000</v>
      </c>
      <c r="H9" s="8">
        <v>283682088000000</v>
      </c>
      <c r="I9" s="8">
        <v>254958471000000</v>
      </c>
      <c r="J9" s="8">
        <v>206455463000000</v>
      </c>
      <c r="K9" s="8">
        <v>156548126000000</v>
      </c>
      <c r="L9" s="8">
        <v>180894919000000</v>
      </c>
      <c r="M9" s="8">
        <v>166228757000000</v>
      </c>
      <c r="N9" s="8">
        <v>164585658000000</v>
      </c>
      <c r="O9" s="8">
        <v>167652939000000</v>
      </c>
      <c r="P9" s="8">
        <v>204518531000000</v>
      </c>
      <c r="Q9" s="8">
        <v>149619503000000</v>
      </c>
      <c r="R9" s="8">
        <v>128821053000000</v>
      </c>
      <c r="S9" s="8">
        <v>124434685000000</v>
      </c>
      <c r="T9" s="8">
        <v>189359451000000</v>
      </c>
      <c r="U9" s="8">
        <v>169161049000000</v>
      </c>
      <c r="V9" s="8">
        <v>127209203000000</v>
      </c>
      <c r="W9" s="8">
        <v>115193607000000</v>
      </c>
    </row>
    <row r="10" spans="1:23" x14ac:dyDescent="0.35">
      <c r="A10" s="9" t="s">
        <v>29</v>
      </c>
      <c r="B10" s="5">
        <v>13828367000000</v>
      </c>
      <c r="C10" s="8">
        <v>23275791000000</v>
      </c>
      <c r="D10" s="8">
        <v>30175707000000</v>
      </c>
      <c r="E10" s="8">
        <v>23765100000000</v>
      </c>
      <c r="F10" s="8">
        <v>20475812000000</v>
      </c>
      <c r="G10" s="8">
        <v>15695589000000</v>
      </c>
      <c r="H10" s="8">
        <v>40749725000000</v>
      </c>
      <c r="I10" s="8">
        <v>48968688000000</v>
      </c>
      <c r="J10" s="8">
        <v>50081519000000</v>
      </c>
      <c r="K10" s="8">
        <v>39451222000000</v>
      </c>
      <c r="L10" s="8">
        <v>48499765000000</v>
      </c>
      <c r="M10" s="8">
        <v>39687528000000</v>
      </c>
      <c r="N10" s="8">
        <v>22291943000000</v>
      </c>
      <c r="O10" s="8">
        <v>36951178000000</v>
      </c>
      <c r="P10" s="8">
        <v>64255862000000</v>
      </c>
      <c r="Q10" s="8">
        <v>25878310000000</v>
      </c>
      <c r="R10" s="8">
        <v>22940835000000</v>
      </c>
      <c r="S10" s="8">
        <v>53105939000000</v>
      </c>
      <c r="T10" s="8">
        <v>62370043000000</v>
      </c>
      <c r="U10" s="8">
        <v>48578224000000</v>
      </c>
      <c r="V10" s="8">
        <v>47961686000000</v>
      </c>
      <c r="W10" s="8">
        <v>55484279000000</v>
      </c>
    </row>
    <row r="11" spans="1:23" x14ac:dyDescent="0.35">
      <c r="A11" s="9" t="s">
        <v>30</v>
      </c>
      <c r="B11" s="5">
        <v>-1000000000000</v>
      </c>
      <c r="C11" s="8">
        <v>-4948060000000</v>
      </c>
      <c r="D11" s="8">
        <v>-5708975000000</v>
      </c>
      <c r="E11" s="8">
        <v>-1000000000000</v>
      </c>
      <c r="F11" s="8">
        <v>-1000000000000</v>
      </c>
      <c r="G11" s="8">
        <v>-5721000000000</v>
      </c>
      <c r="H11" s="8">
        <v>-10840000000000</v>
      </c>
      <c r="I11" s="8">
        <v>-1000000000000</v>
      </c>
      <c r="J11" s="8">
        <v>-1000000000000</v>
      </c>
      <c r="K11" s="8">
        <v>-1000000000000</v>
      </c>
      <c r="L11" s="8">
        <v>-4000000000000</v>
      </c>
      <c r="M11" s="8">
        <v>-1000000000000</v>
      </c>
      <c r="N11" s="8">
        <v>-1000000000000</v>
      </c>
      <c r="O11" s="8">
        <v>-1000000000000</v>
      </c>
      <c r="P11" s="8">
        <v>-1000000000000</v>
      </c>
      <c r="Q11" s="8">
        <v>-1000000000000</v>
      </c>
      <c r="R11" s="8">
        <v>-1000000000000</v>
      </c>
      <c r="S11" s="8">
        <v>-1000000000000</v>
      </c>
      <c r="T11" s="8">
        <v>-3000000000000</v>
      </c>
      <c r="U11" s="8">
        <v>-1000000000000</v>
      </c>
      <c r="V11" s="8">
        <v>-1000000000000</v>
      </c>
      <c r="W11" s="8">
        <v>-1000000000000</v>
      </c>
    </row>
    <row r="12" spans="1:23" x14ac:dyDescent="0.35">
      <c r="A12" s="7" t="s">
        <v>31</v>
      </c>
      <c r="B12" s="5">
        <v>2432382000000</v>
      </c>
      <c r="C12" s="8">
        <v>2936121000000</v>
      </c>
      <c r="D12" s="8">
        <v>2495408000000</v>
      </c>
      <c r="E12" s="8">
        <v>1735874000000</v>
      </c>
      <c r="F12" s="8">
        <v>1375964000000</v>
      </c>
      <c r="G12" s="8">
        <v>1595430000000</v>
      </c>
      <c r="H12" s="8">
        <v>1499687000000</v>
      </c>
      <c r="I12" s="8">
        <v>1347762000000</v>
      </c>
      <c r="J12" s="8">
        <v>3150052000000</v>
      </c>
      <c r="K12" s="8">
        <v>3297566000000</v>
      </c>
      <c r="L12" s="8">
        <v>2766098000000</v>
      </c>
      <c r="M12" s="8">
        <v>3583497000000</v>
      </c>
      <c r="N12" s="8">
        <v>3182256000000</v>
      </c>
      <c r="O12" s="8">
        <v>3906378000000</v>
      </c>
      <c r="P12" s="8">
        <v>1954061000000</v>
      </c>
      <c r="Q12" s="8">
        <v>2250624000000</v>
      </c>
      <c r="R12" s="8">
        <v>3556653000000</v>
      </c>
      <c r="S12" s="8">
        <v>4119276000000</v>
      </c>
      <c r="T12" s="8">
        <v>1801146000000</v>
      </c>
      <c r="U12" s="8">
        <v>3454865000000</v>
      </c>
      <c r="V12" s="8">
        <v>4986634000000</v>
      </c>
      <c r="W12" s="8">
        <v>4064542000000</v>
      </c>
    </row>
    <row r="13" spans="1:23" x14ac:dyDescent="0.35">
      <c r="A13" s="9" t="s">
        <v>32</v>
      </c>
      <c r="B13" s="5">
        <v>2457691000000</v>
      </c>
      <c r="C13" s="8">
        <v>2956813000000</v>
      </c>
      <c r="D13" s="8">
        <v>2511395000000</v>
      </c>
      <c r="E13" s="8">
        <v>1754272000000</v>
      </c>
      <c r="F13" s="8">
        <v>1394711000000</v>
      </c>
      <c r="G13" s="8">
        <v>1618113000000</v>
      </c>
      <c r="H13" s="8">
        <v>1543575000000</v>
      </c>
      <c r="I13" s="8">
        <v>1407066000000</v>
      </c>
      <c r="J13" s="8">
        <v>3187225000000</v>
      </c>
      <c r="K13" s="8">
        <v>3372631000000</v>
      </c>
      <c r="L13" s="8">
        <v>2822531000000</v>
      </c>
      <c r="M13" s="8">
        <v>3621712000000</v>
      </c>
      <c r="N13" s="8">
        <v>3221327000000</v>
      </c>
      <c r="O13" s="8">
        <v>3906378000000</v>
      </c>
      <c r="P13" s="8">
        <v>1991861000000</v>
      </c>
      <c r="Q13" s="8">
        <v>2304262000000</v>
      </c>
      <c r="R13" s="8">
        <v>3641851000000</v>
      </c>
      <c r="S13" s="8">
        <v>4251400000000</v>
      </c>
      <c r="T13" s="8">
        <v>1889628000000</v>
      </c>
      <c r="U13" s="8">
        <v>3531164000000</v>
      </c>
      <c r="V13" s="8">
        <v>5053763000000</v>
      </c>
      <c r="W13" s="8">
        <v>4133808000000</v>
      </c>
    </row>
    <row r="14" spans="1:23" x14ac:dyDescent="0.35">
      <c r="A14" s="9" t="s">
        <v>33</v>
      </c>
      <c r="B14" s="5">
        <v>-25309000000</v>
      </c>
      <c r="C14" s="8">
        <v>-20692000000</v>
      </c>
      <c r="D14" s="8">
        <v>-15987000000</v>
      </c>
      <c r="E14" s="8">
        <v>-18398000000</v>
      </c>
      <c r="F14" s="8">
        <v>-18747000000</v>
      </c>
      <c r="G14" s="8">
        <v>-22683000000</v>
      </c>
      <c r="H14" s="8">
        <v>-43888000000</v>
      </c>
      <c r="I14" s="8">
        <v>-59304000000</v>
      </c>
      <c r="J14" s="8">
        <v>-37173000000</v>
      </c>
      <c r="K14" s="8">
        <v>-75065000000</v>
      </c>
      <c r="L14" s="8">
        <v>-56433000000</v>
      </c>
      <c r="M14" s="8">
        <v>-38215000000</v>
      </c>
      <c r="N14" s="8">
        <v>-39071000000</v>
      </c>
      <c r="O14" s="8">
        <v>0</v>
      </c>
      <c r="P14" s="8">
        <v>-37800000000</v>
      </c>
      <c r="Q14" s="8">
        <v>-53638000000</v>
      </c>
      <c r="R14" s="8">
        <v>-85198000000</v>
      </c>
      <c r="S14" s="8">
        <v>-132124000000</v>
      </c>
      <c r="T14" s="8">
        <v>-88482000000</v>
      </c>
      <c r="U14" s="8">
        <v>-76299000000</v>
      </c>
      <c r="V14" s="8">
        <v>-67129000000</v>
      </c>
      <c r="W14" s="8">
        <v>-69266000000</v>
      </c>
    </row>
    <row r="15" spans="1:23" x14ac:dyDescent="0.35">
      <c r="A15" s="7" t="s">
        <v>34</v>
      </c>
      <c r="B15" s="5">
        <v>510955000000</v>
      </c>
      <c r="C15" s="8">
        <v>0</v>
      </c>
      <c r="D15" s="8">
        <v>0</v>
      </c>
      <c r="E15" s="8">
        <v>0</v>
      </c>
      <c r="F15" s="8">
        <v>217428000000</v>
      </c>
      <c r="G15" s="8">
        <v>224625000000</v>
      </c>
      <c r="H15" s="8">
        <v>156515000000</v>
      </c>
      <c r="I15" s="8">
        <v>0</v>
      </c>
      <c r="J15" s="8">
        <v>0</v>
      </c>
      <c r="K15" s="8">
        <v>0</v>
      </c>
      <c r="L15" s="8">
        <v>303202000000</v>
      </c>
      <c r="M15" s="8">
        <v>259485000000</v>
      </c>
      <c r="N15" s="8">
        <v>0</v>
      </c>
      <c r="O15" s="8">
        <v>-40138000000</v>
      </c>
      <c r="P15" s="8">
        <v>0</v>
      </c>
      <c r="Q15" s="8">
        <v>0</v>
      </c>
      <c r="R15" s="8">
        <v>0</v>
      </c>
      <c r="S15" s="8">
        <v>0</v>
      </c>
      <c r="T15" s="8">
        <v>98312000000</v>
      </c>
      <c r="U15" s="8">
        <v>89200000000</v>
      </c>
      <c r="V15" s="8">
        <v>108943000000</v>
      </c>
      <c r="W15" s="8">
        <v>95343000000</v>
      </c>
    </row>
    <row r="16" spans="1:23" x14ac:dyDescent="0.35">
      <c r="A16" s="7" t="s">
        <v>35</v>
      </c>
      <c r="B16" s="5">
        <v>1334761763000000</v>
      </c>
      <c r="C16" s="8">
        <v>1235587240000000</v>
      </c>
      <c r="D16" s="8">
        <v>1241675333000000</v>
      </c>
      <c r="E16" s="8">
        <v>1150958460000000</v>
      </c>
      <c r="F16" s="8">
        <v>1139981404000000</v>
      </c>
      <c r="G16" s="8">
        <v>1142187065000000</v>
      </c>
      <c r="H16" s="8">
        <v>1120286831000000</v>
      </c>
      <c r="I16" s="8">
        <v>1093971420000000</v>
      </c>
      <c r="J16" s="8">
        <v>1066990245000000</v>
      </c>
      <c r="K16" s="8">
        <v>997707933000000</v>
      </c>
      <c r="L16" s="8">
        <v>934774287000000</v>
      </c>
      <c r="M16" s="8">
        <v>909910950000000</v>
      </c>
      <c r="N16" s="8">
        <v>897798104000000</v>
      </c>
      <c r="O16" s="8">
        <v>850460935000000</v>
      </c>
      <c r="P16" s="8">
        <v>820420266000000</v>
      </c>
      <c r="Q16" s="8">
        <v>766794848000000</v>
      </c>
      <c r="R16" s="8">
        <v>754374040000000</v>
      </c>
      <c r="S16" s="8">
        <v>739956924000000</v>
      </c>
      <c r="T16" s="8">
        <v>724290102000000</v>
      </c>
      <c r="U16" s="8">
        <v>693973370000000</v>
      </c>
      <c r="V16" s="8">
        <v>682822870000000</v>
      </c>
      <c r="W16" s="8">
        <v>661260823000000</v>
      </c>
    </row>
    <row r="17" spans="1:23" x14ac:dyDescent="0.35">
      <c r="A17" s="9" t="s">
        <v>36</v>
      </c>
      <c r="B17" s="5">
        <v>1369645310000000</v>
      </c>
      <c r="C17" s="8">
        <v>1266477925000000</v>
      </c>
      <c r="D17" s="8">
        <v>1270359018000000</v>
      </c>
      <c r="E17" s="8">
        <v>1189830550000000</v>
      </c>
      <c r="F17" s="8">
        <v>1177728457000000</v>
      </c>
      <c r="G17" s="8">
        <v>1174080964000000</v>
      </c>
      <c r="H17" s="8">
        <v>1145066250000000</v>
      </c>
      <c r="I17" s="8">
        <v>1130144001000000</v>
      </c>
      <c r="J17" s="8">
        <v>1100852163000000</v>
      </c>
      <c r="K17" s="8">
        <v>1028899744000000</v>
      </c>
      <c r="L17" s="8">
        <v>960749955000000</v>
      </c>
      <c r="M17" s="8">
        <v>936342968000000</v>
      </c>
      <c r="N17" s="8">
        <v>921948437000000</v>
      </c>
      <c r="O17" s="8">
        <v>871937942000000</v>
      </c>
      <c r="P17" s="8">
        <v>839788261000000</v>
      </c>
      <c r="Q17" s="8">
        <v>783757352000000</v>
      </c>
      <c r="R17" s="8">
        <v>770744422000000</v>
      </c>
      <c r="S17" s="8">
        <v>754505321000000</v>
      </c>
      <c r="T17" s="8">
        <v>734706891000000</v>
      </c>
      <c r="U17" s="8">
        <v>708095934000000</v>
      </c>
      <c r="V17" s="8">
        <v>695437925000000</v>
      </c>
      <c r="W17" s="8">
        <v>673021770000000</v>
      </c>
    </row>
    <row r="18" spans="1:23" x14ac:dyDescent="0.35">
      <c r="A18" s="9" t="s">
        <v>37</v>
      </c>
      <c r="B18" s="5">
        <v>-34883547000000</v>
      </c>
      <c r="C18" s="8">
        <v>-30890685000000</v>
      </c>
      <c r="D18" s="8">
        <v>-28683685000000</v>
      </c>
      <c r="E18" s="8">
        <v>-38872090000000</v>
      </c>
      <c r="F18" s="8">
        <v>-37747053000000</v>
      </c>
      <c r="G18" s="8">
        <v>-31893899000000</v>
      </c>
      <c r="H18" s="8">
        <v>-24779419000000</v>
      </c>
      <c r="I18" s="8">
        <v>-36172581000000</v>
      </c>
      <c r="J18" s="8">
        <v>-33861918000000</v>
      </c>
      <c r="K18" s="8">
        <v>-31191811000000</v>
      </c>
      <c r="L18" s="8">
        <v>-25975668000000</v>
      </c>
      <c r="M18" s="8">
        <v>-26432018000000</v>
      </c>
      <c r="N18" s="8">
        <v>-24150333000000</v>
      </c>
      <c r="O18" s="8">
        <v>-21477007000000</v>
      </c>
      <c r="P18" s="8">
        <v>-19367995000000</v>
      </c>
      <c r="Q18" s="8">
        <v>-16962504000000</v>
      </c>
      <c r="R18" s="8">
        <v>-16370382000000</v>
      </c>
      <c r="S18" s="8">
        <v>-14548397000000</v>
      </c>
      <c r="T18" s="8">
        <v>-10416789000000</v>
      </c>
      <c r="U18" s="8">
        <v>-14122564000000</v>
      </c>
      <c r="V18" s="8">
        <v>-12615055000000</v>
      </c>
      <c r="W18" s="8">
        <v>-11760947000000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166831595000000</v>
      </c>
      <c r="C22" s="8">
        <v>174371785000000</v>
      </c>
      <c r="D22" s="8">
        <v>145780067000000</v>
      </c>
      <c r="E22" s="8">
        <v>178723851000000</v>
      </c>
      <c r="F22" s="8">
        <v>156871470000000</v>
      </c>
      <c r="G22" s="8">
        <v>174526186000000</v>
      </c>
      <c r="H22" s="8">
        <v>196171212000000</v>
      </c>
      <c r="I22" s="8">
        <v>177219709000000</v>
      </c>
      <c r="J22" s="8">
        <v>191407933000000</v>
      </c>
      <c r="K22" s="8">
        <v>171953037000000</v>
      </c>
      <c r="L22" s="8">
        <v>170604700000000</v>
      </c>
      <c r="M22" s="8">
        <v>157248652000000</v>
      </c>
      <c r="N22" s="8">
        <v>147996760000000</v>
      </c>
      <c r="O22" s="8">
        <v>149886637000000</v>
      </c>
      <c r="P22" s="8">
        <v>156931097000000</v>
      </c>
      <c r="Q22" s="8">
        <v>175191060000000</v>
      </c>
      <c r="R22" s="8">
        <v>163458200000000</v>
      </c>
      <c r="S22" s="8">
        <v>164724158000000</v>
      </c>
      <c r="T22" s="8">
        <v>167529868000000</v>
      </c>
      <c r="U22" s="8">
        <v>169626712000000</v>
      </c>
      <c r="V22" s="8">
        <v>166995578000000</v>
      </c>
      <c r="W22" s="8">
        <v>155710612000000</v>
      </c>
    </row>
    <row r="23" spans="1:23" x14ac:dyDescent="0.35">
      <c r="A23" s="9" t="s">
        <v>42</v>
      </c>
      <c r="B23" s="5">
        <v>75795936000000</v>
      </c>
      <c r="C23" s="8">
        <v>91847588000000</v>
      </c>
      <c r="D23" s="8">
        <v>67882480000000</v>
      </c>
      <c r="E23" s="8">
        <v>102650493000000</v>
      </c>
      <c r="F23" s="8">
        <v>65672102000000</v>
      </c>
      <c r="G23" s="8">
        <v>77663390000000</v>
      </c>
      <c r="H23" s="8">
        <v>100739669000000</v>
      </c>
      <c r="I23" s="8">
        <v>87411490000000</v>
      </c>
      <c r="J23" s="8">
        <v>101203452000000</v>
      </c>
      <c r="K23" s="8">
        <v>75001289000000</v>
      </c>
      <c r="L23" s="8">
        <v>71122502000000</v>
      </c>
      <c r="M23" s="8">
        <v>55437932000000</v>
      </c>
      <c r="N23" s="8">
        <v>49339958000000</v>
      </c>
      <c r="O23" s="8">
        <v>46062651000000</v>
      </c>
      <c r="P23" s="8">
        <v>42148831000000</v>
      </c>
      <c r="Q23" s="8">
        <v>37720737000000</v>
      </c>
      <c r="R23" s="8">
        <v>28375703000000</v>
      </c>
      <c r="S23" s="8">
        <v>33877042000000</v>
      </c>
      <c r="T23" s="8">
        <v>35699090000000</v>
      </c>
      <c r="U23" s="8">
        <v>43498998000000</v>
      </c>
      <c r="V23" s="8">
        <v>38707837000000</v>
      </c>
      <c r="W23" s="8">
        <v>33580660000000</v>
      </c>
    </row>
    <row r="24" spans="1:23" x14ac:dyDescent="0.35">
      <c r="A24" s="9" t="s">
        <v>43</v>
      </c>
      <c r="B24" s="5">
        <v>91200503000000</v>
      </c>
      <c r="C24" s="8">
        <v>82689041000000</v>
      </c>
      <c r="D24" s="8">
        <v>78009747000000</v>
      </c>
      <c r="E24" s="8">
        <v>76486963000000</v>
      </c>
      <c r="F24" s="8">
        <v>91277142000000</v>
      </c>
      <c r="G24" s="8">
        <v>96941064000000</v>
      </c>
      <c r="H24" s="8">
        <v>95513376000000</v>
      </c>
      <c r="I24" s="8">
        <v>89896772000000</v>
      </c>
      <c r="J24" s="8">
        <v>90293045000000</v>
      </c>
      <c r="K24" s="8">
        <v>97125603000000</v>
      </c>
      <c r="L24" s="8">
        <v>99657595000000</v>
      </c>
      <c r="M24" s="8">
        <v>102404130000000</v>
      </c>
      <c r="N24" s="8">
        <v>99230545000000</v>
      </c>
      <c r="O24" s="8">
        <v>104464547000000</v>
      </c>
      <c r="P24" s="8">
        <v>115382544000000</v>
      </c>
      <c r="Q24" s="8">
        <v>138032750000000</v>
      </c>
      <c r="R24" s="8">
        <v>135577712000000</v>
      </c>
      <c r="S24" s="8">
        <v>131308990000000</v>
      </c>
      <c r="T24" s="8">
        <v>132271302000000</v>
      </c>
      <c r="U24" s="8">
        <v>126563376000000</v>
      </c>
      <c r="V24" s="8">
        <v>128735924000000</v>
      </c>
      <c r="W24" s="8">
        <v>122424846000000</v>
      </c>
    </row>
    <row r="25" spans="1:23" x14ac:dyDescent="0.35">
      <c r="A25" s="9" t="s">
        <v>44</v>
      </c>
      <c r="B25" s="5">
        <v>-164844000000</v>
      </c>
      <c r="C25" s="8">
        <v>-164844000000</v>
      </c>
      <c r="D25" s="8">
        <v>-112160000000</v>
      </c>
      <c r="E25" s="8">
        <v>-413605000000</v>
      </c>
      <c r="F25" s="8">
        <v>-77774000000</v>
      </c>
      <c r="G25" s="8">
        <v>-78268000000</v>
      </c>
      <c r="H25" s="8">
        <v>-81833000000</v>
      </c>
      <c r="I25" s="8">
        <v>-88553000000</v>
      </c>
      <c r="J25" s="8">
        <v>-88564000000</v>
      </c>
      <c r="K25" s="8">
        <v>-173855000000</v>
      </c>
      <c r="L25" s="8">
        <v>-175397000000</v>
      </c>
      <c r="M25" s="8">
        <v>-593410000000</v>
      </c>
      <c r="N25" s="8">
        <v>-573743000000</v>
      </c>
      <c r="O25" s="8">
        <v>-640561000000</v>
      </c>
      <c r="P25" s="8">
        <v>-600278000000</v>
      </c>
      <c r="Q25" s="8">
        <v>-562427000000</v>
      </c>
      <c r="R25" s="8">
        <v>-495215000000</v>
      </c>
      <c r="S25" s="8">
        <v>-461874000000</v>
      </c>
      <c r="T25" s="8">
        <v>-440524000000</v>
      </c>
      <c r="U25" s="8">
        <v>-435662000000</v>
      </c>
      <c r="V25" s="8">
        <v>-448183000000</v>
      </c>
      <c r="W25" s="8">
        <v>-294894000000</v>
      </c>
    </row>
    <row r="26" spans="1:23" x14ac:dyDescent="0.35">
      <c r="A26" s="7" t="s">
        <v>45</v>
      </c>
      <c r="B26" s="5">
        <v>2086504000000</v>
      </c>
      <c r="C26" s="8">
        <v>2256391000000</v>
      </c>
      <c r="D26" s="8">
        <v>2224945000000</v>
      </c>
      <c r="E26" s="8">
        <v>2205920000000</v>
      </c>
      <c r="F26" s="8">
        <v>2248021000000</v>
      </c>
      <c r="G26" s="8">
        <v>2221085000000</v>
      </c>
      <c r="H26" s="8">
        <v>2193516000000</v>
      </c>
      <c r="I26" s="8">
        <v>2217065000000</v>
      </c>
      <c r="J26" s="8">
        <v>2380804000000</v>
      </c>
      <c r="K26" s="8">
        <v>2366013000000</v>
      </c>
      <c r="L26" s="8">
        <v>2346176000000</v>
      </c>
      <c r="M26" s="8">
        <v>2391940000000</v>
      </c>
      <c r="N26" s="8">
        <v>2281134000000</v>
      </c>
      <c r="O26" s="8">
        <v>2261397000000</v>
      </c>
      <c r="P26" s="8">
        <v>2235538000000</v>
      </c>
      <c r="Q26" s="8">
        <v>2347260000000</v>
      </c>
      <c r="R26" s="8">
        <v>2329091000000</v>
      </c>
      <c r="S26" s="8">
        <v>2487109000000</v>
      </c>
      <c r="T26" s="8">
        <v>2464493000000</v>
      </c>
      <c r="U26" s="8">
        <v>2500312000000</v>
      </c>
      <c r="V26" s="8">
        <v>2480250000000</v>
      </c>
      <c r="W26" s="8">
        <v>2505232000000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700007000000</v>
      </c>
      <c r="C28" s="8">
        <v>869671000000</v>
      </c>
      <c r="D28" s="8">
        <v>838225000000</v>
      </c>
      <c r="E28" s="8">
        <v>794774000000</v>
      </c>
      <c r="F28" s="8">
        <v>836875000000</v>
      </c>
      <c r="G28" s="8">
        <v>809939000000</v>
      </c>
      <c r="H28" s="8">
        <v>782370000000</v>
      </c>
      <c r="I28" s="8">
        <v>762920000000</v>
      </c>
      <c r="J28" s="8">
        <v>796207000000</v>
      </c>
      <c r="K28" s="8">
        <v>781416000000</v>
      </c>
      <c r="L28" s="8">
        <v>759715000000</v>
      </c>
      <c r="M28" s="8">
        <v>795615000000</v>
      </c>
      <c r="N28" s="8">
        <v>768311000000</v>
      </c>
      <c r="O28" s="8">
        <v>748574000000</v>
      </c>
      <c r="P28" s="8">
        <v>722715000000</v>
      </c>
      <c r="Q28" s="8">
        <v>744134000000</v>
      </c>
      <c r="R28" s="8">
        <v>725965000000</v>
      </c>
      <c r="S28" s="8">
        <v>974286000000</v>
      </c>
      <c r="T28" s="8">
        <v>951670000000</v>
      </c>
      <c r="U28" s="8">
        <v>979487000000</v>
      </c>
      <c r="V28" s="8">
        <v>959425000000</v>
      </c>
      <c r="W28" s="8">
        <v>936812000000</v>
      </c>
    </row>
    <row r="29" spans="1:23" x14ac:dyDescent="0.35">
      <c r="A29" s="9" t="s">
        <v>48</v>
      </c>
      <c r="B29" s="5">
        <v>1528922000000</v>
      </c>
      <c r="C29" s="8">
        <v>1529145000000</v>
      </c>
      <c r="D29" s="8">
        <v>1529145000000</v>
      </c>
      <c r="E29" s="8">
        <v>1529145000000</v>
      </c>
      <c r="F29" s="8">
        <v>1529145000000</v>
      </c>
      <c r="G29" s="8">
        <v>1529145000000</v>
      </c>
      <c r="H29" s="8">
        <v>1529145000000</v>
      </c>
      <c r="I29" s="8">
        <v>1529145000000</v>
      </c>
      <c r="J29" s="8">
        <v>1659597000000</v>
      </c>
      <c r="K29" s="8">
        <v>1659597000000</v>
      </c>
      <c r="L29" s="8">
        <v>1661461000000</v>
      </c>
      <c r="M29" s="8">
        <v>1671325000000</v>
      </c>
      <c r="N29" s="8">
        <v>1587823000000</v>
      </c>
      <c r="O29" s="8">
        <v>1587823000000</v>
      </c>
      <c r="P29" s="8">
        <v>1587823000000</v>
      </c>
      <c r="Q29" s="8">
        <v>1678126000000</v>
      </c>
      <c r="R29" s="8">
        <v>1678126000000</v>
      </c>
      <c r="S29" s="8">
        <v>1587823000000</v>
      </c>
      <c r="T29" s="8">
        <v>1587823000000</v>
      </c>
      <c r="U29" s="8">
        <v>1587823000000</v>
      </c>
      <c r="V29" s="8">
        <v>1587823000000</v>
      </c>
      <c r="W29" s="8">
        <v>1635418000000</v>
      </c>
    </row>
    <row r="30" spans="1:23" x14ac:dyDescent="0.35">
      <c r="A30" s="9" t="s">
        <v>49</v>
      </c>
      <c r="B30" s="5">
        <v>-142425000000</v>
      </c>
      <c r="C30" s="8">
        <v>-142425000000</v>
      </c>
      <c r="D30" s="8">
        <v>-142425000000</v>
      </c>
      <c r="E30" s="8">
        <v>-117999000000</v>
      </c>
      <c r="F30" s="8">
        <v>-117999000000</v>
      </c>
      <c r="G30" s="8">
        <v>-117999000000</v>
      </c>
      <c r="H30" s="8">
        <v>-117999000000</v>
      </c>
      <c r="I30" s="8">
        <v>-75000000000</v>
      </c>
      <c r="J30" s="8">
        <v>-75000000000</v>
      </c>
      <c r="K30" s="8">
        <v>-75000000000</v>
      </c>
      <c r="L30" s="8">
        <v>-75000000000</v>
      </c>
      <c r="M30" s="8">
        <v>-75000000000</v>
      </c>
      <c r="N30" s="8">
        <v>-75000000000</v>
      </c>
      <c r="O30" s="8">
        <v>-75000000000</v>
      </c>
      <c r="P30" s="8">
        <v>-75000000000</v>
      </c>
      <c r="Q30" s="8">
        <v>-75000000000</v>
      </c>
      <c r="R30" s="8">
        <v>-75000000000</v>
      </c>
      <c r="S30" s="8">
        <v>-75000000000</v>
      </c>
      <c r="T30" s="8">
        <v>-75000000000</v>
      </c>
      <c r="U30" s="8">
        <v>-66998000000</v>
      </c>
      <c r="V30" s="8">
        <v>-66998000000</v>
      </c>
      <c r="W30" s="8">
        <v>-66998000000</v>
      </c>
    </row>
    <row r="31" spans="1:23" x14ac:dyDescent="0.35">
      <c r="A31" s="7" t="s">
        <v>50</v>
      </c>
      <c r="B31" s="5">
        <v>7716517000000</v>
      </c>
      <c r="C31" s="8">
        <v>7588707000000</v>
      </c>
      <c r="D31" s="8">
        <v>7708181000000</v>
      </c>
      <c r="E31" s="8">
        <v>7441794000000</v>
      </c>
      <c r="F31" s="8">
        <v>7598470000000</v>
      </c>
      <c r="G31" s="8">
        <v>7732058000000</v>
      </c>
      <c r="H31" s="8">
        <v>7985401000000</v>
      </c>
      <c r="I31" s="8">
        <v>7820512000000</v>
      </c>
      <c r="J31" s="8">
        <v>8103519000000</v>
      </c>
      <c r="K31" s="8">
        <v>8344847000000</v>
      </c>
      <c r="L31" s="8">
        <v>8626043000000</v>
      </c>
      <c r="M31" s="8">
        <v>8177405000000</v>
      </c>
      <c r="N31" s="8">
        <v>8317891000000</v>
      </c>
      <c r="O31" s="8">
        <v>8333301000000</v>
      </c>
      <c r="P31" s="8">
        <v>8540358000000</v>
      </c>
      <c r="Q31" s="8">
        <v>7030365000000</v>
      </c>
      <c r="R31" s="8">
        <v>6723876000000</v>
      </c>
      <c r="S31" s="8">
        <v>6551316000000</v>
      </c>
      <c r="T31" s="8">
        <v>6695785000000</v>
      </c>
      <c r="U31" s="8">
        <v>6322844000000</v>
      </c>
      <c r="V31" s="8">
        <v>6439761000000</v>
      </c>
      <c r="W31" s="8">
        <v>6379677000000</v>
      </c>
    </row>
    <row r="32" spans="1:23" x14ac:dyDescent="0.35">
      <c r="A32" s="9" t="s">
        <v>51</v>
      </c>
      <c r="B32" s="5">
        <v>5170803000000</v>
      </c>
      <c r="C32" s="8">
        <v>5046502000000</v>
      </c>
      <c r="D32" s="8">
        <v>5115612000000</v>
      </c>
      <c r="E32" s="8">
        <v>4812476000000</v>
      </c>
      <c r="F32" s="8">
        <v>4918188000000</v>
      </c>
      <c r="G32" s="8">
        <v>5015683000000</v>
      </c>
      <c r="H32" s="8">
        <v>5170083000000</v>
      </c>
      <c r="I32" s="8">
        <v>5060100000000</v>
      </c>
      <c r="J32" s="8">
        <v>5249947000000</v>
      </c>
      <c r="K32" s="8">
        <v>5386077000000</v>
      </c>
      <c r="L32" s="8">
        <v>5552624000000</v>
      </c>
      <c r="M32" s="8">
        <v>5276646000000</v>
      </c>
      <c r="N32" s="8">
        <v>5363219000000</v>
      </c>
      <c r="O32" s="8">
        <v>5292741000000</v>
      </c>
      <c r="P32" s="8">
        <v>5412135000000</v>
      </c>
      <c r="Q32" s="8">
        <v>4713049000000</v>
      </c>
      <c r="R32" s="8">
        <v>4409846000000</v>
      </c>
      <c r="S32" s="8">
        <v>4285267000000</v>
      </c>
      <c r="T32" s="8">
        <v>4434514000000</v>
      </c>
      <c r="U32" s="8">
        <v>4146505000000</v>
      </c>
      <c r="V32" s="8">
        <v>4259646000000</v>
      </c>
      <c r="W32" s="8">
        <v>4294994000000</v>
      </c>
    </row>
    <row r="33" spans="1:23" x14ac:dyDescent="0.35">
      <c r="A33" s="7" t="s">
        <v>52</v>
      </c>
      <c r="B33" s="5">
        <v>15153004000000</v>
      </c>
      <c r="C33" s="8">
        <v>14846915000000</v>
      </c>
      <c r="D33" s="8">
        <v>14714588000000</v>
      </c>
      <c r="E33" s="8">
        <v>14244588000000</v>
      </c>
      <c r="F33" s="8">
        <v>14154402000000</v>
      </c>
      <c r="G33" s="8">
        <v>14021442000000</v>
      </c>
      <c r="H33" s="8">
        <v>13950173000000</v>
      </c>
      <c r="I33" s="8">
        <v>13806057000000</v>
      </c>
      <c r="J33" s="8">
        <v>13797299000000</v>
      </c>
      <c r="K33" s="8">
        <v>13748800000000</v>
      </c>
      <c r="L33" s="8">
        <v>13725160000000</v>
      </c>
      <c r="M33" s="8">
        <v>13335075000000</v>
      </c>
      <c r="N33" s="8">
        <v>13221132000000</v>
      </c>
      <c r="O33" s="8">
        <v>12930147000000</v>
      </c>
      <c r="P33" s="8">
        <v>12864742000000</v>
      </c>
      <c r="Q33" s="8">
        <v>12026277000000</v>
      </c>
      <c r="R33" s="8">
        <v>11485262000000</v>
      </c>
      <c r="S33" s="8">
        <v>11176414000000</v>
      </c>
      <c r="T33" s="8">
        <v>11146104000000</v>
      </c>
      <c r="U33" s="8">
        <v>10711523000000</v>
      </c>
      <c r="V33" s="8">
        <v>10662327000000</v>
      </c>
      <c r="W33" s="8">
        <v>10528483000000</v>
      </c>
    </row>
    <row r="34" spans="1:23" x14ac:dyDescent="0.35">
      <c r="A34" s="7" t="s">
        <v>53</v>
      </c>
      <c r="B34" s="5">
        <v>-9982201000000</v>
      </c>
      <c r="C34" s="8">
        <v>-9800413000000</v>
      </c>
      <c r="D34" s="8">
        <v>-9598976000000</v>
      </c>
      <c r="E34" s="8">
        <v>-9432112000000</v>
      </c>
      <c r="F34" s="8">
        <v>-9236214000000</v>
      </c>
      <c r="G34" s="8">
        <v>-9005759000000</v>
      </c>
      <c r="H34" s="8">
        <v>-8780090000000</v>
      </c>
      <c r="I34" s="8">
        <v>-8745957000000</v>
      </c>
      <c r="J34" s="8">
        <v>-8547352000000</v>
      </c>
      <c r="K34" s="8">
        <v>-8362723000000</v>
      </c>
      <c r="L34" s="8">
        <v>-8172536000000</v>
      </c>
      <c r="M34" s="8">
        <v>-8058429000000</v>
      </c>
      <c r="N34" s="8">
        <v>-7857913000000</v>
      </c>
      <c r="O34" s="8">
        <v>-7637406000000</v>
      </c>
      <c r="P34" s="8">
        <v>-7452607000000</v>
      </c>
      <c r="Q34" s="8">
        <v>-7313228000000</v>
      </c>
      <c r="R34" s="8">
        <v>-7075416000000</v>
      </c>
      <c r="S34" s="8">
        <v>-6891147000000</v>
      </c>
      <c r="T34" s="8">
        <v>-6711590000000</v>
      </c>
      <c r="U34" s="8">
        <v>-6565018000000</v>
      </c>
      <c r="V34" s="8">
        <v>-6402681000000</v>
      </c>
      <c r="W34" s="8">
        <v>-6233489000000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2545714000000</v>
      </c>
      <c r="C38" s="8">
        <v>2542205000000</v>
      </c>
      <c r="D38" s="8">
        <v>2592569000000</v>
      </c>
      <c r="E38" s="8">
        <v>2629318000000</v>
      </c>
      <c r="F38" s="8">
        <v>2680282000000</v>
      </c>
      <c r="G38" s="8">
        <v>2716375000000</v>
      </c>
      <c r="H38" s="8">
        <v>2815318000000</v>
      </c>
      <c r="I38" s="8">
        <v>2760412000000</v>
      </c>
      <c r="J38" s="8">
        <v>2853572000000</v>
      </c>
      <c r="K38" s="8">
        <v>2958770000000</v>
      </c>
      <c r="L38" s="8">
        <v>3073419000000</v>
      </c>
      <c r="M38" s="8">
        <v>2900759000000</v>
      </c>
      <c r="N38" s="8">
        <v>2954672000000</v>
      </c>
      <c r="O38" s="8">
        <v>3040560000000</v>
      </c>
      <c r="P38" s="8">
        <v>3128223000000</v>
      </c>
      <c r="Q38" s="8">
        <v>2317316000000</v>
      </c>
      <c r="R38" s="8">
        <v>2314030000000</v>
      </c>
      <c r="S38" s="8">
        <v>2266049000000</v>
      </c>
      <c r="T38" s="8">
        <v>2261271000000</v>
      </c>
      <c r="U38" s="8">
        <v>2176339000000</v>
      </c>
      <c r="V38" s="8">
        <v>2180115000000</v>
      </c>
      <c r="W38" s="8">
        <v>2084683000000</v>
      </c>
    </row>
    <row r="39" spans="1:23" x14ac:dyDescent="0.35">
      <c r="A39" s="10" t="s">
        <v>58</v>
      </c>
      <c r="B39" s="5">
        <v>4959504000000</v>
      </c>
      <c r="C39" s="8">
        <v>4907455000000</v>
      </c>
      <c r="D39" s="8">
        <v>4906881000000</v>
      </c>
      <c r="E39" s="8">
        <v>4881586000000</v>
      </c>
      <c r="F39" s="8">
        <v>4864567000000</v>
      </c>
      <c r="G39" s="8">
        <v>4791697000000</v>
      </c>
      <c r="H39" s="8">
        <v>4789089000000</v>
      </c>
      <c r="I39" s="8">
        <v>4624053000000</v>
      </c>
      <c r="J39" s="8">
        <v>4617993000000</v>
      </c>
      <c r="K39" s="8">
        <v>4620978000000</v>
      </c>
      <c r="L39" s="8">
        <v>4622229000000</v>
      </c>
      <c r="M39" s="8">
        <v>4256512000000</v>
      </c>
      <c r="N39" s="8">
        <v>4213943000000</v>
      </c>
      <c r="O39" s="8">
        <v>4211425000000</v>
      </c>
      <c r="P39" s="8">
        <v>4211880000000</v>
      </c>
      <c r="Q39" s="8">
        <v>3206724000000</v>
      </c>
      <c r="R39" s="8">
        <v>3161694000000</v>
      </c>
      <c r="S39" s="8">
        <v>3080303000000</v>
      </c>
      <c r="T39" s="8">
        <v>3050668000000</v>
      </c>
      <c r="U39" s="8">
        <v>2936192000000</v>
      </c>
      <c r="V39" s="8">
        <v>2920876000000</v>
      </c>
      <c r="W39" s="8">
        <v>2802497000000</v>
      </c>
    </row>
    <row r="40" spans="1:23" x14ac:dyDescent="0.35">
      <c r="A40" s="10" t="s">
        <v>59</v>
      </c>
      <c r="B40" s="5">
        <v>-2413790000000</v>
      </c>
      <c r="C40" s="8">
        <v>-2365250000000</v>
      </c>
      <c r="D40" s="8">
        <v>-2314312000000</v>
      </c>
      <c r="E40" s="8">
        <v>-2252268000000</v>
      </c>
      <c r="F40" s="8">
        <v>-2184285000000</v>
      </c>
      <c r="G40" s="8">
        <v>-2075322000000</v>
      </c>
      <c r="H40" s="8">
        <v>-1973771000000</v>
      </c>
      <c r="I40" s="8">
        <v>-1863641000000</v>
      </c>
      <c r="J40" s="8">
        <v>-1764421000000</v>
      </c>
      <c r="K40" s="8">
        <v>-1662208000000</v>
      </c>
      <c r="L40" s="8">
        <v>-1548810000000</v>
      </c>
      <c r="M40" s="8">
        <v>-1355753000000</v>
      </c>
      <c r="N40" s="8">
        <v>-1259271000000</v>
      </c>
      <c r="O40" s="8">
        <v>-1170865000000</v>
      </c>
      <c r="P40" s="8">
        <v>-1083657000000</v>
      </c>
      <c r="Q40" s="8">
        <v>-889408000000</v>
      </c>
      <c r="R40" s="8">
        <v>-847664000000</v>
      </c>
      <c r="S40" s="8">
        <v>-814254000000</v>
      </c>
      <c r="T40" s="8">
        <v>-789397000000</v>
      </c>
      <c r="U40" s="8">
        <v>-759853000000</v>
      </c>
      <c r="V40" s="8">
        <v>-740761000000</v>
      </c>
      <c r="W40" s="8">
        <v>-717814000000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26023475000000</v>
      </c>
      <c r="C44" s="8">
        <v>26919513000000</v>
      </c>
      <c r="D44" s="8">
        <v>31113676000000</v>
      </c>
      <c r="E44" s="8">
        <v>26060888000000</v>
      </c>
      <c r="F44" s="8">
        <v>37008578000000</v>
      </c>
      <c r="G44" s="8">
        <v>28402412000000</v>
      </c>
      <c r="H44" s="8">
        <v>61396906000000</v>
      </c>
      <c r="I44" s="8">
        <v>36489081000000</v>
      </c>
      <c r="J44" s="8">
        <v>30199661000000</v>
      </c>
      <c r="K44" s="8">
        <v>30322961000000</v>
      </c>
      <c r="L44" s="8">
        <v>29431813000000</v>
      </c>
      <c r="M44" s="8">
        <v>24421565000000</v>
      </c>
      <c r="N44" s="8">
        <v>22107315000000</v>
      </c>
      <c r="O44" s="8">
        <v>24267237000000</v>
      </c>
      <c r="P44" s="8">
        <v>21446532000000</v>
      </c>
      <c r="Q44" s="8">
        <v>24189798000000</v>
      </c>
      <c r="R44" s="8">
        <v>21237667000000</v>
      </c>
      <c r="S44" s="8">
        <v>20269427000000</v>
      </c>
      <c r="T44" s="8">
        <v>23909398000000</v>
      </c>
      <c r="U44" s="8">
        <v>20034561000000</v>
      </c>
      <c r="V44" s="8">
        <v>22545228000000</v>
      </c>
      <c r="W44" s="8">
        <v>23681852000000</v>
      </c>
    </row>
    <row r="45" spans="1:23" x14ac:dyDescent="0.35">
      <c r="A45" s="9" t="s">
        <v>64</v>
      </c>
      <c r="B45" s="5">
        <v>14344290000000</v>
      </c>
      <c r="C45" s="8">
        <v>14118764000000</v>
      </c>
      <c r="D45" s="8">
        <v>12586717000000</v>
      </c>
      <c r="E45" s="8">
        <v>13759078000000</v>
      </c>
      <c r="F45" s="8">
        <v>24959159000000</v>
      </c>
      <c r="G45" s="8">
        <v>15382146000000</v>
      </c>
      <c r="H45" s="8">
        <v>24932725000000</v>
      </c>
      <c r="I45" s="8">
        <v>24545840000000</v>
      </c>
      <c r="J45" s="8">
        <v>18005150000000</v>
      </c>
      <c r="K45" s="8">
        <v>18941095000000</v>
      </c>
      <c r="L45" s="8">
        <v>16258514000000</v>
      </c>
      <c r="M45" s="8">
        <v>11781220000000</v>
      </c>
      <c r="N45" s="8">
        <v>9714405000000</v>
      </c>
      <c r="O45" s="8">
        <v>8546642000000</v>
      </c>
      <c r="P45" s="8">
        <v>9200890000000</v>
      </c>
      <c r="Q45" s="8">
        <v>8220432000000</v>
      </c>
      <c r="R45" s="8">
        <v>10727414000000</v>
      </c>
      <c r="S45" s="8">
        <v>9272066000000</v>
      </c>
      <c r="T45" s="8">
        <v>11245771000000</v>
      </c>
      <c r="U45" s="8">
        <v>9750429000000</v>
      </c>
      <c r="V45" s="8">
        <v>10843905000000</v>
      </c>
      <c r="W45" s="8">
        <v>6495706000000</v>
      </c>
    </row>
    <row r="46" spans="1:23" x14ac:dyDescent="0.35">
      <c r="A46" s="9" t="s">
        <v>65</v>
      </c>
      <c r="B46" s="5">
        <v>8515758000000</v>
      </c>
      <c r="C46" s="8">
        <v>9755449000000</v>
      </c>
      <c r="D46" s="8">
        <v>9200023000000</v>
      </c>
      <c r="E46" s="8">
        <v>8999624000000</v>
      </c>
      <c r="F46" s="8">
        <v>8954322000000</v>
      </c>
      <c r="G46" s="8">
        <v>10053102000000</v>
      </c>
      <c r="H46" s="8">
        <v>9209121000000</v>
      </c>
      <c r="I46" s="8">
        <v>8044556000000</v>
      </c>
      <c r="J46" s="8">
        <v>7156290000000</v>
      </c>
      <c r="K46" s="8">
        <v>8216704000000</v>
      </c>
      <c r="L46" s="8">
        <v>7149695000000</v>
      </c>
      <c r="M46" s="8">
        <v>7019743000000</v>
      </c>
      <c r="N46" s="8">
        <v>6187719000000</v>
      </c>
      <c r="O46" s="8">
        <v>8421916000000</v>
      </c>
      <c r="P46" s="8">
        <v>7205739000000</v>
      </c>
      <c r="Q46" s="8">
        <v>7931109000000</v>
      </c>
      <c r="R46" s="8">
        <v>6871123000000</v>
      </c>
      <c r="S46" s="8">
        <v>8570014000000</v>
      </c>
      <c r="T46" s="8">
        <v>8150282000000</v>
      </c>
      <c r="U46" s="8">
        <v>8352322000000</v>
      </c>
      <c r="V46" s="8">
        <v>7531378000000</v>
      </c>
      <c r="W46" s="8">
        <v>7964540000000</v>
      </c>
    </row>
    <row r="47" spans="1:23" x14ac:dyDescent="0.35">
      <c r="A47" s="9" t="s">
        <v>66</v>
      </c>
      <c r="B47" s="5">
        <v>850352000000</v>
      </c>
      <c r="C47" s="8">
        <v>849600000000</v>
      </c>
      <c r="D47" s="8">
        <v>848269000000</v>
      </c>
      <c r="E47" s="8">
        <v>952084000000</v>
      </c>
      <c r="F47" s="8">
        <v>953110000000</v>
      </c>
      <c r="G47" s="8">
        <v>953984000000</v>
      </c>
      <c r="H47" s="8">
        <v>927450000000</v>
      </c>
      <c r="I47" s="8">
        <v>5782000000</v>
      </c>
      <c r="J47" s="8">
        <v>7927000000</v>
      </c>
      <c r="K47" s="8">
        <v>10798000000</v>
      </c>
      <c r="L47" s="8">
        <v>7137000000</v>
      </c>
      <c r="M47" s="8">
        <v>909265000000</v>
      </c>
      <c r="N47" s="8">
        <v>909210000000</v>
      </c>
      <c r="O47" s="8">
        <v>909571000000</v>
      </c>
      <c r="P47" s="8">
        <v>7154000000</v>
      </c>
      <c r="Q47" s="8">
        <v>6048000000</v>
      </c>
      <c r="R47" s="8">
        <v>6821000000</v>
      </c>
      <c r="S47" s="8">
        <v>408138000000</v>
      </c>
      <c r="T47" s="8">
        <v>5405000000</v>
      </c>
      <c r="U47" s="8">
        <v>5980000000</v>
      </c>
      <c r="V47" s="8">
        <v>6071000000</v>
      </c>
      <c r="W47" s="8">
        <v>5909000000</v>
      </c>
    </row>
    <row r="48" spans="1:23" x14ac:dyDescent="0.35">
      <c r="A48" s="9" t="s">
        <v>67</v>
      </c>
      <c r="B48" s="5">
        <v>2323669000000</v>
      </c>
      <c r="C48" s="8">
        <v>2211150000000</v>
      </c>
      <c r="D48" s="8">
        <v>8494130000000</v>
      </c>
      <c r="E48" s="8">
        <v>2362550000000</v>
      </c>
      <c r="F48" s="8">
        <v>2154222000000</v>
      </c>
      <c r="G48" s="8">
        <v>2025613000000</v>
      </c>
      <c r="H48" s="8">
        <v>26331539000000</v>
      </c>
      <c r="I48" s="8">
        <v>3898300000000</v>
      </c>
      <c r="J48" s="8">
        <v>5035736000000</v>
      </c>
      <c r="K48" s="8">
        <v>3158305000000</v>
      </c>
      <c r="L48" s="8">
        <v>6020487000000</v>
      </c>
      <c r="M48" s="8">
        <v>4715357000000</v>
      </c>
      <c r="N48" s="8">
        <v>5300001000000</v>
      </c>
      <c r="O48" s="8">
        <v>6393042000000</v>
      </c>
      <c r="P48" s="8">
        <v>5036638000000</v>
      </c>
      <c r="Q48" s="8">
        <v>8036144000000</v>
      </c>
      <c r="R48" s="8">
        <v>3636257000000</v>
      </c>
      <c r="S48" s="8">
        <v>2022882000000</v>
      </c>
      <c r="T48" s="8">
        <v>4511734000000</v>
      </c>
      <c r="U48" s="8">
        <v>1929349000000</v>
      </c>
      <c r="V48" s="8">
        <v>4167571000000</v>
      </c>
      <c r="W48" s="8">
        <v>9219219000000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-10594000000</v>
      </c>
      <c r="C50" s="8">
        <v>-15450000000</v>
      </c>
      <c r="D50" s="8">
        <v>-15463000000</v>
      </c>
      <c r="E50" s="8">
        <v>-12448000000</v>
      </c>
      <c r="F50" s="8">
        <v>-12235000000</v>
      </c>
      <c r="G50" s="8">
        <v>-12433000000</v>
      </c>
      <c r="H50" s="8">
        <v>-3929000000</v>
      </c>
      <c r="I50" s="8">
        <v>-5397000000</v>
      </c>
      <c r="J50" s="8">
        <v>-5442000000</v>
      </c>
      <c r="K50" s="8">
        <v>-3941000000</v>
      </c>
      <c r="L50" s="8">
        <v>-4020000000</v>
      </c>
      <c r="M50" s="8">
        <v>-4020000000</v>
      </c>
      <c r="N50" s="8">
        <v>-4020000000</v>
      </c>
      <c r="O50" s="8">
        <v>-3934000000</v>
      </c>
      <c r="P50" s="8">
        <v>-3889000000</v>
      </c>
      <c r="Q50" s="8">
        <v>-3935000000</v>
      </c>
      <c r="R50" s="8">
        <v>-3948000000</v>
      </c>
      <c r="S50" s="8">
        <v>-3673000000</v>
      </c>
      <c r="T50" s="8">
        <v>-3794000000</v>
      </c>
      <c r="U50" s="8">
        <v>-3519000000</v>
      </c>
      <c r="V50" s="8">
        <v>-3697000000</v>
      </c>
      <c r="W50" s="8">
        <v>-3522000000</v>
      </c>
    </row>
    <row r="51" spans="1:23" x14ac:dyDescent="0.35">
      <c r="A51" s="11" t="s">
        <v>70</v>
      </c>
      <c r="B51" s="5">
        <v>1905638845000000</v>
      </c>
      <c r="C51" s="8">
        <v>1773713584000000</v>
      </c>
      <c r="D51" s="8">
        <v>1839223339000000</v>
      </c>
      <c r="E51" s="8">
        <v>1731305572000000</v>
      </c>
      <c r="F51" s="8">
        <v>1704273133000000</v>
      </c>
      <c r="G51" s="8">
        <v>1846431290000000</v>
      </c>
      <c r="H51" s="8">
        <v>1814188209000000</v>
      </c>
      <c r="I51" s="8">
        <v>1649664327000000</v>
      </c>
      <c r="J51" s="8">
        <v>1601680964000000</v>
      </c>
      <c r="K51" s="8">
        <v>1462748158000000</v>
      </c>
      <c r="L51" s="8">
        <v>1414765480000000</v>
      </c>
      <c r="M51" s="8">
        <v>1385235404000000</v>
      </c>
      <c r="N51" s="8">
        <v>1304179106000000</v>
      </c>
      <c r="O51" s="8">
        <v>1278965858000000</v>
      </c>
      <c r="P51" s="8">
        <v>1327537012000000</v>
      </c>
      <c r="Q51" s="8">
        <v>1188572083000000</v>
      </c>
      <c r="R51" s="8">
        <v>1185871662000000</v>
      </c>
      <c r="S51" s="8">
        <v>1144270262000000</v>
      </c>
      <c r="T51" s="8">
        <v>1223981046000000</v>
      </c>
      <c r="U51" s="8">
        <v>1157490007000000</v>
      </c>
      <c r="V51" s="8">
        <v>1122654558000000</v>
      </c>
      <c r="W51" s="8">
        <v>1073331964000000</v>
      </c>
    </row>
    <row r="52" spans="1:23" x14ac:dyDescent="0.35">
      <c r="A52" s="11" t="s">
        <v>71</v>
      </c>
      <c r="B52" s="5">
        <v>1723936056000000</v>
      </c>
      <c r="C52" s="8">
        <v>1600099458000000</v>
      </c>
      <c r="D52" s="8">
        <v>1670680015000000</v>
      </c>
      <c r="E52" s="8">
        <v>1572062054000000</v>
      </c>
      <c r="F52" s="8">
        <v>1552272005000000</v>
      </c>
      <c r="G52" s="8">
        <v>1701772932000000</v>
      </c>
      <c r="H52" s="8">
        <v>1676199767000000</v>
      </c>
      <c r="I52" s="8">
        <v>1521274777000000</v>
      </c>
      <c r="J52" s="8">
        <v>1478691267000000</v>
      </c>
      <c r="K52" s="8">
        <v>1345670470000000</v>
      </c>
      <c r="L52" s="8">
        <v>1303594825000000</v>
      </c>
      <c r="M52" s="8">
        <v>1275708552000000</v>
      </c>
      <c r="N52" s="8">
        <v>1199239588000000</v>
      </c>
      <c r="O52" s="8">
        <v>1177958179000000</v>
      </c>
      <c r="P52" s="8">
        <v>1228677618000000</v>
      </c>
      <c r="Q52" s="8">
        <v>1094996063000000</v>
      </c>
      <c r="R52" s="8">
        <v>1096293202000000</v>
      </c>
      <c r="S52" s="8">
        <v>1059198276000000</v>
      </c>
      <c r="T52" s="8">
        <v>1138227698000000</v>
      </c>
      <c r="U52" s="8">
        <v>1076099113000000</v>
      </c>
      <c r="V52" s="8">
        <v>1046257226000000</v>
      </c>
      <c r="W52" s="8">
        <v>1000340086000000</v>
      </c>
    </row>
    <row r="53" spans="1:23" x14ac:dyDescent="0.35">
      <c r="A53" s="7" t="s">
        <v>72</v>
      </c>
      <c r="B53" s="5">
        <v>66987719000000</v>
      </c>
      <c r="C53" s="8">
        <v>4140563000000</v>
      </c>
      <c r="D53" s="8">
        <v>1670837000000</v>
      </c>
      <c r="E53" s="8">
        <v>2517462000000</v>
      </c>
      <c r="F53" s="8">
        <v>2270345000000</v>
      </c>
      <c r="G53" s="8">
        <v>62167768000000</v>
      </c>
      <c r="H53" s="8">
        <v>67314816000000</v>
      </c>
      <c r="I53" s="8">
        <v>93953298000000</v>
      </c>
      <c r="J53" s="8">
        <v>61020549000000</v>
      </c>
      <c r="K53" s="8">
        <v>36310440000000</v>
      </c>
      <c r="L53" s="8">
        <v>9468116000000</v>
      </c>
      <c r="M53" s="8">
        <v>8709185000000</v>
      </c>
      <c r="N53" s="8">
        <v>9077476000000</v>
      </c>
      <c r="O53" s="8">
        <v>18538368000000</v>
      </c>
      <c r="P53" s="8">
        <v>41176995000000</v>
      </c>
      <c r="Q53" s="8">
        <v>6050819000000</v>
      </c>
      <c r="R53" s="8">
        <v>10326096000000</v>
      </c>
      <c r="S53" s="8">
        <v>32453089000000</v>
      </c>
      <c r="T53" s="8">
        <v>92365806000000</v>
      </c>
      <c r="U53" s="8">
        <v>79127286000000</v>
      </c>
      <c r="V53" s="8">
        <v>79605943000000</v>
      </c>
      <c r="W53" s="8">
        <v>79113565000000</v>
      </c>
    </row>
    <row r="54" spans="1:23" x14ac:dyDescent="0.35">
      <c r="A54" s="7" t="s">
        <v>73</v>
      </c>
      <c r="B54" s="5">
        <v>218637742000000</v>
      </c>
      <c r="C54" s="8">
        <v>171488381000000</v>
      </c>
      <c r="D54" s="8">
        <v>213841980000000</v>
      </c>
      <c r="E54" s="8">
        <v>160234123000000</v>
      </c>
      <c r="F54" s="8">
        <v>160661447000000</v>
      </c>
      <c r="G54" s="8">
        <v>255334468000000</v>
      </c>
      <c r="H54" s="8">
        <v>232510850000000</v>
      </c>
      <c r="I54" s="8">
        <v>179758633000000</v>
      </c>
      <c r="J54" s="8">
        <v>171676891000000</v>
      </c>
      <c r="K54" s="8">
        <v>81277695000000</v>
      </c>
      <c r="L54" s="8">
        <v>109757777000000</v>
      </c>
      <c r="M54" s="8">
        <v>106138767000000</v>
      </c>
      <c r="N54" s="8">
        <v>84188617000000</v>
      </c>
      <c r="O54" s="8">
        <v>80758597000000</v>
      </c>
      <c r="P54" s="8">
        <v>103583833000000</v>
      </c>
      <c r="Q54" s="8">
        <v>52329301000000</v>
      </c>
      <c r="R54" s="8">
        <v>48404237000000</v>
      </c>
      <c r="S54" s="8">
        <v>43642452000000</v>
      </c>
      <c r="T54" s="8">
        <v>73621719000000</v>
      </c>
      <c r="U54" s="8">
        <v>41331112000000</v>
      </c>
      <c r="V54" s="8">
        <v>48792342000000</v>
      </c>
      <c r="W54" s="8">
        <v>39264447000000</v>
      </c>
    </row>
    <row r="55" spans="1:23" x14ac:dyDescent="0.35">
      <c r="A55" s="9" t="s">
        <v>74</v>
      </c>
      <c r="B55" s="5">
        <v>210681861000000</v>
      </c>
      <c r="C55" s="8">
        <v>163347269000000</v>
      </c>
      <c r="D55" s="8">
        <v>193966218000000</v>
      </c>
      <c r="E55" s="8">
        <v>155074365000000</v>
      </c>
      <c r="F55" s="8">
        <v>155314392000000</v>
      </c>
      <c r="G55" s="8">
        <v>237183063000000</v>
      </c>
      <c r="H55" s="8">
        <v>222040585000000</v>
      </c>
      <c r="I55" s="8">
        <v>173006463000000</v>
      </c>
      <c r="J55" s="8">
        <v>159084451000000</v>
      </c>
      <c r="K55" s="8">
        <v>75589555000000</v>
      </c>
      <c r="L55" s="8">
        <v>104043817000000</v>
      </c>
      <c r="M55" s="8">
        <v>101596167000000</v>
      </c>
      <c r="N55" s="8">
        <v>80671606000000</v>
      </c>
      <c r="O55" s="8">
        <v>78270597000000</v>
      </c>
      <c r="P55" s="8">
        <v>100916433000000</v>
      </c>
      <c r="Q55" s="8">
        <v>50569301000000</v>
      </c>
      <c r="R55" s="8">
        <v>46551237000000</v>
      </c>
      <c r="S55" s="8">
        <v>42548452000000</v>
      </c>
      <c r="T55" s="8">
        <v>71051146000000</v>
      </c>
      <c r="U55" s="8">
        <v>39520112000000</v>
      </c>
      <c r="V55" s="8">
        <v>47155842000000</v>
      </c>
      <c r="W55" s="8">
        <v>36941947000000</v>
      </c>
    </row>
    <row r="56" spans="1:23" x14ac:dyDescent="0.35">
      <c r="A56" s="9" t="s">
        <v>75</v>
      </c>
      <c r="B56" s="5">
        <v>7955881000000</v>
      </c>
      <c r="C56" s="8">
        <v>8141112000000</v>
      </c>
      <c r="D56" s="8">
        <v>19875762000000</v>
      </c>
      <c r="E56" s="8">
        <v>5159758000000</v>
      </c>
      <c r="F56" s="8">
        <v>5347055000000</v>
      </c>
      <c r="G56" s="8">
        <v>18151405000000</v>
      </c>
      <c r="H56" s="8">
        <v>10470265000000</v>
      </c>
      <c r="I56" s="8">
        <v>6752170000000</v>
      </c>
      <c r="J56" s="8">
        <v>12592440000000</v>
      </c>
      <c r="K56" s="8">
        <v>5688140000000</v>
      </c>
      <c r="L56" s="8">
        <v>5713960000000</v>
      </c>
      <c r="M56" s="8">
        <v>4542600000000</v>
      </c>
      <c r="N56" s="8">
        <v>3517011000000</v>
      </c>
      <c r="O56" s="8">
        <v>2488000000000</v>
      </c>
      <c r="P56" s="8">
        <v>2667400000000</v>
      </c>
      <c r="Q56" s="8">
        <v>1760000000000</v>
      </c>
      <c r="R56" s="8">
        <v>1853000000000</v>
      </c>
      <c r="S56" s="8">
        <v>1094000000000</v>
      </c>
      <c r="T56" s="8">
        <v>2570573000000</v>
      </c>
      <c r="U56" s="8">
        <v>1811000000000</v>
      </c>
      <c r="V56" s="8">
        <v>1636500000000</v>
      </c>
      <c r="W56" s="8">
        <v>2322500000000</v>
      </c>
    </row>
    <row r="57" spans="1:23" x14ac:dyDescent="0.35">
      <c r="A57" s="7" t="s">
        <v>76</v>
      </c>
      <c r="B57" s="5">
        <v>1374683434000000</v>
      </c>
      <c r="C57" s="8">
        <v>1347325611000000</v>
      </c>
      <c r="D57" s="8">
        <v>1395694611000000</v>
      </c>
      <c r="E57" s="8">
        <v>1349007010000000</v>
      </c>
      <c r="F57" s="8">
        <v>1326853836000000</v>
      </c>
      <c r="G57" s="8">
        <v>1281487916000000</v>
      </c>
      <c r="H57" s="8">
        <v>1243468472000000</v>
      </c>
      <c r="I57" s="8">
        <v>1197150901000000</v>
      </c>
      <c r="J57" s="8">
        <v>1195391576000000</v>
      </c>
      <c r="K57" s="8">
        <v>1179668881000000</v>
      </c>
      <c r="L57" s="8">
        <v>1135323913000000</v>
      </c>
      <c r="M57" s="8">
        <v>1108418876000000</v>
      </c>
      <c r="N57" s="8">
        <v>1051273660000000</v>
      </c>
      <c r="O57" s="8">
        <v>1025547607000000</v>
      </c>
      <c r="P57" s="8">
        <v>1032113567000000</v>
      </c>
      <c r="Q57" s="8">
        <v>981492077000000</v>
      </c>
      <c r="R57" s="8">
        <v>981240858000000</v>
      </c>
      <c r="S57" s="8">
        <v>934048243000000</v>
      </c>
      <c r="T57" s="8">
        <v>928413676000000</v>
      </c>
      <c r="U57" s="8">
        <v>902184481000000</v>
      </c>
      <c r="V57" s="8">
        <v>871229465000000</v>
      </c>
      <c r="W57" s="8">
        <v>838277163000000</v>
      </c>
    </row>
    <row r="58" spans="1:23" x14ac:dyDescent="0.35">
      <c r="A58" s="7" t="s">
        <v>77</v>
      </c>
      <c r="B58" s="5">
        <v>0</v>
      </c>
      <c r="C58" s="8">
        <v>91370000000</v>
      </c>
      <c r="D58" s="8">
        <v>117752000000</v>
      </c>
      <c r="E58" s="8">
        <v>899053000000</v>
      </c>
      <c r="F58" s="8">
        <v>0</v>
      </c>
      <c r="G58" s="8">
        <v>0</v>
      </c>
      <c r="H58" s="8">
        <v>0</v>
      </c>
      <c r="I58" s="8">
        <v>120079000000</v>
      </c>
      <c r="J58" s="8">
        <v>19457000000</v>
      </c>
      <c r="K58" s="8">
        <v>5215000000</v>
      </c>
      <c r="L58" s="8">
        <v>0</v>
      </c>
      <c r="M58" s="8">
        <v>0</v>
      </c>
      <c r="N58" s="8">
        <v>30621000000</v>
      </c>
      <c r="O58" s="8">
        <v>63982000000</v>
      </c>
      <c r="P58" s="8">
        <v>52031000000</v>
      </c>
      <c r="Q58" s="8">
        <v>33796000000</v>
      </c>
      <c r="R58" s="8">
        <v>59126000000</v>
      </c>
      <c r="S58" s="8">
        <v>365859000000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6000000</v>
      </c>
      <c r="C59" s="8">
        <v>1000000</v>
      </c>
      <c r="D59" s="8">
        <v>365000000</v>
      </c>
      <c r="E59" s="8">
        <v>725000000</v>
      </c>
      <c r="F59" s="8">
        <v>1088000000</v>
      </c>
      <c r="G59" s="8">
        <v>2186000000</v>
      </c>
      <c r="H59" s="8">
        <v>3298000000</v>
      </c>
      <c r="I59" s="8">
        <v>4385000000</v>
      </c>
      <c r="J59" s="8">
        <v>5485000000</v>
      </c>
      <c r="K59" s="8">
        <v>6585000000</v>
      </c>
      <c r="L59" s="8">
        <v>7707000000</v>
      </c>
      <c r="M59" s="8">
        <v>8784000000</v>
      </c>
      <c r="N59" s="8">
        <v>9884000000</v>
      </c>
      <c r="O59" s="8">
        <v>10984000000</v>
      </c>
      <c r="P59" s="8">
        <v>14679000000</v>
      </c>
      <c r="Q59" s="8">
        <v>16402000000</v>
      </c>
      <c r="R59" s="8">
        <v>17930000000</v>
      </c>
      <c r="S59" s="8">
        <v>19090000000</v>
      </c>
      <c r="T59" s="8">
        <v>20431000000</v>
      </c>
      <c r="U59" s="8">
        <v>22116000000</v>
      </c>
      <c r="V59" s="8">
        <v>23911000000</v>
      </c>
      <c r="W59" s="8">
        <v>25339000000</v>
      </c>
    </row>
    <row r="60" spans="1:23" x14ac:dyDescent="0.35">
      <c r="A60" s="7" t="s">
        <v>79</v>
      </c>
      <c r="B60" s="5">
        <v>26901433000000</v>
      </c>
      <c r="C60" s="8">
        <v>29904958000000</v>
      </c>
      <c r="D60" s="8">
        <v>19912623000000</v>
      </c>
      <c r="E60" s="8">
        <v>15277866000000</v>
      </c>
      <c r="F60" s="8">
        <v>16323830000000</v>
      </c>
      <c r="G60" s="8">
        <v>27337890000000</v>
      </c>
      <c r="H60" s="8">
        <v>25337894000000</v>
      </c>
      <c r="I60" s="8">
        <v>14698727000000</v>
      </c>
      <c r="J60" s="8">
        <v>14367033000000</v>
      </c>
      <c r="K60" s="8">
        <v>17380178000000</v>
      </c>
      <c r="L60" s="8">
        <v>17387747000000</v>
      </c>
      <c r="M60" s="8">
        <v>21378159000000</v>
      </c>
      <c r="N60" s="8">
        <v>21398107000000</v>
      </c>
      <c r="O60" s="8">
        <v>21408307000000</v>
      </c>
      <c r="P60" s="8">
        <v>21240197000000</v>
      </c>
      <c r="Q60" s="8">
        <v>21261806000000</v>
      </c>
      <c r="R60" s="8">
        <v>21294140000000</v>
      </c>
      <c r="S60" s="8">
        <v>21371902000000</v>
      </c>
      <c r="T60" s="8">
        <v>21383932000000</v>
      </c>
      <c r="U60" s="8">
        <v>21320813000000</v>
      </c>
      <c r="V60" s="8">
        <v>21339119000000</v>
      </c>
      <c r="W60" s="8">
        <v>21349085000000</v>
      </c>
    </row>
    <row r="61" spans="1:23" x14ac:dyDescent="0.35">
      <c r="A61" s="7" t="s">
        <v>80</v>
      </c>
      <c r="B61" s="5">
        <v>36725722000000</v>
      </c>
      <c r="C61" s="8">
        <v>47148574000000</v>
      </c>
      <c r="D61" s="8">
        <v>39441847000000</v>
      </c>
      <c r="E61" s="8">
        <v>44125815000000</v>
      </c>
      <c r="F61" s="8">
        <v>46161459000000</v>
      </c>
      <c r="G61" s="8">
        <v>75442704000000</v>
      </c>
      <c r="H61" s="8">
        <v>107564437000000</v>
      </c>
      <c r="I61" s="8">
        <v>35588754000000</v>
      </c>
      <c r="J61" s="8">
        <v>36210276000000</v>
      </c>
      <c r="K61" s="8">
        <v>31021476000000</v>
      </c>
      <c r="L61" s="8">
        <v>31649565000000</v>
      </c>
      <c r="M61" s="8">
        <v>31054781000000</v>
      </c>
      <c r="N61" s="8">
        <v>33261223000000</v>
      </c>
      <c r="O61" s="8">
        <v>31630334000000</v>
      </c>
      <c r="P61" s="8">
        <v>30496316000000</v>
      </c>
      <c r="Q61" s="8">
        <v>33811862000000</v>
      </c>
      <c r="R61" s="8">
        <v>34950815000000</v>
      </c>
      <c r="S61" s="8">
        <v>27297641000000</v>
      </c>
      <c r="T61" s="8">
        <v>22422134000000</v>
      </c>
      <c r="U61" s="8">
        <v>32113305000000</v>
      </c>
      <c r="V61" s="8">
        <v>25266446000000</v>
      </c>
      <c r="W61" s="8">
        <v>22310487000000</v>
      </c>
    </row>
    <row r="62" spans="1:23" x14ac:dyDescent="0.35">
      <c r="A62" s="9" t="s">
        <v>81</v>
      </c>
      <c r="B62" s="5">
        <v>13663830000000</v>
      </c>
      <c r="C62" s="8">
        <v>15788928000000</v>
      </c>
      <c r="D62" s="8">
        <v>19527028000000</v>
      </c>
      <c r="E62" s="8">
        <v>22899362000000</v>
      </c>
      <c r="F62" s="8">
        <v>19005982000000</v>
      </c>
      <c r="G62" s="8">
        <v>15749162000000</v>
      </c>
      <c r="H62" s="8">
        <v>12485332000000</v>
      </c>
      <c r="I62" s="8">
        <v>12813118000000</v>
      </c>
      <c r="J62" s="8">
        <v>10960439000000</v>
      </c>
      <c r="K62" s="8">
        <v>10137639000000</v>
      </c>
      <c r="L62" s="8">
        <v>9339210000000</v>
      </c>
      <c r="M62" s="8">
        <v>10029236000000</v>
      </c>
      <c r="N62" s="8">
        <v>9366261000000</v>
      </c>
      <c r="O62" s="8">
        <v>9420234000000</v>
      </c>
      <c r="P62" s="8">
        <v>9797834000000</v>
      </c>
      <c r="Q62" s="8">
        <v>10996265000000</v>
      </c>
      <c r="R62" s="8">
        <v>10928812000000</v>
      </c>
      <c r="S62" s="8">
        <v>10802719000000</v>
      </c>
      <c r="T62" s="8">
        <v>10382358000000</v>
      </c>
      <c r="U62" s="8">
        <v>10680415000000</v>
      </c>
      <c r="V62" s="8">
        <v>10142500000000</v>
      </c>
      <c r="W62" s="8">
        <v>9636141000000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21025545000000</v>
      </c>
      <c r="N63" s="8">
        <v>0</v>
      </c>
      <c r="O63" s="8">
        <v>0</v>
      </c>
      <c r="P63" s="8">
        <v>0</v>
      </c>
      <c r="Q63" s="8">
        <v>243000000</v>
      </c>
      <c r="R63" s="8">
        <v>243000000</v>
      </c>
      <c r="S63" s="8">
        <v>22514000000</v>
      </c>
      <c r="T63" s="8">
        <v>22023000000</v>
      </c>
      <c r="U63" s="8">
        <v>22390000000</v>
      </c>
      <c r="V63" s="8">
        <v>19421000000</v>
      </c>
      <c r="W63" s="8">
        <v>19243000000</v>
      </c>
    </row>
    <row r="64" spans="1:23" x14ac:dyDescent="0.35">
      <c r="A64" s="9" t="s">
        <v>83</v>
      </c>
      <c r="B64" s="5">
        <v>23061892000000</v>
      </c>
      <c r="C64" s="8">
        <v>31359646000000</v>
      </c>
      <c r="D64" s="8">
        <v>19914819000000</v>
      </c>
      <c r="E64" s="8">
        <v>21226453000000</v>
      </c>
      <c r="F64" s="8">
        <v>27155477000000</v>
      </c>
      <c r="G64" s="8">
        <v>59693542000000</v>
      </c>
      <c r="H64" s="8">
        <v>95079105000000</v>
      </c>
      <c r="I64" s="8">
        <v>22775636000000</v>
      </c>
      <c r="J64" s="8">
        <v>25249837000000</v>
      </c>
      <c r="K64" s="8">
        <v>20883837000000</v>
      </c>
      <c r="L64" s="8">
        <v>22310355000000</v>
      </c>
      <c r="M64" s="8">
        <v>0</v>
      </c>
      <c r="N64" s="8">
        <v>23894962000000</v>
      </c>
      <c r="O64" s="8">
        <v>22210100000000</v>
      </c>
      <c r="P64" s="8">
        <v>20698482000000</v>
      </c>
      <c r="Q64" s="8">
        <v>22815354000000</v>
      </c>
      <c r="R64" s="8">
        <v>24021760000000</v>
      </c>
      <c r="S64" s="8">
        <v>16472408000000</v>
      </c>
      <c r="T64" s="8">
        <v>12017753000000</v>
      </c>
      <c r="U64" s="8">
        <v>21410500000000</v>
      </c>
      <c r="V64" s="8">
        <v>15104525000000</v>
      </c>
      <c r="W64" s="8">
        <v>12655103000000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181702789000000</v>
      </c>
      <c r="C66" s="8">
        <v>173614126000000</v>
      </c>
      <c r="D66" s="8">
        <v>168543324000000</v>
      </c>
      <c r="E66" s="8">
        <v>159243518000000</v>
      </c>
      <c r="F66" s="8">
        <v>152001128000000</v>
      </c>
      <c r="G66" s="8">
        <v>144658358000000</v>
      </c>
      <c r="H66" s="8">
        <v>137988442000000</v>
      </c>
      <c r="I66" s="8">
        <v>128389550000000</v>
      </c>
      <c r="J66" s="8">
        <v>122989697000000</v>
      </c>
      <c r="K66" s="8">
        <v>117077688000000</v>
      </c>
      <c r="L66" s="8">
        <v>111170655000000</v>
      </c>
      <c r="M66" s="8">
        <v>109526852000000</v>
      </c>
      <c r="N66" s="8">
        <v>104939518000000</v>
      </c>
      <c r="O66" s="8">
        <v>101007679000000</v>
      </c>
      <c r="P66" s="8">
        <v>98859394000000</v>
      </c>
      <c r="Q66" s="8">
        <v>93576020000000</v>
      </c>
      <c r="R66" s="8">
        <v>89578460000000</v>
      </c>
      <c r="S66" s="8">
        <v>85071986000000</v>
      </c>
      <c r="T66" s="8">
        <v>85753348000000</v>
      </c>
      <c r="U66" s="8">
        <v>81390894000000</v>
      </c>
      <c r="V66" s="8">
        <v>76397332000000</v>
      </c>
      <c r="W66" s="8">
        <v>72991878000000</v>
      </c>
    </row>
    <row r="67" spans="1:23" x14ac:dyDescent="0.35">
      <c r="A67" s="13" t="s">
        <v>86</v>
      </c>
      <c r="B67" s="5">
        <v>61696139000000</v>
      </c>
      <c r="C67" s="8">
        <v>61696139000000</v>
      </c>
      <c r="D67" s="8">
        <v>61696139000000</v>
      </c>
      <c r="E67" s="8">
        <v>61696139000000</v>
      </c>
      <c r="F67" s="8">
        <v>53130392000000</v>
      </c>
      <c r="G67" s="8">
        <v>53130392000000</v>
      </c>
      <c r="H67" s="8">
        <v>53130392000000</v>
      </c>
      <c r="I67" s="8">
        <v>53130392000000</v>
      </c>
      <c r="J67" s="8">
        <v>52665213000000</v>
      </c>
      <c r="K67" s="8">
        <v>52665213000000</v>
      </c>
      <c r="L67" s="8">
        <v>42428821000000</v>
      </c>
      <c r="M67" s="8">
        <v>42428821000000</v>
      </c>
      <c r="N67" s="8">
        <v>42518184000000</v>
      </c>
      <c r="O67" s="8">
        <v>42428821000000</v>
      </c>
      <c r="P67" s="8">
        <v>42428820000000</v>
      </c>
      <c r="Q67" s="8">
        <v>42428820000000</v>
      </c>
      <c r="R67" s="8">
        <v>42428820000000</v>
      </c>
      <c r="S67" s="8">
        <v>42428820000000</v>
      </c>
      <c r="T67" s="8">
        <v>42428820000000</v>
      </c>
      <c r="U67" s="8">
        <v>42428820000000</v>
      </c>
      <c r="V67" s="8">
        <v>42428820000000</v>
      </c>
      <c r="W67" s="8">
        <v>42428831000000</v>
      </c>
    </row>
    <row r="68" spans="1:23" x14ac:dyDescent="0.35">
      <c r="A68" s="9" t="s">
        <v>87</v>
      </c>
      <c r="B68" s="5">
        <v>55890913000000</v>
      </c>
      <c r="C68" s="8">
        <v>55890913000000</v>
      </c>
      <c r="D68" s="8">
        <v>55890913000000</v>
      </c>
      <c r="E68" s="8">
        <v>55890913000000</v>
      </c>
      <c r="F68" s="8">
        <v>47325166000000</v>
      </c>
      <c r="G68" s="8">
        <v>47325166000000</v>
      </c>
      <c r="H68" s="8">
        <v>47325166000000</v>
      </c>
      <c r="I68" s="8">
        <v>47325166000000</v>
      </c>
      <c r="J68" s="8">
        <v>47325166000000</v>
      </c>
      <c r="K68" s="8">
        <v>47325166000000</v>
      </c>
      <c r="L68" s="8">
        <v>37088774000000</v>
      </c>
      <c r="M68" s="8">
        <v>37088774000000</v>
      </c>
      <c r="N68" s="8">
        <v>37088774000000</v>
      </c>
      <c r="O68" s="8">
        <v>37088774000000</v>
      </c>
      <c r="P68" s="8">
        <v>37088774000000</v>
      </c>
      <c r="Q68" s="8">
        <v>37088774000000</v>
      </c>
      <c r="R68" s="8">
        <v>37088774000000</v>
      </c>
      <c r="S68" s="8">
        <v>37088774000000</v>
      </c>
      <c r="T68" s="8">
        <v>37088774000000</v>
      </c>
      <c r="U68" s="8">
        <v>37088774000000</v>
      </c>
      <c r="V68" s="8">
        <v>37088774000000</v>
      </c>
      <c r="W68" s="8">
        <v>37088774000000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4995389000000</v>
      </c>
      <c r="C70" s="8">
        <v>4995389000000</v>
      </c>
      <c r="D70" s="8">
        <v>4995389000000</v>
      </c>
      <c r="E70" s="8">
        <v>4995389000000</v>
      </c>
      <c r="F70" s="8">
        <v>4995389000000</v>
      </c>
      <c r="G70" s="8">
        <v>4995389000000</v>
      </c>
      <c r="H70" s="8">
        <v>4995389000000</v>
      </c>
      <c r="I70" s="8">
        <v>4995389000000</v>
      </c>
      <c r="J70" s="8">
        <v>4995389000000</v>
      </c>
      <c r="K70" s="8">
        <v>4995389000000</v>
      </c>
      <c r="L70" s="8">
        <v>4995389000000</v>
      </c>
      <c r="M70" s="8">
        <v>4995389000000</v>
      </c>
      <c r="N70" s="8">
        <v>4995389000000</v>
      </c>
      <c r="O70" s="8">
        <v>4995389000000</v>
      </c>
      <c r="P70" s="8">
        <v>4995389000000</v>
      </c>
      <c r="Q70" s="8">
        <v>4995389000000</v>
      </c>
      <c r="R70" s="8">
        <v>4995389000000</v>
      </c>
      <c r="S70" s="8">
        <v>4995389000000</v>
      </c>
      <c r="T70" s="8">
        <v>4995389000000</v>
      </c>
      <c r="U70" s="8">
        <v>4995389000000</v>
      </c>
      <c r="V70" s="8">
        <v>4995389000000</v>
      </c>
      <c r="W70" s="8">
        <v>4995400000000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809837000000</v>
      </c>
      <c r="C73" s="8">
        <v>809837000000</v>
      </c>
      <c r="D73" s="8">
        <v>809837000000</v>
      </c>
      <c r="E73" s="8">
        <v>809837000000</v>
      </c>
      <c r="F73" s="8">
        <v>809837000000</v>
      </c>
      <c r="G73" s="8">
        <v>809837000000</v>
      </c>
      <c r="H73" s="8">
        <v>809837000000</v>
      </c>
      <c r="I73" s="8">
        <v>809837000000</v>
      </c>
      <c r="J73" s="8">
        <v>344658000000</v>
      </c>
      <c r="K73" s="8">
        <v>344658000000</v>
      </c>
      <c r="L73" s="8">
        <v>344658000000</v>
      </c>
      <c r="M73" s="8">
        <v>344658000000</v>
      </c>
      <c r="N73" s="8">
        <v>434021000000</v>
      </c>
      <c r="O73" s="8">
        <v>344658000000</v>
      </c>
      <c r="P73" s="8">
        <v>344657000000</v>
      </c>
      <c r="Q73" s="8">
        <v>344657000000</v>
      </c>
      <c r="R73" s="8">
        <v>344657000000</v>
      </c>
      <c r="S73" s="8">
        <v>344657000000</v>
      </c>
      <c r="T73" s="8">
        <v>344657000000</v>
      </c>
      <c r="U73" s="8">
        <v>344657000000</v>
      </c>
      <c r="V73" s="8">
        <v>344657000000</v>
      </c>
      <c r="W73" s="8">
        <v>344657000000</v>
      </c>
    </row>
    <row r="74" spans="1:23" x14ac:dyDescent="0.35">
      <c r="A74" s="7" t="s">
        <v>93</v>
      </c>
      <c r="B74" s="5">
        <v>27453885000000</v>
      </c>
      <c r="C74" s="8">
        <v>27447103000000</v>
      </c>
      <c r="D74" s="8">
        <v>22562445000000</v>
      </c>
      <c r="E74" s="8">
        <v>22562989000000</v>
      </c>
      <c r="F74" s="8">
        <v>22564054000000</v>
      </c>
      <c r="G74" s="8">
        <v>22556829000000</v>
      </c>
      <c r="H74" s="8">
        <v>18133039000000</v>
      </c>
      <c r="I74" s="8">
        <v>18122983000000</v>
      </c>
      <c r="J74" s="8">
        <v>18171942000000</v>
      </c>
      <c r="K74" s="8">
        <v>18173014000000</v>
      </c>
      <c r="L74" s="8">
        <v>14977015000000</v>
      </c>
      <c r="M74" s="8">
        <v>14919178000000</v>
      </c>
      <c r="N74" s="8">
        <v>14916935000000</v>
      </c>
      <c r="O74" s="8">
        <v>14925755000000</v>
      </c>
      <c r="P74" s="8">
        <v>12204398000000</v>
      </c>
      <c r="Q74" s="8">
        <v>12181294000000</v>
      </c>
      <c r="R74" s="8">
        <v>12183712000000</v>
      </c>
      <c r="S74" s="8">
        <v>12186084000000</v>
      </c>
      <c r="T74" s="8">
        <v>9443008000000</v>
      </c>
      <c r="U74" s="8">
        <v>9441199000000</v>
      </c>
      <c r="V74" s="8">
        <v>9443149000000</v>
      </c>
      <c r="W74" s="8">
        <v>9445732000000</v>
      </c>
    </row>
    <row r="75" spans="1:23" x14ac:dyDescent="0.35">
      <c r="A75" s="7" t="s">
        <v>94</v>
      </c>
      <c r="B75" s="5">
        <v>-950180000000</v>
      </c>
      <c r="C75" s="8">
        <v>-960392000000</v>
      </c>
      <c r="D75" s="8">
        <v>-983237000000</v>
      </c>
      <c r="E75" s="8">
        <v>-934636000000</v>
      </c>
      <c r="F75" s="8">
        <v>-886284000000</v>
      </c>
      <c r="G75" s="8">
        <v>-842553000000</v>
      </c>
      <c r="H75" s="8">
        <v>-863071000000</v>
      </c>
      <c r="I75" s="8">
        <v>-741021000000</v>
      </c>
      <c r="J75" s="8">
        <v>-1782000000</v>
      </c>
      <c r="K75" s="8">
        <v>-9856000000</v>
      </c>
      <c r="L75" s="8">
        <v>-4809000000</v>
      </c>
      <c r="M75" s="8">
        <v>-4418000000</v>
      </c>
      <c r="N75" s="8">
        <v>1708000000</v>
      </c>
      <c r="O75" s="8">
        <v>10387000000</v>
      </c>
      <c r="P75" s="8">
        <v>22719000000</v>
      </c>
      <c r="Q75" s="8">
        <v>26817000000</v>
      </c>
      <c r="R75" s="8">
        <v>27265000000</v>
      </c>
      <c r="S75" s="8">
        <v>18249000000</v>
      </c>
      <c r="T75" s="8">
        <v>16840000000</v>
      </c>
      <c r="U75" s="8">
        <v>40434000000</v>
      </c>
      <c r="V75" s="8">
        <v>69370000000</v>
      </c>
      <c r="W75" s="8">
        <v>79973000000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115528000000</v>
      </c>
      <c r="T76" s="8">
        <v>113011000000</v>
      </c>
      <c r="U76" s="8">
        <v>115899000000</v>
      </c>
      <c r="V76" s="8">
        <v>116817000000</v>
      </c>
      <c r="W76" s="8">
        <v>118856000000</v>
      </c>
    </row>
    <row r="77" spans="1:23" x14ac:dyDescent="0.35">
      <c r="A77" s="7" t="s">
        <v>96</v>
      </c>
      <c r="B77" s="5">
        <v>93397207000000</v>
      </c>
      <c r="C77" s="8">
        <v>85330720000000</v>
      </c>
      <c r="D77" s="8">
        <v>85173987000000</v>
      </c>
      <c r="E77" s="8">
        <v>75814366000000</v>
      </c>
      <c r="F77" s="8">
        <v>77094650000000</v>
      </c>
      <c r="G77" s="8">
        <v>69719946000000</v>
      </c>
      <c r="H77" s="8">
        <v>67499703000000</v>
      </c>
      <c r="I77" s="8">
        <v>57774989000000</v>
      </c>
      <c r="J77" s="8">
        <v>52056550000000</v>
      </c>
      <c r="K77" s="8">
        <v>46156897000000</v>
      </c>
      <c r="L77" s="8">
        <v>53682515000000</v>
      </c>
      <c r="M77" s="8">
        <v>52084482000000</v>
      </c>
      <c r="N77" s="8">
        <v>47408227000000</v>
      </c>
      <c r="O77" s="8">
        <v>43552776000000</v>
      </c>
      <c r="P77" s="8">
        <v>44118433000000</v>
      </c>
      <c r="Q77" s="8">
        <v>38840704000000</v>
      </c>
      <c r="R77" s="8">
        <v>34845164000000</v>
      </c>
      <c r="S77" s="8">
        <v>30234825000000</v>
      </c>
      <c r="T77" s="8">
        <v>33669545000000</v>
      </c>
      <c r="U77" s="8">
        <v>29285510000000</v>
      </c>
      <c r="V77" s="8">
        <v>24262720000000</v>
      </c>
      <c r="W77" s="8">
        <v>20845932000000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93397207000000</v>
      </c>
      <c r="C79" s="8">
        <v>85330720000000</v>
      </c>
      <c r="D79" s="8">
        <v>85173987000000</v>
      </c>
      <c r="E79" s="8">
        <v>75814366000000</v>
      </c>
      <c r="F79" s="8">
        <v>77094650000000</v>
      </c>
      <c r="G79" s="8">
        <v>69719946000000</v>
      </c>
      <c r="H79" s="8">
        <v>67499703000000</v>
      </c>
      <c r="I79" s="8">
        <v>57774989000000</v>
      </c>
      <c r="J79" s="8">
        <v>52056550000000</v>
      </c>
      <c r="K79" s="8">
        <v>46156897000000</v>
      </c>
      <c r="L79" s="8">
        <v>53682515000000</v>
      </c>
      <c r="M79" s="8">
        <v>52084482000000</v>
      </c>
      <c r="N79" s="8">
        <v>47408227000000</v>
      </c>
      <c r="O79" s="8">
        <v>43552776000000</v>
      </c>
      <c r="P79" s="8">
        <v>44118433000000</v>
      </c>
      <c r="Q79" s="8">
        <v>38840704000000</v>
      </c>
      <c r="R79" s="8">
        <v>34845164000000</v>
      </c>
      <c r="S79" s="8">
        <v>30234825000000</v>
      </c>
      <c r="T79" s="8">
        <v>33669545000000</v>
      </c>
      <c r="U79" s="8">
        <v>29285510000000</v>
      </c>
      <c r="V79" s="8">
        <v>24262720000000</v>
      </c>
      <c r="W79" s="8">
        <v>20845932000000</v>
      </c>
    </row>
    <row r="80" spans="1:23" x14ac:dyDescent="0.35">
      <c r="A80" s="7" t="s">
        <v>99</v>
      </c>
      <c r="B80" s="5">
        <v>105738000000</v>
      </c>
      <c r="C80" s="8">
        <v>100556000000</v>
      </c>
      <c r="D80" s="8">
        <v>93990000000</v>
      </c>
      <c r="E80" s="8">
        <v>104660000000</v>
      </c>
      <c r="F80" s="8">
        <v>98316000000</v>
      </c>
      <c r="G80" s="8">
        <v>93744000000</v>
      </c>
      <c r="H80" s="8">
        <v>88379000000</v>
      </c>
      <c r="I80" s="8">
        <v>102207000000</v>
      </c>
      <c r="J80" s="8">
        <v>97774000000</v>
      </c>
      <c r="K80" s="8">
        <v>92420000000</v>
      </c>
      <c r="L80" s="8">
        <v>87113000000</v>
      </c>
      <c r="M80" s="8">
        <v>98789000000</v>
      </c>
      <c r="N80" s="8">
        <v>94464000000</v>
      </c>
      <c r="O80" s="8">
        <v>89940000000</v>
      </c>
      <c r="P80" s="8">
        <v>85024000000</v>
      </c>
      <c r="Q80" s="8">
        <v>98385000000</v>
      </c>
      <c r="R80" s="8">
        <v>93499000000</v>
      </c>
      <c r="S80" s="8">
        <v>88480000000</v>
      </c>
      <c r="T80" s="8">
        <v>82124000000</v>
      </c>
      <c r="U80" s="8">
        <v>79032000000</v>
      </c>
      <c r="V80" s="8">
        <v>76456000000</v>
      </c>
      <c r="W80" s="8">
        <v>72554000000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58064053000000</v>
      </c>
      <c r="C82" s="8">
        <v>55494374000000</v>
      </c>
      <c r="D82" s="8">
        <v>54037958000000</v>
      </c>
      <c r="E82" s="8">
        <v>59770662000000</v>
      </c>
      <c r="F82" s="8">
        <v>54559706000000</v>
      </c>
      <c r="G82" s="8">
        <v>55176457000000</v>
      </c>
      <c r="H82" s="8">
        <v>50629189000000</v>
      </c>
      <c r="I82" s="8">
        <v>53181201000000</v>
      </c>
      <c r="J82" s="8">
        <v>56916738000000</v>
      </c>
      <c r="K82" s="8">
        <v>59003229000000</v>
      </c>
      <c r="L82" s="8">
        <v>54024370000000</v>
      </c>
      <c r="M82" s="8">
        <v>59345587000000</v>
      </c>
      <c r="N82" s="8">
        <v>56523194000000</v>
      </c>
      <c r="O82" s="8">
        <v>54714415000000</v>
      </c>
      <c r="P82" s="8">
        <v>51546623000000</v>
      </c>
      <c r="Q82" s="8">
        <v>53777169000000</v>
      </c>
      <c r="R82" s="8">
        <v>53937426000000</v>
      </c>
      <c r="S82" s="8">
        <v>54434255000000</v>
      </c>
      <c r="T82" s="8">
        <v>53569137000000</v>
      </c>
      <c r="U82" s="8">
        <v>59230635000000</v>
      </c>
      <c r="V82" s="8">
        <v>56195085000000</v>
      </c>
      <c r="W82" s="8">
        <v>54071051000000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58064053000000</v>
      </c>
      <c r="C87" s="8">
        <v>55494374000000</v>
      </c>
      <c r="D87" s="8">
        <v>54037958000000</v>
      </c>
      <c r="E87" s="8">
        <v>59770662000000</v>
      </c>
      <c r="F87" s="8">
        <v>54559706000000</v>
      </c>
      <c r="G87" s="8">
        <v>55176457000000</v>
      </c>
      <c r="H87" s="8">
        <v>50629189000000</v>
      </c>
      <c r="I87" s="8">
        <v>53181201000000</v>
      </c>
      <c r="J87" s="8">
        <v>56916738000000</v>
      </c>
      <c r="K87" s="8">
        <v>59003229000000</v>
      </c>
      <c r="L87" s="8">
        <v>54024370000000</v>
      </c>
      <c r="M87" s="8">
        <v>59345587000000</v>
      </c>
      <c r="N87" s="8">
        <v>56523194000000</v>
      </c>
      <c r="O87" s="8">
        <v>54714415000000</v>
      </c>
      <c r="P87" s="8">
        <v>51546623000000</v>
      </c>
      <c r="Q87" s="8">
        <v>53777169000000</v>
      </c>
      <c r="R87" s="8">
        <v>53937426000000</v>
      </c>
      <c r="S87" s="8">
        <v>54434255000000</v>
      </c>
      <c r="T87" s="8">
        <v>53569137000000</v>
      </c>
      <c r="U87" s="8">
        <v>59230635000000</v>
      </c>
      <c r="V87" s="8">
        <v>56195085000000</v>
      </c>
      <c r="W87" s="8">
        <v>54071051000000</v>
      </c>
    </row>
    <row r="88" spans="1:23" x14ac:dyDescent="0.35">
      <c r="A88" s="9" t="s">
        <v>107</v>
      </c>
      <c r="B88" s="5">
        <v>205795000000</v>
      </c>
      <c r="C88" s="8">
        <v>982664000000</v>
      </c>
      <c r="D88" s="8">
        <v>306528000000</v>
      </c>
      <c r="E88" s="8">
        <v>687296000000</v>
      </c>
      <c r="F88" s="8">
        <v>1005869000000</v>
      </c>
      <c r="G88" s="8">
        <v>1450523000000</v>
      </c>
      <c r="H88" s="8">
        <v>2151637000000</v>
      </c>
      <c r="I88" s="8">
        <v>2070872000000</v>
      </c>
      <c r="J88" s="8">
        <v>2194712000000</v>
      </c>
      <c r="K88" s="8">
        <v>1840731000000</v>
      </c>
      <c r="L88" s="8">
        <v>2447477000000</v>
      </c>
      <c r="M88" s="8">
        <v>1905936000000</v>
      </c>
      <c r="N88" s="8">
        <v>1490910000000</v>
      </c>
      <c r="O88" s="8">
        <v>1503777000000</v>
      </c>
      <c r="P88" s="8">
        <v>654296000000</v>
      </c>
      <c r="Q88" s="8">
        <v>649096000000</v>
      </c>
      <c r="R88" s="8">
        <v>281129000000</v>
      </c>
      <c r="S88" s="8">
        <v>295023000000</v>
      </c>
      <c r="T88" s="8">
        <v>292563000000</v>
      </c>
      <c r="U88" s="8">
        <v>294065000000</v>
      </c>
      <c r="V88" s="8">
        <v>311087000000</v>
      </c>
      <c r="W88" s="8">
        <v>272796000000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57858258000000</v>
      </c>
      <c r="C93" s="8">
        <v>54511710000000</v>
      </c>
      <c r="D93" s="8">
        <v>53731430000000</v>
      </c>
      <c r="E93" s="8">
        <v>59083366000000</v>
      </c>
      <c r="F93" s="8">
        <v>53553837000000</v>
      </c>
      <c r="G93" s="8">
        <v>53725934000000</v>
      </c>
      <c r="H93" s="8">
        <v>48477552000000</v>
      </c>
      <c r="I93" s="8">
        <v>51110329000000</v>
      </c>
      <c r="J93" s="8">
        <v>54722026000000</v>
      </c>
      <c r="K93" s="8">
        <v>57162498000000</v>
      </c>
      <c r="L93" s="8">
        <v>51576893000000</v>
      </c>
      <c r="M93" s="8">
        <v>57439651000000</v>
      </c>
      <c r="N93" s="8">
        <v>55032284000000</v>
      </c>
      <c r="O93" s="8">
        <v>53210638000000</v>
      </c>
      <c r="P93" s="8">
        <v>50892327000000</v>
      </c>
      <c r="Q93" s="8">
        <v>53128073000000</v>
      </c>
      <c r="R93" s="8">
        <v>53656297000000</v>
      </c>
      <c r="S93" s="8">
        <v>54139232000000</v>
      </c>
      <c r="T93" s="8">
        <v>53276574000000</v>
      </c>
      <c r="U93" s="8">
        <v>58936570000000</v>
      </c>
      <c r="V93" s="8">
        <v>55883998000000</v>
      </c>
      <c r="W93" s="8">
        <v>53798255000000</v>
      </c>
    </row>
    <row r="94" spans="1:23" x14ac:dyDescent="0.35">
      <c r="A94" s="12" t="s">
        <v>113</v>
      </c>
      <c r="B94" s="5">
        <v>289607715000000</v>
      </c>
      <c r="C94" s="8">
        <v>340782632000000</v>
      </c>
      <c r="D94" s="8">
        <v>229454309000000</v>
      </c>
      <c r="E94" s="8">
        <v>316660104000000</v>
      </c>
      <c r="F94" s="8">
        <v>290275737000000</v>
      </c>
      <c r="G94" s="8">
        <v>197051508000000</v>
      </c>
      <c r="H94" s="8">
        <v>168225217000000</v>
      </c>
      <c r="I94" s="8">
        <v>218159887000000</v>
      </c>
      <c r="J94" s="8">
        <v>213082858000000</v>
      </c>
      <c r="K94" s="8">
        <v>163811372000000</v>
      </c>
      <c r="L94" s="8">
        <v>146619211000000</v>
      </c>
      <c r="M94" s="8">
        <v>147678558000000</v>
      </c>
      <c r="N94" s="8">
        <v>193239404000000</v>
      </c>
      <c r="O94" s="8">
        <v>177731746000000</v>
      </c>
      <c r="P94" s="8">
        <v>163317778000000</v>
      </c>
      <c r="Q94" s="8">
        <v>167308936000000</v>
      </c>
      <c r="R94" s="8">
        <v>157236291000000</v>
      </c>
      <c r="S94" s="8">
        <v>146011151000000</v>
      </c>
      <c r="T94" s="8">
        <v>149350538000000</v>
      </c>
      <c r="U94" s="8">
        <v>198880470000000</v>
      </c>
      <c r="V94" s="8">
        <v>127849944000000</v>
      </c>
      <c r="W94" s="8">
        <v>117444847000000</v>
      </c>
    </row>
    <row r="95" spans="1:23" x14ac:dyDescent="0.35">
      <c r="A95" s="7" t="s">
        <v>114</v>
      </c>
      <c r="B95" s="5">
        <v>209964993000000</v>
      </c>
      <c r="C95" s="8">
        <v>225472369000000</v>
      </c>
      <c r="D95" s="8">
        <v>111435962000000</v>
      </c>
      <c r="E95" s="8">
        <v>197093381000000</v>
      </c>
      <c r="F95" s="8">
        <v>183365502000000</v>
      </c>
      <c r="G95" s="8">
        <v>99401497000000</v>
      </c>
      <c r="H95" s="8">
        <v>83320732000000</v>
      </c>
      <c r="I95" s="8">
        <v>114152129000000</v>
      </c>
      <c r="J95" s="8">
        <v>102458696000000</v>
      </c>
      <c r="K95" s="8">
        <v>69702746000000</v>
      </c>
      <c r="L95" s="8">
        <v>81044022000000</v>
      </c>
      <c r="M95" s="8">
        <v>88516181000000</v>
      </c>
      <c r="N95" s="8">
        <v>131720422000000</v>
      </c>
      <c r="O95" s="8">
        <v>124606684000000</v>
      </c>
      <c r="P95" s="8">
        <v>116656912000000</v>
      </c>
      <c r="Q95" s="8">
        <v>120041741000000</v>
      </c>
      <c r="R95" s="8">
        <v>102686836000000</v>
      </c>
      <c r="S95" s="8">
        <v>90184864000000</v>
      </c>
      <c r="T95" s="8">
        <v>91594629000000</v>
      </c>
      <c r="U95" s="8">
        <v>140295404000000</v>
      </c>
      <c r="V95" s="8">
        <v>68103477000000</v>
      </c>
      <c r="W95" s="8">
        <v>58270195000000</v>
      </c>
    </row>
    <row r="96" spans="1:23" x14ac:dyDescent="0.35">
      <c r="A96" s="9" t="s">
        <v>115</v>
      </c>
      <c r="B96" s="5">
        <v>2517287000000</v>
      </c>
      <c r="C96" s="8">
        <v>13171683000000</v>
      </c>
      <c r="D96" s="8">
        <v>3375603000000</v>
      </c>
      <c r="E96" s="8">
        <v>4489462000000</v>
      </c>
      <c r="F96" s="8">
        <v>8395565000000</v>
      </c>
      <c r="G96" s="8">
        <v>1393615000000</v>
      </c>
      <c r="H96" s="8">
        <v>1027038000000</v>
      </c>
      <c r="I96" s="8">
        <v>4352676000000</v>
      </c>
      <c r="J96" s="8">
        <v>6855324000000</v>
      </c>
      <c r="K96" s="8">
        <v>6415326000000</v>
      </c>
      <c r="L96" s="8">
        <v>3470214000000</v>
      </c>
      <c r="M96" s="8">
        <v>4778157000000</v>
      </c>
      <c r="N96" s="8">
        <v>8985672000000</v>
      </c>
      <c r="O96" s="8">
        <v>57697306000000</v>
      </c>
      <c r="P96" s="8">
        <v>53984032000000</v>
      </c>
      <c r="Q96" s="8">
        <v>36192398000000</v>
      </c>
      <c r="R96" s="8">
        <v>38014891000000</v>
      </c>
      <c r="S96" s="8">
        <v>26691356000000</v>
      </c>
      <c r="T96" s="8">
        <v>25775812000000</v>
      </c>
      <c r="U96" s="8">
        <v>40360549000000</v>
      </c>
      <c r="V96" s="8">
        <v>24383925000000</v>
      </c>
      <c r="W96" s="8">
        <v>19538526000000</v>
      </c>
    </row>
    <row r="97" spans="1:23" x14ac:dyDescent="0.35">
      <c r="A97" s="9" t="s">
        <v>116</v>
      </c>
      <c r="B97" s="5">
        <v>2515943000000</v>
      </c>
      <c r="C97" s="8">
        <v>16898899000000</v>
      </c>
      <c r="D97" s="8">
        <v>3798668000000</v>
      </c>
      <c r="E97" s="8">
        <v>4967369000000</v>
      </c>
      <c r="F97" s="8">
        <v>10653444000000</v>
      </c>
      <c r="G97" s="8">
        <v>1368829000000</v>
      </c>
      <c r="H97" s="8">
        <v>1028925000000</v>
      </c>
      <c r="I97" s="8">
        <v>4387583000000</v>
      </c>
      <c r="J97" s="8">
        <v>6963778000000</v>
      </c>
      <c r="K97" s="8">
        <v>6466478000000</v>
      </c>
      <c r="L97" s="8">
        <v>3466305000000</v>
      </c>
      <c r="M97" s="8">
        <v>4762198000000</v>
      </c>
      <c r="N97" s="8">
        <v>8865761000000</v>
      </c>
      <c r="O97" s="8">
        <v>66909378000000</v>
      </c>
      <c r="P97" s="8">
        <v>62672880000000</v>
      </c>
      <c r="Q97" s="8">
        <v>83849343000000</v>
      </c>
      <c r="R97" s="8">
        <v>64671945000000</v>
      </c>
      <c r="S97" s="8">
        <v>63493508000000</v>
      </c>
      <c r="T97" s="8">
        <v>65818817000000</v>
      </c>
      <c r="U97" s="8">
        <v>99934855000000</v>
      </c>
      <c r="V97" s="8">
        <v>43719552000000</v>
      </c>
      <c r="W97" s="8">
        <v>38731669000000</v>
      </c>
    </row>
    <row r="98" spans="1:23" x14ac:dyDescent="0.35">
      <c r="A98" s="9" t="s">
        <v>117</v>
      </c>
      <c r="B98" s="5">
        <v>204931763000000</v>
      </c>
      <c r="C98" s="8">
        <v>195401787000000</v>
      </c>
      <c r="D98" s="8">
        <v>104261691000000</v>
      </c>
      <c r="E98" s="8">
        <v>187636550000000</v>
      </c>
      <c r="F98" s="8">
        <v>164316493000000</v>
      </c>
      <c r="G98" s="8">
        <v>96639053000000</v>
      </c>
      <c r="H98" s="8">
        <v>81264769000000</v>
      </c>
      <c r="I98" s="8">
        <v>105411870000000</v>
      </c>
      <c r="J98" s="8">
        <v>88639594000000</v>
      </c>
      <c r="K98" s="8">
        <v>56820942000000</v>
      </c>
      <c r="L98" s="8">
        <v>74107503000000</v>
      </c>
      <c r="M98" s="8">
        <v>78975826000000</v>
      </c>
      <c r="N98" s="8">
        <v>113868989000000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67635337000000</v>
      </c>
      <c r="C101" s="8">
        <v>83482278000000</v>
      </c>
      <c r="D101" s="8">
        <v>76546157000000</v>
      </c>
      <c r="E101" s="8">
        <v>93574605000000</v>
      </c>
      <c r="F101" s="8">
        <v>84206669000000</v>
      </c>
      <c r="G101" s="8">
        <v>74439114000000</v>
      </c>
      <c r="H101" s="8">
        <v>84748838000000</v>
      </c>
      <c r="I101" s="8">
        <v>103850483000000</v>
      </c>
      <c r="J101" s="8">
        <v>110426429000000</v>
      </c>
      <c r="K101" s="8">
        <v>93900882000000</v>
      </c>
      <c r="L101" s="8">
        <v>65378199000000</v>
      </c>
      <c r="M101" s="8">
        <v>58352303000000</v>
      </c>
      <c r="N101" s="8">
        <v>60756717000000</v>
      </c>
      <c r="O101" s="8">
        <v>52342187000000</v>
      </c>
      <c r="P101" s="8">
        <v>45980494000000</v>
      </c>
      <c r="Q101" s="8">
        <v>46621709000000</v>
      </c>
      <c r="R101" s="8">
        <v>54060229000000</v>
      </c>
      <c r="S101" s="8">
        <v>55362668000000</v>
      </c>
      <c r="T101" s="8">
        <v>57406598000000</v>
      </c>
      <c r="U101" s="8">
        <v>58255441000000</v>
      </c>
      <c r="V101" s="8">
        <v>59424736000000</v>
      </c>
      <c r="W101" s="8">
        <v>58877116000000</v>
      </c>
    </row>
    <row r="102" spans="1:23" x14ac:dyDescent="0.35">
      <c r="A102" s="7" t="s">
        <v>121</v>
      </c>
      <c r="B102" s="5">
        <v>12007385000000</v>
      </c>
      <c r="C102" s="8">
        <v>31827985000000</v>
      </c>
      <c r="D102" s="8">
        <v>41472190000000</v>
      </c>
      <c r="E102" s="8">
        <v>25992118000000</v>
      </c>
      <c r="F102" s="8">
        <v>22703566000000</v>
      </c>
      <c r="G102" s="8">
        <v>23210897000000</v>
      </c>
      <c r="H102" s="8">
        <v>155647000000</v>
      </c>
      <c r="I102" s="8">
        <v>157275000000</v>
      </c>
      <c r="J102" s="8">
        <v>197733000000</v>
      </c>
      <c r="K102" s="8">
        <v>207744000000</v>
      </c>
      <c r="L102" s="8">
        <v>196990000000</v>
      </c>
      <c r="M102" s="8">
        <v>810074000000</v>
      </c>
      <c r="N102" s="8">
        <v>762265000000</v>
      </c>
      <c r="O102" s="8">
        <v>782875000000</v>
      </c>
      <c r="P102" s="8">
        <v>680372000000</v>
      </c>
      <c r="Q102" s="8">
        <v>645486000000</v>
      </c>
      <c r="R102" s="8">
        <v>489226000000</v>
      </c>
      <c r="S102" s="8">
        <v>463619000000</v>
      </c>
      <c r="T102" s="8">
        <v>349311000000</v>
      </c>
      <c r="U102" s="8">
        <v>329625000000</v>
      </c>
      <c r="V102" s="8">
        <v>321731000000</v>
      </c>
      <c r="W102" s="8">
        <v>297536000000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22862708000000</v>
      </c>
      <c r="C104" s="8">
        <v>24019660000000</v>
      </c>
      <c r="D104" s="8">
        <v>25097791000000</v>
      </c>
      <c r="E104" s="8">
        <v>26512406000000</v>
      </c>
      <c r="F104" s="8">
        <v>28822211000000</v>
      </c>
      <c r="G104" s="8">
        <v>27689870000000</v>
      </c>
      <c r="H104" s="8">
        <v>25534087000000</v>
      </c>
      <c r="I104" s="8">
        <v>22569428000000</v>
      </c>
      <c r="J104" s="8">
        <v>20671039000000</v>
      </c>
      <c r="K104" s="8">
        <v>19338145000000</v>
      </c>
      <c r="L104" s="8">
        <v>17939277000000</v>
      </c>
      <c r="M104" s="8">
        <v>17639936000000</v>
      </c>
      <c r="N104" s="8">
        <v>17841634000000</v>
      </c>
      <c r="O104" s="8">
        <v>17201110000000</v>
      </c>
      <c r="P104" s="8">
        <v>17163378000000</v>
      </c>
      <c r="Q104" s="8">
        <v>17023678000000</v>
      </c>
      <c r="R104" s="8">
        <v>16834725000000</v>
      </c>
      <c r="S104" s="8">
        <v>18104035000000</v>
      </c>
      <c r="T104" s="8">
        <v>17454947000000</v>
      </c>
      <c r="U104" s="8">
        <v>17466335000000</v>
      </c>
      <c r="V104" s="8">
        <v>16709394000000</v>
      </c>
      <c r="W104" s="8">
        <v>16093514000000</v>
      </c>
    </row>
    <row r="105" spans="1:23" x14ac:dyDescent="0.35">
      <c r="A105" s="9" t="s">
        <v>124</v>
      </c>
      <c r="B105" s="5">
        <v>-8954997000000</v>
      </c>
      <c r="C105" s="8">
        <v>-9941604000000</v>
      </c>
      <c r="D105" s="8">
        <v>-12296567000000</v>
      </c>
      <c r="E105" s="8">
        <v>-13916288000000</v>
      </c>
      <c r="F105" s="8">
        <v>-14801630000000</v>
      </c>
      <c r="G105" s="8">
        <v>-13486924000000</v>
      </c>
      <c r="H105" s="8">
        <v>-10724618000000</v>
      </c>
      <c r="I105" s="8">
        <v>-8905477000000</v>
      </c>
      <c r="J105" s="8">
        <v>-7873833000000</v>
      </c>
      <c r="K105" s="8">
        <v>-7362293000000</v>
      </c>
      <c r="L105" s="8">
        <v>-7272542000000</v>
      </c>
      <c r="M105" s="8">
        <v>-7212090000000</v>
      </c>
      <c r="N105" s="8">
        <v>-6745376000000</v>
      </c>
      <c r="O105" s="8">
        <v>-7119377000000</v>
      </c>
      <c r="P105" s="8">
        <v>-6772963000000</v>
      </c>
      <c r="Q105" s="8">
        <v>-8300504000000</v>
      </c>
      <c r="R105" s="8">
        <v>-8757406000000</v>
      </c>
      <c r="S105" s="8">
        <v>-9069714000000</v>
      </c>
      <c r="T105" s="8">
        <v>-8815229000000</v>
      </c>
      <c r="U105" s="8">
        <v>-8607049000000</v>
      </c>
      <c r="V105" s="8">
        <v>-8129805000000</v>
      </c>
      <c r="W105" s="8">
        <v>-7594757000000</v>
      </c>
    </row>
    <row r="106" spans="1:23" x14ac:dyDescent="0.35">
      <c r="A106" s="9" t="s">
        <v>125</v>
      </c>
      <c r="B106" s="5">
        <v>13907711000000</v>
      </c>
      <c r="C106" s="8">
        <v>14078056000000</v>
      </c>
      <c r="D106" s="8">
        <v>12801224000000</v>
      </c>
      <c r="E106" s="8">
        <v>12596118000000</v>
      </c>
      <c r="F106" s="8">
        <v>14020581000000</v>
      </c>
      <c r="G106" s="8">
        <v>14202946000000</v>
      </c>
      <c r="H106" s="8">
        <v>14809469000000</v>
      </c>
      <c r="I106" s="8">
        <v>13663951000000</v>
      </c>
      <c r="J106" s="8">
        <v>12797206000000</v>
      </c>
      <c r="K106" s="8">
        <v>11975852000000</v>
      </c>
      <c r="L106" s="8">
        <v>10666735000000</v>
      </c>
      <c r="M106" s="8">
        <v>10427846000000</v>
      </c>
      <c r="N106" s="8">
        <v>11096258000000</v>
      </c>
      <c r="O106" s="8">
        <v>10081733000000</v>
      </c>
      <c r="P106" s="8">
        <v>10390415000000</v>
      </c>
      <c r="Q106" s="8">
        <v>8723174000000</v>
      </c>
      <c r="R106" s="8">
        <v>8077319000000</v>
      </c>
      <c r="S106" s="8">
        <v>9034321000000</v>
      </c>
      <c r="T106" s="8">
        <v>8639718000000</v>
      </c>
      <c r="U106" s="8">
        <v>8859286000000</v>
      </c>
      <c r="V106" s="8">
        <v>8579589000000</v>
      </c>
      <c r="W106" s="8">
        <v>8498757000000</v>
      </c>
    </row>
    <row r="107" spans="1:23" x14ac:dyDescent="0.35">
      <c r="A107" s="14" t="s">
        <v>126</v>
      </c>
      <c r="B107" s="5">
        <v>3329645000000</v>
      </c>
      <c r="C107" s="6">
        <v>3180768000000</v>
      </c>
      <c r="D107" s="6">
        <v>3898648000000</v>
      </c>
      <c r="E107" s="6">
        <v>2613930000000</v>
      </c>
      <c r="F107" s="6">
        <v>3236417000000</v>
      </c>
      <c r="G107" s="6">
        <v>2883744000000</v>
      </c>
      <c r="H107" s="6">
        <v>4124029000000</v>
      </c>
      <c r="I107" s="6">
        <v>2598204000000</v>
      </c>
      <c r="J107" s="6">
        <v>1989373000000</v>
      </c>
      <c r="K107" s="6">
        <v>3713402000000</v>
      </c>
      <c r="L107" s="6">
        <v>3543821000000</v>
      </c>
      <c r="M107" s="6">
        <v>1942947000000</v>
      </c>
      <c r="N107" s="6">
        <v>1481928000000</v>
      </c>
      <c r="O107" s="6">
        <v>4317820000000</v>
      </c>
      <c r="P107" s="6">
        <v>4270327000000</v>
      </c>
      <c r="Q107" s="6">
        <v>2202803000000</v>
      </c>
      <c r="R107" s="6">
        <v>2008596000000</v>
      </c>
      <c r="S107" s="6">
        <v>2107705000000</v>
      </c>
      <c r="T107" s="6">
        <v>2517811000000</v>
      </c>
      <c r="U107" s="6">
        <v>2332534000000</v>
      </c>
      <c r="V107" s="6">
        <v>2163927000000</v>
      </c>
      <c r="W107" s="6">
        <v>1990520000000</v>
      </c>
    </row>
    <row r="108" spans="1:23" x14ac:dyDescent="0.35">
      <c r="A108" s="14" t="s">
        <v>127</v>
      </c>
      <c r="B108" s="5">
        <v>-1830692000000</v>
      </c>
      <c r="C108" s="6">
        <v>-1739204000000</v>
      </c>
      <c r="D108" s="6">
        <v>-2088396000000</v>
      </c>
      <c r="E108" s="6">
        <v>-1722918000000</v>
      </c>
      <c r="F108" s="6">
        <v>-1614304000000</v>
      </c>
      <c r="G108" s="6">
        <v>-1427398000000</v>
      </c>
      <c r="H108" s="6">
        <v>-1792687000000</v>
      </c>
      <c r="I108" s="6">
        <v>-1495935000000</v>
      </c>
      <c r="J108" s="6">
        <v>-1294744000000</v>
      </c>
      <c r="K108" s="6">
        <v>-1002574000000</v>
      </c>
      <c r="L108" s="6">
        <v>-1130264000000</v>
      </c>
      <c r="M108" s="6">
        <v>-815681000000</v>
      </c>
      <c r="N108" s="6">
        <v>-1053459000000</v>
      </c>
      <c r="O108" s="6">
        <v>-880039000000</v>
      </c>
      <c r="P108" s="6">
        <v>-1201789000000</v>
      </c>
      <c r="Q108" s="6">
        <v>-945756000000</v>
      </c>
      <c r="R108" s="6">
        <v>-852806000000</v>
      </c>
      <c r="S108" s="6">
        <v>-980495000000</v>
      </c>
      <c r="T108" s="6">
        <v>-1631957000000</v>
      </c>
      <c r="U108" s="6">
        <v>-1054049000000</v>
      </c>
      <c r="V108" s="6">
        <v>-1088543000000</v>
      </c>
      <c r="W108" s="6">
        <v>-921114000000</v>
      </c>
    </row>
    <row r="109" spans="1:23" x14ac:dyDescent="0.35">
      <c r="A109" s="9" t="s">
        <v>128</v>
      </c>
      <c r="B109" s="5">
        <v>1498953000000</v>
      </c>
      <c r="C109" s="8">
        <v>1441564000000</v>
      </c>
      <c r="D109" s="8">
        <v>1810252000000</v>
      </c>
      <c r="E109" s="8">
        <v>891012000000</v>
      </c>
      <c r="F109" s="8">
        <v>1622113000000</v>
      </c>
      <c r="G109" s="8">
        <v>1456346000000</v>
      </c>
      <c r="H109" s="8">
        <v>2331342000000</v>
      </c>
      <c r="I109" s="8">
        <v>1102269000000</v>
      </c>
      <c r="J109" s="8">
        <v>694629000000</v>
      </c>
      <c r="K109" s="8">
        <v>2710828000000</v>
      </c>
      <c r="L109" s="8">
        <v>2413557000000</v>
      </c>
      <c r="M109" s="8">
        <v>1127266000000</v>
      </c>
      <c r="N109" s="8">
        <v>428469000000</v>
      </c>
      <c r="O109" s="8">
        <v>3437781000000</v>
      </c>
      <c r="P109" s="8">
        <v>3068538000000</v>
      </c>
      <c r="Q109" s="8">
        <v>1257047000000</v>
      </c>
      <c r="R109" s="8">
        <v>1155790000000</v>
      </c>
      <c r="S109" s="8">
        <v>1127210000000</v>
      </c>
      <c r="T109" s="8">
        <v>885854000000</v>
      </c>
      <c r="U109" s="8">
        <v>1278485000000</v>
      </c>
      <c r="V109" s="8">
        <v>1075384000000</v>
      </c>
      <c r="W109" s="8">
        <v>1069406000000</v>
      </c>
    </row>
    <row r="110" spans="1:23" x14ac:dyDescent="0.35">
      <c r="A110" s="9" t="s">
        <v>129</v>
      </c>
      <c r="B110" s="5">
        <v>1160895000000</v>
      </c>
      <c r="C110" s="8">
        <v>1197631000000</v>
      </c>
      <c r="D110" s="8">
        <v>892534000000</v>
      </c>
      <c r="E110" s="8">
        <v>1581192000000</v>
      </c>
      <c r="F110" s="8">
        <v>1480628000000</v>
      </c>
      <c r="G110" s="8">
        <v>1705674000000</v>
      </c>
      <c r="H110" s="8">
        <v>1187847000000</v>
      </c>
      <c r="I110" s="8">
        <v>1587018000000</v>
      </c>
      <c r="J110" s="8">
        <v>1471713000000</v>
      </c>
      <c r="K110" s="8">
        <v>1521867000000</v>
      </c>
      <c r="L110" s="8">
        <v>1172943000000</v>
      </c>
      <c r="M110" s="8">
        <v>1173269000000</v>
      </c>
      <c r="N110" s="8">
        <v>986338000000</v>
      </c>
      <c r="O110" s="8">
        <v>1042270000000</v>
      </c>
      <c r="P110" s="8">
        <v>943429000000</v>
      </c>
      <c r="Q110" s="8">
        <v>1034372000000</v>
      </c>
      <c r="R110" s="8">
        <v>821053000000</v>
      </c>
      <c r="S110" s="8">
        <v>1107545000000</v>
      </c>
      <c r="T110" s="8">
        <v>842604000000</v>
      </c>
      <c r="U110" s="8">
        <v>907733000000</v>
      </c>
      <c r="V110" s="8">
        <v>699622000000</v>
      </c>
      <c r="W110" s="8">
        <v>928315000000</v>
      </c>
    </row>
    <row r="111" spans="1:23" x14ac:dyDescent="0.35">
      <c r="A111" s="9" t="s">
        <v>130</v>
      </c>
      <c r="B111" s="5">
        <v>-1324000000</v>
      </c>
      <c r="C111" s="8">
        <v>22827000000</v>
      </c>
      <c r="D111" s="8">
        <v>-6214000000</v>
      </c>
      <c r="E111" s="8">
        <v>41527000000</v>
      </c>
      <c r="F111" s="8">
        <v>59001000000</v>
      </c>
      <c r="G111" s="8">
        <v>29903000000</v>
      </c>
      <c r="H111" s="8">
        <v>4042000000</v>
      </c>
      <c r="I111" s="8">
        <v>-154388000000</v>
      </c>
      <c r="J111" s="8">
        <v>18628000000</v>
      </c>
      <c r="K111" s="8">
        <v>16525000000</v>
      </c>
      <c r="L111" s="8">
        <v>19525000000</v>
      </c>
      <c r="M111" s="8">
        <v>27991000000</v>
      </c>
      <c r="N111" s="8">
        <v>9376000000</v>
      </c>
      <c r="O111" s="8">
        <v>80773000000</v>
      </c>
      <c r="P111" s="8">
        <v>16318000000</v>
      </c>
      <c r="Q111" s="8">
        <v>6576000000</v>
      </c>
      <c r="R111" s="8">
        <v>33363000000</v>
      </c>
      <c r="S111" s="8">
        <v>-54447000000</v>
      </c>
      <c r="T111" s="8">
        <v>29539000000</v>
      </c>
      <c r="U111" s="8">
        <v>31891000000</v>
      </c>
      <c r="V111" s="8">
        <v>18742000000</v>
      </c>
      <c r="W111" s="8">
        <v>65830000000</v>
      </c>
    </row>
    <row r="112" spans="1:23" x14ac:dyDescent="0.35">
      <c r="A112" s="9" t="s">
        <v>131</v>
      </c>
      <c r="B112" s="5">
        <v>1854000000</v>
      </c>
      <c r="C112" s="8">
        <v>0</v>
      </c>
      <c r="D112" s="8">
        <v>0</v>
      </c>
      <c r="E112" s="8">
        <v>61000000</v>
      </c>
      <c r="F112" s="8">
        <v>-61000000</v>
      </c>
      <c r="G112" s="8">
        <v>0</v>
      </c>
      <c r="H112" s="8">
        <v>-1965000000</v>
      </c>
      <c r="I112" s="8">
        <v>-1155000000</v>
      </c>
      <c r="J112" s="8">
        <v>84879000000</v>
      </c>
      <c r="K112" s="8">
        <v>-164000000</v>
      </c>
      <c r="L112" s="8">
        <v>-85235000000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7220000000</v>
      </c>
      <c r="U112" s="8">
        <v>59000000</v>
      </c>
      <c r="V112" s="8">
        <v>-1000000</v>
      </c>
      <c r="W112" s="8">
        <v>-1000000</v>
      </c>
    </row>
    <row r="113" spans="1:23" x14ac:dyDescent="0.35">
      <c r="A113" s="9" t="s">
        <v>132</v>
      </c>
      <c r="B113" s="5">
        <v>841664000000</v>
      </c>
      <c r="C113" s="8">
        <v>889827000000</v>
      </c>
      <c r="D113" s="8">
        <v>1106147000000</v>
      </c>
      <c r="E113" s="8">
        <v>872730000000</v>
      </c>
      <c r="F113" s="8">
        <v>626392000000</v>
      </c>
      <c r="G113" s="8">
        <v>1444875000000</v>
      </c>
      <c r="H113" s="8">
        <v>721538000000</v>
      </c>
      <c r="I113" s="8">
        <v>616998000000</v>
      </c>
      <c r="J113" s="8">
        <v>1013546000000</v>
      </c>
      <c r="K113" s="8">
        <v>576253000000</v>
      </c>
      <c r="L113" s="8">
        <v>805593000000</v>
      </c>
      <c r="M113" s="8">
        <v>652774000000</v>
      </c>
      <c r="N113" s="8">
        <v>505430000000</v>
      </c>
      <c r="O113" s="8">
        <v>1136573000000</v>
      </c>
      <c r="P113" s="8">
        <v>233108000000</v>
      </c>
      <c r="Q113" s="8">
        <v>700020000000</v>
      </c>
      <c r="R113" s="8">
        <v>466742000000</v>
      </c>
      <c r="S113" s="8">
        <v>1144844000000</v>
      </c>
      <c r="T113" s="8">
        <v>396225000000</v>
      </c>
      <c r="U113" s="8">
        <v>974695000000</v>
      </c>
      <c r="V113" s="8">
        <v>858635000000</v>
      </c>
      <c r="W113" s="8">
        <v>1198211000000</v>
      </c>
    </row>
    <row r="114" spans="1:23" x14ac:dyDescent="0.35">
      <c r="A114" s="9" t="s">
        <v>133</v>
      </c>
      <c r="B114" s="5">
        <v>-817277000000</v>
      </c>
      <c r="C114" s="8">
        <v>-381780000000</v>
      </c>
      <c r="D114" s="8">
        <v>-695656000000</v>
      </c>
      <c r="E114" s="8">
        <v>-351966000000</v>
      </c>
      <c r="F114" s="8">
        <v>-368253000000</v>
      </c>
      <c r="G114" s="8">
        <v>-362100000000</v>
      </c>
      <c r="H114" s="8">
        <v>-421945000000</v>
      </c>
      <c r="I114" s="8">
        <v>-227533000000</v>
      </c>
      <c r="J114" s="8">
        <v>-132605000000</v>
      </c>
      <c r="K114" s="8">
        <v>-92295000000</v>
      </c>
      <c r="L114" s="8">
        <v>-235941000000</v>
      </c>
      <c r="M114" s="8">
        <v>-201077000000</v>
      </c>
      <c r="N114" s="8">
        <v>-145887000000</v>
      </c>
      <c r="O114" s="8">
        <v>-124204000000</v>
      </c>
      <c r="P114" s="8">
        <v>-297621000000</v>
      </c>
      <c r="Q114" s="8">
        <v>-160358000000</v>
      </c>
      <c r="R114" s="8">
        <v>-180865000000</v>
      </c>
      <c r="S114" s="8">
        <v>-105617000000</v>
      </c>
      <c r="T114" s="8">
        <v>-143763000000</v>
      </c>
      <c r="U114" s="8">
        <v>-91295000000</v>
      </c>
      <c r="V114" s="8">
        <v>-90967000000</v>
      </c>
      <c r="W114" s="8">
        <v>-31944000000</v>
      </c>
    </row>
    <row r="115" spans="1:23" x14ac:dyDescent="0.35">
      <c r="A115" s="9" t="s">
        <v>134</v>
      </c>
      <c r="B115" s="5">
        <v>24387000000</v>
      </c>
      <c r="C115" s="8">
        <v>508047000000</v>
      </c>
      <c r="D115" s="8">
        <v>410491000000</v>
      </c>
      <c r="E115" s="8">
        <v>520764000000</v>
      </c>
      <c r="F115" s="8">
        <v>258139000000</v>
      </c>
      <c r="G115" s="8">
        <v>1082775000000</v>
      </c>
      <c r="H115" s="8">
        <v>299593000000</v>
      </c>
      <c r="I115" s="8">
        <v>389465000000</v>
      </c>
      <c r="J115" s="8">
        <v>880941000000</v>
      </c>
      <c r="K115" s="8">
        <v>483958000000</v>
      </c>
      <c r="L115" s="8">
        <v>569652000000</v>
      </c>
      <c r="M115" s="8">
        <v>451697000000</v>
      </c>
      <c r="N115" s="8">
        <v>359543000000</v>
      </c>
      <c r="O115" s="8">
        <v>1012369000000</v>
      </c>
      <c r="P115" s="8">
        <v>-64513000000</v>
      </c>
      <c r="Q115" s="8">
        <v>539662000000</v>
      </c>
      <c r="R115" s="8">
        <v>285877000000</v>
      </c>
      <c r="S115" s="8">
        <v>1039227000000</v>
      </c>
      <c r="T115" s="8">
        <v>252462000000</v>
      </c>
      <c r="U115" s="8">
        <v>883400000000</v>
      </c>
      <c r="V115" s="8">
        <v>767668000000</v>
      </c>
      <c r="W115" s="8">
        <v>1166267000000</v>
      </c>
    </row>
    <row r="116" spans="1:23" x14ac:dyDescent="0.35">
      <c r="A116" s="9" t="s">
        <v>135</v>
      </c>
      <c r="B116" s="5">
        <v>159133000000</v>
      </c>
      <c r="C116" s="8">
        <v>32273000000</v>
      </c>
      <c r="D116" s="8">
        <v>50548000000</v>
      </c>
      <c r="E116" s="8">
        <v>146603000000</v>
      </c>
      <c r="F116" s="8">
        <v>29775000000</v>
      </c>
      <c r="G116" s="8">
        <v>39530000000</v>
      </c>
      <c r="H116" s="8">
        <v>32313000000</v>
      </c>
      <c r="I116" s="8">
        <v>127264000000</v>
      </c>
      <c r="J116" s="8">
        <v>24345000000</v>
      </c>
      <c r="K116" s="8">
        <v>24495000000</v>
      </c>
      <c r="L116" s="8">
        <v>31107000000</v>
      </c>
      <c r="M116" s="8">
        <v>44716000000</v>
      </c>
      <c r="N116" s="8">
        <v>23317000000</v>
      </c>
      <c r="O116" s="8">
        <v>30670000000</v>
      </c>
      <c r="P116" s="8">
        <v>39176000000</v>
      </c>
      <c r="Q116" s="8">
        <v>25619000000</v>
      </c>
      <c r="R116" s="8">
        <v>360154000000</v>
      </c>
      <c r="S116" s="8">
        <v>31629000000</v>
      </c>
      <c r="T116" s="8">
        <v>10067000000</v>
      </c>
      <c r="U116" s="8">
        <v>33671000000</v>
      </c>
      <c r="V116" s="8">
        <v>162313000000</v>
      </c>
      <c r="W116" s="8">
        <v>39111000000</v>
      </c>
    </row>
    <row r="117" spans="1:23" x14ac:dyDescent="0.35">
      <c r="A117" s="9" t="s">
        <v>136</v>
      </c>
      <c r="B117" s="5">
        <v>16751609000000</v>
      </c>
      <c r="C117" s="8">
        <v>17280398000000</v>
      </c>
      <c r="D117" s="8">
        <v>15958835000000</v>
      </c>
      <c r="E117" s="8">
        <v>15777277000000</v>
      </c>
      <c r="F117" s="8">
        <v>17470176000000</v>
      </c>
      <c r="G117" s="8">
        <v>18517174000000</v>
      </c>
      <c r="H117" s="8">
        <v>18662641000000</v>
      </c>
      <c r="I117" s="8">
        <v>16714424000000</v>
      </c>
      <c r="J117" s="8">
        <v>15972341000000</v>
      </c>
      <c r="K117" s="8">
        <v>16733361000000</v>
      </c>
      <c r="L117" s="8">
        <v>14788284000000</v>
      </c>
      <c r="M117" s="8">
        <v>13252785000000</v>
      </c>
      <c r="N117" s="8">
        <v>12903301000000</v>
      </c>
      <c r="O117" s="8">
        <v>15685596000000</v>
      </c>
      <c r="P117" s="8">
        <v>14393363000000</v>
      </c>
      <c r="Q117" s="8">
        <v>11586450000000</v>
      </c>
      <c r="R117" s="8">
        <v>10733556000000</v>
      </c>
      <c r="S117" s="8">
        <v>12285485000000</v>
      </c>
      <c r="T117" s="8">
        <v>10667464000000</v>
      </c>
      <c r="U117" s="8">
        <v>11994525000000</v>
      </c>
      <c r="V117" s="8">
        <v>11303317000000</v>
      </c>
      <c r="W117" s="8">
        <v>11767685000000</v>
      </c>
    </row>
    <row r="118" spans="1:23" x14ac:dyDescent="0.35">
      <c r="A118" s="9" t="s">
        <v>137</v>
      </c>
      <c r="B118" s="5">
        <v>-5121793000000</v>
      </c>
      <c r="C118" s="8">
        <v>-5053949000000</v>
      </c>
      <c r="D118" s="8">
        <v>-5752034000000</v>
      </c>
      <c r="E118" s="8">
        <v>-5232506000000</v>
      </c>
      <c r="F118" s="8">
        <v>-5656105000000</v>
      </c>
      <c r="G118" s="8">
        <v>-5274254000000</v>
      </c>
      <c r="H118" s="8">
        <v>-4564916000000</v>
      </c>
      <c r="I118" s="8">
        <v>-6370005000000</v>
      </c>
      <c r="J118" s="8">
        <v>-5815802000000</v>
      </c>
      <c r="K118" s="8">
        <v>-4509166000000</v>
      </c>
      <c r="L118" s="8">
        <v>-3148128000000</v>
      </c>
      <c r="M118" s="8">
        <v>-5002394000000</v>
      </c>
      <c r="N118" s="8">
        <v>-4736182000000</v>
      </c>
      <c r="O118" s="8">
        <v>-4779221000000</v>
      </c>
      <c r="P118" s="8">
        <v>-3430347000000</v>
      </c>
      <c r="Q118" s="8">
        <v>-4578828000000</v>
      </c>
      <c r="R118" s="8">
        <v>-3118019000000</v>
      </c>
      <c r="S118" s="8">
        <v>-4910290000000</v>
      </c>
      <c r="T118" s="8">
        <v>-3186384000000</v>
      </c>
      <c r="U118" s="8">
        <v>-4182440000000</v>
      </c>
      <c r="V118" s="8">
        <v>-4067395000000</v>
      </c>
      <c r="W118" s="8">
        <v>-4383645000000</v>
      </c>
    </row>
    <row r="119" spans="1:23" ht="21.5" x14ac:dyDescent="0.35">
      <c r="A119" s="9" t="s">
        <v>138</v>
      </c>
      <c r="B119" s="5">
        <v>11629816000000</v>
      </c>
      <c r="C119" s="8">
        <v>12226449000000</v>
      </c>
      <c r="D119" s="8">
        <v>10206801000000</v>
      </c>
      <c r="E119" s="8">
        <v>10544771000000</v>
      </c>
      <c r="F119" s="8">
        <v>11814071000000</v>
      </c>
      <c r="G119" s="8">
        <v>13242920000000</v>
      </c>
      <c r="H119" s="8">
        <v>14097725000000</v>
      </c>
      <c r="I119" s="8">
        <v>10344419000000</v>
      </c>
      <c r="J119" s="8">
        <v>10156539000000</v>
      </c>
      <c r="K119" s="8">
        <v>12224195000000</v>
      </c>
      <c r="L119" s="8">
        <v>11640156000000</v>
      </c>
      <c r="M119" s="8">
        <v>8250391000000</v>
      </c>
      <c r="N119" s="8">
        <v>8167119000000</v>
      </c>
      <c r="O119" s="8">
        <v>10906375000000</v>
      </c>
      <c r="P119" s="8">
        <v>10963016000000</v>
      </c>
      <c r="Q119" s="8">
        <v>7007622000000</v>
      </c>
      <c r="R119" s="8">
        <v>7615537000000</v>
      </c>
      <c r="S119" s="8">
        <v>7375195000000</v>
      </c>
      <c r="T119" s="8">
        <v>7481080000000</v>
      </c>
      <c r="U119" s="8">
        <v>7812085000000</v>
      </c>
      <c r="V119" s="8">
        <v>7235922000000</v>
      </c>
      <c r="W119" s="8">
        <v>7384040000000</v>
      </c>
    </row>
    <row r="120" spans="1:23" x14ac:dyDescent="0.35">
      <c r="A120" s="9" t="s">
        <v>139</v>
      </c>
      <c r="B120" s="5">
        <v>-1513541000000</v>
      </c>
      <c r="C120" s="8">
        <v>-1508210000000</v>
      </c>
      <c r="D120" s="8">
        <v>1486696000000</v>
      </c>
      <c r="E120" s="8">
        <v>-1493607000000</v>
      </c>
      <c r="F120" s="8">
        <v>-2536389000000</v>
      </c>
      <c r="G120" s="8">
        <v>-2021576000000</v>
      </c>
      <c r="H120" s="8">
        <v>-1678630000000</v>
      </c>
      <c r="I120" s="8">
        <v>-2778197000000</v>
      </c>
      <c r="J120" s="8">
        <v>-2733452000000</v>
      </c>
      <c r="K120" s="8">
        <v>-2273939000000</v>
      </c>
      <c r="L120" s="8">
        <v>-3465595000000</v>
      </c>
      <c r="M120" s="8">
        <v>-2512537000000</v>
      </c>
      <c r="N120" s="8">
        <v>-3225157000000</v>
      </c>
      <c r="O120" s="8">
        <v>-2274909000000</v>
      </c>
      <c r="P120" s="8">
        <v>-3883562000000</v>
      </c>
      <c r="Q120" s="8">
        <v>-2024552000000</v>
      </c>
      <c r="R120" s="8">
        <v>-1856218000000</v>
      </c>
      <c r="S120" s="8">
        <v>-2152448000000</v>
      </c>
      <c r="T120" s="8">
        <v>-1971078000000</v>
      </c>
      <c r="U120" s="8">
        <v>-1502813000000</v>
      </c>
      <c r="V120" s="8">
        <v>-1810652000000</v>
      </c>
      <c r="W120" s="8">
        <v>-1505886000000</v>
      </c>
    </row>
    <row r="121" spans="1:23" x14ac:dyDescent="0.35">
      <c r="A121" s="9" t="s">
        <v>140</v>
      </c>
      <c r="B121" s="5">
        <v>10116275000000</v>
      </c>
      <c r="C121" s="8">
        <v>10718239000000</v>
      </c>
      <c r="D121" s="8">
        <v>11693497000000</v>
      </c>
      <c r="E121" s="8">
        <v>9051164000000</v>
      </c>
      <c r="F121" s="8">
        <v>9277682000000</v>
      </c>
      <c r="G121" s="8">
        <v>11221344000000</v>
      </c>
      <c r="H121" s="8">
        <v>12419095000000</v>
      </c>
      <c r="I121" s="8">
        <v>7566222000000</v>
      </c>
      <c r="J121" s="8">
        <v>7423087000000</v>
      </c>
      <c r="K121" s="8">
        <v>9950256000000</v>
      </c>
      <c r="L121" s="8">
        <v>8174561000000</v>
      </c>
      <c r="M121" s="8">
        <v>5737854000000</v>
      </c>
      <c r="N121" s="8">
        <v>4941962000000</v>
      </c>
      <c r="O121" s="8">
        <v>8631466000000</v>
      </c>
      <c r="P121" s="8">
        <v>7079454000000</v>
      </c>
      <c r="Q121" s="8">
        <v>4983070000000</v>
      </c>
      <c r="R121" s="8">
        <v>5759319000000</v>
      </c>
      <c r="S121" s="8">
        <v>5222747000000</v>
      </c>
      <c r="T121" s="8">
        <v>5510002000000</v>
      </c>
      <c r="U121" s="8">
        <v>6309272000000</v>
      </c>
      <c r="V121" s="8">
        <v>5425270000000</v>
      </c>
      <c r="W121" s="8">
        <v>5878154000000</v>
      </c>
    </row>
    <row r="122" spans="1:23" x14ac:dyDescent="0.35">
      <c r="A122" s="9" t="s">
        <v>141</v>
      </c>
      <c r="B122" s="5">
        <v>-1991566000000</v>
      </c>
      <c r="C122" s="8">
        <v>-2132246000000</v>
      </c>
      <c r="D122" s="8">
        <v>-2333464000000</v>
      </c>
      <c r="E122" s="8">
        <v>-1776608000000</v>
      </c>
      <c r="F122" s="8">
        <v>-1849724000000</v>
      </c>
      <c r="G122" s="8">
        <v>-2229443000000</v>
      </c>
      <c r="H122" s="8">
        <v>-2485576000000</v>
      </c>
      <c r="I122" s="8">
        <v>-1496778000000</v>
      </c>
      <c r="J122" s="8">
        <v>-1481156000000</v>
      </c>
      <c r="K122" s="8">
        <v>-1982830000000</v>
      </c>
      <c r="L122" s="8">
        <v>-1629212000000</v>
      </c>
      <c r="M122" s="8">
        <v>-1138566000000</v>
      </c>
      <c r="N122" s="8">
        <v>-977288000000</v>
      </c>
      <c r="O122" s="8">
        <v>-1723944000000</v>
      </c>
      <c r="P122" s="8">
        <v>-1405651000000</v>
      </c>
      <c r="Q122" s="8">
        <v>-987259000000</v>
      </c>
      <c r="R122" s="8">
        <v>-1143705000000</v>
      </c>
      <c r="S122" s="8">
        <v>-1040092000000</v>
      </c>
      <c r="T122" s="8">
        <v>-1109628000000</v>
      </c>
      <c r="U122" s="8">
        <v>-1257677000000</v>
      </c>
      <c r="V122" s="8">
        <v>-1060460000000</v>
      </c>
      <c r="W122" s="8">
        <v>-1167253000000</v>
      </c>
    </row>
    <row r="123" spans="1:23" x14ac:dyDescent="0.35">
      <c r="A123" s="9" t="s">
        <v>142</v>
      </c>
      <c r="B123" s="5">
        <v>-1992320000000</v>
      </c>
      <c r="C123" s="8">
        <v>-2133581000000</v>
      </c>
      <c r="D123" s="8">
        <v>-2229602000000</v>
      </c>
      <c r="E123" s="8">
        <v>-1775588000000</v>
      </c>
      <c r="F123" s="8">
        <v>-1848850000000</v>
      </c>
      <c r="G123" s="8">
        <v>-2225361000000</v>
      </c>
      <c r="H123" s="8">
        <v>-3407375000000</v>
      </c>
      <c r="I123" s="8">
        <v>-1501418000000</v>
      </c>
      <c r="J123" s="8">
        <v>-1478285000000</v>
      </c>
      <c r="K123" s="8">
        <v>-1986469000000</v>
      </c>
      <c r="L123" s="8">
        <v>-720581000000</v>
      </c>
      <c r="M123" s="8">
        <v>-1138368000000</v>
      </c>
      <c r="N123" s="8">
        <v>-976927000000</v>
      </c>
      <c r="O123" s="8">
        <v>-1724252000000</v>
      </c>
      <c r="P123" s="8">
        <v>-1406498000000</v>
      </c>
      <c r="Q123" s="8">
        <v>-986487000000</v>
      </c>
      <c r="R123" s="8">
        <v>-742388000000</v>
      </c>
      <c r="S123" s="8">
        <v>-1042687000000</v>
      </c>
      <c r="T123" s="8">
        <v>-1106324000000</v>
      </c>
      <c r="U123" s="8">
        <v>-1257587000000</v>
      </c>
      <c r="V123" s="8">
        <v>-1060621000000</v>
      </c>
      <c r="W123" s="8">
        <v>-1166423000000</v>
      </c>
    </row>
    <row r="124" spans="1:23" x14ac:dyDescent="0.35">
      <c r="A124" s="9" t="s">
        <v>143</v>
      </c>
      <c r="B124" s="5">
        <v>754000000</v>
      </c>
      <c r="C124" s="8">
        <v>1335000000</v>
      </c>
      <c r="D124" s="8">
        <v>-103862000000</v>
      </c>
      <c r="E124" s="8">
        <v>-1020000000</v>
      </c>
      <c r="F124" s="8">
        <v>-874000000</v>
      </c>
      <c r="G124" s="8">
        <v>-4082000000</v>
      </c>
      <c r="H124" s="8">
        <v>921799000000</v>
      </c>
      <c r="I124" s="8">
        <v>4640000000</v>
      </c>
      <c r="J124" s="8">
        <v>-2871000000</v>
      </c>
      <c r="K124" s="8">
        <v>3639000000</v>
      </c>
      <c r="L124" s="8">
        <v>-908631000000</v>
      </c>
      <c r="M124" s="8">
        <v>-198000000</v>
      </c>
      <c r="N124" s="8">
        <v>-361000000</v>
      </c>
      <c r="O124" s="8">
        <v>308000000</v>
      </c>
      <c r="P124" s="8">
        <v>847000000</v>
      </c>
      <c r="Q124" s="8">
        <v>-772000000</v>
      </c>
      <c r="R124" s="8">
        <v>-401317000000</v>
      </c>
      <c r="S124" s="8">
        <v>2595000000</v>
      </c>
      <c r="T124" s="8">
        <v>-3304000000</v>
      </c>
      <c r="U124" s="8">
        <v>-90000000</v>
      </c>
      <c r="V124" s="8">
        <v>161000000</v>
      </c>
      <c r="W124" s="8">
        <v>-830000000</v>
      </c>
    </row>
    <row r="125" spans="1:23" x14ac:dyDescent="0.35">
      <c r="A125" s="9" t="s">
        <v>144</v>
      </c>
      <c r="B125" s="5">
        <v>8124709000000</v>
      </c>
      <c r="C125" s="8">
        <v>8585993000000</v>
      </c>
      <c r="D125" s="8">
        <v>9360033000000</v>
      </c>
      <c r="E125" s="8">
        <v>7274556000000</v>
      </c>
      <c r="F125" s="8">
        <v>7427958000000</v>
      </c>
      <c r="G125" s="8">
        <v>8991901000000</v>
      </c>
      <c r="H125" s="8">
        <v>9933519000000</v>
      </c>
      <c r="I125" s="8">
        <v>6069444000000</v>
      </c>
      <c r="J125" s="8">
        <v>5941931000000</v>
      </c>
      <c r="K125" s="8">
        <v>7967426000000</v>
      </c>
      <c r="L125" s="8">
        <v>6545349000000</v>
      </c>
      <c r="M125" s="8">
        <v>4599288000000</v>
      </c>
      <c r="N125" s="8">
        <v>3964674000000</v>
      </c>
      <c r="O125" s="8">
        <v>6907522000000</v>
      </c>
      <c r="P125" s="8">
        <v>5673803000000</v>
      </c>
      <c r="Q125" s="8">
        <v>3995811000000</v>
      </c>
      <c r="R125" s="8">
        <v>4615614000000</v>
      </c>
      <c r="S125" s="8">
        <v>4182655000000</v>
      </c>
      <c r="T125" s="8">
        <v>4400374000000</v>
      </c>
      <c r="U125" s="8">
        <v>5051595000000</v>
      </c>
      <c r="V125" s="8">
        <v>4364810000000</v>
      </c>
      <c r="W125" s="8">
        <v>4710901000000</v>
      </c>
    </row>
    <row r="126" spans="1:23" x14ac:dyDescent="0.35">
      <c r="A126" s="9" t="s">
        <v>145</v>
      </c>
      <c r="B126" s="5">
        <v>-5295000000</v>
      </c>
      <c r="C126" s="8">
        <v>-5997000000</v>
      </c>
      <c r="D126" s="8">
        <v>-5007000000</v>
      </c>
      <c r="E126" s="8">
        <v>-5637000000</v>
      </c>
      <c r="F126" s="8">
        <v>-5135000000</v>
      </c>
      <c r="G126" s="8">
        <v>-5466000000</v>
      </c>
      <c r="H126" s="8">
        <v>-5242000000</v>
      </c>
      <c r="I126" s="8">
        <v>-4574000000</v>
      </c>
      <c r="J126" s="8">
        <v>-4977000000</v>
      </c>
      <c r="K126" s="8">
        <v>-5242000000</v>
      </c>
      <c r="L126" s="8">
        <v>-5561000000</v>
      </c>
      <c r="M126" s="8">
        <v>-5158000000</v>
      </c>
      <c r="N126" s="8">
        <v>-4569000000</v>
      </c>
      <c r="O126" s="8">
        <v>-4944000000</v>
      </c>
      <c r="P126" s="8">
        <v>-6284000000</v>
      </c>
      <c r="Q126" s="8">
        <v>-4908000000</v>
      </c>
      <c r="R126" s="8">
        <v>-5275000000</v>
      </c>
      <c r="S126" s="8">
        <v>-4740000000</v>
      </c>
      <c r="T126" s="8">
        <v>-3061000000</v>
      </c>
      <c r="U126" s="8">
        <v>-3253000000</v>
      </c>
      <c r="V126" s="8">
        <v>-3875000000</v>
      </c>
      <c r="W126" s="8">
        <v>-3565000000</v>
      </c>
    </row>
    <row r="127" spans="1:23" x14ac:dyDescent="0.35">
      <c r="A127" s="9" t="s">
        <v>146</v>
      </c>
      <c r="B127" s="5">
        <v>8119414000000</v>
      </c>
      <c r="C127" s="8">
        <v>8579996000000</v>
      </c>
      <c r="D127" s="8">
        <v>9355026000000</v>
      </c>
      <c r="E127" s="8">
        <v>7268919000000</v>
      </c>
      <c r="F127" s="8">
        <v>7422823000000</v>
      </c>
      <c r="G127" s="8">
        <v>8986435000000</v>
      </c>
      <c r="H127" s="8">
        <v>9928277000000</v>
      </c>
      <c r="I127" s="8">
        <v>6064870000000</v>
      </c>
      <c r="J127" s="8">
        <v>5936954000000</v>
      </c>
      <c r="K127" s="8">
        <v>7962184000000</v>
      </c>
      <c r="L127" s="8">
        <v>6539788000000</v>
      </c>
      <c r="M127" s="8">
        <v>4594130000000</v>
      </c>
      <c r="N127" s="8">
        <v>3960105000000</v>
      </c>
      <c r="O127" s="8">
        <v>6902578000000</v>
      </c>
      <c r="P127" s="8">
        <v>5667519000000</v>
      </c>
      <c r="Q127" s="8">
        <v>3990903000000</v>
      </c>
      <c r="R127" s="8">
        <v>4610339000000</v>
      </c>
      <c r="S127" s="8">
        <v>4177915000000</v>
      </c>
      <c r="T127" s="8">
        <v>4397313000000</v>
      </c>
      <c r="U127" s="8">
        <v>5048342000000</v>
      </c>
      <c r="V127" s="8">
        <v>4360935000000</v>
      </c>
      <c r="W127" s="8">
        <v>4707336000000</v>
      </c>
    </row>
    <row r="128" spans="1:23" x14ac:dyDescent="0.35">
      <c r="A128" s="9" t="s">
        <v>147</v>
      </c>
      <c r="B128" s="5">
        <v>1453</v>
      </c>
      <c r="C128" s="8">
        <v>1535</v>
      </c>
      <c r="D128" s="8">
        <v>1674</v>
      </c>
      <c r="E128" s="8">
        <v>1301</v>
      </c>
      <c r="F128" s="8">
        <v>1568</v>
      </c>
      <c r="G128" s="8">
        <v>1899</v>
      </c>
      <c r="H128" s="8">
        <v>2098</v>
      </c>
      <c r="I128" s="8">
        <v>1282</v>
      </c>
      <c r="J128" s="8">
        <v>1255</v>
      </c>
      <c r="K128" s="8">
        <v>1682</v>
      </c>
      <c r="L128" s="8">
        <v>896</v>
      </c>
      <c r="M128" s="8">
        <v>1239</v>
      </c>
      <c r="N128" s="8">
        <v>1068</v>
      </c>
      <c r="O128" s="8">
        <v>1861</v>
      </c>
      <c r="P128" s="8">
        <v>1528</v>
      </c>
      <c r="Q128" s="8">
        <v>1076</v>
      </c>
      <c r="R128" s="8">
        <v>1241</v>
      </c>
      <c r="S128" s="8">
        <v>1129</v>
      </c>
      <c r="T128" s="8">
        <v>1186</v>
      </c>
      <c r="U128" s="8">
        <v>1361</v>
      </c>
      <c r="V128" s="8">
        <v>1175</v>
      </c>
      <c r="W128" s="8">
        <v>1281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10302420000000</v>
      </c>
      <c r="C141" s="8">
        <v>341880000000</v>
      </c>
      <c r="D141" s="8">
        <v>7123781000000</v>
      </c>
      <c r="E141" s="8">
        <v>14093284000000</v>
      </c>
      <c r="F141" s="8">
        <v>14515179000000</v>
      </c>
      <c r="G141" s="8">
        <v>9438386000000</v>
      </c>
      <c r="H141" s="8">
        <v>9159766000000</v>
      </c>
      <c r="I141" s="8">
        <v>12553919000000</v>
      </c>
      <c r="J141" s="8">
        <v>12303964000000</v>
      </c>
      <c r="K141" s="8">
        <v>9697992000000</v>
      </c>
      <c r="L141" s="8">
        <v>8035541000000</v>
      </c>
      <c r="M141" s="8">
        <v>7964389000000</v>
      </c>
      <c r="N141" s="8">
        <v>10419771000000</v>
      </c>
      <c r="O141" s="8">
        <v>5969277000000</v>
      </c>
      <c r="P141" s="8">
        <v>8917705000000</v>
      </c>
      <c r="Q141" s="8">
        <v>5180211000000</v>
      </c>
      <c r="R141" s="8">
        <v>8115621000000</v>
      </c>
      <c r="S141" s="8">
        <v>7294900000000</v>
      </c>
      <c r="T141" s="8">
        <v>3062937000000</v>
      </c>
      <c r="U141" s="8">
        <v>7362940000000</v>
      </c>
      <c r="V141" s="8">
        <v>7474285000000</v>
      </c>
      <c r="W141" s="8">
        <v>7205949000000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3010485000000</v>
      </c>
      <c r="C143" s="8">
        <v>1569827000000</v>
      </c>
      <c r="D143" s="8">
        <v>-2882224000000</v>
      </c>
      <c r="E143" s="8">
        <v>-4800459000000</v>
      </c>
      <c r="F143" s="8">
        <v>1066292000000</v>
      </c>
      <c r="G143" s="8">
        <v>17257309000000</v>
      </c>
      <c r="H143" s="8">
        <v>-3323687000000</v>
      </c>
      <c r="I143" s="8">
        <v>-9624234000000</v>
      </c>
      <c r="J143" s="8">
        <v>-1870636000000</v>
      </c>
      <c r="K143" s="8">
        <v>-200908000000</v>
      </c>
      <c r="L143" s="8">
        <v>-3383891000000</v>
      </c>
      <c r="M143" s="8">
        <v>-21925772000000</v>
      </c>
      <c r="N143" s="8">
        <v>-4318747000000</v>
      </c>
      <c r="O143" s="8">
        <v>18663092000000</v>
      </c>
      <c r="P143" s="8">
        <v>-1126194000000</v>
      </c>
      <c r="Q143" s="8">
        <v>2744162000000</v>
      </c>
      <c r="R143" s="8">
        <v>-1310412000000</v>
      </c>
      <c r="S143" s="8">
        <v>5299921000000</v>
      </c>
      <c r="T143" s="8">
        <v>1182814000000</v>
      </c>
      <c r="U143" s="8">
        <v>-1315432000000</v>
      </c>
      <c r="V143" s="8">
        <v>-2422601000000</v>
      </c>
      <c r="W143" s="8">
        <v>5267095000000</v>
      </c>
    </row>
    <row r="144" spans="1:23" x14ac:dyDescent="0.35">
      <c r="A144" s="9" t="s">
        <v>164</v>
      </c>
      <c r="B144" s="5">
        <v>-12870888000000</v>
      </c>
      <c r="C144" s="8">
        <v>-8179620000000</v>
      </c>
      <c r="D144" s="8">
        <v>-5219894000000</v>
      </c>
      <c r="E144" s="8">
        <v>15160227000000</v>
      </c>
      <c r="F144" s="8">
        <v>17878612000000</v>
      </c>
      <c r="G144" s="8">
        <v>-8025946000000</v>
      </c>
      <c r="H144" s="8">
        <v>2328908000000</v>
      </c>
      <c r="I144" s="8">
        <v>5375441000000</v>
      </c>
      <c r="J144" s="8">
        <v>-375699000000</v>
      </c>
      <c r="K144" s="8">
        <v>-1896895000000</v>
      </c>
      <c r="L144" s="8">
        <v>-12138854000000</v>
      </c>
      <c r="M144" s="8">
        <v>-9671944000000</v>
      </c>
      <c r="N144" s="8">
        <v>2641746000000</v>
      </c>
      <c r="O144" s="8">
        <v>5089660000000</v>
      </c>
      <c r="P144" s="8">
        <v>18534513000000</v>
      </c>
      <c r="Q144" s="8">
        <v>-10462483000000</v>
      </c>
      <c r="R144" s="8">
        <v>-1135234000000</v>
      </c>
      <c r="S144" s="8">
        <v>3399988000000</v>
      </c>
      <c r="T144" s="8">
        <v>-2724282000000</v>
      </c>
      <c r="U144" s="8">
        <v>5261786000000</v>
      </c>
      <c r="V144" s="8">
        <v>-12258210000000</v>
      </c>
      <c r="W144" s="8">
        <v>-7841974000000</v>
      </c>
    </row>
    <row r="145" spans="1:23" ht="21.5" x14ac:dyDescent="0.35">
      <c r="A145" s="9" t="s">
        <v>165</v>
      </c>
      <c r="B145" s="5">
        <v>-510955000000</v>
      </c>
      <c r="C145" s="8">
        <v>0</v>
      </c>
      <c r="D145" s="8">
        <v>0</v>
      </c>
      <c r="E145" s="8">
        <v>217428000000</v>
      </c>
      <c r="F145" s="8">
        <v>7197000000</v>
      </c>
      <c r="G145" s="8">
        <v>-68110000000</v>
      </c>
      <c r="H145" s="8">
        <v>-156515000000</v>
      </c>
      <c r="I145" s="8">
        <v>0</v>
      </c>
      <c r="J145" s="8">
        <v>0</v>
      </c>
      <c r="K145" s="8">
        <v>303202000000</v>
      </c>
      <c r="L145" s="8">
        <v>-43717000000</v>
      </c>
      <c r="M145" s="8">
        <v>-259485000000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98312000000</v>
      </c>
      <c r="T145" s="8">
        <v>-9112000000</v>
      </c>
      <c r="U145" s="8">
        <v>19743000000</v>
      </c>
      <c r="V145" s="8">
        <v>-13600000000</v>
      </c>
      <c r="W145" s="8">
        <v>180640000000</v>
      </c>
    </row>
    <row r="146" spans="1:23" x14ac:dyDescent="0.35">
      <c r="A146" s="9" t="s">
        <v>166</v>
      </c>
      <c r="B146" s="5">
        <v>-103167385000000</v>
      </c>
      <c r="C146" s="8">
        <v>3881093000000</v>
      </c>
      <c r="D146" s="8">
        <v>-80528468000000</v>
      </c>
      <c r="E146" s="8">
        <v>-12102093000000</v>
      </c>
      <c r="F146" s="8">
        <v>-3647493000000</v>
      </c>
      <c r="G146" s="8">
        <v>-29014714000000</v>
      </c>
      <c r="H146" s="8">
        <v>-14922249000000</v>
      </c>
      <c r="I146" s="8">
        <v>-29291838000000</v>
      </c>
      <c r="J146" s="8">
        <v>-71952419000000</v>
      </c>
      <c r="K146" s="8">
        <v>-68149789000000</v>
      </c>
      <c r="L146" s="8">
        <v>-24406987000000</v>
      </c>
      <c r="M146" s="8">
        <v>-14394531000000</v>
      </c>
      <c r="N146" s="8">
        <v>-50010495000000</v>
      </c>
      <c r="O146" s="8">
        <v>-32149681000000</v>
      </c>
      <c r="P146" s="8">
        <v>-56030909000000</v>
      </c>
      <c r="Q146" s="8">
        <v>-13012930000000</v>
      </c>
      <c r="R146" s="8">
        <v>-16239101000000</v>
      </c>
      <c r="S146" s="8">
        <v>-19798430000000</v>
      </c>
      <c r="T146" s="8">
        <v>-26610957000000</v>
      </c>
      <c r="U146" s="8">
        <v>-12658009000000</v>
      </c>
      <c r="V146" s="8">
        <v>-22416155000000</v>
      </c>
      <c r="W146" s="8">
        <v>-41155012000000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-1481230000000</v>
      </c>
      <c r="C148" s="8">
        <v>0</v>
      </c>
      <c r="D148" s="8">
        <v>-4311170000000</v>
      </c>
      <c r="E148" s="8">
        <v>-13603000000</v>
      </c>
      <c r="F148" s="8">
        <v>-1403515000000</v>
      </c>
      <c r="G148" s="8">
        <v>-29914000000</v>
      </c>
      <c r="H148" s="8">
        <v>-3233090000000</v>
      </c>
      <c r="I148" s="8">
        <v>-172573000000</v>
      </c>
      <c r="J148" s="8">
        <v>-65006000000</v>
      </c>
      <c r="K148" s="8">
        <v>-59677000000</v>
      </c>
      <c r="L148" s="8">
        <v>-1709885000000</v>
      </c>
      <c r="M148" s="8">
        <v>-210482000000</v>
      </c>
      <c r="N148" s="8">
        <v>-618003000000</v>
      </c>
      <c r="O148" s="8">
        <v>0</v>
      </c>
      <c r="P148" s="8">
        <v>-1440723000000</v>
      </c>
      <c r="Q148" s="8">
        <v>-1365242000000</v>
      </c>
      <c r="R148" s="8">
        <v>0</v>
      </c>
      <c r="S148" s="8">
        <v>0</v>
      </c>
      <c r="T148" s="8">
        <v>-3671883000000</v>
      </c>
      <c r="U148" s="8">
        <v>-7629000000</v>
      </c>
      <c r="V148" s="8">
        <v>-822885000000</v>
      </c>
      <c r="W148" s="8">
        <v>0</v>
      </c>
    </row>
    <row r="149" spans="1:23" x14ac:dyDescent="0.35">
      <c r="A149" s="9" t="s">
        <v>169</v>
      </c>
      <c r="B149" s="5">
        <v>-137158000000</v>
      </c>
      <c r="C149" s="8">
        <v>4257651000000</v>
      </c>
      <c r="D149" s="8">
        <v>-4877587000000</v>
      </c>
      <c r="E149" s="8">
        <v>10532445000000</v>
      </c>
      <c r="F149" s="8">
        <v>-9260617000000</v>
      </c>
      <c r="G149" s="8">
        <v>33421448000000</v>
      </c>
      <c r="H149" s="8">
        <v>-22778775000000</v>
      </c>
      <c r="I149" s="8">
        <v>-5866893000000</v>
      </c>
      <c r="J149" s="8">
        <v>-1122961000000</v>
      </c>
      <c r="K149" s="8">
        <v>-277225000000</v>
      </c>
      <c r="L149" s="8">
        <v>-5886647000000</v>
      </c>
      <c r="M149" s="8">
        <v>-1432543000000</v>
      </c>
      <c r="N149" s="8">
        <v>-198199000000</v>
      </c>
      <c r="O149" s="8">
        <v>-3260830000000</v>
      </c>
      <c r="P149" s="8">
        <v>3939583000000</v>
      </c>
      <c r="Q149" s="8">
        <v>-2161329000000</v>
      </c>
      <c r="R149" s="8">
        <v>-3132243000000</v>
      </c>
      <c r="S149" s="8">
        <v>2052726000000</v>
      </c>
      <c r="T149" s="8">
        <v>-4080757000000</v>
      </c>
      <c r="U149" s="8">
        <v>3349279000000</v>
      </c>
      <c r="V149" s="8">
        <v>702687000000</v>
      </c>
      <c r="W149" s="8">
        <v>-5726939000000</v>
      </c>
    </row>
    <row r="150" spans="1:23" x14ac:dyDescent="0.35">
      <c r="A150" s="9" t="s">
        <v>170</v>
      </c>
      <c r="B150" s="5">
        <v>62847156000000</v>
      </c>
      <c r="C150" s="8">
        <v>2469726000000</v>
      </c>
      <c r="D150" s="8">
        <v>-846625000000</v>
      </c>
      <c r="E150" s="8">
        <v>247117000000</v>
      </c>
      <c r="F150" s="8">
        <v>-59897423000000</v>
      </c>
      <c r="G150" s="8">
        <v>-5147048000000</v>
      </c>
      <c r="H150" s="8">
        <v>-26638482000000</v>
      </c>
      <c r="I150" s="8">
        <v>32932749000000</v>
      </c>
      <c r="J150" s="8">
        <v>24710109000000</v>
      </c>
      <c r="K150" s="8">
        <v>26842324000000</v>
      </c>
      <c r="L150" s="8">
        <v>758931000000</v>
      </c>
      <c r="M150" s="8">
        <v>-368291000000</v>
      </c>
      <c r="N150" s="8">
        <v>-9460892000000</v>
      </c>
      <c r="O150" s="8">
        <v>-22638627000000</v>
      </c>
      <c r="P150" s="8">
        <v>35126176000000</v>
      </c>
      <c r="Q150" s="8">
        <v>-4275277000000</v>
      </c>
      <c r="R150" s="8">
        <v>-22126993000000</v>
      </c>
      <c r="S150" s="8">
        <v>-59912717000000</v>
      </c>
      <c r="T150" s="8">
        <v>13238520000000</v>
      </c>
      <c r="U150" s="8">
        <v>-478657000000</v>
      </c>
      <c r="V150" s="8">
        <v>492378000000</v>
      </c>
      <c r="W150" s="8">
        <v>-11571750000000</v>
      </c>
    </row>
    <row r="151" spans="1:23" x14ac:dyDescent="0.35">
      <c r="A151" s="9" t="s">
        <v>171</v>
      </c>
      <c r="B151" s="5">
        <v>47149361000000</v>
      </c>
      <c r="C151" s="8">
        <v>-42350599000000</v>
      </c>
      <c r="D151" s="8">
        <v>53607857000000</v>
      </c>
      <c r="E151" s="8">
        <v>-427324000000</v>
      </c>
      <c r="F151" s="8">
        <v>-94673021000000</v>
      </c>
      <c r="G151" s="8">
        <v>22823618000000</v>
      </c>
      <c r="H151" s="8">
        <v>52752217000000</v>
      </c>
      <c r="I151" s="8">
        <v>8081742000000</v>
      </c>
      <c r="J151" s="8">
        <v>90399196000000</v>
      </c>
      <c r="K151" s="8">
        <v>-28480082000000</v>
      </c>
      <c r="L151" s="8">
        <v>3619010000000</v>
      </c>
      <c r="M151" s="8">
        <v>21950150000000</v>
      </c>
      <c r="N151" s="8">
        <v>3430020000000</v>
      </c>
      <c r="O151" s="8">
        <v>-22825236000000</v>
      </c>
      <c r="P151" s="8">
        <v>51254532000000</v>
      </c>
      <c r="Q151" s="8">
        <v>3925064000000</v>
      </c>
      <c r="R151" s="8">
        <v>4761785000000</v>
      </c>
      <c r="S151" s="8">
        <v>-29974633000000</v>
      </c>
      <c r="T151" s="8">
        <v>32290607000000</v>
      </c>
      <c r="U151" s="8">
        <v>-7461230000000</v>
      </c>
      <c r="V151" s="8">
        <v>9527895000000</v>
      </c>
      <c r="W151" s="8">
        <v>-37259632000000</v>
      </c>
    </row>
    <row r="152" spans="1:23" x14ac:dyDescent="0.35">
      <c r="A152" s="9" t="s">
        <v>172</v>
      </c>
      <c r="B152" s="5">
        <v>27357823000000</v>
      </c>
      <c r="C152" s="8">
        <v>-48372000000000</v>
      </c>
      <c r="D152" s="8">
        <v>46687601000000</v>
      </c>
      <c r="E152" s="8">
        <v>22153174000000</v>
      </c>
      <c r="F152" s="8">
        <v>45365920000000</v>
      </c>
      <c r="G152" s="8">
        <v>38019445000000</v>
      </c>
      <c r="H152" s="8">
        <v>46317571000000</v>
      </c>
      <c r="I152" s="8">
        <v>1759325000000</v>
      </c>
      <c r="J152" s="8">
        <v>15722695000000</v>
      </c>
      <c r="K152" s="8">
        <v>44344968000000</v>
      </c>
      <c r="L152" s="8">
        <v>26905037000000</v>
      </c>
      <c r="M152" s="8">
        <v>57145216000000</v>
      </c>
      <c r="N152" s="8">
        <v>25726053000000</v>
      </c>
      <c r="O152" s="8">
        <v>-6565960000000</v>
      </c>
      <c r="P152" s="8">
        <v>50621490000000</v>
      </c>
      <c r="Q152" s="8">
        <v>251219000000</v>
      </c>
      <c r="R152" s="8">
        <v>47192615000000</v>
      </c>
      <c r="S152" s="8">
        <v>5597374000000</v>
      </c>
      <c r="T152" s="8">
        <v>26229195000000</v>
      </c>
      <c r="U152" s="8">
        <v>30955016000000</v>
      </c>
      <c r="V152" s="8">
        <v>32952302000000</v>
      </c>
      <c r="W152" s="8">
        <v>36348048000000</v>
      </c>
    </row>
    <row r="153" spans="1:23" ht="21.5" x14ac:dyDescent="0.35">
      <c r="A153" s="9" t="s">
        <v>173</v>
      </c>
      <c r="B153" s="5">
        <v>-91370000000</v>
      </c>
      <c r="C153" s="8">
        <v>-26382000000</v>
      </c>
      <c r="D153" s="8">
        <v>-781301000000</v>
      </c>
      <c r="E153" s="8">
        <v>899053000000</v>
      </c>
      <c r="F153" s="8">
        <v>0</v>
      </c>
      <c r="G153" s="8">
        <v>0</v>
      </c>
      <c r="H153" s="8">
        <v>-120079000000</v>
      </c>
      <c r="I153" s="8">
        <v>100622000000</v>
      </c>
      <c r="J153" s="8">
        <v>14242000000</v>
      </c>
      <c r="K153" s="8">
        <v>5215000000</v>
      </c>
      <c r="L153" s="8">
        <v>0</v>
      </c>
      <c r="M153" s="8">
        <v>-30621000000</v>
      </c>
      <c r="N153" s="8">
        <v>-33361000000</v>
      </c>
      <c r="O153" s="8">
        <v>11951000000</v>
      </c>
      <c r="P153" s="8">
        <v>18235000000</v>
      </c>
      <c r="Q153" s="8">
        <v>-25330000000</v>
      </c>
      <c r="R153" s="8">
        <v>-306733000000</v>
      </c>
      <c r="S153" s="8">
        <v>365859000000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5000000</v>
      </c>
      <c r="C154" s="8">
        <v>-364000000</v>
      </c>
      <c r="D154" s="8">
        <v>-360000000</v>
      </c>
      <c r="E154" s="8">
        <v>-363000000</v>
      </c>
      <c r="F154" s="8">
        <v>-1098000000</v>
      </c>
      <c r="G154" s="8">
        <v>-1112000000</v>
      </c>
      <c r="H154" s="8">
        <v>-1087000000</v>
      </c>
      <c r="I154" s="8">
        <v>-1100000000</v>
      </c>
      <c r="J154" s="8">
        <v>-1100000000</v>
      </c>
      <c r="K154" s="8">
        <v>-1122000000</v>
      </c>
      <c r="L154" s="8">
        <v>-1077000000</v>
      </c>
      <c r="M154" s="8">
        <v>-1100000000</v>
      </c>
      <c r="N154" s="8">
        <v>-1100000000</v>
      </c>
      <c r="O154" s="8">
        <v>-3695000000</v>
      </c>
      <c r="P154" s="8">
        <v>-1723000000</v>
      </c>
      <c r="Q154" s="8">
        <v>-1528000000</v>
      </c>
      <c r="R154" s="8">
        <v>-1160000000</v>
      </c>
      <c r="S154" s="8">
        <v>-1341000000</v>
      </c>
      <c r="T154" s="8">
        <v>-1685000000</v>
      </c>
      <c r="U154" s="8">
        <v>-1795000000</v>
      </c>
      <c r="V154" s="8">
        <v>-1428000000</v>
      </c>
      <c r="W154" s="8">
        <v>-464000000</v>
      </c>
    </row>
    <row r="155" spans="1:23" x14ac:dyDescent="0.35">
      <c r="A155" s="9" t="s">
        <v>175</v>
      </c>
      <c r="B155" s="5">
        <v>-3003556000000</v>
      </c>
      <c r="C155" s="8">
        <v>9992335000000</v>
      </c>
      <c r="D155" s="8">
        <v>4634859000000</v>
      </c>
      <c r="E155" s="8">
        <v>-1046016000000</v>
      </c>
      <c r="F155" s="8">
        <v>-11014113000000</v>
      </c>
      <c r="G155" s="8">
        <v>1999996000000</v>
      </c>
      <c r="H155" s="8">
        <v>10639552000000</v>
      </c>
      <c r="I155" s="8">
        <v>331594000000</v>
      </c>
      <c r="J155" s="8">
        <v>-3013145000000</v>
      </c>
      <c r="K155" s="8">
        <v>-7204000000</v>
      </c>
      <c r="L155" s="8">
        <v>-3991388000000</v>
      </c>
      <c r="M155" s="8">
        <v>-19948000000</v>
      </c>
      <c r="N155" s="8">
        <v>-10200000000</v>
      </c>
      <c r="O155" s="8">
        <v>168110000000</v>
      </c>
      <c r="P155" s="8">
        <v>-21889000000</v>
      </c>
      <c r="Q155" s="8">
        <v>-32334000000</v>
      </c>
      <c r="R155" s="8">
        <v>-77762000000</v>
      </c>
      <c r="S155" s="8">
        <v>-12030000000</v>
      </c>
      <c r="T155" s="8">
        <v>62932000000</v>
      </c>
      <c r="U155" s="8">
        <v>-18491000000</v>
      </c>
      <c r="V155" s="8">
        <v>-9966000000</v>
      </c>
      <c r="W155" s="8">
        <v>-112047000000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-1701732000000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-9461818000000</v>
      </c>
      <c r="C157" s="8">
        <v>14486284000000</v>
      </c>
      <c r="D157" s="8">
        <v>-3394018000000</v>
      </c>
      <c r="E157" s="8">
        <v>-5649597000000</v>
      </c>
      <c r="F157" s="8">
        <v>-32826394000000</v>
      </c>
      <c r="G157" s="8">
        <v>-31994056000000</v>
      </c>
      <c r="H157" s="8">
        <v>72933744000000</v>
      </c>
      <c r="I157" s="8">
        <v>-4861302000000</v>
      </c>
      <c r="J157" s="8">
        <v>3201612000000</v>
      </c>
      <c r="K157" s="8">
        <v>1567100000000</v>
      </c>
      <c r="L157" s="8">
        <v>1317954000000</v>
      </c>
      <c r="M157" s="8">
        <v>-3091234000000</v>
      </c>
      <c r="N157" s="8">
        <v>4265985000000</v>
      </c>
      <c r="O157" s="8">
        <v>1701732000000</v>
      </c>
      <c r="P157" s="8">
        <v>-1153016000000</v>
      </c>
      <c r="Q157" s="8">
        <v>-447921000000</v>
      </c>
      <c r="R157" s="8">
        <v>8823549000000</v>
      </c>
      <c r="S157" s="8">
        <v>968594000000</v>
      </c>
      <c r="T157" s="8">
        <v>-5668026000000</v>
      </c>
      <c r="U157" s="8">
        <v>5595716000000</v>
      </c>
      <c r="V157" s="8">
        <v>1419661000000</v>
      </c>
      <c r="W157" s="8">
        <v>182991000000</v>
      </c>
    </row>
    <row r="158" spans="1:23" ht="21.5" x14ac:dyDescent="0.35">
      <c r="A158" s="9" t="s">
        <v>178</v>
      </c>
      <c r="B158" s="5">
        <v>19942890000000</v>
      </c>
      <c r="C158" s="8">
        <v>-61930169000000</v>
      </c>
      <c r="D158" s="8">
        <v>9212451000000</v>
      </c>
      <c r="E158" s="8">
        <v>39263273000000</v>
      </c>
      <c r="F158" s="8">
        <v>-133890474000000</v>
      </c>
      <c r="G158" s="8">
        <v>48679302000000</v>
      </c>
      <c r="H158" s="8">
        <v>122957794000000</v>
      </c>
      <c r="I158" s="8">
        <v>11317452000000</v>
      </c>
      <c r="J158" s="8">
        <v>67950852000000</v>
      </c>
      <c r="K158" s="8">
        <v>-16312101000000</v>
      </c>
      <c r="L158" s="8">
        <v>-10925973000000</v>
      </c>
      <c r="M158" s="8">
        <v>35653804000000</v>
      </c>
      <c r="N158" s="8">
        <v>-19869154000000</v>
      </c>
      <c r="O158" s="8">
        <v>-55840207000000</v>
      </c>
      <c r="P158" s="8">
        <v>108637780000000</v>
      </c>
      <c r="Q158" s="8">
        <v>-19683718000000</v>
      </c>
      <c r="R158" s="8">
        <v>24563932000000</v>
      </c>
      <c r="S158" s="8">
        <v>-84621477000000</v>
      </c>
      <c r="T158" s="8">
        <v>33300303000000</v>
      </c>
      <c r="U158" s="8">
        <v>30603237000000</v>
      </c>
      <c r="V158" s="8">
        <v>14624363000000</v>
      </c>
      <c r="W158" s="8">
        <v>-54483095000000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-338607000000</v>
      </c>
      <c r="C160" s="8">
        <v>-1244317000000</v>
      </c>
      <c r="D160" s="8">
        <v>-401036000000</v>
      </c>
      <c r="E160" s="8">
        <v>-1159787000000</v>
      </c>
      <c r="F160" s="8">
        <v>-143877000000</v>
      </c>
      <c r="G160" s="8">
        <v>-1092983000000</v>
      </c>
      <c r="H160" s="8">
        <v>-479184000000</v>
      </c>
      <c r="I160" s="8">
        <v>-701131000000</v>
      </c>
      <c r="J160" s="8">
        <v>-288959000000</v>
      </c>
      <c r="K160" s="8">
        <v>-1069379000000</v>
      </c>
      <c r="L160" s="8">
        <v>-623700000000</v>
      </c>
      <c r="M160" s="8">
        <v>-611986000000</v>
      </c>
      <c r="N160" s="8">
        <v>-1553663000000</v>
      </c>
      <c r="O160" s="8">
        <v>-1009299000000</v>
      </c>
      <c r="P160" s="8">
        <v>-413896000000</v>
      </c>
      <c r="Q160" s="8">
        <v>-413341000000</v>
      </c>
      <c r="R160" s="8">
        <v>-203580000000</v>
      </c>
      <c r="S160" s="8">
        <v>-838703000000</v>
      </c>
      <c r="T160" s="8">
        <v>-309272000000</v>
      </c>
      <c r="U160" s="8">
        <v>-301010000000</v>
      </c>
      <c r="V160" s="8">
        <v>-238014000000</v>
      </c>
      <c r="W160" s="8">
        <v>-575035000000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19604283000000</v>
      </c>
      <c r="C162" s="8">
        <v>-63174486000000</v>
      </c>
      <c r="D162" s="8">
        <v>8811415000000</v>
      </c>
      <c r="E162" s="8">
        <v>38103486000000</v>
      </c>
      <c r="F162" s="8">
        <v>-134034351000000</v>
      </c>
      <c r="G162" s="8">
        <v>47586319000000</v>
      </c>
      <c r="H162" s="8">
        <v>122478610000000</v>
      </c>
      <c r="I162" s="8">
        <v>10616321000000</v>
      </c>
      <c r="J162" s="8">
        <v>67661893000000</v>
      </c>
      <c r="K162" s="8">
        <v>-17381480000000</v>
      </c>
      <c r="L162" s="8">
        <v>-11549673000000</v>
      </c>
      <c r="M162" s="8">
        <v>35041818000000</v>
      </c>
      <c r="N162" s="8">
        <v>-21422817000000</v>
      </c>
      <c r="O162" s="8">
        <v>-56849506000000</v>
      </c>
      <c r="P162" s="8">
        <v>108223884000000</v>
      </c>
      <c r="Q162" s="8">
        <v>-20097059000000</v>
      </c>
      <c r="R162" s="8">
        <v>24360352000000</v>
      </c>
      <c r="S162" s="8">
        <v>-85460180000000</v>
      </c>
      <c r="T162" s="8">
        <v>32991031000000</v>
      </c>
      <c r="U162" s="8">
        <v>30302227000000</v>
      </c>
      <c r="V162" s="8">
        <v>14386349000000</v>
      </c>
      <c r="W162" s="8">
        <v>-55058130000000</v>
      </c>
    </row>
    <row r="163" spans="1:23" x14ac:dyDescent="0.35">
      <c r="A163" s="9" t="s">
        <v>183</v>
      </c>
      <c r="B163" s="5">
        <v>-358138000000</v>
      </c>
      <c r="C163" s="8">
        <v>-132901000000</v>
      </c>
      <c r="D163" s="8">
        <v>-621249000000</v>
      </c>
      <c r="E163" s="8">
        <v>-107205000000</v>
      </c>
      <c r="F163" s="8">
        <v>-205830000000</v>
      </c>
      <c r="G163" s="8">
        <v>-73876000000</v>
      </c>
      <c r="H163" s="8">
        <v>-640541000000</v>
      </c>
      <c r="I163" s="8">
        <v>-3123000000</v>
      </c>
      <c r="J163" s="8">
        <v>-45514000000</v>
      </c>
      <c r="K163" s="8">
        <v>-22389000000</v>
      </c>
      <c r="L163" s="8">
        <v>-1107915000000</v>
      </c>
      <c r="M163" s="8">
        <v>-156512000000</v>
      </c>
      <c r="N163" s="8">
        <v>-293503000000</v>
      </c>
      <c r="O163" s="8">
        <v>-63503000000</v>
      </c>
      <c r="P163" s="8">
        <v>-1980809000000</v>
      </c>
      <c r="Q163" s="8">
        <v>-586045000000</v>
      </c>
      <c r="R163" s="8">
        <v>-390239000000</v>
      </c>
      <c r="S163" s="8">
        <v>-44809000000</v>
      </c>
      <c r="T163" s="8">
        <v>-647290000000</v>
      </c>
      <c r="U163" s="8">
        <v>-64512000000</v>
      </c>
      <c r="V163" s="8">
        <v>-252223000000</v>
      </c>
      <c r="W163" s="8">
        <v>-24395000000</v>
      </c>
    </row>
    <row r="164" spans="1:23" x14ac:dyDescent="0.35">
      <c r="A164" s="9" t="s">
        <v>184</v>
      </c>
      <c r="B164" s="5">
        <v>2282000000</v>
      </c>
      <c r="C164" s="8">
        <v>1700000000</v>
      </c>
      <c r="D164" s="8">
        <v>3458000000</v>
      </c>
      <c r="E164" s="8">
        <v>2487000000</v>
      </c>
      <c r="F164" s="8">
        <v>1419000000</v>
      </c>
      <c r="G164" s="8">
        <v>2071000000</v>
      </c>
      <c r="H164" s="8">
        <v>5462000000</v>
      </c>
      <c r="I164" s="8">
        <v>4575000000</v>
      </c>
      <c r="J164" s="8">
        <v>2768000000</v>
      </c>
      <c r="K164" s="8">
        <v>2948000000</v>
      </c>
      <c r="L164" s="8">
        <v>3736000000</v>
      </c>
      <c r="M164" s="8">
        <v>1653000000</v>
      </c>
      <c r="N164" s="8">
        <v>1663000000</v>
      </c>
      <c r="O164" s="8">
        <v>1356000000</v>
      </c>
      <c r="P164" s="8">
        <v>6063000000</v>
      </c>
      <c r="Q164" s="8">
        <v>1380000000</v>
      </c>
      <c r="R164" s="8">
        <v>1922000000</v>
      </c>
      <c r="S164" s="8">
        <v>867000000</v>
      </c>
      <c r="T164" s="8">
        <v>4850000000</v>
      </c>
      <c r="U164" s="8">
        <v>2494000000</v>
      </c>
      <c r="V164" s="8">
        <v>1943000000</v>
      </c>
      <c r="W164" s="8">
        <v>1418000000</v>
      </c>
    </row>
    <row r="165" spans="1:23" x14ac:dyDescent="0.35">
      <c r="A165" s="9" t="s">
        <v>185</v>
      </c>
      <c r="B165" s="5">
        <v>-144000000</v>
      </c>
      <c r="C165" s="8">
        <v>-11000000</v>
      </c>
      <c r="D165" s="8">
        <v>-6238000000</v>
      </c>
      <c r="E165" s="8">
        <v>-182000000</v>
      </c>
      <c r="F165" s="8">
        <v>-323000000</v>
      </c>
      <c r="G165" s="8">
        <v>-27000000</v>
      </c>
      <c r="H165" s="8">
        <v>-1534000000</v>
      </c>
      <c r="I165" s="8">
        <v>-513000000</v>
      </c>
      <c r="J165" s="8">
        <v>-716000000</v>
      </c>
      <c r="K165" s="8">
        <v>-2045000000</v>
      </c>
      <c r="L165" s="8">
        <v>-274000000</v>
      </c>
      <c r="M165" s="8">
        <v>-377000000</v>
      </c>
      <c r="N165" s="8">
        <v>-335000000</v>
      </c>
      <c r="O165" s="8">
        <v>-215000000</v>
      </c>
      <c r="P165" s="8">
        <v>-2490000000</v>
      </c>
      <c r="Q165" s="8">
        <v>-187000000</v>
      </c>
      <c r="R165" s="8">
        <v>-318000000</v>
      </c>
      <c r="S165" s="8">
        <v>-58000000</v>
      </c>
      <c r="T165" s="8">
        <v>-1352000000</v>
      </c>
      <c r="U165" s="8">
        <v>-376000000</v>
      </c>
      <c r="V165" s="8">
        <v>-4544000000</v>
      </c>
      <c r="W165" s="8">
        <v>-43000000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-83502000000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747000000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1000000</v>
      </c>
      <c r="I170" s="8">
        <v>200034000000</v>
      </c>
      <c r="J170" s="8">
        <v>0</v>
      </c>
      <c r="K170" s="8">
        <v>1864000000</v>
      </c>
      <c r="L170" s="8">
        <v>13791000000</v>
      </c>
      <c r="M170" s="8">
        <v>0</v>
      </c>
      <c r="N170" s="8">
        <v>0</v>
      </c>
      <c r="O170" s="8">
        <v>0</v>
      </c>
      <c r="P170" s="8">
        <v>89696000000</v>
      </c>
      <c r="Q170" s="8">
        <v>1000000</v>
      </c>
      <c r="R170" s="8">
        <v>515577000000</v>
      </c>
      <c r="S170" s="8">
        <v>0</v>
      </c>
      <c r="T170" s="8">
        <v>701000000</v>
      </c>
      <c r="U170" s="8">
        <v>0</v>
      </c>
      <c r="V170" s="8">
        <v>95773000000</v>
      </c>
      <c r="W170" s="8">
        <v>0</v>
      </c>
    </row>
    <row r="171" spans="1:23" x14ac:dyDescent="0.35">
      <c r="A171" s="9" t="s">
        <v>191</v>
      </c>
      <c r="B171" s="5">
        <v>125022000000</v>
      </c>
      <c r="C171" s="8">
        <v>678000000</v>
      </c>
      <c r="D171" s="8">
        <v>-6064000000</v>
      </c>
      <c r="E171" s="8">
        <v>115942000000</v>
      </c>
      <c r="F171" s="8">
        <v>13746000000</v>
      </c>
      <c r="G171" s="8">
        <v>22464000000</v>
      </c>
      <c r="H171" s="8">
        <v>2676000000</v>
      </c>
      <c r="I171" s="8">
        <v>89800000000</v>
      </c>
      <c r="J171" s="8">
        <v>12382000000</v>
      </c>
      <c r="K171" s="8">
        <v>2196000000</v>
      </c>
      <c r="L171" s="8">
        <v>66374000000</v>
      </c>
      <c r="M171" s="8">
        <v>17412000000</v>
      </c>
      <c r="N171" s="8">
        <v>1780000000</v>
      </c>
      <c r="O171" s="8">
        <v>8278000000</v>
      </c>
      <c r="P171" s="8">
        <v>16990000000</v>
      </c>
      <c r="Q171" s="8">
        <v>2066000000</v>
      </c>
      <c r="R171" s="8">
        <v>2595000000</v>
      </c>
      <c r="S171" s="8">
        <v>10732000000</v>
      </c>
      <c r="T171" s="8">
        <v>80873000000</v>
      </c>
      <c r="U171" s="8">
        <v>15384000000</v>
      </c>
      <c r="V171" s="8">
        <v>91523000000</v>
      </c>
      <c r="W171" s="8">
        <v>9857000000</v>
      </c>
    </row>
    <row r="172" spans="1:23" x14ac:dyDescent="0.35">
      <c r="A172" s="12" t="s">
        <v>192</v>
      </c>
      <c r="B172" s="5">
        <v>-230231000000</v>
      </c>
      <c r="C172" s="8">
        <v>-130534000000</v>
      </c>
      <c r="D172" s="8">
        <v>-630093000000</v>
      </c>
      <c r="E172" s="8">
        <v>11042000000</v>
      </c>
      <c r="F172" s="8">
        <v>-190988000000</v>
      </c>
      <c r="G172" s="8">
        <v>-49368000000</v>
      </c>
      <c r="H172" s="8">
        <v>-633936000000</v>
      </c>
      <c r="I172" s="8">
        <v>290773000000</v>
      </c>
      <c r="J172" s="8">
        <v>-31080000000</v>
      </c>
      <c r="K172" s="8">
        <v>-17426000000</v>
      </c>
      <c r="L172" s="8">
        <v>-1024288000000</v>
      </c>
      <c r="M172" s="8">
        <v>-221326000000</v>
      </c>
      <c r="N172" s="8">
        <v>-290395000000</v>
      </c>
      <c r="O172" s="8">
        <v>-54084000000</v>
      </c>
      <c r="P172" s="8">
        <v>-1870550000000</v>
      </c>
      <c r="Q172" s="8">
        <v>-582785000000</v>
      </c>
      <c r="R172" s="8">
        <v>129537000000</v>
      </c>
      <c r="S172" s="8">
        <v>-33268000000</v>
      </c>
      <c r="T172" s="8">
        <v>-562218000000</v>
      </c>
      <c r="U172" s="8">
        <v>-47010000000</v>
      </c>
      <c r="V172" s="8">
        <v>-67528000000</v>
      </c>
      <c r="W172" s="8">
        <v>-13163000000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-11000000</v>
      </c>
      <c r="W173" s="8">
        <v>6106488000000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-15627000000</v>
      </c>
      <c r="E176" s="8">
        <v>0</v>
      </c>
      <c r="F176" s="8">
        <v>0</v>
      </c>
      <c r="G176" s="8">
        <v>0</v>
      </c>
      <c r="H176" s="8">
        <v>-18798000000</v>
      </c>
      <c r="I176" s="8">
        <v>0</v>
      </c>
      <c r="J176" s="8">
        <v>0</v>
      </c>
      <c r="K176" s="8">
        <v>-3329224000000</v>
      </c>
      <c r="L176" s="8">
        <v>-1138679000000</v>
      </c>
      <c r="M176" s="8">
        <v>0</v>
      </c>
      <c r="N176" s="8">
        <v>0</v>
      </c>
      <c r="O176" s="8">
        <v>-747619000000</v>
      </c>
      <c r="P176" s="8">
        <v>-2238496000000</v>
      </c>
      <c r="Q176" s="8">
        <v>0</v>
      </c>
      <c r="R176" s="8">
        <v>-747619000000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0</v>
      </c>
      <c r="C179" s="8">
        <v>0</v>
      </c>
      <c r="D179" s="8">
        <v>-15627000000</v>
      </c>
      <c r="E179" s="8">
        <v>0</v>
      </c>
      <c r="F179" s="8">
        <v>0</v>
      </c>
      <c r="G179" s="8">
        <v>0</v>
      </c>
      <c r="H179" s="8">
        <v>-18798000000</v>
      </c>
      <c r="I179" s="8">
        <v>0</v>
      </c>
      <c r="J179" s="8">
        <v>0</v>
      </c>
      <c r="K179" s="8">
        <v>-3329224000000</v>
      </c>
      <c r="L179" s="8">
        <v>-1138679000000</v>
      </c>
      <c r="M179" s="8">
        <v>0</v>
      </c>
      <c r="N179" s="8">
        <v>0</v>
      </c>
      <c r="O179" s="8">
        <v>-747619000000</v>
      </c>
      <c r="P179" s="8">
        <v>-2238496000000</v>
      </c>
      <c r="Q179" s="8">
        <v>0</v>
      </c>
      <c r="R179" s="8">
        <v>-747619000000</v>
      </c>
      <c r="S179" s="8">
        <v>0</v>
      </c>
      <c r="T179" s="8">
        <v>0</v>
      </c>
      <c r="U179" s="8">
        <v>0</v>
      </c>
      <c r="V179" s="8">
        <v>-11000000</v>
      </c>
      <c r="W179" s="8">
        <v>6106488000000</v>
      </c>
    </row>
    <row r="180" spans="1:23" x14ac:dyDescent="0.35">
      <c r="A180" s="12" t="s">
        <v>200</v>
      </c>
      <c r="B180" s="5">
        <v>19374052000000</v>
      </c>
      <c r="C180" s="8">
        <v>-63305020000000</v>
      </c>
      <c r="D180" s="8">
        <v>8165695000000</v>
      </c>
      <c r="E180" s="8">
        <v>38114528000000</v>
      </c>
      <c r="F180" s="8">
        <v>-134225339000000</v>
      </c>
      <c r="G180" s="8">
        <v>47536951000000</v>
      </c>
      <c r="H180" s="8">
        <v>121825876000000</v>
      </c>
      <c r="I180" s="8">
        <v>10907094000000</v>
      </c>
      <c r="J180" s="8">
        <v>67630813000000</v>
      </c>
      <c r="K180" s="8">
        <v>-20728130000000</v>
      </c>
      <c r="L180" s="8">
        <v>-13712640000000</v>
      </c>
      <c r="M180" s="8">
        <v>34820492000000</v>
      </c>
      <c r="N180" s="8">
        <v>-21713212000000</v>
      </c>
      <c r="O180" s="8">
        <v>-57651209000000</v>
      </c>
      <c r="P180" s="8">
        <v>104114838000000</v>
      </c>
      <c r="Q180" s="8">
        <v>-20679844000000</v>
      </c>
      <c r="R180" s="8">
        <v>23742270000000</v>
      </c>
      <c r="S180" s="8">
        <v>-85493448000000</v>
      </c>
      <c r="T180" s="8">
        <v>32428813000000</v>
      </c>
      <c r="U180" s="8">
        <v>30255217000000</v>
      </c>
      <c r="V180" s="8">
        <v>14318810000000</v>
      </c>
      <c r="W180" s="8">
        <v>-48964805000000</v>
      </c>
    </row>
    <row r="181" spans="1:23" ht="22" x14ac:dyDescent="0.35">
      <c r="A181" s="12" t="s">
        <v>201</v>
      </c>
      <c r="B181" s="5">
        <v>309513710000000</v>
      </c>
      <c r="C181" s="8">
        <v>372818730000000</v>
      </c>
      <c r="D181" s="8">
        <v>363661434000000</v>
      </c>
      <c r="E181" s="8">
        <v>325546906000000</v>
      </c>
      <c r="F181" s="8">
        <v>459772245000000</v>
      </c>
      <c r="G181" s="8">
        <v>412235294000000</v>
      </c>
      <c r="H181" s="8">
        <v>290363772000000</v>
      </c>
      <c r="I181" s="8">
        <v>279456678000000</v>
      </c>
      <c r="J181" s="8">
        <v>211825865000000</v>
      </c>
      <c r="K181" s="8">
        <v>232553995000000</v>
      </c>
      <c r="L181" s="8">
        <v>248038773000000</v>
      </c>
      <c r="M181" s="8">
        <v>213218281000000</v>
      </c>
      <c r="N181" s="8">
        <v>234931493000000</v>
      </c>
      <c r="O181" s="8">
        <v>292582702000000</v>
      </c>
      <c r="P181" s="8">
        <v>189839513000000</v>
      </c>
      <c r="Q181" s="8">
        <v>210519357000000</v>
      </c>
      <c r="R181" s="8">
        <v>186777087000000</v>
      </c>
      <c r="S181" s="8">
        <v>272270535000000</v>
      </c>
      <c r="T181" s="8">
        <v>239623378000000</v>
      </c>
      <c r="U181" s="8">
        <v>209368161000000</v>
      </c>
      <c r="V181" s="8">
        <v>195049351000000</v>
      </c>
      <c r="W181" s="8">
        <v>244014156000000</v>
      </c>
    </row>
    <row r="182" spans="1:23" x14ac:dyDescent="0.35">
      <c r="A182" s="12" t="s">
        <v>202</v>
      </c>
      <c r="B182" s="5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ht="22" x14ac:dyDescent="0.35">
      <c r="A183" s="12" t="s">
        <v>203</v>
      </c>
      <c r="B183" s="5">
        <v>328887762000000</v>
      </c>
      <c r="C183" s="8">
        <v>309513710000000</v>
      </c>
      <c r="D183" s="8">
        <v>371827129000000</v>
      </c>
      <c r="E183" s="8">
        <v>363661434000000</v>
      </c>
      <c r="F183" s="8">
        <v>325546906000000</v>
      </c>
      <c r="G183" s="8">
        <v>459772245000000</v>
      </c>
      <c r="H183" s="8">
        <v>412189648000000</v>
      </c>
      <c r="I183" s="8">
        <v>290363772000000</v>
      </c>
      <c r="J183" s="8">
        <v>279456678000000</v>
      </c>
      <c r="K183" s="8">
        <v>211825865000000</v>
      </c>
      <c r="L183" s="8">
        <v>234326133000000</v>
      </c>
      <c r="M183" s="8">
        <v>248038773000000</v>
      </c>
      <c r="N183" s="8">
        <v>213218281000000</v>
      </c>
      <c r="O183" s="8">
        <v>234931493000000</v>
      </c>
      <c r="P183" s="8">
        <v>293954351000000</v>
      </c>
      <c r="Q183" s="8">
        <v>189839513000000</v>
      </c>
      <c r="R183" s="8">
        <v>210519357000000</v>
      </c>
      <c r="S183" s="8">
        <v>186777087000000</v>
      </c>
      <c r="T183" s="8">
        <v>272052191000000</v>
      </c>
      <c r="U183" s="8">
        <v>239623378000000</v>
      </c>
      <c r="V183" s="8">
        <v>209368161000000</v>
      </c>
      <c r="W183" s="8">
        <v>195049351000000</v>
      </c>
    </row>
    <row r="184" spans="1:23" x14ac:dyDescent="0.35">
      <c r="A184" s="9" t="s">
        <v>204</v>
      </c>
      <c r="B184" s="5">
        <v>24089700000000</v>
      </c>
      <c r="C184" s="8">
        <v>23476932000000</v>
      </c>
      <c r="D184" s="8">
        <v>24882949000000</v>
      </c>
      <c r="E184" s="8">
        <v>26481547000000</v>
      </c>
      <c r="F184" s="8">
        <v>29880897000000</v>
      </c>
      <c r="G184" s="8">
        <v>26870255000000</v>
      </c>
      <c r="H184" s="8">
        <v>24373073000000</v>
      </c>
      <c r="I184" s="8">
        <v>21690247000000</v>
      </c>
      <c r="J184" s="8">
        <v>21732756000000</v>
      </c>
      <c r="K184" s="8">
        <v>18270754000000</v>
      </c>
      <c r="L184" s="8">
        <v>17936752000000</v>
      </c>
      <c r="M184" s="8">
        <v>16807912000000</v>
      </c>
      <c r="N184" s="8">
        <v>20075830000000</v>
      </c>
      <c r="O184" s="8">
        <v>15985319000000</v>
      </c>
      <c r="P184" s="8">
        <v>17888748000000</v>
      </c>
      <c r="Q184" s="8">
        <v>15963692000000</v>
      </c>
      <c r="R184" s="8">
        <v>18508954000000</v>
      </c>
      <c r="S184" s="8">
        <v>17708639000000</v>
      </c>
      <c r="T184" s="8">
        <v>17652295000000</v>
      </c>
      <c r="U184" s="8">
        <v>16640008000000</v>
      </c>
      <c r="V184" s="8">
        <v>17130702000000</v>
      </c>
      <c r="W184" s="8">
        <v>15533475000000</v>
      </c>
    </row>
    <row r="185" spans="1:23" x14ac:dyDescent="0.35">
      <c r="A185" s="9" t="s">
        <v>205</v>
      </c>
      <c r="B185" s="5">
        <v>-11112493000000</v>
      </c>
      <c r="C185" s="8">
        <v>-13673549000000</v>
      </c>
      <c r="D185" s="8">
        <v>-15640585000000</v>
      </c>
      <c r="E185" s="8">
        <v>-10022982000000</v>
      </c>
      <c r="F185" s="8">
        <v>-11545903000000</v>
      </c>
      <c r="G185" s="8">
        <v>-10245350000000</v>
      </c>
      <c r="H185" s="8">
        <v>-11044233000000</v>
      </c>
      <c r="I185" s="8">
        <v>-7036079000000</v>
      </c>
      <c r="J185" s="8">
        <v>-7037102000000</v>
      </c>
      <c r="K185" s="8">
        <v>-6591715000000</v>
      </c>
      <c r="L185" s="8">
        <v>-7989659000000</v>
      </c>
      <c r="M185" s="8">
        <v>-6549114000000</v>
      </c>
      <c r="N185" s="8">
        <v>-6799350000000</v>
      </c>
      <c r="O185" s="8">
        <v>-7496977000000</v>
      </c>
      <c r="P185" s="8">
        <v>-7971392000000</v>
      </c>
      <c r="Q185" s="8">
        <v>-7971380000000</v>
      </c>
      <c r="R185" s="8">
        <v>-8629878000000</v>
      </c>
      <c r="S185" s="8">
        <v>-8621541000000</v>
      </c>
      <c r="T185" s="8">
        <v>-9103953000000</v>
      </c>
      <c r="U185" s="8">
        <v>-8092127000000</v>
      </c>
      <c r="V185" s="8">
        <v>-7615683000000</v>
      </c>
      <c r="W185" s="8">
        <v>-6755404000000</v>
      </c>
    </row>
    <row r="186" spans="1:23" x14ac:dyDescent="0.35">
      <c r="A186" s="9" t="s">
        <v>206</v>
      </c>
      <c r="B186" s="5">
        <v>1079178000000</v>
      </c>
      <c r="C186" s="8">
        <v>1021789000000</v>
      </c>
      <c r="D186" s="8">
        <v>970702000000</v>
      </c>
      <c r="E186" s="8">
        <v>891012000000</v>
      </c>
      <c r="F186" s="8">
        <v>1202338000000</v>
      </c>
      <c r="G186" s="8">
        <v>1036571000000</v>
      </c>
      <c r="H186" s="8">
        <v>1491792000000</v>
      </c>
      <c r="I186" s="8">
        <v>1102269000000</v>
      </c>
      <c r="J186" s="8">
        <v>1534179000000</v>
      </c>
      <c r="K186" s="8">
        <v>1031728000000</v>
      </c>
      <c r="L186" s="8">
        <v>1574007000000</v>
      </c>
      <c r="M186" s="8">
        <v>1127266000000</v>
      </c>
      <c r="N186" s="8">
        <v>1268019000000</v>
      </c>
      <c r="O186" s="8">
        <v>1758681000000</v>
      </c>
      <c r="P186" s="8">
        <v>3068538000000</v>
      </c>
      <c r="Q186" s="8">
        <v>1257047000000</v>
      </c>
      <c r="R186" s="8">
        <v>1155790000000</v>
      </c>
      <c r="S186" s="8">
        <v>1127210000000</v>
      </c>
      <c r="T186" s="8">
        <v>885854000000</v>
      </c>
      <c r="U186" s="8">
        <v>1278485000000</v>
      </c>
      <c r="V186" s="8">
        <v>1075384000000</v>
      </c>
      <c r="W186" s="8">
        <v>1069406000000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813515000000</v>
      </c>
      <c r="N187" s="8">
        <v>854640000000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1011340000000</v>
      </c>
    </row>
    <row r="188" spans="1:23" x14ac:dyDescent="0.35">
      <c r="A188" s="9" t="s">
        <v>208</v>
      </c>
      <c r="B188" s="5">
        <v>2371282000000</v>
      </c>
      <c r="C188" s="8">
        <v>-547941000000</v>
      </c>
      <c r="D188" s="8">
        <v>2521545000000</v>
      </c>
      <c r="E188" s="8">
        <v>1484267000000</v>
      </c>
      <c r="F188" s="8">
        <v>1375543000000</v>
      </c>
      <c r="G188" s="8">
        <v>1661244000000</v>
      </c>
      <c r="H188" s="8">
        <v>1174762000000</v>
      </c>
      <c r="I188" s="8">
        <v>1613861000000</v>
      </c>
      <c r="J188" s="8">
        <v>1548973000000</v>
      </c>
      <c r="K188" s="8">
        <v>1637580000000</v>
      </c>
      <c r="L188" s="8">
        <v>1884102000000</v>
      </c>
      <c r="M188" s="8">
        <v>0</v>
      </c>
      <c r="N188" s="8">
        <v>0</v>
      </c>
      <c r="O188" s="8">
        <v>1026971000000</v>
      </c>
      <c r="P188" s="8">
        <v>882862000000</v>
      </c>
      <c r="Q188" s="8">
        <v>868746000000</v>
      </c>
      <c r="R188" s="8">
        <v>789088000000</v>
      </c>
      <c r="S188" s="8">
        <v>923451000000</v>
      </c>
      <c r="T188" s="8">
        <v>328411000000</v>
      </c>
      <c r="U188" s="8">
        <v>933427000000</v>
      </c>
      <c r="V188" s="8">
        <v>777404000000</v>
      </c>
      <c r="W188" s="8">
        <v>0</v>
      </c>
    </row>
    <row r="189" spans="1:23" x14ac:dyDescent="0.35">
      <c r="A189" s="9" t="s">
        <v>209</v>
      </c>
      <c r="B189" s="5">
        <v>-644025000000</v>
      </c>
      <c r="C189" s="8">
        <v>-202525000000</v>
      </c>
      <c r="D189" s="8">
        <v>-345755000000</v>
      </c>
      <c r="E189" s="8">
        <v>-26705000000</v>
      </c>
      <c r="F189" s="8">
        <v>-132508000000</v>
      </c>
      <c r="G189" s="8">
        <v>684356000000</v>
      </c>
      <c r="H189" s="8">
        <v>-139817000000</v>
      </c>
      <c r="I189" s="8">
        <v>-86019000000</v>
      </c>
      <c r="J189" s="8">
        <v>-63413000000</v>
      </c>
      <c r="K189" s="8">
        <v>-62483000000</v>
      </c>
      <c r="L189" s="8">
        <v>-127960000000</v>
      </c>
      <c r="M189" s="8">
        <v>-177216000000</v>
      </c>
      <c r="N189" s="8">
        <v>-120801000000</v>
      </c>
      <c r="O189" s="8">
        <v>-100199000000</v>
      </c>
      <c r="P189" s="8">
        <v>-819357000000</v>
      </c>
      <c r="Q189" s="8">
        <v>66727000000</v>
      </c>
      <c r="R189" s="8">
        <v>43816000000</v>
      </c>
      <c r="S189" s="8">
        <v>80163000000</v>
      </c>
      <c r="T189" s="8">
        <v>-67772000000</v>
      </c>
      <c r="U189" s="8">
        <v>-39765000000</v>
      </c>
      <c r="V189" s="8">
        <v>-26672000000</v>
      </c>
      <c r="W189" s="8">
        <v>20090000000</v>
      </c>
    </row>
    <row r="190" spans="1:23" ht="21.5" x14ac:dyDescent="0.35">
      <c r="A190" s="9" t="s">
        <v>210</v>
      </c>
      <c r="B190" s="5">
        <v>666274000000</v>
      </c>
      <c r="C190" s="8">
        <v>708883000000</v>
      </c>
      <c r="D190" s="8">
        <v>759026000000</v>
      </c>
      <c r="E190" s="8">
        <v>545164000000</v>
      </c>
      <c r="F190" s="8">
        <v>389551000000</v>
      </c>
      <c r="G190" s="8">
        <v>396375000000</v>
      </c>
      <c r="H190" s="8">
        <v>435482000000</v>
      </c>
      <c r="I190" s="8">
        <v>471422000000</v>
      </c>
      <c r="J190" s="8">
        <v>942302000000</v>
      </c>
      <c r="K190" s="8">
        <v>545538000000</v>
      </c>
      <c r="L190" s="8">
        <v>694150000000</v>
      </c>
      <c r="M190" s="8">
        <v>627637000000</v>
      </c>
      <c r="N190" s="8">
        <v>479016000000</v>
      </c>
      <c r="O190" s="8">
        <v>1111427000000</v>
      </c>
      <c r="P190" s="8">
        <v>751271000000</v>
      </c>
      <c r="Q190" s="8">
        <v>471742000000</v>
      </c>
      <c r="R190" s="8">
        <v>240457000000</v>
      </c>
      <c r="S190" s="8">
        <v>958255000000</v>
      </c>
      <c r="T190" s="8">
        <v>316736000000</v>
      </c>
      <c r="U190" s="8">
        <v>921047000000</v>
      </c>
      <c r="V190" s="8">
        <v>796941000000</v>
      </c>
      <c r="W190" s="8">
        <v>1144802000000</v>
      </c>
    </row>
    <row r="191" spans="1:23" x14ac:dyDescent="0.35">
      <c r="A191" s="9" t="s">
        <v>211</v>
      </c>
      <c r="B191" s="5">
        <v>-4007147000000</v>
      </c>
      <c r="C191" s="8">
        <v>-5795493000000</v>
      </c>
      <c r="D191" s="8">
        <v>-5862927000000</v>
      </c>
      <c r="E191" s="8">
        <v>-4253389000000</v>
      </c>
      <c r="F191" s="8">
        <v>-4429062000000</v>
      </c>
      <c r="G191" s="8">
        <v>-5387579000000</v>
      </c>
      <c r="H191" s="8">
        <v>-7088593000000</v>
      </c>
      <c r="I191" s="8">
        <v>-4285973000000</v>
      </c>
      <c r="J191" s="8">
        <v>-3978693000000</v>
      </c>
      <c r="K191" s="8">
        <v>-4490878000000</v>
      </c>
      <c r="L191" s="8">
        <v>-4993347000000</v>
      </c>
      <c r="M191" s="8">
        <v>-3454665000000</v>
      </c>
      <c r="N191" s="8">
        <v>-3545558000000</v>
      </c>
      <c r="O191" s="8">
        <v>-4403617000000</v>
      </c>
      <c r="P191" s="8">
        <v>-3889678000000</v>
      </c>
      <c r="Q191" s="8">
        <v>-4335289000000</v>
      </c>
      <c r="R191" s="8">
        <v>-2959565000000</v>
      </c>
      <c r="S191" s="8">
        <v>-3368926000000</v>
      </c>
      <c r="T191" s="8">
        <v>-5685892000000</v>
      </c>
      <c r="U191" s="8">
        <v>-4035069000000</v>
      </c>
      <c r="V191" s="8">
        <v>-2684049000000</v>
      </c>
      <c r="W191" s="8">
        <v>-3475982000000</v>
      </c>
    </row>
    <row r="192" spans="1:23" x14ac:dyDescent="0.35">
      <c r="A192" s="9" t="s">
        <v>212</v>
      </c>
      <c r="B192" s="5">
        <v>-2140349000000</v>
      </c>
      <c r="C192" s="8">
        <v>-4646216000000</v>
      </c>
      <c r="D192" s="8">
        <v>-161174000000</v>
      </c>
      <c r="E192" s="8">
        <v>-1005630000000</v>
      </c>
      <c r="F192" s="8">
        <v>-2225677000000</v>
      </c>
      <c r="G192" s="8">
        <v>-5577486000000</v>
      </c>
      <c r="H192" s="8">
        <v>-42700000000</v>
      </c>
      <c r="I192" s="8">
        <v>-915809000000</v>
      </c>
      <c r="J192" s="8">
        <v>-2375038000000</v>
      </c>
      <c r="K192" s="8">
        <v>-642532000000</v>
      </c>
      <c r="L192" s="8">
        <v>-942504000000</v>
      </c>
      <c r="M192" s="8">
        <v>-1230946000000</v>
      </c>
      <c r="N192" s="8">
        <v>-1792025000000</v>
      </c>
      <c r="O192" s="8">
        <v>-1912328000000</v>
      </c>
      <c r="P192" s="8">
        <v>-993287000000</v>
      </c>
      <c r="Q192" s="8">
        <v>-1141074000000</v>
      </c>
      <c r="R192" s="8">
        <v>-1033041000000</v>
      </c>
      <c r="S192" s="8">
        <v>-1512351000000</v>
      </c>
      <c r="T192" s="8">
        <v>-1262742000000</v>
      </c>
      <c r="U192" s="8">
        <v>-243066000000</v>
      </c>
      <c r="V192" s="8">
        <v>-1979742000000</v>
      </c>
      <c r="W192" s="8">
        <v>-1341778000000</v>
      </c>
    </row>
    <row r="193" spans="1:23" ht="21.5" x14ac:dyDescent="0.35">
      <c r="A193" s="9" t="s">
        <v>213</v>
      </c>
      <c r="B193" s="5">
        <v>10302420000000</v>
      </c>
      <c r="C193" s="8">
        <v>341880000000</v>
      </c>
      <c r="D193" s="8">
        <v>7123781000000</v>
      </c>
      <c r="E193" s="8">
        <v>14093284000000</v>
      </c>
      <c r="F193" s="8">
        <v>14515179000000</v>
      </c>
      <c r="G193" s="8">
        <v>9438386000000</v>
      </c>
      <c r="H193" s="8">
        <v>9159766000000</v>
      </c>
      <c r="I193" s="8">
        <v>12553919000000</v>
      </c>
      <c r="J193" s="8">
        <v>12303964000000</v>
      </c>
      <c r="K193" s="8">
        <v>9697992000000</v>
      </c>
      <c r="L193" s="8">
        <v>8035541000000</v>
      </c>
      <c r="M193" s="8">
        <v>7964389000000</v>
      </c>
      <c r="N193" s="8">
        <v>10419771000000</v>
      </c>
      <c r="O193" s="8">
        <v>5969277000000</v>
      </c>
      <c r="P193" s="8">
        <v>8917705000000</v>
      </c>
      <c r="Q193" s="8">
        <v>5180211000000</v>
      </c>
      <c r="R193" s="8">
        <v>8115621000000</v>
      </c>
      <c r="S193" s="8">
        <v>7294900000000</v>
      </c>
      <c r="T193" s="8">
        <v>3062937000000</v>
      </c>
      <c r="U193" s="8">
        <v>7362940000000</v>
      </c>
      <c r="V193" s="8">
        <v>7474285000000</v>
      </c>
      <c r="W193" s="8">
        <v>7205949000000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3010485000000</v>
      </c>
      <c r="C195" s="8">
        <v>1569827000000</v>
      </c>
      <c r="D195" s="8">
        <v>-2882224000000</v>
      </c>
      <c r="E195" s="8">
        <v>-4800459000000</v>
      </c>
      <c r="F195" s="8">
        <v>1066292000000</v>
      </c>
      <c r="G195" s="8">
        <v>17257309000000</v>
      </c>
      <c r="H195" s="8">
        <v>-3323687000000</v>
      </c>
      <c r="I195" s="8">
        <v>-9624234000000</v>
      </c>
      <c r="J195" s="8">
        <v>-1870636000000</v>
      </c>
      <c r="K195" s="8">
        <v>-200908000000</v>
      </c>
      <c r="L195" s="8">
        <v>-3383891000000</v>
      </c>
      <c r="M195" s="8">
        <v>-21925772000000</v>
      </c>
      <c r="N195" s="8">
        <v>-4318747000000</v>
      </c>
      <c r="O195" s="8">
        <v>18663092000000</v>
      </c>
      <c r="P195" s="8">
        <v>-1126194000000</v>
      </c>
      <c r="Q195" s="8">
        <v>2744162000000</v>
      </c>
      <c r="R195" s="8">
        <v>-1310412000000</v>
      </c>
      <c r="S195" s="8">
        <v>5299921000000</v>
      </c>
      <c r="T195" s="8">
        <v>1182814000000</v>
      </c>
      <c r="U195" s="8">
        <v>-1315432000000</v>
      </c>
      <c r="V195" s="8">
        <v>-2422601000000</v>
      </c>
      <c r="W195" s="8">
        <v>5267095000000</v>
      </c>
    </row>
    <row r="196" spans="1:23" x14ac:dyDescent="0.35">
      <c r="A196" s="9" t="s">
        <v>216</v>
      </c>
      <c r="B196" s="5">
        <v>-12870888000000</v>
      </c>
      <c r="C196" s="8">
        <v>-8179620000000</v>
      </c>
      <c r="D196" s="8">
        <v>-5219894000000</v>
      </c>
      <c r="E196" s="8">
        <v>15160227000000</v>
      </c>
      <c r="F196" s="8">
        <v>17878612000000</v>
      </c>
      <c r="G196" s="8">
        <v>-8025946000000</v>
      </c>
      <c r="H196" s="8">
        <v>2328908000000</v>
      </c>
      <c r="I196" s="8">
        <v>5375441000000</v>
      </c>
      <c r="J196" s="8">
        <v>-375699000000</v>
      </c>
      <c r="K196" s="8">
        <v>-1896895000000</v>
      </c>
      <c r="L196" s="8">
        <v>-12138854000000</v>
      </c>
      <c r="M196" s="8">
        <v>-9671944000000</v>
      </c>
      <c r="N196" s="8">
        <v>2641746000000</v>
      </c>
      <c r="O196" s="8">
        <v>5089660000000</v>
      </c>
      <c r="P196" s="8">
        <v>18534513000000</v>
      </c>
      <c r="Q196" s="8">
        <v>-10462483000000</v>
      </c>
      <c r="R196" s="8">
        <v>-1135234000000</v>
      </c>
      <c r="S196" s="8">
        <v>3399988000000</v>
      </c>
      <c r="T196" s="8">
        <v>-2724282000000</v>
      </c>
      <c r="U196" s="8">
        <v>5261786000000</v>
      </c>
      <c r="V196" s="8">
        <v>-12258210000000</v>
      </c>
      <c r="W196" s="8">
        <v>-7841974000000</v>
      </c>
    </row>
    <row r="197" spans="1:23" ht="21.5" x14ac:dyDescent="0.35">
      <c r="A197" s="9" t="s">
        <v>217</v>
      </c>
      <c r="B197" s="5">
        <v>-510955000000</v>
      </c>
      <c r="C197" s="8">
        <v>0</v>
      </c>
      <c r="D197" s="8">
        <v>0</v>
      </c>
      <c r="E197" s="8">
        <v>217428000000</v>
      </c>
      <c r="F197" s="8">
        <v>7197000000</v>
      </c>
      <c r="G197" s="8">
        <v>-68110000000</v>
      </c>
      <c r="H197" s="8">
        <v>-156515000000</v>
      </c>
      <c r="I197" s="8">
        <v>0</v>
      </c>
      <c r="J197" s="8">
        <v>0</v>
      </c>
      <c r="K197" s="8">
        <v>303202000000</v>
      </c>
      <c r="L197" s="8">
        <v>-43717000000</v>
      </c>
      <c r="M197" s="8">
        <v>-259485000000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98312000000</v>
      </c>
      <c r="T197" s="8">
        <v>-9112000000</v>
      </c>
      <c r="U197" s="8">
        <v>19743000000</v>
      </c>
      <c r="V197" s="8">
        <v>-13600000000</v>
      </c>
      <c r="W197" s="8">
        <v>180640000000</v>
      </c>
    </row>
    <row r="198" spans="1:23" x14ac:dyDescent="0.35">
      <c r="A198" s="9" t="s">
        <v>218</v>
      </c>
      <c r="B198" s="5">
        <v>-103167385000000</v>
      </c>
      <c r="C198" s="8">
        <v>3881093000000</v>
      </c>
      <c r="D198" s="8">
        <v>-80528468000000</v>
      </c>
      <c r="E198" s="8">
        <v>-12102093000000</v>
      </c>
      <c r="F198" s="8">
        <v>-3647493000000</v>
      </c>
      <c r="G198" s="8">
        <v>-29014714000000</v>
      </c>
      <c r="H198" s="8">
        <v>-14922249000000</v>
      </c>
      <c r="I198" s="8">
        <v>-29291838000000</v>
      </c>
      <c r="J198" s="8">
        <v>-71952419000000</v>
      </c>
      <c r="K198" s="8">
        <v>-68149789000000</v>
      </c>
      <c r="L198" s="8">
        <v>-24406987000000</v>
      </c>
      <c r="M198" s="8">
        <v>-14394531000000</v>
      </c>
      <c r="N198" s="8">
        <v>-50010495000000</v>
      </c>
      <c r="O198" s="8">
        <v>-32149681000000</v>
      </c>
      <c r="P198" s="8">
        <v>-56030909000000</v>
      </c>
      <c r="Q198" s="8">
        <v>-13012930000000</v>
      </c>
      <c r="R198" s="8">
        <v>-16239101000000</v>
      </c>
      <c r="S198" s="8">
        <v>-19798430000000</v>
      </c>
      <c r="T198" s="8">
        <v>-26610957000000</v>
      </c>
      <c r="U198" s="8">
        <v>-12658009000000</v>
      </c>
      <c r="V198" s="8">
        <v>-22416155000000</v>
      </c>
      <c r="W198" s="8">
        <v>-41155012000000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-1481230000000</v>
      </c>
      <c r="C200" s="8">
        <v>0</v>
      </c>
      <c r="D200" s="8">
        <v>-4311170000000</v>
      </c>
      <c r="E200" s="8">
        <v>-13603000000</v>
      </c>
      <c r="F200" s="8">
        <v>-1403515000000</v>
      </c>
      <c r="G200" s="8">
        <v>-29914000000</v>
      </c>
      <c r="H200" s="8">
        <v>-3233090000000</v>
      </c>
      <c r="I200" s="8">
        <v>-172573000000</v>
      </c>
      <c r="J200" s="8">
        <v>-65006000000</v>
      </c>
      <c r="K200" s="8">
        <v>-59677000000</v>
      </c>
      <c r="L200" s="8">
        <v>-1709885000000</v>
      </c>
      <c r="M200" s="8">
        <v>-210482000000</v>
      </c>
      <c r="N200" s="8">
        <v>-618003000000</v>
      </c>
      <c r="O200" s="8">
        <v>0</v>
      </c>
      <c r="P200" s="8">
        <v>-1440723000000</v>
      </c>
      <c r="Q200" s="8">
        <v>-1365242000000</v>
      </c>
      <c r="R200" s="8">
        <v>0</v>
      </c>
      <c r="S200" s="8">
        <v>0</v>
      </c>
      <c r="T200" s="8">
        <v>-3671883000000</v>
      </c>
      <c r="U200" s="8">
        <v>-7629000000</v>
      </c>
      <c r="V200" s="8">
        <v>-822885000000</v>
      </c>
      <c r="W200" s="8">
        <v>0</v>
      </c>
    </row>
    <row r="201" spans="1:23" x14ac:dyDescent="0.35">
      <c r="A201" s="9" t="s">
        <v>221</v>
      </c>
      <c r="B201" s="5">
        <v>-137158000000</v>
      </c>
      <c r="C201" s="8">
        <v>4257651000000</v>
      </c>
      <c r="D201" s="8">
        <v>-4877587000000</v>
      </c>
      <c r="E201" s="8">
        <v>10532445000000</v>
      </c>
      <c r="F201" s="8">
        <v>-9260617000000</v>
      </c>
      <c r="G201" s="8">
        <v>33421448000000</v>
      </c>
      <c r="H201" s="8">
        <v>-22778775000000</v>
      </c>
      <c r="I201" s="8">
        <v>-5866893000000</v>
      </c>
      <c r="J201" s="8">
        <v>-1122961000000</v>
      </c>
      <c r="K201" s="8">
        <v>-277225000000</v>
      </c>
      <c r="L201" s="8">
        <v>-5886647000000</v>
      </c>
      <c r="M201" s="8">
        <v>-1432543000000</v>
      </c>
      <c r="N201" s="8">
        <v>-198199000000</v>
      </c>
      <c r="O201" s="8">
        <v>-3260830000000</v>
      </c>
      <c r="P201" s="8">
        <v>3939583000000</v>
      </c>
      <c r="Q201" s="8">
        <v>-2161329000000</v>
      </c>
      <c r="R201" s="8">
        <v>-3132243000000</v>
      </c>
      <c r="S201" s="8">
        <v>2052726000000</v>
      </c>
      <c r="T201" s="8">
        <v>-4080757000000</v>
      </c>
      <c r="U201" s="8">
        <v>3349279000000</v>
      </c>
      <c r="V201" s="8">
        <v>702687000000</v>
      </c>
      <c r="W201" s="8">
        <v>-5726939000000</v>
      </c>
    </row>
    <row r="202" spans="1:23" x14ac:dyDescent="0.35">
      <c r="A202" s="9" t="s">
        <v>222</v>
      </c>
      <c r="B202" s="5">
        <v>62847156000000</v>
      </c>
      <c r="C202" s="8">
        <v>2469726000000</v>
      </c>
      <c r="D202" s="8">
        <v>-846625000000</v>
      </c>
      <c r="E202" s="8">
        <v>247117000000</v>
      </c>
      <c r="F202" s="8">
        <v>-59897423000000</v>
      </c>
      <c r="G202" s="8">
        <v>-5147048000000</v>
      </c>
      <c r="H202" s="8">
        <v>-26638482000000</v>
      </c>
      <c r="I202" s="8">
        <v>32932749000000</v>
      </c>
      <c r="J202" s="8">
        <v>24710109000000</v>
      </c>
      <c r="K202" s="8">
        <v>26842324000000</v>
      </c>
      <c r="L202" s="8">
        <v>758931000000</v>
      </c>
      <c r="M202" s="8">
        <v>-368291000000</v>
      </c>
      <c r="N202" s="8">
        <v>-9460892000000</v>
      </c>
      <c r="O202" s="8">
        <v>-22638627000000</v>
      </c>
      <c r="P202" s="8">
        <v>35126176000000</v>
      </c>
      <c r="Q202" s="8">
        <v>-4275277000000</v>
      </c>
      <c r="R202" s="8">
        <v>-22126993000000</v>
      </c>
      <c r="S202" s="8">
        <v>-59912717000000</v>
      </c>
      <c r="T202" s="8">
        <v>13238520000000</v>
      </c>
      <c r="U202" s="8">
        <v>-478657000000</v>
      </c>
      <c r="V202" s="8">
        <v>492378000000</v>
      </c>
      <c r="W202" s="8">
        <v>-11571750000000</v>
      </c>
    </row>
    <row r="203" spans="1:23" x14ac:dyDescent="0.35">
      <c r="A203" s="9" t="s">
        <v>223</v>
      </c>
      <c r="B203" s="5">
        <v>47149361000000</v>
      </c>
      <c r="C203" s="8">
        <v>-42350599000000</v>
      </c>
      <c r="D203" s="8">
        <v>53607857000000</v>
      </c>
      <c r="E203" s="8">
        <v>-427324000000</v>
      </c>
      <c r="F203" s="8">
        <v>-94673021000000</v>
      </c>
      <c r="G203" s="8">
        <v>22823618000000</v>
      </c>
      <c r="H203" s="8">
        <v>52752217000000</v>
      </c>
      <c r="I203" s="8">
        <v>8081742000000</v>
      </c>
      <c r="J203" s="8">
        <v>90399196000000</v>
      </c>
      <c r="K203" s="8">
        <v>-28480082000000</v>
      </c>
      <c r="L203" s="8">
        <v>3619010000000</v>
      </c>
      <c r="M203" s="8">
        <v>21950150000000</v>
      </c>
      <c r="N203" s="8">
        <v>3430020000000</v>
      </c>
      <c r="O203" s="8">
        <v>-22825236000000</v>
      </c>
      <c r="P203" s="8">
        <v>51254532000000</v>
      </c>
      <c r="Q203" s="8">
        <v>3925064000000</v>
      </c>
      <c r="R203" s="8">
        <v>4761785000000</v>
      </c>
      <c r="S203" s="8">
        <v>-29974633000000</v>
      </c>
      <c r="T203" s="8">
        <v>32290607000000</v>
      </c>
      <c r="U203" s="8">
        <v>-7461230000000</v>
      </c>
      <c r="V203" s="8">
        <v>9527895000000</v>
      </c>
      <c r="W203" s="8">
        <v>-37259632000000</v>
      </c>
    </row>
    <row r="204" spans="1:23" x14ac:dyDescent="0.35">
      <c r="A204" s="9" t="s">
        <v>224</v>
      </c>
      <c r="B204" s="5">
        <v>27357823000000</v>
      </c>
      <c r="C204" s="8">
        <v>-48372000000000</v>
      </c>
      <c r="D204" s="8">
        <v>46687601000000</v>
      </c>
      <c r="E204" s="8">
        <v>22153174000000</v>
      </c>
      <c r="F204" s="8">
        <v>45365920000000</v>
      </c>
      <c r="G204" s="8">
        <v>38019445000000</v>
      </c>
      <c r="H204" s="8">
        <v>46317571000000</v>
      </c>
      <c r="I204" s="8">
        <v>1759325000000</v>
      </c>
      <c r="J204" s="8">
        <v>15722695000000</v>
      </c>
      <c r="K204" s="8">
        <v>44344968000000</v>
      </c>
      <c r="L204" s="8">
        <v>26905037000000</v>
      </c>
      <c r="M204" s="8">
        <v>57145216000000</v>
      </c>
      <c r="N204" s="8">
        <v>25726053000000</v>
      </c>
      <c r="O204" s="8">
        <v>-6565960000000</v>
      </c>
      <c r="P204" s="8">
        <v>50621490000000</v>
      </c>
      <c r="Q204" s="8">
        <v>251219000000</v>
      </c>
      <c r="R204" s="8">
        <v>47192615000000</v>
      </c>
      <c r="S204" s="8">
        <v>5597374000000</v>
      </c>
      <c r="T204" s="8">
        <v>26229195000000</v>
      </c>
      <c r="U204" s="8">
        <v>30955016000000</v>
      </c>
      <c r="V204" s="8">
        <v>32952302000000</v>
      </c>
      <c r="W204" s="8">
        <v>36348048000000</v>
      </c>
    </row>
    <row r="205" spans="1:23" ht="21.5" x14ac:dyDescent="0.35">
      <c r="A205" s="9" t="s">
        <v>225</v>
      </c>
      <c r="B205" s="5">
        <v>-91370000000</v>
      </c>
      <c r="C205" s="8">
        <v>-26382000000</v>
      </c>
      <c r="D205" s="8">
        <v>-781301000000</v>
      </c>
      <c r="E205" s="8">
        <v>899053000000</v>
      </c>
      <c r="F205" s="8">
        <v>0</v>
      </c>
      <c r="G205" s="8">
        <v>0</v>
      </c>
      <c r="H205" s="8">
        <v>-120079000000</v>
      </c>
      <c r="I205" s="8">
        <v>100622000000</v>
      </c>
      <c r="J205" s="8">
        <v>14242000000</v>
      </c>
      <c r="K205" s="8">
        <v>5215000000</v>
      </c>
      <c r="L205" s="8">
        <v>0</v>
      </c>
      <c r="M205" s="8">
        <v>-30621000000</v>
      </c>
      <c r="N205" s="8">
        <v>-33361000000</v>
      </c>
      <c r="O205" s="8">
        <v>11951000000</v>
      </c>
      <c r="P205" s="8">
        <v>18235000000</v>
      </c>
      <c r="Q205" s="8">
        <v>-25330000000</v>
      </c>
      <c r="R205" s="8">
        <v>-306733000000</v>
      </c>
      <c r="S205" s="8">
        <v>365859000000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5000000</v>
      </c>
      <c r="C206" s="8">
        <v>-364000000</v>
      </c>
      <c r="D206" s="8">
        <v>-360000000</v>
      </c>
      <c r="E206" s="8">
        <v>-363000000</v>
      </c>
      <c r="F206" s="8">
        <v>-1098000000</v>
      </c>
      <c r="G206" s="8">
        <v>-1112000000</v>
      </c>
      <c r="H206" s="8">
        <v>-1087000000</v>
      </c>
      <c r="I206" s="8">
        <v>-1100000000</v>
      </c>
      <c r="J206" s="8">
        <v>-1100000000</v>
      </c>
      <c r="K206" s="8">
        <v>-1122000000</v>
      </c>
      <c r="L206" s="8">
        <v>-1077000000</v>
      </c>
      <c r="M206" s="8">
        <v>-1100000000</v>
      </c>
      <c r="N206" s="8">
        <v>-1100000000</v>
      </c>
      <c r="O206" s="8">
        <v>-3695000000</v>
      </c>
      <c r="P206" s="8">
        <v>-1723000000</v>
      </c>
      <c r="Q206" s="8">
        <v>-1528000000</v>
      </c>
      <c r="R206" s="8">
        <v>-1160000000</v>
      </c>
      <c r="S206" s="8">
        <v>-1341000000</v>
      </c>
      <c r="T206" s="8">
        <v>-1685000000</v>
      </c>
      <c r="U206" s="8">
        <v>-1795000000</v>
      </c>
      <c r="V206" s="8">
        <v>-1428000000</v>
      </c>
      <c r="W206" s="8">
        <v>-464000000</v>
      </c>
    </row>
    <row r="207" spans="1:23" x14ac:dyDescent="0.35">
      <c r="A207" s="9" t="s">
        <v>227</v>
      </c>
      <c r="B207" s="5">
        <v>-3003556000000</v>
      </c>
      <c r="C207" s="8">
        <v>9992335000000</v>
      </c>
      <c r="D207" s="8">
        <v>4634859000000</v>
      </c>
      <c r="E207" s="8">
        <v>-1046016000000</v>
      </c>
      <c r="F207" s="8">
        <v>-11014113000000</v>
      </c>
      <c r="G207" s="8">
        <v>1999996000000</v>
      </c>
      <c r="H207" s="8">
        <v>10639552000000</v>
      </c>
      <c r="I207" s="8">
        <v>331594000000</v>
      </c>
      <c r="J207" s="8">
        <v>-3013145000000</v>
      </c>
      <c r="K207" s="8">
        <v>-7204000000</v>
      </c>
      <c r="L207" s="8">
        <v>-3991388000000</v>
      </c>
      <c r="M207" s="8">
        <v>-19948000000</v>
      </c>
      <c r="N207" s="8">
        <v>-10200000000</v>
      </c>
      <c r="O207" s="8">
        <v>168110000000</v>
      </c>
      <c r="P207" s="8">
        <v>-21889000000</v>
      </c>
      <c r="Q207" s="8">
        <v>-32334000000</v>
      </c>
      <c r="R207" s="8">
        <v>-77762000000</v>
      </c>
      <c r="S207" s="8">
        <v>-12030000000</v>
      </c>
      <c r="T207" s="8">
        <v>62932000000</v>
      </c>
      <c r="U207" s="8">
        <v>-18491000000</v>
      </c>
      <c r="V207" s="8">
        <v>-9966000000</v>
      </c>
      <c r="W207" s="8">
        <v>-112047000000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-1701732000000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-9461818000000</v>
      </c>
      <c r="C209" s="8">
        <v>14486284000000</v>
      </c>
      <c r="D209" s="8">
        <v>-3394018000000</v>
      </c>
      <c r="E209" s="8">
        <v>-5649597000000</v>
      </c>
      <c r="F209" s="8">
        <v>-32826394000000</v>
      </c>
      <c r="G209" s="8">
        <v>-31994056000000</v>
      </c>
      <c r="H209" s="8">
        <v>72933744000000</v>
      </c>
      <c r="I209" s="8">
        <v>-4861302000000</v>
      </c>
      <c r="J209" s="8">
        <v>3201612000000</v>
      </c>
      <c r="K209" s="8">
        <v>1567100000000</v>
      </c>
      <c r="L209" s="8">
        <v>1317954000000</v>
      </c>
      <c r="M209" s="8">
        <v>-3091234000000</v>
      </c>
      <c r="N209" s="8">
        <v>4265985000000</v>
      </c>
      <c r="O209" s="8">
        <v>1701732000000</v>
      </c>
      <c r="P209" s="8">
        <v>-1153016000000</v>
      </c>
      <c r="Q209" s="8">
        <v>-447921000000</v>
      </c>
      <c r="R209" s="8">
        <v>8823549000000</v>
      </c>
      <c r="S209" s="8">
        <v>968594000000</v>
      </c>
      <c r="T209" s="8">
        <v>-5668026000000</v>
      </c>
      <c r="U209" s="8">
        <v>5595716000000</v>
      </c>
      <c r="V209" s="8">
        <v>1419661000000</v>
      </c>
      <c r="W209" s="8">
        <v>182991000000</v>
      </c>
    </row>
    <row r="210" spans="1:23" ht="21.5" x14ac:dyDescent="0.35">
      <c r="A210" s="9" t="s">
        <v>230</v>
      </c>
      <c r="B210" s="5">
        <v>19942890000000</v>
      </c>
      <c r="C210" s="8">
        <v>-61930169000000</v>
      </c>
      <c r="D210" s="8">
        <v>9212451000000</v>
      </c>
      <c r="E210" s="8">
        <v>39263273000000</v>
      </c>
      <c r="F210" s="8">
        <v>-133890474000000</v>
      </c>
      <c r="G210" s="8">
        <v>48679302000000</v>
      </c>
      <c r="H210" s="8">
        <v>122957794000000</v>
      </c>
      <c r="I210" s="8">
        <v>11317452000000</v>
      </c>
      <c r="J210" s="8">
        <v>67950852000000</v>
      </c>
      <c r="K210" s="8">
        <v>-16312101000000</v>
      </c>
      <c r="L210" s="8">
        <v>-10925973000000</v>
      </c>
      <c r="M210" s="8">
        <v>35653804000000</v>
      </c>
      <c r="N210" s="8">
        <v>-19869154000000</v>
      </c>
      <c r="O210" s="8">
        <v>-55840207000000</v>
      </c>
      <c r="P210" s="8">
        <v>108637780000000</v>
      </c>
      <c r="Q210" s="8">
        <v>-19683718000000</v>
      </c>
      <c r="R210" s="8">
        <v>24563932000000</v>
      </c>
      <c r="S210" s="8">
        <v>-84621477000000</v>
      </c>
      <c r="T210" s="8">
        <v>33300303000000</v>
      </c>
      <c r="U210" s="8">
        <v>30603237000000</v>
      </c>
      <c r="V210" s="8">
        <v>14624363000000</v>
      </c>
      <c r="W210" s="8">
        <v>-54483095000000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-338607000000</v>
      </c>
      <c r="C212" s="8">
        <v>-1244317000000</v>
      </c>
      <c r="D212" s="8">
        <v>-401036000000</v>
      </c>
      <c r="E212" s="8">
        <v>-1159787000000</v>
      </c>
      <c r="F212" s="8">
        <v>-143877000000</v>
      </c>
      <c r="G212" s="8">
        <v>-1092983000000</v>
      </c>
      <c r="H212" s="8">
        <v>-479184000000</v>
      </c>
      <c r="I212" s="8">
        <v>-701131000000</v>
      </c>
      <c r="J212" s="8">
        <v>-288959000000</v>
      </c>
      <c r="K212" s="8">
        <v>-1069379000000</v>
      </c>
      <c r="L212" s="8">
        <v>-623700000000</v>
      </c>
      <c r="M212" s="8">
        <v>-611986000000</v>
      </c>
      <c r="N212" s="8">
        <v>-1553663000000</v>
      </c>
      <c r="O212" s="8">
        <v>-1009299000000</v>
      </c>
      <c r="P212" s="8">
        <v>-413896000000</v>
      </c>
      <c r="Q212" s="8">
        <v>-413341000000</v>
      </c>
      <c r="R212" s="8">
        <v>-203580000000</v>
      </c>
      <c r="S212" s="8">
        <v>-838703000000</v>
      </c>
      <c r="T212" s="8">
        <v>-309272000000</v>
      </c>
      <c r="U212" s="8">
        <v>-301010000000</v>
      </c>
      <c r="V212" s="8">
        <v>-238014000000</v>
      </c>
      <c r="W212" s="8">
        <v>-575035000000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19604283000000</v>
      </c>
      <c r="C214" s="8">
        <v>-63174486000000</v>
      </c>
      <c r="D214" s="8">
        <v>8811415000000</v>
      </c>
      <c r="E214" s="8">
        <v>38103486000000</v>
      </c>
      <c r="F214" s="8">
        <v>-134034351000000</v>
      </c>
      <c r="G214" s="8">
        <v>47586319000000</v>
      </c>
      <c r="H214" s="8">
        <v>122478610000000</v>
      </c>
      <c r="I214" s="8">
        <v>10616321000000</v>
      </c>
      <c r="J214" s="8">
        <v>67661893000000</v>
      </c>
      <c r="K214" s="8">
        <v>-17381480000000</v>
      </c>
      <c r="L214" s="8">
        <v>-11549673000000</v>
      </c>
      <c r="M214" s="8">
        <v>35041818000000</v>
      </c>
      <c r="N214" s="8">
        <v>-21422817000000</v>
      </c>
      <c r="O214" s="8">
        <v>-56849506000000</v>
      </c>
      <c r="P214" s="8">
        <v>108223884000000</v>
      </c>
      <c r="Q214" s="8">
        <v>-20097059000000</v>
      </c>
      <c r="R214" s="8">
        <v>24360352000000</v>
      </c>
      <c r="S214" s="8">
        <v>-85460180000000</v>
      </c>
      <c r="T214" s="8">
        <v>32991031000000</v>
      </c>
      <c r="U214" s="8">
        <v>30302227000000</v>
      </c>
      <c r="V214" s="8">
        <v>14386349000000</v>
      </c>
      <c r="W214" s="8">
        <v>-55058130000000</v>
      </c>
    </row>
    <row r="215" spans="1:23" x14ac:dyDescent="0.35">
      <c r="A215" s="9" t="s">
        <v>235</v>
      </c>
      <c r="B215" s="5">
        <v>-358138000000</v>
      </c>
      <c r="C215" s="8">
        <v>-132901000000</v>
      </c>
      <c r="D215" s="8">
        <v>-621249000000</v>
      </c>
      <c r="E215" s="8">
        <v>-107205000000</v>
      </c>
      <c r="F215" s="8">
        <v>-205830000000</v>
      </c>
      <c r="G215" s="8">
        <v>-73876000000</v>
      </c>
      <c r="H215" s="8">
        <v>-640541000000</v>
      </c>
      <c r="I215" s="8">
        <v>-3123000000</v>
      </c>
      <c r="J215" s="8">
        <v>-45514000000</v>
      </c>
      <c r="K215" s="8">
        <v>-22389000000</v>
      </c>
      <c r="L215" s="8">
        <v>-1107915000000</v>
      </c>
      <c r="M215" s="8">
        <v>-156512000000</v>
      </c>
      <c r="N215" s="8">
        <v>-293503000000</v>
      </c>
      <c r="O215" s="8">
        <v>-63503000000</v>
      </c>
      <c r="P215" s="8">
        <v>-1980809000000</v>
      </c>
      <c r="Q215" s="8">
        <v>-586045000000</v>
      </c>
      <c r="R215" s="8">
        <v>-390239000000</v>
      </c>
      <c r="S215" s="8">
        <v>-44809000000</v>
      </c>
      <c r="T215" s="8">
        <v>-647290000000</v>
      </c>
      <c r="U215" s="8">
        <v>-64512000000</v>
      </c>
      <c r="V215" s="8">
        <v>-252223000000</v>
      </c>
      <c r="W215" s="8">
        <v>-24395000000</v>
      </c>
    </row>
    <row r="216" spans="1:23" x14ac:dyDescent="0.35">
      <c r="A216" s="9" t="s">
        <v>236</v>
      </c>
      <c r="B216" s="5">
        <v>2282000000</v>
      </c>
      <c r="C216" s="8">
        <v>1700000000</v>
      </c>
      <c r="D216" s="8">
        <v>3458000000</v>
      </c>
      <c r="E216" s="8">
        <v>2487000000</v>
      </c>
      <c r="F216" s="8">
        <v>1419000000</v>
      </c>
      <c r="G216" s="8">
        <v>2071000000</v>
      </c>
      <c r="H216" s="8">
        <v>5462000000</v>
      </c>
      <c r="I216" s="8">
        <v>4575000000</v>
      </c>
      <c r="J216" s="8">
        <v>2768000000</v>
      </c>
      <c r="K216" s="8">
        <v>2948000000</v>
      </c>
      <c r="L216" s="8">
        <v>3736000000</v>
      </c>
      <c r="M216" s="8">
        <v>1653000000</v>
      </c>
      <c r="N216" s="8">
        <v>1663000000</v>
      </c>
      <c r="O216" s="8">
        <v>1356000000</v>
      </c>
      <c r="P216" s="8">
        <v>6063000000</v>
      </c>
      <c r="Q216" s="8">
        <v>1380000000</v>
      </c>
      <c r="R216" s="8">
        <v>1922000000</v>
      </c>
      <c r="S216" s="8">
        <v>867000000</v>
      </c>
      <c r="T216" s="8">
        <v>4850000000</v>
      </c>
      <c r="U216" s="8">
        <v>2494000000</v>
      </c>
      <c r="V216" s="8">
        <v>1943000000</v>
      </c>
      <c r="W216" s="8">
        <v>1418000000</v>
      </c>
    </row>
    <row r="217" spans="1:23" x14ac:dyDescent="0.35">
      <c r="A217" s="9" t="s">
        <v>237</v>
      </c>
      <c r="B217" s="5">
        <v>-144000000</v>
      </c>
      <c r="C217" s="8">
        <v>-11000000</v>
      </c>
      <c r="D217" s="8">
        <v>-6238000000</v>
      </c>
      <c r="E217" s="8">
        <v>-182000000</v>
      </c>
      <c r="F217" s="8">
        <v>-323000000</v>
      </c>
      <c r="G217" s="8">
        <v>-27000000</v>
      </c>
      <c r="H217" s="8">
        <v>-1534000000</v>
      </c>
      <c r="I217" s="8">
        <v>-513000000</v>
      </c>
      <c r="J217" s="8">
        <v>-716000000</v>
      </c>
      <c r="K217" s="8">
        <v>-2045000000</v>
      </c>
      <c r="L217" s="8">
        <v>-274000000</v>
      </c>
      <c r="M217" s="8">
        <v>-377000000</v>
      </c>
      <c r="N217" s="8">
        <v>-335000000</v>
      </c>
      <c r="O217" s="8">
        <v>-215000000</v>
      </c>
      <c r="P217" s="8">
        <v>-2490000000</v>
      </c>
      <c r="Q217" s="8">
        <v>-187000000</v>
      </c>
      <c r="R217" s="8">
        <v>-318000000</v>
      </c>
      <c r="S217" s="8">
        <v>-58000000</v>
      </c>
      <c r="T217" s="8">
        <v>-1352000000</v>
      </c>
      <c r="U217" s="8">
        <v>-376000000</v>
      </c>
      <c r="V217" s="8">
        <v>-4544000000</v>
      </c>
      <c r="W217" s="8">
        <v>-43000000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-83502000000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747000000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1000000</v>
      </c>
      <c r="I222" s="8">
        <v>200034000000</v>
      </c>
      <c r="J222" s="8">
        <v>0</v>
      </c>
      <c r="K222" s="8">
        <v>1864000000</v>
      </c>
      <c r="L222" s="8">
        <v>13791000000</v>
      </c>
      <c r="M222" s="8">
        <v>0</v>
      </c>
      <c r="N222" s="8">
        <v>0</v>
      </c>
      <c r="O222" s="8">
        <v>0</v>
      </c>
      <c r="P222" s="8">
        <v>89696000000</v>
      </c>
      <c r="Q222" s="8">
        <v>1000000</v>
      </c>
      <c r="R222" s="8">
        <v>515577000000</v>
      </c>
      <c r="S222" s="8">
        <v>0</v>
      </c>
      <c r="T222" s="8">
        <v>701000000</v>
      </c>
      <c r="U222" s="8">
        <v>0</v>
      </c>
      <c r="V222" s="8">
        <v>95773000000</v>
      </c>
      <c r="W222" s="8">
        <v>0</v>
      </c>
    </row>
    <row r="223" spans="1:23" x14ac:dyDescent="0.35">
      <c r="A223" s="9" t="s">
        <v>243</v>
      </c>
      <c r="B223" s="5">
        <v>125022000000</v>
      </c>
      <c r="C223" s="8">
        <v>678000000</v>
      </c>
      <c r="D223" s="8">
        <v>-6064000000</v>
      </c>
      <c r="E223" s="8">
        <v>115942000000</v>
      </c>
      <c r="F223" s="8">
        <v>13746000000</v>
      </c>
      <c r="G223" s="8">
        <v>22464000000</v>
      </c>
      <c r="H223" s="8">
        <v>2676000000</v>
      </c>
      <c r="I223" s="8">
        <v>89800000000</v>
      </c>
      <c r="J223" s="8">
        <v>12382000000</v>
      </c>
      <c r="K223" s="8">
        <v>2196000000</v>
      </c>
      <c r="L223" s="8">
        <v>66374000000</v>
      </c>
      <c r="M223" s="8">
        <v>17412000000</v>
      </c>
      <c r="N223" s="8">
        <v>1780000000</v>
      </c>
      <c r="O223" s="8">
        <v>8278000000</v>
      </c>
      <c r="P223" s="8">
        <v>16990000000</v>
      </c>
      <c r="Q223" s="8">
        <v>2066000000</v>
      </c>
      <c r="R223" s="8">
        <v>2595000000</v>
      </c>
      <c r="S223" s="8">
        <v>10732000000</v>
      </c>
      <c r="T223" s="8">
        <v>80873000000</v>
      </c>
      <c r="U223" s="8">
        <v>15384000000</v>
      </c>
      <c r="V223" s="8">
        <v>91523000000</v>
      </c>
      <c r="W223" s="8">
        <v>9857000000</v>
      </c>
    </row>
    <row r="224" spans="1:23" x14ac:dyDescent="0.35">
      <c r="A224" s="12" t="s">
        <v>244</v>
      </c>
      <c r="B224" s="5">
        <v>-230231000000</v>
      </c>
      <c r="C224" s="8">
        <v>-130534000000</v>
      </c>
      <c r="D224" s="8">
        <v>-630093000000</v>
      </c>
      <c r="E224" s="8">
        <v>11042000000</v>
      </c>
      <c r="F224" s="8">
        <v>-190988000000</v>
      </c>
      <c r="G224" s="8">
        <v>-49368000000</v>
      </c>
      <c r="H224" s="8">
        <v>-633936000000</v>
      </c>
      <c r="I224" s="8">
        <v>290773000000</v>
      </c>
      <c r="J224" s="8">
        <v>-31080000000</v>
      </c>
      <c r="K224" s="8">
        <v>-17426000000</v>
      </c>
      <c r="L224" s="8">
        <v>-1024288000000</v>
      </c>
      <c r="M224" s="8">
        <v>-221326000000</v>
      </c>
      <c r="N224" s="8">
        <v>-290395000000</v>
      </c>
      <c r="O224" s="8">
        <v>-54084000000</v>
      </c>
      <c r="P224" s="8">
        <v>-1870550000000</v>
      </c>
      <c r="Q224" s="8">
        <v>-582785000000</v>
      </c>
      <c r="R224" s="8">
        <v>129537000000</v>
      </c>
      <c r="S224" s="8">
        <v>-33268000000</v>
      </c>
      <c r="T224" s="8">
        <v>-562218000000</v>
      </c>
      <c r="U224" s="8">
        <v>-47010000000</v>
      </c>
      <c r="V224" s="8">
        <v>-67528000000</v>
      </c>
      <c r="W224" s="8">
        <v>-13163000000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-11000000</v>
      </c>
      <c r="W225" s="8">
        <v>6106488000000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-15627000000</v>
      </c>
      <c r="E228" s="8">
        <v>0</v>
      </c>
      <c r="F228" s="8">
        <v>0</v>
      </c>
      <c r="G228" s="8">
        <v>0</v>
      </c>
      <c r="H228" s="8">
        <v>-18798000000</v>
      </c>
      <c r="I228" s="8">
        <v>0</v>
      </c>
      <c r="J228" s="8">
        <v>0</v>
      </c>
      <c r="K228" s="8">
        <v>-3329224000000</v>
      </c>
      <c r="L228" s="8">
        <v>-1138679000000</v>
      </c>
      <c r="M228" s="8">
        <v>0</v>
      </c>
      <c r="N228" s="8">
        <v>0</v>
      </c>
      <c r="O228" s="8">
        <v>-747619000000</v>
      </c>
      <c r="P228" s="8">
        <v>-2238496000000</v>
      </c>
      <c r="Q228" s="8">
        <v>0</v>
      </c>
      <c r="R228" s="8">
        <v>-747619000000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0</v>
      </c>
      <c r="C231" s="8">
        <v>0</v>
      </c>
      <c r="D231" s="8">
        <v>-15627000000</v>
      </c>
      <c r="E231" s="8">
        <v>0</v>
      </c>
      <c r="F231" s="8">
        <v>0</v>
      </c>
      <c r="G231" s="8">
        <v>0</v>
      </c>
      <c r="H231" s="8">
        <v>-18798000000</v>
      </c>
      <c r="I231" s="8">
        <v>0</v>
      </c>
      <c r="J231" s="8">
        <v>0</v>
      </c>
      <c r="K231" s="8">
        <v>-3329224000000</v>
      </c>
      <c r="L231" s="8">
        <v>-1138679000000</v>
      </c>
      <c r="M231" s="8">
        <v>0</v>
      </c>
      <c r="N231" s="8">
        <v>0</v>
      </c>
      <c r="O231" s="8">
        <v>-747619000000</v>
      </c>
      <c r="P231" s="8">
        <v>-2238496000000</v>
      </c>
      <c r="Q231" s="8">
        <v>0</v>
      </c>
      <c r="R231" s="8">
        <v>-747619000000</v>
      </c>
      <c r="S231" s="8">
        <v>0</v>
      </c>
      <c r="T231" s="8">
        <v>0</v>
      </c>
      <c r="U231" s="8">
        <v>0</v>
      </c>
      <c r="V231" s="8">
        <v>-11000000</v>
      </c>
      <c r="W231" s="8">
        <v>6106488000000</v>
      </c>
    </row>
    <row r="232" spans="1:23" x14ac:dyDescent="0.35">
      <c r="A232" s="12" t="s">
        <v>252</v>
      </c>
      <c r="B232" s="5">
        <v>19374052000000</v>
      </c>
      <c r="C232" s="8">
        <v>-63305020000000</v>
      </c>
      <c r="D232" s="8">
        <v>8165695000000</v>
      </c>
      <c r="E232" s="8">
        <v>38114528000000</v>
      </c>
      <c r="F232" s="8">
        <v>-134225339000000</v>
      </c>
      <c r="G232" s="8">
        <v>47536951000000</v>
      </c>
      <c r="H232" s="8">
        <v>121825876000000</v>
      </c>
      <c r="I232" s="8">
        <v>10907094000000</v>
      </c>
      <c r="J232" s="8">
        <v>67630813000000</v>
      </c>
      <c r="K232" s="8">
        <v>-20728130000000</v>
      </c>
      <c r="L232" s="8">
        <v>-13712640000000</v>
      </c>
      <c r="M232" s="8">
        <v>34820492000000</v>
      </c>
      <c r="N232" s="8">
        <v>-21713212000000</v>
      </c>
      <c r="O232" s="8">
        <v>-57651209000000</v>
      </c>
      <c r="P232" s="8">
        <v>104114838000000</v>
      </c>
      <c r="Q232" s="8">
        <v>-20679844000000</v>
      </c>
      <c r="R232" s="8">
        <v>23742270000000</v>
      </c>
      <c r="S232" s="8">
        <v>-85493448000000</v>
      </c>
      <c r="T232" s="8">
        <v>32428813000000</v>
      </c>
      <c r="U232" s="8">
        <v>30255217000000</v>
      </c>
      <c r="V232" s="8">
        <v>14318810000000</v>
      </c>
      <c r="W232" s="8">
        <v>-48964805000000</v>
      </c>
    </row>
    <row r="233" spans="1:23" ht="22" x14ac:dyDescent="0.35">
      <c r="A233" s="12" t="s">
        <v>253</v>
      </c>
      <c r="B233" s="5">
        <v>309513710000000</v>
      </c>
      <c r="C233" s="8">
        <v>372818730000000</v>
      </c>
      <c r="D233" s="8">
        <v>363661434000000</v>
      </c>
      <c r="E233" s="8">
        <v>325546906000000</v>
      </c>
      <c r="F233" s="8">
        <v>459772245000000</v>
      </c>
      <c r="G233" s="8">
        <v>412235294000000</v>
      </c>
      <c r="H233" s="8">
        <v>290363772000000</v>
      </c>
      <c r="I233" s="8">
        <v>279456678000000</v>
      </c>
      <c r="J233" s="8">
        <v>211825865000000</v>
      </c>
      <c r="K233" s="8">
        <v>232553995000000</v>
      </c>
      <c r="L233" s="8">
        <v>248038773000000</v>
      </c>
      <c r="M233" s="8">
        <v>213218281000000</v>
      </c>
      <c r="N233" s="8">
        <v>234931493000000</v>
      </c>
      <c r="O233" s="8">
        <v>292582702000000</v>
      </c>
      <c r="P233" s="8">
        <v>189839513000000</v>
      </c>
      <c r="Q233" s="8">
        <v>210519357000000</v>
      </c>
      <c r="R233" s="8">
        <v>186777087000000</v>
      </c>
      <c r="S233" s="8">
        <v>272270535000000</v>
      </c>
      <c r="T233" s="8">
        <v>239623378000000</v>
      </c>
      <c r="U233" s="8">
        <v>209368161000000</v>
      </c>
      <c r="V233" s="8">
        <v>195049351000000</v>
      </c>
      <c r="W233" s="8">
        <v>244014156000000</v>
      </c>
    </row>
    <row r="234" spans="1:23" x14ac:dyDescent="0.35">
      <c r="A234" s="12" t="s">
        <v>254</v>
      </c>
      <c r="B234" s="5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ht="22" x14ac:dyDescent="0.35">
      <c r="A235" s="12" t="s">
        <v>255</v>
      </c>
      <c r="B235" s="5">
        <v>328887762000000</v>
      </c>
      <c r="C235" s="8">
        <v>309513710000000</v>
      </c>
      <c r="D235" s="8">
        <v>371827129000000</v>
      </c>
      <c r="E235" s="8">
        <v>363661434000000</v>
      </c>
      <c r="F235" s="8">
        <v>325546906000000</v>
      </c>
      <c r="G235" s="8">
        <v>459772245000000</v>
      </c>
      <c r="H235" s="8">
        <v>412189648000000</v>
      </c>
      <c r="I235" s="8">
        <v>290363772000000</v>
      </c>
      <c r="J235" s="8">
        <v>279456678000000</v>
      </c>
      <c r="K235" s="8">
        <v>211825865000000</v>
      </c>
      <c r="L235" s="8">
        <v>234326133000000</v>
      </c>
      <c r="M235" s="8">
        <v>248038773000000</v>
      </c>
      <c r="N235" s="8">
        <v>213218281000000</v>
      </c>
      <c r="O235" s="8">
        <v>234931493000000</v>
      </c>
      <c r="P235" s="8">
        <v>293954351000000</v>
      </c>
      <c r="Q235" s="8">
        <v>189839513000000</v>
      </c>
      <c r="R235" s="8">
        <v>210519357000000</v>
      </c>
      <c r="S235" s="8">
        <v>186777087000000</v>
      </c>
      <c r="T235" s="8">
        <v>272052191000000</v>
      </c>
      <c r="U235" s="8">
        <v>239623378000000</v>
      </c>
      <c r="V235" s="8">
        <v>209368161000000</v>
      </c>
      <c r="W235" s="8">
        <v>195049351000000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1369645310000000</v>
      </c>
      <c r="C237" s="8">
        <v>1266477925000000</v>
      </c>
      <c r="D237" s="8">
        <v>1270359018000000</v>
      </c>
      <c r="E237" s="8">
        <v>1189830550000000</v>
      </c>
      <c r="F237" s="8">
        <v>1177728457000000</v>
      </c>
      <c r="G237" s="8">
        <v>1174080964000000</v>
      </c>
      <c r="H237" s="8">
        <v>1145066250000000</v>
      </c>
      <c r="I237" s="8">
        <v>1130144001000000</v>
      </c>
      <c r="J237" s="8">
        <v>1100852163000000</v>
      </c>
      <c r="K237" s="8">
        <v>1028899744000000</v>
      </c>
      <c r="L237" s="8">
        <v>960749955000000</v>
      </c>
      <c r="M237" s="8">
        <v>936342968000000</v>
      </c>
      <c r="N237" s="8">
        <v>921948437000000</v>
      </c>
      <c r="O237" s="8">
        <v>871937942000000</v>
      </c>
      <c r="P237" s="8">
        <v>839788261000000</v>
      </c>
      <c r="Q237" s="8">
        <v>783757352000000</v>
      </c>
      <c r="R237" s="8">
        <v>770744422000000</v>
      </c>
      <c r="S237" s="8">
        <v>754505321000000</v>
      </c>
      <c r="T237" s="8">
        <v>734706891000000</v>
      </c>
      <c r="U237" s="8">
        <v>708095934000000</v>
      </c>
      <c r="V237" s="8">
        <v>695437925000000</v>
      </c>
      <c r="W237" s="8">
        <v>673021770000000</v>
      </c>
    </row>
    <row r="238" spans="1:23" x14ac:dyDescent="0.35">
      <c r="A238" s="9" t="s">
        <v>258</v>
      </c>
      <c r="B238" s="5">
        <v>1357180793000000</v>
      </c>
      <c r="C238" s="8">
        <v>1254466121000000</v>
      </c>
      <c r="D238" s="8">
        <v>1258418586000000</v>
      </c>
      <c r="E238" s="8">
        <v>1180808470000000</v>
      </c>
      <c r="F238" s="8">
        <v>1168563224000000</v>
      </c>
      <c r="G238" s="8">
        <v>1165074892000000</v>
      </c>
      <c r="H238" s="8">
        <v>1136450786000000</v>
      </c>
      <c r="I238" s="8">
        <v>1122163752000000</v>
      </c>
      <c r="J238" s="8">
        <v>1091735049000000</v>
      </c>
      <c r="K238" s="8">
        <v>1019458364000000</v>
      </c>
      <c r="L238" s="8">
        <v>951443830000000</v>
      </c>
      <c r="M238" s="8">
        <v>927239380000000</v>
      </c>
      <c r="N238" s="8">
        <v>913051911000000</v>
      </c>
      <c r="O238" s="8">
        <v>863558325000000</v>
      </c>
      <c r="P238" s="8">
        <v>832010220000000</v>
      </c>
      <c r="Q238" s="8">
        <v>777156204000000</v>
      </c>
      <c r="R238" s="8">
        <v>764430255000000</v>
      </c>
      <c r="S238" s="8">
        <v>747106339000000</v>
      </c>
      <c r="T238" s="8">
        <v>726968213000000</v>
      </c>
      <c r="U238" s="8">
        <v>699740342000000</v>
      </c>
      <c r="V238" s="8">
        <v>687390966000000</v>
      </c>
      <c r="W238" s="8">
        <v>665041902000000</v>
      </c>
    </row>
    <row r="239" spans="1:23" x14ac:dyDescent="0.35">
      <c r="A239" s="9" t="s">
        <v>259</v>
      </c>
      <c r="B239" s="5">
        <v>3140081000000</v>
      </c>
      <c r="C239" s="8">
        <v>3114131000000</v>
      </c>
      <c r="D239" s="8">
        <v>3396873000000</v>
      </c>
      <c r="E239" s="8">
        <v>2721577000000</v>
      </c>
      <c r="F239" s="8">
        <v>3362556000000</v>
      </c>
      <c r="G239" s="8">
        <v>3252141000000</v>
      </c>
      <c r="H239" s="8">
        <v>2908120000000</v>
      </c>
      <c r="I239" s="8">
        <v>2534445000000</v>
      </c>
      <c r="J239" s="8">
        <v>3137659000000</v>
      </c>
      <c r="K239" s="8">
        <v>4036359000000</v>
      </c>
      <c r="L239" s="8">
        <v>3879226000000</v>
      </c>
      <c r="M239" s="8">
        <v>3891271000000</v>
      </c>
      <c r="N239" s="8">
        <v>3617609000000</v>
      </c>
      <c r="O239" s="8">
        <v>3326491000000</v>
      </c>
      <c r="P239" s="8">
        <v>2549713000000</v>
      </c>
      <c r="Q239" s="8">
        <v>1929725000000</v>
      </c>
      <c r="R239" s="8">
        <v>1780437000000</v>
      </c>
      <c r="S239" s="8">
        <v>2807228000000</v>
      </c>
      <c r="T239" s="8">
        <v>3172630000000</v>
      </c>
      <c r="U239" s="8">
        <v>3982564000000</v>
      </c>
      <c r="V239" s="8">
        <v>3983260000000</v>
      </c>
      <c r="W239" s="8">
        <v>4111582000000</v>
      </c>
    </row>
    <row r="240" spans="1:23" x14ac:dyDescent="0.35">
      <c r="A240" s="9" t="s">
        <v>260</v>
      </c>
      <c r="B240" s="5">
        <v>6811404000000</v>
      </c>
      <c r="C240" s="8">
        <v>6391497000000</v>
      </c>
      <c r="D240" s="8">
        <v>6055394000000</v>
      </c>
      <c r="E240" s="8">
        <v>5528682000000</v>
      </c>
      <c r="F240" s="8">
        <v>5172494000000</v>
      </c>
      <c r="G240" s="8">
        <v>4986324000000</v>
      </c>
      <c r="H240" s="8">
        <v>4991115000000</v>
      </c>
      <c r="I240" s="8">
        <v>4708931000000</v>
      </c>
      <c r="J240" s="8">
        <v>4649785000000</v>
      </c>
      <c r="K240" s="8">
        <v>4330925000000</v>
      </c>
      <c r="L240" s="8">
        <v>4376120000000</v>
      </c>
      <c r="M240" s="8">
        <v>4184690000000</v>
      </c>
      <c r="N240" s="8">
        <v>4456290000000</v>
      </c>
      <c r="O240" s="8">
        <v>4364454000000</v>
      </c>
      <c r="P240" s="8">
        <v>4608056000000</v>
      </c>
      <c r="Q240" s="8">
        <v>4311757000000</v>
      </c>
      <c r="R240" s="8">
        <v>4250504000000</v>
      </c>
      <c r="S240" s="8">
        <v>4364807000000</v>
      </c>
      <c r="T240" s="8">
        <v>4429029000000</v>
      </c>
      <c r="U240" s="8">
        <v>4325850000000</v>
      </c>
      <c r="V240" s="8">
        <v>4039012000000</v>
      </c>
      <c r="W240" s="8">
        <v>3863736000000</v>
      </c>
    </row>
    <row r="241" spans="1:23" x14ac:dyDescent="0.35">
      <c r="A241" s="9" t="s">
        <v>261</v>
      </c>
      <c r="B241" s="5">
        <v>1755288000000</v>
      </c>
      <c r="C241" s="8">
        <v>1755774000000</v>
      </c>
      <c r="D241" s="8">
        <v>1646618000000</v>
      </c>
      <c r="E241" s="8">
        <v>3600000000</v>
      </c>
      <c r="F241" s="8">
        <v>3600000000</v>
      </c>
      <c r="G241" s="8">
        <v>12962000000</v>
      </c>
      <c r="H241" s="8">
        <v>7409000000</v>
      </c>
      <c r="I241" s="8">
        <v>889000000</v>
      </c>
      <c r="J241" s="8">
        <v>889000000</v>
      </c>
      <c r="K241" s="8">
        <v>889000000</v>
      </c>
      <c r="L241" s="8">
        <v>889000000</v>
      </c>
      <c r="M241" s="8">
        <v>0</v>
      </c>
      <c r="N241" s="8">
        <v>0</v>
      </c>
      <c r="O241" s="8">
        <v>0</v>
      </c>
      <c r="P241" s="8">
        <v>0</v>
      </c>
      <c r="Q241" s="8">
        <v>2000000000</v>
      </c>
      <c r="R241" s="8">
        <v>1000000000</v>
      </c>
      <c r="S241" s="8">
        <v>1000000000</v>
      </c>
      <c r="T241" s="8">
        <v>1000000000</v>
      </c>
      <c r="U241" s="8">
        <v>1000000000</v>
      </c>
      <c r="V241" s="8">
        <v>1000000000</v>
      </c>
      <c r="W241" s="8">
        <v>1000000000</v>
      </c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</row>
    <row r="243" spans="1:23" x14ac:dyDescent="0.35">
      <c r="A243" s="9" t="s">
        <v>263</v>
      </c>
      <c r="B243" s="5">
        <v>757744000000</v>
      </c>
      <c r="C243" s="8">
        <v>750402000000</v>
      </c>
      <c r="D243" s="8">
        <v>841547000000</v>
      </c>
      <c r="E243" s="8">
        <v>768221000000</v>
      </c>
      <c r="F243" s="8">
        <v>626583000000</v>
      </c>
      <c r="G243" s="8">
        <v>754645000000</v>
      </c>
      <c r="H243" s="8">
        <v>708820000000</v>
      </c>
      <c r="I243" s="8">
        <v>735984000000</v>
      </c>
      <c r="J243" s="8">
        <v>1328781000000</v>
      </c>
      <c r="K243" s="8">
        <v>1073207000000</v>
      </c>
      <c r="L243" s="8">
        <v>1049890000000</v>
      </c>
      <c r="M243" s="8">
        <v>1027627000000</v>
      </c>
      <c r="N243" s="8">
        <v>822627000000</v>
      </c>
      <c r="O243" s="8">
        <v>688672000000</v>
      </c>
      <c r="P243" s="8">
        <v>620272000000</v>
      </c>
      <c r="Q243" s="8">
        <v>357666000000</v>
      </c>
      <c r="R243" s="8">
        <v>282226000000</v>
      </c>
      <c r="S243" s="8">
        <v>225947000000</v>
      </c>
      <c r="T243" s="8">
        <v>136019000000</v>
      </c>
      <c r="U243" s="8">
        <v>46178000000</v>
      </c>
      <c r="V243" s="8">
        <v>23687000000</v>
      </c>
      <c r="W243" s="8">
        <v>3550000000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0</v>
      </c>
      <c r="C247" s="8">
        <v>0</v>
      </c>
      <c r="D247" s="8">
        <v>1270359018000000</v>
      </c>
      <c r="E247" s="8">
        <v>0</v>
      </c>
      <c r="F247" s="8">
        <v>0</v>
      </c>
      <c r="G247" s="8">
        <v>0</v>
      </c>
      <c r="H247" s="8">
        <v>1145066250000000</v>
      </c>
      <c r="I247" s="8">
        <v>0</v>
      </c>
      <c r="J247" s="8">
        <v>0</v>
      </c>
      <c r="K247" s="8">
        <v>0</v>
      </c>
      <c r="L247" s="8">
        <v>960749955000000</v>
      </c>
      <c r="M247" s="8">
        <v>0</v>
      </c>
      <c r="N247" s="8">
        <v>0</v>
      </c>
      <c r="O247" s="8">
        <v>0</v>
      </c>
      <c r="P247" s="8">
        <v>839788261000000</v>
      </c>
      <c r="Q247" s="8">
        <v>0</v>
      </c>
      <c r="R247" s="8">
        <v>0</v>
      </c>
      <c r="S247" s="8">
        <v>0</v>
      </c>
      <c r="T247" s="8">
        <v>734706891000000</v>
      </c>
      <c r="U247" s="8">
        <v>0</v>
      </c>
      <c r="V247" s="8">
        <v>0</v>
      </c>
      <c r="W247" s="8">
        <v>0</v>
      </c>
    </row>
    <row r="248" spans="1:23" x14ac:dyDescent="0.35">
      <c r="A248" s="9" t="s">
        <v>268</v>
      </c>
      <c r="B248" s="5">
        <v>0</v>
      </c>
      <c r="C248" s="8">
        <v>0</v>
      </c>
      <c r="D248" s="8">
        <v>204168323000000</v>
      </c>
      <c r="E248" s="8">
        <v>0</v>
      </c>
      <c r="F248" s="8">
        <v>0</v>
      </c>
      <c r="G248" s="8">
        <v>0</v>
      </c>
      <c r="H248" s="8">
        <v>184463459000000</v>
      </c>
      <c r="I248" s="8">
        <v>0</v>
      </c>
      <c r="J248" s="8">
        <v>0</v>
      </c>
      <c r="K248" s="8">
        <v>0</v>
      </c>
      <c r="L248" s="8">
        <v>152212435000000</v>
      </c>
      <c r="M248" s="8">
        <v>0</v>
      </c>
      <c r="N248" s="8">
        <v>0</v>
      </c>
      <c r="O248" s="8">
        <v>0</v>
      </c>
      <c r="P248" s="8">
        <v>202773035000000</v>
      </c>
      <c r="Q248" s="8">
        <v>0</v>
      </c>
      <c r="R248" s="8">
        <v>0</v>
      </c>
      <c r="S248" s="8">
        <v>0</v>
      </c>
      <c r="T248" s="8">
        <v>131856583000000</v>
      </c>
      <c r="U248" s="8">
        <v>0</v>
      </c>
      <c r="V248" s="8">
        <v>0</v>
      </c>
      <c r="W248" s="8">
        <v>0</v>
      </c>
    </row>
    <row r="249" spans="1:23" x14ac:dyDescent="0.35">
      <c r="A249" s="9" t="s">
        <v>269</v>
      </c>
      <c r="B249" s="5">
        <v>0</v>
      </c>
      <c r="C249" s="8">
        <v>0</v>
      </c>
      <c r="D249" s="8">
        <v>38732650000000</v>
      </c>
      <c r="E249" s="8">
        <v>0</v>
      </c>
      <c r="F249" s="8">
        <v>0</v>
      </c>
      <c r="G249" s="8">
        <v>0</v>
      </c>
      <c r="H249" s="8">
        <v>36100729000000</v>
      </c>
      <c r="I249" s="8">
        <v>0</v>
      </c>
      <c r="J249" s="8">
        <v>0</v>
      </c>
      <c r="K249" s="8">
        <v>0</v>
      </c>
      <c r="L249" s="8">
        <v>25096242000000</v>
      </c>
      <c r="M249" s="8">
        <v>0</v>
      </c>
      <c r="N249" s="8">
        <v>0</v>
      </c>
      <c r="O249" s="8">
        <v>0</v>
      </c>
      <c r="P249" s="8">
        <v>17069197000000</v>
      </c>
      <c r="Q249" s="8">
        <v>0</v>
      </c>
      <c r="R249" s="8">
        <v>0</v>
      </c>
      <c r="S249" s="8">
        <v>0</v>
      </c>
      <c r="T249" s="8">
        <v>16122626000000</v>
      </c>
      <c r="U249" s="8">
        <v>0</v>
      </c>
      <c r="V249" s="8">
        <v>0</v>
      </c>
      <c r="W249" s="8">
        <v>0</v>
      </c>
    </row>
    <row r="250" spans="1:23" x14ac:dyDescent="0.35">
      <c r="A250" s="9" t="s">
        <v>270</v>
      </c>
      <c r="B250" s="5">
        <v>0</v>
      </c>
      <c r="C250" s="8">
        <v>0</v>
      </c>
      <c r="D250" s="8">
        <v>363316891000000</v>
      </c>
      <c r="E250" s="8">
        <v>0</v>
      </c>
      <c r="F250" s="8">
        <v>0</v>
      </c>
      <c r="G250" s="8">
        <v>0</v>
      </c>
      <c r="H250" s="8">
        <v>321383408000000</v>
      </c>
      <c r="I250" s="8">
        <v>0</v>
      </c>
      <c r="J250" s="8">
        <v>0</v>
      </c>
      <c r="K250" s="8">
        <v>0</v>
      </c>
      <c r="L250" s="8">
        <v>277954998000000</v>
      </c>
      <c r="M250" s="8">
        <v>0</v>
      </c>
      <c r="N250" s="8">
        <v>0</v>
      </c>
      <c r="O250" s="8">
        <v>0</v>
      </c>
      <c r="P250" s="8">
        <v>233446508000000</v>
      </c>
      <c r="Q250" s="8">
        <v>0</v>
      </c>
      <c r="R250" s="8">
        <v>0</v>
      </c>
      <c r="S250" s="8">
        <v>0</v>
      </c>
      <c r="T250" s="8">
        <v>218903033000000</v>
      </c>
      <c r="U250" s="8">
        <v>0</v>
      </c>
      <c r="V250" s="8">
        <v>0</v>
      </c>
      <c r="W250" s="8">
        <v>0</v>
      </c>
    </row>
    <row r="251" spans="1:23" x14ac:dyDescent="0.35">
      <c r="A251" s="10" t="s">
        <v>271</v>
      </c>
      <c r="B251" s="5">
        <v>0</v>
      </c>
      <c r="C251" s="8">
        <v>0</v>
      </c>
      <c r="D251" s="8">
        <v>280386148000000</v>
      </c>
      <c r="E251" s="8">
        <v>0</v>
      </c>
      <c r="F251" s="8">
        <v>0</v>
      </c>
      <c r="G251" s="8">
        <v>0</v>
      </c>
      <c r="H251" s="8">
        <v>243683447000000</v>
      </c>
      <c r="I251" s="8">
        <v>0</v>
      </c>
      <c r="J251" s="8">
        <v>0</v>
      </c>
      <c r="K251" s="8">
        <v>0</v>
      </c>
      <c r="L251" s="8">
        <v>203057429000000</v>
      </c>
      <c r="M251" s="8">
        <v>0</v>
      </c>
      <c r="N251" s="8">
        <v>0</v>
      </c>
      <c r="O251" s="8">
        <v>0</v>
      </c>
      <c r="P251" s="8">
        <v>178521411000000</v>
      </c>
      <c r="Q251" s="8">
        <v>0</v>
      </c>
      <c r="R251" s="8">
        <v>0</v>
      </c>
      <c r="S251" s="8">
        <v>0</v>
      </c>
      <c r="T251" s="8">
        <v>174032670000000</v>
      </c>
      <c r="U251" s="8">
        <v>0</v>
      </c>
      <c r="V251" s="8">
        <v>0</v>
      </c>
      <c r="W251" s="8">
        <v>0</v>
      </c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62517329000000</v>
      </c>
      <c r="E252" s="8">
        <v>0</v>
      </c>
      <c r="F252" s="8">
        <v>0</v>
      </c>
      <c r="G252" s="8">
        <v>0</v>
      </c>
      <c r="H252" s="8">
        <v>58615950000000</v>
      </c>
      <c r="I252" s="8">
        <v>0</v>
      </c>
      <c r="J252" s="8">
        <v>0</v>
      </c>
      <c r="K252" s="8">
        <v>0</v>
      </c>
      <c r="L252" s="8">
        <v>59813456000000</v>
      </c>
      <c r="M252" s="8">
        <v>0</v>
      </c>
      <c r="N252" s="8">
        <v>0</v>
      </c>
      <c r="O252" s="8">
        <v>0</v>
      </c>
      <c r="P252" s="8">
        <v>40333441000000</v>
      </c>
      <c r="Q252" s="8">
        <v>0</v>
      </c>
      <c r="R252" s="8">
        <v>0</v>
      </c>
      <c r="S252" s="8">
        <v>0</v>
      </c>
      <c r="T252" s="8">
        <v>30411521000000</v>
      </c>
      <c r="U252" s="8">
        <v>0</v>
      </c>
      <c r="V252" s="8">
        <v>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20413414000000</v>
      </c>
      <c r="E254" s="8">
        <v>0</v>
      </c>
      <c r="F254" s="8">
        <v>0</v>
      </c>
      <c r="G254" s="8">
        <v>0</v>
      </c>
      <c r="H254" s="8">
        <v>19084011000000</v>
      </c>
      <c r="I254" s="8">
        <v>0</v>
      </c>
      <c r="J254" s="8">
        <v>0</v>
      </c>
      <c r="K254" s="8">
        <v>0</v>
      </c>
      <c r="L254" s="8">
        <v>15084113000000</v>
      </c>
      <c r="M254" s="8">
        <v>0</v>
      </c>
      <c r="N254" s="8">
        <v>0</v>
      </c>
      <c r="O254" s="8">
        <v>0</v>
      </c>
      <c r="P254" s="8">
        <v>14591656000000</v>
      </c>
      <c r="Q254" s="8">
        <v>0</v>
      </c>
      <c r="R254" s="8">
        <v>0</v>
      </c>
      <c r="S254" s="8">
        <v>0</v>
      </c>
      <c r="T254" s="8">
        <v>14458842000000</v>
      </c>
      <c r="U254" s="8">
        <v>0</v>
      </c>
      <c r="V254" s="8">
        <v>0</v>
      </c>
      <c r="W254" s="8">
        <v>0</v>
      </c>
    </row>
    <row r="255" spans="1:23" x14ac:dyDescent="0.35">
      <c r="A255" s="9" t="s">
        <v>275</v>
      </c>
      <c r="B255" s="5">
        <v>0</v>
      </c>
      <c r="C255" s="8">
        <v>0</v>
      </c>
      <c r="D255" s="8">
        <v>38520346000000</v>
      </c>
      <c r="E255" s="8">
        <v>0</v>
      </c>
      <c r="F255" s="8">
        <v>0</v>
      </c>
      <c r="G255" s="8">
        <v>0</v>
      </c>
      <c r="H255" s="8">
        <v>75113942000000</v>
      </c>
      <c r="I255" s="8">
        <v>0</v>
      </c>
      <c r="J255" s="8">
        <v>0</v>
      </c>
      <c r="K255" s="8">
        <v>0</v>
      </c>
      <c r="L255" s="8">
        <v>86628722000000</v>
      </c>
      <c r="M255" s="8">
        <v>0</v>
      </c>
      <c r="N255" s="8">
        <v>0</v>
      </c>
      <c r="O255" s="8">
        <v>0</v>
      </c>
      <c r="P255" s="8">
        <v>71273525000000</v>
      </c>
      <c r="Q255" s="8">
        <v>0</v>
      </c>
      <c r="R255" s="8">
        <v>0</v>
      </c>
      <c r="S255" s="8">
        <v>0</v>
      </c>
      <c r="T255" s="8">
        <v>32357572000000</v>
      </c>
      <c r="U255" s="8">
        <v>0</v>
      </c>
      <c r="V255" s="8">
        <v>0</v>
      </c>
      <c r="W255" s="8">
        <v>0</v>
      </c>
    </row>
    <row r="256" spans="1:23" x14ac:dyDescent="0.35">
      <c r="A256" s="9" t="s">
        <v>276</v>
      </c>
      <c r="B256" s="5">
        <v>0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33448171000000</v>
      </c>
      <c r="E265" s="8">
        <v>0</v>
      </c>
      <c r="F265" s="8">
        <v>0</v>
      </c>
      <c r="G265" s="8">
        <v>0</v>
      </c>
      <c r="H265" s="8">
        <v>31585533000000</v>
      </c>
      <c r="I265" s="8">
        <v>0</v>
      </c>
      <c r="J265" s="8">
        <v>0</v>
      </c>
      <c r="K265" s="8">
        <v>0</v>
      </c>
      <c r="L265" s="8">
        <v>28715341000000</v>
      </c>
      <c r="M265" s="8">
        <v>0</v>
      </c>
      <c r="N265" s="8">
        <v>0</v>
      </c>
      <c r="O265" s="8">
        <v>0</v>
      </c>
      <c r="P265" s="8">
        <v>26843614000000</v>
      </c>
      <c r="Q265" s="8">
        <v>0</v>
      </c>
      <c r="R265" s="8">
        <v>0</v>
      </c>
      <c r="S265" s="8">
        <v>0</v>
      </c>
      <c r="T265" s="8">
        <v>24742604000000</v>
      </c>
      <c r="U265" s="8">
        <v>0</v>
      </c>
      <c r="V265" s="8">
        <v>0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33448171000000</v>
      </c>
      <c r="E266" s="8">
        <v>0</v>
      </c>
      <c r="F266" s="8">
        <v>0</v>
      </c>
      <c r="G266" s="8">
        <v>0</v>
      </c>
      <c r="H266" s="8">
        <v>31585533000000</v>
      </c>
      <c r="I266" s="8">
        <v>0</v>
      </c>
      <c r="J266" s="8">
        <v>0</v>
      </c>
      <c r="K266" s="8">
        <v>0</v>
      </c>
      <c r="L266" s="8">
        <v>28715341000000</v>
      </c>
      <c r="M266" s="8">
        <v>0</v>
      </c>
      <c r="N266" s="8">
        <v>0</v>
      </c>
      <c r="O266" s="8">
        <v>0</v>
      </c>
      <c r="P266" s="8">
        <v>26843614000000</v>
      </c>
      <c r="Q266" s="8">
        <v>0</v>
      </c>
      <c r="R266" s="8">
        <v>0</v>
      </c>
      <c r="S266" s="8">
        <v>0</v>
      </c>
      <c r="T266" s="8">
        <v>24742604000000</v>
      </c>
      <c r="U266" s="8">
        <v>0</v>
      </c>
      <c r="V266" s="8">
        <v>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19622160000000</v>
      </c>
      <c r="E272" s="8">
        <v>0</v>
      </c>
      <c r="F272" s="8">
        <v>0</v>
      </c>
      <c r="G272" s="8">
        <v>0</v>
      </c>
      <c r="H272" s="8">
        <v>18278882000000</v>
      </c>
      <c r="I272" s="8">
        <v>0</v>
      </c>
      <c r="J272" s="8">
        <v>0</v>
      </c>
      <c r="K272" s="8">
        <v>0</v>
      </c>
      <c r="L272" s="8">
        <v>16921726000000</v>
      </c>
      <c r="M272" s="8">
        <v>0</v>
      </c>
      <c r="N272" s="8">
        <v>0</v>
      </c>
      <c r="O272" s="8">
        <v>0</v>
      </c>
      <c r="P272" s="8">
        <v>10166471000000</v>
      </c>
      <c r="Q272" s="8">
        <v>0</v>
      </c>
      <c r="R272" s="8">
        <v>0</v>
      </c>
      <c r="S272" s="8">
        <v>0</v>
      </c>
      <c r="T272" s="8">
        <v>12837989000000</v>
      </c>
      <c r="U272" s="8">
        <v>0</v>
      </c>
      <c r="V272" s="8">
        <v>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572550477000000</v>
      </c>
      <c r="E274" s="8">
        <v>0</v>
      </c>
      <c r="F274" s="8">
        <v>0</v>
      </c>
      <c r="G274" s="8">
        <v>0</v>
      </c>
      <c r="H274" s="8">
        <v>478140297000000</v>
      </c>
      <c r="I274" s="8">
        <v>0</v>
      </c>
      <c r="J274" s="8">
        <v>0</v>
      </c>
      <c r="K274" s="8">
        <v>0</v>
      </c>
      <c r="L274" s="8">
        <v>373220491000000</v>
      </c>
      <c r="M274" s="8">
        <v>0</v>
      </c>
      <c r="N274" s="8">
        <v>0</v>
      </c>
      <c r="O274" s="8">
        <v>0</v>
      </c>
      <c r="P274" s="8">
        <v>278215911000000</v>
      </c>
      <c r="Q274" s="8">
        <v>0</v>
      </c>
      <c r="R274" s="8">
        <v>0</v>
      </c>
      <c r="S274" s="8">
        <v>0</v>
      </c>
      <c r="T274" s="8">
        <v>297886484000000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1369645310000000</v>
      </c>
      <c r="C275" s="8">
        <v>1266477925000000</v>
      </c>
      <c r="D275" s="8">
        <v>1270359018000000</v>
      </c>
      <c r="E275" s="8">
        <v>1189830550000000</v>
      </c>
      <c r="F275" s="8">
        <v>1177728457000000</v>
      </c>
      <c r="G275" s="8">
        <v>1174080964000000</v>
      </c>
      <c r="H275" s="8">
        <v>1145066250000000</v>
      </c>
      <c r="I275" s="8">
        <v>1130144001000000</v>
      </c>
      <c r="J275" s="8">
        <v>1100852163000000</v>
      </c>
      <c r="K275" s="8">
        <v>1028899744000000</v>
      </c>
      <c r="L275" s="8">
        <v>960749955000000</v>
      </c>
      <c r="M275" s="8">
        <v>936342968000000</v>
      </c>
      <c r="N275" s="8">
        <v>921948437000000</v>
      </c>
      <c r="O275" s="8">
        <v>871937942000000</v>
      </c>
      <c r="P275" s="8">
        <v>839788261000000</v>
      </c>
      <c r="Q275" s="8">
        <v>783757352000000</v>
      </c>
      <c r="R275" s="8">
        <v>770744422000000</v>
      </c>
      <c r="S275" s="8">
        <v>754505321000000</v>
      </c>
      <c r="T275" s="8">
        <v>734706891000000</v>
      </c>
      <c r="U275" s="8">
        <v>708095934000000</v>
      </c>
      <c r="V275" s="8">
        <v>695437925000000</v>
      </c>
      <c r="W275" s="8">
        <v>673021770000000</v>
      </c>
    </row>
    <row r="276" spans="1:23" x14ac:dyDescent="0.35">
      <c r="A276" s="9" t="s">
        <v>296</v>
      </c>
      <c r="B276" s="5">
        <v>1348323391000000</v>
      </c>
      <c r="C276" s="8">
        <v>1243975449000000</v>
      </c>
      <c r="D276" s="8">
        <v>1252344351000000</v>
      </c>
      <c r="E276" s="8">
        <v>1167779496000000</v>
      </c>
      <c r="F276" s="8">
        <v>1159865316000000</v>
      </c>
      <c r="G276" s="8">
        <v>1156596410000000</v>
      </c>
      <c r="H276" s="8">
        <v>1133174813000000</v>
      </c>
      <c r="I276" s="8">
        <v>1117075083000000</v>
      </c>
      <c r="J276" s="8">
        <v>1088187647000000</v>
      </c>
      <c r="K276" s="8">
        <v>1015997915000000</v>
      </c>
      <c r="L276" s="8">
        <v>951130995000000</v>
      </c>
      <c r="M276" s="8">
        <v>919181097000000</v>
      </c>
      <c r="N276" s="8">
        <v>909451426000000</v>
      </c>
      <c r="O276" s="8">
        <v>860050429000000</v>
      </c>
      <c r="P276" s="8">
        <v>830204517000000</v>
      </c>
      <c r="Q276" s="8">
        <v>771716425000000</v>
      </c>
      <c r="R276" s="8">
        <v>756586642000000</v>
      </c>
      <c r="S276" s="8">
        <v>743255100000000</v>
      </c>
      <c r="T276" s="8">
        <v>726579582000000</v>
      </c>
      <c r="U276" s="8">
        <v>696272080000000</v>
      </c>
      <c r="V276" s="8">
        <v>684425926000000</v>
      </c>
      <c r="W276" s="8">
        <v>662157891000000</v>
      </c>
    </row>
    <row r="277" spans="1:23" x14ac:dyDescent="0.35">
      <c r="A277" s="9" t="s">
        <v>297</v>
      </c>
      <c r="B277" s="5">
        <v>4875861000000</v>
      </c>
      <c r="C277" s="8">
        <v>7043040000000</v>
      </c>
      <c r="D277" s="8">
        <v>5559700000000</v>
      </c>
      <c r="E277" s="8">
        <v>7658528000000</v>
      </c>
      <c r="F277" s="8">
        <v>8080113000000</v>
      </c>
      <c r="G277" s="8">
        <v>7542488000000</v>
      </c>
      <c r="H277" s="8">
        <v>4083359000000</v>
      </c>
      <c r="I277" s="8">
        <v>4065394000000</v>
      </c>
      <c r="J277" s="8">
        <v>5951273000000</v>
      </c>
      <c r="K277" s="8">
        <v>4529344000000</v>
      </c>
      <c r="L277" s="8">
        <v>3497833000000</v>
      </c>
      <c r="M277" s="8">
        <v>6277931000000</v>
      </c>
      <c r="N277" s="8">
        <v>5632069000000</v>
      </c>
      <c r="O277" s="8">
        <v>4190409000000</v>
      </c>
      <c r="P277" s="8">
        <v>4354175000000</v>
      </c>
      <c r="Q277" s="8">
        <v>4156362000000</v>
      </c>
      <c r="R277" s="8">
        <v>7724725000000</v>
      </c>
      <c r="S277" s="8">
        <v>5058788000000</v>
      </c>
      <c r="T277" s="8">
        <v>2403556000000</v>
      </c>
      <c r="U277" s="8">
        <v>4198811000000</v>
      </c>
      <c r="V277" s="8">
        <v>3878445000000</v>
      </c>
      <c r="W277" s="8">
        <v>3911859000000</v>
      </c>
    </row>
    <row r="278" spans="1:23" x14ac:dyDescent="0.35">
      <c r="A278" s="9" t="s">
        <v>298</v>
      </c>
      <c r="B278" s="5">
        <v>3048320000000</v>
      </c>
      <c r="C278" s="8">
        <v>2557445000000</v>
      </c>
      <c r="D278" s="8">
        <v>1737243000000</v>
      </c>
      <c r="E278" s="8">
        <v>2952757000000</v>
      </c>
      <c r="F278" s="8">
        <v>3187146000000</v>
      </c>
      <c r="G278" s="8">
        <v>2523571000000</v>
      </c>
      <c r="H278" s="8">
        <v>412647000000</v>
      </c>
      <c r="I278" s="8">
        <v>2313416000000</v>
      </c>
      <c r="J278" s="8">
        <v>1360317000000</v>
      </c>
      <c r="K278" s="8">
        <v>1459318000000</v>
      </c>
      <c r="L278" s="8">
        <v>743995000000</v>
      </c>
      <c r="M278" s="8">
        <v>1483172000000</v>
      </c>
      <c r="N278" s="8">
        <v>917672000000</v>
      </c>
      <c r="O278" s="8">
        <v>1311728000000</v>
      </c>
      <c r="P278" s="8">
        <v>596591000000</v>
      </c>
      <c r="Q278" s="8">
        <v>2922917000000</v>
      </c>
      <c r="R278" s="8">
        <v>1086159000000</v>
      </c>
      <c r="S278" s="8">
        <v>903672000000</v>
      </c>
      <c r="T278" s="8">
        <v>610223000000</v>
      </c>
      <c r="U278" s="8">
        <v>1240064000000</v>
      </c>
      <c r="V278" s="8">
        <v>1669569000000</v>
      </c>
      <c r="W278" s="8">
        <v>981621000000</v>
      </c>
    </row>
    <row r="279" spans="1:23" x14ac:dyDescent="0.35">
      <c r="A279" s="9" t="s">
        <v>299</v>
      </c>
      <c r="B279" s="5">
        <v>3379968000000</v>
      </c>
      <c r="C279" s="8">
        <v>3484199000000</v>
      </c>
      <c r="D279" s="8">
        <v>2876975000000</v>
      </c>
      <c r="E279" s="8">
        <v>5724443000000</v>
      </c>
      <c r="F279" s="8">
        <v>2164375000000</v>
      </c>
      <c r="G279" s="8">
        <v>979627000000</v>
      </c>
      <c r="H279" s="8">
        <v>772146000000</v>
      </c>
      <c r="I279" s="8">
        <v>959410000000</v>
      </c>
      <c r="J279" s="8">
        <v>664359000000</v>
      </c>
      <c r="K279" s="8">
        <v>1692859000000</v>
      </c>
      <c r="L279" s="8">
        <v>965987000000</v>
      </c>
      <c r="M279" s="8">
        <v>3121977000000</v>
      </c>
      <c r="N279" s="8">
        <v>757478000000</v>
      </c>
      <c r="O279" s="8">
        <v>1935046000000</v>
      </c>
      <c r="P279" s="8">
        <v>223292000000</v>
      </c>
      <c r="Q279" s="8">
        <v>1599116000000</v>
      </c>
      <c r="R279" s="8">
        <v>918880000000</v>
      </c>
      <c r="S279" s="8">
        <v>837208000000</v>
      </c>
      <c r="T279" s="8">
        <v>584634000000</v>
      </c>
      <c r="U279" s="8">
        <v>1525121000000</v>
      </c>
      <c r="V279" s="8">
        <v>702297000000</v>
      </c>
      <c r="W279" s="8">
        <v>1044514000000</v>
      </c>
    </row>
    <row r="280" spans="1:23" x14ac:dyDescent="0.35">
      <c r="A280" s="9" t="s">
        <v>300</v>
      </c>
      <c r="B280" s="5">
        <v>10017770000000</v>
      </c>
      <c r="C280" s="8">
        <v>9417792000000</v>
      </c>
      <c r="D280" s="8">
        <v>7840749000000</v>
      </c>
      <c r="E280" s="8">
        <v>5715326000000</v>
      </c>
      <c r="F280" s="8">
        <v>4431507000000</v>
      </c>
      <c r="G280" s="8">
        <v>6438868000000</v>
      </c>
      <c r="H280" s="8">
        <v>6623285000000</v>
      </c>
      <c r="I280" s="8">
        <v>5730698000000</v>
      </c>
      <c r="J280" s="8">
        <v>4688567000000</v>
      </c>
      <c r="K280" s="8">
        <v>5220308000000</v>
      </c>
      <c r="L280" s="8">
        <v>4411145000000</v>
      </c>
      <c r="M280" s="8">
        <v>6278791000000</v>
      </c>
      <c r="N280" s="8">
        <v>5189792000000</v>
      </c>
      <c r="O280" s="8">
        <v>4450330000000</v>
      </c>
      <c r="P280" s="8">
        <v>4409686000000</v>
      </c>
      <c r="Q280" s="8">
        <v>3362532000000</v>
      </c>
      <c r="R280" s="8">
        <v>4428016000000</v>
      </c>
      <c r="S280" s="8">
        <v>4450553000000</v>
      </c>
      <c r="T280" s="8">
        <v>4528896000000</v>
      </c>
      <c r="U280" s="8">
        <v>4859858000000</v>
      </c>
      <c r="V280" s="8">
        <v>4761688000000</v>
      </c>
      <c r="W280" s="8">
        <v>4925885000000</v>
      </c>
    </row>
    <row r="281" spans="1:23" x14ac:dyDescent="0.35">
      <c r="A281" s="12" t="s">
        <v>301</v>
      </c>
      <c r="B281" s="5">
        <v>1369645310000000</v>
      </c>
      <c r="C281" s="8">
        <v>1266477925000000</v>
      </c>
      <c r="D281" s="8">
        <v>1270359018000000</v>
      </c>
      <c r="E281" s="8">
        <v>1189830550000000</v>
      </c>
      <c r="F281" s="8">
        <v>1177728457000000</v>
      </c>
      <c r="G281" s="8">
        <v>1174080964000000</v>
      </c>
      <c r="H281" s="8">
        <v>1145066250000000</v>
      </c>
      <c r="I281" s="8">
        <v>1130144001000000</v>
      </c>
      <c r="J281" s="8">
        <v>1100852163000000</v>
      </c>
      <c r="K281" s="8">
        <v>1028899744000000</v>
      </c>
      <c r="L281" s="8">
        <v>960749955000000</v>
      </c>
      <c r="M281" s="8">
        <v>936342968000000</v>
      </c>
      <c r="N281" s="8">
        <v>921948437000000</v>
      </c>
      <c r="O281" s="8">
        <v>871937942000000</v>
      </c>
      <c r="P281" s="8">
        <v>839788261000000</v>
      </c>
      <c r="Q281" s="8">
        <v>783757352000000</v>
      </c>
      <c r="R281" s="8">
        <v>770744422000000</v>
      </c>
      <c r="S281" s="8">
        <v>754505321000000</v>
      </c>
      <c r="T281" s="8">
        <v>734706891000000</v>
      </c>
      <c r="U281" s="8">
        <v>708095934000000</v>
      </c>
      <c r="V281" s="8">
        <v>695437925000000</v>
      </c>
      <c r="W281" s="8">
        <v>673021770000000</v>
      </c>
    </row>
    <row r="282" spans="1:23" x14ac:dyDescent="0.35">
      <c r="A282" s="9" t="s">
        <v>302</v>
      </c>
      <c r="B282" s="5">
        <v>875143186000000</v>
      </c>
      <c r="C282" s="8">
        <v>787554821000000</v>
      </c>
      <c r="D282" s="8">
        <v>790604807000000</v>
      </c>
      <c r="E282" s="8">
        <v>722393608000000</v>
      </c>
      <c r="F282" s="8">
        <v>700894850000000</v>
      </c>
      <c r="G282" s="8">
        <v>685386212000000</v>
      </c>
      <c r="H282" s="8">
        <v>651421776000000</v>
      </c>
      <c r="I282" s="8">
        <v>628521235000000</v>
      </c>
      <c r="J282" s="8">
        <v>597051197000000</v>
      </c>
      <c r="K282" s="8">
        <v>560040036000000</v>
      </c>
      <c r="L282" s="8">
        <v>508285894000000</v>
      </c>
      <c r="M282" s="8">
        <v>490058742000000</v>
      </c>
      <c r="N282" s="8">
        <v>483640933000000</v>
      </c>
      <c r="O282" s="8">
        <v>457157517000000</v>
      </c>
      <c r="P282" s="8">
        <v>434373690000000</v>
      </c>
      <c r="Q282" s="8">
        <v>406462295000000</v>
      </c>
      <c r="R282" s="8">
        <v>402845096000000</v>
      </c>
      <c r="S282" s="8">
        <v>392763607000000</v>
      </c>
      <c r="T282" s="8">
        <v>384355980000000</v>
      </c>
      <c r="U282" s="8">
        <v>372599309000000</v>
      </c>
      <c r="V282" s="8">
        <v>373051550000000</v>
      </c>
      <c r="W282" s="8">
        <v>369606767000000</v>
      </c>
    </row>
    <row r="283" spans="1:23" x14ac:dyDescent="0.35">
      <c r="A283" s="9" t="s">
        <v>303</v>
      </c>
      <c r="B283" s="5">
        <v>52968821000000</v>
      </c>
      <c r="C283" s="8">
        <v>47491972000000</v>
      </c>
      <c r="D283" s="8">
        <v>46175347000000</v>
      </c>
      <c r="E283" s="8">
        <v>41220510000000</v>
      </c>
      <c r="F283" s="8">
        <v>40870349000000</v>
      </c>
      <c r="G283" s="8">
        <v>41416129000000</v>
      </c>
      <c r="H283" s="8">
        <v>41726956000000</v>
      </c>
      <c r="I283" s="8">
        <v>42477569000000</v>
      </c>
      <c r="J283" s="8">
        <v>47618778000000</v>
      </c>
      <c r="K283" s="8">
        <v>41512983000000</v>
      </c>
      <c r="L283" s="8">
        <v>40535854000000</v>
      </c>
      <c r="M283" s="8">
        <v>41052603000000</v>
      </c>
      <c r="N283" s="8">
        <v>43116128000000</v>
      </c>
      <c r="O283" s="8">
        <v>41816496000000</v>
      </c>
      <c r="P283" s="8">
        <v>43091944000000</v>
      </c>
      <c r="Q283" s="8">
        <v>43896811000000</v>
      </c>
      <c r="R283" s="8">
        <v>44451295000000</v>
      </c>
      <c r="S283" s="8">
        <v>46543371000000</v>
      </c>
      <c r="T283" s="8">
        <v>48461991000000</v>
      </c>
      <c r="U283" s="8">
        <v>49636439000000</v>
      </c>
      <c r="V283" s="8">
        <v>51194097000000</v>
      </c>
      <c r="W283" s="8">
        <v>51872956000000</v>
      </c>
    </row>
    <row r="284" spans="1:23" x14ac:dyDescent="0.35">
      <c r="A284" s="9" t="s">
        <v>304</v>
      </c>
      <c r="B284" s="5">
        <v>441533303000000</v>
      </c>
      <c r="C284" s="8">
        <v>431431132000000</v>
      </c>
      <c r="D284" s="8">
        <v>433578864000000</v>
      </c>
      <c r="E284" s="8">
        <v>426216432000000</v>
      </c>
      <c r="F284" s="8">
        <v>435963258000000</v>
      </c>
      <c r="G284" s="8">
        <v>447278623000000</v>
      </c>
      <c r="H284" s="8">
        <v>451917518000000</v>
      </c>
      <c r="I284" s="8">
        <v>459145197000000</v>
      </c>
      <c r="J284" s="8">
        <v>456182188000000</v>
      </c>
      <c r="K284" s="8">
        <v>427346725000000</v>
      </c>
      <c r="L284" s="8">
        <v>411928207000000</v>
      </c>
      <c r="M284" s="8">
        <v>405231623000000</v>
      </c>
      <c r="N284" s="8">
        <v>395191376000000</v>
      </c>
      <c r="O284" s="8">
        <v>372963929000000</v>
      </c>
      <c r="P284" s="8">
        <v>362322627000000</v>
      </c>
      <c r="Q284" s="8">
        <v>333398246000000</v>
      </c>
      <c r="R284" s="8">
        <v>323448031000000</v>
      </c>
      <c r="S284" s="8">
        <v>315198343000000</v>
      </c>
      <c r="T284" s="8">
        <v>301888920000000</v>
      </c>
      <c r="U284" s="8">
        <v>285860186000000</v>
      </c>
      <c r="V284" s="8">
        <v>271192278000000</v>
      </c>
      <c r="W284" s="8">
        <v>251542047000000</v>
      </c>
    </row>
    <row r="285" spans="1:23" x14ac:dyDescent="0.35">
      <c r="A285" s="12" t="s">
        <v>305</v>
      </c>
      <c r="B285" s="5">
        <v>1369645310000000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734706891000000</v>
      </c>
      <c r="U285" s="8">
        <v>0</v>
      </c>
      <c r="V285" s="8">
        <v>0</v>
      </c>
      <c r="W285" s="8">
        <v>673021770000000</v>
      </c>
    </row>
    <row r="286" spans="1:23" x14ac:dyDescent="0.35">
      <c r="A286" s="9" t="s">
        <v>306</v>
      </c>
      <c r="B286" s="5">
        <v>1246046602000000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645024842000000</v>
      </c>
      <c r="U286" s="8">
        <v>0</v>
      </c>
      <c r="V286" s="8">
        <v>0</v>
      </c>
      <c r="W286" s="8">
        <v>578320327000000</v>
      </c>
    </row>
    <row r="287" spans="1:23" x14ac:dyDescent="0.35">
      <c r="A287" s="9" t="s">
        <v>307</v>
      </c>
      <c r="B287" s="5">
        <v>123598708000000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89682049000000</v>
      </c>
      <c r="U287" s="8">
        <v>0</v>
      </c>
      <c r="V287" s="8">
        <v>0</v>
      </c>
      <c r="W287" s="8">
        <v>94701443000000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0</v>
      </c>
      <c r="C294" s="8">
        <v>0</v>
      </c>
      <c r="D294" s="8">
        <v>1270359018000000</v>
      </c>
      <c r="E294" s="8">
        <v>0</v>
      </c>
      <c r="F294" s="8">
        <v>0</v>
      </c>
      <c r="G294" s="8">
        <v>0</v>
      </c>
      <c r="H294" s="8">
        <v>1145066250000000</v>
      </c>
      <c r="I294" s="8">
        <v>0</v>
      </c>
      <c r="J294" s="8">
        <v>0</v>
      </c>
      <c r="K294" s="8">
        <v>0</v>
      </c>
      <c r="L294" s="8">
        <v>960749955000000</v>
      </c>
      <c r="M294" s="8">
        <v>0</v>
      </c>
      <c r="N294" s="8">
        <v>0</v>
      </c>
      <c r="O294" s="8">
        <v>0</v>
      </c>
      <c r="P294" s="8">
        <v>839788261000000</v>
      </c>
      <c r="Q294" s="8">
        <v>0</v>
      </c>
      <c r="R294" s="8">
        <v>0</v>
      </c>
      <c r="S294" s="8">
        <v>0</v>
      </c>
      <c r="T294" s="8">
        <v>734706891000000</v>
      </c>
      <c r="U294" s="8">
        <v>0</v>
      </c>
      <c r="V294" s="8">
        <v>0</v>
      </c>
      <c r="W294" s="8">
        <v>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80144585000000</v>
      </c>
      <c r="E295" s="8">
        <v>0</v>
      </c>
      <c r="F295" s="8">
        <v>0</v>
      </c>
      <c r="G295" s="8">
        <v>0</v>
      </c>
      <c r="H295" s="8">
        <v>63930380000000</v>
      </c>
      <c r="I295" s="8">
        <v>0</v>
      </c>
      <c r="J295" s="8">
        <v>0</v>
      </c>
      <c r="K295" s="8">
        <v>0</v>
      </c>
      <c r="L295" s="8">
        <v>60146527000000</v>
      </c>
      <c r="M295" s="8">
        <v>0</v>
      </c>
      <c r="N295" s="8">
        <v>0</v>
      </c>
      <c r="O295" s="8">
        <v>0</v>
      </c>
      <c r="P295" s="8">
        <v>66893804000000</v>
      </c>
      <c r="Q295" s="8">
        <v>0</v>
      </c>
      <c r="R295" s="8">
        <v>0</v>
      </c>
      <c r="S295" s="8">
        <v>0</v>
      </c>
      <c r="T295" s="8">
        <v>61597154000000</v>
      </c>
      <c r="U295" s="8">
        <v>0</v>
      </c>
      <c r="V295" s="8">
        <v>0</v>
      </c>
      <c r="W295" s="8">
        <v>0</v>
      </c>
    </row>
    <row r="296" spans="1:23" x14ac:dyDescent="0.35">
      <c r="A296" s="9" t="s">
        <v>316</v>
      </c>
      <c r="B296" s="5">
        <v>0</v>
      </c>
      <c r="C296" s="8">
        <v>0</v>
      </c>
      <c r="D296" s="8">
        <v>207339020000000</v>
      </c>
      <c r="E296" s="8">
        <v>0</v>
      </c>
      <c r="F296" s="8">
        <v>0</v>
      </c>
      <c r="G296" s="8">
        <v>0</v>
      </c>
      <c r="H296" s="8">
        <v>203088337000000</v>
      </c>
      <c r="I296" s="8">
        <v>0</v>
      </c>
      <c r="J296" s="8">
        <v>0</v>
      </c>
      <c r="K296" s="8">
        <v>0</v>
      </c>
      <c r="L296" s="8">
        <v>169542086000000</v>
      </c>
      <c r="M296" s="8">
        <v>0</v>
      </c>
      <c r="N296" s="8">
        <v>0</v>
      </c>
      <c r="O296" s="8">
        <v>0</v>
      </c>
      <c r="P296" s="8">
        <v>155046852000000</v>
      </c>
      <c r="Q296" s="8">
        <v>0</v>
      </c>
      <c r="R296" s="8">
        <v>0</v>
      </c>
      <c r="S296" s="8">
        <v>0</v>
      </c>
      <c r="T296" s="8">
        <v>139575487000000</v>
      </c>
      <c r="U296" s="8">
        <v>0</v>
      </c>
      <c r="V296" s="8">
        <v>0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109476021000000</v>
      </c>
      <c r="E297" s="8">
        <v>0</v>
      </c>
      <c r="F297" s="8">
        <v>0</v>
      </c>
      <c r="G297" s="8">
        <v>0</v>
      </c>
      <c r="H297" s="8">
        <v>85943755000000</v>
      </c>
      <c r="I297" s="8">
        <v>0</v>
      </c>
      <c r="J297" s="8">
        <v>0</v>
      </c>
      <c r="K297" s="8">
        <v>0</v>
      </c>
      <c r="L297" s="8">
        <v>66611876000000</v>
      </c>
      <c r="M297" s="8">
        <v>0</v>
      </c>
      <c r="N297" s="8">
        <v>0</v>
      </c>
      <c r="O297" s="8">
        <v>0</v>
      </c>
      <c r="P297" s="8">
        <v>52121844000000</v>
      </c>
      <c r="Q297" s="8">
        <v>0</v>
      </c>
      <c r="R297" s="8">
        <v>0</v>
      </c>
      <c r="S297" s="8">
        <v>0</v>
      </c>
      <c r="T297" s="8">
        <v>43644729000000</v>
      </c>
      <c r="U297" s="8">
        <v>0</v>
      </c>
      <c r="V297" s="8">
        <v>0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1212185000000</v>
      </c>
      <c r="E298" s="8">
        <v>0</v>
      </c>
      <c r="F298" s="8">
        <v>0</v>
      </c>
      <c r="G298" s="8">
        <v>0</v>
      </c>
      <c r="H298" s="8">
        <v>2289294000000</v>
      </c>
      <c r="I298" s="8">
        <v>0</v>
      </c>
      <c r="J298" s="8">
        <v>0</v>
      </c>
      <c r="K298" s="8">
        <v>0</v>
      </c>
      <c r="L298" s="8">
        <v>2819975000000</v>
      </c>
      <c r="M298" s="8">
        <v>0</v>
      </c>
      <c r="N298" s="8">
        <v>0</v>
      </c>
      <c r="O298" s="8">
        <v>0</v>
      </c>
      <c r="P298" s="8">
        <v>2653308000000</v>
      </c>
      <c r="Q298" s="8">
        <v>0</v>
      </c>
      <c r="R298" s="8">
        <v>0</v>
      </c>
      <c r="S298" s="8">
        <v>0</v>
      </c>
      <c r="T298" s="8">
        <v>2268308000000</v>
      </c>
      <c r="U298" s="8">
        <v>0</v>
      </c>
      <c r="V298" s="8">
        <v>0</v>
      </c>
      <c r="W298" s="8">
        <v>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566326189000000</v>
      </c>
      <c r="E299" s="8">
        <v>0</v>
      </c>
      <c r="F299" s="8">
        <v>0</v>
      </c>
      <c r="G299" s="8">
        <v>0</v>
      </c>
      <c r="H299" s="8">
        <v>540349776000000</v>
      </c>
      <c r="I299" s="8">
        <v>0</v>
      </c>
      <c r="J299" s="8">
        <v>0</v>
      </c>
      <c r="K299" s="8">
        <v>0</v>
      </c>
      <c r="L299" s="8">
        <v>448102945000000</v>
      </c>
      <c r="M299" s="8">
        <v>0</v>
      </c>
      <c r="N299" s="8">
        <v>0</v>
      </c>
      <c r="O299" s="8">
        <v>0</v>
      </c>
      <c r="P299" s="8">
        <v>380751584000000</v>
      </c>
      <c r="Q299" s="8">
        <v>0</v>
      </c>
      <c r="R299" s="8">
        <v>0</v>
      </c>
      <c r="S299" s="8">
        <v>0</v>
      </c>
      <c r="T299" s="8">
        <v>315781580000000</v>
      </c>
      <c r="U299" s="8">
        <v>0</v>
      </c>
      <c r="V299" s="8">
        <v>0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305861018000000</v>
      </c>
      <c r="E300" s="8">
        <v>0</v>
      </c>
      <c r="F300" s="8">
        <v>0</v>
      </c>
      <c r="G300" s="8">
        <v>0</v>
      </c>
      <c r="H300" s="8">
        <v>249464708000000</v>
      </c>
      <c r="I300" s="8">
        <v>0</v>
      </c>
      <c r="J300" s="8">
        <v>0</v>
      </c>
      <c r="K300" s="8">
        <v>0</v>
      </c>
      <c r="L300" s="8">
        <v>213526546000000</v>
      </c>
      <c r="M300" s="8">
        <v>0</v>
      </c>
      <c r="N300" s="8">
        <v>0</v>
      </c>
      <c r="O300" s="8">
        <v>0</v>
      </c>
      <c r="P300" s="8">
        <v>182320869000000</v>
      </c>
      <c r="Q300" s="8">
        <v>0</v>
      </c>
      <c r="R300" s="8">
        <v>0</v>
      </c>
      <c r="S300" s="8">
        <v>0</v>
      </c>
      <c r="T300" s="8">
        <v>171839633000000</v>
      </c>
      <c r="U300" s="8">
        <v>0</v>
      </c>
      <c r="V300" s="8">
        <v>0</v>
      </c>
      <c r="W300" s="8">
        <v>0</v>
      </c>
    </row>
    <row r="301" spans="1:23" x14ac:dyDescent="0.35">
      <c r="A301" s="12" t="s">
        <v>321</v>
      </c>
      <c r="B301" s="5">
        <v>1374683434000000</v>
      </c>
      <c r="C301" s="8">
        <v>1347325611000000</v>
      </c>
      <c r="D301" s="8">
        <v>1395694611000000</v>
      </c>
      <c r="E301" s="8">
        <v>1349007010000000</v>
      </c>
      <c r="F301" s="8">
        <v>1326853836000000</v>
      </c>
      <c r="G301" s="8">
        <v>1281487916000000</v>
      </c>
      <c r="H301" s="8">
        <v>1243468472000000</v>
      </c>
      <c r="I301" s="8">
        <v>1197150901000000</v>
      </c>
      <c r="J301" s="8">
        <v>1195391576000000</v>
      </c>
      <c r="K301" s="8">
        <v>1179668881000000</v>
      </c>
      <c r="L301" s="8">
        <v>1135323913000000</v>
      </c>
      <c r="M301" s="8">
        <v>1108418876000000</v>
      </c>
      <c r="N301" s="8">
        <v>1051273660000000</v>
      </c>
      <c r="O301" s="8">
        <v>1025547607000000</v>
      </c>
      <c r="P301" s="8">
        <v>1032113567000000</v>
      </c>
      <c r="Q301" s="8">
        <v>981492077000000</v>
      </c>
      <c r="R301" s="8">
        <v>981240858000000</v>
      </c>
      <c r="S301" s="8">
        <v>934048243000000</v>
      </c>
      <c r="T301" s="8">
        <v>928413676000000</v>
      </c>
      <c r="U301" s="8">
        <v>902184481000000</v>
      </c>
      <c r="V301" s="8">
        <v>871229465000000</v>
      </c>
      <c r="W301" s="8">
        <v>838277163000000</v>
      </c>
    </row>
    <row r="302" spans="1:23" x14ac:dyDescent="0.35">
      <c r="A302" s="9" t="s">
        <v>322</v>
      </c>
      <c r="B302" s="5">
        <v>458395763000000</v>
      </c>
      <c r="C302" s="8">
        <v>435201517000000</v>
      </c>
      <c r="D302" s="8">
        <v>461311977000000</v>
      </c>
      <c r="E302" s="8">
        <v>397458499000000</v>
      </c>
      <c r="F302" s="8">
        <v>372818951000000</v>
      </c>
      <c r="G302" s="8">
        <v>368111532000000</v>
      </c>
      <c r="H302" s="8">
        <v>402103804000000</v>
      </c>
      <c r="I302" s="8">
        <v>393800236000000</v>
      </c>
      <c r="J302" s="8">
        <v>402345278000000</v>
      </c>
      <c r="K302" s="8">
        <v>394090392000000</v>
      </c>
      <c r="L302" s="8">
        <v>367149083000000</v>
      </c>
      <c r="M302" s="8">
        <v>346860483000000</v>
      </c>
      <c r="N302" s="8">
        <v>316926782000000</v>
      </c>
      <c r="O302" s="8">
        <v>308857796000000</v>
      </c>
      <c r="P302" s="8">
        <v>307026182000000</v>
      </c>
      <c r="Q302" s="8">
        <v>274387476000000</v>
      </c>
      <c r="R302" s="8">
        <v>260400715000000</v>
      </c>
      <c r="S302" s="8">
        <v>244256690000000</v>
      </c>
      <c r="T302" s="8">
        <v>262939931000000</v>
      </c>
      <c r="U302" s="8">
        <v>244610466000000</v>
      </c>
      <c r="V302" s="8">
        <v>239568495000000</v>
      </c>
      <c r="W302" s="8">
        <v>234500264000000</v>
      </c>
    </row>
    <row r="303" spans="1:23" x14ac:dyDescent="0.35">
      <c r="A303" s="9" t="s">
        <v>323</v>
      </c>
      <c r="B303" s="5">
        <v>887816748000000</v>
      </c>
      <c r="C303" s="8">
        <v>879803573000000</v>
      </c>
      <c r="D303" s="8">
        <v>904761077000000</v>
      </c>
      <c r="E303" s="8">
        <v>926875689000000</v>
      </c>
      <c r="F303" s="8">
        <v>929092345000000</v>
      </c>
      <c r="G303" s="8">
        <v>891784420000000</v>
      </c>
      <c r="H303" s="8">
        <v>821676266000000</v>
      </c>
      <c r="I303" s="8">
        <v>779325970000000</v>
      </c>
      <c r="J303" s="8">
        <v>772303382000000</v>
      </c>
      <c r="K303" s="8">
        <v>751341420000000</v>
      </c>
      <c r="L303" s="8">
        <v>730223470000000</v>
      </c>
      <c r="M303" s="8">
        <v>727879563000000</v>
      </c>
      <c r="N303" s="8">
        <v>701997003000000</v>
      </c>
      <c r="O303" s="8">
        <v>688920619000000</v>
      </c>
      <c r="P303" s="8">
        <v>693604644000000</v>
      </c>
      <c r="Q303" s="8">
        <v>681829436000000</v>
      </c>
      <c r="R303" s="8">
        <v>698668179000000</v>
      </c>
      <c r="S303" s="8">
        <v>659421348000000</v>
      </c>
      <c r="T303" s="8">
        <v>642710681000000</v>
      </c>
      <c r="U303" s="8">
        <v>631270046000000</v>
      </c>
      <c r="V303" s="8">
        <v>604214666000000</v>
      </c>
      <c r="W303" s="8">
        <v>588840783000000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11880794000000</v>
      </c>
      <c r="C305" s="8">
        <v>20156957000000</v>
      </c>
      <c r="D305" s="8">
        <v>11820124000000</v>
      </c>
      <c r="E305" s="8">
        <v>10813904000000</v>
      </c>
      <c r="F305" s="8">
        <v>11959557000000</v>
      </c>
      <c r="G305" s="8">
        <v>10449391000000</v>
      </c>
      <c r="H305" s="8">
        <v>9848420000000</v>
      </c>
      <c r="I305" s="8">
        <v>10710514000000</v>
      </c>
      <c r="J305" s="8">
        <v>9416404000000</v>
      </c>
      <c r="K305" s="8">
        <v>3781863000000</v>
      </c>
      <c r="L305" s="8">
        <v>6309346000000</v>
      </c>
      <c r="M305" s="8">
        <v>6223528000000</v>
      </c>
      <c r="N305" s="8">
        <v>5943915000000</v>
      </c>
      <c r="O305" s="8">
        <v>3868978000000</v>
      </c>
      <c r="P305" s="8">
        <v>4156820000000</v>
      </c>
      <c r="Q305" s="8">
        <v>3108431000000</v>
      </c>
      <c r="R305" s="8">
        <v>2279730000000</v>
      </c>
      <c r="S305" s="8">
        <v>1799362000000</v>
      </c>
      <c r="T305" s="8">
        <v>1743958000000</v>
      </c>
      <c r="U305" s="8">
        <v>1715574000000</v>
      </c>
      <c r="V305" s="8">
        <v>1459312000000</v>
      </c>
      <c r="W305" s="8">
        <v>1329100000000</v>
      </c>
    </row>
    <row r="306" spans="1:23" x14ac:dyDescent="0.35">
      <c r="A306" s="9" t="s">
        <v>326</v>
      </c>
      <c r="B306" s="5">
        <v>16590129000000</v>
      </c>
      <c r="C306" s="8">
        <v>12163564000000</v>
      </c>
      <c r="D306" s="8">
        <v>17801433000000</v>
      </c>
      <c r="E306" s="8">
        <v>13858918000000</v>
      </c>
      <c r="F306" s="8">
        <v>12982983000000</v>
      </c>
      <c r="G306" s="8">
        <v>11142573000000</v>
      </c>
      <c r="H306" s="8">
        <v>9839982000000</v>
      </c>
      <c r="I306" s="8">
        <v>13314181000000</v>
      </c>
      <c r="J306" s="8">
        <v>11326512000000</v>
      </c>
      <c r="K306" s="8">
        <v>30455206000000</v>
      </c>
      <c r="L306" s="8">
        <v>31642014000000</v>
      </c>
      <c r="M306" s="8">
        <v>27455302000000</v>
      </c>
      <c r="N306" s="8">
        <v>26405960000000</v>
      </c>
      <c r="O306" s="8">
        <v>23900214000000</v>
      </c>
      <c r="P306" s="8">
        <v>27325921000000</v>
      </c>
      <c r="Q306" s="8">
        <v>22166734000000</v>
      </c>
      <c r="R306" s="8">
        <v>19892234000000</v>
      </c>
      <c r="S306" s="8">
        <v>28570843000000</v>
      </c>
      <c r="T306" s="8">
        <v>21019106000000</v>
      </c>
      <c r="U306" s="8">
        <v>24588395000000</v>
      </c>
      <c r="V306" s="8">
        <v>25986992000000</v>
      </c>
      <c r="W306" s="8">
        <v>13607016000000</v>
      </c>
    </row>
    <row r="307" spans="1:23" x14ac:dyDescent="0.35">
      <c r="A307" s="12" t="s">
        <v>327</v>
      </c>
      <c r="B307" s="5">
        <v>1374683434000000</v>
      </c>
      <c r="C307" s="8">
        <v>1347325611000000</v>
      </c>
      <c r="D307" s="8">
        <v>1395694611000000</v>
      </c>
      <c r="E307" s="8">
        <v>1349007010000000</v>
      </c>
      <c r="F307" s="8">
        <v>1326853836000000</v>
      </c>
      <c r="G307" s="8">
        <v>1281487916000000</v>
      </c>
      <c r="H307" s="8">
        <v>1243468472000000</v>
      </c>
      <c r="I307" s="8">
        <v>1197150901000000</v>
      </c>
      <c r="J307" s="8">
        <v>1195391576000000</v>
      </c>
      <c r="K307" s="8">
        <v>1179668881000000</v>
      </c>
      <c r="L307" s="8">
        <v>1135323913000000</v>
      </c>
      <c r="M307" s="8">
        <v>1108418876000000</v>
      </c>
      <c r="N307" s="8">
        <v>1051273660000000</v>
      </c>
      <c r="O307" s="8">
        <v>1025547607000000</v>
      </c>
      <c r="P307" s="8">
        <v>1032113567000000</v>
      </c>
      <c r="Q307" s="8">
        <v>981492077000000</v>
      </c>
      <c r="R307" s="8">
        <v>981240858000000</v>
      </c>
      <c r="S307" s="8">
        <v>934048243000000</v>
      </c>
      <c r="T307" s="8">
        <v>928413676000000</v>
      </c>
      <c r="U307" s="8">
        <v>902184481000000</v>
      </c>
      <c r="V307" s="8">
        <v>871229465000000</v>
      </c>
      <c r="W307" s="8">
        <v>838277163000000</v>
      </c>
    </row>
    <row r="308" spans="1:23" x14ac:dyDescent="0.35">
      <c r="A308" s="9" t="s">
        <v>328</v>
      </c>
      <c r="B308" s="5">
        <v>1185419289000000</v>
      </c>
      <c r="C308" s="8">
        <v>1172705469000000</v>
      </c>
      <c r="D308" s="8">
        <v>1224518844000000</v>
      </c>
      <c r="E308" s="8">
        <v>1182438854000000</v>
      </c>
      <c r="F308" s="8">
        <v>1169498038000000</v>
      </c>
      <c r="G308" s="8">
        <v>1117076599000000</v>
      </c>
      <c r="H308" s="8">
        <v>1072376301000000</v>
      </c>
      <c r="I308" s="8">
        <v>1033318066000000</v>
      </c>
      <c r="J308" s="8">
        <v>1042746190000000</v>
      </c>
      <c r="K308" s="8">
        <v>1030791654000000</v>
      </c>
      <c r="L308" s="8">
        <v>988997873000000</v>
      </c>
      <c r="M308" s="8">
        <v>954780695000000</v>
      </c>
      <c r="N308" s="8">
        <v>905394773000000</v>
      </c>
      <c r="O308" s="8">
        <v>883101853000000</v>
      </c>
      <c r="P308" s="8">
        <v>884600244000000</v>
      </c>
      <c r="Q308" s="8">
        <v>831004545000000</v>
      </c>
      <c r="R308" s="8">
        <v>835337897000000</v>
      </c>
      <c r="S308" s="8">
        <v>791231625000000</v>
      </c>
      <c r="T308" s="8">
        <v>719641147000000</v>
      </c>
      <c r="U308" s="8">
        <v>761918568000000</v>
      </c>
      <c r="V308" s="8">
        <v>735017431000000</v>
      </c>
      <c r="W308" s="8">
        <v>685702036000000</v>
      </c>
    </row>
    <row r="309" spans="1:23" x14ac:dyDescent="0.35">
      <c r="A309" s="9" t="s">
        <v>329</v>
      </c>
      <c r="B309" s="5">
        <v>189264145000000</v>
      </c>
      <c r="C309" s="8">
        <v>174620142000000</v>
      </c>
      <c r="D309" s="8">
        <v>171175767000000</v>
      </c>
      <c r="E309" s="8">
        <v>166568156000000</v>
      </c>
      <c r="F309" s="8">
        <v>157355798000000</v>
      </c>
      <c r="G309" s="8">
        <v>164411317000000</v>
      </c>
      <c r="H309" s="8">
        <v>171092171000000</v>
      </c>
      <c r="I309" s="8">
        <v>163832835000000</v>
      </c>
      <c r="J309" s="8">
        <v>152645386000000</v>
      </c>
      <c r="K309" s="8">
        <v>148877227000000</v>
      </c>
      <c r="L309" s="8">
        <v>146326040000000</v>
      </c>
      <c r="M309" s="8">
        <v>153638181000000</v>
      </c>
      <c r="N309" s="8">
        <v>145878887000000</v>
      </c>
      <c r="O309" s="8">
        <v>142445754000000</v>
      </c>
      <c r="P309" s="8">
        <v>147513323000000</v>
      </c>
      <c r="Q309" s="8">
        <v>150487532000000</v>
      </c>
      <c r="R309" s="8">
        <v>145902961000000</v>
      </c>
      <c r="S309" s="8">
        <v>142816618000000</v>
      </c>
      <c r="T309" s="8">
        <v>208772529000000</v>
      </c>
      <c r="U309" s="8">
        <v>140265913000000</v>
      </c>
      <c r="V309" s="8">
        <v>136212034000000</v>
      </c>
      <c r="W309" s="8">
        <v>152575127000000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1395694611000000</v>
      </c>
      <c r="E310" s="8">
        <v>0</v>
      </c>
      <c r="F310" s="8">
        <v>0</v>
      </c>
      <c r="G310" s="8">
        <v>0</v>
      </c>
      <c r="H310" s="8">
        <v>1243468472000000</v>
      </c>
      <c r="I310" s="8">
        <v>0</v>
      </c>
      <c r="J310" s="8">
        <v>0</v>
      </c>
      <c r="K310" s="8">
        <v>0</v>
      </c>
      <c r="L310" s="8">
        <v>1135323913000000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928413676000000</v>
      </c>
      <c r="U310" s="8">
        <v>0</v>
      </c>
      <c r="V310" s="8">
        <v>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569423275000000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694711295000000</v>
      </c>
      <c r="E314" s="8">
        <v>0</v>
      </c>
      <c r="F314" s="8">
        <v>0</v>
      </c>
      <c r="G314" s="8">
        <v>0</v>
      </c>
      <c r="H314" s="8">
        <v>606151384000000</v>
      </c>
      <c r="I314" s="8">
        <v>0</v>
      </c>
      <c r="J314" s="8">
        <v>0</v>
      </c>
      <c r="K314" s="8">
        <v>0</v>
      </c>
      <c r="L314" s="8">
        <v>565900638000000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466841936000000</v>
      </c>
      <c r="U314" s="8">
        <v>0</v>
      </c>
      <c r="V314" s="8">
        <v>0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700983316000000</v>
      </c>
      <c r="E315" s="8">
        <v>0</v>
      </c>
      <c r="F315" s="8">
        <v>0</v>
      </c>
      <c r="G315" s="8">
        <v>0</v>
      </c>
      <c r="H315" s="8">
        <v>637317088000000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461571740000000</v>
      </c>
      <c r="U315" s="8">
        <v>0</v>
      </c>
      <c r="V315" s="8">
        <v>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27453885000000</v>
      </c>
      <c r="C318" s="8">
        <v>27447103000000</v>
      </c>
      <c r="D318" s="8">
        <v>22562445000000</v>
      </c>
      <c r="E318" s="8">
        <v>22562989000000</v>
      </c>
      <c r="F318" s="8">
        <v>22564054000000</v>
      </c>
      <c r="G318" s="8">
        <v>22556829000000</v>
      </c>
      <c r="H318" s="8">
        <v>18133039000000</v>
      </c>
      <c r="I318" s="8">
        <v>18122983000000</v>
      </c>
      <c r="J318" s="8">
        <v>18171942000000</v>
      </c>
      <c r="K318" s="8">
        <v>18173014000000</v>
      </c>
      <c r="L318" s="8">
        <v>14977015000000</v>
      </c>
      <c r="M318" s="8">
        <v>14919178000000</v>
      </c>
      <c r="N318" s="8">
        <v>14916935000000</v>
      </c>
      <c r="O318" s="8">
        <v>14925755000000</v>
      </c>
      <c r="P318" s="8">
        <v>12204398000000</v>
      </c>
      <c r="Q318" s="8">
        <v>12181294000000</v>
      </c>
      <c r="R318" s="8">
        <v>12183712000000</v>
      </c>
      <c r="S318" s="8">
        <v>12186084000000</v>
      </c>
      <c r="T318" s="8">
        <v>9443008000000</v>
      </c>
      <c r="U318" s="8">
        <v>9441199000000</v>
      </c>
      <c r="V318" s="8">
        <v>9443149000000</v>
      </c>
      <c r="W318" s="8">
        <v>9445732000000</v>
      </c>
    </row>
    <row r="319" spans="1:23" x14ac:dyDescent="0.35">
      <c r="A319" s="9" t="s">
        <v>339</v>
      </c>
      <c r="B319" s="5">
        <v>9137728000000</v>
      </c>
      <c r="C319" s="8">
        <v>9137728000000</v>
      </c>
      <c r="D319" s="8">
        <v>7509504000000</v>
      </c>
      <c r="E319" s="8">
        <v>7509504000000</v>
      </c>
      <c r="F319" s="8">
        <v>7509504000000</v>
      </c>
      <c r="G319" s="8">
        <v>7509504000000</v>
      </c>
      <c r="H319" s="8">
        <v>6034865000000</v>
      </c>
      <c r="I319" s="8">
        <v>6031251000000</v>
      </c>
      <c r="J319" s="8">
        <v>6052516000000</v>
      </c>
      <c r="K319" s="8">
        <v>6052831000000</v>
      </c>
      <c r="L319" s="8">
        <v>4987479000000</v>
      </c>
      <c r="M319" s="8">
        <v>4957907000000</v>
      </c>
      <c r="N319" s="8">
        <v>4957907000000</v>
      </c>
      <c r="O319" s="8">
        <v>4961163000000</v>
      </c>
      <c r="P319" s="8">
        <v>4054060000000</v>
      </c>
      <c r="Q319" s="8">
        <v>4041013000000</v>
      </c>
      <c r="R319" s="8">
        <v>4041013000000</v>
      </c>
      <c r="S319" s="8">
        <v>4041013000000</v>
      </c>
      <c r="T319" s="8">
        <v>3126418000000</v>
      </c>
      <c r="U319" s="8">
        <v>3119790000000</v>
      </c>
      <c r="V319" s="8">
        <v>3119790000000</v>
      </c>
      <c r="W319" s="8">
        <v>3119785000000</v>
      </c>
    </row>
    <row r="320" spans="1:23" x14ac:dyDescent="0.35">
      <c r="A320" s="9" t="s">
        <v>340</v>
      </c>
      <c r="B320" s="5">
        <v>18271109000000</v>
      </c>
      <c r="C320" s="8">
        <v>18266975000000</v>
      </c>
      <c r="D320" s="8">
        <v>15010541000000</v>
      </c>
      <c r="E320" s="8">
        <v>15010942000000</v>
      </c>
      <c r="F320" s="8">
        <v>15011819000000</v>
      </c>
      <c r="G320" s="8">
        <v>15007426000000</v>
      </c>
      <c r="H320" s="8">
        <v>12058275000000</v>
      </c>
      <c r="I320" s="8">
        <v>12048505000000</v>
      </c>
      <c r="J320" s="8">
        <v>12048765000000</v>
      </c>
      <c r="K320" s="8">
        <v>12049522000000</v>
      </c>
      <c r="L320" s="8">
        <v>9918875000000</v>
      </c>
      <c r="M320" s="8">
        <v>9890610000000</v>
      </c>
      <c r="N320" s="8">
        <v>9888367000000</v>
      </c>
      <c r="O320" s="8">
        <v>9893931000000</v>
      </c>
      <c r="P320" s="8">
        <v>8079677000000</v>
      </c>
      <c r="Q320" s="8">
        <v>8069620000000</v>
      </c>
      <c r="R320" s="8">
        <v>8072038000000</v>
      </c>
      <c r="S320" s="8">
        <v>8074410000000</v>
      </c>
      <c r="T320" s="8">
        <v>6245929000000</v>
      </c>
      <c r="U320" s="8">
        <v>6250748000000</v>
      </c>
      <c r="V320" s="8">
        <v>6252698000000</v>
      </c>
      <c r="W320" s="8">
        <v>6255286000000</v>
      </c>
    </row>
    <row r="321" spans="1:23" x14ac:dyDescent="0.35">
      <c r="A321" s="9" t="s">
        <v>341</v>
      </c>
      <c r="B321" s="5">
        <v>45048000000</v>
      </c>
      <c r="C321" s="8">
        <v>42400000000</v>
      </c>
      <c r="D321" s="8">
        <v>42400000000</v>
      </c>
      <c r="E321" s="8">
        <v>42543000000</v>
      </c>
      <c r="F321" s="8">
        <v>42731000000</v>
      </c>
      <c r="G321" s="8">
        <v>39899000000</v>
      </c>
      <c r="H321" s="8">
        <v>39899000000</v>
      </c>
      <c r="I321" s="8">
        <v>43227000000</v>
      </c>
      <c r="J321" s="8">
        <v>70661000000</v>
      </c>
      <c r="K321" s="8">
        <v>70661000000</v>
      </c>
      <c r="L321" s="8">
        <v>70661000000</v>
      </c>
      <c r="M321" s="8">
        <v>70661000000</v>
      </c>
      <c r="N321" s="8">
        <v>70661000000</v>
      </c>
      <c r="O321" s="8">
        <v>70661000000</v>
      </c>
      <c r="P321" s="8">
        <v>70661000000</v>
      </c>
      <c r="Q321" s="8">
        <v>70661000000</v>
      </c>
      <c r="R321" s="8">
        <v>70661000000</v>
      </c>
      <c r="S321" s="8">
        <v>70661000000</v>
      </c>
      <c r="T321" s="8">
        <v>70661000000</v>
      </c>
      <c r="U321" s="8">
        <v>70661000000</v>
      </c>
      <c r="V321" s="8">
        <v>70661000000</v>
      </c>
      <c r="W321" s="8">
        <v>70661000000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22862708000000</v>
      </c>
      <c r="C323" s="8">
        <v>24019660000000</v>
      </c>
      <c r="D323" s="8">
        <v>25097791000000</v>
      </c>
      <c r="E323" s="8">
        <v>26512406000000</v>
      </c>
      <c r="F323" s="8">
        <v>28822211000000</v>
      </c>
      <c r="G323" s="8">
        <v>27689870000000</v>
      </c>
      <c r="H323" s="8">
        <v>25534087000000</v>
      </c>
      <c r="I323" s="8">
        <v>22569428000000</v>
      </c>
      <c r="J323" s="8">
        <v>20671039000000</v>
      </c>
      <c r="K323" s="8">
        <v>19338145000000</v>
      </c>
      <c r="L323" s="8">
        <v>18066704000000</v>
      </c>
      <c r="M323" s="8">
        <v>17639936000000</v>
      </c>
      <c r="N323" s="8">
        <v>17841634000000</v>
      </c>
      <c r="O323" s="8">
        <v>17201110000000</v>
      </c>
      <c r="P323" s="8">
        <v>17163378000000</v>
      </c>
      <c r="Q323" s="8">
        <v>17023678000000</v>
      </c>
      <c r="R323" s="8">
        <v>16834725000000</v>
      </c>
      <c r="S323" s="8">
        <v>18104035000000</v>
      </c>
      <c r="T323" s="8">
        <v>17454947000000</v>
      </c>
      <c r="U323" s="8">
        <v>17466335000000</v>
      </c>
      <c r="V323" s="8">
        <v>16709394000000</v>
      </c>
      <c r="W323" s="8">
        <v>16093514000000</v>
      </c>
    </row>
    <row r="324" spans="1:23" x14ac:dyDescent="0.35">
      <c r="A324" s="9" t="s">
        <v>344</v>
      </c>
      <c r="B324" s="5">
        <v>19051712000000</v>
      </c>
      <c r="C324" s="8">
        <v>20524427000000</v>
      </c>
      <c r="D324" s="8">
        <v>21391871000000</v>
      </c>
      <c r="E324" s="8">
        <v>22816113000000</v>
      </c>
      <c r="F324" s="8">
        <v>24476404000000</v>
      </c>
      <c r="G324" s="8">
        <v>23778311000000</v>
      </c>
      <c r="H324" s="8">
        <v>21860216000000</v>
      </c>
      <c r="I324" s="8">
        <v>19360840000000</v>
      </c>
      <c r="J324" s="8">
        <v>17674658000000</v>
      </c>
      <c r="K324" s="8">
        <v>16437475000000</v>
      </c>
      <c r="L324" s="8">
        <v>15093508000000</v>
      </c>
      <c r="M324" s="8">
        <v>15016197000000</v>
      </c>
      <c r="N324" s="8">
        <v>14980959000000</v>
      </c>
      <c r="O324" s="8">
        <v>14217276000000</v>
      </c>
      <c r="P324" s="8">
        <v>14117391000000</v>
      </c>
      <c r="Q324" s="8">
        <v>13793271000000</v>
      </c>
      <c r="R324" s="8">
        <v>13520426000000</v>
      </c>
      <c r="S324" s="8">
        <v>14539632000000</v>
      </c>
      <c r="T324" s="8">
        <v>13735378000000</v>
      </c>
      <c r="U324" s="8">
        <v>13687085000000</v>
      </c>
      <c r="V324" s="8">
        <v>13091256000000</v>
      </c>
      <c r="W324" s="8">
        <v>12671693000000</v>
      </c>
    </row>
    <row r="325" spans="1:23" x14ac:dyDescent="0.35">
      <c r="A325" s="9" t="s">
        <v>345</v>
      </c>
      <c r="B325" s="5">
        <v>1670512000000</v>
      </c>
      <c r="C325" s="8">
        <v>1429623000000</v>
      </c>
      <c r="D325" s="8">
        <v>1689303000000</v>
      </c>
      <c r="E325" s="8">
        <v>1565797000000</v>
      </c>
      <c r="F325" s="8">
        <v>2013879000000</v>
      </c>
      <c r="G325" s="8">
        <v>1598382000000</v>
      </c>
      <c r="H325" s="8">
        <v>1369160000000</v>
      </c>
      <c r="I325" s="8">
        <v>1069639000000</v>
      </c>
      <c r="J325" s="8">
        <v>755175000000</v>
      </c>
      <c r="K325" s="8">
        <v>580214000000</v>
      </c>
      <c r="L325" s="8">
        <v>484525000000</v>
      </c>
      <c r="M325" s="8">
        <v>447385000000</v>
      </c>
      <c r="N325" s="8">
        <v>450273000000</v>
      </c>
      <c r="O325" s="8">
        <v>399014000000</v>
      </c>
      <c r="P325" s="8">
        <v>399848000000</v>
      </c>
      <c r="Q325" s="8">
        <v>438053000000</v>
      </c>
      <c r="R325" s="8">
        <v>648139000000</v>
      </c>
      <c r="S325" s="8">
        <v>876625000000</v>
      </c>
      <c r="T325" s="8">
        <v>1049623000000</v>
      </c>
      <c r="U325" s="8">
        <v>1115807000000</v>
      </c>
      <c r="V325" s="8">
        <v>1101812000000</v>
      </c>
      <c r="W325" s="8">
        <v>1145665000000</v>
      </c>
    </row>
    <row r="326" spans="1:23" x14ac:dyDescent="0.35">
      <c r="A326" s="9" t="s">
        <v>346</v>
      </c>
      <c r="B326" s="5">
        <v>1686807000000</v>
      </c>
      <c r="C326" s="8">
        <v>1625816000000</v>
      </c>
      <c r="D326" s="8">
        <v>1661858000000</v>
      </c>
      <c r="E326" s="8">
        <v>1735390000000</v>
      </c>
      <c r="F326" s="8">
        <v>1942971000000</v>
      </c>
      <c r="G326" s="8">
        <v>1958568000000</v>
      </c>
      <c r="H326" s="8">
        <v>1897299000000</v>
      </c>
      <c r="I326" s="8">
        <v>1831531000000</v>
      </c>
      <c r="J326" s="8">
        <v>1843810000000</v>
      </c>
      <c r="K326" s="8">
        <v>1896913000000</v>
      </c>
      <c r="L326" s="8">
        <v>2061993000000</v>
      </c>
      <c r="M326" s="8">
        <v>1875674000000</v>
      </c>
      <c r="N326" s="8">
        <v>2014989000000</v>
      </c>
      <c r="O326" s="8">
        <v>2186317000000</v>
      </c>
      <c r="P326" s="8">
        <v>2261252000000</v>
      </c>
      <c r="Q326" s="8">
        <v>2422702000000</v>
      </c>
      <c r="R326" s="8">
        <v>2360229000000</v>
      </c>
      <c r="S326" s="8">
        <v>2361264000000</v>
      </c>
      <c r="T326" s="8">
        <v>2348700000000</v>
      </c>
      <c r="U326" s="8">
        <v>2335174000000</v>
      </c>
      <c r="V326" s="8">
        <v>2219834000000</v>
      </c>
      <c r="W326" s="8">
        <v>1990122000000</v>
      </c>
    </row>
    <row r="327" spans="1:23" x14ac:dyDescent="0.35">
      <c r="A327" s="10" t="s">
        <v>347</v>
      </c>
      <c r="B327" s="5">
        <v>34544000000</v>
      </c>
      <c r="C327" s="8">
        <v>28818000000</v>
      </c>
      <c r="D327" s="8">
        <v>34537000000</v>
      </c>
      <c r="E327" s="8">
        <v>22164000000</v>
      </c>
      <c r="F327" s="8">
        <v>16851000000</v>
      </c>
      <c r="G327" s="8">
        <v>24891000000</v>
      </c>
      <c r="H327" s="8">
        <v>23547000000</v>
      </c>
      <c r="I327" s="8">
        <v>7493000000</v>
      </c>
      <c r="J327" s="8">
        <v>35503000000</v>
      </c>
      <c r="K327" s="8">
        <v>36648000000</v>
      </c>
      <c r="L327" s="8">
        <v>49669000000</v>
      </c>
      <c r="M327" s="8">
        <v>21283000000</v>
      </c>
      <c r="N327" s="8">
        <v>41072000000</v>
      </c>
      <c r="O327" s="8">
        <v>46116000000</v>
      </c>
      <c r="P327" s="8">
        <v>-6769812000000</v>
      </c>
      <c r="Q327" s="8">
        <v>6844103000000</v>
      </c>
      <c r="R327" s="8">
        <v>54166000000</v>
      </c>
      <c r="S327" s="8">
        <v>79132000000</v>
      </c>
      <c r="T327" s="8">
        <v>32916000000</v>
      </c>
      <c r="U327" s="8">
        <v>17772000000</v>
      </c>
      <c r="V327" s="8">
        <v>18976000000</v>
      </c>
      <c r="W327" s="8">
        <v>14867000000</v>
      </c>
    </row>
    <row r="328" spans="1:23" x14ac:dyDescent="0.35">
      <c r="A328" s="10" t="s">
        <v>348</v>
      </c>
      <c r="B328" s="5">
        <v>1652263000000</v>
      </c>
      <c r="C328" s="8">
        <v>1596998000000</v>
      </c>
      <c r="D328" s="8">
        <v>1627321000000</v>
      </c>
      <c r="E328" s="8">
        <v>1713226000000</v>
      </c>
      <c r="F328" s="8">
        <v>1926120000000</v>
      </c>
      <c r="G328" s="8">
        <v>1933677000000</v>
      </c>
      <c r="H328" s="8">
        <v>1873752000000</v>
      </c>
      <c r="I328" s="8">
        <v>1824038000000</v>
      </c>
      <c r="J328" s="8">
        <v>1808307000000</v>
      </c>
      <c r="K328" s="8">
        <v>1860265000000</v>
      </c>
      <c r="L328" s="8">
        <v>2012324000000</v>
      </c>
      <c r="M328" s="8">
        <v>1854391000000</v>
      </c>
      <c r="N328" s="8">
        <v>1973917000000</v>
      </c>
      <c r="O328" s="8">
        <v>2140201000000</v>
      </c>
      <c r="P328" s="8">
        <v>9031064000000</v>
      </c>
      <c r="Q328" s="8">
        <v>-4421401000000</v>
      </c>
      <c r="R328" s="8">
        <v>2306063000000</v>
      </c>
      <c r="S328" s="8">
        <v>2282132000000</v>
      </c>
      <c r="T328" s="8">
        <v>2315784000000</v>
      </c>
      <c r="U328" s="8">
        <v>2317402000000</v>
      </c>
      <c r="V328" s="8">
        <v>2200858000000</v>
      </c>
      <c r="W328" s="8">
        <v>1975255000000</v>
      </c>
    </row>
    <row r="329" spans="1:23" x14ac:dyDescent="0.35">
      <c r="A329" s="9" t="s">
        <v>349</v>
      </c>
      <c r="B329" s="5">
        <v>124476000000</v>
      </c>
      <c r="C329" s="8">
        <v>121617000000</v>
      </c>
      <c r="D329" s="8">
        <v>485810000000</v>
      </c>
      <c r="E329" s="8">
        <v>-236368000000</v>
      </c>
      <c r="F329" s="8">
        <v>121639000000</v>
      </c>
      <c r="G329" s="8">
        <v>114729000000</v>
      </c>
      <c r="H329" s="8">
        <v>101977000000</v>
      </c>
      <c r="I329" s="8">
        <v>253993000000</v>
      </c>
      <c r="J329" s="8">
        <v>-77720000000</v>
      </c>
      <c r="K329" s="8">
        <v>77720000000</v>
      </c>
      <c r="L329" s="8">
        <v>72332000000</v>
      </c>
      <c r="M329" s="8">
        <v>75580000000</v>
      </c>
      <c r="N329" s="8">
        <v>160147000000</v>
      </c>
      <c r="O329" s="8">
        <v>0</v>
      </c>
      <c r="P329" s="8">
        <v>81915000000</v>
      </c>
      <c r="Q329" s="8">
        <v>80126000000</v>
      </c>
      <c r="R329" s="8">
        <v>81539000000</v>
      </c>
      <c r="S329" s="8">
        <v>86551000000</v>
      </c>
      <c r="T329" s="8">
        <v>85959000000</v>
      </c>
      <c r="U329" s="8">
        <v>84238000000</v>
      </c>
      <c r="V329" s="8">
        <v>79517000000</v>
      </c>
      <c r="W329" s="8">
        <v>77073000000</v>
      </c>
    </row>
    <row r="330" spans="1:23" x14ac:dyDescent="0.35">
      <c r="A330" s="9" t="s">
        <v>350</v>
      </c>
      <c r="B330" s="5">
        <v>329201000000</v>
      </c>
      <c r="C330" s="8">
        <v>318177000000</v>
      </c>
      <c r="D330" s="8">
        <v>-131051000000</v>
      </c>
      <c r="E330" s="8">
        <v>631474000000</v>
      </c>
      <c r="F330" s="8">
        <v>267318000000</v>
      </c>
      <c r="G330" s="8">
        <v>239880000000</v>
      </c>
      <c r="H330" s="8">
        <v>305435000000</v>
      </c>
      <c r="I330" s="8">
        <v>53425000000</v>
      </c>
      <c r="J330" s="8">
        <v>475116000000</v>
      </c>
      <c r="K330" s="8">
        <v>345823000000</v>
      </c>
      <c r="L330" s="8">
        <v>354346000000</v>
      </c>
      <c r="M330" s="8">
        <v>225100000000</v>
      </c>
      <c r="N330" s="8">
        <v>235266000000</v>
      </c>
      <c r="O330" s="8">
        <v>398503000000</v>
      </c>
      <c r="P330" s="8">
        <v>302972000000</v>
      </c>
      <c r="Q330" s="8">
        <v>289526000000</v>
      </c>
      <c r="R330" s="8">
        <v>224392000000</v>
      </c>
      <c r="S330" s="8">
        <v>239963000000</v>
      </c>
      <c r="T330" s="8">
        <v>235287000000</v>
      </c>
      <c r="U330" s="8">
        <v>244031000000</v>
      </c>
      <c r="V330" s="8">
        <v>216975000000</v>
      </c>
      <c r="W330" s="8">
        <v>208961000000</v>
      </c>
    </row>
    <row r="331" spans="1:23" x14ac:dyDescent="0.35">
      <c r="A331" s="12" t="s">
        <v>351</v>
      </c>
      <c r="B331" s="5">
        <v>8954997000000</v>
      </c>
      <c r="C331" s="8">
        <v>9941604000000</v>
      </c>
      <c r="D331" s="8">
        <v>12296567000000</v>
      </c>
      <c r="E331" s="8">
        <v>13916288000000</v>
      </c>
      <c r="F331" s="8">
        <v>14801630000000</v>
      </c>
      <c r="G331" s="8">
        <v>13486924000000</v>
      </c>
      <c r="H331" s="8">
        <v>10724618000000</v>
      </c>
      <c r="I331" s="8">
        <v>8905477000000</v>
      </c>
      <c r="J331" s="8">
        <v>7873833000000</v>
      </c>
      <c r="K331" s="8">
        <v>7362293000000</v>
      </c>
      <c r="L331" s="8">
        <v>7285418000000</v>
      </c>
      <c r="M331" s="8">
        <v>7212090000000</v>
      </c>
      <c r="N331" s="8">
        <v>6745376000000</v>
      </c>
      <c r="O331" s="8">
        <v>7119377000000</v>
      </c>
      <c r="P331" s="8">
        <v>6772963000000</v>
      </c>
      <c r="Q331" s="8">
        <v>8300504000000</v>
      </c>
      <c r="R331" s="8">
        <v>8757406000000</v>
      </c>
      <c r="S331" s="8">
        <v>9069714000000</v>
      </c>
      <c r="T331" s="8">
        <v>8815229000000</v>
      </c>
      <c r="U331" s="8">
        <v>8607049000000</v>
      </c>
      <c r="V331" s="8">
        <v>8129805000000</v>
      </c>
      <c r="W331" s="8">
        <v>7594757000000</v>
      </c>
    </row>
    <row r="332" spans="1:23" x14ac:dyDescent="0.35">
      <c r="A332" s="9" t="s">
        <v>352</v>
      </c>
      <c r="B332" s="5">
        <v>8285193000000</v>
      </c>
      <c r="C332" s="8">
        <v>9405464000000</v>
      </c>
      <c r="D332" s="8">
        <v>11833233000000</v>
      </c>
      <c r="E332" s="8">
        <v>13407517000000</v>
      </c>
      <c r="F332" s="8">
        <v>14164828000000</v>
      </c>
      <c r="G332" s="8">
        <v>12909158000000</v>
      </c>
      <c r="H332" s="8">
        <v>10282596000000</v>
      </c>
      <c r="I332" s="8">
        <v>8500175000000</v>
      </c>
      <c r="J332" s="8">
        <v>7522385000000</v>
      </c>
      <c r="K332" s="8">
        <v>6985540000000</v>
      </c>
      <c r="L332" s="8">
        <v>6831373000000</v>
      </c>
      <c r="M332" s="8">
        <v>6769085000000</v>
      </c>
      <c r="N332" s="8">
        <v>6308990000000</v>
      </c>
      <c r="O332" s="8">
        <v>6691814000000</v>
      </c>
      <c r="P332" s="8">
        <v>6330283000000</v>
      </c>
      <c r="Q332" s="8">
        <v>7856913000000</v>
      </c>
      <c r="R332" s="8">
        <v>8316422000000</v>
      </c>
      <c r="S332" s="8">
        <v>8627596000000</v>
      </c>
      <c r="T332" s="8">
        <v>8324977000000</v>
      </c>
      <c r="U332" s="8">
        <v>8120083000000</v>
      </c>
      <c r="V332" s="8">
        <v>7694885000000</v>
      </c>
      <c r="W332" s="8">
        <v>7084763000000</v>
      </c>
    </row>
    <row r="333" spans="1:23" x14ac:dyDescent="0.35">
      <c r="A333" s="9" t="s">
        <v>353</v>
      </c>
      <c r="B333" s="5">
        <v>261505000000</v>
      </c>
      <c r="C333" s="8">
        <v>227492000000</v>
      </c>
      <c r="D333" s="8">
        <v>171556000000</v>
      </c>
      <c r="E333" s="8">
        <v>158012000000</v>
      </c>
      <c r="F333" s="8">
        <v>166635000000</v>
      </c>
      <c r="G333" s="8">
        <v>155865000000</v>
      </c>
      <c r="H333" s="8">
        <v>172663000000</v>
      </c>
      <c r="I333" s="8">
        <v>138134000000</v>
      </c>
      <c r="J333" s="8">
        <v>92271000000</v>
      </c>
      <c r="K333" s="8">
        <v>91111000000</v>
      </c>
      <c r="L333" s="8">
        <v>91838000000</v>
      </c>
      <c r="M333" s="8">
        <v>68093000000</v>
      </c>
      <c r="N333" s="8">
        <v>62456000000</v>
      </c>
      <c r="O333" s="8">
        <v>61370000000</v>
      </c>
      <c r="P333" s="8">
        <v>47525000000</v>
      </c>
      <c r="Q333" s="8">
        <v>47381000000</v>
      </c>
      <c r="R333" s="8">
        <v>51676000000</v>
      </c>
      <c r="S333" s="8">
        <v>51123000000</v>
      </c>
      <c r="T333" s="8">
        <v>77828000000</v>
      </c>
      <c r="U333" s="8">
        <v>63739000000</v>
      </c>
      <c r="V333" s="8">
        <v>54284000000</v>
      </c>
      <c r="W333" s="8">
        <v>129103000000</v>
      </c>
    </row>
    <row r="334" spans="1:23" x14ac:dyDescent="0.35">
      <c r="A334" s="9" t="s">
        <v>354</v>
      </c>
      <c r="B334" s="5">
        <v>384259000000</v>
      </c>
      <c r="C334" s="8">
        <v>305005000000</v>
      </c>
      <c r="D334" s="8">
        <v>268237000000</v>
      </c>
      <c r="E334" s="8">
        <v>332539000000</v>
      </c>
      <c r="F334" s="8">
        <v>453750000000</v>
      </c>
      <c r="G334" s="8">
        <v>412625000000</v>
      </c>
      <c r="H334" s="8">
        <v>249677000000</v>
      </c>
      <c r="I334" s="8">
        <v>249776000000</v>
      </c>
      <c r="J334" s="8">
        <v>246868000000</v>
      </c>
      <c r="K334" s="8">
        <v>278977000000</v>
      </c>
      <c r="L334" s="8">
        <v>346678000000</v>
      </c>
      <c r="M334" s="8">
        <v>363940000000</v>
      </c>
      <c r="N334" s="8">
        <v>361270000000</v>
      </c>
      <c r="O334" s="8">
        <v>355962000000</v>
      </c>
      <c r="P334" s="8">
        <v>373884000000</v>
      </c>
      <c r="Q334" s="8">
        <v>379379000000</v>
      </c>
      <c r="R334" s="8">
        <v>373569000000</v>
      </c>
      <c r="S334" s="8">
        <v>377008000000</v>
      </c>
      <c r="T334" s="8">
        <v>381633000000</v>
      </c>
      <c r="U334" s="8">
        <v>386704000000</v>
      </c>
      <c r="V334" s="8">
        <v>369869000000</v>
      </c>
      <c r="W334" s="8">
        <v>374102000000</v>
      </c>
    </row>
    <row r="335" spans="1:23" x14ac:dyDescent="0.35">
      <c r="A335" s="9" t="s">
        <v>355</v>
      </c>
      <c r="B335" s="5">
        <v>24040000000</v>
      </c>
      <c r="C335" s="8">
        <v>3643000000</v>
      </c>
      <c r="D335" s="8">
        <v>23541000000</v>
      </c>
      <c r="E335" s="8">
        <v>18220000000</v>
      </c>
      <c r="F335" s="8">
        <v>16417000000</v>
      </c>
      <c r="G335" s="8">
        <v>9276000000</v>
      </c>
      <c r="H335" s="8">
        <v>19682000000</v>
      </c>
      <c r="I335" s="8">
        <v>17392000000</v>
      </c>
      <c r="J335" s="8">
        <v>12309000000</v>
      </c>
      <c r="K335" s="8">
        <v>6665000000</v>
      </c>
      <c r="L335" s="8">
        <v>15529000000</v>
      </c>
      <c r="M335" s="8">
        <v>10972000000</v>
      </c>
      <c r="N335" s="8">
        <v>12660000000</v>
      </c>
      <c r="O335" s="8">
        <v>10231000000</v>
      </c>
      <c r="P335" s="8">
        <v>21271000000</v>
      </c>
      <c r="Q335" s="8">
        <v>16831000000</v>
      </c>
      <c r="R335" s="8">
        <v>15739000000</v>
      </c>
      <c r="S335" s="8">
        <v>13987000000</v>
      </c>
      <c r="T335" s="8">
        <v>30791000000</v>
      </c>
      <c r="U335" s="8">
        <v>36523000000</v>
      </c>
      <c r="V335" s="8">
        <v>10767000000</v>
      </c>
      <c r="W335" s="8">
        <v>6789000000</v>
      </c>
    </row>
    <row r="336" spans="1:23" x14ac:dyDescent="0.35">
      <c r="A336" s="12" t="s">
        <v>356</v>
      </c>
      <c r="B336" s="5">
        <v>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</row>
    <row r="337" spans="1:23" x14ac:dyDescent="0.35">
      <c r="A337" s="9" t="s">
        <v>357</v>
      </c>
      <c r="B337" s="5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</row>
    <row r="344" spans="1:23" x14ac:dyDescent="0.35">
      <c r="A344" s="9" t="s">
        <v>364</v>
      </c>
      <c r="B344" s="5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</row>
    <row r="351" spans="1:23" x14ac:dyDescent="0.35">
      <c r="A351" s="12" t="s">
        <v>371</v>
      </c>
      <c r="B351" s="5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</row>
    <row r="352" spans="1:23" x14ac:dyDescent="0.35">
      <c r="A352" s="9" t="s">
        <v>372</v>
      </c>
      <c r="B352" s="5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</row>
    <row r="353" spans="1:23" x14ac:dyDescent="0.35">
      <c r="A353" s="9" t="s">
        <v>373</v>
      </c>
      <c r="B353" s="5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-1324000000</v>
      </c>
      <c r="C360" s="8">
        <v>22827000000</v>
      </c>
      <c r="D360" s="8">
        <v>-6214000000</v>
      </c>
      <c r="E360" s="8">
        <v>41527000000</v>
      </c>
      <c r="F360" s="8">
        <v>59001000000</v>
      </c>
      <c r="G360" s="8">
        <v>29903000000</v>
      </c>
      <c r="H360" s="8">
        <v>4042000000</v>
      </c>
      <c r="I360" s="8">
        <v>-154388000000</v>
      </c>
      <c r="J360" s="8">
        <v>18628000000</v>
      </c>
      <c r="K360" s="8">
        <v>16525000000</v>
      </c>
      <c r="L360" s="8">
        <v>-14026000000</v>
      </c>
      <c r="M360" s="8">
        <v>27991000000</v>
      </c>
      <c r="N360" s="8">
        <v>9376000000</v>
      </c>
      <c r="O360" s="8">
        <v>80773000000</v>
      </c>
      <c r="P360" s="8">
        <v>16318000000</v>
      </c>
      <c r="Q360" s="8">
        <v>6576000000</v>
      </c>
      <c r="R360" s="8">
        <v>33363000000</v>
      </c>
      <c r="S360" s="8">
        <v>-54447000000</v>
      </c>
      <c r="T360" s="8">
        <v>29539000000</v>
      </c>
      <c r="U360" s="8">
        <v>31891000000</v>
      </c>
      <c r="V360" s="8">
        <v>18742000000</v>
      </c>
      <c r="W360" s="8">
        <v>65830000000</v>
      </c>
    </row>
    <row r="361" spans="1:23" x14ac:dyDescent="0.35">
      <c r="A361" s="9" t="s">
        <v>381</v>
      </c>
      <c r="B361" s="5">
        <v>29851000000</v>
      </c>
      <c r="C361" s="8">
        <v>40640000000</v>
      </c>
      <c r="D361" s="8">
        <v>5017000000</v>
      </c>
      <c r="E361" s="8">
        <v>48005000000</v>
      </c>
      <c r="F361" s="8">
        <v>58466000000</v>
      </c>
      <c r="G361" s="8">
        <v>12043000000</v>
      </c>
      <c r="H361" s="8">
        <v>33411000000</v>
      </c>
      <c r="I361" s="8">
        <v>27534000000</v>
      </c>
      <c r="J361" s="8">
        <v>22182000000</v>
      </c>
      <c r="K361" s="8">
        <v>56133000000</v>
      </c>
      <c r="L361" s="8">
        <v>15773000000</v>
      </c>
      <c r="M361" s="8">
        <v>49784000000</v>
      </c>
      <c r="N361" s="8">
        <v>35343000000</v>
      </c>
      <c r="O361" s="8">
        <v>90483000000</v>
      </c>
      <c r="P361" s="8">
        <v>29044000000</v>
      </c>
      <c r="Q361" s="8">
        <v>31861000000</v>
      </c>
      <c r="R361" s="8">
        <v>10754000000</v>
      </c>
      <c r="S361" s="8">
        <v>41640000000</v>
      </c>
      <c r="T361" s="8">
        <v>55584000000</v>
      </c>
      <c r="U361" s="8">
        <v>48921000000</v>
      </c>
      <c r="V361" s="8">
        <v>28001000000</v>
      </c>
      <c r="W361" s="8">
        <v>74831000000</v>
      </c>
    </row>
    <row r="362" spans="1:23" x14ac:dyDescent="0.35">
      <c r="A362" s="9" t="s">
        <v>382</v>
      </c>
      <c r="B362" s="5">
        <v>-26559000000</v>
      </c>
      <c r="C362" s="8">
        <v>-13107000000</v>
      </c>
      <c r="D362" s="8">
        <v>-13642000000</v>
      </c>
      <c r="E362" s="8">
        <v>-6827000000</v>
      </c>
      <c r="F362" s="8">
        <v>-3400000000</v>
      </c>
      <c r="G362" s="8">
        <v>-3346000000</v>
      </c>
      <c r="H362" s="8">
        <v>-11235000000</v>
      </c>
      <c r="I362" s="8">
        <v>-159790000000</v>
      </c>
      <c r="J362" s="8">
        <v>-41447000000</v>
      </c>
      <c r="K362" s="8">
        <v>-20975000000</v>
      </c>
      <c r="L362" s="8">
        <v>-11581000000</v>
      </c>
      <c r="M362" s="8">
        <v>-22649000000</v>
      </c>
      <c r="N362" s="8">
        <v>-27034000000</v>
      </c>
      <c r="O362" s="8">
        <v>-7372000000</v>
      </c>
      <c r="P362" s="8">
        <v>-28564000000</v>
      </c>
      <c r="Q362" s="8">
        <v>-56845000000</v>
      </c>
      <c r="R362" s="8">
        <v>-24317000000</v>
      </c>
      <c r="S362" s="8">
        <v>-52465000000</v>
      </c>
      <c r="T362" s="8">
        <v>-13862000000</v>
      </c>
      <c r="U362" s="8">
        <v>-7860000000</v>
      </c>
      <c r="V362" s="8">
        <v>-11397000000</v>
      </c>
      <c r="W362" s="8">
        <v>-9979000000</v>
      </c>
    </row>
    <row r="363" spans="1:23" x14ac:dyDescent="0.35">
      <c r="A363" s="9" t="s">
        <v>383</v>
      </c>
      <c r="B363" s="5">
        <v>-4616000000</v>
      </c>
      <c r="C363" s="8">
        <v>-4706000000</v>
      </c>
      <c r="D363" s="8">
        <v>2411000000</v>
      </c>
      <c r="E363" s="8">
        <v>349000000</v>
      </c>
      <c r="F363" s="8">
        <v>3935000000</v>
      </c>
      <c r="G363" s="8">
        <v>21206000000</v>
      </c>
      <c r="H363" s="8">
        <v>-18134000000</v>
      </c>
      <c r="I363" s="8">
        <v>-22132000000</v>
      </c>
      <c r="J363" s="8">
        <v>37893000000</v>
      </c>
      <c r="K363" s="8">
        <v>-18633000000</v>
      </c>
      <c r="L363" s="8">
        <v>-18218000000</v>
      </c>
      <c r="M363" s="8">
        <v>856000000</v>
      </c>
      <c r="N363" s="8">
        <v>1067000000</v>
      </c>
      <c r="O363" s="8">
        <v>-2338000000</v>
      </c>
      <c r="P363" s="8">
        <v>15838000000</v>
      </c>
      <c r="Q363" s="8">
        <v>31560000000</v>
      </c>
      <c r="R363" s="8">
        <v>46926000000</v>
      </c>
      <c r="S363" s="8">
        <v>-43622000000</v>
      </c>
      <c r="T363" s="8">
        <v>-12183000000</v>
      </c>
      <c r="U363" s="8">
        <v>-9170000000</v>
      </c>
      <c r="V363" s="8">
        <v>2138000000</v>
      </c>
      <c r="W363" s="8">
        <v>978000000</v>
      </c>
    </row>
    <row r="364" spans="1:23" x14ac:dyDescent="0.35">
      <c r="A364" s="12" t="s">
        <v>384</v>
      </c>
      <c r="B364" s="5">
        <v>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</row>
    <row r="365" spans="1:23" x14ac:dyDescent="0.35">
      <c r="A365" s="9" t="s">
        <v>385</v>
      </c>
      <c r="B365" s="5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98000000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0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-98000000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5121793000000</v>
      </c>
      <c r="C371" s="8">
        <v>5053949000000</v>
      </c>
      <c r="D371" s="8">
        <v>5752034000000</v>
      </c>
      <c r="E371" s="8">
        <v>5232506000000</v>
      </c>
      <c r="F371" s="8">
        <v>5656105000000</v>
      </c>
      <c r="G371" s="8">
        <v>5274254000000</v>
      </c>
      <c r="H371" s="8">
        <v>4564916000000</v>
      </c>
      <c r="I371" s="8">
        <v>6370005000000</v>
      </c>
      <c r="J371" s="8">
        <v>5815802000000</v>
      </c>
      <c r="K371" s="8">
        <v>4509166000000</v>
      </c>
      <c r="L371" s="8">
        <v>3056781000000</v>
      </c>
      <c r="M371" s="8">
        <v>5002394000000</v>
      </c>
      <c r="N371" s="8">
        <v>4736182000000</v>
      </c>
      <c r="O371" s="8">
        <v>4779221000000</v>
      </c>
      <c r="P371" s="8">
        <v>3430347000000</v>
      </c>
      <c r="Q371" s="8">
        <v>4578828000000</v>
      </c>
      <c r="R371" s="8">
        <v>3118019000000</v>
      </c>
      <c r="S371" s="8">
        <v>4910290000000</v>
      </c>
      <c r="T371" s="8">
        <v>3186384000000</v>
      </c>
      <c r="U371" s="8">
        <v>4182440000000</v>
      </c>
      <c r="V371" s="8">
        <v>4067395000000</v>
      </c>
      <c r="W371" s="8">
        <v>4383645000000</v>
      </c>
    </row>
    <row r="372" spans="1:23" x14ac:dyDescent="0.35">
      <c r="A372" s="9" t="s">
        <v>392</v>
      </c>
      <c r="B372" s="5">
        <v>96231000000</v>
      </c>
      <c r="C372" s="8">
        <v>54102000000</v>
      </c>
      <c r="D372" s="8">
        <v>182067000000</v>
      </c>
      <c r="E372" s="8">
        <v>95866000000</v>
      </c>
      <c r="F372" s="8">
        <v>116375000000</v>
      </c>
      <c r="G372" s="8">
        <v>56887000000</v>
      </c>
      <c r="H372" s="8">
        <v>174956000000</v>
      </c>
      <c r="I372" s="8">
        <v>78388000000</v>
      </c>
      <c r="J372" s="8">
        <v>67972000000</v>
      </c>
      <c r="K372" s="8">
        <v>37673000000</v>
      </c>
      <c r="L372" s="8">
        <v>104776000000</v>
      </c>
      <c r="M372" s="8">
        <v>42655000000</v>
      </c>
      <c r="N372" s="8">
        <v>59009000000</v>
      </c>
      <c r="O372" s="8">
        <v>39616000000</v>
      </c>
      <c r="P372" s="8">
        <v>101913000000</v>
      </c>
      <c r="Q372" s="8">
        <v>55968000000</v>
      </c>
      <c r="R372" s="8">
        <v>58568000000</v>
      </c>
      <c r="S372" s="8">
        <v>29873000000</v>
      </c>
      <c r="T372" s="8">
        <v>135829000000</v>
      </c>
      <c r="U372" s="8">
        <v>68870000000</v>
      </c>
      <c r="V372" s="8">
        <v>59196000000</v>
      </c>
      <c r="W372" s="8">
        <v>38304000000</v>
      </c>
    </row>
    <row r="373" spans="1:23" x14ac:dyDescent="0.35">
      <c r="A373" s="9" t="s">
        <v>393</v>
      </c>
      <c r="B373" s="5">
        <v>2969938000000</v>
      </c>
      <c r="C373" s="8">
        <v>2905322000000</v>
      </c>
      <c r="D373" s="8">
        <v>3189056000000</v>
      </c>
      <c r="E373" s="8">
        <v>2901846000000</v>
      </c>
      <c r="F373" s="8">
        <v>2799338000000</v>
      </c>
      <c r="G373" s="8">
        <v>2828198000000</v>
      </c>
      <c r="H373" s="8">
        <v>3148069000000</v>
      </c>
      <c r="I373" s="8">
        <v>3079084000000</v>
      </c>
      <c r="J373" s="8">
        <v>2132196000000</v>
      </c>
      <c r="K373" s="8">
        <v>2345184000000</v>
      </c>
      <c r="L373" s="8">
        <v>2968672000000</v>
      </c>
      <c r="M373" s="8">
        <v>2249748000000</v>
      </c>
      <c r="N373" s="8">
        <v>2199730000000</v>
      </c>
      <c r="O373" s="8">
        <v>2168248000000</v>
      </c>
      <c r="P373" s="8">
        <v>2401690000000</v>
      </c>
      <c r="Q373" s="8">
        <v>1893218000000</v>
      </c>
      <c r="R373" s="8">
        <v>2158963000000</v>
      </c>
      <c r="S373" s="8">
        <v>2149001000000</v>
      </c>
      <c r="T373" s="8">
        <v>2402024000000</v>
      </c>
      <c r="U373" s="8">
        <v>1991285000000</v>
      </c>
      <c r="V373" s="8">
        <v>2145717000000</v>
      </c>
      <c r="W373" s="8">
        <v>2129486000000</v>
      </c>
    </row>
    <row r="374" spans="1:23" x14ac:dyDescent="0.35">
      <c r="A374" s="10" t="s">
        <v>394</v>
      </c>
      <c r="B374" s="5">
        <v>2746999000000</v>
      </c>
      <c r="C374" s="8">
        <v>2691401000000</v>
      </c>
      <c r="D374" s="8">
        <v>2672169000000</v>
      </c>
      <c r="E374" s="8">
        <v>2675743000000</v>
      </c>
      <c r="F374" s="8">
        <v>2579593000000</v>
      </c>
      <c r="G374" s="8">
        <v>2625769000000</v>
      </c>
      <c r="H374" s="8">
        <v>2655507000000</v>
      </c>
      <c r="I374" s="8">
        <v>2860044000000</v>
      </c>
      <c r="J374" s="8">
        <v>1914873000000</v>
      </c>
      <c r="K374" s="8">
        <v>2133730000000</v>
      </c>
      <c r="L374" s="8">
        <v>2464191000000</v>
      </c>
      <c r="M374" s="8">
        <v>2041162000000</v>
      </c>
      <c r="N374" s="8">
        <v>2009326000000</v>
      </c>
      <c r="O374" s="8">
        <v>1985029000000</v>
      </c>
      <c r="P374" s="8">
        <v>2008195000000</v>
      </c>
      <c r="Q374" s="8">
        <v>1706869000000</v>
      </c>
      <c r="R374" s="8">
        <v>1983668000000</v>
      </c>
      <c r="S374" s="8">
        <v>1975854000000</v>
      </c>
      <c r="T374" s="8">
        <v>2039734000000</v>
      </c>
      <c r="U374" s="8">
        <v>1819241000000</v>
      </c>
      <c r="V374" s="8">
        <v>1979509000000</v>
      </c>
      <c r="W374" s="8">
        <v>1968398000000</v>
      </c>
    </row>
    <row r="375" spans="1:23" x14ac:dyDescent="0.35">
      <c r="A375" s="10" t="s">
        <v>395</v>
      </c>
      <c r="B375" s="5">
        <v>218065000000</v>
      </c>
      <c r="C375" s="8">
        <v>212008000000</v>
      </c>
      <c r="D375" s="8">
        <v>212595000000</v>
      </c>
      <c r="E375" s="8">
        <v>209975000000</v>
      </c>
      <c r="F375" s="8">
        <v>207419000000</v>
      </c>
      <c r="G375" s="8">
        <v>200184000000</v>
      </c>
      <c r="H375" s="8">
        <v>199264000000</v>
      </c>
      <c r="I375" s="8">
        <v>189916000000</v>
      </c>
      <c r="J375" s="8">
        <v>184922000000</v>
      </c>
      <c r="K375" s="8">
        <v>180432000000</v>
      </c>
      <c r="L375" s="8">
        <v>180023000000</v>
      </c>
      <c r="M375" s="8">
        <v>177675000000</v>
      </c>
      <c r="N375" s="8">
        <v>182581000000</v>
      </c>
      <c r="O375" s="8">
        <v>179529000000</v>
      </c>
      <c r="P375" s="8">
        <v>176949000000</v>
      </c>
      <c r="Q375" s="8">
        <v>171000000000</v>
      </c>
      <c r="R375" s="8">
        <v>168475000000</v>
      </c>
      <c r="S375" s="8">
        <v>167105000000</v>
      </c>
      <c r="T375" s="8">
        <v>167337000000</v>
      </c>
      <c r="U375" s="8">
        <v>164778000000</v>
      </c>
      <c r="V375" s="8">
        <v>162408000000</v>
      </c>
      <c r="W375" s="8">
        <v>159531000000</v>
      </c>
    </row>
    <row r="376" spans="1:23" x14ac:dyDescent="0.35">
      <c r="A376" s="10" t="s">
        <v>396</v>
      </c>
      <c r="B376" s="5">
        <v>1617000000</v>
      </c>
      <c r="C376" s="8">
        <v>779000000</v>
      </c>
      <c r="D376" s="8">
        <v>1227000000</v>
      </c>
      <c r="E376" s="8">
        <v>1449000000</v>
      </c>
      <c r="F376" s="8">
        <v>1579000000</v>
      </c>
      <c r="G376" s="8">
        <v>1031000000</v>
      </c>
      <c r="H376" s="8">
        <v>926000000</v>
      </c>
      <c r="I376" s="8">
        <v>1592000000</v>
      </c>
      <c r="J376" s="8">
        <v>2166000000</v>
      </c>
      <c r="K376" s="8">
        <v>1697000000</v>
      </c>
      <c r="L376" s="8">
        <v>2059000000</v>
      </c>
      <c r="M376" s="8">
        <v>1087000000</v>
      </c>
      <c r="N376" s="8">
        <v>1768000000</v>
      </c>
      <c r="O376" s="8">
        <v>968000000</v>
      </c>
      <c r="P376" s="8">
        <v>1693000000</v>
      </c>
      <c r="Q376" s="8">
        <v>874000000</v>
      </c>
      <c r="R376" s="8">
        <v>1296000000</v>
      </c>
      <c r="S376" s="8">
        <v>2005000000</v>
      </c>
      <c r="T376" s="8">
        <v>1716000000</v>
      </c>
      <c r="U376" s="8">
        <v>942000000</v>
      </c>
      <c r="V376" s="8">
        <v>1638000000</v>
      </c>
      <c r="W376" s="8">
        <v>1254000000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3257000000</v>
      </c>
      <c r="C378" s="8">
        <v>1134000000</v>
      </c>
      <c r="D378" s="8">
        <v>303065000000</v>
      </c>
      <c r="E378" s="8">
        <v>14679000000</v>
      </c>
      <c r="F378" s="8">
        <v>10747000000</v>
      </c>
      <c r="G378" s="8">
        <v>1214000000</v>
      </c>
      <c r="H378" s="8">
        <v>292372000000</v>
      </c>
      <c r="I378" s="8">
        <v>27532000000</v>
      </c>
      <c r="J378" s="8">
        <v>30235000000</v>
      </c>
      <c r="K378" s="8">
        <v>29325000000</v>
      </c>
      <c r="L378" s="8">
        <v>322399000000</v>
      </c>
      <c r="M378" s="8">
        <v>29824000000</v>
      </c>
      <c r="N378" s="8">
        <v>6055000000</v>
      </c>
      <c r="O378" s="8">
        <v>2722000000</v>
      </c>
      <c r="P378" s="8">
        <v>214853000000</v>
      </c>
      <c r="Q378" s="8">
        <v>14475000000</v>
      </c>
      <c r="R378" s="8">
        <v>5524000000</v>
      </c>
      <c r="S378" s="8">
        <v>4037000000</v>
      </c>
      <c r="T378" s="8">
        <v>193237000000</v>
      </c>
      <c r="U378" s="8">
        <v>6324000000</v>
      </c>
      <c r="V378" s="8">
        <v>2162000000</v>
      </c>
      <c r="W378" s="8">
        <v>303000000</v>
      </c>
    </row>
    <row r="379" spans="1:23" x14ac:dyDescent="0.35">
      <c r="A379" s="9" t="s">
        <v>399</v>
      </c>
      <c r="B379" s="5">
        <v>688374000000</v>
      </c>
      <c r="C379" s="8">
        <v>653129000000</v>
      </c>
      <c r="D379" s="8">
        <v>1226988000000</v>
      </c>
      <c r="E379" s="8">
        <v>761557000000</v>
      </c>
      <c r="F379" s="8">
        <v>797527000000</v>
      </c>
      <c r="G379" s="8">
        <v>669541000000</v>
      </c>
      <c r="H379" s="8">
        <v>1764790000000</v>
      </c>
      <c r="I379" s="8">
        <v>734172000000</v>
      </c>
      <c r="J379" s="8">
        <v>889507000000</v>
      </c>
      <c r="K379" s="8">
        <v>628846000000</v>
      </c>
      <c r="L379" s="8">
        <v>1492086000000</v>
      </c>
      <c r="M379" s="8">
        <v>713321000000</v>
      </c>
      <c r="N379" s="8">
        <v>675024000000</v>
      </c>
      <c r="O379" s="8">
        <v>581995000000</v>
      </c>
      <c r="P379" s="8">
        <v>1101526000000</v>
      </c>
      <c r="Q379" s="8">
        <v>682212000000</v>
      </c>
      <c r="R379" s="8">
        <v>574555000000</v>
      </c>
      <c r="S379" s="8">
        <v>544066000000</v>
      </c>
      <c r="T379" s="8">
        <v>994887000000</v>
      </c>
      <c r="U379" s="8">
        <v>721959000000</v>
      </c>
      <c r="V379" s="8">
        <v>522742000000</v>
      </c>
      <c r="W379" s="8">
        <v>461077000000</v>
      </c>
    </row>
    <row r="380" spans="1:23" x14ac:dyDescent="0.35">
      <c r="A380" s="10" t="s">
        <v>400</v>
      </c>
      <c r="B380" s="5">
        <v>249038000000</v>
      </c>
      <c r="C380" s="8">
        <v>259897000000</v>
      </c>
      <c r="D380" s="8">
        <v>307055000000</v>
      </c>
      <c r="E380" s="8">
        <v>281590000000</v>
      </c>
      <c r="F380" s="8">
        <v>347130000000</v>
      </c>
      <c r="G380" s="8">
        <v>333572000000</v>
      </c>
      <c r="H380" s="8">
        <v>355667000000</v>
      </c>
      <c r="I380" s="8">
        <v>320196000000</v>
      </c>
      <c r="J380" s="8">
        <v>332129000000</v>
      </c>
      <c r="K380" s="8">
        <v>337206000000</v>
      </c>
      <c r="L380" s="8">
        <v>459290000000</v>
      </c>
      <c r="M380" s="8">
        <v>329226000000</v>
      </c>
      <c r="N380" s="8">
        <v>328289000000</v>
      </c>
      <c r="O380" s="8">
        <v>295501000000</v>
      </c>
      <c r="P380" s="8">
        <v>424382000000</v>
      </c>
      <c r="Q380" s="8">
        <v>296343000000</v>
      </c>
      <c r="R380" s="8">
        <v>237233000000</v>
      </c>
      <c r="S380" s="8">
        <v>210541000000</v>
      </c>
      <c r="T380" s="8">
        <v>241979000000</v>
      </c>
      <c r="U380" s="8">
        <v>190780000000</v>
      </c>
      <c r="V380" s="8">
        <v>205887000000</v>
      </c>
      <c r="W380" s="8">
        <v>187563000000</v>
      </c>
    </row>
    <row r="381" spans="1:23" x14ac:dyDescent="0.35">
      <c r="A381" s="10" t="s">
        <v>401</v>
      </c>
      <c r="B381" s="5">
        <v>439336000000</v>
      </c>
      <c r="C381" s="8">
        <v>393232000000</v>
      </c>
      <c r="D381" s="8">
        <v>919933000000</v>
      </c>
      <c r="E381" s="8">
        <v>479967000000</v>
      </c>
      <c r="F381" s="8">
        <v>450397000000</v>
      </c>
      <c r="G381" s="8">
        <v>335969000000</v>
      </c>
      <c r="H381" s="8">
        <v>1409123000000</v>
      </c>
      <c r="I381" s="8">
        <v>413976000000</v>
      </c>
      <c r="J381" s="8">
        <v>557378000000</v>
      </c>
      <c r="K381" s="8">
        <v>291640000000</v>
      </c>
      <c r="L381" s="8">
        <v>1032796000000</v>
      </c>
      <c r="M381" s="8">
        <v>384095000000</v>
      </c>
      <c r="N381" s="8">
        <v>346735000000</v>
      </c>
      <c r="O381" s="8">
        <v>286494000000</v>
      </c>
      <c r="P381" s="8">
        <v>677144000000</v>
      </c>
      <c r="Q381" s="8">
        <v>385869000000</v>
      </c>
      <c r="R381" s="8">
        <v>337322000000</v>
      </c>
      <c r="S381" s="8">
        <v>333525000000</v>
      </c>
      <c r="T381" s="8">
        <v>752908000000</v>
      </c>
      <c r="U381" s="8">
        <v>531179000000</v>
      </c>
      <c r="V381" s="8">
        <v>316855000000</v>
      </c>
      <c r="W381" s="8">
        <v>273514000000</v>
      </c>
    </row>
    <row r="382" spans="1:23" x14ac:dyDescent="0.35">
      <c r="A382" s="9" t="s">
        <v>402</v>
      </c>
      <c r="B382" s="5">
        <v>1095888000000</v>
      </c>
      <c r="C382" s="8">
        <v>1188278000000</v>
      </c>
      <c r="D382" s="8">
        <v>854603000000</v>
      </c>
      <c r="E382" s="8">
        <v>1219888000000</v>
      </c>
      <c r="F382" s="8">
        <v>1713830000000</v>
      </c>
      <c r="G382" s="8">
        <v>1495854000000</v>
      </c>
      <c r="H382" s="8">
        <v>-804285000000</v>
      </c>
      <c r="I382" s="8">
        <v>2247064000000</v>
      </c>
      <c r="J382" s="8">
        <v>2500078000000</v>
      </c>
      <c r="K382" s="8">
        <v>1292377000000</v>
      </c>
      <c r="L382" s="8">
        <v>-1723941000000</v>
      </c>
      <c r="M382" s="8">
        <v>1800430000000</v>
      </c>
      <c r="N382" s="8">
        <v>1607336000000</v>
      </c>
      <c r="O382" s="8">
        <v>1812766000000</v>
      </c>
      <c r="P382" s="8">
        <v>-365490000000</v>
      </c>
      <c r="Q382" s="8">
        <v>1781603000000</v>
      </c>
      <c r="R382" s="8">
        <v>158554000000</v>
      </c>
      <c r="S382" s="8">
        <v>2028444000000</v>
      </c>
      <c r="T382" s="8">
        <v>-520678000000</v>
      </c>
      <c r="U382" s="8">
        <v>1240596000000</v>
      </c>
      <c r="V382" s="8">
        <v>1185519000000</v>
      </c>
      <c r="W382" s="8">
        <v>1609981000000</v>
      </c>
    </row>
    <row r="383" spans="1:23" x14ac:dyDescent="0.35">
      <c r="A383" s="9" t="s">
        <v>403</v>
      </c>
      <c r="B383" s="5">
        <v>248378000000</v>
      </c>
      <c r="C383" s="8">
        <v>228860000000</v>
      </c>
      <c r="D383" s="8">
        <v>234718000000</v>
      </c>
      <c r="E383" s="8">
        <v>230580000000</v>
      </c>
      <c r="F383" s="8">
        <v>211514000000</v>
      </c>
      <c r="G383" s="8">
        <v>203930000000</v>
      </c>
      <c r="H383" s="8">
        <v>197997000000</v>
      </c>
      <c r="I383" s="8">
        <v>207828000000</v>
      </c>
      <c r="J383" s="8">
        <v>204764000000</v>
      </c>
      <c r="K383" s="8">
        <v>187283000000</v>
      </c>
      <c r="L383" s="8">
        <v>185730000000</v>
      </c>
      <c r="M383" s="8">
        <v>181674000000</v>
      </c>
      <c r="N383" s="8">
        <v>179236000000</v>
      </c>
      <c r="O383" s="8">
        <v>164617000000</v>
      </c>
      <c r="P383" s="8">
        <v>168246000000</v>
      </c>
      <c r="Q383" s="8">
        <v>153994000000</v>
      </c>
      <c r="R383" s="8">
        <v>159831000000</v>
      </c>
      <c r="S383" s="8">
        <v>149717000000</v>
      </c>
      <c r="T383" s="8">
        <v>151332000000</v>
      </c>
      <c r="U383" s="8">
        <v>148184000000</v>
      </c>
      <c r="V383" s="8">
        <v>144390000000</v>
      </c>
      <c r="W383" s="8">
        <v>135075000000</v>
      </c>
    </row>
    <row r="384" spans="1:23" ht="21.5" x14ac:dyDescent="0.35">
      <c r="A384" s="9" t="s">
        <v>404</v>
      </c>
      <c r="B384" s="5">
        <v>47242000000</v>
      </c>
      <c r="C384" s="8">
        <v>0</v>
      </c>
      <c r="D384" s="8">
        <v>24426000000</v>
      </c>
      <c r="E384" s="8">
        <v>0</v>
      </c>
      <c r="F384" s="8">
        <v>0</v>
      </c>
      <c r="G384" s="8">
        <v>0</v>
      </c>
      <c r="H384" s="8">
        <v>42999000000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8002000000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-24258000000</v>
      </c>
      <c r="C386" s="8">
        <v>24258000000</v>
      </c>
      <c r="D386" s="8">
        <v>40176000000</v>
      </c>
      <c r="E386" s="8">
        <v>22769000000</v>
      </c>
      <c r="F386" s="8">
        <v>17521000000</v>
      </c>
      <c r="G386" s="8">
        <v>19844000000</v>
      </c>
      <c r="H386" s="8">
        <v>40390000000</v>
      </c>
      <c r="I386" s="8">
        <v>23469000000</v>
      </c>
      <c r="J386" s="8">
        <v>21285000000</v>
      </c>
      <c r="K386" s="8">
        <v>17803000000</v>
      </c>
      <c r="L386" s="8">
        <v>29458000000</v>
      </c>
      <c r="M386" s="8">
        <v>14566000000</v>
      </c>
      <c r="N386" s="8">
        <v>15847000000</v>
      </c>
      <c r="O386" s="8">
        <v>11979000000</v>
      </c>
      <c r="P386" s="8">
        <v>22462000000</v>
      </c>
      <c r="Q386" s="8">
        <v>11833000000</v>
      </c>
      <c r="R386" s="8">
        <v>7548000000</v>
      </c>
      <c r="S386" s="8">
        <v>9189000000</v>
      </c>
      <c r="T386" s="8">
        <v>14988000000</v>
      </c>
      <c r="U386" s="8">
        <v>11546000000</v>
      </c>
      <c r="V386" s="8">
        <v>9831000000</v>
      </c>
      <c r="W386" s="8">
        <v>9722000000</v>
      </c>
    </row>
    <row r="387" spans="1:23" x14ac:dyDescent="0.35">
      <c r="A387" s="15" t="s">
        <v>407</v>
      </c>
      <c r="B387" s="5">
        <v>2432382000000</v>
      </c>
      <c r="C387" s="8">
        <v>2936121000000</v>
      </c>
      <c r="D387" s="8">
        <v>2495408000000</v>
      </c>
      <c r="E387" s="8">
        <v>1735874000000</v>
      </c>
      <c r="F387" s="8">
        <v>1375964000000</v>
      </c>
      <c r="G387" s="8">
        <v>1595430000000</v>
      </c>
      <c r="H387" s="8">
        <v>1499687000000</v>
      </c>
      <c r="I387" s="8">
        <v>1347762000000</v>
      </c>
      <c r="J387" s="8">
        <v>3150052000000</v>
      </c>
      <c r="K387" s="8">
        <v>3297566000000</v>
      </c>
      <c r="L387" s="8">
        <v>2766098000000</v>
      </c>
      <c r="M387" s="8">
        <v>3583497000000</v>
      </c>
      <c r="N387" s="8">
        <v>3182256000000</v>
      </c>
      <c r="O387" s="8">
        <v>3866240000000</v>
      </c>
      <c r="P387" s="8">
        <v>1954061000000</v>
      </c>
      <c r="Q387" s="8">
        <v>2250354000000</v>
      </c>
      <c r="R387" s="8">
        <v>3556653000000</v>
      </c>
      <c r="S387" s="8">
        <v>4119276000000</v>
      </c>
      <c r="T387" s="8">
        <v>1801146000000</v>
      </c>
      <c r="U387" s="8">
        <v>3454865000000</v>
      </c>
      <c r="V387" s="8">
        <v>4986634000000</v>
      </c>
      <c r="W387" s="8">
        <v>4064542000000</v>
      </c>
    </row>
    <row r="388" spans="1:23" x14ac:dyDescent="0.35">
      <c r="A388" s="16" t="s">
        <v>408</v>
      </c>
      <c r="B388" s="5">
        <v>2069531000000</v>
      </c>
      <c r="C388" s="8">
        <v>2515601000000</v>
      </c>
      <c r="D388" s="8">
        <v>2249222000000</v>
      </c>
      <c r="E388" s="8">
        <v>1465853000000</v>
      </c>
      <c r="F388" s="8">
        <v>1197395000000</v>
      </c>
      <c r="G388" s="8">
        <v>1447193000000</v>
      </c>
      <c r="H388" s="8">
        <v>1397468000000</v>
      </c>
      <c r="I388" s="8">
        <v>1201723000000</v>
      </c>
      <c r="J388" s="8">
        <v>3014555000000</v>
      </c>
      <c r="K388" s="8">
        <v>3094306000000</v>
      </c>
      <c r="L388" s="8">
        <v>2492178000000</v>
      </c>
      <c r="M388" s="8">
        <v>3367520000000</v>
      </c>
      <c r="N388" s="8">
        <v>2931177000000</v>
      </c>
      <c r="O388" s="8">
        <v>3579997000000</v>
      </c>
      <c r="P388" s="8">
        <v>1665791000000</v>
      </c>
      <c r="Q388" s="8">
        <v>2067231000000</v>
      </c>
      <c r="R388" s="8">
        <v>3455887000000</v>
      </c>
      <c r="S388" s="8">
        <v>3929571000000</v>
      </c>
      <c r="T388" s="8">
        <v>1538592000000</v>
      </c>
      <c r="U388" s="8">
        <v>3119557000000</v>
      </c>
      <c r="V388" s="8">
        <v>4661900000000</v>
      </c>
      <c r="W388" s="8">
        <v>3743244000000</v>
      </c>
    </row>
    <row r="389" spans="1:23" x14ac:dyDescent="0.35">
      <c r="A389" s="17" t="s">
        <v>409</v>
      </c>
      <c r="B389" s="5">
        <v>481686000000</v>
      </c>
      <c r="C389" s="8">
        <v>920455000000</v>
      </c>
      <c r="D389" s="8">
        <v>669306000000</v>
      </c>
      <c r="E389" s="8">
        <v>582072000000</v>
      </c>
      <c r="F389" s="8">
        <v>626105000000</v>
      </c>
      <c r="G389" s="8">
        <v>682022000000</v>
      </c>
      <c r="H389" s="8">
        <v>357773000000</v>
      </c>
      <c r="I389" s="8">
        <v>358807000000</v>
      </c>
      <c r="J389" s="8">
        <v>2076082000000</v>
      </c>
      <c r="K389" s="8">
        <v>2155296000000</v>
      </c>
      <c r="L389" s="8">
        <v>1493814000000</v>
      </c>
      <c r="M389" s="8">
        <v>2560396000000</v>
      </c>
      <c r="N389" s="8">
        <v>2291032000000</v>
      </c>
      <c r="O389" s="8">
        <v>3051017000000</v>
      </c>
      <c r="P389" s="8">
        <v>1126417000000</v>
      </c>
      <c r="Q389" s="8">
        <v>1527453000000</v>
      </c>
      <c r="R389" s="8">
        <v>2912532000000</v>
      </c>
      <c r="S389" s="8">
        <v>3460081000000</v>
      </c>
      <c r="T389" s="8">
        <v>994592000000</v>
      </c>
      <c r="U389" s="8">
        <v>935448000000</v>
      </c>
      <c r="V389" s="8">
        <v>1942149000000</v>
      </c>
      <c r="W389" s="8">
        <v>3048146000000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1467126000000</v>
      </c>
      <c r="C391" s="8">
        <v>1408927000000</v>
      </c>
      <c r="D391" s="8">
        <v>1393698000000</v>
      </c>
      <c r="E391" s="8">
        <v>697563000000</v>
      </c>
      <c r="F391" s="8">
        <v>501290000000</v>
      </c>
      <c r="G391" s="8">
        <v>593171000000</v>
      </c>
      <c r="H391" s="8">
        <v>693770000000</v>
      </c>
      <c r="I391" s="8">
        <v>496991000000</v>
      </c>
      <c r="J391" s="8">
        <v>498179000000</v>
      </c>
      <c r="K391" s="8">
        <v>498716000000</v>
      </c>
      <c r="L391" s="8">
        <v>499364000000</v>
      </c>
      <c r="M391" s="8">
        <v>300124000000</v>
      </c>
      <c r="N391" s="8">
        <v>401894000000</v>
      </c>
      <c r="O391" s="8">
        <v>301730000000</v>
      </c>
      <c r="P391" s="8">
        <v>200124000000</v>
      </c>
      <c r="Q391" s="8">
        <v>200128000000</v>
      </c>
      <c r="R391" s="8">
        <v>200121000000</v>
      </c>
      <c r="S391" s="8">
        <v>0</v>
      </c>
      <c r="T391" s="8">
        <v>0</v>
      </c>
      <c r="U391" s="8">
        <v>1473009000000</v>
      </c>
      <c r="V391" s="8">
        <v>2299202000000</v>
      </c>
      <c r="W391" s="8">
        <v>403098000000</v>
      </c>
    </row>
    <row r="392" spans="1:23" x14ac:dyDescent="0.35">
      <c r="A392" s="17" t="s">
        <v>412</v>
      </c>
      <c r="B392" s="5">
        <v>120719000000</v>
      </c>
      <c r="C392" s="8">
        <v>186219000000</v>
      </c>
      <c r="D392" s="8">
        <v>186218000000</v>
      </c>
      <c r="E392" s="8">
        <v>186218000000</v>
      </c>
      <c r="F392" s="8">
        <v>70000000000</v>
      </c>
      <c r="G392" s="8">
        <v>172000000000</v>
      </c>
      <c r="H392" s="8">
        <v>345925000000</v>
      </c>
      <c r="I392" s="8">
        <v>345925000000</v>
      </c>
      <c r="J392" s="8">
        <v>440294000000</v>
      </c>
      <c r="K392" s="8">
        <v>440294000000</v>
      </c>
      <c r="L392" s="8">
        <v>499000000000</v>
      </c>
      <c r="M392" s="8">
        <v>507000000000</v>
      </c>
      <c r="N392" s="8">
        <v>238251000000</v>
      </c>
      <c r="O392" s="8">
        <v>227250000000</v>
      </c>
      <c r="P392" s="8">
        <v>339250000000</v>
      </c>
      <c r="Q392" s="8">
        <v>339650000000</v>
      </c>
      <c r="R392" s="8">
        <v>343234000000</v>
      </c>
      <c r="S392" s="8">
        <v>469490000000</v>
      </c>
      <c r="T392" s="8">
        <v>544000000000</v>
      </c>
      <c r="U392" s="8">
        <v>711100000000</v>
      </c>
      <c r="V392" s="8">
        <v>420549000000</v>
      </c>
      <c r="W392" s="8">
        <v>292000000000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388160000000</v>
      </c>
      <c r="C394" s="8">
        <v>441212000000</v>
      </c>
      <c r="D394" s="8">
        <v>262173000000</v>
      </c>
      <c r="E394" s="8">
        <v>288419000000</v>
      </c>
      <c r="F394" s="8">
        <v>197316000000</v>
      </c>
      <c r="G394" s="8">
        <v>170920000000</v>
      </c>
      <c r="H394" s="8">
        <v>146107000000</v>
      </c>
      <c r="I394" s="8">
        <v>205275000000</v>
      </c>
      <c r="J394" s="8">
        <v>172670000000</v>
      </c>
      <c r="K394" s="8">
        <v>278325000000</v>
      </c>
      <c r="L394" s="8">
        <v>330353000000</v>
      </c>
      <c r="M394" s="8">
        <v>254192000000</v>
      </c>
      <c r="N394" s="8">
        <v>290150000000</v>
      </c>
      <c r="O394" s="8">
        <v>326381000000</v>
      </c>
      <c r="P394" s="8">
        <v>326070000000</v>
      </c>
      <c r="Q394" s="8">
        <v>236761000000</v>
      </c>
      <c r="R394" s="8">
        <v>185964000000</v>
      </c>
      <c r="S394" s="8">
        <v>321829000000</v>
      </c>
      <c r="T394" s="8">
        <v>351036000000</v>
      </c>
      <c r="U394" s="8">
        <v>411607000000</v>
      </c>
      <c r="V394" s="8">
        <v>391863000000</v>
      </c>
      <c r="W394" s="8">
        <v>390564000000</v>
      </c>
    </row>
    <row r="395" spans="1:23" x14ac:dyDescent="0.35">
      <c r="A395" s="17" t="s">
        <v>415</v>
      </c>
      <c r="B395" s="5">
        <v>39788000000</v>
      </c>
      <c r="C395" s="8">
        <v>101175000000</v>
      </c>
      <c r="D395" s="8">
        <v>13454000000</v>
      </c>
      <c r="E395" s="8">
        <v>70127000000</v>
      </c>
      <c r="F395" s="8">
        <v>29540000000</v>
      </c>
      <c r="G395" s="8">
        <v>13956000000</v>
      </c>
      <c r="H395" s="8">
        <v>12530000000</v>
      </c>
      <c r="I395" s="8">
        <v>883000000</v>
      </c>
      <c r="J395" s="8">
        <v>27000000</v>
      </c>
      <c r="K395" s="8">
        <v>62305000000</v>
      </c>
      <c r="L395" s="8">
        <v>77084000000</v>
      </c>
      <c r="M395" s="8">
        <v>31603000000</v>
      </c>
      <c r="N395" s="8">
        <v>47404000000</v>
      </c>
      <c r="O395" s="8">
        <v>35415000000</v>
      </c>
      <c r="P395" s="8">
        <v>29437000000</v>
      </c>
      <c r="Q395" s="8">
        <v>17691000000</v>
      </c>
      <c r="R395" s="8">
        <v>4711000000</v>
      </c>
      <c r="S395" s="8">
        <v>4701000000</v>
      </c>
      <c r="T395" s="8">
        <v>4705000000</v>
      </c>
      <c r="U395" s="8">
        <v>15665000000</v>
      </c>
      <c r="V395" s="8">
        <v>4734000000</v>
      </c>
      <c r="W395" s="8">
        <v>4722000000</v>
      </c>
    </row>
    <row r="396" spans="1:23" x14ac:dyDescent="0.35">
      <c r="A396" s="17" t="s">
        <v>416</v>
      </c>
      <c r="B396" s="5">
        <v>348372000000</v>
      </c>
      <c r="C396" s="8">
        <v>340037000000</v>
      </c>
      <c r="D396" s="8">
        <v>248719000000</v>
      </c>
      <c r="E396" s="8">
        <v>218292000000</v>
      </c>
      <c r="F396" s="8">
        <v>167776000000</v>
      </c>
      <c r="G396" s="8">
        <v>156964000000</v>
      </c>
      <c r="H396" s="8">
        <v>133577000000</v>
      </c>
      <c r="I396" s="8">
        <v>204392000000</v>
      </c>
      <c r="J396" s="8">
        <v>172643000000</v>
      </c>
      <c r="K396" s="8">
        <v>216020000000</v>
      </c>
      <c r="L396" s="8">
        <v>253269000000</v>
      </c>
      <c r="M396" s="8">
        <v>222589000000</v>
      </c>
      <c r="N396" s="8">
        <v>242746000000</v>
      </c>
      <c r="O396" s="8">
        <v>290966000000</v>
      </c>
      <c r="P396" s="8">
        <v>296633000000</v>
      </c>
      <c r="Q396" s="8">
        <v>219070000000</v>
      </c>
      <c r="R396" s="8">
        <v>181253000000</v>
      </c>
      <c r="S396" s="8">
        <v>317128000000</v>
      </c>
      <c r="T396" s="8">
        <v>346331000000</v>
      </c>
      <c r="U396" s="8">
        <v>395942000000</v>
      </c>
      <c r="V396" s="8">
        <v>387129000000</v>
      </c>
      <c r="W396" s="8">
        <v>385842000000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68000000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-25309000000</v>
      </c>
      <c r="C399" s="8">
        <v>-20692000000</v>
      </c>
      <c r="D399" s="8">
        <v>-15987000000</v>
      </c>
      <c r="E399" s="8">
        <v>-18398000000</v>
      </c>
      <c r="F399" s="8">
        <v>-18747000000</v>
      </c>
      <c r="G399" s="8">
        <v>-22683000000</v>
      </c>
      <c r="H399" s="8">
        <v>-43888000000</v>
      </c>
      <c r="I399" s="8">
        <v>-59304000000</v>
      </c>
      <c r="J399" s="8">
        <v>-37173000000</v>
      </c>
      <c r="K399" s="8">
        <v>-75065000000</v>
      </c>
      <c r="L399" s="8">
        <v>-56433000000</v>
      </c>
      <c r="M399" s="8">
        <v>-38215000000</v>
      </c>
      <c r="N399" s="8">
        <v>-39071000000</v>
      </c>
      <c r="O399" s="8">
        <v>-40138000000</v>
      </c>
      <c r="P399" s="8">
        <v>-37800000000</v>
      </c>
      <c r="Q399" s="8">
        <v>-53638000000</v>
      </c>
      <c r="R399" s="8">
        <v>-85198000000</v>
      </c>
      <c r="S399" s="8">
        <v>-132124000000</v>
      </c>
      <c r="T399" s="8">
        <v>-88482000000</v>
      </c>
      <c r="U399" s="8">
        <v>-76299000000</v>
      </c>
      <c r="V399" s="8">
        <v>-67129000000</v>
      </c>
      <c r="W399" s="8">
        <v>-69266000000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-18398000000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-67129000000</v>
      </c>
      <c r="W400" s="8">
        <v>-69266000000</v>
      </c>
    </row>
    <row r="401" spans="1:23" x14ac:dyDescent="0.35">
      <c r="A401" s="17" t="s">
        <v>421</v>
      </c>
      <c r="B401" s="5">
        <v>-25309000000</v>
      </c>
      <c r="C401" s="8">
        <v>-20692000000</v>
      </c>
      <c r="D401" s="8">
        <v>-15987000000</v>
      </c>
      <c r="E401" s="8">
        <v>0</v>
      </c>
      <c r="F401" s="8">
        <v>-18747000000</v>
      </c>
      <c r="G401" s="8">
        <v>-22683000000</v>
      </c>
      <c r="H401" s="8">
        <v>-43888000000</v>
      </c>
      <c r="I401" s="8">
        <v>-59304000000</v>
      </c>
      <c r="J401" s="8">
        <v>-37173000000</v>
      </c>
      <c r="K401" s="8">
        <v>-75065000000</v>
      </c>
      <c r="L401" s="8">
        <v>-56433000000</v>
      </c>
      <c r="M401" s="8">
        <v>-38215000000</v>
      </c>
      <c r="N401" s="8">
        <v>-39071000000</v>
      </c>
      <c r="O401" s="8">
        <v>-40138000000</v>
      </c>
      <c r="P401" s="8">
        <v>-37800000000</v>
      </c>
      <c r="Q401" s="8">
        <v>-53638000000</v>
      </c>
      <c r="R401" s="8">
        <v>-85198000000</v>
      </c>
      <c r="S401" s="8">
        <v>-132124000000</v>
      </c>
      <c r="T401" s="8">
        <v>-88482000000</v>
      </c>
      <c r="U401" s="8">
        <v>-76299000000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166831595000000</v>
      </c>
      <c r="C413" s="8">
        <v>174371785000000</v>
      </c>
      <c r="D413" s="8">
        <v>145780067000000</v>
      </c>
      <c r="E413" s="8">
        <v>178723851000000</v>
      </c>
      <c r="F413" s="8">
        <v>156871470000000</v>
      </c>
      <c r="G413" s="8">
        <v>132281473000000</v>
      </c>
      <c r="H413" s="8">
        <v>196171212000000</v>
      </c>
      <c r="I413" s="8">
        <v>177219709000000</v>
      </c>
      <c r="J413" s="8">
        <v>191407933000000</v>
      </c>
      <c r="K413" s="8">
        <v>171953037000000</v>
      </c>
      <c r="L413" s="8">
        <v>130279097000000</v>
      </c>
      <c r="M413" s="8">
        <v>157248652000000</v>
      </c>
      <c r="N413" s="8">
        <v>147996760000000</v>
      </c>
      <c r="O413" s="8">
        <v>149886637000000</v>
      </c>
      <c r="P413" s="8">
        <v>156931097000000</v>
      </c>
      <c r="Q413" s="8">
        <v>175191060000000</v>
      </c>
      <c r="R413" s="8">
        <v>163458200000000</v>
      </c>
      <c r="S413" s="8">
        <v>164724158000000</v>
      </c>
      <c r="T413" s="8">
        <v>167529868000000</v>
      </c>
      <c r="U413" s="8">
        <v>169626712000000</v>
      </c>
      <c r="V413" s="8">
        <v>166995578000000</v>
      </c>
      <c r="W413" s="8">
        <v>155710612000000</v>
      </c>
    </row>
    <row r="414" spans="1:23" x14ac:dyDescent="0.35">
      <c r="A414" s="15" t="s">
        <v>434</v>
      </c>
      <c r="B414" s="5">
        <v>75795936000000</v>
      </c>
      <c r="C414" s="8">
        <v>91847588000000</v>
      </c>
      <c r="D414" s="8">
        <v>67882480000000</v>
      </c>
      <c r="E414" s="8">
        <v>102650493000000</v>
      </c>
      <c r="F414" s="8">
        <v>65672041000000</v>
      </c>
      <c r="G414" s="8">
        <v>35418677000000</v>
      </c>
      <c r="H414" s="8">
        <v>100739669000000</v>
      </c>
      <c r="I414" s="8">
        <v>87408377000000</v>
      </c>
      <c r="J414" s="8">
        <v>101201494000000</v>
      </c>
      <c r="K414" s="8">
        <v>74914452000000</v>
      </c>
      <c r="L414" s="8">
        <v>71035829000000</v>
      </c>
      <c r="M414" s="8">
        <v>54892431000000</v>
      </c>
      <c r="N414" s="8">
        <v>49085828000000</v>
      </c>
      <c r="O414" s="8">
        <v>45820146000000</v>
      </c>
      <c r="P414" s="8">
        <v>41955076000000</v>
      </c>
      <c r="Q414" s="8">
        <v>37541982000000</v>
      </c>
      <c r="R414" s="8">
        <v>28252524000000</v>
      </c>
      <c r="S414" s="8">
        <v>33762863000000</v>
      </c>
      <c r="T414" s="8">
        <v>35574965000000</v>
      </c>
      <c r="U414" s="8">
        <v>43370748000000</v>
      </c>
      <c r="V414" s="8">
        <v>38572087000000</v>
      </c>
      <c r="W414" s="8">
        <v>33491785000000</v>
      </c>
    </row>
    <row r="415" spans="1:23" x14ac:dyDescent="0.35">
      <c r="A415" s="16" t="s">
        <v>435</v>
      </c>
      <c r="B415" s="5">
        <v>75795936000000</v>
      </c>
      <c r="C415" s="8">
        <v>91847588000000</v>
      </c>
      <c r="D415" s="8">
        <v>67882480000000</v>
      </c>
      <c r="E415" s="8">
        <v>102650493000000</v>
      </c>
      <c r="F415" s="8">
        <v>65672102000000</v>
      </c>
      <c r="G415" s="8">
        <v>35418677000000</v>
      </c>
      <c r="H415" s="8">
        <v>100739669000000</v>
      </c>
      <c r="I415" s="8">
        <v>87411104000000</v>
      </c>
      <c r="J415" s="8">
        <v>101195262000000</v>
      </c>
      <c r="K415" s="8">
        <v>74993099000000</v>
      </c>
      <c r="L415" s="8">
        <v>71014312000000</v>
      </c>
      <c r="M415" s="8">
        <v>55429742000000</v>
      </c>
      <c r="N415" s="8">
        <v>49331768000000</v>
      </c>
      <c r="O415" s="8">
        <v>46054461000000</v>
      </c>
      <c r="P415" s="8">
        <v>42140641000000</v>
      </c>
      <c r="Q415" s="8">
        <v>37712547000000</v>
      </c>
      <c r="R415" s="8">
        <v>28367513000000</v>
      </c>
      <c r="S415" s="8">
        <v>33868852000000</v>
      </c>
      <c r="T415" s="8">
        <v>35690900000000</v>
      </c>
      <c r="U415" s="8">
        <v>43490808000000</v>
      </c>
      <c r="V415" s="8">
        <v>38699647000000</v>
      </c>
      <c r="W415" s="8">
        <v>33572590000000</v>
      </c>
    </row>
    <row r="416" spans="1:23" x14ac:dyDescent="0.35">
      <c r="A416" s="17" t="s">
        <v>436</v>
      </c>
      <c r="B416" s="5">
        <v>41598764000000</v>
      </c>
      <c r="C416" s="8">
        <v>41840388000000</v>
      </c>
      <c r="D416" s="8">
        <v>38785480000000</v>
      </c>
      <c r="E416" s="8">
        <v>37783271000000</v>
      </c>
      <c r="F416" s="8">
        <v>37212880000000</v>
      </c>
      <c r="G416" s="8">
        <v>35304168000000</v>
      </c>
      <c r="H416" s="8">
        <v>63780447000000</v>
      </c>
      <c r="I416" s="8">
        <v>41924104000000</v>
      </c>
      <c r="J416" s="8">
        <v>51961262000000</v>
      </c>
      <c r="K416" s="8">
        <v>34258099000000</v>
      </c>
      <c r="L416" s="8">
        <v>30327312000000</v>
      </c>
      <c r="M416" s="8">
        <v>21382888000000</v>
      </c>
      <c r="N416" s="8">
        <v>16385142000000</v>
      </c>
      <c r="O416" s="8">
        <v>13758062000000</v>
      </c>
      <c r="P416" s="8">
        <v>9444422000000</v>
      </c>
      <c r="Q416" s="8">
        <v>10313751000000</v>
      </c>
      <c r="R416" s="8">
        <v>10362386000000</v>
      </c>
      <c r="S416" s="8">
        <v>17025960000000</v>
      </c>
      <c r="T416" s="8">
        <v>17444329000000</v>
      </c>
      <c r="U416" s="8">
        <v>24388082000000</v>
      </c>
      <c r="V416" s="8">
        <v>18542501000000</v>
      </c>
      <c r="W416" s="8">
        <v>19560278000000</v>
      </c>
    </row>
    <row r="417" spans="1:23" x14ac:dyDescent="0.35">
      <c r="A417" s="17" t="s">
        <v>437</v>
      </c>
      <c r="B417" s="5">
        <v>0</v>
      </c>
      <c r="C417" s="8">
        <v>20910200000000</v>
      </c>
      <c r="D417" s="8">
        <v>0</v>
      </c>
      <c r="E417" s="8">
        <v>37708000000000</v>
      </c>
      <c r="F417" s="8">
        <v>0</v>
      </c>
      <c r="G417" s="8">
        <v>5400000000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34197172000000</v>
      </c>
      <c r="C418" s="8">
        <v>29097000000000</v>
      </c>
      <c r="D418" s="8">
        <v>29097000000000</v>
      </c>
      <c r="E418" s="8">
        <v>27087000000000</v>
      </c>
      <c r="F418" s="8">
        <v>28387000000000</v>
      </c>
      <c r="G418" s="8">
        <v>36887000000</v>
      </c>
      <c r="H418" s="8">
        <v>36887000000000</v>
      </c>
      <c r="I418" s="8">
        <v>45387000000000</v>
      </c>
      <c r="J418" s="8">
        <v>49134000000000</v>
      </c>
      <c r="K418" s="8">
        <v>40635000000000</v>
      </c>
      <c r="L418" s="8">
        <v>40687000000000</v>
      </c>
      <c r="M418" s="8">
        <v>34046854000000</v>
      </c>
      <c r="N418" s="8">
        <v>32946626000000</v>
      </c>
      <c r="O418" s="8">
        <v>32296399000000</v>
      </c>
      <c r="P418" s="8">
        <v>32696219000000</v>
      </c>
      <c r="Q418" s="8">
        <v>27398796000000</v>
      </c>
      <c r="R418" s="8">
        <v>18005127000000</v>
      </c>
      <c r="S418" s="8">
        <v>16842892000000</v>
      </c>
      <c r="T418" s="8">
        <v>18246571000000</v>
      </c>
      <c r="U418" s="8">
        <v>19102726000000</v>
      </c>
      <c r="V418" s="8">
        <v>20157146000000</v>
      </c>
      <c r="W418" s="8">
        <v>14012312000000</v>
      </c>
    </row>
    <row r="419" spans="1:23" x14ac:dyDescent="0.35">
      <c r="A419" s="17" t="s">
        <v>439</v>
      </c>
      <c r="B419" s="5">
        <v>0</v>
      </c>
      <c r="C419" s="8">
        <v>0</v>
      </c>
      <c r="D419" s="8">
        <v>0</v>
      </c>
      <c r="E419" s="8">
        <v>72222000000</v>
      </c>
      <c r="F419" s="8">
        <v>72222000000</v>
      </c>
      <c r="G419" s="8">
        <v>72222000000</v>
      </c>
      <c r="H419" s="8">
        <v>72222000000</v>
      </c>
      <c r="I419" s="8">
        <v>100000000000</v>
      </c>
      <c r="J419" s="8">
        <v>100000000000</v>
      </c>
      <c r="K419" s="8">
        <v>100000000000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386000000</v>
      </c>
      <c r="J421" s="8">
        <v>8190000000</v>
      </c>
      <c r="K421" s="8">
        <v>8190000000</v>
      </c>
      <c r="L421" s="8">
        <v>108190000000</v>
      </c>
      <c r="M421" s="8">
        <v>8190000000</v>
      </c>
      <c r="N421" s="8">
        <v>8190000000</v>
      </c>
      <c r="O421" s="8">
        <v>8190000000</v>
      </c>
      <c r="P421" s="8">
        <v>8190000000</v>
      </c>
      <c r="Q421" s="8">
        <v>8190000000</v>
      </c>
      <c r="R421" s="8">
        <v>8190000000</v>
      </c>
      <c r="S421" s="8">
        <v>8190000000</v>
      </c>
      <c r="T421" s="8">
        <v>8190000000</v>
      </c>
      <c r="U421" s="8">
        <v>8190000000</v>
      </c>
      <c r="V421" s="8">
        <v>8190000000</v>
      </c>
      <c r="W421" s="8">
        <v>8070000000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386000000</v>
      </c>
      <c r="J423" s="8">
        <v>8190000000</v>
      </c>
      <c r="K423" s="8">
        <v>8190000000</v>
      </c>
      <c r="L423" s="8">
        <v>108190000000</v>
      </c>
      <c r="M423" s="8">
        <v>8190000000</v>
      </c>
      <c r="N423" s="8">
        <v>8190000000</v>
      </c>
      <c r="O423" s="8">
        <v>8190000000</v>
      </c>
      <c r="P423" s="8">
        <v>8190000000</v>
      </c>
      <c r="Q423" s="8">
        <v>8190000000</v>
      </c>
      <c r="R423" s="8">
        <v>8190000000</v>
      </c>
      <c r="S423" s="8">
        <v>8190000000</v>
      </c>
      <c r="T423" s="8">
        <v>8190000000</v>
      </c>
      <c r="U423" s="8">
        <v>8190000000</v>
      </c>
      <c r="V423" s="8">
        <v>8190000000</v>
      </c>
      <c r="W423" s="8">
        <v>8070000000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0</v>
      </c>
      <c r="C425" s="8">
        <v>0</v>
      </c>
      <c r="D425" s="8">
        <v>0</v>
      </c>
      <c r="E425" s="8">
        <v>0</v>
      </c>
      <c r="F425" s="8">
        <v>-61000000</v>
      </c>
      <c r="G425" s="8">
        <v>0</v>
      </c>
      <c r="H425" s="8">
        <v>0</v>
      </c>
      <c r="I425" s="8">
        <v>-3113000000</v>
      </c>
      <c r="J425" s="8">
        <v>-1958000000</v>
      </c>
      <c r="K425" s="8">
        <v>-86837000000</v>
      </c>
      <c r="L425" s="8">
        <v>-86673000000</v>
      </c>
      <c r="M425" s="8">
        <v>-545501000000</v>
      </c>
      <c r="N425" s="8">
        <v>-254130000000</v>
      </c>
      <c r="O425" s="8">
        <v>-242505000000</v>
      </c>
      <c r="P425" s="8">
        <v>-193755000000</v>
      </c>
      <c r="Q425" s="8">
        <v>-178755000000</v>
      </c>
      <c r="R425" s="8">
        <v>-123179000000</v>
      </c>
      <c r="S425" s="8">
        <v>-114179000000</v>
      </c>
      <c r="T425" s="8">
        <v>-124125000000</v>
      </c>
      <c r="U425" s="8">
        <v>-128250000000</v>
      </c>
      <c r="V425" s="8">
        <v>-135750000000</v>
      </c>
      <c r="W425" s="8">
        <v>-88875000000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-386000000</v>
      </c>
      <c r="N426" s="8">
        <v>-277000000</v>
      </c>
      <c r="O426" s="8">
        <v>-277000000</v>
      </c>
      <c r="P426" s="8">
        <v>-277000000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0</v>
      </c>
      <c r="F427" s="8">
        <v>-61000000</v>
      </c>
      <c r="G427" s="8">
        <v>0</v>
      </c>
      <c r="H427" s="8">
        <v>0</v>
      </c>
      <c r="I427" s="8">
        <v>-3113000000</v>
      </c>
      <c r="J427" s="8">
        <v>-1958000000</v>
      </c>
      <c r="K427" s="8">
        <v>-86837000000</v>
      </c>
      <c r="L427" s="8">
        <v>-86673000000</v>
      </c>
      <c r="M427" s="8">
        <v>-545115000000</v>
      </c>
      <c r="N427" s="8">
        <v>-253853000000</v>
      </c>
      <c r="O427" s="8">
        <v>-242228000000</v>
      </c>
      <c r="P427" s="8">
        <v>-193478000000</v>
      </c>
      <c r="Q427" s="8">
        <v>-178755000000</v>
      </c>
      <c r="R427" s="8">
        <v>-123179000000</v>
      </c>
      <c r="S427" s="8">
        <v>-114179000000</v>
      </c>
      <c r="T427" s="8">
        <v>-124125000000</v>
      </c>
      <c r="U427" s="8">
        <v>-128250000000</v>
      </c>
      <c r="V427" s="8">
        <v>-135750000000</v>
      </c>
      <c r="W427" s="8">
        <v>-88875000000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91035659000000</v>
      </c>
      <c r="C429" s="8">
        <v>82524197000000</v>
      </c>
      <c r="D429" s="8">
        <v>77897587000000</v>
      </c>
      <c r="E429" s="8">
        <v>76073358000000</v>
      </c>
      <c r="F429" s="8">
        <v>91199429000000</v>
      </c>
      <c r="G429" s="8">
        <v>96862796000000</v>
      </c>
      <c r="H429" s="8">
        <v>95431543000000</v>
      </c>
      <c r="I429" s="8">
        <v>89811332000000</v>
      </c>
      <c r="J429" s="8">
        <v>90206439000000</v>
      </c>
      <c r="K429" s="8">
        <v>97038585000000</v>
      </c>
      <c r="L429" s="8">
        <v>59243268000000</v>
      </c>
      <c r="M429" s="8">
        <v>102356221000000</v>
      </c>
      <c r="N429" s="8">
        <v>98910932000000</v>
      </c>
      <c r="O429" s="8">
        <v>104066491000000</v>
      </c>
      <c r="P429" s="8">
        <v>114976021000000</v>
      </c>
      <c r="Q429" s="8">
        <v>137649078000000</v>
      </c>
      <c r="R429" s="8">
        <v>135205676000000</v>
      </c>
      <c r="S429" s="8">
        <v>130961295000000</v>
      </c>
      <c r="T429" s="8">
        <v>131954903000000</v>
      </c>
      <c r="U429" s="8">
        <v>126255964000000</v>
      </c>
      <c r="V429" s="8">
        <v>128423491000000</v>
      </c>
      <c r="W429" s="8">
        <v>122218827000000</v>
      </c>
    </row>
    <row r="430" spans="1:23" x14ac:dyDescent="0.35">
      <c r="A430" s="16" t="s">
        <v>450</v>
      </c>
      <c r="B430" s="5">
        <v>91200503000000</v>
      </c>
      <c r="C430" s="8">
        <v>82689041000000</v>
      </c>
      <c r="D430" s="8">
        <v>78009747000000</v>
      </c>
      <c r="E430" s="8">
        <v>76486963000000</v>
      </c>
      <c r="F430" s="8">
        <v>91277142000000</v>
      </c>
      <c r="G430" s="8">
        <v>96941064000000</v>
      </c>
      <c r="H430" s="8">
        <v>95513376000000</v>
      </c>
      <c r="I430" s="8">
        <v>89896772000000</v>
      </c>
      <c r="J430" s="8">
        <v>90293045000000</v>
      </c>
      <c r="K430" s="8">
        <v>97125603000000</v>
      </c>
      <c r="L430" s="8">
        <v>59331992000000</v>
      </c>
      <c r="M430" s="8">
        <v>102404130000000</v>
      </c>
      <c r="N430" s="8">
        <v>99230545000000</v>
      </c>
      <c r="O430" s="8">
        <v>104464547000000</v>
      </c>
      <c r="P430" s="8">
        <v>115382544000000</v>
      </c>
      <c r="Q430" s="8">
        <v>138032750000000</v>
      </c>
      <c r="R430" s="8">
        <v>135577712000000</v>
      </c>
      <c r="S430" s="8">
        <v>131308990000000</v>
      </c>
      <c r="T430" s="8">
        <v>132271302000000</v>
      </c>
      <c r="U430" s="8">
        <v>126563376000000</v>
      </c>
      <c r="V430" s="8">
        <v>128735924000000</v>
      </c>
      <c r="W430" s="8">
        <v>122424846000000</v>
      </c>
    </row>
    <row r="431" spans="1:23" x14ac:dyDescent="0.35">
      <c r="A431" s="17" t="s">
        <v>451</v>
      </c>
      <c r="B431" s="5">
        <v>44636810000000</v>
      </c>
      <c r="C431" s="8">
        <v>44927540000000</v>
      </c>
      <c r="D431" s="8">
        <v>43724246000000</v>
      </c>
      <c r="E431" s="8">
        <v>41911462000000</v>
      </c>
      <c r="F431" s="8">
        <v>39027641000000</v>
      </c>
      <c r="G431" s="8">
        <v>37519200000000</v>
      </c>
      <c r="H431" s="8">
        <v>37915262000000</v>
      </c>
      <c r="I431" s="8">
        <v>38253021000000</v>
      </c>
      <c r="J431" s="8">
        <v>39195688000000</v>
      </c>
      <c r="K431" s="8">
        <v>39148064000000</v>
      </c>
      <c r="L431" s="8">
        <v>0</v>
      </c>
      <c r="M431" s="8">
        <v>52724528000000</v>
      </c>
      <c r="N431" s="8">
        <v>54482274000000</v>
      </c>
      <c r="O431" s="8">
        <v>56720334000000</v>
      </c>
      <c r="P431" s="8">
        <v>59001448000000</v>
      </c>
      <c r="Q431" s="8">
        <v>82866421000000</v>
      </c>
      <c r="R431" s="8">
        <v>82993993000000</v>
      </c>
      <c r="S431" s="8">
        <v>83970994000000</v>
      </c>
      <c r="T431" s="8">
        <v>82997995000000</v>
      </c>
      <c r="U431" s="8">
        <v>83354631000000</v>
      </c>
      <c r="V431" s="8">
        <v>84057661000000</v>
      </c>
      <c r="W431" s="8">
        <v>83915272000000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2.9739873193749933E-2</v>
      </c>
      <c r="C444" s="24">
        <f>SUM(C445:F445)/AVERAGE(C446:F446)</f>
        <v>3.0711764125629527E-2</v>
      </c>
      <c r="D444" s="24">
        <f t="shared" ref="D444:W444" si="0">SUM(D445:G445)/AVERAGE(D446:G446)</f>
        <v>3.0480738196191428E-2</v>
      </c>
      <c r="E444" s="24">
        <f t="shared" si="0"/>
        <v>3.1910153394302337E-2</v>
      </c>
      <c r="F444" s="24">
        <f t="shared" si="0"/>
        <v>3.2985416419017588E-2</v>
      </c>
      <c r="G444" s="24">
        <f t="shared" si="0"/>
        <v>3.2745291478970005E-2</v>
      </c>
      <c r="H444" s="24">
        <f t="shared" si="0"/>
        <v>3.3329295991428975E-2</v>
      </c>
      <c r="I444" s="24">
        <f t="shared" si="0"/>
        <v>3.2607611601408758E-2</v>
      </c>
      <c r="J444" s="24">
        <f t="shared" si="0"/>
        <v>3.1829760222895902E-2</v>
      </c>
      <c r="K444" s="24">
        <f t="shared" si="0"/>
        <v>3.2313130136544195E-2</v>
      </c>
      <c r="L444" s="24">
        <f t="shared" si="0"/>
        <v>3.2006285879226229E-2</v>
      </c>
      <c r="M444" s="24">
        <f t="shared" si="0"/>
        <v>3.2298566793596092E-2</v>
      </c>
      <c r="N444" s="24">
        <f t="shared" si="0"/>
        <v>3.22437769867552E-2</v>
      </c>
      <c r="O444" s="24">
        <f t="shared" si="0"/>
        <v>3.0576818980741598E-2</v>
      </c>
      <c r="P444" s="24">
        <f t="shared" si="0"/>
        <v>3.0576241860229357E-2</v>
      </c>
      <c r="Q444" s="24">
        <f t="shared" si="0"/>
        <v>2.9804478063406865E-2</v>
      </c>
      <c r="R444" s="24">
        <f t="shared" si="0"/>
        <v>3.0118749923172129E-2</v>
      </c>
      <c r="S444" s="24">
        <f t="shared" si="0"/>
        <v>3.1017866655838552E-2</v>
      </c>
      <c r="T444" s="24">
        <f t="shared" si="0"/>
        <v>3.1056395954422143E-2</v>
      </c>
      <c r="U444" s="24">
        <f t="shared" si="0"/>
        <v>2.3828703188578177E-2</v>
      </c>
      <c r="V444" s="24">
        <f t="shared" si="0"/>
        <v>1.6001035258561884E-2</v>
      </c>
      <c r="W444" s="24">
        <f t="shared" si="0"/>
        <v>8.152630211695211E-3</v>
      </c>
    </row>
    <row r="445" spans="1:23" x14ac:dyDescent="0.35">
      <c r="A445" s="30" t="s">
        <v>492</v>
      </c>
      <c r="B445" s="30">
        <f t="shared" ref="B445:W445" si="1">B106</f>
        <v>13907711000000</v>
      </c>
      <c r="C445" s="30">
        <f t="shared" si="1"/>
        <v>14078056000000</v>
      </c>
      <c r="D445" s="30">
        <f t="shared" si="1"/>
        <v>12801224000000</v>
      </c>
      <c r="E445" s="30">
        <f t="shared" si="1"/>
        <v>12596118000000</v>
      </c>
      <c r="F445" s="30">
        <f t="shared" si="1"/>
        <v>14020581000000</v>
      </c>
      <c r="G445" s="30">
        <f t="shared" si="1"/>
        <v>14202946000000</v>
      </c>
      <c r="H445" s="30">
        <f t="shared" si="1"/>
        <v>14809469000000</v>
      </c>
      <c r="I445" s="30">
        <f t="shared" si="1"/>
        <v>13663951000000</v>
      </c>
      <c r="J445" s="30">
        <f t="shared" si="1"/>
        <v>12797206000000</v>
      </c>
      <c r="K445" s="30">
        <f t="shared" si="1"/>
        <v>11975852000000</v>
      </c>
      <c r="L445" s="30">
        <f t="shared" si="1"/>
        <v>10666735000000</v>
      </c>
      <c r="M445" s="30">
        <f t="shared" si="1"/>
        <v>10427846000000</v>
      </c>
      <c r="N445" s="30">
        <f t="shared" si="1"/>
        <v>11096258000000</v>
      </c>
      <c r="O445" s="30">
        <f t="shared" si="1"/>
        <v>10081733000000</v>
      </c>
      <c r="P445" s="30">
        <f t="shared" si="1"/>
        <v>10390415000000</v>
      </c>
      <c r="Q445" s="30">
        <f t="shared" si="1"/>
        <v>8723174000000</v>
      </c>
      <c r="R445" s="30">
        <f t="shared" si="1"/>
        <v>8077319000000</v>
      </c>
      <c r="S445" s="30">
        <f t="shared" si="1"/>
        <v>9034321000000</v>
      </c>
      <c r="T445" s="30">
        <f t="shared" si="1"/>
        <v>8639718000000</v>
      </c>
      <c r="U445" s="30">
        <f t="shared" si="1"/>
        <v>8859286000000</v>
      </c>
      <c r="V445" s="30">
        <f t="shared" si="1"/>
        <v>8579589000000</v>
      </c>
      <c r="W445" s="30">
        <f t="shared" si="1"/>
        <v>8498757000000</v>
      </c>
    </row>
    <row r="446" spans="1:23" x14ac:dyDescent="0.35">
      <c r="A446" s="30" t="s">
        <v>493</v>
      </c>
      <c r="B446" s="30">
        <f t="shared" ref="B446:W446" si="2">B7+B8+B13+B17+B23+B24</f>
        <v>1891424815000000</v>
      </c>
      <c r="C446" s="30">
        <f t="shared" si="2"/>
        <v>1755109197000000</v>
      </c>
      <c r="D446" s="30">
        <f t="shared" si="2"/>
        <v>1812483520000000</v>
      </c>
      <c r="E446" s="30">
        <f t="shared" si="2"/>
        <v>1720987393000000</v>
      </c>
      <c r="F446" s="30">
        <f t="shared" si="2"/>
        <v>1678910104000000</v>
      </c>
      <c r="G446" s="30">
        <f t="shared" si="2"/>
        <v>1824308010000000</v>
      </c>
      <c r="H446" s="30">
        <f t="shared" si="2"/>
        <v>1749012492000000</v>
      </c>
      <c r="I446" s="30">
        <f t="shared" si="2"/>
        <v>1623165027000000</v>
      </c>
      <c r="J446" s="30">
        <f t="shared" si="2"/>
        <v>1579886828000000</v>
      </c>
      <c r="K446" s="30">
        <f t="shared" si="2"/>
        <v>1438287014000000</v>
      </c>
      <c r="L446" s="30">
        <f t="shared" si="2"/>
        <v>1382253978000000</v>
      </c>
      <c r="M446" s="30">
        <f t="shared" si="2"/>
        <v>1363692133000000</v>
      </c>
      <c r="N446" s="30">
        <f t="shared" si="2"/>
        <v>1283103628000000</v>
      </c>
      <c r="O446" s="30">
        <f t="shared" si="2"/>
        <v>1253983995000000</v>
      </c>
      <c r="P446" s="30">
        <f t="shared" si="2"/>
        <v>1300225263000000</v>
      </c>
      <c r="Q446" s="30">
        <f t="shared" si="2"/>
        <v>1161056879000000</v>
      </c>
      <c r="R446" s="30">
        <f t="shared" si="2"/>
        <v>1160668279000000</v>
      </c>
      <c r="S446" s="30">
        <f t="shared" si="2"/>
        <v>1117053040000000</v>
      </c>
      <c r="T446" s="30">
        <f t="shared" si="2"/>
        <v>1187980496000000</v>
      </c>
      <c r="U446" s="30">
        <f t="shared" si="2"/>
        <v>1130856022000000</v>
      </c>
      <c r="V446" s="30">
        <f t="shared" si="2"/>
        <v>1092199287000000</v>
      </c>
      <c r="W446" s="30">
        <f t="shared" si="2"/>
        <v>1042455843000000</v>
      </c>
    </row>
    <row r="447" spans="1:23" x14ac:dyDescent="0.35">
      <c r="A447" s="23" t="s">
        <v>494</v>
      </c>
      <c r="B447" s="25">
        <f>SUM(B448:E448)/AVERAGE(B449:E449)</f>
        <v>2.819634185562615E-2</v>
      </c>
      <c r="C447" s="25">
        <f t="shared" ref="C447:W447" si="3">SUM(C448:F448)/AVERAGE(C449:F449)</f>
        <v>3.2778497433555272E-2</v>
      </c>
      <c r="D447" s="25">
        <f t="shared" si="3"/>
        <v>3.4650209992478621E-2</v>
      </c>
      <c r="E447" s="25">
        <f t="shared" si="3"/>
        <v>3.3989030099751828E-2</v>
      </c>
      <c r="F447" s="25">
        <f t="shared" si="3"/>
        <v>3.0981461955257528E-2</v>
      </c>
      <c r="G447" s="25">
        <f t="shared" si="3"/>
        <v>2.677776729767645E-2</v>
      </c>
      <c r="H447" s="25">
        <f t="shared" si="3"/>
        <v>2.3998369757974189E-2</v>
      </c>
      <c r="I447" s="25">
        <f t="shared" si="3"/>
        <v>2.2785597497165626E-2</v>
      </c>
      <c r="J447" s="25">
        <f t="shared" si="3"/>
        <v>2.2542621260804998E-2</v>
      </c>
      <c r="K447" s="25">
        <f t="shared" si="3"/>
        <v>2.2886687418061383E-2</v>
      </c>
      <c r="L447" s="25">
        <f t="shared" si="3"/>
        <v>2.3483255862662675E-2</v>
      </c>
      <c r="M447" s="25">
        <f t="shared" si="3"/>
        <v>2.3427329689491471E-2</v>
      </c>
      <c r="N447" s="25">
        <f t="shared" si="3"/>
        <v>2.5319883537015874E-2</v>
      </c>
      <c r="O447" s="25">
        <f t="shared" si="3"/>
        <v>2.7714724056235863E-2</v>
      </c>
      <c r="P447" s="25">
        <f t="shared" si="3"/>
        <v>3.023575548531195E-2</v>
      </c>
      <c r="Q447" s="25">
        <f t="shared" si="3"/>
        <v>3.2732133431172192E-2</v>
      </c>
      <c r="R447" s="25">
        <f t="shared" si="3"/>
        <v>3.315285436489307E-2</v>
      </c>
      <c r="S447" s="25">
        <f t="shared" si="3"/>
        <v>3.2874537997103784E-2</v>
      </c>
      <c r="T447" s="25">
        <f t="shared" si="3"/>
        <v>3.1881771666897867E-2</v>
      </c>
      <c r="U447" s="25">
        <f t="shared" si="3"/>
        <v>2.3988299879526075E-2</v>
      </c>
      <c r="V447" s="25">
        <f t="shared" si="3"/>
        <v>1.5732655436465785E-2</v>
      </c>
      <c r="W447" s="25">
        <f t="shared" si="3"/>
        <v>7.7655663790257932E-3</v>
      </c>
    </row>
    <row r="448" spans="1:23" x14ac:dyDescent="0.35">
      <c r="A448" s="29" t="s">
        <v>495</v>
      </c>
      <c r="B448" s="31">
        <f t="shared" ref="B448:W448" si="4">-B105</f>
        <v>8954997000000</v>
      </c>
      <c r="C448" s="31">
        <f t="shared" si="4"/>
        <v>9941604000000</v>
      </c>
      <c r="D448" s="31">
        <f t="shared" si="4"/>
        <v>12296567000000</v>
      </c>
      <c r="E448" s="31">
        <f t="shared" si="4"/>
        <v>13916288000000</v>
      </c>
      <c r="F448" s="31">
        <f t="shared" si="4"/>
        <v>14801630000000</v>
      </c>
      <c r="G448" s="31">
        <f t="shared" si="4"/>
        <v>13486924000000</v>
      </c>
      <c r="H448" s="31">
        <f t="shared" si="4"/>
        <v>10724618000000</v>
      </c>
      <c r="I448" s="31">
        <f t="shared" si="4"/>
        <v>8905477000000</v>
      </c>
      <c r="J448" s="31">
        <f t="shared" si="4"/>
        <v>7873833000000</v>
      </c>
      <c r="K448" s="31">
        <f t="shared" si="4"/>
        <v>7362293000000</v>
      </c>
      <c r="L448" s="31">
        <f t="shared" si="4"/>
        <v>7272542000000</v>
      </c>
      <c r="M448" s="31">
        <f t="shared" si="4"/>
        <v>7212090000000</v>
      </c>
      <c r="N448" s="31">
        <f t="shared" si="4"/>
        <v>6745376000000</v>
      </c>
      <c r="O448" s="31">
        <f t="shared" si="4"/>
        <v>7119377000000</v>
      </c>
      <c r="P448" s="31">
        <f t="shared" si="4"/>
        <v>6772963000000</v>
      </c>
      <c r="Q448" s="31">
        <f t="shared" si="4"/>
        <v>8300504000000</v>
      </c>
      <c r="R448" s="31">
        <f t="shared" si="4"/>
        <v>8757406000000</v>
      </c>
      <c r="S448" s="31">
        <f t="shared" si="4"/>
        <v>9069714000000</v>
      </c>
      <c r="T448" s="31">
        <f t="shared" si="4"/>
        <v>8815229000000</v>
      </c>
      <c r="U448" s="31">
        <f t="shared" si="4"/>
        <v>8607049000000</v>
      </c>
      <c r="V448" s="31">
        <f t="shared" si="4"/>
        <v>8129805000000</v>
      </c>
      <c r="W448" s="31">
        <f t="shared" si="4"/>
        <v>7594757000000</v>
      </c>
    </row>
    <row r="449" spans="1:23" x14ac:dyDescent="0.35">
      <c r="A449" s="29" t="s">
        <v>496</v>
      </c>
      <c r="B449" s="31">
        <f t="shared" ref="B449:W449" si="5">B53 + B54 + B57+ B58+B60</f>
        <v>1687210328000000</v>
      </c>
      <c r="C449" s="31">
        <f t="shared" si="5"/>
        <v>1552950883000000</v>
      </c>
      <c r="D449" s="31">
        <f t="shared" si="5"/>
        <v>1631237803000000</v>
      </c>
      <c r="E449" s="31">
        <f t="shared" si="5"/>
        <v>1527935514000000</v>
      </c>
      <c r="F449" s="31">
        <f t="shared" si="5"/>
        <v>1506109458000000</v>
      </c>
      <c r="G449" s="31">
        <f t="shared" si="5"/>
        <v>1626328042000000</v>
      </c>
      <c r="H449" s="31">
        <f t="shared" si="5"/>
        <v>1568632032000000</v>
      </c>
      <c r="I449" s="31">
        <f t="shared" si="5"/>
        <v>1485681638000000</v>
      </c>
      <c r="J449" s="31">
        <f t="shared" si="5"/>
        <v>1442475506000000</v>
      </c>
      <c r="K449" s="31">
        <f t="shared" si="5"/>
        <v>1314642409000000</v>
      </c>
      <c r="L449" s="31">
        <f t="shared" si="5"/>
        <v>1271937553000000</v>
      </c>
      <c r="M449" s="31">
        <f t="shared" si="5"/>
        <v>1244644987000000</v>
      </c>
      <c r="N449" s="31">
        <f t="shared" si="5"/>
        <v>1165968481000000</v>
      </c>
      <c r="O449" s="31">
        <f t="shared" si="5"/>
        <v>1146316861000000</v>
      </c>
      <c r="P449" s="31">
        <f t="shared" si="5"/>
        <v>1198166623000000</v>
      </c>
      <c r="Q449" s="31">
        <f t="shared" si="5"/>
        <v>1061167799000000</v>
      </c>
      <c r="R449" s="31">
        <f t="shared" si="5"/>
        <v>1061324457000000</v>
      </c>
      <c r="S449" s="31">
        <f t="shared" si="5"/>
        <v>1031881545000000</v>
      </c>
      <c r="T449" s="31">
        <f t="shared" si="5"/>
        <v>1115785133000000</v>
      </c>
      <c r="U449" s="31">
        <f t="shared" si="5"/>
        <v>1043963692000000</v>
      </c>
      <c r="V449" s="31">
        <f t="shared" si="5"/>
        <v>1020966869000000</v>
      </c>
      <c r="W449" s="31">
        <f t="shared" si="5"/>
        <v>978004260000000</v>
      </c>
    </row>
    <row r="450" spans="1:23" x14ac:dyDescent="0.35">
      <c r="A450" s="23" t="s">
        <v>497</v>
      </c>
      <c r="B450" s="27">
        <f>SUM(B451:E451)/AVERAGE(B452:E452)</f>
        <v>5.4870472111827974E-2</v>
      </c>
      <c r="C450" s="27">
        <f t="shared" ref="C450:W450" si="6">SUM(C451:F451)/AVERAGE(C452:F452)</f>
        <v>5.9965390573564717E-2</v>
      </c>
      <c r="D450" s="27">
        <f t="shared" si="6"/>
        <v>6.1462018619911366E-2</v>
      </c>
      <c r="E450" s="27">
        <f t="shared" si="6"/>
        <v>6.2271722476232881E-2</v>
      </c>
      <c r="F450" s="27">
        <f t="shared" si="6"/>
        <v>6.0863753351370231E-2</v>
      </c>
      <c r="G450" s="27">
        <f t="shared" si="6"/>
        <v>5.6941631255166873E-2</v>
      </c>
      <c r="H450" s="27">
        <f t="shared" si="6"/>
        <v>5.5153586413258883E-2</v>
      </c>
      <c r="I450" s="27">
        <f t="shared" si="6"/>
        <v>5.3468347576049242E-2</v>
      </c>
      <c r="J450" s="27">
        <f t="shared" si="6"/>
        <v>5.2454423305787853E-2</v>
      </c>
      <c r="K450" s="27">
        <f t="shared" si="6"/>
        <v>5.323176185192996E-2</v>
      </c>
      <c r="L450" s="27">
        <f t="shared" si="6"/>
        <v>5.3470759836719228E-2</v>
      </c>
      <c r="M450" s="27">
        <f t="shared" si="6"/>
        <v>5.3717354814957929E-2</v>
      </c>
      <c r="N450" s="27">
        <f t="shared" si="6"/>
        <v>5.5401903624471047E-2</v>
      </c>
      <c r="O450" s="27">
        <f t="shared" si="6"/>
        <v>5.5967029233315264E-2</v>
      </c>
      <c r="P450" s="27">
        <f t="shared" si="6"/>
        <v>5.8346288681893829E-2</v>
      </c>
      <c r="Q450" s="27">
        <f t="shared" si="6"/>
        <v>6.0013836546107972E-2</v>
      </c>
      <c r="R450" s="27">
        <f t="shared" si="6"/>
        <v>6.0793354050860823E-2</v>
      </c>
      <c r="S450" s="27">
        <f t="shared" si="6"/>
        <v>6.1601892884237348E-2</v>
      </c>
      <c r="T450" s="27">
        <f t="shared" si="6"/>
        <v>6.0827948363090766E-2</v>
      </c>
      <c r="U450" s="27">
        <f t="shared" si="6"/>
        <v>4.6181967226673247E-2</v>
      </c>
      <c r="V450" s="27">
        <f t="shared" si="6"/>
        <v>3.0733683899562738E-2</v>
      </c>
      <c r="W450" s="27">
        <f t="shared" si="6"/>
        <v>1.5438077409289364E-2</v>
      </c>
    </row>
    <row r="451" spans="1:23" x14ac:dyDescent="0.35">
      <c r="A451" s="30" t="s">
        <v>498</v>
      </c>
      <c r="B451" s="30">
        <f t="shared" ref="B451:W451" si="7">B104</f>
        <v>22862708000000</v>
      </c>
      <c r="C451" s="30">
        <f t="shared" si="7"/>
        <v>24019660000000</v>
      </c>
      <c r="D451" s="30">
        <f t="shared" si="7"/>
        <v>25097791000000</v>
      </c>
      <c r="E451" s="30">
        <f t="shared" si="7"/>
        <v>26512406000000</v>
      </c>
      <c r="F451" s="30">
        <f t="shared" si="7"/>
        <v>28822211000000</v>
      </c>
      <c r="G451" s="30">
        <f t="shared" si="7"/>
        <v>27689870000000</v>
      </c>
      <c r="H451" s="30">
        <f t="shared" si="7"/>
        <v>25534087000000</v>
      </c>
      <c r="I451" s="30">
        <f t="shared" si="7"/>
        <v>22569428000000</v>
      </c>
      <c r="J451" s="30">
        <f t="shared" si="7"/>
        <v>20671039000000</v>
      </c>
      <c r="K451" s="30">
        <f t="shared" si="7"/>
        <v>19338145000000</v>
      </c>
      <c r="L451" s="30">
        <f t="shared" si="7"/>
        <v>17939277000000</v>
      </c>
      <c r="M451" s="30">
        <f t="shared" si="7"/>
        <v>17639936000000</v>
      </c>
      <c r="N451" s="30">
        <f t="shared" si="7"/>
        <v>17841634000000</v>
      </c>
      <c r="O451" s="30">
        <f t="shared" si="7"/>
        <v>17201110000000</v>
      </c>
      <c r="P451" s="30">
        <f t="shared" si="7"/>
        <v>17163378000000</v>
      </c>
      <c r="Q451" s="30">
        <f t="shared" si="7"/>
        <v>17023678000000</v>
      </c>
      <c r="R451" s="30">
        <f t="shared" si="7"/>
        <v>16834725000000</v>
      </c>
      <c r="S451" s="30">
        <f t="shared" si="7"/>
        <v>18104035000000</v>
      </c>
      <c r="T451" s="30">
        <f t="shared" si="7"/>
        <v>17454947000000</v>
      </c>
      <c r="U451" s="30">
        <f t="shared" si="7"/>
        <v>17466335000000</v>
      </c>
      <c r="V451" s="30">
        <f t="shared" si="7"/>
        <v>16709394000000</v>
      </c>
      <c r="W451" s="30">
        <f t="shared" si="7"/>
        <v>16093514000000</v>
      </c>
    </row>
    <row r="452" spans="1:23" x14ac:dyDescent="0.35">
      <c r="A452" s="30" t="s">
        <v>493</v>
      </c>
      <c r="B452" s="30">
        <f>B446</f>
        <v>1891424815000000</v>
      </c>
      <c r="C452" s="30">
        <f t="shared" ref="C452:W452" si="8">C446</f>
        <v>1755109197000000</v>
      </c>
      <c r="D452" s="30">
        <f t="shared" si="8"/>
        <v>1812483520000000</v>
      </c>
      <c r="E452" s="30">
        <f t="shared" si="8"/>
        <v>1720987393000000</v>
      </c>
      <c r="F452" s="30">
        <f t="shared" si="8"/>
        <v>1678910104000000</v>
      </c>
      <c r="G452" s="30">
        <f t="shared" si="8"/>
        <v>1824308010000000</v>
      </c>
      <c r="H452" s="30">
        <f t="shared" si="8"/>
        <v>1749012492000000</v>
      </c>
      <c r="I452" s="30">
        <f t="shared" si="8"/>
        <v>1623165027000000</v>
      </c>
      <c r="J452" s="30">
        <f t="shared" si="8"/>
        <v>1579886828000000</v>
      </c>
      <c r="K452" s="30">
        <f t="shared" si="8"/>
        <v>1438287014000000</v>
      </c>
      <c r="L452" s="30">
        <f t="shared" si="8"/>
        <v>1382253978000000</v>
      </c>
      <c r="M452" s="30">
        <f t="shared" si="8"/>
        <v>1363692133000000</v>
      </c>
      <c r="N452" s="30">
        <f t="shared" si="8"/>
        <v>1283103628000000</v>
      </c>
      <c r="O452" s="30">
        <f t="shared" si="8"/>
        <v>1253983995000000</v>
      </c>
      <c r="P452" s="30">
        <f t="shared" si="8"/>
        <v>1300225263000000</v>
      </c>
      <c r="Q452" s="30">
        <f t="shared" si="8"/>
        <v>1161056879000000</v>
      </c>
      <c r="R452" s="30">
        <f t="shared" si="8"/>
        <v>1160668279000000</v>
      </c>
      <c r="S452" s="30">
        <f t="shared" si="8"/>
        <v>1117053040000000</v>
      </c>
      <c r="T452" s="30">
        <f t="shared" si="8"/>
        <v>1187980496000000</v>
      </c>
      <c r="U452" s="30">
        <f t="shared" si="8"/>
        <v>1130856022000000</v>
      </c>
      <c r="V452" s="30">
        <f t="shared" si="8"/>
        <v>1092199287000000</v>
      </c>
      <c r="W452" s="30">
        <f t="shared" si="8"/>
        <v>1042455843000000</v>
      </c>
    </row>
    <row r="453" spans="1:23" x14ac:dyDescent="0.35">
      <c r="A453" s="23" t="s">
        <v>499</v>
      </c>
      <c r="B453" s="27">
        <f>(B454+B455)/(B456+B457)</f>
        <v>0.33553198816037161</v>
      </c>
      <c r="C453" s="27">
        <f t="shared" ref="C453:W453" si="9">(C454+C455)/(C456+C457)</f>
        <v>0.33063343513398302</v>
      </c>
      <c r="D453" s="27">
        <f t="shared" si="9"/>
        <v>0.33422554620825001</v>
      </c>
      <c r="E453" s="27">
        <f t="shared" si="9"/>
        <v>0.29925744262226944</v>
      </c>
      <c r="F453" s="27">
        <f t="shared" si="9"/>
        <v>0.28646881029958998</v>
      </c>
      <c r="G453" s="27">
        <f t="shared" si="9"/>
        <v>0.28923705604258232</v>
      </c>
      <c r="H453" s="27">
        <f t="shared" si="9"/>
        <v>0.32467698384798299</v>
      </c>
      <c r="I453" s="27">
        <f t="shared" si="9"/>
        <v>0.33379615808241186</v>
      </c>
      <c r="J453" s="27">
        <f t="shared" si="9"/>
        <v>0.34036681279777525</v>
      </c>
      <c r="K453" s="27">
        <f t="shared" si="9"/>
        <v>0.33237756799406165</v>
      </c>
      <c r="L453" s="27">
        <f t="shared" si="9"/>
        <v>0.32398252048565207</v>
      </c>
      <c r="M453" s="27">
        <f t="shared" si="9"/>
        <v>0.31251985981712194</v>
      </c>
      <c r="N453" s="27">
        <f t="shared" si="9"/>
        <v>0.30099673258203691</v>
      </c>
      <c r="O453" s="27">
        <f t="shared" si="9"/>
        <v>0.29870099573266273</v>
      </c>
      <c r="P453" s="27">
        <f t="shared" si="9"/>
        <v>0.29542117058405459</v>
      </c>
      <c r="Q453" s="27">
        <f t="shared" si="9"/>
        <v>0.27673381445285311</v>
      </c>
      <c r="R453" s="27">
        <f t="shared" si="9"/>
        <v>0.26201623436990473</v>
      </c>
      <c r="S453" s="27">
        <f t="shared" si="9"/>
        <v>0.25753701477583979</v>
      </c>
      <c r="T453" s="27">
        <f t="shared" si="9"/>
        <v>0.27867398988016823</v>
      </c>
      <c r="U453" s="27">
        <f t="shared" si="9"/>
        <v>0.26672942927385102</v>
      </c>
      <c r="V453" s="27">
        <f t="shared" si="9"/>
        <v>0.27003841645405707</v>
      </c>
      <c r="W453" s="27">
        <f t="shared" si="9"/>
        <v>0.27433941733244982</v>
      </c>
    </row>
    <row r="454" spans="1:23" x14ac:dyDescent="0.35">
      <c r="A454" s="30" t="s">
        <v>500</v>
      </c>
      <c r="B454" s="30">
        <f t="shared" ref="B454:W454" si="10">B302</f>
        <v>458395763000000</v>
      </c>
      <c r="C454" s="30">
        <f t="shared" si="10"/>
        <v>435201517000000</v>
      </c>
      <c r="D454" s="30">
        <f t="shared" si="10"/>
        <v>461311977000000</v>
      </c>
      <c r="E454" s="30">
        <f t="shared" si="10"/>
        <v>397458499000000</v>
      </c>
      <c r="F454" s="30">
        <f t="shared" si="10"/>
        <v>372818951000000</v>
      </c>
      <c r="G454" s="30">
        <f t="shared" si="10"/>
        <v>368111532000000</v>
      </c>
      <c r="H454" s="30">
        <f t="shared" si="10"/>
        <v>402103804000000</v>
      </c>
      <c r="I454" s="30">
        <f t="shared" si="10"/>
        <v>393800236000000</v>
      </c>
      <c r="J454" s="30">
        <f t="shared" si="10"/>
        <v>402345278000000</v>
      </c>
      <c r="K454" s="30">
        <f t="shared" si="10"/>
        <v>394090392000000</v>
      </c>
      <c r="L454" s="30">
        <f t="shared" si="10"/>
        <v>367149083000000</v>
      </c>
      <c r="M454" s="30">
        <f t="shared" si="10"/>
        <v>346860483000000</v>
      </c>
      <c r="N454" s="30">
        <f t="shared" si="10"/>
        <v>316926782000000</v>
      </c>
      <c r="O454" s="30">
        <f t="shared" si="10"/>
        <v>308857796000000</v>
      </c>
      <c r="P454" s="30">
        <f t="shared" si="10"/>
        <v>307026182000000</v>
      </c>
      <c r="Q454" s="30">
        <f t="shared" si="10"/>
        <v>274387476000000</v>
      </c>
      <c r="R454" s="30">
        <f t="shared" si="10"/>
        <v>260400715000000</v>
      </c>
      <c r="S454" s="30">
        <f t="shared" si="10"/>
        <v>244256690000000</v>
      </c>
      <c r="T454" s="30">
        <f t="shared" si="10"/>
        <v>262939931000000</v>
      </c>
      <c r="U454" s="30">
        <f t="shared" si="10"/>
        <v>244610466000000</v>
      </c>
      <c r="V454" s="30">
        <f t="shared" si="10"/>
        <v>239568495000000</v>
      </c>
      <c r="W454" s="30">
        <f t="shared" si="10"/>
        <v>234500264000000</v>
      </c>
    </row>
    <row r="455" spans="1:23" x14ac:dyDescent="0.35">
      <c r="A455" s="30" t="s">
        <v>501</v>
      </c>
      <c r="B455" s="30">
        <f t="shared" ref="B455:W455" si="11">B305</f>
        <v>11880794000000</v>
      </c>
      <c r="C455" s="30">
        <f t="shared" si="11"/>
        <v>20156957000000</v>
      </c>
      <c r="D455" s="30">
        <f t="shared" si="11"/>
        <v>11820124000000</v>
      </c>
      <c r="E455" s="30">
        <f t="shared" si="11"/>
        <v>10813904000000</v>
      </c>
      <c r="F455" s="30">
        <f t="shared" si="11"/>
        <v>11959557000000</v>
      </c>
      <c r="G455" s="30">
        <f t="shared" si="11"/>
        <v>10449391000000</v>
      </c>
      <c r="H455" s="30">
        <f t="shared" si="11"/>
        <v>9848420000000</v>
      </c>
      <c r="I455" s="30">
        <f t="shared" si="11"/>
        <v>10710514000000</v>
      </c>
      <c r="J455" s="30">
        <f t="shared" si="11"/>
        <v>9416404000000</v>
      </c>
      <c r="K455" s="30">
        <f t="shared" si="11"/>
        <v>3781863000000</v>
      </c>
      <c r="L455" s="30">
        <f t="shared" si="11"/>
        <v>6309346000000</v>
      </c>
      <c r="M455" s="30">
        <f t="shared" si="11"/>
        <v>6223528000000</v>
      </c>
      <c r="N455" s="30">
        <f t="shared" si="11"/>
        <v>5943915000000</v>
      </c>
      <c r="O455" s="30">
        <f t="shared" si="11"/>
        <v>3868978000000</v>
      </c>
      <c r="P455" s="30">
        <f t="shared" si="11"/>
        <v>4156820000000</v>
      </c>
      <c r="Q455" s="30">
        <f t="shared" si="11"/>
        <v>3108431000000</v>
      </c>
      <c r="R455" s="30">
        <f t="shared" si="11"/>
        <v>2279730000000</v>
      </c>
      <c r="S455" s="30">
        <f t="shared" si="11"/>
        <v>1799362000000</v>
      </c>
      <c r="T455" s="30">
        <f t="shared" si="11"/>
        <v>1743958000000</v>
      </c>
      <c r="U455" s="30">
        <f t="shared" si="11"/>
        <v>1715574000000</v>
      </c>
      <c r="V455" s="30">
        <f t="shared" si="11"/>
        <v>1459312000000</v>
      </c>
      <c r="W455" s="30">
        <f t="shared" si="11"/>
        <v>1329100000000</v>
      </c>
    </row>
    <row r="456" spans="1:23" x14ac:dyDescent="0.35">
      <c r="A456" s="30" t="s">
        <v>502</v>
      </c>
      <c r="B456" s="30">
        <f t="shared" ref="B456:W456" si="12">B301</f>
        <v>1374683434000000</v>
      </c>
      <c r="C456" s="30">
        <f t="shared" si="12"/>
        <v>1347325611000000</v>
      </c>
      <c r="D456" s="30">
        <f t="shared" si="12"/>
        <v>1395694611000000</v>
      </c>
      <c r="E456" s="30">
        <f t="shared" si="12"/>
        <v>1349007010000000</v>
      </c>
      <c r="F456" s="30">
        <f t="shared" si="12"/>
        <v>1326853836000000</v>
      </c>
      <c r="G456" s="30">
        <f t="shared" si="12"/>
        <v>1281487916000000</v>
      </c>
      <c r="H456" s="30">
        <f t="shared" si="12"/>
        <v>1243468472000000</v>
      </c>
      <c r="I456" s="30">
        <f t="shared" si="12"/>
        <v>1197150901000000</v>
      </c>
      <c r="J456" s="30">
        <f t="shared" si="12"/>
        <v>1195391576000000</v>
      </c>
      <c r="K456" s="30">
        <f t="shared" si="12"/>
        <v>1179668881000000</v>
      </c>
      <c r="L456" s="30">
        <f t="shared" si="12"/>
        <v>1135323913000000</v>
      </c>
      <c r="M456" s="30">
        <f t="shared" si="12"/>
        <v>1108418876000000</v>
      </c>
      <c r="N456" s="30">
        <f t="shared" si="12"/>
        <v>1051273660000000</v>
      </c>
      <c r="O456" s="30">
        <f t="shared" si="12"/>
        <v>1025547607000000</v>
      </c>
      <c r="P456" s="30">
        <f t="shared" si="12"/>
        <v>1032113567000000</v>
      </c>
      <c r="Q456" s="30">
        <f t="shared" si="12"/>
        <v>981492077000000</v>
      </c>
      <c r="R456" s="30">
        <f t="shared" si="12"/>
        <v>981240858000000</v>
      </c>
      <c r="S456" s="30">
        <f t="shared" si="12"/>
        <v>934048243000000</v>
      </c>
      <c r="T456" s="30">
        <f t="shared" si="12"/>
        <v>928413676000000</v>
      </c>
      <c r="U456" s="30">
        <f t="shared" si="12"/>
        <v>902184481000000</v>
      </c>
      <c r="V456" s="30">
        <f t="shared" si="12"/>
        <v>871229465000000</v>
      </c>
      <c r="W456" s="30">
        <f t="shared" si="12"/>
        <v>838277163000000</v>
      </c>
    </row>
    <row r="457" spans="1:23" x14ac:dyDescent="0.35">
      <c r="A457" s="30" t="s">
        <v>503</v>
      </c>
      <c r="B457" s="30">
        <f t="shared" ref="B457:W457" si="13">B60</f>
        <v>26901433000000</v>
      </c>
      <c r="C457" s="30">
        <f t="shared" si="13"/>
        <v>29904958000000</v>
      </c>
      <c r="D457" s="30">
        <f t="shared" si="13"/>
        <v>19912623000000</v>
      </c>
      <c r="E457" s="30">
        <f t="shared" si="13"/>
        <v>15277866000000</v>
      </c>
      <c r="F457" s="30">
        <f t="shared" si="13"/>
        <v>16323830000000</v>
      </c>
      <c r="G457" s="30">
        <f t="shared" si="13"/>
        <v>27337890000000</v>
      </c>
      <c r="H457" s="30">
        <f t="shared" si="13"/>
        <v>25337894000000</v>
      </c>
      <c r="I457" s="30">
        <f t="shared" si="13"/>
        <v>14698727000000</v>
      </c>
      <c r="J457" s="30">
        <f t="shared" si="13"/>
        <v>14367033000000</v>
      </c>
      <c r="K457" s="30">
        <f t="shared" si="13"/>
        <v>17380178000000</v>
      </c>
      <c r="L457" s="30">
        <f t="shared" si="13"/>
        <v>17387747000000</v>
      </c>
      <c r="M457" s="30">
        <f t="shared" si="13"/>
        <v>21378159000000</v>
      </c>
      <c r="N457" s="30">
        <f t="shared" si="13"/>
        <v>21398107000000</v>
      </c>
      <c r="O457" s="30">
        <f t="shared" si="13"/>
        <v>21408307000000</v>
      </c>
      <c r="P457" s="30">
        <f t="shared" si="13"/>
        <v>21240197000000</v>
      </c>
      <c r="Q457" s="30">
        <f t="shared" si="13"/>
        <v>21261806000000</v>
      </c>
      <c r="R457" s="30">
        <f t="shared" si="13"/>
        <v>21294140000000</v>
      </c>
      <c r="S457" s="30">
        <f t="shared" si="13"/>
        <v>21371902000000</v>
      </c>
      <c r="T457" s="30">
        <f t="shared" si="13"/>
        <v>21383932000000</v>
      </c>
      <c r="U457" s="30">
        <f t="shared" si="13"/>
        <v>21320813000000</v>
      </c>
      <c r="V457" s="30">
        <f t="shared" si="13"/>
        <v>21339119000000</v>
      </c>
      <c r="W457" s="30">
        <f t="shared" si="13"/>
        <v>21349085000000</v>
      </c>
    </row>
    <row r="458" spans="1:23" x14ac:dyDescent="0.35">
      <c r="A458" s="23" t="s">
        <v>504</v>
      </c>
      <c r="B458" s="24">
        <f>SUM(B461:B463)/B275</f>
        <v>1.2007530621194184E-2</v>
      </c>
      <c r="C458" s="24">
        <f>SUM(C461:C463)/C275</f>
        <v>1.2206636763921487E-2</v>
      </c>
      <c r="D458" s="24">
        <f t="shared" ref="D458:W458" si="14">SUM(D461:D463)/SUM(D459:D463)</f>
        <v>9.8042890423280325E-3</v>
      </c>
      <c r="E458" s="24">
        <f t="shared" si="14"/>
        <v>1.2096282113448844E-2</v>
      </c>
      <c r="F458" s="24">
        <f t="shared" si="14"/>
        <v>8.3066923804491211E-3</v>
      </c>
      <c r="G458" s="24">
        <f t="shared" si="14"/>
        <v>8.467956048046444E-3</v>
      </c>
      <c r="H458" s="24">
        <f t="shared" si="14"/>
        <v>6.8188875534494183E-3</v>
      </c>
      <c r="I458" s="24">
        <f t="shared" si="14"/>
        <v>7.9667051207928333E-3</v>
      </c>
      <c r="J458" s="24">
        <f t="shared" si="14"/>
        <v>6.0982239265491636E-3</v>
      </c>
      <c r="K458" s="24">
        <f t="shared" si="14"/>
        <v>8.1373185762985273E-3</v>
      </c>
      <c r="L458" s="24">
        <f t="shared" si="14"/>
        <v>6.3711967595148104E-3</v>
      </c>
      <c r="M458" s="24">
        <f t="shared" si="14"/>
        <v>1.1623881816774642E-2</v>
      </c>
      <c r="N458" s="24">
        <f t="shared" si="14"/>
        <v>7.446123584024255E-3</v>
      </c>
      <c r="O458" s="24">
        <f t="shared" si="14"/>
        <v>8.8275823648009122E-3</v>
      </c>
      <c r="P458" s="24">
        <f t="shared" si="14"/>
        <v>6.2272470846076759E-3</v>
      </c>
      <c r="Q458" s="24">
        <f t="shared" si="14"/>
        <v>1.0059956668833902E-2</v>
      </c>
      <c r="R458" s="24">
        <f t="shared" si="14"/>
        <v>8.3465475926597105E-3</v>
      </c>
      <c r="S458" s="24">
        <f t="shared" si="14"/>
        <v>8.2059500810332912E-3</v>
      </c>
      <c r="T458" s="24">
        <f t="shared" si="14"/>
        <v>7.7905258139194453E-3</v>
      </c>
      <c r="U458" s="24">
        <f t="shared" si="14"/>
        <v>1.076837563086473E-2</v>
      </c>
      <c r="V458" s="24">
        <f t="shared" si="14"/>
        <v>1.0257643052757009E-2</v>
      </c>
      <c r="W458" s="24">
        <f t="shared" si="14"/>
        <v>1.0329561850577285E-2</v>
      </c>
    </row>
    <row r="459" spans="1:23" x14ac:dyDescent="0.35">
      <c r="A459" s="32" t="s">
        <v>505</v>
      </c>
      <c r="B459" s="33">
        <f t="shared" ref="B459:W459" si="15">B276</f>
        <v>1348323391000000</v>
      </c>
      <c r="C459" s="33">
        <f t="shared" si="15"/>
        <v>1243975449000000</v>
      </c>
      <c r="D459" s="33">
        <f t="shared" si="15"/>
        <v>1252344351000000</v>
      </c>
      <c r="E459" s="33">
        <f t="shared" si="15"/>
        <v>1167779496000000</v>
      </c>
      <c r="F459" s="33">
        <f t="shared" si="15"/>
        <v>1159865316000000</v>
      </c>
      <c r="G459" s="33">
        <f t="shared" si="15"/>
        <v>1156596410000000</v>
      </c>
      <c r="H459" s="33">
        <f t="shared" si="15"/>
        <v>1133174813000000</v>
      </c>
      <c r="I459" s="33">
        <f t="shared" si="15"/>
        <v>1117075083000000</v>
      </c>
      <c r="J459" s="33">
        <f t="shared" si="15"/>
        <v>1088187647000000</v>
      </c>
      <c r="K459" s="33">
        <f t="shared" si="15"/>
        <v>1015997915000000</v>
      </c>
      <c r="L459" s="33">
        <f t="shared" si="15"/>
        <v>951130995000000</v>
      </c>
      <c r="M459" s="33">
        <f t="shared" si="15"/>
        <v>919181097000000</v>
      </c>
      <c r="N459" s="33">
        <f t="shared" si="15"/>
        <v>909451426000000</v>
      </c>
      <c r="O459" s="33">
        <f t="shared" si="15"/>
        <v>860050429000000</v>
      </c>
      <c r="P459" s="33">
        <f t="shared" si="15"/>
        <v>830204517000000</v>
      </c>
      <c r="Q459" s="33">
        <f t="shared" si="15"/>
        <v>771716425000000</v>
      </c>
      <c r="R459" s="33">
        <f t="shared" si="15"/>
        <v>756586642000000</v>
      </c>
      <c r="S459" s="33">
        <f t="shared" si="15"/>
        <v>743255100000000</v>
      </c>
      <c r="T459" s="33">
        <f t="shared" si="15"/>
        <v>726579582000000</v>
      </c>
      <c r="U459" s="33">
        <f t="shared" si="15"/>
        <v>696272080000000</v>
      </c>
      <c r="V459" s="33">
        <f t="shared" si="15"/>
        <v>684425926000000</v>
      </c>
      <c r="W459" s="33">
        <f t="shared" si="15"/>
        <v>662157891000000</v>
      </c>
    </row>
    <row r="460" spans="1:23" x14ac:dyDescent="0.35">
      <c r="A460" s="32" t="s">
        <v>506</v>
      </c>
      <c r="B460" s="33">
        <f t="shared" ref="B460:W460" si="16">B277</f>
        <v>4875861000000</v>
      </c>
      <c r="C460" s="33">
        <f t="shared" si="16"/>
        <v>7043040000000</v>
      </c>
      <c r="D460" s="33">
        <f t="shared" si="16"/>
        <v>5559700000000</v>
      </c>
      <c r="E460" s="33">
        <f t="shared" si="16"/>
        <v>7658528000000</v>
      </c>
      <c r="F460" s="33">
        <f t="shared" si="16"/>
        <v>8080113000000</v>
      </c>
      <c r="G460" s="33">
        <f t="shared" si="16"/>
        <v>7542488000000</v>
      </c>
      <c r="H460" s="33">
        <f t="shared" si="16"/>
        <v>4083359000000</v>
      </c>
      <c r="I460" s="33">
        <f t="shared" si="16"/>
        <v>4065394000000</v>
      </c>
      <c r="J460" s="33">
        <f t="shared" si="16"/>
        <v>5951273000000</v>
      </c>
      <c r="K460" s="33">
        <f t="shared" si="16"/>
        <v>4529344000000</v>
      </c>
      <c r="L460" s="33">
        <f t="shared" si="16"/>
        <v>3497833000000</v>
      </c>
      <c r="M460" s="33">
        <f t="shared" si="16"/>
        <v>6277931000000</v>
      </c>
      <c r="N460" s="33">
        <f t="shared" si="16"/>
        <v>5632069000000</v>
      </c>
      <c r="O460" s="33">
        <f t="shared" si="16"/>
        <v>4190409000000</v>
      </c>
      <c r="P460" s="33">
        <f t="shared" si="16"/>
        <v>4354175000000</v>
      </c>
      <c r="Q460" s="33">
        <f t="shared" si="16"/>
        <v>4156362000000</v>
      </c>
      <c r="R460" s="33">
        <f t="shared" si="16"/>
        <v>7724725000000</v>
      </c>
      <c r="S460" s="33">
        <f t="shared" si="16"/>
        <v>5058788000000</v>
      </c>
      <c r="T460" s="33">
        <f t="shared" si="16"/>
        <v>2403556000000</v>
      </c>
      <c r="U460" s="33">
        <f t="shared" si="16"/>
        <v>4198811000000</v>
      </c>
      <c r="V460" s="33">
        <f t="shared" si="16"/>
        <v>3878445000000</v>
      </c>
      <c r="W460" s="33">
        <f t="shared" si="16"/>
        <v>3911859000000</v>
      </c>
    </row>
    <row r="461" spans="1:23" x14ac:dyDescent="0.35">
      <c r="A461" s="32" t="s">
        <v>507</v>
      </c>
      <c r="B461" s="33">
        <f t="shared" ref="B461:W461" si="17">B278</f>
        <v>3048320000000</v>
      </c>
      <c r="C461" s="33">
        <f t="shared" si="17"/>
        <v>2557445000000</v>
      </c>
      <c r="D461" s="33">
        <f t="shared" si="17"/>
        <v>1737243000000</v>
      </c>
      <c r="E461" s="33">
        <f t="shared" si="17"/>
        <v>2952757000000</v>
      </c>
      <c r="F461" s="33">
        <f t="shared" si="17"/>
        <v>3187146000000</v>
      </c>
      <c r="G461" s="33">
        <f t="shared" si="17"/>
        <v>2523571000000</v>
      </c>
      <c r="H461" s="33">
        <f t="shared" si="17"/>
        <v>412647000000</v>
      </c>
      <c r="I461" s="33">
        <f t="shared" si="17"/>
        <v>2313416000000</v>
      </c>
      <c r="J461" s="33">
        <f t="shared" si="17"/>
        <v>1360317000000</v>
      </c>
      <c r="K461" s="33">
        <f t="shared" si="17"/>
        <v>1459318000000</v>
      </c>
      <c r="L461" s="33">
        <f t="shared" si="17"/>
        <v>743995000000</v>
      </c>
      <c r="M461" s="33">
        <f t="shared" si="17"/>
        <v>1483172000000</v>
      </c>
      <c r="N461" s="33">
        <f t="shared" si="17"/>
        <v>917672000000</v>
      </c>
      <c r="O461" s="33">
        <f t="shared" si="17"/>
        <v>1311728000000</v>
      </c>
      <c r="P461" s="33">
        <f t="shared" si="17"/>
        <v>596591000000</v>
      </c>
      <c r="Q461" s="33">
        <f t="shared" si="17"/>
        <v>2922917000000</v>
      </c>
      <c r="R461" s="33">
        <f t="shared" si="17"/>
        <v>1086159000000</v>
      </c>
      <c r="S461" s="33">
        <f t="shared" si="17"/>
        <v>903672000000</v>
      </c>
      <c r="T461" s="33">
        <f t="shared" si="17"/>
        <v>610223000000</v>
      </c>
      <c r="U461" s="33">
        <f t="shared" si="17"/>
        <v>1240064000000</v>
      </c>
      <c r="V461" s="33">
        <f t="shared" si="17"/>
        <v>1669569000000</v>
      </c>
      <c r="W461" s="33">
        <f t="shared" si="17"/>
        <v>981621000000</v>
      </c>
    </row>
    <row r="462" spans="1:23" x14ac:dyDescent="0.35">
      <c r="A462" s="32" t="s">
        <v>508</v>
      </c>
      <c r="B462" s="33">
        <f t="shared" ref="B462:W462" si="18">B279</f>
        <v>3379968000000</v>
      </c>
      <c r="C462" s="33">
        <f t="shared" si="18"/>
        <v>3484199000000</v>
      </c>
      <c r="D462" s="33">
        <f t="shared" si="18"/>
        <v>2876975000000</v>
      </c>
      <c r="E462" s="33">
        <f t="shared" si="18"/>
        <v>5724443000000</v>
      </c>
      <c r="F462" s="33">
        <f t="shared" si="18"/>
        <v>2164375000000</v>
      </c>
      <c r="G462" s="33">
        <f t="shared" si="18"/>
        <v>979627000000</v>
      </c>
      <c r="H462" s="33">
        <f t="shared" si="18"/>
        <v>772146000000</v>
      </c>
      <c r="I462" s="33">
        <f t="shared" si="18"/>
        <v>959410000000</v>
      </c>
      <c r="J462" s="33">
        <f t="shared" si="18"/>
        <v>664359000000</v>
      </c>
      <c r="K462" s="33">
        <f t="shared" si="18"/>
        <v>1692859000000</v>
      </c>
      <c r="L462" s="33">
        <f t="shared" si="18"/>
        <v>965987000000</v>
      </c>
      <c r="M462" s="33">
        <f t="shared" si="18"/>
        <v>3121977000000</v>
      </c>
      <c r="N462" s="33">
        <f t="shared" si="18"/>
        <v>757478000000</v>
      </c>
      <c r="O462" s="33">
        <f t="shared" si="18"/>
        <v>1935046000000</v>
      </c>
      <c r="P462" s="33">
        <f t="shared" si="18"/>
        <v>223292000000</v>
      </c>
      <c r="Q462" s="33">
        <f t="shared" si="18"/>
        <v>1599116000000</v>
      </c>
      <c r="R462" s="33">
        <f t="shared" si="18"/>
        <v>918880000000</v>
      </c>
      <c r="S462" s="33">
        <f t="shared" si="18"/>
        <v>837208000000</v>
      </c>
      <c r="T462" s="33">
        <f t="shared" si="18"/>
        <v>584634000000</v>
      </c>
      <c r="U462" s="33">
        <f t="shared" si="18"/>
        <v>1525121000000</v>
      </c>
      <c r="V462" s="33">
        <f t="shared" si="18"/>
        <v>702297000000</v>
      </c>
      <c r="W462" s="33">
        <f t="shared" si="18"/>
        <v>1044514000000</v>
      </c>
    </row>
    <row r="463" spans="1:23" x14ac:dyDescent="0.35">
      <c r="A463" s="32" t="s">
        <v>509</v>
      </c>
      <c r="B463" s="33">
        <f t="shared" ref="B463:W463" si="19">B280</f>
        <v>10017770000000</v>
      </c>
      <c r="C463" s="33">
        <f t="shared" si="19"/>
        <v>9417792000000</v>
      </c>
      <c r="D463" s="33">
        <f t="shared" si="19"/>
        <v>7840749000000</v>
      </c>
      <c r="E463" s="33">
        <f t="shared" si="19"/>
        <v>5715326000000</v>
      </c>
      <c r="F463" s="33">
        <f t="shared" si="19"/>
        <v>4431507000000</v>
      </c>
      <c r="G463" s="33">
        <f t="shared" si="19"/>
        <v>6438868000000</v>
      </c>
      <c r="H463" s="33">
        <f t="shared" si="19"/>
        <v>6623285000000</v>
      </c>
      <c r="I463" s="33">
        <f t="shared" si="19"/>
        <v>5730698000000</v>
      </c>
      <c r="J463" s="33">
        <f t="shared" si="19"/>
        <v>4688567000000</v>
      </c>
      <c r="K463" s="33">
        <f t="shared" si="19"/>
        <v>5220308000000</v>
      </c>
      <c r="L463" s="33">
        <f t="shared" si="19"/>
        <v>4411145000000</v>
      </c>
      <c r="M463" s="33">
        <f t="shared" si="19"/>
        <v>6278791000000</v>
      </c>
      <c r="N463" s="33">
        <f t="shared" si="19"/>
        <v>5189792000000</v>
      </c>
      <c r="O463" s="33">
        <f t="shared" si="19"/>
        <v>4450330000000</v>
      </c>
      <c r="P463" s="33">
        <f t="shared" si="19"/>
        <v>4409686000000</v>
      </c>
      <c r="Q463" s="33">
        <f t="shared" si="19"/>
        <v>3362532000000</v>
      </c>
      <c r="R463" s="33">
        <f t="shared" si="19"/>
        <v>4428016000000</v>
      </c>
      <c r="S463" s="33">
        <f t="shared" si="19"/>
        <v>4450553000000</v>
      </c>
      <c r="T463" s="33">
        <f t="shared" si="19"/>
        <v>4528896000000</v>
      </c>
      <c r="U463" s="33">
        <f t="shared" si="19"/>
        <v>4859858000000</v>
      </c>
      <c r="V463" s="33">
        <f t="shared" si="19"/>
        <v>4761688000000</v>
      </c>
      <c r="W463" s="33">
        <f t="shared" si="19"/>
        <v>4925885000000</v>
      </c>
    </row>
    <row r="464" spans="1:23" x14ac:dyDescent="0.35">
      <c r="A464" s="26" t="s">
        <v>510</v>
      </c>
      <c r="B464" s="27">
        <f>B465/B466</f>
        <v>2.5469036943586511E-2</v>
      </c>
      <c r="C464" s="27">
        <f t="shared" ref="C464:W464" si="20">C465/C466</f>
        <v>2.4391017316784263E-2</v>
      </c>
      <c r="D464" s="27">
        <f t="shared" si="20"/>
        <v>2.2579195797073487E-2</v>
      </c>
      <c r="E464" s="27">
        <f t="shared" si="20"/>
        <v>3.2670273931023203E-2</v>
      </c>
      <c r="F464" s="27">
        <f t="shared" si="20"/>
        <v>3.2050726783109391E-2</v>
      </c>
      <c r="G464" s="27">
        <f t="shared" si="20"/>
        <v>2.7164991153029203E-2</v>
      </c>
      <c r="H464" s="27">
        <f t="shared" si="20"/>
        <v>2.1640161868363511E-2</v>
      </c>
      <c r="I464" s="27">
        <f t="shared" si="20"/>
        <v>3.2007054824865634E-2</v>
      </c>
      <c r="J464" s="27">
        <f t="shared" si="20"/>
        <v>3.0759732449197177E-2</v>
      </c>
      <c r="K464" s="27">
        <f t="shared" si="20"/>
        <v>3.0315695170393588E-2</v>
      </c>
      <c r="L464" s="27">
        <f t="shared" si="20"/>
        <v>2.7036866215622148E-2</v>
      </c>
      <c r="M464" s="27">
        <f t="shared" si="20"/>
        <v>2.8228991836674957E-2</v>
      </c>
      <c r="N464" s="27">
        <f t="shared" si="20"/>
        <v>2.6194884692884404E-2</v>
      </c>
      <c r="O464" s="27">
        <f t="shared" si="20"/>
        <v>2.4631348133259696E-2</v>
      </c>
      <c r="P464" s="27">
        <f t="shared" si="20"/>
        <v>2.3062950388157425E-2</v>
      </c>
      <c r="Q464" s="27">
        <f t="shared" si="20"/>
        <v>2.1642545306547887E-2</v>
      </c>
      <c r="R464" s="27">
        <f t="shared" si="20"/>
        <v>2.1239702205720277E-2</v>
      </c>
      <c r="S464" s="27">
        <f t="shared" si="20"/>
        <v>1.9282033665074708E-2</v>
      </c>
      <c r="T464" s="27">
        <f t="shared" si="20"/>
        <v>1.4178156115865259E-2</v>
      </c>
      <c r="U464" s="27">
        <f t="shared" si="20"/>
        <v>1.9944421824628075E-2</v>
      </c>
      <c r="V464" s="27">
        <f t="shared" si="20"/>
        <v>2.6036141183988491E-3</v>
      </c>
      <c r="W464" s="27">
        <f t="shared" si="20"/>
        <v>2.2374996874172438E-3</v>
      </c>
    </row>
    <row r="465" spans="1:23" x14ac:dyDescent="0.35">
      <c r="A465" s="32" t="s">
        <v>511</v>
      </c>
      <c r="B465" s="33">
        <f>-B18</f>
        <v>34883547000000</v>
      </c>
      <c r="C465" s="33">
        <f t="shared" ref="C465:U465" si="21">-C18</f>
        <v>30890685000000</v>
      </c>
      <c r="D465" s="33">
        <f t="shared" si="21"/>
        <v>28683685000000</v>
      </c>
      <c r="E465" s="33">
        <f t="shared" si="21"/>
        <v>38872090000000</v>
      </c>
      <c r="F465" s="33">
        <f t="shared" si="21"/>
        <v>37747053000000</v>
      </c>
      <c r="G465" s="33">
        <f t="shared" si="21"/>
        <v>31893899000000</v>
      </c>
      <c r="H465" s="33">
        <f t="shared" si="21"/>
        <v>24779419000000</v>
      </c>
      <c r="I465" s="33">
        <f t="shared" si="21"/>
        <v>36172581000000</v>
      </c>
      <c r="J465" s="33">
        <f t="shared" si="21"/>
        <v>33861918000000</v>
      </c>
      <c r="K465" s="33">
        <f t="shared" si="21"/>
        <v>31191811000000</v>
      </c>
      <c r="L465" s="33">
        <f t="shared" si="21"/>
        <v>25975668000000</v>
      </c>
      <c r="M465" s="33">
        <f t="shared" si="21"/>
        <v>26432018000000</v>
      </c>
      <c r="N465" s="33">
        <f t="shared" si="21"/>
        <v>24150333000000</v>
      </c>
      <c r="O465" s="33">
        <f t="shared" si="21"/>
        <v>21477007000000</v>
      </c>
      <c r="P465" s="33">
        <f t="shared" si="21"/>
        <v>19367995000000</v>
      </c>
      <c r="Q465" s="33">
        <f t="shared" si="21"/>
        <v>16962504000000</v>
      </c>
      <c r="R465" s="33">
        <f t="shared" si="21"/>
        <v>16370382000000</v>
      </c>
      <c r="S465" s="33">
        <f t="shared" si="21"/>
        <v>14548397000000</v>
      </c>
      <c r="T465" s="33">
        <f t="shared" si="21"/>
        <v>10416789000000</v>
      </c>
      <c r="U465" s="33">
        <f t="shared" si="21"/>
        <v>14122564000000</v>
      </c>
      <c r="V465" s="33">
        <f>-V120</f>
        <v>1810652000000</v>
      </c>
      <c r="W465" s="33">
        <f>-W120</f>
        <v>1505886000000</v>
      </c>
    </row>
    <row r="466" spans="1:23" x14ac:dyDescent="0.35">
      <c r="A466" s="32" t="s">
        <v>512</v>
      </c>
      <c r="B466" s="33">
        <f t="shared" ref="B466:W466" si="22">B17</f>
        <v>1369645310000000</v>
      </c>
      <c r="C466" s="33">
        <f t="shared" si="22"/>
        <v>1266477925000000</v>
      </c>
      <c r="D466" s="33">
        <f t="shared" si="22"/>
        <v>1270359018000000</v>
      </c>
      <c r="E466" s="33">
        <f t="shared" si="22"/>
        <v>1189830550000000</v>
      </c>
      <c r="F466" s="33">
        <f t="shared" si="22"/>
        <v>1177728457000000</v>
      </c>
      <c r="G466" s="33">
        <f t="shared" si="22"/>
        <v>1174080964000000</v>
      </c>
      <c r="H466" s="33">
        <f t="shared" si="22"/>
        <v>1145066250000000</v>
      </c>
      <c r="I466" s="33">
        <f t="shared" si="22"/>
        <v>1130144001000000</v>
      </c>
      <c r="J466" s="33">
        <f t="shared" si="22"/>
        <v>1100852163000000</v>
      </c>
      <c r="K466" s="33">
        <f t="shared" si="22"/>
        <v>1028899744000000</v>
      </c>
      <c r="L466" s="33">
        <f t="shared" si="22"/>
        <v>960749955000000</v>
      </c>
      <c r="M466" s="33">
        <f t="shared" si="22"/>
        <v>936342968000000</v>
      </c>
      <c r="N466" s="33">
        <f t="shared" si="22"/>
        <v>921948437000000</v>
      </c>
      <c r="O466" s="33">
        <f t="shared" si="22"/>
        <v>871937942000000</v>
      </c>
      <c r="P466" s="33">
        <f t="shared" si="22"/>
        <v>839788261000000</v>
      </c>
      <c r="Q466" s="33">
        <f t="shared" si="22"/>
        <v>783757352000000</v>
      </c>
      <c r="R466" s="33">
        <f t="shared" si="22"/>
        <v>770744422000000</v>
      </c>
      <c r="S466" s="33">
        <f t="shared" si="22"/>
        <v>754505321000000</v>
      </c>
      <c r="T466" s="33">
        <f t="shared" si="22"/>
        <v>734706891000000</v>
      </c>
      <c r="U466" s="33">
        <f t="shared" si="22"/>
        <v>708095934000000</v>
      </c>
      <c r="V466" s="33">
        <f t="shared" si="22"/>
        <v>695437925000000</v>
      </c>
      <c r="W466" s="33">
        <f t="shared" si="22"/>
        <v>673021770000000</v>
      </c>
    </row>
    <row r="467" spans="1:23" x14ac:dyDescent="0.35">
      <c r="A467" s="26" t="s">
        <v>537</v>
      </c>
      <c r="B467" s="27">
        <f>B465/B468</f>
        <v>2.1210886523688535</v>
      </c>
      <c r="C467" s="27">
        <f t="shared" ref="C467:W467" si="23">C465/C468</f>
        <v>1.9981767122681577</v>
      </c>
      <c r="D467" s="27">
        <f t="shared" si="23"/>
        <v>2.3029916498373701</v>
      </c>
      <c r="E467" s="27">
        <f t="shared" si="23"/>
        <v>2.7008525119218127</v>
      </c>
      <c r="F467" s="27">
        <f t="shared" si="23"/>
        <v>3.8584222594476882</v>
      </c>
      <c r="G467" s="27">
        <f t="shared" si="23"/>
        <v>3.2079749822622379</v>
      </c>
      <c r="H467" s="27">
        <f t="shared" si="23"/>
        <v>3.1735619188230446</v>
      </c>
      <c r="I467" s="27">
        <f t="shared" si="23"/>
        <v>4.0176025520673901</v>
      </c>
      <c r="J467" s="27">
        <f t="shared" si="23"/>
        <v>5.0440477128565133</v>
      </c>
      <c r="K467" s="27">
        <f t="shared" si="23"/>
        <v>3.7255141096102293</v>
      </c>
      <c r="L467" s="27">
        <f t="shared" si="23"/>
        <v>4.2436087341432387</v>
      </c>
      <c r="M467" s="27">
        <f t="shared" si="23"/>
        <v>2.4285339683974736</v>
      </c>
      <c r="N467" s="27">
        <f t="shared" si="23"/>
        <v>3.5179223655494831</v>
      </c>
      <c r="O467" s="27">
        <f t="shared" si="23"/>
        <v>2.7902711201511634</v>
      </c>
      <c r="P467" s="27">
        <f t="shared" si="23"/>
        <v>3.7035547288887476</v>
      </c>
      <c r="Q467" s="27">
        <f t="shared" si="23"/>
        <v>2.1513557184194689</v>
      </c>
      <c r="R467" s="27">
        <f t="shared" si="23"/>
        <v>2.5447290595214871</v>
      </c>
      <c r="S467" s="27">
        <f t="shared" si="23"/>
        <v>2.3497624863258637</v>
      </c>
      <c r="T467" s="27">
        <f t="shared" si="23"/>
        <v>1.819922872283273</v>
      </c>
      <c r="U467" s="27">
        <f t="shared" si="23"/>
        <v>1.852129096190015</v>
      </c>
      <c r="V467" s="27">
        <f t="shared" si="23"/>
        <v>0.25382186775343679</v>
      </c>
      <c r="W467" s="27">
        <f t="shared" si="23"/>
        <v>0.21661128707915109</v>
      </c>
    </row>
    <row r="468" spans="1:23" x14ac:dyDescent="0.35">
      <c r="A468" s="32" t="s">
        <v>536</v>
      </c>
      <c r="B468" s="42">
        <f>SUM(B461:B463)</f>
        <v>16446058000000</v>
      </c>
      <c r="C468" s="42">
        <f t="shared" ref="C468:W468" si="24">SUM(C461:C463)</f>
        <v>15459436000000</v>
      </c>
      <c r="D468" s="42">
        <f t="shared" si="24"/>
        <v>12454967000000</v>
      </c>
      <c r="E468" s="42">
        <f t="shared" si="24"/>
        <v>14392526000000</v>
      </c>
      <c r="F468" s="42">
        <f t="shared" si="24"/>
        <v>9783028000000</v>
      </c>
      <c r="G468" s="42">
        <f t="shared" si="24"/>
        <v>9942066000000</v>
      </c>
      <c r="H468" s="42">
        <f t="shared" si="24"/>
        <v>7808078000000</v>
      </c>
      <c r="I468" s="42">
        <f t="shared" si="24"/>
        <v>9003524000000</v>
      </c>
      <c r="J468" s="42">
        <f t="shared" si="24"/>
        <v>6713243000000</v>
      </c>
      <c r="K468" s="42">
        <f t="shared" si="24"/>
        <v>8372485000000</v>
      </c>
      <c r="L468" s="42">
        <f t="shared" si="24"/>
        <v>6121127000000</v>
      </c>
      <c r="M468" s="42">
        <f t="shared" si="24"/>
        <v>10883940000000</v>
      </c>
      <c r="N468" s="42">
        <f t="shared" si="24"/>
        <v>6864942000000</v>
      </c>
      <c r="O468" s="42">
        <f t="shared" si="24"/>
        <v>7697104000000</v>
      </c>
      <c r="P468" s="42">
        <f t="shared" si="24"/>
        <v>5229569000000</v>
      </c>
      <c r="Q468" s="42">
        <f t="shared" si="24"/>
        <v>7884565000000</v>
      </c>
      <c r="R468" s="42">
        <f t="shared" si="24"/>
        <v>6433055000000</v>
      </c>
      <c r="S468" s="42">
        <f t="shared" si="24"/>
        <v>6191433000000</v>
      </c>
      <c r="T468" s="42">
        <f t="shared" si="24"/>
        <v>5723753000000</v>
      </c>
      <c r="U468" s="42">
        <f t="shared" si="24"/>
        <v>7625043000000</v>
      </c>
      <c r="V468" s="42">
        <f t="shared" si="24"/>
        <v>7133554000000</v>
      </c>
      <c r="W468" s="42">
        <f t="shared" si="24"/>
        <v>6952020000000</v>
      </c>
    </row>
    <row r="469" spans="1:23" x14ac:dyDescent="0.35">
      <c r="A469" s="23" t="s">
        <v>534</v>
      </c>
      <c r="B469" s="27">
        <f>SUM(B470:E470)/AVERAGE(B466:E466)</f>
        <v>2.3771398005374752E-3</v>
      </c>
      <c r="C469" s="27">
        <f t="shared" ref="C469:W469" si="25">SUM(C470:F470)/AVERAGE(C466:F466)</f>
        <v>3.3043906253123791E-3</v>
      </c>
      <c r="D469" s="27">
        <f t="shared" si="25"/>
        <v>3.7945776883453954E-3</v>
      </c>
      <c r="E469" s="27">
        <f t="shared" si="25"/>
        <v>6.5975562670114287E-3</v>
      </c>
      <c r="F469" s="27">
        <f t="shared" si="25"/>
        <v>7.7931736962798892E-3</v>
      </c>
      <c r="G469" s="27">
        <f t="shared" si="25"/>
        <v>8.0980788821200089E-3</v>
      </c>
      <c r="H469" s="27">
        <f t="shared" si="25"/>
        <v>8.5941423880899551E-3</v>
      </c>
      <c r="I469" s="27">
        <f t="shared" si="25"/>
        <v>1.0662996484621197E-2</v>
      </c>
      <c r="J469" s="27">
        <f t="shared" si="25"/>
        <v>1.0912288368459432E-2</v>
      </c>
      <c r="K469" s="27">
        <f t="shared" si="25"/>
        <v>1.1930773044389092E-2</v>
      </c>
      <c r="L469" s="27">
        <f t="shared" si="25"/>
        <v>1.2439189776849094E-2</v>
      </c>
      <c r="M469" s="27">
        <f t="shared" si="25"/>
        <v>1.3328970673244926E-2</v>
      </c>
      <c r="N469" s="27">
        <f t="shared" si="25"/>
        <v>1.3352927024392414E-2</v>
      </c>
      <c r="O469" s="27">
        <f t="shared" si="25"/>
        <v>1.2294599238869969E-2</v>
      </c>
      <c r="P469" s="27">
        <f t="shared" si="25"/>
        <v>1.2597554148577701E-2</v>
      </c>
      <c r="Q469" s="27">
        <f t="shared" si="25"/>
        <v>1.0519117153342148E-2</v>
      </c>
      <c r="R469" s="27">
        <f t="shared" si="25"/>
        <v>1.0084130019357528E-2</v>
      </c>
      <c r="S469" s="27">
        <f t="shared" si="25"/>
        <v>1.0283641657394546E-2</v>
      </c>
      <c r="T469" s="27">
        <f t="shared" si="25"/>
        <v>9.6617501235708152E-3</v>
      </c>
      <c r="U469" s="27">
        <f t="shared" si="25"/>
        <v>6.9625165818276288E-3</v>
      </c>
      <c r="V469" s="27">
        <f t="shared" si="25"/>
        <v>4.8471109702650029E-3</v>
      </c>
      <c r="W469" s="27">
        <f t="shared" si="25"/>
        <v>2.2374996874172438E-3</v>
      </c>
    </row>
    <row r="470" spans="1:23" x14ac:dyDescent="0.35">
      <c r="A470" s="32" t="s">
        <v>535</v>
      </c>
      <c r="B470" s="33">
        <f>-B120</f>
        <v>1513541000000</v>
      </c>
      <c r="C470" s="33">
        <f t="shared" ref="C470:W470" si="26">-C120</f>
        <v>1508210000000</v>
      </c>
      <c r="D470" s="33">
        <f t="shared" si="26"/>
        <v>-1486696000000</v>
      </c>
      <c r="E470" s="33">
        <f t="shared" si="26"/>
        <v>1493607000000</v>
      </c>
      <c r="F470" s="33">
        <f t="shared" si="26"/>
        <v>2536389000000</v>
      </c>
      <c r="G470" s="33">
        <f t="shared" si="26"/>
        <v>2021576000000</v>
      </c>
      <c r="H470" s="33">
        <f t="shared" si="26"/>
        <v>1678630000000</v>
      </c>
      <c r="I470" s="33">
        <f t="shared" si="26"/>
        <v>2778197000000</v>
      </c>
      <c r="J470" s="33">
        <f t="shared" si="26"/>
        <v>2733452000000</v>
      </c>
      <c r="K470" s="33">
        <f t="shared" si="26"/>
        <v>2273939000000</v>
      </c>
      <c r="L470" s="33">
        <f t="shared" si="26"/>
        <v>3465595000000</v>
      </c>
      <c r="M470" s="33">
        <f t="shared" si="26"/>
        <v>2512537000000</v>
      </c>
      <c r="N470" s="33">
        <f t="shared" si="26"/>
        <v>3225157000000</v>
      </c>
      <c r="O470" s="33">
        <f t="shared" si="26"/>
        <v>2274909000000</v>
      </c>
      <c r="P470" s="33">
        <f t="shared" si="26"/>
        <v>3883562000000</v>
      </c>
      <c r="Q470" s="33">
        <f t="shared" si="26"/>
        <v>2024552000000</v>
      </c>
      <c r="R470" s="33">
        <f t="shared" si="26"/>
        <v>1856218000000</v>
      </c>
      <c r="S470" s="33">
        <f t="shared" si="26"/>
        <v>2152448000000</v>
      </c>
      <c r="T470" s="33">
        <f t="shared" si="26"/>
        <v>1971078000000</v>
      </c>
      <c r="U470" s="33">
        <f t="shared" si="26"/>
        <v>1502813000000</v>
      </c>
      <c r="V470" s="33">
        <f t="shared" si="26"/>
        <v>1810652000000</v>
      </c>
      <c r="W470" s="33">
        <f t="shared" si="26"/>
        <v>1505886000000</v>
      </c>
    </row>
    <row r="471" spans="1:23" x14ac:dyDescent="0.35">
      <c r="A471" s="26" t="s">
        <v>513</v>
      </c>
      <c r="B471" s="27">
        <f>-B472/B473</f>
        <v>0.30574931637910124</v>
      </c>
      <c r="C471" s="27">
        <f t="shared" ref="C471:W471" si="27">-C472/C473</f>
        <v>0.2924671642400829</v>
      </c>
      <c r="D471" s="27">
        <f t="shared" si="27"/>
        <v>0.3604294423747097</v>
      </c>
      <c r="E471" s="27">
        <f t="shared" si="27"/>
        <v>0.3316482305533458</v>
      </c>
      <c r="F471" s="27">
        <f t="shared" si="27"/>
        <v>0.3237577572200761</v>
      </c>
      <c r="G471" s="27">
        <f t="shared" si="27"/>
        <v>0.28483039582605857</v>
      </c>
      <c r="H471" s="27">
        <f t="shared" si="27"/>
        <v>0.24460182243231277</v>
      </c>
      <c r="I471" s="27">
        <f t="shared" si="27"/>
        <v>0.38110825715561603</v>
      </c>
      <c r="J471" s="27">
        <f t="shared" si="27"/>
        <v>0.36411706962680046</v>
      </c>
      <c r="K471" s="27">
        <f t="shared" si="27"/>
        <v>0.26947162617241088</v>
      </c>
      <c r="L471" s="27">
        <f t="shared" si="27"/>
        <v>0.21287987166056588</v>
      </c>
      <c r="M471" s="27">
        <f t="shared" si="27"/>
        <v>0.37745983202775868</v>
      </c>
      <c r="N471" s="27">
        <f t="shared" si="27"/>
        <v>0.36705196600466811</v>
      </c>
      <c r="O471" s="27">
        <f t="shared" si="27"/>
        <v>0.30468851805184832</v>
      </c>
      <c r="P471" s="27">
        <f t="shared" si="27"/>
        <v>0.23832838788266508</v>
      </c>
      <c r="Q471" s="27">
        <f t="shared" si="27"/>
        <v>0.39518817239102572</v>
      </c>
      <c r="R471" s="27">
        <f t="shared" si="27"/>
        <v>0.29049263822725663</v>
      </c>
      <c r="S471" s="27">
        <f t="shared" si="27"/>
        <v>0.39968222662760161</v>
      </c>
      <c r="T471" s="27">
        <f t="shared" si="27"/>
        <v>0.29870117208738645</v>
      </c>
      <c r="U471" s="27">
        <f t="shared" si="27"/>
        <v>0.34869575910675915</v>
      </c>
      <c r="V471" s="27">
        <f t="shared" si="27"/>
        <v>0.35984083256268934</v>
      </c>
      <c r="W471" s="27">
        <f t="shared" si="27"/>
        <v>0.37251549476383844</v>
      </c>
    </row>
    <row r="472" spans="1:23" x14ac:dyDescent="0.35">
      <c r="A472" s="32" t="s">
        <v>514</v>
      </c>
      <c r="B472" s="21">
        <f t="shared" ref="B472:W472" si="28">B118</f>
        <v>-5121793000000</v>
      </c>
      <c r="C472" s="21">
        <f t="shared" si="28"/>
        <v>-5053949000000</v>
      </c>
      <c r="D472" s="21">
        <f t="shared" si="28"/>
        <v>-5752034000000</v>
      </c>
      <c r="E472" s="21">
        <f t="shared" si="28"/>
        <v>-5232506000000</v>
      </c>
      <c r="F472" s="21">
        <f t="shared" si="28"/>
        <v>-5656105000000</v>
      </c>
      <c r="G472" s="21">
        <f t="shared" si="28"/>
        <v>-5274254000000</v>
      </c>
      <c r="H472" s="21">
        <f t="shared" si="28"/>
        <v>-4564916000000</v>
      </c>
      <c r="I472" s="21">
        <f t="shared" si="28"/>
        <v>-6370005000000</v>
      </c>
      <c r="J472" s="21">
        <f t="shared" si="28"/>
        <v>-5815802000000</v>
      </c>
      <c r="K472" s="21">
        <f t="shared" si="28"/>
        <v>-4509166000000</v>
      </c>
      <c r="L472" s="21">
        <f t="shared" si="28"/>
        <v>-3148128000000</v>
      </c>
      <c r="M472" s="21">
        <f t="shared" si="28"/>
        <v>-5002394000000</v>
      </c>
      <c r="N472" s="21">
        <f t="shared" si="28"/>
        <v>-4736182000000</v>
      </c>
      <c r="O472" s="21">
        <f t="shared" si="28"/>
        <v>-4779221000000</v>
      </c>
      <c r="P472" s="21">
        <f t="shared" si="28"/>
        <v>-3430347000000</v>
      </c>
      <c r="Q472" s="21">
        <f t="shared" si="28"/>
        <v>-4578828000000</v>
      </c>
      <c r="R472" s="21">
        <f t="shared" si="28"/>
        <v>-3118019000000</v>
      </c>
      <c r="S472" s="21">
        <f t="shared" si="28"/>
        <v>-4910290000000</v>
      </c>
      <c r="T472" s="21">
        <f t="shared" si="28"/>
        <v>-3186384000000</v>
      </c>
      <c r="U472" s="21">
        <f t="shared" si="28"/>
        <v>-4182440000000</v>
      </c>
      <c r="V472" s="21">
        <f t="shared" si="28"/>
        <v>-4067395000000</v>
      </c>
      <c r="W472" s="21">
        <f t="shared" si="28"/>
        <v>-4383645000000</v>
      </c>
    </row>
    <row r="473" spans="1:23" x14ac:dyDescent="0.35">
      <c r="A473" s="32" t="s">
        <v>515</v>
      </c>
      <c r="B473" s="21">
        <f t="shared" ref="B473:W473" si="29">B117</f>
        <v>16751609000000</v>
      </c>
      <c r="C473" s="21">
        <f t="shared" si="29"/>
        <v>17280398000000</v>
      </c>
      <c r="D473" s="21">
        <f t="shared" si="29"/>
        <v>15958835000000</v>
      </c>
      <c r="E473" s="21">
        <f t="shared" si="29"/>
        <v>15777277000000</v>
      </c>
      <c r="F473" s="21">
        <f t="shared" si="29"/>
        <v>17470176000000</v>
      </c>
      <c r="G473" s="21">
        <f t="shared" si="29"/>
        <v>18517174000000</v>
      </c>
      <c r="H473" s="21">
        <f t="shared" si="29"/>
        <v>18662641000000</v>
      </c>
      <c r="I473" s="21">
        <f t="shared" si="29"/>
        <v>16714424000000</v>
      </c>
      <c r="J473" s="21">
        <f t="shared" si="29"/>
        <v>15972341000000</v>
      </c>
      <c r="K473" s="21">
        <f t="shared" si="29"/>
        <v>16733361000000</v>
      </c>
      <c r="L473" s="21">
        <f t="shared" si="29"/>
        <v>14788284000000</v>
      </c>
      <c r="M473" s="21">
        <f t="shared" si="29"/>
        <v>13252785000000</v>
      </c>
      <c r="N473" s="21">
        <f t="shared" si="29"/>
        <v>12903301000000</v>
      </c>
      <c r="O473" s="21">
        <f t="shared" si="29"/>
        <v>15685596000000</v>
      </c>
      <c r="P473" s="21">
        <f t="shared" si="29"/>
        <v>14393363000000</v>
      </c>
      <c r="Q473" s="21">
        <f t="shared" si="29"/>
        <v>11586450000000</v>
      </c>
      <c r="R473" s="21">
        <f t="shared" si="29"/>
        <v>10733556000000</v>
      </c>
      <c r="S473" s="21">
        <f t="shared" si="29"/>
        <v>12285485000000</v>
      </c>
      <c r="T473" s="21">
        <f t="shared" si="29"/>
        <v>10667464000000</v>
      </c>
      <c r="U473" s="21">
        <f t="shared" si="29"/>
        <v>11994525000000</v>
      </c>
      <c r="V473" s="21">
        <f t="shared" si="29"/>
        <v>11303317000000</v>
      </c>
      <c r="W473" s="21">
        <f t="shared" si="29"/>
        <v>11767685000000</v>
      </c>
    </row>
    <row r="474" spans="1:23" x14ac:dyDescent="0.35">
      <c r="A474" s="26" t="s">
        <v>516</v>
      </c>
      <c r="B474" s="27">
        <f>B476/B475</f>
        <v>0.99633506604110278</v>
      </c>
      <c r="C474" s="27">
        <f>C476/C475</f>
        <v>0.93999395146953824</v>
      </c>
      <c r="D474" s="27">
        <f t="shared" ref="D474:W474" si="30">D476/D475</f>
        <v>0.91019841159220471</v>
      </c>
      <c r="E474" s="27">
        <f t="shared" si="30"/>
        <v>0.88200471990134433</v>
      </c>
      <c r="F474" s="27">
        <f t="shared" si="30"/>
        <v>0.88760979170881338</v>
      </c>
      <c r="G474" s="27">
        <f t="shared" si="30"/>
        <v>0.91618574731843194</v>
      </c>
      <c r="H474" s="27">
        <f t="shared" si="30"/>
        <v>0.92086472297787381</v>
      </c>
      <c r="I474" s="27">
        <f t="shared" si="30"/>
        <v>0.94402802525226515</v>
      </c>
      <c r="J474" s="27">
        <f t="shared" si="30"/>
        <v>0.92091343548166349</v>
      </c>
      <c r="K474" s="27">
        <f t="shared" si="30"/>
        <v>0.87219368127080399</v>
      </c>
      <c r="L474" s="27">
        <f t="shared" si="30"/>
        <v>0.84623422795816683</v>
      </c>
      <c r="M474" s="27">
        <f t="shared" si="30"/>
        <v>0.84475552363292661</v>
      </c>
      <c r="N474" s="27">
        <f t="shared" si="30"/>
        <v>0.87698234254247365</v>
      </c>
      <c r="O474" s="27">
        <f t="shared" si="30"/>
        <v>0.85021693390777908</v>
      </c>
      <c r="P474" s="27">
        <f t="shared" si="30"/>
        <v>0.81365877540102138</v>
      </c>
      <c r="Q474" s="27">
        <f t="shared" si="30"/>
        <v>0.79853660601684107</v>
      </c>
      <c r="R474" s="27">
        <f t="shared" si="30"/>
        <v>0.7854793404862479</v>
      </c>
      <c r="S474" s="27">
        <f t="shared" si="30"/>
        <v>0.80777981935564758</v>
      </c>
      <c r="T474" s="27">
        <f t="shared" si="30"/>
        <v>0.79135724730534884</v>
      </c>
      <c r="U474" s="27">
        <f t="shared" si="30"/>
        <v>0.78486822696742886</v>
      </c>
      <c r="V474" s="27">
        <f t="shared" si="30"/>
        <v>0.79822590137031235</v>
      </c>
      <c r="W474" s="27">
        <f t="shared" si="30"/>
        <v>0.80286306213020386</v>
      </c>
    </row>
    <row r="475" spans="1:23" x14ac:dyDescent="0.35">
      <c r="A475" s="30" t="s">
        <v>517</v>
      </c>
      <c r="B475" s="31">
        <f t="shared" ref="B475:W475" si="31">B456</f>
        <v>1374683434000000</v>
      </c>
      <c r="C475" s="31">
        <f t="shared" si="31"/>
        <v>1347325611000000</v>
      </c>
      <c r="D475" s="31">
        <f t="shared" si="31"/>
        <v>1395694611000000</v>
      </c>
      <c r="E475" s="31">
        <f t="shared" si="31"/>
        <v>1349007010000000</v>
      </c>
      <c r="F475" s="31">
        <f t="shared" si="31"/>
        <v>1326853836000000</v>
      </c>
      <c r="G475" s="31">
        <f t="shared" si="31"/>
        <v>1281487916000000</v>
      </c>
      <c r="H475" s="31">
        <f t="shared" si="31"/>
        <v>1243468472000000</v>
      </c>
      <c r="I475" s="31">
        <f t="shared" si="31"/>
        <v>1197150901000000</v>
      </c>
      <c r="J475" s="31">
        <f t="shared" si="31"/>
        <v>1195391576000000</v>
      </c>
      <c r="K475" s="31">
        <f t="shared" si="31"/>
        <v>1179668881000000</v>
      </c>
      <c r="L475" s="31">
        <f t="shared" si="31"/>
        <v>1135323913000000</v>
      </c>
      <c r="M475" s="31">
        <f t="shared" si="31"/>
        <v>1108418876000000</v>
      </c>
      <c r="N475" s="31">
        <f t="shared" si="31"/>
        <v>1051273660000000</v>
      </c>
      <c r="O475" s="31">
        <f t="shared" si="31"/>
        <v>1025547607000000</v>
      </c>
      <c r="P475" s="31">
        <f t="shared" si="31"/>
        <v>1032113567000000</v>
      </c>
      <c r="Q475" s="31">
        <f t="shared" si="31"/>
        <v>981492077000000</v>
      </c>
      <c r="R475" s="31">
        <f t="shared" si="31"/>
        <v>981240858000000</v>
      </c>
      <c r="S475" s="31">
        <f t="shared" si="31"/>
        <v>934048243000000</v>
      </c>
      <c r="T475" s="31">
        <f t="shared" si="31"/>
        <v>928413676000000</v>
      </c>
      <c r="U475" s="31">
        <f t="shared" si="31"/>
        <v>902184481000000</v>
      </c>
      <c r="V475" s="31">
        <f t="shared" si="31"/>
        <v>871229465000000</v>
      </c>
      <c r="W475" s="31">
        <f t="shared" si="31"/>
        <v>838277163000000</v>
      </c>
    </row>
    <row r="476" spans="1:23" x14ac:dyDescent="0.35">
      <c r="A476" s="30" t="s">
        <v>512</v>
      </c>
      <c r="B476" s="31">
        <f t="shared" ref="B476:W476" si="32">B17</f>
        <v>1369645310000000</v>
      </c>
      <c r="C476" s="31">
        <f t="shared" si="32"/>
        <v>1266477925000000</v>
      </c>
      <c r="D476" s="31">
        <f t="shared" si="32"/>
        <v>1270359018000000</v>
      </c>
      <c r="E476" s="31">
        <f t="shared" si="32"/>
        <v>1189830550000000</v>
      </c>
      <c r="F476" s="31">
        <f t="shared" si="32"/>
        <v>1177728457000000</v>
      </c>
      <c r="G476" s="31">
        <f t="shared" si="32"/>
        <v>1174080964000000</v>
      </c>
      <c r="H476" s="31">
        <f t="shared" si="32"/>
        <v>1145066250000000</v>
      </c>
      <c r="I476" s="31">
        <f t="shared" si="32"/>
        <v>1130144001000000</v>
      </c>
      <c r="J476" s="31">
        <f t="shared" si="32"/>
        <v>1100852163000000</v>
      </c>
      <c r="K476" s="31">
        <f t="shared" si="32"/>
        <v>1028899744000000</v>
      </c>
      <c r="L476" s="31">
        <f t="shared" si="32"/>
        <v>960749955000000</v>
      </c>
      <c r="M476" s="31">
        <f t="shared" si="32"/>
        <v>936342968000000</v>
      </c>
      <c r="N476" s="31">
        <f t="shared" si="32"/>
        <v>921948437000000</v>
      </c>
      <c r="O476" s="31">
        <f t="shared" si="32"/>
        <v>871937942000000</v>
      </c>
      <c r="P476" s="31">
        <f t="shared" si="32"/>
        <v>839788261000000</v>
      </c>
      <c r="Q476" s="31">
        <f t="shared" si="32"/>
        <v>783757352000000</v>
      </c>
      <c r="R476" s="31">
        <f t="shared" si="32"/>
        <v>770744422000000</v>
      </c>
      <c r="S476" s="31">
        <f t="shared" si="32"/>
        <v>754505321000000</v>
      </c>
      <c r="T476" s="31">
        <f t="shared" si="32"/>
        <v>734706891000000</v>
      </c>
      <c r="U476" s="31">
        <f t="shared" si="32"/>
        <v>708095934000000</v>
      </c>
      <c r="V476" s="31">
        <f t="shared" si="32"/>
        <v>695437925000000</v>
      </c>
      <c r="W476" s="31">
        <f t="shared" si="32"/>
        <v>673021770000000</v>
      </c>
    </row>
    <row r="477" spans="1:23" x14ac:dyDescent="0.35">
      <c r="A477" s="40" t="s">
        <v>518</v>
      </c>
      <c r="B477" s="41">
        <f>B479/B481</f>
        <v>0.48469457471219629</v>
      </c>
      <c r="C477" s="41">
        <f t="shared" ref="C477:W477" si="33">C479/C481</f>
        <v>0.49651611033495874</v>
      </c>
      <c r="D477" s="41">
        <f t="shared" si="33"/>
        <v>0.5861973007428174</v>
      </c>
      <c r="E477" s="41">
        <f t="shared" si="33"/>
        <v>0.4607207568200774</v>
      </c>
      <c r="F477" s="41">
        <f t="shared" si="33"/>
        <v>0.42488541615150299</v>
      </c>
      <c r="G477" s="41">
        <f t="shared" si="33"/>
        <v>0.48530272491904003</v>
      </c>
      <c r="H477" s="41">
        <f t="shared" si="33"/>
        <v>0.53198671077689375</v>
      </c>
      <c r="I477" s="41">
        <f t="shared" si="33"/>
        <v>0.36285246802402521</v>
      </c>
      <c r="J477" s="41">
        <f t="shared" si="33"/>
        <v>0.37170218191560023</v>
      </c>
      <c r="K477" s="41">
        <f t="shared" si="33"/>
        <v>0.47582694235784428</v>
      </c>
      <c r="L477" s="41">
        <f t="shared" si="33"/>
        <v>0.44222764453265845</v>
      </c>
      <c r="M477" s="41">
        <f t="shared" si="33"/>
        <v>0.34665392972118692</v>
      </c>
      <c r="N477" s="41">
        <f t="shared" si="33"/>
        <v>0.3069063490032512</v>
      </c>
      <c r="O477" s="41">
        <f t="shared" si="33"/>
        <v>0.44005838222532317</v>
      </c>
      <c r="P477" s="41">
        <f t="shared" si="33"/>
        <v>0.39375919303918061</v>
      </c>
      <c r="Q477" s="41">
        <f t="shared" si="33"/>
        <v>0.34444571029090015</v>
      </c>
      <c r="R477" s="41">
        <f t="shared" si="33"/>
        <v>0.42952577878198056</v>
      </c>
      <c r="S477" s="41">
        <f t="shared" si="33"/>
        <v>0.3400691954774272</v>
      </c>
      <c r="T477" s="41">
        <f t="shared" si="33"/>
        <v>0.41221728050828199</v>
      </c>
      <c r="U477" s="41">
        <f t="shared" si="33"/>
        <v>0.42088719645004702</v>
      </c>
      <c r="V477" s="41">
        <f t="shared" si="33"/>
        <v>0.38581020066941413</v>
      </c>
      <c r="W477" s="41">
        <f t="shared" si="33"/>
        <v>0.40002226436210692</v>
      </c>
    </row>
    <row r="478" spans="1:23" x14ac:dyDescent="0.35">
      <c r="A478" s="23" t="s">
        <v>519</v>
      </c>
      <c r="B478" s="27">
        <f>B480/B481</f>
        <v>0.6942506836208987</v>
      </c>
      <c r="C478" s="27">
        <f t="shared" ref="C478:W478" si="34">C480/C481</f>
        <v>0.7075328357599171</v>
      </c>
      <c r="D478" s="27">
        <f t="shared" si="34"/>
        <v>0.63957055762529036</v>
      </c>
      <c r="E478" s="27">
        <f t="shared" si="34"/>
        <v>0.6683517694466542</v>
      </c>
      <c r="F478" s="27">
        <f t="shared" si="34"/>
        <v>0.67624224277992395</v>
      </c>
      <c r="G478" s="27">
        <f t="shared" si="34"/>
        <v>0.71516960417394149</v>
      </c>
      <c r="H478" s="27">
        <f t="shared" si="34"/>
        <v>0.75539817756768723</v>
      </c>
      <c r="I478" s="27">
        <f t="shared" si="34"/>
        <v>0.61889174284438397</v>
      </c>
      <c r="J478" s="27">
        <f t="shared" si="34"/>
        <v>0.63588293037319954</v>
      </c>
      <c r="K478" s="27">
        <f t="shared" si="34"/>
        <v>0.73052837382758906</v>
      </c>
      <c r="L478" s="27">
        <f t="shared" si="34"/>
        <v>0.78712012833943412</v>
      </c>
      <c r="M478" s="27">
        <f t="shared" si="34"/>
        <v>0.62254016797224132</v>
      </c>
      <c r="N478" s="27">
        <f t="shared" si="34"/>
        <v>0.63294803399533184</v>
      </c>
      <c r="O478" s="27">
        <f t="shared" si="34"/>
        <v>0.69531148194815162</v>
      </c>
      <c r="P478" s="27">
        <f t="shared" si="34"/>
        <v>0.76167161211733492</v>
      </c>
      <c r="Q478" s="27">
        <f t="shared" si="34"/>
        <v>0.60481182760897423</v>
      </c>
      <c r="R478" s="27">
        <f t="shared" si="34"/>
        <v>0.70950736177274332</v>
      </c>
      <c r="S478" s="27">
        <f t="shared" si="34"/>
        <v>0.60031777337239844</v>
      </c>
      <c r="T478" s="27">
        <f t="shared" si="34"/>
        <v>0.70129882791261355</v>
      </c>
      <c r="U478" s="27">
        <f t="shared" si="34"/>
        <v>0.6513042408932409</v>
      </c>
      <c r="V478" s="27">
        <f t="shared" si="34"/>
        <v>0.64015916743731061</v>
      </c>
      <c r="W478" s="27">
        <f t="shared" si="34"/>
        <v>0.62748450523616162</v>
      </c>
    </row>
    <row r="479" spans="1:23" x14ac:dyDescent="0.35">
      <c r="A479" s="29" t="s">
        <v>520</v>
      </c>
      <c r="B479" s="31">
        <f t="shared" ref="B479:W479" si="35">B127</f>
        <v>8119414000000</v>
      </c>
      <c r="C479" s="31">
        <f t="shared" si="35"/>
        <v>8579996000000</v>
      </c>
      <c r="D479" s="31">
        <f t="shared" si="35"/>
        <v>9355026000000</v>
      </c>
      <c r="E479" s="31">
        <f t="shared" si="35"/>
        <v>7268919000000</v>
      </c>
      <c r="F479" s="31">
        <f t="shared" si="35"/>
        <v>7422823000000</v>
      </c>
      <c r="G479" s="31">
        <f t="shared" si="35"/>
        <v>8986435000000</v>
      </c>
      <c r="H479" s="31">
        <f t="shared" si="35"/>
        <v>9928277000000</v>
      </c>
      <c r="I479" s="31">
        <f t="shared" si="35"/>
        <v>6064870000000</v>
      </c>
      <c r="J479" s="31">
        <f t="shared" si="35"/>
        <v>5936954000000</v>
      </c>
      <c r="K479" s="31">
        <f t="shared" si="35"/>
        <v>7962184000000</v>
      </c>
      <c r="L479" s="31">
        <f t="shared" si="35"/>
        <v>6539788000000</v>
      </c>
      <c r="M479" s="31">
        <f t="shared" si="35"/>
        <v>4594130000000</v>
      </c>
      <c r="N479" s="31">
        <f t="shared" si="35"/>
        <v>3960105000000</v>
      </c>
      <c r="O479" s="31">
        <f t="shared" si="35"/>
        <v>6902578000000</v>
      </c>
      <c r="P479" s="31">
        <f t="shared" si="35"/>
        <v>5667519000000</v>
      </c>
      <c r="Q479" s="31">
        <f t="shared" si="35"/>
        <v>3990903000000</v>
      </c>
      <c r="R479" s="31">
        <f t="shared" si="35"/>
        <v>4610339000000</v>
      </c>
      <c r="S479" s="31">
        <f t="shared" si="35"/>
        <v>4177915000000</v>
      </c>
      <c r="T479" s="31">
        <f t="shared" si="35"/>
        <v>4397313000000</v>
      </c>
      <c r="U479" s="31">
        <f t="shared" si="35"/>
        <v>5048342000000</v>
      </c>
      <c r="V479" s="31">
        <f t="shared" si="35"/>
        <v>4360935000000</v>
      </c>
      <c r="W479" s="31">
        <f t="shared" si="35"/>
        <v>4707336000000</v>
      </c>
    </row>
    <row r="480" spans="1:23" x14ac:dyDescent="0.35">
      <c r="A480" s="29" t="s">
        <v>521</v>
      </c>
      <c r="B480" s="31">
        <f t="shared" ref="B480:W480" si="36">B119</f>
        <v>11629816000000</v>
      </c>
      <c r="C480" s="31">
        <f t="shared" si="36"/>
        <v>12226449000000</v>
      </c>
      <c r="D480" s="31">
        <f t="shared" si="36"/>
        <v>10206801000000</v>
      </c>
      <c r="E480" s="31">
        <f t="shared" si="36"/>
        <v>10544771000000</v>
      </c>
      <c r="F480" s="31">
        <f t="shared" si="36"/>
        <v>11814071000000</v>
      </c>
      <c r="G480" s="31">
        <f t="shared" si="36"/>
        <v>13242920000000</v>
      </c>
      <c r="H480" s="31">
        <f t="shared" si="36"/>
        <v>14097725000000</v>
      </c>
      <c r="I480" s="31">
        <f t="shared" si="36"/>
        <v>10344419000000</v>
      </c>
      <c r="J480" s="31">
        <f t="shared" si="36"/>
        <v>10156539000000</v>
      </c>
      <c r="K480" s="31">
        <f t="shared" si="36"/>
        <v>12224195000000</v>
      </c>
      <c r="L480" s="31">
        <f t="shared" si="36"/>
        <v>11640156000000</v>
      </c>
      <c r="M480" s="31">
        <f t="shared" si="36"/>
        <v>8250391000000</v>
      </c>
      <c r="N480" s="31">
        <f t="shared" si="36"/>
        <v>8167119000000</v>
      </c>
      <c r="O480" s="31">
        <f t="shared" si="36"/>
        <v>10906375000000</v>
      </c>
      <c r="P480" s="31">
        <f t="shared" si="36"/>
        <v>10963016000000</v>
      </c>
      <c r="Q480" s="31">
        <f t="shared" si="36"/>
        <v>7007622000000</v>
      </c>
      <c r="R480" s="31">
        <f t="shared" si="36"/>
        <v>7615537000000</v>
      </c>
      <c r="S480" s="31">
        <f t="shared" si="36"/>
        <v>7375195000000</v>
      </c>
      <c r="T480" s="31">
        <f t="shared" si="36"/>
        <v>7481080000000</v>
      </c>
      <c r="U480" s="31">
        <f t="shared" si="36"/>
        <v>7812085000000</v>
      </c>
      <c r="V480" s="31">
        <f t="shared" si="36"/>
        <v>7235922000000</v>
      </c>
      <c r="W480" s="31">
        <f t="shared" si="36"/>
        <v>7384040000000</v>
      </c>
    </row>
    <row r="481" spans="1:23" x14ac:dyDescent="0.35">
      <c r="A481" s="29" t="s">
        <v>522</v>
      </c>
      <c r="B481" s="31">
        <f t="shared" ref="B481:W481" si="37">B117</f>
        <v>16751609000000</v>
      </c>
      <c r="C481" s="31">
        <f t="shared" si="37"/>
        <v>17280398000000</v>
      </c>
      <c r="D481" s="31">
        <f t="shared" si="37"/>
        <v>15958835000000</v>
      </c>
      <c r="E481" s="31">
        <f t="shared" si="37"/>
        <v>15777277000000</v>
      </c>
      <c r="F481" s="31">
        <f t="shared" si="37"/>
        <v>17470176000000</v>
      </c>
      <c r="G481" s="31">
        <f t="shared" si="37"/>
        <v>18517174000000</v>
      </c>
      <c r="H481" s="31">
        <f t="shared" si="37"/>
        <v>18662641000000</v>
      </c>
      <c r="I481" s="31">
        <f t="shared" si="37"/>
        <v>16714424000000</v>
      </c>
      <c r="J481" s="31">
        <f t="shared" si="37"/>
        <v>15972341000000</v>
      </c>
      <c r="K481" s="31">
        <f t="shared" si="37"/>
        <v>16733361000000</v>
      </c>
      <c r="L481" s="31">
        <f t="shared" si="37"/>
        <v>14788284000000</v>
      </c>
      <c r="M481" s="31">
        <f t="shared" si="37"/>
        <v>13252785000000</v>
      </c>
      <c r="N481" s="31">
        <f t="shared" si="37"/>
        <v>12903301000000</v>
      </c>
      <c r="O481" s="31">
        <f t="shared" si="37"/>
        <v>15685596000000</v>
      </c>
      <c r="P481" s="31">
        <f t="shared" si="37"/>
        <v>14393363000000</v>
      </c>
      <c r="Q481" s="31">
        <f t="shared" si="37"/>
        <v>11586450000000</v>
      </c>
      <c r="R481" s="31">
        <f t="shared" si="37"/>
        <v>10733556000000</v>
      </c>
      <c r="S481" s="31">
        <f t="shared" si="37"/>
        <v>12285485000000</v>
      </c>
      <c r="T481" s="31">
        <f t="shared" si="37"/>
        <v>10667464000000</v>
      </c>
      <c r="U481" s="31">
        <f t="shared" si="37"/>
        <v>11994525000000</v>
      </c>
      <c r="V481" s="31">
        <f t="shared" si="37"/>
        <v>11303317000000</v>
      </c>
      <c r="W481" s="31">
        <f t="shared" si="37"/>
        <v>11767685000000</v>
      </c>
    </row>
    <row r="482" spans="1:23" x14ac:dyDescent="0.35">
      <c r="A482" s="23" t="s">
        <v>523</v>
      </c>
      <c r="B482" s="22">
        <f>SUM(B479:E479)/AVERAGE(B484:E484)</f>
        <v>0.19512909808224052</v>
      </c>
      <c r="C482" s="22">
        <f t="shared" ref="C482:W482" si="38">SUM(C479:F479)/AVERAGE(C484:F484)</f>
        <v>0.19973467608833628</v>
      </c>
      <c r="D482" s="22">
        <f t="shared" si="38"/>
        <v>0.21159995034833481</v>
      </c>
      <c r="E482" s="22">
        <f t="shared" si="38"/>
        <v>0.22634745272960202</v>
      </c>
      <c r="F482" s="22">
        <f t="shared" si="38"/>
        <v>0.23019714506464878</v>
      </c>
      <c r="G482" s="22">
        <f t="shared" si="38"/>
        <v>0.23157324384216788</v>
      </c>
      <c r="H482" s="22">
        <f t="shared" si="38"/>
        <v>0.23609483950329357</v>
      </c>
      <c r="I482" s="22">
        <f t="shared" si="38"/>
        <v>0.22103645872415303</v>
      </c>
      <c r="J482" s="22">
        <f t="shared" si="38"/>
        <v>0.21731739057931523</v>
      </c>
      <c r="K482" s="22">
        <f t="shared" si="38"/>
        <v>0.2083166095272736</v>
      </c>
      <c r="L482" s="22">
        <f t="shared" si="38"/>
        <v>0.20622874999990626</v>
      </c>
      <c r="M482" s="22">
        <f t="shared" si="38"/>
        <v>0.20393557273145341</v>
      </c>
      <c r="N482" s="22">
        <f t="shared" si="38"/>
        <v>0.20604418399175561</v>
      </c>
      <c r="O482" s="22">
        <f t="shared" si="38"/>
        <v>0.22109814796766802</v>
      </c>
      <c r="P482" s="22">
        <f t="shared" si="38"/>
        <v>0.20100666367263506</v>
      </c>
      <c r="Q482" s="22">
        <f t="shared" si="38"/>
        <v>0.1940954746080521</v>
      </c>
      <c r="R482" s="22">
        <f t="shared" si="38"/>
        <v>0.21339019756796221</v>
      </c>
      <c r="S482" s="22">
        <f t="shared" si="38"/>
        <v>0.21891372954907887</v>
      </c>
      <c r="T482" s="22">
        <f t="shared" si="38"/>
        <v>0.23395853908041289</v>
      </c>
      <c r="U482" s="22">
        <f t="shared" si="38"/>
        <v>0.18350732262431083</v>
      </c>
      <c r="V482" s="22">
        <f t="shared" si="38"/>
        <v>0.12140463156609503</v>
      </c>
      <c r="W482" s="22">
        <f t="shared" si="38"/>
        <v>6.4491230106451025E-2</v>
      </c>
    </row>
    <row r="483" spans="1:23" x14ac:dyDescent="0.35">
      <c r="A483" s="23" t="s">
        <v>524</v>
      </c>
      <c r="B483" s="38">
        <f>SUM(B479:E479)/AVERAGE(B485:E485)</f>
        <v>1.8385600225561762E-2</v>
      </c>
      <c r="C483" s="38">
        <f t="shared" ref="C483:W483" si="39">SUM(C479:F479)/AVERAGE(C485:F485)</f>
        <v>1.8515537580929088E-2</v>
      </c>
      <c r="D483" s="38">
        <f t="shared" si="39"/>
        <v>1.8554765137260423E-2</v>
      </c>
      <c r="E483" s="38">
        <f t="shared" si="39"/>
        <v>1.8943357011114284E-2</v>
      </c>
      <c r="F483" s="38">
        <f t="shared" si="39"/>
        <v>1.8477235377453865E-2</v>
      </c>
      <c r="G483" s="38">
        <f t="shared" si="39"/>
        <v>1.7891605029428978E-2</v>
      </c>
      <c r="H483" s="38">
        <f t="shared" si="39"/>
        <v>1.8315560857193641E-2</v>
      </c>
      <c r="I483" s="38">
        <f t="shared" si="39"/>
        <v>1.7297703410722443E-2</v>
      </c>
      <c r="J483" s="38">
        <f t="shared" si="39"/>
        <v>1.707450236383638E-2</v>
      </c>
      <c r="K483" s="38">
        <f t="shared" si="39"/>
        <v>1.6566556195472561E-2</v>
      </c>
      <c r="L483" s="38">
        <f t="shared" si="39"/>
        <v>1.6344792893302266E-2</v>
      </c>
      <c r="M483" s="38">
        <f t="shared" si="39"/>
        <v>1.5955182442819755E-2</v>
      </c>
      <c r="N483" s="38">
        <f t="shared" si="39"/>
        <v>1.6097338757837327E-2</v>
      </c>
      <c r="O483" s="38">
        <f t="shared" si="39"/>
        <v>1.7001859796082156E-2</v>
      </c>
      <c r="P483" s="38">
        <f t="shared" si="39"/>
        <v>1.5225522514354925E-2</v>
      </c>
      <c r="Q483" s="38">
        <f t="shared" si="39"/>
        <v>1.4486674608467601E-2</v>
      </c>
      <c r="R483" s="38">
        <f t="shared" si="39"/>
        <v>1.5479971796503523E-2</v>
      </c>
      <c r="S483" s="38">
        <f t="shared" si="39"/>
        <v>1.5475880704965079E-2</v>
      </c>
      <c r="T483" s="38">
        <f t="shared" si="39"/>
        <v>1.6178348523525093E-2</v>
      </c>
      <c r="U483" s="38">
        <f t="shared" si="39"/>
        <v>1.2628637365960226E-2</v>
      </c>
      <c r="V483" s="38">
        <f t="shared" si="39"/>
        <v>8.2589495965950197E-3</v>
      </c>
      <c r="W483" s="38">
        <f t="shared" si="39"/>
        <v>4.3857223653874155E-3</v>
      </c>
    </row>
    <row r="484" spans="1:23" x14ac:dyDescent="0.35">
      <c r="A484" s="29" t="s">
        <v>525</v>
      </c>
      <c r="B484" s="31">
        <f t="shared" ref="B484:W484" si="40">B66</f>
        <v>181702789000000</v>
      </c>
      <c r="C484" s="31">
        <f t="shared" si="40"/>
        <v>173614126000000</v>
      </c>
      <c r="D484" s="31">
        <f t="shared" si="40"/>
        <v>168543324000000</v>
      </c>
      <c r="E484" s="31">
        <f t="shared" si="40"/>
        <v>159243518000000</v>
      </c>
      <c r="F484" s="31">
        <f t="shared" si="40"/>
        <v>152001128000000</v>
      </c>
      <c r="G484" s="31">
        <f t="shared" si="40"/>
        <v>144658358000000</v>
      </c>
      <c r="H484" s="31">
        <f t="shared" si="40"/>
        <v>137988442000000</v>
      </c>
      <c r="I484" s="31">
        <f t="shared" si="40"/>
        <v>128389550000000</v>
      </c>
      <c r="J484" s="31">
        <f t="shared" si="40"/>
        <v>122989697000000</v>
      </c>
      <c r="K484" s="31">
        <f t="shared" si="40"/>
        <v>117077688000000</v>
      </c>
      <c r="L484" s="31">
        <f t="shared" si="40"/>
        <v>111170655000000</v>
      </c>
      <c r="M484" s="31">
        <f t="shared" si="40"/>
        <v>109526852000000</v>
      </c>
      <c r="N484" s="31">
        <f t="shared" si="40"/>
        <v>104939518000000</v>
      </c>
      <c r="O484" s="31">
        <f t="shared" si="40"/>
        <v>101007679000000</v>
      </c>
      <c r="P484" s="31">
        <f t="shared" si="40"/>
        <v>98859394000000</v>
      </c>
      <c r="Q484" s="31">
        <f t="shared" si="40"/>
        <v>93576020000000</v>
      </c>
      <c r="R484" s="31">
        <f t="shared" si="40"/>
        <v>89578460000000</v>
      </c>
      <c r="S484" s="31">
        <f t="shared" si="40"/>
        <v>85071986000000</v>
      </c>
      <c r="T484" s="31">
        <f t="shared" si="40"/>
        <v>85753348000000</v>
      </c>
      <c r="U484" s="31">
        <f t="shared" si="40"/>
        <v>81390894000000</v>
      </c>
      <c r="V484" s="31">
        <f t="shared" si="40"/>
        <v>76397332000000</v>
      </c>
      <c r="W484" s="31">
        <f t="shared" si="40"/>
        <v>72991878000000</v>
      </c>
    </row>
    <row r="485" spans="1:23" x14ac:dyDescent="0.35">
      <c r="A485" s="29" t="s">
        <v>526</v>
      </c>
      <c r="B485" s="31">
        <f t="shared" ref="B485:W485" si="41">B5</f>
        <v>1905638845000000</v>
      </c>
      <c r="C485" s="31">
        <f t="shared" si="41"/>
        <v>1773713584000000</v>
      </c>
      <c r="D485" s="31">
        <f t="shared" si="41"/>
        <v>1839223339000000</v>
      </c>
      <c r="E485" s="31">
        <f t="shared" si="41"/>
        <v>1731305572000000</v>
      </c>
      <c r="F485" s="31">
        <f t="shared" si="41"/>
        <v>1704273133000000</v>
      </c>
      <c r="G485" s="31">
        <f t="shared" si="41"/>
        <v>1846431290000000</v>
      </c>
      <c r="H485" s="31">
        <f t="shared" si="41"/>
        <v>1814188209000000</v>
      </c>
      <c r="I485" s="31">
        <f t="shared" si="41"/>
        <v>1649664327000000</v>
      </c>
      <c r="J485" s="31">
        <f t="shared" si="41"/>
        <v>1601680964000000</v>
      </c>
      <c r="K485" s="31">
        <f t="shared" si="41"/>
        <v>1462748158000000</v>
      </c>
      <c r="L485" s="31">
        <f t="shared" si="41"/>
        <v>1414765480000000</v>
      </c>
      <c r="M485" s="31">
        <f t="shared" si="41"/>
        <v>1385235404000000</v>
      </c>
      <c r="N485" s="31">
        <f t="shared" si="41"/>
        <v>1304179106000000</v>
      </c>
      <c r="O485" s="31">
        <f t="shared" si="41"/>
        <v>1278965858000000</v>
      </c>
      <c r="P485" s="31">
        <f t="shared" si="41"/>
        <v>1327537012000000</v>
      </c>
      <c r="Q485" s="31">
        <f t="shared" si="41"/>
        <v>1188572083000000</v>
      </c>
      <c r="R485" s="31">
        <f t="shared" si="41"/>
        <v>1185871662000000</v>
      </c>
      <c r="S485" s="31">
        <f t="shared" si="41"/>
        <v>1144270262000000</v>
      </c>
      <c r="T485" s="31">
        <f t="shared" si="41"/>
        <v>1223981046000000</v>
      </c>
      <c r="U485" s="31">
        <f t="shared" si="41"/>
        <v>1157490007000000</v>
      </c>
      <c r="V485" s="31">
        <f t="shared" si="41"/>
        <v>1122654558000000</v>
      </c>
      <c r="W485" s="31">
        <f t="shared" si="41"/>
        <v>1073331964000000</v>
      </c>
    </row>
    <row r="486" spans="1:23" x14ac:dyDescent="0.35">
      <c r="A486" s="23" t="s">
        <v>527</v>
      </c>
      <c r="B486" s="36">
        <f>B485/B484</f>
        <v>10.487669757231959</v>
      </c>
      <c r="C486" s="36">
        <f t="shared" ref="C486:W486" si="42">C485/C484</f>
        <v>10.216412828066767</v>
      </c>
      <c r="D486" s="36">
        <f t="shared" si="42"/>
        <v>10.912466274843375</v>
      </c>
      <c r="E486" s="36">
        <f t="shared" si="42"/>
        <v>10.872063075119955</v>
      </c>
      <c r="F486" s="36">
        <f t="shared" si="42"/>
        <v>11.212240036797622</v>
      </c>
      <c r="G486" s="36">
        <f t="shared" si="42"/>
        <v>12.764083012749253</v>
      </c>
      <c r="H486" s="36">
        <f t="shared" si="42"/>
        <v>13.14739251132352</v>
      </c>
      <c r="I486" s="36">
        <f t="shared" si="42"/>
        <v>12.848898738254009</v>
      </c>
      <c r="J486" s="36">
        <f t="shared" si="42"/>
        <v>13.022887307381527</v>
      </c>
      <c r="K486" s="36">
        <f t="shared" si="42"/>
        <v>12.493825108674848</v>
      </c>
      <c r="L486" s="36">
        <f t="shared" si="42"/>
        <v>12.726069482994411</v>
      </c>
      <c r="M486" s="36">
        <f t="shared" si="42"/>
        <v>12.647450179614403</v>
      </c>
      <c r="N486" s="36">
        <f t="shared" si="42"/>
        <v>12.427912104570558</v>
      </c>
      <c r="O486" s="36">
        <f t="shared" si="42"/>
        <v>12.662065603942844</v>
      </c>
      <c r="P486" s="36">
        <f t="shared" si="42"/>
        <v>13.428536816642838</v>
      </c>
      <c r="Q486" s="36">
        <f t="shared" si="42"/>
        <v>12.701673815577966</v>
      </c>
      <c r="R486" s="36">
        <f t="shared" si="42"/>
        <v>13.238357323847719</v>
      </c>
      <c r="S486" s="36">
        <f t="shared" si="42"/>
        <v>13.450611838308324</v>
      </c>
      <c r="T486" s="36">
        <f t="shared" si="42"/>
        <v>14.273274158345398</v>
      </c>
      <c r="U486" s="36">
        <f t="shared" si="42"/>
        <v>14.22136986233374</v>
      </c>
      <c r="V486" s="36">
        <f t="shared" si="42"/>
        <v>14.694944556440793</v>
      </c>
      <c r="W486" s="36">
        <f t="shared" si="42"/>
        <v>14.704813650636583</v>
      </c>
    </row>
    <row r="487" spans="1:23" x14ac:dyDescent="0.35">
      <c r="A487" s="23" t="s">
        <v>529</v>
      </c>
      <c r="B487" s="28">
        <f t="shared" ref="B487:S487" si="43">B479/F479-1</f>
        <v>9.3844484773515369E-2</v>
      </c>
      <c r="C487" s="28">
        <f t="shared" si="43"/>
        <v>-4.5228057622405338E-2</v>
      </c>
      <c r="D487" s="28">
        <f t="shared" si="43"/>
        <v>-5.773922302933332E-2</v>
      </c>
      <c r="E487" s="28">
        <f t="shared" si="43"/>
        <v>0.19852841033690738</v>
      </c>
      <c r="F487" s="28">
        <f t="shared" si="43"/>
        <v>0.25027463578124398</v>
      </c>
      <c r="G487" s="28">
        <f t="shared" si="43"/>
        <v>0.12863945369762875</v>
      </c>
      <c r="H487" s="28">
        <f t="shared" si="43"/>
        <v>0.51813437989121369</v>
      </c>
      <c r="I487" s="28">
        <f t="shared" si="43"/>
        <v>0.32013460655227433</v>
      </c>
      <c r="J487" s="28">
        <f t="shared" si="43"/>
        <v>0.49919105680278686</v>
      </c>
      <c r="K487" s="28">
        <f t="shared" si="43"/>
        <v>0.15350873253442399</v>
      </c>
      <c r="L487" s="28">
        <f t="shared" si="43"/>
        <v>0.15390667415495218</v>
      </c>
      <c r="M487" s="28">
        <f t="shared" si="43"/>
        <v>0.15115050403379882</v>
      </c>
      <c r="N487" s="28">
        <f t="shared" si="43"/>
        <v>-0.14103821866461452</v>
      </c>
      <c r="O487" s="28">
        <f t="shared" si="43"/>
        <v>0.65215855277093948</v>
      </c>
      <c r="P487" s="28">
        <f t="shared" si="43"/>
        <v>0.28885958311359694</v>
      </c>
      <c r="Q487" s="28">
        <f t="shared" si="43"/>
        <v>-0.20946263149366662</v>
      </c>
      <c r="R487" s="28">
        <f t="shared" si="43"/>
        <v>5.7190487819699154E-2</v>
      </c>
      <c r="S487" s="28">
        <f t="shared" si="43"/>
        <v>-0.11246722137531717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-8.0503083288774313E-3</v>
      </c>
      <c r="C488" s="28">
        <f t="shared" si="44"/>
        <v>-8.7932461335837875E-3</v>
      </c>
      <c r="D488" s="28">
        <f t="shared" si="44"/>
        <v>-0.13560546971670628</v>
      </c>
      <c r="E488" s="28">
        <f t="shared" si="44"/>
        <v>-7.8149650858671871E-2</v>
      </c>
      <c r="F488" s="28">
        <f t="shared" si="44"/>
        <v>9.55970389161509E-2</v>
      </c>
      <c r="G488" s="28">
        <f t="shared" si="44"/>
        <v>0.18596539102186638</v>
      </c>
      <c r="H488" s="28">
        <f t="shared" si="44"/>
        <v>0.38837882444815586</v>
      </c>
      <c r="I488" s="28">
        <f t="shared" si="44"/>
        <v>0.31033302563156373</v>
      </c>
      <c r="J488" s="28">
        <f t="shared" si="44"/>
        <v>0.15329023532077213</v>
      </c>
      <c r="K488" s="28">
        <f t="shared" si="44"/>
        <v>0.18787633038883289</v>
      </c>
      <c r="L488" s="28">
        <f t="shared" si="44"/>
        <v>2.6593740481010597E-2</v>
      </c>
      <c r="M488" s="28">
        <f t="shared" si="44"/>
        <v>0.19541877761466186</v>
      </c>
      <c r="N488" s="28">
        <f t="shared" si="44"/>
        <v>0.37375507888199033</v>
      </c>
      <c r="O488" s="28">
        <f t="shared" si="44"/>
        <v>0.11593699183369721</v>
      </c>
      <c r="P488" s="28">
        <f t="shared" si="44"/>
        <v>0.20263358132753861</v>
      </c>
      <c r="Q488" s="28">
        <f t="shared" si="44"/>
        <v>-1.5363766335120044E-2</v>
      </c>
      <c r="R488" s="28">
        <f t="shared" si="44"/>
        <v>-5.8542431344904777E-2</v>
      </c>
      <c r="S488" s="28">
        <f t="shared" si="44"/>
        <v>6.3016744683957793E-2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-7.5925659926281308E-2</v>
      </c>
      <c r="C489" s="28">
        <f t="shared" si="45"/>
        <v>-1.0150060493866131E-2</v>
      </c>
      <c r="D489" s="28">
        <f t="shared" si="45"/>
        <v>-0.22351503983542531</v>
      </c>
      <c r="E489" s="28">
        <f t="shared" si="45"/>
        <v>-0.19165648312707695</v>
      </c>
      <c r="F489" s="28">
        <f t="shared" si="45"/>
        <v>1.335222111371682</v>
      </c>
      <c r="G489" s="28">
        <f t="shared" si="45"/>
        <v>-0.46276709551472839</v>
      </c>
      <c r="H489" s="28">
        <f t="shared" si="45"/>
        <v>-3.4063831929388888E-2</v>
      </c>
      <c r="I489" s="28">
        <f t="shared" si="45"/>
        <v>-2.2174890398539482E-2</v>
      </c>
      <c r="J489" s="28">
        <f t="shared" si="45"/>
        <v>0.62118846404290617</v>
      </c>
      <c r="K489" s="28">
        <f t="shared" si="45"/>
        <v>-0.21145995047386668</v>
      </c>
      <c r="L489" s="28">
        <f t="shared" si="45"/>
        <v>-0.21345050965639012</v>
      </c>
      <c r="M489" s="28">
        <f t="shared" si="45"/>
        <v>-0.10324275862398147</v>
      </c>
      <c r="N489" s="28">
        <f t="shared" si="45"/>
        <v>-0.62928473165540455</v>
      </c>
      <c r="O489" s="28">
        <f t="shared" si="45"/>
        <v>2.0498141428837573</v>
      </c>
      <c r="P489" s="28">
        <f t="shared" si="45"/>
        <v>2.4639319797619019</v>
      </c>
      <c r="Q489" s="28">
        <f t="shared" si="45"/>
        <v>-1.6768284336538986E-2</v>
      </c>
      <c r="R489" s="28">
        <f t="shared" si="45"/>
        <v>7.4769570683588471E-2</v>
      </c>
      <c r="S489" s="28">
        <f t="shared" si="45"/>
        <v>5.4052436586291774E-2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0.16295509534418939</v>
      </c>
      <c r="C490" s="28">
        <f t="shared" si="46"/>
        <v>7.8697265208364175E-2</v>
      </c>
      <c r="D490" s="28">
        <f t="shared" si="46"/>
        <v>0.10941966720266194</v>
      </c>
      <c r="E490" s="28">
        <f t="shared" si="46"/>
        <v>5.281322463968019E-2</v>
      </c>
      <c r="F490" s="28">
        <f t="shared" si="46"/>
        <v>6.9833440478056286E-2</v>
      </c>
      <c r="G490" s="28">
        <f t="shared" si="46"/>
        <v>0.14110336876514951</v>
      </c>
      <c r="H490" s="28">
        <f t="shared" si="46"/>
        <v>0.19184626971957552</v>
      </c>
      <c r="I490" s="28">
        <f t="shared" si="46"/>
        <v>0.20697654558559142</v>
      </c>
      <c r="J490" s="28">
        <f t="shared" si="46"/>
        <v>0.194049600628587</v>
      </c>
      <c r="K490" s="28">
        <f t="shared" si="46"/>
        <v>0.18001487771018465</v>
      </c>
      <c r="L490" s="28">
        <f t="shared" si="46"/>
        <v>0.14403832444140341</v>
      </c>
      <c r="M490" s="28">
        <f t="shared" si="46"/>
        <v>0.1946847651388921</v>
      </c>
      <c r="N490" s="28">
        <f t="shared" si="46"/>
        <v>0.19617918817711533</v>
      </c>
      <c r="O490" s="28">
        <f t="shared" si="46"/>
        <v>0.15564187253756945</v>
      </c>
      <c r="P490" s="28">
        <f t="shared" si="46"/>
        <v>0.14302488691371207</v>
      </c>
      <c r="Q490" s="28">
        <f t="shared" si="46"/>
        <v>0.10685193116784664</v>
      </c>
      <c r="R490" s="28">
        <f t="shared" si="46"/>
        <v>0.10828643979978514</v>
      </c>
      <c r="S490" s="28">
        <f t="shared" si="46"/>
        <v>0.12107119655282483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>B475/F475-1</f>
        <v>3.6047375153384964E-2</v>
      </c>
      <c r="C491" s="28">
        <f t="shared" ref="B491:S491" si="47">C475/G475-1</f>
        <v>5.1375978015855139E-2</v>
      </c>
      <c r="D491" s="28">
        <f t="shared" si="47"/>
        <v>0.12242058598812622</v>
      </c>
      <c r="E491" s="28">
        <f t="shared" si="47"/>
        <v>0.12684792608279549</v>
      </c>
      <c r="F491" s="28">
        <f t="shared" si="47"/>
        <v>0.10997422320801098</v>
      </c>
      <c r="G491" s="28">
        <f t="shared" si="47"/>
        <v>8.6311537618664946E-2</v>
      </c>
      <c r="H491" s="28">
        <f t="shared" si="47"/>
        <v>9.5254365526607154E-2</v>
      </c>
      <c r="I491" s="28">
        <f t="shared" si="47"/>
        <v>8.0052791342034135E-2</v>
      </c>
      <c r="J491" s="28">
        <f t="shared" si="47"/>
        <v>0.13708886799275466</v>
      </c>
      <c r="K491" s="28">
        <f t="shared" si="47"/>
        <v>0.1502819303053573</v>
      </c>
      <c r="L491" s="28">
        <f t="shared" si="47"/>
        <v>9.9999020747297385E-2</v>
      </c>
      <c r="M491" s="28">
        <f t="shared" si="47"/>
        <v>0.12932024819595167</v>
      </c>
      <c r="N491" s="28">
        <f t="shared" si="47"/>
        <v>7.1371673355248744E-2</v>
      </c>
      <c r="O491" s="28">
        <f t="shared" si="47"/>
        <v>9.7959997982673741E-2</v>
      </c>
      <c r="P491" s="28">
        <f t="shared" si="47"/>
        <v>0.11169578139648162</v>
      </c>
      <c r="Q491" s="28">
        <f t="shared" si="47"/>
        <v>8.7906185120912195E-2</v>
      </c>
      <c r="R491" s="28">
        <f t="shared" si="47"/>
        <v>0.12627143298005872</v>
      </c>
      <c r="S491" s="28">
        <f t="shared" si="47"/>
        <v>0.11424751171469039</v>
      </c>
      <c r="T491" s="28"/>
      <c r="U491" s="28"/>
      <c r="V491" s="28"/>
      <c r="W491" s="23"/>
    </row>
    <row r="493" spans="1:23" x14ac:dyDescent="0.35">
      <c r="B493">
        <f>B466/C466-1</f>
        <v>8.1460073613205619E-2</v>
      </c>
    </row>
  </sheetData>
  <conditionalFormatting sqref="A4:XFD4">
    <cfRule type="notContainsBlanks" dxfId="26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8434F-4DD2-4D69-93DC-15F600CDD640}">
  <sheetPr codeName="Sheet28"/>
  <dimension ref="A1:W491"/>
  <sheetViews>
    <sheetView topLeftCell="A414" zoomScaleNormal="100" workbookViewId="0">
      <selection activeCell="A433" sqref="A433:W491"/>
    </sheetView>
  </sheetViews>
  <sheetFormatPr defaultRowHeight="14.5" x14ac:dyDescent="0.35"/>
  <cols>
    <col min="1" max="1" width="42.453125" bestFit="1" customWidth="1"/>
    <col min="2" max="2" width="17" bestFit="1" customWidth="1"/>
    <col min="3" max="12" width="15.81640625" bestFit="1" customWidth="1"/>
    <col min="13" max="13" width="15.54296875" bestFit="1" customWidth="1"/>
    <col min="14" max="15" width="15" bestFit="1" customWidth="1"/>
    <col min="16" max="16" width="15.54296875" bestFit="1" customWidth="1"/>
    <col min="17" max="23" width="15" bestFit="1" customWidth="1"/>
  </cols>
  <sheetData>
    <row r="1" spans="1:23" x14ac:dyDescent="0.35">
      <c r="A1" s="1" t="s">
        <v>0</v>
      </c>
    </row>
    <row r="2" spans="1:23" x14ac:dyDescent="0.35">
      <c r="A2" s="1" t="s">
        <v>486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144103333000000</v>
      </c>
      <c r="C5" s="6">
        <v>138857709000000</v>
      </c>
      <c r="D5" s="6">
        <v>138258073000000</v>
      </c>
      <c r="E5" s="6">
        <v>125079152000000</v>
      </c>
      <c r="F5" s="6">
        <v>115698566000000</v>
      </c>
      <c r="G5" s="6">
        <v>106932166000000</v>
      </c>
      <c r="H5" s="6">
        <v>111936783000000</v>
      </c>
      <c r="I5" s="6">
        <v>109207212000000</v>
      </c>
      <c r="J5" s="6">
        <v>109305494000000</v>
      </c>
      <c r="K5" s="6">
        <v>104918430000000</v>
      </c>
      <c r="L5" s="6">
        <v>103779838000000</v>
      </c>
      <c r="M5" s="6">
        <v>94315877000000</v>
      </c>
      <c r="N5" s="6">
        <v>94249050000000</v>
      </c>
      <c r="O5" s="6">
        <v>94499129000000</v>
      </c>
      <c r="P5" s="6">
        <v>91660389000000</v>
      </c>
      <c r="Q5" s="6">
        <v>82269929000000</v>
      </c>
      <c r="R5" s="6">
        <v>76614907000000</v>
      </c>
      <c r="S5" s="6">
        <v>69358777000000</v>
      </c>
      <c r="T5" s="6">
        <v>68961744000000</v>
      </c>
      <c r="U5" s="6">
        <v>61505000000000</v>
      </c>
      <c r="V5" s="6">
        <v>56590561000000</v>
      </c>
      <c r="W5" s="6">
        <v>52108970000000</v>
      </c>
    </row>
    <row r="6" spans="1:23" x14ac:dyDescent="0.35">
      <c r="A6" s="7" t="s">
        <v>25</v>
      </c>
      <c r="B6" s="5">
        <v>551575000000</v>
      </c>
      <c r="C6" s="8">
        <v>607889000000</v>
      </c>
      <c r="D6" s="8">
        <v>535889000000</v>
      </c>
      <c r="E6" s="8">
        <v>568376000000</v>
      </c>
      <c r="F6" s="8">
        <v>592255000000</v>
      </c>
      <c r="G6" s="8">
        <v>569861000000</v>
      </c>
      <c r="H6" s="8">
        <v>644124000000</v>
      </c>
      <c r="I6" s="8">
        <v>552736000000</v>
      </c>
      <c r="J6" s="8">
        <v>560138000000</v>
      </c>
      <c r="K6" s="8">
        <v>624596000000</v>
      </c>
      <c r="L6" s="8">
        <v>553510000000</v>
      </c>
      <c r="M6" s="8">
        <v>649098000000</v>
      </c>
      <c r="N6" s="8">
        <v>578474000000</v>
      </c>
      <c r="O6" s="8">
        <v>586027000000</v>
      </c>
      <c r="P6" s="8">
        <v>581023000000</v>
      </c>
      <c r="Q6" s="8">
        <v>663015000000</v>
      </c>
      <c r="R6" s="8">
        <v>670621000000</v>
      </c>
      <c r="S6" s="8">
        <v>530811000000</v>
      </c>
      <c r="T6" s="8">
        <v>594755000000</v>
      </c>
      <c r="U6" s="8">
        <v>535024000000</v>
      </c>
      <c r="V6" s="8">
        <v>484777000000</v>
      </c>
      <c r="W6" s="8">
        <v>496746000000</v>
      </c>
    </row>
    <row r="7" spans="1:23" x14ac:dyDescent="0.35">
      <c r="A7" s="7" t="s">
        <v>26</v>
      </c>
      <c r="B7" s="5">
        <v>2365962000000</v>
      </c>
      <c r="C7" s="8">
        <v>2967052000000</v>
      </c>
      <c r="D7" s="8">
        <v>9408855000000</v>
      </c>
      <c r="E7" s="8">
        <v>2389428000000</v>
      </c>
      <c r="F7" s="8">
        <v>1776416000000</v>
      </c>
      <c r="G7" s="8">
        <v>1930116000000</v>
      </c>
      <c r="H7" s="8">
        <v>1786003000000</v>
      </c>
      <c r="I7" s="8">
        <v>2188272000000</v>
      </c>
      <c r="J7" s="8">
        <v>4968556000000</v>
      </c>
      <c r="K7" s="8">
        <v>4273763000000</v>
      </c>
      <c r="L7" s="8">
        <v>4636328000000</v>
      </c>
      <c r="M7" s="8">
        <v>4266792000000</v>
      </c>
      <c r="N7" s="8">
        <v>13323040000000</v>
      </c>
      <c r="O7" s="8">
        <v>5323269000000</v>
      </c>
      <c r="P7" s="8">
        <v>2254297000000</v>
      </c>
      <c r="Q7" s="8">
        <v>6050458000000</v>
      </c>
      <c r="R7" s="8">
        <v>3292685000000</v>
      </c>
      <c r="S7" s="8">
        <v>2868535000000</v>
      </c>
      <c r="T7" s="8">
        <v>2591775000000</v>
      </c>
      <c r="U7" s="8">
        <v>335068000000</v>
      </c>
      <c r="V7" s="8">
        <v>1092297000000</v>
      </c>
      <c r="W7" s="8">
        <v>691363000000</v>
      </c>
    </row>
    <row r="8" spans="1:23" x14ac:dyDescent="0.35">
      <c r="A8" s="7" t="s">
        <v>27</v>
      </c>
      <c r="B8" s="5">
        <v>26625044000000</v>
      </c>
      <c r="C8" s="8">
        <v>29193415000000</v>
      </c>
      <c r="D8" s="8">
        <v>26547538000000</v>
      </c>
      <c r="E8" s="8">
        <v>27687752000000</v>
      </c>
      <c r="F8" s="8">
        <v>24778311000000</v>
      </c>
      <c r="G8" s="8">
        <v>21784823000000</v>
      </c>
      <c r="H8" s="8">
        <v>17517051000000</v>
      </c>
      <c r="I8" s="8">
        <v>17286939000000</v>
      </c>
      <c r="J8" s="8">
        <v>16524402000000</v>
      </c>
      <c r="K8" s="8">
        <v>17414546000000</v>
      </c>
      <c r="L8" s="8">
        <v>14639146000000</v>
      </c>
      <c r="M8" s="8">
        <v>12287986000000</v>
      </c>
      <c r="N8" s="8">
        <v>13518372000000</v>
      </c>
      <c r="O8" s="8">
        <v>12642822000000</v>
      </c>
      <c r="P8" s="8">
        <v>12534037000000</v>
      </c>
      <c r="Q8" s="8">
        <v>7293553000000</v>
      </c>
      <c r="R8" s="8">
        <v>8857150000000</v>
      </c>
      <c r="S8" s="8">
        <v>6400878000000</v>
      </c>
      <c r="T8" s="8">
        <v>7939208000000</v>
      </c>
      <c r="U8" s="8">
        <v>6372003000000</v>
      </c>
      <c r="V8" s="8">
        <v>5243564000000</v>
      </c>
      <c r="W8" s="8">
        <v>5664705000000</v>
      </c>
    </row>
    <row r="9" spans="1:23" x14ac:dyDescent="0.35">
      <c r="A9" s="9" t="s">
        <v>28</v>
      </c>
      <c r="B9" s="5">
        <v>26425044000000</v>
      </c>
      <c r="C9" s="8">
        <v>28993415000000</v>
      </c>
      <c r="D9" s="8">
        <v>26547538000000</v>
      </c>
      <c r="E9" s="8">
        <v>27687752000000</v>
      </c>
      <c r="F9" s="8">
        <v>24578311000000</v>
      </c>
      <c r="G9" s="8">
        <v>21784823000000</v>
      </c>
      <c r="H9" s="8">
        <v>17317051000000</v>
      </c>
      <c r="I9" s="8">
        <v>17286939000000</v>
      </c>
      <c r="J9" s="8">
        <v>16524402000000</v>
      </c>
      <c r="K9" s="8">
        <v>17114546000000</v>
      </c>
      <c r="L9" s="8">
        <v>14439146000000</v>
      </c>
      <c r="M9" s="8">
        <v>9115679000000</v>
      </c>
      <c r="N9" s="8">
        <v>10135443000000</v>
      </c>
      <c r="O9" s="8">
        <v>11412961000000</v>
      </c>
      <c r="P9" s="8">
        <v>12534037000000</v>
      </c>
      <c r="Q9" s="8">
        <v>6080803000000</v>
      </c>
      <c r="R9" s="8">
        <v>6751225000000</v>
      </c>
      <c r="S9" s="8">
        <v>4660305000000</v>
      </c>
      <c r="T9" s="8">
        <v>6777805000000</v>
      </c>
      <c r="U9" s="8">
        <v>5769927000000</v>
      </c>
      <c r="V9" s="8">
        <v>4947920000000</v>
      </c>
      <c r="W9" s="8">
        <v>4699489000000</v>
      </c>
    </row>
    <row r="10" spans="1:23" x14ac:dyDescent="0.35">
      <c r="A10" s="9" t="s">
        <v>29</v>
      </c>
      <c r="B10" s="5">
        <v>200000000000</v>
      </c>
      <c r="C10" s="8">
        <v>200000000000</v>
      </c>
      <c r="D10" s="8">
        <v>0</v>
      </c>
      <c r="E10" s="8">
        <v>0</v>
      </c>
      <c r="F10" s="8">
        <v>200000000000</v>
      </c>
      <c r="G10" s="8">
        <v>0</v>
      </c>
      <c r="H10" s="8">
        <v>200000000000</v>
      </c>
      <c r="I10" s="8">
        <v>0</v>
      </c>
      <c r="J10" s="8">
        <v>0</v>
      </c>
      <c r="K10" s="8">
        <v>300000000000</v>
      </c>
      <c r="L10" s="8">
        <v>200000000000</v>
      </c>
      <c r="M10" s="8">
        <v>3172307000000</v>
      </c>
      <c r="N10" s="8">
        <v>3382929000000</v>
      </c>
      <c r="O10" s="8">
        <v>1229861000000</v>
      </c>
      <c r="P10" s="8">
        <v>0</v>
      </c>
      <c r="Q10" s="8">
        <v>1212750000000</v>
      </c>
      <c r="R10" s="8">
        <v>2105925000000</v>
      </c>
      <c r="S10" s="8">
        <v>1740573000000</v>
      </c>
      <c r="T10" s="8">
        <v>1161403000000</v>
      </c>
      <c r="U10" s="8">
        <v>602076000000</v>
      </c>
      <c r="V10" s="8">
        <v>295644000000</v>
      </c>
      <c r="W10" s="8">
        <v>965216000000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838984000000</v>
      </c>
      <c r="C12" s="8">
        <v>0</v>
      </c>
      <c r="D12" s="8">
        <v>1076343000000</v>
      </c>
      <c r="E12" s="8">
        <v>200134000000</v>
      </c>
      <c r="F12" s="8">
        <v>0</v>
      </c>
      <c r="G12" s="8">
        <v>0</v>
      </c>
      <c r="H12" s="8">
        <v>0</v>
      </c>
      <c r="I12" s="8">
        <v>0</v>
      </c>
      <c r="J12" s="8">
        <v>309777000000</v>
      </c>
      <c r="K12" s="8">
        <v>500220000000</v>
      </c>
      <c r="L12" s="8">
        <v>0</v>
      </c>
      <c r="M12" s="8">
        <v>0</v>
      </c>
      <c r="N12" s="8">
        <v>100545000000</v>
      </c>
      <c r="O12" s="8">
        <v>50000000000</v>
      </c>
      <c r="P12" s="8">
        <v>0</v>
      </c>
      <c r="Q12" s="8">
        <v>0</v>
      </c>
      <c r="R12" s="8">
        <v>908311000000</v>
      </c>
      <c r="S12" s="8">
        <v>78606000000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35">
      <c r="A13" s="9" t="s">
        <v>32</v>
      </c>
      <c r="B13" s="5">
        <v>838984000000</v>
      </c>
      <c r="C13" s="8">
        <v>0</v>
      </c>
      <c r="D13" s="8">
        <v>1076343000000</v>
      </c>
      <c r="E13" s="8">
        <v>200134000000</v>
      </c>
      <c r="F13" s="8">
        <v>0</v>
      </c>
      <c r="G13" s="8">
        <v>0</v>
      </c>
      <c r="H13" s="8">
        <v>0</v>
      </c>
      <c r="I13" s="8">
        <v>0</v>
      </c>
      <c r="J13" s="8">
        <v>309777000000</v>
      </c>
      <c r="K13" s="8">
        <v>500220000000</v>
      </c>
      <c r="L13" s="8">
        <v>0</v>
      </c>
      <c r="M13" s="8">
        <v>0</v>
      </c>
      <c r="N13" s="8">
        <v>100545000000</v>
      </c>
      <c r="O13" s="8">
        <v>50000000000</v>
      </c>
      <c r="P13" s="8">
        <v>0</v>
      </c>
      <c r="Q13" s="8">
        <v>0</v>
      </c>
      <c r="R13" s="8">
        <v>908311000000</v>
      </c>
      <c r="S13" s="8">
        <v>78606000000</v>
      </c>
      <c r="T13" s="8">
        <v>0</v>
      </c>
      <c r="U13" s="8">
        <v>0</v>
      </c>
      <c r="V13" s="8">
        <v>0</v>
      </c>
      <c r="W13" s="8">
        <v>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115468000000</v>
      </c>
      <c r="C15" s="8">
        <v>50222000000</v>
      </c>
      <c r="D15" s="8">
        <v>19848000000</v>
      </c>
      <c r="E15" s="8">
        <v>3833000000</v>
      </c>
      <c r="F15" s="8">
        <v>74173000000</v>
      </c>
      <c r="G15" s="8">
        <v>75759000000</v>
      </c>
      <c r="H15" s="8">
        <v>19619000000</v>
      </c>
      <c r="I15" s="8">
        <v>41998000000</v>
      </c>
      <c r="J15" s="8">
        <v>20114000000</v>
      </c>
      <c r="K15" s="8">
        <v>10746000000</v>
      </c>
      <c r="L15" s="8">
        <v>18017000000</v>
      </c>
      <c r="M15" s="8">
        <v>20399000000</v>
      </c>
      <c r="N15" s="8">
        <v>27047000000</v>
      </c>
      <c r="O15" s="8">
        <v>3945000000</v>
      </c>
      <c r="P15" s="8">
        <v>53000000</v>
      </c>
      <c r="Q15" s="8">
        <v>22000000000</v>
      </c>
      <c r="R15" s="8">
        <v>35349000000</v>
      </c>
      <c r="S15" s="8">
        <v>11949000000</v>
      </c>
      <c r="T15" s="8">
        <v>17070000000</v>
      </c>
      <c r="U15" s="8">
        <v>0</v>
      </c>
      <c r="V15" s="8">
        <v>0</v>
      </c>
      <c r="W15" s="8">
        <v>0</v>
      </c>
    </row>
    <row r="16" spans="1:23" x14ac:dyDescent="0.35">
      <c r="A16" s="7" t="s">
        <v>35</v>
      </c>
      <c r="B16" s="5">
        <v>87989216000000</v>
      </c>
      <c r="C16" s="8">
        <v>80620154000000</v>
      </c>
      <c r="D16" s="8">
        <v>79976558000000</v>
      </c>
      <c r="E16" s="8">
        <v>70490188000000</v>
      </c>
      <c r="F16" s="8">
        <v>67806429000000</v>
      </c>
      <c r="G16" s="8">
        <v>60846326000000</v>
      </c>
      <c r="H16" s="8">
        <v>63007037000000</v>
      </c>
      <c r="I16" s="8">
        <v>56848754000000</v>
      </c>
      <c r="J16" s="8">
        <v>55392983000000</v>
      </c>
      <c r="K16" s="8">
        <v>50679826000000</v>
      </c>
      <c r="L16" s="8">
        <v>49612464000000</v>
      </c>
      <c r="M16" s="8">
        <v>46436852000000</v>
      </c>
      <c r="N16" s="8">
        <v>45997913000000</v>
      </c>
      <c r="O16" s="8">
        <v>43651450000000</v>
      </c>
      <c r="P16" s="8">
        <v>44345769000000</v>
      </c>
      <c r="Q16" s="8">
        <v>42196817000000</v>
      </c>
      <c r="R16" s="8">
        <v>42534217000000</v>
      </c>
      <c r="S16" s="8">
        <v>41709338000000</v>
      </c>
      <c r="T16" s="8">
        <v>40574424000000</v>
      </c>
      <c r="U16" s="8">
        <v>38805658000000</v>
      </c>
      <c r="V16" s="8">
        <v>37242180000000</v>
      </c>
      <c r="W16" s="8">
        <v>35470196000000</v>
      </c>
    </row>
    <row r="17" spans="1:23" x14ac:dyDescent="0.35">
      <c r="A17" s="9" t="s">
        <v>36</v>
      </c>
      <c r="B17" s="5">
        <v>88999429000000</v>
      </c>
      <c r="C17" s="8">
        <v>81488467000000</v>
      </c>
      <c r="D17" s="8">
        <v>80754430000000</v>
      </c>
      <c r="E17" s="8">
        <v>71241473000000</v>
      </c>
      <c r="F17" s="8">
        <v>68532041000000</v>
      </c>
      <c r="G17" s="8">
        <v>61515887000000</v>
      </c>
      <c r="H17" s="8">
        <v>63632966000000</v>
      </c>
      <c r="I17" s="8">
        <v>57414974000000</v>
      </c>
      <c r="J17" s="8">
        <v>56222256000000</v>
      </c>
      <c r="K17" s="8">
        <v>51680631000000</v>
      </c>
      <c r="L17" s="8">
        <v>50530156000000</v>
      </c>
      <c r="M17" s="8">
        <v>46957440000000</v>
      </c>
      <c r="N17" s="8">
        <v>46476514000000</v>
      </c>
      <c r="O17" s="8">
        <v>44093182000000</v>
      </c>
      <c r="P17" s="8">
        <v>44801916000000</v>
      </c>
      <c r="Q17" s="8">
        <v>42664128000000</v>
      </c>
      <c r="R17" s="8">
        <v>42993455000000</v>
      </c>
      <c r="S17" s="8">
        <v>42083469000000</v>
      </c>
      <c r="T17" s="8">
        <v>40918793000000</v>
      </c>
      <c r="U17" s="8">
        <v>39142703000000</v>
      </c>
      <c r="V17" s="8">
        <v>37569077000000</v>
      </c>
      <c r="W17" s="8">
        <v>35802590000000</v>
      </c>
    </row>
    <row r="18" spans="1:23" x14ac:dyDescent="0.35">
      <c r="A18" s="9" t="s">
        <v>37</v>
      </c>
      <c r="B18" s="5">
        <v>-1010213000000</v>
      </c>
      <c r="C18" s="8">
        <v>-868313000000</v>
      </c>
      <c r="D18" s="8">
        <v>-777872000000</v>
      </c>
      <c r="E18" s="8">
        <v>-751285000000</v>
      </c>
      <c r="F18" s="8">
        <v>-725612000000</v>
      </c>
      <c r="G18" s="8">
        <v>-669561000000</v>
      </c>
      <c r="H18" s="8">
        <v>-625929000000</v>
      </c>
      <c r="I18" s="8">
        <v>-566220000000</v>
      </c>
      <c r="J18" s="8">
        <v>-829273000000</v>
      </c>
      <c r="K18" s="8">
        <v>-1000805000000</v>
      </c>
      <c r="L18" s="8">
        <v>-917692000000</v>
      </c>
      <c r="M18" s="8">
        <v>-520588000000</v>
      </c>
      <c r="N18" s="8">
        <v>-478601000000</v>
      </c>
      <c r="O18" s="8">
        <v>-441732000000</v>
      </c>
      <c r="P18" s="8">
        <v>-456147000000</v>
      </c>
      <c r="Q18" s="8">
        <v>-467311000000</v>
      </c>
      <c r="R18" s="8">
        <v>-459238000000</v>
      </c>
      <c r="S18" s="8">
        <v>-374131000000</v>
      </c>
      <c r="T18" s="8">
        <v>-344369000000</v>
      </c>
      <c r="U18" s="8">
        <v>-337045000000</v>
      </c>
      <c r="V18" s="8">
        <v>-326897000000</v>
      </c>
      <c r="W18" s="8">
        <v>-332394000000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21191805000000</v>
      </c>
      <c r="C22" s="8">
        <v>21238918000000</v>
      </c>
      <c r="D22" s="8">
        <v>16440405000000</v>
      </c>
      <c r="E22" s="8">
        <v>19959458000000</v>
      </c>
      <c r="F22" s="8">
        <v>17162686000000</v>
      </c>
      <c r="G22" s="8">
        <v>18629009000000</v>
      </c>
      <c r="H22" s="8">
        <v>23450896000000</v>
      </c>
      <c r="I22" s="8">
        <v>26994323000000</v>
      </c>
      <c r="J22" s="8">
        <v>26610266000000</v>
      </c>
      <c r="K22" s="8">
        <v>26165068000000</v>
      </c>
      <c r="L22" s="8">
        <v>29145492000000</v>
      </c>
      <c r="M22" s="8">
        <v>25625395000000</v>
      </c>
      <c r="N22" s="8">
        <v>16109143000000</v>
      </c>
      <c r="O22" s="8">
        <v>28116365000000</v>
      </c>
      <c r="P22" s="8">
        <v>27537295000000</v>
      </c>
      <c r="Q22" s="8">
        <v>20148705000000</v>
      </c>
      <c r="R22" s="8">
        <v>15575301000000</v>
      </c>
      <c r="S22" s="8">
        <v>12418907000000</v>
      </c>
      <c r="T22" s="8">
        <v>10601097000000</v>
      </c>
      <c r="U22" s="8">
        <v>9774001000000</v>
      </c>
      <c r="V22" s="8">
        <v>7405918000000</v>
      </c>
      <c r="W22" s="8">
        <v>5520327000000</v>
      </c>
    </row>
    <row r="23" spans="1:23" x14ac:dyDescent="0.35">
      <c r="A23" s="9" t="s">
        <v>42</v>
      </c>
      <c r="B23" s="5">
        <v>350835000000</v>
      </c>
      <c r="C23" s="8">
        <v>350843000000</v>
      </c>
      <c r="D23" s="8">
        <v>346650000000</v>
      </c>
      <c r="E23" s="8">
        <v>303273000000</v>
      </c>
      <c r="F23" s="8">
        <v>668512000000</v>
      </c>
      <c r="G23" s="8">
        <v>782875000000</v>
      </c>
      <c r="H23" s="8">
        <v>833121000000</v>
      </c>
      <c r="I23" s="8">
        <v>732488000000</v>
      </c>
      <c r="J23" s="8">
        <v>297449000000</v>
      </c>
      <c r="K23" s="8">
        <v>250787000000</v>
      </c>
      <c r="L23" s="8">
        <v>552541000000</v>
      </c>
      <c r="M23" s="8">
        <v>4122258000000</v>
      </c>
      <c r="N23" s="8">
        <v>800663000000</v>
      </c>
      <c r="O23" s="8">
        <v>6609131000000</v>
      </c>
      <c r="P23" s="8">
        <v>5148468000000</v>
      </c>
      <c r="Q23" s="8">
        <v>4063996000000</v>
      </c>
      <c r="R23" s="8">
        <v>3597349000000</v>
      </c>
      <c r="S23" s="8">
        <v>3524056000000</v>
      </c>
      <c r="T23" s="8">
        <v>3492194000000</v>
      </c>
      <c r="U23" s="8">
        <v>3369609000000</v>
      </c>
      <c r="V23" s="8">
        <v>1739139000000</v>
      </c>
      <c r="W23" s="8">
        <v>1891828000000</v>
      </c>
    </row>
    <row r="24" spans="1:23" x14ac:dyDescent="0.35">
      <c r="A24" s="9" t="s">
        <v>43</v>
      </c>
      <c r="B24" s="5">
        <v>20840970000000</v>
      </c>
      <c r="C24" s="8">
        <v>20888075000000</v>
      </c>
      <c r="D24" s="8">
        <v>16093755000000</v>
      </c>
      <c r="E24" s="8">
        <v>19656185000000</v>
      </c>
      <c r="F24" s="8">
        <v>16499566000000</v>
      </c>
      <c r="G24" s="8">
        <v>17851524000000</v>
      </c>
      <c r="H24" s="8">
        <v>22647082000000</v>
      </c>
      <c r="I24" s="8">
        <v>26298678000000</v>
      </c>
      <c r="J24" s="8">
        <v>26349653000000</v>
      </c>
      <c r="K24" s="8">
        <v>25951114000000</v>
      </c>
      <c r="L24" s="8">
        <v>28639063000000</v>
      </c>
      <c r="M24" s="8">
        <v>21544001000000</v>
      </c>
      <c r="N24" s="8">
        <v>15343411000000</v>
      </c>
      <c r="O24" s="8">
        <v>21554187000000</v>
      </c>
      <c r="P24" s="8">
        <v>22424702000000</v>
      </c>
      <c r="Q24" s="8">
        <v>16103894000000</v>
      </c>
      <c r="R24" s="8">
        <v>11980202000000</v>
      </c>
      <c r="S24" s="8">
        <v>8993742000000</v>
      </c>
      <c r="T24" s="8">
        <v>7207794000000</v>
      </c>
      <c r="U24" s="8">
        <v>6482305000000</v>
      </c>
      <c r="V24" s="8">
        <v>5744152000000</v>
      </c>
      <c r="W24" s="8">
        <v>3702633000000</v>
      </c>
    </row>
    <row r="25" spans="1:23" x14ac:dyDescent="0.35">
      <c r="A25" s="9" t="s">
        <v>44</v>
      </c>
      <c r="B25" s="5">
        <v>0</v>
      </c>
      <c r="C25" s="8">
        <v>0</v>
      </c>
      <c r="D25" s="8">
        <v>0</v>
      </c>
      <c r="E25" s="8">
        <v>0</v>
      </c>
      <c r="F25" s="8">
        <v>-5392000000</v>
      </c>
      <c r="G25" s="8">
        <v>-5390000000</v>
      </c>
      <c r="H25" s="8">
        <v>-29307000000</v>
      </c>
      <c r="I25" s="8">
        <v>-36843000000</v>
      </c>
      <c r="J25" s="8">
        <v>-36836000000</v>
      </c>
      <c r="K25" s="8">
        <v>-36833000000</v>
      </c>
      <c r="L25" s="8">
        <v>-46112000000</v>
      </c>
      <c r="M25" s="8">
        <v>-40864000000</v>
      </c>
      <c r="N25" s="8">
        <v>-34931000000</v>
      </c>
      <c r="O25" s="8">
        <v>-46953000000</v>
      </c>
      <c r="P25" s="8">
        <v>-35875000000</v>
      </c>
      <c r="Q25" s="8">
        <v>-19185000000</v>
      </c>
      <c r="R25" s="8">
        <v>-2250000000</v>
      </c>
      <c r="S25" s="8">
        <v>-98891000000</v>
      </c>
      <c r="T25" s="8">
        <v>-98891000000</v>
      </c>
      <c r="U25" s="8">
        <v>-77913000000</v>
      </c>
      <c r="V25" s="8">
        <v>-77373000000</v>
      </c>
      <c r="W25" s="8">
        <v>-74134000000</v>
      </c>
    </row>
    <row r="26" spans="1:23" x14ac:dyDescent="0.35">
      <c r="A26" s="7" t="s">
        <v>45</v>
      </c>
      <c r="B26" s="5">
        <v>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-29000000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1400000000</v>
      </c>
      <c r="C29" s="8">
        <v>1400000000</v>
      </c>
      <c r="D29" s="8">
        <v>1400000000</v>
      </c>
      <c r="E29" s="8">
        <v>1400000000</v>
      </c>
      <c r="F29" s="8">
        <v>1400000000</v>
      </c>
      <c r="G29" s="8">
        <v>1400000000</v>
      </c>
      <c r="H29" s="8">
        <v>1400000000</v>
      </c>
      <c r="I29" s="8">
        <v>1400000000</v>
      </c>
      <c r="J29" s="8">
        <v>1400000000</v>
      </c>
      <c r="K29" s="8">
        <v>1400000000</v>
      </c>
      <c r="L29" s="8">
        <v>1400000000</v>
      </c>
      <c r="M29" s="8">
        <v>1400000000</v>
      </c>
      <c r="N29" s="8">
        <v>1400000000</v>
      </c>
      <c r="O29" s="8">
        <v>1400000000</v>
      </c>
      <c r="P29" s="8">
        <v>1400000000</v>
      </c>
      <c r="Q29" s="8">
        <v>1400000000</v>
      </c>
      <c r="R29" s="8">
        <v>1400000000</v>
      </c>
      <c r="S29" s="8">
        <v>1400000000</v>
      </c>
      <c r="T29" s="8">
        <v>1400000000</v>
      </c>
      <c r="U29" s="8">
        <v>1400000000</v>
      </c>
      <c r="V29" s="8">
        <v>1400000000</v>
      </c>
      <c r="W29" s="8">
        <v>1400000000</v>
      </c>
    </row>
    <row r="30" spans="1:23" x14ac:dyDescent="0.35">
      <c r="A30" s="9" t="s">
        <v>49</v>
      </c>
      <c r="B30" s="5">
        <v>-1400000000</v>
      </c>
      <c r="C30" s="8">
        <v>-1400000000</v>
      </c>
      <c r="D30" s="8">
        <v>-1400000000</v>
      </c>
      <c r="E30" s="8">
        <v>-1400000000</v>
      </c>
      <c r="F30" s="8">
        <v>-1400000000</v>
      </c>
      <c r="G30" s="8">
        <v>-1400000000</v>
      </c>
      <c r="H30" s="8">
        <v>-1400000000</v>
      </c>
      <c r="I30" s="8">
        <v>-1400000000</v>
      </c>
      <c r="J30" s="8">
        <v>-1400000000</v>
      </c>
      <c r="K30" s="8">
        <v>-1400000000</v>
      </c>
      <c r="L30" s="8">
        <v>-1400000000</v>
      </c>
      <c r="M30" s="8">
        <v>-1400000000</v>
      </c>
      <c r="N30" s="8">
        <v>-1400000000</v>
      </c>
      <c r="O30" s="8">
        <v>-1429000000</v>
      </c>
      <c r="P30" s="8">
        <v>-1400000000</v>
      </c>
      <c r="Q30" s="8">
        <v>-1400000000</v>
      </c>
      <c r="R30" s="8">
        <v>-1400000000</v>
      </c>
      <c r="S30" s="8">
        <v>-1400000000</v>
      </c>
      <c r="T30" s="8">
        <v>-1400000000</v>
      </c>
      <c r="U30" s="8">
        <v>-1400000000</v>
      </c>
      <c r="V30" s="8">
        <v>-1400000000</v>
      </c>
      <c r="W30" s="8">
        <v>-1400000000</v>
      </c>
    </row>
    <row r="31" spans="1:23" x14ac:dyDescent="0.35">
      <c r="A31" s="7" t="s">
        <v>50</v>
      </c>
      <c r="B31" s="5">
        <v>728933000000</v>
      </c>
      <c r="C31" s="8">
        <v>782666000000</v>
      </c>
      <c r="D31" s="8">
        <v>808768000000</v>
      </c>
      <c r="E31" s="8">
        <v>787178000000</v>
      </c>
      <c r="F31" s="8">
        <v>806262000000</v>
      </c>
      <c r="G31" s="8">
        <v>829186000000</v>
      </c>
      <c r="H31" s="8">
        <v>853171000000</v>
      </c>
      <c r="I31" s="8">
        <v>776146000000</v>
      </c>
      <c r="J31" s="8">
        <v>794977000000</v>
      </c>
      <c r="K31" s="8">
        <v>814484000000</v>
      </c>
      <c r="L31" s="8">
        <v>813189000000</v>
      </c>
      <c r="M31" s="8">
        <v>814772000000</v>
      </c>
      <c r="N31" s="8">
        <v>835837000000</v>
      </c>
      <c r="O31" s="8">
        <v>837614000000</v>
      </c>
      <c r="P31" s="8">
        <v>849376000000</v>
      </c>
      <c r="Q31" s="8">
        <v>838239000000</v>
      </c>
      <c r="R31" s="8">
        <v>838243000000</v>
      </c>
      <c r="S31" s="8">
        <v>787894000000</v>
      </c>
      <c r="T31" s="8">
        <v>784582000000</v>
      </c>
      <c r="U31" s="8">
        <v>765151000000</v>
      </c>
      <c r="V31" s="8">
        <v>562509000000</v>
      </c>
      <c r="W31" s="8">
        <v>573039000000</v>
      </c>
    </row>
    <row r="32" spans="1:23" x14ac:dyDescent="0.35">
      <c r="A32" s="9" t="s">
        <v>51</v>
      </c>
      <c r="B32" s="5">
        <v>556864000000</v>
      </c>
      <c r="C32" s="8">
        <v>586478000000</v>
      </c>
      <c r="D32" s="8">
        <v>601342000000</v>
      </c>
      <c r="E32" s="8">
        <v>582917000000</v>
      </c>
      <c r="F32" s="8">
        <v>594171000000</v>
      </c>
      <c r="G32" s="8">
        <v>608052000000</v>
      </c>
      <c r="H32" s="8">
        <v>622994000000</v>
      </c>
      <c r="I32" s="8">
        <v>546280000000</v>
      </c>
      <c r="J32" s="8">
        <v>556069000000</v>
      </c>
      <c r="K32" s="8">
        <v>566532000000</v>
      </c>
      <c r="L32" s="8">
        <v>556195000000</v>
      </c>
      <c r="M32" s="8">
        <v>551984000000</v>
      </c>
      <c r="N32" s="8">
        <v>565996000000</v>
      </c>
      <c r="O32" s="8">
        <v>562305000000</v>
      </c>
      <c r="P32" s="8">
        <v>566887000000</v>
      </c>
      <c r="Q32" s="8">
        <v>559743000000</v>
      </c>
      <c r="R32" s="8">
        <v>562802000000</v>
      </c>
      <c r="S32" s="8">
        <v>570423000000</v>
      </c>
      <c r="T32" s="8">
        <v>561950000000</v>
      </c>
      <c r="U32" s="8">
        <v>553175000000</v>
      </c>
      <c r="V32" s="8">
        <v>476089000000</v>
      </c>
      <c r="W32" s="8">
        <v>485813000000</v>
      </c>
    </row>
    <row r="33" spans="1:23" x14ac:dyDescent="0.35">
      <c r="A33" s="7" t="s">
        <v>52</v>
      </c>
      <c r="B33" s="5">
        <v>1126291000000</v>
      </c>
      <c r="C33" s="8">
        <v>1146700000000</v>
      </c>
      <c r="D33" s="8">
        <v>1146737000000</v>
      </c>
      <c r="E33" s="8">
        <v>1120054000000</v>
      </c>
      <c r="F33" s="8">
        <v>1138253000000</v>
      </c>
      <c r="G33" s="8">
        <v>1139253000000</v>
      </c>
      <c r="H33" s="8">
        <v>1138986000000</v>
      </c>
      <c r="I33" s="8">
        <v>1046189000000</v>
      </c>
      <c r="J33" s="8">
        <v>1042232000000</v>
      </c>
      <c r="K33" s="8">
        <v>1038298000000</v>
      </c>
      <c r="L33" s="8">
        <v>1012332000000</v>
      </c>
      <c r="M33" s="8">
        <v>991985000000</v>
      </c>
      <c r="N33" s="8">
        <v>991256000000</v>
      </c>
      <c r="O33" s="8">
        <v>972604000000</v>
      </c>
      <c r="P33" s="8">
        <v>963139000000</v>
      </c>
      <c r="Q33" s="8">
        <v>943171000000</v>
      </c>
      <c r="R33" s="8">
        <v>932191000000</v>
      </c>
      <c r="S33" s="8">
        <v>925348000000</v>
      </c>
      <c r="T33" s="8">
        <v>902435000000</v>
      </c>
      <c r="U33" s="8">
        <v>879418000000</v>
      </c>
      <c r="V33" s="8">
        <v>790945000000</v>
      </c>
      <c r="W33" s="8">
        <v>793022000000</v>
      </c>
    </row>
    <row r="34" spans="1:23" x14ac:dyDescent="0.35">
      <c r="A34" s="7" t="s">
        <v>53</v>
      </c>
      <c r="B34" s="5">
        <v>-569427000000</v>
      </c>
      <c r="C34" s="8">
        <v>-560222000000</v>
      </c>
      <c r="D34" s="8">
        <v>-545395000000</v>
      </c>
      <c r="E34" s="8">
        <v>-537137000000</v>
      </c>
      <c r="F34" s="8">
        <v>-544082000000</v>
      </c>
      <c r="G34" s="8">
        <v>-531201000000</v>
      </c>
      <c r="H34" s="8">
        <v>-515992000000</v>
      </c>
      <c r="I34" s="8">
        <v>-499909000000</v>
      </c>
      <c r="J34" s="8">
        <v>-486163000000</v>
      </c>
      <c r="K34" s="8">
        <v>-471766000000</v>
      </c>
      <c r="L34" s="8">
        <v>-456137000000</v>
      </c>
      <c r="M34" s="8">
        <v>-440001000000</v>
      </c>
      <c r="N34" s="8">
        <v>-425260000000</v>
      </c>
      <c r="O34" s="8">
        <v>-410299000000</v>
      </c>
      <c r="P34" s="8">
        <v>-396252000000</v>
      </c>
      <c r="Q34" s="8">
        <v>-383428000000</v>
      </c>
      <c r="R34" s="8">
        <v>-369389000000</v>
      </c>
      <c r="S34" s="8">
        <v>-354925000000</v>
      </c>
      <c r="T34" s="8">
        <v>-340485000000</v>
      </c>
      <c r="U34" s="8">
        <v>-326243000000</v>
      </c>
      <c r="V34" s="8">
        <v>-314856000000</v>
      </c>
      <c r="W34" s="8">
        <v>-307209000000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172069000000</v>
      </c>
      <c r="C38" s="8">
        <v>196188000000</v>
      </c>
      <c r="D38" s="8">
        <v>207426000000</v>
      </c>
      <c r="E38" s="8">
        <v>204261000000</v>
      </c>
      <c r="F38" s="8">
        <v>212091000000</v>
      </c>
      <c r="G38" s="8">
        <v>221134000000</v>
      </c>
      <c r="H38" s="8">
        <v>230177000000</v>
      </c>
      <c r="I38" s="8">
        <v>229866000000</v>
      </c>
      <c r="J38" s="8">
        <v>238908000000</v>
      </c>
      <c r="K38" s="8">
        <v>247952000000</v>
      </c>
      <c r="L38" s="8">
        <v>256994000000</v>
      </c>
      <c r="M38" s="8">
        <v>262788000000</v>
      </c>
      <c r="N38" s="8">
        <v>269841000000</v>
      </c>
      <c r="O38" s="8">
        <v>275309000000</v>
      </c>
      <c r="P38" s="8">
        <v>282489000000</v>
      </c>
      <c r="Q38" s="8">
        <v>278496000000</v>
      </c>
      <c r="R38" s="8">
        <v>275441000000</v>
      </c>
      <c r="S38" s="8">
        <v>217471000000</v>
      </c>
      <c r="T38" s="8">
        <v>222632000000</v>
      </c>
      <c r="U38" s="8">
        <v>211976000000</v>
      </c>
      <c r="V38" s="8">
        <v>86420000000</v>
      </c>
      <c r="W38" s="8">
        <v>87226000000</v>
      </c>
    </row>
    <row r="39" spans="1:23" x14ac:dyDescent="0.35">
      <c r="A39" s="10" t="s">
        <v>58</v>
      </c>
      <c r="B39" s="5">
        <v>382767000000</v>
      </c>
      <c r="C39" s="8">
        <v>397511000000</v>
      </c>
      <c r="D39" s="8">
        <v>398979000000</v>
      </c>
      <c r="E39" s="8">
        <v>386629000000</v>
      </c>
      <c r="F39" s="8">
        <v>385228000000</v>
      </c>
      <c r="G39" s="8">
        <v>385228000000</v>
      </c>
      <c r="H39" s="8">
        <v>385228000000</v>
      </c>
      <c r="I39" s="8">
        <v>375874000000</v>
      </c>
      <c r="J39" s="8">
        <v>375874000000</v>
      </c>
      <c r="K39" s="8">
        <v>375874000000</v>
      </c>
      <c r="L39" s="8">
        <v>375874000000</v>
      </c>
      <c r="M39" s="8">
        <v>372522000000</v>
      </c>
      <c r="N39" s="8">
        <v>370552000000</v>
      </c>
      <c r="O39" s="8">
        <v>367101000000</v>
      </c>
      <c r="P39" s="8">
        <v>365162000000</v>
      </c>
      <c r="Q39" s="8">
        <v>351383000000</v>
      </c>
      <c r="R39" s="8">
        <v>333725000000</v>
      </c>
      <c r="S39" s="8">
        <v>268227000000</v>
      </c>
      <c r="T39" s="8">
        <v>267636000000</v>
      </c>
      <c r="U39" s="8">
        <v>251198000000</v>
      </c>
      <c r="V39" s="8">
        <v>123750000000</v>
      </c>
      <c r="W39" s="8">
        <v>123750000000</v>
      </c>
    </row>
    <row r="40" spans="1:23" x14ac:dyDescent="0.35">
      <c r="A40" s="10" t="s">
        <v>59</v>
      </c>
      <c r="B40" s="5">
        <v>-210698000000</v>
      </c>
      <c r="C40" s="8">
        <v>-201323000000</v>
      </c>
      <c r="D40" s="8">
        <v>-191553000000</v>
      </c>
      <c r="E40" s="8">
        <v>-182368000000</v>
      </c>
      <c r="F40" s="8">
        <v>-173137000000</v>
      </c>
      <c r="G40" s="8">
        <v>-164094000000</v>
      </c>
      <c r="H40" s="8">
        <v>-155051000000</v>
      </c>
      <c r="I40" s="8">
        <v>-146008000000</v>
      </c>
      <c r="J40" s="8">
        <v>-136966000000</v>
      </c>
      <c r="K40" s="8">
        <v>-127922000000</v>
      </c>
      <c r="L40" s="8">
        <v>-118880000000</v>
      </c>
      <c r="M40" s="8">
        <v>-109734000000</v>
      </c>
      <c r="N40" s="8">
        <v>-100711000000</v>
      </c>
      <c r="O40" s="8">
        <v>-91792000000</v>
      </c>
      <c r="P40" s="8">
        <v>-82673000000</v>
      </c>
      <c r="Q40" s="8">
        <v>-72887000000</v>
      </c>
      <c r="R40" s="8">
        <v>-58284000000</v>
      </c>
      <c r="S40" s="8">
        <v>-50756000000</v>
      </c>
      <c r="T40" s="8">
        <v>-45004000000</v>
      </c>
      <c r="U40" s="8">
        <v>-39222000000</v>
      </c>
      <c r="V40" s="8">
        <v>-37330000000</v>
      </c>
      <c r="W40" s="8">
        <v>-36524000000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19755000000</v>
      </c>
      <c r="W41" s="8">
        <v>19836000000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20111000000</v>
      </c>
      <c r="W42" s="8">
        <v>20111000000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-356000000</v>
      </c>
      <c r="W43" s="8">
        <v>-275000000</v>
      </c>
    </row>
    <row r="44" spans="1:23" x14ac:dyDescent="0.35">
      <c r="A44" s="7" t="s">
        <v>63</v>
      </c>
      <c r="B44" s="5">
        <v>3696346000000</v>
      </c>
      <c r="C44" s="8">
        <v>3397393000000</v>
      </c>
      <c r="D44" s="8">
        <v>3443869000000</v>
      </c>
      <c r="E44" s="8">
        <v>2992805000000</v>
      </c>
      <c r="F44" s="8">
        <v>2702034000000</v>
      </c>
      <c r="G44" s="8">
        <v>2267086000000</v>
      </c>
      <c r="H44" s="8">
        <v>4658882000000</v>
      </c>
      <c r="I44" s="8">
        <v>4518044000000</v>
      </c>
      <c r="J44" s="8">
        <v>4124281000000</v>
      </c>
      <c r="K44" s="8">
        <v>4435181000000</v>
      </c>
      <c r="L44" s="8">
        <v>4361692000000</v>
      </c>
      <c r="M44" s="8">
        <v>4214583000000</v>
      </c>
      <c r="N44" s="8">
        <v>3758679000000</v>
      </c>
      <c r="O44" s="8">
        <v>3287666000000</v>
      </c>
      <c r="P44" s="8">
        <v>3558539000000</v>
      </c>
      <c r="Q44" s="8">
        <v>5057142000000</v>
      </c>
      <c r="R44" s="8">
        <v>3903030000000</v>
      </c>
      <c r="S44" s="8">
        <v>4551859000000</v>
      </c>
      <c r="T44" s="8">
        <v>5858833000000</v>
      </c>
      <c r="U44" s="8">
        <v>4918095000000</v>
      </c>
      <c r="V44" s="8">
        <v>4539561000000</v>
      </c>
      <c r="W44" s="8">
        <v>3672758000000</v>
      </c>
    </row>
    <row r="45" spans="1:23" x14ac:dyDescent="0.35">
      <c r="A45" s="9" t="s">
        <v>64</v>
      </c>
      <c r="B45" s="5">
        <v>738146000000</v>
      </c>
      <c r="C45" s="8">
        <v>616443000000</v>
      </c>
      <c r="D45" s="8">
        <v>569392000000</v>
      </c>
      <c r="E45" s="8">
        <v>556951000000</v>
      </c>
      <c r="F45" s="8">
        <v>678574000000</v>
      </c>
      <c r="G45" s="8">
        <v>368045000000</v>
      </c>
      <c r="H45" s="8">
        <v>2863169000000</v>
      </c>
      <c r="I45" s="8">
        <v>2724782000000</v>
      </c>
      <c r="J45" s="8">
        <v>2296988000000</v>
      </c>
      <c r="K45" s="8">
        <v>2691191000000</v>
      </c>
      <c r="L45" s="8">
        <v>2798815000000</v>
      </c>
      <c r="M45" s="8">
        <v>2784878000000</v>
      </c>
      <c r="N45" s="8">
        <v>2242269000000</v>
      </c>
      <c r="O45" s="8">
        <v>1689640000000</v>
      </c>
      <c r="P45" s="8">
        <v>1708057000000</v>
      </c>
      <c r="Q45" s="8">
        <v>2598051000000</v>
      </c>
      <c r="R45" s="8">
        <v>1768887000000</v>
      </c>
      <c r="S45" s="8">
        <v>2497836000000</v>
      </c>
      <c r="T45" s="8">
        <v>4194566000000</v>
      </c>
      <c r="U45" s="8">
        <v>3278527000000</v>
      </c>
      <c r="V45" s="8">
        <v>3067190000000</v>
      </c>
      <c r="W45" s="8">
        <v>2370585000000</v>
      </c>
    </row>
    <row r="46" spans="1:23" x14ac:dyDescent="0.35">
      <c r="A46" s="9" t="s">
        <v>65</v>
      </c>
      <c r="B46" s="5">
        <v>2810251000000</v>
      </c>
      <c r="C46" s="8">
        <v>2628814000000</v>
      </c>
      <c r="D46" s="8">
        <v>2707549000000</v>
      </c>
      <c r="E46" s="8">
        <v>2242480000000</v>
      </c>
      <c r="F46" s="8">
        <v>1845055000000</v>
      </c>
      <c r="G46" s="8">
        <v>1761101000000</v>
      </c>
      <c r="H46" s="8">
        <v>1651273000000</v>
      </c>
      <c r="I46" s="8">
        <v>1600332000000</v>
      </c>
      <c r="J46" s="8">
        <v>1622057000000</v>
      </c>
      <c r="K46" s="8">
        <v>1595131000000</v>
      </c>
      <c r="L46" s="8">
        <v>1446957000000</v>
      </c>
      <c r="M46" s="8">
        <v>1395454000000</v>
      </c>
      <c r="N46" s="8">
        <v>1468382000000</v>
      </c>
      <c r="O46" s="8">
        <v>1547657000000</v>
      </c>
      <c r="P46" s="8">
        <v>1815595000000</v>
      </c>
      <c r="Q46" s="8">
        <v>2406037000000</v>
      </c>
      <c r="R46" s="8">
        <v>2089883000000</v>
      </c>
      <c r="S46" s="8">
        <v>2027124000000</v>
      </c>
      <c r="T46" s="8">
        <v>1646932000000</v>
      </c>
      <c r="U46" s="8">
        <v>1566881000000</v>
      </c>
      <c r="V46" s="8">
        <v>1420847000000</v>
      </c>
      <c r="W46" s="8">
        <v>1253563000000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158957000000</v>
      </c>
      <c r="C48" s="8">
        <v>163144000000</v>
      </c>
      <c r="D48" s="8">
        <v>177936000000</v>
      </c>
      <c r="E48" s="8">
        <v>204382000000</v>
      </c>
      <c r="F48" s="8">
        <v>189413000000</v>
      </c>
      <c r="G48" s="8">
        <v>156416000000</v>
      </c>
      <c r="H48" s="8">
        <v>162916000000</v>
      </c>
      <c r="I48" s="8">
        <v>211406000000</v>
      </c>
      <c r="J48" s="8">
        <v>223712000000</v>
      </c>
      <c r="K48" s="8">
        <v>167895000000</v>
      </c>
      <c r="L48" s="8">
        <v>134956000000</v>
      </c>
      <c r="M48" s="8">
        <v>142119000000</v>
      </c>
      <c r="N48" s="8">
        <v>155896000000</v>
      </c>
      <c r="O48" s="8">
        <v>157957000000</v>
      </c>
      <c r="P48" s="8">
        <v>142475000000</v>
      </c>
      <c r="Q48" s="8">
        <v>176896000000</v>
      </c>
      <c r="R48" s="8">
        <v>168103000000</v>
      </c>
      <c r="S48" s="8">
        <v>145426000000</v>
      </c>
      <c r="T48" s="8">
        <v>135862000000</v>
      </c>
      <c r="U48" s="8">
        <v>154997000000</v>
      </c>
      <c r="V48" s="8">
        <v>129378000000</v>
      </c>
      <c r="W48" s="8">
        <v>126464000000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-11008000000</v>
      </c>
      <c r="C50" s="8">
        <v>-11008000000</v>
      </c>
      <c r="D50" s="8">
        <v>-11008000000</v>
      </c>
      <c r="E50" s="8">
        <v>-11008000000</v>
      </c>
      <c r="F50" s="8">
        <v>-11008000000</v>
      </c>
      <c r="G50" s="8">
        <v>-18476000000</v>
      </c>
      <c r="H50" s="8">
        <v>-18476000000</v>
      </c>
      <c r="I50" s="8">
        <v>-18476000000</v>
      </c>
      <c r="J50" s="8">
        <v>-18476000000</v>
      </c>
      <c r="K50" s="8">
        <v>-19036000000</v>
      </c>
      <c r="L50" s="8">
        <v>-19036000000</v>
      </c>
      <c r="M50" s="8">
        <v>-107868000000</v>
      </c>
      <c r="N50" s="8">
        <v>-107868000000</v>
      </c>
      <c r="O50" s="8">
        <v>-107588000000</v>
      </c>
      <c r="P50" s="8">
        <v>-107588000000</v>
      </c>
      <c r="Q50" s="8">
        <v>-123842000000</v>
      </c>
      <c r="R50" s="8">
        <v>-123843000000</v>
      </c>
      <c r="S50" s="8">
        <v>-118527000000</v>
      </c>
      <c r="T50" s="8">
        <v>-118527000000</v>
      </c>
      <c r="U50" s="8">
        <v>-82310000000</v>
      </c>
      <c r="V50" s="8">
        <v>-77854000000</v>
      </c>
      <c r="W50" s="8">
        <v>-77854000000</v>
      </c>
    </row>
    <row r="51" spans="1:23" x14ac:dyDescent="0.35">
      <c r="A51" s="11" t="s">
        <v>70</v>
      </c>
      <c r="B51" s="5">
        <v>144103333000000</v>
      </c>
      <c r="C51" s="8">
        <v>138857709000000</v>
      </c>
      <c r="D51" s="8">
        <v>138258073000000</v>
      </c>
      <c r="E51" s="8">
        <v>125079152000000</v>
      </c>
      <c r="F51" s="8">
        <v>115698566000000</v>
      </c>
      <c r="G51" s="8">
        <v>106932166000000</v>
      </c>
      <c r="H51" s="8">
        <v>111936783000000</v>
      </c>
      <c r="I51" s="8">
        <v>109207212000000</v>
      </c>
      <c r="J51" s="8">
        <v>109305494000000</v>
      </c>
      <c r="K51" s="8">
        <v>104918430000000</v>
      </c>
      <c r="L51" s="8">
        <v>103779838000000</v>
      </c>
      <c r="M51" s="8">
        <v>94315877000000</v>
      </c>
      <c r="N51" s="8">
        <v>94249050000000</v>
      </c>
      <c r="O51" s="8">
        <v>94499129000000</v>
      </c>
      <c r="P51" s="8">
        <v>91660389000000</v>
      </c>
      <c r="Q51" s="8">
        <v>82269929000000</v>
      </c>
      <c r="R51" s="8">
        <v>76614907000000</v>
      </c>
      <c r="S51" s="8">
        <v>69358777000000</v>
      </c>
      <c r="T51" s="8">
        <v>68961744000000</v>
      </c>
      <c r="U51" s="8">
        <v>61505000000000</v>
      </c>
      <c r="V51" s="8">
        <v>56590561000000</v>
      </c>
      <c r="W51" s="8">
        <v>52108970000000</v>
      </c>
    </row>
    <row r="52" spans="1:23" x14ac:dyDescent="0.35">
      <c r="A52" s="11" t="s">
        <v>71</v>
      </c>
      <c r="B52" s="5">
        <v>135978087000000</v>
      </c>
      <c r="C52" s="8">
        <v>131904932000000</v>
      </c>
      <c r="D52" s="8">
        <v>131362190000000</v>
      </c>
      <c r="E52" s="8">
        <v>118500911000000</v>
      </c>
      <c r="F52" s="8">
        <v>109158512000000</v>
      </c>
      <c r="G52" s="8">
        <v>100511241000000</v>
      </c>
      <c r="H52" s="8">
        <v>105678895000000</v>
      </c>
      <c r="I52" s="8">
        <v>103064242000000</v>
      </c>
      <c r="J52" s="8">
        <v>103272345000000</v>
      </c>
      <c r="K52" s="8">
        <v>99089861000000</v>
      </c>
      <c r="L52" s="8">
        <v>98039303000000</v>
      </c>
      <c r="M52" s="8">
        <v>88752367000000</v>
      </c>
      <c r="N52" s="8">
        <v>88755953000000</v>
      </c>
      <c r="O52" s="8">
        <v>89111429000000</v>
      </c>
      <c r="P52" s="8">
        <v>86365951000000</v>
      </c>
      <c r="Q52" s="8">
        <v>76967047000000</v>
      </c>
      <c r="R52" s="8">
        <v>71384265000000</v>
      </c>
      <c r="S52" s="8">
        <v>64169912000000</v>
      </c>
      <c r="T52" s="8">
        <v>63960887000000</v>
      </c>
      <c r="U52" s="8">
        <v>56639010000000</v>
      </c>
      <c r="V52" s="8">
        <v>51860231000000</v>
      </c>
      <c r="W52" s="8">
        <v>47438295000000</v>
      </c>
    </row>
    <row r="53" spans="1:23" x14ac:dyDescent="0.35">
      <c r="A53" s="7" t="s">
        <v>72</v>
      </c>
      <c r="B53" s="5">
        <v>7637000000</v>
      </c>
      <c r="C53" s="8">
        <v>8383000000</v>
      </c>
      <c r="D53" s="8">
        <v>9020000000</v>
      </c>
      <c r="E53" s="8">
        <v>9311000000</v>
      </c>
      <c r="F53" s="8">
        <v>9686000000</v>
      </c>
      <c r="G53" s="8">
        <v>9987000000</v>
      </c>
      <c r="H53" s="8">
        <v>1266389000000</v>
      </c>
      <c r="I53" s="8">
        <v>131180000000</v>
      </c>
      <c r="J53" s="8">
        <v>10907000000</v>
      </c>
      <c r="K53" s="8">
        <v>11257000000</v>
      </c>
      <c r="L53" s="8">
        <v>11663000000</v>
      </c>
      <c r="M53" s="8">
        <v>12359000000</v>
      </c>
      <c r="N53" s="8">
        <v>12666000000</v>
      </c>
      <c r="O53" s="8">
        <v>12974000000</v>
      </c>
      <c r="P53" s="8">
        <v>13730000000</v>
      </c>
      <c r="Q53" s="8">
        <v>14050000000</v>
      </c>
      <c r="R53" s="8">
        <v>14579000000</v>
      </c>
      <c r="S53" s="8">
        <v>14894000000</v>
      </c>
      <c r="T53" s="8">
        <v>15211000000</v>
      </c>
      <c r="U53" s="8">
        <v>15527000000</v>
      </c>
      <c r="V53" s="8">
        <v>15843000000</v>
      </c>
      <c r="W53" s="8">
        <v>16606000000</v>
      </c>
    </row>
    <row r="54" spans="1:23" x14ac:dyDescent="0.35">
      <c r="A54" s="7" t="s">
        <v>73</v>
      </c>
      <c r="B54" s="5">
        <v>28400327000000</v>
      </c>
      <c r="C54" s="8">
        <v>24844184000000</v>
      </c>
      <c r="D54" s="8">
        <v>26621774000000</v>
      </c>
      <c r="E54" s="8">
        <v>19337007000000</v>
      </c>
      <c r="F54" s="8">
        <v>17235503000000</v>
      </c>
      <c r="G54" s="8">
        <v>18007978000000</v>
      </c>
      <c r="H54" s="8">
        <v>20384708000000</v>
      </c>
      <c r="I54" s="8">
        <v>22154808000000</v>
      </c>
      <c r="J54" s="8">
        <v>20281123000000</v>
      </c>
      <c r="K54" s="8">
        <v>18177291000000</v>
      </c>
      <c r="L54" s="8">
        <v>21353634000000</v>
      </c>
      <c r="M54" s="8">
        <v>13426077000000</v>
      </c>
      <c r="N54" s="8">
        <v>14131001000000</v>
      </c>
      <c r="O54" s="8">
        <v>15531436000000</v>
      </c>
      <c r="P54" s="8">
        <v>14643134000000</v>
      </c>
      <c r="Q54" s="8">
        <v>10156606000000</v>
      </c>
      <c r="R54" s="8">
        <v>10669191000000</v>
      </c>
      <c r="S54" s="8">
        <v>7753596000000</v>
      </c>
      <c r="T54" s="8">
        <v>10371598000000</v>
      </c>
      <c r="U54" s="8">
        <v>7892916000000</v>
      </c>
      <c r="V54" s="8">
        <v>5979919000000</v>
      </c>
      <c r="W54" s="8">
        <v>4616607000000</v>
      </c>
    </row>
    <row r="55" spans="1:23" x14ac:dyDescent="0.35">
      <c r="A55" s="9" t="s">
        <v>74</v>
      </c>
      <c r="B55" s="5">
        <v>25777842000000</v>
      </c>
      <c r="C55" s="8">
        <v>21410296000000</v>
      </c>
      <c r="D55" s="8">
        <v>23139484000000</v>
      </c>
      <c r="E55" s="8">
        <v>18591176000000</v>
      </c>
      <c r="F55" s="8">
        <v>16521010000000</v>
      </c>
      <c r="G55" s="8">
        <v>16984963000000</v>
      </c>
      <c r="H55" s="8">
        <v>18677444000000</v>
      </c>
      <c r="I55" s="8">
        <v>19926024000000</v>
      </c>
      <c r="J55" s="8">
        <v>18645589000000</v>
      </c>
      <c r="K55" s="8">
        <v>16954281000000</v>
      </c>
      <c r="L55" s="8">
        <v>16815939000000</v>
      </c>
      <c r="M55" s="8">
        <v>12022368000000</v>
      </c>
      <c r="N55" s="8">
        <v>10462887000000</v>
      </c>
      <c r="O55" s="8">
        <v>12100260000000</v>
      </c>
      <c r="P55" s="8">
        <v>11984810000000</v>
      </c>
      <c r="Q55" s="8">
        <v>8343832000000</v>
      </c>
      <c r="R55" s="8">
        <v>9417384000000</v>
      </c>
      <c r="S55" s="8">
        <v>6494521000000</v>
      </c>
      <c r="T55" s="8">
        <v>8476877000000</v>
      </c>
      <c r="U55" s="8">
        <v>5827180000000</v>
      </c>
      <c r="V55" s="8">
        <v>4833419000000</v>
      </c>
      <c r="W55" s="8">
        <v>4208207000000</v>
      </c>
    </row>
    <row r="56" spans="1:23" x14ac:dyDescent="0.35">
      <c r="A56" s="9" t="s">
        <v>75</v>
      </c>
      <c r="B56" s="5">
        <v>2622485000000</v>
      </c>
      <c r="C56" s="8">
        <v>3433888000000</v>
      </c>
      <c r="D56" s="8">
        <v>3482290000000</v>
      </c>
      <c r="E56" s="8">
        <v>745831000000</v>
      </c>
      <c r="F56" s="8">
        <v>714493000000</v>
      </c>
      <c r="G56" s="8">
        <v>1023015000000</v>
      </c>
      <c r="H56" s="8">
        <v>1707264000000</v>
      </c>
      <c r="I56" s="8">
        <v>2228784000000</v>
      </c>
      <c r="J56" s="8">
        <v>1635534000000</v>
      </c>
      <c r="K56" s="8">
        <v>1223010000000</v>
      </c>
      <c r="L56" s="8">
        <v>4537695000000</v>
      </c>
      <c r="M56" s="8">
        <v>1403709000000</v>
      </c>
      <c r="N56" s="8">
        <v>3668114000000</v>
      </c>
      <c r="O56" s="8">
        <v>3431176000000</v>
      </c>
      <c r="P56" s="8">
        <v>2658324000000</v>
      </c>
      <c r="Q56" s="8">
        <v>1812774000000</v>
      </c>
      <c r="R56" s="8">
        <v>1251807000000</v>
      </c>
      <c r="S56" s="8">
        <v>1259075000000</v>
      </c>
      <c r="T56" s="8">
        <v>1894721000000</v>
      </c>
      <c r="U56" s="8">
        <v>2065736000000</v>
      </c>
      <c r="V56" s="8">
        <v>1146500000000</v>
      </c>
      <c r="W56" s="8">
        <v>408400000000</v>
      </c>
    </row>
    <row r="57" spans="1:23" x14ac:dyDescent="0.35">
      <c r="A57" s="7" t="s">
        <v>76</v>
      </c>
      <c r="B57" s="5">
        <v>93577931000000</v>
      </c>
      <c r="C57" s="8">
        <v>93436816000000</v>
      </c>
      <c r="D57" s="8">
        <v>89995715000000</v>
      </c>
      <c r="E57" s="8">
        <v>85847982000000</v>
      </c>
      <c r="F57" s="8">
        <v>80887842000000</v>
      </c>
      <c r="G57" s="8">
        <v>74006490000000</v>
      </c>
      <c r="H57" s="8">
        <v>75988224000000</v>
      </c>
      <c r="I57" s="8">
        <v>70137274000000</v>
      </c>
      <c r="J57" s="8">
        <v>71849115000000</v>
      </c>
      <c r="K57" s="8">
        <v>69314512000000</v>
      </c>
      <c r="L57" s="8">
        <v>66755406000000</v>
      </c>
      <c r="M57" s="8">
        <v>67049361000000</v>
      </c>
      <c r="N57" s="8">
        <v>66965618000000</v>
      </c>
      <c r="O57" s="8">
        <v>66336239000000</v>
      </c>
      <c r="P57" s="8">
        <v>64534749000000</v>
      </c>
      <c r="Q57" s="8">
        <v>60695560000000</v>
      </c>
      <c r="R57" s="8">
        <v>55433255000000</v>
      </c>
      <c r="S57" s="8">
        <v>52007054000000</v>
      </c>
      <c r="T57" s="8">
        <v>49446570000000</v>
      </c>
      <c r="U57" s="8">
        <v>45351230000000</v>
      </c>
      <c r="V57" s="8">
        <v>42769934000000</v>
      </c>
      <c r="W57" s="8">
        <v>40764402000000</v>
      </c>
    </row>
    <row r="58" spans="1:23" x14ac:dyDescent="0.35">
      <c r="A58" s="7" t="s">
        <v>77</v>
      </c>
      <c r="B58" s="5">
        <v>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4838000000</v>
      </c>
      <c r="V58" s="8">
        <v>1821000000</v>
      </c>
      <c r="W58" s="8">
        <v>2825000000</v>
      </c>
    </row>
    <row r="59" spans="1:23" ht="21.5" x14ac:dyDescent="0.35">
      <c r="A59" s="7" t="s">
        <v>78</v>
      </c>
      <c r="B59" s="5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35">
      <c r="A60" s="7" t="s">
        <v>79</v>
      </c>
      <c r="B60" s="5">
        <v>11392170000000</v>
      </c>
      <c r="C60" s="8">
        <v>10451170000000</v>
      </c>
      <c r="D60" s="8">
        <v>11551170000000</v>
      </c>
      <c r="E60" s="8">
        <v>10111170000000</v>
      </c>
      <c r="F60" s="8">
        <v>8111170000000</v>
      </c>
      <c r="G60" s="8">
        <v>5822170000000</v>
      </c>
      <c r="H60" s="8">
        <v>5122170000000</v>
      </c>
      <c r="I60" s="8">
        <v>8135170000000</v>
      </c>
      <c r="J60" s="8">
        <v>9035170000000</v>
      </c>
      <c r="K60" s="8">
        <v>9185170000000</v>
      </c>
      <c r="L60" s="8">
        <v>7635170000000</v>
      </c>
      <c r="M60" s="8">
        <v>6129340000000</v>
      </c>
      <c r="N60" s="8">
        <v>5624000000000</v>
      </c>
      <c r="O60" s="8">
        <v>4993000000000</v>
      </c>
      <c r="P60" s="8">
        <v>4993000000000</v>
      </c>
      <c r="Q60" s="8">
        <v>4150000000000</v>
      </c>
      <c r="R60" s="8">
        <v>3500000000000</v>
      </c>
      <c r="S60" s="8">
        <v>2500000000000</v>
      </c>
      <c r="T60" s="8">
        <v>2500000000000</v>
      </c>
      <c r="U60" s="8">
        <v>2000000000000</v>
      </c>
      <c r="V60" s="8">
        <v>1900000000000</v>
      </c>
      <c r="W60" s="8">
        <v>1000000000000</v>
      </c>
    </row>
    <row r="61" spans="1:23" x14ac:dyDescent="0.35">
      <c r="A61" s="7" t="s">
        <v>80</v>
      </c>
      <c r="B61" s="5">
        <v>2600022000000</v>
      </c>
      <c r="C61" s="8">
        <v>3164379000000</v>
      </c>
      <c r="D61" s="8">
        <v>3184511000000</v>
      </c>
      <c r="E61" s="8">
        <v>3195441000000</v>
      </c>
      <c r="F61" s="8">
        <v>2914311000000</v>
      </c>
      <c r="G61" s="8">
        <v>2664616000000</v>
      </c>
      <c r="H61" s="8">
        <v>2917404000000</v>
      </c>
      <c r="I61" s="8">
        <v>2505810000000</v>
      </c>
      <c r="J61" s="8">
        <v>2096030000000</v>
      </c>
      <c r="K61" s="8">
        <v>2401631000000</v>
      </c>
      <c r="L61" s="8">
        <v>2283430000000</v>
      </c>
      <c r="M61" s="8">
        <v>2135230000000</v>
      </c>
      <c r="N61" s="8">
        <v>2022668000000</v>
      </c>
      <c r="O61" s="8">
        <v>2237780000000</v>
      </c>
      <c r="P61" s="8">
        <v>2181338000000</v>
      </c>
      <c r="Q61" s="8">
        <v>1950831000000</v>
      </c>
      <c r="R61" s="8">
        <v>1767240000000</v>
      </c>
      <c r="S61" s="8">
        <v>1894368000000</v>
      </c>
      <c r="T61" s="8">
        <v>1627508000000</v>
      </c>
      <c r="U61" s="8">
        <v>1374499000000</v>
      </c>
      <c r="V61" s="8">
        <v>1192714000000</v>
      </c>
      <c r="W61" s="8">
        <v>1037855000000</v>
      </c>
    </row>
    <row r="62" spans="1:23" x14ac:dyDescent="0.35">
      <c r="A62" s="9" t="s">
        <v>81</v>
      </c>
      <c r="B62" s="5">
        <v>2313866000000</v>
      </c>
      <c r="C62" s="8">
        <v>2335791000000</v>
      </c>
      <c r="D62" s="8">
        <v>2929598000000</v>
      </c>
      <c r="E62" s="8">
        <v>2900055000000</v>
      </c>
      <c r="F62" s="8">
        <v>2714805000000</v>
      </c>
      <c r="G62" s="8">
        <v>2464823000000</v>
      </c>
      <c r="H62" s="8">
        <v>2064511000000</v>
      </c>
      <c r="I62" s="8">
        <v>1856202000000</v>
      </c>
      <c r="J62" s="8">
        <v>1684976000000</v>
      </c>
      <c r="K62" s="8">
        <v>1678050000000</v>
      </c>
      <c r="L62" s="8">
        <v>1537201000000</v>
      </c>
      <c r="M62" s="8">
        <v>1709239000000</v>
      </c>
      <c r="N62" s="8">
        <v>1724750000000</v>
      </c>
      <c r="O62" s="8">
        <v>1834350000000</v>
      </c>
      <c r="P62" s="8">
        <v>1749474000000</v>
      </c>
      <c r="Q62" s="8">
        <v>1616673000000</v>
      </c>
      <c r="R62" s="8">
        <v>1578471000000</v>
      </c>
      <c r="S62" s="8">
        <v>1464361000000</v>
      </c>
      <c r="T62" s="8">
        <v>1304271000000</v>
      </c>
      <c r="U62" s="8">
        <v>1140311000000</v>
      </c>
      <c r="V62" s="8">
        <v>1017037000000</v>
      </c>
      <c r="W62" s="8">
        <v>949961000000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286156000000</v>
      </c>
      <c r="C64" s="8">
        <v>828588000000</v>
      </c>
      <c r="D64" s="8">
        <v>254913000000</v>
      </c>
      <c r="E64" s="8">
        <v>295386000000</v>
      </c>
      <c r="F64" s="8">
        <v>199506000000</v>
      </c>
      <c r="G64" s="8">
        <v>199793000000</v>
      </c>
      <c r="H64" s="8">
        <v>852893000000</v>
      </c>
      <c r="I64" s="8">
        <v>649608000000</v>
      </c>
      <c r="J64" s="8">
        <v>411054000000</v>
      </c>
      <c r="K64" s="8">
        <v>723581000000</v>
      </c>
      <c r="L64" s="8">
        <v>746229000000</v>
      </c>
      <c r="M64" s="8">
        <v>425991000000</v>
      </c>
      <c r="N64" s="8">
        <v>297918000000</v>
      </c>
      <c r="O64" s="8">
        <v>403430000000</v>
      </c>
      <c r="P64" s="8">
        <v>431864000000</v>
      </c>
      <c r="Q64" s="8">
        <v>334158000000</v>
      </c>
      <c r="R64" s="8">
        <v>188769000000</v>
      </c>
      <c r="S64" s="8">
        <v>430007000000</v>
      </c>
      <c r="T64" s="8">
        <v>323237000000</v>
      </c>
      <c r="U64" s="8">
        <v>234188000000</v>
      </c>
      <c r="V64" s="8">
        <v>175677000000</v>
      </c>
      <c r="W64" s="8">
        <v>87894000000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8125246000000</v>
      </c>
      <c r="C66" s="8">
        <v>6952777000000</v>
      </c>
      <c r="D66" s="8">
        <v>6895883000000</v>
      </c>
      <c r="E66" s="8">
        <v>6578241000000</v>
      </c>
      <c r="F66" s="8">
        <v>6540054000000</v>
      </c>
      <c r="G66" s="8">
        <v>6420925000000</v>
      </c>
      <c r="H66" s="8">
        <v>6257888000000</v>
      </c>
      <c r="I66" s="8">
        <v>6142970000000</v>
      </c>
      <c r="J66" s="8">
        <v>6033149000000</v>
      </c>
      <c r="K66" s="8">
        <v>5828569000000</v>
      </c>
      <c r="L66" s="8">
        <v>5740535000000</v>
      </c>
      <c r="M66" s="8">
        <v>5563510000000</v>
      </c>
      <c r="N66" s="8">
        <v>5493097000000</v>
      </c>
      <c r="O66" s="8">
        <v>5387700000000</v>
      </c>
      <c r="P66" s="8">
        <v>5294438000000</v>
      </c>
      <c r="Q66" s="8">
        <v>5302882000000</v>
      </c>
      <c r="R66" s="8">
        <v>5230642000000</v>
      </c>
      <c r="S66" s="8">
        <v>5188865000000</v>
      </c>
      <c r="T66" s="8">
        <v>5000857000000</v>
      </c>
      <c r="U66" s="8">
        <v>4865990000000</v>
      </c>
      <c r="V66" s="8">
        <v>4730330000000</v>
      </c>
      <c r="W66" s="8">
        <v>4670675000000</v>
      </c>
    </row>
    <row r="67" spans="1:23" x14ac:dyDescent="0.35">
      <c r="A67" s="13" t="s">
        <v>86</v>
      </c>
      <c r="B67" s="5">
        <v>5711296000000</v>
      </c>
      <c r="C67" s="8">
        <v>4776827000000</v>
      </c>
      <c r="D67" s="8">
        <v>4776827000000</v>
      </c>
      <c r="E67" s="8">
        <v>4776827000000</v>
      </c>
      <c r="F67" s="8">
        <v>4776827000000</v>
      </c>
      <c r="G67" s="8">
        <v>4776827000000</v>
      </c>
      <c r="H67" s="8">
        <v>4776827000000</v>
      </c>
      <c r="I67" s="8">
        <v>4776827000000</v>
      </c>
      <c r="J67" s="8">
        <v>4776827000000</v>
      </c>
      <c r="K67" s="8">
        <v>4776827000000</v>
      </c>
      <c r="L67" s="8">
        <v>4776827000000</v>
      </c>
      <c r="M67" s="8">
        <v>4776827000000</v>
      </c>
      <c r="N67" s="8">
        <v>4776827000000</v>
      </c>
      <c r="O67" s="8">
        <v>4190199000000</v>
      </c>
      <c r="P67" s="8">
        <v>4190199000000</v>
      </c>
      <c r="Q67" s="8">
        <v>4190199000000</v>
      </c>
      <c r="R67" s="8">
        <v>4190199000000</v>
      </c>
      <c r="S67" s="8">
        <v>4190199000000</v>
      </c>
      <c r="T67" s="8">
        <v>4190199000000</v>
      </c>
      <c r="U67" s="8">
        <v>4190199000000</v>
      </c>
      <c r="V67" s="8">
        <v>4190199000000</v>
      </c>
      <c r="W67" s="8">
        <v>4190199000000</v>
      </c>
    </row>
    <row r="68" spans="1:23" x14ac:dyDescent="0.35">
      <c r="A68" s="9" t="s">
        <v>87</v>
      </c>
      <c r="B68" s="5">
        <v>5711533000000</v>
      </c>
      <c r="C68" s="8">
        <v>4776827000000</v>
      </c>
      <c r="D68" s="8">
        <v>4776827000000</v>
      </c>
      <c r="E68" s="8">
        <v>4776827000000</v>
      </c>
      <c r="F68" s="8">
        <v>4776827000000</v>
      </c>
      <c r="G68" s="8">
        <v>4776827000000</v>
      </c>
      <c r="H68" s="8">
        <v>4776827000000</v>
      </c>
      <c r="I68" s="8">
        <v>4776827000000</v>
      </c>
      <c r="J68" s="8">
        <v>4776827000000</v>
      </c>
      <c r="K68" s="8">
        <v>4776827000000</v>
      </c>
      <c r="L68" s="8">
        <v>4776827000000</v>
      </c>
      <c r="M68" s="8">
        <v>4776827000000</v>
      </c>
      <c r="N68" s="8">
        <v>4776827000000</v>
      </c>
      <c r="O68" s="8">
        <v>4190199000000</v>
      </c>
      <c r="P68" s="8">
        <v>4190199000000</v>
      </c>
      <c r="Q68" s="8">
        <v>4190199000000</v>
      </c>
      <c r="R68" s="8">
        <v>4190199000000</v>
      </c>
      <c r="S68" s="8">
        <v>4190199000000</v>
      </c>
      <c r="T68" s="8">
        <v>4190199000000</v>
      </c>
      <c r="U68" s="8">
        <v>4190199000000</v>
      </c>
      <c r="V68" s="8">
        <v>4190199000000</v>
      </c>
      <c r="W68" s="8">
        <v>4190199000000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-237000000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495800000000</v>
      </c>
      <c r="C74" s="8">
        <v>495800000000</v>
      </c>
      <c r="D74" s="8">
        <v>495834000000</v>
      </c>
      <c r="E74" s="8">
        <v>398770000000</v>
      </c>
      <c r="F74" s="8">
        <v>398770000000</v>
      </c>
      <c r="G74" s="8">
        <v>398770000000</v>
      </c>
      <c r="H74" s="8">
        <v>320264000000</v>
      </c>
      <c r="I74" s="8">
        <v>320264000000</v>
      </c>
      <c r="J74" s="8">
        <v>320264000000</v>
      </c>
      <c r="K74" s="8">
        <v>244383000000</v>
      </c>
      <c r="L74" s="8">
        <v>244382000000</v>
      </c>
      <c r="M74" s="8">
        <v>244382000000</v>
      </c>
      <c r="N74" s="8">
        <v>244382000000</v>
      </c>
      <c r="O74" s="8">
        <v>199455000000</v>
      </c>
      <c r="P74" s="8">
        <v>199455000000</v>
      </c>
      <c r="Q74" s="8">
        <v>199455000000</v>
      </c>
      <c r="R74" s="8">
        <v>199455000000</v>
      </c>
      <c r="S74" s="8">
        <v>199455000000</v>
      </c>
      <c r="T74" s="8">
        <v>126607000000</v>
      </c>
      <c r="U74" s="8">
        <v>126607000000</v>
      </c>
      <c r="V74" s="8">
        <v>126607000000</v>
      </c>
      <c r="W74" s="8">
        <v>126607000000</v>
      </c>
    </row>
    <row r="75" spans="1:23" x14ac:dyDescent="0.35">
      <c r="A75" s="7" t="s">
        <v>94</v>
      </c>
      <c r="B75" s="5">
        <v>-965000000</v>
      </c>
      <c r="C75" s="8">
        <v>-324000000</v>
      </c>
      <c r="D75" s="8">
        <v>0</v>
      </c>
      <c r="E75" s="8">
        <v>-3928000000</v>
      </c>
      <c r="F75" s="8">
        <v>-3129000000</v>
      </c>
      <c r="G75" s="8">
        <v>-1562000000</v>
      </c>
      <c r="H75" s="8">
        <v>0</v>
      </c>
      <c r="I75" s="8">
        <v>-23678000000</v>
      </c>
      <c r="J75" s="8">
        <v>-20194000000</v>
      </c>
      <c r="K75" s="8">
        <v>-1974000000</v>
      </c>
      <c r="L75" s="8">
        <v>0</v>
      </c>
      <c r="M75" s="8">
        <v>-25879000000</v>
      </c>
      <c r="N75" s="8">
        <v>-4562000000</v>
      </c>
      <c r="O75" s="8">
        <v>-5242000000</v>
      </c>
      <c r="P75" s="8">
        <v>0</v>
      </c>
      <c r="Q75" s="8">
        <v>-8373000000</v>
      </c>
      <c r="R75" s="8">
        <v>-6099000000</v>
      </c>
      <c r="S75" s="8">
        <v>-10319000000</v>
      </c>
      <c r="T75" s="8">
        <v>0</v>
      </c>
      <c r="U75" s="8">
        <v>-5687000000</v>
      </c>
      <c r="V75" s="8">
        <v>-1153000000</v>
      </c>
      <c r="W75" s="8">
        <v>17000000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1919115000000</v>
      </c>
      <c r="C77" s="8">
        <v>1680474000000</v>
      </c>
      <c r="D77" s="8">
        <v>1623222000000</v>
      </c>
      <c r="E77" s="8">
        <v>1406572000000</v>
      </c>
      <c r="F77" s="8">
        <v>1367586000000</v>
      </c>
      <c r="G77" s="8">
        <v>1246890000000</v>
      </c>
      <c r="H77" s="8">
        <v>1160797000000</v>
      </c>
      <c r="I77" s="8">
        <v>1069557000000</v>
      </c>
      <c r="J77" s="8">
        <v>956252000000</v>
      </c>
      <c r="K77" s="8">
        <v>809333000000</v>
      </c>
      <c r="L77" s="8">
        <v>719326000000</v>
      </c>
      <c r="M77" s="8">
        <v>568180000000</v>
      </c>
      <c r="N77" s="8">
        <v>476450000000</v>
      </c>
      <c r="O77" s="8">
        <v>1003288000000</v>
      </c>
      <c r="P77" s="8">
        <v>904784000000</v>
      </c>
      <c r="Q77" s="8">
        <v>921601000000</v>
      </c>
      <c r="R77" s="8">
        <v>847087000000</v>
      </c>
      <c r="S77" s="8">
        <v>809530000000</v>
      </c>
      <c r="T77" s="8">
        <v>684051000000</v>
      </c>
      <c r="U77" s="8">
        <v>554871000000</v>
      </c>
      <c r="V77" s="8">
        <v>414677000000</v>
      </c>
      <c r="W77" s="8">
        <v>353852000000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904754000000</v>
      </c>
      <c r="P78" s="8">
        <v>318575000000</v>
      </c>
      <c r="Q78" s="8">
        <v>295213000000</v>
      </c>
      <c r="R78" s="8">
        <v>0</v>
      </c>
      <c r="S78" s="8">
        <v>626387000000</v>
      </c>
      <c r="T78" s="8">
        <v>470466000000</v>
      </c>
      <c r="U78" s="8">
        <v>0</v>
      </c>
      <c r="V78" s="8">
        <v>0</v>
      </c>
      <c r="W78" s="8">
        <v>275652000000</v>
      </c>
    </row>
    <row r="79" spans="1:23" x14ac:dyDescent="0.35">
      <c r="A79" s="9" t="s">
        <v>98</v>
      </c>
      <c r="B79" s="5">
        <v>1919115000000</v>
      </c>
      <c r="C79" s="8">
        <v>1680474000000</v>
      </c>
      <c r="D79" s="8">
        <v>1623222000000</v>
      </c>
      <c r="E79" s="8">
        <v>1406572000000</v>
      </c>
      <c r="F79" s="8">
        <v>1367586000000</v>
      </c>
      <c r="G79" s="8">
        <v>1246890000000</v>
      </c>
      <c r="H79" s="8">
        <v>1160797000000</v>
      </c>
      <c r="I79" s="8">
        <v>1069557000000</v>
      </c>
      <c r="J79" s="8">
        <v>956252000000</v>
      </c>
      <c r="K79" s="8">
        <v>809333000000</v>
      </c>
      <c r="L79" s="8">
        <v>719326000000</v>
      </c>
      <c r="M79" s="8">
        <v>568180000000</v>
      </c>
      <c r="N79" s="8">
        <v>476450000000</v>
      </c>
      <c r="O79" s="8">
        <v>98534000000</v>
      </c>
      <c r="P79" s="8">
        <v>586209000000</v>
      </c>
      <c r="Q79" s="8">
        <v>626388000000</v>
      </c>
      <c r="R79" s="8">
        <v>847087000000</v>
      </c>
      <c r="S79" s="8">
        <v>183143000000</v>
      </c>
      <c r="T79" s="8">
        <v>213585000000</v>
      </c>
      <c r="U79" s="8">
        <v>554871000000</v>
      </c>
      <c r="V79" s="8">
        <v>414677000000</v>
      </c>
      <c r="W79" s="8">
        <v>78200000000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873399000000</v>
      </c>
      <c r="C82" s="8">
        <v>938630000000</v>
      </c>
      <c r="D82" s="8">
        <v>1030489000000</v>
      </c>
      <c r="E82" s="8">
        <v>903112000000</v>
      </c>
      <c r="F82" s="8">
        <v>884331000000</v>
      </c>
      <c r="G82" s="8">
        <v>935929000000</v>
      </c>
      <c r="H82" s="8">
        <v>1068386000000</v>
      </c>
      <c r="I82" s="8">
        <v>1067448000000</v>
      </c>
      <c r="J82" s="8">
        <v>1131326000000</v>
      </c>
      <c r="K82" s="8">
        <v>1306903000000</v>
      </c>
      <c r="L82" s="8">
        <v>1375016000000</v>
      </c>
      <c r="M82" s="8">
        <v>2243512000000</v>
      </c>
      <c r="N82" s="8">
        <v>1613437000000</v>
      </c>
      <c r="O82" s="8">
        <v>999612000000</v>
      </c>
      <c r="P82" s="8">
        <v>1030004000000</v>
      </c>
      <c r="Q82" s="8">
        <v>945980000000</v>
      </c>
      <c r="R82" s="8">
        <v>809823000000</v>
      </c>
      <c r="S82" s="8">
        <v>811464000000</v>
      </c>
      <c r="T82" s="8">
        <v>878282000000</v>
      </c>
      <c r="U82" s="8">
        <v>1337437000000</v>
      </c>
      <c r="V82" s="8">
        <v>935699000000</v>
      </c>
      <c r="W82" s="8">
        <v>871786000000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873399000000</v>
      </c>
      <c r="C87" s="8">
        <v>938630000000</v>
      </c>
      <c r="D87" s="8">
        <v>1030489000000</v>
      </c>
      <c r="E87" s="8">
        <v>903112000000</v>
      </c>
      <c r="F87" s="8">
        <v>884331000000</v>
      </c>
      <c r="G87" s="8">
        <v>935929000000</v>
      </c>
      <c r="H87" s="8">
        <v>1068386000000</v>
      </c>
      <c r="I87" s="8">
        <v>1067448000000</v>
      </c>
      <c r="J87" s="8">
        <v>1131326000000</v>
      </c>
      <c r="K87" s="8">
        <v>1306903000000</v>
      </c>
      <c r="L87" s="8">
        <v>1375016000000</v>
      </c>
      <c r="M87" s="8">
        <v>2243512000000</v>
      </c>
      <c r="N87" s="8">
        <v>1613437000000</v>
      </c>
      <c r="O87" s="8">
        <v>999612000000</v>
      </c>
      <c r="P87" s="8">
        <v>1030004000000</v>
      </c>
      <c r="Q87" s="8">
        <v>945980000000</v>
      </c>
      <c r="R87" s="8">
        <v>809823000000</v>
      </c>
      <c r="S87" s="8">
        <v>811464000000</v>
      </c>
      <c r="T87" s="8">
        <v>878282000000</v>
      </c>
      <c r="U87" s="8">
        <v>1337437000000</v>
      </c>
      <c r="V87" s="8">
        <v>935699000000</v>
      </c>
      <c r="W87" s="8">
        <v>871786000000</v>
      </c>
    </row>
    <row r="88" spans="1:23" x14ac:dyDescent="0.35">
      <c r="A88" s="9" t="s">
        <v>107</v>
      </c>
      <c r="B88" s="5">
        <v>50000000</v>
      </c>
      <c r="C88" s="8">
        <v>50000000</v>
      </c>
      <c r="D88" s="8">
        <v>50000000</v>
      </c>
      <c r="E88" s="8">
        <v>50000000</v>
      </c>
      <c r="F88" s="8">
        <v>50000000</v>
      </c>
      <c r="G88" s="8">
        <v>50000000</v>
      </c>
      <c r="H88" s="8">
        <v>50000000</v>
      </c>
      <c r="I88" s="8">
        <v>200000000</v>
      </c>
      <c r="J88" s="8">
        <v>200000000</v>
      </c>
      <c r="K88" s="8">
        <v>20869000000</v>
      </c>
      <c r="L88" s="8">
        <v>20869000000</v>
      </c>
      <c r="M88" s="8">
        <v>21530000000</v>
      </c>
      <c r="N88" s="8">
        <v>0</v>
      </c>
      <c r="O88" s="8">
        <v>2226000000</v>
      </c>
      <c r="P88" s="8">
        <v>2575000000</v>
      </c>
      <c r="Q88" s="8">
        <v>3085000000</v>
      </c>
      <c r="R88" s="8">
        <v>0</v>
      </c>
      <c r="S88" s="8">
        <v>4220000000</v>
      </c>
      <c r="T88" s="8">
        <v>4830000000</v>
      </c>
      <c r="U88" s="8">
        <v>7471000000</v>
      </c>
      <c r="V88" s="8">
        <v>0</v>
      </c>
      <c r="W88" s="8">
        <v>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873349000000</v>
      </c>
      <c r="C93" s="8">
        <v>938580000000</v>
      </c>
      <c r="D93" s="8">
        <v>1030439000000</v>
      </c>
      <c r="E93" s="8">
        <v>903062000000</v>
      </c>
      <c r="F93" s="8">
        <v>884281000000</v>
      </c>
      <c r="G93" s="8">
        <v>935879000000</v>
      </c>
      <c r="H93" s="8">
        <v>1068336000000</v>
      </c>
      <c r="I93" s="8">
        <v>1067248000000</v>
      </c>
      <c r="J93" s="8">
        <v>1131126000000</v>
      </c>
      <c r="K93" s="8">
        <v>1286034000000</v>
      </c>
      <c r="L93" s="8">
        <v>1354147000000</v>
      </c>
      <c r="M93" s="8">
        <v>2221982000000</v>
      </c>
      <c r="N93" s="8">
        <v>1613437000000</v>
      </c>
      <c r="O93" s="8">
        <v>997386000000</v>
      </c>
      <c r="P93" s="8">
        <v>1027429000000</v>
      </c>
      <c r="Q93" s="8">
        <v>942895000000</v>
      </c>
      <c r="R93" s="8">
        <v>809823000000</v>
      </c>
      <c r="S93" s="8">
        <v>807244000000</v>
      </c>
      <c r="T93" s="8">
        <v>873452000000</v>
      </c>
      <c r="U93" s="8">
        <v>1329966000000</v>
      </c>
      <c r="V93" s="8">
        <v>935699000000</v>
      </c>
      <c r="W93" s="8">
        <v>871786000000</v>
      </c>
    </row>
    <row r="94" spans="1:23" x14ac:dyDescent="0.35">
      <c r="A94" s="12" t="s">
        <v>113</v>
      </c>
      <c r="B94" s="5">
        <v>28436174000000</v>
      </c>
      <c r="C94" s="8">
        <v>44283865000000</v>
      </c>
      <c r="D94" s="8">
        <v>25015558000000</v>
      </c>
      <c r="E94" s="8">
        <v>27338019000000</v>
      </c>
      <c r="F94" s="8">
        <v>43216263000000</v>
      </c>
      <c r="G94" s="8">
        <v>40708074000000</v>
      </c>
      <c r="H94" s="8">
        <v>19248362000000</v>
      </c>
      <c r="I94" s="8">
        <v>44092237000000</v>
      </c>
      <c r="J94" s="8">
        <v>36355352000000</v>
      </c>
      <c r="K94" s="8">
        <v>28902184000000</v>
      </c>
      <c r="L94" s="8">
        <v>44973626000000</v>
      </c>
      <c r="M94" s="8">
        <v>52946494000000</v>
      </c>
      <c r="N94" s="8">
        <v>55697049000000</v>
      </c>
      <c r="O94" s="8">
        <v>48369562000000</v>
      </c>
      <c r="P94" s="8">
        <v>19172992000000</v>
      </c>
      <c r="Q94" s="8">
        <v>28643894000000</v>
      </c>
      <c r="R94" s="8">
        <v>41852431000000</v>
      </c>
      <c r="S94" s="8">
        <v>35695968000000</v>
      </c>
      <c r="T94" s="8">
        <v>29517891000000</v>
      </c>
      <c r="U94" s="8">
        <v>15911159000000</v>
      </c>
      <c r="V94" s="8">
        <v>22092312000000</v>
      </c>
      <c r="W94" s="8">
        <v>18838647000000</v>
      </c>
    </row>
    <row r="95" spans="1:23" x14ac:dyDescent="0.35">
      <c r="A95" s="7" t="s">
        <v>114</v>
      </c>
      <c r="B95" s="5">
        <v>21594366000000</v>
      </c>
      <c r="C95" s="8">
        <v>36490857000000</v>
      </c>
      <c r="D95" s="8">
        <v>18310222000000</v>
      </c>
      <c r="E95" s="8">
        <v>20523102000000</v>
      </c>
      <c r="F95" s="8">
        <v>37785893000000</v>
      </c>
      <c r="G95" s="8">
        <v>31942408000000</v>
      </c>
      <c r="H95" s="8">
        <v>6902521000000</v>
      </c>
      <c r="I95" s="8">
        <v>31716824000000</v>
      </c>
      <c r="J95" s="8">
        <v>23674572000000</v>
      </c>
      <c r="K95" s="8">
        <v>15598682000000</v>
      </c>
      <c r="L95" s="8">
        <v>32610009000000</v>
      </c>
      <c r="M95" s="8">
        <v>39159578000000</v>
      </c>
      <c r="N95" s="8">
        <v>41177012000000</v>
      </c>
      <c r="O95" s="8">
        <v>32182322000000</v>
      </c>
      <c r="P95" s="8">
        <v>6404854000000</v>
      </c>
      <c r="Q95" s="8">
        <v>15239873000000</v>
      </c>
      <c r="R95" s="8">
        <v>28578825000000</v>
      </c>
      <c r="S95" s="8">
        <v>21410398000000</v>
      </c>
      <c r="T95" s="8">
        <v>14029335000000</v>
      </c>
      <c r="U95" s="8">
        <v>0</v>
      </c>
      <c r="V95" s="8">
        <v>9707097000000</v>
      </c>
      <c r="W95" s="8">
        <v>7519569000000</v>
      </c>
    </row>
    <row r="96" spans="1:23" x14ac:dyDescent="0.35">
      <c r="A96" s="9" t="s">
        <v>115</v>
      </c>
      <c r="B96" s="5">
        <v>2641503000000</v>
      </c>
      <c r="C96" s="8">
        <v>905020000000</v>
      </c>
      <c r="D96" s="8">
        <v>1405237000000</v>
      </c>
      <c r="E96" s="8">
        <v>3250800000000</v>
      </c>
      <c r="F96" s="8">
        <v>2087265000000</v>
      </c>
      <c r="G96" s="8">
        <v>1025808000000</v>
      </c>
      <c r="H96" s="8">
        <v>116250000000</v>
      </c>
      <c r="I96" s="8">
        <v>1019386000000</v>
      </c>
      <c r="J96" s="8">
        <v>3463206000000</v>
      </c>
      <c r="K96" s="8">
        <v>1810487000000</v>
      </c>
      <c r="L96" s="8">
        <v>1117200000000</v>
      </c>
      <c r="M96" s="8">
        <v>447920000000</v>
      </c>
      <c r="N96" s="8">
        <v>3348053000000</v>
      </c>
      <c r="O96" s="8">
        <v>1761404000000</v>
      </c>
      <c r="P96" s="8">
        <v>230900000000</v>
      </c>
      <c r="Q96" s="8">
        <v>707081000000</v>
      </c>
      <c r="R96" s="8">
        <v>162280000000</v>
      </c>
      <c r="S96" s="8">
        <v>331103000000</v>
      </c>
      <c r="T96" s="8">
        <v>226581000000</v>
      </c>
      <c r="U96" s="8">
        <v>0</v>
      </c>
      <c r="V96" s="8">
        <v>169965000000</v>
      </c>
      <c r="W96" s="8">
        <v>548023000000</v>
      </c>
    </row>
    <row r="97" spans="1:23" x14ac:dyDescent="0.35">
      <c r="A97" s="9" t="s">
        <v>116</v>
      </c>
      <c r="B97" s="5">
        <v>104439000000</v>
      </c>
      <c r="C97" s="8">
        <v>0</v>
      </c>
      <c r="D97" s="8">
        <v>1405388000000</v>
      </c>
      <c r="E97" s="8">
        <v>1757840000000</v>
      </c>
      <c r="F97" s="8">
        <v>1069714000000</v>
      </c>
      <c r="G97" s="8">
        <v>519852000000</v>
      </c>
      <c r="H97" s="8">
        <v>116250000000</v>
      </c>
      <c r="I97" s="8">
        <v>555222000000</v>
      </c>
      <c r="J97" s="8">
        <v>902396000000</v>
      </c>
      <c r="K97" s="8">
        <v>964955000000</v>
      </c>
      <c r="L97" s="8">
        <v>778275000000</v>
      </c>
      <c r="M97" s="8">
        <v>1700560000000</v>
      </c>
      <c r="N97" s="8">
        <v>1046955000000</v>
      </c>
      <c r="O97" s="8">
        <v>1500934000000</v>
      </c>
      <c r="P97" s="8">
        <v>230900000000</v>
      </c>
      <c r="Q97" s="8">
        <v>778023000000</v>
      </c>
      <c r="R97" s="8">
        <v>974653000000</v>
      </c>
      <c r="S97" s="8">
        <v>330932000000</v>
      </c>
      <c r="T97" s="8">
        <v>1131615000000</v>
      </c>
      <c r="U97" s="8">
        <v>0</v>
      </c>
      <c r="V97" s="8">
        <v>402945000000</v>
      </c>
      <c r="W97" s="8">
        <v>594097000000</v>
      </c>
    </row>
    <row r="98" spans="1:23" x14ac:dyDescent="0.35">
      <c r="A98" s="9" t="s">
        <v>117</v>
      </c>
      <c r="B98" s="5">
        <v>18848424000000</v>
      </c>
      <c r="C98" s="8">
        <v>35585837000000</v>
      </c>
      <c r="D98" s="8">
        <v>15499597000000</v>
      </c>
      <c r="E98" s="8">
        <v>15514462000000</v>
      </c>
      <c r="F98" s="8">
        <v>34628914000000</v>
      </c>
      <c r="G98" s="8">
        <v>30396748000000</v>
      </c>
      <c r="H98" s="8">
        <v>6670021000000</v>
      </c>
      <c r="I98" s="8">
        <v>30142216000000</v>
      </c>
      <c r="J98" s="8">
        <v>19308970000000</v>
      </c>
      <c r="K98" s="8">
        <v>12823240000000</v>
      </c>
      <c r="L98" s="8">
        <v>30714534000000</v>
      </c>
      <c r="M98" s="8">
        <v>37011098000000</v>
      </c>
      <c r="N98" s="8">
        <v>36782004000000</v>
      </c>
      <c r="O98" s="8">
        <v>28919984000000</v>
      </c>
      <c r="P98" s="8">
        <v>5943054000000</v>
      </c>
      <c r="Q98" s="8">
        <v>13754769000000</v>
      </c>
      <c r="R98" s="8">
        <v>27441892000000</v>
      </c>
      <c r="S98" s="8">
        <v>20748363000000</v>
      </c>
      <c r="T98" s="8">
        <v>12671139000000</v>
      </c>
      <c r="U98" s="8">
        <v>0</v>
      </c>
      <c r="V98" s="8">
        <v>9134187000000</v>
      </c>
      <c r="W98" s="8">
        <v>6377449000000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23915000000</v>
      </c>
      <c r="C101" s="8">
        <v>25309000000</v>
      </c>
      <c r="D101" s="8">
        <v>-2654000000</v>
      </c>
      <c r="E101" s="8">
        <v>35910000000</v>
      </c>
      <c r="F101" s="8">
        <v>17243000000</v>
      </c>
      <c r="G101" s="8">
        <v>30807000000</v>
      </c>
      <c r="H101" s="8">
        <v>24793000000</v>
      </c>
      <c r="I101" s="8">
        <v>47276000000</v>
      </c>
      <c r="J101" s="8">
        <v>40076000000</v>
      </c>
      <c r="K101" s="8">
        <v>65634000000</v>
      </c>
      <c r="L101" s="8">
        <v>40563000000</v>
      </c>
      <c r="M101" s="8">
        <v>90732000000</v>
      </c>
      <c r="N101" s="8">
        <v>124865000000</v>
      </c>
      <c r="O101" s="8">
        <v>112561000000</v>
      </c>
      <c r="P101" s="8">
        <v>153620000000</v>
      </c>
      <c r="Q101" s="8">
        <v>83367000000</v>
      </c>
      <c r="R101" s="8">
        <v>69233000000</v>
      </c>
      <c r="S101" s="8">
        <v>117107000000</v>
      </c>
      <c r="T101" s="8">
        <v>158850000000</v>
      </c>
      <c r="U101" s="8">
        <v>177636000000</v>
      </c>
      <c r="V101" s="8">
        <v>181030000000</v>
      </c>
      <c r="W101" s="8">
        <v>255435000000</v>
      </c>
    </row>
    <row r="102" spans="1:23" x14ac:dyDescent="0.35">
      <c r="A102" s="7" t="s">
        <v>121</v>
      </c>
      <c r="B102" s="5">
        <v>6817893000000</v>
      </c>
      <c r="C102" s="8">
        <v>7767699000000</v>
      </c>
      <c r="D102" s="8">
        <v>6707990000000</v>
      </c>
      <c r="E102" s="8">
        <v>6779007000000</v>
      </c>
      <c r="F102" s="8">
        <v>5413127000000</v>
      </c>
      <c r="G102" s="8">
        <v>8734859000000</v>
      </c>
      <c r="H102" s="8">
        <v>12321048000000</v>
      </c>
      <c r="I102" s="8">
        <v>12328137000000</v>
      </c>
      <c r="J102" s="8">
        <v>12640704000000</v>
      </c>
      <c r="K102" s="8">
        <v>13237868000000</v>
      </c>
      <c r="L102" s="8">
        <v>12323054000000</v>
      </c>
      <c r="M102" s="8">
        <v>13696184000000</v>
      </c>
      <c r="N102" s="8">
        <v>14395172000000</v>
      </c>
      <c r="O102" s="8">
        <v>16074679000000</v>
      </c>
      <c r="P102" s="8">
        <v>12614518000000</v>
      </c>
      <c r="Q102" s="8">
        <v>13320654000000</v>
      </c>
      <c r="R102" s="8">
        <v>13204373000000</v>
      </c>
      <c r="S102" s="8">
        <v>14168463000000</v>
      </c>
      <c r="T102" s="8">
        <v>15329706000000</v>
      </c>
      <c r="U102" s="8">
        <v>15733523000000</v>
      </c>
      <c r="V102" s="8">
        <v>12204185000000</v>
      </c>
      <c r="W102" s="8">
        <v>11063643000000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2390514000000</v>
      </c>
      <c r="C104" s="8">
        <v>2236509000000</v>
      </c>
      <c r="D104" s="8">
        <v>2692683000000</v>
      </c>
      <c r="E104" s="8">
        <v>2368182000000</v>
      </c>
      <c r="F104" s="8">
        <v>2394623000000</v>
      </c>
      <c r="G104" s="8">
        <v>2305427000000</v>
      </c>
      <c r="H104" s="8">
        <v>1983055000000</v>
      </c>
      <c r="I104" s="8">
        <v>1757853000000</v>
      </c>
      <c r="J104" s="8">
        <v>1840148000000</v>
      </c>
      <c r="K104" s="8">
        <v>1527709000000</v>
      </c>
      <c r="L104" s="8">
        <v>1797460000000</v>
      </c>
      <c r="M104" s="8">
        <v>1453576000000</v>
      </c>
      <c r="N104" s="8">
        <v>1407694000000</v>
      </c>
      <c r="O104" s="8">
        <v>1427768000000</v>
      </c>
      <c r="P104" s="8">
        <v>1288487000000</v>
      </c>
      <c r="Q104" s="8">
        <v>1312618000000</v>
      </c>
      <c r="R104" s="8">
        <v>1028179000000</v>
      </c>
      <c r="S104" s="8">
        <v>1339407000000</v>
      </c>
      <c r="T104" s="8">
        <v>1286594000000</v>
      </c>
      <c r="U104" s="8">
        <v>1216137000000</v>
      </c>
      <c r="V104" s="8">
        <v>1102954000000</v>
      </c>
      <c r="W104" s="8">
        <v>1004215000000</v>
      </c>
    </row>
    <row r="105" spans="1:23" x14ac:dyDescent="0.35">
      <c r="A105" s="9" t="s">
        <v>124</v>
      </c>
      <c r="B105" s="5">
        <v>-1579623000000</v>
      </c>
      <c r="C105" s="8">
        <v>-1786515000000</v>
      </c>
      <c r="D105" s="8">
        <v>-1968868000000</v>
      </c>
      <c r="E105" s="8">
        <v>-2019516000000</v>
      </c>
      <c r="F105" s="8">
        <v>-1946566000000</v>
      </c>
      <c r="G105" s="8">
        <v>-1826067000000</v>
      </c>
      <c r="H105" s="8">
        <v>-1516518000000</v>
      </c>
      <c r="I105" s="8">
        <v>-1354887000000</v>
      </c>
      <c r="J105" s="8">
        <v>-1271724000000</v>
      </c>
      <c r="K105" s="8">
        <v>-1163419000000</v>
      </c>
      <c r="L105" s="8">
        <v>-1098667000000</v>
      </c>
      <c r="M105" s="8">
        <v>-1145008000000</v>
      </c>
      <c r="N105" s="8">
        <v>-1162735000000</v>
      </c>
      <c r="O105" s="8">
        <v>-1190301000000</v>
      </c>
      <c r="P105" s="8">
        <v>-1202781000000</v>
      </c>
      <c r="Q105" s="8">
        <v>-1143626000000</v>
      </c>
      <c r="R105" s="8">
        <v>-1103574000000</v>
      </c>
      <c r="S105" s="8">
        <v>-1064188000000</v>
      </c>
      <c r="T105" s="8">
        <v>-980259000000</v>
      </c>
      <c r="U105" s="8">
        <v>-897027000000</v>
      </c>
      <c r="V105" s="8">
        <v>-798382000000</v>
      </c>
      <c r="W105" s="8">
        <v>-718082000000</v>
      </c>
    </row>
    <row r="106" spans="1:23" x14ac:dyDescent="0.35">
      <c r="A106" s="9" t="s">
        <v>125</v>
      </c>
      <c r="B106" s="5">
        <v>810891000000</v>
      </c>
      <c r="C106" s="8">
        <v>449994000000</v>
      </c>
      <c r="D106" s="8">
        <v>723815000000</v>
      </c>
      <c r="E106" s="8">
        <v>348666000000</v>
      </c>
      <c r="F106" s="8">
        <v>448057000000</v>
      </c>
      <c r="G106" s="8">
        <v>479360000000</v>
      </c>
      <c r="H106" s="8">
        <v>466537000000</v>
      </c>
      <c r="I106" s="8">
        <v>402966000000</v>
      </c>
      <c r="J106" s="8">
        <v>568424000000</v>
      </c>
      <c r="K106" s="8">
        <v>364290000000</v>
      </c>
      <c r="L106" s="8">
        <v>698793000000</v>
      </c>
      <c r="M106" s="8">
        <v>308568000000</v>
      </c>
      <c r="N106" s="8">
        <v>244959000000</v>
      </c>
      <c r="O106" s="8">
        <v>237467000000</v>
      </c>
      <c r="P106" s="8">
        <v>85706000000</v>
      </c>
      <c r="Q106" s="8">
        <v>168992000000</v>
      </c>
      <c r="R106" s="8">
        <v>-75395000000</v>
      </c>
      <c r="S106" s="8">
        <v>275219000000</v>
      </c>
      <c r="T106" s="8">
        <v>306335000000</v>
      </c>
      <c r="U106" s="8">
        <v>319110000000</v>
      </c>
      <c r="V106" s="8">
        <v>304572000000</v>
      </c>
      <c r="W106" s="8">
        <v>286133000000</v>
      </c>
    </row>
    <row r="107" spans="1:23" x14ac:dyDescent="0.35">
      <c r="A107" s="14" t="s">
        <v>126</v>
      </c>
      <c r="B107" s="5">
        <v>52372000000</v>
      </c>
      <c r="C107" s="6">
        <v>53947000000</v>
      </c>
      <c r="D107" s="6">
        <v>51059000000</v>
      </c>
      <c r="E107" s="6">
        <v>54506000000</v>
      </c>
      <c r="F107" s="6">
        <v>44009000000</v>
      </c>
      <c r="G107" s="6">
        <v>40222000000</v>
      </c>
      <c r="H107" s="6">
        <v>59258000000</v>
      </c>
      <c r="I107" s="6">
        <v>52062000000</v>
      </c>
      <c r="J107" s="6">
        <v>44213000000</v>
      </c>
      <c r="K107" s="6">
        <v>43402000000</v>
      </c>
      <c r="L107" s="6">
        <v>46040000000</v>
      </c>
      <c r="M107" s="6">
        <v>36719000000</v>
      </c>
      <c r="N107" s="6">
        <v>33480000000</v>
      </c>
      <c r="O107" s="6">
        <v>31640000000</v>
      </c>
      <c r="P107" s="6">
        <v>33101000000</v>
      </c>
      <c r="Q107" s="6">
        <v>22151000000</v>
      </c>
      <c r="R107" s="6">
        <v>14298000000</v>
      </c>
      <c r="S107" s="6">
        <v>16034000000</v>
      </c>
      <c r="T107" s="6">
        <v>29815000000</v>
      </c>
      <c r="U107" s="6">
        <v>13106000000</v>
      </c>
      <c r="V107" s="6">
        <v>11289000000</v>
      </c>
      <c r="W107" s="6">
        <v>9353000000</v>
      </c>
    </row>
    <row r="108" spans="1:23" x14ac:dyDescent="0.35">
      <c r="A108" s="14" t="s">
        <v>127</v>
      </c>
      <c r="B108" s="5">
        <v>-22601000000</v>
      </c>
      <c r="C108" s="6">
        <v>-20133000000</v>
      </c>
      <c r="D108" s="6">
        <v>-25519000000</v>
      </c>
      <c r="E108" s="6">
        <v>-22048000000</v>
      </c>
      <c r="F108" s="6">
        <v>-20295000000</v>
      </c>
      <c r="G108" s="6">
        <v>-18586000000</v>
      </c>
      <c r="H108" s="6">
        <v>-22049000000</v>
      </c>
      <c r="I108" s="6">
        <v>-20432000000</v>
      </c>
      <c r="J108" s="6">
        <v>-19061000000</v>
      </c>
      <c r="K108" s="6">
        <v>-18463000000</v>
      </c>
      <c r="L108" s="6">
        <v>-13052000000</v>
      </c>
      <c r="M108" s="6">
        <v>-12541000000</v>
      </c>
      <c r="N108" s="6">
        <v>-12530000000</v>
      </c>
      <c r="O108" s="6">
        <v>-11369000000</v>
      </c>
      <c r="P108" s="6">
        <v>-9803000000</v>
      </c>
      <c r="Q108" s="6">
        <v>-4217000000</v>
      </c>
      <c r="R108" s="6">
        <v>-3403000000</v>
      </c>
      <c r="S108" s="6">
        <v>-5682000000</v>
      </c>
      <c r="T108" s="6">
        <v>-3636000000</v>
      </c>
      <c r="U108" s="6">
        <v>-3691000000</v>
      </c>
      <c r="V108" s="6">
        <v>-3853000000</v>
      </c>
      <c r="W108" s="6">
        <v>-4093000000</v>
      </c>
    </row>
    <row r="109" spans="1:23" x14ac:dyDescent="0.35">
      <c r="A109" s="9" t="s">
        <v>128</v>
      </c>
      <c r="B109" s="5">
        <v>29771000000</v>
      </c>
      <c r="C109" s="8">
        <v>33814000000</v>
      </c>
      <c r="D109" s="8">
        <v>25540000000</v>
      </c>
      <c r="E109" s="8">
        <v>32458000000</v>
      </c>
      <c r="F109" s="8">
        <v>23714000000</v>
      </c>
      <c r="G109" s="8">
        <v>21636000000</v>
      </c>
      <c r="H109" s="8">
        <v>37209000000</v>
      </c>
      <c r="I109" s="8">
        <v>31630000000</v>
      </c>
      <c r="J109" s="8">
        <v>25152000000</v>
      </c>
      <c r="K109" s="8">
        <v>24939000000</v>
      </c>
      <c r="L109" s="8">
        <v>32988000000</v>
      </c>
      <c r="M109" s="8">
        <v>24178000000</v>
      </c>
      <c r="N109" s="8">
        <v>20950000000</v>
      </c>
      <c r="O109" s="8">
        <v>20271000000</v>
      </c>
      <c r="P109" s="8">
        <v>23298000000</v>
      </c>
      <c r="Q109" s="8">
        <v>17934000000</v>
      </c>
      <c r="R109" s="8">
        <v>10895000000</v>
      </c>
      <c r="S109" s="8">
        <v>10352000000</v>
      </c>
      <c r="T109" s="8">
        <v>26179000000</v>
      </c>
      <c r="U109" s="8">
        <v>9415000000</v>
      </c>
      <c r="V109" s="8">
        <v>7436000000</v>
      </c>
      <c r="W109" s="8">
        <v>5260000000</v>
      </c>
    </row>
    <row r="110" spans="1:23" x14ac:dyDescent="0.35">
      <c r="A110" s="9" t="s">
        <v>129</v>
      </c>
      <c r="B110" s="5">
        <v>15443000000</v>
      </c>
      <c r="C110" s="8">
        <v>21047000000</v>
      </c>
      <c r="D110" s="8">
        <v>7842000000</v>
      </c>
      <c r="E110" s="8">
        <v>25471000000</v>
      </c>
      <c r="F110" s="8">
        <v>19055000000</v>
      </c>
      <c r="G110" s="8">
        <v>12927000000</v>
      </c>
      <c r="H110" s="8">
        <v>-6897000000</v>
      </c>
      <c r="I110" s="8">
        <v>45326000000</v>
      </c>
      <c r="J110" s="8">
        <v>9706000000</v>
      </c>
      <c r="K110" s="8">
        <v>7475000000</v>
      </c>
      <c r="L110" s="8">
        <v>-22142000000</v>
      </c>
      <c r="M110" s="8">
        <v>10968000000</v>
      </c>
      <c r="N110" s="8">
        <v>13404000000</v>
      </c>
      <c r="O110" s="8">
        <v>9537000000</v>
      </c>
      <c r="P110" s="8">
        <v>-40000000</v>
      </c>
      <c r="Q110" s="8">
        <v>13391000000</v>
      </c>
      <c r="R110" s="8">
        <v>11627000000</v>
      </c>
      <c r="S110" s="8">
        <v>12666000000</v>
      </c>
      <c r="T110" s="8">
        <v>-2083000000</v>
      </c>
      <c r="U110" s="8">
        <v>1679000000</v>
      </c>
      <c r="V110" s="8">
        <v>6540000000</v>
      </c>
      <c r="W110" s="8">
        <v>1364000000</v>
      </c>
    </row>
    <row r="111" spans="1:23" x14ac:dyDescent="0.35">
      <c r="A111" s="9" t="s">
        <v>130</v>
      </c>
      <c r="B111" s="5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958000000</v>
      </c>
      <c r="C112" s="8">
        <v>9015000000</v>
      </c>
      <c r="D112" s="8">
        <v>35186000000</v>
      </c>
      <c r="E112" s="8">
        <v>10493000000</v>
      </c>
      <c r="F112" s="8">
        <v>25939000000</v>
      </c>
      <c r="G112" s="8">
        <v>6030000000</v>
      </c>
      <c r="H112" s="8">
        <v>-429000000</v>
      </c>
      <c r="I112" s="8">
        <v>3408000000</v>
      </c>
      <c r="J112" s="8">
        <v>2916000000</v>
      </c>
      <c r="K112" s="8">
        <v>55772000000</v>
      </c>
      <c r="L112" s="8">
        <v>85407000000</v>
      </c>
      <c r="M112" s="8">
        <v>21556000000</v>
      </c>
      <c r="N112" s="8">
        <v>246451000000</v>
      </c>
      <c r="O112" s="8">
        <v>120830000000</v>
      </c>
      <c r="P112" s="8">
        <v>252011000000</v>
      </c>
      <c r="Q112" s="8">
        <v>177263000000</v>
      </c>
      <c r="R112" s="8">
        <v>355674000000</v>
      </c>
      <c r="S112" s="8">
        <v>158968000000</v>
      </c>
      <c r="T112" s="8">
        <v>176831000000</v>
      </c>
      <c r="U112" s="8">
        <v>82203000000</v>
      </c>
      <c r="V112" s="8">
        <v>39165000000</v>
      </c>
      <c r="W112" s="8">
        <v>12226000000</v>
      </c>
    </row>
    <row r="113" spans="1:23" x14ac:dyDescent="0.35">
      <c r="A113" s="9" t="s">
        <v>132</v>
      </c>
      <c r="B113" s="5">
        <v>961000000</v>
      </c>
      <c r="C113" s="8">
        <v>839000000</v>
      </c>
      <c r="D113" s="8">
        <v>58248000000</v>
      </c>
      <c r="E113" s="8">
        <v>1227000000</v>
      </c>
      <c r="F113" s="8">
        <v>76877000000</v>
      </c>
      <c r="G113" s="8">
        <v>24960000000</v>
      </c>
      <c r="H113" s="8">
        <v>81717000000</v>
      </c>
      <c r="I113" s="8">
        <v>75121000000</v>
      </c>
      <c r="J113" s="8">
        <v>82654000000</v>
      </c>
      <c r="K113" s="8">
        <v>42291000000</v>
      </c>
      <c r="L113" s="8">
        <v>174117000000</v>
      </c>
      <c r="M113" s="8">
        <v>45836000000</v>
      </c>
      <c r="N113" s="8">
        <v>34127000000</v>
      </c>
      <c r="O113" s="8">
        <v>27294000000</v>
      </c>
      <c r="P113" s="8">
        <v>54049000000</v>
      </c>
      <c r="Q113" s="8">
        <v>29895000000</v>
      </c>
      <c r="R113" s="8">
        <v>34429000000</v>
      </c>
      <c r="S113" s="8">
        <v>64189000000</v>
      </c>
      <c r="T113" s="8">
        <v>57822000000</v>
      </c>
      <c r="U113" s="8">
        <v>46104000000</v>
      </c>
      <c r="V113" s="8">
        <v>30646000000</v>
      </c>
      <c r="W113" s="8">
        <v>30685000000</v>
      </c>
    </row>
    <row r="114" spans="1:23" x14ac:dyDescent="0.35">
      <c r="A114" s="9" t="s">
        <v>133</v>
      </c>
      <c r="B114" s="5">
        <v>-534000000</v>
      </c>
      <c r="C114" s="8">
        <v>-1127000000</v>
      </c>
      <c r="D114" s="8">
        <v>-2609000000</v>
      </c>
      <c r="E114" s="8">
        <v>-569000000</v>
      </c>
      <c r="F114" s="8">
        <v>-7487000000</v>
      </c>
      <c r="G114" s="8">
        <v>0</v>
      </c>
      <c r="H114" s="8">
        <v>-358000000</v>
      </c>
      <c r="I114" s="8">
        <v>-154000000</v>
      </c>
      <c r="J114" s="8">
        <v>-603000000</v>
      </c>
      <c r="K114" s="8">
        <v>-1373000000</v>
      </c>
      <c r="L114" s="8">
        <v>-680000000</v>
      </c>
      <c r="M114" s="8">
        <v>-375000000</v>
      </c>
      <c r="N114" s="8">
        <v>-304000000</v>
      </c>
      <c r="O114" s="8">
        <v>-227000000</v>
      </c>
      <c r="P114" s="8">
        <v>-4249000000</v>
      </c>
      <c r="Q114" s="8">
        <v>-2293000000</v>
      </c>
      <c r="R114" s="8">
        <v>-111000000</v>
      </c>
      <c r="S114" s="8">
        <v>-126000000</v>
      </c>
      <c r="T114" s="8">
        <v>-159000000</v>
      </c>
      <c r="U114" s="8">
        <v>-450000000</v>
      </c>
      <c r="V114" s="8">
        <v>-1296000000</v>
      </c>
      <c r="W114" s="8">
        <v>-1135000000</v>
      </c>
    </row>
    <row r="115" spans="1:23" x14ac:dyDescent="0.35">
      <c r="A115" s="9" t="s">
        <v>134</v>
      </c>
      <c r="B115" s="5">
        <v>427000000</v>
      </c>
      <c r="C115" s="8">
        <v>-288000000</v>
      </c>
      <c r="D115" s="8">
        <v>55639000000</v>
      </c>
      <c r="E115" s="8">
        <v>658000000</v>
      </c>
      <c r="F115" s="8">
        <v>69390000000</v>
      </c>
      <c r="G115" s="8">
        <v>24960000000</v>
      </c>
      <c r="H115" s="8">
        <v>81359000000</v>
      </c>
      <c r="I115" s="8">
        <v>74967000000</v>
      </c>
      <c r="J115" s="8">
        <v>82051000000</v>
      </c>
      <c r="K115" s="8">
        <v>40918000000</v>
      </c>
      <c r="L115" s="8">
        <v>173437000000</v>
      </c>
      <c r="M115" s="8">
        <v>45461000000</v>
      </c>
      <c r="N115" s="8">
        <v>33823000000</v>
      </c>
      <c r="O115" s="8">
        <v>27067000000</v>
      </c>
      <c r="P115" s="8">
        <v>49800000000</v>
      </c>
      <c r="Q115" s="8">
        <v>27602000000</v>
      </c>
      <c r="R115" s="8">
        <v>34318000000</v>
      </c>
      <c r="S115" s="8">
        <v>64063000000</v>
      </c>
      <c r="T115" s="8">
        <v>57663000000</v>
      </c>
      <c r="U115" s="8">
        <v>45654000000</v>
      </c>
      <c r="V115" s="8">
        <v>29350000000</v>
      </c>
      <c r="W115" s="8">
        <v>29550000000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</row>
    <row r="117" spans="1:23" x14ac:dyDescent="0.35">
      <c r="A117" s="9" t="s">
        <v>136</v>
      </c>
      <c r="B117" s="5">
        <v>857490000000</v>
      </c>
      <c r="C117" s="8">
        <v>513582000000</v>
      </c>
      <c r="D117" s="8">
        <v>848022000000</v>
      </c>
      <c r="E117" s="8">
        <v>417746000000</v>
      </c>
      <c r="F117" s="8">
        <v>586155000000</v>
      </c>
      <c r="G117" s="8">
        <v>544913000000</v>
      </c>
      <c r="H117" s="8">
        <v>577779000000</v>
      </c>
      <c r="I117" s="8">
        <v>558297000000</v>
      </c>
      <c r="J117" s="8">
        <v>688249000000</v>
      </c>
      <c r="K117" s="8">
        <v>493394000000</v>
      </c>
      <c r="L117" s="8">
        <v>968483000000</v>
      </c>
      <c r="M117" s="8">
        <v>410731000000</v>
      </c>
      <c r="N117" s="8">
        <v>559587000000</v>
      </c>
      <c r="O117" s="8">
        <v>415172000000</v>
      </c>
      <c r="P117" s="8">
        <v>410775000000</v>
      </c>
      <c r="Q117" s="8">
        <v>405182000000</v>
      </c>
      <c r="R117" s="8">
        <v>337119000000</v>
      </c>
      <c r="S117" s="8">
        <v>521268000000</v>
      </c>
      <c r="T117" s="8">
        <v>564925000000</v>
      </c>
      <c r="U117" s="8">
        <v>458061000000</v>
      </c>
      <c r="V117" s="8">
        <v>387063000000</v>
      </c>
      <c r="W117" s="8">
        <v>334533000000</v>
      </c>
    </row>
    <row r="118" spans="1:23" x14ac:dyDescent="0.35">
      <c r="A118" s="9" t="s">
        <v>137</v>
      </c>
      <c r="B118" s="5">
        <v>-378444000000</v>
      </c>
      <c r="C118" s="8">
        <v>-349746000000</v>
      </c>
      <c r="D118" s="8">
        <v>-431719000000</v>
      </c>
      <c r="E118" s="8">
        <v>-347823000000</v>
      </c>
      <c r="F118" s="8">
        <v>-367075000000</v>
      </c>
      <c r="G118" s="8">
        <v>-326784000000</v>
      </c>
      <c r="H118" s="8">
        <v>-372710000000</v>
      </c>
      <c r="I118" s="8">
        <v>-369518000000</v>
      </c>
      <c r="J118" s="8">
        <v>-319214000000</v>
      </c>
      <c r="K118" s="8">
        <v>-306369000000</v>
      </c>
      <c r="L118" s="8">
        <v>-323422000000</v>
      </c>
      <c r="M118" s="8">
        <v>-291393000000</v>
      </c>
      <c r="N118" s="8">
        <v>-326430000000</v>
      </c>
      <c r="O118" s="8">
        <v>-294369000000</v>
      </c>
      <c r="P118" s="8">
        <v>-399973000000</v>
      </c>
      <c r="Q118" s="8">
        <v>-294267000000</v>
      </c>
      <c r="R118" s="8">
        <v>-281965000000</v>
      </c>
      <c r="S118" s="8">
        <v>-261473000000</v>
      </c>
      <c r="T118" s="8">
        <v>-337999000000</v>
      </c>
      <c r="U118" s="8">
        <v>-262902000000</v>
      </c>
      <c r="V118" s="8">
        <v>-237979000000</v>
      </c>
      <c r="W118" s="8">
        <v>-212048000000</v>
      </c>
    </row>
    <row r="119" spans="1:23" ht="21.5" x14ac:dyDescent="0.35">
      <c r="A119" s="9" t="s">
        <v>138</v>
      </c>
      <c r="B119" s="5">
        <v>479046000000</v>
      </c>
      <c r="C119" s="8">
        <v>163836000000</v>
      </c>
      <c r="D119" s="8">
        <v>416303000000</v>
      </c>
      <c r="E119" s="8">
        <v>69923000000</v>
      </c>
      <c r="F119" s="8">
        <v>219080000000</v>
      </c>
      <c r="G119" s="8">
        <v>218129000000</v>
      </c>
      <c r="H119" s="8">
        <v>205069000000</v>
      </c>
      <c r="I119" s="8">
        <v>188779000000</v>
      </c>
      <c r="J119" s="8">
        <v>369035000000</v>
      </c>
      <c r="K119" s="8">
        <v>187025000000</v>
      </c>
      <c r="L119" s="8">
        <v>645061000000</v>
      </c>
      <c r="M119" s="8">
        <v>119338000000</v>
      </c>
      <c r="N119" s="8">
        <v>233157000000</v>
      </c>
      <c r="O119" s="8">
        <v>120803000000</v>
      </c>
      <c r="P119" s="8">
        <v>10802000000</v>
      </c>
      <c r="Q119" s="8">
        <v>110915000000</v>
      </c>
      <c r="R119" s="8">
        <v>55154000000</v>
      </c>
      <c r="S119" s="8">
        <v>259795000000</v>
      </c>
      <c r="T119" s="8">
        <v>226926000000</v>
      </c>
      <c r="U119" s="8">
        <v>195159000000</v>
      </c>
      <c r="V119" s="8">
        <v>149084000000</v>
      </c>
      <c r="W119" s="8">
        <v>122485000000</v>
      </c>
    </row>
    <row r="120" spans="1:23" x14ac:dyDescent="0.35">
      <c r="A120" s="9" t="s">
        <v>139</v>
      </c>
      <c r="B120" s="5">
        <v>-141900000000</v>
      </c>
      <c r="C120" s="8">
        <v>-90441000000</v>
      </c>
      <c r="D120" s="8">
        <v>-22690000000</v>
      </c>
      <c r="E120" s="8">
        <v>-20280000000</v>
      </c>
      <c r="F120" s="8">
        <v>-47511000000</v>
      </c>
      <c r="G120" s="8">
        <v>-20789000000</v>
      </c>
      <c r="H120" s="8">
        <v>-91927000000</v>
      </c>
      <c r="I120" s="8">
        <v>-40534000000</v>
      </c>
      <c r="J120" s="8">
        <v>-94626000000</v>
      </c>
      <c r="K120" s="8">
        <v>-73834000000</v>
      </c>
      <c r="L120" s="8">
        <v>-403963000000</v>
      </c>
      <c r="M120" s="8">
        <v>-51062000000</v>
      </c>
      <c r="N120" s="8">
        <v>-31041000000</v>
      </c>
      <c r="O120" s="8">
        <v>3338000000</v>
      </c>
      <c r="P120" s="8">
        <v>18253000000</v>
      </c>
      <c r="Q120" s="8">
        <v>-25008000000</v>
      </c>
      <c r="R120" s="8">
        <v>-11150000000</v>
      </c>
      <c r="S120" s="8">
        <v>-29762000000</v>
      </c>
      <c r="T120" s="8">
        <v>-43599000000</v>
      </c>
      <c r="U120" s="8">
        <v>-15145000000</v>
      </c>
      <c r="V120" s="8">
        <v>2259000000</v>
      </c>
      <c r="W120" s="8">
        <v>-23767000000</v>
      </c>
    </row>
    <row r="121" spans="1:23" x14ac:dyDescent="0.35">
      <c r="A121" s="9" t="s">
        <v>140</v>
      </c>
      <c r="B121" s="5">
        <v>337146000000</v>
      </c>
      <c r="C121" s="8">
        <v>73395000000</v>
      </c>
      <c r="D121" s="8">
        <v>393613000000</v>
      </c>
      <c r="E121" s="8">
        <v>49643000000</v>
      </c>
      <c r="F121" s="8">
        <v>171569000000</v>
      </c>
      <c r="G121" s="8">
        <v>197340000000</v>
      </c>
      <c r="H121" s="8">
        <v>113142000000</v>
      </c>
      <c r="I121" s="8">
        <v>148245000000</v>
      </c>
      <c r="J121" s="8">
        <v>274409000000</v>
      </c>
      <c r="K121" s="8">
        <v>113191000000</v>
      </c>
      <c r="L121" s="8">
        <v>241098000000</v>
      </c>
      <c r="M121" s="8">
        <v>68276000000</v>
      </c>
      <c r="N121" s="8">
        <v>202116000000</v>
      </c>
      <c r="O121" s="8">
        <v>124141000000</v>
      </c>
      <c r="P121" s="8">
        <v>29055000000</v>
      </c>
      <c r="Q121" s="8">
        <v>85907000000</v>
      </c>
      <c r="R121" s="8">
        <v>44004000000</v>
      </c>
      <c r="S121" s="8">
        <v>230033000000</v>
      </c>
      <c r="T121" s="8">
        <v>183327000000</v>
      </c>
      <c r="U121" s="8">
        <v>180014000000</v>
      </c>
      <c r="V121" s="8">
        <v>151343000000</v>
      </c>
      <c r="W121" s="8">
        <v>98718000000</v>
      </c>
    </row>
    <row r="122" spans="1:23" x14ac:dyDescent="0.35">
      <c r="A122" s="9" t="s">
        <v>141</v>
      </c>
      <c r="B122" s="5">
        <v>-68505000000</v>
      </c>
      <c r="C122" s="8">
        <v>-15953000000</v>
      </c>
      <c r="D122" s="8">
        <v>-79784000000</v>
      </c>
      <c r="E122" s="8">
        <v>-10773000000</v>
      </c>
      <c r="F122" s="8">
        <v>-34811000000</v>
      </c>
      <c r="G122" s="8">
        <v>-39708000000</v>
      </c>
      <c r="H122" s="8">
        <v>-22176000000</v>
      </c>
      <c r="I122" s="8">
        <v>-31459000000</v>
      </c>
      <c r="J122" s="8">
        <v>-55089000000</v>
      </c>
      <c r="K122" s="8">
        <v>-23334000000</v>
      </c>
      <c r="L122" s="8">
        <v>-49773000000</v>
      </c>
      <c r="M122" s="8">
        <v>-14383000000</v>
      </c>
      <c r="N122" s="8">
        <v>-40562000000</v>
      </c>
      <c r="O122" s="8">
        <v>-25607000000</v>
      </c>
      <c r="P122" s="8">
        <v>-5693000000</v>
      </c>
      <c r="Q122" s="8">
        <v>-20059000000</v>
      </c>
      <c r="R122" s="8">
        <v>-8790000000</v>
      </c>
      <c r="S122" s="8">
        <v>-46890000000</v>
      </c>
      <c r="T122" s="8">
        <v>-54147000000</v>
      </c>
      <c r="U122" s="8">
        <v>-36716000000</v>
      </c>
      <c r="V122" s="8">
        <v>-30794000000</v>
      </c>
      <c r="W122" s="8">
        <v>-20518000000</v>
      </c>
    </row>
    <row r="123" spans="1:23" x14ac:dyDescent="0.35">
      <c r="A123" s="9" t="s">
        <v>142</v>
      </c>
      <c r="B123" s="5">
        <v>-68505000000</v>
      </c>
      <c r="C123" s="8">
        <v>-15953000000</v>
      </c>
      <c r="D123" s="8">
        <v>-79784000000</v>
      </c>
      <c r="E123" s="8">
        <v>-10773000000</v>
      </c>
      <c r="F123" s="8">
        <v>-34811000000</v>
      </c>
      <c r="G123" s="8">
        <v>-39708000000</v>
      </c>
      <c r="H123" s="8">
        <v>-22176000000</v>
      </c>
      <c r="I123" s="8">
        <v>-31459000000</v>
      </c>
      <c r="J123" s="8">
        <v>-55089000000</v>
      </c>
      <c r="K123" s="8">
        <v>-23334000000</v>
      </c>
      <c r="L123" s="8">
        <v>-49773000000</v>
      </c>
      <c r="M123" s="8">
        <v>-14383000000</v>
      </c>
      <c r="N123" s="8">
        <v>-40562000000</v>
      </c>
      <c r="O123" s="8">
        <v>-25607000000</v>
      </c>
      <c r="P123" s="8">
        <v>-5693000000</v>
      </c>
      <c r="Q123" s="8">
        <v>-20059000000</v>
      </c>
      <c r="R123" s="8">
        <v>-8790000000</v>
      </c>
      <c r="S123" s="8">
        <v>-46890000000</v>
      </c>
      <c r="T123" s="8">
        <v>-54147000000</v>
      </c>
      <c r="U123" s="8">
        <v>-36716000000</v>
      </c>
      <c r="V123" s="8">
        <v>-30794000000</v>
      </c>
      <c r="W123" s="8">
        <v>-20518000000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268641000000</v>
      </c>
      <c r="C125" s="8">
        <v>57442000000</v>
      </c>
      <c r="D125" s="8">
        <v>313829000000</v>
      </c>
      <c r="E125" s="8">
        <v>38870000000</v>
      </c>
      <c r="F125" s="8">
        <v>136758000000</v>
      </c>
      <c r="G125" s="8">
        <v>157632000000</v>
      </c>
      <c r="H125" s="8">
        <v>90966000000</v>
      </c>
      <c r="I125" s="8">
        <v>116786000000</v>
      </c>
      <c r="J125" s="8">
        <v>219320000000</v>
      </c>
      <c r="K125" s="8">
        <v>89857000000</v>
      </c>
      <c r="L125" s="8">
        <v>191325000000</v>
      </c>
      <c r="M125" s="8">
        <v>53893000000</v>
      </c>
      <c r="N125" s="8">
        <v>161554000000</v>
      </c>
      <c r="O125" s="8">
        <v>98534000000</v>
      </c>
      <c r="P125" s="8">
        <v>23362000000</v>
      </c>
      <c r="Q125" s="8">
        <v>65848000000</v>
      </c>
      <c r="R125" s="8">
        <v>35214000000</v>
      </c>
      <c r="S125" s="8">
        <v>183143000000</v>
      </c>
      <c r="T125" s="8">
        <v>129180000000</v>
      </c>
      <c r="U125" s="8">
        <v>143298000000</v>
      </c>
      <c r="V125" s="8">
        <v>120549000000</v>
      </c>
      <c r="W125" s="8">
        <v>78200000000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268641000000</v>
      </c>
      <c r="C127" s="8">
        <v>57442000000</v>
      </c>
      <c r="D127" s="8">
        <v>313829000000</v>
      </c>
      <c r="E127" s="8">
        <v>38870000000</v>
      </c>
      <c r="F127" s="8">
        <v>136758000000</v>
      </c>
      <c r="G127" s="8">
        <v>157632000000</v>
      </c>
      <c r="H127" s="8">
        <v>90966000000</v>
      </c>
      <c r="I127" s="8">
        <v>116786000000</v>
      </c>
      <c r="J127" s="8">
        <v>219320000000</v>
      </c>
      <c r="K127" s="8">
        <v>89857000000</v>
      </c>
      <c r="L127" s="8">
        <v>191325000000</v>
      </c>
      <c r="M127" s="8">
        <v>53893000000</v>
      </c>
      <c r="N127" s="8">
        <v>161554000000</v>
      </c>
      <c r="O127" s="8">
        <v>98534000000</v>
      </c>
      <c r="P127" s="8">
        <v>23362000000</v>
      </c>
      <c r="Q127" s="8">
        <v>65848000000</v>
      </c>
      <c r="R127" s="8">
        <v>35214000000</v>
      </c>
      <c r="S127" s="8">
        <v>183143000000</v>
      </c>
      <c r="T127" s="8">
        <v>129180000000</v>
      </c>
      <c r="U127" s="8">
        <v>143298000000</v>
      </c>
      <c r="V127" s="8">
        <v>120549000000</v>
      </c>
      <c r="W127" s="8">
        <v>78200000000</v>
      </c>
    </row>
    <row r="128" spans="1:23" x14ac:dyDescent="0.35">
      <c r="A128" s="9" t="s">
        <v>147</v>
      </c>
      <c r="B128" s="5">
        <v>571</v>
      </c>
      <c r="C128" s="8">
        <v>120</v>
      </c>
      <c r="D128" s="8">
        <v>1355</v>
      </c>
      <c r="E128" s="8">
        <v>698</v>
      </c>
      <c r="F128" s="8">
        <v>286</v>
      </c>
      <c r="G128" s="8">
        <v>330</v>
      </c>
      <c r="H128" s="8">
        <v>0</v>
      </c>
      <c r="I128" s="8">
        <v>0</v>
      </c>
      <c r="J128" s="8">
        <v>647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479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144281000000</v>
      </c>
      <c r="C141" s="8">
        <v>-474989000000</v>
      </c>
      <c r="D141" s="8">
        <v>167070000000</v>
      </c>
      <c r="E141" s="8">
        <v>-167005000000</v>
      </c>
      <c r="F141" s="8">
        <v>295498000000</v>
      </c>
      <c r="G141" s="8">
        <v>541428000000</v>
      </c>
      <c r="H141" s="8">
        <v>326957000000</v>
      </c>
      <c r="I141" s="8">
        <v>-141421000000</v>
      </c>
      <c r="J141" s="8">
        <v>295761000000</v>
      </c>
      <c r="K141" s="8">
        <v>172240000000</v>
      </c>
      <c r="L141" s="8">
        <v>337814000000</v>
      </c>
      <c r="M141" s="8">
        <v>229249000000</v>
      </c>
      <c r="N141" s="8">
        <v>130604000000</v>
      </c>
      <c r="O141" s="8">
        <v>415322000000</v>
      </c>
      <c r="P141" s="8">
        <v>785115000000</v>
      </c>
      <c r="Q141" s="8">
        <v>-21320000000</v>
      </c>
      <c r="R141" s="8">
        <v>37999000000</v>
      </c>
      <c r="S141" s="8">
        <v>-98637000000</v>
      </c>
      <c r="T141" s="8">
        <v>361491000000</v>
      </c>
      <c r="U141" s="8">
        <v>15074000000</v>
      </c>
      <c r="V141" s="8">
        <v>891656000000</v>
      </c>
      <c r="W141" s="8">
        <v>-240845000000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1161403000000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1334232000000</v>
      </c>
      <c r="W142" s="8">
        <v>0</v>
      </c>
    </row>
    <row r="143" spans="1:23" ht="21.5" x14ac:dyDescent="0.35">
      <c r="A143" s="9" t="s">
        <v>163</v>
      </c>
      <c r="B143" s="5">
        <v>0</v>
      </c>
      <c r="C143" s="8">
        <v>-200000000000</v>
      </c>
      <c r="D143" s="8">
        <v>0</v>
      </c>
      <c r="E143" s="8">
        <v>200000000000</v>
      </c>
      <c r="F143" s="8">
        <v>-200000000000</v>
      </c>
      <c r="G143" s="8">
        <v>200000000000</v>
      </c>
      <c r="H143" s="8">
        <v>-200000000000</v>
      </c>
      <c r="I143" s="8">
        <v>-4303703000000</v>
      </c>
      <c r="J143" s="8">
        <v>4603703000000</v>
      </c>
      <c r="K143" s="8">
        <v>-100000000000</v>
      </c>
      <c r="L143" s="8">
        <v>2972307000000</v>
      </c>
      <c r="M143" s="8">
        <v>210622000000</v>
      </c>
      <c r="N143" s="8">
        <v>-2153068000000</v>
      </c>
      <c r="O143" s="8">
        <v>-1229861000000</v>
      </c>
      <c r="P143" s="8">
        <v>-16821835000000</v>
      </c>
      <c r="Q143" s="8">
        <v>893175000000</v>
      </c>
      <c r="R143" s="8">
        <v>-365352000000</v>
      </c>
      <c r="S143" s="8">
        <v>-579170000000</v>
      </c>
      <c r="T143" s="8">
        <v>-559327000000</v>
      </c>
      <c r="U143" s="8">
        <v>1027800000000</v>
      </c>
      <c r="V143" s="8">
        <v>-3843804000000</v>
      </c>
      <c r="W143" s="8">
        <v>664660000000</v>
      </c>
    </row>
    <row r="144" spans="1:23" x14ac:dyDescent="0.35">
      <c r="A144" s="9" t="s">
        <v>164</v>
      </c>
      <c r="B144" s="5">
        <v>-793180000000</v>
      </c>
      <c r="C144" s="8">
        <v>-3722170000000</v>
      </c>
      <c r="D144" s="8">
        <v>2642844000000</v>
      </c>
      <c r="E144" s="8">
        <v>-2996906000000</v>
      </c>
      <c r="F144" s="8">
        <v>1466323000000</v>
      </c>
      <c r="G144" s="8">
        <v>4821887000000</v>
      </c>
      <c r="H144" s="8">
        <v>3543427000000</v>
      </c>
      <c r="I144" s="8">
        <v>-83556000000</v>
      </c>
      <c r="J144" s="8">
        <v>-245479000000</v>
      </c>
      <c r="K144" s="8">
        <v>2480204000000</v>
      </c>
      <c r="L144" s="8">
        <v>-3520097000000</v>
      </c>
      <c r="M144" s="8">
        <v>-9416652000000</v>
      </c>
      <c r="N144" s="8">
        <v>11957621000000</v>
      </c>
      <c r="O144" s="8">
        <v>-629070000000</v>
      </c>
      <c r="P144" s="8">
        <v>9502288000000</v>
      </c>
      <c r="Q144" s="8">
        <v>-3702058000000</v>
      </c>
      <c r="R144" s="8">
        <v>-3886797000000</v>
      </c>
      <c r="S144" s="8">
        <v>-1896416000000</v>
      </c>
      <c r="T144" s="8">
        <v>-848074000000</v>
      </c>
      <c r="U144" s="8">
        <v>-5558590000000</v>
      </c>
      <c r="V144" s="8">
        <v>1307605000000</v>
      </c>
      <c r="W144" s="8">
        <v>-1301137000000</v>
      </c>
    </row>
    <row r="145" spans="1:23" ht="21.5" x14ac:dyDescent="0.35">
      <c r="A145" s="9" t="s">
        <v>165</v>
      </c>
      <c r="B145" s="5">
        <v>-65246000000</v>
      </c>
      <c r="C145" s="8">
        <v>-30374000000</v>
      </c>
      <c r="D145" s="8">
        <v>-16015000000</v>
      </c>
      <c r="E145" s="8">
        <v>70340000000</v>
      </c>
      <c r="F145" s="8">
        <v>1586000000</v>
      </c>
      <c r="G145" s="8">
        <v>-56140000000</v>
      </c>
      <c r="H145" s="8">
        <v>22379000000</v>
      </c>
      <c r="I145" s="8">
        <v>-21884000000</v>
      </c>
      <c r="J145" s="8">
        <v>-9368000000</v>
      </c>
      <c r="K145" s="8">
        <v>7271000000</v>
      </c>
      <c r="L145" s="8">
        <v>2382000000</v>
      </c>
      <c r="M145" s="8">
        <v>6648000000</v>
      </c>
      <c r="N145" s="8">
        <v>-23103000000</v>
      </c>
      <c r="O145" s="8">
        <v>-3892000000</v>
      </c>
      <c r="P145" s="8">
        <v>-3878193000000</v>
      </c>
      <c r="Q145" s="8">
        <v>13349000000</v>
      </c>
      <c r="R145" s="8">
        <v>-23400000000</v>
      </c>
      <c r="S145" s="8">
        <v>5121000000</v>
      </c>
      <c r="T145" s="8">
        <v>-17070000000</v>
      </c>
      <c r="U145" s="8">
        <v>6468000000</v>
      </c>
      <c r="V145" s="8">
        <v>-6468000000</v>
      </c>
      <c r="W145" s="8">
        <v>6468000000</v>
      </c>
    </row>
    <row r="146" spans="1:23" x14ac:dyDescent="0.35">
      <c r="A146" s="9" t="s">
        <v>166</v>
      </c>
      <c r="B146" s="5">
        <v>-7369062000000</v>
      </c>
      <c r="C146" s="8">
        <v>-643596000000</v>
      </c>
      <c r="D146" s="8">
        <v>-9486370000000</v>
      </c>
      <c r="E146" s="8">
        <v>-2683759000000</v>
      </c>
      <c r="F146" s="8">
        <v>-6916471000000</v>
      </c>
      <c r="G146" s="8">
        <v>2117079000000</v>
      </c>
      <c r="H146" s="8">
        <v>-6217992000000</v>
      </c>
      <c r="I146" s="8">
        <v>-1192718000000</v>
      </c>
      <c r="J146" s="8">
        <v>-4541625000000</v>
      </c>
      <c r="K146" s="8">
        <v>-1150475000000</v>
      </c>
      <c r="L146" s="8">
        <v>-3571034000000</v>
      </c>
      <c r="M146" s="8">
        <v>-480926000000</v>
      </c>
      <c r="N146" s="8">
        <v>-2383332000000</v>
      </c>
      <c r="O146" s="8">
        <v>708734000000</v>
      </c>
      <c r="P146" s="8">
        <v>1752466000000</v>
      </c>
      <c r="Q146" s="8">
        <v>322196000000</v>
      </c>
      <c r="R146" s="8">
        <v>-909986000000</v>
      </c>
      <c r="S146" s="8">
        <v>-1164676000000</v>
      </c>
      <c r="T146" s="8">
        <v>-1791389000000</v>
      </c>
      <c r="U146" s="8">
        <v>-3651885000000</v>
      </c>
      <c r="V146" s="8">
        <v>-1766487000000</v>
      </c>
      <c r="W146" s="8">
        <v>-307316000000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266715000000</v>
      </c>
      <c r="J148" s="8">
        <v>-266715000000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</row>
    <row r="149" spans="1:23" x14ac:dyDescent="0.35">
      <c r="A149" s="9" t="s">
        <v>169</v>
      </c>
      <c r="B149" s="5">
        <v>-117516000000</v>
      </c>
      <c r="C149" s="8">
        <v>-32259000000</v>
      </c>
      <c r="D149" s="8">
        <v>14005000000</v>
      </c>
      <c r="E149" s="8">
        <v>106654000000</v>
      </c>
      <c r="F149" s="8">
        <v>-358462000000</v>
      </c>
      <c r="G149" s="8">
        <v>1871476000000</v>
      </c>
      <c r="H149" s="8">
        <v>-89897000000</v>
      </c>
      <c r="I149" s="8">
        <v>-403910000000</v>
      </c>
      <c r="J149" s="8">
        <v>-75749000000</v>
      </c>
      <c r="K149" s="8">
        <v>74685000000</v>
      </c>
      <c r="L149" s="8">
        <v>-2766000000</v>
      </c>
      <c r="M149" s="8">
        <v>-500587000000</v>
      </c>
      <c r="N149" s="8">
        <v>-720786000000</v>
      </c>
      <c r="O149" s="8">
        <v>2913000000</v>
      </c>
      <c r="P149" s="8">
        <v>888672000000</v>
      </c>
      <c r="Q149" s="8">
        <v>-804701000000</v>
      </c>
      <c r="R149" s="8">
        <v>678331000000</v>
      </c>
      <c r="S149" s="8">
        <v>1692975000000</v>
      </c>
      <c r="T149" s="8">
        <v>-860687000000</v>
      </c>
      <c r="U149" s="8">
        <v>-1048330000000</v>
      </c>
      <c r="V149" s="8">
        <v>-1854224000000</v>
      </c>
      <c r="W149" s="8">
        <v>-35697000000</v>
      </c>
    </row>
    <row r="150" spans="1:23" x14ac:dyDescent="0.35">
      <c r="A150" s="9" t="s">
        <v>170</v>
      </c>
      <c r="B150" s="5">
        <v>-746000000</v>
      </c>
      <c r="C150" s="8">
        <v>-637000000</v>
      </c>
      <c r="D150" s="8">
        <v>-291000000</v>
      </c>
      <c r="E150" s="8">
        <v>-375000000</v>
      </c>
      <c r="F150" s="8">
        <v>-301000000</v>
      </c>
      <c r="G150" s="8">
        <v>-1256402000000</v>
      </c>
      <c r="H150" s="8">
        <v>1135209000000</v>
      </c>
      <c r="I150" s="8">
        <v>120273000000</v>
      </c>
      <c r="J150" s="8">
        <v>-350000000</v>
      </c>
      <c r="K150" s="8">
        <v>-406000000</v>
      </c>
      <c r="L150" s="8">
        <v>-696000000</v>
      </c>
      <c r="M150" s="8">
        <v>-307000000</v>
      </c>
      <c r="N150" s="8">
        <v>-308000000</v>
      </c>
      <c r="O150" s="8">
        <v>-756000000</v>
      </c>
      <c r="P150" s="8">
        <v>-320000000</v>
      </c>
      <c r="Q150" s="8">
        <v>-529000000</v>
      </c>
      <c r="R150" s="8">
        <v>-315000000</v>
      </c>
      <c r="S150" s="8">
        <v>-317000000</v>
      </c>
      <c r="T150" s="8">
        <v>-316000000</v>
      </c>
      <c r="U150" s="8">
        <v>-1406000000</v>
      </c>
      <c r="V150" s="8">
        <v>-763000000</v>
      </c>
      <c r="W150" s="8">
        <v>-327000000</v>
      </c>
    </row>
    <row r="151" spans="1:23" x14ac:dyDescent="0.35">
      <c r="A151" s="9" t="s">
        <v>171</v>
      </c>
      <c r="B151" s="5">
        <v>3556143000000</v>
      </c>
      <c r="C151" s="8">
        <v>-1777590000000</v>
      </c>
      <c r="D151" s="8">
        <v>7284767000000</v>
      </c>
      <c r="E151" s="8">
        <v>2101504000000</v>
      </c>
      <c r="F151" s="8">
        <v>-772475000000</v>
      </c>
      <c r="G151" s="8">
        <v>-2376730000000</v>
      </c>
      <c r="H151" s="8">
        <v>-1770100000000</v>
      </c>
      <c r="I151" s="8">
        <v>1873685000000</v>
      </c>
      <c r="J151" s="8">
        <v>2103832000000</v>
      </c>
      <c r="K151" s="8">
        <v>-3176343000000</v>
      </c>
      <c r="L151" s="8">
        <v>7927557000000</v>
      </c>
      <c r="M151" s="8">
        <v>-704924000000</v>
      </c>
      <c r="N151" s="8">
        <v>-1400435000000</v>
      </c>
      <c r="O151" s="8">
        <v>888302000000</v>
      </c>
      <c r="P151" s="8">
        <v>4486528000000</v>
      </c>
      <c r="Q151" s="8">
        <v>-512585000000</v>
      </c>
      <c r="R151" s="8">
        <v>2915595000000</v>
      </c>
      <c r="S151" s="8">
        <v>-2618002000000</v>
      </c>
      <c r="T151" s="8">
        <v>2478682000000</v>
      </c>
      <c r="U151" s="8">
        <v>2833210000000</v>
      </c>
      <c r="V151" s="8">
        <v>1364124000000</v>
      </c>
      <c r="W151" s="8">
        <v>-443911000000</v>
      </c>
    </row>
    <row r="152" spans="1:23" x14ac:dyDescent="0.35">
      <c r="A152" s="9" t="s">
        <v>172</v>
      </c>
      <c r="B152" s="5">
        <v>141115000000</v>
      </c>
      <c r="C152" s="8">
        <v>3441101000000</v>
      </c>
      <c r="D152" s="8">
        <v>4147733000000</v>
      </c>
      <c r="E152" s="8">
        <v>4960140000000</v>
      </c>
      <c r="F152" s="8">
        <v>6881352000000</v>
      </c>
      <c r="G152" s="8">
        <v>-1981734000000</v>
      </c>
      <c r="H152" s="8">
        <v>5850950000000</v>
      </c>
      <c r="I152" s="8">
        <v>-1711841000000</v>
      </c>
      <c r="J152" s="8">
        <v>2534603000000</v>
      </c>
      <c r="K152" s="8">
        <v>2559106000000</v>
      </c>
      <c r="L152" s="8">
        <v>-293955000000</v>
      </c>
      <c r="M152" s="8">
        <v>83743000000</v>
      </c>
      <c r="N152" s="8">
        <v>628486000000</v>
      </c>
      <c r="O152" s="8">
        <v>1799982000000</v>
      </c>
      <c r="P152" s="8">
        <v>3839189000000</v>
      </c>
      <c r="Q152" s="8">
        <v>5262305000000</v>
      </c>
      <c r="R152" s="8">
        <v>3426201000000</v>
      </c>
      <c r="S152" s="8">
        <v>2560484000000</v>
      </c>
      <c r="T152" s="8">
        <v>4095340000000</v>
      </c>
      <c r="U152" s="8">
        <v>5495760000000</v>
      </c>
      <c r="V152" s="8">
        <v>2006426000000</v>
      </c>
      <c r="W152" s="8">
        <v>908038000000</v>
      </c>
    </row>
    <row r="153" spans="1:23" ht="21.5" x14ac:dyDescent="0.35">
      <c r="A153" s="9" t="s">
        <v>173</v>
      </c>
      <c r="B153" s="5">
        <v>0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-4838000000</v>
      </c>
      <c r="U153" s="8">
        <v>4838000000</v>
      </c>
      <c r="V153" s="8">
        <v>-1004000000</v>
      </c>
      <c r="W153" s="8">
        <v>2825000000</v>
      </c>
    </row>
    <row r="154" spans="1:23" ht="21.5" x14ac:dyDescent="0.35">
      <c r="A154" s="9" t="s">
        <v>174</v>
      </c>
      <c r="B154" s="5">
        <v>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</row>
    <row r="155" spans="1:23" x14ac:dyDescent="0.35">
      <c r="A155" s="9" t="s">
        <v>175</v>
      </c>
      <c r="B155" s="5">
        <v>941000000000</v>
      </c>
      <c r="C155" s="8">
        <v>-1100000000000</v>
      </c>
      <c r="D155" s="8">
        <v>1440000000000</v>
      </c>
      <c r="E155" s="8">
        <v>2000000000000</v>
      </c>
      <c r="F155" s="8">
        <v>2289000000000</v>
      </c>
      <c r="G155" s="8">
        <v>700000000000</v>
      </c>
      <c r="H155" s="8">
        <v>-3013000000000</v>
      </c>
      <c r="I155" s="8">
        <v>-900000000000</v>
      </c>
      <c r="J155" s="8">
        <v>-150000000000</v>
      </c>
      <c r="K155" s="8">
        <v>1550000000000</v>
      </c>
      <c r="L155" s="8">
        <v>1505830000000</v>
      </c>
      <c r="M155" s="8">
        <v>505340000000</v>
      </c>
      <c r="N155" s="8">
        <v>631000000000</v>
      </c>
      <c r="O155" s="8">
        <v>0</v>
      </c>
      <c r="P155" s="8">
        <v>843000000000</v>
      </c>
      <c r="Q155" s="8">
        <v>650000000000</v>
      </c>
      <c r="R155" s="8">
        <v>1000000000000</v>
      </c>
      <c r="S155" s="8">
        <v>0</v>
      </c>
      <c r="T155" s="8">
        <v>500000000000</v>
      </c>
      <c r="U155" s="8">
        <v>1000000000000</v>
      </c>
      <c r="V155" s="8">
        <v>900000000000</v>
      </c>
      <c r="W155" s="8">
        <v>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-625046000000</v>
      </c>
      <c r="C157" s="8">
        <v>616636000000</v>
      </c>
      <c r="D157" s="8">
        <v>-303170000000</v>
      </c>
      <c r="E157" s="8">
        <v>108595000000</v>
      </c>
      <c r="F157" s="8">
        <v>-15646000000</v>
      </c>
      <c r="G157" s="8">
        <v>-41355000000</v>
      </c>
      <c r="H157" s="8">
        <v>209859000000</v>
      </c>
      <c r="I157" s="8">
        <v>189467000000</v>
      </c>
      <c r="J157" s="8">
        <v>107899000000</v>
      </c>
      <c r="K157" s="8">
        <v>-3666000000</v>
      </c>
      <c r="L157" s="8">
        <v>238921000000</v>
      </c>
      <c r="M157" s="8">
        <v>-472876000000</v>
      </c>
      <c r="N157" s="8">
        <v>40316000000</v>
      </c>
      <c r="O157" s="8">
        <v>17739000000</v>
      </c>
      <c r="P157" s="8">
        <v>48212000000</v>
      </c>
      <c r="Q157" s="8">
        <v>74780000000</v>
      </c>
      <c r="R157" s="8">
        <v>-217401000000</v>
      </c>
      <c r="S157" s="8">
        <v>227779000000</v>
      </c>
      <c r="T157" s="8">
        <v>5281000000</v>
      </c>
      <c r="U157" s="8">
        <v>-191627000000</v>
      </c>
      <c r="V157" s="8">
        <v>256979000000</v>
      </c>
      <c r="W157" s="8">
        <v>-223338000000</v>
      </c>
    </row>
    <row r="158" spans="1:23" ht="21.5" x14ac:dyDescent="0.35">
      <c r="A158" s="9" t="s">
        <v>178</v>
      </c>
      <c r="B158" s="5">
        <v>-4188257000000</v>
      </c>
      <c r="C158" s="8">
        <v>-3923878000000</v>
      </c>
      <c r="D158" s="8">
        <v>5890573000000</v>
      </c>
      <c r="E158" s="8">
        <v>3699188000000</v>
      </c>
      <c r="F158" s="8">
        <v>2670404000000</v>
      </c>
      <c r="G158" s="8">
        <v>4539509000000</v>
      </c>
      <c r="H158" s="8">
        <v>-202208000000</v>
      </c>
      <c r="I158" s="8">
        <v>-6308893000000</v>
      </c>
      <c r="J158" s="8">
        <v>4356512000000</v>
      </c>
      <c r="K158" s="8">
        <v>2412616000000</v>
      </c>
      <c r="L158" s="8">
        <v>5596263000000</v>
      </c>
      <c r="M158" s="8">
        <v>-10540670000000</v>
      </c>
      <c r="N158" s="8">
        <v>6706995000000</v>
      </c>
      <c r="O158" s="8">
        <v>1969413000000</v>
      </c>
      <c r="P158" s="8">
        <v>2606525000000</v>
      </c>
      <c r="Q158" s="8">
        <v>2174612000000</v>
      </c>
      <c r="R158" s="8">
        <v>2654875000000</v>
      </c>
      <c r="S158" s="8">
        <v>-1870859000000</v>
      </c>
      <c r="T158" s="8">
        <v>3359093000000</v>
      </c>
      <c r="U158" s="8">
        <v>-68688000000</v>
      </c>
      <c r="V158" s="8">
        <v>588272000000</v>
      </c>
      <c r="W158" s="8">
        <v>-970580000000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-4188257000000</v>
      </c>
      <c r="C162" s="8">
        <v>-3923878000000</v>
      </c>
      <c r="D162" s="8">
        <v>5890573000000</v>
      </c>
      <c r="E162" s="8">
        <v>3699188000000</v>
      </c>
      <c r="F162" s="8">
        <v>2670404000000</v>
      </c>
      <c r="G162" s="8">
        <v>4539509000000</v>
      </c>
      <c r="H162" s="8">
        <v>-202208000000</v>
      </c>
      <c r="I162" s="8">
        <v>-6308893000000</v>
      </c>
      <c r="J162" s="8">
        <v>4356512000000</v>
      </c>
      <c r="K162" s="8">
        <v>2412616000000</v>
      </c>
      <c r="L162" s="8">
        <v>5596263000000</v>
      </c>
      <c r="M162" s="8">
        <v>-10540670000000</v>
      </c>
      <c r="N162" s="8">
        <v>6706995000000</v>
      </c>
      <c r="O162" s="8">
        <v>1969413000000</v>
      </c>
      <c r="P162" s="8">
        <v>2606525000000</v>
      </c>
      <c r="Q162" s="8">
        <v>2174612000000</v>
      </c>
      <c r="R162" s="8">
        <v>2654875000000</v>
      </c>
      <c r="S162" s="8">
        <v>-1870859000000</v>
      </c>
      <c r="T162" s="8">
        <v>3359093000000</v>
      </c>
      <c r="U162" s="8">
        <v>-68688000000</v>
      </c>
      <c r="V162" s="8">
        <v>588272000000</v>
      </c>
      <c r="W162" s="8">
        <v>-970580000000</v>
      </c>
    </row>
    <row r="163" spans="1:23" x14ac:dyDescent="0.35">
      <c r="A163" s="9" t="s">
        <v>183</v>
      </c>
      <c r="B163" s="5">
        <v>28417000000</v>
      </c>
      <c r="C163" s="8">
        <v>276000000</v>
      </c>
      <c r="D163" s="8">
        <v>-47775000000</v>
      </c>
      <c r="E163" s="8">
        <v>185000000</v>
      </c>
      <c r="F163" s="8">
        <v>-6655000000</v>
      </c>
      <c r="G163" s="8">
        <v>-325000000</v>
      </c>
      <c r="H163" s="8">
        <v>-102239000000</v>
      </c>
      <c r="I163" s="8">
        <v>-16401000000</v>
      </c>
      <c r="J163" s="8">
        <v>5528000000</v>
      </c>
      <c r="K163" s="8">
        <v>-26721000000</v>
      </c>
      <c r="L163" s="8">
        <v>-24727000000</v>
      </c>
      <c r="M163" s="8">
        <v>-30029000000</v>
      </c>
      <c r="N163" s="8">
        <v>7025000000</v>
      </c>
      <c r="O163" s="8">
        <v>-11271000000</v>
      </c>
      <c r="P163" s="8">
        <v>-39817000000</v>
      </c>
      <c r="Q163" s="8">
        <v>-92593000000</v>
      </c>
      <c r="R163" s="8">
        <v>-4215000000</v>
      </c>
      <c r="S163" s="8">
        <v>-23506000000</v>
      </c>
      <c r="T163" s="8">
        <v>-40465000000</v>
      </c>
      <c r="U163" s="8">
        <v>-220628000000</v>
      </c>
      <c r="V163" s="8">
        <v>50243000000</v>
      </c>
      <c r="W163" s="8">
        <v>-56944000000</v>
      </c>
    </row>
    <row r="164" spans="1:23" x14ac:dyDescent="0.35">
      <c r="A164" s="9" t="s">
        <v>184</v>
      </c>
      <c r="B164" s="5">
        <v>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-74000000</v>
      </c>
      <c r="J164" s="8">
        <v>74000000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51000000</v>
      </c>
      <c r="W164" s="8">
        <v>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-19918000000</v>
      </c>
      <c r="U166" s="8">
        <v>19918000000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19918000000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</row>
    <row r="172" spans="1:23" x14ac:dyDescent="0.35">
      <c r="A172" s="12" t="s">
        <v>192</v>
      </c>
      <c r="B172" s="5">
        <v>28417000000</v>
      </c>
      <c r="C172" s="8">
        <v>276000000</v>
      </c>
      <c r="D172" s="8">
        <v>-47775000000</v>
      </c>
      <c r="E172" s="8">
        <v>185000000</v>
      </c>
      <c r="F172" s="8">
        <v>-6655000000</v>
      </c>
      <c r="G172" s="8">
        <v>-325000000</v>
      </c>
      <c r="H172" s="8">
        <v>-102239000000</v>
      </c>
      <c r="I172" s="8">
        <v>-16475000000</v>
      </c>
      <c r="J172" s="8">
        <v>5602000000</v>
      </c>
      <c r="K172" s="8">
        <v>-26721000000</v>
      </c>
      <c r="L172" s="8">
        <v>-24727000000</v>
      </c>
      <c r="M172" s="8">
        <v>-30029000000</v>
      </c>
      <c r="N172" s="8">
        <v>7025000000</v>
      </c>
      <c r="O172" s="8">
        <v>-11271000000</v>
      </c>
      <c r="P172" s="8">
        <v>-39817000000</v>
      </c>
      <c r="Q172" s="8">
        <v>-92593000000</v>
      </c>
      <c r="R172" s="8">
        <v>-4215000000</v>
      </c>
      <c r="S172" s="8">
        <v>-23506000000</v>
      </c>
      <c r="T172" s="8">
        <v>-40465000000</v>
      </c>
      <c r="U172" s="8">
        <v>-200710000000</v>
      </c>
      <c r="V172" s="8">
        <v>50294000000</v>
      </c>
      <c r="W172" s="8">
        <v>-56944000000</v>
      </c>
    </row>
    <row r="173" spans="1:23" x14ac:dyDescent="0.35">
      <c r="A173" s="9" t="s">
        <v>193</v>
      </c>
      <c r="B173" s="5">
        <v>934706000000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586628000000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85678000000</v>
      </c>
      <c r="V173" s="8">
        <v>0</v>
      </c>
      <c r="W173" s="8">
        <v>85678000000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934706000000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586628000000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85678000000</v>
      </c>
      <c r="V179" s="8">
        <v>0</v>
      </c>
      <c r="W179" s="8">
        <v>85678000000</v>
      </c>
    </row>
    <row r="180" spans="1:23" x14ac:dyDescent="0.35">
      <c r="A180" s="12" t="s">
        <v>200</v>
      </c>
      <c r="B180" s="5">
        <v>-3225134000000</v>
      </c>
      <c r="C180" s="8">
        <v>-3923602000000</v>
      </c>
      <c r="D180" s="8">
        <v>5842798000000</v>
      </c>
      <c r="E180" s="8">
        <v>3699373000000</v>
      </c>
      <c r="F180" s="8">
        <v>2663749000000</v>
      </c>
      <c r="G180" s="8">
        <v>4539184000000</v>
      </c>
      <c r="H180" s="8">
        <v>-304447000000</v>
      </c>
      <c r="I180" s="8">
        <v>-6325368000000</v>
      </c>
      <c r="J180" s="8">
        <v>4362114000000</v>
      </c>
      <c r="K180" s="8">
        <v>2385895000000</v>
      </c>
      <c r="L180" s="8">
        <v>5571536000000</v>
      </c>
      <c r="M180" s="8">
        <v>-9984071000000</v>
      </c>
      <c r="N180" s="8">
        <v>6714020000000</v>
      </c>
      <c r="O180" s="8">
        <v>1958142000000</v>
      </c>
      <c r="P180" s="8">
        <v>2566708000000</v>
      </c>
      <c r="Q180" s="8">
        <v>2082019000000</v>
      </c>
      <c r="R180" s="8">
        <v>2650660000000</v>
      </c>
      <c r="S180" s="8">
        <v>-1894365000000</v>
      </c>
      <c r="T180" s="8">
        <v>3318628000000</v>
      </c>
      <c r="U180" s="8">
        <v>-183720000000</v>
      </c>
      <c r="V180" s="8">
        <v>638566000000</v>
      </c>
      <c r="W180" s="8">
        <v>-941846000000</v>
      </c>
    </row>
    <row r="181" spans="1:23" x14ac:dyDescent="0.35">
      <c r="A181" s="12" t="s">
        <v>201</v>
      </c>
      <c r="B181" s="5">
        <v>32568356000000</v>
      </c>
      <c r="C181" s="8">
        <v>36492282000000</v>
      </c>
      <c r="D181" s="8">
        <v>30645556000000</v>
      </c>
      <c r="E181" s="8">
        <v>26946982000000</v>
      </c>
      <c r="F181" s="8">
        <v>24284800000000</v>
      </c>
      <c r="G181" s="8">
        <v>19747178000000</v>
      </c>
      <c r="H181" s="8">
        <v>20027947000000</v>
      </c>
      <c r="I181" s="8">
        <v>22053096000000</v>
      </c>
      <c r="J181" s="8">
        <v>22012905000000</v>
      </c>
      <c r="K181" s="8">
        <v>19628984000000</v>
      </c>
      <c r="L181" s="8">
        <v>14031569000000</v>
      </c>
      <c r="M181" s="8">
        <v>24036957000000</v>
      </c>
      <c r="N181" s="8">
        <v>17322257000000</v>
      </c>
      <c r="O181" s="8">
        <v>15369357000000</v>
      </c>
      <c r="P181" s="8">
        <v>12794276000000</v>
      </c>
      <c r="Q181" s="8">
        <v>10714531000000</v>
      </c>
      <c r="R181" s="8">
        <v>8059651000000</v>
      </c>
      <c r="S181" s="8">
        <v>9964335000000</v>
      </c>
      <c r="T181" s="8">
        <v>6640019000000</v>
      </c>
      <c r="U181" s="8">
        <v>6829427000000</v>
      </c>
      <c r="V181" s="8">
        <v>5887598000000</v>
      </c>
      <c r="W181" s="8">
        <v>6829427000000</v>
      </c>
    </row>
    <row r="182" spans="1:23" x14ac:dyDescent="0.35">
      <c r="A182" s="12" t="s">
        <v>202</v>
      </c>
      <c r="B182" s="5">
        <v>-641000000</v>
      </c>
      <c r="C182" s="8">
        <v>-324000000</v>
      </c>
      <c r="D182" s="8">
        <v>3928000000</v>
      </c>
      <c r="E182" s="8">
        <v>-799000000</v>
      </c>
      <c r="F182" s="8">
        <v>-1567000000</v>
      </c>
      <c r="G182" s="8">
        <v>-1562000000</v>
      </c>
      <c r="H182" s="8">
        <v>23678000000</v>
      </c>
      <c r="I182" s="8">
        <v>-3484000000</v>
      </c>
      <c r="J182" s="8">
        <v>-18220000000</v>
      </c>
      <c r="K182" s="8">
        <v>-1974000000</v>
      </c>
      <c r="L182" s="8">
        <v>25879000000</v>
      </c>
      <c r="M182" s="8">
        <v>-21317000000</v>
      </c>
      <c r="N182" s="8">
        <v>680000000</v>
      </c>
      <c r="O182" s="8">
        <v>-5242000000</v>
      </c>
      <c r="P182" s="8">
        <v>8373000000</v>
      </c>
      <c r="Q182" s="8">
        <v>-2274000000</v>
      </c>
      <c r="R182" s="8">
        <v>4220000000</v>
      </c>
      <c r="S182" s="8">
        <v>-10319000000</v>
      </c>
      <c r="T182" s="8">
        <v>5688000000</v>
      </c>
      <c r="U182" s="8">
        <v>-5688000000</v>
      </c>
      <c r="V182" s="8">
        <v>-1170000000</v>
      </c>
      <c r="W182" s="8">
        <v>17000000</v>
      </c>
    </row>
    <row r="183" spans="1:23" ht="22" x14ac:dyDescent="0.35">
      <c r="A183" s="12" t="s">
        <v>203</v>
      </c>
      <c r="B183" s="5">
        <v>29342581000000</v>
      </c>
      <c r="C183" s="8">
        <v>32568356000000</v>
      </c>
      <c r="D183" s="8">
        <v>36492282000000</v>
      </c>
      <c r="E183" s="8">
        <v>30645556000000</v>
      </c>
      <c r="F183" s="8">
        <v>26946982000000</v>
      </c>
      <c r="G183" s="8">
        <v>24284800000000</v>
      </c>
      <c r="H183" s="8">
        <v>19747178000000</v>
      </c>
      <c r="I183" s="8">
        <v>15724244000000</v>
      </c>
      <c r="J183" s="8">
        <v>26356799000000</v>
      </c>
      <c r="K183" s="8">
        <v>22012905000000</v>
      </c>
      <c r="L183" s="8">
        <v>19628984000000</v>
      </c>
      <c r="M183" s="8">
        <v>14031569000000</v>
      </c>
      <c r="N183" s="8">
        <v>24036957000000</v>
      </c>
      <c r="O183" s="8">
        <v>17322257000000</v>
      </c>
      <c r="P183" s="8">
        <v>15369357000000</v>
      </c>
      <c r="Q183" s="8">
        <v>12794276000000</v>
      </c>
      <c r="R183" s="8">
        <v>10714531000000</v>
      </c>
      <c r="S183" s="8">
        <v>8059651000000</v>
      </c>
      <c r="T183" s="8">
        <v>9964335000000</v>
      </c>
      <c r="U183" s="8">
        <v>6640019000000</v>
      </c>
      <c r="V183" s="8">
        <v>6524994000000</v>
      </c>
      <c r="W183" s="8">
        <v>5887598000000</v>
      </c>
    </row>
    <row r="184" spans="1:23" x14ac:dyDescent="0.35">
      <c r="A184" s="9" t="s">
        <v>204</v>
      </c>
      <c r="B184" s="5">
        <v>2209077000000</v>
      </c>
      <c r="C184" s="8">
        <v>2315244000000</v>
      </c>
      <c r="D184" s="8">
        <v>2227614000000</v>
      </c>
      <c r="E184" s="8">
        <v>1970757000000</v>
      </c>
      <c r="F184" s="8">
        <v>2310669000000</v>
      </c>
      <c r="G184" s="8">
        <v>2195599000000</v>
      </c>
      <c r="H184" s="8">
        <v>1932114000000</v>
      </c>
      <c r="I184" s="8">
        <v>1779578000000</v>
      </c>
      <c r="J184" s="8">
        <v>1813222000000</v>
      </c>
      <c r="K184" s="8">
        <v>1379535000000</v>
      </c>
      <c r="L184" s="8">
        <v>1741949000000</v>
      </c>
      <c r="M184" s="8">
        <v>1526504000000</v>
      </c>
      <c r="N184" s="8">
        <v>1471305000000</v>
      </c>
      <c r="O184" s="8">
        <v>1695706000000</v>
      </c>
      <c r="P184" s="8">
        <v>1878929000000</v>
      </c>
      <c r="Q184" s="8">
        <v>1020809000000</v>
      </c>
      <c r="R184" s="8">
        <v>1063851000000</v>
      </c>
      <c r="S184" s="8">
        <v>919777000000</v>
      </c>
      <c r="T184" s="8">
        <v>1206543000000</v>
      </c>
      <c r="U184" s="8">
        <v>2644358000000</v>
      </c>
      <c r="V184" s="8">
        <v>1826363000000</v>
      </c>
      <c r="W184" s="8">
        <v>648140000000</v>
      </c>
    </row>
    <row r="185" spans="1:23" x14ac:dyDescent="0.35">
      <c r="A185" s="9" t="s">
        <v>205</v>
      </c>
      <c r="B185" s="5">
        <v>-1601548000000</v>
      </c>
      <c r="C185" s="8">
        <v>-2380322000000</v>
      </c>
      <c r="D185" s="8">
        <v>-1939325000000</v>
      </c>
      <c r="E185" s="8">
        <v>-1834266000000</v>
      </c>
      <c r="F185" s="8">
        <v>-1696584000000</v>
      </c>
      <c r="G185" s="8">
        <v>-1425755000000</v>
      </c>
      <c r="H185" s="8">
        <v>-1308209000000</v>
      </c>
      <c r="I185" s="8">
        <v>-1183660000000</v>
      </c>
      <c r="J185" s="8">
        <v>-1264799000000</v>
      </c>
      <c r="K185" s="8">
        <v>-1022570000000</v>
      </c>
      <c r="L185" s="8">
        <v>-1270705000000</v>
      </c>
      <c r="M185" s="8">
        <v>-1164098000000</v>
      </c>
      <c r="N185" s="8">
        <v>-1272325000000</v>
      </c>
      <c r="O185" s="8">
        <v>-1105435000000</v>
      </c>
      <c r="P185" s="8">
        <v>-1069980000000</v>
      </c>
      <c r="Q185" s="8">
        <v>-1093557000000</v>
      </c>
      <c r="R185" s="8">
        <v>-1005468000000</v>
      </c>
      <c r="S185" s="8">
        <v>-904098000000</v>
      </c>
      <c r="T185" s="8">
        <v>-816299000000</v>
      </c>
      <c r="U185" s="8">
        <v>-2168953000000</v>
      </c>
      <c r="V185" s="8">
        <v>-956869000000</v>
      </c>
      <c r="W185" s="8">
        <v>-671524000000</v>
      </c>
    </row>
    <row r="186" spans="1:23" x14ac:dyDescent="0.35">
      <c r="A186" s="9" t="s">
        <v>206</v>
      </c>
      <c r="B186" s="5">
        <v>29771000000</v>
      </c>
      <c r="C186" s="8">
        <v>33814000000</v>
      </c>
      <c r="D186" s="8">
        <v>25540000000</v>
      </c>
      <c r="E186" s="8">
        <v>32458000000</v>
      </c>
      <c r="F186" s="8">
        <v>23714000000</v>
      </c>
      <c r="G186" s="8">
        <v>21636000000</v>
      </c>
      <c r="H186" s="8">
        <v>37209000000</v>
      </c>
      <c r="I186" s="8">
        <v>31630000000</v>
      </c>
      <c r="J186" s="8">
        <v>25152000000</v>
      </c>
      <c r="K186" s="8">
        <v>24939000000</v>
      </c>
      <c r="L186" s="8">
        <v>32988000000</v>
      </c>
      <c r="M186" s="8">
        <v>20749000000</v>
      </c>
      <c r="N186" s="8">
        <v>20950000000</v>
      </c>
      <c r="O186" s="8">
        <v>20271000000</v>
      </c>
      <c r="P186" s="8">
        <v>23298000000</v>
      </c>
      <c r="Q186" s="8">
        <v>16503000000</v>
      </c>
      <c r="R186" s="8">
        <v>10895000000</v>
      </c>
      <c r="S186" s="8">
        <v>10352000000</v>
      </c>
      <c r="T186" s="8">
        <v>26179000000</v>
      </c>
      <c r="U186" s="8">
        <v>22111000000</v>
      </c>
      <c r="V186" s="8">
        <v>7436000000</v>
      </c>
      <c r="W186" s="8">
        <v>5260000000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63265000000</v>
      </c>
      <c r="M187" s="8">
        <v>32524000000</v>
      </c>
      <c r="N187" s="8">
        <v>253661000000</v>
      </c>
      <c r="O187" s="8">
        <v>130367000000</v>
      </c>
      <c r="P187" s="8">
        <v>268662000000</v>
      </c>
      <c r="Q187" s="8">
        <v>183518000000</v>
      </c>
      <c r="R187" s="8">
        <v>267240000000</v>
      </c>
      <c r="S187" s="8">
        <v>171634000000</v>
      </c>
      <c r="T187" s="8">
        <v>174748000000</v>
      </c>
      <c r="U187" s="8">
        <v>142967000000</v>
      </c>
      <c r="V187" s="8">
        <v>190995000000</v>
      </c>
      <c r="W187" s="8">
        <v>13590000000</v>
      </c>
    </row>
    <row r="188" spans="1:23" x14ac:dyDescent="0.35">
      <c r="A188" s="9" t="s">
        <v>208</v>
      </c>
      <c r="B188" s="5">
        <v>16401000000</v>
      </c>
      <c r="C188" s="8">
        <v>30062000000</v>
      </c>
      <c r="D188" s="8">
        <v>43028000000</v>
      </c>
      <c r="E188" s="8">
        <v>35964000000</v>
      </c>
      <c r="F188" s="8">
        <v>44994000000</v>
      </c>
      <c r="G188" s="8">
        <v>18957000000</v>
      </c>
      <c r="H188" s="8">
        <v>-7326000000</v>
      </c>
      <c r="I188" s="8">
        <v>48734000000</v>
      </c>
      <c r="J188" s="8">
        <v>12622000000</v>
      </c>
      <c r="K188" s="8">
        <v>63247000000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-242000000</v>
      </c>
      <c r="C189" s="8">
        <v>345000000</v>
      </c>
      <c r="D189" s="8">
        <v>1912000000</v>
      </c>
      <c r="E189" s="8">
        <v>8436000000</v>
      </c>
      <c r="F189" s="8">
        <v>-23746000000</v>
      </c>
      <c r="G189" s="8">
        <v>24960000000</v>
      </c>
      <c r="H189" s="8">
        <v>81359000000</v>
      </c>
      <c r="I189" s="8">
        <v>115185000000</v>
      </c>
      <c r="J189" s="8">
        <v>41833000000</v>
      </c>
      <c r="K189" s="8">
        <v>40918000000</v>
      </c>
      <c r="L189" s="8">
        <v>173437000000</v>
      </c>
      <c r="M189" s="8">
        <v>57257000000</v>
      </c>
      <c r="N189" s="8">
        <v>31342000000</v>
      </c>
      <c r="O189" s="8">
        <v>27067000000</v>
      </c>
      <c r="P189" s="8">
        <v>44862000000</v>
      </c>
      <c r="Q189" s="8">
        <v>53423000000</v>
      </c>
      <c r="R189" s="8">
        <v>8497000000</v>
      </c>
      <c r="S189" s="8">
        <v>64063000000</v>
      </c>
      <c r="T189" s="8">
        <v>47014000000</v>
      </c>
      <c r="U189" s="8">
        <v>102758000000</v>
      </c>
      <c r="V189" s="8">
        <v>27482000000</v>
      </c>
      <c r="W189" s="8">
        <v>29550000000</v>
      </c>
    </row>
    <row r="190" spans="1:23" ht="21.5" x14ac:dyDescent="0.35">
      <c r="A190" s="9" t="s">
        <v>210</v>
      </c>
      <c r="B190" s="5">
        <v>1203000000</v>
      </c>
      <c r="C190" s="8">
        <v>494000000</v>
      </c>
      <c r="D190" s="8">
        <v>56336000000</v>
      </c>
      <c r="E190" s="8">
        <v>278000000</v>
      </c>
      <c r="F190" s="8">
        <v>70293000000</v>
      </c>
      <c r="G190" s="8">
        <v>22843000000</v>
      </c>
      <c r="H190" s="8">
        <v>-32218000000</v>
      </c>
      <c r="I190" s="8">
        <v>-601245000000</v>
      </c>
      <c r="J190" s="8">
        <v>30939000000</v>
      </c>
      <c r="K190" s="8">
        <v>9280000000</v>
      </c>
      <c r="L190" s="8">
        <v>-97373000000</v>
      </c>
      <c r="M190" s="8">
        <v>-16883000000</v>
      </c>
      <c r="N190" s="8">
        <v>13635000000</v>
      </c>
      <c r="O190" s="8">
        <v>-11077000000</v>
      </c>
      <c r="P190" s="8">
        <v>4938000000</v>
      </c>
      <c r="Q190" s="8">
        <v>-3531000000</v>
      </c>
      <c r="R190" s="8">
        <v>3531000000</v>
      </c>
      <c r="S190" s="8">
        <v>0</v>
      </c>
      <c r="T190" s="8">
        <v>10650000000</v>
      </c>
      <c r="U190" s="8">
        <v>1794000000</v>
      </c>
      <c r="V190" s="8">
        <v>2804000000</v>
      </c>
      <c r="W190" s="8">
        <v>0</v>
      </c>
    </row>
    <row r="191" spans="1:23" x14ac:dyDescent="0.35">
      <c r="A191" s="9" t="s">
        <v>211</v>
      </c>
      <c r="B191" s="5">
        <v>-494490000000</v>
      </c>
      <c r="C191" s="8">
        <v>-394211000000</v>
      </c>
      <c r="D191" s="8">
        <v>-308570000000</v>
      </c>
      <c r="E191" s="8">
        <v>-345459000000</v>
      </c>
      <c r="F191" s="8">
        <v>-394212000000</v>
      </c>
      <c r="G191" s="8">
        <v>-293284000000</v>
      </c>
      <c r="H191" s="8">
        <v>-343325000000</v>
      </c>
      <c r="I191" s="8">
        <v>-277742000000</v>
      </c>
      <c r="J191" s="8">
        <v>-339874000000</v>
      </c>
      <c r="K191" s="8">
        <v>-274473000000</v>
      </c>
      <c r="L191" s="8">
        <v>-291288000000</v>
      </c>
      <c r="M191" s="8">
        <v>-186237000000</v>
      </c>
      <c r="N191" s="8">
        <v>-362358000000</v>
      </c>
      <c r="O191" s="8">
        <v>-262150000000</v>
      </c>
      <c r="P191" s="8">
        <v>-365594000000</v>
      </c>
      <c r="Q191" s="8">
        <v>-198363000000</v>
      </c>
      <c r="R191" s="8">
        <v>-309461000000</v>
      </c>
      <c r="S191" s="8">
        <v>-233044000000</v>
      </c>
      <c r="T191" s="8">
        <v>-287344000000</v>
      </c>
      <c r="U191" s="8">
        <v>-656774000000</v>
      </c>
      <c r="V191" s="8">
        <v>-206555000000</v>
      </c>
      <c r="W191" s="8">
        <v>-192675000000</v>
      </c>
    </row>
    <row r="192" spans="1:23" x14ac:dyDescent="0.35">
      <c r="A192" s="9" t="s">
        <v>212</v>
      </c>
      <c r="B192" s="5">
        <v>-15891000000</v>
      </c>
      <c r="C192" s="8">
        <v>-80415000000</v>
      </c>
      <c r="D192" s="8">
        <v>60535000000</v>
      </c>
      <c r="E192" s="8">
        <v>-35173000000</v>
      </c>
      <c r="F192" s="8">
        <v>-39630000000</v>
      </c>
      <c r="G192" s="8">
        <v>-23528000000</v>
      </c>
      <c r="H192" s="8">
        <v>-32647000000</v>
      </c>
      <c r="I192" s="8">
        <v>-53901000000</v>
      </c>
      <c r="J192" s="8">
        <v>-23334000000</v>
      </c>
      <c r="K192" s="8">
        <v>-48636000000</v>
      </c>
      <c r="L192" s="8">
        <v>-14459000000</v>
      </c>
      <c r="M192" s="8">
        <v>-40567000000</v>
      </c>
      <c r="N192" s="8">
        <v>-25606000000</v>
      </c>
      <c r="O192" s="8">
        <v>-79427000000</v>
      </c>
      <c r="P192" s="8">
        <v>0</v>
      </c>
      <c r="Q192" s="8">
        <v>-122000000</v>
      </c>
      <c r="R192" s="8">
        <v>-1086000000</v>
      </c>
      <c r="S192" s="8">
        <v>-127321000000</v>
      </c>
      <c r="T192" s="8">
        <v>0</v>
      </c>
      <c r="U192" s="8">
        <v>-73187000000</v>
      </c>
      <c r="V192" s="8">
        <v>0</v>
      </c>
      <c r="W192" s="8">
        <v>-73186000000</v>
      </c>
    </row>
    <row r="193" spans="1:23" ht="21.5" x14ac:dyDescent="0.35">
      <c r="A193" s="9" t="s">
        <v>213</v>
      </c>
      <c r="B193" s="5">
        <v>144281000000</v>
      </c>
      <c r="C193" s="8">
        <v>-474989000000</v>
      </c>
      <c r="D193" s="8">
        <v>167070000000</v>
      </c>
      <c r="E193" s="8">
        <v>-167005000000</v>
      </c>
      <c r="F193" s="8">
        <v>295498000000</v>
      </c>
      <c r="G193" s="8">
        <v>541428000000</v>
      </c>
      <c r="H193" s="8">
        <v>326957000000</v>
      </c>
      <c r="I193" s="8">
        <v>-141421000000</v>
      </c>
      <c r="J193" s="8">
        <v>295761000000</v>
      </c>
      <c r="K193" s="8">
        <v>172240000000</v>
      </c>
      <c r="L193" s="8">
        <v>337814000000</v>
      </c>
      <c r="M193" s="8">
        <v>229249000000</v>
      </c>
      <c r="N193" s="8">
        <v>130604000000</v>
      </c>
      <c r="O193" s="8">
        <v>415322000000</v>
      </c>
      <c r="P193" s="8">
        <v>785115000000</v>
      </c>
      <c r="Q193" s="8">
        <v>-21320000000</v>
      </c>
      <c r="R193" s="8">
        <v>37999000000</v>
      </c>
      <c r="S193" s="8">
        <v>-98637000000</v>
      </c>
      <c r="T193" s="8">
        <v>361491000000</v>
      </c>
      <c r="U193" s="8">
        <v>15074000000</v>
      </c>
      <c r="V193" s="8">
        <v>891656000000</v>
      </c>
      <c r="W193" s="8">
        <v>-240845000000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1161403000000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1334232000000</v>
      </c>
      <c r="W194" s="8">
        <v>0</v>
      </c>
    </row>
    <row r="195" spans="1:23" ht="21.5" x14ac:dyDescent="0.35">
      <c r="A195" s="9" t="s">
        <v>215</v>
      </c>
      <c r="B195" s="5">
        <v>0</v>
      </c>
      <c r="C195" s="8">
        <v>-200000000000</v>
      </c>
      <c r="D195" s="8">
        <v>0</v>
      </c>
      <c r="E195" s="8">
        <v>200000000000</v>
      </c>
      <c r="F195" s="8">
        <v>-200000000000</v>
      </c>
      <c r="G195" s="8">
        <v>200000000000</v>
      </c>
      <c r="H195" s="8">
        <v>-200000000000</v>
      </c>
      <c r="I195" s="8">
        <v>-4303703000000</v>
      </c>
      <c r="J195" s="8">
        <v>4603703000000</v>
      </c>
      <c r="K195" s="8">
        <v>-100000000000</v>
      </c>
      <c r="L195" s="8">
        <v>2972307000000</v>
      </c>
      <c r="M195" s="8">
        <v>210622000000</v>
      </c>
      <c r="N195" s="8">
        <v>-2153068000000</v>
      </c>
      <c r="O195" s="8">
        <v>-1229861000000</v>
      </c>
      <c r="P195" s="8">
        <v>-16821835000000</v>
      </c>
      <c r="Q195" s="8">
        <v>893175000000</v>
      </c>
      <c r="R195" s="8">
        <v>-365352000000</v>
      </c>
      <c r="S195" s="8">
        <v>-579170000000</v>
      </c>
      <c r="T195" s="8">
        <v>-559327000000</v>
      </c>
      <c r="U195" s="8">
        <v>1027800000000</v>
      </c>
      <c r="V195" s="8">
        <v>-3843804000000</v>
      </c>
      <c r="W195" s="8">
        <v>664660000000</v>
      </c>
    </row>
    <row r="196" spans="1:23" x14ac:dyDescent="0.35">
      <c r="A196" s="9" t="s">
        <v>216</v>
      </c>
      <c r="B196" s="5">
        <v>-793180000000</v>
      </c>
      <c r="C196" s="8">
        <v>-3722170000000</v>
      </c>
      <c r="D196" s="8">
        <v>2642844000000</v>
      </c>
      <c r="E196" s="8">
        <v>-2996906000000</v>
      </c>
      <c r="F196" s="8">
        <v>1466323000000</v>
      </c>
      <c r="G196" s="8">
        <v>4821887000000</v>
      </c>
      <c r="H196" s="8">
        <v>3543427000000</v>
      </c>
      <c r="I196" s="8">
        <v>-83556000000</v>
      </c>
      <c r="J196" s="8">
        <v>-245479000000</v>
      </c>
      <c r="K196" s="8">
        <v>2480204000000</v>
      </c>
      <c r="L196" s="8">
        <v>-3520097000000</v>
      </c>
      <c r="M196" s="8">
        <v>-9416652000000</v>
      </c>
      <c r="N196" s="8">
        <v>11957621000000</v>
      </c>
      <c r="O196" s="8">
        <v>-629070000000</v>
      </c>
      <c r="P196" s="8">
        <v>9502288000000</v>
      </c>
      <c r="Q196" s="8">
        <v>-3702058000000</v>
      </c>
      <c r="R196" s="8">
        <v>-3886797000000</v>
      </c>
      <c r="S196" s="8">
        <v>-1896416000000</v>
      </c>
      <c r="T196" s="8">
        <v>-848074000000</v>
      </c>
      <c r="U196" s="8">
        <v>-5558590000000</v>
      </c>
      <c r="V196" s="8">
        <v>1307605000000</v>
      </c>
      <c r="W196" s="8">
        <v>-1301137000000</v>
      </c>
    </row>
    <row r="197" spans="1:23" ht="21.5" x14ac:dyDescent="0.35">
      <c r="A197" s="9" t="s">
        <v>217</v>
      </c>
      <c r="B197" s="5">
        <v>-65246000000</v>
      </c>
      <c r="C197" s="8">
        <v>-30374000000</v>
      </c>
      <c r="D197" s="8">
        <v>-16015000000</v>
      </c>
      <c r="E197" s="8">
        <v>70340000000</v>
      </c>
      <c r="F197" s="8">
        <v>1586000000</v>
      </c>
      <c r="G197" s="8">
        <v>-56140000000</v>
      </c>
      <c r="H197" s="8">
        <v>22379000000</v>
      </c>
      <c r="I197" s="8">
        <v>-21884000000</v>
      </c>
      <c r="J197" s="8">
        <v>-9368000000</v>
      </c>
      <c r="K197" s="8">
        <v>7271000000</v>
      </c>
      <c r="L197" s="8">
        <v>2382000000</v>
      </c>
      <c r="M197" s="8">
        <v>6648000000</v>
      </c>
      <c r="N197" s="8">
        <v>-23103000000</v>
      </c>
      <c r="O197" s="8">
        <v>-3892000000</v>
      </c>
      <c r="P197" s="8">
        <v>-3878193000000</v>
      </c>
      <c r="Q197" s="8">
        <v>13349000000</v>
      </c>
      <c r="R197" s="8">
        <v>-23400000000</v>
      </c>
      <c r="S197" s="8">
        <v>5121000000</v>
      </c>
      <c r="T197" s="8">
        <v>-17070000000</v>
      </c>
      <c r="U197" s="8">
        <v>6468000000</v>
      </c>
      <c r="V197" s="8">
        <v>-6468000000</v>
      </c>
      <c r="W197" s="8">
        <v>6468000000</v>
      </c>
    </row>
    <row r="198" spans="1:23" x14ac:dyDescent="0.35">
      <c r="A198" s="9" t="s">
        <v>218</v>
      </c>
      <c r="B198" s="5">
        <v>-7369062000000</v>
      </c>
      <c r="C198" s="8">
        <v>-643596000000</v>
      </c>
      <c r="D198" s="8">
        <v>-9486370000000</v>
      </c>
      <c r="E198" s="8">
        <v>-2683759000000</v>
      </c>
      <c r="F198" s="8">
        <v>-6916471000000</v>
      </c>
      <c r="G198" s="8">
        <v>2117079000000</v>
      </c>
      <c r="H198" s="8">
        <v>-6217992000000</v>
      </c>
      <c r="I198" s="8">
        <v>-1192718000000</v>
      </c>
      <c r="J198" s="8">
        <v>-4541625000000</v>
      </c>
      <c r="K198" s="8">
        <v>-1150475000000</v>
      </c>
      <c r="L198" s="8">
        <v>-3571034000000</v>
      </c>
      <c r="M198" s="8">
        <v>-480926000000</v>
      </c>
      <c r="N198" s="8">
        <v>-2383332000000</v>
      </c>
      <c r="O198" s="8">
        <v>708734000000</v>
      </c>
      <c r="P198" s="8">
        <v>1752466000000</v>
      </c>
      <c r="Q198" s="8">
        <v>322196000000</v>
      </c>
      <c r="R198" s="8">
        <v>-909986000000</v>
      </c>
      <c r="S198" s="8">
        <v>-1164676000000</v>
      </c>
      <c r="T198" s="8">
        <v>-1791389000000</v>
      </c>
      <c r="U198" s="8">
        <v>-3651885000000</v>
      </c>
      <c r="V198" s="8">
        <v>-1766487000000</v>
      </c>
      <c r="W198" s="8">
        <v>-307316000000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266715000000</v>
      </c>
      <c r="J200" s="8">
        <v>-266715000000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</row>
    <row r="201" spans="1:23" x14ac:dyDescent="0.35">
      <c r="A201" s="9" t="s">
        <v>221</v>
      </c>
      <c r="B201" s="5">
        <v>-117516000000</v>
      </c>
      <c r="C201" s="8">
        <v>-32259000000</v>
      </c>
      <c r="D201" s="8">
        <v>14005000000</v>
      </c>
      <c r="E201" s="8">
        <v>106654000000</v>
      </c>
      <c r="F201" s="8">
        <v>-358462000000</v>
      </c>
      <c r="G201" s="8">
        <v>1871476000000</v>
      </c>
      <c r="H201" s="8">
        <v>-89897000000</v>
      </c>
      <c r="I201" s="8">
        <v>-403910000000</v>
      </c>
      <c r="J201" s="8">
        <v>-75749000000</v>
      </c>
      <c r="K201" s="8">
        <v>74685000000</v>
      </c>
      <c r="L201" s="8">
        <v>-2766000000</v>
      </c>
      <c r="M201" s="8">
        <v>-500587000000</v>
      </c>
      <c r="N201" s="8">
        <v>-720786000000</v>
      </c>
      <c r="O201" s="8">
        <v>2913000000</v>
      </c>
      <c r="P201" s="8">
        <v>888672000000</v>
      </c>
      <c r="Q201" s="8">
        <v>-804701000000</v>
      </c>
      <c r="R201" s="8">
        <v>678331000000</v>
      </c>
      <c r="S201" s="8">
        <v>1692975000000</v>
      </c>
      <c r="T201" s="8">
        <v>-860687000000</v>
      </c>
      <c r="U201" s="8">
        <v>-1048330000000</v>
      </c>
      <c r="V201" s="8">
        <v>-1854224000000</v>
      </c>
      <c r="W201" s="8">
        <v>-35697000000</v>
      </c>
    </row>
    <row r="202" spans="1:23" x14ac:dyDescent="0.35">
      <c r="A202" s="9" t="s">
        <v>222</v>
      </c>
      <c r="B202" s="5">
        <v>-746000000</v>
      </c>
      <c r="C202" s="8">
        <v>-637000000</v>
      </c>
      <c r="D202" s="8">
        <v>-291000000</v>
      </c>
      <c r="E202" s="8">
        <v>-375000000</v>
      </c>
      <c r="F202" s="8">
        <v>-301000000</v>
      </c>
      <c r="G202" s="8">
        <v>-1256402000000</v>
      </c>
      <c r="H202" s="8">
        <v>1135209000000</v>
      </c>
      <c r="I202" s="8">
        <v>120273000000</v>
      </c>
      <c r="J202" s="8">
        <v>-350000000</v>
      </c>
      <c r="K202" s="8">
        <v>-406000000</v>
      </c>
      <c r="L202" s="8">
        <v>-696000000</v>
      </c>
      <c r="M202" s="8">
        <v>-307000000</v>
      </c>
      <c r="N202" s="8">
        <v>-308000000</v>
      </c>
      <c r="O202" s="8">
        <v>-756000000</v>
      </c>
      <c r="P202" s="8">
        <v>-320000000</v>
      </c>
      <c r="Q202" s="8">
        <v>-529000000</v>
      </c>
      <c r="R202" s="8">
        <v>-315000000</v>
      </c>
      <c r="S202" s="8">
        <v>-317000000</v>
      </c>
      <c r="T202" s="8">
        <v>-316000000</v>
      </c>
      <c r="U202" s="8">
        <v>-1406000000</v>
      </c>
      <c r="V202" s="8">
        <v>-763000000</v>
      </c>
      <c r="W202" s="8">
        <v>-327000000</v>
      </c>
    </row>
    <row r="203" spans="1:23" x14ac:dyDescent="0.35">
      <c r="A203" s="9" t="s">
        <v>223</v>
      </c>
      <c r="B203" s="5">
        <v>3556143000000</v>
      </c>
      <c r="C203" s="8">
        <v>-1777590000000</v>
      </c>
      <c r="D203" s="8">
        <v>7284767000000</v>
      </c>
      <c r="E203" s="8">
        <v>2101504000000</v>
      </c>
      <c r="F203" s="8">
        <v>-772475000000</v>
      </c>
      <c r="G203" s="8">
        <v>-2376730000000</v>
      </c>
      <c r="H203" s="8">
        <v>-1770100000000</v>
      </c>
      <c r="I203" s="8">
        <v>1873685000000</v>
      </c>
      <c r="J203" s="8">
        <v>2103832000000</v>
      </c>
      <c r="K203" s="8">
        <v>-3176343000000</v>
      </c>
      <c r="L203" s="8">
        <v>7927557000000</v>
      </c>
      <c r="M203" s="8">
        <v>-704924000000</v>
      </c>
      <c r="N203" s="8">
        <v>-1400435000000</v>
      </c>
      <c r="O203" s="8">
        <v>888302000000</v>
      </c>
      <c r="P203" s="8">
        <v>4486528000000</v>
      </c>
      <c r="Q203" s="8">
        <v>-512585000000</v>
      </c>
      <c r="R203" s="8">
        <v>2915595000000</v>
      </c>
      <c r="S203" s="8">
        <v>-2618002000000</v>
      </c>
      <c r="T203" s="8">
        <v>2478682000000</v>
      </c>
      <c r="U203" s="8">
        <v>2833210000000</v>
      </c>
      <c r="V203" s="8">
        <v>1364124000000</v>
      </c>
      <c r="W203" s="8">
        <v>-443911000000</v>
      </c>
    </row>
    <row r="204" spans="1:23" x14ac:dyDescent="0.35">
      <c r="A204" s="9" t="s">
        <v>224</v>
      </c>
      <c r="B204" s="5">
        <v>141115000000</v>
      </c>
      <c r="C204" s="8">
        <v>3441101000000</v>
      </c>
      <c r="D204" s="8">
        <v>4147733000000</v>
      </c>
      <c r="E204" s="8">
        <v>4960140000000</v>
      </c>
      <c r="F204" s="8">
        <v>6881352000000</v>
      </c>
      <c r="G204" s="8">
        <v>-1981734000000</v>
      </c>
      <c r="H204" s="8">
        <v>5850950000000</v>
      </c>
      <c r="I204" s="8">
        <v>-1711841000000</v>
      </c>
      <c r="J204" s="8">
        <v>2534603000000</v>
      </c>
      <c r="K204" s="8">
        <v>2559106000000</v>
      </c>
      <c r="L204" s="8">
        <v>-293955000000</v>
      </c>
      <c r="M204" s="8">
        <v>83743000000</v>
      </c>
      <c r="N204" s="8">
        <v>628486000000</v>
      </c>
      <c r="O204" s="8">
        <v>1799982000000</v>
      </c>
      <c r="P204" s="8">
        <v>3839189000000</v>
      </c>
      <c r="Q204" s="8">
        <v>5262305000000</v>
      </c>
      <c r="R204" s="8">
        <v>3426201000000</v>
      </c>
      <c r="S204" s="8">
        <v>2560484000000</v>
      </c>
      <c r="T204" s="8">
        <v>4095340000000</v>
      </c>
      <c r="U204" s="8">
        <v>5495760000000</v>
      </c>
      <c r="V204" s="8">
        <v>2006426000000</v>
      </c>
      <c r="W204" s="8">
        <v>908038000000</v>
      </c>
    </row>
    <row r="205" spans="1:23" ht="21.5" x14ac:dyDescent="0.35">
      <c r="A205" s="9" t="s">
        <v>225</v>
      </c>
      <c r="B205" s="5">
        <v>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-4838000000</v>
      </c>
      <c r="U205" s="8">
        <v>4838000000</v>
      </c>
      <c r="V205" s="8">
        <v>-1004000000</v>
      </c>
      <c r="W205" s="8">
        <v>2825000000</v>
      </c>
    </row>
    <row r="206" spans="1:23" ht="21.5" x14ac:dyDescent="0.35">
      <c r="A206" s="9" t="s">
        <v>226</v>
      </c>
      <c r="B206" s="5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</row>
    <row r="207" spans="1:23" x14ac:dyDescent="0.35">
      <c r="A207" s="9" t="s">
        <v>227</v>
      </c>
      <c r="B207" s="5">
        <v>941000000000</v>
      </c>
      <c r="C207" s="8">
        <v>-1100000000000</v>
      </c>
      <c r="D207" s="8">
        <v>1440000000000</v>
      </c>
      <c r="E207" s="8">
        <v>2000000000000</v>
      </c>
      <c r="F207" s="8">
        <v>2289000000000</v>
      </c>
      <c r="G207" s="8">
        <v>700000000000</v>
      </c>
      <c r="H207" s="8">
        <v>-3013000000000</v>
      </c>
      <c r="I207" s="8">
        <v>-900000000000</v>
      </c>
      <c r="J207" s="8">
        <v>-150000000000</v>
      </c>
      <c r="K207" s="8">
        <v>1550000000000</v>
      </c>
      <c r="L207" s="8">
        <v>1505830000000</v>
      </c>
      <c r="M207" s="8">
        <v>505340000000</v>
      </c>
      <c r="N207" s="8">
        <v>631000000000</v>
      </c>
      <c r="O207" s="8">
        <v>0</v>
      </c>
      <c r="P207" s="8">
        <v>843000000000</v>
      </c>
      <c r="Q207" s="8">
        <v>650000000000</v>
      </c>
      <c r="R207" s="8">
        <v>1000000000000</v>
      </c>
      <c r="S207" s="8">
        <v>0</v>
      </c>
      <c r="T207" s="8">
        <v>500000000000</v>
      </c>
      <c r="U207" s="8">
        <v>1000000000000</v>
      </c>
      <c r="V207" s="8">
        <v>900000000000</v>
      </c>
      <c r="W207" s="8">
        <v>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-625046000000</v>
      </c>
      <c r="C209" s="8">
        <v>616636000000</v>
      </c>
      <c r="D209" s="8">
        <v>-303170000000</v>
      </c>
      <c r="E209" s="8">
        <v>108595000000</v>
      </c>
      <c r="F209" s="8">
        <v>-15646000000</v>
      </c>
      <c r="G209" s="8">
        <v>-41355000000</v>
      </c>
      <c r="H209" s="8">
        <v>209859000000</v>
      </c>
      <c r="I209" s="8">
        <v>189467000000</v>
      </c>
      <c r="J209" s="8">
        <v>107899000000</v>
      </c>
      <c r="K209" s="8">
        <v>-3666000000</v>
      </c>
      <c r="L209" s="8">
        <v>238921000000</v>
      </c>
      <c r="M209" s="8">
        <v>-472876000000</v>
      </c>
      <c r="N209" s="8">
        <v>40316000000</v>
      </c>
      <c r="O209" s="8">
        <v>17739000000</v>
      </c>
      <c r="P209" s="8">
        <v>48212000000</v>
      </c>
      <c r="Q209" s="8">
        <v>74780000000</v>
      </c>
      <c r="R209" s="8">
        <v>-217401000000</v>
      </c>
      <c r="S209" s="8">
        <v>227779000000</v>
      </c>
      <c r="T209" s="8">
        <v>5281000000</v>
      </c>
      <c r="U209" s="8">
        <v>-191627000000</v>
      </c>
      <c r="V209" s="8">
        <v>256979000000</v>
      </c>
      <c r="W209" s="8">
        <v>-223338000000</v>
      </c>
    </row>
    <row r="210" spans="1:23" ht="21.5" x14ac:dyDescent="0.35">
      <c r="A210" s="9" t="s">
        <v>230</v>
      </c>
      <c r="B210" s="5">
        <v>-4188257000000</v>
      </c>
      <c r="C210" s="8">
        <v>-3923878000000</v>
      </c>
      <c r="D210" s="8">
        <v>5890573000000</v>
      </c>
      <c r="E210" s="8">
        <v>3699188000000</v>
      </c>
      <c r="F210" s="8">
        <v>2670404000000</v>
      </c>
      <c r="G210" s="8">
        <v>4539509000000</v>
      </c>
      <c r="H210" s="8">
        <v>-202208000000</v>
      </c>
      <c r="I210" s="8">
        <v>-6308893000000</v>
      </c>
      <c r="J210" s="8">
        <v>4356512000000</v>
      </c>
      <c r="K210" s="8">
        <v>2412616000000</v>
      </c>
      <c r="L210" s="8">
        <v>5596263000000</v>
      </c>
      <c r="M210" s="8">
        <v>-10540670000000</v>
      </c>
      <c r="N210" s="8">
        <v>6706995000000</v>
      </c>
      <c r="O210" s="8">
        <v>1969413000000</v>
      </c>
      <c r="P210" s="8">
        <v>2606525000000</v>
      </c>
      <c r="Q210" s="8">
        <v>2174612000000</v>
      </c>
      <c r="R210" s="8">
        <v>2654875000000</v>
      </c>
      <c r="S210" s="8">
        <v>-1870859000000</v>
      </c>
      <c r="T210" s="8">
        <v>3359093000000</v>
      </c>
      <c r="U210" s="8">
        <v>-68688000000</v>
      </c>
      <c r="V210" s="8">
        <v>588272000000</v>
      </c>
      <c r="W210" s="8">
        <v>-970580000000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-4188257000000</v>
      </c>
      <c r="C214" s="8">
        <v>-3923878000000</v>
      </c>
      <c r="D214" s="8">
        <v>5890573000000</v>
      </c>
      <c r="E214" s="8">
        <v>3699188000000</v>
      </c>
      <c r="F214" s="8">
        <v>2670404000000</v>
      </c>
      <c r="G214" s="8">
        <v>4539509000000</v>
      </c>
      <c r="H214" s="8">
        <v>-202208000000</v>
      </c>
      <c r="I214" s="8">
        <v>-6308893000000</v>
      </c>
      <c r="J214" s="8">
        <v>4356512000000</v>
      </c>
      <c r="K214" s="8">
        <v>2412616000000</v>
      </c>
      <c r="L214" s="8">
        <v>5596263000000</v>
      </c>
      <c r="M214" s="8">
        <v>-10540670000000</v>
      </c>
      <c r="N214" s="8">
        <v>6706995000000</v>
      </c>
      <c r="O214" s="8">
        <v>1969413000000</v>
      </c>
      <c r="P214" s="8">
        <v>2606525000000</v>
      </c>
      <c r="Q214" s="8">
        <v>2174612000000</v>
      </c>
      <c r="R214" s="8">
        <v>2654875000000</v>
      </c>
      <c r="S214" s="8">
        <v>-1870859000000</v>
      </c>
      <c r="T214" s="8">
        <v>3359093000000</v>
      </c>
      <c r="U214" s="8">
        <v>-68688000000</v>
      </c>
      <c r="V214" s="8">
        <v>588272000000</v>
      </c>
      <c r="W214" s="8">
        <v>-970580000000</v>
      </c>
    </row>
    <row r="215" spans="1:23" x14ac:dyDescent="0.35">
      <c r="A215" s="9" t="s">
        <v>235</v>
      </c>
      <c r="B215" s="5">
        <v>28417000000</v>
      </c>
      <c r="C215" s="8">
        <v>276000000</v>
      </c>
      <c r="D215" s="8">
        <v>-47775000000</v>
      </c>
      <c r="E215" s="8">
        <v>185000000</v>
      </c>
      <c r="F215" s="8">
        <v>-6655000000</v>
      </c>
      <c r="G215" s="8">
        <v>-325000000</v>
      </c>
      <c r="H215" s="8">
        <v>-102239000000</v>
      </c>
      <c r="I215" s="8">
        <v>-16401000000</v>
      </c>
      <c r="J215" s="8">
        <v>5528000000</v>
      </c>
      <c r="K215" s="8">
        <v>-26721000000</v>
      </c>
      <c r="L215" s="8">
        <v>-24727000000</v>
      </c>
      <c r="M215" s="8">
        <v>-30029000000</v>
      </c>
      <c r="N215" s="8">
        <v>7025000000</v>
      </c>
      <c r="O215" s="8">
        <v>-11271000000</v>
      </c>
      <c r="P215" s="8">
        <v>-39817000000</v>
      </c>
      <c r="Q215" s="8">
        <v>-92593000000</v>
      </c>
      <c r="R215" s="8">
        <v>-4215000000</v>
      </c>
      <c r="S215" s="8">
        <v>-23506000000</v>
      </c>
      <c r="T215" s="8">
        <v>-40465000000</v>
      </c>
      <c r="U215" s="8">
        <v>-220628000000</v>
      </c>
      <c r="V215" s="8">
        <v>50243000000</v>
      </c>
      <c r="W215" s="8">
        <v>-56944000000</v>
      </c>
    </row>
    <row r="216" spans="1:23" x14ac:dyDescent="0.35">
      <c r="A216" s="9" t="s">
        <v>236</v>
      </c>
      <c r="B216" s="5">
        <v>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-74000000</v>
      </c>
      <c r="J216" s="8">
        <v>74000000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51000000</v>
      </c>
      <c r="W216" s="8">
        <v>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-19918000000</v>
      </c>
      <c r="U218" s="8">
        <v>19918000000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19918000000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</row>
    <row r="224" spans="1:23" x14ac:dyDescent="0.35">
      <c r="A224" s="12" t="s">
        <v>244</v>
      </c>
      <c r="B224" s="5">
        <v>28417000000</v>
      </c>
      <c r="C224" s="8">
        <v>276000000</v>
      </c>
      <c r="D224" s="8">
        <v>-47775000000</v>
      </c>
      <c r="E224" s="8">
        <v>185000000</v>
      </c>
      <c r="F224" s="8">
        <v>-6655000000</v>
      </c>
      <c r="G224" s="8">
        <v>-325000000</v>
      </c>
      <c r="H224" s="8">
        <v>-102239000000</v>
      </c>
      <c r="I224" s="8">
        <v>-16475000000</v>
      </c>
      <c r="J224" s="8">
        <v>5602000000</v>
      </c>
      <c r="K224" s="8">
        <v>-26721000000</v>
      </c>
      <c r="L224" s="8">
        <v>-24727000000</v>
      </c>
      <c r="M224" s="8">
        <v>-30029000000</v>
      </c>
      <c r="N224" s="8">
        <v>7025000000</v>
      </c>
      <c r="O224" s="8">
        <v>-11271000000</v>
      </c>
      <c r="P224" s="8">
        <v>-39817000000</v>
      </c>
      <c r="Q224" s="8">
        <v>-92593000000</v>
      </c>
      <c r="R224" s="8">
        <v>-4215000000</v>
      </c>
      <c r="S224" s="8">
        <v>-23506000000</v>
      </c>
      <c r="T224" s="8">
        <v>-40465000000</v>
      </c>
      <c r="U224" s="8">
        <v>-200710000000</v>
      </c>
      <c r="V224" s="8">
        <v>50294000000</v>
      </c>
      <c r="W224" s="8">
        <v>-56944000000</v>
      </c>
    </row>
    <row r="225" spans="1:23" x14ac:dyDescent="0.35">
      <c r="A225" s="9" t="s">
        <v>245</v>
      </c>
      <c r="B225" s="5">
        <v>934706000000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586628000000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85678000000</v>
      </c>
      <c r="V225" s="8">
        <v>0</v>
      </c>
      <c r="W225" s="8">
        <v>85678000000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934706000000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586628000000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85678000000</v>
      </c>
      <c r="V231" s="8">
        <v>0</v>
      </c>
      <c r="W231" s="8">
        <v>85678000000</v>
      </c>
    </row>
    <row r="232" spans="1:23" x14ac:dyDescent="0.35">
      <c r="A232" s="12" t="s">
        <v>252</v>
      </c>
      <c r="B232" s="5">
        <v>-3225134000000</v>
      </c>
      <c r="C232" s="8">
        <v>-3923602000000</v>
      </c>
      <c r="D232" s="8">
        <v>5842798000000</v>
      </c>
      <c r="E232" s="8">
        <v>3699373000000</v>
      </c>
      <c r="F232" s="8">
        <v>2663749000000</v>
      </c>
      <c r="G232" s="8">
        <v>4539184000000</v>
      </c>
      <c r="H232" s="8">
        <v>-304447000000</v>
      </c>
      <c r="I232" s="8">
        <v>-6325368000000</v>
      </c>
      <c r="J232" s="8">
        <v>4362114000000</v>
      </c>
      <c r="K232" s="8">
        <v>2385895000000</v>
      </c>
      <c r="L232" s="8">
        <v>5571536000000</v>
      </c>
      <c r="M232" s="8">
        <v>-9984071000000</v>
      </c>
      <c r="N232" s="8">
        <v>6714020000000</v>
      </c>
      <c r="O232" s="8">
        <v>1958142000000</v>
      </c>
      <c r="P232" s="8">
        <v>2566708000000</v>
      </c>
      <c r="Q232" s="8">
        <v>2082019000000</v>
      </c>
      <c r="R232" s="8">
        <v>2650660000000</v>
      </c>
      <c r="S232" s="8">
        <v>-1894365000000</v>
      </c>
      <c r="T232" s="8">
        <v>3318628000000</v>
      </c>
      <c r="U232" s="8">
        <v>-183720000000</v>
      </c>
      <c r="V232" s="8">
        <v>638566000000</v>
      </c>
      <c r="W232" s="8">
        <v>-941846000000</v>
      </c>
    </row>
    <row r="233" spans="1:23" ht="22" x14ac:dyDescent="0.35">
      <c r="A233" s="12" t="s">
        <v>253</v>
      </c>
      <c r="B233" s="5">
        <v>32568356000000</v>
      </c>
      <c r="C233" s="8">
        <v>36492282000000</v>
      </c>
      <c r="D233" s="8">
        <v>30645556000000</v>
      </c>
      <c r="E233" s="8">
        <v>26946982000000</v>
      </c>
      <c r="F233" s="8">
        <v>24284800000000</v>
      </c>
      <c r="G233" s="8">
        <v>19747178000000</v>
      </c>
      <c r="H233" s="8">
        <v>20027947000000</v>
      </c>
      <c r="I233" s="8">
        <v>22053096000000</v>
      </c>
      <c r="J233" s="8">
        <v>22012905000000</v>
      </c>
      <c r="K233" s="8">
        <v>19628984000000</v>
      </c>
      <c r="L233" s="8">
        <v>14031569000000</v>
      </c>
      <c r="M233" s="8">
        <v>24036957000000</v>
      </c>
      <c r="N233" s="8">
        <v>17322257000000</v>
      </c>
      <c r="O233" s="8">
        <v>15369357000000</v>
      </c>
      <c r="P233" s="8">
        <v>12794276000000</v>
      </c>
      <c r="Q233" s="8">
        <v>10714531000000</v>
      </c>
      <c r="R233" s="8">
        <v>8059651000000</v>
      </c>
      <c r="S233" s="8">
        <v>9964335000000</v>
      </c>
      <c r="T233" s="8">
        <v>6640019000000</v>
      </c>
      <c r="U233" s="8">
        <v>6829427000000</v>
      </c>
      <c r="V233" s="8">
        <v>5887598000000</v>
      </c>
      <c r="W233" s="8">
        <v>6829427000000</v>
      </c>
    </row>
    <row r="234" spans="1:23" x14ac:dyDescent="0.35">
      <c r="A234" s="12" t="s">
        <v>254</v>
      </c>
      <c r="B234" s="5">
        <v>-641000000</v>
      </c>
      <c r="C234" s="8">
        <v>-324000000</v>
      </c>
      <c r="D234" s="8">
        <v>3928000000</v>
      </c>
      <c r="E234" s="8">
        <v>-799000000</v>
      </c>
      <c r="F234" s="8">
        <v>-1567000000</v>
      </c>
      <c r="G234" s="8">
        <v>-1562000000</v>
      </c>
      <c r="H234" s="8">
        <v>23678000000</v>
      </c>
      <c r="I234" s="8">
        <v>-3484000000</v>
      </c>
      <c r="J234" s="8">
        <v>-18220000000</v>
      </c>
      <c r="K234" s="8">
        <v>-1974000000</v>
      </c>
      <c r="L234" s="8">
        <v>25879000000</v>
      </c>
      <c r="M234" s="8">
        <v>-21317000000</v>
      </c>
      <c r="N234" s="8">
        <v>680000000</v>
      </c>
      <c r="O234" s="8">
        <v>-5242000000</v>
      </c>
      <c r="P234" s="8">
        <v>8373000000</v>
      </c>
      <c r="Q234" s="8">
        <v>-2274000000</v>
      </c>
      <c r="R234" s="8">
        <v>4220000000</v>
      </c>
      <c r="S234" s="8">
        <v>-10319000000</v>
      </c>
      <c r="T234" s="8">
        <v>5688000000</v>
      </c>
      <c r="U234" s="8">
        <v>-5688000000</v>
      </c>
      <c r="V234" s="8">
        <v>-1170000000</v>
      </c>
      <c r="W234" s="8">
        <v>17000000</v>
      </c>
    </row>
    <row r="235" spans="1:23" ht="22" x14ac:dyDescent="0.35">
      <c r="A235" s="12" t="s">
        <v>255</v>
      </c>
      <c r="B235" s="5">
        <v>29342581000000</v>
      </c>
      <c r="C235" s="8">
        <v>32568356000000</v>
      </c>
      <c r="D235" s="8">
        <v>36492282000000</v>
      </c>
      <c r="E235" s="8">
        <v>30645556000000</v>
      </c>
      <c r="F235" s="8">
        <v>26946982000000</v>
      </c>
      <c r="G235" s="8">
        <v>24284800000000</v>
      </c>
      <c r="H235" s="8">
        <v>19747178000000</v>
      </c>
      <c r="I235" s="8">
        <v>15724244000000</v>
      </c>
      <c r="J235" s="8">
        <v>26356799000000</v>
      </c>
      <c r="K235" s="8">
        <v>22012905000000</v>
      </c>
      <c r="L235" s="8">
        <v>19628984000000</v>
      </c>
      <c r="M235" s="8">
        <v>14031569000000</v>
      </c>
      <c r="N235" s="8">
        <v>24036957000000</v>
      </c>
      <c r="O235" s="8">
        <v>17322257000000</v>
      </c>
      <c r="P235" s="8">
        <v>15369357000000</v>
      </c>
      <c r="Q235" s="8">
        <v>12794276000000</v>
      </c>
      <c r="R235" s="8">
        <v>10714531000000</v>
      </c>
      <c r="S235" s="8">
        <v>8059651000000</v>
      </c>
      <c r="T235" s="8">
        <v>9964335000000</v>
      </c>
      <c r="U235" s="8">
        <v>6640019000000</v>
      </c>
      <c r="V235" s="8">
        <v>6524994000000</v>
      </c>
      <c r="W235" s="8">
        <v>5887598000000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88999429000000</v>
      </c>
      <c r="C237" s="8">
        <v>81488467000000</v>
      </c>
      <c r="D237" s="8">
        <v>80754430000000</v>
      </c>
      <c r="E237" s="8">
        <v>71241473000000</v>
      </c>
      <c r="F237" s="8">
        <v>68532041000000</v>
      </c>
      <c r="G237" s="8">
        <v>61515887000000</v>
      </c>
      <c r="H237" s="8">
        <v>63632966000000</v>
      </c>
      <c r="I237" s="8">
        <v>57414974000000</v>
      </c>
      <c r="J237" s="8">
        <v>56222256000000</v>
      </c>
      <c r="K237" s="8">
        <v>51680631000000</v>
      </c>
      <c r="L237" s="8">
        <v>50530156000000</v>
      </c>
      <c r="M237" s="8">
        <v>46957440000000</v>
      </c>
      <c r="N237" s="8">
        <v>46476514000000</v>
      </c>
      <c r="O237" s="8">
        <v>44093182000000</v>
      </c>
      <c r="P237" s="8">
        <v>44801916000000</v>
      </c>
      <c r="Q237" s="8">
        <v>42664128000000</v>
      </c>
      <c r="R237" s="8">
        <v>42993455000000</v>
      </c>
      <c r="S237" s="8">
        <v>42083469000000</v>
      </c>
      <c r="T237" s="8">
        <v>40918793000000</v>
      </c>
      <c r="U237" s="8">
        <v>39142703000000</v>
      </c>
      <c r="V237" s="8">
        <v>37569077000000</v>
      </c>
      <c r="W237" s="8">
        <v>35802590000000</v>
      </c>
    </row>
    <row r="238" spans="1:23" x14ac:dyDescent="0.35">
      <c r="A238" s="9" t="s">
        <v>258</v>
      </c>
      <c r="B238" s="5">
        <v>88819518000000</v>
      </c>
      <c r="C238" s="8">
        <v>81379347000000</v>
      </c>
      <c r="D238" s="8">
        <v>80576002000000</v>
      </c>
      <c r="E238" s="8">
        <v>71030677000000</v>
      </c>
      <c r="F238" s="8">
        <v>68373734000000</v>
      </c>
      <c r="G238" s="8">
        <v>61237662000000</v>
      </c>
      <c r="H238" s="8">
        <v>63502853000000</v>
      </c>
      <c r="I238" s="8">
        <v>57345924000000</v>
      </c>
      <c r="J238" s="8">
        <v>56134770000000</v>
      </c>
      <c r="K238" s="8">
        <v>51591725000000</v>
      </c>
      <c r="L238" s="8">
        <v>50441209000000</v>
      </c>
      <c r="M238" s="8">
        <v>46898446000000</v>
      </c>
      <c r="N238" s="8">
        <v>46427164000000</v>
      </c>
      <c r="O238" s="8">
        <v>44034913000000</v>
      </c>
      <c r="P238" s="8">
        <v>44751708000000</v>
      </c>
      <c r="Q238" s="8">
        <v>42624665000000</v>
      </c>
      <c r="R238" s="8">
        <v>42993455000000</v>
      </c>
      <c r="S238" s="8">
        <v>42029472000000</v>
      </c>
      <c r="T238" s="8">
        <v>40852432000000</v>
      </c>
      <c r="U238" s="8">
        <v>39116919000000</v>
      </c>
      <c r="V238" s="8">
        <v>37569077000000</v>
      </c>
      <c r="W238" s="8">
        <v>35711376000000</v>
      </c>
    </row>
    <row r="239" spans="1:23" x14ac:dyDescent="0.35">
      <c r="A239" s="9" t="s">
        <v>259</v>
      </c>
      <c r="B239" s="5">
        <v>0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42525000000</v>
      </c>
      <c r="C241" s="8">
        <v>45525000000</v>
      </c>
      <c r="D241" s="8">
        <v>2725000000</v>
      </c>
      <c r="E241" s="8">
        <v>2725000000</v>
      </c>
      <c r="F241" s="8">
        <v>2725000000</v>
      </c>
      <c r="G241" s="8">
        <v>2725000000</v>
      </c>
      <c r="H241" s="8">
        <v>2725000000</v>
      </c>
      <c r="I241" s="8">
        <v>2725000000</v>
      </c>
      <c r="J241" s="8">
        <v>2726000000</v>
      </c>
      <c r="K241" s="8">
        <v>2824000000</v>
      </c>
      <c r="L241" s="8">
        <v>2843000000</v>
      </c>
      <c r="M241" s="8">
        <v>2843000000</v>
      </c>
      <c r="N241" s="8">
        <v>2843000000</v>
      </c>
      <c r="O241" s="8">
        <v>2843000000</v>
      </c>
      <c r="P241" s="8">
        <v>2819000000</v>
      </c>
      <c r="Q241" s="8">
        <v>95000000</v>
      </c>
      <c r="R241" s="8">
        <v>0</v>
      </c>
      <c r="S241" s="8">
        <v>141000000</v>
      </c>
      <c r="T241" s="8">
        <v>141000000</v>
      </c>
      <c r="U241" s="8">
        <v>0</v>
      </c>
      <c r="V241" s="8">
        <v>0</v>
      </c>
      <c r="W241" s="8">
        <v>0</v>
      </c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137386000000</v>
      </c>
      <c r="C246" s="8">
        <v>63595000000</v>
      </c>
      <c r="D246" s="8">
        <v>175703000000</v>
      </c>
      <c r="E246" s="8">
        <v>208071000000</v>
      </c>
      <c r="F246" s="8">
        <v>155582000000</v>
      </c>
      <c r="G246" s="8">
        <v>275500000000</v>
      </c>
      <c r="H246" s="8">
        <v>127388000000</v>
      </c>
      <c r="I246" s="8">
        <v>66325000000</v>
      </c>
      <c r="J246" s="8">
        <v>84760000000</v>
      </c>
      <c r="K246" s="8">
        <v>86082000000</v>
      </c>
      <c r="L246" s="8">
        <v>86104000000</v>
      </c>
      <c r="M246" s="8">
        <v>56151000000</v>
      </c>
      <c r="N246" s="8">
        <v>46507000000</v>
      </c>
      <c r="O246" s="8">
        <v>55426000000</v>
      </c>
      <c r="P246" s="8">
        <v>47389000000</v>
      </c>
      <c r="Q246" s="8">
        <v>39368000000</v>
      </c>
      <c r="R246" s="8">
        <v>0</v>
      </c>
      <c r="S246" s="8">
        <v>53856000000</v>
      </c>
      <c r="T246" s="8">
        <v>66220000000</v>
      </c>
      <c r="U246" s="8">
        <v>25784000000</v>
      </c>
      <c r="V246" s="8">
        <v>0</v>
      </c>
      <c r="W246" s="8">
        <v>91214000000</v>
      </c>
    </row>
    <row r="247" spans="1:23" x14ac:dyDescent="0.35">
      <c r="A247" s="11" t="s">
        <v>267</v>
      </c>
      <c r="B247" s="5">
        <v>88999429000000</v>
      </c>
      <c r="C247" s="8">
        <v>81488467000000</v>
      </c>
      <c r="D247" s="8">
        <v>0</v>
      </c>
      <c r="E247" s="8">
        <v>71241473000000</v>
      </c>
      <c r="F247" s="8">
        <v>68532041000000</v>
      </c>
      <c r="G247" s="8">
        <v>61515887000000</v>
      </c>
      <c r="H247" s="8">
        <v>63632966000000</v>
      </c>
      <c r="I247" s="8">
        <v>57414974000000</v>
      </c>
      <c r="J247" s="8">
        <v>56222256000000</v>
      </c>
      <c r="K247" s="8">
        <v>51680631000000</v>
      </c>
      <c r="L247" s="8">
        <v>50530156000000</v>
      </c>
      <c r="M247" s="8">
        <v>46957440000000</v>
      </c>
      <c r="N247" s="8">
        <v>46476514000000</v>
      </c>
      <c r="O247" s="8">
        <v>0</v>
      </c>
      <c r="P247" s="8">
        <v>0</v>
      </c>
      <c r="Q247" s="8">
        <v>0</v>
      </c>
      <c r="R247" s="8">
        <v>42993455000000</v>
      </c>
      <c r="S247" s="8">
        <v>0</v>
      </c>
      <c r="T247" s="8">
        <v>0</v>
      </c>
      <c r="U247" s="8">
        <v>0</v>
      </c>
      <c r="V247" s="8">
        <v>37569077000000</v>
      </c>
      <c r="W247" s="8">
        <v>0</v>
      </c>
    </row>
    <row r="248" spans="1:23" x14ac:dyDescent="0.35">
      <c r="A248" s="9" t="s">
        <v>268</v>
      </c>
      <c r="B248" s="5">
        <v>7226058000000</v>
      </c>
      <c r="C248" s="8">
        <v>7394366000000</v>
      </c>
      <c r="D248" s="8">
        <v>0</v>
      </c>
      <c r="E248" s="8">
        <v>6546564000000</v>
      </c>
      <c r="F248" s="8">
        <v>5198048000000</v>
      </c>
      <c r="G248" s="8">
        <v>5368677000000</v>
      </c>
      <c r="H248" s="8">
        <v>5638555000000</v>
      </c>
      <c r="I248" s="8">
        <v>5177270000000</v>
      </c>
      <c r="J248" s="8">
        <v>1615708000000</v>
      </c>
      <c r="K248" s="8">
        <v>4993925000000</v>
      </c>
      <c r="L248" s="8">
        <v>5337407000000</v>
      </c>
      <c r="M248" s="8">
        <v>5525706000000</v>
      </c>
      <c r="N248" s="8">
        <v>5659558000000</v>
      </c>
      <c r="O248" s="8">
        <v>0</v>
      </c>
      <c r="P248" s="8">
        <v>0</v>
      </c>
      <c r="Q248" s="8">
        <v>0</v>
      </c>
      <c r="R248" s="8">
        <v>4340908000000</v>
      </c>
      <c r="S248" s="8">
        <v>0</v>
      </c>
      <c r="T248" s="8">
        <v>0</v>
      </c>
      <c r="U248" s="8">
        <v>0</v>
      </c>
      <c r="V248" s="8">
        <v>3186716000000</v>
      </c>
      <c r="W248" s="8">
        <v>0</v>
      </c>
    </row>
    <row r="249" spans="1:23" x14ac:dyDescent="0.35">
      <c r="A249" s="9" t="s">
        <v>269</v>
      </c>
      <c r="B249" s="5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92387000000</v>
      </c>
      <c r="I249" s="8">
        <v>92163000000</v>
      </c>
      <c r="J249" s="8">
        <v>16756000000</v>
      </c>
      <c r="K249" s="8">
        <v>84754000000</v>
      </c>
      <c r="L249" s="8">
        <v>86783000000</v>
      </c>
      <c r="M249" s="8">
        <v>80258000000</v>
      </c>
      <c r="N249" s="8">
        <v>0</v>
      </c>
      <c r="O249" s="8">
        <v>0</v>
      </c>
      <c r="P249" s="8">
        <v>0</v>
      </c>
      <c r="Q249" s="8">
        <v>0</v>
      </c>
      <c r="R249" s="8">
        <v>63781000000</v>
      </c>
      <c r="S249" s="8">
        <v>0</v>
      </c>
      <c r="T249" s="8">
        <v>0</v>
      </c>
      <c r="U249" s="8">
        <v>0</v>
      </c>
      <c r="V249" s="8">
        <v>56975000000</v>
      </c>
      <c r="W249" s="8">
        <v>0</v>
      </c>
    </row>
    <row r="250" spans="1:23" x14ac:dyDescent="0.35">
      <c r="A250" s="9" t="s">
        <v>270</v>
      </c>
      <c r="B250" s="5">
        <v>3216905000000</v>
      </c>
      <c r="C250" s="8">
        <v>3224317000000</v>
      </c>
      <c r="D250" s="8">
        <v>0</v>
      </c>
      <c r="E250" s="8">
        <v>2996187000000</v>
      </c>
      <c r="F250" s="8">
        <v>3213585000000</v>
      </c>
      <c r="G250" s="8">
        <v>3543341000000</v>
      </c>
      <c r="H250" s="8">
        <v>4251621000000</v>
      </c>
      <c r="I250" s="8">
        <v>4487181000000</v>
      </c>
      <c r="J250" s="8">
        <v>1177609000000</v>
      </c>
      <c r="K250" s="8">
        <v>5218183000000</v>
      </c>
      <c r="L250" s="8">
        <v>4533286000000</v>
      </c>
      <c r="M250" s="8">
        <v>4466027000000</v>
      </c>
      <c r="N250" s="8">
        <v>4044811000000</v>
      </c>
      <c r="O250" s="8">
        <v>0</v>
      </c>
      <c r="P250" s="8">
        <v>0</v>
      </c>
      <c r="Q250" s="8">
        <v>0</v>
      </c>
      <c r="R250" s="8">
        <v>3867981000000</v>
      </c>
      <c r="S250" s="8">
        <v>0</v>
      </c>
      <c r="T250" s="8">
        <v>0</v>
      </c>
      <c r="U250" s="8">
        <v>0</v>
      </c>
      <c r="V250" s="8">
        <v>2557315000000</v>
      </c>
      <c r="W250" s="8">
        <v>0</v>
      </c>
    </row>
    <row r="251" spans="1:23" x14ac:dyDescent="0.35">
      <c r="A251" s="10" t="s">
        <v>271</v>
      </c>
      <c r="B251" s="5">
        <v>3216905000000</v>
      </c>
      <c r="C251" s="8">
        <v>3224317000000</v>
      </c>
      <c r="D251" s="8">
        <v>0</v>
      </c>
      <c r="E251" s="8">
        <v>2996187000000</v>
      </c>
      <c r="F251" s="8">
        <v>3213585000000</v>
      </c>
      <c r="G251" s="8">
        <v>3543341000000</v>
      </c>
      <c r="H251" s="8">
        <v>3848782000000</v>
      </c>
      <c r="I251" s="8">
        <v>4124197000000</v>
      </c>
      <c r="J251" s="8">
        <v>1132358000000</v>
      </c>
      <c r="K251" s="8">
        <v>4802066000000</v>
      </c>
      <c r="L251" s="8">
        <v>4072484000000</v>
      </c>
      <c r="M251" s="8">
        <v>3998512000000</v>
      </c>
      <c r="N251" s="8">
        <v>4044811000000</v>
      </c>
      <c r="O251" s="8">
        <v>0</v>
      </c>
      <c r="P251" s="8">
        <v>0</v>
      </c>
      <c r="Q251" s="8">
        <v>0</v>
      </c>
      <c r="R251" s="8">
        <v>3294460000000</v>
      </c>
      <c r="S251" s="8">
        <v>0</v>
      </c>
      <c r="T251" s="8">
        <v>0</v>
      </c>
      <c r="U251" s="8">
        <v>0</v>
      </c>
      <c r="V251" s="8">
        <v>2139215000000</v>
      </c>
      <c r="W251" s="8">
        <v>0</v>
      </c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330616000000</v>
      </c>
      <c r="I252" s="8">
        <v>330655000000</v>
      </c>
      <c r="J252" s="8">
        <v>42350000000</v>
      </c>
      <c r="K252" s="8">
        <v>382775000000</v>
      </c>
      <c r="L252" s="8">
        <v>428910000000</v>
      </c>
      <c r="M252" s="8">
        <v>429568000000</v>
      </c>
      <c r="N252" s="8">
        <v>0</v>
      </c>
      <c r="O252" s="8">
        <v>0</v>
      </c>
      <c r="P252" s="8">
        <v>0</v>
      </c>
      <c r="Q252" s="8">
        <v>0</v>
      </c>
      <c r="R252" s="8">
        <v>510045000000</v>
      </c>
      <c r="S252" s="8">
        <v>0</v>
      </c>
      <c r="T252" s="8">
        <v>0</v>
      </c>
      <c r="U252" s="8">
        <v>0</v>
      </c>
      <c r="V252" s="8">
        <v>358922000000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16945000000</v>
      </c>
      <c r="I253" s="8">
        <v>15759000000</v>
      </c>
      <c r="J253" s="8">
        <v>600000000</v>
      </c>
      <c r="K253" s="8">
        <v>22696000000</v>
      </c>
      <c r="L253" s="8">
        <v>21485000000</v>
      </c>
      <c r="M253" s="8">
        <v>29551000000</v>
      </c>
      <c r="N253" s="8">
        <v>0</v>
      </c>
      <c r="O253" s="8">
        <v>0</v>
      </c>
      <c r="P253" s="8">
        <v>0</v>
      </c>
      <c r="Q253" s="8">
        <v>0</v>
      </c>
      <c r="R253" s="8">
        <v>48147000000</v>
      </c>
      <c r="S253" s="8">
        <v>0</v>
      </c>
      <c r="T253" s="8">
        <v>0</v>
      </c>
      <c r="U253" s="8">
        <v>0</v>
      </c>
      <c r="V253" s="8">
        <v>47753000000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55278000000</v>
      </c>
      <c r="I254" s="8">
        <v>16570000000</v>
      </c>
      <c r="J254" s="8">
        <v>2301000000</v>
      </c>
      <c r="K254" s="8">
        <v>10646000000</v>
      </c>
      <c r="L254" s="8">
        <v>10407000000</v>
      </c>
      <c r="M254" s="8">
        <v>8396000000</v>
      </c>
      <c r="N254" s="8">
        <v>0</v>
      </c>
      <c r="O254" s="8">
        <v>0</v>
      </c>
      <c r="P254" s="8">
        <v>0</v>
      </c>
      <c r="Q254" s="8">
        <v>0</v>
      </c>
      <c r="R254" s="8">
        <v>15329000000</v>
      </c>
      <c r="S254" s="8">
        <v>0</v>
      </c>
      <c r="T254" s="8">
        <v>0</v>
      </c>
      <c r="U254" s="8">
        <v>0</v>
      </c>
      <c r="V254" s="8">
        <v>11425000000</v>
      </c>
      <c r="W254" s="8">
        <v>0</v>
      </c>
    </row>
    <row r="255" spans="1:23" x14ac:dyDescent="0.35">
      <c r="A255" s="9" t="s">
        <v>275</v>
      </c>
      <c r="B255" s="5">
        <v>4666673000000</v>
      </c>
      <c r="C255" s="8">
        <v>4478285000000</v>
      </c>
      <c r="D255" s="8">
        <v>0</v>
      </c>
      <c r="E255" s="8">
        <v>3004057000000</v>
      </c>
      <c r="F255" s="8">
        <v>2784326000000</v>
      </c>
      <c r="G255" s="8">
        <v>2679710000000</v>
      </c>
      <c r="H255" s="8">
        <v>2675746000000</v>
      </c>
      <c r="I255" s="8">
        <v>2945726000000</v>
      </c>
      <c r="J255" s="8">
        <v>1058686000000</v>
      </c>
      <c r="K255" s="8">
        <v>2712868000000</v>
      </c>
      <c r="L255" s="8">
        <v>3215480000000</v>
      </c>
      <c r="M255" s="8">
        <v>3106443000000</v>
      </c>
      <c r="N255" s="8">
        <v>2825779000000</v>
      </c>
      <c r="O255" s="8">
        <v>0</v>
      </c>
      <c r="P255" s="8">
        <v>0</v>
      </c>
      <c r="Q255" s="8">
        <v>0</v>
      </c>
      <c r="R255" s="8">
        <v>3032141000000</v>
      </c>
      <c r="S255" s="8">
        <v>0</v>
      </c>
      <c r="T255" s="8">
        <v>0</v>
      </c>
      <c r="U255" s="8">
        <v>0</v>
      </c>
      <c r="V255" s="8">
        <v>3181844000000</v>
      </c>
      <c r="W255" s="8">
        <v>0</v>
      </c>
    </row>
    <row r="256" spans="1:23" x14ac:dyDescent="0.35">
      <c r="A256" s="9" t="s">
        <v>276</v>
      </c>
      <c r="B256" s="5">
        <v>39352156000000</v>
      </c>
      <c r="C256" s="8">
        <v>37794120000000</v>
      </c>
      <c r="D256" s="8">
        <v>0</v>
      </c>
      <c r="E256" s="8">
        <v>36701612000000</v>
      </c>
      <c r="F256" s="8">
        <v>36834856000000</v>
      </c>
      <c r="G256" s="8">
        <v>30515081000000</v>
      </c>
      <c r="H256" s="8">
        <v>33327625000000</v>
      </c>
      <c r="I256" s="8">
        <v>28764375000000</v>
      </c>
      <c r="J256" s="8">
        <v>49033362000000</v>
      </c>
      <c r="K256" s="8">
        <v>23801147000000</v>
      </c>
      <c r="L256" s="8">
        <v>24253215000000</v>
      </c>
      <c r="M256" s="8">
        <v>22369694000000</v>
      </c>
      <c r="N256" s="8">
        <v>21453486000000</v>
      </c>
      <c r="O256" s="8">
        <v>0</v>
      </c>
      <c r="P256" s="8">
        <v>0</v>
      </c>
      <c r="Q256" s="8">
        <v>0</v>
      </c>
      <c r="R256" s="8">
        <v>17839604000000</v>
      </c>
      <c r="S256" s="8">
        <v>0</v>
      </c>
      <c r="T256" s="8">
        <v>0</v>
      </c>
      <c r="U256" s="8">
        <v>0</v>
      </c>
      <c r="V256" s="8">
        <v>18158242000000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1336996000000</v>
      </c>
      <c r="C259" s="8">
        <v>1710873000000</v>
      </c>
      <c r="D259" s="8">
        <v>0</v>
      </c>
      <c r="E259" s="8">
        <v>1528979000000</v>
      </c>
      <c r="F259" s="8">
        <v>1783398000000</v>
      </c>
      <c r="G259" s="8">
        <v>2551013000000</v>
      </c>
      <c r="H259" s="8">
        <v>2498980000000</v>
      </c>
      <c r="I259" s="8">
        <v>1994113000000</v>
      </c>
      <c r="J259" s="8">
        <v>1500000000</v>
      </c>
      <c r="K259" s="8">
        <v>1959875000000</v>
      </c>
      <c r="L259" s="8">
        <v>1483739000000</v>
      </c>
      <c r="M259" s="8">
        <v>1022163000000</v>
      </c>
      <c r="N259" s="8">
        <v>1089392000000</v>
      </c>
      <c r="O259" s="8">
        <v>0</v>
      </c>
      <c r="P259" s="8">
        <v>0</v>
      </c>
      <c r="Q259" s="8">
        <v>0</v>
      </c>
      <c r="R259" s="8">
        <v>1363348000000</v>
      </c>
      <c r="S259" s="8">
        <v>0</v>
      </c>
      <c r="T259" s="8">
        <v>0</v>
      </c>
      <c r="U259" s="8">
        <v>0</v>
      </c>
      <c r="V259" s="8">
        <v>1335461000000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64135000000</v>
      </c>
      <c r="I260" s="8">
        <v>6635000000</v>
      </c>
      <c r="J260" s="8">
        <v>2505000000</v>
      </c>
      <c r="K260" s="8">
        <v>7509000000</v>
      </c>
      <c r="L260" s="8">
        <v>7659000000</v>
      </c>
      <c r="M260" s="8">
        <v>4082000000</v>
      </c>
      <c r="N260" s="8">
        <v>0</v>
      </c>
      <c r="O260" s="8">
        <v>0</v>
      </c>
      <c r="P260" s="8">
        <v>0</v>
      </c>
      <c r="Q260" s="8">
        <v>0</v>
      </c>
      <c r="R260" s="8">
        <v>1845000000</v>
      </c>
      <c r="S260" s="8">
        <v>0</v>
      </c>
      <c r="T260" s="8">
        <v>0</v>
      </c>
      <c r="U260" s="8">
        <v>0</v>
      </c>
      <c r="V260" s="8">
        <v>1637000000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1290627000000</v>
      </c>
      <c r="I261" s="8">
        <v>556600000000</v>
      </c>
      <c r="J261" s="8">
        <v>93602000000</v>
      </c>
      <c r="K261" s="8">
        <v>436905000000</v>
      </c>
      <c r="L261" s="8">
        <v>969800000000</v>
      </c>
      <c r="M261" s="8">
        <v>950580000000</v>
      </c>
      <c r="N261" s="8">
        <v>0</v>
      </c>
      <c r="O261" s="8">
        <v>0</v>
      </c>
      <c r="P261" s="8">
        <v>0</v>
      </c>
      <c r="Q261" s="8">
        <v>0</v>
      </c>
      <c r="R261" s="8">
        <v>884752000000</v>
      </c>
      <c r="S261" s="8">
        <v>0</v>
      </c>
      <c r="T261" s="8">
        <v>0</v>
      </c>
      <c r="U261" s="8">
        <v>0</v>
      </c>
      <c r="V261" s="8">
        <v>1082270000000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38015160000000</v>
      </c>
      <c r="C263" s="8">
        <v>36083247000000</v>
      </c>
      <c r="D263" s="8">
        <v>0</v>
      </c>
      <c r="E263" s="8">
        <v>35172633000000</v>
      </c>
      <c r="F263" s="8">
        <v>35051458000000</v>
      </c>
      <c r="G263" s="8">
        <v>27964068000000</v>
      </c>
      <c r="H263" s="8">
        <v>29350711000000</v>
      </c>
      <c r="I263" s="8">
        <v>26132747000000</v>
      </c>
      <c r="J263" s="8">
        <v>48918493000000</v>
      </c>
      <c r="K263" s="8">
        <v>21396858000000</v>
      </c>
      <c r="L263" s="8">
        <v>21715931000000</v>
      </c>
      <c r="M263" s="8">
        <v>20312772000000</v>
      </c>
      <c r="N263" s="8">
        <v>20364094000000</v>
      </c>
      <c r="O263" s="8">
        <v>0</v>
      </c>
      <c r="P263" s="8">
        <v>0</v>
      </c>
      <c r="Q263" s="8">
        <v>0</v>
      </c>
      <c r="R263" s="8">
        <v>15551683000000</v>
      </c>
      <c r="S263" s="8">
        <v>0</v>
      </c>
      <c r="T263" s="8">
        <v>0</v>
      </c>
      <c r="U263" s="8">
        <v>0</v>
      </c>
      <c r="V263" s="8">
        <v>15738874000000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123172000000</v>
      </c>
      <c r="I264" s="8">
        <v>74280000000</v>
      </c>
      <c r="J264" s="8">
        <v>17262000000</v>
      </c>
      <c r="K264" s="8">
        <v>0</v>
      </c>
      <c r="L264" s="8">
        <v>76086000000</v>
      </c>
      <c r="M264" s="8">
        <v>80097000000</v>
      </c>
      <c r="N264" s="8">
        <v>0</v>
      </c>
      <c r="O264" s="8">
        <v>0</v>
      </c>
      <c r="P264" s="8">
        <v>0</v>
      </c>
      <c r="Q264" s="8">
        <v>0</v>
      </c>
      <c r="R264" s="8">
        <v>37976000000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1713229000000</v>
      </c>
      <c r="I265" s="8">
        <v>1822288000000</v>
      </c>
      <c r="J265" s="8">
        <v>768848000000</v>
      </c>
      <c r="K265" s="8">
        <v>1187774000000</v>
      </c>
      <c r="L265" s="8">
        <v>581125000000</v>
      </c>
      <c r="M265" s="8">
        <v>514672000000</v>
      </c>
      <c r="N265" s="8">
        <v>0</v>
      </c>
      <c r="O265" s="8">
        <v>0</v>
      </c>
      <c r="P265" s="8">
        <v>0</v>
      </c>
      <c r="Q265" s="8">
        <v>0</v>
      </c>
      <c r="R265" s="8">
        <v>304718000000</v>
      </c>
      <c r="S265" s="8">
        <v>0</v>
      </c>
      <c r="T265" s="8">
        <v>0</v>
      </c>
      <c r="U265" s="8">
        <v>0</v>
      </c>
      <c r="V265" s="8">
        <v>280494000000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1666554000000</v>
      </c>
      <c r="I266" s="8">
        <v>1787541000000</v>
      </c>
      <c r="J266" s="8">
        <v>752127000000</v>
      </c>
      <c r="K266" s="8">
        <v>1155094000000</v>
      </c>
      <c r="L266" s="8">
        <v>548676000000</v>
      </c>
      <c r="M266" s="8">
        <v>485309000000</v>
      </c>
      <c r="N266" s="8">
        <v>0</v>
      </c>
      <c r="O266" s="8">
        <v>0</v>
      </c>
      <c r="P266" s="8">
        <v>0</v>
      </c>
      <c r="Q266" s="8">
        <v>0</v>
      </c>
      <c r="R266" s="8">
        <v>281925000000</v>
      </c>
      <c r="S266" s="8">
        <v>0</v>
      </c>
      <c r="T266" s="8">
        <v>0</v>
      </c>
      <c r="U266" s="8">
        <v>0</v>
      </c>
      <c r="V266" s="8">
        <v>232748000000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46675000000</v>
      </c>
      <c r="I267" s="8">
        <v>34747000000</v>
      </c>
      <c r="J267" s="8">
        <v>16721000000</v>
      </c>
      <c r="K267" s="8">
        <v>32680000000</v>
      </c>
      <c r="L267" s="8">
        <v>32449000000</v>
      </c>
      <c r="M267" s="8">
        <v>29363000000</v>
      </c>
      <c r="N267" s="8">
        <v>0</v>
      </c>
      <c r="O267" s="8">
        <v>0</v>
      </c>
      <c r="P267" s="8">
        <v>0</v>
      </c>
      <c r="Q267" s="8">
        <v>0</v>
      </c>
      <c r="R267" s="8">
        <v>22793000000</v>
      </c>
      <c r="S267" s="8">
        <v>0</v>
      </c>
      <c r="T267" s="8">
        <v>0</v>
      </c>
      <c r="U267" s="8">
        <v>0</v>
      </c>
      <c r="V267" s="8">
        <v>47746000000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250981000000</v>
      </c>
      <c r="I268" s="8">
        <v>359706000000</v>
      </c>
      <c r="J268" s="8">
        <v>99641000000</v>
      </c>
      <c r="K268" s="8">
        <v>199936000000</v>
      </c>
      <c r="L268" s="8">
        <v>211214000000</v>
      </c>
      <c r="M268" s="8">
        <v>206169000000</v>
      </c>
      <c r="N268" s="8">
        <v>0</v>
      </c>
      <c r="O268" s="8">
        <v>0</v>
      </c>
      <c r="P268" s="8">
        <v>0</v>
      </c>
      <c r="Q268" s="8">
        <v>0</v>
      </c>
      <c r="R268" s="8">
        <v>182202000000</v>
      </c>
      <c r="S268" s="8">
        <v>0</v>
      </c>
      <c r="T268" s="8">
        <v>0</v>
      </c>
      <c r="U268" s="8">
        <v>0</v>
      </c>
      <c r="V268" s="8">
        <v>192685000000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16684000000</v>
      </c>
      <c r="I269" s="8">
        <v>8178000000</v>
      </c>
      <c r="J269" s="8">
        <v>1202000000</v>
      </c>
      <c r="K269" s="8">
        <v>10679000000</v>
      </c>
      <c r="L269" s="8">
        <v>21947000000</v>
      </c>
      <c r="M269" s="8">
        <v>19571000000</v>
      </c>
      <c r="N269" s="8">
        <v>0</v>
      </c>
      <c r="O269" s="8">
        <v>0</v>
      </c>
      <c r="P269" s="8">
        <v>0</v>
      </c>
      <c r="Q269" s="8">
        <v>0</v>
      </c>
      <c r="R269" s="8">
        <v>24153000000</v>
      </c>
      <c r="S269" s="8">
        <v>0</v>
      </c>
      <c r="T269" s="8">
        <v>0</v>
      </c>
      <c r="U269" s="8">
        <v>0</v>
      </c>
      <c r="V269" s="8">
        <v>30841000000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234297000000</v>
      </c>
      <c r="I270" s="8">
        <v>351528000000</v>
      </c>
      <c r="J270" s="8">
        <v>98439000000</v>
      </c>
      <c r="K270" s="8">
        <v>189257000000</v>
      </c>
      <c r="L270" s="8">
        <v>189267000000</v>
      </c>
      <c r="M270" s="8">
        <v>186598000000</v>
      </c>
      <c r="N270" s="8">
        <v>0</v>
      </c>
      <c r="O270" s="8">
        <v>0</v>
      </c>
      <c r="P270" s="8">
        <v>0</v>
      </c>
      <c r="Q270" s="8">
        <v>0</v>
      </c>
      <c r="R270" s="8">
        <v>158049000000</v>
      </c>
      <c r="S270" s="8">
        <v>0</v>
      </c>
      <c r="T270" s="8">
        <v>0</v>
      </c>
      <c r="U270" s="8">
        <v>0</v>
      </c>
      <c r="V270" s="8">
        <v>161844000000</v>
      </c>
      <c r="W270" s="8">
        <v>0</v>
      </c>
    </row>
    <row r="271" spans="1:23" x14ac:dyDescent="0.35">
      <c r="A271" s="9" t="s">
        <v>291</v>
      </c>
      <c r="B271" s="5">
        <v>20050793000000</v>
      </c>
      <c r="C271" s="8">
        <v>17488901000000</v>
      </c>
      <c r="D271" s="8">
        <v>0</v>
      </c>
      <c r="E271" s="8">
        <v>13212681000000</v>
      </c>
      <c r="F271" s="8">
        <v>12323905000000</v>
      </c>
      <c r="G271" s="8">
        <v>13439338000000</v>
      </c>
      <c r="H271" s="8">
        <v>13105257000000</v>
      </c>
      <c r="I271" s="8">
        <v>10897804000000</v>
      </c>
      <c r="J271" s="8">
        <v>2321249000000</v>
      </c>
      <c r="K271" s="8">
        <v>10789793000000</v>
      </c>
      <c r="L271" s="8">
        <v>10910343000000</v>
      </c>
      <c r="M271" s="8">
        <v>9554396000000</v>
      </c>
      <c r="N271" s="8">
        <v>9012734000000</v>
      </c>
      <c r="O271" s="8">
        <v>0</v>
      </c>
      <c r="P271" s="8">
        <v>0</v>
      </c>
      <c r="Q271" s="8">
        <v>0</v>
      </c>
      <c r="R271" s="8">
        <v>12283649000000</v>
      </c>
      <c r="S271" s="8">
        <v>0</v>
      </c>
      <c r="T271" s="8">
        <v>0</v>
      </c>
      <c r="U271" s="8">
        <v>0</v>
      </c>
      <c r="V271" s="8">
        <v>9083341000000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2322174000000</v>
      </c>
      <c r="I272" s="8">
        <v>2623610000000</v>
      </c>
      <c r="J272" s="8">
        <v>65077000000</v>
      </c>
      <c r="K272" s="8">
        <v>2126709000000</v>
      </c>
      <c r="L272" s="8">
        <v>855947000000</v>
      </c>
      <c r="M272" s="8">
        <v>790182000000</v>
      </c>
      <c r="N272" s="8">
        <v>0</v>
      </c>
      <c r="O272" s="8">
        <v>0</v>
      </c>
      <c r="P272" s="8">
        <v>0</v>
      </c>
      <c r="Q272" s="8">
        <v>0</v>
      </c>
      <c r="R272" s="8">
        <v>819495000000</v>
      </c>
      <c r="S272" s="8">
        <v>0</v>
      </c>
      <c r="T272" s="8">
        <v>0</v>
      </c>
      <c r="U272" s="8">
        <v>0</v>
      </c>
      <c r="V272" s="8">
        <v>490935000000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255391000000</v>
      </c>
      <c r="I273" s="8">
        <v>244851000000</v>
      </c>
      <c r="J273" s="8">
        <v>65320000000</v>
      </c>
      <c r="K273" s="8">
        <v>491432000000</v>
      </c>
      <c r="L273" s="8">
        <v>545356000000</v>
      </c>
      <c r="M273" s="8">
        <v>343893000000</v>
      </c>
      <c r="N273" s="8">
        <v>0</v>
      </c>
      <c r="O273" s="8">
        <v>0</v>
      </c>
      <c r="P273" s="8">
        <v>0</v>
      </c>
      <c r="Q273" s="8">
        <v>0</v>
      </c>
      <c r="R273" s="8">
        <v>258976000000</v>
      </c>
      <c r="S273" s="8">
        <v>0</v>
      </c>
      <c r="T273" s="8">
        <v>0</v>
      </c>
      <c r="U273" s="8">
        <v>0</v>
      </c>
      <c r="V273" s="8">
        <v>357740000000</v>
      </c>
      <c r="W273" s="8">
        <v>0</v>
      </c>
    </row>
    <row r="274" spans="1:23" x14ac:dyDescent="0.35">
      <c r="A274" s="9" t="s">
        <v>294</v>
      </c>
      <c r="B274" s="5">
        <v>14486844000000</v>
      </c>
      <c r="C274" s="8">
        <v>11108478000000</v>
      </c>
      <c r="D274" s="8">
        <v>0</v>
      </c>
      <c r="E274" s="8">
        <v>8780372000000</v>
      </c>
      <c r="F274" s="8">
        <v>8177321000000</v>
      </c>
      <c r="G274" s="8">
        <v>5969740000000</v>
      </c>
      <c r="H274" s="8">
        <v>0</v>
      </c>
      <c r="I274" s="8">
        <v>0</v>
      </c>
      <c r="J274" s="8">
        <v>0</v>
      </c>
      <c r="K274" s="8">
        <v>74110000000</v>
      </c>
      <c r="L274" s="8">
        <v>0</v>
      </c>
      <c r="M274" s="8">
        <v>0</v>
      </c>
      <c r="N274" s="8">
        <v>3480146000000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22790000000</v>
      </c>
      <c r="W274" s="8">
        <v>0</v>
      </c>
    </row>
    <row r="275" spans="1:23" x14ac:dyDescent="0.35">
      <c r="A275" s="12" t="s">
        <v>295</v>
      </c>
      <c r="B275" s="5">
        <v>88999429000000</v>
      </c>
      <c r="C275" s="8">
        <v>81488467000000</v>
      </c>
      <c r="D275" s="8">
        <v>80754430000000</v>
      </c>
      <c r="E275" s="8">
        <v>71241473000000</v>
      </c>
      <c r="F275" s="8">
        <v>68532041000000</v>
      </c>
      <c r="G275" s="8">
        <v>61515887000000</v>
      </c>
      <c r="H275" s="8">
        <v>63632966000000</v>
      </c>
      <c r="I275" s="8">
        <v>57414974000000</v>
      </c>
      <c r="J275" s="8">
        <v>56222256000000</v>
      </c>
      <c r="K275" s="8">
        <v>51680631000000</v>
      </c>
      <c r="L275" s="8">
        <v>50530156000000</v>
      </c>
      <c r="M275" s="8">
        <v>46957440000000</v>
      </c>
      <c r="N275" s="8">
        <v>46476514000000</v>
      </c>
      <c r="O275" s="8">
        <v>44093182000000</v>
      </c>
      <c r="P275" s="8">
        <v>44801916000000</v>
      </c>
      <c r="Q275" s="8">
        <v>42664128000000</v>
      </c>
      <c r="R275" s="8">
        <v>42993455000000</v>
      </c>
      <c r="S275" s="8">
        <v>42083469000000</v>
      </c>
      <c r="T275" s="8">
        <v>40918793000000</v>
      </c>
      <c r="U275" s="8">
        <v>39142703000000</v>
      </c>
      <c r="V275" s="8">
        <v>37569077000000</v>
      </c>
      <c r="W275" s="8">
        <v>35802590000000</v>
      </c>
    </row>
    <row r="276" spans="1:23" x14ac:dyDescent="0.35">
      <c r="A276" s="9" t="s">
        <v>296</v>
      </c>
      <c r="B276" s="5">
        <v>84771864000000</v>
      </c>
      <c r="C276" s="8">
        <v>77123911000000</v>
      </c>
      <c r="D276" s="8">
        <v>77114842000000</v>
      </c>
      <c r="E276" s="8">
        <v>67001188000000</v>
      </c>
      <c r="F276" s="8">
        <v>64027586000000</v>
      </c>
      <c r="G276" s="8">
        <v>56033617000000</v>
      </c>
      <c r="H276" s="8">
        <v>59512330000000</v>
      </c>
      <c r="I276" s="8">
        <v>53701913000000</v>
      </c>
      <c r="J276" s="8">
        <v>53283347000000</v>
      </c>
      <c r="K276" s="8">
        <v>48454049000000</v>
      </c>
      <c r="L276" s="8">
        <v>47541836000000</v>
      </c>
      <c r="M276" s="8">
        <v>44285920000000</v>
      </c>
      <c r="N276" s="8">
        <v>44581652000000</v>
      </c>
      <c r="O276" s="8">
        <v>43018136000000</v>
      </c>
      <c r="P276" s="8">
        <v>43306012000000</v>
      </c>
      <c r="Q276" s="8">
        <v>41510085000000</v>
      </c>
      <c r="R276" s="8">
        <v>41723762000000</v>
      </c>
      <c r="S276" s="8">
        <v>40925656000000</v>
      </c>
      <c r="T276" s="8">
        <v>40189290000000</v>
      </c>
      <c r="U276" s="8">
        <v>38277728000000</v>
      </c>
      <c r="V276" s="8">
        <v>36797992000000</v>
      </c>
      <c r="W276" s="8">
        <v>35032888000000</v>
      </c>
    </row>
    <row r="277" spans="1:23" x14ac:dyDescent="0.35">
      <c r="A277" s="9" t="s">
        <v>297</v>
      </c>
      <c r="B277" s="5">
        <v>1174077000000</v>
      </c>
      <c r="C277" s="8">
        <v>1840527000000</v>
      </c>
      <c r="D277" s="8">
        <v>1568456000000</v>
      </c>
      <c r="E277" s="8">
        <v>1349499000000</v>
      </c>
      <c r="F277" s="8">
        <v>1856293000000</v>
      </c>
      <c r="G277" s="8">
        <v>2828464000000</v>
      </c>
      <c r="H277" s="8">
        <v>1796347000000</v>
      </c>
      <c r="I277" s="8">
        <v>1226609000000</v>
      </c>
      <c r="J277" s="8">
        <v>742615000000</v>
      </c>
      <c r="K277" s="8">
        <v>984014000000</v>
      </c>
      <c r="L277" s="8">
        <v>1143269000000</v>
      </c>
      <c r="M277" s="8">
        <v>1427790000000</v>
      </c>
      <c r="N277" s="8">
        <v>1008108000000</v>
      </c>
      <c r="O277" s="8">
        <v>250925000000</v>
      </c>
      <c r="P277" s="8">
        <v>711169000000</v>
      </c>
      <c r="Q277" s="8">
        <v>286516000000</v>
      </c>
      <c r="R277" s="8">
        <v>463051000000</v>
      </c>
      <c r="S277" s="8">
        <v>585963000000</v>
      </c>
      <c r="T277" s="8">
        <v>190453000000</v>
      </c>
      <c r="U277" s="8">
        <v>383775000000</v>
      </c>
      <c r="V277" s="8">
        <v>341350000000</v>
      </c>
      <c r="W277" s="8">
        <v>266749000000</v>
      </c>
    </row>
    <row r="278" spans="1:23" x14ac:dyDescent="0.35">
      <c r="A278" s="9" t="s">
        <v>298</v>
      </c>
      <c r="B278" s="5">
        <v>722916000000</v>
      </c>
      <c r="C278" s="8">
        <v>494146000000</v>
      </c>
      <c r="D278" s="8">
        <v>397017000000</v>
      </c>
      <c r="E278" s="8">
        <v>443080000000</v>
      </c>
      <c r="F278" s="8">
        <v>443182000000</v>
      </c>
      <c r="G278" s="8">
        <v>304338000000</v>
      </c>
      <c r="H278" s="8">
        <v>182284000000</v>
      </c>
      <c r="I278" s="8">
        <v>217924000000</v>
      </c>
      <c r="J278" s="8">
        <v>359663000000</v>
      </c>
      <c r="K278" s="8">
        <v>377477000000</v>
      </c>
      <c r="L278" s="8">
        <v>331042000000</v>
      </c>
      <c r="M278" s="8">
        <v>354122000000</v>
      </c>
      <c r="N278" s="8">
        <v>89061000000</v>
      </c>
      <c r="O278" s="8">
        <v>153718000000</v>
      </c>
      <c r="P278" s="8">
        <v>94334000000</v>
      </c>
      <c r="Q278" s="8">
        <v>134751000000</v>
      </c>
      <c r="R278" s="8">
        <v>150055000000</v>
      </c>
      <c r="S278" s="8">
        <v>67660000000</v>
      </c>
      <c r="T278" s="8">
        <v>87241000000</v>
      </c>
      <c r="U278" s="8">
        <v>101702000000</v>
      </c>
      <c r="V278" s="8">
        <v>36262000000</v>
      </c>
      <c r="W278" s="8">
        <v>94453000000</v>
      </c>
    </row>
    <row r="279" spans="1:23" x14ac:dyDescent="0.35">
      <c r="A279" s="9" t="s">
        <v>299</v>
      </c>
      <c r="B279" s="5">
        <v>659253000000</v>
      </c>
      <c r="C279" s="8">
        <v>480419000000</v>
      </c>
      <c r="D279" s="8">
        <v>251044000000</v>
      </c>
      <c r="E279" s="8">
        <v>539842000000</v>
      </c>
      <c r="F279" s="8">
        <v>330809000000</v>
      </c>
      <c r="G279" s="8">
        <v>369749000000</v>
      </c>
      <c r="H279" s="8">
        <v>327442000000</v>
      </c>
      <c r="I279" s="8">
        <v>427484000000</v>
      </c>
      <c r="J279" s="8">
        <v>347756000000</v>
      </c>
      <c r="K279" s="8">
        <v>504212000000</v>
      </c>
      <c r="L279" s="8">
        <v>592140000000</v>
      </c>
      <c r="M279" s="8">
        <v>236569000000</v>
      </c>
      <c r="N279" s="8">
        <v>186261000000</v>
      </c>
      <c r="O279" s="8">
        <v>74745000000</v>
      </c>
      <c r="P279" s="8">
        <v>91316000000</v>
      </c>
      <c r="Q279" s="8">
        <v>161099000000</v>
      </c>
      <c r="R279" s="8">
        <v>124056000000</v>
      </c>
      <c r="S279" s="8">
        <v>160137000000</v>
      </c>
      <c r="T279" s="8">
        <v>98219000000</v>
      </c>
      <c r="U279" s="8">
        <v>20463000000</v>
      </c>
      <c r="V279" s="8">
        <v>25031000000</v>
      </c>
      <c r="W279" s="8">
        <v>32706000000</v>
      </c>
    </row>
    <row r="280" spans="1:23" x14ac:dyDescent="0.35">
      <c r="A280" s="9" t="s">
        <v>300</v>
      </c>
      <c r="B280" s="5">
        <v>1671319000000</v>
      </c>
      <c r="C280" s="8">
        <v>1549464000000</v>
      </c>
      <c r="D280" s="8">
        <v>1423071000000</v>
      </c>
      <c r="E280" s="8">
        <v>1907864000000</v>
      </c>
      <c r="F280" s="8">
        <v>1874171000000</v>
      </c>
      <c r="G280" s="8">
        <v>1979719000000</v>
      </c>
      <c r="H280" s="8">
        <v>1814563000000</v>
      </c>
      <c r="I280" s="8">
        <v>1841044000000</v>
      </c>
      <c r="J280" s="8">
        <v>1488875000000</v>
      </c>
      <c r="K280" s="8">
        <v>1360879000000</v>
      </c>
      <c r="L280" s="8">
        <v>921869000000</v>
      </c>
      <c r="M280" s="8">
        <v>653039000000</v>
      </c>
      <c r="N280" s="8">
        <v>611432000000</v>
      </c>
      <c r="O280" s="8">
        <v>595658000000</v>
      </c>
      <c r="P280" s="8">
        <v>599085000000</v>
      </c>
      <c r="Q280" s="8">
        <v>571677000000</v>
      </c>
      <c r="R280" s="8">
        <v>532531000000</v>
      </c>
      <c r="S280" s="8">
        <v>344053000000</v>
      </c>
      <c r="T280" s="8">
        <v>353590000000</v>
      </c>
      <c r="U280" s="8">
        <v>359035000000</v>
      </c>
      <c r="V280" s="8">
        <v>368442000000</v>
      </c>
      <c r="W280" s="8">
        <v>375794000000</v>
      </c>
    </row>
    <row r="281" spans="1:23" x14ac:dyDescent="0.35">
      <c r="A281" s="12" t="s">
        <v>301</v>
      </c>
      <c r="B281" s="5">
        <v>88999429000000</v>
      </c>
      <c r="C281" s="8">
        <v>81488467000000</v>
      </c>
      <c r="D281" s="8">
        <v>80754430000000</v>
      </c>
      <c r="E281" s="8">
        <v>71241473000000</v>
      </c>
      <c r="F281" s="8">
        <v>68532041000000</v>
      </c>
      <c r="G281" s="8">
        <v>61515887000000</v>
      </c>
      <c r="H281" s="8">
        <v>63632966000000</v>
      </c>
      <c r="I281" s="8">
        <v>57414974000000</v>
      </c>
      <c r="J281" s="8">
        <v>56222256000000</v>
      </c>
      <c r="K281" s="8">
        <v>51680631000000</v>
      </c>
      <c r="L281" s="8">
        <v>50530156000000</v>
      </c>
      <c r="M281" s="8">
        <v>46957440000000</v>
      </c>
      <c r="N281" s="8">
        <v>46476514000000</v>
      </c>
      <c r="O281" s="8">
        <v>44093182000000</v>
      </c>
      <c r="P281" s="8">
        <v>44801916000000</v>
      </c>
      <c r="Q281" s="8">
        <v>42664128000000</v>
      </c>
      <c r="R281" s="8">
        <v>42993455000000</v>
      </c>
      <c r="S281" s="8">
        <v>42083469000000</v>
      </c>
      <c r="T281" s="8">
        <v>40918793000000</v>
      </c>
      <c r="U281" s="8">
        <v>39142703000000</v>
      </c>
      <c r="V281" s="8">
        <v>37569077000000</v>
      </c>
      <c r="W281" s="8">
        <v>35802590000000</v>
      </c>
    </row>
    <row r="282" spans="1:23" x14ac:dyDescent="0.35">
      <c r="A282" s="9" t="s">
        <v>302</v>
      </c>
      <c r="B282" s="5">
        <v>55496245000000</v>
      </c>
      <c r="C282" s="8">
        <v>49084816000000</v>
      </c>
      <c r="D282" s="8">
        <v>50433686000000</v>
      </c>
      <c r="E282" s="8">
        <v>42342965000000</v>
      </c>
      <c r="F282" s="8">
        <v>38544404000000</v>
      </c>
      <c r="G282" s="8">
        <v>31172731000000</v>
      </c>
      <c r="H282" s="8">
        <v>32308301000000</v>
      </c>
      <c r="I282" s="8">
        <v>24531572000000</v>
      </c>
      <c r="J282" s="8">
        <v>23544331000000</v>
      </c>
      <c r="K282" s="8">
        <v>20630439000000</v>
      </c>
      <c r="L282" s="8">
        <v>21805562000000</v>
      </c>
      <c r="M282" s="8">
        <v>19699773000000</v>
      </c>
      <c r="N282" s="8">
        <v>20457183000000</v>
      </c>
      <c r="O282" s="8">
        <v>20302082000000</v>
      </c>
      <c r="P282" s="8">
        <v>21736848000000</v>
      </c>
      <c r="Q282" s="8">
        <v>18565103000000</v>
      </c>
      <c r="R282" s="8">
        <v>17934465000000</v>
      </c>
      <c r="S282" s="8">
        <v>17512348000000</v>
      </c>
      <c r="T282" s="8">
        <v>17765450000000</v>
      </c>
      <c r="U282" s="8">
        <v>15277580000000</v>
      </c>
      <c r="V282" s="8">
        <v>12276012000000</v>
      </c>
      <c r="W282" s="8">
        <v>13761328000000</v>
      </c>
    </row>
    <row r="283" spans="1:23" x14ac:dyDescent="0.35">
      <c r="A283" s="9" t="s">
        <v>303</v>
      </c>
      <c r="B283" s="5">
        <v>15674306000000</v>
      </c>
      <c r="C283" s="8">
        <v>15142780000000</v>
      </c>
      <c r="D283" s="8">
        <v>12850110000000</v>
      </c>
      <c r="E283" s="8">
        <v>11762010000000</v>
      </c>
      <c r="F283" s="8">
        <v>13248101000000</v>
      </c>
      <c r="G283" s="8">
        <v>12084887000000</v>
      </c>
      <c r="H283" s="8">
        <v>12311436000000</v>
      </c>
      <c r="I283" s="8">
        <v>13766494000000</v>
      </c>
      <c r="J283" s="8">
        <v>14294849000000</v>
      </c>
      <c r="K283" s="8">
        <v>12828573000000</v>
      </c>
      <c r="L283" s="8">
        <v>11673335000000</v>
      </c>
      <c r="M283" s="8">
        <v>10925291000000</v>
      </c>
      <c r="N283" s="8">
        <v>10652249000000</v>
      </c>
      <c r="O283" s="8">
        <v>9819620000000</v>
      </c>
      <c r="P283" s="8">
        <v>9857461000000</v>
      </c>
      <c r="Q283" s="8">
        <v>11583408000000</v>
      </c>
      <c r="R283" s="8">
        <v>12734930000000</v>
      </c>
      <c r="S283" s="8">
        <v>12904098000000</v>
      </c>
      <c r="T283" s="8">
        <v>11308019000000</v>
      </c>
      <c r="U283" s="8">
        <v>12222714000000</v>
      </c>
      <c r="V283" s="8">
        <v>9904266000000</v>
      </c>
      <c r="W283" s="8">
        <v>10425841000000</v>
      </c>
    </row>
    <row r="284" spans="1:23" x14ac:dyDescent="0.35">
      <c r="A284" s="9" t="s">
        <v>304</v>
      </c>
      <c r="B284" s="5">
        <v>17828878000000</v>
      </c>
      <c r="C284" s="8">
        <v>17260871000000</v>
      </c>
      <c r="D284" s="8">
        <v>17470634000000</v>
      </c>
      <c r="E284" s="8">
        <v>17136498000000</v>
      </c>
      <c r="F284" s="8">
        <v>16739536000000</v>
      </c>
      <c r="G284" s="8">
        <v>18258269000000</v>
      </c>
      <c r="H284" s="8">
        <v>19013229000000</v>
      </c>
      <c r="I284" s="8">
        <v>19116908000000</v>
      </c>
      <c r="J284" s="8">
        <v>18383076000000</v>
      </c>
      <c r="K284" s="8">
        <v>18221619000000</v>
      </c>
      <c r="L284" s="8">
        <v>17051259000000</v>
      </c>
      <c r="M284" s="8">
        <v>16332376000000</v>
      </c>
      <c r="N284" s="8">
        <v>15367082000000</v>
      </c>
      <c r="O284" s="8">
        <v>13971480000000</v>
      </c>
      <c r="P284" s="8">
        <v>13207607000000</v>
      </c>
      <c r="Q284" s="8">
        <v>12515617000000</v>
      </c>
      <c r="R284" s="8">
        <v>12324060000000</v>
      </c>
      <c r="S284" s="8">
        <v>11667023000000</v>
      </c>
      <c r="T284" s="8">
        <v>11845324000000</v>
      </c>
      <c r="U284" s="8">
        <v>11642409000000</v>
      </c>
      <c r="V284" s="8">
        <v>15388799000000</v>
      </c>
      <c r="W284" s="8">
        <v>11615421000000</v>
      </c>
    </row>
    <row r="285" spans="1:23" x14ac:dyDescent="0.35">
      <c r="A285" s="12" t="s">
        <v>305</v>
      </c>
      <c r="B285" s="5">
        <v>88999429000000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</row>
    <row r="286" spans="1:23" x14ac:dyDescent="0.35">
      <c r="A286" s="9" t="s">
        <v>306</v>
      </c>
      <c r="B286" s="5">
        <v>88597100000000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</row>
    <row r="287" spans="1:23" x14ac:dyDescent="0.35">
      <c r="A287" s="9" t="s">
        <v>307</v>
      </c>
      <c r="B287" s="5">
        <v>402329000000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88999429000000</v>
      </c>
      <c r="C294" s="8">
        <v>81488467000000</v>
      </c>
      <c r="D294" s="8">
        <v>80754430000000</v>
      </c>
      <c r="E294" s="8">
        <v>71241473000000</v>
      </c>
      <c r="F294" s="8">
        <v>68532041000000</v>
      </c>
      <c r="G294" s="8">
        <v>61515887000000</v>
      </c>
      <c r="H294" s="8">
        <v>63632966000000</v>
      </c>
      <c r="I294" s="8">
        <v>57414974000000</v>
      </c>
      <c r="J294" s="8">
        <v>56222256000000</v>
      </c>
      <c r="K294" s="8">
        <v>51680631000000</v>
      </c>
      <c r="L294" s="8">
        <v>50530156000000</v>
      </c>
      <c r="M294" s="8">
        <v>46957440000000</v>
      </c>
      <c r="N294" s="8">
        <v>46476514000000</v>
      </c>
      <c r="O294" s="8">
        <v>0</v>
      </c>
      <c r="P294" s="8">
        <v>0</v>
      </c>
      <c r="Q294" s="8">
        <v>0</v>
      </c>
      <c r="R294" s="8">
        <v>42993455000000</v>
      </c>
      <c r="S294" s="8">
        <v>0</v>
      </c>
      <c r="T294" s="8">
        <v>0</v>
      </c>
      <c r="U294" s="8">
        <v>0</v>
      </c>
      <c r="V294" s="8">
        <v>37569077000000</v>
      </c>
      <c r="W294" s="8">
        <v>0</v>
      </c>
    </row>
    <row r="295" spans="1:23" x14ac:dyDescent="0.35">
      <c r="A295" s="9" t="s">
        <v>315</v>
      </c>
      <c r="B295" s="5">
        <v>157210000000</v>
      </c>
      <c r="C295" s="8">
        <v>176820000000</v>
      </c>
      <c r="D295" s="8">
        <v>227058000000</v>
      </c>
      <c r="E295" s="8">
        <v>229920000000</v>
      </c>
      <c r="F295" s="8">
        <v>276058000000</v>
      </c>
      <c r="G295" s="8">
        <v>283370000000</v>
      </c>
      <c r="H295" s="8">
        <v>409577000000</v>
      </c>
      <c r="I295" s="8">
        <v>373842000000</v>
      </c>
      <c r="J295" s="8">
        <v>389060000000</v>
      </c>
      <c r="K295" s="8">
        <v>387034000000</v>
      </c>
      <c r="L295" s="8">
        <v>508153000000</v>
      </c>
      <c r="M295" s="8">
        <v>495672000000</v>
      </c>
      <c r="N295" s="8">
        <v>479669000000</v>
      </c>
      <c r="O295" s="8">
        <v>0</v>
      </c>
      <c r="P295" s="8">
        <v>0</v>
      </c>
      <c r="Q295" s="8">
        <v>0</v>
      </c>
      <c r="R295" s="8">
        <v>614441000000</v>
      </c>
      <c r="S295" s="8">
        <v>0</v>
      </c>
      <c r="T295" s="8">
        <v>0</v>
      </c>
      <c r="U295" s="8">
        <v>0</v>
      </c>
      <c r="V295" s="8">
        <v>497105000000</v>
      </c>
      <c r="W295" s="8">
        <v>0</v>
      </c>
    </row>
    <row r="296" spans="1:23" x14ac:dyDescent="0.35">
      <c r="A296" s="9" t="s">
        <v>316</v>
      </c>
      <c r="B296" s="5">
        <v>49874090000000</v>
      </c>
      <c r="C296" s="8">
        <v>44330597000000</v>
      </c>
      <c r="D296" s="8">
        <v>43451732000000</v>
      </c>
      <c r="E296" s="8">
        <v>34786523000000</v>
      </c>
      <c r="F296" s="8">
        <v>31794016000000</v>
      </c>
      <c r="G296" s="8">
        <v>31732558000000</v>
      </c>
      <c r="H296" s="8">
        <v>32537361000000</v>
      </c>
      <c r="I296" s="8">
        <v>29323586000000</v>
      </c>
      <c r="J296" s="8">
        <v>29610463000000</v>
      </c>
      <c r="K296" s="8">
        <v>28289260000000</v>
      </c>
      <c r="L296" s="8">
        <v>26782293000000</v>
      </c>
      <c r="M296" s="8">
        <v>24685384000000</v>
      </c>
      <c r="N296" s="8">
        <v>24144463000000</v>
      </c>
      <c r="O296" s="8">
        <v>0</v>
      </c>
      <c r="P296" s="8">
        <v>0</v>
      </c>
      <c r="Q296" s="8">
        <v>0</v>
      </c>
      <c r="R296" s="8">
        <v>25373451000000</v>
      </c>
      <c r="S296" s="8">
        <v>0</v>
      </c>
      <c r="T296" s="8">
        <v>0</v>
      </c>
      <c r="U296" s="8">
        <v>0</v>
      </c>
      <c r="V296" s="8">
        <v>19443784000000</v>
      </c>
      <c r="W296" s="8">
        <v>0</v>
      </c>
    </row>
    <row r="297" spans="1:23" x14ac:dyDescent="0.35">
      <c r="A297" s="9" t="s">
        <v>317</v>
      </c>
      <c r="B297" s="5">
        <v>791444000000</v>
      </c>
      <c r="C297" s="8">
        <v>794081000000</v>
      </c>
      <c r="D297" s="8">
        <v>913924000000</v>
      </c>
      <c r="E297" s="8">
        <v>921411000000</v>
      </c>
      <c r="F297" s="8">
        <v>1341267000000</v>
      </c>
      <c r="G297" s="8">
        <v>1360308000000</v>
      </c>
      <c r="H297" s="8">
        <v>1360424000000</v>
      </c>
      <c r="I297" s="8">
        <v>1565580000000</v>
      </c>
      <c r="J297" s="8">
        <v>1454222000000</v>
      </c>
      <c r="K297" s="8">
        <v>1477840000000</v>
      </c>
      <c r="L297" s="8">
        <v>1471023000000</v>
      </c>
      <c r="M297" s="8">
        <v>1408866000000</v>
      </c>
      <c r="N297" s="8">
        <v>1403112000000</v>
      </c>
      <c r="O297" s="8">
        <v>0</v>
      </c>
      <c r="P297" s="8">
        <v>0</v>
      </c>
      <c r="Q297" s="8">
        <v>0</v>
      </c>
      <c r="R297" s="8">
        <v>1383547000000</v>
      </c>
      <c r="S297" s="8">
        <v>0</v>
      </c>
      <c r="T297" s="8">
        <v>0</v>
      </c>
      <c r="U297" s="8">
        <v>0</v>
      </c>
      <c r="V297" s="8">
        <v>1293160000000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5538000000</v>
      </c>
      <c r="I298" s="8">
        <v>5055000000</v>
      </c>
      <c r="J298" s="8">
        <v>5561000000</v>
      </c>
      <c r="K298" s="8">
        <v>6108000000</v>
      </c>
      <c r="L298" s="8">
        <v>28156000000</v>
      </c>
      <c r="M298" s="8">
        <v>28611000000</v>
      </c>
      <c r="N298" s="8">
        <v>21680000000</v>
      </c>
      <c r="O298" s="8">
        <v>0</v>
      </c>
      <c r="P298" s="8">
        <v>0</v>
      </c>
      <c r="Q298" s="8">
        <v>0</v>
      </c>
      <c r="R298" s="8">
        <v>31716000000</v>
      </c>
      <c r="S298" s="8">
        <v>0</v>
      </c>
      <c r="T298" s="8">
        <v>0</v>
      </c>
      <c r="U298" s="8">
        <v>0</v>
      </c>
      <c r="V298" s="8">
        <v>103608000000</v>
      </c>
      <c r="W298" s="8">
        <v>0</v>
      </c>
    </row>
    <row r="299" spans="1:23" x14ac:dyDescent="0.35">
      <c r="A299" s="9" t="s">
        <v>319</v>
      </c>
      <c r="B299" s="5">
        <v>38015160000000</v>
      </c>
      <c r="C299" s="8">
        <v>36083247000000</v>
      </c>
      <c r="D299" s="8">
        <v>36019943000000</v>
      </c>
      <c r="E299" s="8">
        <v>35172633000000</v>
      </c>
      <c r="F299" s="8">
        <v>35051458000000</v>
      </c>
      <c r="G299" s="8">
        <v>27964068000000</v>
      </c>
      <c r="H299" s="8">
        <v>29312803000000</v>
      </c>
      <c r="I299" s="8">
        <v>26132748000000</v>
      </c>
      <c r="J299" s="8">
        <v>24693594000000</v>
      </c>
      <c r="K299" s="8">
        <v>21396859000000</v>
      </c>
      <c r="L299" s="8">
        <v>21714931000000</v>
      </c>
      <c r="M299" s="8">
        <v>20312772000000</v>
      </c>
      <c r="N299" s="8">
        <v>20364094000000</v>
      </c>
      <c r="O299" s="8">
        <v>0</v>
      </c>
      <c r="P299" s="8">
        <v>0</v>
      </c>
      <c r="Q299" s="8">
        <v>0</v>
      </c>
      <c r="R299" s="8">
        <v>15551683000000</v>
      </c>
      <c r="S299" s="8">
        <v>0</v>
      </c>
      <c r="T299" s="8">
        <v>0</v>
      </c>
      <c r="U299" s="8">
        <v>0</v>
      </c>
      <c r="V299" s="8">
        <v>15734683000000</v>
      </c>
      <c r="W299" s="8">
        <v>0</v>
      </c>
    </row>
    <row r="300" spans="1:23" x14ac:dyDescent="0.35">
      <c r="A300" s="9" t="s">
        <v>320</v>
      </c>
      <c r="B300" s="5">
        <v>161525000000</v>
      </c>
      <c r="C300" s="8">
        <v>103722000000</v>
      </c>
      <c r="D300" s="8">
        <v>141773000000</v>
      </c>
      <c r="E300" s="8">
        <v>130986000000</v>
      </c>
      <c r="F300" s="8">
        <v>69242000000</v>
      </c>
      <c r="G300" s="8">
        <v>175583000000</v>
      </c>
      <c r="H300" s="8">
        <v>7263000000</v>
      </c>
      <c r="I300" s="8">
        <v>14163000000</v>
      </c>
      <c r="J300" s="8">
        <v>69356000000</v>
      </c>
      <c r="K300" s="8">
        <v>123530000000</v>
      </c>
      <c r="L300" s="8">
        <v>25600000000</v>
      </c>
      <c r="M300" s="8">
        <v>26135000000</v>
      </c>
      <c r="N300" s="8">
        <v>63496000000</v>
      </c>
      <c r="O300" s="8">
        <v>0</v>
      </c>
      <c r="P300" s="8">
        <v>0</v>
      </c>
      <c r="Q300" s="8">
        <v>0</v>
      </c>
      <c r="R300" s="8">
        <v>38617000000</v>
      </c>
      <c r="S300" s="8">
        <v>0</v>
      </c>
      <c r="T300" s="8">
        <v>0</v>
      </c>
      <c r="U300" s="8">
        <v>0</v>
      </c>
      <c r="V300" s="8">
        <v>496737000000</v>
      </c>
      <c r="W300" s="8">
        <v>0</v>
      </c>
    </row>
    <row r="301" spans="1:23" x14ac:dyDescent="0.35">
      <c r="A301" s="12" t="s">
        <v>321</v>
      </c>
      <c r="B301" s="5">
        <v>93577931000000</v>
      </c>
      <c r="C301" s="8">
        <v>93436816000000</v>
      </c>
      <c r="D301" s="8">
        <v>89995715000000</v>
      </c>
      <c r="E301" s="8">
        <v>85847982000000</v>
      </c>
      <c r="F301" s="8">
        <v>80887842000000</v>
      </c>
      <c r="G301" s="8">
        <v>74006490000000</v>
      </c>
      <c r="H301" s="8">
        <v>75988224000000</v>
      </c>
      <c r="I301" s="8">
        <v>70137274000000</v>
      </c>
      <c r="J301" s="8">
        <v>71849115000000</v>
      </c>
      <c r="K301" s="8">
        <v>69314512000000</v>
      </c>
      <c r="L301" s="8">
        <v>66755406000000</v>
      </c>
      <c r="M301" s="8">
        <v>67049361000000</v>
      </c>
      <c r="N301" s="8">
        <v>66965618000000</v>
      </c>
      <c r="O301" s="8">
        <v>66355628000000</v>
      </c>
      <c r="P301" s="8">
        <v>64534749000000</v>
      </c>
      <c r="Q301" s="8">
        <v>60695560000000</v>
      </c>
      <c r="R301" s="8">
        <v>55433255000000</v>
      </c>
      <c r="S301" s="8">
        <v>52007054000000</v>
      </c>
      <c r="T301" s="8">
        <v>49446570000000</v>
      </c>
      <c r="U301" s="8">
        <v>45351230000000</v>
      </c>
      <c r="V301" s="8">
        <v>42769934000000</v>
      </c>
      <c r="W301" s="8">
        <v>40764402000000</v>
      </c>
    </row>
    <row r="302" spans="1:23" x14ac:dyDescent="0.35">
      <c r="A302" s="9" t="s">
        <v>322</v>
      </c>
      <c r="B302" s="5">
        <v>7865996000000</v>
      </c>
      <c r="C302" s="8">
        <v>5511507000000</v>
      </c>
      <c r="D302" s="8">
        <v>7407841000000</v>
      </c>
      <c r="E302" s="8">
        <v>5675873000000</v>
      </c>
      <c r="F302" s="8">
        <v>6909967000000</v>
      </c>
      <c r="G302" s="8">
        <v>2429022000000</v>
      </c>
      <c r="H302" s="8">
        <v>5181225000000</v>
      </c>
      <c r="I302" s="8">
        <v>3379219000000</v>
      </c>
      <c r="J302" s="8">
        <v>3930403000000</v>
      </c>
      <c r="K302" s="8">
        <v>2837074000000</v>
      </c>
      <c r="L302" s="8">
        <v>3091185000000</v>
      </c>
      <c r="M302" s="8">
        <v>3532014000000</v>
      </c>
      <c r="N302" s="8">
        <v>1972818000000</v>
      </c>
      <c r="O302" s="8">
        <v>2281418000000</v>
      </c>
      <c r="P302" s="8">
        <v>2391550000000</v>
      </c>
      <c r="Q302" s="8">
        <v>2713550000000</v>
      </c>
      <c r="R302" s="8">
        <v>2062252000000</v>
      </c>
      <c r="S302" s="8">
        <v>1419438000000</v>
      </c>
      <c r="T302" s="8">
        <v>2412613000000</v>
      </c>
      <c r="U302" s="8">
        <v>2222653000000</v>
      </c>
      <c r="V302" s="8">
        <v>1847737000000</v>
      </c>
      <c r="W302" s="8">
        <v>1455170000000</v>
      </c>
    </row>
    <row r="303" spans="1:23" x14ac:dyDescent="0.35">
      <c r="A303" s="9" t="s">
        <v>323</v>
      </c>
      <c r="B303" s="5">
        <v>8239698000000</v>
      </c>
      <c r="C303" s="8">
        <v>8683788000000</v>
      </c>
      <c r="D303" s="8">
        <v>8187198000000</v>
      </c>
      <c r="E303" s="8">
        <v>8029943000000</v>
      </c>
      <c r="F303" s="8">
        <v>7086452000000</v>
      </c>
      <c r="G303" s="8">
        <v>7028303000000</v>
      </c>
      <c r="H303" s="8">
        <v>9421655000000</v>
      </c>
      <c r="I303" s="8">
        <v>66638637000000</v>
      </c>
      <c r="J303" s="8">
        <v>9784614000000</v>
      </c>
      <c r="K303" s="8">
        <v>66375276000000</v>
      </c>
      <c r="L303" s="8">
        <v>63532992000000</v>
      </c>
      <c r="M303" s="8">
        <v>63429668000000</v>
      </c>
      <c r="N303" s="8">
        <v>5179962000000</v>
      </c>
      <c r="O303" s="8">
        <v>64008458000000</v>
      </c>
      <c r="P303" s="8">
        <v>62075079000000</v>
      </c>
      <c r="Q303" s="8">
        <v>57927995000000</v>
      </c>
      <c r="R303" s="8">
        <v>3184294000000</v>
      </c>
      <c r="S303" s="8">
        <v>50526009000000</v>
      </c>
      <c r="T303" s="8">
        <v>46968913000000</v>
      </c>
      <c r="U303" s="8">
        <v>43053418000000</v>
      </c>
      <c r="V303" s="8">
        <v>2673733000000</v>
      </c>
      <c r="W303" s="8">
        <v>39251378000000</v>
      </c>
    </row>
    <row r="304" spans="1:23" x14ac:dyDescent="0.35">
      <c r="A304" s="9" t="s">
        <v>324</v>
      </c>
      <c r="B304" s="5">
        <v>77381227000000</v>
      </c>
      <c r="C304" s="8">
        <v>79153678000000</v>
      </c>
      <c r="D304" s="8">
        <v>74295928000000</v>
      </c>
      <c r="E304" s="8">
        <v>72044716000000</v>
      </c>
      <c r="F304" s="8">
        <v>66680211000000</v>
      </c>
      <c r="G304" s="8">
        <v>64326977000000</v>
      </c>
      <c r="H304" s="8">
        <v>61273532000000</v>
      </c>
      <c r="I304" s="8">
        <v>0</v>
      </c>
      <c r="J304" s="8">
        <v>58037619000000</v>
      </c>
      <c r="K304" s="8">
        <v>0</v>
      </c>
      <c r="L304" s="8">
        <v>0</v>
      </c>
      <c r="M304" s="8">
        <v>0</v>
      </c>
      <c r="N304" s="8">
        <v>59740341000000</v>
      </c>
      <c r="O304" s="8">
        <v>0</v>
      </c>
      <c r="P304" s="8">
        <v>0</v>
      </c>
      <c r="Q304" s="8">
        <v>0</v>
      </c>
      <c r="R304" s="8">
        <v>50127943000000</v>
      </c>
      <c r="S304" s="8">
        <v>0</v>
      </c>
      <c r="T304" s="8">
        <v>0</v>
      </c>
      <c r="U304" s="8">
        <v>0</v>
      </c>
      <c r="V304" s="8">
        <v>38183966000000</v>
      </c>
      <c r="W304" s="8">
        <v>0</v>
      </c>
    </row>
    <row r="305" spans="1:23" x14ac:dyDescent="0.35">
      <c r="A305" s="9" t="s">
        <v>325</v>
      </c>
      <c r="B305" s="5">
        <v>90297000000</v>
      </c>
      <c r="C305" s="8">
        <v>87128000000</v>
      </c>
      <c r="D305" s="8">
        <v>91550000000</v>
      </c>
      <c r="E305" s="8">
        <v>95838000000</v>
      </c>
      <c r="F305" s="8">
        <v>85749000000</v>
      </c>
      <c r="G305" s="8">
        <v>95671000000</v>
      </c>
      <c r="H305" s="8">
        <v>95490000000</v>
      </c>
      <c r="I305" s="8">
        <v>87375000000</v>
      </c>
      <c r="J305" s="8">
        <v>80158000000</v>
      </c>
      <c r="K305" s="8">
        <v>90379000000</v>
      </c>
      <c r="L305" s="8">
        <v>107061000000</v>
      </c>
      <c r="M305" s="8">
        <v>86034000000</v>
      </c>
      <c r="N305" s="8">
        <v>66616000000</v>
      </c>
      <c r="O305" s="8">
        <v>60475000000</v>
      </c>
      <c r="P305" s="8">
        <v>62846000000</v>
      </c>
      <c r="Q305" s="8">
        <v>48743000000</v>
      </c>
      <c r="R305" s="8">
        <v>53493000000</v>
      </c>
      <c r="S305" s="8">
        <v>56334000000</v>
      </c>
      <c r="T305" s="8">
        <v>59775000000</v>
      </c>
      <c r="U305" s="8">
        <v>69940000000</v>
      </c>
      <c r="V305" s="8">
        <v>59192000000</v>
      </c>
      <c r="W305" s="8">
        <v>52630000000</v>
      </c>
    </row>
    <row r="306" spans="1:23" x14ac:dyDescent="0.35">
      <c r="A306" s="9" t="s">
        <v>326</v>
      </c>
      <c r="B306" s="5">
        <v>713000000</v>
      </c>
      <c r="C306" s="8">
        <v>715000000</v>
      </c>
      <c r="D306" s="8">
        <v>13198000000</v>
      </c>
      <c r="E306" s="8">
        <v>1612000000</v>
      </c>
      <c r="F306" s="8">
        <v>125463000000</v>
      </c>
      <c r="G306" s="8">
        <v>126517000000</v>
      </c>
      <c r="H306" s="8">
        <v>16322000000</v>
      </c>
      <c r="I306" s="8">
        <v>32043000000</v>
      </c>
      <c r="J306" s="8">
        <v>16321000000</v>
      </c>
      <c r="K306" s="8">
        <v>11783000000</v>
      </c>
      <c r="L306" s="8">
        <v>24168000000</v>
      </c>
      <c r="M306" s="8">
        <v>1645000000</v>
      </c>
      <c r="N306" s="8">
        <v>5881000000</v>
      </c>
      <c r="O306" s="8">
        <v>5277000000</v>
      </c>
      <c r="P306" s="8">
        <v>5274000000</v>
      </c>
      <c r="Q306" s="8">
        <v>5272000000</v>
      </c>
      <c r="R306" s="8">
        <v>5273000000</v>
      </c>
      <c r="S306" s="8">
        <v>5273000000</v>
      </c>
      <c r="T306" s="8">
        <v>5269000000</v>
      </c>
      <c r="U306" s="8">
        <v>5219000000</v>
      </c>
      <c r="V306" s="8">
        <v>5306000000</v>
      </c>
      <c r="W306" s="8">
        <v>5224000000</v>
      </c>
    </row>
    <row r="307" spans="1:23" x14ac:dyDescent="0.35">
      <c r="A307" s="12" t="s">
        <v>327</v>
      </c>
      <c r="B307" s="5">
        <v>93577931000000</v>
      </c>
      <c r="C307" s="8">
        <v>93436816000000</v>
      </c>
      <c r="D307" s="8">
        <v>89995715000000</v>
      </c>
      <c r="E307" s="8">
        <v>85847982000000</v>
      </c>
      <c r="F307" s="8">
        <v>80887842000000</v>
      </c>
      <c r="G307" s="8">
        <v>74006490000000</v>
      </c>
      <c r="H307" s="8">
        <v>75988224000000</v>
      </c>
      <c r="I307" s="8">
        <v>70137274000000</v>
      </c>
      <c r="J307" s="8">
        <v>71849115000000</v>
      </c>
      <c r="K307" s="8">
        <v>69314512000000</v>
      </c>
      <c r="L307" s="8">
        <v>66755406000000</v>
      </c>
      <c r="M307" s="8">
        <v>67049361000000</v>
      </c>
      <c r="N307" s="8">
        <v>66965618000000</v>
      </c>
      <c r="O307" s="8">
        <v>66355628000000</v>
      </c>
      <c r="P307" s="8">
        <v>64534749000000</v>
      </c>
      <c r="Q307" s="8">
        <v>60695560000000</v>
      </c>
      <c r="R307" s="8">
        <v>55433255000000</v>
      </c>
      <c r="S307" s="8">
        <v>52007054000000</v>
      </c>
      <c r="T307" s="8">
        <v>49446570000000</v>
      </c>
      <c r="U307" s="8">
        <v>45351230000000</v>
      </c>
      <c r="V307" s="8">
        <v>42769934000000</v>
      </c>
      <c r="W307" s="8">
        <v>40764402000000</v>
      </c>
    </row>
    <row r="308" spans="1:23" x14ac:dyDescent="0.35">
      <c r="A308" s="9" t="s">
        <v>328</v>
      </c>
      <c r="B308" s="5">
        <v>93107996000000</v>
      </c>
      <c r="C308" s="8">
        <v>92966532000000</v>
      </c>
      <c r="D308" s="8">
        <v>89510059000000</v>
      </c>
      <c r="E308" s="8">
        <v>85269139000000</v>
      </c>
      <c r="F308" s="8">
        <v>80273033000000</v>
      </c>
      <c r="G308" s="8">
        <v>73215400000000</v>
      </c>
      <c r="H308" s="8">
        <v>75175946000000</v>
      </c>
      <c r="I308" s="8">
        <v>69489145000000</v>
      </c>
      <c r="J308" s="8">
        <v>71259447000000</v>
      </c>
      <c r="K308" s="8">
        <v>68990246000000</v>
      </c>
      <c r="L308" s="8">
        <v>66468691000000</v>
      </c>
      <c r="M308" s="8">
        <v>66801475000000</v>
      </c>
      <c r="N308" s="8">
        <v>66672699000000</v>
      </c>
      <c r="O308" s="8">
        <v>66107513000000</v>
      </c>
      <c r="P308" s="8">
        <v>64260410000000</v>
      </c>
      <c r="Q308" s="8">
        <v>60450606000000</v>
      </c>
      <c r="R308" s="8">
        <v>55116617000000</v>
      </c>
      <c r="S308" s="8">
        <v>51733490000000</v>
      </c>
      <c r="T308" s="8">
        <v>49108656000000</v>
      </c>
      <c r="U308" s="8">
        <v>45016352000000</v>
      </c>
      <c r="V308" s="8">
        <v>42282391000000</v>
      </c>
      <c r="W308" s="8">
        <v>40343965000000</v>
      </c>
    </row>
    <row r="309" spans="1:23" x14ac:dyDescent="0.35">
      <c r="A309" s="9" t="s">
        <v>329</v>
      </c>
      <c r="B309" s="5">
        <v>469935000000</v>
      </c>
      <c r="C309" s="8">
        <v>470284000000</v>
      </c>
      <c r="D309" s="8">
        <v>485656000000</v>
      </c>
      <c r="E309" s="8">
        <v>578843000000</v>
      </c>
      <c r="F309" s="8">
        <v>614809000000</v>
      </c>
      <c r="G309" s="8">
        <v>791090000000</v>
      </c>
      <c r="H309" s="8">
        <v>812278000000</v>
      </c>
      <c r="I309" s="8">
        <v>648129000000</v>
      </c>
      <c r="J309" s="8">
        <v>589668000000</v>
      </c>
      <c r="K309" s="8">
        <v>324266000000</v>
      </c>
      <c r="L309" s="8">
        <v>286715000000</v>
      </c>
      <c r="M309" s="8">
        <v>247886000000</v>
      </c>
      <c r="N309" s="8">
        <v>292919000000</v>
      </c>
      <c r="O309" s="8">
        <v>248115000000</v>
      </c>
      <c r="P309" s="8">
        <v>274339000000</v>
      </c>
      <c r="Q309" s="8">
        <v>244954000000</v>
      </c>
      <c r="R309" s="8">
        <v>316638000000</v>
      </c>
      <c r="S309" s="8">
        <v>273564000000</v>
      </c>
      <c r="T309" s="8">
        <v>337914000000</v>
      </c>
      <c r="U309" s="8">
        <v>334878000000</v>
      </c>
      <c r="V309" s="8">
        <v>487543000000</v>
      </c>
      <c r="W309" s="8">
        <v>420437000000</v>
      </c>
    </row>
    <row r="310" spans="1:23" x14ac:dyDescent="0.35">
      <c r="A310" s="12" t="s">
        <v>330</v>
      </c>
      <c r="B310" s="5">
        <v>93577931000000</v>
      </c>
      <c r="C310" s="8">
        <v>93436816000000</v>
      </c>
      <c r="D310" s="8">
        <v>89995715000000</v>
      </c>
      <c r="E310" s="8">
        <v>85847982000000</v>
      </c>
      <c r="F310" s="8">
        <v>80887842000000</v>
      </c>
      <c r="G310" s="8">
        <v>74006490000000</v>
      </c>
      <c r="H310" s="8">
        <v>75988224000000</v>
      </c>
      <c r="I310" s="8">
        <v>70137274000000</v>
      </c>
      <c r="J310" s="8">
        <v>71849115000000</v>
      </c>
      <c r="K310" s="8">
        <v>69314512000000</v>
      </c>
      <c r="L310" s="8">
        <v>66755406000000</v>
      </c>
      <c r="M310" s="8">
        <v>67049361000000</v>
      </c>
      <c r="N310" s="8">
        <v>66965618000000</v>
      </c>
      <c r="O310" s="8">
        <v>0</v>
      </c>
      <c r="P310" s="8">
        <v>0</v>
      </c>
      <c r="Q310" s="8">
        <v>8</v>
      </c>
      <c r="R310" s="8">
        <v>55433255000000</v>
      </c>
      <c r="S310" s="8">
        <v>0</v>
      </c>
      <c r="T310" s="8">
        <v>0</v>
      </c>
      <c r="U310" s="8">
        <v>0</v>
      </c>
      <c r="V310" s="8">
        <v>42769934000000</v>
      </c>
      <c r="W310" s="8">
        <v>0</v>
      </c>
    </row>
    <row r="311" spans="1:23" x14ac:dyDescent="0.35">
      <c r="A311" s="9" t="s">
        <v>331</v>
      </c>
      <c r="B311" s="5">
        <v>796196000000</v>
      </c>
      <c r="C311" s="8">
        <v>1163331000000</v>
      </c>
      <c r="D311" s="8">
        <v>1064353</v>
      </c>
      <c r="E311" s="8">
        <v>1347702000000</v>
      </c>
      <c r="F311" s="8">
        <v>1314512000000</v>
      </c>
      <c r="G311" s="8">
        <v>966553000000</v>
      </c>
      <c r="H311" s="8">
        <v>127948000000</v>
      </c>
      <c r="I311" s="8">
        <v>1195942000000</v>
      </c>
      <c r="J311" s="8">
        <v>1177254000000</v>
      </c>
      <c r="K311" s="8">
        <v>573214000000</v>
      </c>
      <c r="L311" s="8">
        <v>737569000000</v>
      </c>
      <c r="M311" s="8">
        <v>408524000000</v>
      </c>
      <c r="N311" s="8">
        <v>427649000000</v>
      </c>
      <c r="O311" s="8">
        <v>0</v>
      </c>
      <c r="P311" s="8">
        <v>0</v>
      </c>
      <c r="Q311" s="8">
        <v>0</v>
      </c>
      <c r="R311" s="8">
        <v>203616000000</v>
      </c>
      <c r="S311" s="8">
        <v>0</v>
      </c>
      <c r="T311" s="8">
        <v>0</v>
      </c>
      <c r="U311" s="8">
        <v>0</v>
      </c>
      <c r="V311" s="8">
        <v>388273000000</v>
      </c>
      <c r="W311" s="8">
        <v>0</v>
      </c>
    </row>
    <row r="312" spans="1:23" x14ac:dyDescent="0.35">
      <c r="A312" s="9" t="s">
        <v>332</v>
      </c>
      <c r="B312" s="5">
        <v>1232000000</v>
      </c>
      <c r="C312" s="8">
        <v>1899000000</v>
      </c>
      <c r="D312" s="8">
        <v>1326000000</v>
      </c>
      <c r="E312" s="8">
        <v>1405000000</v>
      </c>
      <c r="F312" s="8">
        <v>1982000000</v>
      </c>
      <c r="G312" s="8">
        <v>1543000000</v>
      </c>
      <c r="H312" s="8">
        <v>1909000000</v>
      </c>
      <c r="I312" s="8">
        <v>131200000000</v>
      </c>
      <c r="J312" s="8">
        <v>187689000000</v>
      </c>
      <c r="K312" s="8">
        <v>1435000000</v>
      </c>
      <c r="L312" s="8">
        <v>1764000000</v>
      </c>
      <c r="M312" s="8">
        <v>393075000000</v>
      </c>
      <c r="N312" s="8">
        <v>370610000000</v>
      </c>
      <c r="O312" s="8">
        <v>0</v>
      </c>
      <c r="P312" s="8">
        <v>0</v>
      </c>
      <c r="Q312" s="8">
        <v>0</v>
      </c>
      <c r="R312" s="8">
        <v>154000000</v>
      </c>
      <c r="S312" s="8">
        <v>0</v>
      </c>
      <c r="T312" s="8">
        <v>0</v>
      </c>
      <c r="U312" s="8">
        <v>0</v>
      </c>
      <c r="V312" s="8">
        <v>978000000</v>
      </c>
      <c r="W312" s="8">
        <v>0</v>
      </c>
    </row>
    <row r="313" spans="1:23" x14ac:dyDescent="0.35">
      <c r="A313" s="9" t="s">
        <v>333</v>
      </c>
      <c r="B313" s="5">
        <v>177464000000</v>
      </c>
      <c r="C313" s="8">
        <v>197497000000</v>
      </c>
      <c r="D313" s="8">
        <v>213975000000</v>
      </c>
      <c r="E313" s="8">
        <v>185601000000</v>
      </c>
      <c r="F313" s="8">
        <v>195347000000</v>
      </c>
      <c r="G313" s="8">
        <v>199596000000</v>
      </c>
      <c r="H313" s="8">
        <v>212341000000</v>
      </c>
      <c r="I313" s="8">
        <v>165409000000</v>
      </c>
      <c r="J313" s="8">
        <v>177123000000</v>
      </c>
      <c r="K313" s="8">
        <v>180117000000</v>
      </c>
      <c r="L313" s="8">
        <v>167431000000</v>
      </c>
      <c r="M313" s="8">
        <v>170677000000</v>
      </c>
      <c r="N313" s="8">
        <v>177446000000</v>
      </c>
      <c r="O313" s="8">
        <v>0</v>
      </c>
      <c r="P313" s="8">
        <v>0</v>
      </c>
      <c r="Q313" s="8">
        <v>8</v>
      </c>
      <c r="R313" s="8">
        <v>115907000000</v>
      </c>
      <c r="S313" s="8">
        <v>0</v>
      </c>
      <c r="T313" s="8">
        <v>0</v>
      </c>
      <c r="U313" s="8">
        <v>0</v>
      </c>
      <c r="V313" s="8">
        <v>81276000000</v>
      </c>
      <c r="W313" s="8">
        <v>0</v>
      </c>
    </row>
    <row r="314" spans="1:23" x14ac:dyDescent="0.35">
      <c r="A314" s="9" t="s">
        <v>334</v>
      </c>
      <c r="B314" s="5">
        <v>83689334000000</v>
      </c>
      <c r="C314" s="8">
        <v>83735033000000</v>
      </c>
      <c r="D314" s="8">
        <v>79201369000000</v>
      </c>
      <c r="E314" s="8">
        <v>76732718000000</v>
      </c>
      <c r="F314" s="8">
        <v>71488555000000</v>
      </c>
      <c r="G314" s="8">
        <v>66403216000000</v>
      </c>
      <c r="H314" s="8">
        <v>63849645000000</v>
      </c>
      <c r="I314" s="8">
        <v>59808508000000</v>
      </c>
      <c r="J314" s="8">
        <v>61237407000000</v>
      </c>
      <c r="K314" s="8">
        <v>60376062000000</v>
      </c>
      <c r="L314" s="8">
        <v>58349845000000</v>
      </c>
      <c r="M314" s="8">
        <v>58996399000000</v>
      </c>
      <c r="N314" s="8">
        <v>61414324000000</v>
      </c>
      <c r="O314" s="8">
        <v>0</v>
      </c>
      <c r="P314" s="8">
        <v>0</v>
      </c>
      <c r="Q314" s="8">
        <v>0</v>
      </c>
      <c r="R314" s="8">
        <v>50930047000000</v>
      </c>
      <c r="S314" s="8">
        <v>0</v>
      </c>
      <c r="T314" s="8">
        <v>0</v>
      </c>
      <c r="U314" s="8">
        <v>0</v>
      </c>
      <c r="V314" s="8">
        <v>38944402000000</v>
      </c>
      <c r="W314" s="8">
        <v>0</v>
      </c>
    </row>
    <row r="315" spans="1:23" x14ac:dyDescent="0.35">
      <c r="A315" s="9" t="s">
        <v>335</v>
      </c>
      <c r="B315" s="5">
        <v>8913705000000</v>
      </c>
      <c r="C315" s="8">
        <v>8339056000000</v>
      </c>
      <c r="D315" s="8">
        <v>10579043935647</v>
      </c>
      <c r="E315" s="8">
        <v>7580556000000</v>
      </c>
      <c r="F315" s="8">
        <v>7887446000000</v>
      </c>
      <c r="G315" s="8">
        <v>6435582000000</v>
      </c>
      <c r="H315" s="8">
        <v>11796381000000</v>
      </c>
      <c r="I315" s="8">
        <v>8836215000000</v>
      </c>
      <c r="J315" s="8">
        <v>9069642000000</v>
      </c>
      <c r="K315" s="8">
        <v>8183684000000</v>
      </c>
      <c r="L315" s="8">
        <v>7498797000000</v>
      </c>
      <c r="M315" s="8">
        <v>7080686000000</v>
      </c>
      <c r="N315" s="8">
        <v>4575589000000</v>
      </c>
      <c r="O315" s="8">
        <v>0</v>
      </c>
      <c r="P315" s="8">
        <v>0</v>
      </c>
      <c r="Q315" s="8">
        <v>0</v>
      </c>
      <c r="R315" s="8">
        <v>4183531000000</v>
      </c>
      <c r="S315" s="8">
        <v>0</v>
      </c>
      <c r="T315" s="8">
        <v>0</v>
      </c>
      <c r="U315" s="8">
        <v>0</v>
      </c>
      <c r="V315" s="8">
        <v>3355005000000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495800000000</v>
      </c>
      <c r="C318" s="8">
        <v>495800000000</v>
      </c>
      <c r="D318" s="8">
        <v>495833000000</v>
      </c>
      <c r="E318" s="8">
        <v>398770000000</v>
      </c>
      <c r="F318" s="8">
        <v>398770000000</v>
      </c>
      <c r="G318" s="8">
        <v>398770000000</v>
      </c>
      <c r="H318" s="8">
        <v>320264000000</v>
      </c>
      <c r="I318" s="8">
        <v>320264000000</v>
      </c>
      <c r="J318" s="8">
        <v>320264000000</v>
      </c>
      <c r="K318" s="8">
        <v>244382000000</v>
      </c>
      <c r="L318" s="8">
        <v>244382000000</v>
      </c>
      <c r="M318" s="8">
        <v>244382000000</v>
      </c>
      <c r="N318" s="8">
        <v>199455000000</v>
      </c>
      <c r="O318" s="8">
        <v>199455000000</v>
      </c>
      <c r="P318" s="8">
        <v>0</v>
      </c>
      <c r="Q318" s="8">
        <v>199455000000</v>
      </c>
      <c r="R318" s="8">
        <v>199455000000</v>
      </c>
      <c r="S318" s="8">
        <v>199455000000</v>
      </c>
      <c r="T318" s="8">
        <v>0</v>
      </c>
      <c r="U318" s="8">
        <v>126607000000</v>
      </c>
      <c r="V318" s="8">
        <v>126607000000</v>
      </c>
      <c r="W318" s="8">
        <v>79859000000</v>
      </c>
    </row>
    <row r="319" spans="1:23" x14ac:dyDescent="0.35">
      <c r="A319" s="9" t="s">
        <v>339</v>
      </c>
      <c r="B319" s="5">
        <v>166465000000</v>
      </c>
      <c r="C319" s="8">
        <v>166465000000</v>
      </c>
      <c r="D319" s="8">
        <v>166476000000</v>
      </c>
      <c r="E319" s="8">
        <v>134122000000</v>
      </c>
      <c r="F319" s="8">
        <v>134122000000</v>
      </c>
      <c r="G319" s="8">
        <v>134122000000</v>
      </c>
      <c r="H319" s="8">
        <v>107954000000</v>
      </c>
      <c r="I319" s="8">
        <v>107954000000</v>
      </c>
      <c r="J319" s="8">
        <v>107954000000</v>
      </c>
      <c r="K319" s="8">
        <v>82660000000</v>
      </c>
      <c r="L319" s="8">
        <v>82659000000</v>
      </c>
      <c r="M319" s="8">
        <v>82659000000</v>
      </c>
      <c r="N319" s="8">
        <v>67684000000</v>
      </c>
      <c r="O319" s="8">
        <v>67684000000</v>
      </c>
      <c r="P319" s="8">
        <v>0</v>
      </c>
      <c r="Q319" s="8">
        <v>67684000000</v>
      </c>
      <c r="R319" s="8">
        <v>67684000000</v>
      </c>
      <c r="S319" s="8">
        <v>67684000000</v>
      </c>
      <c r="T319" s="8">
        <v>0</v>
      </c>
      <c r="U319" s="8">
        <v>43401000000</v>
      </c>
      <c r="V319" s="8">
        <v>126607000000</v>
      </c>
      <c r="W319" s="8">
        <v>27281000000</v>
      </c>
    </row>
    <row r="320" spans="1:23" x14ac:dyDescent="0.35">
      <c r="A320" s="9" t="s">
        <v>340</v>
      </c>
      <c r="B320" s="5">
        <v>329335000000</v>
      </c>
      <c r="C320" s="8">
        <v>329335000000</v>
      </c>
      <c r="D320" s="8">
        <v>329357000000</v>
      </c>
      <c r="E320" s="8">
        <v>264648000000</v>
      </c>
      <c r="F320" s="8">
        <v>264648000000</v>
      </c>
      <c r="G320" s="8">
        <v>264648000000</v>
      </c>
      <c r="H320" s="8">
        <v>212310000000</v>
      </c>
      <c r="I320" s="8">
        <v>212310000000</v>
      </c>
      <c r="J320" s="8">
        <v>212310000000</v>
      </c>
      <c r="K320" s="8">
        <v>161722000000</v>
      </c>
      <c r="L320" s="8">
        <v>161723000000</v>
      </c>
      <c r="M320" s="8">
        <v>161723000000</v>
      </c>
      <c r="N320" s="8">
        <v>131771000000</v>
      </c>
      <c r="O320" s="8">
        <v>131771000000</v>
      </c>
      <c r="P320" s="8">
        <v>0</v>
      </c>
      <c r="Q320" s="8">
        <v>131771000000</v>
      </c>
      <c r="R320" s="8">
        <v>131771000000</v>
      </c>
      <c r="S320" s="8">
        <v>131771000000</v>
      </c>
      <c r="T320" s="8">
        <v>0</v>
      </c>
      <c r="U320" s="8">
        <v>83206000000</v>
      </c>
      <c r="V320" s="8">
        <v>0</v>
      </c>
      <c r="W320" s="8">
        <v>52578000000</v>
      </c>
    </row>
    <row r="321" spans="1:23" x14ac:dyDescent="0.35">
      <c r="A321" s="9" t="s">
        <v>341</v>
      </c>
      <c r="B321" s="5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2390514000000</v>
      </c>
      <c r="C323" s="8">
        <v>2236509000000</v>
      </c>
      <c r="D323" s="8">
        <v>2692683000000</v>
      </c>
      <c r="E323" s="8">
        <v>2368182000000</v>
      </c>
      <c r="F323" s="8">
        <v>2394623000000</v>
      </c>
      <c r="G323" s="8">
        <v>2305427000000</v>
      </c>
      <c r="H323" s="8">
        <v>1983055000000</v>
      </c>
      <c r="I323" s="8">
        <v>1757853000000</v>
      </c>
      <c r="J323" s="8">
        <v>1840148000000</v>
      </c>
      <c r="K323" s="8">
        <v>1527709000000</v>
      </c>
      <c r="L323" s="8">
        <v>1797460000000</v>
      </c>
      <c r="M323" s="8">
        <v>1453576000000</v>
      </c>
      <c r="N323" s="8">
        <v>1407694000000</v>
      </c>
      <c r="O323" s="8">
        <v>1427768000000</v>
      </c>
      <c r="P323" s="8">
        <v>1288487000000</v>
      </c>
      <c r="Q323" s="8">
        <v>1312618000000</v>
      </c>
      <c r="R323" s="8">
        <v>1028179000000</v>
      </c>
      <c r="S323" s="8">
        <v>1339407000000</v>
      </c>
      <c r="T323" s="8">
        <v>1452529000000</v>
      </c>
      <c r="U323" s="8">
        <v>1216137000000</v>
      </c>
      <c r="V323" s="8">
        <v>1108174000000</v>
      </c>
      <c r="W323" s="8">
        <v>998995000000</v>
      </c>
    </row>
    <row r="324" spans="1:23" x14ac:dyDescent="0.35">
      <c r="A324" s="9" t="s">
        <v>344</v>
      </c>
      <c r="B324" s="5">
        <v>1889868000000</v>
      </c>
      <c r="C324" s="8">
        <v>1828993000000</v>
      </c>
      <c r="D324" s="8">
        <v>7158102000000</v>
      </c>
      <c r="E324" s="8">
        <v>-2925103000000</v>
      </c>
      <c r="F324" s="8">
        <v>1907940000000</v>
      </c>
      <c r="G324" s="8">
        <v>1742157000000</v>
      </c>
      <c r="H324" s="8">
        <v>1441544000000</v>
      </c>
      <c r="I324" s="8">
        <v>1246841000000</v>
      </c>
      <c r="J324" s="8">
        <v>1350482000000</v>
      </c>
      <c r="K324" s="8">
        <v>1076625000000</v>
      </c>
      <c r="L324" s="8">
        <v>1384512000000</v>
      </c>
      <c r="M324" s="8">
        <v>1109259000000</v>
      </c>
      <c r="N324" s="8">
        <v>981688000000</v>
      </c>
      <c r="O324" s="8">
        <v>1058079000000</v>
      </c>
      <c r="P324" s="8">
        <v>953932000000</v>
      </c>
      <c r="Q324" s="8">
        <v>1216933000000</v>
      </c>
      <c r="R324" s="8">
        <v>757451000000</v>
      </c>
      <c r="S324" s="8">
        <v>1152262000000</v>
      </c>
      <c r="T324" s="8">
        <v>1286594000000</v>
      </c>
      <c r="U324" s="8">
        <v>0</v>
      </c>
      <c r="V324" s="8">
        <v>927517000000</v>
      </c>
      <c r="W324" s="8">
        <v>926165000000</v>
      </c>
    </row>
    <row r="325" spans="1:23" x14ac:dyDescent="0.35">
      <c r="A325" s="9" t="s">
        <v>345</v>
      </c>
      <c r="B325" s="5">
        <v>261774000000</v>
      </c>
      <c r="C325" s="8">
        <v>180819000000</v>
      </c>
      <c r="D325" s="8">
        <v>-4708261000000</v>
      </c>
      <c r="E325" s="8">
        <v>5067843000000</v>
      </c>
      <c r="F325" s="8">
        <v>282568000000</v>
      </c>
      <c r="G325" s="8">
        <v>256612000000</v>
      </c>
      <c r="H325" s="8">
        <v>198468000000</v>
      </c>
      <c r="I325" s="8">
        <v>124027000000</v>
      </c>
      <c r="J325" s="8">
        <v>99858000000</v>
      </c>
      <c r="K325" s="8">
        <v>70185000000</v>
      </c>
      <c r="L325" s="8">
        <v>38692000000</v>
      </c>
      <c r="M325" s="8">
        <v>45683000000</v>
      </c>
      <c r="N325" s="8">
        <v>66233000000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1109372000000</v>
      </c>
      <c r="V325" s="8">
        <v>0</v>
      </c>
      <c r="W325" s="8">
        <v>0</v>
      </c>
    </row>
    <row r="326" spans="1:23" x14ac:dyDescent="0.35">
      <c r="A326" s="9" t="s">
        <v>346</v>
      </c>
      <c r="B326" s="5">
        <v>212750000000</v>
      </c>
      <c r="C326" s="8">
        <v>200706000000</v>
      </c>
      <c r="D326" s="8">
        <v>214250000000</v>
      </c>
      <c r="E326" s="8">
        <v>199795000000</v>
      </c>
      <c r="F326" s="8">
        <v>180316000000</v>
      </c>
      <c r="G326" s="8">
        <v>294099000000</v>
      </c>
      <c r="H326" s="8">
        <v>333769000000</v>
      </c>
      <c r="I326" s="8">
        <v>371587000000</v>
      </c>
      <c r="J326" s="8">
        <v>373356000000</v>
      </c>
      <c r="K326" s="8">
        <v>365623000000</v>
      </c>
      <c r="L326" s="8">
        <v>358736000000</v>
      </c>
      <c r="M326" s="8">
        <v>290241000000</v>
      </c>
      <c r="N326" s="8">
        <v>347081000000</v>
      </c>
      <c r="O326" s="8">
        <v>357518000000</v>
      </c>
      <c r="P326" s="8">
        <v>319879000000</v>
      </c>
      <c r="Q326" s="8">
        <v>274980000000</v>
      </c>
      <c r="R326" s="8">
        <v>197686000000</v>
      </c>
      <c r="S326" s="8">
        <v>178180000000</v>
      </c>
      <c r="T326" s="8">
        <v>159399000000</v>
      </c>
      <c r="U326" s="8">
        <v>140028000000</v>
      </c>
      <c r="V326" s="8">
        <v>110660000000</v>
      </c>
      <c r="W326" s="8">
        <v>72495000000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704599000000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212750000000</v>
      </c>
      <c r="C328" s="8">
        <v>200706000000</v>
      </c>
      <c r="D328" s="8">
        <v>214250000000</v>
      </c>
      <c r="E328" s="8">
        <v>199795000000</v>
      </c>
      <c r="F328" s="8">
        <v>180316000000</v>
      </c>
      <c r="G328" s="8">
        <v>294099000000</v>
      </c>
      <c r="H328" s="8">
        <v>333769000000</v>
      </c>
      <c r="I328" s="8">
        <v>371587000000</v>
      </c>
      <c r="J328" s="8">
        <v>373356000000</v>
      </c>
      <c r="K328" s="8">
        <v>365623000000</v>
      </c>
      <c r="L328" s="8">
        <v>358736000000</v>
      </c>
      <c r="M328" s="8">
        <v>290241000000</v>
      </c>
      <c r="N328" s="8">
        <v>-357518000000</v>
      </c>
      <c r="O328" s="8">
        <v>357518000000</v>
      </c>
      <c r="P328" s="8">
        <v>319879000000</v>
      </c>
      <c r="Q328" s="8">
        <v>274980000000</v>
      </c>
      <c r="R328" s="8">
        <v>197686000000</v>
      </c>
      <c r="S328" s="8">
        <v>178180000000</v>
      </c>
      <c r="T328" s="8">
        <v>159399000000</v>
      </c>
      <c r="U328" s="8">
        <v>140028000000</v>
      </c>
      <c r="V328" s="8">
        <v>110660000000</v>
      </c>
      <c r="W328" s="8">
        <v>72495000000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26122000000</v>
      </c>
      <c r="C330" s="8">
        <v>25991000000</v>
      </c>
      <c r="D330" s="8">
        <v>28592000000</v>
      </c>
      <c r="E330" s="8">
        <v>25647000000</v>
      </c>
      <c r="F330" s="8">
        <v>23799000000</v>
      </c>
      <c r="G330" s="8">
        <v>12559000000</v>
      </c>
      <c r="H330" s="8">
        <v>9274000000</v>
      </c>
      <c r="I330" s="8">
        <v>15398000000</v>
      </c>
      <c r="J330" s="8">
        <v>16452000000</v>
      </c>
      <c r="K330" s="8">
        <v>15276000000</v>
      </c>
      <c r="L330" s="8">
        <v>15520000000</v>
      </c>
      <c r="M330" s="8">
        <v>8393000000</v>
      </c>
      <c r="N330" s="8">
        <v>12692000000</v>
      </c>
      <c r="O330" s="8">
        <v>12171000000</v>
      </c>
      <c r="P330" s="8">
        <v>14676000000</v>
      </c>
      <c r="Q330" s="8">
        <v>-179295000000</v>
      </c>
      <c r="R330" s="8">
        <v>73042000000</v>
      </c>
      <c r="S330" s="8">
        <v>8965000000</v>
      </c>
      <c r="T330" s="8">
        <v>6536000000</v>
      </c>
      <c r="U330" s="8">
        <v>-33263000000</v>
      </c>
      <c r="V330" s="8">
        <v>69997000000</v>
      </c>
      <c r="W330" s="8">
        <v>335000000</v>
      </c>
    </row>
    <row r="331" spans="1:23" x14ac:dyDescent="0.35">
      <c r="A331" s="12" t="s">
        <v>351</v>
      </c>
      <c r="B331" s="5">
        <v>1579623000000</v>
      </c>
      <c r="C331" s="8">
        <v>1786515000000</v>
      </c>
      <c r="D331" s="8">
        <v>1968868000000</v>
      </c>
      <c r="E331" s="8">
        <v>2019516000000</v>
      </c>
      <c r="F331" s="8">
        <v>1946566000000</v>
      </c>
      <c r="G331" s="8">
        <v>1826067000000</v>
      </c>
      <c r="H331" s="8">
        <v>1516518000000</v>
      </c>
      <c r="I331" s="8">
        <v>1354887000000</v>
      </c>
      <c r="J331" s="8">
        <v>1271724000000</v>
      </c>
      <c r="K331" s="8">
        <v>1163419000000</v>
      </c>
      <c r="L331" s="8">
        <v>1098667000000</v>
      </c>
      <c r="M331" s="8">
        <v>1145008000000</v>
      </c>
      <c r="N331" s="8">
        <v>1162725000000</v>
      </c>
      <c r="O331" s="8">
        <v>1190311000000</v>
      </c>
      <c r="P331" s="8">
        <v>1202781000000</v>
      </c>
      <c r="Q331" s="8">
        <v>1143626000000</v>
      </c>
      <c r="R331" s="8">
        <v>1103574000000</v>
      </c>
      <c r="S331" s="8">
        <v>1064188000000</v>
      </c>
      <c r="T331" s="8">
        <v>980254000000</v>
      </c>
      <c r="U331" s="8">
        <v>897027000000</v>
      </c>
      <c r="V331" s="8">
        <v>798382000000</v>
      </c>
      <c r="W331" s="8">
        <v>718082000000</v>
      </c>
    </row>
    <row r="332" spans="1:23" x14ac:dyDescent="0.35">
      <c r="A332" s="9" t="s">
        <v>352</v>
      </c>
      <c r="B332" s="5">
        <v>1379547000000</v>
      </c>
      <c r="C332" s="8">
        <v>1483768000000</v>
      </c>
      <c r="D332" s="8">
        <v>1723205000000</v>
      </c>
      <c r="E332" s="8">
        <v>1812960000000</v>
      </c>
      <c r="F332" s="8">
        <v>1824567000000</v>
      </c>
      <c r="G332" s="8">
        <v>1696287000000</v>
      </c>
      <c r="H332" s="8">
        <v>1347205000000</v>
      </c>
      <c r="I332" s="8">
        <v>1210378000000</v>
      </c>
      <c r="J332" s="8">
        <v>1140204000000</v>
      </c>
      <c r="K332" s="8">
        <v>1038160000000</v>
      </c>
      <c r="L332" s="8">
        <v>1005066000000</v>
      </c>
      <c r="M332" s="8">
        <v>1055721000000</v>
      </c>
      <c r="N332" s="8">
        <v>1072766000000</v>
      </c>
      <c r="O332" s="8">
        <v>1099728000000</v>
      </c>
      <c r="P332" s="8">
        <v>1114612000000</v>
      </c>
      <c r="Q332" s="8">
        <v>1065721000000</v>
      </c>
      <c r="R332" s="8">
        <v>1041946000000</v>
      </c>
      <c r="S332" s="8">
        <v>1002061000000</v>
      </c>
      <c r="T332" s="8">
        <v>926073000000</v>
      </c>
      <c r="U332" s="8">
        <v>835055000000</v>
      </c>
      <c r="V332" s="8">
        <v>768383000000</v>
      </c>
      <c r="W332" s="8">
        <v>694665000000</v>
      </c>
    </row>
    <row r="333" spans="1:23" x14ac:dyDescent="0.35">
      <c r="A333" s="9" t="s">
        <v>353</v>
      </c>
      <c r="B333" s="5">
        <v>40981000000</v>
      </c>
      <c r="C333" s="8">
        <v>51097000000</v>
      </c>
      <c r="D333" s="8">
        <v>15081000000</v>
      </c>
      <c r="E333" s="8">
        <v>11995000000</v>
      </c>
      <c r="F333" s="8">
        <v>13683000000</v>
      </c>
      <c r="G333" s="8">
        <v>28550000000</v>
      </c>
      <c r="H333" s="8">
        <v>59790000000</v>
      </c>
      <c r="I333" s="8">
        <v>20868000000</v>
      </c>
      <c r="J333" s="8">
        <v>6596000000</v>
      </c>
      <c r="K333" s="8">
        <v>11070000000</v>
      </c>
      <c r="L333" s="8">
        <v>7423000000</v>
      </c>
      <c r="M333" s="8">
        <v>7559000000</v>
      </c>
      <c r="N333" s="8">
        <v>13726000000</v>
      </c>
      <c r="O333" s="8">
        <v>11044000000</v>
      </c>
      <c r="P333" s="8">
        <v>8082000000</v>
      </c>
      <c r="Q333" s="8">
        <v>9497000000</v>
      </c>
      <c r="R333" s="8">
        <v>8987000000</v>
      </c>
      <c r="S333" s="8">
        <v>14627000000</v>
      </c>
      <c r="T333" s="8">
        <v>17781000000</v>
      </c>
      <c r="U333" s="8">
        <v>17142000000</v>
      </c>
      <c r="V333" s="8">
        <v>9267000000</v>
      </c>
      <c r="W333" s="8">
        <v>5087000000</v>
      </c>
    </row>
    <row r="334" spans="1:23" x14ac:dyDescent="0.35">
      <c r="A334" s="9" t="s">
        <v>354</v>
      </c>
      <c r="B334" s="5">
        <v>195719000000</v>
      </c>
      <c r="C334" s="8">
        <v>207174000000</v>
      </c>
      <c r="D334" s="8">
        <v>228255000000</v>
      </c>
      <c r="E334" s="8">
        <v>192169000000</v>
      </c>
      <c r="F334" s="8">
        <v>106505000000</v>
      </c>
      <c r="G334" s="8">
        <v>98168000000</v>
      </c>
      <c r="H334" s="8">
        <v>105458000000</v>
      </c>
      <c r="I334" s="8">
        <v>120356000000</v>
      </c>
      <c r="J334" s="8">
        <v>120959000000</v>
      </c>
      <c r="K334" s="8">
        <v>111762000000</v>
      </c>
      <c r="L334" s="8">
        <v>90335000000</v>
      </c>
      <c r="M334" s="8">
        <v>76527000000</v>
      </c>
      <c r="N334" s="8">
        <v>75701000000</v>
      </c>
      <c r="O334" s="8">
        <v>77262000000</v>
      </c>
      <c r="P334" s="8">
        <v>-162848000000</v>
      </c>
      <c r="Q334" s="8">
        <v>64091000000</v>
      </c>
      <c r="R334" s="8">
        <v>54504000000</v>
      </c>
      <c r="S334" s="8">
        <v>44253000000</v>
      </c>
      <c r="T334" s="8">
        <v>35707000000</v>
      </c>
      <c r="U334" s="8">
        <v>34816000000</v>
      </c>
      <c r="V334" s="8">
        <v>19877000000</v>
      </c>
      <c r="W334" s="8">
        <v>17800000000</v>
      </c>
    </row>
    <row r="335" spans="1:23" x14ac:dyDescent="0.35">
      <c r="A335" s="9" t="s">
        <v>355</v>
      </c>
      <c r="B335" s="5">
        <v>-36624000000</v>
      </c>
      <c r="C335" s="8">
        <v>44476000000</v>
      </c>
      <c r="D335" s="8">
        <v>2327000000</v>
      </c>
      <c r="E335" s="8">
        <v>2392000000</v>
      </c>
      <c r="F335" s="8">
        <v>1811000000</v>
      </c>
      <c r="G335" s="8">
        <v>3062000000</v>
      </c>
      <c r="H335" s="8">
        <v>4065000000</v>
      </c>
      <c r="I335" s="8">
        <v>3285000000</v>
      </c>
      <c r="J335" s="8">
        <v>3965000000</v>
      </c>
      <c r="K335" s="8">
        <v>2427000000</v>
      </c>
      <c r="L335" s="8">
        <v>-4157000000</v>
      </c>
      <c r="M335" s="8">
        <v>5201000000</v>
      </c>
      <c r="N335" s="8">
        <v>532000000</v>
      </c>
      <c r="O335" s="8">
        <v>2277000000</v>
      </c>
      <c r="P335" s="8">
        <v>242935000000</v>
      </c>
      <c r="Q335" s="8">
        <v>4317000000</v>
      </c>
      <c r="R335" s="8">
        <v>-1863000000</v>
      </c>
      <c r="S335" s="8">
        <v>3247000000</v>
      </c>
      <c r="T335" s="8">
        <v>693000000</v>
      </c>
      <c r="U335" s="8">
        <v>10014000000</v>
      </c>
      <c r="V335" s="8">
        <v>855000000</v>
      </c>
      <c r="W335" s="8">
        <v>530000000</v>
      </c>
    </row>
    <row r="336" spans="1:23" x14ac:dyDescent="0.35">
      <c r="A336" s="12" t="s">
        <v>356</v>
      </c>
      <c r="B336" s="5">
        <v>29771000000</v>
      </c>
      <c r="C336" s="8">
        <v>33814000000</v>
      </c>
      <c r="D336" s="8">
        <v>25540000000</v>
      </c>
      <c r="E336" s="8">
        <v>32458000000</v>
      </c>
      <c r="F336" s="8">
        <v>23714000000</v>
      </c>
      <c r="G336" s="8">
        <v>21636000000</v>
      </c>
      <c r="H336" s="8">
        <v>37209000000</v>
      </c>
      <c r="I336" s="8">
        <v>31630000000</v>
      </c>
      <c r="J336" s="8">
        <v>25152000000</v>
      </c>
      <c r="K336" s="8">
        <v>24939000000</v>
      </c>
      <c r="L336" s="8">
        <v>32988000000</v>
      </c>
      <c r="M336" s="8">
        <v>24178000000</v>
      </c>
      <c r="N336" s="8">
        <v>20950000000</v>
      </c>
      <c r="O336" s="8">
        <v>20271000000</v>
      </c>
      <c r="P336" s="8">
        <v>23298000000</v>
      </c>
      <c r="Q336" s="8">
        <v>17934000000</v>
      </c>
      <c r="R336" s="8">
        <v>10895000000</v>
      </c>
      <c r="S336" s="8">
        <v>10352000000</v>
      </c>
      <c r="T336" s="8">
        <v>26855000000</v>
      </c>
      <c r="U336" s="8">
        <v>13106000000</v>
      </c>
      <c r="V336" s="8">
        <v>7436000000</v>
      </c>
      <c r="W336" s="8">
        <v>5260000000</v>
      </c>
    </row>
    <row r="337" spans="1:23" x14ac:dyDescent="0.35">
      <c r="A337" s="9" t="s">
        <v>357</v>
      </c>
      <c r="B337" s="5">
        <v>41715000000</v>
      </c>
      <c r="C337" s="8">
        <v>45271000000</v>
      </c>
      <c r="D337" s="8">
        <v>40019000000</v>
      </c>
      <c r="E337" s="8">
        <v>71314000000</v>
      </c>
      <c r="F337" s="8">
        <v>3684000000</v>
      </c>
      <c r="G337" s="8">
        <v>30946000000</v>
      </c>
      <c r="H337" s="8">
        <v>42084000000</v>
      </c>
      <c r="I337" s="8">
        <v>37174000000</v>
      </c>
      <c r="J337" s="8">
        <v>36038000000</v>
      </c>
      <c r="K337" s="8">
        <v>29928000000</v>
      </c>
      <c r="L337" s="8">
        <v>31390000000</v>
      </c>
      <c r="M337" s="8">
        <v>28838000000</v>
      </c>
      <c r="N337" s="8">
        <v>17276000000</v>
      </c>
      <c r="O337" s="8">
        <v>21772000000</v>
      </c>
      <c r="P337" s="8">
        <v>20080000000</v>
      </c>
      <c r="Q337" s="8">
        <v>18437000000</v>
      </c>
      <c r="R337" s="8">
        <v>4757000000</v>
      </c>
      <c r="S337" s="8">
        <v>10188000000</v>
      </c>
      <c r="T337" s="8">
        <v>9831000000</v>
      </c>
      <c r="U337" s="8">
        <v>9483000000</v>
      </c>
      <c r="V337" s="8">
        <v>7988000000</v>
      </c>
      <c r="W337" s="8">
        <v>7221000000</v>
      </c>
    </row>
    <row r="338" spans="1:23" x14ac:dyDescent="0.35">
      <c r="A338" s="9" t="s">
        <v>358</v>
      </c>
      <c r="B338" s="5">
        <v>223000000</v>
      </c>
      <c r="C338" s="8">
        <v>258000000</v>
      </c>
      <c r="D338" s="8">
        <v>213000000</v>
      </c>
      <c r="E338" s="8">
        <v>1048000000</v>
      </c>
      <c r="F338" s="8">
        <v>-393000000</v>
      </c>
      <c r="G338" s="8">
        <v>393000000</v>
      </c>
      <c r="H338" s="8">
        <v>379000000</v>
      </c>
      <c r="I338" s="8">
        <v>339000000</v>
      </c>
      <c r="J338" s="8">
        <v>-311000000</v>
      </c>
      <c r="K338" s="8">
        <v>311000000</v>
      </c>
      <c r="L338" s="8">
        <v>388000000</v>
      </c>
      <c r="M338" s="8">
        <v>946000000</v>
      </c>
      <c r="N338" s="8">
        <v>-330000000</v>
      </c>
      <c r="O338" s="8">
        <v>330000000</v>
      </c>
      <c r="P338" s="8">
        <v>353000000</v>
      </c>
      <c r="Q338" s="8">
        <v>126000000</v>
      </c>
      <c r="R338" s="8">
        <v>406000000</v>
      </c>
      <c r="S338" s="8">
        <v>267000000</v>
      </c>
      <c r="T338" s="8">
        <v>258000000</v>
      </c>
      <c r="U338" s="8">
        <v>131000000</v>
      </c>
      <c r="V338" s="8">
        <v>395000000</v>
      </c>
      <c r="W338" s="8">
        <v>275000000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10434000000</v>
      </c>
      <c r="C343" s="8">
        <v>8418000000</v>
      </c>
      <c r="D343" s="8">
        <v>10827000000</v>
      </c>
      <c r="E343" s="8">
        <v>-17856000000</v>
      </c>
      <c r="F343" s="8">
        <v>40719000000</v>
      </c>
      <c r="G343" s="8">
        <v>8882000000</v>
      </c>
      <c r="H343" s="8">
        <v>16796000000</v>
      </c>
      <c r="I343" s="8">
        <v>14548000000</v>
      </c>
      <c r="J343" s="8">
        <v>8486000000</v>
      </c>
      <c r="K343" s="8">
        <v>13163000000</v>
      </c>
      <c r="L343" s="8">
        <v>14262000000</v>
      </c>
      <c r="M343" s="8">
        <v>6935000000</v>
      </c>
      <c r="N343" s="8">
        <v>16534000000</v>
      </c>
      <c r="O343" s="8">
        <v>9538000000</v>
      </c>
      <c r="P343" s="8">
        <v>0</v>
      </c>
      <c r="Q343" s="8">
        <v>3588000000</v>
      </c>
      <c r="R343" s="8">
        <v>9135000000</v>
      </c>
      <c r="S343" s="8">
        <v>5579000000</v>
      </c>
      <c r="T343" s="8">
        <v>19726000000</v>
      </c>
      <c r="U343" s="8">
        <v>7859000000</v>
      </c>
      <c r="V343" s="8">
        <v>2906000000</v>
      </c>
      <c r="W343" s="8">
        <v>1857000000</v>
      </c>
    </row>
    <row r="344" spans="1:23" x14ac:dyDescent="0.35">
      <c r="A344" s="9" t="s">
        <v>364</v>
      </c>
      <c r="B344" s="5">
        <v>-20728000000</v>
      </c>
      <c r="C344" s="8">
        <v>-18671000000</v>
      </c>
      <c r="D344" s="8">
        <v>-20633000000</v>
      </c>
      <c r="E344" s="8">
        <v>-51045000000</v>
      </c>
      <c r="F344" s="8">
        <v>11837000000</v>
      </c>
      <c r="G344" s="8">
        <v>-18260000000</v>
      </c>
      <c r="H344" s="8">
        <v>-20489000000</v>
      </c>
      <c r="I344" s="8">
        <v>-19236000000</v>
      </c>
      <c r="J344" s="8">
        <v>-17718000000</v>
      </c>
      <c r="K344" s="8">
        <v>-17260000000</v>
      </c>
      <c r="L344" s="8">
        <v>-15778000000</v>
      </c>
      <c r="M344" s="8">
        <v>-29254000000</v>
      </c>
      <c r="N344" s="8">
        <v>6779000000</v>
      </c>
      <c r="O344" s="8">
        <v>-9316000000</v>
      </c>
      <c r="P344" s="8">
        <v>12669000000</v>
      </c>
      <c r="Q344" s="8">
        <v>-7665000000</v>
      </c>
      <c r="R344" s="8">
        <v>397000000</v>
      </c>
      <c r="S344" s="8">
        <v>-3150000000</v>
      </c>
      <c r="T344" s="8">
        <v>-3400000000</v>
      </c>
      <c r="U344" s="8">
        <v>-4032000000</v>
      </c>
      <c r="V344" s="8">
        <v>-708000000</v>
      </c>
      <c r="W344" s="8">
        <v>-2065000000</v>
      </c>
    </row>
    <row r="345" spans="1:23" x14ac:dyDescent="0.35">
      <c r="A345" s="9" t="s">
        <v>365</v>
      </c>
      <c r="B345" s="5">
        <v>-136000000</v>
      </c>
      <c r="C345" s="8">
        <v>-85000000</v>
      </c>
      <c r="D345" s="8">
        <v>-92000000</v>
      </c>
      <c r="E345" s="8">
        <v>-199000000</v>
      </c>
      <c r="F345" s="8">
        <v>67000000</v>
      </c>
      <c r="G345" s="8">
        <v>-67000000</v>
      </c>
      <c r="H345" s="8">
        <v>-162000000</v>
      </c>
      <c r="I345" s="8">
        <v>-182000000</v>
      </c>
      <c r="J345" s="8">
        <v>97000000</v>
      </c>
      <c r="K345" s="8">
        <v>-97000000</v>
      </c>
      <c r="L345" s="8">
        <v>-139000000</v>
      </c>
      <c r="M345" s="8">
        <v>-821000000</v>
      </c>
      <c r="N345" s="8">
        <v>592000000</v>
      </c>
      <c r="O345" s="8">
        <v>-592000000</v>
      </c>
      <c r="P345" s="8">
        <v>-7453000000</v>
      </c>
      <c r="Q345" s="8">
        <v>-302000000</v>
      </c>
      <c r="R345" s="8">
        <v>94000000</v>
      </c>
      <c r="S345" s="8">
        <v>-94000000</v>
      </c>
      <c r="T345" s="8">
        <v>-132000000</v>
      </c>
      <c r="U345" s="8">
        <v>-339000000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-9000000</v>
      </c>
      <c r="C346" s="8">
        <v>-8000000</v>
      </c>
      <c r="D346" s="8">
        <v>-51000000</v>
      </c>
      <c r="E346" s="8">
        <v>-235000000</v>
      </c>
      <c r="F346" s="8">
        <v>137000000</v>
      </c>
      <c r="G346" s="8">
        <v>-44000000</v>
      </c>
      <c r="H346" s="8">
        <v>-57000000</v>
      </c>
      <c r="I346" s="8">
        <v>-48000000</v>
      </c>
      <c r="J346" s="8">
        <v>-43000000</v>
      </c>
      <c r="K346" s="8">
        <v>-289000000</v>
      </c>
      <c r="L346" s="8">
        <v>-427000000</v>
      </c>
      <c r="M346" s="8">
        <v>-222000000</v>
      </c>
      <c r="N346" s="8">
        <v>-332000000</v>
      </c>
      <c r="O346" s="8">
        <v>-362000000</v>
      </c>
      <c r="P346" s="8">
        <v>-158000000</v>
      </c>
      <c r="Q346" s="8">
        <v>-316000000</v>
      </c>
      <c r="R346" s="8">
        <v>-384000000</v>
      </c>
      <c r="S346" s="8">
        <v>-453000000</v>
      </c>
      <c r="T346" s="8">
        <v>1047000000</v>
      </c>
      <c r="U346" s="8">
        <v>-1203000000</v>
      </c>
      <c r="V346" s="8">
        <v>-1583000000</v>
      </c>
      <c r="W346" s="8">
        <v>-1885000000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-291000000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-1728000000</v>
      </c>
      <c r="C350" s="8">
        <v>-1369000000</v>
      </c>
      <c r="D350" s="8">
        <v>-4743000000</v>
      </c>
      <c r="E350" s="8">
        <v>29431000000</v>
      </c>
      <c r="F350" s="8">
        <v>-32337000000</v>
      </c>
      <c r="G350" s="8">
        <v>-214000000</v>
      </c>
      <c r="H350" s="8">
        <v>-1342000000</v>
      </c>
      <c r="I350" s="8">
        <v>-965000000</v>
      </c>
      <c r="J350" s="8">
        <v>-1397000000</v>
      </c>
      <c r="K350" s="8">
        <v>-817000000</v>
      </c>
      <c r="L350" s="8">
        <v>3292000000</v>
      </c>
      <c r="M350" s="8">
        <v>17756000000</v>
      </c>
      <c r="N350" s="8">
        <v>-19569000000</v>
      </c>
      <c r="O350" s="8">
        <v>-1099000000</v>
      </c>
      <c r="P350" s="8">
        <v>-1902000000</v>
      </c>
      <c r="Q350" s="8">
        <v>4066000000</v>
      </c>
      <c r="R350" s="8">
        <v>-3510000000</v>
      </c>
      <c r="S350" s="8">
        <v>-1985000000</v>
      </c>
      <c r="T350" s="8">
        <v>-475000000</v>
      </c>
      <c r="U350" s="8">
        <v>1207000000</v>
      </c>
      <c r="V350" s="8">
        <v>-1562000000</v>
      </c>
      <c r="W350" s="8">
        <v>-143000000</v>
      </c>
    </row>
    <row r="351" spans="1:23" x14ac:dyDescent="0.35">
      <c r="A351" s="12" t="s">
        <v>371</v>
      </c>
      <c r="B351" s="5">
        <v>15443000000</v>
      </c>
      <c r="C351" s="8">
        <v>21047000000</v>
      </c>
      <c r="D351" s="8">
        <v>7842000000</v>
      </c>
      <c r="E351" s="8">
        <v>25471000000</v>
      </c>
      <c r="F351" s="8">
        <v>19055000000</v>
      </c>
      <c r="G351" s="8">
        <v>12927000000</v>
      </c>
      <c r="H351" s="8">
        <v>-6897000000</v>
      </c>
      <c r="I351" s="8">
        <v>45326000000</v>
      </c>
      <c r="J351" s="8">
        <v>9706000000</v>
      </c>
      <c r="K351" s="8">
        <v>7475000000</v>
      </c>
      <c r="L351" s="8">
        <v>-22142000000</v>
      </c>
      <c r="M351" s="8">
        <v>10968000000</v>
      </c>
      <c r="N351" s="8">
        <v>13404000000</v>
      </c>
      <c r="O351" s="8">
        <v>9537000000</v>
      </c>
      <c r="P351" s="8">
        <v>-51304000000</v>
      </c>
      <c r="Q351" s="8">
        <v>13391000000</v>
      </c>
      <c r="R351" s="8">
        <v>8627000000</v>
      </c>
      <c r="S351" s="8">
        <v>12666000000</v>
      </c>
      <c r="T351" s="8">
        <v>-2083000000</v>
      </c>
      <c r="U351" s="8">
        <v>1679000000</v>
      </c>
      <c r="V351" s="8">
        <v>6540000000</v>
      </c>
      <c r="W351" s="8">
        <v>1364000000</v>
      </c>
    </row>
    <row r="352" spans="1:23" x14ac:dyDescent="0.35">
      <c r="A352" s="9" t="s">
        <v>372</v>
      </c>
      <c r="B352" s="5">
        <v>14176000000</v>
      </c>
      <c r="C352" s="8">
        <v>21824000000</v>
      </c>
      <c r="D352" s="8">
        <v>46594000000</v>
      </c>
      <c r="E352" s="8">
        <v>8535000000</v>
      </c>
      <c r="F352" s="8">
        <v>11001000000</v>
      </c>
      <c r="G352" s="8">
        <v>7042000000</v>
      </c>
      <c r="H352" s="8">
        <v>38683000000</v>
      </c>
      <c r="I352" s="8">
        <v>39987000000</v>
      </c>
      <c r="J352" s="8">
        <v>11416000000</v>
      </c>
      <c r="K352" s="8">
        <v>11367000000</v>
      </c>
      <c r="L352" s="8">
        <v>4664000000</v>
      </c>
      <c r="M352" s="8">
        <v>10291000000</v>
      </c>
      <c r="N352" s="8">
        <v>-5224000000</v>
      </c>
      <c r="O352" s="8">
        <v>22366000000</v>
      </c>
      <c r="P352" s="8">
        <v>-25632000000</v>
      </c>
      <c r="Q352" s="8">
        <v>29838000000</v>
      </c>
      <c r="R352" s="8">
        <v>0</v>
      </c>
      <c r="S352" s="8">
        <v>23100000000</v>
      </c>
      <c r="T352" s="8">
        <v>12902000000</v>
      </c>
      <c r="U352" s="8">
        <v>27995000000</v>
      </c>
      <c r="V352" s="8">
        <v>-4913000000</v>
      </c>
      <c r="W352" s="8">
        <v>11906000000</v>
      </c>
    </row>
    <row r="353" spans="1:23" x14ac:dyDescent="0.35">
      <c r="A353" s="9" t="s">
        <v>373</v>
      </c>
      <c r="B353" s="5">
        <v>16533000000</v>
      </c>
      <c r="C353" s="8">
        <v>41063000000</v>
      </c>
      <c r="D353" s="8">
        <v>35735000000</v>
      </c>
      <c r="E353" s="8">
        <v>40168000000</v>
      </c>
      <c r="F353" s="8">
        <v>21668000000</v>
      </c>
      <c r="G353" s="8">
        <v>26819000000</v>
      </c>
      <c r="H353" s="8">
        <v>29407000000</v>
      </c>
      <c r="I353" s="8">
        <v>26742000000</v>
      </c>
      <c r="J353" s="8">
        <v>19917000000</v>
      </c>
      <c r="K353" s="8">
        <v>21285000000</v>
      </c>
      <c r="L353" s="8">
        <v>19718000000</v>
      </c>
      <c r="M353" s="8">
        <v>24949000000</v>
      </c>
      <c r="N353" s="8">
        <v>40643000000</v>
      </c>
      <c r="O353" s="8">
        <v>0</v>
      </c>
      <c r="P353" s="8">
        <v>0</v>
      </c>
      <c r="Q353" s="8">
        <v>0</v>
      </c>
      <c r="R353" s="8">
        <v>27652000000</v>
      </c>
      <c r="S353" s="8">
        <v>0</v>
      </c>
      <c r="T353" s="8">
        <v>0</v>
      </c>
      <c r="U353" s="8">
        <v>-17482000000</v>
      </c>
      <c r="V353" s="8">
        <v>17482000000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0</v>
      </c>
      <c r="D356" s="8">
        <v>-51800000000</v>
      </c>
      <c r="E356" s="8">
        <v>34548000000</v>
      </c>
      <c r="F356" s="8">
        <v>-34548000000</v>
      </c>
      <c r="G356" s="8">
        <v>0</v>
      </c>
      <c r="H356" s="8">
        <v>-54466000000</v>
      </c>
      <c r="I356" s="8">
        <v>0</v>
      </c>
      <c r="J356" s="8">
        <v>-4509000000</v>
      </c>
      <c r="K356" s="8">
        <v>0</v>
      </c>
      <c r="L356" s="8">
        <v>-20321000000</v>
      </c>
      <c r="M356" s="8">
        <v>-1674000000</v>
      </c>
      <c r="N356" s="8">
        <v>8780000000</v>
      </c>
      <c r="O356" s="8">
        <v>-12829000000</v>
      </c>
      <c r="P356" s="8">
        <v>-25672000000</v>
      </c>
      <c r="Q356" s="8">
        <v>-16447000000</v>
      </c>
      <c r="R356" s="8">
        <v>-19025000000</v>
      </c>
      <c r="S356" s="8">
        <v>-10434000000</v>
      </c>
      <c r="T356" s="8">
        <v>-14985000000</v>
      </c>
      <c r="U356" s="8">
        <v>-25405000000</v>
      </c>
      <c r="V356" s="8">
        <v>10542000000</v>
      </c>
      <c r="W356" s="8">
        <v>-10542000000</v>
      </c>
    </row>
    <row r="357" spans="1:23" x14ac:dyDescent="0.35">
      <c r="A357" s="9" t="s">
        <v>377</v>
      </c>
      <c r="B357" s="5">
        <v>-15266000000</v>
      </c>
      <c r="C357" s="8">
        <v>-41840000000</v>
      </c>
      <c r="D357" s="8">
        <v>-22687000000</v>
      </c>
      <c r="E357" s="8">
        <v>-57780000000</v>
      </c>
      <c r="F357" s="8">
        <v>20934000000</v>
      </c>
      <c r="G357" s="8">
        <v>-20934000000</v>
      </c>
      <c r="H357" s="8">
        <v>-20521000000</v>
      </c>
      <c r="I357" s="8">
        <v>-21403000000</v>
      </c>
      <c r="J357" s="8">
        <v>-17118000000</v>
      </c>
      <c r="K357" s="8">
        <v>-25177000000</v>
      </c>
      <c r="L357" s="8">
        <v>-79596000000</v>
      </c>
      <c r="M357" s="8">
        <v>0</v>
      </c>
      <c r="N357" s="8">
        <v>-30795000000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16571000000</v>
      </c>
      <c r="V357" s="8">
        <v>-16571000000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53393000000</v>
      </c>
      <c r="M358" s="8">
        <v>-22598000000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958000000</v>
      </c>
      <c r="C364" s="8">
        <v>9015000000</v>
      </c>
      <c r="D364" s="8">
        <v>35186000000</v>
      </c>
      <c r="E364" s="8">
        <v>10493000000</v>
      </c>
      <c r="F364" s="8">
        <v>25939000000</v>
      </c>
      <c r="G364" s="8">
        <v>6030000000</v>
      </c>
      <c r="H364" s="8">
        <v>-429000000</v>
      </c>
      <c r="I364" s="8">
        <v>3408000000</v>
      </c>
      <c r="J364" s="8">
        <v>2916000000</v>
      </c>
      <c r="K364" s="8">
        <v>55772000000</v>
      </c>
      <c r="L364" s="8">
        <v>85407000000</v>
      </c>
      <c r="M364" s="8">
        <v>21556000000</v>
      </c>
      <c r="N364" s="8">
        <v>246451000000</v>
      </c>
      <c r="O364" s="8">
        <v>120830000000</v>
      </c>
      <c r="P364" s="8">
        <v>252011000000</v>
      </c>
      <c r="Q364" s="8">
        <v>177263000000</v>
      </c>
      <c r="R364" s="8">
        <v>355674000000</v>
      </c>
      <c r="S364" s="8">
        <v>158968000000</v>
      </c>
      <c r="T364" s="8">
        <v>176831000000</v>
      </c>
      <c r="U364" s="8">
        <v>82203000000</v>
      </c>
      <c r="V364" s="8">
        <v>39165000000</v>
      </c>
      <c r="W364" s="8">
        <v>12226000000</v>
      </c>
    </row>
    <row r="365" spans="1:23" x14ac:dyDescent="0.35">
      <c r="A365" s="9" t="s">
        <v>385</v>
      </c>
      <c r="B365" s="5">
        <v>1406000000</v>
      </c>
      <c r="C365" s="8">
        <v>9646000000</v>
      </c>
      <c r="D365" s="8">
        <v>36405000000</v>
      </c>
      <c r="E365" s="8">
        <v>10719000000</v>
      </c>
      <c r="F365" s="8">
        <v>26592000000</v>
      </c>
      <c r="G365" s="8">
        <v>6066000000</v>
      </c>
      <c r="H365" s="8">
        <v>0</v>
      </c>
      <c r="I365" s="8">
        <v>3514000000</v>
      </c>
      <c r="J365" s="8">
        <v>2889000000</v>
      </c>
      <c r="K365" s="8">
        <v>56884000000</v>
      </c>
      <c r="L365" s="8">
        <v>91629000000</v>
      </c>
      <c r="M365" s="8">
        <v>26528000000</v>
      </c>
      <c r="N365" s="8">
        <v>258881000000</v>
      </c>
      <c r="O365" s="8">
        <v>122289000000</v>
      </c>
      <c r="P365" s="8">
        <v>266883000000</v>
      </c>
      <c r="Q365" s="8">
        <v>87804000000</v>
      </c>
      <c r="R365" s="8">
        <v>339841000000</v>
      </c>
      <c r="S365" s="8">
        <v>161477000000</v>
      </c>
      <c r="T365" s="8">
        <v>197247000000</v>
      </c>
      <c r="U365" s="8">
        <v>83688000000</v>
      </c>
      <c r="V365" s="8">
        <v>44949000000</v>
      </c>
      <c r="W365" s="8">
        <v>14178000000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210000000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-448000000</v>
      </c>
      <c r="C367" s="8">
        <v>-631000000</v>
      </c>
      <c r="D367" s="8">
        <v>-1219000000</v>
      </c>
      <c r="E367" s="8">
        <v>-226000000</v>
      </c>
      <c r="F367" s="8">
        <v>-653000000</v>
      </c>
      <c r="G367" s="8">
        <v>-36000000</v>
      </c>
      <c r="H367" s="8">
        <v>-429000000</v>
      </c>
      <c r="I367" s="8">
        <v>-106000000</v>
      </c>
      <c r="J367" s="8">
        <v>27000000</v>
      </c>
      <c r="K367" s="8">
        <v>-1112000000</v>
      </c>
      <c r="L367" s="8">
        <v>-6222000000</v>
      </c>
      <c r="M367" s="8">
        <v>-4972000000</v>
      </c>
      <c r="N367" s="8">
        <v>1459000000</v>
      </c>
      <c r="O367" s="8">
        <v>-1459000000</v>
      </c>
      <c r="P367" s="8">
        <v>-7347000000</v>
      </c>
      <c r="Q367" s="8">
        <v>-2186000000</v>
      </c>
      <c r="R367" s="8">
        <v>-1535000000</v>
      </c>
      <c r="S367" s="8">
        <v>-2509000000</v>
      </c>
      <c r="T367" s="8">
        <v>-3047000000</v>
      </c>
      <c r="U367" s="8">
        <v>-1695000000</v>
      </c>
      <c r="V367" s="8">
        <v>-5784000000</v>
      </c>
      <c r="W367" s="8">
        <v>-1952000000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-20083000000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0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6194000000</v>
      </c>
      <c r="O369" s="8">
        <v>0</v>
      </c>
      <c r="P369" s="8">
        <v>-7525000000</v>
      </c>
      <c r="Q369" s="8">
        <v>91645000000</v>
      </c>
      <c r="R369" s="8">
        <v>107000000</v>
      </c>
      <c r="S369" s="8">
        <v>0</v>
      </c>
      <c r="T369" s="8">
        <v>-17369000000</v>
      </c>
      <c r="U369" s="8">
        <v>0</v>
      </c>
      <c r="V369" s="8">
        <v>0</v>
      </c>
      <c r="W369" s="8">
        <v>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17261000000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378444000000</v>
      </c>
      <c r="C371" s="8">
        <v>349746000000</v>
      </c>
      <c r="D371" s="8">
        <v>431719000000</v>
      </c>
      <c r="E371" s="8">
        <v>347823000000</v>
      </c>
      <c r="F371" s="8">
        <v>367075000000</v>
      </c>
      <c r="G371" s="8">
        <v>326784000000</v>
      </c>
      <c r="H371" s="8">
        <v>372710000000</v>
      </c>
      <c r="I371" s="8">
        <v>369518000000</v>
      </c>
      <c r="J371" s="8">
        <v>319214000000</v>
      </c>
      <c r="K371" s="8">
        <v>306369000000</v>
      </c>
      <c r="L371" s="8">
        <v>323422000000</v>
      </c>
      <c r="M371" s="8">
        <v>290257000000</v>
      </c>
      <c r="N371" s="8">
        <v>327583000000</v>
      </c>
      <c r="O371" s="8">
        <v>293216000000</v>
      </c>
      <c r="P371" s="8">
        <v>399973000000</v>
      </c>
      <c r="Q371" s="8">
        <v>294267000000</v>
      </c>
      <c r="R371" s="8">
        <v>281965000000</v>
      </c>
      <c r="S371" s="8">
        <v>261473000000</v>
      </c>
      <c r="T371" s="8">
        <v>337999000000</v>
      </c>
      <c r="U371" s="8">
        <v>262902000000</v>
      </c>
      <c r="V371" s="8">
        <v>237979000000</v>
      </c>
      <c r="W371" s="8">
        <v>212048000000</v>
      </c>
    </row>
    <row r="372" spans="1:23" x14ac:dyDescent="0.35">
      <c r="A372" s="9" t="s">
        <v>392</v>
      </c>
      <c r="B372" s="5">
        <v>406000000</v>
      </c>
      <c r="C372" s="8">
        <v>303000000</v>
      </c>
      <c r="D372" s="8">
        <v>324000000</v>
      </c>
      <c r="E372" s="8">
        <v>-5509000000</v>
      </c>
      <c r="F372" s="8">
        <v>6254000000</v>
      </c>
      <c r="G372" s="8">
        <v>327000000</v>
      </c>
      <c r="H372" s="8">
        <v>290000000</v>
      </c>
      <c r="I372" s="8">
        <v>527000000</v>
      </c>
      <c r="J372" s="8">
        <v>3703000000</v>
      </c>
      <c r="K372" s="8">
        <v>313000000</v>
      </c>
      <c r="L372" s="8">
        <v>493000000</v>
      </c>
      <c r="M372" s="8">
        <v>-2580000000</v>
      </c>
      <c r="N372" s="8">
        <v>2835000000</v>
      </c>
      <c r="O372" s="8">
        <v>250000000</v>
      </c>
      <c r="P372" s="8">
        <v>174000000</v>
      </c>
      <c r="Q372" s="8">
        <v>430000000</v>
      </c>
      <c r="R372" s="8">
        <v>234000000</v>
      </c>
      <c r="S372" s="8">
        <v>239000000</v>
      </c>
      <c r="T372" s="8">
        <v>324000000</v>
      </c>
      <c r="U372" s="8">
        <v>484000000</v>
      </c>
      <c r="V372" s="8">
        <v>155000000</v>
      </c>
      <c r="W372" s="8">
        <v>260000000</v>
      </c>
    </row>
    <row r="373" spans="1:23" x14ac:dyDescent="0.35">
      <c r="A373" s="9" t="s">
        <v>393</v>
      </c>
      <c r="B373" s="5">
        <v>175721000000</v>
      </c>
      <c r="C373" s="8">
        <v>168096000000</v>
      </c>
      <c r="D373" s="8">
        <v>182562000000</v>
      </c>
      <c r="E373" s="8">
        <v>162486000000</v>
      </c>
      <c r="F373" s="8">
        <v>158832000000</v>
      </c>
      <c r="G373" s="8">
        <v>162504000000</v>
      </c>
      <c r="H373" s="8">
        <v>173455000000</v>
      </c>
      <c r="I373" s="8">
        <v>186839000000</v>
      </c>
      <c r="J373" s="8">
        <v>147827000000</v>
      </c>
      <c r="K373" s="8">
        <v>158046000000</v>
      </c>
      <c r="L373" s="8">
        <v>157564000000</v>
      </c>
      <c r="M373" s="8">
        <v>147135000000</v>
      </c>
      <c r="N373" s="8">
        <v>169878000000</v>
      </c>
      <c r="O373" s="8">
        <v>145399000000</v>
      </c>
      <c r="P373" s="8">
        <v>207126000000</v>
      </c>
      <c r="Q373" s="8">
        <v>130726000000</v>
      </c>
      <c r="R373" s="8">
        <v>136257000000</v>
      </c>
      <c r="S373" s="8">
        <v>131138000000</v>
      </c>
      <c r="T373" s="8">
        <v>186332000000</v>
      </c>
      <c r="U373" s="8">
        <v>138308000000</v>
      </c>
      <c r="V373" s="8">
        <v>123746000000</v>
      </c>
      <c r="W373" s="8">
        <v>118333000000</v>
      </c>
    </row>
    <row r="374" spans="1:23" x14ac:dyDescent="0.35">
      <c r="A374" s="10" t="s">
        <v>394</v>
      </c>
      <c r="B374" s="5">
        <v>139910000000</v>
      </c>
      <c r="C374" s="8">
        <v>139083000000</v>
      </c>
      <c r="D374" s="8">
        <v>134559000000</v>
      </c>
      <c r="E374" s="8">
        <v>130921000000</v>
      </c>
      <c r="F374" s="8">
        <v>130939000000</v>
      </c>
      <c r="G374" s="8">
        <v>131286000000</v>
      </c>
      <c r="H374" s="8">
        <v>135543000000</v>
      </c>
      <c r="I374" s="8">
        <v>157662000000</v>
      </c>
      <c r="J374" s="8">
        <v>121978000000</v>
      </c>
      <c r="K374" s="8">
        <v>127338000000</v>
      </c>
      <c r="L374" s="8">
        <v>122521000000</v>
      </c>
      <c r="M374" s="8">
        <v>122527000000</v>
      </c>
      <c r="N374" s="8">
        <v>147471000000</v>
      </c>
      <c r="O374" s="8">
        <v>122920000000</v>
      </c>
      <c r="P374" s="8">
        <v>176132000000</v>
      </c>
      <c r="Q374" s="8">
        <v>114756000000</v>
      </c>
      <c r="R374" s="8">
        <v>111404000000</v>
      </c>
      <c r="S374" s="8">
        <v>110688000000</v>
      </c>
      <c r="T374" s="8">
        <v>143998000000</v>
      </c>
      <c r="U374" s="8">
        <v>105331000000</v>
      </c>
      <c r="V374" s="8">
        <v>98463000000</v>
      </c>
      <c r="W374" s="8">
        <v>93116000000</v>
      </c>
    </row>
    <row r="375" spans="1:23" x14ac:dyDescent="0.35">
      <c r="A375" s="10" t="s">
        <v>395</v>
      </c>
      <c r="B375" s="5">
        <v>15040000000</v>
      </c>
      <c r="C375" s="8">
        <v>14878000000</v>
      </c>
      <c r="D375" s="8">
        <v>14762000000</v>
      </c>
      <c r="E375" s="8">
        <v>14610000000</v>
      </c>
      <c r="F375" s="8">
        <v>14245000000</v>
      </c>
      <c r="G375" s="8">
        <v>14107000000</v>
      </c>
      <c r="H375" s="8">
        <v>13856000000</v>
      </c>
      <c r="I375" s="8">
        <v>13018000000</v>
      </c>
      <c r="J375" s="8">
        <v>12422000000</v>
      </c>
      <c r="K375" s="8">
        <v>12817000000</v>
      </c>
      <c r="L375" s="8">
        <v>12672000000</v>
      </c>
      <c r="M375" s="8">
        <v>13276000000</v>
      </c>
      <c r="N375" s="8">
        <v>13259000000</v>
      </c>
      <c r="O375" s="8">
        <v>13256000000</v>
      </c>
      <c r="P375" s="8">
        <v>13187000000</v>
      </c>
      <c r="Q375" s="8">
        <v>12675000000</v>
      </c>
      <c r="R375" s="8">
        <v>12271000000</v>
      </c>
      <c r="S375" s="8">
        <v>12220000000</v>
      </c>
      <c r="T375" s="8">
        <v>12060000000</v>
      </c>
      <c r="U375" s="8">
        <v>11312000000</v>
      </c>
      <c r="V375" s="8">
        <v>10559000000</v>
      </c>
      <c r="W375" s="8">
        <v>10488000000</v>
      </c>
    </row>
    <row r="376" spans="1:23" x14ac:dyDescent="0.35">
      <c r="A376" s="10" t="s">
        <v>396</v>
      </c>
      <c r="B376" s="5">
        <v>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-131000000</v>
      </c>
      <c r="I376" s="8">
        <v>68000000</v>
      </c>
      <c r="J376" s="8">
        <v>-56000000</v>
      </c>
      <c r="K376" s="8">
        <v>56000000</v>
      </c>
      <c r="L376" s="8">
        <v>30000000</v>
      </c>
      <c r="M376" s="8">
        <v>17000000</v>
      </c>
      <c r="N376" s="8">
        <v>0</v>
      </c>
      <c r="O376" s="8">
        <v>0</v>
      </c>
      <c r="P376" s="8">
        <v>18000000</v>
      </c>
      <c r="Q376" s="8">
        <v>42000000</v>
      </c>
      <c r="R376" s="8">
        <v>0</v>
      </c>
      <c r="S376" s="8">
        <v>6000000</v>
      </c>
      <c r="T376" s="8">
        <v>23000000</v>
      </c>
      <c r="U376" s="8">
        <v>-29442000000</v>
      </c>
      <c r="V376" s="8">
        <v>29451000000</v>
      </c>
      <c r="W376" s="8">
        <v>2000000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-1788000000</v>
      </c>
      <c r="I377" s="8">
        <v>63000000</v>
      </c>
      <c r="J377" s="8">
        <v>-1250000000</v>
      </c>
      <c r="K377" s="8">
        <v>1250000000</v>
      </c>
      <c r="L377" s="8">
        <v>392000000</v>
      </c>
      <c r="M377" s="8">
        <v>546000000</v>
      </c>
      <c r="N377" s="8">
        <v>-119000000</v>
      </c>
      <c r="O377" s="8">
        <v>119000000</v>
      </c>
      <c r="P377" s="8">
        <v>4068000000</v>
      </c>
      <c r="Q377" s="8">
        <v>2124000000</v>
      </c>
      <c r="R377" s="8">
        <v>0</v>
      </c>
      <c r="S377" s="8">
        <v>0</v>
      </c>
      <c r="T377" s="8">
        <v>20000000</v>
      </c>
      <c r="U377" s="8">
        <v>236000000</v>
      </c>
      <c r="V377" s="8">
        <v>-5000000</v>
      </c>
      <c r="W377" s="8">
        <v>5000000</v>
      </c>
    </row>
    <row r="378" spans="1:23" x14ac:dyDescent="0.35">
      <c r="A378" s="10" t="s">
        <v>398</v>
      </c>
      <c r="B378" s="5">
        <v>20771000000</v>
      </c>
      <c r="C378" s="8">
        <v>14135000000</v>
      </c>
      <c r="D378" s="8">
        <v>33241000000</v>
      </c>
      <c r="E378" s="8">
        <v>16955000000</v>
      </c>
      <c r="F378" s="8">
        <v>13648000000</v>
      </c>
      <c r="G378" s="8">
        <v>17111000000</v>
      </c>
      <c r="H378" s="8">
        <v>25975000000</v>
      </c>
      <c r="I378" s="8">
        <v>16028000000</v>
      </c>
      <c r="J378" s="8">
        <v>14733000000</v>
      </c>
      <c r="K378" s="8">
        <v>16585000000</v>
      </c>
      <c r="L378" s="8">
        <v>21949000000</v>
      </c>
      <c r="M378" s="8">
        <v>10769000000</v>
      </c>
      <c r="N378" s="8">
        <v>9267000000</v>
      </c>
      <c r="O378" s="8">
        <v>9104000000</v>
      </c>
      <c r="P378" s="8">
        <v>13721000000</v>
      </c>
      <c r="Q378" s="8">
        <v>1129000000</v>
      </c>
      <c r="R378" s="8">
        <v>12582000000</v>
      </c>
      <c r="S378" s="8">
        <v>8224000000</v>
      </c>
      <c r="T378" s="8">
        <v>30231000000</v>
      </c>
      <c r="U378" s="8">
        <v>50871000000</v>
      </c>
      <c r="V378" s="8">
        <v>-14722000000</v>
      </c>
      <c r="W378" s="8">
        <v>14722000000</v>
      </c>
    </row>
    <row r="379" spans="1:23" x14ac:dyDescent="0.35">
      <c r="A379" s="9" t="s">
        <v>399</v>
      </c>
      <c r="B379" s="5">
        <v>110157000000</v>
      </c>
      <c r="C379" s="8">
        <v>98310000000</v>
      </c>
      <c r="D379" s="8">
        <v>126567000000</v>
      </c>
      <c r="E379" s="8">
        <v>96194000000</v>
      </c>
      <c r="F379" s="8">
        <v>111192000000</v>
      </c>
      <c r="G379" s="8">
        <v>88266000000</v>
      </c>
      <c r="H379" s="8">
        <v>95819000000</v>
      </c>
      <c r="I379" s="8">
        <v>90534000000</v>
      </c>
      <c r="J379" s="8">
        <v>86932000000</v>
      </c>
      <c r="K379" s="8">
        <v>77378000000</v>
      </c>
      <c r="L379" s="8">
        <v>83120000000</v>
      </c>
      <c r="M379" s="8">
        <v>75053000000</v>
      </c>
      <c r="N379" s="8">
        <v>81475000000</v>
      </c>
      <c r="O379" s="8">
        <v>77313000000</v>
      </c>
      <c r="P379" s="8">
        <v>95490000000</v>
      </c>
      <c r="Q379" s="8">
        <v>83356000000</v>
      </c>
      <c r="R379" s="8">
        <v>78637000000</v>
      </c>
      <c r="S379" s="8">
        <v>71811000000</v>
      </c>
      <c r="T379" s="8">
        <v>55233000000</v>
      </c>
      <c r="U379" s="8">
        <v>58195000000</v>
      </c>
      <c r="V379" s="8">
        <v>58655000000</v>
      </c>
      <c r="W379" s="8">
        <v>48254000000</v>
      </c>
    </row>
    <row r="380" spans="1:23" x14ac:dyDescent="0.35">
      <c r="A380" s="10" t="s">
        <v>400</v>
      </c>
      <c r="B380" s="5">
        <v>25316000000</v>
      </c>
      <c r="C380" s="8">
        <v>25826000000</v>
      </c>
      <c r="D380" s="8">
        <v>26185000000</v>
      </c>
      <c r="E380" s="8">
        <v>24341000000</v>
      </c>
      <c r="F380" s="8">
        <v>24137000000</v>
      </c>
      <c r="G380" s="8">
        <v>24310000000</v>
      </c>
      <c r="H380" s="8">
        <v>25214000000</v>
      </c>
      <c r="I380" s="8">
        <v>23708000000</v>
      </c>
      <c r="J380" s="8">
        <v>25493000000</v>
      </c>
      <c r="K380" s="8">
        <v>25426000000</v>
      </c>
      <c r="L380" s="8">
        <v>26310000000</v>
      </c>
      <c r="M380" s="8">
        <v>23747000000</v>
      </c>
      <c r="N380" s="8">
        <v>24760000000</v>
      </c>
      <c r="O380" s="8">
        <v>23033000000</v>
      </c>
      <c r="P380" s="8">
        <v>28680000000</v>
      </c>
      <c r="Q380" s="8">
        <v>0</v>
      </c>
      <c r="R380" s="8">
        <v>50393000000</v>
      </c>
      <c r="S380" s="8">
        <v>20194000000</v>
      </c>
      <c r="T380" s="8">
        <v>21034000000</v>
      </c>
      <c r="U380" s="8">
        <v>35863000000</v>
      </c>
      <c r="V380" s="8">
        <v>-12305000000</v>
      </c>
      <c r="W380" s="8">
        <v>12305000000</v>
      </c>
    </row>
    <row r="381" spans="1:23" x14ac:dyDescent="0.35">
      <c r="A381" s="10" t="s">
        <v>401</v>
      </c>
      <c r="B381" s="5">
        <v>84841000000</v>
      </c>
      <c r="C381" s="8">
        <v>72484000000</v>
      </c>
      <c r="D381" s="8">
        <v>100382000000</v>
      </c>
      <c r="E381" s="8">
        <v>71853000000</v>
      </c>
      <c r="F381" s="8">
        <v>87055000000</v>
      </c>
      <c r="G381" s="8">
        <v>63956000000</v>
      </c>
      <c r="H381" s="8">
        <v>70605000000</v>
      </c>
      <c r="I381" s="8">
        <v>66826000000</v>
      </c>
      <c r="J381" s="8">
        <v>61439000000</v>
      </c>
      <c r="K381" s="8">
        <v>51952000000</v>
      </c>
      <c r="L381" s="8">
        <v>56810000000</v>
      </c>
      <c r="M381" s="8">
        <v>51306000000</v>
      </c>
      <c r="N381" s="8">
        <v>56715000000</v>
      </c>
      <c r="O381" s="8">
        <v>54280000000</v>
      </c>
      <c r="P381" s="8">
        <v>66810000000</v>
      </c>
      <c r="Q381" s="8">
        <v>83356000000</v>
      </c>
      <c r="R381" s="8">
        <v>28244000000</v>
      </c>
      <c r="S381" s="8">
        <v>51617000000</v>
      </c>
      <c r="T381" s="8">
        <v>34199000000</v>
      </c>
      <c r="U381" s="8">
        <v>22332000000</v>
      </c>
      <c r="V381" s="8">
        <v>70960000000</v>
      </c>
      <c r="W381" s="8">
        <v>35949000000</v>
      </c>
    </row>
    <row r="382" spans="1:23" x14ac:dyDescent="0.35">
      <c r="A382" s="9" t="s">
        <v>402</v>
      </c>
      <c r="B382" s="5">
        <v>60599000000</v>
      </c>
      <c r="C382" s="8">
        <v>52519000000</v>
      </c>
      <c r="D382" s="8">
        <v>94276000000</v>
      </c>
      <c r="E382" s="8">
        <v>108678000000</v>
      </c>
      <c r="F382" s="8">
        <v>26281000000</v>
      </c>
      <c r="G382" s="8">
        <v>52394000000</v>
      </c>
      <c r="H382" s="8">
        <v>80551000000</v>
      </c>
      <c r="I382" s="8">
        <v>69024000000</v>
      </c>
      <c r="J382" s="8">
        <v>-3783000000</v>
      </c>
      <c r="K382" s="8">
        <v>48632000000</v>
      </c>
      <c r="L382" s="8">
        <v>59452000000</v>
      </c>
      <c r="M382" s="8">
        <v>97172000000</v>
      </c>
      <c r="N382" s="8">
        <v>-1444000000</v>
      </c>
      <c r="O382" s="8">
        <v>49231000000</v>
      </c>
      <c r="P382" s="8">
        <v>77551000000</v>
      </c>
      <c r="Q382" s="8">
        <v>147507000000</v>
      </c>
      <c r="R382" s="8">
        <v>33094000000</v>
      </c>
      <c r="S382" s="8">
        <v>42419000000</v>
      </c>
      <c r="T382" s="8">
        <v>77836000000</v>
      </c>
      <c r="U382" s="8">
        <v>126371000000</v>
      </c>
      <c r="V382" s="8">
        <v>-874000000</v>
      </c>
      <c r="W382" s="8">
        <v>874000000</v>
      </c>
    </row>
    <row r="383" spans="1:23" x14ac:dyDescent="0.35">
      <c r="A383" s="9" t="s">
        <v>403</v>
      </c>
      <c r="B383" s="5">
        <v>31000000000</v>
      </c>
      <c r="C383" s="8">
        <v>29770000000</v>
      </c>
      <c r="D383" s="8">
        <v>28106000000</v>
      </c>
      <c r="E383" s="8">
        <v>25649000000</v>
      </c>
      <c r="F383" s="8">
        <v>24841000000</v>
      </c>
      <c r="G383" s="8">
        <v>23177000000</v>
      </c>
      <c r="H383" s="8">
        <v>22321000000</v>
      </c>
      <c r="I383" s="8">
        <v>22588000000</v>
      </c>
      <c r="J383" s="8">
        <v>22255000000</v>
      </c>
      <c r="K383" s="8">
        <v>22000000000</v>
      </c>
      <c r="L383" s="8">
        <v>22793000000</v>
      </c>
      <c r="M383" s="8">
        <v>22993000000</v>
      </c>
      <c r="N383" s="8">
        <v>22571000000</v>
      </c>
      <c r="O383" s="8">
        <v>21023000000</v>
      </c>
      <c r="P383" s="8">
        <v>19632000000</v>
      </c>
      <c r="Q383" s="8">
        <v>18472000000</v>
      </c>
      <c r="R383" s="8">
        <v>17466000000</v>
      </c>
      <c r="S383" s="8">
        <v>15866000000</v>
      </c>
      <c r="T383" s="8">
        <v>14724000000</v>
      </c>
      <c r="U383" s="8">
        <v>14282000000</v>
      </c>
      <c r="V383" s="8">
        <v>13599000000</v>
      </c>
      <c r="W383" s="8">
        <v>12286000000</v>
      </c>
    </row>
    <row r="384" spans="1:23" ht="21.5" x14ac:dyDescent="0.35">
      <c r="A384" s="9" t="s">
        <v>404</v>
      </c>
      <c r="B384" s="5">
        <v>1309000000</v>
      </c>
      <c r="C384" s="8">
        <v>0</v>
      </c>
      <c r="D384" s="8">
        <v>-116000000</v>
      </c>
      <c r="E384" s="8">
        <v>116000000</v>
      </c>
      <c r="F384" s="8">
        <v>-116000000</v>
      </c>
      <c r="G384" s="8">
        <v>116000000</v>
      </c>
      <c r="H384" s="8">
        <v>274000000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3550000000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-748000000</v>
      </c>
      <c r="C386" s="8">
        <v>748000000</v>
      </c>
      <c r="D386" s="8">
        <v>0</v>
      </c>
      <c r="E386" s="8">
        <v>-39791000000</v>
      </c>
      <c r="F386" s="8">
        <v>39791000000</v>
      </c>
      <c r="G386" s="8">
        <v>0</v>
      </c>
      <c r="H386" s="8">
        <v>0</v>
      </c>
      <c r="I386" s="8">
        <v>6000000</v>
      </c>
      <c r="J386" s="8">
        <v>62280000000</v>
      </c>
      <c r="K386" s="8">
        <v>0</v>
      </c>
      <c r="L386" s="8">
        <v>0</v>
      </c>
      <c r="M386" s="8">
        <v>-49516000000</v>
      </c>
      <c r="N386" s="8">
        <v>52268000000</v>
      </c>
      <c r="O386" s="8">
        <v>0</v>
      </c>
      <c r="P386" s="8">
        <v>0</v>
      </c>
      <c r="Q386" s="8">
        <v>-86224000000</v>
      </c>
      <c r="R386" s="8">
        <v>16277000000</v>
      </c>
      <c r="S386" s="8">
        <v>0</v>
      </c>
      <c r="T386" s="8">
        <v>0</v>
      </c>
      <c r="U386" s="8">
        <v>-74738000000</v>
      </c>
      <c r="V386" s="8">
        <v>42698000000</v>
      </c>
      <c r="W386" s="8">
        <v>32041000000</v>
      </c>
    </row>
    <row r="387" spans="1:23" x14ac:dyDescent="0.35">
      <c r="A387" s="15" t="s">
        <v>407</v>
      </c>
      <c r="B387" s="5">
        <v>838984000000</v>
      </c>
      <c r="C387" s="8">
        <v>0</v>
      </c>
      <c r="D387" s="8">
        <v>1076343000000</v>
      </c>
      <c r="E387" s="8">
        <v>200134000000</v>
      </c>
      <c r="F387" s="8">
        <v>0</v>
      </c>
      <c r="G387" s="8">
        <v>0</v>
      </c>
      <c r="H387" s="8">
        <v>0</v>
      </c>
      <c r="I387" s="8">
        <v>0</v>
      </c>
      <c r="J387" s="8">
        <v>309777000000</v>
      </c>
      <c r="K387" s="8">
        <v>500220000000</v>
      </c>
      <c r="L387" s="8">
        <v>0</v>
      </c>
      <c r="M387" s="8">
        <v>0</v>
      </c>
      <c r="N387" s="8">
        <v>100545000000</v>
      </c>
      <c r="O387" s="8">
        <v>50000000000</v>
      </c>
      <c r="P387" s="8">
        <v>0</v>
      </c>
      <c r="Q387" s="8">
        <v>0</v>
      </c>
      <c r="R387" s="8">
        <v>908311000000</v>
      </c>
      <c r="S387" s="8">
        <v>78606000000</v>
      </c>
      <c r="T387" s="8">
        <v>0</v>
      </c>
      <c r="U387" s="8">
        <v>0</v>
      </c>
      <c r="V387" s="8">
        <v>0</v>
      </c>
      <c r="W387" s="8">
        <v>0</v>
      </c>
    </row>
    <row r="388" spans="1:23" x14ac:dyDescent="0.35">
      <c r="A388" s="16" t="s">
        <v>408</v>
      </c>
      <c r="B388" s="5">
        <v>838984000000</v>
      </c>
      <c r="C388" s="8">
        <v>0</v>
      </c>
      <c r="D388" s="8">
        <v>1076343000000</v>
      </c>
      <c r="E388" s="8">
        <v>200134000000</v>
      </c>
      <c r="F388" s="8">
        <v>0</v>
      </c>
      <c r="G388" s="8">
        <v>0</v>
      </c>
      <c r="H388" s="8">
        <v>0</v>
      </c>
      <c r="I388" s="8">
        <v>0</v>
      </c>
      <c r="J388" s="8">
        <v>309777000000</v>
      </c>
      <c r="K388" s="8">
        <v>500220000000</v>
      </c>
      <c r="L388" s="8">
        <v>0</v>
      </c>
      <c r="M388" s="8">
        <v>0</v>
      </c>
      <c r="N388" s="8">
        <v>100545000000</v>
      </c>
      <c r="O388" s="8">
        <v>50000000000</v>
      </c>
      <c r="P388" s="8">
        <v>0</v>
      </c>
      <c r="Q388" s="8">
        <v>0</v>
      </c>
      <c r="R388" s="8">
        <v>908311000000</v>
      </c>
      <c r="S388" s="8">
        <v>78606000000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838984000000</v>
      </c>
      <c r="C391" s="8">
        <v>0</v>
      </c>
      <c r="D391" s="8">
        <v>1076343000000</v>
      </c>
      <c r="E391" s="8">
        <v>200134000000</v>
      </c>
      <c r="F391" s="8">
        <v>0</v>
      </c>
      <c r="G391" s="8">
        <v>0</v>
      </c>
      <c r="H391" s="8">
        <v>0</v>
      </c>
      <c r="I391" s="8">
        <v>0</v>
      </c>
      <c r="J391" s="8">
        <v>309777000000</v>
      </c>
      <c r="K391" s="8">
        <v>500220000000</v>
      </c>
      <c r="L391" s="8">
        <v>0</v>
      </c>
      <c r="M391" s="8">
        <v>0</v>
      </c>
      <c r="N391" s="8">
        <v>100545000000</v>
      </c>
      <c r="O391" s="8">
        <v>50000000000</v>
      </c>
      <c r="P391" s="8">
        <v>0</v>
      </c>
      <c r="Q391" s="8">
        <v>0</v>
      </c>
      <c r="R391" s="8">
        <v>908311000000</v>
      </c>
      <c r="S391" s="8">
        <v>78606000000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21191805000000</v>
      </c>
      <c r="C413" s="8">
        <v>21238918000000</v>
      </c>
      <c r="D413" s="8">
        <v>16440405000000</v>
      </c>
      <c r="E413" s="8">
        <v>19959458000000</v>
      </c>
      <c r="F413" s="8">
        <v>17162686000000</v>
      </c>
      <c r="G413" s="8">
        <v>18629009000000</v>
      </c>
      <c r="H413" s="8">
        <v>23450896000000</v>
      </c>
      <c r="I413" s="8">
        <v>26994323000000</v>
      </c>
      <c r="J413" s="8">
        <v>26610267000000</v>
      </c>
      <c r="K413" s="8">
        <v>26165068000000</v>
      </c>
      <c r="L413" s="8">
        <v>29145492000000</v>
      </c>
      <c r="M413" s="8">
        <v>25625395000000</v>
      </c>
      <c r="N413" s="8">
        <v>16109143000000</v>
      </c>
      <c r="O413" s="8">
        <v>28116365000000</v>
      </c>
      <c r="P413" s="8">
        <v>27537295000000</v>
      </c>
      <c r="Q413" s="8">
        <v>20148705000000</v>
      </c>
      <c r="R413" s="8">
        <v>15575301000000</v>
      </c>
      <c r="S413" s="8">
        <v>12418907000000</v>
      </c>
      <c r="T413" s="8">
        <v>10601097000000</v>
      </c>
      <c r="U413" s="8">
        <v>9774001000000</v>
      </c>
      <c r="V413" s="8">
        <v>7405918000000</v>
      </c>
      <c r="W413" s="8">
        <v>5520327000000</v>
      </c>
    </row>
    <row r="414" spans="1:23" x14ac:dyDescent="0.35">
      <c r="A414" s="15" t="s">
        <v>434</v>
      </c>
      <c r="B414" s="5">
        <v>350835000000</v>
      </c>
      <c r="C414" s="8">
        <v>350843000000</v>
      </c>
      <c r="D414" s="8">
        <v>346650000000</v>
      </c>
      <c r="E414" s="8">
        <v>303273000000</v>
      </c>
      <c r="F414" s="8">
        <v>668512000000</v>
      </c>
      <c r="G414" s="8">
        <v>782875000000</v>
      </c>
      <c r="H414" s="8">
        <v>833121000000</v>
      </c>
      <c r="I414" s="8">
        <v>732488000000</v>
      </c>
      <c r="J414" s="8">
        <v>297449000000</v>
      </c>
      <c r="K414" s="8">
        <v>250787000000</v>
      </c>
      <c r="L414" s="8">
        <v>552541000000</v>
      </c>
      <c r="M414" s="8">
        <v>4120927000000</v>
      </c>
      <c r="N414" s="8">
        <v>799332000000</v>
      </c>
      <c r="O414" s="8">
        <v>6601606000000</v>
      </c>
      <c r="P414" s="8">
        <v>5140943000000</v>
      </c>
      <c r="Q414" s="8">
        <v>4063996000000</v>
      </c>
      <c r="R414" s="8">
        <v>3597349000000</v>
      </c>
      <c r="S414" s="8">
        <v>3523949000000</v>
      </c>
      <c r="T414" s="8">
        <v>3492087000000</v>
      </c>
      <c r="U414" s="8">
        <v>3369609000000</v>
      </c>
      <c r="V414" s="8">
        <v>1739139000000</v>
      </c>
      <c r="W414" s="8">
        <v>1891828000000</v>
      </c>
    </row>
    <row r="415" spans="1:23" x14ac:dyDescent="0.35">
      <c r="A415" s="16" t="s">
        <v>435</v>
      </c>
      <c r="B415" s="5">
        <v>350835000000</v>
      </c>
      <c r="C415" s="8">
        <v>350843000000</v>
      </c>
      <c r="D415" s="8">
        <v>346650000000</v>
      </c>
      <c r="E415" s="8">
        <v>303273000000</v>
      </c>
      <c r="F415" s="8">
        <v>668512000000</v>
      </c>
      <c r="G415" s="8">
        <v>782875000000</v>
      </c>
      <c r="H415" s="8">
        <v>833121000000</v>
      </c>
      <c r="I415" s="8">
        <v>732488000000</v>
      </c>
      <c r="J415" s="8">
        <v>297449000000</v>
      </c>
      <c r="K415" s="8">
        <v>250787000000</v>
      </c>
      <c r="L415" s="8">
        <v>552541000000</v>
      </c>
      <c r="M415" s="8">
        <v>4122258000000</v>
      </c>
      <c r="N415" s="8">
        <v>800663000000</v>
      </c>
      <c r="O415" s="8">
        <v>6609131000000</v>
      </c>
      <c r="P415" s="8">
        <v>5148468000000</v>
      </c>
      <c r="Q415" s="8">
        <v>4063996000000</v>
      </c>
      <c r="R415" s="8">
        <v>3597349000000</v>
      </c>
      <c r="S415" s="8">
        <v>3524056000000</v>
      </c>
      <c r="T415" s="8">
        <v>3492194000000</v>
      </c>
      <c r="U415" s="8">
        <v>3369609000000</v>
      </c>
      <c r="V415" s="8">
        <v>1739139000000</v>
      </c>
      <c r="W415" s="8">
        <v>1891828000000</v>
      </c>
    </row>
    <row r="416" spans="1:23" x14ac:dyDescent="0.35">
      <c r="A416" s="17" t="s">
        <v>436</v>
      </c>
      <c r="B416" s="5">
        <v>150835000000</v>
      </c>
      <c r="C416" s="8">
        <v>150843000000</v>
      </c>
      <c r="D416" s="8">
        <v>146650000000</v>
      </c>
      <c r="E416" s="8">
        <v>103273000000</v>
      </c>
      <c r="F416" s="8">
        <v>468512000000</v>
      </c>
      <c r="G416" s="8">
        <v>482834000000</v>
      </c>
      <c r="H416" s="8">
        <v>533014000000</v>
      </c>
      <c r="I416" s="8">
        <v>532488000000</v>
      </c>
      <c r="J416" s="8">
        <v>97449000000</v>
      </c>
      <c r="K416" s="8">
        <v>50787000000</v>
      </c>
      <c r="L416" s="8">
        <v>352541000000</v>
      </c>
      <c r="M416" s="8">
        <v>3922258000000</v>
      </c>
      <c r="N416" s="8">
        <v>600663000000</v>
      </c>
      <c r="O416" s="8">
        <v>6398655000000</v>
      </c>
      <c r="P416" s="8">
        <v>4937979000000</v>
      </c>
      <c r="Q416" s="8">
        <v>3157025000000</v>
      </c>
      <c r="R416" s="8">
        <v>2518120000000</v>
      </c>
      <c r="S416" s="8">
        <v>2444844000000</v>
      </c>
      <c r="T416" s="8">
        <v>1815497000000</v>
      </c>
      <c r="U416" s="8">
        <v>2649609000000</v>
      </c>
      <c r="V416" s="8">
        <v>868152000000</v>
      </c>
      <c r="W416" s="8">
        <v>919925000000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200000000000</v>
      </c>
      <c r="C418" s="8">
        <v>200000000000</v>
      </c>
      <c r="D418" s="8">
        <v>200000000000</v>
      </c>
      <c r="E418" s="8">
        <v>200000000000</v>
      </c>
      <c r="F418" s="8">
        <v>200000000000</v>
      </c>
      <c r="G418" s="8">
        <v>300041000000</v>
      </c>
      <c r="H418" s="8">
        <v>300107000000</v>
      </c>
      <c r="I418" s="8">
        <v>200000000000</v>
      </c>
      <c r="J418" s="8">
        <v>200000000000</v>
      </c>
      <c r="K418" s="8">
        <v>200000000000</v>
      </c>
      <c r="L418" s="8">
        <v>200000000000</v>
      </c>
      <c r="M418" s="8">
        <v>200000000000</v>
      </c>
      <c r="N418" s="8">
        <v>200000000000</v>
      </c>
      <c r="O418" s="8">
        <v>210476000000</v>
      </c>
      <c r="P418" s="8">
        <v>210489000000</v>
      </c>
      <c r="Q418" s="8">
        <v>906971000000</v>
      </c>
      <c r="R418" s="8">
        <v>1079229000000</v>
      </c>
      <c r="S418" s="8">
        <v>1079212000000</v>
      </c>
      <c r="T418" s="8">
        <v>1676697000000</v>
      </c>
      <c r="U418" s="8">
        <v>720000000000</v>
      </c>
      <c r="V418" s="8">
        <v>870987000000</v>
      </c>
      <c r="W418" s="8">
        <v>971903000000</v>
      </c>
    </row>
    <row r="419" spans="1:23" x14ac:dyDescent="0.35">
      <c r="A419" s="17" t="s">
        <v>439</v>
      </c>
      <c r="B419" s="5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-1331000000</v>
      </c>
      <c r="N425" s="8">
        <v>-1331000000</v>
      </c>
      <c r="O425" s="8">
        <v>-7525000000</v>
      </c>
      <c r="P425" s="8">
        <v>-7525000000</v>
      </c>
      <c r="Q425" s="8">
        <v>0</v>
      </c>
      <c r="R425" s="8">
        <v>0</v>
      </c>
      <c r="S425" s="8">
        <v>-107000000</v>
      </c>
      <c r="T425" s="8">
        <v>-107000000</v>
      </c>
      <c r="U425" s="8">
        <v>0</v>
      </c>
      <c r="V425" s="8">
        <v>0</v>
      </c>
      <c r="W425" s="8">
        <v>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-1331000000</v>
      </c>
      <c r="N426" s="8">
        <v>-1331000000</v>
      </c>
      <c r="O426" s="8">
        <v>-7525000000</v>
      </c>
      <c r="P426" s="8">
        <v>-7525000000</v>
      </c>
      <c r="Q426" s="8">
        <v>0</v>
      </c>
      <c r="R426" s="8">
        <v>0</v>
      </c>
      <c r="S426" s="8">
        <v>-107000000</v>
      </c>
      <c r="T426" s="8">
        <v>-107000000</v>
      </c>
      <c r="U426" s="8">
        <v>0</v>
      </c>
      <c r="V426" s="8">
        <v>0</v>
      </c>
      <c r="W426" s="8">
        <v>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20840970000000</v>
      </c>
      <c r="C429" s="8">
        <v>20888075000000</v>
      </c>
      <c r="D429" s="8">
        <v>16093755000000</v>
      </c>
      <c r="E429" s="8">
        <v>19656185000000</v>
      </c>
      <c r="F429" s="8">
        <v>16494174000000</v>
      </c>
      <c r="G429" s="8">
        <v>17846134000000</v>
      </c>
      <c r="H429" s="8">
        <v>22617775000000</v>
      </c>
      <c r="I429" s="8">
        <v>26261835000000</v>
      </c>
      <c r="J429" s="8">
        <v>26312818000000</v>
      </c>
      <c r="K429" s="8">
        <v>25914281000000</v>
      </c>
      <c r="L429" s="8">
        <v>28592951000000</v>
      </c>
      <c r="M429" s="8">
        <v>21504468000000</v>
      </c>
      <c r="N429" s="8">
        <v>15309811000000</v>
      </c>
      <c r="O429" s="8">
        <v>21514759000000</v>
      </c>
      <c r="P429" s="8">
        <v>22396352000000</v>
      </c>
      <c r="Q429" s="8">
        <v>16084709000000</v>
      </c>
      <c r="R429" s="8">
        <v>11977952000000</v>
      </c>
      <c r="S429" s="8">
        <v>8894958000000</v>
      </c>
      <c r="T429" s="8">
        <v>7109010000000</v>
      </c>
      <c r="U429" s="8">
        <v>6404392000000</v>
      </c>
      <c r="V429" s="8">
        <v>5666779000000</v>
      </c>
      <c r="W429" s="8">
        <v>3628499000000</v>
      </c>
    </row>
    <row r="430" spans="1:23" x14ac:dyDescent="0.35">
      <c r="A430" s="16" t="s">
        <v>450</v>
      </c>
      <c r="B430" s="5">
        <v>20840970000000</v>
      </c>
      <c r="C430" s="8">
        <v>20888075000000</v>
      </c>
      <c r="D430" s="8">
        <v>16093755000000</v>
      </c>
      <c r="E430" s="8">
        <v>19656185000000</v>
      </c>
      <c r="F430" s="8">
        <v>16499566000000</v>
      </c>
      <c r="G430" s="8">
        <v>17851524000000</v>
      </c>
      <c r="H430" s="8">
        <v>22647082000000</v>
      </c>
      <c r="I430" s="8">
        <v>26298678000000</v>
      </c>
      <c r="J430" s="8">
        <v>26349654000000</v>
      </c>
      <c r="K430" s="8">
        <v>25951114000000</v>
      </c>
      <c r="L430" s="8">
        <v>28639063000000</v>
      </c>
      <c r="M430" s="8">
        <v>21544001000000</v>
      </c>
      <c r="N430" s="8">
        <v>15343411000000</v>
      </c>
      <c r="O430" s="8">
        <v>21554187000000</v>
      </c>
      <c r="P430" s="8">
        <v>22424702000000</v>
      </c>
      <c r="Q430" s="8">
        <v>16103894000000</v>
      </c>
      <c r="R430" s="8">
        <v>11980202000000</v>
      </c>
      <c r="S430" s="8">
        <v>8993742000000</v>
      </c>
      <c r="T430" s="8">
        <v>7207794000000</v>
      </c>
      <c r="U430" s="8">
        <v>6482305000000</v>
      </c>
      <c r="V430" s="8">
        <v>5744152000000</v>
      </c>
      <c r="W430" s="8">
        <v>3628499000000</v>
      </c>
    </row>
    <row r="431" spans="1:23" x14ac:dyDescent="0.35">
      <c r="A431" s="17" t="s">
        <v>451</v>
      </c>
      <c r="B431" s="5">
        <v>11340108000000</v>
      </c>
      <c r="C431" s="8">
        <v>13386836000000</v>
      </c>
      <c r="D431" s="8">
        <v>8342364000000</v>
      </c>
      <c r="E431" s="8">
        <v>12503353000000</v>
      </c>
      <c r="F431" s="8">
        <v>9328503000000</v>
      </c>
      <c r="G431" s="8">
        <v>9330123000000</v>
      </c>
      <c r="H431" s="8">
        <v>9331725000000</v>
      </c>
      <c r="I431" s="8">
        <v>9333364000000</v>
      </c>
      <c r="J431" s="8">
        <v>9335002000000</v>
      </c>
      <c r="K431" s="8">
        <v>9336622000000</v>
      </c>
      <c r="L431" s="8">
        <v>10588975000000</v>
      </c>
      <c r="M431" s="8">
        <v>8780556000000</v>
      </c>
      <c r="N431" s="8">
        <v>4530364000000</v>
      </c>
      <c r="O431" s="8">
        <v>9305618000000</v>
      </c>
      <c r="P431" s="8">
        <v>11076091000000</v>
      </c>
      <c r="Q431" s="8">
        <v>6755011000000</v>
      </c>
      <c r="R431" s="8">
        <v>5753233000000</v>
      </c>
      <c r="S431" s="8">
        <v>3013867000000</v>
      </c>
      <c r="T431" s="8">
        <v>1728565000000</v>
      </c>
      <c r="U431" s="8">
        <v>1786714000000</v>
      </c>
      <c r="V431" s="8">
        <v>2909578000000</v>
      </c>
      <c r="W431" s="8">
        <v>1028382000000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1.7589902094191506E-2</v>
      </c>
      <c r="C444" s="24">
        <f>SUM(C445:F445)/AVERAGE(C446:F446)</f>
        <v>1.5674955340526271E-2</v>
      </c>
      <c r="D444" s="24">
        <f t="shared" ref="D444:W444" si="0">SUM(D445:G445)/AVERAGE(D446:G446)</f>
        <v>1.6954542386098455E-2</v>
      </c>
      <c r="E444" s="24">
        <f t="shared" si="0"/>
        <v>1.5698765215433633E-2</v>
      </c>
      <c r="F444" s="24">
        <f t="shared" si="0"/>
        <v>1.6854381869505469E-2</v>
      </c>
      <c r="G444" s="24">
        <f t="shared" si="0"/>
        <v>1.8308922655598081E-2</v>
      </c>
      <c r="H444" s="24">
        <f t="shared" si="0"/>
        <v>1.736738786870394E-2</v>
      </c>
      <c r="I444" s="24">
        <f t="shared" si="0"/>
        <v>1.9962363944093366E-2</v>
      </c>
      <c r="J444" s="24">
        <f t="shared" si="0"/>
        <v>1.9750387907691833E-2</v>
      </c>
      <c r="K444" s="24">
        <f t="shared" si="0"/>
        <v>1.7115618141306983E-2</v>
      </c>
      <c r="L444" s="24">
        <f t="shared" si="0"/>
        <v>1.61928596631827E-2</v>
      </c>
      <c r="M444" s="24">
        <f t="shared" si="0"/>
        <v>9.8456657086028344E-3</v>
      </c>
      <c r="N444" s="24">
        <f t="shared" si="0"/>
        <v>8.5918250618704766E-3</v>
      </c>
      <c r="O444" s="24">
        <f t="shared" si="0"/>
        <v>5.1256730113078668E-3</v>
      </c>
      <c r="P444" s="24">
        <f t="shared" si="0"/>
        <v>6.0822322084726904E-3</v>
      </c>
      <c r="Q444" s="24">
        <f t="shared" si="0"/>
        <v>9.8596651469761345E-3</v>
      </c>
      <c r="R444" s="24">
        <f t="shared" si="0"/>
        <v>1.3025598519574782E-2</v>
      </c>
      <c r="S444" s="24">
        <f t="shared" si="0"/>
        <v>2.0673979828556812E-2</v>
      </c>
      <c r="T444" s="24">
        <f t="shared" si="0"/>
        <v>2.241825535225132E-2</v>
      </c>
      <c r="U444" s="24">
        <f t="shared" si="0"/>
        <v>1.7627173107094076E-2</v>
      </c>
      <c r="V444" s="24">
        <f t="shared" si="0"/>
        <v>1.1916420583670095E-2</v>
      </c>
      <c r="W444" s="24">
        <f t="shared" si="0"/>
        <v>5.9919227474963472E-3</v>
      </c>
    </row>
    <row r="445" spans="1:23" x14ac:dyDescent="0.35">
      <c r="A445" s="30" t="s">
        <v>492</v>
      </c>
      <c r="B445" s="30">
        <f t="shared" ref="B445:W445" si="1">B106</f>
        <v>810891000000</v>
      </c>
      <c r="C445" s="30">
        <f t="shared" si="1"/>
        <v>449994000000</v>
      </c>
      <c r="D445" s="30">
        <f t="shared" si="1"/>
        <v>723815000000</v>
      </c>
      <c r="E445" s="30">
        <f t="shared" si="1"/>
        <v>348666000000</v>
      </c>
      <c r="F445" s="30">
        <f t="shared" si="1"/>
        <v>448057000000</v>
      </c>
      <c r="G445" s="30">
        <f t="shared" si="1"/>
        <v>479360000000</v>
      </c>
      <c r="H445" s="30">
        <f t="shared" si="1"/>
        <v>466537000000</v>
      </c>
      <c r="I445" s="30">
        <f t="shared" si="1"/>
        <v>402966000000</v>
      </c>
      <c r="J445" s="30">
        <f t="shared" si="1"/>
        <v>568424000000</v>
      </c>
      <c r="K445" s="30">
        <f t="shared" si="1"/>
        <v>364290000000</v>
      </c>
      <c r="L445" s="30">
        <f t="shared" si="1"/>
        <v>698793000000</v>
      </c>
      <c r="M445" s="30">
        <f t="shared" si="1"/>
        <v>308568000000</v>
      </c>
      <c r="N445" s="30">
        <f t="shared" si="1"/>
        <v>244959000000</v>
      </c>
      <c r="O445" s="30">
        <f t="shared" si="1"/>
        <v>237467000000</v>
      </c>
      <c r="P445" s="30">
        <f t="shared" si="1"/>
        <v>85706000000</v>
      </c>
      <c r="Q445" s="30">
        <f t="shared" si="1"/>
        <v>168992000000</v>
      </c>
      <c r="R445" s="30">
        <f t="shared" si="1"/>
        <v>-75395000000</v>
      </c>
      <c r="S445" s="30">
        <f t="shared" si="1"/>
        <v>275219000000</v>
      </c>
      <c r="T445" s="30">
        <f t="shared" si="1"/>
        <v>306335000000</v>
      </c>
      <c r="U445" s="30">
        <f t="shared" si="1"/>
        <v>319110000000</v>
      </c>
      <c r="V445" s="30">
        <f t="shared" si="1"/>
        <v>304572000000</v>
      </c>
      <c r="W445" s="30">
        <f t="shared" si="1"/>
        <v>286133000000</v>
      </c>
    </row>
    <row r="446" spans="1:23" x14ac:dyDescent="0.35">
      <c r="A446" s="30" t="s">
        <v>493</v>
      </c>
      <c r="B446" s="30">
        <f t="shared" ref="B446:W446" si="2">B7+B8+B13+B17+B23+B24</f>
        <v>140021224000000</v>
      </c>
      <c r="C446" s="30">
        <f t="shared" si="2"/>
        <v>134887852000000</v>
      </c>
      <c r="D446" s="30">
        <f t="shared" si="2"/>
        <v>134227571000000</v>
      </c>
      <c r="E446" s="30">
        <f t="shared" si="2"/>
        <v>121478245000000</v>
      </c>
      <c r="F446" s="30">
        <f t="shared" si="2"/>
        <v>112254846000000</v>
      </c>
      <c r="G446" s="30">
        <f t="shared" si="2"/>
        <v>103865225000000</v>
      </c>
      <c r="H446" s="30">
        <f t="shared" si="2"/>
        <v>106416223000000</v>
      </c>
      <c r="I446" s="30">
        <f t="shared" si="2"/>
        <v>103921351000000</v>
      </c>
      <c r="J446" s="30">
        <f t="shared" si="2"/>
        <v>104672093000000</v>
      </c>
      <c r="K446" s="30">
        <f t="shared" si="2"/>
        <v>100071061000000</v>
      </c>
      <c r="L446" s="30">
        <f t="shared" si="2"/>
        <v>98997234000000</v>
      </c>
      <c r="M446" s="30">
        <f t="shared" si="2"/>
        <v>89178477000000</v>
      </c>
      <c r="N446" s="30">
        <f t="shared" si="2"/>
        <v>89562545000000</v>
      </c>
      <c r="O446" s="30">
        <f t="shared" si="2"/>
        <v>90272591000000</v>
      </c>
      <c r="P446" s="30">
        <f t="shared" si="2"/>
        <v>87163420000000</v>
      </c>
      <c r="Q446" s="30">
        <f t="shared" si="2"/>
        <v>76176029000000</v>
      </c>
      <c r="R446" s="30">
        <f t="shared" si="2"/>
        <v>71629152000000</v>
      </c>
      <c r="S446" s="30">
        <f t="shared" si="2"/>
        <v>63949286000000</v>
      </c>
      <c r="T446" s="30">
        <f t="shared" si="2"/>
        <v>62149764000000</v>
      </c>
      <c r="U446" s="30">
        <f t="shared" si="2"/>
        <v>55701688000000</v>
      </c>
      <c r="V446" s="30">
        <f t="shared" si="2"/>
        <v>51388229000000</v>
      </c>
      <c r="W446" s="30">
        <f t="shared" si="2"/>
        <v>47753119000000</v>
      </c>
    </row>
    <row r="447" spans="1:23" x14ac:dyDescent="0.35">
      <c r="A447" s="23" t="s">
        <v>494</v>
      </c>
      <c r="B447" s="25">
        <f>SUM(B448:E448)/AVERAGE(B449:E449)</f>
        <v>5.818430614780664E-2</v>
      </c>
      <c r="C447" s="25">
        <f t="shared" ref="C447:W447" si="3">SUM(C448:F448)/AVERAGE(C449:F449)</f>
        <v>6.4551581843516059E-2</v>
      </c>
      <c r="D447" s="25">
        <f t="shared" si="3"/>
        <v>6.936075315817905E-2</v>
      </c>
      <c r="E447" s="25">
        <f t="shared" si="3"/>
        <v>6.9250571469382849E-2</v>
      </c>
      <c r="F447" s="25">
        <f t="shared" si="3"/>
        <v>6.5231838053443209E-2</v>
      </c>
      <c r="G447" s="25">
        <f t="shared" si="3"/>
        <v>5.9344370674222699E-2</v>
      </c>
      <c r="H447" s="25">
        <f t="shared" si="3"/>
        <v>5.2908808024940787E-2</v>
      </c>
      <c r="I447" s="25">
        <f t="shared" si="3"/>
        <v>4.9608922447259667E-2</v>
      </c>
      <c r="J447" s="25">
        <f t="shared" si="3"/>
        <v>4.9219946199159627E-2</v>
      </c>
      <c r="K447" s="25">
        <f t="shared" si="3"/>
        <v>4.9971540716745283E-2</v>
      </c>
      <c r="L447" s="25">
        <f t="shared" si="3"/>
        <v>5.165134808830691E-2</v>
      </c>
      <c r="M447" s="25">
        <f t="shared" si="3"/>
        <v>5.4595893987388538E-2</v>
      </c>
      <c r="N447" s="25">
        <f t="shared" si="3"/>
        <v>5.6482372377834225E-2</v>
      </c>
      <c r="O447" s="25">
        <f t="shared" si="3"/>
        <v>5.879514596881627E-2</v>
      </c>
      <c r="P447" s="25">
        <f t="shared" si="3"/>
        <v>6.2030523962621785E-2</v>
      </c>
      <c r="Q447" s="25">
        <f t="shared" si="3"/>
        <v>6.3758914075582901E-2</v>
      </c>
      <c r="R447" s="25">
        <f t="shared" si="3"/>
        <v>6.4852948945835237E-2</v>
      </c>
      <c r="S447" s="25">
        <f t="shared" si="3"/>
        <v>6.4888359031710599E-2</v>
      </c>
      <c r="T447" s="25">
        <f t="shared" si="3"/>
        <v>6.3237819102169524E-2</v>
      </c>
      <c r="U447" s="25">
        <f t="shared" si="3"/>
        <v>4.7530727329908422E-2</v>
      </c>
      <c r="V447" s="25">
        <f t="shared" si="3"/>
        <v>3.1245408822192476E-2</v>
      </c>
      <c r="W447" s="25">
        <f t="shared" si="3"/>
        <v>1.5475758419532229E-2</v>
      </c>
    </row>
    <row r="448" spans="1:23" x14ac:dyDescent="0.35">
      <c r="A448" s="29" t="s">
        <v>495</v>
      </c>
      <c r="B448" s="31">
        <f t="shared" ref="B448:W448" si="4">-B105</f>
        <v>1579623000000</v>
      </c>
      <c r="C448" s="31">
        <f t="shared" si="4"/>
        <v>1786515000000</v>
      </c>
      <c r="D448" s="31">
        <f t="shared" si="4"/>
        <v>1968868000000</v>
      </c>
      <c r="E448" s="31">
        <f t="shared" si="4"/>
        <v>2019516000000</v>
      </c>
      <c r="F448" s="31">
        <f t="shared" si="4"/>
        <v>1946566000000</v>
      </c>
      <c r="G448" s="31">
        <f t="shared" si="4"/>
        <v>1826067000000</v>
      </c>
      <c r="H448" s="31">
        <f t="shared" si="4"/>
        <v>1516518000000</v>
      </c>
      <c r="I448" s="31">
        <f t="shared" si="4"/>
        <v>1354887000000</v>
      </c>
      <c r="J448" s="31">
        <f t="shared" si="4"/>
        <v>1271724000000</v>
      </c>
      <c r="K448" s="31">
        <f t="shared" si="4"/>
        <v>1163419000000</v>
      </c>
      <c r="L448" s="31">
        <f t="shared" si="4"/>
        <v>1098667000000</v>
      </c>
      <c r="M448" s="31">
        <f t="shared" si="4"/>
        <v>1145008000000</v>
      </c>
      <c r="N448" s="31">
        <f t="shared" si="4"/>
        <v>1162735000000</v>
      </c>
      <c r="O448" s="31">
        <f t="shared" si="4"/>
        <v>1190301000000</v>
      </c>
      <c r="P448" s="31">
        <f t="shared" si="4"/>
        <v>1202781000000</v>
      </c>
      <c r="Q448" s="31">
        <f t="shared" si="4"/>
        <v>1143626000000</v>
      </c>
      <c r="R448" s="31">
        <f t="shared" si="4"/>
        <v>1103574000000</v>
      </c>
      <c r="S448" s="31">
        <f t="shared" si="4"/>
        <v>1064188000000</v>
      </c>
      <c r="T448" s="31">
        <f t="shared" si="4"/>
        <v>980259000000</v>
      </c>
      <c r="U448" s="31">
        <f t="shared" si="4"/>
        <v>897027000000</v>
      </c>
      <c r="V448" s="31">
        <f t="shared" si="4"/>
        <v>798382000000</v>
      </c>
      <c r="W448" s="31">
        <f t="shared" si="4"/>
        <v>718082000000</v>
      </c>
    </row>
    <row r="449" spans="1:23" x14ac:dyDescent="0.35">
      <c r="A449" s="29" t="s">
        <v>496</v>
      </c>
      <c r="B449" s="31">
        <f t="shared" ref="B449:W449" si="5">B53 + B54 + B57+ B58+B60</f>
        <v>133378065000000</v>
      </c>
      <c r="C449" s="31">
        <f t="shared" si="5"/>
        <v>128740553000000</v>
      </c>
      <c r="D449" s="31">
        <f t="shared" si="5"/>
        <v>128177679000000</v>
      </c>
      <c r="E449" s="31">
        <f t="shared" si="5"/>
        <v>115305470000000</v>
      </c>
      <c r="F449" s="31">
        <f t="shared" si="5"/>
        <v>106244201000000</v>
      </c>
      <c r="G449" s="31">
        <f t="shared" si="5"/>
        <v>97846625000000</v>
      </c>
      <c r="H449" s="31">
        <f t="shared" si="5"/>
        <v>102761491000000</v>
      </c>
      <c r="I449" s="31">
        <f t="shared" si="5"/>
        <v>100558432000000</v>
      </c>
      <c r="J449" s="31">
        <f t="shared" si="5"/>
        <v>101176315000000</v>
      </c>
      <c r="K449" s="31">
        <f t="shared" si="5"/>
        <v>96688230000000</v>
      </c>
      <c r="L449" s="31">
        <f t="shared" si="5"/>
        <v>95755873000000</v>
      </c>
      <c r="M449" s="31">
        <f t="shared" si="5"/>
        <v>86617137000000</v>
      </c>
      <c r="N449" s="31">
        <f t="shared" si="5"/>
        <v>86733285000000</v>
      </c>
      <c r="O449" s="31">
        <f t="shared" si="5"/>
        <v>86873649000000</v>
      </c>
      <c r="P449" s="31">
        <f t="shared" si="5"/>
        <v>84184613000000</v>
      </c>
      <c r="Q449" s="31">
        <f t="shared" si="5"/>
        <v>75016216000000</v>
      </c>
      <c r="R449" s="31">
        <f t="shared" si="5"/>
        <v>69617025000000</v>
      </c>
      <c r="S449" s="31">
        <f t="shared" si="5"/>
        <v>62275544000000</v>
      </c>
      <c r="T449" s="31">
        <f t="shared" si="5"/>
        <v>62333379000000</v>
      </c>
      <c r="U449" s="31">
        <f t="shared" si="5"/>
        <v>55264511000000</v>
      </c>
      <c r="V449" s="31">
        <f t="shared" si="5"/>
        <v>50667517000000</v>
      </c>
      <c r="W449" s="31">
        <f t="shared" si="5"/>
        <v>46400440000000</v>
      </c>
    </row>
    <row r="450" spans="1:23" x14ac:dyDescent="0.35">
      <c r="A450" s="23" t="s">
        <v>497</v>
      </c>
      <c r="B450" s="27">
        <f>SUM(B451:E451)/AVERAGE(B452:E452)</f>
        <v>7.3031406740088248E-2</v>
      </c>
      <c r="C450" s="27">
        <f t="shared" ref="C450:W450" si="6">SUM(C451:F451)/AVERAGE(C452:F452)</f>
        <v>7.7096753635827589E-2</v>
      </c>
      <c r="D450" s="27">
        <f t="shared" si="6"/>
        <v>8.2750143804636134E-2</v>
      </c>
      <c r="E450" s="27">
        <f t="shared" si="6"/>
        <v>8.1540456043490056E-2</v>
      </c>
      <c r="F450" s="27">
        <f t="shared" si="6"/>
        <v>7.9172767555849538E-2</v>
      </c>
      <c r="G450" s="27">
        <f t="shared" si="6"/>
        <v>7.5311107451147968E-2</v>
      </c>
      <c r="H450" s="27">
        <f t="shared" si="6"/>
        <v>6.8504890932927151E-2</v>
      </c>
      <c r="I450" s="27">
        <f t="shared" si="6"/>
        <v>6.7930534928125785E-2</v>
      </c>
      <c r="J450" s="27">
        <f t="shared" si="6"/>
        <v>6.7381778678404766E-2</v>
      </c>
      <c r="K450" s="27">
        <f t="shared" si="6"/>
        <v>6.5498003586819967E-2</v>
      </c>
      <c r="L450" s="27">
        <f t="shared" si="6"/>
        <v>6.615563698316751E-2</v>
      </c>
      <c r="M450" s="27">
        <f t="shared" si="6"/>
        <v>6.2637671531168046E-2</v>
      </c>
      <c r="N450" s="27">
        <f t="shared" si="6"/>
        <v>6.3367944336553947E-2</v>
      </c>
      <c r="O450" s="27">
        <f t="shared" si="6"/>
        <v>6.2194483655686514E-2</v>
      </c>
      <c r="P450" s="27">
        <f t="shared" si="6"/>
        <v>6.6489042189703418E-2</v>
      </c>
      <c r="Q450" s="27">
        <f t="shared" si="6"/>
        <v>7.2533351994843773E-2</v>
      </c>
      <c r="R450" s="27">
        <f t="shared" si="6"/>
        <v>7.687044334036526E-2</v>
      </c>
      <c r="S450" s="27">
        <f t="shared" si="6"/>
        <v>8.4825488334531712E-2</v>
      </c>
      <c r="T450" s="27">
        <f t="shared" si="6"/>
        <v>8.4977934751752138E-2</v>
      </c>
      <c r="U450" s="27">
        <f t="shared" si="6"/>
        <v>6.438725471644717E-2</v>
      </c>
      <c r="V450" s="27">
        <f t="shared" si="6"/>
        <v>4.2508379046853388E-2</v>
      </c>
      <c r="W450" s="27">
        <f t="shared" si="6"/>
        <v>2.1029307007150673E-2</v>
      </c>
    </row>
    <row r="451" spans="1:23" x14ac:dyDescent="0.35">
      <c r="A451" s="30" t="s">
        <v>498</v>
      </c>
      <c r="B451" s="30">
        <f t="shared" ref="B451:W451" si="7">B104</f>
        <v>2390514000000</v>
      </c>
      <c r="C451" s="30">
        <f t="shared" si="7"/>
        <v>2236509000000</v>
      </c>
      <c r="D451" s="30">
        <f t="shared" si="7"/>
        <v>2692683000000</v>
      </c>
      <c r="E451" s="30">
        <f t="shared" si="7"/>
        <v>2368182000000</v>
      </c>
      <c r="F451" s="30">
        <f t="shared" si="7"/>
        <v>2394623000000</v>
      </c>
      <c r="G451" s="30">
        <f t="shared" si="7"/>
        <v>2305427000000</v>
      </c>
      <c r="H451" s="30">
        <f t="shared" si="7"/>
        <v>1983055000000</v>
      </c>
      <c r="I451" s="30">
        <f t="shared" si="7"/>
        <v>1757853000000</v>
      </c>
      <c r="J451" s="30">
        <f t="shared" si="7"/>
        <v>1840148000000</v>
      </c>
      <c r="K451" s="30">
        <f t="shared" si="7"/>
        <v>1527709000000</v>
      </c>
      <c r="L451" s="30">
        <f t="shared" si="7"/>
        <v>1797460000000</v>
      </c>
      <c r="M451" s="30">
        <f t="shared" si="7"/>
        <v>1453576000000</v>
      </c>
      <c r="N451" s="30">
        <f t="shared" si="7"/>
        <v>1407694000000</v>
      </c>
      <c r="O451" s="30">
        <f t="shared" si="7"/>
        <v>1427768000000</v>
      </c>
      <c r="P451" s="30">
        <f t="shared" si="7"/>
        <v>1288487000000</v>
      </c>
      <c r="Q451" s="30">
        <f t="shared" si="7"/>
        <v>1312618000000</v>
      </c>
      <c r="R451" s="30">
        <f t="shared" si="7"/>
        <v>1028179000000</v>
      </c>
      <c r="S451" s="30">
        <f t="shared" si="7"/>
        <v>1339407000000</v>
      </c>
      <c r="T451" s="30">
        <f t="shared" si="7"/>
        <v>1286594000000</v>
      </c>
      <c r="U451" s="30">
        <f t="shared" si="7"/>
        <v>1216137000000</v>
      </c>
      <c r="V451" s="30">
        <f t="shared" si="7"/>
        <v>1102954000000</v>
      </c>
      <c r="W451" s="30">
        <f t="shared" si="7"/>
        <v>1004215000000</v>
      </c>
    </row>
    <row r="452" spans="1:23" x14ac:dyDescent="0.35">
      <c r="A452" s="30" t="s">
        <v>493</v>
      </c>
      <c r="B452" s="30">
        <f>B446</f>
        <v>140021224000000</v>
      </c>
      <c r="C452" s="30">
        <f t="shared" ref="C452:W452" si="8">C446</f>
        <v>134887852000000</v>
      </c>
      <c r="D452" s="30">
        <f t="shared" si="8"/>
        <v>134227571000000</v>
      </c>
      <c r="E452" s="30">
        <f t="shared" si="8"/>
        <v>121478245000000</v>
      </c>
      <c r="F452" s="30">
        <f t="shared" si="8"/>
        <v>112254846000000</v>
      </c>
      <c r="G452" s="30">
        <f t="shared" si="8"/>
        <v>103865225000000</v>
      </c>
      <c r="H452" s="30">
        <f t="shared" si="8"/>
        <v>106416223000000</v>
      </c>
      <c r="I452" s="30">
        <f t="shared" si="8"/>
        <v>103921351000000</v>
      </c>
      <c r="J452" s="30">
        <f t="shared" si="8"/>
        <v>104672093000000</v>
      </c>
      <c r="K452" s="30">
        <f t="shared" si="8"/>
        <v>100071061000000</v>
      </c>
      <c r="L452" s="30">
        <f t="shared" si="8"/>
        <v>98997234000000</v>
      </c>
      <c r="M452" s="30">
        <f t="shared" si="8"/>
        <v>89178477000000</v>
      </c>
      <c r="N452" s="30">
        <f t="shared" si="8"/>
        <v>89562545000000</v>
      </c>
      <c r="O452" s="30">
        <f t="shared" si="8"/>
        <v>90272591000000</v>
      </c>
      <c r="P452" s="30">
        <f t="shared" si="8"/>
        <v>87163420000000</v>
      </c>
      <c r="Q452" s="30">
        <f t="shared" si="8"/>
        <v>76176029000000</v>
      </c>
      <c r="R452" s="30">
        <f t="shared" si="8"/>
        <v>71629152000000</v>
      </c>
      <c r="S452" s="30">
        <f t="shared" si="8"/>
        <v>63949286000000</v>
      </c>
      <c r="T452" s="30">
        <f t="shared" si="8"/>
        <v>62149764000000</v>
      </c>
      <c r="U452" s="30">
        <f t="shared" si="8"/>
        <v>55701688000000</v>
      </c>
      <c r="V452" s="30">
        <f t="shared" si="8"/>
        <v>51388229000000</v>
      </c>
      <c r="W452" s="30">
        <f t="shared" si="8"/>
        <v>47753119000000</v>
      </c>
    </row>
    <row r="453" spans="1:23" x14ac:dyDescent="0.35">
      <c r="A453" s="23" t="s">
        <v>499</v>
      </c>
      <c r="B453" s="27">
        <f>(B454+B455)/(B456+B457)</f>
        <v>7.5795802082728306E-2</v>
      </c>
      <c r="C453" s="27">
        <f t="shared" ref="C453:W453" si="9">(C454+C455)/(C456+C457)</f>
        <v>5.3891072640487994E-2</v>
      </c>
      <c r="D453" s="27">
        <f t="shared" si="9"/>
        <v>7.3851512038010811E-2</v>
      </c>
      <c r="E453" s="27">
        <f t="shared" si="9"/>
        <v>6.0147582379635869E-2</v>
      </c>
      <c r="F453" s="27">
        <f t="shared" si="9"/>
        <v>7.8604423159214398E-2</v>
      </c>
      <c r="G453" s="27">
        <f t="shared" si="9"/>
        <v>3.1626398338641788E-2</v>
      </c>
      <c r="H453" s="27">
        <f t="shared" si="9"/>
        <v>6.5055965576988811E-2</v>
      </c>
      <c r="I453" s="27">
        <f t="shared" si="9"/>
        <v>4.4288817658485274E-2</v>
      </c>
      <c r="J453" s="27">
        <f t="shared" si="9"/>
        <v>4.9583933393241963E-2</v>
      </c>
      <c r="K453" s="27">
        <f t="shared" si="9"/>
        <v>3.7292545974899616E-2</v>
      </c>
      <c r="L453" s="27">
        <f t="shared" si="9"/>
        <v>4.299262315162071E-2</v>
      </c>
      <c r="M453" s="27">
        <f t="shared" si="9"/>
        <v>4.9441271169872229E-2</v>
      </c>
      <c r="N453" s="27">
        <f t="shared" si="9"/>
        <v>2.8095395129369601E-2</v>
      </c>
      <c r="O453" s="27">
        <f t="shared" si="9"/>
        <v>3.2823238030589744E-2</v>
      </c>
      <c r="P453" s="27">
        <f t="shared" si="9"/>
        <v>3.530095588165813E-2</v>
      </c>
      <c r="Q453" s="27">
        <f t="shared" si="9"/>
        <v>4.2598028299855845E-2</v>
      </c>
      <c r="R453" s="27">
        <f t="shared" si="9"/>
        <v>3.5900698171176866E-2</v>
      </c>
      <c r="S453" s="27">
        <f t="shared" si="9"/>
        <v>2.7074880986963631E-2</v>
      </c>
      <c r="T453" s="27">
        <f t="shared" si="9"/>
        <v>4.7594826761420433E-2</v>
      </c>
      <c r="U453" s="27">
        <f t="shared" si="9"/>
        <v>4.8416757072625147E-2</v>
      </c>
      <c r="V453" s="27">
        <f t="shared" si="9"/>
        <v>4.2689317606782226E-2</v>
      </c>
      <c r="W453" s="27">
        <f t="shared" si="9"/>
        <v>3.6102516205068616E-2</v>
      </c>
    </row>
    <row r="454" spans="1:23" x14ac:dyDescent="0.35">
      <c r="A454" s="30" t="s">
        <v>500</v>
      </c>
      <c r="B454" s="30">
        <f t="shared" ref="B454:W454" si="10">B302</f>
        <v>7865996000000</v>
      </c>
      <c r="C454" s="30">
        <f t="shared" si="10"/>
        <v>5511507000000</v>
      </c>
      <c r="D454" s="30">
        <f t="shared" si="10"/>
        <v>7407841000000</v>
      </c>
      <c r="E454" s="30">
        <f t="shared" si="10"/>
        <v>5675873000000</v>
      </c>
      <c r="F454" s="30">
        <f t="shared" si="10"/>
        <v>6909967000000</v>
      </c>
      <c r="G454" s="30">
        <f t="shared" si="10"/>
        <v>2429022000000</v>
      </c>
      <c r="H454" s="30">
        <f t="shared" si="10"/>
        <v>5181225000000</v>
      </c>
      <c r="I454" s="30">
        <f t="shared" si="10"/>
        <v>3379219000000</v>
      </c>
      <c r="J454" s="30">
        <f t="shared" si="10"/>
        <v>3930403000000</v>
      </c>
      <c r="K454" s="30">
        <f t="shared" si="10"/>
        <v>2837074000000</v>
      </c>
      <c r="L454" s="30">
        <f t="shared" si="10"/>
        <v>3091185000000</v>
      </c>
      <c r="M454" s="30">
        <f t="shared" si="10"/>
        <v>3532014000000</v>
      </c>
      <c r="N454" s="30">
        <f t="shared" si="10"/>
        <v>1972818000000</v>
      </c>
      <c r="O454" s="30">
        <f t="shared" si="10"/>
        <v>2281418000000</v>
      </c>
      <c r="P454" s="30">
        <f t="shared" si="10"/>
        <v>2391550000000</v>
      </c>
      <c r="Q454" s="30">
        <f t="shared" si="10"/>
        <v>2713550000000</v>
      </c>
      <c r="R454" s="30">
        <f t="shared" si="10"/>
        <v>2062252000000</v>
      </c>
      <c r="S454" s="30">
        <f t="shared" si="10"/>
        <v>1419438000000</v>
      </c>
      <c r="T454" s="30">
        <f t="shared" si="10"/>
        <v>2412613000000</v>
      </c>
      <c r="U454" s="30">
        <f t="shared" si="10"/>
        <v>2222653000000</v>
      </c>
      <c r="V454" s="30">
        <f t="shared" si="10"/>
        <v>1847737000000</v>
      </c>
      <c r="W454" s="30">
        <f t="shared" si="10"/>
        <v>1455170000000</v>
      </c>
    </row>
    <row r="455" spans="1:23" x14ac:dyDescent="0.35">
      <c r="A455" s="30" t="s">
        <v>501</v>
      </c>
      <c r="B455" s="30">
        <f t="shared" ref="B455:W455" si="11">B305</f>
        <v>90297000000</v>
      </c>
      <c r="C455" s="30">
        <f t="shared" si="11"/>
        <v>87128000000</v>
      </c>
      <c r="D455" s="30">
        <f t="shared" si="11"/>
        <v>91550000000</v>
      </c>
      <c r="E455" s="30">
        <f t="shared" si="11"/>
        <v>95838000000</v>
      </c>
      <c r="F455" s="30">
        <f t="shared" si="11"/>
        <v>85749000000</v>
      </c>
      <c r="G455" s="30">
        <f t="shared" si="11"/>
        <v>95671000000</v>
      </c>
      <c r="H455" s="30">
        <f t="shared" si="11"/>
        <v>95490000000</v>
      </c>
      <c r="I455" s="30">
        <f t="shared" si="11"/>
        <v>87375000000</v>
      </c>
      <c r="J455" s="30">
        <f t="shared" si="11"/>
        <v>80158000000</v>
      </c>
      <c r="K455" s="30">
        <f t="shared" si="11"/>
        <v>90379000000</v>
      </c>
      <c r="L455" s="30">
        <f t="shared" si="11"/>
        <v>107061000000</v>
      </c>
      <c r="M455" s="30">
        <f t="shared" si="11"/>
        <v>86034000000</v>
      </c>
      <c r="N455" s="30">
        <f t="shared" si="11"/>
        <v>66616000000</v>
      </c>
      <c r="O455" s="30">
        <f t="shared" si="11"/>
        <v>60475000000</v>
      </c>
      <c r="P455" s="30">
        <f t="shared" si="11"/>
        <v>62846000000</v>
      </c>
      <c r="Q455" s="30">
        <f t="shared" si="11"/>
        <v>48743000000</v>
      </c>
      <c r="R455" s="30">
        <f t="shared" si="11"/>
        <v>53493000000</v>
      </c>
      <c r="S455" s="30">
        <f t="shared" si="11"/>
        <v>56334000000</v>
      </c>
      <c r="T455" s="30">
        <f t="shared" si="11"/>
        <v>59775000000</v>
      </c>
      <c r="U455" s="30">
        <f t="shared" si="11"/>
        <v>69940000000</v>
      </c>
      <c r="V455" s="30">
        <f t="shared" si="11"/>
        <v>59192000000</v>
      </c>
      <c r="W455" s="30">
        <f t="shared" si="11"/>
        <v>52630000000</v>
      </c>
    </row>
    <row r="456" spans="1:23" x14ac:dyDescent="0.35">
      <c r="A456" s="30" t="s">
        <v>502</v>
      </c>
      <c r="B456" s="30">
        <f t="shared" ref="B456:W456" si="12">B301</f>
        <v>93577931000000</v>
      </c>
      <c r="C456" s="30">
        <f t="shared" si="12"/>
        <v>93436816000000</v>
      </c>
      <c r="D456" s="30">
        <f t="shared" si="12"/>
        <v>89995715000000</v>
      </c>
      <c r="E456" s="30">
        <f t="shared" si="12"/>
        <v>85847982000000</v>
      </c>
      <c r="F456" s="30">
        <f t="shared" si="12"/>
        <v>80887842000000</v>
      </c>
      <c r="G456" s="30">
        <f t="shared" si="12"/>
        <v>74006490000000</v>
      </c>
      <c r="H456" s="30">
        <f t="shared" si="12"/>
        <v>75988224000000</v>
      </c>
      <c r="I456" s="30">
        <f t="shared" si="12"/>
        <v>70137274000000</v>
      </c>
      <c r="J456" s="30">
        <f t="shared" si="12"/>
        <v>71849115000000</v>
      </c>
      <c r="K456" s="30">
        <f t="shared" si="12"/>
        <v>69314512000000</v>
      </c>
      <c r="L456" s="30">
        <f t="shared" si="12"/>
        <v>66755406000000</v>
      </c>
      <c r="M456" s="30">
        <f t="shared" si="12"/>
        <v>67049361000000</v>
      </c>
      <c r="N456" s="30">
        <f t="shared" si="12"/>
        <v>66965618000000</v>
      </c>
      <c r="O456" s="30">
        <f t="shared" si="12"/>
        <v>66355628000000</v>
      </c>
      <c r="P456" s="30">
        <f t="shared" si="12"/>
        <v>64534749000000</v>
      </c>
      <c r="Q456" s="30">
        <f t="shared" si="12"/>
        <v>60695560000000</v>
      </c>
      <c r="R456" s="30">
        <f t="shared" si="12"/>
        <v>55433255000000</v>
      </c>
      <c r="S456" s="30">
        <f t="shared" si="12"/>
        <v>52007054000000</v>
      </c>
      <c r="T456" s="30">
        <f t="shared" si="12"/>
        <v>49446570000000</v>
      </c>
      <c r="U456" s="30">
        <f t="shared" si="12"/>
        <v>45351230000000</v>
      </c>
      <c r="V456" s="30">
        <f t="shared" si="12"/>
        <v>42769934000000</v>
      </c>
      <c r="W456" s="30">
        <f t="shared" si="12"/>
        <v>40764402000000</v>
      </c>
    </row>
    <row r="457" spans="1:23" x14ac:dyDescent="0.35">
      <c r="A457" s="30" t="s">
        <v>503</v>
      </c>
      <c r="B457" s="30">
        <f t="shared" ref="B457:W457" si="13">B60</f>
        <v>11392170000000</v>
      </c>
      <c r="C457" s="30">
        <f t="shared" si="13"/>
        <v>10451170000000</v>
      </c>
      <c r="D457" s="30">
        <f t="shared" si="13"/>
        <v>11551170000000</v>
      </c>
      <c r="E457" s="30">
        <f t="shared" si="13"/>
        <v>10111170000000</v>
      </c>
      <c r="F457" s="30">
        <f t="shared" si="13"/>
        <v>8111170000000</v>
      </c>
      <c r="G457" s="30">
        <f t="shared" si="13"/>
        <v>5822170000000</v>
      </c>
      <c r="H457" s="30">
        <f t="shared" si="13"/>
        <v>5122170000000</v>
      </c>
      <c r="I457" s="30">
        <f t="shared" si="13"/>
        <v>8135170000000</v>
      </c>
      <c r="J457" s="30">
        <f t="shared" si="13"/>
        <v>9035170000000</v>
      </c>
      <c r="K457" s="30">
        <f t="shared" si="13"/>
        <v>9185170000000</v>
      </c>
      <c r="L457" s="30">
        <f t="shared" si="13"/>
        <v>7635170000000</v>
      </c>
      <c r="M457" s="30">
        <f t="shared" si="13"/>
        <v>6129340000000</v>
      </c>
      <c r="N457" s="30">
        <f t="shared" si="13"/>
        <v>5624000000000</v>
      </c>
      <c r="O457" s="30">
        <f t="shared" si="13"/>
        <v>4993000000000</v>
      </c>
      <c r="P457" s="30">
        <f t="shared" si="13"/>
        <v>4993000000000</v>
      </c>
      <c r="Q457" s="30">
        <f t="shared" si="13"/>
        <v>4150000000000</v>
      </c>
      <c r="R457" s="30">
        <f t="shared" si="13"/>
        <v>3500000000000</v>
      </c>
      <c r="S457" s="30">
        <f t="shared" si="13"/>
        <v>2500000000000</v>
      </c>
      <c r="T457" s="30">
        <f t="shared" si="13"/>
        <v>2500000000000</v>
      </c>
      <c r="U457" s="30">
        <f t="shared" si="13"/>
        <v>2000000000000</v>
      </c>
      <c r="V457" s="30">
        <f t="shared" si="13"/>
        <v>1900000000000</v>
      </c>
      <c r="W457" s="30">
        <f t="shared" si="13"/>
        <v>1000000000000</v>
      </c>
    </row>
    <row r="458" spans="1:23" x14ac:dyDescent="0.35">
      <c r="A458" s="23" t="s">
        <v>504</v>
      </c>
      <c r="B458" s="24">
        <f>SUM(B461:B463)/B275</f>
        <v>3.4309074050351489E-2</v>
      </c>
      <c r="C458" s="24">
        <f>SUM(C461:C463)/C275</f>
        <v>3.0974064096702177E-2</v>
      </c>
      <c r="D458" s="24">
        <f t="shared" ref="D458:W458" si="14">SUM(D461:D463)/SUM(D459:D463)</f>
        <v>2.5647286470847481E-2</v>
      </c>
      <c r="E458" s="24">
        <f t="shared" si="14"/>
        <v>4.0577291264036607E-2</v>
      </c>
      <c r="F458" s="24">
        <f t="shared" si="14"/>
        <v>3.8641224766675197E-2</v>
      </c>
      <c r="G458" s="24">
        <f t="shared" si="14"/>
        <v>4.314017287924337E-2</v>
      </c>
      <c r="H458" s="24">
        <f t="shared" si="14"/>
        <v>3.6526491630140261E-2</v>
      </c>
      <c r="I458" s="24">
        <f t="shared" si="14"/>
        <v>4.3306681633261734E-2</v>
      </c>
      <c r="J458" s="24">
        <f t="shared" si="14"/>
        <v>3.9064494316983653E-2</v>
      </c>
      <c r="K458" s="24">
        <f t="shared" si="14"/>
        <v>4.3392813837741261E-2</v>
      </c>
      <c r="L458" s="24">
        <f t="shared" si="14"/>
        <v>3.6513859169562034E-2</v>
      </c>
      <c r="M458" s="24">
        <f t="shared" si="14"/>
        <v>2.6486324637799676E-2</v>
      </c>
      <c r="N458" s="24">
        <f t="shared" si="14"/>
        <v>1.9079615136367585E-2</v>
      </c>
      <c r="O458" s="24">
        <f t="shared" si="14"/>
        <v>1.8690440621863036E-2</v>
      </c>
      <c r="P458" s="24">
        <f t="shared" si="14"/>
        <v>1.7515657142877551E-2</v>
      </c>
      <c r="Q458" s="24">
        <f t="shared" si="14"/>
        <v>2.0333873927998715E-2</v>
      </c>
      <c r="R458" s="24">
        <f t="shared" si="14"/>
        <v>1.8761972025742056E-2</v>
      </c>
      <c r="S458" s="24">
        <f t="shared" si="14"/>
        <v>1.3588471045483441E-2</v>
      </c>
      <c r="T458" s="24">
        <f t="shared" si="14"/>
        <v>1.3173653484842528E-2</v>
      </c>
      <c r="U458" s="24">
        <f t="shared" si="14"/>
        <v>1.2293479068116476E-2</v>
      </c>
      <c r="V458" s="24">
        <f t="shared" si="14"/>
        <v>1.1438529618388016E-2</v>
      </c>
      <c r="W458" s="24">
        <f t="shared" si="14"/>
        <v>1.4047950162264797E-2</v>
      </c>
    </row>
    <row r="459" spans="1:23" x14ac:dyDescent="0.35">
      <c r="A459" s="32" t="s">
        <v>505</v>
      </c>
      <c r="B459" s="33">
        <f t="shared" ref="B459:W459" si="15">B276</f>
        <v>84771864000000</v>
      </c>
      <c r="C459" s="33">
        <f t="shared" si="15"/>
        <v>77123911000000</v>
      </c>
      <c r="D459" s="33">
        <f t="shared" si="15"/>
        <v>77114842000000</v>
      </c>
      <c r="E459" s="33">
        <f t="shared" si="15"/>
        <v>67001188000000</v>
      </c>
      <c r="F459" s="33">
        <f t="shared" si="15"/>
        <v>64027586000000</v>
      </c>
      <c r="G459" s="33">
        <f t="shared" si="15"/>
        <v>56033617000000</v>
      </c>
      <c r="H459" s="33">
        <f t="shared" si="15"/>
        <v>59512330000000</v>
      </c>
      <c r="I459" s="33">
        <f t="shared" si="15"/>
        <v>53701913000000</v>
      </c>
      <c r="J459" s="33">
        <f t="shared" si="15"/>
        <v>53283347000000</v>
      </c>
      <c r="K459" s="33">
        <f t="shared" si="15"/>
        <v>48454049000000</v>
      </c>
      <c r="L459" s="33">
        <f t="shared" si="15"/>
        <v>47541836000000</v>
      </c>
      <c r="M459" s="33">
        <f t="shared" si="15"/>
        <v>44285920000000</v>
      </c>
      <c r="N459" s="33">
        <f t="shared" si="15"/>
        <v>44581652000000</v>
      </c>
      <c r="O459" s="33">
        <f t="shared" si="15"/>
        <v>43018136000000</v>
      </c>
      <c r="P459" s="33">
        <f t="shared" si="15"/>
        <v>43306012000000</v>
      </c>
      <c r="Q459" s="33">
        <f t="shared" si="15"/>
        <v>41510085000000</v>
      </c>
      <c r="R459" s="33">
        <f t="shared" si="15"/>
        <v>41723762000000</v>
      </c>
      <c r="S459" s="33">
        <f t="shared" si="15"/>
        <v>40925656000000</v>
      </c>
      <c r="T459" s="33">
        <f t="shared" si="15"/>
        <v>40189290000000</v>
      </c>
      <c r="U459" s="33">
        <f t="shared" si="15"/>
        <v>38277728000000</v>
      </c>
      <c r="V459" s="33">
        <f t="shared" si="15"/>
        <v>36797992000000</v>
      </c>
      <c r="W459" s="33">
        <f t="shared" si="15"/>
        <v>35032888000000</v>
      </c>
    </row>
    <row r="460" spans="1:23" x14ac:dyDescent="0.35">
      <c r="A460" s="32" t="s">
        <v>506</v>
      </c>
      <c r="B460" s="33">
        <f t="shared" ref="B460:W460" si="16">B277</f>
        <v>1174077000000</v>
      </c>
      <c r="C460" s="33">
        <f t="shared" si="16"/>
        <v>1840527000000</v>
      </c>
      <c r="D460" s="33">
        <f t="shared" si="16"/>
        <v>1568456000000</v>
      </c>
      <c r="E460" s="33">
        <f t="shared" si="16"/>
        <v>1349499000000</v>
      </c>
      <c r="F460" s="33">
        <f t="shared" si="16"/>
        <v>1856293000000</v>
      </c>
      <c r="G460" s="33">
        <f t="shared" si="16"/>
        <v>2828464000000</v>
      </c>
      <c r="H460" s="33">
        <f t="shared" si="16"/>
        <v>1796347000000</v>
      </c>
      <c r="I460" s="33">
        <f t="shared" si="16"/>
        <v>1226609000000</v>
      </c>
      <c r="J460" s="33">
        <f t="shared" si="16"/>
        <v>742615000000</v>
      </c>
      <c r="K460" s="33">
        <f t="shared" si="16"/>
        <v>984014000000</v>
      </c>
      <c r="L460" s="33">
        <f t="shared" si="16"/>
        <v>1143269000000</v>
      </c>
      <c r="M460" s="33">
        <f t="shared" si="16"/>
        <v>1427790000000</v>
      </c>
      <c r="N460" s="33">
        <f t="shared" si="16"/>
        <v>1008108000000</v>
      </c>
      <c r="O460" s="33">
        <f t="shared" si="16"/>
        <v>250925000000</v>
      </c>
      <c r="P460" s="33">
        <f t="shared" si="16"/>
        <v>711169000000</v>
      </c>
      <c r="Q460" s="33">
        <f t="shared" si="16"/>
        <v>286516000000</v>
      </c>
      <c r="R460" s="33">
        <f t="shared" si="16"/>
        <v>463051000000</v>
      </c>
      <c r="S460" s="33">
        <f t="shared" si="16"/>
        <v>585963000000</v>
      </c>
      <c r="T460" s="33">
        <f t="shared" si="16"/>
        <v>190453000000</v>
      </c>
      <c r="U460" s="33">
        <f t="shared" si="16"/>
        <v>383775000000</v>
      </c>
      <c r="V460" s="33">
        <f t="shared" si="16"/>
        <v>341350000000</v>
      </c>
      <c r="W460" s="33">
        <f t="shared" si="16"/>
        <v>266749000000</v>
      </c>
    </row>
    <row r="461" spans="1:23" x14ac:dyDescent="0.35">
      <c r="A461" s="32" t="s">
        <v>507</v>
      </c>
      <c r="B461" s="33">
        <f t="shared" ref="B461:W461" si="17">B278</f>
        <v>722916000000</v>
      </c>
      <c r="C461" s="33">
        <f t="shared" si="17"/>
        <v>494146000000</v>
      </c>
      <c r="D461" s="33">
        <f t="shared" si="17"/>
        <v>397017000000</v>
      </c>
      <c r="E461" s="33">
        <f t="shared" si="17"/>
        <v>443080000000</v>
      </c>
      <c r="F461" s="33">
        <f t="shared" si="17"/>
        <v>443182000000</v>
      </c>
      <c r="G461" s="33">
        <f t="shared" si="17"/>
        <v>304338000000</v>
      </c>
      <c r="H461" s="33">
        <f t="shared" si="17"/>
        <v>182284000000</v>
      </c>
      <c r="I461" s="33">
        <f t="shared" si="17"/>
        <v>217924000000</v>
      </c>
      <c r="J461" s="33">
        <f t="shared" si="17"/>
        <v>359663000000</v>
      </c>
      <c r="K461" s="33">
        <f t="shared" si="17"/>
        <v>377477000000</v>
      </c>
      <c r="L461" s="33">
        <f t="shared" si="17"/>
        <v>331042000000</v>
      </c>
      <c r="M461" s="33">
        <f t="shared" si="17"/>
        <v>354122000000</v>
      </c>
      <c r="N461" s="33">
        <f t="shared" si="17"/>
        <v>89061000000</v>
      </c>
      <c r="O461" s="33">
        <f t="shared" si="17"/>
        <v>153718000000</v>
      </c>
      <c r="P461" s="33">
        <f t="shared" si="17"/>
        <v>94334000000</v>
      </c>
      <c r="Q461" s="33">
        <f t="shared" si="17"/>
        <v>134751000000</v>
      </c>
      <c r="R461" s="33">
        <f t="shared" si="17"/>
        <v>150055000000</v>
      </c>
      <c r="S461" s="33">
        <f t="shared" si="17"/>
        <v>67660000000</v>
      </c>
      <c r="T461" s="33">
        <f t="shared" si="17"/>
        <v>87241000000</v>
      </c>
      <c r="U461" s="33">
        <f t="shared" si="17"/>
        <v>101702000000</v>
      </c>
      <c r="V461" s="33">
        <f t="shared" si="17"/>
        <v>36262000000</v>
      </c>
      <c r="W461" s="33">
        <f t="shared" si="17"/>
        <v>94453000000</v>
      </c>
    </row>
    <row r="462" spans="1:23" x14ac:dyDescent="0.35">
      <c r="A462" s="32" t="s">
        <v>508</v>
      </c>
      <c r="B462" s="33">
        <f t="shared" ref="B462:W462" si="18">B279</f>
        <v>659253000000</v>
      </c>
      <c r="C462" s="33">
        <f t="shared" si="18"/>
        <v>480419000000</v>
      </c>
      <c r="D462" s="33">
        <f t="shared" si="18"/>
        <v>251044000000</v>
      </c>
      <c r="E462" s="33">
        <f t="shared" si="18"/>
        <v>539842000000</v>
      </c>
      <c r="F462" s="33">
        <f t="shared" si="18"/>
        <v>330809000000</v>
      </c>
      <c r="G462" s="33">
        <f t="shared" si="18"/>
        <v>369749000000</v>
      </c>
      <c r="H462" s="33">
        <f t="shared" si="18"/>
        <v>327442000000</v>
      </c>
      <c r="I462" s="33">
        <f t="shared" si="18"/>
        <v>427484000000</v>
      </c>
      <c r="J462" s="33">
        <f t="shared" si="18"/>
        <v>347756000000</v>
      </c>
      <c r="K462" s="33">
        <f t="shared" si="18"/>
        <v>504212000000</v>
      </c>
      <c r="L462" s="33">
        <f t="shared" si="18"/>
        <v>592140000000</v>
      </c>
      <c r="M462" s="33">
        <f t="shared" si="18"/>
        <v>236569000000</v>
      </c>
      <c r="N462" s="33">
        <f t="shared" si="18"/>
        <v>186261000000</v>
      </c>
      <c r="O462" s="33">
        <f t="shared" si="18"/>
        <v>74745000000</v>
      </c>
      <c r="P462" s="33">
        <f t="shared" si="18"/>
        <v>91316000000</v>
      </c>
      <c r="Q462" s="33">
        <f t="shared" si="18"/>
        <v>161099000000</v>
      </c>
      <c r="R462" s="33">
        <f t="shared" si="18"/>
        <v>124056000000</v>
      </c>
      <c r="S462" s="33">
        <f t="shared" si="18"/>
        <v>160137000000</v>
      </c>
      <c r="T462" s="33">
        <f t="shared" si="18"/>
        <v>98219000000</v>
      </c>
      <c r="U462" s="33">
        <f t="shared" si="18"/>
        <v>20463000000</v>
      </c>
      <c r="V462" s="33">
        <f t="shared" si="18"/>
        <v>25031000000</v>
      </c>
      <c r="W462" s="33">
        <f t="shared" si="18"/>
        <v>32706000000</v>
      </c>
    </row>
    <row r="463" spans="1:23" x14ac:dyDescent="0.35">
      <c r="A463" s="32" t="s">
        <v>509</v>
      </c>
      <c r="B463" s="33">
        <f t="shared" ref="B463:W463" si="19">B280</f>
        <v>1671319000000</v>
      </c>
      <c r="C463" s="33">
        <f t="shared" si="19"/>
        <v>1549464000000</v>
      </c>
      <c r="D463" s="33">
        <f t="shared" si="19"/>
        <v>1423071000000</v>
      </c>
      <c r="E463" s="33">
        <f t="shared" si="19"/>
        <v>1907864000000</v>
      </c>
      <c r="F463" s="33">
        <f t="shared" si="19"/>
        <v>1874171000000</v>
      </c>
      <c r="G463" s="33">
        <f t="shared" si="19"/>
        <v>1979719000000</v>
      </c>
      <c r="H463" s="33">
        <f t="shared" si="19"/>
        <v>1814563000000</v>
      </c>
      <c r="I463" s="33">
        <f t="shared" si="19"/>
        <v>1841044000000</v>
      </c>
      <c r="J463" s="33">
        <f t="shared" si="19"/>
        <v>1488875000000</v>
      </c>
      <c r="K463" s="33">
        <f t="shared" si="19"/>
        <v>1360879000000</v>
      </c>
      <c r="L463" s="33">
        <f t="shared" si="19"/>
        <v>921869000000</v>
      </c>
      <c r="M463" s="33">
        <f t="shared" si="19"/>
        <v>653039000000</v>
      </c>
      <c r="N463" s="33">
        <f t="shared" si="19"/>
        <v>611432000000</v>
      </c>
      <c r="O463" s="33">
        <f t="shared" si="19"/>
        <v>595658000000</v>
      </c>
      <c r="P463" s="33">
        <f t="shared" si="19"/>
        <v>599085000000</v>
      </c>
      <c r="Q463" s="33">
        <f t="shared" si="19"/>
        <v>571677000000</v>
      </c>
      <c r="R463" s="33">
        <f t="shared" si="19"/>
        <v>532531000000</v>
      </c>
      <c r="S463" s="33">
        <f t="shared" si="19"/>
        <v>344053000000</v>
      </c>
      <c r="T463" s="33">
        <f t="shared" si="19"/>
        <v>353590000000</v>
      </c>
      <c r="U463" s="33">
        <f t="shared" si="19"/>
        <v>359035000000</v>
      </c>
      <c r="V463" s="33">
        <f t="shared" si="19"/>
        <v>368442000000</v>
      </c>
      <c r="W463" s="33">
        <f t="shared" si="19"/>
        <v>375794000000</v>
      </c>
    </row>
    <row r="464" spans="1:23" x14ac:dyDescent="0.35">
      <c r="A464" s="26" t="s">
        <v>510</v>
      </c>
      <c r="B464" s="27">
        <f>B465/B466</f>
        <v>1.1350780688716554E-2</v>
      </c>
      <c r="C464" s="27">
        <f t="shared" ref="C464:W464" si="20">C465/C466</f>
        <v>1.0655655112520401E-2</v>
      </c>
      <c r="D464" s="27">
        <f t="shared" si="20"/>
        <v>9.632561334406051E-3</v>
      </c>
      <c r="E464" s="27">
        <f t="shared" si="20"/>
        <v>1.0545612946548705E-2</v>
      </c>
      <c r="F464" s="27">
        <f t="shared" si="20"/>
        <v>1.058792339192116E-2</v>
      </c>
      <c r="G464" s="27">
        <f t="shared" si="20"/>
        <v>1.0884359027449284E-2</v>
      </c>
      <c r="H464" s="27">
        <f t="shared" si="20"/>
        <v>9.8365523304382828E-3</v>
      </c>
      <c r="I464" s="27">
        <f t="shared" si="20"/>
        <v>9.8618872491346935E-3</v>
      </c>
      <c r="J464" s="27">
        <f t="shared" si="20"/>
        <v>1.4749906158159146E-2</v>
      </c>
      <c r="K464" s="27">
        <f t="shared" si="20"/>
        <v>1.9365185382508199E-2</v>
      </c>
      <c r="L464" s="27">
        <f t="shared" si="20"/>
        <v>1.8161273834183294E-2</v>
      </c>
      <c r="M464" s="27">
        <f t="shared" si="20"/>
        <v>1.1086379495986152E-2</v>
      </c>
      <c r="N464" s="27">
        <f t="shared" si="20"/>
        <v>1.0297695735097517E-2</v>
      </c>
      <c r="O464" s="27">
        <f t="shared" si="20"/>
        <v>1.0018147476859347E-2</v>
      </c>
      <c r="P464" s="27">
        <f t="shared" si="20"/>
        <v>1.0181417241173347E-2</v>
      </c>
      <c r="Q464" s="27">
        <f t="shared" si="20"/>
        <v>1.0953253281070224E-2</v>
      </c>
      <c r="R464" s="27">
        <f t="shared" si="20"/>
        <v>1.068157932410875E-2</v>
      </c>
      <c r="S464" s="27">
        <f t="shared" si="20"/>
        <v>8.8902129242244745E-3</v>
      </c>
      <c r="T464" s="27">
        <f t="shared" si="20"/>
        <v>8.4159129522710999E-3</v>
      </c>
      <c r="U464" s="27">
        <f t="shared" si="20"/>
        <v>8.6106725945829538E-3</v>
      </c>
      <c r="V464" s="27">
        <f t="shared" si="20"/>
        <v>-6.012923873535674E-5</v>
      </c>
      <c r="W464" s="27">
        <f t="shared" si="20"/>
        <v>6.6383465553749047E-4</v>
      </c>
    </row>
    <row r="465" spans="1:23" x14ac:dyDescent="0.35">
      <c r="A465" s="32" t="s">
        <v>511</v>
      </c>
      <c r="B465" s="33">
        <f>-B18</f>
        <v>1010213000000</v>
      </c>
      <c r="C465" s="33">
        <f t="shared" ref="C465:U465" si="21">-C18</f>
        <v>868313000000</v>
      </c>
      <c r="D465" s="33">
        <f t="shared" si="21"/>
        <v>777872000000</v>
      </c>
      <c r="E465" s="33">
        <f t="shared" si="21"/>
        <v>751285000000</v>
      </c>
      <c r="F465" s="33">
        <f t="shared" si="21"/>
        <v>725612000000</v>
      </c>
      <c r="G465" s="33">
        <f t="shared" si="21"/>
        <v>669561000000</v>
      </c>
      <c r="H465" s="33">
        <f t="shared" si="21"/>
        <v>625929000000</v>
      </c>
      <c r="I465" s="33">
        <f t="shared" si="21"/>
        <v>566220000000</v>
      </c>
      <c r="J465" s="33">
        <f t="shared" si="21"/>
        <v>829273000000</v>
      </c>
      <c r="K465" s="33">
        <f t="shared" si="21"/>
        <v>1000805000000</v>
      </c>
      <c r="L465" s="33">
        <f t="shared" si="21"/>
        <v>917692000000</v>
      </c>
      <c r="M465" s="33">
        <f t="shared" si="21"/>
        <v>520588000000</v>
      </c>
      <c r="N465" s="33">
        <f t="shared" si="21"/>
        <v>478601000000</v>
      </c>
      <c r="O465" s="33">
        <f t="shared" si="21"/>
        <v>441732000000</v>
      </c>
      <c r="P465" s="33">
        <f t="shared" si="21"/>
        <v>456147000000</v>
      </c>
      <c r="Q465" s="33">
        <f t="shared" si="21"/>
        <v>467311000000</v>
      </c>
      <c r="R465" s="33">
        <f t="shared" si="21"/>
        <v>459238000000</v>
      </c>
      <c r="S465" s="33">
        <f t="shared" si="21"/>
        <v>374131000000</v>
      </c>
      <c r="T465" s="33">
        <f t="shared" si="21"/>
        <v>344369000000</v>
      </c>
      <c r="U465" s="33">
        <f t="shared" si="21"/>
        <v>337045000000</v>
      </c>
      <c r="V465" s="33">
        <f>-V120</f>
        <v>-2259000000</v>
      </c>
      <c r="W465" s="33">
        <f>-W120</f>
        <v>23767000000</v>
      </c>
    </row>
    <row r="466" spans="1:23" x14ac:dyDescent="0.35">
      <c r="A466" s="32" t="s">
        <v>512</v>
      </c>
      <c r="B466" s="33">
        <f t="shared" ref="B466:W466" si="22">B17</f>
        <v>88999429000000</v>
      </c>
      <c r="C466" s="33">
        <f t="shared" si="22"/>
        <v>81488467000000</v>
      </c>
      <c r="D466" s="33">
        <f t="shared" si="22"/>
        <v>80754430000000</v>
      </c>
      <c r="E466" s="33">
        <f t="shared" si="22"/>
        <v>71241473000000</v>
      </c>
      <c r="F466" s="33">
        <f t="shared" si="22"/>
        <v>68532041000000</v>
      </c>
      <c r="G466" s="33">
        <f t="shared" si="22"/>
        <v>61515887000000</v>
      </c>
      <c r="H466" s="33">
        <f t="shared" si="22"/>
        <v>63632966000000</v>
      </c>
      <c r="I466" s="33">
        <f t="shared" si="22"/>
        <v>57414974000000</v>
      </c>
      <c r="J466" s="33">
        <f t="shared" si="22"/>
        <v>56222256000000</v>
      </c>
      <c r="K466" s="33">
        <f t="shared" si="22"/>
        <v>51680631000000</v>
      </c>
      <c r="L466" s="33">
        <f t="shared" si="22"/>
        <v>50530156000000</v>
      </c>
      <c r="M466" s="33">
        <f t="shared" si="22"/>
        <v>46957440000000</v>
      </c>
      <c r="N466" s="33">
        <f t="shared" si="22"/>
        <v>46476514000000</v>
      </c>
      <c r="O466" s="33">
        <f t="shared" si="22"/>
        <v>44093182000000</v>
      </c>
      <c r="P466" s="33">
        <f t="shared" si="22"/>
        <v>44801916000000</v>
      </c>
      <c r="Q466" s="33">
        <f t="shared" si="22"/>
        <v>42664128000000</v>
      </c>
      <c r="R466" s="33">
        <f t="shared" si="22"/>
        <v>42993455000000</v>
      </c>
      <c r="S466" s="33">
        <f t="shared" si="22"/>
        <v>42083469000000</v>
      </c>
      <c r="T466" s="33">
        <f t="shared" si="22"/>
        <v>40918793000000</v>
      </c>
      <c r="U466" s="33">
        <f t="shared" si="22"/>
        <v>39142703000000</v>
      </c>
      <c r="V466" s="33">
        <f t="shared" si="22"/>
        <v>37569077000000</v>
      </c>
      <c r="W466" s="33">
        <f t="shared" si="22"/>
        <v>35802590000000</v>
      </c>
    </row>
    <row r="467" spans="1:23" x14ac:dyDescent="0.35">
      <c r="A467" s="26" t="s">
        <v>537</v>
      </c>
      <c r="B467" s="27">
        <f>B465/B468</f>
        <v>0.33083902736804599</v>
      </c>
      <c r="C467" s="27">
        <f t="shared" ref="C467:W467" si="23">C465/C468</f>
        <v>0.34401863053079024</v>
      </c>
      <c r="D467" s="27">
        <f t="shared" si="23"/>
        <v>0.37557818622859385</v>
      </c>
      <c r="E467" s="27">
        <f t="shared" si="23"/>
        <v>0.25988952485586964</v>
      </c>
      <c r="F467" s="27">
        <f t="shared" si="23"/>
        <v>0.27400589540972192</v>
      </c>
      <c r="G467" s="27">
        <f t="shared" si="23"/>
        <v>0.25230216526754407</v>
      </c>
      <c r="H467" s="27">
        <f t="shared" si="23"/>
        <v>0.26929912760418345</v>
      </c>
      <c r="I467" s="27">
        <f t="shared" si="23"/>
        <v>0.22772207144959966</v>
      </c>
      <c r="J467" s="27">
        <f t="shared" si="23"/>
        <v>0.37757832057092539</v>
      </c>
      <c r="K467" s="27">
        <f t="shared" si="23"/>
        <v>0.4462763225017034</v>
      </c>
      <c r="L467" s="27">
        <f t="shared" si="23"/>
        <v>0.49738028921693761</v>
      </c>
      <c r="M467" s="27">
        <f t="shared" si="23"/>
        <v>0.41856994685341675</v>
      </c>
      <c r="N467" s="27">
        <f t="shared" si="23"/>
        <v>0.53972240328208276</v>
      </c>
      <c r="O467" s="27">
        <f t="shared" si="23"/>
        <v>0.53600381497377203</v>
      </c>
      <c r="P467" s="27">
        <f t="shared" si="23"/>
        <v>0.58127520755414253</v>
      </c>
      <c r="Q467" s="27">
        <f t="shared" si="23"/>
        <v>0.53867026617039004</v>
      </c>
      <c r="R467" s="27">
        <f t="shared" si="23"/>
        <v>0.56932071476565815</v>
      </c>
      <c r="S467" s="27">
        <f t="shared" si="23"/>
        <v>0.65424674302701757</v>
      </c>
      <c r="T467" s="27">
        <f t="shared" si="23"/>
        <v>0.63884426305537523</v>
      </c>
      <c r="U467" s="27">
        <f t="shared" si="23"/>
        <v>0.7004260182876143</v>
      </c>
      <c r="V467" s="27">
        <f t="shared" si="23"/>
        <v>-5.2567279835247305E-3</v>
      </c>
      <c r="W467" s="27">
        <f t="shared" si="23"/>
        <v>4.7254912486852652E-2</v>
      </c>
    </row>
    <row r="468" spans="1:23" x14ac:dyDescent="0.35">
      <c r="A468" s="32" t="s">
        <v>536</v>
      </c>
      <c r="B468" s="42">
        <f>SUM(B461:B463)</f>
        <v>3053488000000</v>
      </c>
      <c r="C468" s="42">
        <f t="shared" ref="C468:W468" si="24">SUM(C461:C463)</f>
        <v>2524029000000</v>
      </c>
      <c r="D468" s="42">
        <f t="shared" si="24"/>
        <v>2071132000000</v>
      </c>
      <c r="E468" s="42">
        <f t="shared" si="24"/>
        <v>2890786000000</v>
      </c>
      <c r="F468" s="42">
        <f t="shared" si="24"/>
        <v>2648162000000</v>
      </c>
      <c r="G468" s="42">
        <f t="shared" si="24"/>
        <v>2653806000000</v>
      </c>
      <c r="H468" s="42">
        <f t="shared" si="24"/>
        <v>2324289000000</v>
      </c>
      <c r="I468" s="42">
        <f t="shared" si="24"/>
        <v>2486452000000</v>
      </c>
      <c r="J468" s="42">
        <f t="shared" si="24"/>
        <v>2196294000000</v>
      </c>
      <c r="K468" s="42">
        <f t="shared" si="24"/>
        <v>2242568000000</v>
      </c>
      <c r="L468" s="42">
        <f t="shared" si="24"/>
        <v>1845051000000</v>
      </c>
      <c r="M468" s="42">
        <f t="shared" si="24"/>
        <v>1243730000000</v>
      </c>
      <c r="N468" s="42">
        <f t="shared" si="24"/>
        <v>886754000000</v>
      </c>
      <c r="O468" s="42">
        <f t="shared" si="24"/>
        <v>824121000000</v>
      </c>
      <c r="P468" s="42">
        <f t="shared" si="24"/>
        <v>784735000000</v>
      </c>
      <c r="Q468" s="42">
        <f t="shared" si="24"/>
        <v>867527000000</v>
      </c>
      <c r="R468" s="42">
        <f t="shared" si="24"/>
        <v>806642000000</v>
      </c>
      <c r="S468" s="42">
        <f t="shared" si="24"/>
        <v>571850000000</v>
      </c>
      <c r="T468" s="42">
        <f t="shared" si="24"/>
        <v>539050000000</v>
      </c>
      <c r="U468" s="42">
        <f t="shared" si="24"/>
        <v>481200000000</v>
      </c>
      <c r="V468" s="42">
        <f t="shared" si="24"/>
        <v>429735000000</v>
      </c>
      <c r="W468" s="42">
        <f t="shared" si="24"/>
        <v>502953000000</v>
      </c>
    </row>
    <row r="469" spans="1:23" x14ac:dyDescent="0.35">
      <c r="A469" s="23" t="s">
        <v>534</v>
      </c>
      <c r="B469" s="27">
        <f>SUM(B470:E470)/AVERAGE(B466:E466)</f>
        <v>3.4148816263479954E-3</v>
      </c>
      <c r="C469" s="27">
        <f t="shared" ref="C469:W469" si="25">SUM(C470:F470)/AVERAGE(C466:F466)</f>
        <v>2.3961876694177388E-3</v>
      </c>
      <c r="D469" s="27">
        <f t="shared" si="25"/>
        <v>1.5780525970802036E-3</v>
      </c>
      <c r="E469" s="27">
        <f t="shared" si="25"/>
        <v>2.7254323905387726E-3</v>
      </c>
      <c r="F469" s="27">
        <f t="shared" si="25"/>
        <v>3.1981569684770761E-3</v>
      </c>
      <c r="G469" s="27">
        <f t="shared" si="25"/>
        <v>4.1522687903046678E-3</v>
      </c>
      <c r="H469" s="27">
        <f t="shared" si="25"/>
        <v>5.2573909243839511E-3</v>
      </c>
      <c r="I469" s="27">
        <f t="shared" si="25"/>
        <v>1.135904806575082E-2</v>
      </c>
      <c r="J469" s="27">
        <f t="shared" si="25"/>
        <v>1.2142432130119681E-2</v>
      </c>
      <c r="K469" s="27">
        <f t="shared" si="25"/>
        <v>1.1447279331673934E-2</v>
      </c>
      <c r="L469" s="27">
        <f t="shared" si="25"/>
        <v>1.0267679489929059E-2</v>
      </c>
      <c r="M469" s="27">
        <f t="shared" si="25"/>
        <v>1.327533913794495E-3</v>
      </c>
      <c r="N469" s="27">
        <f t="shared" si="25"/>
        <v>7.7418163341809909E-4</v>
      </c>
      <c r="O469" s="27">
        <f t="shared" si="25"/>
        <v>3.338132629426643E-4</v>
      </c>
      <c r="P469" s="27">
        <f t="shared" si="25"/>
        <v>1.1050464832620707E-3</v>
      </c>
      <c r="Q469" s="27">
        <f t="shared" si="25"/>
        <v>2.597393588260442E-3</v>
      </c>
      <c r="R469" s="27">
        <f t="shared" si="25"/>
        <v>2.4138780060993679E-3</v>
      </c>
      <c r="S469" s="27">
        <f t="shared" si="25"/>
        <v>2.1600354964405699E-3</v>
      </c>
      <c r="T469" s="27">
        <f t="shared" si="25"/>
        <v>2.092168301320882E-3</v>
      </c>
      <c r="U469" s="27">
        <f t="shared" si="25"/>
        <v>9.772885010154702E-4</v>
      </c>
      <c r="V469" s="27">
        <f t="shared" si="25"/>
        <v>5.8627535340038007E-4</v>
      </c>
      <c r="W469" s="27">
        <f t="shared" si="25"/>
        <v>6.6383465553749047E-4</v>
      </c>
    </row>
    <row r="470" spans="1:23" x14ac:dyDescent="0.35">
      <c r="A470" s="32" t="s">
        <v>535</v>
      </c>
      <c r="B470" s="33">
        <f>-B120</f>
        <v>141900000000</v>
      </c>
      <c r="C470" s="33">
        <f t="shared" ref="C470:W470" si="26">-C120</f>
        <v>90441000000</v>
      </c>
      <c r="D470" s="33">
        <f t="shared" si="26"/>
        <v>22690000000</v>
      </c>
      <c r="E470" s="33">
        <f t="shared" si="26"/>
        <v>20280000000</v>
      </c>
      <c r="F470" s="33">
        <f t="shared" si="26"/>
        <v>47511000000</v>
      </c>
      <c r="G470" s="33">
        <f t="shared" si="26"/>
        <v>20789000000</v>
      </c>
      <c r="H470" s="33">
        <f t="shared" si="26"/>
        <v>91927000000</v>
      </c>
      <c r="I470" s="33">
        <f t="shared" si="26"/>
        <v>40534000000</v>
      </c>
      <c r="J470" s="33">
        <f t="shared" si="26"/>
        <v>94626000000</v>
      </c>
      <c r="K470" s="33">
        <f t="shared" si="26"/>
        <v>73834000000</v>
      </c>
      <c r="L470" s="33">
        <f t="shared" si="26"/>
        <v>403963000000</v>
      </c>
      <c r="M470" s="33">
        <f t="shared" si="26"/>
        <v>51062000000</v>
      </c>
      <c r="N470" s="33">
        <f t="shared" si="26"/>
        <v>31041000000</v>
      </c>
      <c r="O470" s="33">
        <f t="shared" si="26"/>
        <v>-3338000000</v>
      </c>
      <c r="P470" s="33">
        <f t="shared" si="26"/>
        <v>-18253000000</v>
      </c>
      <c r="Q470" s="33">
        <f t="shared" si="26"/>
        <v>25008000000</v>
      </c>
      <c r="R470" s="33">
        <f t="shared" si="26"/>
        <v>11150000000</v>
      </c>
      <c r="S470" s="33">
        <f t="shared" si="26"/>
        <v>29762000000</v>
      </c>
      <c r="T470" s="33">
        <f t="shared" si="26"/>
        <v>43599000000</v>
      </c>
      <c r="U470" s="33">
        <f t="shared" si="26"/>
        <v>15145000000</v>
      </c>
      <c r="V470" s="33">
        <f t="shared" si="26"/>
        <v>-2259000000</v>
      </c>
      <c r="W470" s="33">
        <f t="shared" si="26"/>
        <v>23767000000</v>
      </c>
    </row>
    <row r="471" spans="1:23" x14ac:dyDescent="0.35">
      <c r="A471" s="26" t="s">
        <v>513</v>
      </c>
      <c r="B471" s="27">
        <f>-B472/B473</f>
        <v>0.44133925760067172</v>
      </c>
      <c r="C471" s="27">
        <f t="shared" ref="C471:W471" si="27">-C472/C473</f>
        <v>0.6809934927625968</v>
      </c>
      <c r="D471" s="27">
        <f t="shared" si="27"/>
        <v>0.50908938683194538</v>
      </c>
      <c r="E471" s="27">
        <f t="shared" si="27"/>
        <v>0.83261838533462917</v>
      </c>
      <c r="F471" s="27">
        <f t="shared" si="27"/>
        <v>0.62624220555996279</v>
      </c>
      <c r="G471" s="27">
        <f t="shared" si="27"/>
        <v>0.59969940155584467</v>
      </c>
      <c r="H471" s="27">
        <f t="shared" si="27"/>
        <v>0.64507363542115581</v>
      </c>
      <c r="I471" s="27">
        <f t="shared" si="27"/>
        <v>0.66186635428812979</v>
      </c>
      <c r="J471" s="27">
        <f t="shared" si="27"/>
        <v>0.46380597719720623</v>
      </c>
      <c r="K471" s="27">
        <f t="shared" si="27"/>
        <v>0.620941884173703</v>
      </c>
      <c r="L471" s="27">
        <f t="shared" si="27"/>
        <v>0.33394700784629155</v>
      </c>
      <c r="M471" s="27">
        <f t="shared" si="27"/>
        <v>0.7094497371759132</v>
      </c>
      <c r="N471" s="27">
        <f t="shared" si="27"/>
        <v>0.58334092822027672</v>
      </c>
      <c r="O471" s="27">
        <f t="shared" si="27"/>
        <v>0.70902902893258701</v>
      </c>
      <c r="P471" s="27">
        <f t="shared" si="27"/>
        <v>0.9737033655894346</v>
      </c>
      <c r="Q471" s="27">
        <f t="shared" si="27"/>
        <v>0.72625881702543549</v>
      </c>
      <c r="R471" s="27">
        <f t="shared" si="27"/>
        <v>0.83639605005947459</v>
      </c>
      <c r="S471" s="27">
        <f t="shared" si="27"/>
        <v>0.50160953674501407</v>
      </c>
      <c r="T471" s="27">
        <f t="shared" si="27"/>
        <v>0.59830773996548214</v>
      </c>
      <c r="U471" s="27">
        <f t="shared" si="27"/>
        <v>0.57394539155265345</v>
      </c>
      <c r="V471" s="27">
        <f t="shared" si="27"/>
        <v>0.61483272748880669</v>
      </c>
      <c r="W471" s="27">
        <f t="shared" si="27"/>
        <v>0.63386272804177768</v>
      </c>
    </row>
    <row r="472" spans="1:23" x14ac:dyDescent="0.35">
      <c r="A472" s="32" t="s">
        <v>514</v>
      </c>
      <c r="B472" s="21">
        <f t="shared" ref="B472:W472" si="28">B118</f>
        <v>-378444000000</v>
      </c>
      <c r="C472" s="21">
        <f t="shared" si="28"/>
        <v>-349746000000</v>
      </c>
      <c r="D472" s="21">
        <f t="shared" si="28"/>
        <v>-431719000000</v>
      </c>
      <c r="E472" s="21">
        <f t="shared" si="28"/>
        <v>-347823000000</v>
      </c>
      <c r="F472" s="21">
        <f t="shared" si="28"/>
        <v>-367075000000</v>
      </c>
      <c r="G472" s="21">
        <f t="shared" si="28"/>
        <v>-326784000000</v>
      </c>
      <c r="H472" s="21">
        <f t="shared" si="28"/>
        <v>-372710000000</v>
      </c>
      <c r="I472" s="21">
        <f t="shared" si="28"/>
        <v>-369518000000</v>
      </c>
      <c r="J472" s="21">
        <f t="shared" si="28"/>
        <v>-319214000000</v>
      </c>
      <c r="K472" s="21">
        <f t="shared" si="28"/>
        <v>-306369000000</v>
      </c>
      <c r="L472" s="21">
        <f t="shared" si="28"/>
        <v>-323422000000</v>
      </c>
      <c r="M472" s="21">
        <f t="shared" si="28"/>
        <v>-291393000000</v>
      </c>
      <c r="N472" s="21">
        <f t="shared" si="28"/>
        <v>-326430000000</v>
      </c>
      <c r="O472" s="21">
        <f t="shared" si="28"/>
        <v>-294369000000</v>
      </c>
      <c r="P472" s="21">
        <f t="shared" si="28"/>
        <v>-399973000000</v>
      </c>
      <c r="Q472" s="21">
        <f t="shared" si="28"/>
        <v>-294267000000</v>
      </c>
      <c r="R472" s="21">
        <f t="shared" si="28"/>
        <v>-281965000000</v>
      </c>
      <c r="S472" s="21">
        <f t="shared" si="28"/>
        <v>-261473000000</v>
      </c>
      <c r="T472" s="21">
        <f t="shared" si="28"/>
        <v>-337999000000</v>
      </c>
      <c r="U472" s="21">
        <f t="shared" si="28"/>
        <v>-262902000000</v>
      </c>
      <c r="V472" s="21">
        <f t="shared" si="28"/>
        <v>-237979000000</v>
      </c>
      <c r="W472" s="21">
        <f t="shared" si="28"/>
        <v>-212048000000</v>
      </c>
    </row>
    <row r="473" spans="1:23" x14ac:dyDescent="0.35">
      <c r="A473" s="32" t="s">
        <v>515</v>
      </c>
      <c r="B473" s="21">
        <f t="shared" ref="B473:W473" si="29">B117</f>
        <v>857490000000</v>
      </c>
      <c r="C473" s="21">
        <f t="shared" si="29"/>
        <v>513582000000</v>
      </c>
      <c r="D473" s="21">
        <f t="shared" si="29"/>
        <v>848022000000</v>
      </c>
      <c r="E473" s="21">
        <f t="shared" si="29"/>
        <v>417746000000</v>
      </c>
      <c r="F473" s="21">
        <f t="shared" si="29"/>
        <v>586155000000</v>
      </c>
      <c r="G473" s="21">
        <f t="shared" si="29"/>
        <v>544913000000</v>
      </c>
      <c r="H473" s="21">
        <f t="shared" si="29"/>
        <v>577779000000</v>
      </c>
      <c r="I473" s="21">
        <f t="shared" si="29"/>
        <v>558297000000</v>
      </c>
      <c r="J473" s="21">
        <f t="shared" si="29"/>
        <v>688249000000</v>
      </c>
      <c r="K473" s="21">
        <f t="shared" si="29"/>
        <v>493394000000</v>
      </c>
      <c r="L473" s="21">
        <f t="shared" si="29"/>
        <v>968483000000</v>
      </c>
      <c r="M473" s="21">
        <f t="shared" si="29"/>
        <v>410731000000</v>
      </c>
      <c r="N473" s="21">
        <f t="shared" si="29"/>
        <v>559587000000</v>
      </c>
      <c r="O473" s="21">
        <f t="shared" si="29"/>
        <v>415172000000</v>
      </c>
      <c r="P473" s="21">
        <f t="shared" si="29"/>
        <v>410775000000</v>
      </c>
      <c r="Q473" s="21">
        <f t="shared" si="29"/>
        <v>405182000000</v>
      </c>
      <c r="R473" s="21">
        <f t="shared" si="29"/>
        <v>337119000000</v>
      </c>
      <c r="S473" s="21">
        <f t="shared" si="29"/>
        <v>521268000000</v>
      </c>
      <c r="T473" s="21">
        <f t="shared" si="29"/>
        <v>564925000000</v>
      </c>
      <c r="U473" s="21">
        <f t="shared" si="29"/>
        <v>458061000000</v>
      </c>
      <c r="V473" s="21">
        <f t="shared" si="29"/>
        <v>387063000000</v>
      </c>
      <c r="W473" s="21">
        <f t="shared" si="29"/>
        <v>334533000000</v>
      </c>
    </row>
    <row r="474" spans="1:23" x14ac:dyDescent="0.35">
      <c r="A474" s="26" t="s">
        <v>516</v>
      </c>
      <c r="B474" s="27">
        <f>B476/B475</f>
        <v>0.95107284430129146</v>
      </c>
      <c r="C474" s="27">
        <f>C476/C475</f>
        <v>0.87212375687116739</v>
      </c>
      <c r="D474" s="27">
        <f t="shared" ref="D474:W474" si="30">D476/D475</f>
        <v>0.89731416656893048</v>
      </c>
      <c r="E474" s="27">
        <f t="shared" si="30"/>
        <v>0.82985611706050355</v>
      </c>
      <c r="F474" s="27">
        <f t="shared" si="30"/>
        <v>0.8472477359452858</v>
      </c>
      <c r="G474" s="27">
        <f t="shared" si="30"/>
        <v>0.83122286977804249</v>
      </c>
      <c r="H474" s="27">
        <f t="shared" si="30"/>
        <v>0.83740562221851633</v>
      </c>
      <c r="I474" s="27">
        <f t="shared" si="30"/>
        <v>0.81860857609036819</v>
      </c>
      <c r="J474" s="27">
        <f t="shared" si="30"/>
        <v>0.78250450266506411</v>
      </c>
      <c r="K474" s="27">
        <f t="shared" si="30"/>
        <v>0.74559611701514972</v>
      </c>
      <c r="L474" s="27">
        <f t="shared" si="30"/>
        <v>0.75694477837495289</v>
      </c>
      <c r="M474" s="27">
        <f t="shared" si="30"/>
        <v>0.70034135000928643</v>
      </c>
      <c r="N474" s="27">
        <f t="shared" si="30"/>
        <v>0.69403546757382273</v>
      </c>
      <c r="O474" s="27">
        <f t="shared" si="30"/>
        <v>0.66449799857217839</v>
      </c>
      <c r="P474" s="27">
        <f t="shared" si="30"/>
        <v>0.69422933681821553</v>
      </c>
      <c r="Q474" s="27">
        <f t="shared" si="30"/>
        <v>0.70292008179840504</v>
      </c>
      <c r="R474" s="27">
        <f t="shared" si="30"/>
        <v>0.77558958065875805</v>
      </c>
      <c r="S474" s="27">
        <f t="shared" si="30"/>
        <v>0.80918771134392653</v>
      </c>
      <c r="T474" s="27">
        <f t="shared" si="30"/>
        <v>0.82753551965282934</v>
      </c>
      <c r="U474" s="27">
        <f t="shared" si="30"/>
        <v>0.86310124334003735</v>
      </c>
      <c r="V474" s="27">
        <f t="shared" si="30"/>
        <v>0.87839922783140134</v>
      </c>
      <c r="W474" s="27">
        <f t="shared" si="30"/>
        <v>0.87828076074806638</v>
      </c>
    </row>
    <row r="475" spans="1:23" x14ac:dyDescent="0.35">
      <c r="A475" s="30" t="s">
        <v>517</v>
      </c>
      <c r="B475" s="31">
        <f t="shared" ref="B475:W475" si="31">B456</f>
        <v>93577931000000</v>
      </c>
      <c r="C475" s="31">
        <f t="shared" si="31"/>
        <v>93436816000000</v>
      </c>
      <c r="D475" s="31">
        <f t="shared" si="31"/>
        <v>89995715000000</v>
      </c>
      <c r="E475" s="31">
        <f t="shared" si="31"/>
        <v>85847982000000</v>
      </c>
      <c r="F475" s="31">
        <f t="shared" si="31"/>
        <v>80887842000000</v>
      </c>
      <c r="G475" s="31">
        <f t="shared" si="31"/>
        <v>74006490000000</v>
      </c>
      <c r="H475" s="31">
        <f t="shared" si="31"/>
        <v>75988224000000</v>
      </c>
      <c r="I475" s="31">
        <f t="shared" si="31"/>
        <v>70137274000000</v>
      </c>
      <c r="J475" s="31">
        <f t="shared" si="31"/>
        <v>71849115000000</v>
      </c>
      <c r="K475" s="31">
        <f t="shared" si="31"/>
        <v>69314512000000</v>
      </c>
      <c r="L475" s="31">
        <f t="shared" si="31"/>
        <v>66755406000000</v>
      </c>
      <c r="M475" s="31">
        <f t="shared" si="31"/>
        <v>67049361000000</v>
      </c>
      <c r="N475" s="31">
        <f t="shared" si="31"/>
        <v>66965618000000</v>
      </c>
      <c r="O475" s="31">
        <f t="shared" si="31"/>
        <v>66355628000000</v>
      </c>
      <c r="P475" s="31">
        <f t="shared" si="31"/>
        <v>64534749000000</v>
      </c>
      <c r="Q475" s="31">
        <f t="shared" si="31"/>
        <v>60695560000000</v>
      </c>
      <c r="R475" s="31">
        <f t="shared" si="31"/>
        <v>55433255000000</v>
      </c>
      <c r="S475" s="31">
        <f t="shared" si="31"/>
        <v>52007054000000</v>
      </c>
      <c r="T475" s="31">
        <f t="shared" si="31"/>
        <v>49446570000000</v>
      </c>
      <c r="U475" s="31">
        <f t="shared" si="31"/>
        <v>45351230000000</v>
      </c>
      <c r="V475" s="31">
        <f t="shared" si="31"/>
        <v>42769934000000</v>
      </c>
      <c r="W475" s="31">
        <f t="shared" si="31"/>
        <v>40764402000000</v>
      </c>
    </row>
    <row r="476" spans="1:23" x14ac:dyDescent="0.35">
      <c r="A476" s="30" t="s">
        <v>512</v>
      </c>
      <c r="B476" s="31">
        <f t="shared" ref="B476:W476" si="32">B17</f>
        <v>88999429000000</v>
      </c>
      <c r="C476" s="31">
        <f t="shared" si="32"/>
        <v>81488467000000</v>
      </c>
      <c r="D476" s="31">
        <f t="shared" si="32"/>
        <v>80754430000000</v>
      </c>
      <c r="E476" s="31">
        <f t="shared" si="32"/>
        <v>71241473000000</v>
      </c>
      <c r="F476" s="31">
        <f t="shared" si="32"/>
        <v>68532041000000</v>
      </c>
      <c r="G476" s="31">
        <f t="shared" si="32"/>
        <v>61515887000000</v>
      </c>
      <c r="H476" s="31">
        <f t="shared" si="32"/>
        <v>63632966000000</v>
      </c>
      <c r="I476" s="31">
        <f t="shared" si="32"/>
        <v>57414974000000</v>
      </c>
      <c r="J476" s="31">
        <f t="shared" si="32"/>
        <v>56222256000000</v>
      </c>
      <c r="K476" s="31">
        <f t="shared" si="32"/>
        <v>51680631000000</v>
      </c>
      <c r="L476" s="31">
        <f t="shared" si="32"/>
        <v>50530156000000</v>
      </c>
      <c r="M476" s="31">
        <f t="shared" si="32"/>
        <v>46957440000000</v>
      </c>
      <c r="N476" s="31">
        <f t="shared" si="32"/>
        <v>46476514000000</v>
      </c>
      <c r="O476" s="31">
        <f t="shared" si="32"/>
        <v>44093182000000</v>
      </c>
      <c r="P476" s="31">
        <f t="shared" si="32"/>
        <v>44801916000000</v>
      </c>
      <c r="Q476" s="31">
        <f t="shared" si="32"/>
        <v>42664128000000</v>
      </c>
      <c r="R476" s="31">
        <f t="shared" si="32"/>
        <v>42993455000000</v>
      </c>
      <c r="S476" s="31">
        <f t="shared" si="32"/>
        <v>42083469000000</v>
      </c>
      <c r="T476" s="31">
        <f t="shared" si="32"/>
        <v>40918793000000</v>
      </c>
      <c r="U476" s="31">
        <f t="shared" si="32"/>
        <v>39142703000000</v>
      </c>
      <c r="V476" s="31">
        <f t="shared" si="32"/>
        <v>37569077000000</v>
      </c>
      <c r="W476" s="31">
        <f t="shared" si="32"/>
        <v>35802590000000</v>
      </c>
    </row>
    <row r="477" spans="1:23" x14ac:dyDescent="0.35">
      <c r="A477" s="40" t="s">
        <v>518</v>
      </c>
      <c r="B477" s="41">
        <f>B479/B481</f>
        <v>0.31328761851450165</v>
      </c>
      <c r="C477" s="41">
        <f t="shared" ref="C477:W477" si="33">C479/C481</f>
        <v>0.11184582014167163</v>
      </c>
      <c r="D477" s="41">
        <f t="shared" si="33"/>
        <v>0.37007176700604466</v>
      </c>
      <c r="E477" s="41">
        <f t="shared" si="33"/>
        <v>9.304697112599522E-2</v>
      </c>
      <c r="F477" s="41">
        <f t="shared" si="33"/>
        <v>0.233313713949382</v>
      </c>
      <c r="G477" s="41">
        <f t="shared" si="33"/>
        <v>0.28927920603839513</v>
      </c>
      <c r="H477" s="41">
        <f t="shared" si="33"/>
        <v>0.15744082079826369</v>
      </c>
      <c r="I477" s="41">
        <f t="shared" si="33"/>
        <v>0.20918256770142057</v>
      </c>
      <c r="J477" s="41">
        <f t="shared" si="33"/>
        <v>0.31866373943151388</v>
      </c>
      <c r="K477" s="41">
        <f t="shared" si="33"/>
        <v>0.18212017170861422</v>
      </c>
      <c r="L477" s="41">
        <f t="shared" si="33"/>
        <v>0.19755122185934085</v>
      </c>
      <c r="M477" s="41">
        <f t="shared" si="33"/>
        <v>0.13121239935626969</v>
      </c>
      <c r="N477" s="41">
        <f t="shared" si="33"/>
        <v>0.28870220358943294</v>
      </c>
      <c r="O477" s="41">
        <f t="shared" si="33"/>
        <v>0.23733296079697089</v>
      </c>
      <c r="P477" s="41">
        <f t="shared" si="33"/>
        <v>5.6872983993670502E-2</v>
      </c>
      <c r="Q477" s="41">
        <f t="shared" si="33"/>
        <v>0.16251462305827999</v>
      </c>
      <c r="R477" s="41">
        <f t="shared" si="33"/>
        <v>0.10445569665311062</v>
      </c>
      <c r="S477" s="41">
        <f t="shared" si="33"/>
        <v>0.35134134456747779</v>
      </c>
      <c r="T477" s="41">
        <f t="shared" si="33"/>
        <v>0.22866752223746514</v>
      </c>
      <c r="U477" s="41">
        <f t="shared" si="33"/>
        <v>0.3128360633190776</v>
      </c>
      <c r="V477" s="41">
        <f t="shared" si="33"/>
        <v>0.31144542361321026</v>
      </c>
      <c r="W477" s="41">
        <f t="shared" si="33"/>
        <v>0.23375870242995458</v>
      </c>
    </row>
    <row r="478" spans="1:23" x14ac:dyDescent="0.35">
      <c r="A478" s="23" t="s">
        <v>519</v>
      </c>
      <c r="B478" s="27">
        <f>B480/B481</f>
        <v>0.55866074239932828</v>
      </c>
      <c r="C478" s="27">
        <f t="shared" ref="C478:W478" si="34">C480/C481</f>
        <v>0.3190065072374032</v>
      </c>
      <c r="D478" s="27">
        <f t="shared" si="34"/>
        <v>0.49091061316805462</v>
      </c>
      <c r="E478" s="27">
        <f t="shared" si="34"/>
        <v>0.16738161466537083</v>
      </c>
      <c r="F478" s="27">
        <f t="shared" si="34"/>
        <v>0.37375779444003721</v>
      </c>
      <c r="G478" s="27">
        <f t="shared" si="34"/>
        <v>0.40030059844415533</v>
      </c>
      <c r="H478" s="27">
        <f t="shared" si="34"/>
        <v>0.35492636457884413</v>
      </c>
      <c r="I478" s="27">
        <f t="shared" si="34"/>
        <v>0.33813364571187021</v>
      </c>
      <c r="J478" s="27">
        <f t="shared" si="34"/>
        <v>0.53619402280279371</v>
      </c>
      <c r="K478" s="27">
        <f t="shared" si="34"/>
        <v>0.37905811582629706</v>
      </c>
      <c r="L478" s="27">
        <f t="shared" si="34"/>
        <v>0.66605299215370839</v>
      </c>
      <c r="M478" s="27">
        <f t="shared" si="34"/>
        <v>0.2905502628240868</v>
      </c>
      <c r="N478" s="27">
        <f t="shared" si="34"/>
        <v>0.41665907177972328</v>
      </c>
      <c r="O478" s="27">
        <f t="shared" si="34"/>
        <v>0.29097097106741304</v>
      </c>
      <c r="P478" s="27">
        <f t="shared" si="34"/>
        <v>2.6296634410565393E-2</v>
      </c>
      <c r="Q478" s="27">
        <f t="shared" si="34"/>
        <v>0.27374118297456451</v>
      </c>
      <c r="R478" s="27">
        <f t="shared" si="34"/>
        <v>0.16360394994052546</v>
      </c>
      <c r="S478" s="27">
        <f t="shared" si="34"/>
        <v>0.49839046325498593</v>
      </c>
      <c r="T478" s="27">
        <f t="shared" si="34"/>
        <v>0.40169226003451786</v>
      </c>
      <c r="U478" s="27">
        <f t="shared" si="34"/>
        <v>0.42605460844734655</v>
      </c>
      <c r="V478" s="27">
        <f t="shared" si="34"/>
        <v>0.38516727251119326</v>
      </c>
      <c r="W478" s="27">
        <f t="shared" si="34"/>
        <v>0.36613727195822238</v>
      </c>
    </row>
    <row r="479" spans="1:23" x14ac:dyDescent="0.35">
      <c r="A479" s="29" t="s">
        <v>520</v>
      </c>
      <c r="B479" s="31">
        <f t="shared" ref="B479:W479" si="35">B127</f>
        <v>268641000000</v>
      </c>
      <c r="C479" s="31">
        <f t="shared" si="35"/>
        <v>57442000000</v>
      </c>
      <c r="D479" s="31">
        <f t="shared" si="35"/>
        <v>313829000000</v>
      </c>
      <c r="E479" s="31">
        <f t="shared" si="35"/>
        <v>38870000000</v>
      </c>
      <c r="F479" s="31">
        <f t="shared" si="35"/>
        <v>136758000000</v>
      </c>
      <c r="G479" s="31">
        <f t="shared" si="35"/>
        <v>157632000000</v>
      </c>
      <c r="H479" s="31">
        <f t="shared" si="35"/>
        <v>90966000000</v>
      </c>
      <c r="I479" s="31">
        <f t="shared" si="35"/>
        <v>116786000000</v>
      </c>
      <c r="J479" s="31">
        <f t="shared" si="35"/>
        <v>219320000000</v>
      </c>
      <c r="K479" s="31">
        <f t="shared" si="35"/>
        <v>89857000000</v>
      </c>
      <c r="L479" s="31">
        <f t="shared" si="35"/>
        <v>191325000000</v>
      </c>
      <c r="M479" s="31">
        <f t="shared" si="35"/>
        <v>53893000000</v>
      </c>
      <c r="N479" s="31">
        <f t="shared" si="35"/>
        <v>161554000000</v>
      </c>
      <c r="O479" s="31">
        <f t="shared" si="35"/>
        <v>98534000000</v>
      </c>
      <c r="P479" s="31">
        <f t="shared" si="35"/>
        <v>23362000000</v>
      </c>
      <c r="Q479" s="31">
        <f t="shared" si="35"/>
        <v>65848000000</v>
      </c>
      <c r="R479" s="31">
        <f t="shared" si="35"/>
        <v>35214000000</v>
      </c>
      <c r="S479" s="31">
        <f t="shared" si="35"/>
        <v>183143000000</v>
      </c>
      <c r="T479" s="31">
        <f t="shared" si="35"/>
        <v>129180000000</v>
      </c>
      <c r="U479" s="31">
        <f t="shared" si="35"/>
        <v>143298000000</v>
      </c>
      <c r="V479" s="31">
        <f t="shared" si="35"/>
        <v>120549000000</v>
      </c>
      <c r="W479" s="31">
        <f t="shared" si="35"/>
        <v>78200000000</v>
      </c>
    </row>
    <row r="480" spans="1:23" x14ac:dyDescent="0.35">
      <c r="A480" s="29" t="s">
        <v>521</v>
      </c>
      <c r="B480" s="31">
        <f t="shared" ref="B480:W480" si="36">B119</f>
        <v>479046000000</v>
      </c>
      <c r="C480" s="31">
        <f t="shared" si="36"/>
        <v>163836000000</v>
      </c>
      <c r="D480" s="31">
        <f t="shared" si="36"/>
        <v>416303000000</v>
      </c>
      <c r="E480" s="31">
        <f t="shared" si="36"/>
        <v>69923000000</v>
      </c>
      <c r="F480" s="31">
        <f t="shared" si="36"/>
        <v>219080000000</v>
      </c>
      <c r="G480" s="31">
        <f t="shared" si="36"/>
        <v>218129000000</v>
      </c>
      <c r="H480" s="31">
        <f t="shared" si="36"/>
        <v>205069000000</v>
      </c>
      <c r="I480" s="31">
        <f t="shared" si="36"/>
        <v>188779000000</v>
      </c>
      <c r="J480" s="31">
        <f t="shared" si="36"/>
        <v>369035000000</v>
      </c>
      <c r="K480" s="31">
        <f t="shared" si="36"/>
        <v>187025000000</v>
      </c>
      <c r="L480" s="31">
        <f t="shared" si="36"/>
        <v>645061000000</v>
      </c>
      <c r="M480" s="31">
        <f t="shared" si="36"/>
        <v>119338000000</v>
      </c>
      <c r="N480" s="31">
        <f t="shared" si="36"/>
        <v>233157000000</v>
      </c>
      <c r="O480" s="31">
        <f t="shared" si="36"/>
        <v>120803000000</v>
      </c>
      <c r="P480" s="31">
        <f t="shared" si="36"/>
        <v>10802000000</v>
      </c>
      <c r="Q480" s="31">
        <f t="shared" si="36"/>
        <v>110915000000</v>
      </c>
      <c r="R480" s="31">
        <f t="shared" si="36"/>
        <v>55154000000</v>
      </c>
      <c r="S480" s="31">
        <f t="shared" si="36"/>
        <v>259795000000</v>
      </c>
      <c r="T480" s="31">
        <f t="shared" si="36"/>
        <v>226926000000</v>
      </c>
      <c r="U480" s="31">
        <f t="shared" si="36"/>
        <v>195159000000</v>
      </c>
      <c r="V480" s="31">
        <f t="shared" si="36"/>
        <v>149084000000</v>
      </c>
      <c r="W480" s="31">
        <f t="shared" si="36"/>
        <v>122485000000</v>
      </c>
    </row>
    <row r="481" spans="1:23" x14ac:dyDescent="0.35">
      <c r="A481" s="29" t="s">
        <v>522</v>
      </c>
      <c r="B481" s="31">
        <f t="shared" ref="B481:W481" si="37">B117</f>
        <v>857490000000</v>
      </c>
      <c r="C481" s="31">
        <f t="shared" si="37"/>
        <v>513582000000</v>
      </c>
      <c r="D481" s="31">
        <f t="shared" si="37"/>
        <v>848022000000</v>
      </c>
      <c r="E481" s="31">
        <f t="shared" si="37"/>
        <v>417746000000</v>
      </c>
      <c r="F481" s="31">
        <f t="shared" si="37"/>
        <v>586155000000</v>
      </c>
      <c r="G481" s="31">
        <f t="shared" si="37"/>
        <v>544913000000</v>
      </c>
      <c r="H481" s="31">
        <f t="shared" si="37"/>
        <v>577779000000</v>
      </c>
      <c r="I481" s="31">
        <f t="shared" si="37"/>
        <v>558297000000</v>
      </c>
      <c r="J481" s="31">
        <f t="shared" si="37"/>
        <v>688249000000</v>
      </c>
      <c r="K481" s="31">
        <f t="shared" si="37"/>
        <v>493394000000</v>
      </c>
      <c r="L481" s="31">
        <f t="shared" si="37"/>
        <v>968483000000</v>
      </c>
      <c r="M481" s="31">
        <f t="shared" si="37"/>
        <v>410731000000</v>
      </c>
      <c r="N481" s="31">
        <f t="shared" si="37"/>
        <v>559587000000</v>
      </c>
      <c r="O481" s="31">
        <f t="shared" si="37"/>
        <v>415172000000</v>
      </c>
      <c r="P481" s="31">
        <f t="shared" si="37"/>
        <v>410775000000</v>
      </c>
      <c r="Q481" s="31">
        <f t="shared" si="37"/>
        <v>405182000000</v>
      </c>
      <c r="R481" s="31">
        <f t="shared" si="37"/>
        <v>337119000000</v>
      </c>
      <c r="S481" s="31">
        <f t="shared" si="37"/>
        <v>521268000000</v>
      </c>
      <c r="T481" s="31">
        <f t="shared" si="37"/>
        <v>564925000000</v>
      </c>
      <c r="U481" s="31">
        <f t="shared" si="37"/>
        <v>458061000000</v>
      </c>
      <c r="V481" s="31">
        <f t="shared" si="37"/>
        <v>387063000000</v>
      </c>
      <c r="W481" s="31">
        <f t="shared" si="37"/>
        <v>334533000000</v>
      </c>
    </row>
    <row r="482" spans="1:23" x14ac:dyDescent="0.35">
      <c r="A482" s="23" t="s">
        <v>523</v>
      </c>
      <c r="B482" s="22">
        <f>SUM(B479:E479)/AVERAGE(B484:E484)</f>
        <v>9.5093654428159119E-2</v>
      </c>
      <c r="C482" s="22">
        <f t="shared" ref="C482:W482" si="38">SUM(C479:F479)/AVERAGE(C484:F484)</f>
        <v>8.1121357602295108E-2</v>
      </c>
      <c r="D482" s="22">
        <f t="shared" si="38"/>
        <v>9.7913596175509515E-2</v>
      </c>
      <c r="E482" s="22">
        <f t="shared" si="38"/>
        <v>6.5778846217955905E-2</v>
      </c>
      <c r="F482" s="22">
        <f t="shared" si="38"/>
        <v>7.9196471454335116E-2</v>
      </c>
      <c r="G482" s="22">
        <f t="shared" si="38"/>
        <v>9.4098668224077212E-2</v>
      </c>
      <c r="H482" s="22">
        <f t="shared" si="38"/>
        <v>8.5222442992038433E-2</v>
      </c>
      <c r="I482" s="22">
        <f t="shared" si="38"/>
        <v>0.10398520999360587</v>
      </c>
      <c r="J482" s="22">
        <f t="shared" si="38"/>
        <v>9.5726611724379643E-2</v>
      </c>
      <c r="K482" s="22">
        <f t="shared" si="38"/>
        <v>8.779905303307374E-2</v>
      </c>
      <c r="L482" s="22">
        <f t="shared" si="38"/>
        <v>9.1108334240108627E-2</v>
      </c>
      <c r="M482" s="22">
        <f t="shared" si="38"/>
        <v>6.2072212540328339E-2</v>
      </c>
      <c r="N482" s="22">
        <f t="shared" si="38"/>
        <v>6.5051885134995768E-2</v>
      </c>
      <c r="O482" s="22">
        <f t="shared" si="38"/>
        <v>4.2036491720126384E-2</v>
      </c>
      <c r="P482" s="22">
        <f t="shared" si="38"/>
        <v>5.8537285385657882E-2</v>
      </c>
      <c r="Q482" s="22">
        <f t="shared" si="38"/>
        <v>7.9791553890736999E-2</v>
      </c>
      <c r="R482" s="22">
        <f t="shared" si="38"/>
        <v>9.6781314177993738E-2</v>
      </c>
      <c r="S482" s="22">
        <f t="shared" si="38"/>
        <v>0.11648009238027494</v>
      </c>
      <c r="T482" s="22">
        <f t="shared" si="38"/>
        <v>9.7826576620995434E-2</v>
      </c>
      <c r="U482" s="22">
        <f t="shared" si="38"/>
        <v>7.1924115765092791E-2</v>
      </c>
      <c r="V482" s="22">
        <f t="shared" si="38"/>
        <v>4.228250064753715E-2</v>
      </c>
      <c r="W482" s="22">
        <f t="shared" si="38"/>
        <v>1.6742762020478839E-2</v>
      </c>
    </row>
    <row r="483" spans="1:23" x14ac:dyDescent="0.35">
      <c r="A483" s="23" t="s">
        <v>524</v>
      </c>
      <c r="B483" s="38">
        <f>SUM(B479:E479)/AVERAGE(B485:E485)</f>
        <v>4.9700468846627334E-3</v>
      </c>
      <c r="C483" s="38">
        <f t="shared" ref="C483:W483" si="39">SUM(C479:F479)/AVERAGE(C485:F485)</f>
        <v>4.2240267545354399E-3</v>
      </c>
      <c r="D483" s="38">
        <f t="shared" si="39"/>
        <v>5.3261865576046613E-3</v>
      </c>
      <c r="E483" s="38">
        <f t="shared" si="39"/>
        <v>3.691757434194557E-3</v>
      </c>
      <c r="F483" s="38">
        <f t="shared" si="39"/>
        <v>4.5260982155930661E-3</v>
      </c>
      <c r="G483" s="38">
        <f t="shared" si="39"/>
        <v>5.3473116059245783E-3</v>
      </c>
      <c r="H483" s="38">
        <f t="shared" si="39"/>
        <v>4.749353155715637E-3</v>
      </c>
      <c r="I483" s="38">
        <f t="shared" si="39"/>
        <v>5.7797017171192797E-3</v>
      </c>
      <c r="J483" s="38">
        <f t="shared" si="39"/>
        <v>5.3783031178876251E-3</v>
      </c>
      <c r="K483" s="38">
        <f t="shared" si="39"/>
        <v>5.0005035075046406E-3</v>
      </c>
      <c r="L483" s="38">
        <f t="shared" si="39"/>
        <v>5.2249086294224928E-3</v>
      </c>
      <c r="M483" s="38">
        <f t="shared" si="39"/>
        <v>3.6009713751127179E-3</v>
      </c>
      <c r="N483" s="38">
        <f t="shared" si="39"/>
        <v>3.8524258029005785E-3</v>
      </c>
      <c r="O483" s="38">
        <f t="shared" si="39"/>
        <v>2.5846879963727794E-3</v>
      </c>
      <c r="P483" s="38">
        <f t="shared" si="39"/>
        <v>3.8457411983236147E-3</v>
      </c>
      <c r="Q483" s="38">
        <f t="shared" si="39"/>
        <v>5.5636278453756131E-3</v>
      </c>
      <c r="R483" s="38">
        <f t="shared" si="39"/>
        <v>7.1022173355917394E-3</v>
      </c>
      <c r="S483" s="38">
        <f t="shared" si="39"/>
        <v>8.9880477933517444E-3</v>
      </c>
      <c r="T483" s="38">
        <f t="shared" si="39"/>
        <v>7.8811613384872099E-3</v>
      </c>
      <c r="U483" s="38">
        <f t="shared" si="39"/>
        <v>6.0288700539940388E-3</v>
      </c>
      <c r="V483" s="38">
        <f t="shared" si="39"/>
        <v>3.6568511045369642E-3</v>
      </c>
      <c r="W483" s="38">
        <f t="shared" si="39"/>
        <v>1.5007013187940579E-3</v>
      </c>
    </row>
    <row r="484" spans="1:23" x14ac:dyDescent="0.35">
      <c r="A484" s="29" t="s">
        <v>525</v>
      </c>
      <c r="B484" s="31">
        <f t="shared" ref="B484:W484" si="40">B66</f>
        <v>8125246000000</v>
      </c>
      <c r="C484" s="31">
        <f t="shared" si="40"/>
        <v>6952777000000</v>
      </c>
      <c r="D484" s="31">
        <f t="shared" si="40"/>
        <v>6895883000000</v>
      </c>
      <c r="E484" s="31">
        <f t="shared" si="40"/>
        <v>6578241000000</v>
      </c>
      <c r="F484" s="31">
        <f t="shared" si="40"/>
        <v>6540054000000</v>
      </c>
      <c r="G484" s="31">
        <f t="shared" si="40"/>
        <v>6420925000000</v>
      </c>
      <c r="H484" s="31">
        <f t="shared" si="40"/>
        <v>6257888000000</v>
      </c>
      <c r="I484" s="31">
        <f t="shared" si="40"/>
        <v>6142970000000</v>
      </c>
      <c r="J484" s="31">
        <f t="shared" si="40"/>
        <v>6033149000000</v>
      </c>
      <c r="K484" s="31">
        <f t="shared" si="40"/>
        <v>5828569000000</v>
      </c>
      <c r="L484" s="31">
        <f t="shared" si="40"/>
        <v>5740535000000</v>
      </c>
      <c r="M484" s="31">
        <f t="shared" si="40"/>
        <v>5563510000000</v>
      </c>
      <c r="N484" s="31">
        <f t="shared" si="40"/>
        <v>5493097000000</v>
      </c>
      <c r="O484" s="31">
        <f t="shared" si="40"/>
        <v>5387700000000</v>
      </c>
      <c r="P484" s="31">
        <f t="shared" si="40"/>
        <v>5294438000000</v>
      </c>
      <c r="Q484" s="31">
        <f t="shared" si="40"/>
        <v>5302882000000</v>
      </c>
      <c r="R484" s="31">
        <f t="shared" si="40"/>
        <v>5230642000000</v>
      </c>
      <c r="S484" s="31">
        <f t="shared" si="40"/>
        <v>5188865000000</v>
      </c>
      <c r="T484" s="31">
        <f t="shared" si="40"/>
        <v>5000857000000</v>
      </c>
      <c r="U484" s="31">
        <f t="shared" si="40"/>
        <v>4865990000000</v>
      </c>
      <c r="V484" s="31">
        <f t="shared" si="40"/>
        <v>4730330000000</v>
      </c>
      <c r="W484" s="31">
        <f t="shared" si="40"/>
        <v>4670675000000</v>
      </c>
    </row>
    <row r="485" spans="1:23" x14ac:dyDescent="0.35">
      <c r="A485" s="29" t="s">
        <v>526</v>
      </c>
      <c r="B485" s="31">
        <f t="shared" ref="B485:W485" si="41">B5</f>
        <v>144103333000000</v>
      </c>
      <c r="C485" s="31">
        <f t="shared" si="41"/>
        <v>138857709000000</v>
      </c>
      <c r="D485" s="31">
        <f t="shared" si="41"/>
        <v>138258073000000</v>
      </c>
      <c r="E485" s="31">
        <f t="shared" si="41"/>
        <v>125079152000000</v>
      </c>
      <c r="F485" s="31">
        <f t="shared" si="41"/>
        <v>115698566000000</v>
      </c>
      <c r="G485" s="31">
        <f t="shared" si="41"/>
        <v>106932166000000</v>
      </c>
      <c r="H485" s="31">
        <f t="shared" si="41"/>
        <v>111936783000000</v>
      </c>
      <c r="I485" s="31">
        <f t="shared" si="41"/>
        <v>109207212000000</v>
      </c>
      <c r="J485" s="31">
        <f t="shared" si="41"/>
        <v>109305494000000</v>
      </c>
      <c r="K485" s="31">
        <f t="shared" si="41"/>
        <v>104918430000000</v>
      </c>
      <c r="L485" s="31">
        <f t="shared" si="41"/>
        <v>103779838000000</v>
      </c>
      <c r="M485" s="31">
        <f t="shared" si="41"/>
        <v>94315877000000</v>
      </c>
      <c r="N485" s="31">
        <f t="shared" si="41"/>
        <v>94249050000000</v>
      </c>
      <c r="O485" s="31">
        <f t="shared" si="41"/>
        <v>94499129000000</v>
      </c>
      <c r="P485" s="31">
        <f t="shared" si="41"/>
        <v>91660389000000</v>
      </c>
      <c r="Q485" s="31">
        <f t="shared" si="41"/>
        <v>82269929000000</v>
      </c>
      <c r="R485" s="31">
        <f t="shared" si="41"/>
        <v>76614907000000</v>
      </c>
      <c r="S485" s="31">
        <f t="shared" si="41"/>
        <v>69358777000000</v>
      </c>
      <c r="T485" s="31">
        <f t="shared" si="41"/>
        <v>68961744000000</v>
      </c>
      <c r="U485" s="31">
        <f t="shared" si="41"/>
        <v>61505000000000</v>
      </c>
      <c r="V485" s="31">
        <f t="shared" si="41"/>
        <v>56590561000000</v>
      </c>
      <c r="W485" s="31">
        <f t="shared" si="41"/>
        <v>52108970000000</v>
      </c>
    </row>
    <row r="486" spans="1:23" x14ac:dyDescent="0.35">
      <c r="A486" s="23" t="s">
        <v>527</v>
      </c>
      <c r="B486" s="36">
        <f>B485/B484</f>
        <v>17.735257861731203</v>
      </c>
      <c r="C486" s="36">
        <f t="shared" ref="C486:W486" si="42">C485/C484</f>
        <v>19.971546477040757</v>
      </c>
      <c r="D486" s="36">
        <f t="shared" si="42"/>
        <v>20.049364671645385</v>
      </c>
      <c r="E486" s="36">
        <f t="shared" si="42"/>
        <v>19.014072606947664</v>
      </c>
      <c r="F486" s="36">
        <f t="shared" si="42"/>
        <v>17.690766161869611</v>
      </c>
      <c r="G486" s="36">
        <f t="shared" si="42"/>
        <v>16.653701141190716</v>
      </c>
      <c r="H486" s="36">
        <f t="shared" si="42"/>
        <v>17.887310063714786</v>
      </c>
      <c r="I486" s="36">
        <f t="shared" si="42"/>
        <v>17.777591620991149</v>
      </c>
      <c r="J486" s="36">
        <f t="shared" si="42"/>
        <v>18.11748624143047</v>
      </c>
      <c r="K486" s="36">
        <f t="shared" si="42"/>
        <v>18.00071852971115</v>
      </c>
      <c r="L486" s="36">
        <f t="shared" si="42"/>
        <v>18.078426139723909</v>
      </c>
      <c r="M486" s="36">
        <f t="shared" si="42"/>
        <v>16.952585148584259</v>
      </c>
      <c r="N486" s="36">
        <f t="shared" si="42"/>
        <v>17.157725414279049</v>
      </c>
      <c r="O486" s="36">
        <f t="shared" si="42"/>
        <v>17.539790448614436</v>
      </c>
      <c r="P486" s="36">
        <f t="shared" si="42"/>
        <v>17.312581429794815</v>
      </c>
      <c r="Q486" s="36">
        <f t="shared" si="42"/>
        <v>15.514191905458201</v>
      </c>
      <c r="R486" s="36">
        <f t="shared" si="42"/>
        <v>14.647323789316875</v>
      </c>
      <c r="S486" s="36">
        <f t="shared" si="42"/>
        <v>13.366849397700653</v>
      </c>
      <c r="T486" s="36">
        <f t="shared" si="42"/>
        <v>13.789985196537314</v>
      </c>
      <c r="U486" s="36">
        <f t="shared" si="42"/>
        <v>12.639771146262117</v>
      </c>
      <c r="V486" s="36">
        <f t="shared" si="42"/>
        <v>11.963343149420865</v>
      </c>
      <c r="W486" s="36">
        <f t="shared" si="42"/>
        <v>11.156625113072522</v>
      </c>
    </row>
    <row r="487" spans="1:23" x14ac:dyDescent="0.35">
      <c r="A487" s="23" t="s">
        <v>529</v>
      </c>
      <c r="B487" s="28">
        <f t="shared" ref="B487:S487" si="43">B479/F479-1</f>
        <v>0.96435309086122922</v>
      </c>
      <c r="C487" s="28">
        <f t="shared" si="43"/>
        <v>-0.63559429557450264</v>
      </c>
      <c r="D487" s="28">
        <f t="shared" si="43"/>
        <v>2.4499593254622605</v>
      </c>
      <c r="E487" s="28">
        <f t="shared" si="43"/>
        <v>-0.66716900998407347</v>
      </c>
      <c r="F487" s="28">
        <f t="shared" si="43"/>
        <v>-0.37644537661863942</v>
      </c>
      <c r="G487" s="28">
        <f t="shared" si="43"/>
        <v>0.75425398132588439</v>
      </c>
      <c r="H487" s="28">
        <f t="shared" si="43"/>
        <v>-0.52454723637789102</v>
      </c>
      <c r="I487" s="28">
        <f t="shared" si="43"/>
        <v>1.1669975692576031</v>
      </c>
      <c r="J487" s="28">
        <f t="shared" si="43"/>
        <v>0.35756465330477738</v>
      </c>
      <c r="K487" s="28">
        <f t="shared" si="43"/>
        <v>-8.8060973877037374E-2</v>
      </c>
      <c r="L487" s="28">
        <f t="shared" si="43"/>
        <v>7.1895813714579226</v>
      </c>
      <c r="M487" s="28">
        <f t="shared" si="43"/>
        <v>-0.1815544891264731</v>
      </c>
      <c r="N487" s="28">
        <f t="shared" si="43"/>
        <v>3.5877775884591356</v>
      </c>
      <c r="O487" s="28">
        <f t="shared" si="43"/>
        <v>-0.4619832589834173</v>
      </c>
      <c r="P487" s="28">
        <f t="shared" si="43"/>
        <v>-0.81915157145068895</v>
      </c>
      <c r="Q487" s="28">
        <f t="shared" si="43"/>
        <v>-0.54048207232480561</v>
      </c>
      <c r="R487" s="28">
        <f t="shared" si="43"/>
        <v>-0.70788641963019194</v>
      </c>
      <c r="S487" s="28">
        <f t="shared" si="43"/>
        <v>1.3419820971867007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0.80979428956583654</v>
      </c>
      <c r="C488" s="28">
        <f t="shared" si="44"/>
        <v>-6.1260847797062756E-2</v>
      </c>
      <c r="D488" s="28">
        <f t="shared" si="44"/>
        <v>0.55146322799692205</v>
      </c>
      <c r="E488" s="28">
        <f t="shared" si="44"/>
        <v>-0.1347508226500499</v>
      </c>
      <c r="F488" s="28">
        <f t="shared" si="44"/>
        <v>-0.21175566126694156</v>
      </c>
      <c r="G488" s="28">
        <f t="shared" si="44"/>
        <v>0.315874715199429</v>
      </c>
      <c r="H488" s="28">
        <f t="shared" si="44"/>
        <v>-0.33236738204303706</v>
      </c>
      <c r="I488" s="28">
        <f t="shared" si="44"/>
        <v>0.30592284358715105</v>
      </c>
      <c r="J488" s="28">
        <f t="shared" si="44"/>
        <v>1.3204862854600159</v>
      </c>
      <c r="K488" s="28">
        <f t="shared" si="44"/>
        <v>0.53406578598289456</v>
      </c>
      <c r="L488" s="28">
        <f t="shared" si="44"/>
        <v>7.15337315940541</v>
      </c>
      <c r="M488" s="28">
        <f t="shared" si="44"/>
        <v>0.82593258852490048</v>
      </c>
      <c r="N488" s="28">
        <f t="shared" si="44"/>
        <v>-4.2490085549439618</v>
      </c>
      <c r="O488" s="28">
        <f t="shared" si="44"/>
        <v>-0.13717076219301716</v>
      </c>
      <c r="P488" s="28">
        <f t="shared" si="44"/>
        <v>-0.72022132632575442</v>
      </c>
      <c r="Q488" s="28">
        <f t="shared" si="44"/>
        <v>-0.47042712544263732</v>
      </c>
      <c r="R488" s="28">
        <f t="shared" si="44"/>
        <v>-1.2475440946639875</v>
      </c>
      <c r="S488" s="28">
        <f t="shared" si="44"/>
        <v>-3.8143101285066705E-2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0.25541873998481912</v>
      </c>
      <c r="C489" s="28">
        <f t="shared" si="45"/>
        <v>0.56285819929746728</v>
      </c>
      <c r="D489" s="28">
        <f t="shared" si="45"/>
        <v>-0.31360692305624982</v>
      </c>
      <c r="E489" s="28">
        <f t="shared" si="45"/>
        <v>2.6177679418273758E-2</v>
      </c>
      <c r="F489" s="28">
        <f t="shared" si="45"/>
        <v>-5.7172391857506333E-2</v>
      </c>
      <c r="G489" s="28">
        <f t="shared" si="45"/>
        <v>-0.13244316131360523</v>
      </c>
      <c r="H489" s="28">
        <f t="shared" si="45"/>
        <v>0.12795562022553653</v>
      </c>
      <c r="I489" s="28">
        <f t="shared" si="45"/>
        <v>0.30821407891471586</v>
      </c>
      <c r="J489" s="28">
        <f t="shared" si="45"/>
        <v>0.20057279236276848</v>
      </c>
      <c r="K489" s="28">
        <f t="shared" si="45"/>
        <v>0.23027970993044256</v>
      </c>
      <c r="L489" s="28">
        <f t="shared" si="45"/>
        <v>0.41591552922997677</v>
      </c>
      <c r="M489" s="28">
        <f t="shared" si="45"/>
        <v>0.34816549570647926</v>
      </c>
      <c r="N489" s="28">
        <f t="shared" si="45"/>
        <v>0.92290041303350168</v>
      </c>
      <c r="O489" s="28">
        <f t="shared" si="45"/>
        <v>0.95817233384853173</v>
      </c>
      <c r="P489" s="28">
        <f t="shared" si="45"/>
        <v>-0.11005004010848385</v>
      </c>
      <c r="Q489" s="28">
        <f t="shared" si="45"/>
        <v>0.9048327137546468</v>
      </c>
      <c r="R489" s="28">
        <f t="shared" si="45"/>
        <v>0.46516944593867682</v>
      </c>
      <c r="S489" s="28">
        <f t="shared" si="45"/>
        <v>0.96806083650190122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0.29865428931264426</v>
      </c>
      <c r="C490" s="28">
        <f t="shared" si="46"/>
        <v>0.32467352701912588</v>
      </c>
      <c r="D490" s="28">
        <f t="shared" si="46"/>
        <v>0.26906594295793163</v>
      </c>
      <c r="E490" s="28">
        <f t="shared" si="46"/>
        <v>0.24081695134095149</v>
      </c>
      <c r="F490" s="28">
        <f t="shared" si="46"/>
        <v>0.21894861351703843</v>
      </c>
      <c r="G490" s="28">
        <f t="shared" si="46"/>
        <v>0.19030835749664132</v>
      </c>
      <c r="H490" s="28">
        <f t="shared" si="46"/>
        <v>0.25930673952401806</v>
      </c>
      <c r="I490" s="28">
        <f t="shared" si="46"/>
        <v>0.2227023875236811</v>
      </c>
      <c r="J490" s="28">
        <f t="shared" si="46"/>
        <v>0.20969175958420627</v>
      </c>
      <c r="K490" s="28">
        <f t="shared" si="46"/>
        <v>0.17207760147589268</v>
      </c>
      <c r="L490" s="28">
        <f t="shared" si="46"/>
        <v>0.12785703182872799</v>
      </c>
      <c r="M490" s="28">
        <f t="shared" si="46"/>
        <v>0.10063048751400716</v>
      </c>
      <c r="N490" s="28">
        <f t="shared" si="46"/>
        <v>8.1013703132255754E-2</v>
      </c>
      <c r="O490" s="28">
        <f t="shared" si="46"/>
        <v>4.7755402483573794E-2</v>
      </c>
      <c r="P490" s="28">
        <f t="shared" si="46"/>
        <v>9.489827815791152E-2</v>
      </c>
      <c r="Q490" s="28">
        <f t="shared" si="46"/>
        <v>8.996376668213224E-2</v>
      </c>
      <c r="R490" s="28">
        <f t="shared" si="46"/>
        <v>0.14438411675644836</v>
      </c>
      <c r="S490" s="28">
        <f t="shared" si="46"/>
        <v>0.17543085570066297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0.15688499886052099</v>
      </c>
      <c r="C491" s="28">
        <f t="shared" si="47"/>
        <v>0.2625489467207538</v>
      </c>
      <c r="D491" s="28">
        <f t="shared" si="47"/>
        <v>0.18433765473976593</v>
      </c>
      <c r="E491" s="28">
        <f t="shared" si="47"/>
        <v>0.22399941007116997</v>
      </c>
      <c r="F491" s="28">
        <f t="shared" si="47"/>
        <v>0.12580150778475141</v>
      </c>
      <c r="G491" s="28">
        <f t="shared" si="47"/>
        <v>6.7691135155073967E-2</v>
      </c>
      <c r="H491" s="28">
        <f t="shared" si="47"/>
        <v>0.13830816937882151</v>
      </c>
      <c r="I491" s="28">
        <f t="shared" si="47"/>
        <v>4.6054324067309249E-2</v>
      </c>
      <c r="J491" s="28">
        <f t="shared" si="47"/>
        <v>7.2925437647719527E-2</v>
      </c>
      <c r="K491" s="28">
        <f t="shared" si="47"/>
        <v>4.4591304297504353E-2</v>
      </c>
      <c r="L491" s="28">
        <f t="shared" si="47"/>
        <v>3.4410252374267314E-2</v>
      </c>
      <c r="M491" s="28">
        <f t="shared" si="47"/>
        <v>0.10468312673941882</v>
      </c>
      <c r="N491" s="28">
        <f t="shared" si="47"/>
        <v>0.20804051647336963</v>
      </c>
      <c r="O491" s="28">
        <f t="shared" si="47"/>
        <v>0.27589668893761998</v>
      </c>
      <c r="P491" s="28">
        <f t="shared" si="47"/>
        <v>0.30514106438525457</v>
      </c>
      <c r="Q491" s="28">
        <f t="shared" si="47"/>
        <v>0.33834429628479756</v>
      </c>
      <c r="R491" s="28">
        <f t="shared" si="47"/>
        <v>0.29607997524616247</v>
      </c>
      <c r="S491" s="28">
        <f t="shared" si="47"/>
        <v>0.27579582793830748</v>
      </c>
      <c r="T491" s="28"/>
      <c r="U491" s="28"/>
      <c r="V491" s="28"/>
      <c r="W491" s="23"/>
    </row>
  </sheetData>
  <conditionalFormatting sqref="A4:XFD4">
    <cfRule type="notContainsBlanks" dxfId="25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27E18-A2D5-47FF-829C-11788032D635}">
  <sheetPr codeName="Sheet27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3" bestFit="1" customWidth="1"/>
    <col min="2" max="2" width="17" bestFit="1" customWidth="1"/>
    <col min="3" max="6" width="15.81640625" bestFit="1" customWidth="1"/>
    <col min="7" max="7" width="15.54296875" bestFit="1" customWidth="1"/>
    <col min="8" max="8" width="15.81640625" bestFit="1" customWidth="1"/>
    <col min="9" max="10" width="15" bestFit="1" customWidth="1"/>
    <col min="11" max="11" width="15.54296875" bestFit="1" customWidth="1"/>
    <col min="12" max="12" width="15.81640625" bestFit="1" customWidth="1"/>
    <col min="13" max="14" width="15" bestFit="1" customWidth="1"/>
    <col min="15" max="15" width="15.54296875" bestFit="1" customWidth="1"/>
    <col min="16" max="23" width="15" bestFit="1" customWidth="1"/>
  </cols>
  <sheetData>
    <row r="1" spans="1:23" x14ac:dyDescent="0.35">
      <c r="A1" s="1" t="s">
        <v>0</v>
      </c>
    </row>
    <row r="2" spans="1:23" x14ac:dyDescent="0.35">
      <c r="A2" s="1" t="s">
        <v>485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108929986826608</v>
      </c>
      <c r="C5" s="6">
        <v>105986807250637</v>
      </c>
      <c r="D5" s="6">
        <v>112207371391411</v>
      </c>
      <c r="E5" s="6">
        <v>104023783279265</v>
      </c>
      <c r="F5" s="6">
        <v>104625187608605</v>
      </c>
      <c r="G5" s="6">
        <v>94791523177439</v>
      </c>
      <c r="H5" s="6">
        <v>105203594358900</v>
      </c>
      <c r="I5" s="6">
        <v>90998418363339</v>
      </c>
      <c r="J5" s="6">
        <v>94415744880740</v>
      </c>
      <c r="K5" s="6">
        <v>91001444183393</v>
      </c>
      <c r="L5" s="6">
        <v>101038216098446</v>
      </c>
      <c r="M5" s="6">
        <v>83676577902970</v>
      </c>
      <c r="N5" s="6">
        <v>83024915451674</v>
      </c>
      <c r="O5" s="6">
        <v>77024980980037</v>
      </c>
      <c r="P5" s="6">
        <v>86537434833914</v>
      </c>
      <c r="Q5" s="6">
        <v>77465764267437</v>
      </c>
      <c r="R5" s="6">
        <v>78061480724844</v>
      </c>
      <c r="S5" s="6">
        <v>78896643448704</v>
      </c>
      <c r="T5" s="6">
        <v>76474143637104</v>
      </c>
      <c r="U5" s="6">
        <v>72680034425654</v>
      </c>
      <c r="V5" s="6">
        <v>68284624535702</v>
      </c>
      <c r="W5" s="6">
        <v>61350897653483</v>
      </c>
    </row>
    <row r="6" spans="1:23" x14ac:dyDescent="0.35">
      <c r="A6" s="7" t="s">
        <v>25</v>
      </c>
      <c r="B6" s="5">
        <v>334968189070</v>
      </c>
      <c r="C6" s="8">
        <v>305325879445</v>
      </c>
      <c r="D6" s="8">
        <v>361839512670</v>
      </c>
      <c r="E6" s="8">
        <v>376650475240</v>
      </c>
      <c r="F6" s="8">
        <v>364653865610</v>
      </c>
      <c r="G6" s="8">
        <v>336463275760</v>
      </c>
      <c r="H6" s="8">
        <v>447803057693</v>
      </c>
      <c r="I6" s="8">
        <v>345574775335</v>
      </c>
      <c r="J6" s="8">
        <v>295583877855</v>
      </c>
      <c r="K6" s="8">
        <v>328716952148</v>
      </c>
      <c r="L6" s="8">
        <v>398641826345</v>
      </c>
      <c r="M6" s="8">
        <v>345940699305</v>
      </c>
      <c r="N6" s="8">
        <v>314499297895</v>
      </c>
      <c r="O6" s="8">
        <v>296469744390</v>
      </c>
      <c r="P6" s="8">
        <v>295746112695</v>
      </c>
      <c r="Q6" s="8">
        <v>299757215235</v>
      </c>
      <c r="R6" s="8">
        <v>301897737910</v>
      </c>
      <c r="S6" s="8">
        <v>269849560860</v>
      </c>
      <c r="T6" s="8">
        <v>266475949276</v>
      </c>
      <c r="U6" s="8">
        <v>276563365635</v>
      </c>
      <c r="V6" s="8">
        <v>316741909736</v>
      </c>
      <c r="W6" s="8">
        <v>400979476593</v>
      </c>
    </row>
    <row r="7" spans="1:23" x14ac:dyDescent="0.35">
      <c r="A7" s="7" t="s">
        <v>26</v>
      </c>
      <c r="B7" s="5">
        <v>1672406560858</v>
      </c>
      <c r="C7" s="8">
        <v>2754876259955</v>
      </c>
      <c r="D7" s="8">
        <v>2149614440113</v>
      </c>
      <c r="E7" s="8">
        <v>1778211407927</v>
      </c>
      <c r="F7" s="8">
        <v>1414042380156</v>
      </c>
      <c r="G7" s="8">
        <v>1211673008101</v>
      </c>
      <c r="H7" s="8">
        <v>1374241514119</v>
      </c>
      <c r="I7" s="8">
        <v>1901034816234</v>
      </c>
      <c r="J7" s="8">
        <v>1444465354698</v>
      </c>
      <c r="K7" s="8">
        <v>1260388985852</v>
      </c>
      <c r="L7" s="8">
        <v>2341302448289</v>
      </c>
      <c r="M7" s="8">
        <v>1797030754767</v>
      </c>
      <c r="N7" s="8">
        <v>1829069585210</v>
      </c>
      <c r="O7" s="8">
        <v>1073052976458</v>
      </c>
      <c r="P7" s="8">
        <v>2200651682348</v>
      </c>
      <c r="Q7" s="8">
        <v>1733780380005</v>
      </c>
      <c r="R7" s="8">
        <v>3756100228653</v>
      </c>
      <c r="S7" s="8">
        <v>4609773566738</v>
      </c>
      <c r="T7" s="8">
        <v>2941222700590</v>
      </c>
      <c r="U7" s="8">
        <v>2517999001986</v>
      </c>
      <c r="V7" s="8">
        <v>380776814240</v>
      </c>
      <c r="W7" s="8">
        <v>862556479532</v>
      </c>
    </row>
    <row r="8" spans="1:23" x14ac:dyDescent="0.35">
      <c r="A8" s="7" t="s">
        <v>27</v>
      </c>
      <c r="B8" s="5">
        <v>14410274892018</v>
      </c>
      <c r="C8" s="8">
        <v>13393022882747</v>
      </c>
      <c r="D8" s="8">
        <v>21982244913487</v>
      </c>
      <c r="E8" s="8">
        <v>11834462728015</v>
      </c>
      <c r="F8" s="8">
        <v>14153213679428</v>
      </c>
      <c r="G8" s="8">
        <v>6585713121660</v>
      </c>
      <c r="H8" s="8">
        <v>21288313094530</v>
      </c>
      <c r="I8" s="8">
        <v>8092988966445</v>
      </c>
      <c r="J8" s="8">
        <v>15275387069035</v>
      </c>
      <c r="K8" s="8">
        <v>14868428247810</v>
      </c>
      <c r="L8" s="8">
        <v>22855032502539</v>
      </c>
      <c r="M8" s="8">
        <v>11029695074696</v>
      </c>
      <c r="N8" s="8">
        <v>10749239957916</v>
      </c>
      <c r="O8" s="8">
        <v>6333186837691</v>
      </c>
      <c r="P8" s="8">
        <v>15223083833362</v>
      </c>
      <c r="Q8" s="8">
        <v>8620611193504</v>
      </c>
      <c r="R8" s="8">
        <v>8143000790755</v>
      </c>
      <c r="S8" s="8">
        <v>10584109355983</v>
      </c>
      <c r="T8" s="8">
        <v>11627382764646</v>
      </c>
      <c r="U8" s="8">
        <v>10126086836703</v>
      </c>
      <c r="V8" s="8">
        <v>10905468960982</v>
      </c>
      <c r="W8" s="8">
        <v>4739482224843</v>
      </c>
    </row>
    <row r="9" spans="1:23" x14ac:dyDescent="0.35">
      <c r="A9" s="9" t="s">
        <v>28</v>
      </c>
      <c r="B9" s="5">
        <v>12110274892018</v>
      </c>
      <c r="C9" s="8">
        <v>10443022882747</v>
      </c>
      <c r="D9" s="8">
        <v>18732244913487</v>
      </c>
      <c r="E9" s="8">
        <v>11434462728015</v>
      </c>
      <c r="F9" s="8">
        <v>14153213679428</v>
      </c>
      <c r="G9" s="8">
        <v>6585713121660</v>
      </c>
      <c r="H9" s="8">
        <v>21288313094530</v>
      </c>
      <c r="I9" s="8">
        <v>8092988966445</v>
      </c>
      <c r="J9" s="8">
        <v>15225387069035</v>
      </c>
      <c r="K9" s="8">
        <v>14743428247810</v>
      </c>
      <c r="L9" s="8">
        <v>22730032502539</v>
      </c>
      <c r="M9" s="8">
        <v>11029695074696</v>
      </c>
      <c r="N9" s="8">
        <v>10749239957916</v>
      </c>
      <c r="O9" s="8">
        <v>6333186837691</v>
      </c>
      <c r="P9" s="8">
        <v>15223083833362</v>
      </c>
      <c r="Q9" s="8">
        <v>8620611193504</v>
      </c>
      <c r="R9" s="8">
        <v>6443000790755</v>
      </c>
      <c r="S9" s="8">
        <v>9684109355983</v>
      </c>
      <c r="T9" s="8">
        <v>11627382764646</v>
      </c>
      <c r="U9" s="8">
        <v>10126086836703</v>
      </c>
      <c r="V9" s="8">
        <v>10905468960982</v>
      </c>
      <c r="W9" s="8">
        <v>4739482224843</v>
      </c>
    </row>
    <row r="10" spans="1:23" x14ac:dyDescent="0.35">
      <c r="A10" s="9" t="s">
        <v>29</v>
      </c>
      <c r="B10" s="5">
        <v>2300000000000</v>
      </c>
      <c r="C10" s="8">
        <v>2950000000000</v>
      </c>
      <c r="D10" s="8">
        <v>3250000000000</v>
      </c>
      <c r="E10" s="8">
        <v>400000000000</v>
      </c>
      <c r="F10" s="8">
        <v>0</v>
      </c>
      <c r="G10" s="8">
        <v>0</v>
      </c>
      <c r="H10" s="8">
        <v>0</v>
      </c>
      <c r="I10" s="8">
        <v>0</v>
      </c>
      <c r="J10" s="8">
        <v>50000000000</v>
      </c>
      <c r="K10" s="8">
        <v>125000000000</v>
      </c>
      <c r="L10" s="8">
        <v>125000000000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1700000000000</v>
      </c>
      <c r="S10" s="8">
        <v>900000000000</v>
      </c>
      <c r="T10" s="8">
        <v>0</v>
      </c>
      <c r="U10" s="8">
        <v>0</v>
      </c>
      <c r="V10" s="8">
        <v>0</v>
      </c>
      <c r="W10" s="8">
        <v>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35">
      <c r="A13" s="9" t="s">
        <v>32</v>
      </c>
      <c r="B13" s="5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0</v>
      </c>
      <c r="C15" s="8">
        <v>0</v>
      </c>
      <c r="D15" s="8">
        <v>0</v>
      </c>
      <c r="E15" s="8">
        <v>0</v>
      </c>
      <c r="F15" s="8">
        <v>0</v>
      </c>
      <c r="G15" s="8">
        <v>10385340865</v>
      </c>
      <c r="H15" s="8">
        <v>9615227826</v>
      </c>
      <c r="I15" s="8">
        <v>0</v>
      </c>
      <c r="J15" s="8">
        <v>990312499</v>
      </c>
      <c r="K15" s="8">
        <v>198607222</v>
      </c>
      <c r="L15" s="8">
        <v>4004260508</v>
      </c>
      <c r="M15" s="8">
        <v>0</v>
      </c>
      <c r="N15" s="8">
        <v>2204207968</v>
      </c>
      <c r="O15" s="8">
        <v>6394726717</v>
      </c>
      <c r="P15" s="8">
        <v>5554449516</v>
      </c>
      <c r="Q15" s="8">
        <v>385250000</v>
      </c>
      <c r="R15" s="8">
        <v>19013790000</v>
      </c>
      <c r="S15" s="8">
        <v>0</v>
      </c>
      <c r="T15" s="8">
        <v>49127120000</v>
      </c>
      <c r="U15" s="8">
        <v>14238528198</v>
      </c>
      <c r="V15" s="8">
        <v>5398679685</v>
      </c>
      <c r="W15" s="8">
        <v>8343400000</v>
      </c>
    </row>
    <row r="16" spans="1:23" x14ac:dyDescent="0.35">
      <c r="A16" s="7" t="s">
        <v>35</v>
      </c>
      <c r="B16" s="5">
        <v>72894165754350</v>
      </c>
      <c r="C16" s="8">
        <v>70520885339566</v>
      </c>
      <c r="D16" s="8">
        <v>68323878155943</v>
      </c>
      <c r="E16" s="8">
        <v>65986593537777</v>
      </c>
      <c r="F16" s="8">
        <v>65963813276806</v>
      </c>
      <c r="G16" s="8">
        <v>65907040904535</v>
      </c>
      <c r="H16" s="8">
        <v>61825086992320</v>
      </c>
      <c r="I16" s="8">
        <v>60837698804415</v>
      </c>
      <c r="J16" s="8">
        <v>57368715924812</v>
      </c>
      <c r="K16" s="8">
        <v>56199727172515</v>
      </c>
      <c r="L16" s="8">
        <v>53858265752989</v>
      </c>
      <c r="M16" s="8">
        <v>51524322515246</v>
      </c>
      <c r="N16" s="8">
        <v>50720866137146</v>
      </c>
      <c r="O16" s="8">
        <v>49939151398931</v>
      </c>
      <c r="P16" s="8">
        <v>47818434166977</v>
      </c>
      <c r="Q16" s="8">
        <v>47293207500845</v>
      </c>
      <c r="R16" s="8">
        <v>45746435040895</v>
      </c>
      <c r="S16" s="8">
        <v>44402293930954</v>
      </c>
      <c r="T16" s="8">
        <v>42162898335984</v>
      </c>
      <c r="U16" s="8">
        <v>42347500089659</v>
      </c>
      <c r="V16" s="8">
        <v>40300559894132</v>
      </c>
      <c r="W16" s="8">
        <v>38785816033567</v>
      </c>
    </row>
    <row r="17" spans="1:23" x14ac:dyDescent="0.35">
      <c r="A17" s="9" t="s">
        <v>36</v>
      </c>
      <c r="B17" s="5">
        <v>73796426492066</v>
      </c>
      <c r="C17" s="8">
        <v>71392362528339</v>
      </c>
      <c r="D17" s="8">
        <v>69059040694653</v>
      </c>
      <c r="E17" s="8">
        <v>66735608404330</v>
      </c>
      <c r="F17" s="8">
        <v>66669784493744</v>
      </c>
      <c r="G17" s="8">
        <v>66620226728631</v>
      </c>
      <c r="H17" s="8">
        <v>62508119103848</v>
      </c>
      <c r="I17" s="8">
        <v>61492997578303</v>
      </c>
      <c r="J17" s="8">
        <v>58005353660295</v>
      </c>
      <c r="K17" s="8">
        <v>56821630842396</v>
      </c>
      <c r="L17" s="8">
        <v>54458731509641</v>
      </c>
      <c r="M17" s="8">
        <v>52173249874972</v>
      </c>
      <c r="N17" s="8">
        <v>51369171889328</v>
      </c>
      <c r="O17" s="8">
        <v>50509688818287</v>
      </c>
      <c r="P17" s="8">
        <v>48378542968777</v>
      </c>
      <c r="Q17" s="8">
        <v>47825911432579</v>
      </c>
      <c r="R17" s="8">
        <v>46267899817820</v>
      </c>
      <c r="S17" s="8">
        <v>44868011237862</v>
      </c>
      <c r="T17" s="8">
        <v>42623753622624</v>
      </c>
      <c r="U17" s="8">
        <v>42768382930385</v>
      </c>
      <c r="V17" s="8">
        <v>40730520906160</v>
      </c>
      <c r="W17" s="8">
        <v>39141644348047</v>
      </c>
    </row>
    <row r="18" spans="1:23" x14ac:dyDescent="0.35">
      <c r="A18" s="9" t="s">
        <v>37</v>
      </c>
      <c r="B18" s="5">
        <v>-902260737716</v>
      </c>
      <c r="C18" s="8">
        <v>-871477188773</v>
      </c>
      <c r="D18" s="8">
        <v>-735162538710</v>
      </c>
      <c r="E18" s="8">
        <v>-749014866553</v>
      </c>
      <c r="F18" s="8">
        <v>-705971216938</v>
      </c>
      <c r="G18" s="8">
        <v>-713185824096</v>
      </c>
      <c r="H18" s="8">
        <v>-683032111528</v>
      </c>
      <c r="I18" s="8">
        <v>-655298773888</v>
      </c>
      <c r="J18" s="8">
        <v>-636637735483</v>
      </c>
      <c r="K18" s="8">
        <v>-621903669881</v>
      </c>
      <c r="L18" s="8">
        <v>-600465756652</v>
      </c>
      <c r="M18" s="8">
        <v>-648927359726</v>
      </c>
      <c r="N18" s="8">
        <v>-648305752182</v>
      </c>
      <c r="O18" s="8">
        <v>-570537419356</v>
      </c>
      <c r="P18" s="8">
        <v>-560108801800</v>
      </c>
      <c r="Q18" s="8">
        <v>-532703931734</v>
      </c>
      <c r="R18" s="8">
        <v>-521464776925</v>
      </c>
      <c r="S18" s="8">
        <v>-465717306908</v>
      </c>
      <c r="T18" s="8">
        <v>-460855286640</v>
      </c>
      <c r="U18" s="8">
        <v>-420882840726</v>
      </c>
      <c r="V18" s="8">
        <v>-429961012028</v>
      </c>
      <c r="W18" s="8">
        <v>-355828314480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1518946560</v>
      </c>
      <c r="T19" s="8">
        <v>1518946560</v>
      </c>
      <c r="U19" s="8">
        <v>1518946560</v>
      </c>
      <c r="V19" s="8">
        <v>1518946560</v>
      </c>
      <c r="W19" s="8">
        <v>1518946560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1518946560</v>
      </c>
      <c r="T20" s="8">
        <v>1518946560</v>
      </c>
      <c r="U20" s="8">
        <v>1518946560</v>
      </c>
      <c r="V20" s="8">
        <v>1518946560</v>
      </c>
      <c r="W20" s="8">
        <v>1518946560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8233483273074</v>
      </c>
      <c r="C22" s="8">
        <v>7483698031844</v>
      </c>
      <c r="D22" s="8">
        <v>7416315961425</v>
      </c>
      <c r="E22" s="8">
        <v>9696554870948</v>
      </c>
      <c r="F22" s="8">
        <v>10105860743303</v>
      </c>
      <c r="G22" s="8">
        <v>10086296190985</v>
      </c>
      <c r="H22" s="8">
        <v>8984297767127</v>
      </c>
      <c r="I22" s="8">
        <v>9102998757879</v>
      </c>
      <c r="J22" s="8">
        <v>9502527928904</v>
      </c>
      <c r="K22" s="8">
        <v>8368308931246</v>
      </c>
      <c r="L22" s="8">
        <v>8772591023100</v>
      </c>
      <c r="M22" s="8">
        <v>7981465053253</v>
      </c>
      <c r="N22" s="8">
        <v>8822855872724</v>
      </c>
      <c r="O22" s="8">
        <v>10859178012461</v>
      </c>
      <c r="P22" s="8">
        <v>12399950665898</v>
      </c>
      <c r="Q22" s="8">
        <v>11335039649509</v>
      </c>
      <c r="R22" s="8">
        <v>12702131737470</v>
      </c>
      <c r="S22" s="8">
        <v>13169571714143</v>
      </c>
      <c r="T22" s="8">
        <v>13442438356158</v>
      </c>
      <c r="U22" s="8">
        <v>12330305312779</v>
      </c>
      <c r="V22" s="8">
        <v>11039670345404</v>
      </c>
      <c r="W22" s="8">
        <v>10870081137654</v>
      </c>
    </row>
    <row r="23" spans="1:23" x14ac:dyDescent="0.35">
      <c r="A23" s="9" t="s">
        <v>42</v>
      </c>
      <c r="B23" s="5">
        <v>8247635370212</v>
      </c>
      <c r="C23" s="8">
        <v>7498793541382</v>
      </c>
      <c r="D23" s="8">
        <v>7431411470963</v>
      </c>
      <c r="E23" s="8">
        <v>9024362402262</v>
      </c>
      <c r="F23" s="8">
        <v>9342622436480</v>
      </c>
      <c r="G23" s="8">
        <v>9303892915332</v>
      </c>
      <c r="H23" s="8">
        <v>8211557247166</v>
      </c>
      <c r="I23" s="8">
        <v>8125762200858</v>
      </c>
      <c r="J23" s="8">
        <v>7938143489821</v>
      </c>
      <c r="K23" s="8">
        <v>6965033488809</v>
      </c>
      <c r="L23" s="8">
        <v>6825684983579</v>
      </c>
      <c r="M23" s="8">
        <v>6289780312530</v>
      </c>
      <c r="N23" s="8">
        <v>7735650790519</v>
      </c>
      <c r="O23" s="8">
        <v>9325348796055</v>
      </c>
      <c r="P23" s="8">
        <v>11216122161812</v>
      </c>
      <c r="Q23" s="8">
        <v>9950230603722</v>
      </c>
      <c r="R23" s="8">
        <v>9964698199601</v>
      </c>
      <c r="S23" s="8">
        <v>9950027815968</v>
      </c>
      <c r="T23" s="8">
        <v>10218379052113</v>
      </c>
      <c r="U23" s="8">
        <v>9284700856810</v>
      </c>
      <c r="V23" s="8">
        <v>7959601687053</v>
      </c>
      <c r="W23" s="8">
        <v>7552591641582</v>
      </c>
    </row>
    <row r="24" spans="1:23" x14ac:dyDescent="0.35">
      <c r="A24" s="9" t="s">
        <v>43</v>
      </c>
      <c r="B24" s="5">
        <v>0</v>
      </c>
      <c r="C24" s="8">
        <v>0</v>
      </c>
      <c r="D24" s="8">
        <v>0</v>
      </c>
      <c r="E24" s="8">
        <v>688770749337</v>
      </c>
      <c r="F24" s="8">
        <v>779956713275</v>
      </c>
      <c r="G24" s="8">
        <v>799173661305</v>
      </c>
      <c r="H24" s="8">
        <v>789550640503</v>
      </c>
      <c r="I24" s="8">
        <v>993298680664</v>
      </c>
      <c r="J24" s="8">
        <v>1580308572621</v>
      </c>
      <c r="K24" s="8">
        <v>1418423385975</v>
      </c>
      <c r="L24" s="8">
        <v>1961588983059</v>
      </c>
      <c r="M24" s="8">
        <v>1707855524261</v>
      </c>
      <c r="N24" s="8">
        <v>1103375865743</v>
      </c>
      <c r="O24" s="8">
        <v>1549999999944</v>
      </c>
      <c r="P24" s="8">
        <v>1199999287624</v>
      </c>
      <c r="Q24" s="8">
        <v>1400586069325</v>
      </c>
      <c r="R24" s="8">
        <v>3609433503920</v>
      </c>
      <c r="S24" s="8">
        <v>4062281872949</v>
      </c>
      <c r="T24" s="8">
        <v>4062797278819</v>
      </c>
      <c r="U24" s="8">
        <v>3890368725623</v>
      </c>
      <c r="V24" s="8">
        <v>3789832928005</v>
      </c>
      <c r="W24" s="8">
        <v>3964672029725</v>
      </c>
    </row>
    <row r="25" spans="1:23" x14ac:dyDescent="0.35">
      <c r="A25" s="9" t="s">
        <v>44</v>
      </c>
      <c r="B25" s="5">
        <v>-14152097138</v>
      </c>
      <c r="C25" s="8">
        <v>-15095509538</v>
      </c>
      <c r="D25" s="8">
        <v>-15095509538</v>
      </c>
      <c r="E25" s="8">
        <v>-16578280651</v>
      </c>
      <c r="F25" s="8">
        <v>-16718406452</v>
      </c>
      <c r="G25" s="8">
        <v>-16770385652</v>
      </c>
      <c r="H25" s="8">
        <v>-16810120542</v>
      </c>
      <c r="I25" s="8">
        <v>-16062123643</v>
      </c>
      <c r="J25" s="8">
        <v>-15924133538</v>
      </c>
      <c r="K25" s="8">
        <v>-15147943538</v>
      </c>
      <c r="L25" s="8">
        <v>-14682943538</v>
      </c>
      <c r="M25" s="8">
        <v>-16170783538</v>
      </c>
      <c r="N25" s="8">
        <v>-16170783538</v>
      </c>
      <c r="O25" s="8">
        <v>-16170783538</v>
      </c>
      <c r="P25" s="8">
        <v>-16170783538</v>
      </c>
      <c r="Q25" s="8">
        <v>-15777023538</v>
      </c>
      <c r="R25" s="8">
        <v>-871999966051</v>
      </c>
      <c r="S25" s="8">
        <v>-842737974774</v>
      </c>
      <c r="T25" s="8">
        <v>-838737974774</v>
      </c>
      <c r="U25" s="8">
        <v>-844764269654</v>
      </c>
      <c r="V25" s="8">
        <v>-709764269654</v>
      </c>
      <c r="W25" s="8">
        <v>-647182533653</v>
      </c>
    </row>
    <row r="26" spans="1:23" x14ac:dyDescent="0.35">
      <c r="A26" s="7" t="s">
        <v>45</v>
      </c>
      <c r="B26" s="5">
        <v>82610010000</v>
      </c>
      <c r="C26" s="8">
        <v>82610010000</v>
      </c>
      <c r="D26" s="8">
        <v>82610010000</v>
      </c>
      <c r="E26" s="8">
        <v>82610010000</v>
      </c>
      <c r="F26" s="8">
        <v>134973630000</v>
      </c>
      <c r="G26" s="8">
        <v>134973630000</v>
      </c>
      <c r="H26" s="8">
        <v>134973630000</v>
      </c>
      <c r="I26" s="8">
        <v>113373630000</v>
      </c>
      <c r="J26" s="8">
        <v>113373630000</v>
      </c>
      <c r="K26" s="8">
        <v>113873630000</v>
      </c>
      <c r="L26" s="8">
        <v>113873630000</v>
      </c>
      <c r="M26" s="8">
        <v>113873630000</v>
      </c>
      <c r="N26" s="8">
        <v>113873630000</v>
      </c>
      <c r="O26" s="8">
        <v>113873630000</v>
      </c>
      <c r="P26" s="8">
        <v>113873630000</v>
      </c>
      <c r="Q26" s="8">
        <v>163373630000</v>
      </c>
      <c r="R26" s="8">
        <v>313373630000</v>
      </c>
      <c r="S26" s="8">
        <v>313373630000</v>
      </c>
      <c r="T26" s="8">
        <v>313373630000</v>
      </c>
      <c r="U26" s="8">
        <v>313373630000</v>
      </c>
      <c r="V26" s="8">
        <v>313373630000</v>
      </c>
      <c r="W26" s="8">
        <v>313373630000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82610010000</v>
      </c>
      <c r="C29" s="8">
        <v>82610010000</v>
      </c>
      <c r="D29" s="8">
        <v>82610010000</v>
      </c>
      <c r="E29" s="8">
        <v>82610010000</v>
      </c>
      <c r="F29" s="8">
        <v>134973630000</v>
      </c>
      <c r="G29" s="8">
        <v>134973630000</v>
      </c>
      <c r="H29" s="8">
        <v>134973630000</v>
      </c>
      <c r="I29" s="8">
        <v>113373630000</v>
      </c>
      <c r="J29" s="8">
        <v>113373630000</v>
      </c>
      <c r="K29" s="8">
        <v>113873630000</v>
      </c>
      <c r="L29" s="8">
        <v>113873630000</v>
      </c>
      <c r="M29" s="8">
        <v>113873630000</v>
      </c>
      <c r="N29" s="8">
        <v>113873630000</v>
      </c>
      <c r="O29" s="8">
        <v>113873630000</v>
      </c>
      <c r="P29" s="8">
        <v>113873630000</v>
      </c>
      <c r="Q29" s="8">
        <v>163373630000</v>
      </c>
      <c r="R29" s="8">
        <v>313373630000</v>
      </c>
      <c r="S29" s="8">
        <v>313373630000</v>
      </c>
      <c r="T29" s="8">
        <v>313373630000</v>
      </c>
      <c r="U29" s="8">
        <v>313373630000</v>
      </c>
      <c r="V29" s="8">
        <v>313373630000</v>
      </c>
      <c r="W29" s="8">
        <v>313373630000</v>
      </c>
    </row>
    <row r="30" spans="1:23" x14ac:dyDescent="0.35">
      <c r="A30" s="9" t="s">
        <v>49</v>
      </c>
      <c r="B30" s="5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35">
      <c r="A31" s="7" t="s">
        <v>50</v>
      </c>
      <c r="B31" s="5">
        <v>238503740702</v>
      </c>
      <c r="C31" s="8">
        <v>245932812791</v>
      </c>
      <c r="D31" s="8">
        <v>243920503501</v>
      </c>
      <c r="E31" s="8">
        <v>250159311898</v>
      </c>
      <c r="F31" s="8">
        <v>218321692123</v>
      </c>
      <c r="G31" s="8">
        <v>218674218206</v>
      </c>
      <c r="H31" s="8">
        <v>204658281552</v>
      </c>
      <c r="I31" s="8">
        <v>211549838929</v>
      </c>
      <c r="J31" s="8">
        <v>215100752488</v>
      </c>
      <c r="K31" s="8">
        <v>207805476055</v>
      </c>
      <c r="L31" s="8">
        <v>212453371543</v>
      </c>
      <c r="M31" s="8">
        <v>215968543569</v>
      </c>
      <c r="N31" s="8">
        <v>211022556771</v>
      </c>
      <c r="O31" s="8">
        <v>204256952183</v>
      </c>
      <c r="P31" s="8">
        <v>206712648437</v>
      </c>
      <c r="Q31" s="8">
        <v>197454468259</v>
      </c>
      <c r="R31" s="8">
        <v>193822869901</v>
      </c>
      <c r="S31" s="8">
        <v>189929968618</v>
      </c>
      <c r="T31" s="8">
        <v>198540020336</v>
      </c>
      <c r="U31" s="8">
        <v>192253184652</v>
      </c>
      <c r="V31" s="8">
        <v>191779902110</v>
      </c>
      <c r="W31" s="8">
        <v>194884674177</v>
      </c>
    </row>
    <row r="32" spans="1:23" x14ac:dyDescent="0.35">
      <c r="A32" s="9" t="s">
        <v>51</v>
      </c>
      <c r="B32" s="5">
        <v>76199516251</v>
      </c>
      <c r="C32" s="8">
        <v>80305650321</v>
      </c>
      <c r="D32" s="8">
        <v>77571834265</v>
      </c>
      <c r="E32" s="8">
        <v>81723210872</v>
      </c>
      <c r="F32" s="8">
        <v>82037570318</v>
      </c>
      <c r="G32" s="8">
        <v>80888097679</v>
      </c>
      <c r="H32" s="8">
        <v>72511644976</v>
      </c>
      <c r="I32" s="8">
        <v>76274450691</v>
      </c>
      <c r="J32" s="8">
        <v>78585991382</v>
      </c>
      <c r="K32" s="8">
        <v>78287158232</v>
      </c>
      <c r="L32" s="8">
        <v>82067137498</v>
      </c>
      <c r="M32" s="8">
        <v>84249166861</v>
      </c>
      <c r="N32" s="8">
        <v>76853494661</v>
      </c>
      <c r="O32" s="8">
        <v>68639065782</v>
      </c>
      <c r="P32" s="8">
        <v>71761237743</v>
      </c>
      <c r="Q32" s="8">
        <v>75049119104</v>
      </c>
      <c r="R32" s="8">
        <v>74790235787</v>
      </c>
      <c r="S32" s="8">
        <v>75085318361</v>
      </c>
      <c r="T32" s="8">
        <v>82466876793</v>
      </c>
      <c r="U32" s="8">
        <v>78428541193</v>
      </c>
      <c r="V32" s="8">
        <v>77427960063</v>
      </c>
      <c r="W32" s="8">
        <v>80672766878</v>
      </c>
    </row>
    <row r="33" spans="1:23" x14ac:dyDescent="0.35">
      <c r="A33" s="7" t="s">
        <v>52</v>
      </c>
      <c r="B33" s="5">
        <v>308307892525</v>
      </c>
      <c r="C33" s="8">
        <v>314237478017</v>
      </c>
      <c r="D33" s="8">
        <v>307401197342</v>
      </c>
      <c r="E33" s="8">
        <v>315802813643</v>
      </c>
      <c r="F33" s="8">
        <v>311866784118</v>
      </c>
      <c r="G33" s="8">
        <v>306574518354</v>
      </c>
      <c r="H33" s="8">
        <v>294450310903</v>
      </c>
      <c r="I33" s="8">
        <v>308143705035</v>
      </c>
      <c r="J33" s="8">
        <v>306220811272</v>
      </c>
      <c r="K33" s="8">
        <v>302296329345</v>
      </c>
      <c r="L33" s="8">
        <v>303094286968</v>
      </c>
      <c r="M33" s="8">
        <v>300874187630</v>
      </c>
      <c r="N33" s="8">
        <v>305818035544</v>
      </c>
      <c r="O33" s="8">
        <v>294422757075</v>
      </c>
      <c r="P33" s="8">
        <v>294153222075</v>
      </c>
      <c r="Q33" s="8">
        <v>295694381603</v>
      </c>
      <c r="R33" s="8">
        <v>312071088772</v>
      </c>
      <c r="S33" s="8">
        <v>308617848903</v>
      </c>
      <c r="T33" s="8">
        <v>311563998003</v>
      </c>
      <c r="U33" s="8">
        <v>302785791867</v>
      </c>
      <c r="V33" s="8">
        <v>297503215804</v>
      </c>
      <c r="W33" s="8">
        <v>296445432335</v>
      </c>
    </row>
    <row r="34" spans="1:23" x14ac:dyDescent="0.35">
      <c r="A34" s="7" t="s">
        <v>53</v>
      </c>
      <c r="B34" s="5">
        <v>-232108376274</v>
      </c>
      <c r="C34" s="8">
        <v>-233931827696</v>
      </c>
      <c r="D34" s="8">
        <v>-229829363077</v>
      </c>
      <c r="E34" s="8">
        <v>-234079602771</v>
      </c>
      <c r="F34" s="8">
        <v>-229829213800</v>
      </c>
      <c r="G34" s="8">
        <v>-225686420675</v>
      </c>
      <c r="H34" s="8">
        <v>-221938665927</v>
      </c>
      <c r="I34" s="8">
        <v>-231869254344</v>
      </c>
      <c r="J34" s="8">
        <v>-227634819890</v>
      </c>
      <c r="K34" s="8">
        <v>-224009171113</v>
      </c>
      <c r="L34" s="8">
        <v>-221027149470</v>
      </c>
      <c r="M34" s="8">
        <v>-216625020769</v>
      </c>
      <c r="N34" s="8">
        <v>-228964540883</v>
      </c>
      <c r="O34" s="8">
        <v>-225783691293</v>
      </c>
      <c r="P34" s="8">
        <v>-222391984332</v>
      </c>
      <c r="Q34" s="8">
        <v>-220645262499</v>
      </c>
      <c r="R34" s="8">
        <v>-237280852985</v>
      </c>
      <c r="S34" s="8">
        <v>-233532530542</v>
      </c>
      <c r="T34" s="8">
        <v>-229097121210</v>
      </c>
      <c r="U34" s="8">
        <v>-224357250674</v>
      </c>
      <c r="V34" s="8">
        <v>-220075255741</v>
      </c>
      <c r="W34" s="8">
        <v>-215772665457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162304224451</v>
      </c>
      <c r="C38" s="8">
        <v>165627162470</v>
      </c>
      <c r="D38" s="8">
        <v>166348669236</v>
      </c>
      <c r="E38" s="8">
        <v>168436101026</v>
      </c>
      <c r="F38" s="8">
        <v>136284121805</v>
      </c>
      <c r="G38" s="8">
        <v>137786120527</v>
      </c>
      <c r="H38" s="8">
        <v>132146636576</v>
      </c>
      <c r="I38" s="8">
        <v>135275388238</v>
      </c>
      <c r="J38" s="8">
        <v>136514761106</v>
      </c>
      <c r="K38" s="8">
        <v>129518317823</v>
      </c>
      <c r="L38" s="8">
        <v>130386234045</v>
      </c>
      <c r="M38" s="8">
        <v>131719376708</v>
      </c>
      <c r="N38" s="8">
        <v>134169062110</v>
      </c>
      <c r="O38" s="8">
        <v>135617886401</v>
      </c>
      <c r="P38" s="8">
        <v>134951410694</v>
      </c>
      <c r="Q38" s="8">
        <v>122405349155</v>
      </c>
      <c r="R38" s="8">
        <v>119032634114</v>
      </c>
      <c r="S38" s="8">
        <v>114844650257</v>
      </c>
      <c r="T38" s="8">
        <v>116073143543</v>
      </c>
      <c r="U38" s="8">
        <v>113824643459</v>
      </c>
      <c r="V38" s="8">
        <v>114351942047</v>
      </c>
      <c r="W38" s="8">
        <v>114211907299</v>
      </c>
    </row>
    <row r="39" spans="1:23" x14ac:dyDescent="0.35">
      <c r="A39" s="10" t="s">
        <v>58</v>
      </c>
      <c r="B39" s="5">
        <v>266224701169</v>
      </c>
      <c r="C39" s="8">
        <v>265630269169</v>
      </c>
      <c r="D39" s="8">
        <v>262560680465</v>
      </c>
      <c r="E39" s="8">
        <v>298643047985</v>
      </c>
      <c r="F39" s="8">
        <v>263700564198</v>
      </c>
      <c r="G39" s="8">
        <v>262796564198</v>
      </c>
      <c r="H39" s="8">
        <v>254384573904</v>
      </c>
      <c r="I39" s="8">
        <v>254384573904</v>
      </c>
      <c r="J39" s="8">
        <v>252517493904</v>
      </c>
      <c r="K39" s="8">
        <v>242471227753</v>
      </c>
      <c r="L39" s="8">
        <v>240130987753</v>
      </c>
      <c r="M39" s="8">
        <v>238389353253</v>
      </c>
      <c r="N39" s="8">
        <v>238307953253</v>
      </c>
      <c r="O39" s="8">
        <v>237227953253</v>
      </c>
      <c r="P39" s="8">
        <v>234887713253</v>
      </c>
      <c r="Q39" s="8">
        <v>220233602753</v>
      </c>
      <c r="R39" s="8">
        <v>222045582540</v>
      </c>
      <c r="S39" s="8">
        <v>216317193940</v>
      </c>
      <c r="T39" s="8">
        <v>216317193940</v>
      </c>
      <c r="U39" s="8">
        <v>216317193940</v>
      </c>
      <c r="V39" s="8">
        <v>213289049940</v>
      </c>
      <c r="W39" s="8">
        <v>212717049940</v>
      </c>
    </row>
    <row r="40" spans="1:23" x14ac:dyDescent="0.35">
      <c r="A40" s="10" t="s">
        <v>59</v>
      </c>
      <c r="B40" s="5">
        <v>-103920476718</v>
      </c>
      <c r="C40" s="8">
        <v>-100003106699</v>
      </c>
      <c r="D40" s="8">
        <v>-96212011229</v>
      </c>
      <c r="E40" s="8">
        <v>-130206946959</v>
      </c>
      <c r="F40" s="8">
        <v>-127416442393</v>
      </c>
      <c r="G40" s="8">
        <v>-125010443671</v>
      </c>
      <c r="H40" s="8">
        <v>-122237937328</v>
      </c>
      <c r="I40" s="8">
        <v>-119109185666</v>
      </c>
      <c r="J40" s="8">
        <v>-116002732798</v>
      </c>
      <c r="K40" s="8">
        <v>-112952909930</v>
      </c>
      <c r="L40" s="8">
        <v>-109744753708</v>
      </c>
      <c r="M40" s="8">
        <v>-106669976545</v>
      </c>
      <c r="N40" s="8">
        <v>-104138891143</v>
      </c>
      <c r="O40" s="8">
        <v>-101610066852</v>
      </c>
      <c r="P40" s="8">
        <v>-99936302559</v>
      </c>
      <c r="Q40" s="8">
        <v>-97828253598</v>
      </c>
      <c r="R40" s="8">
        <v>-103012948426</v>
      </c>
      <c r="S40" s="8">
        <v>-101472543683</v>
      </c>
      <c r="T40" s="8">
        <v>-100244050397</v>
      </c>
      <c r="U40" s="8">
        <v>-102492550481</v>
      </c>
      <c r="V40" s="8">
        <v>-98937107893</v>
      </c>
      <c r="W40" s="8">
        <v>-98505142641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3034540000</v>
      </c>
      <c r="S41" s="8">
        <v>3034540000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3034540000</v>
      </c>
      <c r="S42" s="8">
        <v>3034540000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11063574406536</v>
      </c>
      <c r="C44" s="8">
        <v>11200456034289</v>
      </c>
      <c r="D44" s="8">
        <v>11646947894272</v>
      </c>
      <c r="E44" s="8">
        <v>14018540937460</v>
      </c>
      <c r="F44" s="8">
        <v>12270308341179</v>
      </c>
      <c r="G44" s="8">
        <v>10300303487327</v>
      </c>
      <c r="H44" s="8">
        <v>10934604793733</v>
      </c>
      <c r="I44" s="8">
        <v>10393198774102</v>
      </c>
      <c r="J44" s="8">
        <v>10199600030449</v>
      </c>
      <c r="K44" s="8">
        <v>9653996180545</v>
      </c>
      <c r="L44" s="8">
        <v>12482051283133</v>
      </c>
      <c r="M44" s="8">
        <v>10668281632134</v>
      </c>
      <c r="N44" s="8">
        <v>10261284206044</v>
      </c>
      <c r="O44" s="8">
        <v>8199416701206</v>
      </c>
      <c r="P44" s="8">
        <v>8273427644681</v>
      </c>
      <c r="Q44" s="8">
        <v>7822154980080</v>
      </c>
      <c r="R44" s="8">
        <v>6882670359260</v>
      </c>
      <c r="S44" s="8">
        <v>5353188234848</v>
      </c>
      <c r="T44" s="8">
        <v>5471165813554</v>
      </c>
      <c r="U44" s="8">
        <v>4560195529482</v>
      </c>
      <c r="V44" s="8">
        <v>4829335452853</v>
      </c>
      <c r="W44" s="8">
        <v>5173861650557</v>
      </c>
    </row>
    <row r="45" spans="1:23" x14ac:dyDescent="0.35">
      <c r="A45" s="9" t="s">
        <v>64</v>
      </c>
      <c r="B45" s="5">
        <v>2962570179746</v>
      </c>
      <c r="C45" s="8">
        <v>3121564435481</v>
      </c>
      <c r="D45" s="8">
        <v>3858416302591</v>
      </c>
      <c r="E45" s="8">
        <v>3678625629542</v>
      </c>
      <c r="F45" s="8">
        <v>3112591309373</v>
      </c>
      <c r="G45" s="8">
        <v>2759142606374</v>
      </c>
      <c r="H45" s="8">
        <v>3760336054521</v>
      </c>
      <c r="I45" s="8">
        <v>3902499441217</v>
      </c>
      <c r="J45" s="8">
        <v>4589221653193</v>
      </c>
      <c r="K45" s="8">
        <v>5171099015682</v>
      </c>
      <c r="L45" s="8">
        <v>7489735903879</v>
      </c>
      <c r="M45" s="8">
        <v>5167133847978</v>
      </c>
      <c r="N45" s="8">
        <v>4987878793261</v>
      </c>
      <c r="O45" s="8">
        <v>3729947460382</v>
      </c>
      <c r="P45" s="8">
        <v>3059112638161</v>
      </c>
      <c r="Q45" s="8">
        <v>1445479629942</v>
      </c>
      <c r="R45" s="8">
        <v>1596585021567</v>
      </c>
      <c r="S45" s="8">
        <v>1184203094746</v>
      </c>
      <c r="T45" s="8">
        <v>1199391090482</v>
      </c>
      <c r="U45" s="8">
        <v>760161323452</v>
      </c>
      <c r="V45" s="8">
        <v>1283871091422</v>
      </c>
      <c r="W45" s="8">
        <v>1516213142659</v>
      </c>
    </row>
    <row r="46" spans="1:23" x14ac:dyDescent="0.35">
      <c r="A46" s="9" t="s">
        <v>65</v>
      </c>
      <c r="B46" s="5">
        <v>7987573352991</v>
      </c>
      <c r="C46" s="8">
        <v>8237408403568</v>
      </c>
      <c r="D46" s="8">
        <v>7928169513441</v>
      </c>
      <c r="E46" s="8">
        <v>9094564806397</v>
      </c>
      <c r="F46" s="8">
        <v>7919767743982</v>
      </c>
      <c r="G46" s="8">
        <v>6278474696033</v>
      </c>
      <c r="H46" s="8">
        <v>5874553343993</v>
      </c>
      <c r="I46" s="8">
        <v>5202501897561</v>
      </c>
      <c r="J46" s="8">
        <v>4327703192871</v>
      </c>
      <c r="K46" s="8">
        <v>3196510690819</v>
      </c>
      <c r="L46" s="8">
        <v>3539257236489</v>
      </c>
      <c r="M46" s="8">
        <v>3866987691740</v>
      </c>
      <c r="N46" s="8">
        <v>3474221734378</v>
      </c>
      <c r="O46" s="8">
        <v>2696119917770</v>
      </c>
      <c r="P46" s="8">
        <v>3453802454335</v>
      </c>
      <c r="Q46" s="8">
        <v>4596243287215</v>
      </c>
      <c r="R46" s="8">
        <v>3806079437556</v>
      </c>
      <c r="S46" s="8">
        <v>2766435881898</v>
      </c>
      <c r="T46" s="8">
        <v>3111619706564</v>
      </c>
      <c r="U46" s="8">
        <v>2611225630994</v>
      </c>
      <c r="V46" s="8">
        <v>2311935676202</v>
      </c>
      <c r="W46" s="8">
        <v>2414701902177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414941973240</v>
      </c>
      <c r="C48" s="8">
        <v>142994294681</v>
      </c>
      <c r="D48" s="8">
        <v>124040677681</v>
      </c>
      <c r="E48" s="8">
        <v>1593941625133</v>
      </c>
      <c r="F48" s="8">
        <v>1606540411436</v>
      </c>
      <c r="G48" s="8">
        <v>1623330507162</v>
      </c>
      <c r="H48" s="8">
        <v>1604359717461</v>
      </c>
      <c r="I48" s="8">
        <v>1592841757566</v>
      </c>
      <c r="J48" s="8">
        <v>1587319506627</v>
      </c>
      <c r="K48" s="8">
        <v>1594030796286</v>
      </c>
      <c r="L48" s="8">
        <v>1779737197726</v>
      </c>
      <c r="M48" s="8">
        <v>1830571191857</v>
      </c>
      <c r="N48" s="8">
        <v>1855807987935</v>
      </c>
      <c r="O48" s="8">
        <v>1822832196074</v>
      </c>
      <c r="P48" s="8">
        <v>1806636861715</v>
      </c>
      <c r="Q48" s="8">
        <v>1830132062923</v>
      </c>
      <c r="R48" s="8">
        <v>1529705900137</v>
      </c>
      <c r="S48" s="8">
        <v>1452249258204</v>
      </c>
      <c r="T48" s="8">
        <v>1187355016508</v>
      </c>
      <c r="U48" s="8">
        <v>1190348575036</v>
      </c>
      <c r="V48" s="8">
        <v>1235068685229</v>
      </c>
      <c r="W48" s="8">
        <v>1244486605721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-301511099441</v>
      </c>
      <c r="C50" s="8">
        <v>-301511099441</v>
      </c>
      <c r="D50" s="8">
        <v>-263678599441</v>
      </c>
      <c r="E50" s="8">
        <v>-348591123612</v>
      </c>
      <c r="F50" s="8">
        <v>-368591123612</v>
      </c>
      <c r="G50" s="8">
        <v>-360644322242</v>
      </c>
      <c r="H50" s="8">
        <v>-304644322242</v>
      </c>
      <c r="I50" s="8">
        <v>-304644322242</v>
      </c>
      <c r="J50" s="8">
        <v>-304644322242</v>
      </c>
      <c r="K50" s="8">
        <v>-307644322242</v>
      </c>
      <c r="L50" s="8">
        <v>-326679054961</v>
      </c>
      <c r="M50" s="8">
        <v>-196411099441</v>
      </c>
      <c r="N50" s="8">
        <v>-56624309530</v>
      </c>
      <c r="O50" s="8">
        <v>-49482873020</v>
      </c>
      <c r="P50" s="8">
        <v>-46124309530</v>
      </c>
      <c r="Q50" s="8">
        <v>-49700000000</v>
      </c>
      <c r="R50" s="8">
        <v>-49700000000</v>
      </c>
      <c r="S50" s="8">
        <v>-49700000000</v>
      </c>
      <c r="T50" s="8">
        <v>-27200000000</v>
      </c>
      <c r="U50" s="8">
        <v>-1540000000</v>
      </c>
      <c r="V50" s="8">
        <v>-1540000000</v>
      </c>
      <c r="W50" s="8">
        <v>-1540000000</v>
      </c>
    </row>
    <row r="51" spans="1:23" x14ac:dyDescent="0.35">
      <c r="A51" s="11" t="s">
        <v>70</v>
      </c>
      <c r="B51" s="5">
        <v>108929986826608</v>
      </c>
      <c r="C51" s="8">
        <v>105986807250637</v>
      </c>
      <c r="D51" s="8">
        <v>112207371391411</v>
      </c>
      <c r="E51" s="8">
        <v>104023783279265</v>
      </c>
      <c r="F51" s="8">
        <v>104625187608605</v>
      </c>
      <c r="G51" s="8">
        <v>94791523177439</v>
      </c>
      <c r="H51" s="8">
        <v>105203594358900</v>
      </c>
      <c r="I51" s="8">
        <v>90998418363339</v>
      </c>
      <c r="J51" s="8">
        <v>94415744880740</v>
      </c>
      <c r="K51" s="8">
        <v>91001444183393</v>
      </c>
      <c r="L51" s="8">
        <v>101038216098446</v>
      </c>
      <c r="M51" s="8">
        <v>83676577902970</v>
      </c>
      <c r="N51" s="8">
        <v>83024915451674</v>
      </c>
      <c r="O51" s="8">
        <v>77024980980037</v>
      </c>
      <c r="P51" s="8">
        <v>86537434833914</v>
      </c>
      <c r="Q51" s="8">
        <v>77465764267437</v>
      </c>
      <c r="R51" s="8">
        <v>78061480724844</v>
      </c>
      <c r="S51" s="8">
        <v>78896643448704</v>
      </c>
      <c r="T51" s="8">
        <v>76474143637104</v>
      </c>
      <c r="U51" s="8">
        <v>72680034425654</v>
      </c>
      <c r="V51" s="8">
        <v>68284624535702</v>
      </c>
      <c r="W51" s="8">
        <v>61350897653483</v>
      </c>
    </row>
    <row r="52" spans="1:23" x14ac:dyDescent="0.35">
      <c r="A52" s="11" t="s">
        <v>71</v>
      </c>
      <c r="B52" s="5">
        <v>100483195321322</v>
      </c>
      <c r="C52" s="8">
        <v>97790541179477</v>
      </c>
      <c r="D52" s="8">
        <v>104196028193837</v>
      </c>
      <c r="E52" s="8">
        <v>96273644585943</v>
      </c>
      <c r="F52" s="8">
        <v>96941390862585</v>
      </c>
      <c r="G52" s="8">
        <v>87309502271496</v>
      </c>
      <c r="H52" s="8">
        <v>97897852488896</v>
      </c>
      <c r="I52" s="8">
        <v>83979411417851</v>
      </c>
      <c r="J52" s="8">
        <v>87543066339431</v>
      </c>
      <c r="K52" s="8">
        <v>84282860919754</v>
      </c>
      <c r="L52" s="8">
        <v>94656926791135</v>
      </c>
      <c r="M52" s="8">
        <v>77557905180807</v>
      </c>
      <c r="N52" s="8">
        <v>76983619712837</v>
      </c>
      <c r="O52" s="8">
        <v>71177440680963</v>
      </c>
      <c r="P52" s="8">
        <v>80806229702325</v>
      </c>
      <c r="Q52" s="8">
        <v>71888033592271</v>
      </c>
      <c r="R52" s="8">
        <v>73493161251618</v>
      </c>
      <c r="S52" s="8">
        <v>74367671551927</v>
      </c>
      <c r="T52" s="8">
        <v>71995182718303</v>
      </c>
      <c r="U52" s="8">
        <v>68303887760218</v>
      </c>
      <c r="V52" s="8">
        <v>63984098320932</v>
      </c>
      <c r="W52" s="8">
        <v>57064372995503</v>
      </c>
    </row>
    <row r="53" spans="1:23" x14ac:dyDescent="0.35">
      <c r="A53" s="7" t="s">
        <v>72</v>
      </c>
      <c r="B53" s="5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3621234343156</v>
      </c>
      <c r="I53" s="8">
        <v>864756973068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</row>
    <row r="54" spans="1:23" x14ac:dyDescent="0.35">
      <c r="A54" s="7" t="s">
        <v>73</v>
      </c>
      <c r="B54" s="5">
        <v>11274901996705</v>
      </c>
      <c r="C54" s="8">
        <v>6319248954223</v>
      </c>
      <c r="D54" s="8">
        <v>13884118424962</v>
      </c>
      <c r="E54" s="8">
        <v>4923753449904</v>
      </c>
      <c r="F54" s="8">
        <v>9726212323606</v>
      </c>
      <c r="G54" s="8">
        <v>7547296055037</v>
      </c>
      <c r="H54" s="8">
        <v>21641510477154</v>
      </c>
      <c r="I54" s="8">
        <v>14127350755187</v>
      </c>
      <c r="J54" s="8">
        <v>17654593892566</v>
      </c>
      <c r="K54" s="8">
        <v>13178950956935</v>
      </c>
      <c r="L54" s="8">
        <v>23197110232269</v>
      </c>
      <c r="M54" s="8">
        <v>10264988589744</v>
      </c>
      <c r="N54" s="8">
        <v>9695884163389</v>
      </c>
      <c r="O54" s="8">
        <v>5102960952790</v>
      </c>
      <c r="P54" s="8">
        <v>18166993738362</v>
      </c>
      <c r="Q54" s="8">
        <v>11515455891241</v>
      </c>
      <c r="R54" s="8">
        <v>15355587185476</v>
      </c>
      <c r="S54" s="8">
        <v>20070954391211</v>
      </c>
      <c r="T54" s="8">
        <v>21416475700130</v>
      </c>
      <c r="U54" s="8">
        <v>18188524744555</v>
      </c>
      <c r="V54" s="8">
        <v>17570799707100</v>
      </c>
      <c r="W54" s="8">
        <v>13169126257146</v>
      </c>
    </row>
    <row r="55" spans="1:23" x14ac:dyDescent="0.35">
      <c r="A55" s="9" t="s">
        <v>74</v>
      </c>
      <c r="B55" s="5">
        <v>11274806926198</v>
      </c>
      <c r="C55" s="8">
        <v>6299633819394</v>
      </c>
      <c r="D55" s="8">
        <v>13864938127866</v>
      </c>
      <c r="E55" s="8">
        <v>4916222138997</v>
      </c>
      <c r="F55" s="8">
        <v>9534596759833</v>
      </c>
      <c r="G55" s="8">
        <v>6416827790123</v>
      </c>
      <c r="H55" s="8">
        <v>20571529234722</v>
      </c>
      <c r="I55" s="8">
        <v>11454532395307</v>
      </c>
      <c r="J55" s="8">
        <v>14439402907942</v>
      </c>
      <c r="K55" s="8">
        <v>12154932185393</v>
      </c>
      <c r="L55" s="8">
        <v>21919258728574</v>
      </c>
      <c r="M55" s="8">
        <v>9863068373564</v>
      </c>
      <c r="N55" s="8">
        <v>9135266469185</v>
      </c>
      <c r="O55" s="8">
        <v>4972155727451</v>
      </c>
      <c r="P55" s="8">
        <v>13601194237235</v>
      </c>
      <c r="Q55" s="8">
        <v>7074456600673</v>
      </c>
      <c r="R55" s="8">
        <v>6780952587734</v>
      </c>
      <c r="S55" s="8">
        <v>11239905333933</v>
      </c>
      <c r="T55" s="8">
        <v>12748638300157</v>
      </c>
      <c r="U55" s="8">
        <v>12011955186813</v>
      </c>
      <c r="V55" s="8">
        <v>11921344489738</v>
      </c>
      <c r="W55" s="8">
        <v>7499699337682</v>
      </c>
    </row>
    <row r="56" spans="1:23" x14ac:dyDescent="0.35">
      <c r="A56" s="9" t="s">
        <v>75</v>
      </c>
      <c r="B56" s="5">
        <v>95070507</v>
      </c>
      <c r="C56" s="8">
        <v>19615134829</v>
      </c>
      <c r="D56" s="8">
        <v>19180297096</v>
      </c>
      <c r="E56" s="8">
        <v>7531310907</v>
      </c>
      <c r="F56" s="8">
        <v>191615563773</v>
      </c>
      <c r="G56" s="8">
        <v>1130468264914</v>
      </c>
      <c r="H56" s="8">
        <v>1069981242432</v>
      </c>
      <c r="I56" s="8">
        <v>2672818359880</v>
      </c>
      <c r="J56" s="8">
        <v>3215190984624</v>
      </c>
      <c r="K56" s="8">
        <v>1024018771542</v>
      </c>
      <c r="L56" s="8">
        <v>1277851503695</v>
      </c>
      <c r="M56" s="8">
        <v>401920216180</v>
      </c>
      <c r="N56" s="8">
        <v>560617694204</v>
      </c>
      <c r="O56" s="8">
        <v>130805225339</v>
      </c>
      <c r="P56" s="8">
        <v>4565799501127</v>
      </c>
      <c r="Q56" s="8">
        <v>4440999290568</v>
      </c>
      <c r="R56" s="8">
        <v>8574634597742</v>
      </c>
      <c r="S56" s="8">
        <v>8831049057278</v>
      </c>
      <c r="T56" s="8">
        <v>8667837399973</v>
      </c>
      <c r="U56" s="8">
        <v>6176569557742</v>
      </c>
      <c r="V56" s="8">
        <v>5649455217362</v>
      </c>
      <c r="W56" s="8">
        <v>5669426919464</v>
      </c>
    </row>
    <row r="57" spans="1:23" x14ac:dyDescent="0.35">
      <c r="A57" s="7" t="s">
        <v>76</v>
      </c>
      <c r="B57" s="5">
        <v>86327769330189</v>
      </c>
      <c r="C57" s="8">
        <v>88080608628589</v>
      </c>
      <c r="D57" s="8">
        <v>86694868216938</v>
      </c>
      <c r="E57" s="8">
        <v>87658120642086</v>
      </c>
      <c r="F57" s="8">
        <v>84082460207879</v>
      </c>
      <c r="G57" s="8">
        <v>77085798633840</v>
      </c>
      <c r="H57" s="8">
        <v>70195187081044</v>
      </c>
      <c r="I57" s="8">
        <v>66025248480300</v>
      </c>
      <c r="J57" s="8">
        <v>66290255606130</v>
      </c>
      <c r="K57" s="8">
        <v>67560300479796</v>
      </c>
      <c r="L57" s="8">
        <v>67690998877873</v>
      </c>
      <c r="M57" s="8">
        <v>63969618989406</v>
      </c>
      <c r="N57" s="8">
        <v>64547364674283</v>
      </c>
      <c r="O57" s="8">
        <v>63000381238436</v>
      </c>
      <c r="P57" s="8">
        <v>59271859700279</v>
      </c>
      <c r="Q57" s="8">
        <v>56934319352735</v>
      </c>
      <c r="R57" s="8">
        <v>53514045103082</v>
      </c>
      <c r="S57" s="8">
        <v>50538894532652</v>
      </c>
      <c r="T57" s="8">
        <v>47428710471366</v>
      </c>
      <c r="U57" s="8">
        <v>47589309916443</v>
      </c>
      <c r="V57" s="8">
        <v>43787753297055</v>
      </c>
      <c r="W57" s="8">
        <v>41201134664937</v>
      </c>
    </row>
    <row r="58" spans="1:23" x14ac:dyDescent="0.35">
      <c r="A58" s="7" t="s">
        <v>77</v>
      </c>
      <c r="B58" s="5">
        <v>10256590000</v>
      </c>
      <c r="C58" s="8">
        <v>255285158000</v>
      </c>
      <c r="D58" s="8">
        <v>17041340000</v>
      </c>
      <c r="E58" s="8">
        <v>9664680000</v>
      </c>
      <c r="F58" s="8">
        <v>1070500000</v>
      </c>
      <c r="G58" s="8">
        <v>0</v>
      </c>
      <c r="H58" s="8">
        <v>0</v>
      </c>
      <c r="I58" s="8">
        <v>12330100000</v>
      </c>
      <c r="J58" s="8">
        <v>0</v>
      </c>
      <c r="K58" s="8">
        <v>0</v>
      </c>
      <c r="L58" s="8">
        <v>0</v>
      </c>
      <c r="M58" s="8">
        <v>6253244969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3832965986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2929753500</v>
      </c>
      <c r="R59" s="8">
        <v>4115189000</v>
      </c>
      <c r="S59" s="8">
        <v>5528720500</v>
      </c>
      <c r="T59" s="8">
        <v>6546256000</v>
      </c>
      <c r="U59" s="8">
        <v>7655497000</v>
      </c>
      <c r="V59" s="8">
        <v>9770407000</v>
      </c>
      <c r="W59" s="8">
        <v>12002060500</v>
      </c>
    </row>
    <row r="60" spans="1:23" x14ac:dyDescent="0.35">
      <c r="A60" s="7" t="s">
        <v>79</v>
      </c>
      <c r="B60" s="5">
        <v>865000000000</v>
      </c>
      <c r="C60" s="8">
        <v>835000000000</v>
      </c>
      <c r="D60" s="8">
        <v>486000000000</v>
      </c>
      <c r="E60" s="8">
        <v>90000000000</v>
      </c>
      <c r="F60" s="8">
        <v>200000000000</v>
      </c>
      <c r="G60" s="8">
        <v>150000000000</v>
      </c>
      <c r="H60" s="8">
        <v>150000000000</v>
      </c>
      <c r="I60" s="8">
        <v>950000000000</v>
      </c>
      <c r="J60" s="8">
        <v>1540000000000</v>
      </c>
      <c r="K60" s="8">
        <v>1562000000000</v>
      </c>
      <c r="L60" s="8">
        <v>1882027000000</v>
      </c>
      <c r="M60" s="8">
        <v>1382038822493</v>
      </c>
      <c r="N60" s="8">
        <v>768386783467</v>
      </c>
      <c r="O60" s="8">
        <v>1227537587228</v>
      </c>
      <c r="P60" s="8">
        <v>1357635398735</v>
      </c>
      <c r="Q60" s="8">
        <v>1358792398735</v>
      </c>
      <c r="R60" s="8">
        <v>1495439429162</v>
      </c>
      <c r="S60" s="8">
        <v>1813149095512</v>
      </c>
      <c r="T60" s="8">
        <v>1249345128315</v>
      </c>
      <c r="U60" s="8">
        <v>1125117842064</v>
      </c>
      <c r="V60" s="8">
        <v>1275168067554</v>
      </c>
      <c r="W60" s="8">
        <v>1442207341218</v>
      </c>
    </row>
    <row r="61" spans="1:23" x14ac:dyDescent="0.35">
      <c r="A61" s="7" t="s">
        <v>80</v>
      </c>
      <c r="B61" s="5">
        <v>2005267404428</v>
      </c>
      <c r="C61" s="8">
        <v>2300398438665</v>
      </c>
      <c r="D61" s="8">
        <v>3114000211937</v>
      </c>
      <c r="E61" s="8">
        <v>3592105813953</v>
      </c>
      <c r="F61" s="8">
        <v>2931647831100</v>
      </c>
      <c r="G61" s="8">
        <v>2526407582619</v>
      </c>
      <c r="H61" s="8">
        <v>2289920587542</v>
      </c>
      <c r="I61" s="8">
        <v>1999725109296</v>
      </c>
      <c r="J61" s="8">
        <v>2058216840735</v>
      </c>
      <c r="K61" s="8">
        <v>1981609483023</v>
      </c>
      <c r="L61" s="8">
        <v>1886790680993</v>
      </c>
      <c r="M61" s="8">
        <v>1935005534195</v>
      </c>
      <c r="N61" s="8">
        <v>1971984091698</v>
      </c>
      <c r="O61" s="8">
        <v>1846560902509</v>
      </c>
      <c r="P61" s="8">
        <v>2009740864949</v>
      </c>
      <c r="Q61" s="8">
        <v>2076536196060</v>
      </c>
      <c r="R61" s="8">
        <v>3123974344898</v>
      </c>
      <c r="S61" s="8">
        <v>1935311846066</v>
      </c>
      <c r="T61" s="8">
        <v>1894105162492</v>
      </c>
      <c r="U61" s="8">
        <v>1393279760156</v>
      </c>
      <c r="V61" s="8">
        <v>1340606842223</v>
      </c>
      <c r="W61" s="8">
        <v>1239902671702</v>
      </c>
    </row>
    <row r="62" spans="1:23" x14ac:dyDescent="0.35">
      <c r="A62" s="9" t="s">
        <v>81</v>
      </c>
      <c r="B62" s="5">
        <v>1294424057706</v>
      </c>
      <c r="C62" s="8">
        <v>1581482624134</v>
      </c>
      <c r="D62" s="8">
        <v>2250504603792</v>
      </c>
      <c r="E62" s="8">
        <v>2956631978860</v>
      </c>
      <c r="F62" s="8">
        <v>2350310423027</v>
      </c>
      <c r="G62" s="8">
        <v>2043682053076</v>
      </c>
      <c r="H62" s="8">
        <v>1597762312753</v>
      </c>
      <c r="I62" s="8">
        <v>1474616084767</v>
      </c>
      <c r="J62" s="8">
        <v>1524080608072</v>
      </c>
      <c r="K62" s="8">
        <v>1542348676948</v>
      </c>
      <c r="L62" s="8">
        <v>1380519347426</v>
      </c>
      <c r="M62" s="8">
        <v>1441819027632</v>
      </c>
      <c r="N62" s="8">
        <v>1514531271997</v>
      </c>
      <c r="O62" s="8">
        <v>1476620274478</v>
      </c>
      <c r="P62" s="8">
        <v>1602620402642</v>
      </c>
      <c r="Q62" s="8">
        <v>1557439732024</v>
      </c>
      <c r="R62" s="8">
        <v>1627118794901</v>
      </c>
      <c r="S62" s="8">
        <v>1418114805436</v>
      </c>
      <c r="T62" s="8">
        <v>1373901578799</v>
      </c>
      <c r="U62" s="8">
        <v>1144340843833</v>
      </c>
      <c r="V62" s="8">
        <v>1034553963119</v>
      </c>
      <c r="W62" s="8">
        <v>982156481291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1460477451</v>
      </c>
      <c r="G63" s="8">
        <v>5707994041</v>
      </c>
      <c r="H63" s="8">
        <v>8000000000</v>
      </c>
      <c r="I63" s="8">
        <v>15403388212</v>
      </c>
      <c r="J63" s="8">
        <v>15403388212</v>
      </c>
      <c r="K63" s="8">
        <v>8000000000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710843346722</v>
      </c>
      <c r="C64" s="8">
        <v>718915814531</v>
      </c>
      <c r="D64" s="8">
        <v>863495608145</v>
      </c>
      <c r="E64" s="8">
        <v>635473835093</v>
      </c>
      <c r="F64" s="8">
        <v>579876930622</v>
      </c>
      <c r="G64" s="8">
        <v>477017535502</v>
      </c>
      <c r="H64" s="8">
        <v>684158274789</v>
      </c>
      <c r="I64" s="8">
        <v>509705636317</v>
      </c>
      <c r="J64" s="8">
        <v>518732844451</v>
      </c>
      <c r="K64" s="8">
        <v>431260806075</v>
      </c>
      <c r="L64" s="8">
        <v>506271333567</v>
      </c>
      <c r="M64" s="8">
        <v>493186506563</v>
      </c>
      <c r="N64" s="8">
        <v>457452819701</v>
      </c>
      <c r="O64" s="8">
        <v>369940628031</v>
      </c>
      <c r="P64" s="8">
        <v>407120462307</v>
      </c>
      <c r="Q64" s="8">
        <v>519096464036</v>
      </c>
      <c r="R64" s="8">
        <v>1496855549997</v>
      </c>
      <c r="S64" s="8">
        <v>517197040630</v>
      </c>
      <c r="T64" s="8">
        <v>520203583693</v>
      </c>
      <c r="U64" s="8">
        <v>248938916323</v>
      </c>
      <c r="V64" s="8">
        <v>306052879104</v>
      </c>
      <c r="W64" s="8">
        <v>257746190411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8446791505286</v>
      </c>
      <c r="C66" s="8">
        <v>8196266071160</v>
      </c>
      <c r="D66" s="8">
        <v>8011343197574</v>
      </c>
      <c r="E66" s="8">
        <v>7750138693322</v>
      </c>
      <c r="F66" s="8">
        <v>7683796746020</v>
      </c>
      <c r="G66" s="8">
        <v>7482020905943</v>
      </c>
      <c r="H66" s="8">
        <v>7305741870004</v>
      </c>
      <c r="I66" s="8">
        <v>7019006945488</v>
      </c>
      <c r="J66" s="8">
        <v>6872678541309</v>
      </c>
      <c r="K66" s="8">
        <v>6718583263639</v>
      </c>
      <c r="L66" s="8">
        <v>6381289307311</v>
      </c>
      <c r="M66" s="8">
        <v>6118672722163</v>
      </c>
      <c r="N66" s="8">
        <v>6041295738837</v>
      </c>
      <c r="O66" s="8">
        <v>5847540299074</v>
      </c>
      <c r="P66" s="8">
        <v>5731205131589</v>
      </c>
      <c r="Q66" s="8">
        <v>5577730675166</v>
      </c>
      <c r="R66" s="8">
        <v>4568319473226</v>
      </c>
      <c r="S66" s="8">
        <v>4528971896777</v>
      </c>
      <c r="T66" s="8">
        <v>4478960918801</v>
      </c>
      <c r="U66" s="8">
        <v>4376146665436</v>
      </c>
      <c r="V66" s="8">
        <v>4300526214770</v>
      </c>
      <c r="W66" s="8">
        <v>4286524657980</v>
      </c>
    </row>
    <row r="67" spans="1:23" x14ac:dyDescent="0.35">
      <c r="A67" s="13" t="s">
        <v>86</v>
      </c>
      <c r="B67" s="5">
        <v>5399712500351</v>
      </c>
      <c r="C67" s="8">
        <v>5399712500351</v>
      </c>
      <c r="D67" s="8">
        <v>5399712500351</v>
      </c>
      <c r="E67" s="8">
        <v>5399712500351</v>
      </c>
      <c r="F67" s="8">
        <v>5399712500351</v>
      </c>
      <c r="G67" s="8">
        <v>5399712500351</v>
      </c>
      <c r="H67" s="8">
        <v>5399712500351</v>
      </c>
      <c r="I67" s="8">
        <v>5399712500351</v>
      </c>
      <c r="J67" s="8">
        <v>5399712500351</v>
      </c>
      <c r="K67" s="8">
        <v>5399712500351</v>
      </c>
      <c r="L67" s="8">
        <v>4449747740351</v>
      </c>
      <c r="M67" s="8">
        <v>4449747740351</v>
      </c>
      <c r="N67" s="8">
        <v>4449747740351</v>
      </c>
      <c r="O67" s="8">
        <v>4449747740351</v>
      </c>
      <c r="P67" s="8">
        <v>4449747740351</v>
      </c>
      <c r="Q67" s="8">
        <v>4473747740351</v>
      </c>
      <c r="R67" s="8">
        <v>3500102540351</v>
      </c>
      <c r="S67" s="8">
        <v>3500102540351</v>
      </c>
      <c r="T67" s="8">
        <v>3500102540351</v>
      </c>
      <c r="U67" s="8">
        <v>3500102540351</v>
      </c>
      <c r="V67" s="8">
        <v>3500102540351</v>
      </c>
      <c r="W67" s="8">
        <v>3500102540351</v>
      </c>
    </row>
    <row r="68" spans="1:23" x14ac:dyDescent="0.35">
      <c r="A68" s="9" t="s">
        <v>87</v>
      </c>
      <c r="B68" s="5">
        <v>5399600430000</v>
      </c>
      <c r="C68" s="8">
        <v>5399600430000</v>
      </c>
      <c r="D68" s="8">
        <v>5399600430000</v>
      </c>
      <c r="E68" s="8">
        <v>5399600430000</v>
      </c>
      <c r="F68" s="8">
        <v>5399600430000</v>
      </c>
      <c r="G68" s="8">
        <v>5399600430000</v>
      </c>
      <c r="H68" s="8">
        <v>5399600430000</v>
      </c>
      <c r="I68" s="8">
        <v>5399600430000</v>
      </c>
      <c r="J68" s="8">
        <v>5399600430000</v>
      </c>
      <c r="K68" s="8">
        <v>5399600430000</v>
      </c>
      <c r="L68" s="8">
        <v>4449635670000</v>
      </c>
      <c r="M68" s="8">
        <v>4449635670000</v>
      </c>
      <c r="N68" s="8">
        <v>4449635670000</v>
      </c>
      <c r="O68" s="8">
        <v>4449635670000</v>
      </c>
      <c r="P68" s="8">
        <v>4449635670000</v>
      </c>
      <c r="Q68" s="8">
        <v>4473635670000</v>
      </c>
      <c r="R68" s="8">
        <v>3499990470000</v>
      </c>
      <c r="S68" s="8">
        <v>3499990470000</v>
      </c>
      <c r="T68" s="8">
        <v>3499990470000</v>
      </c>
      <c r="U68" s="8">
        <v>3499990470000</v>
      </c>
      <c r="V68" s="8">
        <v>3499990470000</v>
      </c>
      <c r="W68" s="8">
        <v>3499990470000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98600000</v>
      </c>
      <c r="C70" s="8">
        <v>98600000</v>
      </c>
      <c r="D70" s="8">
        <v>98600000</v>
      </c>
      <c r="E70" s="8">
        <v>98600000</v>
      </c>
      <c r="F70" s="8">
        <v>98600000</v>
      </c>
      <c r="G70" s="8">
        <v>98600000</v>
      </c>
      <c r="H70" s="8">
        <v>98600000</v>
      </c>
      <c r="I70" s="8">
        <v>98600000</v>
      </c>
      <c r="J70" s="8">
        <v>98600000</v>
      </c>
      <c r="K70" s="8">
        <v>98600000</v>
      </c>
      <c r="L70" s="8">
        <v>98600000</v>
      </c>
      <c r="M70" s="8">
        <v>98600000</v>
      </c>
      <c r="N70" s="8">
        <v>98600000</v>
      </c>
      <c r="O70" s="8">
        <v>98600000</v>
      </c>
      <c r="P70" s="8">
        <v>98600000</v>
      </c>
      <c r="Q70" s="8">
        <v>98600000</v>
      </c>
      <c r="R70" s="8">
        <v>98600000</v>
      </c>
      <c r="S70" s="8">
        <v>98600000</v>
      </c>
      <c r="T70" s="8">
        <v>98600000</v>
      </c>
      <c r="U70" s="8">
        <v>98600000</v>
      </c>
      <c r="V70" s="8">
        <v>98600000</v>
      </c>
      <c r="W70" s="8">
        <v>98600000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13470351</v>
      </c>
      <c r="C73" s="8">
        <v>13470351</v>
      </c>
      <c r="D73" s="8">
        <v>13470351</v>
      </c>
      <c r="E73" s="8">
        <v>13470351</v>
      </c>
      <c r="F73" s="8">
        <v>13470351</v>
      </c>
      <c r="G73" s="8">
        <v>13470351</v>
      </c>
      <c r="H73" s="8">
        <v>13470351</v>
      </c>
      <c r="I73" s="8">
        <v>13470351</v>
      </c>
      <c r="J73" s="8">
        <v>13470351</v>
      </c>
      <c r="K73" s="8">
        <v>13470351</v>
      </c>
      <c r="L73" s="8">
        <v>13470351</v>
      </c>
      <c r="M73" s="8">
        <v>13470351</v>
      </c>
      <c r="N73" s="8">
        <v>13470351</v>
      </c>
      <c r="O73" s="8">
        <v>13470351</v>
      </c>
      <c r="P73" s="8">
        <v>13470351</v>
      </c>
      <c r="Q73" s="8">
        <v>13470351</v>
      </c>
      <c r="R73" s="8">
        <v>13470351</v>
      </c>
      <c r="S73" s="8">
        <v>13470351</v>
      </c>
      <c r="T73" s="8">
        <v>13470351</v>
      </c>
      <c r="U73" s="8">
        <v>13470351</v>
      </c>
      <c r="V73" s="8">
        <v>13470351</v>
      </c>
      <c r="W73" s="8">
        <v>13470351</v>
      </c>
    </row>
    <row r="74" spans="1:23" x14ac:dyDescent="0.35">
      <c r="A74" s="7" t="s">
        <v>93</v>
      </c>
      <c r="B74" s="5">
        <v>620146137521</v>
      </c>
      <c r="C74" s="8">
        <v>508532089741</v>
      </c>
      <c r="D74" s="8">
        <v>508532089741</v>
      </c>
      <c r="E74" s="8">
        <v>508532089741</v>
      </c>
      <c r="F74" s="8">
        <v>508532089741</v>
      </c>
      <c r="G74" s="8">
        <v>374937915292</v>
      </c>
      <c r="H74" s="8">
        <v>374937915292</v>
      </c>
      <c r="I74" s="8">
        <v>374937915292</v>
      </c>
      <c r="J74" s="8">
        <v>374937915292</v>
      </c>
      <c r="K74" s="8">
        <v>276854471680</v>
      </c>
      <c r="L74" s="8">
        <v>276854471680</v>
      </c>
      <c r="M74" s="8">
        <v>276854471680</v>
      </c>
      <c r="N74" s="8">
        <v>276854471680</v>
      </c>
      <c r="O74" s="8">
        <v>276854471680</v>
      </c>
      <c r="P74" s="8">
        <v>227052071266</v>
      </c>
      <c r="Q74" s="8">
        <v>227052071266</v>
      </c>
      <c r="R74" s="8">
        <v>227052071266</v>
      </c>
      <c r="S74" s="8">
        <v>195942439682</v>
      </c>
      <c r="T74" s="8">
        <v>195942439682</v>
      </c>
      <c r="U74" s="8">
        <v>195942439682</v>
      </c>
      <c r="V74" s="8">
        <v>195942439682</v>
      </c>
      <c r="W74" s="8">
        <v>178180092175</v>
      </c>
    </row>
    <row r="75" spans="1:23" x14ac:dyDescent="0.35">
      <c r="A75" s="7" t="s">
        <v>94</v>
      </c>
      <c r="B75" s="5">
        <v>-12464846972</v>
      </c>
      <c r="C75" s="8">
        <v>-3557056812</v>
      </c>
      <c r="D75" s="8">
        <v>0</v>
      </c>
      <c r="E75" s="8">
        <v>13542540572</v>
      </c>
      <c r="F75" s="8">
        <v>2601959050</v>
      </c>
      <c r="G75" s="8">
        <v>440302668</v>
      </c>
      <c r="H75" s="8">
        <v>0</v>
      </c>
      <c r="I75" s="8">
        <v>-2826024303</v>
      </c>
      <c r="J75" s="8">
        <v>729162879</v>
      </c>
      <c r="K75" s="8">
        <v>1410092462</v>
      </c>
      <c r="L75" s="8">
        <v>0</v>
      </c>
      <c r="M75" s="8">
        <v>-789549731</v>
      </c>
      <c r="N75" s="8">
        <v>709030487</v>
      </c>
      <c r="O75" s="8">
        <v>-1556600986</v>
      </c>
      <c r="P75" s="8">
        <v>0</v>
      </c>
      <c r="Q75" s="8">
        <v>10884986318</v>
      </c>
      <c r="R75" s="8">
        <v>7556783032</v>
      </c>
      <c r="S75" s="8">
        <v>-3520180374</v>
      </c>
      <c r="T75" s="8">
        <v>0</v>
      </c>
      <c r="U75" s="8">
        <v>3885329571</v>
      </c>
      <c r="V75" s="8">
        <v>623554305</v>
      </c>
      <c r="W75" s="8">
        <v>310265571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2439397714386</v>
      </c>
      <c r="C77" s="8">
        <v>2291578537880</v>
      </c>
      <c r="D77" s="8">
        <v>2103098607482</v>
      </c>
      <c r="E77" s="8">
        <v>1828351562658</v>
      </c>
      <c r="F77" s="8">
        <v>1772950196878</v>
      </c>
      <c r="G77" s="8">
        <v>1706930187632</v>
      </c>
      <c r="H77" s="8">
        <v>1531091454361</v>
      </c>
      <c r="I77" s="8">
        <v>1247182554148</v>
      </c>
      <c r="J77" s="8">
        <v>1097298962787</v>
      </c>
      <c r="K77" s="8">
        <v>1040606199146</v>
      </c>
      <c r="L77" s="8">
        <v>1654687095280</v>
      </c>
      <c r="M77" s="8">
        <v>1392860059863</v>
      </c>
      <c r="N77" s="8">
        <v>1313984496319</v>
      </c>
      <c r="O77" s="8">
        <v>1122494688029</v>
      </c>
      <c r="P77" s="8">
        <v>1054405319972</v>
      </c>
      <c r="Q77" s="8">
        <v>866045877231</v>
      </c>
      <c r="R77" s="8">
        <v>833608078577</v>
      </c>
      <c r="S77" s="8">
        <v>836447097118</v>
      </c>
      <c r="T77" s="8">
        <v>782915938768</v>
      </c>
      <c r="U77" s="8">
        <v>676216355832</v>
      </c>
      <c r="V77" s="8">
        <v>603857680432</v>
      </c>
      <c r="W77" s="8">
        <v>607931759883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1122494688029</v>
      </c>
      <c r="P78" s="8">
        <v>1054405319972</v>
      </c>
      <c r="Q78" s="8">
        <v>866045877231</v>
      </c>
      <c r="R78" s="8">
        <v>0</v>
      </c>
      <c r="S78" s="8">
        <v>836447097118</v>
      </c>
      <c r="T78" s="8">
        <v>782915938768</v>
      </c>
      <c r="U78" s="8">
        <v>676216355832</v>
      </c>
      <c r="V78" s="8">
        <v>0</v>
      </c>
      <c r="W78" s="8">
        <v>0</v>
      </c>
    </row>
    <row r="79" spans="1:23" x14ac:dyDescent="0.35">
      <c r="A79" s="9" t="s">
        <v>98</v>
      </c>
      <c r="B79" s="5">
        <v>2439397714386</v>
      </c>
      <c r="C79" s="8">
        <v>2291578537880</v>
      </c>
      <c r="D79" s="8">
        <v>2103098607482</v>
      </c>
      <c r="E79" s="8">
        <v>1828351562658</v>
      </c>
      <c r="F79" s="8">
        <v>1772950196878</v>
      </c>
      <c r="G79" s="8">
        <v>1706930187632</v>
      </c>
      <c r="H79" s="8">
        <v>1531091454361</v>
      </c>
      <c r="I79" s="8">
        <v>1247182554148</v>
      </c>
      <c r="J79" s="8">
        <v>1097298962787</v>
      </c>
      <c r="K79" s="8">
        <v>1040606199146</v>
      </c>
      <c r="L79" s="8">
        <v>1654687095280</v>
      </c>
      <c r="M79" s="8">
        <v>1392860059863</v>
      </c>
      <c r="N79" s="8">
        <v>1313984496319</v>
      </c>
      <c r="O79" s="8">
        <v>0</v>
      </c>
      <c r="P79" s="8">
        <v>0</v>
      </c>
      <c r="Q79" s="8">
        <v>0</v>
      </c>
      <c r="R79" s="8">
        <v>833608078577</v>
      </c>
      <c r="S79" s="8">
        <v>0</v>
      </c>
      <c r="T79" s="8">
        <v>0</v>
      </c>
      <c r="U79" s="8">
        <v>0</v>
      </c>
      <c r="V79" s="8">
        <v>603857680432</v>
      </c>
      <c r="W79" s="8">
        <v>607931759883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196608555889</v>
      </c>
      <c r="C82" s="8">
        <v>367783622062</v>
      </c>
      <c r="D82" s="8">
        <v>559934111872</v>
      </c>
      <c r="E82" s="8">
        <v>662522065643</v>
      </c>
      <c r="F82" s="8">
        <v>711525124117</v>
      </c>
      <c r="G82" s="8">
        <v>599108424606</v>
      </c>
      <c r="H82" s="8">
        <v>455750580558</v>
      </c>
      <c r="I82" s="8">
        <v>458959619960</v>
      </c>
      <c r="J82" s="8">
        <v>437569275054</v>
      </c>
      <c r="K82" s="8">
        <v>534086982011</v>
      </c>
      <c r="L82" s="8">
        <v>533999710766</v>
      </c>
      <c r="M82" s="8">
        <v>456716951279</v>
      </c>
      <c r="N82" s="8">
        <v>382281791680</v>
      </c>
      <c r="O82" s="8">
        <v>1014484672308</v>
      </c>
      <c r="P82" s="8">
        <v>1067777963590</v>
      </c>
      <c r="Q82" s="8">
        <v>674798336442</v>
      </c>
      <c r="R82" s="8">
        <v>553245013515</v>
      </c>
      <c r="S82" s="8">
        <v>831977405778</v>
      </c>
      <c r="T82" s="8">
        <v>707032396936</v>
      </c>
      <c r="U82" s="8">
        <v>1057714195727</v>
      </c>
      <c r="V82" s="8">
        <v>597104351215</v>
      </c>
      <c r="W82" s="8">
        <v>91176000000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309310290451</v>
      </c>
      <c r="P83" s="8">
        <v>382891507294</v>
      </c>
      <c r="Q83" s="8">
        <v>152042251021</v>
      </c>
      <c r="R83" s="8">
        <v>0</v>
      </c>
      <c r="S83" s="8">
        <v>361303674888</v>
      </c>
      <c r="T83" s="8">
        <v>158276346490</v>
      </c>
      <c r="U83" s="8">
        <v>264646267569</v>
      </c>
      <c r="V83" s="8">
        <v>0</v>
      </c>
      <c r="W83" s="8">
        <v>91176000000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309310290451</v>
      </c>
      <c r="P86" s="8">
        <v>382891507294</v>
      </c>
      <c r="Q86" s="8">
        <v>152042251021</v>
      </c>
      <c r="R86" s="8">
        <v>0</v>
      </c>
      <c r="S86" s="8">
        <v>361303674888</v>
      </c>
      <c r="T86" s="8">
        <v>158276346490</v>
      </c>
      <c r="U86" s="8">
        <v>264646267569</v>
      </c>
      <c r="V86" s="8">
        <v>0</v>
      </c>
      <c r="W86" s="8">
        <v>91176000000</v>
      </c>
    </row>
    <row r="87" spans="1:23" x14ac:dyDescent="0.35">
      <c r="A87" s="7" t="s">
        <v>106</v>
      </c>
      <c r="B87" s="5">
        <v>196608555889</v>
      </c>
      <c r="C87" s="8">
        <v>367783622062</v>
      </c>
      <c r="D87" s="8">
        <v>559934111872</v>
      </c>
      <c r="E87" s="8">
        <v>662522065643</v>
      </c>
      <c r="F87" s="8">
        <v>711525124117</v>
      </c>
      <c r="G87" s="8">
        <v>599108424606</v>
      </c>
      <c r="H87" s="8">
        <v>455750580558</v>
      </c>
      <c r="I87" s="8">
        <v>458959619960</v>
      </c>
      <c r="J87" s="8">
        <v>437569275054</v>
      </c>
      <c r="K87" s="8">
        <v>534086982011</v>
      </c>
      <c r="L87" s="8">
        <v>533999710766</v>
      </c>
      <c r="M87" s="8">
        <v>456716951279</v>
      </c>
      <c r="N87" s="8">
        <v>382281791680</v>
      </c>
      <c r="O87" s="8">
        <v>705174381857</v>
      </c>
      <c r="P87" s="8">
        <v>684886456296</v>
      </c>
      <c r="Q87" s="8">
        <v>522756085421</v>
      </c>
      <c r="R87" s="8">
        <v>553245013515</v>
      </c>
      <c r="S87" s="8">
        <v>470673730890</v>
      </c>
      <c r="T87" s="8">
        <v>548756050446</v>
      </c>
      <c r="U87" s="8">
        <v>793067928158</v>
      </c>
      <c r="V87" s="8">
        <v>597104351215</v>
      </c>
      <c r="W87" s="8">
        <v>0</v>
      </c>
    </row>
    <row r="88" spans="1:23" x14ac:dyDescent="0.35">
      <c r="A88" s="9" t="s">
        <v>107</v>
      </c>
      <c r="B88" s="5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300000000000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196608555889</v>
      </c>
      <c r="C93" s="8">
        <v>367783622062</v>
      </c>
      <c r="D93" s="8">
        <v>559934111872</v>
      </c>
      <c r="E93" s="8">
        <v>662522065643</v>
      </c>
      <c r="F93" s="8">
        <v>711525124117</v>
      </c>
      <c r="G93" s="8">
        <v>599108424606</v>
      </c>
      <c r="H93" s="8">
        <v>455750580558</v>
      </c>
      <c r="I93" s="8">
        <v>458959619960</v>
      </c>
      <c r="J93" s="8">
        <v>437569275054</v>
      </c>
      <c r="K93" s="8">
        <v>534086982011</v>
      </c>
      <c r="L93" s="8">
        <v>533999710766</v>
      </c>
      <c r="M93" s="8">
        <v>456716951279</v>
      </c>
      <c r="N93" s="8">
        <v>382281791680</v>
      </c>
      <c r="O93" s="8">
        <v>405174381857</v>
      </c>
      <c r="P93" s="8">
        <v>684886456296</v>
      </c>
      <c r="Q93" s="8">
        <v>522756085421</v>
      </c>
      <c r="R93" s="8">
        <v>553245013515</v>
      </c>
      <c r="S93" s="8">
        <v>470673730890</v>
      </c>
      <c r="T93" s="8">
        <v>548756050446</v>
      </c>
      <c r="U93" s="8">
        <v>793067928158</v>
      </c>
      <c r="V93" s="8">
        <v>597104351215</v>
      </c>
      <c r="W93" s="8">
        <v>0</v>
      </c>
    </row>
    <row r="94" spans="1:23" x14ac:dyDescent="0.35">
      <c r="A94" s="12" t="s">
        <v>113</v>
      </c>
      <c r="B94" s="5">
        <v>6956829250000</v>
      </c>
      <c r="C94" s="8">
        <v>4879543397069</v>
      </c>
      <c r="D94" s="8">
        <v>3818410601239</v>
      </c>
      <c r="E94" s="8">
        <v>4789307945026</v>
      </c>
      <c r="F94" s="8">
        <v>2194542442828</v>
      </c>
      <c r="G94" s="8">
        <v>1863031726468</v>
      </c>
      <c r="H94" s="8">
        <v>1428220518505</v>
      </c>
      <c r="I94" s="8">
        <v>2110328398257</v>
      </c>
      <c r="J94" s="8">
        <v>1870105170805</v>
      </c>
      <c r="K94" s="8">
        <v>477903534861</v>
      </c>
      <c r="L94" s="8">
        <v>1045494629571</v>
      </c>
      <c r="M94" s="8">
        <v>4273283616886</v>
      </c>
      <c r="N94" s="8">
        <v>6281382748196</v>
      </c>
      <c r="O94" s="8">
        <v>9791080290451</v>
      </c>
      <c r="P94" s="8">
        <v>3545536507294</v>
      </c>
      <c r="Q94" s="8">
        <v>1622950000000</v>
      </c>
      <c r="R94" s="8">
        <v>7816571828953</v>
      </c>
      <c r="S94" s="8">
        <v>11632792182368</v>
      </c>
      <c r="T94" s="8">
        <v>11921835076420</v>
      </c>
      <c r="U94" s="8">
        <v>8034517098028</v>
      </c>
      <c r="V94" s="8">
        <v>4280847374160</v>
      </c>
      <c r="W94" s="8">
        <v>4534532800000</v>
      </c>
    </row>
    <row r="95" spans="1:23" x14ac:dyDescent="0.35">
      <c r="A95" s="7" t="s">
        <v>114</v>
      </c>
      <c r="B95" s="5">
        <v>6956829250000</v>
      </c>
      <c r="C95" s="8">
        <v>4616051380000</v>
      </c>
      <c r="D95" s="8">
        <v>3808820000000</v>
      </c>
      <c r="E95" s="8">
        <v>4446900000000</v>
      </c>
      <c r="F95" s="8">
        <v>1979292000000</v>
      </c>
      <c r="G95" s="8">
        <v>1784480000000</v>
      </c>
      <c r="H95" s="8">
        <v>1367234000000</v>
      </c>
      <c r="I95" s="8">
        <v>1765640000000</v>
      </c>
      <c r="J95" s="8">
        <v>1558755000000</v>
      </c>
      <c r="K95" s="8">
        <v>45700000000</v>
      </c>
      <c r="L95" s="8">
        <v>911000000000</v>
      </c>
      <c r="M95" s="8">
        <v>3960240000000</v>
      </c>
      <c r="N95" s="8">
        <v>5980970585750</v>
      </c>
      <c r="O95" s="8">
        <v>9481770000000</v>
      </c>
      <c r="P95" s="8">
        <v>3162645000000</v>
      </c>
      <c r="Q95" s="8">
        <v>1622950000000</v>
      </c>
      <c r="R95" s="8">
        <v>7263326815438</v>
      </c>
      <c r="S95" s="8">
        <v>11632792182368</v>
      </c>
      <c r="T95" s="8">
        <v>11921835076420</v>
      </c>
      <c r="U95" s="8">
        <v>8034517098028</v>
      </c>
      <c r="V95" s="8">
        <v>4280847374160</v>
      </c>
      <c r="W95" s="8">
        <v>4534532800000</v>
      </c>
    </row>
    <row r="96" spans="1:23" x14ac:dyDescent="0.35">
      <c r="A96" s="9" t="s">
        <v>115</v>
      </c>
      <c r="B96" s="5">
        <v>610079250000</v>
      </c>
      <c r="C96" s="8">
        <v>696071380000</v>
      </c>
      <c r="D96" s="8">
        <v>24260000000</v>
      </c>
      <c r="E96" s="8">
        <v>145800000000</v>
      </c>
      <c r="F96" s="8">
        <v>70689000000</v>
      </c>
      <c r="G96" s="8">
        <v>0</v>
      </c>
      <c r="H96" s="8">
        <v>117865000000</v>
      </c>
      <c r="I96" s="8">
        <v>238600000000</v>
      </c>
      <c r="J96" s="8">
        <v>116325000000</v>
      </c>
      <c r="K96" s="8">
        <v>45700000000</v>
      </c>
      <c r="L96" s="8">
        <v>0</v>
      </c>
      <c r="M96" s="8">
        <v>0</v>
      </c>
      <c r="N96" s="8">
        <v>54839583250</v>
      </c>
      <c r="O96" s="8">
        <v>161490000000</v>
      </c>
      <c r="P96" s="8">
        <v>0</v>
      </c>
      <c r="Q96" s="8">
        <v>0</v>
      </c>
      <c r="R96" s="8">
        <v>185640000000</v>
      </c>
      <c r="S96" s="8">
        <v>12177200000</v>
      </c>
      <c r="T96" s="8">
        <v>231730000000</v>
      </c>
      <c r="U96" s="8">
        <v>765765000000</v>
      </c>
      <c r="V96" s="8">
        <v>512820000000</v>
      </c>
      <c r="W96" s="8">
        <v>348000000000</v>
      </c>
    </row>
    <row r="97" spans="1:23" x14ac:dyDescent="0.35">
      <c r="A97" s="9" t="s">
        <v>116</v>
      </c>
      <c r="B97" s="5">
        <v>101548000000</v>
      </c>
      <c r="C97" s="8">
        <v>0</v>
      </c>
      <c r="D97" s="8">
        <v>0</v>
      </c>
      <c r="E97" s="8">
        <v>0</v>
      </c>
      <c r="F97" s="8">
        <v>23563000000</v>
      </c>
      <c r="G97" s="8">
        <v>211320000000</v>
      </c>
      <c r="H97" s="8">
        <v>0</v>
      </c>
      <c r="I97" s="8">
        <v>214740000000</v>
      </c>
      <c r="J97" s="8">
        <v>46530000000</v>
      </c>
      <c r="K97" s="8">
        <v>0</v>
      </c>
      <c r="L97" s="8">
        <v>0</v>
      </c>
      <c r="M97" s="8">
        <v>227600000000</v>
      </c>
      <c r="N97" s="8">
        <v>54756002500</v>
      </c>
      <c r="O97" s="8">
        <v>115350000000</v>
      </c>
      <c r="P97" s="8">
        <v>0</v>
      </c>
      <c r="Q97" s="8">
        <v>0</v>
      </c>
      <c r="R97" s="8">
        <v>0</v>
      </c>
      <c r="S97" s="8">
        <v>236150000000</v>
      </c>
      <c r="T97" s="8">
        <v>0</v>
      </c>
      <c r="U97" s="8">
        <v>0</v>
      </c>
      <c r="V97" s="8">
        <v>0</v>
      </c>
      <c r="W97" s="8">
        <v>0</v>
      </c>
    </row>
    <row r="98" spans="1:23" x14ac:dyDescent="0.35">
      <c r="A98" s="9" t="s">
        <v>117</v>
      </c>
      <c r="B98" s="5">
        <v>6245202000000</v>
      </c>
      <c r="C98" s="8">
        <v>3919980000000</v>
      </c>
      <c r="D98" s="8">
        <v>3784560000000</v>
      </c>
      <c r="E98" s="8">
        <v>4301100000000</v>
      </c>
      <c r="F98" s="8">
        <v>1885040000000</v>
      </c>
      <c r="G98" s="8">
        <v>1573160000000</v>
      </c>
      <c r="H98" s="8">
        <v>1249369000000</v>
      </c>
      <c r="I98" s="8">
        <v>1312300000000</v>
      </c>
      <c r="J98" s="8">
        <v>1395900000000</v>
      </c>
      <c r="K98" s="8">
        <v>0</v>
      </c>
      <c r="L98" s="8">
        <v>911000000000</v>
      </c>
      <c r="M98" s="8">
        <v>3732640000000</v>
      </c>
      <c r="N98" s="8">
        <v>5871375000000</v>
      </c>
      <c r="O98" s="8">
        <v>9204930000000</v>
      </c>
      <c r="P98" s="8">
        <v>3162645000000</v>
      </c>
      <c r="Q98" s="8">
        <v>1622950000000</v>
      </c>
      <c r="R98" s="8">
        <v>7077686815438</v>
      </c>
      <c r="S98" s="8">
        <v>11384464982368</v>
      </c>
      <c r="T98" s="8">
        <v>11690105076420</v>
      </c>
      <c r="U98" s="8">
        <v>7268752098028</v>
      </c>
      <c r="V98" s="8">
        <v>3768027374160</v>
      </c>
      <c r="W98" s="8">
        <v>4186532800000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0</v>
      </c>
      <c r="C101" s="8">
        <v>263492017069</v>
      </c>
      <c r="D101" s="8">
        <v>9590601239</v>
      </c>
      <c r="E101" s="8">
        <v>342407945026</v>
      </c>
      <c r="F101" s="8">
        <v>215250442828</v>
      </c>
      <c r="G101" s="8">
        <v>78551726468</v>
      </c>
      <c r="H101" s="8">
        <v>60986518505</v>
      </c>
      <c r="I101" s="8">
        <v>344688398257</v>
      </c>
      <c r="J101" s="8">
        <v>311350170805</v>
      </c>
      <c r="K101" s="8">
        <v>432203534861</v>
      </c>
      <c r="L101" s="8">
        <v>134494629571</v>
      </c>
      <c r="M101" s="8">
        <v>313043616886</v>
      </c>
      <c r="N101" s="8">
        <v>300412162446</v>
      </c>
      <c r="O101" s="8">
        <v>309310290451</v>
      </c>
      <c r="P101" s="8">
        <v>382891507294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</row>
    <row r="102" spans="1:23" x14ac:dyDescent="0.35">
      <c r="A102" s="7" t="s">
        <v>121</v>
      </c>
      <c r="B102" s="5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553245013515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1650591488769</v>
      </c>
      <c r="C104" s="8">
        <v>1852395453233</v>
      </c>
      <c r="D104" s="8">
        <v>2441335392803</v>
      </c>
      <c r="E104" s="8">
        <v>2019732431081</v>
      </c>
      <c r="F104" s="8">
        <v>2289828594662</v>
      </c>
      <c r="G104" s="8">
        <v>2100661984697</v>
      </c>
      <c r="H104" s="8">
        <v>1773433503294</v>
      </c>
      <c r="I104" s="8">
        <v>1384431726720</v>
      </c>
      <c r="J104" s="8">
        <v>1415534749010</v>
      </c>
      <c r="K104" s="8">
        <v>1223625846321</v>
      </c>
      <c r="L104" s="8">
        <v>1510965568787</v>
      </c>
      <c r="M104" s="8">
        <v>1332300583739</v>
      </c>
      <c r="N104" s="8">
        <v>1383821280519</v>
      </c>
      <c r="O104" s="8">
        <v>1252744457969</v>
      </c>
      <c r="P104" s="8">
        <v>1272330547731</v>
      </c>
      <c r="Q104" s="8">
        <v>1695763057409</v>
      </c>
      <c r="R104" s="8">
        <v>1492434753154</v>
      </c>
      <c r="S104" s="8">
        <v>1328671901345</v>
      </c>
      <c r="T104" s="8">
        <v>1300977609766</v>
      </c>
      <c r="U104" s="8">
        <v>1338246261476</v>
      </c>
      <c r="V104" s="8">
        <v>1221514119170</v>
      </c>
      <c r="W104" s="8">
        <v>1057556245262</v>
      </c>
    </row>
    <row r="105" spans="1:23" x14ac:dyDescent="0.35">
      <c r="A105" s="9" t="s">
        <v>124</v>
      </c>
      <c r="B105" s="5">
        <v>-1138505519871</v>
      </c>
      <c r="C105" s="8">
        <v>-1312909721983</v>
      </c>
      <c r="D105" s="8">
        <v>-1651840835290</v>
      </c>
      <c r="E105" s="8">
        <v>-1877857243253</v>
      </c>
      <c r="F105" s="8">
        <v>-1857588125694</v>
      </c>
      <c r="G105" s="8">
        <v>-1654728570278</v>
      </c>
      <c r="H105" s="8">
        <v>-1268364781481</v>
      </c>
      <c r="I105" s="8">
        <v>-1063022714559</v>
      </c>
      <c r="J105" s="8">
        <v>-1003966847526</v>
      </c>
      <c r="K105" s="8">
        <v>-972114112722</v>
      </c>
      <c r="L105" s="8">
        <v>-950466637668</v>
      </c>
      <c r="M105" s="8">
        <v>-980915751712</v>
      </c>
      <c r="N105" s="8">
        <v>-987315295567</v>
      </c>
      <c r="O105" s="8">
        <v>-1009822916493</v>
      </c>
      <c r="P105" s="8">
        <v>-1096329825302</v>
      </c>
      <c r="Q105" s="8">
        <v>-1137738175411</v>
      </c>
      <c r="R105" s="8">
        <v>-1125240982774</v>
      </c>
      <c r="S105" s="8">
        <v>-1118266772845</v>
      </c>
      <c r="T105" s="8">
        <v>-1070330752889</v>
      </c>
      <c r="U105" s="8">
        <v>-1001624437187</v>
      </c>
      <c r="V105" s="8">
        <v>-925626176653</v>
      </c>
      <c r="W105" s="8">
        <v>-901530792423</v>
      </c>
    </row>
    <row r="106" spans="1:23" x14ac:dyDescent="0.35">
      <c r="A106" s="9" t="s">
        <v>125</v>
      </c>
      <c r="B106" s="5">
        <v>512085968898</v>
      </c>
      <c r="C106" s="8">
        <v>539485731250</v>
      </c>
      <c r="D106" s="8">
        <v>789494557513</v>
      </c>
      <c r="E106" s="8">
        <v>141875187828</v>
      </c>
      <c r="F106" s="8">
        <v>432240468968</v>
      </c>
      <c r="G106" s="8">
        <v>445933414419</v>
      </c>
      <c r="H106" s="8">
        <v>505068721813</v>
      </c>
      <c r="I106" s="8">
        <v>321409012161</v>
      </c>
      <c r="J106" s="8">
        <v>411567901484</v>
      </c>
      <c r="K106" s="8">
        <v>251511733599</v>
      </c>
      <c r="L106" s="8">
        <v>560498931119</v>
      </c>
      <c r="M106" s="8">
        <v>351384832027</v>
      </c>
      <c r="N106" s="8">
        <v>396505984952</v>
      </c>
      <c r="O106" s="8">
        <v>242921541476</v>
      </c>
      <c r="P106" s="8">
        <v>176000722429</v>
      </c>
      <c r="Q106" s="8">
        <v>558024881998</v>
      </c>
      <c r="R106" s="8">
        <v>367193770380</v>
      </c>
      <c r="S106" s="8">
        <v>210405128500</v>
      </c>
      <c r="T106" s="8">
        <v>230646856877</v>
      </c>
      <c r="U106" s="8">
        <v>336621824289</v>
      </c>
      <c r="V106" s="8">
        <v>295887942517</v>
      </c>
      <c r="W106" s="8">
        <v>156025452839</v>
      </c>
    </row>
    <row r="107" spans="1:23" x14ac:dyDescent="0.35">
      <c r="A107" s="14" t="s">
        <v>126</v>
      </c>
      <c r="B107" s="5">
        <v>43252066586</v>
      </c>
      <c r="C107" s="6">
        <v>23336440780</v>
      </c>
      <c r="D107" s="6">
        <v>34090908250</v>
      </c>
      <c r="E107" s="6">
        <v>22353983206</v>
      </c>
      <c r="F107" s="6">
        <v>32771439288</v>
      </c>
      <c r="G107" s="6">
        <v>20581809786</v>
      </c>
      <c r="H107" s="6">
        <v>24061553698</v>
      </c>
      <c r="I107" s="6">
        <v>33920622002</v>
      </c>
      <c r="J107" s="6">
        <v>32247218367</v>
      </c>
      <c r="K107" s="6">
        <v>15437660870</v>
      </c>
      <c r="L107" s="6">
        <v>26259319384</v>
      </c>
      <c r="M107" s="6">
        <v>14917043803</v>
      </c>
      <c r="N107" s="6">
        <v>19141207538</v>
      </c>
      <c r="O107" s="6">
        <v>12442315073</v>
      </c>
      <c r="P107" s="6">
        <v>21773963130</v>
      </c>
      <c r="Q107" s="6">
        <v>8834170510</v>
      </c>
      <c r="R107" s="6">
        <v>14256817838</v>
      </c>
      <c r="S107" s="6">
        <v>5569798226</v>
      </c>
      <c r="T107" s="6">
        <v>6783039215</v>
      </c>
      <c r="U107" s="6">
        <v>7343827269</v>
      </c>
      <c r="V107" s="6">
        <v>4627637150</v>
      </c>
      <c r="W107" s="6">
        <v>4238102977</v>
      </c>
    </row>
    <row r="108" spans="1:23" x14ac:dyDescent="0.35">
      <c r="A108" s="14" t="s">
        <v>127</v>
      </c>
      <c r="B108" s="5">
        <v>-9976653116</v>
      </c>
      <c r="C108" s="6">
        <v>-8597092965</v>
      </c>
      <c r="D108" s="6">
        <v>-8082055859</v>
      </c>
      <c r="E108" s="6">
        <v>-8304184829</v>
      </c>
      <c r="F108" s="6">
        <v>-8578324306</v>
      </c>
      <c r="G108" s="6">
        <v>-8247500296</v>
      </c>
      <c r="H108" s="6">
        <v>-8193861639</v>
      </c>
      <c r="I108" s="6">
        <v>-8401601035</v>
      </c>
      <c r="J108" s="6">
        <v>-9288848473</v>
      </c>
      <c r="K108" s="6">
        <v>-6983764023</v>
      </c>
      <c r="L108" s="6">
        <v>-6856349331</v>
      </c>
      <c r="M108" s="6">
        <v>-10603892021</v>
      </c>
      <c r="N108" s="6">
        <v>-5795032745</v>
      </c>
      <c r="O108" s="6">
        <v>-8689702117</v>
      </c>
      <c r="P108" s="6">
        <v>4932584108</v>
      </c>
      <c r="Q108" s="6">
        <v>-14798297910</v>
      </c>
      <c r="R108" s="6">
        <v>-12190775224</v>
      </c>
      <c r="S108" s="6">
        <v>-11877581383</v>
      </c>
      <c r="T108" s="6">
        <v>-11339736337</v>
      </c>
      <c r="U108" s="6">
        <v>-9151480451</v>
      </c>
      <c r="V108" s="6">
        <v>-8536207381</v>
      </c>
      <c r="W108" s="6">
        <v>-7109225420</v>
      </c>
    </row>
    <row r="109" spans="1:23" x14ac:dyDescent="0.35">
      <c r="A109" s="9" t="s">
        <v>128</v>
      </c>
      <c r="B109" s="5">
        <v>33275413470</v>
      </c>
      <c r="C109" s="8">
        <v>14739347815</v>
      </c>
      <c r="D109" s="8">
        <v>26008852391</v>
      </c>
      <c r="E109" s="8">
        <v>14049798377</v>
      </c>
      <c r="F109" s="8">
        <v>24193114982</v>
      </c>
      <c r="G109" s="8">
        <v>12334309490</v>
      </c>
      <c r="H109" s="8">
        <v>15867692059</v>
      </c>
      <c r="I109" s="8">
        <v>25519020967</v>
      </c>
      <c r="J109" s="8">
        <v>22958369894</v>
      </c>
      <c r="K109" s="8">
        <v>8453896847</v>
      </c>
      <c r="L109" s="8">
        <v>19402970053</v>
      </c>
      <c r="M109" s="8">
        <v>4313151782</v>
      </c>
      <c r="N109" s="8">
        <v>13346174793</v>
      </c>
      <c r="O109" s="8">
        <v>3752612956</v>
      </c>
      <c r="P109" s="8">
        <v>26706547238</v>
      </c>
      <c r="Q109" s="8">
        <v>-5964127400</v>
      </c>
      <c r="R109" s="8">
        <v>2066042614</v>
      </c>
      <c r="S109" s="8">
        <v>-6307783157</v>
      </c>
      <c r="T109" s="8">
        <v>-4556697122</v>
      </c>
      <c r="U109" s="8">
        <v>-1807653182</v>
      </c>
      <c r="V109" s="8">
        <v>-3908570231</v>
      </c>
      <c r="W109" s="8">
        <v>-2871122443</v>
      </c>
    </row>
    <row r="110" spans="1:23" x14ac:dyDescent="0.35">
      <c r="A110" s="9" t="s">
        <v>129</v>
      </c>
      <c r="B110" s="5">
        <v>4741688524</v>
      </c>
      <c r="C110" s="8">
        <v>9755182505</v>
      </c>
      <c r="D110" s="8">
        <v>3204975611</v>
      </c>
      <c r="E110" s="8">
        <v>1507397712</v>
      </c>
      <c r="F110" s="8">
        <v>2143891085</v>
      </c>
      <c r="G110" s="8">
        <v>-644127077</v>
      </c>
      <c r="H110" s="8">
        <v>-199102535</v>
      </c>
      <c r="I110" s="8">
        <v>3650608618</v>
      </c>
      <c r="J110" s="8">
        <v>2482954592</v>
      </c>
      <c r="K110" s="8">
        <v>3789184564</v>
      </c>
      <c r="L110" s="8">
        <v>9303122267</v>
      </c>
      <c r="M110" s="8">
        <v>1084525624</v>
      </c>
      <c r="N110" s="8">
        <v>-3538988357</v>
      </c>
      <c r="O110" s="8">
        <v>3366681861</v>
      </c>
      <c r="P110" s="8">
        <v>13022664742</v>
      </c>
      <c r="Q110" s="8">
        <v>5146425441</v>
      </c>
      <c r="R110" s="8">
        <v>203989098</v>
      </c>
      <c r="S110" s="8">
        <v>15611288843</v>
      </c>
      <c r="T110" s="8">
        <v>8634354229</v>
      </c>
      <c r="U110" s="8">
        <v>899409551</v>
      </c>
      <c r="V110" s="8">
        <v>1139283604</v>
      </c>
      <c r="W110" s="8">
        <v>-1053840941</v>
      </c>
    </row>
    <row r="111" spans="1:23" x14ac:dyDescent="0.35">
      <c r="A111" s="9" t="s">
        <v>130</v>
      </c>
      <c r="B111" s="5">
        <v>-38337600</v>
      </c>
      <c r="C111" s="8">
        <v>0</v>
      </c>
      <c r="D111" s="8">
        <v>26000443</v>
      </c>
      <c r="E111" s="8">
        <v>5600</v>
      </c>
      <c r="F111" s="8">
        <v>-17322530</v>
      </c>
      <c r="G111" s="8">
        <v>-8683513</v>
      </c>
      <c r="H111" s="8">
        <v>2280996436</v>
      </c>
      <c r="I111" s="8">
        <v>-1751393704</v>
      </c>
      <c r="J111" s="8">
        <v>-448314744</v>
      </c>
      <c r="K111" s="8">
        <v>-262876843</v>
      </c>
      <c r="L111" s="8">
        <v>11481931714</v>
      </c>
      <c r="M111" s="8">
        <v>16630451543</v>
      </c>
      <c r="N111" s="8">
        <v>28130302505</v>
      </c>
      <c r="O111" s="8">
        <v>8983140768</v>
      </c>
      <c r="P111" s="8">
        <v>465277428</v>
      </c>
      <c r="Q111" s="8">
        <v>-12415151</v>
      </c>
      <c r="R111" s="8">
        <v>-11817403</v>
      </c>
      <c r="S111" s="8">
        <v>-8201287</v>
      </c>
      <c r="T111" s="8">
        <v>303463284</v>
      </c>
      <c r="U111" s="8">
        <v>384874196</v>
      </c>
      <c r="V111" s="8">
        <v>717828222</v>
      </c>
      <c r="W111" s="8">
        <v>874371934</v>
      </c>
    </row>
    <row r="112" spans="1:23" x14ac:dyDescent="0.35">
      <c r="A112" s="9" t="s">
        <v>131</v>
      </c>
      <c r="B112" s="5">
        <v>-90945872</v>
      </c>
      <c r="C112" s="8">
        <v>17421302595</v>
      </c>
      <c r="D112" s="8">
        <v>243342060041</v>
      </c>
      <c r="E112" s="8">
        <v>130903068896</v>
      </c>
      <c r="F112" s="8">
        <v>20094465551</v>
      </c>
      <c r="G112" s="8">
        <v>16031755005</v>
      </c>
      <c r="H112" s="8">
        <v>36097598359</v>
      </c>
      <c r="I112" s="8">
        <v>2175204426</v>
      </c>
      <c r="J112" s="8">
        <v>4730186772</v>
      </c>
      <c r="K112" s="8">
        <v>-842304466</v>
      </c>
      <c r="L112" s="8">
        <v>-190962110</v>
      </c>
      <c r="M112" s="8">
        <v>30156226650</v>
      </c>
      <c r="N112" s="8">
        <v>23787239983</v>
      </c>
      <c r="O112" s="8">
        <v>-30000000</v>
      </c>
      <c r="P112" s="8">
        <v>-6990249982</v>
      </c>
      <c r="Q112" s="8">
        <v>5737888583</v>
      </c>
      <c r="R112" s="8">
        <v>612510257</v>
      </c>
      <c r="S112" s="8">
        <v>16732952951</v>
      </c>
      <c r="T112" s="8">
        <v>461446320</v>
      </c>
      <c r="U112" s="8">
        <v>451739180</v>
      </c>
      <c r="V112" s="8">
        <v>419068014</v>
      </c>
      <c r="W112" s="8">
        <v>487214323</v>
      </c>
    </row>
    <row r="113" spans="1:23" x14ac:dyDescent="0.35">
      <c r="A113" s="9" t="s">
        <v>132</v>
      </c>
      <c r="B113" s="5">
        <v>37983691250</v>
      </c>
      <c r="C113" s="8">
        <v>61858868158</v>
      </c>
      <c r="D113" s="8">
        <v>125411513789</v>
      </c>
      <c r="E113" s="8">
        <v>39467575263</v>
      </c>
      <c r="F113" s="8">
        <v>20691113791</v>
      </c>
      <c r="G113" s="8">
        <v>22461835657</v>
      </c>
      <c r="H113" s="8">
        <v>37481980115</v>
      </c>
      <c r="I113" s="8">
        <v>37656620853</v>
      </c>
      <c r="J113" s="8">
        <v>35289446693</v>
      </c>
      <c r="K113" s="8">
        <v>254365325375</v>
      </c>
      <c r="L113" s="8">
        <v>149679929178</v>
      </c>
      <c r="M113" s="8">
        <v>22649856994</v>
      </c>
      <c r="N113" s="8">
        <v>62747206094</v>
      </c>
      <c r="O113" s="8">
        <v>20991754819</v>
      </c>
      <c r="P113" s="8">
        <v>304141122546</v>
      </c>
      <c r="Q113" s="8">
        <v>48158557871</v>
      </c>
      <c r="R113" s="8">
        <v>49979813155</v>
      </c>
      <c r="S113" s="8">
        <v>420525037</v>
      </c>
      <c r="T113" s="8">
        <v>192138733432</v>
      </c>
      <c r="U113" s="8">
        <v>13289261521</v>
      </c>
      <c r="V113" s="8">
        <v>15288276713</v>
      </c>
      <c r="W113" s="8">
        <v>8451332582</v>
      </c>
    </row>
    <row r="114" spans="1:23" x14ac:dyDescent="0.35">
      <c r="A114" s="9" t="s">
        <v>133</v>
      </c>
      <c r="B114" s="5">
        <v>-2528096462</v>
      </c>
      <c r="C114" s="8">
        <v>-280329909</v>
      </c>
      <c r="D114" s="8">
        <v>-2530382695</v>
      </c>
      <c r="E114" s="8">
        <v>-2023717448</v>
      </c>
      <c r="F114" s="8">
        <v>-2903048378</v>
      </c>
      <c r="G114" s="8">
        <v>-1376358376</v>
      </c>
      <c r="H114" s="8">
        <v>-5124109698</v>
      </c>
      <c r="I114" s="8">
        <v>-723175847</v>
      </c>
      <c r="J114" s="8">
        <v>-134547909</v>
      </c>
      <c r="K114" s="8">
        <v>-794880209</v>
      </c>
      <c r="L114" s="8">
        <v>-1743722182</v>
      </c>
      <c r="M114" s="8">
        <v>-3722996022</v>
      </c>
      <c r="N114" s="8">
        <v>-355639354</v>
      </c>
      <c r="O114" s="8">
        <v>-326247917</v>
      </c>
      <c r="P114" s="8">
        <v>-46397828719</v>
      </c>
      <c r="Q114" s="8">
        <v>-444099492</v>
      </c>
      <c r="R114" s="8">
        <v>-247109091</v>
      </c>
      <c r="S114" s="8">
        <v>-340644834</v>
      </c>
      <c r="T114" s="8">
        <v>-5444196797</v>
      </c>
      <c r="U114" s="8">
        <v>-1759599523</v>
      </c>
      <c r="V114" s="8">
        <v>-182387031</v>
      </c>
      <c r="W114" s="8">
        <v>-378335202</v>
      </c>
    </row>
    <row r="115" spans="1:23" x14ac:dyDescent="0.35">
      <c r="A115" s="9" t="s">
        <v>134</v>
      </c>
      <c r="B115" s="5">
        <v>35455594788</v>
      </c>
      <c r="C115" s="8">
        <v>61578538249</v>
      </c>
      <c r="D115" s="8">
        <v>122881131094</v>
      </c>
      <c r="E115" s="8">
        <v>37443857815</v>
      </c>
      <c r="F115" s="8">
        <v>17788065413</v>
      </c>
      <c r="G115" s="8">
        <v>21085477281</v>
      </c>
      <c r="H115" s="8">
        <v>32357870417</v>
      </c>
      <c r="I115" s="8">
        <v>36933445006</v>
      </c>
      <c r="J115" s="8">
        <v>35154898784</v>
      </c>
      <c r="K115" s="8">
        <v>253570445166</v>
      </c>
      <c r="L115" s="8">
        <v>147936206996</v>
      </c>
      <c r="M115" s="8">
        <v>18926860972</v>
      </c>
      <c r="N115" s="8">
        <v>62391566740</v>
      </c>
      <c r="O115" s="8">
        <v>20665506902</v>
      </c>
      <c r="P115" s="8">
        <v>257743293827</v>
      </c>
      <c r="Q115" s="8">
        <v>47714458379</v>
      </c>
      <c r="R115" s="8">
        <v>49732704064</v>
      </c>
      <c r="S115" s="8">
        <v>79880203</v>
      </c>
      <c r="T115" s="8">
        <v>186694536635</v>
      </c>
      <c r="U115" s="8">
        <v>11529661998</v>
      </c>
      <c r="V115" s="8">
        <v>15105889682</v>
      </c>
      <c r="W115" s="8">
        <v>8072997380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0</v>
      </c>
      <c r="E116" s="8">
        <v>5873508071</v>
      </c>
      <c r="F116" s="8">
        <v>0</v>
      </c>
      <c r="G116" s="8">
        <v>5224410697</v>
      </c>
      <c r="H116" s="8">
        <v>744000000</v>
      </c>
      <c r="I116" s="8">
        <v>8303955000</v>
      </c>
      <c r="J116" s="8">
        <v>4533810912</v>
      </c>
      <c r="K116" s="8">
        <v>0</v>
      </c>
      <c r="L116" s="8">
        <v>2499145026</v>
      </c>
      <c r="M116" s="8">
        <v>0</v>
      </c>
      <c r="N116" s="8">
        <v>0</v>
      </c>
      <c r="O116" s="8">
        <v>150000000</v>
      </c>
      <c r="P116" s="8">
        <v>9912955000</v>
      </c>
      <c r="Q116" s="8">
        <v>37910000000</v>
      </c>
      <c r="R116" s="8">
        <v>0</v>
      </c>
      <c r="S116" s="8">
        <v>0</v>
      </c>
      <c r="T116" s="8">
        <v>0</v>
      </c>
      <c r="U116" s="8">
        <v>558000000</v>
      </c>
      <c r="V116" s="8">
        <v>260000000</v>
      </c>
      <c r="W116" s="8">
        <v>347328500</v>
      </c>
    </row>
    <row r="117" spans="1:23" x14ac:dyDescent="0.35">
      <c r="A117" s="9" t="s">
        <v>136</v>
      </c>
      <c r="B117" s="5">
        <v>585429382208</v>
      </c>
      <c r="C117" s="8">
        <v>642980102414</v>
      </c>
      <c r="D117" s="8">
        <v>1184957577093</v>
      </c>
      <c r="E117" s="8">
        <v>331652824299</v>
      </c>
      <c r="F117" s="8">
        <v>496442683469</v>
      </c>
      <c r="G117" s="8">
        <v>499956556302</v>
      </c>
      <c r="H117" s="8">
        <v>592217776549</v>
      </c>
      <c r="I117" s="8">
        <v>396239852474</v>
      </c>
      <c r="J117" s="8">
        <v>480979807694</v>
      </c>
      <c r="K117" s="8">
        <v>516220078867</v>
      </c>
      <c r="L117" s="8">
        <v>750931345065</v>
      </c>
      <c r="M117" s="8">
        <v>422496048598</v>
      </c>
      <c r="N117" s="8">
        <v>520622280616</v>
      </c>
      <c r="O117" s="8">
        <v>279809483963</v>
      </c>
      <c r="P117" s="8">
        <v>476861210682</v>
      </c>
      <c r="Q117" s="8">
        <v>648557111850</v>
      </c>
      <c r="R117" s="8">
        <v>419797199010</v>
      </c>
      <c r="S117" s="8">
        <v>236513266053</v>
      </c>
      <c r="T117" s="8">
        <v>422183960223</v>
      </c>
      <c r="U117" s="8">
        <v>348637856032</v>
      </c>
      <c r="V117" s="8">
        <v>309621441808</v>
      </c>
      <c r="W117" s="8">
        <v>161882401592</v>
      </c>
    </row>
    <row r="118" spans="1:23" x14ac:dyDescent="0.35">
      <c r="A118" s="9" t="s">
        <v>137</v>
      </c>
      <c r="B118" s="5">
        <v>-265853422458</v>
      </c>
      <c r="C118" s="8">
        <v>-228343494554</v>
      </c>
      <c r="D118" s="8">
        <v>-239395077911</v>
      </c>
      <c r="E118" s="8">
        <v>-225732615217</v>
      </c>
      <c r="F118" s="8">
        <v>-218951171531</v>
      </c>
      <c r="G118" s="8">
        <v>-225185792189</v>
      </c>
      <c r="H118" s="8">
        <v>-209787397161</v>
      </c>
      <c r="I118" s="8">
        <v>-186764127729</v>
      </c>
      <c r="J118" s="8">
        <v>-185534570865</v>
      </c>
      <c r="K118" s="8">
        <v>-178332138376</v>
      </c>
      <c r="L118" s="8">
        <v>-185992872954</v>
      </c>
      <c r="M118" s="8">
        <v>-155713102540</v>
      </c>
      <c r="N118" s="8">
        <v>-165156640670</v>
      </c>
      <c r="O118" s="8">
        <v>-154640239875</v>
      </c>
      <c r="P118" s="8">
        <v>-164025171312</v>
      </c>
      <c r="Q118" s="8">
        <v>-153662026516</v>
      </c>
      <c r="R118" s="8">
        <v>-147375138415</v>
      </c>
      <c r="S118" s="8">
        <v>-151620087435</v>
      </c>
      <c r="T118" s="8">
        <v>-158403711822</v>
      </c>
      <c r="U118" s="8">
        <v>-152825769093</v>
      </c>
      <c r="V118" s="8">
        <v>-151308684643</v>
      </c>
      <c r="W118" s="8">
        <v>-138793556904</v>
      </c>
    </row>
    <row r="119" spans="1:23" ht="21.5" x14ac:dyDescent="0.35">
      <c r="A119" s="9" t="s">
        <v>138</v>
      </c>
      <c r="B119" s="5">
        <v>319575959750</v>
      </c>
      <c r="C119" s="8">
        <v>414636607860</v>
      </c>
      <c r="D119" s="8">
        <v>945562499182</v>
      </c>
      <c r="E119" s="8">
        <v>105920209082</v>
      </c>
      <c r="F119" s="8">
        <v>277491511938</v>
      </c>
      <c r="G119" s="8">
        <v>274770764113</v>
      </c>
      <c r="H119" s="8">
        <v>382430379388</v>
      </c>
      <c r="I119" s="8">
        <v>209475724745</v>
      </c>
      <c r="J119" s="8">
        <v>295445236829</v>
      </c>
      <c r="K119" s="8">
        <v>337887940491</v>
      </c>
      <c r="L119" s="8">
        <v>564938472111</v>
      </c>
      <c r="M119" s="8">
        <v>266782946058</v>
      </c>
      <c r="N119" s="8">
        <v>355465639946</v>
      </c>
      <c r="O119" s="8">
        <v>125169244088</v>
      </c>
      <c r="P119" s="8">
        <v>312836039370</v>
      </c>
      <c r="Q119" s="8">
        <v>494895085334</v>
      </c>
      <c r="R119" s="8">
        <v>272422060595</v>
      </c>
      <c r="S119" s="8">
        <v>84893178618</v>
      </c>
      <c r="T119" s="8">
        <v>263780248401</v>
      </c>
      <c r="U119" s="8">
        <v>195812086939</v>
      </c>
      <c r="V119" s="8">
        <v>158312757165</v>
      </c>
      <c r="W119" s="8">
        <v>23088844688</v>
      </c>
    </row>
    <row r="120" spans="1:23" x14ac:dyDescent="0.35">
      <c r="A120" s="9" t="s">
        <v>139</v>
      </c>
      <c r="B120" s="5">
        <v>12298201057</v>
      </c>
      <c r="C120" s="8">
        <v>-166907066944</v>
      </c>
      <c r="D120" s="8">
        <v>-609538751058</v>
      </c>
      <c r="E120" s="8">
        <v>-42903523814</v>
      </c>
      <c r="F120" s="8">
        <v>7214607158</v>
      </c>
      <c r="G120" s="8">
        <v>-30096374313</v>
      </c>
      <c r="H120" s="8">
        <v>-28455227339</v>
      </c>
      <c r="I120" s="8">
        <v>-18799028510</v>
      </c>
      <c r="J120" s="8">
        <v>-15576912673</v>
      </c>
      <c r="K120" s="8">
        <v>1467950632</v>
      </c>
      <c r="L120" s="8">
        <v>-242986773722</v>
      </c>
      <c r="M120" s="8">
        <v>-140408397455</v>
      </c>
      <c r="N120" s="8">
        <v>-84909769336</v>
      </c>
      <c r="O120" s="8">
        <v>0</v>
      </c>
      <c r="P120" s="8">
        <v>-58824179596</v>
      </c>
      <c r="Q120" s="8">
        <v>-476478597076</v>
      </c>
      <c r="R120" s="8">
        <v>-204481011849</v>
      </c>
      <c r="S120" s="8">
        <v>-4000000000</v>
      </c>
      <c r="T120" s="8">
        <v>-113752052290</v>
      </c>
      <c r="U120" s="8">
        <v>-125921828698</v>
      </c>
      <c r="V120" s="8">
        <v>-98899433549</v>
      </c>
      <c r="W120" s="8">
        <v>0</v>
      </c>
    </row>
    <row r="121" spans="1:23" x14ac:dyDescent="0.35">
      <c r="A121" s="9" t="s">
        <v>140</v>
      </c>
      <c r="B121" s="5">
        <v>331874160807</v>
      </c>
      <c r="C121" s="8">
        <v>247729540916</v>
      </c>
      <c r="D121" s="8">
        <v>336023748124</v>
      </c>
      <c r="E121" s="8">
        <v>63016685268</v>
      </c>
      <c r="F121" s="8">
        <v>284706119096</v>
      </c>
      <c r="G121" s="8">
        <v>244674389800</v>
      </c>
      <c r="H121" s="8">
        <v>353975152049</v>
      </c>
      <c r="I121" s="8">
        <v>190676696235</v>
      </c>
      <c r="J121" s="8">
        <v>279868324156</v>
      </c>
      <c r="K121" s="8">
        <v>339355891123</v>
      </c>
      <c r="L121" s="8">
        <v>321951698389</v>
      </c>
      <c r="M121" s="8">
        <v>126374548603</v>
      </c>
      <c r="N121" s="8">
        <v>270555870610</v>
      </c>
      <c r="O121" s="8">
        <v>125169244088</v>
      </c>
      <c r="P121" s="8">
        <v>254011859774</v>
      </c>
      <c r="Q121" s="8">
        <v>18416488258</v>
      </c>
      <c r="R121" s="8">
        <v>67941048746</v>
      </c>
      <c r="S121" s="8">
        <v>80893178618</v>
      </c>
      <c r="T121" s="8">
        <v>150028196111</v>
      </c>
      <c r="U121" s="8">
        <v>69890258241</v>
      </c>
      <c r="V121" s="8">
        <v>59413323616</v>
      </c>
      <c r="W121" s="8">
        <v>23088844688</v>
      </c>
    </row>
    <row r="122" spans="1:23" x14ac:dyDescent="0.35">
      <c r="A122" s="9" t="s">
        <v>141</v>
      </c>
      <c r="B122" s="5">
        <v>-65000000000</v>
      </c>
      <c r="C122" s="8">
        <v>-45000000000</v>
      </c>
      <c r="D122" s="8">
        <v>-61276703300</v>
      </c>
      <c r="E122" s="8">
        <v>-7615319488</v>
      </c>
      <c r="F122" s="8">
        <v>-76185657104</v>
      </c>
      <c r="G122" s="8">
        <v>-25000000000</v>
      </c>
      <c r="H122" s="8">
        <v>-70066251836</v>
      </c>
      <c r="I122" s="8">
        <v>-40793104874</v>
      </c>
      <c r="J122" s="8">
        <v>-118553220662</v>
      </c>
      <c r="K122" s="8">
        <v>0</v>
      </c>
      <c r="L122" s="8">
        <v>-60124662972</v>
      </c>
      <c r="M122" s="8">
        <v>-47498985059</v>
      </c>
      <c r="N122" s="8">
        <v>-79066062320</v>
      </c>
      <c r="O122" s="8">
        <v>0</v>
      </c>
      <c r="P122" s="8">
        <v>-65652417033</v>
      </c>
      <c r="Q122" s="8">
        <v>-34564273</v>
      </c>
      <c r="R122" s="8">
        <v>-30337990382</v>
      </c>
      <c r="S122" s="8">
        <v>0</v>
      </c>
      <c r="T122" s="8">
        <v>-43328613175</v>
      </c>
      <c r="U122" s="8">
        <v>2468417159</v>
      </c>
      <c r="V122" s="8">
        <v>-17468417159</v>
      </c>
      <c r="W122" s="8">
        <v>0</v>
      </c>
    </row>
    <row r="123" spans="1:23" x14ac:dyDescent="0.35">
      <c r="A123" s="9" t="s">
        <v>142</v>
      </c>
      <c r="B123" s="5">
        <v>-65000000000</v>
      </c>
      <c r="C123" s="8">
        <v>-45000000000</v>
      </c>
      <c r="D123" s="8">
        <v>-61276703300</v>
      </c>
      <c r="E123" s="8">
        <v>-9075796939</v>
      </c>
      <c r="F123" s="8">
        <v>-80433173694</v>
      </c>
      <c r="G123" s="8">
        <v>-25000000000</v>
      </c>
      <c r="H123" s="8">
        <v>-77469640048</v>
      </c>
      <c r="I123" s="8">
        <v>-40793104874</v>
      </c>
      <c r="J123" s="8">
        <v>-111149832450</v>
      </c>
      <c r="K123" s="8">
        <v>0</v>
      </c>
      <c r="L123" s="8">
        <v>-60124662972</v>
      </c>
      <c r="M123" s="8">
        <v>-47498985059</v>
      </c>
      <c r="N123" s="8">
        <v>-79066062320</v>
      </c>
      <c r="O123" s="8">
        <v>0</v>
      </c>
      <c r="P123" s="8">
        <v>-65652417033</v>
      </c>
      <c r="Q123" s="8">
        <v>-34564273</v>
      </c>
      <c r="R123" s="8">
        <v>-30337990382</v>
      </c>
      <c r="S123" s="8">
        <v>0</v>
      </c>
      <c r="T123" s="8">
        <v>-43328613175</v>
      </c>
      <c r="U123" s="8">
        <v>2468417159</v>
      </c>
      <c r="V123" s="8">
        <v>-17468417159</v>
      </c>
      <c r="W123" s="8">
        <v>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1460477451</v>
      </c>
      <c r="F124" s="8">
        <v>4247516590</v>
      </c>
      <c r="G124" s="8">
        <v>0</v>
      </c>
      <c r="H124" s="8">
        <v>7403388212</v>
      </c>
      <c r="I124" s="8">
        <v>0</v>
      </c>
      <c r="J124" s="8">
        <v>-7403388212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266874160807</v>
      </c>
      <c r="C125" s="8">
        <v>202729540916</v>
      </c>
      <c r="D125" s="8">
        <v>274747044824</v>
      </c>
      <c r="E125" s="8">
        <v>55401365780</v>
      </c>
      <c r="F125" s="8">
        <v>208520461992</v>
      </c>
      <c r="G125" s="8">
        <v>219674389800</v>
      </c>
      <c r="H125" s="8">
        <v>283908900213</v>
      </c>
      <c r="I125" s="8">
        <v>149883591361</v>
      </c>
      <c r="J125" s="8">
        <v>161315103494</v>
      </c>
      <c r="K125" s="8">
        <v>339355891123</v>
      </c>
      <c r="L125" s="8">
        <v>261827035417</v>
      </c>
      <c r="M125" s="8">
        <v>78875563544</v>
      </c>
      <c r="N125" s="8">
        <v>191489808290</v>
      </c>
      <c r="O125" s="8">
        <v>125169244088</v>
      </c>
      <c r="P125" s="8">
        <v>188359442741</v>
      </c>
      <c r="Q125" s="8">
        <v>18381923985</v>
      </c>
      <c r="R125" s="8">
        <v>37603058364</v>
      </c>
      <c r="S125" s="8">
        <v>80893178618</v>
      </c>
      <c r="T125" s="8">
        <v>106699582936</v>
      </c>
      <c r="U125" s="8">
        <v>72358675400</v>
      </c>
      <c r="V125" s="8">
        <v>41944906457</v>
      </c>
      <c r="W125" s="8">
        <v>23088844688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266874160807</v>
      </c>
      <c r="C127" s="8">
        <v>202729540916</v>
      </c>
      <c r="D127" s="8">
        <v>274747044824</v>
      </c>
      <c r="E127" s="8">
        <v>55401365780</v>
      </c>
      <c r="F127" s="8">
        <v>208520461992</v>
      </c>
      <c r="G127" s="8">
        <v>219674389800</v>
      </c>
      <c r="H127" s="8">
        <v>283908900213</v>
      </c>
      <c r="I127" s="8">
        <v>149883591361</v>
      </c>
      <c r="J127" s="8">
        <v>161315103494</v>
      </c>
      <c r="K127" s="8">
        <v>339355891123</v>
      </c>
      <c r="L127" s="8">
        <v>261827035417</v>
      </c>
      <c r="M127" s="8">
        <v>78875563544</v>
      </c>
      <c r="N127" s="8">
        <v>191489808290</v>
      </c>
      <c r="O127" s="8">
        <v>125169244088</v>
      </c>
      <c r="P127" s="8">
        <v>188359442741</v>
      </c>
      <c r="Q127" s="8">
        <v>18381923985</v>
      </c>
      <c r="R127" s="8">
        <v>37603058364</v>
      </c>
      <c r="S127" s="8">
        <v>80893178618</v>
      </c>
      <c r="T127" s="8">
        <v>106699582936</v>
      </c>
      <c r="U127" s="8">
        <v>72358675400</v>
      </c>
      <c r="V127" s="8">
        <v>41944906457</v>
      </c>
      <c r="W127" s="8">
        <v>23088844688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288118055024</v>
      </c>
      <c r="C141" s="8">
        <v>-621166846378</v>
      </c>
      <c r="D141" s="8">
        <v>706650236628</v>
      </c>
      <c r="E141" s="8">
        <v>-570112341016</v>
      </c>
      <c r="F141" s="8">
        <v>-1083146697728</v>
      </c>
      <c r="G141" s="8">
        <v>249868251201</v>
      </c>
      <c r="H141" s="8">
        <v>-204248180878</v>
      </c>
      <c r="I141" s="8">
        <v>-761129897287</v>
      </c>
      <c r="J141" s="8">
        <v>-912665015395</v>
      </c>
      <c r="K141" s="8">
        <v>790269316150</v>
      </c>
      <c r="L141" s="8">
        <v>791840744056</v>
      </c>
      <c r="M141" s="8">
        <v>-248820509377</v>
      </c>
      <c r="N141" s="8">
        <v>-397471633252</v>
      </c>
      <c r="O141" s="8">
        <v>716751464289</v>
      </c>
      <c r="P141" s="8">
        <v>1443984387345</v>
      </c>
      <c r="Q141" s="8">
        <v>-879480975425</v>
      </c>
      <c r="R141" s="8">
        <v>-720368952352</v>
      </c>
      <c r="S141" s="8">
        <v>455260191414</v>
      </c>
      <c r="T141" s="8">
        <v>-93548653275</v>
      </c>
      <c r="U141" s="8">
        <v>-129184417390</v>
      </c>
      <c r="V141" s="8">
        <v>255355539724</v>
      </c>
      <c r="W141" s="8">
        <v>27774544379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650000000000</v>
      </c>
      <c r="C143" s="8">
        <v>300000000000</v>
      </c>
      <c r="D143" s="8">
        <v>-2850000000000</v>
      </c>
      <c r="E143" s="8">
        <v>721471262086</v>
      </c>
      <c r="F143" s="8">
        <v>-1121471262086</v>
      </c>
      <c r="G143" s="8">
        <v>0</v>
      </c>
      <c r="H143" s="8">
        <v>0</v>
      </c>
      <c r="I143" s="8">
        <v>50000000000</v>
      </c>
      <c r="J143" s="8">
        <v>75000000000</v>
      </c>
      <c r="K143" s="8">
        <v>0</v>
      </c>
      <c r="L143" s="8">
        <v>-125000000000</v>
      </c>
      <c r="M143" s="8">
        <v>0</v>
      </c>
      <c r="N143" s="8">
        <v>0</v>
      </c>
      <c r="O143" s="8">
        <v>50000000000</v>
      </c>
      <c r="P143" s="8">
        <v>50000000000</v>
      </c>
      <c r="Q143" s="8">
        <v>1750000000000</v>
      </c>
      <c r="R143" s="8">
        <v>-800000000000</v>
      </c>
      <c r="S143" s="8">
        <v>-900000000000</v>
      </c>
      <c r="T143" s="8">
        <v>0</v>
      </c>
      <c r="U143" s="8">
        <v>-100000000000</v>
      </c>
      <c r="V143" s="8">
        <v>-50000000000</v>
      </c>
      <c r="W143" s="8">
        <v>100000000000</v>
      </c>
    </row>
    <row r="144" spans="1:23" x14ac:dyDescent="0.35">
      <c r="A144" s="9" t="s">
        <v>164</v>
      </c>
      <c r="B144" s="5">
        <v>-748841828830</v>
      </c>
      <c r="C144" s="8">
        <v>-67382070419</v>
      </c>
      <c r="D144" s="8">
        <v>2281721680636</v>
      </c>
      <c r="E144" s="8">
        <v>-721640491756</v>
      </c>
      <c r="F144" s="8">
        <v>1111573916794</v>
      </c>
      <c r="G144" s="8">
        <v>-1101958688968</v>
      </c>
      <c r="H144" s="8">
        <v>117952993853</v>
      </c>
      <c r="I144" s="8">
        <v>399391180920</v>
      </c>
      <c r="J144" s="8">
        <v>-1134995187658</v>
      </c>
      <c r="K144" s="8">
        <v>403817091854</v>
      </c>
      <c r="L144" s="8">
        <v>-789638129847</v>
      </c>
      <c r="M144" s="8">
        <v>841390819471</v>
      </c>
      <c r="N144" s="8">
        <v>2036322139737</v>
      </c>
      <c r="O144" s="8">
        <v>1540772653437</v>
      </c>
      <c r="P144" s="8">
        <v>-1064911016389</v>
      </c>
      <c r="Q144" s="8">
        <v>1367092087961</v>
      </c>
      <c r="R144" s="8">
        <v>467439976673</v>
      </c>
      <c r="S144" s="8">
        <v>272866642015</v>
      </c>
      <c r="T144" s="8">
        <v>-1112133043379</v>
      </c>
      <c r="U144" s="8">
        <v>-1290634967375</v>
      </c>
      <c r="V144" s="8">
        <v>-169589207750</v>
      </c>
      <c r="W144" s="8">
        <v>1225580144462</v>
      </c>
    </row>
    <row r="145" spans="1:23" ht="21.5" x14ac:dyDescent="0.35">
      <c r="A145" s="9" t="s">
        <v>165</v>
      </c>
      <c r="B145" s="5">
        <v>0</v>
      </c>
      <c r="C145" s="8">
        <v>0</v>
      </c>
      <c r="D145" s="8">
        <v>0</v>
      </c>
      <c r="E145" s="8">
        <v>9615227826</v>
      </c>
      <c r="F145" s="8">
        <v>770113039</v>
      </c>
      <c r="G145" s="8">
        <v>-770113039</v>
      </c>
      <c r="H145" s="8">
        <v>-9615227826</v>
      </c>
      <c r="I145" s="8">
        <v>990312499</v>
      </c>
      <c r="J145" s="8">
        <v>-791705277</v>
      </c>
      <c r="K145" s="8">
        <v>3805653286</v>
      </c>
      <c r="L145" s="8">
        <v>-4004260508</v>
      </c>
      <c r="M145" s="8">
        <v>2204207968</v>
      </c>
      <c r="N145" s="8">
        <v>4190518749</v>
      </c>
      <c r="O145" s="8">
        <v>-840277201</v>
      </c>
      <c r="P145" s="8">
        <v>-5169199516</v>
      </c>
      <c r="Q145" s="8">
        <v>18628540000</v>
      </c>
      <c r="R145" s="8">
        <v>-19013790000</v>
      </c>
      <c r="S145" s="8">
        <v>49127120000</v>
      </c>
      <c r="T145" s="8">
        <v>-34888591802</v>
      </c>
      <c r="U145" s="8">
        <v>-8839848513</v>
      </c>
      <c r="V145" s="8">
        <v>2944720315</v>
      </c>
      <c r="W145" s="8">
        <v>-7459650000</v>
      </c>
    </row>
    <row r="146" spans="1:23" x14ac:dyDescent="0.35">
      <c r="A146" s="9" t="s">
        <v>166</v>
      </c>
      <c r="B146" s="5">
        <v>-2404063963727</v>
      </c>
      <c r="C146" s="8">
        <v>-2333321833686</v>
      </c>
      <c r="D146" s="8">
        <v>-2323432290323</v>
      </c>
      <c r="E146" s="8">
        <v>-65823910586</v>
      </c>
      <c r="F146" s="8">
        <v>-49557765113</v>
      </c>
      <c r="G146" s="8">
        <v>-4112107624783</v>
      </c>
      <c r="H146" s="8">
        <v>-1015121525545</v>
      </c>
      <c r="I146" s="8">
        <v>-3487643918008</v>
      </c>
      <c r="J146" s="8">
        <v>-1183722817899</v>
      </c>
      <c r="K146" s="8">
        <v>-2362899332755</v>
      </c>
      <c r="L146" s="8">
        <v>-2285481634669</v>
      </c>
      <c r="M146" s="8">
        <v>-804077985644</v>
      </c>
      <c r="N146" s="8">
        <v>-859483071041</v>
      </c>
      <c r="O146" s="8">
        <v>-2131145849510</v>
      </c>
      <c r="P146" s="8">
        <v>-552631536198</v>
      </c>
      <c r="Q146" s="8">
        <v>-1558011614759</v>
      </c>
      <c r="R146" s="8">
        <v>-1398369633398</v>
      </c>
      <c r="S146" s="8">
        <v>-2244257615238</v>
      </c>
      <c r="T146" s="8">
        <v>144629307761</v>
      </c>
      <c r="U146" s="8">
        <v>-2037862024225</v>
      </c>
      <c r="V146" s="8">
        <v>-1588876558113</v>
      </c>
      <c r="W146" s="8">
        <v>-1225525895876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-161180421276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</row>
    <row r="149" spans="1:23" x14ac:dyDescent="0.35">
      <c r="A149" s="9" t="s">
        <v>169</v>
      </c>
      <c r="B149" s="5">
        <v>-112953422824</v>
      </c>
      <c r="C149" s="8">
        <v>717898250112</v>
      </c>
      <c r="D149" s="8">
        <v>1290110274403</v>
      </c>
      <c r="E149" s="8">
        <v>-553435533865</v>
      </c>
      <c r="F149" s="8">
        <v>-336337558297</v>
      </c>
      <c r="G149" s="8">
        <v>981901609469</v>
      </c>
      <c r="H149" s="8">
        <v>130671534001</v>
      </c>
      <c r="I149" s="8">
        <v>678199961037</v>
      </c>
      <c r="J149" s="8">
        <v>588578270630</v>
      </c>
      <c r="K149" s="8">
        <v>2503750283399</v>
      </c>
      <c r="L149" s="8">
        <v>-2273255901770</v>
      </c>
      <c r="M149" s="8">
        <v>-153006000170</v>
      </c>
      <c r="N149" s="8">
        <v>-1462935170827</v>
      </c>
      <c r="O149" s="8">
        <v>-510312168369</v>
      </c>
      <c r="P149" s="8">
        <v>-1683883342671</v>
      </c>
      <c r="Q149" s="8">
        <v>-48283051018</v>
      </c>
      <c r="R149" s="8">
        <v>-720818620283</v>
      </c>
      <c r="S149" s="8">
        <v>-263911064182</v>
      </c>
      <c r="T149" s="8">
        <v>-668203855131</v>
      </c>
      <c r="U149" s="8">
        <v>470006677213</v>
      </c>
      <c r="V149" s="8">
        <v>180448584287</v>
      </c>
      <c r="W149" s="8">
        <v>-47893173010</v>
      </c>
    </row>
    <row r="150" spans="1:23" x14ac:dyDescent="0.35">
      <c r="A150" s="9" t="s">
        <v>170</v>
      </c>
      <c r="B150" s="5">
        <v>0</v>
      </c>
      <c r="C150" s="8">
        <v>0</v>
      </c>
      <c r="D150" s="8">
        <v>0</v>
      </c>
      <c r="E150" s="8">
        <v>0</v>
      </c>
      <c r="F150" s="8">
        <v>0</v>
      </c>
      <c r="G150" s="8">
        <v>-3621234343156</v>
      </c>
      <c r="H150" s="8">
        <v>2756477370088</v>
      </c>
      <c r="I150" s="8">
        <v>864756973068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-10171722067</v>
      </c>
    </row>
    <row r="151" spans="1:23" x14ac:dyDescent="0.35">
      <c r="A151" s="9" t="s">
        <v>171</v>
      </c>
      <c r="B151" s="5">
        <v>4955653042482</v>
      </c>
      <c r="C151" s="8">
        <v>-7564869470739</v>
      </c>
      <c r="D151" s="8">
        <v>8960364975058</v>
      </c>
      <c r="E151" s="8">
        <v>-4802458873702</v>
      </c>
      <c r="F151" s="8">
        <v>2178916268569</v>
      </c>
      <c r="G151" s="8">
        <v>-14094214422117</v>
      </c>
      <c r="H151" s="8">
        <v>7514159721967</v>
      </c>
      <c r="I151" s="8">
        <v>-3527243137379</v>
      </c>
      <c r="J151" s="8">
        <v>4475642935631</v>
      </c>
      <c r="K151" s="8">
        <v>-10018159275334</v>
      </c>
      <c r="L151" s="8">
        <v>12932121642525</v>
      </c>
      <c r="M151" s="8">
        <v>569104426355</v>
      </c>
      <c r="N151" s="8">
        <v>4592923210599</v>
      </c>
      <c r="O151" s="8">
        <v>-13064032785572</v>
      </c>
      <c r="P151" s="8">
        <v>6651537847121</v>
      </c>
      <c r="Q151" s="8">
        <v>-3840131294235</v>
      </c>
      <c r="R151" s="8">
        <v>-4715367205735</v>
      </c>
      <c r="S151" s="8">
        <v>-1345521308919</v>
      </c>
      <c r="T151" s="8">
        <v>3227950955575</v>
      </c>
      <c r="U151" s="8">
        <v>617725037455</v>
      </c>
      <c r="V151" s="8">
        <v>4401673449954</v>
      </c>
      <c r="W151" s="8">
        <v>-9545335402505</v>
      </c>
    </row>
    <row r="152" spans="1:23" x14ac:dyDescent="0.35">
      <c r="A152" s="9" t="s">
        <v>172</v>
      </c>
      <c r="B152" s="5">
        <v>-1752839298400</v>
      </c>
      <c r="C152" s="8">
        <v>1385740411649</v>
      </c>
      <c r="D152" s="8">
        <v>-962929228453</v>
      </c>
      <c r="E152" s="8">
        <v>3575337237512</v>
      </c>
      <c r="F152" s="8">
        <v>6996661574039</v>
      </c>
      <c r="G152" s="8">
        <v>6877240158924</v>
      </c>
      <c r="H152" s="8">
        <v>4169938600744</v>
      </c>
      <c r="I152" s="8">
        <v>-265007125830</v>
      </c>
      <c r="J152" s="8">
        <v>-1270044873666</v>
      </c>
      <c r="K152" s="8">
        <v>-130698398077</v>
      </c>
      <c r="L152" s="8">
        <v>3721379888467</v>
      </c>
      <c r="M152" s="8">
        <v>-577745684877</v>
      </c>
      <c r="N152" s="8">
        <v>1546983435847</v>
      </c>
      <c r="O152" s="8">
        <v>3728521538157</v>
      </c>
      <c r="P152" s="8">
        <v>2337540347544</v>
      </c>
      <c r="Q152" s="8">
        <v>3420274249653</v>
      </c>
      <c r="R152" s="8">
        <v>2975150570430</v>
      </c>
      <c r="S152" s="8">
        <v>3110184061286</v>
      </c>
      <c r="T152" s="8">
        <v>-160599445077</v>
      </c>
      <c r="U152" s="8">
        <v>3801556619388</v>
      </c>
      <c r="V152" s="8">
        <v>2586618632118</v>
      </c>
      <c r="W152" s="8">
        <v>-165963491637</v>
      </c>
    </row>
    <row r="153" spans="1:23" ht="21.5" x14ac:dyDescent="0.35">
      <c r="A153" s="9" t="s">
        <v>173</v>
      </c>
      <c r="B153" s="5">
        <v>-245028568000</v>
      </c>
      <c r="C153" s="8">
        <v>238243818000</v>
      </c>
      <c r="D153" s="8">
        <v>7376660000</v>
      </c>
      <c r="E153" s="8">
        <v>8594180000</v>
      </c>
      <c r="F153" s="8">
        <v>1070500000</v>
      </c>
      <c r="G153" s="8">
        <v>0</v>
      </c>
      <c r="H153" s="8">
        <v>-12330100000</v>
      </c>
      <c r="I153" s="8">
        <v>12330100000</v>
      </c>
      <c r="J153" s="8">
        <v>0</v>
      </c>
      <c r="K153" s="8">
        <v>0</v>
      </c>
      <c r="L153" s="8">
        <v>-6253244969</v>
      </c>
      <c r="M153" s="8">
        <v>6253244969</v>
      </c>
      <c r="N153" s="8">
        <v>0</v>
      </c>
      <c r="O153" s="8">
        <v>0</v>
      </c>
      <c r="P153" s="8">
        <v>0</v>
      </c>
      <c r="Q153" s="8">
        <v>0</v>
      </c>
      <c r="R153" s="8">
        <v>-3832965986</v>
      </c>
      <c r="S153" s="8">
        <v>3832965986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-2929753500</v>
      </c>
      <c r="Q154" s="8">
        <v>-1185435500</v>
      </c>
      <c r="R154" s="8">
        <v>-1413531500</v>
      </c>
      <c r="S154" s="8">
        <v>-1017535500</v>
      </c>
      <c r="T154" s="8">
        <v>-1109241000</v>
      </c>
      <c r="U154" s="8">
        <v>-2114910000</v>
      </c>
      <c r="V154" s="8">
        <v>-2231653500</v>
      </c>
      <c r="W154" s="8">
        <v>-2256447500</v>
      </c>
    </row>
    <row r="155" spans="1:23" x14ac:dyDescent="0.35">
      <c r="A155" s="9" t="s">
        <v>175</v>
      </c>
      <c r="B155" s="5">
        <v>30000000000</v>
      </c>
      <c r="C155" s="8">
        <v>349000000000</v>
      </c>
      <c r="D155" s="8">
        <v>396000000000</v>
      </c>
      <c r="E155" s="8">
        <v>-110000000000</v>
      </c>
      <c r="F155" s="8">
        <v>50000000000</v>
      </c>
      <c r="G155" s="8">
        <v>0</v>
      </c>
      <c r="H155" s="8">
        <v>-800000000000</v>
      </c>
      <c r="I155" s="8">
        <v>-590000000000</v>
      </c>
      <c r="J155" s="8">
        <v>-22000000000</v>
      </c>
      <c r="K155" s="8">
        <v>-320027000000</v>
      </c>
      <c r="L155" s="8">
        <v>499988177507</v>
      </c>
      <c r="M155" s="8">
        <v>613652039026</v>
      </c>
      <c r="N155" s="8">
        <v>-459150803761</v>
      </c>
      <c r="O155" s="8">
        <v>-130097811507</v>
      </c>
      <c r="P155" s="8">
        <v>-1157000000</v>
      </c>
      <c r="Q155" s="8">
        <v>-136647030427</v>
      </c>
      <c r="R155" s="8">
        <v>-317709666350</v>
      </c>
      <c r="S155" s="8">
        <v>563803967197</v>
      </c>
      <c r="T155" s="8">
        <v>124227286251</v>
      </c>
      <c r="U155" s="8">
        <v>-150050225490</v>
      </c>
      <c r="V155" s="8">
        <v>-167039273664</v>
      </c>
      <c r="W155" s="8">
        <v>-239936080750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-35550104450</v>
      </c>
      <c r="C157" s="8">
        <v>-130067812835</v>
      </c>
      <c r="D157" s="8">
        <v>164523488593</v>
      </c>
      <c r="E157" s="8">
        <v>135568733210</v>
      </c>
      <c r="F157" s="8">
        <v>52078930790</v>
      </c>
      <c r="G157" s="8">
        <v>-137373768677</v>
      </c>
      <c r="H157" s="8">
        <v>141180501533</v>
      </c>
      <c r="I157" s="8">
        <v>-3582753147</v>
      </c>
      <c r="J157" s="8">
        <v>28502881617</v>
      </c>
      <c r="K157" s="8">
        <v>-5316857706</v>
      </c>
      <c r="L157" s="8">
        <v>-1784221368</v>
      </c>
      <c r="M157" s="8">
        <v>44573010991</v>
      </c>
      <c r="N157" s="8">
        <v>198619044958</v>
      </c>
      <c r="O157" s="8">
        <v>-162372457604</v>
      </c>
      <c r="P157" s="8">
        <v>-66795331111</v>
      </c>
      <c r="Q157" s="8">
        <v>-1047438148838</v>
      </c>
      <c r="R157" s="8">
        <v>1188662498832</v>
      </c>
      <c r="S157" s="8">
        <v>31892216284</v>
      </c>
      <c r="T157" s="8">
        <v>500825402336</v>
      </c>
      <c r="U157" s="8">
        <v>52672917933</v>
      </c>
      <c r="V157" s="8">
        <v>100704170521</v>
      </c>
      <c r="W157" s="8">
        <v>-28410670587</v>
      </c>
    </row>
    <row r="158" spans="1:23" ht="21.5" x14ac:dyDescent="0.35">
      <c r="A158" s="9" t="s">
        <v>178</v>
      </c>
      <c r="B158" s="5">
        <v>624493911275</v>
      </c>
      <c r="C158" s="8">
        <v>-7725925554296</v>
      </c>
      <c r="D158" s="8">
        <v>7670385796542</v>
      </c>
      <c r="E158" s="8">
        <v>-2372884510291</v>
      </c>
      <c r="F158" s="8">
        <v>7800558020007</v>
      </c>
      <c r="G158" s="8">
        <v>-14958648941146</v>
      </c>
      <c r="H158" s="8">
        <v>12789065687937</v>
      </c>
      <c r="I158" s="8">
        <v>-6628938304127</v>
      </c>
      <c r="J158" s="8">
        <v>643504487983</v>
      </c>
      <c r="K158" s="8">
        <v>-9135458519183</v>
      </c>
      <c r="L158" s="8">
        <v>12298732638148</v>
      </c>
      <c r="M158" s="8">
        <v>293527568712</v>
      </c>
      <c r="N158" s="8">
        <v>5199997671009</v>
      </c>
      <c r="O158" s="8">
        <v>-9962755693880</v>
      </c>
      <c r="P158" s="8">
        <v>7105585402625</v>
      </c>
      <c r="Q158" s="8">
        <v>-955182672588</v>
      </c>
      <c r="R158" s="8">
        <v>-4065641319669</v>
      </c>
      <c r="S158" s="8">
        <v>-267740359657</v>
      </c>
      <c r="T158" s="8">
        <v>1927150122259</v>
      </c>
      <c r="U158" s="8">
        <v>1223274858996</v>
      </c>
      <c r="V158" s="8">
        <v>5550008403892</v>
      </c>
      <c r="W158" s="8">
        <v>-9919597845091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-441600000</v>
      </c>
      <c r="C160" s="8">
        <v>-1488000000</v>
      </c>
      <c r="D160" s="8">
        <v>-856000000</v>
      </c>
      <c r="E160" s="8">
        <v>0</v>
      </c>
      <c r="F160" s="8">
        <v>-405800000</v>
      </c>
      <c r="G160" s="8">
        <v>-742500000</v>
      </c>
      <c r="H160" s="8">
        <v>0</v>
      </c>
      <c r="I160" s="8">
        <v>2231500000</v>
      </c>
      <c r="J160" s="8">
        <v>-294700000</v>
      </c>
      <c r="K160" s="8">
        <v>-701000000</v>
      </c>
      <c r="L160" s="8">
        <v>0</v>
      </c>
      <c r="M160" s="8">
        <v>0</v>
      </c>
      <c r="N160" s="8">
        <v>-701000000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624052311275</v>
      </c>
      <c r="C162" s="8">
        <v>-7727413554296</v>
      </c>
      <c r="D162" s="8">
        <v>7669529796542</v>
      </c>
      <c r="E162" s="8">
        <v>-2372884510291</v>
      </c>
      <c r="F162" s="8">
        <v>7800152220007</v>
      </c>
      <c r="G162" s="8">
        <v>-14959391441146</v>
      </c>
      <c r="H162" s="8">
        <v>12789065687937</v>
      </c>
      <c r="I162" s="8">
        <v>-6626706804127</v>
      </c>
      <c r="J162" s="8">
        <v>643209787983</v>
      </c>
      <c r="K162" s="8">
        <v>-9136159519183</v>
      </c>
      <c r="L162" s="8">
        <v>12298732638148</v>
      </c>
      <c r="M162" s="8">
        <v>293527568712</v>
      </c>
      <c r="N162" s="8">
        <v>5199296671009</v>
      </c>
      <c r="O162" s="8">
        <v>-9962755693880</v>
      </c>
      <c r="P162" s="8">
        <v>7105585402625</v>
      </c>
      <c r="Q162" s="8">
        <v>-955182672588</v>
      </c>
      <c r="R162" s="8">
        <v>-4065641319669</v>
      </c>
      <c r="S162" s="8">
        <v>-267740359657</v>
      </c>
      <c r="T162" s="8">
        <v>1927150122259</v>
      </c>
      <c r="U162" s="8">
        <v>1223274858996</v>
      </c>
      <c r="V162" s="8">
        <v>5550008403892</v>
      </c>
      <c r="W162" s="8">
        <v>-9919597845091</v>
      </c>
    </row>
    <row r="163" spans="1:23" x14ac:dyDescent="0.35">
      <c r="A163" s="9" t="s">
        <v>183</v>
      </c>
      <c r="B163" s="5">
        <v>-790921316</v>
      </c>
      <c r="C163" s="8">
        <v>-9905869379</v>
      </c>
      <c r="D163" s="8">
        <v>-1660896000</v>
      </c>
      <c r="E163" s="8">
        <v>-38878513312</v>
      </c>
      <c r="F163" s="8">
        <v>-4271979446</v>
      </c>
      <c r="G163" s="8">
        <v>-22781533040</v>
      </c>
      <c r="H163" s="8">
        <v>-276603912</v>
      </c>
      <c r="I163" s="8">
        <v>-3937114672</v>
      </c>
      <c r="J163" s="8">
        <v>-14798718639</v>
      </c>
      <c r="K163" s="8">
        <v>-2693181355</v>
      </c>
      <c r="L163" s="8">
        <v>-4711084500</v>
      </c>
      <c r="M163" s="8">
        <v>-12238800747</v>
      </c>
      <c r="N163" s="8">
        <v>-11463020000</v>
      </c>
      <c r="O163" s="8">
        <v>-2609775000</v>
      </c>
      <c r="P163" s="8">
        <v>-14800122555</v>
      </c>
      <c r="Q163" s="8">
        <v>-9585239272</v>
      </c>
      <c r="R163" s="8">
        <v>-8169370000</v>
      </c>
      <c r="S163" s="8">
        <v>-88390900</v>
      </c>
      <c r="T163" s="8">
        <v>-8832582500</v>
      </c>
      <c r="U163" s="8">
        <v>-9433114896</v>
      </c>
      <c r="V163" s="8">
        <v>-605825000</v>
      </c>
      <c r="W163" s="8">
        <v>-5258636800</v>
      </c>
    </row>
    <row r="164" spans="1:23" x14ac:dyDescent="0.35">
      <c r="A164" s="9" t="s">
        <v>184</v>
      </c>
      <c r="B164" s="5">
        <v>71020000</v>
      </c>
      <c r="C164" s="8">
        <v>402636364</v>
      </c>
      <c r="D164" s="8">
        <v>47895118</v>
      </c>
      <c r="E164" s="8">
        <v>0</v>
      </c>
      <c r="F164" s="8">
        <v>18622728</v>
      </c>
      <c r="G164" s="8">
        <v>0</v>
      </c>
      <c r="H164" s="8">
        <v>0</v>
      </c>
      <c r="I164" s="8">
        <v>57407407</v>
      </c>
      <c r="J164" s="8">
        <v>138181818</v>
      </c>
      <c r="K164" s="8">
        <v>0</v>
      </c>
      <c r="L164" s="8">
        <v>0</v>
      </c>
      <c r="M164" s="8">
        <v>67500000</v>
      </c>
      <c r="N164" s="8">
        <v>0</v>
      </c>
      <c r="O164" s="8">
        <v>0</v>
      </c>
      <c r="P164" s="8">
        <v>19590909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-6363636</v>
      </c>
      <c r="W164" s="8">
        <v>6363636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3034540000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-150000000000</v>
      </c>
      <c r="Q169" s="8">
        <v>150000000000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52363620000</v>
      </c>
      <c r="F170" s="8">
        <v>0</v>
      </c>
      <c r="G170" s="8">
        <v>0</v>
      </c>
      <c r="H170" s="8">
        <v>-21600000000</v>
      </c>
      <c r="I170" s="8">
        <v>0</v>
      </c>
      <c r="J170" s="8">
        <v>500000000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199500000000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0</v>
      </c>
      <c r="E171" s="8">
        <v>5873508071</v>
      </c>
      <c r="F171" s="8">
        <v>0</v>
      </c>
      <c r="G171" s="8">
        <v>5224410697</v>
      </c>
      <c r="H171" s="8">
        <v>744000000</v>
      </c>
      <c r="I171" s="8">
        <v>8303955000</v>
      </c>
      <c r="J171" s="8">
        <v>4533794199</v>
      </c>
      <c r="K171" s="8">
        <v>16713</v>
      </c>
      <c r="L171" s="8">
        <v>2499145026</v>
      </c>
      <c r="M171" s="8">
        <v>0</v>
      </c>
      <c r="N171" s="8">
        <v>0</v>
      </c>
      <c r="O171" s="8">
        <v>150000000</v>
      </c>
      <c r="P171" s="8">
        <v>9912955000</v>
      </c>
      <c r="Q171" s="8">
        <v>37910000000</v>
      </c>
      <c r="R171" s="8">
        <v>0</v>
      </c>
      <c r="S171" s="8">
        <v>0</v>
      </c>
      <c r="T171" s="8">
        <v>0</v>
      </c>
      <c r="U171" s="8">
        <v>558000000</v>
      </c>
      <c r="V171" s="8">
        <v>260000000</v>
      </c>
      <c r="W171" s="8">
        <v>347328500</v>
      </c>
    </row>
    <row r="172" spans="1:23" x14ac:dyDescent="0.35">
      <c r="A172" s="12" t="s">
        <v>192</v>
      </c>
      <c r="B172" s="5">
        <v>-719901316</v>
      </c>
      <c r="C172" s="8">
        <v>-9503233015</v>
      </c>
      <c r="D172" s="8">
        <v>-1613000882</v>
      </c>
      <c r="E172" s="8">
        <v>19358614759</v>
      </c>
      <c r="F172" s="8">
        <v>-4253356718</v>
      </c>
      <c r="G172" s="8">
        <v>-17557122343</v>
      </c>
      <c r="H172" s="8">
        <v>-21132603912</v>
      </c>
      <c r="I172" s="8">
        <v>4424247735</v>
      </c>
      <c r="J172" s="8">
        <v>-9626742622</v>
      </c>
      <c r="K172" s="8">
        <v>-2693164642</v>
      </c>
      <c r="L172" s="8">
        <v>-2211939474</v>
      </c>
      <c r="M172" s="8">
        <v>-12171300747</v>
      </c>
      <c r="N172" s="8">
        <v>-11463020000</v>
      </c>
      <c r="O172" s="8">
        <v>-2459775000</v>
      </c>
      <c r="P172" s="8">
        <v>44632423354</v>
      </c>
      <c r="Q172" s="8">
        <v>181359300728</v>
      </c>
      <c r="R172" s="8">
        <v>-8169370000</v>
      </c>
      <c r="S172" s="8">
        <v>-88390900</v>
      </c>
      <c r="T172" s="8">
        <v>-8832582500</v>
      </c>
      <c r="U172" s="8">
        <v>-8875114896</v>
      </c>
      <c r="V172" s="8">
        <v>-352188636</v>
      </c>
      <c r="W172" s="8">
        <v>-4904944664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-949964760000</v>
      </c>
      <c r="K173" s="8">
        <v>949964760000</v>
      </c>
      <c r="L173" s="8">
        <v>0</v>
      </c>
      <c r="M173" s="8">
        <v>0</v>
      </c>
      <c r="N173" s="8">
        <v>0</v>
      </c>
      <c r="O173" s="8">
        <v>0</v>
      </c>
      <c r="P173" s="8">
        <v>-24000000000</v>
      </c>
      <c r="Q173" s="8">
        <v>973645200000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949964760000</v>
      </c>
      <c r="K176" s="8">
        <v>-949964760000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-24000000000</v>
      </c>
      <c r="Q179" s="8">
        <v>973645200000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</row>
    <row r="180" spans="1:23" x14ac:dyDescent="0.35">
      <c r="A180" s="12" t="s">
        <v>200</v>
      </c>
      <c r="B180" s="5">
        <v>623332409959</v>
      </c>
      <c r="C180" s="8">
        <v>-7736916787311</v>
      </c>
      <c r="D180" s="8">
        <v>7667916795660</v>
      </c>
      <c r="E180" s="8">
        <v>-2353525895532</v>
      </c>
      <c r="F180" s="8">
        <v>7795898863289</v>
      </c>
      <c r="G180" s="8">
        <v>-14976948563489</v>
      </c>
      <c r="H180" s="8">
        <v>12767933084025</v>
      </c>
      <c r="I180" s="8">
        <v>-6622282556392</v>
      </c>
      <c r="J180" s="8">
        <v>633583045361</v>
      </c>
      <c r="K180" s="8">
        <v>-9138852683825</v>
      </c>
      <c r="L180" s="8">
        <v>12296520698674</v>
      </c>
      <c r="M180" s="8">
        <v>281356267965</v>
      </c>
      <c r="N180" s="8">
        <v>5187833651009</v>
      </c>
      <c r="O180" s="8">
        <v>-9965215468880</v>
      </c>
      <c r="P180" s="8">
        <v>7126217825979</v>
      </c>
      <c r="Q180" s="8">
        <v>199821828140</v>
      </c>
      <c r="R180" s="8">
        <v>-4073810689669</v>
      </c>
      <c r="S180" s="8">
        <v>-267828750557</v>
      </c>
      <c r="T180" s="8">
        <v>1918317539759</v>
      </c>
      <c r="U180" s="8">
        <v>1214399744100</v>
      </c>
      <c r="V180" s="8">
        <v>5549656215256</v>
      </c>
      <c r="W180" s="8">
        <v>-9924502789755</v>
      </c>
    </row>
    <row r="181" spans="1:23" x14ac:dyDescent="0.35">
      <c r="A181" s="12" t="s">
        <v>201</v>
      </c>
      <c r="B181" s="5">
        <v>13503225022147</v>
      </c>
      <c r="C181" s="8">
        <v>21243698866270</v>
      </c>
      <c r="D181" s="8">
        <v>13589324611182</v>
      </c>
      <c r="E181" s="8">
        <v>15931909925192</v>
      </c>
      <c r="F181" s="8">
        <v>8133849405521</v>
      </c>
      <c r="G181" s="8">
        <v>23110357666342</v>
      </c>
      <c r="H181" s="8">
        <v>10339598558014</v>
      </c>
      <c r="I181" s="8">
        <v>16965436301588</v>
      </c>
      <c r="J181" s="8">
        <v>16332534185810</v>
      </c>
      <c r="K181" s="8">
        <v>25469976777173</v>
      </c>
      <c r="L181" s="8">
        <v>13172666528768</v>
      </c>
      <c r="M181" s="8">
        <v>12892808841021</v>
      </c>
      <c r="N181" s="8">
        <v>7702709558539</v>
      </c>
      <c r="O181" s="8">
        <v>17669481628405</v>
      </c>
      <c r="P181" s="8">
        <v>10554148788744</v>
      </c>
      <c r="Q181" s="8">
        <v>10350998757318</v>
      </c>
      <c r="R181" s="8">
        <v>14413732483581</v>
      </c>
      <c r="S181" s="8">
        <v>14685081414512</v>
      </c>
      <c r="T181" s="8">
        <v>12770649204324</v>
      </c>
      <c r="U181" s="8">
        <v>11552987684958</v>
      </c>
      <c r="V181" s="8">
        <v>6003018180968</v>
      </c>
      <c r="W181" s="8">
        <v>15927210705152</v>
      </c>
    </row>
    <row r="182" spans="1:23" x14ac:dyDescent="0.35">
      <c r="A182" s="12" t="s">
        <v>202</v>
      </c>
      <c r="B182" s="5">
        <v>-8907790160</v>
      </c>
      <c r="C182" s="8">
        <v>-3557056812</v>
      </c>
      <c r="D182" s="8">
        <v>-13542540572</v>
      </c>
      <c r="E182" s="8">
        <v>10940581522</v>
      </c>
      <c r="F182" s="8">
        <v>2161656382</v>
      </c>
      <c r="G182" s="8">
        <v>440302668</v>
      </c>
      <c r="H182" s="8">
        <v>2826024303</v>
      </c>
      <c r="I182" s="8">
        <v>-3555187182</v>
      </c>
      <c r="J182" s="8">
        <v>-680929583</v>
      </c>
      <c r="K182" s="8">
        <v>1410092462</v>
      </c>
      <c r="L182" s="8">
        <v>789549731</v>
      </c>
      <c r="M182" s="8">
        <v>-1498580218</v>
      </c>
      <c r="N182" s="8">
        <v>2265631473</v>
      </c>
      <c r="O182" s="8">
        <v>-1556600986</v>
      </c>
      <c r="P182" s="8">
        <v>-10884986318</v>
      </c>
      <c r="Q182" s="8">
        <v>3328203286</v>
      </c>
      <c r="R182" s="8">
        <v>11076963406</v>
      </c>
      <c r="S182" s="8">
        <v>-3520180374</v>
      </c>
      <c r="T182" s="8">
        <v>-3885329571</v>
      </c>
      <c r="U182" s="8">
        <v>3261775266</v>
      </c>
      <c r="V182" s="8">
        <v>313288734</v>
      </c>
      <c r="W182" s="8">
        <v>310265571</v>
      </c>
    </row>
    <row r="183" spans="1:23" ht="22" x14ac:dyDescent="0.35">
      <c r="A183" s="12" t="s">
        <v>203</v>
      </c>
      <c r="B183" s="5">
        <v>14117649641946</v>
      </c>
      <c r="C183" s="8">
        <v>13503225022147</v>
      </c>
      <c r="D183" s="8">
        <v>21243698866270</v>
      </c>
      <c r="E183" s="8">
        <v>13589324611182</v>
      </c>
      <c r="F183" s="8">
        <v>15931909925192</v>
      </c>
      <c r="G183" s="8">
        <v>8133849405521</v>
      </c>
      <c r="H183" s="8">
        <v>23110357666342</v>
      </c>
      <c r="I183" s="8">
        <v>10339598558014</v>
      </c>
      <c r="J183" s="8">
        <v>16965436301588</v>
      </c>
      <c r="K183" s="8">
        <v>16332534185810</v>
      </c>
      <c r="L183" s="8">
        <v>25469976777173</v>
      </c>
      <c r="M183" s="8">
        <v>13172666528768</v>
      </c>
      <c r="N183" s="8">
        <v>12892808841021</v>
      </c>
      <c r="O183" s="8">
        <v>7702709558539</v>
      </c>
      <c r="P183" s="8">
        <v>17669481628405</v>
      </c>
      <c r="Q183" s="8">
        <v>10554148788744</v>
      </c>
      <c r="R183" s="8">
        <v>10350998757318</v>
      </c>
      <c r="S183" s="8">
        <v>14413732483581</v>
      </c>
      <c r="T183" s="8">
        <v>14685081414512</v>
      </c>
      <c r="U183" s="8">
        <v>12770649204324</v>
      </c>
      <c r="V183" s="8">
        <v>11552987684958</v>
      </c>
      <c r="W183" s="8">
        <v>6003018180968</v>
      </c>
    </row>
    <row r="184" spans="1:23" x14ac:dyDescent="0.35">
      <c r="A184" s="9" t="s">
        <v>204</v>
      </c>
      <c r="B184" s="5">
        <v>1900426539346</v>
      </c>
      <c r="C184" s="8">
        <v>1543156563106</v>
      </c>
      <c r="D184" s="8">
        <v>3607730685759</v>
      </c>
      <c r="E184" s="8">
        <v>844935368666</v>
      </c>
      <c r="F184" s="8">
        <v>648535546713</v>
      </c>
      <c r="G184" s="8">
        <v>1696720186712</v>
      </c>
      <c r="H184" s="8">
        <v>1101382056862</v>
      </c>
      <c r="I184" s="8">
        <v>509633022030</v>
      </c>
      <c r="J184" s="8">
        <v>284342246958</v>
      </c>
      <c r="K184" s="8">
        <v>1566368489062</v>
      </c>
      <c r="L184" s="8">
        <v>1838696024038</v>
      </c>
      <c r="M184" s="8">
        <v>939534626377</v>
      </c>
      <c r="N184" s="8">
        <v>605719463911</v>
      </c>
      <c r="O184" s="8">
        <v>2010426994534</v>
      </c>
      <c r="P184" s="8">
        <v>2414771380611</v>
      </c>
      <c r="Q184" s="8">
        <v>905599207750</v>
      </c>
      <c r="R184" s="8">
        <v>452791197496</v>
      </c>
      <c r="S184" s="8">
        <v>1673837747980</v>
      </c>
      <c r="T184" s="8">
        <v>800583534196</v>
      </c>
      <c r="U184" s="8">
        <v>1038956306684</v>
      </c>
      <c r="V184" s="8">
        <v>1324280345145</v>
      </c>
      <c r="W184" s="8">
        <v>1096872756620</v>
      </c>
    </row>
    <row r="185" spans="1:23" x14ac:dyDescent="0.35">
      <c r="A185" s="9" t="s">
        <v>205</v>
      </c>
      <c r="B185" s="5">
        <v>-1425564086299</v>
      </c>
      <c r="C185" s="8">
        <v>-1981931701641</v>
      </c>
      <c r="D185" s="8">
        <v>-2357968210358</v>
      </c>
      <c r="E185" s="8">
        <v>-1271535687420</v>
      </c>
      <c r="F185" s="8">
        <v>-1550959755743</v>
      </c>
      <c r="G185" s="8">
        <v>-1208808829955</v>
      </c>
      <c r="H185" s="8">
        <v>-1145218553495</v>
      </c>
      <c r="I185" s="8">
        <v>-1112487237864</v>
      </c>
      <c r="J185" s="8">
        <v>-1022234916402</v>
      </c>
      <c r="K185" s="8">
        <v>-809677492515</v>
      </c>
      <c r="L185" s="8">
        <v>-1011766317874</v>
      </c>
      <c r="M185" s="8">
        <v>-1053627996077</v>
      </c>
      <c r="N185" s="8">
        <v>-949404298048</v>
      </c>
      <c r="O185" s="8">
        <v>-1135823044657</v>
      </c>
      <c r="P185" s="8">
        <v>-1051149154684</v>
      </c>
      <c r="Q185" s="8">
        <v>-1207417238288</v>
      </c>
      <c r="R185" s="8">
        <v>-916236993309</v>
      </c>
      <c r="S185" s="8">
        <v>-1074053546208</v>
      </c>
      <c r="T185" s="8">
        <v>-840770017923</v>
      </c>
      <c r="U185" s="8">
        <v>-891837556473</v>
      </c>
      <c r="V185" s="8">
        <v>-873228694825</v>
      </c>
      <c r="W185" s="8">
        <v>-929692672977</v>
      </c>
    </row>
    <row r="186" spans="1:23" x14ac:dyDescent="0.35">
      <c r="A186" s="9" t="s">
        <v>206</v>
      </c>
      <c r="B186" s="5">
        <v>33275413470</v>
      </c>
      <c r="C186" s="8">
        <v>14739347815</v>
      </c>
      <c r="D186" s="8">
        <v>26008852391</v>
      </c>
      <c r="E186" s="8">
        <v>14049798377</v>
      </c>
      <c r="F186" s="8">
        <v>24193114982</v>
      </c>
      <c r="G186" s="8">
        <v>12334309490</v>
      </c>
      <c r="H186" s="8">
        <v>15867692059</v>
      </c>
      <c r="I186" s="8">
        <v>25519020967</v>
      </c>
      <c r="J186" s="8">
        <v>22958369894</v>
      </c>
      <c r="K186" s="8">
        <v>8453896847</v>
      </c>
      <c r="L186" s="8">
        <v>19402970053</v>
      </c>
      <c r="M186" s="8">
        <v>4313151782</v>
      </c>
      <c r="N186" s="8">
        <v>13346174793</v>
      </c>
      <c r="O186" s="8">
        <v>3752612956</v>
      </c>
      <c r="P186" s="8">
        <v>26706547238</v>
      </c>
      <c r="Q186" s="8">
        <v>-5964127400</v>
      </c>
      <c r="R186" s="8">
        <v>2066042614</v>
      </c>
      <c r="S186" s="8">
        <v>-6307783157</v>
      </c>
      <c r="T186" s="8">
        <v>-4556697122</v>
      </c>
      <c r="U186" s="8">
        <v>-1807653182</v>
      </c>
      <c r="V186" s="8">
        <v>-3908570231</v>
      </c>
      <c r="W186" s="8">
        <v>-2871122443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20594091871</v>
      </c>
      <c r="M187" s="8">
        <v>47871203817</v>
      </c>
      <c r="N187" s="8">
        <v>48378554131</v>
      </c>
      <c r="O187" s="8">
        <v>12319822629</v>
      </c>
      <c r="P187" s="8">
        <v>6497692188</v>
      </c>
      <c r="Q187" s="8">
        <v>10871898873</v>
      </c>
      <c r="R187" s="8">
        <v>804681952</v>
      </c>
      <c r="S187" s="8">
        <v>32336040507</v>
      </c>
      <c r="T187" s="8">
        <v>9399263833</v>
      </c>
      <c r="U187" s="8">
        <v>1736022927</v>
      </c>
      <c r="V187" s="8">
        <v>2276179840</v>
      </c>
      <c r="W187" s="8">
        <v>307745316</v>
      </c>
    </row>
    <row r="188" spans="1:23" x14ac:dyDescent="0.35">
      <c r="A188" s="9" t="s">
        <v>208</v>
      </c>
      <c r="B188" s="5">
        <v>4612405052</v>
      </c>
      <c r="C188" s="8">
        <v>27176485100</v>
      </c>
      <c r="D188" s="8">
        <v>246212191641</v>
      </c>
      <c r="E188" s="8">
        <v>132410472208</v>
      </c>
      <c r="F188" s="8">
        <v>22169054906</v>
      </c>
      <c r="G188" s="8">
        <v>15378944415</v>
      </c>
      <c r="H188" s="8">
        <v>38179492260</v>
      </c>
      <c r="I188" s="8">
        <v>4074419340</v>
      </c>
      <c r="J188" s="8">
        <v>6764843333</v>
      </c>
      <c r="K188" s="8">
        <v>2683986542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12465105719</v>
      </c>
      <c r="C189" s="8">
        <v>40757885154</v>
      </c>
      <c r="D189" s="8">
        <v>102095841464</v>
      </c>
      <c r="E189" s="8">
        <v>26534800726</v>
      </c>
      <c r="F189" s="8">
        <v>13363442685</v>
      </c>
      <c r="G189" s="8">
        <v>18449736436</v>
      </c>
      <c r="H189" s="8">
        <v>25852670417</v>
      </c>
      <c r="I189" s="8">
        <v>26543005041</v>
      </c>
      <c r="J189" s="8">
        <v>13434739224</v>
      </c>
      <c r="K189" s="8">
        <v>61557716583</v>
      </c>
      <c r="L189" s="8">
        <v>67784136867</v>
      </c>
      <c r="M189" s="8">
        <v>11001017941</v>
      </c>
      <c r="N189" s="8">
        <v>18292609968</v>
      </c>
      <c r="O189" s="8">
        <v>16553786902</v>
      </c>
      <c r="P189" s="8">
        <v>226304393388</v>
      </c>
      <c r="Q189" s="8">
        <v>-417524983888</v>
      </c>
      <c r="R189" s="8">
        <v>-108333283089</v>
      </c>
      <c r="S189" s="8">
        <v>5412325524</v>
      </c>
      <c r="T189" s="8">
        <v>112914930259</v>
      </c>
      <c r="U189" s="8">
        <v>-123470338002</v>
      </c>
      <c r="V189" s="8">
        <v>-47469482683</v>
      </c>
      <c r="W189" s="8">
        <v>8066633744</v>
      </c>
    </row>
    <row r="190" spans="1:23" ht="21.5" x14ac:dyDescent="0.35">
      <c r="A190" s="9" t="s">
        <v>210</v>
      </c>
      <c r="B190" s="5">
        <v>24948259539</v>
      </c>
      <c r="C190" s="8">
        <v>20418016731</v>
      </c>
      <c r="D190" s="8">
        <v>20737394512</v>
      </c>
      <c r="E190" s="8">
        <v>10909057089</v>
      </c>
      <c r="F190" s="8">
        <v>4406000000</v>
      </c>
      <c r="G190" s="8">
        <v>2635740845</v>
      </c>
      <c r="H190" s="8">
        <v>6505200000</v>
      </c>
      <c r="I190" s="8">
        <v>10347317005</v>
      </c>
      <c r="J190" s="8">
        <v>21511417742</v>
      </c>
      <c r="K190" s="8">
        <v>192012728583</v>
      </c>
      <c r="L190" s="8">
        <v>80152070129</v>
      </c>
      <c r="M190" s="8">
        <v>7858343031</v>
      </c>
      <c r="N190" s="8">
        <v>44098956772</v>
      </c>
      <c r="O190" s="8">
        <v>4111720000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</row>
    <row r="191" spans="1:23" x14ac:dyDescent="0.35">
      <c r="A191" s="9" t="s">
        <v>211</v>
      </c>
      <c r="B191" s="5">
        <v>-220016791333</v>
      </c>
      <c r="C191" s="8">
        <v>-221270647175</v>
      </c>
      <c r="D191" s="8">
        <v>-924796901754</v>
      </c>
      <c r="E191" s="8">
        <v>-269416150662</v>
      </c>
      <c r="F191" s="8">
        <v>-206702640731</v>
      </c>
      <c r="G191" s="8">
        <v>-216841836742</v>
      </c>
      <c r="H191" s="8">
        <v>-205390870235</v>
      </c>
      <c r="I191" s="8">
        <v>-176778918515</v>
      </c>
      <c r="J191" s="8">
        <v>-181366785634</v>
      </c>
      <c r="K191" s="8">
        <v>-171005345980</v>
      </c>
      <c r="L191" s="8">
        <v>-177766616428</v>
      </c>
      <c r="M191" s="8">
        <v>-149432547060</v>
      </c>
      <c r="N191" s="8">
        <v>-159431307335</v>
      </c>
      <c r="O191" s="8">
        <v>-149590428075</v>
      </c>
      <c r="P191" s="8">
        <v>-158494054363</v>
      </c>
      <c r="Q191" s="8">
        <v>-148729052486</v>
      </c>
      <c r="R191" s="8">
        <v>-142094819644</v>
      </c>
      <c r="S191" s="8">
        <v>-145964593232</v>
      </c>
      <c r="T191" s="8">
        <v>-155866373421</v>
      </c>
      <c r="U191" s="8">
        <v>-144886603623</v>
      </c>
      <c r="V191" s="8">
        <v>-146594237522</v>
      </c>
      <c r="W191" s="8">
        <v>-134049868291</v>
      </c>
    </row>
    <row r="192" spans="1:23" x14ac:dyDescent="0.35">
      <c r="A192" s="9" t="s">
        <v>212</v>
      </c>
      <c r="B192" s="5">
        <v>-42028790470</v>
      </c>
      <c r="C192" s="8">
        <v>-64212795468</v>
      </c>
      <c r="D192" s="8">
        <v>-13369617027</v>
      </c>
      <c r="E192" s="8">
        <v>-58000000000</v>
      </c>
      <c r="F192" s="8">
        <v>-38151460540</v>
      </c>
      <c r="G192" s="8">
        <v>-70000000000</v>
      </c>
      <c r="H192" s="8">
        <v>-41425868746</v>
      </c>
      <c r="I192" s="8">
        <v>-47980525291</v>
      </c>
      <c r="J192" s="8">
        <v>-58074930510</v>
      </c>
      <c r="K192" s="8">
        <v>-60124662972</v>
      </c>
      <c r="L192" s="8">
        <v>-45255614600</v>
      </c>
      <c r="M192" s="8">
        <v>-56338309188</v>
      </c>
      <c r="N192" s="8">
        <v>-18471787444</v>
      </c>
      <c r="O192" s="8">
        <v>-45000000000</v>
      </c>
      <c r="P192" s="8">
        <v>-20652417033</v>
      </c>
      <c r="Q192" s="8">
        <v>-16316679986</v>
      </c>
      <c r="R192" s="8">
        <v>-9365778372</v>
      </c>
      <c r="S192" s="8">
        <v>-30000000000</v>
      </c>
      <c r="T192" s="8">
        <v>-15253293097</v>
      </c>
      <c r="U192" s="8">
        <v>-7874595721</v>
      </c>
      <c r="V192" s="8">
        <v>0</v>
      </c>
      <c r="W192" s="8">
        <v>-10858927590</v>
      </c>
    </row>
    <row r="193" spans="1:23" ht="21.5" x14ac:dyDescent="0.35">
      <c r="A193" s="9" t="s">
        <v>213</v>
      </c>
      <c r="B193" s="5">
        <v>288118055024</v>
      </c>
      <c r="C193" s="8">
        <v>-621166846378</v>
      </c>
      <c r="D193" s="8">
        <v>706650236628</v>
      </c>
      <c r="E193" s="8">
        <v>-570112341016</v>
      </c>
      <c r="F193" s="8">
        <v>-1083146697728</v>
      </c>
      <c r="G193" s="8">
        <v>249868251201</v>
      </c>
      <c r="H193" s="8">
        <v>-204248180878</v>
      </c>
      <c r="I193" s="8">
        <v>-761129897287</v>
      </c>
      <c r="J193" s="8">
        <v>-912665015395</v>
      </c>
      <c r="K193" s="8">
        <v>790269316150</v>
      </c>
      <c r="L193" s="8">
        <v>791840744056</v>
      </c>
      <c r="M193" s="8">
        <v>-248820509377</v>
      </c>
      <c r="N193" s="8">
        <v>-397471633252</v>
      </c>
      <c r="O193" s="8">
        <v>716751464289</v>
      </c>
      <c r="P193" s="8">
        <v>1443984387345</v>
      </c>
      <c r="Q193" s="8">
        <v>-879480975425</v>
      </c>
      <c r="R193" s="8">
        <v>-720368952352</v>
      </c>
      <c r="S193" s="8">
        <v>455260191414</v>
      </c>
      <c r="T193" s="8">
        <v>-93548653275</v>
      </c>
      <c r="U193" s="8">
        <v>-129184417390</v>
      </c>
      <c r="V193" s="8">
        <v>255355539724</v>
      </c>
      <c r="W193" s="8">
        <v>27774544379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650000000000</v>
      </c>
      <c r="C195" s="8">
        <v>300000000000</v>
      </c>
      <c r="D195" s="8">
        <v>-2850000000000</v>
      </c>
      <c r="E195" s="8">
        <v>721471262086</v>
      </c>
      <c r="F195" s="8">
        <v>-1121471262086</v>
      </c>
      <c r="G195" s="8">
        <v>0</v>
      </c>
      <c r="H195" s="8">
        <v>0</v>
      </c>
      <c r="I195" s="8">
        <v>50000000000</v>
      </c>
      <c r="J195" s="8">
        <v>75000000000</v>
      </c>
      <c r="K195" s="8">
        <v>0</v>
      </c>
      <c r="L195" s="8">
        <v>-125000000000</v>
      </c>
      <c r="M195" s="8">
        <v>0</v>
      </c>
      <c r="N195" s="8">
        <v>0</v>
      </c>
      <c r="O195" s="8">
        <v>50000000000</v>
      </c>
      <c r="P195" s="8">
        <v>50000000000</v>
      </c>
      <c r="Q195" s="8">
        <v>1750000000000</v>
      </c>
      <c r="R195" s="8">
        <v>-800000000000</v>
      </c>
      <c r="S195" s="8">
        <v>-900000000000</v>
      </c>
      <c r="T195" s="8">
        <v>0</v>
      </c>
      <c r="U195" s="8">
        <v>-100000000000</v>
      </c>
      <c r="V195" s="8">
        <v>-50000000000</v>
      </c>
      <c r="W195" s="8">
        <v>100000000000</v>
      </c>
    </row>
    <row r="196" spans="1:23" x14ac:dyDescent="0.35">
      <c r="A196" s="9" t="s">
        <v>216</v>
      </c>
      <c r="B196" s="5">
        <v>-748841828830</v>
      </c>
      <c r="C196" s="8">
        <v>-67382070419</v>
      </c>
      <c r="D196" s="8">
        <v>2281721680636</v>
      </c>
      <c r="E196" s="8">
        <v>-721640491756</v>
      </c>
      <c r="F196" s="8">
        <v>1111573916794</v>
      </c>
      <c r="G196" s="8">
        <v>-1101958688968</v>
      </c>
      <c r="H196" s="8">
        <v>117952993853</v>
      </c>
      <c r="I196" s="8">
        <v>399391180920</v>
      </c>
      <c r="J196" s="8">
        <v>-1134995187658</v>
      </c>
      <c r="K196" s="8">
        <v>403817091854</v>
      </c>
      <c r="L196" s="8">
        <v>-789638129847</v>
      </c>
      <c r="M196" s="8">
        <v>841390819471</v>
      </c>
      <c r="N196" s="8">
        <v>2036322139737</v>
      </c>
      <c r="O196" s="8">
        <v>1540772653437</v>
      </c>
      <c r="P196" s="8">
        <v>-1064911016389</v>
      </c>
      <c r="Q196" s="8">
        <v>1367092087961</v>
      </c>
      <c r="R196" s="8">
        <v>467439976673</v>
      </c>
      <c r="S196" s="8">
        <v>272866642015</v>
      </c>
      <c r="T196" s="8">
        <v>-1112133043379</v>
      </c>
      <c r="U196" s="8">
        <v>-1290634967375</v>
      </c>
      <c r="V196" s="8">
        <v>-169589207750</v>
      </c>
      <c r="W196" s="8">
        <v>1225580144462</v>
      </c>
    </row>
    <row r="197" spans="1:23" ht="21.5" x14ac:dyDescent="0.35">
      <c r="A197" s="9" t="s">
        <v>217</v>
      </c>
      <c r="B197" s="5">
        <v>0</v>
      </c>
      <c r="C197" s="8">
        <v>0</v>
      </c>
      <c r="D197" s="8">
        <v>0</v>
      </c>
      <c r="E197" s="8">
        <v>9615227826</v>
      </c>
      <c r="F197" s="8">
        <v>770113039</v>
      </c>
      <c r="G197" s="8">
        <v>-770113039</v>
      </c>
      <c r="H197" s="8">
        <v>-9615227826</v>
      </c>
      <c r="I197" s="8">
        <v>990312499</v>
      </c>
      <c r="J197" s="8">
        <v>-791705277</v>
      </c>
      <c r="K197" s="8">
        <v>3805653286</v>
      </c>
      <c r="L197" s="8">
        <v>-4004260508</v>
      </c>
      <c r="M197" s="8">
        <v>2204207968</v>
      </c>
      <c r="N197" s="8">
        <v>4190518749</v>
      </c>
      <c r="O197" s="8">
        <v>-840277201</v>
      </c>
      <c r="P197" s="8">
        <v>-5169199516</v>
      </c>
      <c r="Q197" s="8">
        <v>18628540000</v>
      </c>
      <c r="R197" s="8">
        <v>-19013790000</v>
      </c>
      <c r="S197" s="8">
        <v>49127120000</v>
      </c>
      <c r="T197" s="8">
        <v>-34888591802</v>
      </c>
      <c r="U197" s="8">
        <v>-8839848513</v>
      </c>
      <c r="V197" s="8">
        <v>2944720315</v>
      </c>
      <c r="W197" s="8">
        <v>-7459650000</v>
      </c>
    </row>
    <row r="198" spans="1:23" x14ac:dyDescent="0.35">
      <c r="A198" s="9" t="s">
        <v>218</v>
      </c>
      <c r="B198" s="5">
        <v>-2404063963727</v>
      </c>
      <c r="C198" s="8">
        <v>-2333321833686</v>
      </c>
      <c r="D198" s="8">
        <v>-2323432290323</v>
      </c>
      <c r="E198" s="8">
        <v>-65823910586</v>
      </c>
      <c r="F198" s="8">
        <v>-49557765113</v>
      </c>
      <c r="G198" s="8">
        <v>-4112107624783</v>
      </c>
      <c r="H198" s="8">
        <v>-1015121525545</v>
      </c>
      <c r="I198" s="8">
        <v>-3487643918008</v>
      </c>
      <c r="J198" s="8">
        <v>-1183722817899</v>
      </c>
      <c r="K198" s="8">
        <v>-2362899332755</v>
      </c>
      <c r="L198" s="8">
        <v>-2285481634669</v>
      </c>
      <c r="M198" s="8">
        <v>-804077985644</v>
      </c>
      <c r="N198" s="8">
        <v>-859483071041</v>
      </c>
      <c r="O198" s="8">
        <v>-2131145849510</v>
      </c>
      <c r="P198" s="8">
        <v>-552631536198</v>
      </c>
      <c r="Q198" s="8">
        <v>-1558011614759</v>
      </c>
      <c r="R198" s="8">
        <v>-1398369633398</v>
      </c>
      <c r="S198" s="8">
        <v>-2244257615238</v>
      </c>
      <c r="T198" s="8">
        <v>144629307761</v>
      </c>
      <c r="U198" s="8">
        <v>-2037862024225</v>
      </c>
      <c r="V198" s="8">
        <v>-1588876558113</v>
      </c>
      <c r="W198" s="8">
        <v>-1225525895876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-161180421276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</row>
    <row r="201" spans="1:23" x14ac:dyDescent="0.35">
      <c r="A201" s="9" t="s">
        <v>221</v>
      </c>
      <c r="B201" s="5">
        <v>-112953422824</v>
      </c>
      <c r="C201" s="8">
        <v>717898250112</v>
      </c>
      <c r="D201" s="8">
        <v>1290110274403</v>
      </c>
      <c r="E201" s="8">
        <v>-553435533865</v>
      </c>
      <c r="F201" s="8">
        <v>-336337558297</v>
      </c>
      <c r="G201" s="8">
        <v>981901609469</v>
      </c>
      <c r="H201" s="8">
        <v>130671534001</v>
      </c>
      <c r="I201" s="8">
        <v>678199961037</v>
      </c>
      <c r="J201" s="8">
        <v>588578270630</v>
      </c>
      <c r="K201" s="8">
        <v>2503750283399</v>
      </c>
      <c r="L201" s="8">
        <v>-2273255901770</v>
      </c>
      <c r="M201" s="8">
        <v>-153006000170</v>
      </c>
      <c r="N201" s="8">
        <v>-1462935170827</v>
      </c>
      <c r="O201" s="8">
        <v>-510312168369</v>
      </c>
      <c r="P201" s="8">
        <v>-1683883342671</v>
      </c>
      <c r="Q201" s="8">
        <v>-48283051018</v>
      </c>
      <c r="R201" s="8">
        <v>-720818620283</v>
      </c>
      <c r="S201" s="8">
        <v>-263911064182</v>
      </c>
      <c r="T201" s="8">
        <v>-668203855131</v>
      </c>
      <c r="U201" s="8">
        <v>470006677213</v>
      </c>
      <c r="V201" s="8">
        <v>180448584287</v>
      </c>
      <c r="W201" s="8">
        <v>-47893173010</v>
      </c>
    </row>
    <row r="202" spans="1:23" x14ac:dyDescent="0.35">
      <c r="A202" s="9" t="s">
        <v>222</v>
      </c>
      <c r="B202" s="5">
        <v>0</v>
      </c>
      <c r="C202" s="8">
        <v>0</v>
      </c>
      <c r="D202" s="8">
        <v>0</v>
      </c>
      <c r="E202" s="8">
        <v>0</v>
      </c>
      <c r="F202" s="8">
        <v>0</v>
      </c>
      <c r="G202" s="8">
        <v>-3621234343156</v>
      </c>
      <c r="H202" s="8">
        <v>2756477370088</v>
      </c>
      <c r="I202" s="8">
        <v>864756973068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-10171722067</v>
      </c>
    </row>
    <row r="203" spans="1:23" x14ac:dyDescent="0.35">
      <c r="A203" s="9" t="s">
        <v>223</v>
      </c>
      <c r="B203" s="5">
        <v>4955653042482</v>
      </c>
      <c r="C203" s="8">
        <v>-7564869470739</v>
      </c>
      <c r="D203" s="8">
        <v>8960364975058</v>
      </c>
      <c r="E203" s="8">
        <v>-4802458873702</v>
      </c>
      <c r="F203" s="8">
        <v>2178916268569</v>
      </c>
      <c r="G203" s="8">
        <v>-14094214422117</v>
      </c>
      <c r="H203" s="8">
        <v>7514159721967</v>
      </c>
      <c r="I203" s="8">
        <v>-3527243137379</v>
      </c>
      <c r="J203" s="8">
        <v>4475642935631</v>
      </c>
      <c r="K203" s="8">
        <v>-10018159275334</v>
      </c>
      <c r="L203" s="8">
        <v>12932121642525</v>
      </c>
      <c r="M203" s="8">
        <v>569104426355</v>
      </c>
      <c r="N203" s="8">
        <v>4592923210599</v>
      </c>
      <c r="O203" s="8">
        <v>-13064032785572</v>
      </c>
      <c r="P203" s="8">
        <v>6651537847121</v>
      </c>
      <c r="Q203" s="8">
        <v>-3840131294235</v>
      </c>
      <c r="R203" s="8">
        <v>-4715367205735</v>
      </c>
      <c r="S203" s="8">
        <v>-1345521308919</v>
      </c>
      <c r="T203" s="8">
        <v>3227950955575</v>
      </c>
      <c r="U203" s="8">
        <v>617725037455</v>
      </c>
      <c r="V203" s="8">
        <v>4401673449954</v>
      </c>
      <c r="W203" s="8">
        <v>-9545335402505</v>
      </c>
    </row>
    <row r="204" spans="1:23" x14ac:dyDescent="0.35">
      <c r="A204" s="9" t="s">
        <v>224</v>
      </c>
      <c r="B204" s="5">
        <v>-1752839298400</v>
      </c>
      <c r="C204" s="8">
        <v>1385740411649</v>
      </c>
      <c r="D204" s="8">
        <v>-962929228453</v>
      </c>
      <c r="E204" s="8">
        <v>3575337237512</v>
      </c>
      <c r="F204" s="8">
        <v>6996661574039</v>
      </c>
      <c r="G204" s="8">
        <v>6877240158924</v>
      </c>
      <c r="H204" s="8">
        <v>4169938600744</v>
      </c>
      <c r="I204" s="8">
        <v>-265007125830</v>
      </c>
      <c r="J204" s="8">
        <v>-1270044873666</v>
      </c>
      <c r="K204" s="8">
        <v>-130698398077</v>
      </c>
      <c r="L204" s="8">
        <v>3721379888467</v>
      </c>
      <c r="M204" s="8">
        <v>-577745684877</v>
      </c>
      <c r="N204" s="8">
        <v>1546983435847</v>
      </c>
      <c r="O204" s="8">
        <v>3728521538157</v>
      </c>
      <c r="P204" s="8">
        <v>2337540347544</v>
      </c>
      <c r="Q204" s="8">
        <v>3420274249653</v>
      </c>
      <c r="R204" s="8">
        <v>2975150570430</v>
      </c>
      <c r="S204" s="8">
        <v>3110184061286</v>
      </c>
      <c r="T204" s="8">
        <v>-160599445077</v>
      </c>
      <c r="U204" s="8">
        <v>3801556619388</v>
      </c>
      <c r="V204" s="8">
        <v>2586618632118</v>
      </c>
      <c r="W204" s="8">
        <v>-165963491637</v>
      </c>
    </row>
    <row r="205" spans="1:23" ht="21.5" x14ac:dyDescent="0.35">
      <c r="A205" s="9" t="s">
        <v>225</v>
      </c>
      <c r="B205" s="5">
        <v>-245028568000</v>
      </c>
      <c r="C205" s="8">
        <v>238243818000</v>
      </c>
      <c r="D205" s="8">
        <v>7376660000</v>
      </c>
      <c r="E205" s="8">
        <v>8594180000</v>
      </c>
      <c r="F205" s="8">
        <v>1070500000</v>
      </c>
      <c r="G205" s="8">
        <v>0</v>
      </c>
      <c r="H205" s="8">
        <v>-12330100000</v>
      </c>
      <c r="I205" s="8">
        <v>12330100000</v>
      </c>
      <c r="J205" s="8">
        <v>0</v>
      </c>
      <c r="K205" s="8">
        <v>0</v>
      </c>
      <c r="L205" s="8">
        <v>-6253244969</v>
      </c>
      <c r="M205" s="8">
        <v>6253244969</v>
      </c>
      <c r="N205" s="8">
        <v>0</v>
      </c>
      <c r="O205" s="8">
        <v>0</v>
      </c>
      <c r="P205" s="8">
        <v>0</v>
      </c>
      <c r="Q205" s="8">
        <v>0</v>
      </c>
      <c r="R205" s="8">
        <v>-3832965986</v>
      </c>
      <c r="S205" s="8">
        <v>3832965986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-2929753500</v>
      </c>
      <c r="Q206" s="8">
        <v>-1185435500</v>
      </c>
      <c r="R206" s="8">
        <v>-1413531500</v>
      </c>
      <c r="S206" s="8">
        <v>-1017535500</v>
      </c>
      <c r="T206" s="8">
        <v>-1109241000</v>
      </c>
      <c r="U206" s="8">
        <v>-2114910000</v>
      </c>
      <c r="V206" s="8">
        <v>-2231653500</v>
      </c>
      <c r="W206" s="8">
        <v>-2256447500</v>
      </c>
    </row>
    <row r="207" spans="1:23" x14ac:dyDescent="0.35">
      <c r="A207" s="9" t="s">
        <v>227</v>
      </c>
      <c r="B207" s="5">
        <v>30000000000</v>
      </c>
      <c r="C207" s="8">
        <v>349000000000</v>
      </c>
      <c r="D207" s="8">
        <v>396000000000</v>
      </c>
      <c r="E207" s="8">
        <v>-110000000000</v>
      </c>
      <c r="F207" s="8">
        <v>50000000000</v>
      </c>
      <c r="G207" s="8">
        <v>0</v>
      </c>
      <c r="H207" s="8">
        <v>-800000000000</v>
      </c>
      <c r="I207" s="8">
        <v>-590000000000</v>
      </c>
      <c r="J207" s="8">
        <v>-22000000000</v>
      </c>
      <c r="K207" s="8">
        <v>-320027000000</v>
      </c>
      <c r="L207" s="8">
        <v>499988177507</v>
      </c>
      <c r="M207" s="8">
        <v>613652039026</v>
      </c>
      <c r="N207" s="8">
        <v>-459150803761</v>
      </c>
      <c r="O207" s="8">
        <v>-130097811507</v>
      </c>
      <c r="P207" s="8">
        <v>-1157000000</v>
      </c>
      <c r="Q207" s="8">
        <v>-136647030427</v>
      </c>
      <c r="R207" s="8">
        <v>-317709666350</v>
      </c>
      <c r="S207" s="8">
        <v>563803967197</v>
      </c>
      <c r="T207" s="8">
        <v>124227286251</v>
      </c>
      <c r="U207" s="8">
        <v>-150050225490</v>
      </c>
      <c r="V207" s="8">
        <v>-167039273664</v>
      </c>
      <c r="W207" s="8">
        <v>-239936080750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-35550104450</v>
      </c>
      <c r="C209" s="8">
        <v>-130067812835</v>
      </c>
      <c r="D209" s="8">
        <v>164523488593</v>
      </c>
      <c r="E209" s="8">
        <v>135568733210</v>
      </c>
      <c r="F209" s="8">
        <v>52078930790</v>
      </c>
      <c r="G209" s="8">
        <v>-137373768677</v>
      </c>
      <c r="H209" s="8">
        <v>141180501533</v>
      </c>
      <c r="I209" s="8">
        <v>-3582753147</v>
      </c>
      <c r="J209" s="8">
        <v>28502881617</v>
      </c>
      <c r="K209" s="8">
        <v>-5316857706</v>
      </c>
      <c r="L209" s="8">
        <v>-1784221368</v>
      </c>
      <c r="M209" s="8">
        <v>44573010991</v>
      </c>
      <c r="N209" s="8">
        <v>198619044958</v>
      </c>
      <c r="O209" s="8">
        <v>-162372457604</v>
      </c>
      <c r="P209" s="8">
        <v>-66795331111</v>
      </c>
      <c r="Q209" s="8">
        <v>-1047438148838</v>
      </c>
      <c r="R209" s="8">
        <v>1188662498832</v>
      </c>
      <c r="S209" s="8">
        <v>31892216284</v>
      </c>
      <c r="T209" s="8">
        <v>500825402336</v>
      </c>
      <c r="U209" s="8">
        <v>52672917933</v>
      </c>
      <c r="V209" s="8">
        <v>100704170521</v>
      </c>
      <c r="W209" s="8">
        <v>-28410670587</v>
      </c>
    </row>
    <row r="210" spans="1:23" ht="21.5" x14ac:dyDescent="0.35">
      <c r="A210" s="9" t="s">
        <v>230</v>
      </c>
      <c r="B210" s="5">
        <v>624493911275</v>
      </c>
      <c r="C210" s="8">
        <v>-7725925554296</v>
      </c>
      <c r="D210" s="8">
        <v>7670385796542</v>
      </c>
      <c r="E210" s="8">
        <v>-2372884510291</v>
      </c>
      <c r="F210" s="8">
        <v>7800558020007</v>
      </c>
      <c r="G210" s="8">
        <v>-14958648941146</v>
      </c>
      <c r="H210" s="8">
        <v>12789065687937</v>
      </c>
      <c r="I210" s="8">
        <v>-6628938304127</v>
      </c>
      <c r="J210" s="8">
        <v>643504487983</v>
      </c>
      <c r="K210" s="8">
        <v>-9135458519183</v>
      </c>
      <c r="L210" s="8">
        <v>12298732638148</v>
      </c>
      <c r="M210" s="8">
        <v>293527568712</v>
      </c>
      <c r="N210" s="8">
        <v>5199997671009</v>
      </c>
      <c r="O210" s="8">
        <v>-9962755693880</v>
      </c>
      <c r="P210" s="8">
        <v>7105585402625</v>
      </c>
      <c r="Q210" s="8">
        <v>-955182672588</v>
      </c>
      <c r="R210" s="8">
        <v>-4065641319669</v>
      </c>
      <c r="S210" s="8">
        <v>-267740359657</v>
      </c>
      <c r="T210" s="8">
        <v>1927150122259</v>
      </c>
      <c r="U210" s="8">
        <v>1223274858996</v>
      </c>
      <c r="V210" s="8">
        <v>5550008403892</v>
      </c>
      <c r="W210" s="8">
        <v>-9919597845091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-441600000</v>
      </c>
      <c r="C212" s="8">
        <v>-1488000000</v>
      </c>
      <c r="D212" s="8">
        <v>-856000000</v>
      </c>
      <c r="E212" s="8">
        <v>0</v>
      </c>
      <c r="F212" s="8">
        <v>-405800000</v>
      </c>
      <c r="G212" s="8">
        <v>-742500000</v>
      </c>
      <c r="H212" s="8">
        <v>0</v>
      </c>
      <c r="I212" s="8">
        <v>2231500000</v>
      </c>
      <c r="J212" s="8">
        <v>-294700000</v>
      </c>
      <c r="K212" s="8">
        <v>-701000000</v>
      </c>
      <c r="L212" s="8">
        <v>0</v>
      </c>
      <c r="M212" s="8">
        <v>0</v>
      </c>
      <c r="N212" s="8">
        <v>-701000000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624052311275</v>
      </c>
      <c r="C214" s="8">
        <v>-7727413554296</v>
      </c>
      <c r="D214" s="8">
        <v>7669529796542</v>
      </c>
      <c r="E214" s="8">
        <v>-2372884510291</v>
      </c>
      <c r="F214" s="8">
        <v>7800152220007</v>
      </c>
      <c r="G214" s="8">
        <v>-14959391441146</v>
      </c>
      <c r="H214" s="8">
        <v>12789065687937</v>
      </c>
      <c r="I214" s="8">
        <v>-6626706804127</v>
      </c>
      <c r="J214" s="8">
        <v>643209787983</v>
      </c>
      <c r="K214" s="8">
        <v>-9136159519183</v>
      </c>
      <c r="L214" s="8">
        <v>12298732638148</v>
      </c>
      <c r="M214" s="8">
        <v>293527568712</v>
      </c>
      <c r="N214" s="8">
        <v>5199296671009</v>
      </c>
      <c r="O214" s="8">
        <v>-9962755693880</v>
      </c>
      <c r="P214" s="8">
        <v>7105585402625</v>
      </c>
      <c r="Q214" s="8">
        <v>-955182672588</v>
      </c>
      <c r="R214" s="8">
        <v>-4065641319669</v>
      </c>
      <c r="S214" s="8">
        <v>-267740359657</v>
      </c>
      <c r="T214" s="8">
        <v>1927150122259</v>
      </c>
      <c r="U214" s="8">
        <v>1223274858996</v>
      </c>
      <c r="V214" s="8">
        <v>5550008403892</v>
      </c>
      <c r="W214" s="8">
        <v>-9919597845091</v>
      </c>
    </row>
    <row r="215" spans="1:23" x14ac:dyDescent="0.35">
      <c r="A215" s="9" t="s">
        <v>235</v>
      </c>
      <c r="B215" s="5">
        <v>-790921316</v>
      </c>
      <c r="C215" s="8">
        <v>-9905869379</v>
      </c>
      <c r="D215" s="8">
        <v>-1660896000</v>
      </c>
      <c r="E215" s="8">
        <v>-38878513312</v>
      </c>
      <c r="F215" s="8">
        <v>-4271979446</v>
      </c>
      <c r="G215" s="8">
        <v>-22781533040</v>
      </c>
      <c r="H215" s="8">
        <v>-276603912</v>
      </c>
      <c r="I215" s="8">
        <v>-3937114672</v>
      </c>
      <c r="J215" s="8">
        <v>-14798718639</v>
      </c>
      <c r="K215" s="8">
        <v>-2693181355</v>
      </c>
      <c r="L215" s="8">
        <v>-4711084500</v>
      </c>
      <c r="M215" s="8">
        <v>-12238800747</v>
      </c>
      <c r="N215" s="8">
        <v>-11463020000</v>
      </c>
      <c r="O215" s="8">
        <v>-2609775000</v>
      </c>
      <c r="P215" s="8">
        <v>-14800122555</v>
      </c>
      <c r="Q215" s="8">
        <v>-9585239272</v>
      </c>
      <c r="R215" s="8">
        <v>-8169370000</v>
      </c>
      <c r="S215" s="8">
        <v>-88390900</v>
      </c>
      <c r="T215" s="8">
        <v>-8832582500</v>
      </c>
      <c r="U215" s="8">
        <v>-9433114896</v>
      </c>
      <c r="V215" s="8">
        <v>-605825000</v>
      </c>
      <c r="W215" s="8">
        <v>-5258636800</v>
      </c>
    </row>
    <row r="216" spans="1:23" x14ac:dyDescent="0.35">
      <c r="A216" s="9" t="s">
        <v>236</v>
      </c>
      <c r="B216" s="5">
        <v>71020000</v>
      </c>
      <c r="C216" s="8">
        <v>402636364</v>
      </c>
      <c r="D216" s="8">
        <v>47895118</v>
      </c>
      <c r="E216" s="8">
        <v>0</v>
      </c>
      <c r="F216" s="8">
        <v>18622728</v>
      </c>
      <c r="G216" s="8">
        <v>0</v>
      </c>
      <c r="H216" s="8">
        <v>0</v>
      </c>
      <c r="I216" s="8">
        <v>57407407</v>
      </c>
      <c r="J216" s="8">
        <v>138181818</v>
      </c>
      <c r="K216" s="8">
        <v>0</v>
      </c>
      <c r="L216" s="8">
        <v>0</v>
      </c>
      <c r="M216" s="8">
        <v>67500000</v>
      </c>
      <c r="N216" s="8">
        <v>0</v>
      </c>
      <c r="O216" s="8">
        <v>0</v>
      </c>
      <c r="P216" s="8">
        <v>19590909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-6363636</v>
      </c>
      <c r="W216" s="8">
        <v>6363636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3034540000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-150000000000</v>
      </c>
      <c r="Q221" s="8">
        <v>150000000000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52363620000</v>
      </c>
      <c r="F222" s="8">
        <v>0</v>
      </c>
      <c r="G222" s="8">
        <v>0</v>
      </c>
      <c r="H222" s="8">
        <v>-21600000000</v>
      </c>
      <c r="I222" s="8">
        <v>0</v>
      </c>
      <c r="J222" s="8">
        <v>500000000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199500000000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0</v>
      </c>
      <c r="E223" s="8">
        <v>5873508071</v>
      </c>
      <c r="F223" s="8">
        <v>0</v>
      </c>
      <c r="G223" s="8">
        <v>5224410697</v>
      </c>
      <c r="H223" s="8">
        <v>744000000</v>
      </c>
      <c r="I223" s="8">
        <v>8303955000</v>
      </c>
      <c r="J223" s="8">
        <v>4533794199</v>
      </c>
      <c r="K223" s="8">
        <v>16713</v>
      </c>
      <c r="L223" s="8">
        <v>2499145026</v>
      </c>
      <c r="M223" s="8">
        <v>0</v>
      </c>
      <c r="N223" s="8">
        <v>0</v>
      </c>
      <c r="O223" s="8">
        <v>150000000</v>
      </c>
      <c r="P223" s="8">
        <v>9912955000</v>
      </c>
      <c r="Q223" s="8">
        <v>37910000000</v>
      </c>
      <c r="R223" s="8">
        <v>0</v>
      </c>
      <c r="S223" s="8">
        <v>0</v>
      </c>
      <c r="T223" s="8">
        <v>0</v>
      </c>
      <c r="U223" s="8">
        <v>558000000</v>
      </c>
      <c r="V223" s="8">
        <v>260000000</v>
      </c>
      <c r="W223" s="8">
        <v>347328500</v>
      </c>
    </row>
    <row r="224" spans="1:23" x14ac:dyDescent="0.35">
      <c r="A224" s="12" t="s">
        <v>244</v>
      </c>
      <c r="B224" s="5">
        <v>-719901316</v>
      </c>
      <c r="C224" s="8">
        <v>-9503233015</v>
      </c>
      <c r="D224" s="8">
        <v>-1613000882</v>
      </c>
      <c r="E224" s="8">
        <v>19358614759</v>
      </c>
      <c r="F224" s="8">
        <v>-4253356718</v>
      </c>
      <c r="G224" s="8">
        <v>-17557122343</v>
      </c>
      <c r="H224" s="8">
        <v>-21132603912</v>
      </c>
      <c r="I224" s="8">
        <v>4424247735</v>
      </c>
      <c r="J224" s="8">
        <v>-9626742622</v>
      </c>
      <c r="K224" s="8">
        <v>-2693164642</v>
      </c>
      <c r="L224" s="8">
        <v>-2211939474</v>
      </c>
      <c r="M224" s="8">
        <v>-12171300747</v>
      </c>
      <c r="N224" s="8">
        <v>-11463020000</v>
      </c>
      <c r="O224" s="8">
        <v>-2459775000</v>
      </c>
      <c r="P224" s="8">
        <v>44632423354</v>
      </c>
      <c r="Q224" s="8">
        <v>181359300728</v>
      </c>
      <c r="R224" s="8">
        <v>-8169370000</v>
      </c>
      <c r="S224" s="8">
        <v>-88390900</v>
      </c>
      <c r="T224" s="8">
        <v>-8832582500</v>
      </c>
      <c r="U224" s="8">
        <v>-8875114896</v>
      </c>
      <c r="V224" s="8">
        <v>-352188636</v>
      </c>
      <c r="W224" s="8">
        <v>-4904944664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-949964760000</v>
      </c>
      <c r="K225" s="8">
        <v>949964760000</v>
      </c>
      <c r="L225" s="8">
        <v>0</v>
      </c>
      <c r="M225" s="8">
        <v>0</v>
      </c>
      <c r="N225" s="8">
        <v>0</v>
      </c>
      <c r="O225" s="8">
        <v>0</v>
      </c>
      <c r="P225" s="8">
        <v>-24000000000</v>
      </c>
      <c r="Q225" s="8">
        <v>973645200000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949964760000</v>
      </c>
      <c r="K228" s="8">
        <v>-949964760000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-24000000000</v>
      </c>
      <c r="Q231" s="8">
        <v>973645200000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</row>
    <row r="232" spans="1:23" x14ac:dyDescent="0.35">
      <c r="A232" s="12" t="s">
        <v>252</v>
      </c>
      <c r="B232" s="5">
        <v>623332409959</v>
      </c>
      <c r="C232" s="8">
        <v>-7736916787311</v>
      </c>
      <c r="D232" s="8">
        <v>7667916795660</v>
      </c>
      <c r="E232" s="8">
        <v>-2353525895532</v>
      </c>
      <c r="F232" s="8">
        <v>7795898863289</v>
      </c>
      <c r="G232" s="8">
        <v>-14976948563489</v>
      </c>
      <c r="H232" s="8">
        <v>12767933084025</v>
      </c>
      <c r="I232" s="8">
        <v>-6622282556392</v>
      </c>
      <c r="J232" s="8">
        <v>633583045361</v>
      </c>
      <c r="K232" s="8">
        <v>-9138852683825</v>
      </c>
      <c r="L232" s="8">
        <v>12296520698674</v>
      </c>
      <c r="M232" s="8">
        <v>281356267965</v>
      </c>
      <c r="N232" s="8">
        <v>5187833651009</v>
      </c>
      <c r="O232" s="8">
        <v>-9965215468880</v>
      </c>
      <c r="P232" s="8">
        <v>7126217825979</v>
      </c>
      <c r="Q232" s="8">
        <v>199821828140</v>
      </c>
      <c r="R232" s="8">
        <v>-4073810689669</v>
      </c>
      <c r="S232" s="8">
        <v>-267828750557</v>
      </c>
      <c r="T232" s="8">
        <v>1918317539759</v>
      </c>
      <c r="U232" s="8">
        <v>1214399744100</v>
      </c>
      <c r="V232" s="8">
        <v>5549656215256</v>
      </c>
      <c r="W232" s="8">
        <v>-9924502789755</v>
      </c>
    </row>
    <row r="233" spans="1:23" x14ac:dyDescent="0.35">
      <c r="A233" s="12" t="s">
        <v>253</v>
      </c>
      <c r="B233" s="5">
        <v>13503225022147</v>
      </c>
      <c r="C233" s="8">
        <v>21243698866270</v>
      </c>
      <c r="D233" s="8">
        <v>13589324611182</v>
      </c>
      <c r="E233" s="8">
        <v>15931909925192</v>
      </c>
      <c r="F233" s="8">
        <v>8133849405521</v>
      </c>
      <c r="G233" s="8">
        <v>23110357666342</v>
      </c>
      <c r="H233" s="8">
        <v>10339598558014</v>
      </c>
      <c r="I233" s="8">
        <v>16965436301588</v>
      </c>
      <c r="J233" s="8">
        <v>16332534185810</v>
      </c>
      <c r="K233" s="8">
        <v>25469976777173</v>
      </c>
      <c r="L233" s="8">
        <v>13172666528768</v>
      </c>
      <c r="M233" s="8">
        <v>12892808841021</v>
      </c>
      <c r="N233" s="8">
        <v>7702709558539</v>
      </c>
      <c r="O233" s="8">
        <v>17669481628405</v>
      </c>
      <c r="P233" s="8">
        <v>10554148788744</v>
      </c>
      <c r="Q233" s="8">
        <v>10350998757318</v>
      </c>
      <c r="R233" s="8">
        <v>14413732483581</v>
      </c>
      <c r="S233" s="8">
        <v>14685081414512</v>
      </c>
      <c r="T233" s="8">
        <v>12770649204324</v>
      </c>
      <c r="U233" s="8">
        <v>11552987684958</v>
      </c>
      <c r="V233" s="8">
        <v>6003018180968</v>
      </c>
      <c r="W233" s="8">
        <v>15927210705152</v>
      </c>
    </row>
    <row r="234" spans="1:23" x14ac:dyDescent="0.35">
      <c r="A234" s="12" t="s">
        <v>254</v>
      </c>
      <c r="B234" s="5">
        <v>-8907790160</v>
      </c>
      <c r="C234" s="8">
        <v>-3557056812</v>
      </c>
      <c r="D234" s="8">
        <v>-13542540572</v>
      </c>
      <c r="E234" s="8">
        <v>10940581522</v>
      </c>
      <c r="F234" s="8">
        <v>2161656382</v>
      </c>
      <c r="G234" s="8">
        <v>440302668</v>
      </c>
      <c r="H234" s="8">
        <v>2826024303</v>
      </c>
      <c r="I234" s="8">
        <v>-3555187182</v>
      </c>
      <c r="J234" s="8">
        <v>-680929583</v>
      </c>
      <c r="K234" s="8">
        <v>1410092462</v>
      </c>
      <c r="L234" s="8">
        <v>789549731</v>
      </c>
      <c r="M234" s="8">
        <v>-1498580218</v>
      </c>
      <c r="N234" s="8">
        <v>2265631473</v>
      </c>
      <c r="O234" s="8">
        <v>-1556600986</v>
      </c>
      <c r="P234" s="8">
        <v>-10884986318</v>
      </c>
      <c r="Q234" s="8">
        <v>3328203286</v>
      </c>
      <c r="R234" s="8">
        <v>11076963406</v>
      </c>
      <c r="S234" s="8">
        <v>-3520180374</v>
      </c>
      <c r="T234" s="8">
        <v>-3885329571</v>
      </c>
      <c r="U234" s="8">
        <v>3261775266</v>
      </c>
      <c r="V234" s="8">
        <v>313288734</v>
      </c>
      <c r="W234" s="8">
        <v>310265571</v>
      </c>
    </row>
    <row r="235" spans="1:23" ht="22" x14ac:dyDescent="0.35">
      <c r="A235" s="12" t="s">
        <v>255</v>
      </c>
      <c r="B235" s="5">
        <v>14117649641946</v>
      </c>
      <c r="C235" s="8">
        <v>13503225022147</v>
      </c>
      <c r="D235" s="8">
        <v>21243698866270</v>
      </c>
      <c r="E235" s="8">
        <v>13589324611182</v>
      </c>
      <c r="F235" s="8">
        <v>15931909925192</v>
      </c>
      <c r="G235" s="8">
        <v>8133849405521</v>
      </c>
      <c r="H235" s="8">
        <v>23110357666342</v>
      </c>
      <c r="I235" s="8">
        <v>10339598558014</v>
      </c>
      <c r="J235" s="8">
        <v>16965436301588</v>
      </c>
      <c r="K235" s="8">
        <v>16332534185810</v>
      </c>
      <c r="L235" s="8">
        <v>25469976777173</v>
      </c>
      <c r="M235" s="8">
        <v>13172666528768</v>
      </c>
      <c r="N235" s="8">
        <v>12892808841021</v>
      </c>
      <c r="O235" s="8">
        <v>7702709558539</v>
      </c>
      <c r="P235" s="8">
        <v>17669481628405</v>
      </c>
      <c r="Q235" s="8">
        <v>10554148788744</v>
      </c>
      <c r="R235" s="8">
        <v>10350998757318</v>
      </c>
      <c r="S235" s="8">
        <v>14413732483581</v>
      </c>
      <c r="T235" s="8">
        <v>14685081414512</v>
      </c>
      <c r="U235" s="8">
        <v>12770649204324</v>
      </c>
      <c r="V235" s="8">
        <v>11552987684958</v>
      </c>
      <c r="W235" s="8">
        <v>6003018180968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73796426000000</v>
      </c>
      <c r="C237" s="8">
        <v>71392363000000</v>
      </c>
      <c r="D237" s="8">
        <v>69059041000000</v>
      </c>
      <c r="E237" s="8">
        <v>66735608000000</v>
      </c>
      <c r="F237" s="8">
        <v>66669784493744</v>
      </c>
      <c r="G237" s="8">
        <v>66620227000000</v>
      </c>
      <c r="H237" s="8">
        <v>62508119000000</v>
      </c>
      <c r="I237" s="8">
        <v>61492998000000</v>
      </c>
      <c r="J237" s="8">
        <v>58005353660295</v>
      </c>
      <c r="K237" s="8">
        <v>56821631000000</v>
      </c>
      <c r="L237" s="8">
        <v>54458731509641</v>
      </c>
      <c r="M237" s="8">
        <v>52173250000000</v>
      </c>
      <c r="N237" s="8">
        <v>51369171889328</v>
      </c>
      <c r="O237" s="8"/>
      <c r="P237" s="8">
        <v>48378542968777</v>
      </c>
      <c r="Q237" s="8"/>
      <c r="R237" s="8"/>
      <c r="S237" s="8"/>
      <c r="T237" s="8"/>
      <c r="U237" s="8"/>
      <c r="V237" s="8"/>
      <c r="W237" s="8"/>
    </row>
    <row r="238" spans="1:23" x14ac:dyDescent="0.35">
      <c r="A238" s="9" t="s">
        <v>258</v>
      </c>
      <c r="B238" s="5">
        <v>73796426000000</v>
      </c>
      <c r="C238" s="8">
        <v>71392363000000</v>
      </c>
      <c r="D238" s="8">
        <v>69059041000000</v>
      </c>
      <c r="E238" s="8">
        <v>66735608000000</v>
      </c>
      <c r="F238" s="8">
        <v>66669784493744</v>
      </c>
      <c r="G238" s="8">
        <v>66620227000000</v>
      </c>
      <c r="H238" s="8">
        <v>62508119000000</v>
      </c>
      <c r="I238" s="8">
        <v>61492998000000</v>
      </c>
      <c r="J238" s="8">
        <v>58005353660295</v>
      </c>
      <c r="K238" s="8">
        <v>56821631000000</v>
      </c>
      <c r="L238" s="8">
        <v>54458731509641</v>
      </c>
      <c r="M238" s="8">
        <v>52078574000000</v>
      </c>
      <c r="N238" s="8">
        <v>51321063914828</v>
      </c>
      <c r="O238" s="8"/>
      <c r="P238" s="8">
        <v>48333861951277</v>
      </c>
      <c r="Q238" s="8"/>
      <c r="R238" s="8"/>
      <c r="S238" s="8"/>
      <c r="T238" s="8"/>
      <c r="U238" s="8"/>
      <c r="V238" s="8"/>
      <c r="W238" s="8"/>
    </row>
    <row r="239" spans="1:23" x14ac:dyDescent="0.35">
      <c r="A239" s="9" t="s">
        <v>259</v>
      </c>
      <c r="B239" s="5">
        <v>0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94676000000</v>
      </c>
      <c r="N239" s="8">
        <v>48107974500</v>
      </c>
      <c r="O239" s="8"/>
      <c r="P239" s="8">
        <v>44681017500</v>
      </c>
      <c r="Q239" s="8"/>
      <c r="R239" s="8"/>
      <c r="S239" s="8"/>
      <c r="T239" s="8"/>
      <c r="U239" s="8"/>
      <c r="V239" s="8"/>
      <c r="W239" s="8"/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/>
      <c r="P240" s="8">
        <v>0</v>
      </c>
      <c r="Q240" s="8"/>
      <c r="R240" s="8"/>
      <c r="S240" s="8"/>
      <c r="T240" s="8"/>
      <c r="U240" s="8"/>
      <c r="V240" s="8"/>
      <c r="W240" s="8"/>
    </row>
    <row r="241" spans="1:23" x14ac:dyDescent="0.35">
      <c r="A241" s="9" t="s">
        <v>261</v>
      </c>
      <c r="B241" s="5">
        <v>0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/>
      <c r="P241" s="8">
        <v>0</v>
      </c>
      <c r="Q241" s="8"/>
      <c r="R241" s="8"/>
      <c r="S241" s="8"/>
      <c r="T241" s="8"/>
      <c r="U241" s="8"/>
      <c r="V241" s="8"/>
      <c r="W241" s="8"/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/>
      <c r="P242" s="8">
        <v>0</v>
      </c>
      <c r="Q242" s="8"/>
      <c r="R242" s="8"/>
      <c r="S242" s="8"/>
      <c r="T242" s="8"/>
      <c r="U242" s="8"/>
      <c r="V242" s="8"/>
      <c r="W242" s="8"/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/>
      <c r="P243" s="8">
        <v>0</v>
      </c>
      <c r="Q243" s="8"/>
      <c r="R243" s="8"/>
      <c r="S243" s="8"/>
      <c r="T243" s="8"/>
      <c r="U243" s="8"/>
      <c r="V243" s="8"/>
      <c r="W243" s="8"/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/>
      <c r="P244" s="8">
        <v>0</v>
      </c>
      <c r="Q244" s="8"/>
      <c r="R244" s="8"/>
      <c r="S244" s="8"/>
      <c r="T244" s="8"/>
      <c r="U244" s="8"/>
      <c r="V244" s="8"/>
      <c r="W244" s="8"/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/>
      <c r="P245" s="8">
        <v>0</v>
      </c>
      <c r="Q245" s="8"/>
      <c r="R245" s="8"/>
      <c r="S245" s="8"/>
      <c r="T245" s="8"/>
      <c r="U245" s="8"/>
      <c r="V245" s="8"/>
      <c r="W245" s="8"/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/>
      <c r="P246" s="8">
        <v>0</v>
      </c>
      <c r="Q246" s="8"/>
      <c r="R246" s="8"/>
      <c r="S246" s="8"/>
      <c r="T246" s="8"/>
      <c r="U246" s="8"/>
      <c r="V246" s="8"/>
      <c r="W246" s="8"/>
    </row>
    <row r="247" spans="1:23" x14ac:dyDescent="0.35">
      <c r="A247" s="11" t="s">
        <v>267</v>
      </c>
      <c r="B247" s="5">
        <v>73796426000000</v>
      </c>
      <c r="C247" s="8">
        <v>71392363000000</v>
      </c>
      <c r="D247" s="8">
        <v>69059040000000</v>
      </c>
      <c r="E247" s="8">
        <v>66735608000000</v>
      </c>
      <c r="F247" s="8">
        <v>66669784493744</v>
      </c>
      <c r="G247" s="8">
        <v>66620227000000</v>
      </c>
      <c r="H247" s="8">
        <v>62508120000000</v>
      </c>
      <c r="I247" s="8">
        <v>61492997000000</v>
      </c>
      <c r="J247" s="8">
        <v>58005353660295</v>
      </c>
      <c r="K247" s="8">
        <v>56821631000000</v>
      </c>
      <c r="L247" s="8">
        <v>54458731509641</v>
      </c>
      <c r="M247" s="8">
        <v>52173250000000</v>
      </c>
      <c r="N247" s="8">
        <v>51369171889328</v>
      </c>
      <c r="O247" s="8"/>
      <c r="P247" s="8">
        <v>48378542968777</v>
      </c>
      <c r="Q247" s="8"/>
      <c r="R247" s="8"/>
      <c r="S247" s="8"/>
      <c r="T247" s="8"/>
      <c r="U247" s="8"/>
      <c r="V247" s="8"/>
      <c r="W247" s="8"/>
    </row>
    <row r="248" spans="1:23" x14ac:dyDescent="0.35">
      <c r="A248" s="9" t="s">
        <v>268</v>
      </c>
      <c r="B248" s="5">
        <v>21197261000000</v>
      </c>
      <c r="C248" s="8">
        <v>20845922000000</v>
      </c>
      <c r="D248" s="8">
        <v>19968374000000</v>
      </c>
      <c r="E248" s="8">
        <v>18883456000000</v>
      </c>
      <c r="F248" s="8">
        <v>19120429917120</v>
      </c>
      <c r="G248" s="8">
        <v>19381498000000</v>
      </c>
      <c r="H248" s="8">
        <v>19930946000000</v>
      </c>
      <c r="I248" s="8">
        <v>18055044000000</v>
      </c>
      <c r="J248" s="8">
        <v>17317395381286</v>
      </c>
      <c r="K248" s="8">
        <v>17717588000000</v>
      </c>
      <c r="L248" s="8">
        <v>19075025210274</v>
      </c>
      <c r="M248" s="8">
        <v>17889018000000</v>
      </c>
      <c r="N248" s="8">
        <v>17872825922218</v>
      </c>
      <c r="O248" s="8"/>
      <c r="P248" s="8">
        <v>16470538043035</v>
      </c>
      <c r="Q248" s="8"/>
      <c r="R248" s="8"/>
      <c r="S248" s="8"/>
      <c r="T248" s="8"/>
      <c r="U248" s="8"/>
      <c r="V248" s="8"/>
      <c r="W248" s="8"/>
    </row>
    <row r="249" spans="1:23" x14ac:dyDescent="0.35">
      <c r="A249" s="9" t="s">
        <v>269</v>
      </c>
      <c r="B249" s="5">
        <v>15419000000</v>
      </c>
      <c r="C249" s="8">
        <v>19634000000</v>
      </c>
      <c r="D249" s="8">
        <v>15534000000</v>
      </c>
      <c r="E249" s="8">
        <v>45704000000</v>
      </c>
      <c r="F249" s="8">
        <v>46731473920</v>
      </c>
      <c r="G249" s="8">
        <v>46909000000</v>
      </c>
      <c r="H249" s="8">
        <v>45814000000</v>
      </c>
      <c r="I249" s="8">
        <v>48680000000</v>
      </c>
      <c r="J249" s="8">
        <v>53048679394</v>
      </c>
      <c r="K249" s="8">
        <v>49105000000</v>
      </c>
      <c r="L249" s="8">
        <v>47445927033</v>
      </c>
      <c r="M249" s="8">
        <v>60826000000</v>
      </c>
      <c r="N249" s="8">
        <v>76308636629</v>
      </c>
      <c r="O249" s="8"/>
      <c r="P249" s="8">
        <v>74103890876</v>
      </c>
      <c r="Q249" s="8"/>
      <c r="R249" s="8"/>
      <c r="S249" s="8"/>
      <c r="T249" s="8"/>
      <c r="U249" s="8"/>
      <c r="V249" s="8"/>
      <c r="W249" s="8"/>
    </row>
    <row r="250" spans="1:23" x14ac:dyDescent="0.35">
      <c r="A250" s="9" t="s">
        <v>270</v>
      </c>
      <c r="B250" s="5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9922944000000</v>
      </c>
      <c r="N250" s="8">
        <v>9862247852527</v>
      </c>
      <c r="O250" s="8"/>
      <c r="P250" s="8">
        <v>0</v>
      </c>
      <c r="Q250" s="8"/>
      <c r="R250" s="8"/>
      <c r="S250" s="8"/>
      <c r="T250" s="8"/>
      <c r="U250" s="8"/>
      <c r="V250" s="8"/>
      <c r="W250" s="8"/>
    </row>
    <row r="251" spans="1:23" x14ac:dyDescent="0.35">
      <c r="A251" s="10" t="s">
        <v>271</v>
      </c>
      <c r="B251" s="5">
        <v>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/>
      <c r="P251" s="8">
        <v>0</v>
      </c>
      <c r="Q251" s="8"/>
      <c r="R251" s="8"/>
      <c r="S251" s="8"/>
      <c r="T251" s="8"/>
      <c r="U251" s="8"/>
      <c r="V251" s="8"/>
      <c r="W251" s="8"/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/>
      <c r="P252" s="8">
        <v>0</v>
      </c>
      <c r="Q252" s="8"/>
      <c r="R252" s="8"/>
      <c r="S252" s="8"/>
      <c r="T252" s="8"/>
      <c r="U252" s="8"/>
      <c r="V252" s="8"/>
      <c r="W252" s="8"/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/>
      <c r="P253" s="8">
        <v>0</v>
      </c>
      <c r="Q253" s="8"/>
      <c r="R253" s="8"/>
      <c r="S253" s="8"/>
      <c r="T253" s="8"/>
      <c r="U253" s="8"/>
      <c r="V253" s="8"/>
      <c r="W253" s="8"/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9922944000000</v>
      </c>
      <c r="N254" s="8">
        <v>9862247852527</v>
      </c>
      <c r="O254" s="8"/>
      <c r="P254" s="8">
        <v>0</v>
      </c>
      <c r="Q254" s="8"/>
      <c r="R254" s="8"/>
      <c r="S254" s="8"/>
      <c r="T254" s="8"/>
      <c r="U254" s="8"/>
      <c r="V254" s="8"/>
      <c r="W254" s="8"/>
    </row>
    <row r="255" spans="1:23" x14ac:dyDescent="0.35">
      <c r="A255" s="9" t="s">
        <v>275</v>
      </c>
      <c r="B255" s="5">
        <v>13857454000000</v>
      </c>
      <c r="C255" s="8">
        <v>12675513000000</v>
      </c>
      <c r="D255" s="8">
        <v>11761366000000</v>
      </c>
      <c r="E255" s="8">
        <v>12438283000000</v>
      </c>
      <c r="F255" s="8">
        <v>11854406762100</v>
      </c>
      <c r="G255" s="8">
        <v>11524682000000</v>
      </c>
      <c r="H255" s="8">
        <v>11577542000000</v>
      </c>
      <c r="I255" s="8">
        <v>11551445000000</v>
      </c>
      <c r="J255" s="8">
        <v>10215292161551</v>
      </c>
      <c r="K255" s="8">
        <v>9364045000000</v>
      </c>
      <c r="L255" s="8">
        <v>9009079076393</v>
      </c>
      <c r="M255" s="8">
        <v>0</v>
      </c>
      <c r="N255" s="8">
        <v>0</v>
      </c>
      <c r="O255" s="8"/>
      <c r="P255" s="8">
        <v>7588857933697</v>
      </c>
      <c r="Q255" s="8"/>
      <c r="R255" s="8"/>
      <c r="S255" s="8"/>
      <c r="T255" s="8"/>
      <c r="U255" s="8"/>
      <c r="V255" s="8"/>
      <c r="W255" s="8"/>
    </row>
    <row r="256" spans="1:23" x14ac:dyDescent="0.35">
      <c r="A256" s="9" t="s">
        <v>276</v>
      </c>
      <c r="B256" s="5">
        <v>0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/>
      <c r="P256" s="8">
        <v>0</v>
      </c>
      <c r="Q256" s="8"/>
      <c r="R256" s="8"/>
      <c r="S256" s="8"/>
      <c r="T256" s="8"/>
      <c r="U256" s="8"/>
      <c r="V256" s="8"/>
      <c r="W256" s="8"/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/>
      <c r="P257" s="8">
        <v>0</v>
      </c>
      <c r="Q257" s="8"/>
      <c r="R257" s="8"/>
      <c r="S257" s="8"/>
      <c r="T257" s="8"/>
      <c r="U257" s="8"/>
      <c r="V257" s="8"/>
      <c r="W257" s="8"/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/>
      <c r="P258" s="8">
        <v>0</v>
      </c>
      <c r="Q258" s="8"/>
      <c r="R258" s="8"/>
      <c r="S258" s="8"/>
      <c r="T258" s="8"/>
      <c r="U258" s="8"/>
      <c r="V258" s="8"/>
      <c r="W258" s="8"/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/>
      <c r="P259" s="8">
        <v>0</v>
      </c>
      <c r="Q259" s="8"/>
      <c r="R259" s="8"/>
      <c r="S259" s="8"/>
      <c r="T259" s="8"/>
      <c r="U259" s="8"/>
      <c r="V259" s="8"/>
      <c r="W259" s="8"/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/>
      <c r="P260" s="8">
        <v>0</v>
      </c>
      <c r="Q260" s="8"/>
      <c r="R260" s="8"/>
      <c r="S260" s="8"/>
      <c r="T260" s="8"/>
      <c r="U260" s="8"/>
      <c r="V260" s="8"/>
      <c r="W260" s="8"/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/>
      <c r="P261" s="8">
        <v>0</v>
      </c>
      <c r="Q261" s="8"/>
      <c r="R261" s="8"/>
      <c r="S261" s="8"/>
      <c r="T261" s="8"/>
      <c r="U261" s="8"/>
      <c r="V261" s="8"/>
      <c r="W261" s="8"/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/>
      <c r="P262" s="8">
        <v>0</v>
      </c>
      <c r="Q262" s="8"/>
      <c r="R262" s="8"/>
      <c r="S262" s="8"/>
      <c r="T262" s="8"/>
      <c r="U262" s="8"/>
      <c r="V262" s="8"/>
      <c r="W262" s="8"/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/>
      <c r="P263" s="8">
        <v>0</v>
      </c>
      <c r="Q263" s="8"/>
      <c r="R263" s="8"/>
      <c r="S263" s="8"/>
      <c r="T263" s="8"/>
      <c r="U263" s="8"/>
      <c r="V263" s="8"/>
      <c r="W263" s="8"/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/>
      <c r="P264" s="8">
        <v>0</v>
      </c>
      <c r="Q264" s="8"/>
      <c r="R264" s="8"/>
      <c r="S264" s="8"/>
      <c r="T264" s="8"/>
      <c r="U264" s="8"/>
      <c r="V264" s="8"/>
      <c r="W264" s="8"/>
    </row>
    <row r="265" spans="1:23" x14ac:dyDescent="0.35">
      <c r="A265" s="9" t="s">
        <v>285</v>
      </c>
      <c r="B265" s="5">
        <v>3183123000000</v>
      </c>
      <c r="C265" s="8">
        <v>3326036000000</v>
      </c>
      <c r="D265" s="8">
        <v>3313414000000</v>
      </c>
      <c r="E265" s="8">
        <v>3237741000000</v>
      </c>
      <c r="F265" s="8">
        <v>3169428924110</v>
      </c>
      <c r="G265" s="8">
        <v>2984014000000</v>
      </c>
      <c r="H265" s="8">
        <v>1579747000000</v>
      </c>
      <c r="I265" s="8">
        <v>1174497000000</v>
      </c>
      <c r="J265" s="8">
        <v>1287890406544</v>
      </c>
      <c r="K265" s="8">
        <v>1251752000000</v>
      </c>
      <c r="L265" s="8">
        <v>384745065443</v>
      </c>
      <c r="M265" s="8">
        <v>376712000000</v>
      </c>
      <c r="N265" s="8">
        <v>272957062440</v>
      </c>
      <c r="O265" s="8"/>
      <c r="P265" s="8">
        <v>167180977872</v>
      </c>
      <c r="Q265" s="8"/>
      <c r="R265" s="8"/>
      <c r="S265" s="8"/>
      <c r="T265" s="8"/>
      <c r="U265" s="8"/>
      <c r="V265" s="8"/>
      <c r="W265" s="8"/>
    </row>
    <row r="266" spans="1:23" x14ac:dyDescent="0.35">
      <c r="A266" s="10" t="s">
        <v>286</v>
      </c>
      <c r="B266" s="5">
        <v>3183123000000</v>
      </c>
      <c r="C266" s="8">
        <v>3326036000000</v>
      </c>
      <c r="D266" s="8">
        <v>3313414000000</v>
      </c>
      <c r="E266" s="8">
        <v>3237741000000</v>
      </c>
      <c r="F266" s="8">
        <v>3169428924110</v>
      </c>
      <c r="G266" s="8">
        <v>2984014000000</v>
      </c>
      <c r="H266" s="8">
        <v>1579747000000</v>
      </c>
      <c r="I266" s="8">
        <v>1174497000000</v>
      </c>
      <c r="J266" s="8">
        <v>1287890406544</v>
      </c>
      <c r="K266" s="8">
        <v>1251752000000</v>
      </c>
      <c r="L266" s="8">
        <v>384745065443</v>
      </c>
      <c r="M266" s="8">
        <v>376712000000</v>
      </c>
      <c r="N266" s="8">
        <v>272957062440</v>
      </c>
      <c r="O266" s="8"/>
      <c r="P266" s="8">
        <v>167180977872</v>
      </c>
      <c r="Q266" s="8"/>
      <c r="R266" s="8"/>
      <c r="S266" s="8"/>
      <c r="T266" s="8"/>
      <c r="U266" s="8"/>
      <c r="V266" s="8"/>
      <c r="W266" s="8"/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/>
      <c r="P267" s="8">
        <v>0</v>
      </c>
      <c r="Q267" s="8"/>
      <c r="R267" s="8"/>
      <c r="S267" s="8"/>
      <c r="T267" s="8"/>
      <c r="U267" s="8"/>
      <c r="V267" s="8"/>
      <c r="W267" s="8"/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/>
      <c r="P268" s="8">
        <v>0</v>
      </c>
      <c r="Q268" s="8"/>
      <c r="R268" s="8"/>
      <c r="S268" s="8"/>
      <c r="T268" s="8"/>
      <c r="U268" s="8"/>
      <c r="V268" s="8"/>
      <c r="W268" s="8"/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/>
      <c r="P269" s="8">
        <v>0</v>
      </c>
      <c r="Q269" s="8"/>
      <c r="R269" s="8"/>
      <c r="S269" s="8"/>
      <c r="T269" s="8"/>
      <c r="U269" s="8"/>
      <c r="V269" s="8"/>
      <c r="W269" s="8"/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/>
      <c r="P270" s="8">
        <v>0</v>
      </c>
      <c r="Q270" s="8"/>
      <c r="R270" s="8"/>
      <c r="S270" s="8"/>
      <c r="T270" s="8"/>
      <c r="U270" s="8"/>
      <c r="V270" s="8"/>
      <c r="W270" s="8"/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/>
      <c r="P271" s="8">
        <v>0</v>
      </c>
      <c r="Q271" s="8"/>
      <c r="R271" s="8"/>
      <c r="S271" s="8"/>
      <c r="T271" s="8"/>
      <c r="U271" s="8"/>
      <c r="V271" s="8"/>
      <c r="W271" s="8"/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/>
      <c r="P272" s="8">
        <v>0</v>
      </c>
      <c r="Q272" s="8"/>
      <c r="R272" s="8"/>
      <c r="S272" s="8"/>
      <c r="T272" s="8"/>
      <c r="U272" s="8"/>
      <c r="V272" s="8"/>
      <c r="W272" s="8"/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/>
      <c r="P273" s="8">
        <v>0</v>
      </c>
      <c r="Q273" s="8"/>
      <c r="R273" s="8"/>
      <c r="S273" s="8"/>
      <c r="T273" s="8"/>
      <c r="U273" s="8"/>
      <c r="V273" s="8"/>
      <c r="W273" s="8"/>
    </row>
    <row r="274" spans="1:23" x14ac:dyDescent="0.35">
      <c r="A274" s="9" t="s">
        <v>294</v>
      </c>
      <c r="B274" s="5">
        <v>35543169000000</v>
      </c>
      <c r="C274" s="8">
        <v>34525258000000</v>
      </c>
      <c r="D274" s="8">
        <v>34000352000000</v>
      </c>
      <c r="E274" s="8">
        <v>32130424000000</v>
      </c>
      <c r="F274" s="8">
        <v>32478787416494</v>
      </c>
      <c r="G274" s="8">
        <v>32683124000000</v>
      </c>
      <c r="H274" s="8">
        <v>29374071000000</v>
      </c>
      <c r="I274" s="8">
        <v>30663331000000</v>
      </c>
      <c r="J274" s="8">
        <v>29131727031520</v>
      </c>
      <c r="K274" s="8">
        <v>28439141000000</v>
      </c>
      <c r="L274" s="8">
        <v>25942436230498</v>
      </c>
      <c r="M274" s="8">
        <v>23923750000000</v>
      </c>
      <c r="N274" s="8">
        <v>23284832415514</v>
      </c>
      <c r="O274" s="8"/>
      <c r="P274" s="8">
        <v>24077862123297</v>
      </c>
      <c r="Q274" s="8"/>
      <c r="R274" s="8"/>
      <c r="S274" s="8"/>
      <c r="T274" s="8"/>
      <c r="U274" s="8"/>
      <c r="V274" s="8"/>
      <c r="W274" s="8"/>
    </row>
    <row r="275" spans="1:23" x14ac:dyDescent="0.35">
      <c r="A275" s="12" t="s">
        <v>295</v>
      </c>
      <c r="B275" s="5">
        <v>73796426000000</v>
      </c>
      <c r="C275" s="8">
        <v>71392363000000</v>
      </c>
      <c r="D275" s="8">
        <v>69059041000000</v>
      </c>
      <c r="E275" s="8">
        <v>66735609000000</v>
      </c>
      <c r="F275" s="8">
        <v>66669784493744</v>
      </c>
      <c r="G275" s="8">
        <v>66620226000000</v>
      </c>
      <c r="H275" s="8">
        <v>62508119000000</v>
      </c>
      <c r="I275" s="8">
        <v>61492997000000</v>
      </c>
      <c r="J275" s="8">
        <v>58005353660295</v>
      </c>
      <c r="K275" s="8">
        <v>56821631000000</v>
      </c>
      <c r="L275" s="8">
        <v>54458731509641</v>
      </c>
      <c r="M275" s="8">
        <v>52173250000000</v>
      </c>
      <c r="N275" s="8">
        <v>51369171889328</v>
      </c>
      <c r="O275" s="8"/>
      <c r="P275" s="8">
        <v>48378542968777</v>
      </c>
      <c r="Q275" s="8"/>
      <c r="R275" s="8"/>
      <c r="S275" s="8"/>
      <c r="T275" s="8"/>
      <c r="U275" s="8"/>
      <c r="V275" s="8"/>
      <c r="W275" s="8"/>
    </row>
    <row r="276" spans="1:23" x14ac:dyDescent="0.35">
      <c r="A276" s="9" t="s">
        <v>296</v>
      </c>
      <c r="B276" s="5">
        <v>72108216000000</v>
      </c>
      <c r="C276" s="8">
        <v>69689746000000</v>
      </c>
      <c r="D276" s="8">
        <v>67630265000000</v>
      </c>
      <c r="E276" s="8">
        <v>64830513000000</v>
      </c>
      <c r="F276" s="8">
        <v>64238136097053</v>
      </c>
      <c r="G276" s="8">
        <v>64511073000000</v>
      </c>
      <c r="H276" s="8">
        <v>60423046000000</v>
      </c>
      <c r="I276" s="8">
        <v>59739561000000</v>
      </c>
      <c r="J276" s="8">
        <v>56205529555489</v>
      </c>
      <c r="K276" s="8">
        <v>55008510000000</v>
      </c>
      <c r="L276" s="8">
        <v>52632213397028</v>
      </c>
      <c r="M276" s="8">
        <v>50337780000000</v>
      </c>
      <c r="N276" s="8">
        <v>49508949115350</v>
      </c>
      <c r="O276" s="8"/>
      <c r="P276" s="8">
        <v>46238093559099</v>
      </c>
      <c r="Q276" s="8"/>
      <c r="R276" s="8"/>
      <c r="S276" s="8"/>
      <c r="T276" s="8"/>
      <c r="U276" s="8"/>
      <c r="V276" s="8"/>
      <c r="W276" s="8"/>
    </row>
    <row r="277" spans="1:23" x14ac:dyDescent="0.35">
      <c r="A277" s="9" t="s">
        <v>297</v>
      </c>
      <c r="B277" s="5">
        <v>13420000000</v>
      </c>
      <c r="C277" s="8">
        <v>23855000000</v>
      </c>
      <c r="D277" s="8">
        <v>328638000000</v>
      </c>
      <c r="E277" s="8">
        <v>775436000000</v>
      </c>
      <c r="F277" s="8">
        <v>771452280678</v>
      </c>
      <c r="G277" s="8">
        <v>1155411000000</v>
      </c>
      <c r="H277" s="8">
        <v>1129688000000</v>
      </c>
      <c r="I277" s="8">
        <v>796549000000</v>
      </c>
      <c r="J277" s="8">
        <v>793861472711</v>
      </c>
      <c r="K277" s="8">
        <v>795877000000</v>
      </c>
      <c r="L277" s="8">
        <v>798561426687</v>
      </c>
      <c r="M277" s="8">
        <v>797076000000</v>
      </c>
      <c r="N277" s="8">
        <v>801565181178</v>
      </c>
      <c r="O277" s="8"/>
      <c r="P277" s="8">
        <v>1028608227687</v>
      </c>
      <c r="Q277" s="8"/>
      <c r="R277" s="8"/>
      <c r="S277" s="8"/>
      <c r="T277" s="8"/>
      <c r="U277" s="8"/>
      <c r="V277" s="8"/>
      <c r="W277" s="8"/>
    </row>
    <row r="278" spans="1:23" x14ac:dyDescent="0.35">
      <c r="A278" s="9" t="s">
        <v>298</v>
      </c>
      <c r="B278" s="5">
        <v>605273000000</v>
      </c>
      <c r="C278" s="8">
        <v>779491000000</v>
      </c>
      <c r="D278" s="8">
        <v>574539000000</v>
      </c>
      <c r="E278" s="8">
        <v>2350000000</v>
      </c>
      <c r="F278" s="8">
        <v>7001179427</v>
      </c>
      <c r="G278" s="8">
        <v>15013000000</v>
      </c>
      <c r="H278" s="8">
        <v>13274000000</v>
      </c>
      <c r="I278" s="8">
        <v>60207000000</v>
      </c>
      <c r="J278" s="8">
        <v>105685024945</v>
      </c>
      <c r="K278" s="8">
        <v>108310000000</v>
      </c>
      <c r="L278" s="8">
        <v>111288950332</v>
      </c>
      <c r="M278" s="8">
        <v>6411000000</v>
      </c>
      <c r="N278" s="8">
        <v>14108249467</v>
      </c>
      <c r="O278" s="8"/>
      <c r="P278" s="8">
        <v>148559266976</v>
      </c>
      <c r="Q278" s="8"/>
      <c r="R278" s="8"/>
      <c r="S278" s="8"/>
      <c r="T278" s="8"/>
      <c r="U278" s="8"/>
      <c r="V278" s="8"/>
      <c r="W278" s="8"/>
    </row>
    <row r="279" spans="1:23" x14ac:dyDescent="0.35">
      <c r="A279" s="9" t="s">
        <v>299</v>
      </c>
      <c r="B279" s="5">
        <v>246471000000</v>
      </c>
      <c r="C279" s="8">
        <v>24158000000</v>
      </c>
      <c r="D279" s="8">
        <v>21877000000</v>
      </c>
      <c r="E279" s="8">
        <v>39951000000</v>
      </c>
      <c r="F279" s="8">
        <v>728909399112</v>
      </c>
      <c r="G279" s="8">
        <v>31343000000</v>
      </c>
      <c r="H279" s="8">
        <v>30782000000</v>
      </c>
      <c r="I279" s="8">
        <v>5940000000</v>
      </c>
      <c r="J279" s="8">
        <v>6002953685</v>
      </c>
      <c r="K279" s="8">
        <v>6126000000</v>
      </c>
      <c r="L279" s="8">
        <v>5767026617</v>
      </c>
      <c r="M279" s="8">
        <v>513159000000</v>
      </c>
      <c r="N279" s="8">
        <v>506892445013</v>
      </c>
      <c r="O279" s="8"/>
      <c r="P279" s="8">
        <v>507116969257</v>
      </c>
      <c r="Q279" s="8"/>
      <c r="R279" s="8"/>
      <c r="S279" s="8"/>
      <c r="T279" s="8"/>
      <c r="U279" s="8"/>
      <c r="V279" s="8"/>
      <c r="W279" s="8"/>
    </row>
    <row r="280" spans="1:23" x14ac:dyDescent="0.35">
      <c r="A280" s="9" t="s">
        <v>300</v>
      </c>
      <c r="B280" s="5">
        <v>823046000000</v>
      </c>
      <c r="C280" s="8">
        <v>875113000000</v>
      </c>
      <c r="D280" s="8">
        <v>503722000000</v>
      </c>
      <c r="E280" s="8">
        <v>1087359000000</v>
      </c>
      <c r="F280" s="8">
        <v>924285537474</v>
      </c>
      <c r="G280" s="8">
        <v>907386000000</v>
      </c>
      <c r="H280" s="8">
        <v>911329000000</v>
      </c>
      <c r="I280" s="8">
        <v>890740000000</v>
      </c>
      <c r="J280" s="8">
        <v>894274653465</v>
      </c>
      <c r="K280" s="8">
        <v>902808000000</v>
      </c>
      <c r="L280" s="8">
        <v>910900708977</v>
      </c>
      <c r="M280" s="8">
        <v>518824000000</v>
      </c>
      <c r="N280" s="8">
        <v>537656898320</v>
      </c>
      <c r="O280" s="8"/>
      <c r="P280" s="8">
        <v>456164945758</v>
      </c>
      <c r="Q280" s="8"/>
      <c r="R280" s="8"/>
      <c r="S280" s="8"/>
      <c r="T280" s="8"/>
      <c r="U280" s="8"/>
      <c r="V280" s="8"/>
      <c r="W280" s="8"/>
    </row>
    <row r="281" spans="1:23" x14ac:dyDescent="0.35">
      <c r="A281" s="12" t="s">
        <v>301</v>
      </c>
      <c r="B281" s="5">
        <v>73796426000000</v>
      </c>
      <c r="C281" s="8">
        <v>71392363000000</v>
      </c>
      <c r="D281" s="8">
        <v>69059041000000</v>
      </c>
      <c r="E281" s="8">
        <v>66735608000000</v>
      </c>
      <c r="F281" s="8">
        <v>66669784493744</v>
      </c>
      <c r="G281" s="8">
        <v>66620226000000</v>
      </c>
      <c r="H281" s="8">
        <v>62508119000000</v>
      </c>
      <c r="I281" s="8">
        <v>61492997000000</v>
      </c>
      <c r="J281" s="8">
        <v>58005353660295</v>
      </c>
      <c r="K281" s="8">
        <v>56821632000000</v>
      </c>
      <c r="L281" s="8">
        <v>54458731509641</v>
      </c>
      <c r="M281" s="8">
        <v>52173249000000</v>
      </c>
      <c r="N281" s="8">
        <v>51369171889328</v>
      </c>
      <c r="O281" s="8"/>
      <c r="P281" s="8">
        <v>48378542968777</v>
      </c>
      <c r="Q281" s="8"/>
      <c r="R281" s="8"/>
      <c r="S281" s="8"/>
      <c r="T281" s="8"/>
      <c r="U281" s="8"/>
      <c r="V281" s="8"/>
      <c r="W281" s="8"/>
    </row>
    <row r="282" spans="1:23" x14ac:dyDescent="0.35">
      <c r="A282" s="9" t="s">
        <v>302</v>
      </c>
      <c r="B282" s="5">
        <v>41744987000000</v>
      </c>
      <c r="C282" s="8">
        <v>41820557000000</v>
      </c>
      <c r="D282" s="8">
        <v>40174484000000</v>
      </c>
      <c r="E282" s="8">
        <v>40001307000000</v>
      </c>
      <c r="F282" s="8">
        <v>38495866481771</v>
      </c>
      <c r="G282" s="8">
        <v>35948573000000</v>
      </c>
      <c r="H282" s="8">
        <v>34133216000000</v>
      </c>
      <c r="I282" s="8">
        <v>32752288000000</v>
      </c>
      <c r="J282" s="8">
        <v>29971796103687</v>
      </c>
      <c r="K282" s="8">
        <v>28971733000000</v>
      </c>
      <c r="L282" s="8">
        <v>27913102989137</v>
      </c>
      <c r="M282" s="8">
        <v>31520853000000</v>
      </c>
      <c r="N282" s="8">
        <v>33152291062879</v>
      </c>
      <c r="O282" s="8"/>
      <c r="P282" s="8">
        <v>30705515694548</v>
      </c>
      <c r="Q282" s="8"/>
      <c r="R282" s="8"/>
      <c r="S282" s="8"/>
      <c r="T282" s="8"/>
      <c r="U282" s="8"/>
      <c r="V282" s="8"/>
      <c r="W282" s="8"/>
    </row>
    <row r="283" spans="1:23" x14ac:dyDescent="0.35">
      <c r="A283" s="9" t="s">
        <v>303</v>
      </c>
      <c r="B283" s="5">
        <v>25065074000000</v>
      </c>
      <c r="C283" s="8">
        <v>25053570000000</v>
      </c>
      <c r="D283" s="8">
        <v>24713196000000</v>
      </c>
      <c r="E283" s="8">
        <v>21862429000000</v>
      </c>
      <c r="F283" s="8">
        <v>20801852819876</v>
      </c>
      <c r="G283" s="8">
        <v>19327703000000</v>
      </c>
      <c r="H283" s="8">
        <v>17912865000000</v>
      </c>
      <c r="I283" s="8">
        <v>18269367000000</v>
      </c>
      <c r="J283" s="8">
        <v>17779079295549</v>
      </c>
      <c r="K283" s="8">
        <v>17654835000000</v>
      </c>
      <c r="L283" s="8">
        <v>17732510613589</v>
      </c>
      <c r="M283" s="8">
        <v>14498279000000</v>
      </c>
      <c r="N283" s="8">
        <v>12017268146819</v>
      </c>
      <c r="O283" s="8"/>
      <c r="P283" s="8">
        <v>11252340560021</v>
      </c>
      <c r="Q283" s="8"/>
      <c r="R283" s="8"/>
      <c r="S283" s="8"/>
      <c r="T283" s="8"/>
      <c r="U283" s="8"/>
      <c r="V283" s="8"/>
      <c r="W283" s="8"/>
    </row>
    <row r="284" spans="1:23" x14ac:dyDescent="0.35">
      <c r="A284" s="9" t="s">
        <v>304</v>
      </c>
      <c r="B284" s="5">
        <v>6986365000000</v>
      </c>
      <c r="C284" s="8">
        <v>4518236000000</v>
      </c>
      <c r="D284" s="8">
        <v>4171361000000</v>
      </c>
      <c r="E284" s="8">
        <v>4871872000000</v>
      </c>
      <c r="F284" s="8">
        <v>7372065192097</v>
      </c>
      <c r="G284" s="8">
        <v>11343950000000</v>
      </c>
      <c r="H284" s="8">
        <v>10462038000000</v>
      </c>
      <c r="I284" s="8">
        <v>10471342000000</v>
      </c>
      <c r="J284" s="8">
        <v>10254478261059</v>
      </c>
      <c r="K284" s="8">
        <v>10195064000000</v>
      </c>
      <c r="L284" s="8">
        <v>8813117906915</v>
      </c>
      <c r="M284" s="8">
        <v>6154117000000</v>
      </c>
      <c r="N284" s="8">
        <v>6199612679630</v>
      </c>
      <c r="O284" s="8"/>
      <c r="P284" s="8">
        <v>6420686714208</v>
      </c>
      <c r="Q284" s="8"/>
      <c r="R284" s="8"/>
      <c r="S284" s="8"/>
      <c r="T284" s="8"/>
      <c r="U284" s="8"/>
      <c r="V284" s="8"/>
      <c r="W284" s="8"/>
    </row>
    <row r="285" spans="1:23" x14ac:dyDescent="0.35">
      <c r="A285" s="12" t="s">
        <v>305</v>
      </c>
      <c r="B285" s="5">
        <v>73796426000000</v>
      </c>
      <c r="C285" s="8">
        <v>71392363000000</v>
      </c>
      <c r="D285" s="8">
        <v>69059041000000</v>
      </c>
      <c r="E285" s="8">
        <v>66735608000000</v>
      </c>
      <c r="F285" s="8">
        <v>0</v>
      </c>
      <c r="G285" s="8">
        <v>66620227000000</v>
      </c>
      <c r="H285" s="8">
        <v>62508119000000</v>
      </c>
      <c r="I285" s="8">
        <v>61492998000000</v>
      </c>
      <c r="J285" s="8">
        <v>0</v>
      </c>
      <c r="K285" s="8">
        <v>56821631000000</v>
      </c>
      <c r="L285" s="8">
        <v>0</v>
      </c>
      <c r="M285" s="8">
        <v>52173250000000</v>
      </c>
      <c r="N285" s="8">
        <v>51369171889328</v>
      </c>
      <c r="O285" s="8"/>
      <c r="P285" s="8">
        <v>0</v>
      </c>
      <c r="Q285" s="8"/>
      <c r="R285" s="8"/>
      <c r="S285" s="8"/>
      <c r="T285" s="8"/>
      <c r="U285" s="8"/>
      <c r="V285" s="8"/>
      <c r="W285" s="8"/>
    </row>
    <row r="286" spans="1:23" x14ac:dyDescent="0.35">
      <c r="A286" s="9" t="s">
        <v>306</v>
      </c>
      <c r="B286" s="5">
        <v>73788753000000</v>
      </c>
      <c r="C286" s="8">
        <v>71384307000000</v>
      </c>
      <c r="D286" s="8">
        <v>69051674000000</v>
      </c>
      <c r="E286" s="8">
        <v>66721596000000</v>
      </c>
      <c r="F286" s="8">
        <v>0</v>
      </c>
      <c r="G286" s="8">
        <v>66606645000000</v>
      </c>
      <c r="H286" s="8">
        <v>34133216000000</v>
      </c>
      <c r="I286" s="8">
        <v>61455150000000</v>
      </c>
      <c r="J286" s="8">
        <v>0</v>
      </c>
      <c r="K286" s="8">
        <v>56794670000000</v>
      </c>
      <c r="L286" s="8">
        <v>0</v>
      </c>
      <c r="M286" s="8">
        <v>52051983000000</v>
      </c>
      <c r="N286" s="8">
        <v>51292017000000</v>
      </c>
      <c r="O286" s="8"/>
      <c r="P286" s="8">
        <v>0</v>
      </c>
      <c r="Q286" s="8"/>
      <c r="R286" s="8"/>
      <c r="S286" s="8"/>
      <c r="T286" s="8"/>
      <c r="U286" s="8"/>
      <c r="V286" s="8"/>
      <c r="W286" s="8"/>
    </row>
    <row r="287" spans="1:23" x14ac:dyDescent="0.35">
      <c r="A287" s="9" t="s">
        <v>307</v>
      </c>
      <c r="B287" s="5">
        <v>7673000000</v>
      </c>
      <c r="C287" s="8">
        <v>8056000000</v>
      </c>
      <c r="D287" s="8">
        <v>7367000000</v>
      </c>
      <c r="E287" s="8">
        <v>14012000000</v>
      </c>
      <c r="F287" s="8">
        <v>0</v>
      </c>
      <c r="G287" s="8">
        <v>13582000000</v>
      </c>
      <c r="H287" s="8">
        <v>28374903000000</v>
      </c>
      <c r="I287" s="8">
        <v>37848000000</v>
      </c>
      <c r="J287" s="8">
        <v>0</v>
      </c>
      <c r="K287" s="8">
        <v>26961000000</v>
      </c>
      <c r="L287" s="8">
        <v>0</v>
      </c>
      <c r="M287" s="8">
        <v>121267000000</v>
      </c>
      <c r="N287" s="8">
        <v>77154889328</v>
      </c>
      <c r="O287" s="8"/>
      <c r="P287" s="8">
        <v>0</v>
      </c>
      <c r="Q287" s="8"/>
      <c r="R287" s="8"/>
      <c r="S287" s="8"/>
      <c r="T287" s="8"/>
      <c r="U287" s="8"/>
      <c r="V287" s="8"/>
      <c r="W287" s="8"/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/>
      <c r="P288" s="8">
        <v>0</v>
      </c>
      <c r="Q288" s="8"/>
      <c r="R288" s="8"/>
      <c r="S288" s="8"/>
      <c r="T288" s="8"/>
      <c r="U288" s="8"/>
      <c r="V288" s="8"/>
      <c r="W288" s="8"/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/>
      <c r="P289" s="8">
        <v>0</v>
      </c>
      <c r="Q289" s="8"/>
      <c r="R289" s="8"/>
      <c r="S289" s="8"/>
      <c r="T289" s="8"/>
      <c r="U289" s="8"/>
      <c r="V289" s="8"/>
      <c r="W289" s="8"/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/>
      <c r="P290" s="8">
        <v>0</v>
      </c>
      <c r="Q290" s="8"/>
      <c r="R290" s="8"/>
      <c r="S290" s="8"/>
      <c r="T290" s="8"/>
      <c r="U290" s="8"/>
      <c r="V290" s="8"/>
      <c r="W290" s="8"/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/>
      <c r="P291" s="8">
        <v>0</v>
      </c>
      <c r="Q291" s="8"/>
      <c r="R291" s="8"/>
      <c r="S291" s="8"/>
      <c r="T291" s="8"/>
      <c r="U291" s="8"/>
      <c r="V291" s="8"/>
      <c r="W291" s="8"/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/>
      <c r="P292" s="8">
        <v>0</v>
      </c>
      <c r="Q292" s="8"/>
      <c r="R292" s="8"/>
      <c r="S292" s="8"/>
      <c r="T292" s="8"/>
      <c r="U292" s="8"/>
      <c r="V292" s="8"/>
      <c r="W292" s="8"/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/>
      <c r="P293" s="8">
        <v>0</v>
      </c>
      <c r="Q293" s="8"/>
      <c r="R293" s="8"/>
      <c r="S293" s="8"/>
      <c r="T293" s="8"/>
      <c r="U293" s="8"/>
      <c r="V293" s="8"/>
      <c r="W293" s="8"/>
    </row>
    <row r="294" spans="1:23" x14ac:dyDescent="0.35">
      <c r="A294" s="12" t="s">
        <v>314</v>
      </c>
      <c r="B294" s="5">
        <v>73796426000000</v>
      </c>
      <c r="C294" s="8">
        <v>71392363000000</v>
      </c>
      <c r="D294" s="8">
        <v>0</v>
      </c>
      <c r="E294" s="8">
        <v>66735608000000</v>
      </c>
      <c r="F294" s="8">
        <v>66669784493744</v>
      </c>
      <c r="G294" s="8">
        <v>66620227000000</v>
      </c>
      <c r="H294" s="8">
        <v>62458119000000</v>
      </c>
      <c r="I294" s="8">
        <v>61492998000000</v>
      </c>
      <c r="J294" s="8">
        <v>58005353660295</v>
      </c>
      <c r="K294" s="8">
        <v>56821631000000</v>
      </c>
      <c r="L294" s="8">
        <v>54458731509641</v>
      </c>
      <c r="M294" s="8">
        <v>52173250000000</v>
      </c>
      <c r="N294" s="8">
        <v>51369171889328</v>
      </c>
      <c r="O294" s="8"/>
      <c r="P294" s="8">
        <v>48378542968777</v>
      </c>
      <c r="Q294" s="8"/>
      <c r="R294" s="8"/>
      <c r="S294" s="8"/>
      <c r="T294" s="8"/>
      <c r="U294" s="8"/>
      <c r="V294" s="8"/>
      <c r="W294" s="8"/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/>
      <c r="P295" s="8">
        <v>0</v>
      </c>
      <c r="Q295" s="8"/>
      <c r="R295" s="8"/>
      <c r="S295" s="8"/>
      <c r="T295" s="8"/>
      <c r="U295" s="8"/>
      <c r="V295" s="8"/>
      <c r="W295" s="8"/>
    </row>
    <row r="296" spans="1:23" x14ac:dyDescent="0.35">
      <c r="A296" s="9" t="s">
        <v>316</v>
      </c>
      <c r="B296" s="5">
        <v>71431323000000</v>
      </c>
      <c r="C296" s="8">
        <v>69342252000000</v>
      </c>
      <c r="D296" s="8">
        <v>0</v>
      </c>
      <c r="E296" s="8">
        <v>64508412000000</v>
      </c>
      <c r="F296" s="8">
        <v>64490196362851</v>
      </c>
      <c r="G296" s="8">
        <v>64056206000000</v>
      </c>
      <c r="H296" s="8">
        <v>59850215000000</v>
      </c>
      <c r="I296" s="8">
        <v>58349110000000</v>
      </c>
      <c r="J296" s="8">
        <v>54548976604426</v>
      </c>
      <c r="K296" s="8">
        <v>52589416000000</v>
      </c>
      <c r="L296" s="8">
        <v>49655169737880</v>
      </c>
      <c r="M296" s="8">
        <v>48221637000000</v>
      </c>
      <c r="N296" s="8">
        <v>46547254419375</v>
      </c>
      <c r="O296" s="8"/>
      <c r="P296" s="8">
        <v>44093692969387</v>
      </c>
      <c r="Q296" s="8"/>
      <c r="R296" s="8"/>
      <c r="S296" s="8"/>
      <c r="T296" s="8"/>
      <c r="U296" s="8"/>
      <c r="V296" s="8"/>
      <c r="W296" s="8"/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/>
      <c r="P297" s="8">
        <v>0</v>
      </c>
      <c r="Q297" s="8"/>
      <c r="R297" s="8"/>
      <c r="S297" s="8"/>
      <c r="T297" s="8"/>
      <c r="U297" s="8"/>
      <c r="V297" s="8"/>
      <c r="W297" s="8"/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/>
      <c r="P298" s="8">
        <v>0</v>
      </c>
      <c r="Q298" s="8"/>
      <c r="R298" s="8"/>
      <c r="S298" s="8"/>
      <c r="T298" s="8"/>
      <c r="U298" s="8"/>
      <c r="V298" s="8"/>
      <c r="W298" s="8"/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2227196000000</v>
      </c>
      <c r="F299" s="8">
        <v>2179588130893</v>
      </c>
      <c r="G299" s="8">
        <v>2564021000000</v>
      </c>
      <c r="H299" s="8">
        <v>2607904000000</v>
      </c>
      <c r="I299" s="8">
        <v>3143888000000</v>
      </c>
      <c r="J299" s="8">
        <v>3456377055869</v>
      </c>
      <c r="K299" s="8">
        <v>4232215000000</v>
      </c>
      <c r="L299" s="8">
        <v>4803561771761</v>
      </c>
      <c r="M299" s="8">
        <v>3951613000000</v>
      </c>
      <c r="N299" s="8">
        <v>4821917469953</v>
      </c>
      <c r="O299" s="8"/>
      <c r="P299" s="8">
        <v>4284849999390</v>
      </c>
      <c r="Q299" s="8"/>
      <c r="R299" s="8"/>
      <c r="S299" s="8"/>
      <c r="T299" s="8"/>
      <c r="U299" s="8"/>
      <c r="V299" s="8"/>
      <c r="W299" s="8"/>
    </row>
    <row r="300" spans="1:23" x14ac:dyDescent="0.35">
      <c r="A300" s="9" t="s">
        <v>320</v>
      </c>
      <c r="B300" s="5">
        <v>2365103000000</v>
      </c>
      <c r="C300" s="8">
        <v>2050111000000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/>
      <c r="P300" s="8">
        <v>0</v>
      </c>
      <c r="Q300" s="8"/>
      <c r="R300" s="8"/>
      <c r="S300" s="8"/>
      <c r="T300" s="8"/>
      <c r="U300" s="8"/>
      <c r="V300" s="8"/>
      <c r="W300" s="8"/>
    </row>
    <row r="301" spans="1:23" x14ac:dyDescent="0.35">
      <c r="A301" s="12" t="s">
        <v>321</v>
      </c>
      <c r="B301" s="5">
        <v>86327769000000</v>
      </c>
      <c r="C301" s="8">
        <v>88080609000000</v>
      </c>
      <c r="D301" s="8">
        <v>86699603000000</v>
      </c>
      <c r="E301" s="8">
        <v>87658121000000</v>
      </c>
      <c r="F301" s="8">
        <v>84082460207879</v>
      </c>
      <c r="G301" s="8">
        <v>77085799000000</v>
      </c>
      <c r="H301" s="8">
        <v>70195187000000</v>
      </c>
      <c r="I301" s="8">
        <v>66025248000000</v>
      </c>
      <c r="J301" s="8">
        <v>66290255606130</v>
      </c>
      <c r="K301" s="8">
        <v>67560301000000</v>
      </c>
      <c r="L301" s="8">
        <v>67690998877873</v>
      </c>
      <c r="M301" s="8">
        <v>63969619000000</v>
      </c>
      <c r="N301" s="8">
        <v>64547364674283</v>
      </c>
      <c r="O301" s="8"/>
      <c r="P301" s="8">
        <v>59271859700279</v>
      </c>
      <c r="Q301" s="8"/>
      <c r="R301" s="8"/>
      <c r="S301" s="8"/>
      <c r="T301" s="8"/>
      <c r="U301" s="8"/>
      <c r="V301" s="8"/>
      <c r="W301" s="8"/>
    </row>
    <row r="302" spans="1:23" x14ac:dyDescent="0.35">
      <c r="A302" s="9" t="s">
        <v>322</v>
      </c>
      <c r="B302" s="5">
        <v>3626983000000</v>
      </c>
      <c r="C302" s="8">
        <v>4001781000000</v>
      </c>
      <c r="D302" s="8">
        <v>4283580000000</v>
      </c>
      <c r="E302" s="8">
        <v>3074827000000</v>
      </c>
      <c r="F302" s="8">
        <v>2876105238085</v>
      </c>
      <c r="G302" s="8">
        <v>2715494000000</v>
      </c>
      <c r="H302" s="8">
        <v>2821839000000</v>
      </c>
      <c r="I302" s="8">
        <v>3884097000000</v>
      </c>
      <c r="J302" s="8">
        <v>4094471438899</v>
      </c>
      <c r="K302" s="8">
        <v>5305014000000</v>
      </c>
      <c r="L302" s="8">
        <v>7965921536741</v>
      </c>
      <c r="M302" s="8">
        <v>4838440000000</v>
      </c>
      <c r="N302" s="8">
        <v>4479157926825</v>
      </c>
      <c r="O302" s="8"/>
      <c r="P302" s="8">
        <v>2395939738749</v>
      </c>
      <c r="Q302" s="8"/>
      <c r="R302" s="8"/>
      <c r="S302" s="8"/>
      <c r="T302" s="8"/>
      <c r="U302" s="8"/>
      <c r="V302" s="8"/>
      <c r="W302" s="8"/>
    </row>
    <row r="303" spans="1:23" x14ac:dyDescent="0.35">
      <c r="A303" s="9" t="s">
        <v>323</v>
      </c>
      <c r="B303" s="5">
        <v>82658809000000</v>
      </c>
      <c r="C303" s="8">
        <v>84035390000000</v>
      </c>
      <c r="D303" s="8">
        <v>82372732000000</v>
      </c>
      <c r="E303" s="8">
        <v>84541098000000</v>
      </c>
      <c r="F303" s="8">
        <v>81164212939244</v>
      </c>
      <c r="G303" s="8">
        <v>74323994000000</v>
      </c>
      <c r="H303" s="8">
        <v>67325433000000</v>
      </c>
      <c r="I303" s="8">
        <v>62099281000000</v>
      </c>
      <c r="J303" s="8">
        <v>62146567593771</v>
      </c>
      <c r="K303" s="8">
        <v>62204351000000</v>
      </c>
      <c r="L303" s="8">
        <v>59652458854489</v>
      </c>
      <c r="M303" s="8">
        <v>59083637000000</v>
      </c>
      <c r="N303" s="8">
        <v>60052388122663</v>
      </c>
      <c r="O303" s="8"/>
      <c r="P303" s="8">
        <v>56860576905826</v>
      </c>
      <c r="Q303" s="8"/>
      <c r="R303" s="8"/>
      <c r="S303" s="8"/>
      <c r="T303" s="8"/>
      <c r="U303" s="8"/>
      <c r="V303" s="8"/>
      <c r="W303" s="8"/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/>
      <c r="P304" s="8">
        <v>0</v>
      </c>
      <c r="Q304" s="8"/>
      <c r="R304" s="8"/>
      <c r="S304" s="8"/>
      <c r="T304" s="8"/>
      <c r="U304" s="8"/>
      <c r="V304" s="8"/>
      <c r="W304" s="8"/>
    </row>
    <row r="305" spans="1:23" x14ac:dyDescent="0.35">
      <c r="A305" s="9" t="s">
        <v>325</v>
      </c>
      <c r="B305" s="5">
        <v>41977000000</v>
      </c>
      <c r="C305" s="8">
        <v>43437000000</v>
      </c>
      <c r="D305" s="8">
        <v>43290000000</v>
      </c>
      <c r="E305" s="8">
        <v>42190000000</v>
      </c>
      <c r="F305" s="8">
        <v>42136335163</v>
      </c>
      <c r="G305" s="8">
        <v>46305000000</v>
      </c>
      <c r="H305" s="8">
        <v>47915000000</v>
      </c>
      <c r="I305" s="8">
        <v>41865000000</v>
      </c>
      <c r="J305" s="8">
        <v>49210907733</v>
      </c>
      <c r="K305" s="8">
        <v>50930000000</v>
      </c>
      <c r="L305" s="8">
        <v>72612844273</v>
      </c>
      <c r="M305" s="8">
        <v>47536000000</v>
      </c>
      <c r="N305" s="8">
        <v>15812977729</v>
      </c>
      <c r="O305" s="8"/>
      <c r="P305" s="8">
        <v>15337411119</v>
      </c>
      <c r="Q305" s="8"/>
      <c r="R305" s="8"/>
      <c r="S305" s="8"/>
      <c r="T305" s="8"/>
      <c r="U305" s="8"/>
      <c r="V305" s="8"/>
      <c r="W305" s="8"/>
    </row>
    <row r="306" spans="1:23" x14ac:dyDescent="0.35">
      <c r="A306" s="9" t="s">
        <v>326</v>
      </c>
      <c r="B306" s="5">
        <v>0</v>
      </c>
      <c r="C306" s="8">
        <v>1000000</v>
      </c>
      <c r="D306" s="8">
        <v>1000000</v>
      </c>
      <c r="E306" s="8">
        <v>6000000</v>
      </c>
      <c r="F306" s="8">
        <v>5695387</v>
      </c>
      <c r="G306" s="8">
        <v>6000000</v>
      </c>
      <c r="H306" s="8">
        <v>0</v>
      </c>
      <c r="I306" s="8">
        <v>5000000</v>
      </c>
      <c r="J306" s="8">
        <v>5665727</v>
      </c>
      <c r="K306" s="8">
        <v>6000000</v>
      </c>
      <c r="L306" s="8">
        <v>5642370</v>
      </c>
      <c r="M306" s="8">
        <v>6000000</v>
      </c>
      <c r="N306" s="8">
        <v>5647066</v>
      </c>
      <c r="O306" s="8"/>
      <c r="P306" s="8">
        <v>5644585</v>
      </c>
      <c r="Q306" s="8"/>
      <c r="R306" s="8"/>
      <c r="S306" s="8"/>
      <c r="T306" s="8"/>
      <c r="U306" s="8"/>
      <c r="V306" s="8"/>
      <c r="W306" s="8"/>
    </row>
    <row r="307" spans="1:23" x14ac:dyDescent="0.35">
      <c r="A307" s="12" t="s">
        <v>327</v>
      </c>
      <c r="B307" s="5">
        <v>0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/>
      <c r="P307" s="8">
        <v>0</v>
      </c>
      <c r="Q307" s="8"/>
      <c r="R307" s="8"/>
      <c r="S307" s="8"/>
      <c r="T307" s="8"/>
      <c r="U307" s="8"/>
      <c r="V307" s="8"/>
      <c r="W307" s="8"/>
    </row>
    <row r="308" spans="1:23" x14ac:dyDescent="0.35">
      <c r="A308" s="9" t="s">
        <v>328</v>
      </c>
      <c r="B308" s="5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/>
      <c r="P308" s="8">
        <v>0</v>
      </c>
      <c r="Q308" s="8"/>
      <c r="R308" s="8"/>
      <c r="S308" s="8"/>
      <c r="T308" s="8"/>
      <c r="U308" s="8"/>
      <c r="V308" s="8"/>
      <c r="W308" s="8"/>
    </row>
    <row r="309" spans="1:23" x14ac:dyDescent="0.35">
      <c r="A309" s="9" t="s">
        <v>329</v>
      </c>
      <c r="B309" s="5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/>
      <c r="P309" s="8">
        <v>0</v>
      </c>
      <c r="Q309" s="8"/>
      <c r="R309" s="8"/>
      <c r="S309" s="8"/>
      <c r="T309" s="8"/>
      <c r="U309" s="8"/>
      <c r="V309" s="8"/>
      <c r="W309" s="8"/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66290255606130</v>
      </c>
      <c r="K310" s="8">
        <v>0</v>
      </c>
      <c r="L310" s="8">
        <v>67690998877873</v>
      </c>
      <c r="M310" s="8">
        <v>0</v>
      </c>
      <c r="N310" s="8">
        <v>64547364674283</v>
      </c>
      <c r="O310" s="8"/>
      <c r="P310" s="8">
        <v>59271859700279</v>
      </c>
      <c r="Q310" s="8"/>
      <c r="R310" s="8"/>
      <c r="S310" s="8"/>
      <c r="T310" s="8"/>
      <c r="U310" s="8"/>
      <c r="V310" s="8"/>
      <c r="W310" s="8"/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591443179938</v>
      </c>
      <c r="K311" s="8">
        <v>0</v>
      </c>
      <c r="L311" s="8">
        <v>550802394041</v>
      </c>
      <c r="M311" s="8">
        <v>0</v>
      </c>
      <c r="N311" s="8">
        <v>612792047090</v>
      </c>
      <c r="O311" s="8"/>
      <c r="P311" s="8">
        <v>597649041672</v>
      </c>
      <c r="Q311" s="8"/>
      <c r="R311" s="8"/>
      <c r="S311" s="8"/>
      <c r="T311" s="8"/>
      <c r="U311" s="8"/>
      <c r="V311" s="8"/>
      <c r="W311" s="8"/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11300261447029</v>
      </c>
      <c r="O312" s="8"/>
      <c r="P312" s="8">
        <v>6127349288128</v>
      </c>
      <c r="Q312" s="8"/>
      <c r="R312" s="8"/>
      <c r="S312" s="8"/>
      <c r="T312" s="8"/>
      <c r="U312" s="8"/>
      <c r="V312" s="8"/>
      <c r="W312" s="8"/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60865571305</v>
      </c>
      <c r="K313" s="8">
        <v>0</v>
      </c>
      <c r="L313" s="8">
        <v>87010319483</v>
      </c>
      <c r="M313" s="8">
        <v>0</v>
      </c>
      <c r="N313" s="8">
        <v>51252915991</v>
      </c>
      <c r="O313" s="8"/>
      <c r="P313" s="8">
        <v>101320982778</v>
      </c>
      <c r="Q313" s="8"/>
      <c r="R313" s="8"/>
      <c r="S313" s="8"/>
      <c r="T313" s="8"/>
      <c r="U313" s="8"/>
      <c r="V313" s="8"/>
      <c r="W313" s="8"/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51967049762105</v>
      </c>
      <c r="M314" s="8">
        <v>0</v>
      </c>
      <c r="N314" s="8">
        <v>52583058264173</v>
      </c>
      <c r="O314" s="8"/>
      <c r="P314" s="8">
        <v>52445540387701</v>
      </c>
      <c r="Q314" s="8"/>
      <c r="R314" s="8"/>
      <c r="S314" s="8"/>
      <c r="T314" s="8"/>
      <c r="U314" s="8"/>
      <c r="V314" s="8"/>
      <c r="W314" s="8"/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65637946854887</v>
      </c>
      <c r="K315" s="8">
        <v>0</v>
      </c>
      <c r="L315" s="8">
        <v>15086136402244</v>
      </c>
      <c r="M315" s="8">
        <v>0</v>
      </c>
      <c r="N315" s="8">
        <v>0</v>
      </c>
      <c r="O315" s="8"/>
      <c r="P315" s="8">
        <v>0</v>
      </c>
      <c r="Q315" s="8"/>
      <c r="R315" s="8"/>
      <c r="S315" s="8"/>
      <c r="T315" s="8"/>
      <c r="U315" s="8"/>
      <c r="V315" s="8"/>
      <c r="W315" s="8"/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/>
      <c r="P316" s="8">
        <v>0</v>
      </c>
      <c r="Q316" s="8"/>
      <c r="R316" s="8"/>
      <c r="S316" s="8"/>
      <c r="T316" s="8"/>
      <c r="U316" s="8"/>
      <c r="V316" s="8"/>
      <c r="W316" s="8"/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/>
      <c r="P317" s="8">
        <v>0</v>
      </c>
      <c r="Q317" s="8"/>
      <c r="R317" s="8"/>
      <c r="S317" s="8"/>
      <c r="T317" s="8"/>
      <c r="U317" s="8"/>
      <c r="V317" s="8"/>
      <c r="W317" s="8"/>
    </row>
    <row r="318" spans="1:23" x14ac:dyDescent="0.35">
      <c r="A318" s="12" t="s">
        <v>338</v>
      </c>
      <c r="B318" s="5">
        <v>620146000000</v>
      </c>
      <c r="C318" s="8">
        <v>508532000000</v>
      </c>
      <c r="D318" s="8">
        <v>5781410000000</v>
      </c>
      <c r="E318" s="8">
        <v>508532000000</v>
      </c>
      <c r="F318" s="8">
        <v>508532089741</v>
      </c>
      <c r="G318" s="8">
        <v>374937000000</v>
      </c>
      <c r="H318" s="8">
        <v>374937000000</v>
      </c>
      <c r="I318" s="8">
        <v>374937000000</v>
      </c>
      <c r="J318" s="8">
        <v>374937915292</v>
      </c>
      <c r="K318" s="8">
        <v>276848000000</v>
      </c>
      <c r="L318" s="8">
        <v>276854471680</v>
      </c>
      <c r="M318" s="8">
        <v>49723358000000</v>
      </c>
      <c r="N318" s="8">
        <v>276854471680</v>
      </c>
      <c r="O318" s="8"/>
      <c r="P318" s="8">
        <v>276854471680</v>
      </c>
      <c r="Q318" s="8"/>
      <c r="R318" s="8"/>
      <c r="S318" s="8"/>
      <c r="T318" s="8"/>
      <c r="U318" s="8"/>
      <c r="V318" s="8"/>
      <c r="W318" s="8"/>
    </row>
    <row r="319" spans="1:23" x14ac:dyDescent="0.35">
      <c r="A319" s="9" t="s">
        <v>339</v>
      </c>
      <c r="B319" s="5">
        <v>163927000000</v>
      </c>
      <c r="C319" s="8">
        <v>126722000000</v>
      </c>
      <c r="D319" s="8">
        <v>5399600000000</v>
      </c>
      <c r="E319" s="8">
        <v>126722000000</v>
      </c>
      <c r="F319" s="8">
        <v>126722039836</v>
      </c>
      <c r="G319" s="8">
        <v>82190000000</v>
      </c>
      <c r="H319" s="8">
        <v>82190000000</v>
      </c>
      <c r="I319" s="8">
        <v>82190000000</v>
      </c>
      <c r="J319" s="8">
        <v>82190648353</v>
      </c>
      <c r="K319" s="8">
        <v>49490000000</v>
      </c>
      <c r="L319" s="8">
        <v>49496167149</v>
      </c>
      <c r="M319" s="8">
        <v>49496000000000</v>
      </c>
      <c r="N319" s="8">
        <v>49496167149</v>
      </c>
      <c r="O319" s="8"/>
      <c r="P319" s="8">
        <v>49496167149</v>
      </c>
      <c r="Q319" s="8"/>
      <c r="R319" s="8"/>
      <c r="S319" s="8"/>
      <c r="T319" s="8"/>
      <c r="U319" s="8"/>
      <c r="V319" s="8"/>
      <c r="W319" s="8"/>
    </row>
    <row r="320" spans="1:23" x14ac:dyDescent="0.35">
      <c r="A320" s="9" t="s">
        <v>340</v>
      </c>
      <c r="B320" s="5">
        <v>456219000000</v>
      </c>
      <c r="C320" s="8">
        <v>381810000000</v>
      </c>
      <c r="D320" s="8">
        <v>381810000000</v>
      </c>
      <c r="E320" s="8">
        <v>381810000000</v>
      </c>
      <c r="F320" s="8">
        <v>381810049905</v>
      </c>
      <c r="G320" s="8">
        <v>292747000000</v>
      </c>
      <c r="H320" s="8">
        <v>292747000000</v>
      </c>
      <c r="I320" s="8">
        <v>292747000000</v>
      </c>
      <c r="J320" s="8">
        <v>292747266939</v>
      </c>
      <c r="K320" s="8">
        <v>227358000000</v>
      </c>
      <c r="L320" s="8">
        <v>227358304531</v>
      </c>
      <c r="M320" s="8">
        <v>227358000000</v>
      </c>
      <c r="N320" s="8">
        <v>227358304531</v>
      </c>
      <c r="O320" s="8"/>
      <c r="P320" s="8">
        <v>227358304531</v>
      </c>
      <c r="Q320" s="8"/>
      <c r="R320" s="8"/>
      <c r="S320" s="8"/>
      <c r="T320" s="8"/>
      <c r="U320" s="8"/>
      <c r="V320" s="8"/>
      <c r="W320" s="8"/>
    </row>
    <row r="321" spans="1:23" x14ac:dyDescent="0.35">
      <c r="A321" s="9" t="s">
        <v>341</v>
      </c>
      <c r="B321" s="5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/>
      <c r="P321" s="8">
        <v>0</v>
      </c>
      <c r="Q321" s="8"/>
      <c r="R321" s="8"/>
      <c r="S321" s="8"/>
      <c r="T321" s="8"/>
      <c r="U321" s="8"/>
      <c r="V321" s="8"/>
      <c r="W321" s="8"/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/>
      <c r="P322" s="8">
        <v>0</v>
      </c>
      <c r="Q322" s="8"/>
      <c r="R322" s="8"/>
      <c r="S322" s="8"/>
      <c r="T322" s="8"/>
      <c r="U322" s="8"/>
      <c r="V322" s="8"/>
      <c r="W322" s="8"/>
    </row>
    <row r="323" spans="1:23" x14ac:dyDescent="0.35">
      <c r="A323" s="12" t="s">
        <v>343</v>
      </c>
      <c r="B323" s="5">
        <v>1650592000000</v>
      </c>
      <c r="C323" s="8">
        <v>1852395000000</v>
      </c>
      <c r="D323" s="8">
        <v>2441335000000</v>
      </c>
      <c r="E323" s="8">
        <v>2019732420641</v>
      </c>
      <c r="F323" s="8">
        <v>2289828579359</v>
      </c>
      <c r="G323" s="8">
        <v>2100662000000</v>
      </c>
      <c r="H323" s="8">
        <v>1773434000000</v>
      </c>
      <c r="I323" s="8">
        <v>1385351000000</v>
      </c>
      <c r="J323" s="8">
        <v>1415534749010</v>
      </c>
      <c r="K323" s="8">
        <v>1223626000000</v>
      </c>
      <c r="L323" s="8">
        <v>1510961988085</v>
      </c>
      <c r="M323" s="8">
        <v>1332300583739</v>
      </c>
      <c r="N323" s="8">
        <v>0</v>
      </c>
      <c r="O323" s="8"/>
      <c r="P323" s="8">
        <v>0</v>
      </c>
      <c r="Q323" s="8"/>
      <c r="R323" s="8"/>
      <c r="S323" s="8"/>
      <c r="T323" s="8"/>
      <c r="U323" s="8"/>
      <c r="V323" s="8"/>
      <c r="W323" s="8"/>
    </row>
    <row r="324" spans="1:23" x14ac:dyDescent="0.35">
      <c r="A324" s="9" t="s">
        <v>344</v>
      </c>
      <c r="B324" s="5">
        <v>1494971000000</v>
      </c>
      <c r="C324" s="8">
        <v>1685084000000</v>
      </c>
      <c r="D324" s="8">
        <v>2219412000000</v>
      </c>
      <c r="E324" s="8">
        <v>1814427021337</v>
      </c>
      <c r="F324" s="8">
        <v>2067283978663</v>
      </c>
      <c r="G324" s="8">
        <v>1885698000000</v>
      </c>
      <c r="H324" s="8">
        <v>1570967000000</v>
      </c>
      <c r="I324" s="8">
        <v>1201080000000</v>
      </c>
      <c r="J324" s="8">
        <v>1253163238239</v>
      </c>
      <c r="K324" s="8">
        <v>1067899000000</v>
      </c>
      <c r="L324" s="8">
        <v>1375101953813</v>
      </c>
      <c r="M324" s="8">
        <v>1205715516855</v>
      </c>
      <c r="N324" s="8">
        <v>0</v>
      </c>
      <c r="O324" s="8"/>
      <c r="P324" s="8">
        <v>0</v>
      </c>
      <c r="Q324" s="8"/>
      <c r="R324" s="8"/>
      <c r="S324" s="8"/>
      <c r="T324" s="8"/>
      <c r="U324" s="8"/>
      <c r="V324" s="8"/>
      <c r="W324" s="8"/>
    </row>
    <row r="325" spans="1:23" x14ac:dyDescent="0.35">
      <c r="A325" s="9" t="s">
        <v>345</v>
      </c>
      <c r="B325" s="5">
        <v>45642000000</v>
      </c>
      <c r="C325" s="8">
        <v>34534000000</v>
      </c>
      <c r="D325" s="8">
        <v>35036000000</v>
      </c>
      <c r="E325" s="8">
        <v>35280157992</v>
      </c>
      <c r="F325" s="8">
        <v>52367842008</v>
      </c>
      <c r="G325" s="8">
        <v>73226000000</v>
      </c>
      <c r="H325" s="8">
        <v>65383000000</v>
      </c>
      <c r="I325" s="8">
        <v>23839000000</v>
      </c>
      <c r="J325" s="8">
        <v>28595196942</v>
      </c>
      <c r="K325" s="8">
        <v>38017000000</v>
      </c>
      <c r="L325" s="8">
        <v>21213472726</v>
      </c>
      <c r="M325" s="8">
        <v>24247530381</v>
      </c>
      <c r="N325" s="8">
        <v>0</v>
      </c>
      <c r="O325" s="8"/>
      <c r="P325" s="8">
        <v>0</v>
      </c>
      <c r="Q325" s="8"/>
      <c r="R325" s="8"/>
      <c r="S325" s="8"/>
      <c r="T325" s="8"/>
      <c r="U325" s="8"/>
      <c r="V325" s="8"/>
      <c r="W325" s="8"/>
    </row>
    <row r="326" spans="1:23" x14ac:dyDescent="0.35">
      <c r="A326" s="9" t="s">
        <v>346</v>
      </c>
      <c r="B326" s="5">
        <v>103570000000</v>
      </c>
      <c r="C326" s="8">
        <v>105501000000</v>
      </c>
      <c r="D326" s="8">
        <v>129675000000</v>
      </c>
      <c r="E326" s="8">
        <v>160217318440</v>
      </c>
      <c r="F326" s="8">
        <v>141631681560</v>
      </c>
      <c r="G326" s="8">
        <v>139149000000</v>
      </c>
      <c r="H326" s="8">
        <v>112369000000</v>
      </c>
      <c r="I326" s="8">
        <v>126502000000</v>
      </c>
      <c r="J326" s="8">
        <v>117217774534</v>
      </c>
      <c r="K326" s="8">
        <v>108411000000</v>
      </c>
      <c r="L326" s="8">
        <v>105779044590</v>
      </c>
      <c r="M326" s="8">
        <v>95775977485</v>
      </c>
      <c r="N326" s="8">
        <v>0</v>
      </c>
      <c r="O326" s="8"/>
      <c r="P326" s="8">
        <v>0</v>
      </c>
      <c r="Q326" s="8"/>
      <c r="R326" s="8"/>
      <c r="S326" s="8"/>
      <c r="T326" s="8"/>
      <c r="U326" s="8"/>
      <c r="V326" s="8"/>
      <c r="W326" s="8"/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/>
      <c r="P327" s="8">
        <v>0</v>
      </c>
      <c r="Q327" s="8"/>
      <c r="R327" s="8"/>
      <c r="S327" s="8"/>
      <c r="T327" s="8"/>
      <c r="U327" s="8"/>
      <c r="V327" s="8"/>
      <c r="W327" s="8"/>
    </row>
    <row r="328" spans="1:23" x14ac:dyDescent="0.35">
      <c r="A328" s="10" t="s">
        <v>348</v>
      </c>
      <c r="B328" s="5">
        <v>103570000000</v>
      </c>
      <c r="C328" s="8">
        <v>105501000000</v>
      </c>
      <c r="D328" s="8">
        <v>129675000000</v>
      </c>
      <c r="E328" s="8">
        <v>160217318440</v>
      </c>
      <c r="F328" s="8">
        <v>141631681560</v>
      </c>
      <c r="G328" s="8">
        <v>139149000000</v>
      </c>
      <c r="H328" s="8">
        <v>112369000000</v>
      </c>
      <c r="I328" s="8">
        <v>126502000000</v>
      </c>
      <c r="J328" s="8">
        <v>117217774534</v>
      </c>
      <c r="K328" s="8">
        <v>108411000000</v>
      </c>
      <c r="L328" s="8">
        <v>105779044590</v>
      </c>
      <c r="M328" s="8">
        <v>95775977485</v>
      </c>
      <c r="N328" s="8">
        <v>0</v>
      </c>
      <c r="O328" s="8"/>
      <c r="P328" s="8">
        <v>0</v>
      </c>
      <c r="Q328" s="8"/>
      <c r="R328" s="8"/>
      <c r="S328" s="8"/>
      <c r="T328" s="8"/>
      <c r="U328" s="8"/>
      <c r="V328" s="8"/>
      <c r="W328" s="8"/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/>
      <c r="P329" s="8">
        <v>0</v>
      </c>
      <c r="Q329" s="8"/>
      <c r="R329" s="8"/>
      <c r="S329" s="8"/>
      <c r="T329" s="8"/>
      <c r="U329" s="8"/>
      <c r="V329" s="8"/>
      <c r="W329" s="8"/>
    </row>
    <row r="330" spans="1:23" x14ac:dyDescent="0.35">
      <c r="A330" s="9" t="s">
        <v>350</v>
      </c>
      <c r="B330" s="5">
        <v>6409000000</v>
      </c>
      <c r="C330" s="8">
        <v>27276000000</v>
      </c>
      <c r="D330" s="8">
        <v>57212000000</v>
      </c>
      <c r="E330" s="8">
        <v>9807922872</v>
      </c>
      <c r="F330" s="8">
        <v>28545077128</v>
      </c>
      <c r="G330" s="8">
        <v>2589000000</v>
      </c>
      <c r="H330" s="8">
        <v>24715000000</v>
      </c>
      <c r="I330" s="8">
        <v>33930000000</v>
      </c>
      <c r="J330" s="8">
        <v>16558539295</v>
      </c>
      <c r="K330" s="8">
        <v>9299000000</v>
      </c>
      <c r="L330" s="8">
        <v>8867516956</v>
      </c>
      <c r="M330" s="8">
        <v>6561559018</v>
      </c>
      <c r="N330" s="8">
        <v>0</v>
      </c>
      <c r="O330" s="8"/>
      <c r="P330" s="8">
        <v>0</v>
      </c>
      <c r="Q330" s="8"/>
      <c r="R330" s="8"/>
      <c r="S330" s="8"/>
      <c r="T330" s="8"/>
      <c r="U330" s="8"/>
      <c r="V330" s="8"/>
      <c r="W330" s="8"/>
    </row>
    <row r="331" spans="1:23" x14ac:dyDescent="0.35">
      <c r="A331" s="12" t="s">
        <v>351</v>
      </c>
      <c r="B331" s="5">
        <v>1138505000000</v>
      </c>
      <c r="C331" s="8">
        <v>1312910000000</v>
      </c>
      <c r="D331" s="8">
        <v>1651841000000</v>
      </c>
      <c r="E331" s="8">
        <v>1877857304028</v>
      </c>
      <c r="F331" s="8">
        <v>1857586695972</v>
      </c>
      <c r="G331" s="8">
        <v>1654730000000</v>
      </c>
      <c r="H331" s="8">
        <v>1268364000000</v>
      </c>
      <c r="I331" s="8">
        <v>1063654000000</v>
      </c>
      <c r="J331" s="8">
        <v>1003966847526</v>
      </c>
      <c r="K331" s="8">
        <v>972114000000</v>
      </c>
      <c r="L331" s="8">
        <v>950466601440</v>
      </c>
      <c r="M331" s="8">
        <v>980915751712</v>
      </c>
      <c r="N331" s="8">
        <v>0</v>
      </c>
      <c r="O331" s="8"/>
      <c r="P331" s="8">
        <v>0</v>
      </c>
      <c r="Q331" s="8"/>
      <c r="R331" s="8"/>
      <c r="S331" s="8"/>
      <c r="T331" s="8"/>
      <c r="U331" s="8"/>
      <c r="V331" s="8"/>
      <c r="W331" s="8"/>
    </row>
    <row r="332" spans="1:23" x14ac:dyDescent="0.35">
      <c r="A332" s="9" t="s">
        <v>352</v>
      </c>
      <c r="B332" s="5">
        <v>1117067000000</v>
      </c>
      <c r="C332" s="8">
        <v>1298666000000</v>
      </c>
      <c r="D332" s="8">
        <v>1646807000000</v>
      </c>
      <c r="E332" s="8">
        <v>1873776315095</v>
      </c>
      <c r="F332" s="8">
        <v>1844248684905</v>
      </c>
      <c r="G332" s="8">
        <v>1591373000000</v>
      </c>
      <c r="H332" s="8">
        <v>1197769000000</v>
      </c>
      <c r="I332" s="8">
        <v>1022730000000</v>
      </c>
      <c r="J332" s="8">
        <v>976904377757</v>
      </c>
      <c r="K332" s="8">
        <v>945176000000</v>
      </c>
      <c r="L332" s="8">
        <v>927283521745</v>
      </c>
      <c r="M332" s="8">
        <v>962672495574</v>
      </c>
      <c r="N332" s="8">
        <v>0</v>
      </c>
      <c r="O332" s="8"/>
      <c r="P332" s="8">
        <v>0</v>
      </c>
      <c r="Q332" s="8"/>
      <c r="R332" s="8"/>
      <c r="S332" s="8"/>
      <c r="T332" s="8"/>
      <c r="U332" s="8"/>
      <c r="V332" s="8"/>
      <c r="W332" s="8"/>
    </row>
    <row r="333" spans="1:23" x14ac:dyDescent="0.35">
      <c r="A333" s="9" t="s">
        <v>353</v>
      </c>
      <c r="B333" s="5">
        <v>212000000</v>
      </c>
      <c r="C333" s="8">
        <v>297000000</v>
      </c>
      <c r="D333" s="8">
        <v>167000000</v>
      </c>
      <c r="E333" s="8">
        <v>427624716</v>
      </c>
      <c r="F333" s="8">
        <v>8200375284</v>
      </c>
      <c r="G333" s="8">
        <v>58852000000</v>
      </c>
      <c r="H333" s="8">
        <v>62569000000</v>
      </c>
      <c r="I333" s="8">
        <v>24693000000</v>
      </c>
      <c r="J333" s="8">
        <v>10315641783</v>
      </c>
      <c r="K333" s="8">
        <v>7050000000</v>
      </c>
      <c r="L333" s="8">
        <v>1138671340</v>
      </c>
      <c r="M333" s="8">
        <v>1816505778</v>
      </c>
      <c r="N333" s="8">
        <v>0</v>
      </c>
      <c r="O333" s="8"/>
      <c r="P333" s="8">
        <v>0</v>
      </c>
      <c r="Q333" s="8"/>
      <c r="R333" s="8"/>
      <c r="S333" s="8"/>
      <c r="T333" s="8"/>
      <c r="U333" s="8"/>
      <c r="V333" s="8"/>
      <c r="W333" s="8"/>
    </row>
    <row r="334" spans="1:23" x14ac:dyDescent="0.35">
      <c r="A334" s="9" t="s">
        <v>354</v>
      </c>
      <c r="B334" s="5">
        <v>17665000000</v>
      </c>
      <c r="C334" s="8">
        <v>13598000000</v>
      </c>
      <c r="D334" s="8">
        <v>2109000000</v>
      </c>
      <c r="E334" s="8">
        <v>1942260276</v>
      </c>
      <c r="F334" s="8">
        <v>4336739724</v>
      </c>
      <c r="G334" s="8">
        <v>4331000000</v>
      </c>
      <c r="H334" s="8">
        <v>6148000000</v>
      </c>
      <c r="I334" s="8">
        <v>15527000000</v>
      </c>
      <c r="J334" s="8">
        <v>16223319748</v>
      </c>
      <c r="K334" s="8">
        <v>19779000000</v>
      </c>
      <c r="L334" s="8">
        <v>19875076420</v>
      </c>
      <c r="M334" s="8">
        <v>15432803583</v>
      </c>
      <c r="N334" s="8">
        <v>0</v>
      </c>
      <c r="O334" s="8"/>
      <c r="P334" s="8">
        <v>0</v>
      </c>
      <c r="Q334" s="8"/>
      <c r="R334" s="8"/>
      <c r="S334" s="8"/>
      <c r="T334" s="8"/>
      <c r="U334" s="8"/>
      <c r="V334" s="8"/>
      <c r="W334" s="8"/>
    </row>
    <row r="335" spans="1:23" x14ac:dyDescent="0.35">
      <c r="A335" s="9" t="s">
        <v>355</v>
      </c>
      <c r="B335" s="5">
        <v>3561000000</v>
      </c>
      <c r="C335" s="8">
        <v>349000000</v>
      </c>
      <c r="D335" s="8">
        <v>2758000000</v>
      </c>
      <c r="E335" s="8">
        <v>1711103941</v>
      </c>
      <c r="F335" s="8">
        <v>800896059</v>
      </c>
      <c r="G335" s="8">
        <v>174000000</v>
      </c>
      <c r="H335" s="8">
        <v>1878000000</v>
      </c>
      <c r="I335" s="8">
        <v>704000000</v>
      </c>
      <c r="J335" s="8">
        <v>523508238</v>
      </c>
      <c r="K335" s="8">
        <v>109000000</v>
      </c>
      <c r="L335" s="8">
        <v>2169331935</v>
      </c>
      <c r="M335" s="8">
        <v>993946777</v>
      </c>
      <c r="N335" s="8">
        <v>0</v>
      </c>
      <c r="O335" s="8"/>
      <c r="P335" s="8">
        <v>0</v>
      </c>
      <c r="Q335" s="8"/>
      <c r="R335" s="8"/>
      <c r="S335" s="8"/>
      <c r="T335" s="8"/>
      <c r="U335" s="8"/>
      <c r="V335" s="8"/>
      <c r="W335" s="8"/>
    </row>
    <row r="336" spans="1:23" x14ac:dyDescent="0.35">
      <c r="A336" s="12" t="s">
        <v>356</v>
      </c>
      <c r="B336" s="5">
        <v>33276000000</v>
      </c>
      <c r="C336" s="8">
        <v>14739000000</v>
      </c>
      <c r="D336" s="8">
        <v>26009000000</v>
      </c>
      <c r="E336" s="8">
        <v>14049575528</v>
      </c>
      <c r="F336" s="8">
        <v>24193424472</v>
      </c>
      <c r="G336" s="8">
        <v>12334000000</v>
      </c>
      <c r="H336" s="8">
        <v>15868000000</v>
      </c>
      <c r="I336" s="8">
        <v>0</v>
      </c>
      <c r="J336" s="8">
        <v>0</v>
      </c>
      <c r="K336" s="8">
        <v>0</v>
      </c>
      <c r="L336" s="8">
        <v>40814909584</v>
      </c>
      <c r="M336" s="8">
        <v>0</v>
      </c>
      <c r="N336" s="8">
        <v>0</v>
      </c>
      <c r="O336" s="8"/>
      <c r="P336" s="8">
        <v>0</v>
      </c>
      <c r="Q336" s="8"/>
      <c r="R336" s="8"/>
      <c r="S336" s="8"/>
      <c r="T336" s="8"/>
      <c r="U336" s="8"/>
      <c r="V336" s="8"/>
      <c r="W336" s="8"/>
    </row>
    <row r="337" spans="1:23" x14ac:dyDescent="0.35">
      <c r="A337" s="9" t="s">
        <v>357</v>
      </c>
      <c r="B337" s="5">
        <v>20666000000</v>
      </c>
      <c r="C337" s="8">
        <v>10634000000</v>
      </c>
      <c r="D337" s="8">
        <v>18432000000</v>
      </c>
      <c r="E337" s="8">
        <v>9609464146</v>
      </c>
      <c r="F337" s="8">
        <v>12658535854</v>
      </c>
      <c r="G337" s="8">
        <v>7946000000</v>
      </c>
      <c r="H337" s="8">
        <v>6882000000</v>
      </c>
      <c r="I337" s="8">
        <v>0</v>
      </c>
      <c r="J337" s="8">
        <v>0</v>
      </c>
      <c r="K337" s="8">
        <v>0</v>
      </c>
      <c r="L337" s="8">
        <v>23709175661</v>
      </c>
      <c r="M337" s="8">
        <v>0</v>
      </c>
      <c r="N337" s="8">
        <v>0</v>
      </c>
      <c r="O337" s="8"/>
      <c r="P337" s="8">
        <v>0</v>
      </c>
      <c r="Q337" s="8"/>
      <c r="R337" s="8"/>
      <c r="S337" s="8"/>
      <c r="T337" s="8"/>
      <c r="U337" s="8"/>
      <c r="V337" s="8"/>
      <c r="W337" s="8"/>
    </row>
    <row r="338" spans="1:23" x14ac:dyDescent="0.35">
      <c r="A338" s="9" t="s">
        <v>358</v>
      </c>
      <c r="B338" s="5">
        <v>471000000</v>
      </c>
      <c r="C338" s="8">
        <v>129000000</v>
      </c>
      <c r="D338" s="8">
        <v>140000000</v>
      </c>
      <c r="E338" s="8">
        <v>54691997</v>
      </c>
      <c r="F338" s="8">
        <v>19308003</v>
      </c>
      <c r="G338" s="8">
        <v>101000000</v>
      </c>
      <c r="H338" s="8">
        <v>180000000</v>
      </c>
      <c r="I338" s="8">
        <v>0</v>
      </c>
      <c r="J338" s="8">
        <v>0</v>
      </c>
      <c r="K338" s="8">
        <v>0</v>
      </c>
      <c r="L338" s="8">
        <v>671997633</v>
      </c>
      <c r="M338" s="8">
        <v>0</v>
      </c>
      <c r="N338" s="8">
        <v>0</v>
      </c>
      <c r="O338" s="8"/>
      <c r="P338" s="8">
        <v>0</v>
      </c>
      <c r="Q338" s="8"/>
      <c r="R338" s="8"/>
      <c r="S338" s="8"/>
      <c r="T338" s="8"/>
      <c r="U338" s="8"/>
      <c r="V338" s="8"/>
      <c r="W338" s="8"/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/>
      <c r="P339" s="8">
        <v>0</v>
      </c>
      <c r="Q339" s="8"/>
      <c r="R339" s="8"/>
      <c r="S339" s="8"/>
      <c r="T339" s="8"/>
      <c r="U339" s="8"/>
      <c r="V339" s="8"/>
      <c r="W339" s="8"/>
    </row>
    <row r="340" spans="1:23" x14ac:dyDescent="0.35">
      <c r="A340" s="9" t="s">
        <v>360</v>
      </c>
      <c r="B340" s="5">
        <v>4081000000</v>
      </c>
      <c r="C340" s="8">
        <v>2822000000</v>
      </c>
      <c r="D340" s="8">
        <v>2745000000</v>
      </c>
      <c r="E340" s="8">
        <v>3208198814</v>
      </c>
      <c r="F340" s="8">
        <v>3394801186</v>
      </c>
      <c r="G340" s="8">
        <v>4414000000</v>
      </c>
      <c r="H340" s="8">
        <v>3204000000</v>
      </c>
      <c r="I340" s="8">
        <v>0</v>
      </c>
      <c r="J340" s="8">
        <v>0</v>
      </c>
      <c r="K340" s="8">
        <v>0</v>
      </c>
      <c r="L340" s="8">
        <v>2236258378</v>
      </c>
      <c r="M340" s="8">
        <v>0</v>
      </c>
      <c r="N340" s="8">
        <v>0</v>
      </c>
      <c r="O340" s="8"/>
      <c r="P340" s="8">
        <v>0</v>
      </c>
      <c r="Q340" s="8"/>
      <c r="R340" s="8"/>
      <c r="S340" s="8"/>
      <c r="T340" s="8"/>
      <c r="U340" s="8"/>
      <c r="V340" s="8"/>
      <c r="W340" s="8"/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/>
      <c r="P341" s="8">
        <v>0</v>
      </c>
      <c r="Q341" s="8"/>
      <c r="R341" s="8"/>
      <c r="S341" s="8"/>
      <c r="T341" s="8"/>
      <c r="U341" s="8"/>
      <c r="V341" s="8"/>
      <c r="W341" s="8"/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/>
      <c r="P342" s="8">
        <v>0</v>
      </c>
      <c r="Q342" s="8"/>
      <c r="R342" s="8"/>
      <c r="S342" s="8"/>
      <c r="T342" s="8"/>
      <c r="U342" s="8"/>
      <c r="V342" s="8"/>
      <c r="W342" s="8"/>
    </row>
    <row r="343" spans="1:23" x14ac:dyDescent="0.35">
      <c r="A343" s="9" t="s">
        <v>363</v>
      </c>
      <c r="B343" s="5">
        <v>18035000000</v>
      </c>
      <c r="C343" s="8">
        <v>9751000000</v>
      </c>
      <c r="D343" s="8">
        <v>12774000000</v>
      </c>
      <c r="E343" s="8">
        <v>9481395969</v>
      </c>
      <c r="F343" s="8">
        <v>16698604031</v>
      </c>
      <c r="G343" s="8">
        <v>8121000000</v>
      </c>
      <c r="H343" s="8">
        <v>13796000000</v>
      </c>
      <c r="I343" s="8">
        <v>0</v>
      </c>
      <c r="J343" s="8">
        <v>0</v>
      </c>
      <c r="K343" s="8">
        <v>0</v>
      </c>
      <c r="L343" s="8">
        <v>46142454126</v>
      </c>
      <c r="M343" s="8">
        <v>0</v>
      </c>
      <c r="N343" s="8">
        <v>0</v>
      </c>
      <c r="O343" s="8"/>
      <c r="P343" s="8">
        <v>0</v>
      </c>
      <c r="Q343" s="8"/>
      <c r="R343" s="8"/>
      <c r="S343" s="8"/>
      <c r="T343" s="8"/>
      <c r="U343" s="8"/>
      <c r="V343" s="8"/>
      <c r="W343" s="8"/>
    </row>
    <row r="344" spans="1:23" x14ac:dyDescent="0.35">
      <c r="A344" s="9" t="s">
        <v>364</v>
      </c>
      <c r="B344" s="5">
        <v>-5409000000</v>
      </c>
      <c r="C344" s="8">
        <v>-3434000000</v>
      </c>
      <c r="D344" s="8">
        <v>-3772000000</v>
      </c>
      <c r="E344" s="8">
        <v>-3730947609</v>
      </c>
      <c r="F344" s="8">
        <v>-3873052391</v>
      </c>
      <c r="G344" s="8">
        <v>-3023000000</v>
      </c>
      <c r="H344" s="8">
        <v>-3016000000</v>
      </c>
      <c r="I344" s="8">
        <v>0</v>
      </c>
      <c r="J344" s="8">
        <v>0</v>
      </c>
      <c r="K344" s="8">
        <v>0</v>
      </c>
      <c r="L344" s="8">
        <v>-14146584141</v>
      </c>
      <c r="M344" s="8">
        <v>0</v>
      </c>
      <c r="N344" s="8">
        <v>0</v>
      </c>
      <c r="O344" s="8"/>
      <c r="P344" s="8">
        <v>0</v>
      </c>
      <c r="Q344" s="8"/>
      <c r="R344" s="8"/>
      <c r="S344" s="8"/>
      <c r="T344" s="8"/>
      <c r="U344" s="8"/>
      <c r="V344" s="8"/>
      <c r="W344" s="8"/>
    </row>
    <row r="345" spans="1:23" x14ac:dyDescent="0.35">
      <c r="A345" s="9" t="s">
        <v>365</v>
      </c>
      <c r="B345" s="5">
        <v>-76000000</v>
      </c>
      <c r="C345" s="8">
        <v>-36000000</v>
      </c>
      <c r="D345" s="8">
        <v>-50000000</v>
      </c>
      <c r="E345" s="8">
        <v>-143833546</v>
      </c>
      <c r="F345" s="8">
        <v>-55166454</v>
      </c>
      <c r="G345" s="8">
        <v>-91000000</v>
      </c>
      <c r="H345" s="8">
        <v>-65000000</v>
      </c>
      <c r="I345" s="8">
        <v>0</v>
      </c>
      <c r="J345" s="8">
        <v>0</v>
      </c>
      <c r="K345" s="8">
        <v>0</v>
      </c>
      <c r="L345" s="8">
        <v>-241149108</v>
      </c>
      <c r="M345" s="8">
        <v>0</v>
      </c>
      <c r="N345" s="8">
        <v>0</v>
      </c>
      <c r="O345" s="8"/>
      <c r="P345" s="8">
        <v>0</v>
      </c>
      <c r="Q345" s="8"/>
      <c r="R345" s="8"/>
      <c r="S345" s="8"/>
      <c r="T345" s="8"/>
      <c r="U345" s="8"/>
      <c r="V345" s="8"/>
      <c r="W345" s="8"/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/>
      <c r="P346" s="8">
        <v>0</v>
      </c>
      <c r="Q346" s="8"/>
      <c r="R346" s="8"/>
      <c r="S346" s="8"/>
      <c r="T346" s="8"/>
      <c r="U346" s="8"/>
      <c r="V346" s="8"/>
      <c r="W346" s="8"/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/>
      <c r="P347" s="8">
        <v>0</v>
      </c>
      <c r="Q347" s="8"/>
      <c r="R347" s="8"/>
      <c r="S347" s="8"/>
      <c r="T347" s="8"/>
      <c r="U347" s="8"/>
      <c r="V347" s="8"/>
      <c r="W347" s="8"/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/>
      <c r="P348" s="8">
        <v>0</v>
      </c>
      <c r="Q348" s="8"/>
      <c r="R348" s="8"/>
      <c r="S348" s="8"/>
      <c r="T348" s="8"/>
      <c r="U348" s="8"/>
      <c r="V348" s="8"/>
      <c r="W348" s="8"/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/>
      <c r="P349" s="8">
        <v>0</v>
      </c>
      <c r="Q349" s="8"/>
      <c r="R349" s="8"/>
      <c r="S349" s="8"/>
      <c r="T349" s="8"/>
      <c r="U349" s="8"/>
      <c r="V349" s="8"/>
      <c r="W349" s="8"/>
    </row>
    <row r="350" spans="1:23" x14ac:dyDescent="0.35">
      <c r="A350" s="9" t="s">
        <v>370</v>
      </c>
      <c r="B350" s="5">
        <v>-4492000000</v>
      </c>
      <c r="C350" s="8">
        <v>-5127000000</v>
      </c>
      <c r="D350" s="8">
        <v>-4260000000</v>
      </c>
      <c r="E350" s="8">
        <v>-4429394243</v>
      </c>
      <c r="F350" s="8">
        <v>-4649605757</v>
      </c>
      <c r="G350" s="8">
        <v>-5134000000</v>
      </c>
      <c r="H350" s="8">
        <v>-5113000000</v>
      </c>
      <c r="I350" s="8">
        <v>0</v>
      </c>
      <c r="J350" s="8">
        <v>0</v>
      </c>
      <c r="K350" s="8">
        <v>0</v>
      </c>
      <c r="L350" s="8">
        <v>-17557242965</v>
      </c>
      <c r="M350" s="8">
        <v>0</v>
      </c>
      <c r="N350" s="8">
        <v>0</v>
      </c>
      <c r="O350" s="8"/>
      <c r="P350" s="8">
        <v>0</v>
      </c>
      <c r="Q350" s="8"/>
      <c r="R350" s="8"/>
      <c r="S350" s="8"/>
      <c r="T350" s="8"/>
      <c r="U350" s="8"/>
      <c r="V350" s="8"/>
      <c r="W350" s="8"/>
    </row>
    <row r="351" spans="1:23" x14ac:dyDescent="0.35">
      <c r="A351" s="12" t="s">
        <v>371</v>
      </c>
      <c r="B351" s="5">
        <v>4741000000</v>
      </c>
      <c r="C351" s="8">
        <v>9755000000</v>
      </c>
      <c r="D351" s="8">
        <v>3206000000</v>
      </c>
      <c r="E351" s="8">
        <v>1507235992</v>
      </c>
      <c r="F351" s="8">
        <v>2143764008</v>
      </c>
      <c r="G351" s="8">
        <v>-644000000</v>
      </c>
      <c r="H351" s="8">
        <v>-200000000</v>
      </c>
      <c r="I351" s="8">
        <v>-4000000</v>
      </c>
      <c r="J351" s="8">
        <v>0</v>
      </c>
      <c r="K351" s="8">
        <v>0</v>
      </c>
      <c r="L351" s="8">
        <v>10215341395</v>
      </c>
      <c r="M351" s="8">
        <v>0</v>
      </c>
      <c r="N351" s="8">
        <v>0</v>
      </c>
      <c r="O351" s="8"/>
      <c r="P351" s="8">
        <v>0</v>
      </c>
      <c r="Q351" s="8"/>
      <c r="R351" s="8"/>
      <c r="S351" s="8"/>
      <c r="T351" s="8"/>
      <c r="U351" s="8"/>
      <c r="V351" s="8"/>
      <c r="W351" s="8"/>
    </row>
    <row r="352" spans="1:23" x14ac:dyDescent="0.35">
      <c r="A352" s="9" t="s">
        <v>372</v>
      </c>
      <c r="B352" s="5">
        <v>10980000000</v>
      </c>
      <c r="C352" s="8">
        <v>6188000000</v>
      </c>
      <c r="D352" s="8">
        <v>12215000000</v>
      </c>
      <c r="E352" s="8">
        <v>13841716705</v>
      </c>
      <c r="F352" s="8">
        <v>1421283295</v>
      </c>
      <c r="G352" s="8">
        <v>782000000</v>
      </c>
      <c r="H352" s="8">
        <v>11264000000</v>
      </c>
      <c r="I352" s="8">
        <v>0</v>
      </c>
      <c r="J352" s="8">
        <v>0</v>
      </c>
      <c r="K352" s="8">
        <v>0</v>
      </c>
      <c r="L352" s="8">
        <v>15231688352</v>
      </c>
      <c r="M352" s="8">
        <v>0</v>
      </c>
      <c r="N352" s="8">
        <v>0</v>
      </c>
      <c r="O352" s="8"/>
      <c r="P352" s="8">
        <v>0</v>
      </c>
      <c r="Q352" s="8"/>
      <c r="R352" s="8"/>
      <c r="S352" s="8"/>
      <c r="T352" s="8"/>
      <c r="U352" s="8"/>
      <c r="V352" s="8"/>
      <c r="W352" s="8"/>
    </row>
    <row r="353" spans="1:23" x14ac:dyDescent="0.35">
      <c r="A353" s="9" t="s">
        <v>373</v>
      </c>
      <c r="B353" s="5">
        <v>5284000000</v>
      </c>
      <c r="C353" s="8">
        <v>19750000000</v>
      </c>
      <c r="D353" s="8">
        <v>12718000000</v>
      </c>
      <c r="E353" s="8">
        <v>11995212583</v>
      </c>
      <c r="F353" s="8">
        <v>2583787417</v>
      </c>
      <c r="G353" s="8">
        <v>5943000000</v>
      </c>
      <c r="H353" s="8">
        <v>10605000000</v>
      </c>
      <c r="I353" s="8">
        <v>0</v>
      </c>
      <c r="J353" s="8">
        <v>0</v>
      </c>
      <c r="K353" s="8">
        <v>0</v>
      </c>
      <c r="L353" s="8">
        <v>30392497055</v>
      </c>
      <c r="M353" s="8">
        <v>0</v>
      </c>
      <c r="N353" s="8">
        <v>0</v>
      </c>
      <c r="O353" s="8"/>
      <c r="P353" s="8">
        <v>0</v>
      </c>
      <c r="Q353" s="8"/>
      <c r="R353" s="8"/>
      <c r="S353" s="8"/>
      <c r="T353" s="8"/>
      <c r="U353" s="8"/>
      <c r="V353" s="8"/>
      <c r="W353" s="8"/>
    </row>
    <row r="354" spans="1:23" x14ac:dyDescent="0.35">
      <c r="A354" s="9" t="s">
        <v>374</v>
      </c>
      <c r="B354" s="5">
        <v>0</v>
      </c>
      <c r="C354" s="8">
        <v>0</v>
      </c>
      <c r="D354" s="8">
        <v>509000000</v>
      </c>
      <c r="E354" s="8">
        <v>5130312</v>
      </c>
      <c r="F354" s="8">
        <v>869688</v>
      </c>
      <c r="G354" s="8">
        <v>6000000</v>
      </c>
      <c r="H354" s="8">
        <v>3103000000</v>
      </c>
      <c r="I354" s="8">
        <v>0</v>
      </c>
      <c r="J354" s="8">
        <v>0</v>
      </c>
      <c r="K354" s="8">
        <v>0</v>
      </c>
      <c r="L354" s="8">
        <v>4551204959</v>
      </c>
      <c r="M354" s="8">
        <v>0</v>
      </c>
      <c r="N354" s="8">
        <v>0</v>
      </c>
      <c r="O354" s="8"/>
      <c r="P354" s="8">
        <v>0</v>
      </c>
      <c r="Q354" s="8"/>
      <c r="R354" s="8"/>
      <c r="S354" s="8"/>
      <c r="T354" s="8"/>
      <c r="U354" s="8"/>
      <c r="V354" s="8"/>
      <c r="W354" s="8"/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/>
      <c r="P355" s="8">
        <v>0</v>
      </c>
      <c r="Q355" s="8"/>
      <c r="R355" s="8"/>
      <c r="S355" s="8"/>
      <c r="T355" s="8"/>
      <c r="U355" s="8"/>
      <c r="V355" s="8"/>
      <c r="W355" s="8"/>
    </row>
    <row r="356" spans="1:23" x14ac:dyDescent="0.35">
      <c r="A356" s="9" t="s">
        <v>376</v>
      </c>
      <c r="B356" s="5">
        <v>-132000000</v>
      </c>
      <c r="C356" s="8">
        <v>-1000000</v>
      </c>
      <c r="D356" s="8">
        <v>-33000000</v>
      </c>
      <c r="E356" s="8">
        <v>-2928289958</v>
      </c>
      <c r="F356" s="8">
        <v>-6710042</v>
      </c>
      <c r="G356" s="8">
        <v>-6063000000</v>
      </c>
      <c r="H356" s="8">
        <v>-17207000000</v>
      </c>
      <c r="I356" s="8">
        <v>0</v>
      </c>
      <c r="J356" s="8">
        <v>0</v>
      </c>
      <c r="K356" s="8">
        <v>0</v>
      </c>
      <c r="L356" s="8">
        <v>-15610368987</v>
      </c>
      <c r="M356" s="8">
        <v>0</v>
      </c>
      <c r="N356" s="8">
        <v>0</v>
      </c>
      <c r="O356" s="8"/>
      <c r="P356" s="8">
        <v>0</v>
      </c>
      <c r="Q356" s="8"/>
      <c r="R356" s="8"/>
      <c r="S356" s="8"/>
      <c r="T356" s="8"/>
      <c r="U356" s="8"/>
      <c r="V356" s="8"/>
      <c r="W356" s="8"/>
    </row>
    <row r="357" spans="1:23" x14ac:dyDescent="0.35">
      <c r="A357" s="9" t="s">
        <v>377</v>
      </c>
      <c r="B357" s="5">
        <v>-11391000000</v>
      </c>
      <c r="C357" s="8">
        <v>-16182000000</v>
      </c>
      <c r="D357" s="8">
        <v>-21871000000</v>
      </c>
      <c r="E357" s="8">
        <v>-21406533650</v>
      </c>
      <c r="F357" s="8">
        <v>-1855466350</v>
      </c>
      <c r="G357" s="8">
        <v>-1312000000</v>
      </c>
      <c r="H357" s="8">
        <v>-20090000000</v>
      </c>
      <c r="I357" s="8">
        <v>0</v>
      </c>
      <c r="J357" s="8">
        <v>0</v>
      </c>
      <c r="K357" s="8">
        <v>0</v>
      </c>
      <c r="L357" s="8">
        <v>-24025361420</v>
      </c>
      <c r="M357" s="8">
        <v>0</v>
      </c>
      <c r="N357" s="8">
        <v>0</v>
      </c>
      <c r="O357" s="8"/>
      <c r="P357" s="8">
        <v>0</v>
      </c>
      <c r="Q357" s="8"/>
      <c r="R357" s="8"/>
      <c r="S357" s="8"/>
      <c r="T357" s="8"/>
      <c r="U357" s="8"/>
      <c r="V357" s="8"/>
      <c r="W357" s="8"/>
    </row>
    <row r="358" spans="1:23" x14ac:dyDescent="0.35">
      <c r="A358" s="9" t="s">
        <v>378</v>
      </c>
      <c r="B358" s="5">
        <v>0</v>
      </c>
      <c r="C358" s="8">
        <v>0</v>
      </c>
      <c r="D358" s="8">
        <v>-332000000</v>
      </c>
      <c r="E358" s="8">
        <v>0</v>
      </c>
      <c r="F358" s="8">
        <v>0</v>
      </c>
      <c r="G358" s="8">
        <v>0</v>
      </c>
      <c r="H358" s="8">
        <v>-1970000000</v>
      </c>
      <c r="I358" s="8">
        <v>-4000000</v>
      </c>
      <c r="J358" s="8">
        <v>0</v>
      </c>
      <c r="K358" s="8">
        <v>0</v>
      </c>
      <c r="L358" s="8">
        <v>-324318564</v>
      </c>
      <c r="M358" s="8">
        <v>0</v>
      </c>
      <c r="N358" s="8">
        <v>0</v>
      </c>
      <c r="O358" s="8"/>
      <c r="P358" s="8">
        <v>0</v>
      </c>
      <c r="Q358" s="8"/>
      <c r="R358" s="8"/>
      <c r="S358" s="8"/>
      <c r="T358" s="8"/>
      <c r="U358" s="8"/>
      <c r="V358" s="8"/>
      <c r="W358" s="8"/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14095000000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/>
      <c r="P359" s="8">
        <v>0</v>
      </c>
      <c r="Q359" s="8"/>
      <c r="R359" s="8"/>
      <c r="S359" s="8"/>
      <c r="T359" s="8"/>
      <c r="U359" s="8"/>
      <c r="V359" s="8"/>
      <c r="W359" s="8"/>
    </row>
    <row r="360" spans="1:23" x14ac:dyDescent="0.35">
      <c r="A360" s="12" t="s">
        <v>380</v>
      </c>
      <c r="B360" s="5">
        <v>-38000000</v>
      </c>
      <c r="C360" s="8">
        <v>0</v>
      </c>
      <c r="D360" s="8">
        <v>26000000</v>
      </c>
      <c r="E360" s="8">
        <v>0</v>
      </c>
      <c r="F360" s="8">
        <v>-17006043</v>
      </c>
      <c r="G360" s="8">
        <v>-9000000</v>
      </c>
      <c r="H360" s="8">
        <v>2281000000</v>
      </c>
      <c r="I360" s="8">
        <v>0</v>
      </c>
      <c r="J360" s="8">
        <v>0</v>
      </c>
      <c r="K360" s="8">
        <v>-263000000</v>
      </c>
      <c r="L360" s="8">
        <v>9993986528</v>
      </c>
      <c r="M360" s="8">
        <v>0</v>
      </c>
      <c r="N360" s="8">
        <v>0</v>
      </c>
      <c r="O360" s="8"/>
      <c r="P360" s="8">
        <v>0</v>
      </c>
      <c r="Q360" s="8"/>
      <c r="R360" s="8"/>
      <c r="S360" s="8"/>
      <c r="T360" s="8"/>
      <c r="U360" s="8"/>
      <c r="V360" s="8"/>
      <c r="W360" s="8"/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36000000</v>
      </c>
      <c r="L361" s="8">
        <v>10230489904</v>
      </c>
      <c r="M361" s="8">
        <v>0</v>
      </c>
      <c r="N361" s="8">
        <v>0</v>
      </c>
      <c r="O361" s="8"/>
      <c r="P361" s="8">
        <v>0</v>
      </c>
      <c r="Q361" s="8"/>
      <c r="R361" s="8"/>
      <c r="S361" s="8"/>
      <c r="T361" s="8"/>
      <c r="U361" s="8"/>
      <c r="V361" s="8"/>
      <c r="W361" s="8"/>
    </row>
    <row r="362" spans="1:23" x14ac:dyDescent="0.35">
      <c r="A362" s="9" t="s">
        <v>382</v>
      </c>
      <c r="B362" s="5">
        <v>0</v>
      </c>
      <c r="C362" s="8">
        <v>0</v>
      </c>
      <c r="D362" s="8">
        <v>26000000</v>
      </c>
      <c r="E362" s="8">
        <v>0</v>
      </c>
      <c r="F362" s="8">
        <v>-17006043</v>
      </c>
      <c r="G362" s="8">
        <v>-9000000</v>
      </c>
      <c r="H362" s="8">
        <v>2416000000</v>
      </c>
      <c r="I362" s="8">
        <v>0</v>
      </c>
      <c r="J362" s="8">
        <v>0</v>
      </c>
      <c r="K362" s="8">
        <v>-299000000</v>
      </c>
      <c r="L362" s="8">
        <v>-236503376</v>
      </c>
      <c r="M362" s="8">
        <v>0</v>
      </c>
      <c r="N362" s="8">
        <v>0</v>
      </c>
      <c r="O362" s="8"/>
      <c r="P362" s="8">
        <v>0</v>
      </c>
      <c r="Q362" s="8"/>
      <c r="R362" s="8"/>
      <c r="S362" s="8"/>
      <c r="T362" s="8"/>
      <c r="U362" s="8"/>
      <c r="V362" s="8"/>
      <c r="W362" s="8"/>
    </row>
    <row r="363" spans="1:23" x14ac:dyDescent="0.35">
      <c r="A363" s="9" t="s">
        <v>383</v>
      </c>
      <c r="B363" s="5">
        <v>-38000000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-135000000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/>
      <c r="P363" s="8">
        <v>0</v>
      </c>
      <c r="Q363" s="8"/>
      <c r="R363" s="8"/>
      <c r="S363" s="8"/>
      <c r="T363" s="8"/>
      <c r="U363" s="8"/>
      <c r="V363" s="8"/>
      <c r="W363" s="8"/>
    </row>
    <row r="364" spans="1:23" x14ac:dyDescent="0.35">
      <c r="A364" s="12" t="s">
        <v>384</v>
      </c>
      <c r="B364" s="5">
        <v>-91000000</v>
      </c>
      <c r="C364" s="8">
        <v>17421000000</v>
      </c>
      <c r="D364" s="8">
        <v>243342000000</v>
      </c>
      <c r="E364" s="8">
        <v>130902779444</v>
      </c>
      <c r="F364" s="8">
        <v>20094220556</v>
      </c>
      <c r="G364" s="8">
        <v>16032000000</v>
      </c>
      <c r="H364" s="8">
        <v>36097000000</v>
      </c>
      <c r="I364" s="8">
        <v>0</v>
      </c>
      <c r="J364" s="8">
        <v>4730186772</v>
      </c>
      <c r="K364" s="8">
        <v>-842000000</v>
      </c>
      <c r="L364" s="8">
        <v>1297344525</v>
      </c>
      <c r="M364" s="8">
        <v>0</v>
      </c>
      <c r="N364" s="8">
        <v>0</v>
      </c>
      <c r="O364" s="8"/>
      <c r="P364" s="8">
        <v>0</v>
      </c>
      <c r="Q364" s="8"/>
      <c r="R364" s="8"/>
      <c r="S364" s="8"/>
      <c r="T364" s="8"/>
      <c r="U364" s="8"/>
      <c r="V364" s="8"/>
      <c r="W364" s="8"/>
    </row>
    <row r="365" spans="1:23" x14ac:dyDescent="0.35">
      <c r="A365" s="9" t="s">
        <v>385</v>
      </c>
      <c r="B365" s="5">
        <v>0</v>
      </c>
      <c r="C365" s="8">
        <v>17499000000</v>
      </c>
      <c r="D365" s="8">
        <v>244284000000</v>
      </c>
      <c r="E365" s="8">
        <v>130943682981</v>
      </c>
      <c r="F365" s="8">
        <v>20582317019</v>
      </c>
      <c r="G365" s="8">
        <v>16744000000</v>
      </c>
      <c r="H365" s="8">
        <v>39411000000</v>
      </c>
      <c r="I365" s="8">
        <v>0</v>
      </c>
      <c r="J365" s="8">
        <v>4713575350</v>
      </c>
      <c r="K365" s="8">
        <v>439000000</v>
      </c>
      <c r="L365" s="8">
        <v>673759944</v>
      </c>
      <c r="M365" s="8">
        <v>0</v>
      </c>
      <c r="N365" s="8">
        <v>0</v>
      </c>
      <c r="O365" s="8"/>
      <c r="P365" s="8">
        <v>0</v>
      </c>
      <c r="Q365" s="8"/>
      <c r="R365" s="8"/>
      <c r="S365" s="8"/>
      <c r="T365" s="8"/>
      <c r="U365" s="8"/>
      <c r="V365" s="8"/>
      <c r="W365" s="8"/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1252000000</v>
      </c>
      <c r="M366" s="8">
        <v>0</v>
      </c>
      <c r="N366" s="8">
        <v>0</v>
      </c>
      <c r="O366" s="8"/>
      <c r="P366" s="8">
        <v>0</v>
      </c>
      <c r="Q366" s="8"/>
      <c r="R366" s="8"/>
      <c r="S366" s="8"/>
      <c r="T366" s="8"/>
      <c r="U366" s="8"/>
      <c r="V366" s="8"/>
      <c r="W366" s="8"/>
    </row>
    <row r="367" spans="1:23" x14ac:dyDescent="0.35">
      <c r="A367" s="9" t="s">
        <v>387</v>
      </c>
      <c r="B367" s="5">
        <v>-91000000</v>
      </c>
      <c r="C367" s="8">
        <v>-78000000</v>
      </c>
      <c r="D367" s="8">
        <v>-1303000000</v>
      </c>
      <c r="E367" s="8">
        <v>-40924337</v>
      </c>
      <c r="F367" s="8">
        <v>-540075663</v>
      </c>
      <c r="G367" s="8">
        <v>-712000000</v>
      </c>
      <c r="H367" s="8">
        <v>-3423000000</v>
      </c>
      <c r="I367" s="8">
        <v>0</v>
      </c>
      <c r="J367" s="8">
        <v>-54253044</v>
      </c>
      <c r="K367" s="8">
        <v>-1281000000</v>
      </c>
      <c r="L367" s="8">
        <v>-2116255421</v>
      </c>
      <c r="M367" s="8">
        <v>0</v>
      </c>
      <c r="N367" s="8">
        <v>0</v>
      </c>
      <c r="O367" s="8"/>
      <c r="P367" s="8">
        <v>0</v>
      </c>
      <c r="Q367" s="8"/>
      <c r="R367" s="8"/>
      <c r="S367" s="8"/>
      <c r="T367" s="8"/>
      <c r="U367" s="8"/>
      <c r="V367" s="8"/>
      <c r="W367" s="8"/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/>
      <c r="P368" s="8">
        <v>0</v>
      </c>
      <c r="Q368" s="8"/>
      <c r="R368" s="8"/>
      <c r="S368" s="8"/>
      <c r="T368" s="8"/>
      <c r="U368" s="8"/>
      <c r="V368" s="8"/>
      <c r="W368" s="8"/>
    </row>
    <row r="369" spans="1:23" ht="21.5" x14ac:dyDescent="0.35">
      <c r="A369" s="9" t="s">
        <v>389</v>
      </c>
      <c r="B369" s="5">
        <v>0</v>
      </c>
      <c r="C369" s="8">
        <v>0</v>
      </c>
      <c r="D369" s="8">
        <v>361000000</v>
      </c>
      <c r="E369" s="8">
        <v>20800</v>
      </c>
      <c r="F369" s="8">
        <v>51979200</v>
      </c>
      <c r="G369" s="8">
        <v>0</v>
      </c>
      <c r="H369" s="8">
        <v>109000000</v>
      </c>
      <c r="I369" s="8">
        <v>0</v>
      </c>
      <c r="J369" s="8">
        <v>70864466</v>
      </c>
      <c r="K369" s="8">
        <v>0</v>
      </c>
      <c r="L369" s="8">
        <v>1487840002</v>
      </c>
      <c r="M369" s="8">
        <v>0</v>
      </c>
      <c r="N369" s="8">
        <v>0</v>
      </c>
      <c r="O369" s="8"/>
      <c r="P369" s="8">
        <v>0</v>
      </c>
      <c r="Q369" s="8"/>
      <c r="R369" s="8"/>
      <c r="S369" s="8"/>
      <c r="T369" s="8"/>
      <c r="U369" s="8"/>
      <c r="V369" s="8"/>
      <c r="W369" s="8"/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/>
      <c r="P370" s="8">
        <v>0</v>
      </c>
      <c r="Q370" s="8"/>
      <c r="R370" s="8"/>
      <c r="S370" s="8"/>
      <c r="T370" s="8"/>
      <c r="U370" s="8"/>
      <c r="V370" s="8"/>
      <c r="W370" s="8"/>
    </row>
    <row r="371" spans="1:23" x14ac:dyDescent="0.35">
      <c r="A371" s="12" t="s">
        <v>391</v>
      </c>
      <c r="B371" s="5">
        <v>265854000000</v>
      </c>
      <c r="C371" s="8">
        <v>228343000000</v>
      </c>
      <c r="D371" s="8">
        <v>239395000000</v>
      </c>
      <c r="E371" s="8">
        <v>225732036280</v>
      </c>
      <c r="F371" s="8">
        <v>218950963720</v>
      </c>
      <c r="G371" s="8">
        <v>225186000000</v>
      </c>
      <c r="H371" s="8">
        <v>209787000000</v>
      </c>
      <c r="I371" s="8">
        <v>183764000000</v>
      </c>
      <c r="J371" s="8">
        <v>185534570865</v>
      </c>
      <c r="K371" s="8">
        <v>178332000000</v>
      </c>
      <c r="L371" s="8">
        <v>185992856039</v>
      </c>
      <c r="M371" s="8">
        <v>155713102540</v>
      </c>
      <c r="N371" s="8">
        <v>0</v>
      </c>
      <c r="O371" s="8"/>
      <c r="P371" s="8">
        <v>0</v>
      </c>
      <c r="Q371" s="8"/>
      <c r="R371" s="8"/>
      <c r="S371" s="8"/>
      <c r="T371" s="8"/>
      <c r="U371" s="8"/>
      <c r="V371" s="8"/>
      <c r="W371" s="8"/>
    </row>
    <row r="372" spans="1:23" x14ac:dyDescent="0.35">
      <c r="A372" s="9" t="s">
        <v>392</v>
      </c>
      <c r="B372" s="5">
        <v>218000000</v>
      </c>
      <c r="C372" s="8">
        <v>228000000</v>
      </c>
      <c r="D372" s="8">
        <v>185000000</v>
      </c>
      <c r="E372" s="8">
        <v>169805364</v>
      </c>
      <c r="F372" s="8">
        <v>171194636</v>
      </c>
      <c r="G372" s="8">
        <v>238000000</v>
      </c>
      <c r="H372" s="8">
        <v>182000000</v>
      </c>
      <c r="I372" s="8">
        <v>102000000</v>
      </c>
      <c r="J372" s="8">
        <v>257751555</v>
      </c>
      <c r="K372" s="8">
        <v>230000000</v>
      </c>
      <c r="L372" s="8">
        <v>375657614</v>
      </c>
      <c r="M372" s="8">
        <v>81858574</v>
      </c>
      <c r="N372" s="8">
        <v>0</v>
      </c>
      <c r="O372" s="8"/>
      <c r="P372" s="8">
        <v>0</v>
      </c>
      <c r="Q372" s="8"/>
      <c r="R372" s="8"/>
      <c r="S372" s="8"/>
      <c r="T372" s="8"/>
      <c r="U372" s="8"/>
      <c r="V372" s="8"/>
      <c r="W372" s="8"/>
    </row>
    <row r="373" spans="1:23" x14ac:dyDescent="0.35">
      <c r="A373" s="9" t="s">
        <v>393</v>
      </c>
      <c r="B373" s="5">
        <v>107859000000</v>
      </c>
      <c r="C373" s="8">
        <v>118145000000</v>
      </c>
      <c r="D373" s="8">
        <v>105769000000</v>
      </c>
      <c r="E373" s="8">
        <v>102427710654</v>
      </c>
      <c r="F373" s="8">
        <v>92574289346</v>
      </c>
      <c r="G373" s="8">
        <v>96532000000</v>
      </c>
      <c r="H373" s="8">
        <v>96482000000</v>
      </c>
      <c r="I373" s="8">
        <v>85786000000</v>
      </c>
      <c r="J373" s="8">
        <v>81019430778</v>
      </c>
      <c r="K373" s="8">
        <v>84111000000</v>
      </c>
      <c r="L373" s="8">
        <v>82392482112</v>
      </c>
      <c r="M373" s="8">
        <v>76760157920</v>
      </c>
      <c r="N373" s="8">
        <v>0</v>
      </c>
      <c r="O373" s="8"/>
      <c r="P373" s="8">
        <v>0</v>
      </c>
      <c r="Q373" s="8"/>
      <c r="R373" s="8"/>
      <c r="S373" s="8"/>
      <c r="T373" s="8"/>
      <c r="U373" s="8"/>
      <c r="V373" s="8"/>
      <c r="W373" s="8"/>
    </row>
    <row r="374" spans="1:23" x14ac:dyDescent="0.35">
      <c r="A374" s="10" t="s">
        <v>394</v>
      </c>
      <c r="B374" s="5">
        <v>101169000000</v>
      </c>
      <c r="C374" s="8">
        <v>108074000000</v>
      </c>
      <c r="D374" s="8">
        <v>95585000000</v>
      </c>
      <c r="E374" s="8">
        <v>92666169478</v>
      </c>
      <c r="F374" s="8">
        <v>85574830522</v>
      </c>
      <c r="G374" s="8">
        <v>85306000000</v>
      </c>
      <c r="H374" s="8">
        <v>87732000000</v>
      </c>
      <c r="I374" s="8">
        <v>78073000000</v>
      </c>
      <c r="J374" s="8">
        <v>74642064390</v>
      </c>
      <c r="K374" s="8">
        <v>74362000000</v>
      </c>
      <c r="L374" s="8">
        <v>75991689174</v>
      </c>
      <c r="M374" s="8">
        <v>70563291201</v>
      </c>
      <c r="N374" s="8">
        <v>0</v>
      </c>
      <c r="O374" s="8"/>
      <c r="P374" s="8">
        <v>0</v>
      </c>
      <c r="Q374" s="8"/>
      <c r="R374" s="8"/>
      <c r="S374" s="8"/>
      <c r="T374" s="8"/>
      <c r="U374" s="8"/>
      <c r="V374" s="8"/>
      <c r="W374" s="8"/>
    </row>
    <row r="375" spans="1:23" x14ac:dyDescent="0.35">
      <c r="A375" s="10" t="s">
        <v>395</v>
      </c>
      <c r="B375" s="5">
        <v>6161000000</v>
      </c>
      <c r="C375" s="8">
        <v>9199000000</v>
      </c>
      <c r="D375" s="8">
        <v>6029000000</v>
      </c>
      <c r="E375" s="8">
        <v>6284015379</v>
      </c>
      <c r="F375" s="8">
        <v>5948984621</v>
      </c>
      <c r="G375" s="8">
        <v>8809000000</v>
      </c>
      <c r="H375" s="8">
        <v>5691000000</v>
      </c>
      <c r="I375" s="8">
        <v>5480000000</v>
      </c>
      <c r="J375" s="8">
        <v>5291377414</v>
      </c>
      <c r="K375" s="8">
        <v>7781000000</v>
      </c>
      <c r="L375" s="8">
        <v>5494367711</v>
      </c>
      <c r="M375" s="8">
        <v>5706088593</v>
      </c>
      <c r="N375" s="8">
        <v>0</v>
      </c>
      <c r="O375" s="8"/>
      <c r="P375" s="8">
        <v>0</v>
      </c>
      <c r="Q375" s="8"/>
      <c r="R375" s="8"/>
      <c r="S375" s="8"/>
      <c r="T375" s="8"/>
      <c r="U375" s="8"/>
      <c r="V375" s="8"/>
      <c r="W375" s="8"/>
    </row>
    <row r="376" spans="1:23" x14ac:dyDescent="0.35">
      <c r="A376" s="10" t="s">
        <v>396</v>
      </c>
      <c r="B376" s="5">
        <v>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/>
      <c r="P376" s="8">
        <v>0</v>
      </c>
      <c r="Q376" s="8"/>
      <c r="R376" s="8"/>
      <c r="S376" s="8"/>
      <c r="T376" s="8"/>
      <c r="U376" s="8"/>
      <c r="V376" s="8"/>
      <c r="W376" s="8"/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/>
      <c r="P377" s="8">
        <v>0</v>
      </c>
      <c r="Q377" s="8"/>
      <c r="R377" s="8"/>
      <c r="S377" s="8"/>
      <c r="T377" s="8"/>
      <c r="U377" s="8"/>
      <c r="V377" s="8"/>
      <c r="W377" s="8"/>
    </row>
    <row r="378" spans="1:23" x14ac:dyDescent="0.35">
      <c r="A378" s="10" t="s">
        <v>398</v>
      </c>
      <c r="B378" s="5">
        <v>529000000</v>
      </c>
      <c r="C378" s="8">
        <v>872000000</v>
      </c>
      <c r="D378" s="8">
        <v>4155000000</v>
      </c>
      <c r="E378" s="8">
        <v>3477525797</v>
      </c>
      <c r="F378" s="8">
        <v>1050474203</v>
      </c>
      <c r="G378" s="8">
        <v>2417000000</v>
      </c>
      <c r="H378" s="8">
        <v>3059000000</v>
      </c>
      <c r="I378" s="8">
        <v>2233000000</v>
      </c>
      <c r="J378" s="8">
        <v>1085988974</v>
      </c>
      <c r="K378" s="8">
        <v>1968000000</v>
      </c>
      <c r="L378" s="8">
        <v>906425227</v>
      </c>
      <c r="M378" s="8">
        <v>490778126</v>
      </c>
      <c r="N378" s="8">
        <v>0</v>
      </c>
      <c r="O378" s="8"/>
      <c r="P378" s="8">
        <v>0</v>
      </c>
      <c r="Q378" s="8"/>
      <c r="R378" s="8"/>
      <c r="S378" s="8"/>
      <c r="T378" s="8"/>
      <c r="U378" s="8"/>
      <c r="V378" s="8"/>
      <c r="W378" s="8"/>
    </row>
    <row r="379" spans="1:23" x14ac:dyDescent="0.35">
      <c r="A379" s="9" t="s">
        <v>399</v>
      </c>
      <c r="B379" s="5">
        <v>36804000000</v>
      </c>
      <c r="C379" s="8">
        <v>36195000000</v>
      </c>
      <c r="D379" s="8">
        <v>43653000000</v>
      </c>
      <c r="E379" s="8">
        <v>40664820958</v>
      </c>
      <c r="F379" s="8">
        <v>37835179042</v>
      </c>
      <c r="G379" s="8">
        <v>38162000000</v>
      </c>
      <c r="H379" s="8">
        <v>39132000000</v>
      </c>
      <c r="I379" s="8">
        <v>33362000000</v>
      </c>
      <c r="J379" s="8">
        <v>34650747102</v>
      </c>
      <c r="K379" s="8">
        <v>30086000000</v>
      </c>
      <c r="L379" s="8">
        <v>37342100684</v>
      </c>
      <c r="M379" s="8">
        <v>28167141139</v>
      </c>
      <c r="N379" s="8">
        <v>0</v>
      </c>
      <c r="O379" s="8"/>
      <c r="P379" s="8">
        <v>0</v>
      </c>
      <c r="Q379" s="8"/>
      <c r="R379" s="8"/>
      <c r="S379" s="8"/>
      <c r="T379" s="8"/>
      <c r="U379" s="8"/>
      <c r="V379" s="8"/>
      <c r="W379" s="8"/>
    </row>
    <row r="380" spans="1:23" x14ac:dyDescent="0.35">
      <c r="A380" s="10" t="s">
        <v>400</v>
      </c>
      <c r="B380" s="5">
        <v>8185000000</v>
      </c>
      <c r="C380" s="8">
        <v>7894000000</v>
      </c>
      <c r="D380" s="8">
        <v>7900000000</v>
      </c>
      <c r="E380" s="8">
        <v>7040898085</v>
      </c>
      <c r="F380" s="8">
        <v>6549101915</v>
      </c>
      <c r="G380" s="8">
        <v>6841000000</v>
      </c>
      <c r="H380" s="8">
        <v>7168000000</v>
      </c>
      <c r="I380" s="8">
        <v>7488000000</v>
      </c>
      <c r="J380" s="8">
        <v>7503234602</v>
      </c>
      <c r="K380" s="8">
        <v>7327000000</v>
      </c>
      <c r="L380" s="8">
        <v>8225957141</v>
      </c>
      <c r="M380" s="8">
        <v>6280854865</v>
      </c>
      <c r="N380" s="8">
        <v>0</v>
      </c>
      <c r="O380" s="8"/>
      <c r="P380" s="8">
        <v>0</v>
      </c>
      <c r="Q380" s="8"/>
      <c r="R380" s="8"/>
      <c r="S380" s="8"/>
      <c r="T380" s="8"/>
      <c r="U380" s="8"/>
      <c r="V380" s="8"/>
      <c r="W380" s="8"/>
    </row>
    <row r="381" spans="1:23" x14ac:dyDescent="0.35">
      <c r="A381" s="10" t="s">
        <v>401</v>
      </c>
      <c r="B381" s="5">
        <v>28619000000</v>
      </c>
      <c r="C381" s="8">
        <v>28301000000</v>
      </c>
      <c r="D381" s="8">
        <v>35753000000</v>
      </c>
      <c r="E381" s="8">
        <v>33623922873</v>
      </c>
      <c r="F381" s="8">
        <v>31286077127</v>
      </c>
      <c r="G381" s="8">
        <v>31321000000</v>
      </c>
      <c r="H381" s="8">
        <v>31964000000</v>
      </c>
      <c r="I381" s="8">
        <v>25874000000</v>
      </c>
      <c r="J381" s="8">
        <v>27147512500</v>
      </c>
      <c r="K381" s="8">
        <v>22759000000</v>
      </c>
      <c r="L381" s="8">
        <v>29116143543</v>
      </c>
      <c r="M381" s="8">
        <v>21886286274</v>
      </c>
      <c r="N381" s="8">
        <v>0</v>
      </c>
      <c r="O381" s="8"/>
      <c r="P381" s="8">
        <v>0</v>
      </c>
      <c r="Q381" s="8"/>
      <c r="R381" s="8"/>
      <c r="S381" s="8"/>
      <c r="T381" s="8"/>
      <c r="U381" s="8"/>
      <c r="V381" s="8"/>
      <c r="W381" s="8"/>
    </row>
    <row r="382" spans="1:23" x14ac:dyDescent="0.35">
      <c r="A382" s="9" t="s">
        <v>402</v>
      </c>
      <c r="B382" s="5">
        <v>50335000000</v>
      </c>
      <c r="C382" s="8">
        <v>45615000000</v>
      </c>
      <c r="D382" s="8">
        <v>61516000000</v>
      </c>
      <c r="E382" s="8">
        <v>56027680614</v>
      </c>
      <c r="F382" s="8">
        <v>56206319386</v>
      </c>
      <c r="G382" s="8">
        <v>68461000000</v>
      </c>
      <c r="H382" s="8">
        <v>53738000000</v>
      </c>
      <c r="I382" s="8">
        <v>44334000000</v>
      </c>
      <c r="J382" s="8">
        <v>52771808806</v>
      </c>
      <c r="K382" s="8">
        <v>44546000000</v>
      </c>
      <c r="L382" s="8">
        <v>46575527629</v>
      </c>
      <c r="M382" s="8">
        <v>30781660822</v>
      </c>
      <c r="N382" s="8">
        <v>0</v>
      </c>
      <c r="O382" s="8"/>
      <c r="P382" s="8">
        <v>0</v>
      </c>
      <c r="Q382" s="8"/>
      <c r="R382" s="8"/>
      <c r="S382" s="8"/>
      <c r="T382" s="8"/>
      <c r="U382" s="8"/>
      <c r="V382" s="8"/>
      <c r="W382" s="8"/>
    </row>
    <row r="383" spans="1:23" x14ac:dyDescent="0.35">
      <c r="A383" s="9" t="s">
        <v>403</v>
      </c>
      <c r="B383" s="5">
        <v>28538000000</v>
      </c>
      <c r="C383" s="8">
        <v>28160000000</v>
      </c>
      <c r="D383" s="8">
        <v>28085000000</v>
      </c>
      <c r="E383" s="8">
        <v>26441820060</v>
      </c>
      <c r="F383" s="8">
        <v>24217179940</v>
      </c>
      <c r="G383" s="8">
        <v>21793000000</v>
      </c>
      <c r="H383" s="8">
        <v>20253000000</v>
      </c>
      <c r="I383" s="8">
        <v>20180000000</v>
      </c>
      <c r="J383" s="8">
        <v>19834971000</v>
      </c>
      <c r="K383" s="8">
        <v>19359000000</v>
      </c>
      <c r="L383" s="8">
        <v>19307088000</v>
      </c>
      <c r="M383" s="8">
        <v>19922301000</v>
      </c>
      <c r="N383" s="8">
        <v>0</v>
      </c>
      <c r="O383" s="8"/>
      <c r="P383" s="8">
        <v>0</v>
      </c>
      <c r="Q383" s="8"/>
      <c r="R383" s="8"/>
      <c r="S383" s="8"/>
      <c r="T383" s="8"/>
      <c r="U383" s="8"/>
      <c r="V383" s="8"/>
      <c r="W383" s="8"/>
    </row>
    <row r="384" spans="1:23" ht="21.5" x14ac:dyDescent="0.35">
      <c r="A384" s="9" t="s">
        <v>404</v>
      </c>
      <c r="B384" s="5">
        <v>42100000000</v>
      </c>
      <c r="C384" s="8">
        <v>0</v>
      </c>
      <c r="D384" s="8">
        <v>187000000</v>
      </c>
      <c r="E384" s="8">
        <v>198630</v>
      </c>
      <c r="F384" s="8">
        <v>7946801370</v>
      </c>
      <c r="G384" s="8">
        <v>0</v>
      </c>
      <c r="H384" s="8">
        <v>0</v>
      </c>
      <c r="I384" s="8">
        <v>0</v>
      </c>
      <c r="J384" s="8">
        <v>-3000138376</v>
      </c>
      <c r="K384" s="8">
        <v>0</v>
      </c>
      <c r="L384" s="8">
        <v>0</v>
      </c>
      <c r="M384" s="8">
        <v>0</v>
      </c>
      <c r="N384" s="8">
        <v>0</v>
      </c>
      <c r="O384" s="8"/>
      <c r="P384" s="8">
        <v>0</v>
      </c>
      <c r="Q384" s="8"/>
      <c r="R384" s="8"/>
      <c r="S384" s="8"/>
      <c r="T384" s="8"/>
      <c r="U384" s="8"/>
      <c r="V384" s="8"/>
      <c r="W384" s="8"/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/>
      <c r="P385" s="8">
        <v>0</v>
      </c>
      <c r="Q385" s="8"/>
      <c r="R385" s="8"/>
      <c r="S385" s="8"/>
      <c r="T385" s="8"/>
      <c r="U385" s="8"/>
      <c r="V385" s="8"/>
      <c r="W385" s="8"/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-16915</v>
      </c>
      <c r="N386" s="8">
        <v>0</v>
      </c>
      <c r="O386" s="8"/>
      <c r="P386" s="8">
        <v>0</v>
      </c>
      <c r="Q386" s="8"/>
      <c r="R386" s="8"/>
      <c r="S386" s="8"/>
      <c r="T386" s="8"/>
      <c r="U386" s="8"/>
      <c r="V386" s="8"/>
      <c r="W386" s="8"/>
    </row>
    <row r="387" spans="1:23" x14ac:dyDescent="0.35">
      <c r="A387" s="15" t="s">
        <v>407</v>
      </c>
      <c r="B387" s="5">
        <v>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/>
      <c r="P387" s="8">
        <v>0</v>
      </c>
      <c r="Q387" s="8"/>
      <c r="R387" s="8"/>
      <c r="S387" s="8"/>
      <c r="T387" s="8"/>
      <c r="U387" s="8"/>
      <c r="V387" s="8"/>
      <c r="W387" s="8"/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/>
      <c r="P388" s="8">
        <v>0</v>
      </c>
      <c r="Q388" s="8"/>
      <c r="R388" s="8"/>
      <c r="S388" s="8"/>
      <c r="T388" s="8"/>
      <c r="U388" s="8"/>
      <c r="V388" s="8"/>
      <c r="W388" s="8"/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/>
      <c r="P389" s="8">
        <v>0</v>
      </c>
      <c r="Q389" s="8"/>
      <c r="R389" s="8"/>
      <c r="S389" s="8"/>
      <c r="T389" s="8"/>
      <c r="U389" s="8"/>
      <c r="V389" s="8"/>
      <c r="W389" s="8"/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/>
      <c r="P390" s="8">
        <v>0</v>
      </c>
      <c r="Q390" s="8"/>
      <c r="R390" s="8"/>
      <c r="S390" s="8"/>
      <c r="T390" s="8"/>
      <c r="U390" s="8"/>
      <c r="V390" s="8"/>
      <c r="W390" s="8"/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/>
      <c r="P391" s="8">
        <v>0</v>
      </c>
      <c r="Q391" s="8"/>
      <c r="R391" s="8"/>
      <c r="S391" s="8"/>
      <c r="T391" s="8"/>
      <c r="U391" s="8"/>
      <c r="V391" s="8"/>
      <c r="W391" s="8"/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/>
      <c r="P392" s="8">
        <v>0</v>
      </c>
      <c r="Q392" s="8"/>
      <c r="R392" s="8"/>
      <c r="S392" s="8"/>
      <c r="T392" s="8"/>
      <c r="U392" s="8"/>
      <c r="V392" s="8"/>
      <c r="W392" s="8"/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/>
      <c r="P393" s="8">
        <v>0</v>
      </c>
      <c r="Q393" s="8"/>
      <c r="R393" s="8"/>
      <c r="S393" s="8"/>
      <c r="T393" s="8"/>
      <c r="U393" s="8"/>
      <c r="V393" s="8"/>
      <c r="W393" s="8"/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/>
      <c r="P394" s="8">
        <v>0</v>
      </c>
      <c r="Q394" s="8"/>
      <c r="R394" s="8"/>
      <c r="S394" s="8"/>
      <c r="T394" s="8"/>
      <c r="U394" s="8"/>
      <c r="V394" s="8"/>
      <c r="W394" s="8"/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/>
      <c r="P395" s="8">
        <v>0</v>
      </c>
      <c r="Q395" s="8"/>
      <c r="R395" s="8"/>
      <c r="S395" s="8"/>
      <c r="T395" s="8"/>
      <c r="U395" s="8"/>
      <c r="V395" s="8"/>
      <c r="W395" s="8"/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/>
      <c r="P396" s="8">
        <v>0</v>
      </c>
      <c r="Q396" s="8"/>
      <c r="R396" s="8"/>
      <c r="S396" s="8"/>
      <c r="T396" s="8"/>
      <c r="U396" s="8"/>
      <c r="V396" s="8"/>
      <c r="W396" s="8"/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/>
      <c r="P397" s="8">
        <v>0</v>
      </c>
      <c r="Q397" s="8"/>
      <c r="R397" s="8"/>
      <c r="S397" s="8"/>
      <c r="T397" s="8"/>
      <c r="U397" s="8"/>
      <c r="V397" s="8"/>
      <c r="W397" s="8"/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/>
      <c r="P398" s="8">
        <v>0</v>
      </c>
      <c r="Q398" s="8"/>
      <c r="R398" s="8"/>
      <c r="S398" s="8"/>
      <c r="T398" s="8"/>
      <c r="U398" s="8"/>
      <c r="V398" s="8"/>
      <c r="W398" s="8"/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/>
      <c r="P399" s="8">
        <v>0</v>
      </c>
      <c r="Q399" s="8"/>
      <c r="R399" s="8"/>
      <c r="S399" s="8"/>
      <c r="T399" s="8"/>
      <c r="U399" s="8"/>
      <c r="V399" s="8"/>
      <c r="W399" s="8"/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/>
      <c r="P400" s="8">
        <v>0</v>
      </c>
      <c r="Q400" s="8"/>
      <c r="R400" s="8"/>
      <c r="S400" s="8"/>
      <c r="T400" s="8"/>
      <c r="U400" s="8"/>
      <c r="V400" s="8"/>
      <c r="W400" s="8"/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/>
      <c r="P401" s="8">
        <v>0</v>
      </c>
      <c r="Q401" s="8"/>
      <c r="R401" s="8"/>
      <c r="S401" s="8"/>
      <c r="T401" s="8"/>
      <c r="U401" s="8"/>
      <c r="V401" s="8"/>
      <c r="W401" s="8"/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/>
      <c r="P402" s="8">
        <v>0</v>
      </c>
      <c r="Q402" s="8"/>
      <c r="R402" s="8"/>
      <c r="S402" s="8"/>
      <c r="T402" s="8"/>
      <c r="U402" s="8"/>
      <c r="V402" s="8"/>
      <c r="W402" s="8"/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/>
      <c r="P403" s="8">
        <v>0</v>
      </c>
      <c r="Q403" s="8"/>
      <c r="R403" s="8"/>
      <c r="S403" s="8"/>
      <c r="T403" s="8"/>
      <c r="U403" s="8"/>
      <c r="V403" s="8"/>
      <c r="W403" s="8"/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/>
      <c r="P404" s="8">
        <v>0</v>
      </c>
      <c r="Q404" s="8"/>
      <c r="R404" s="8"/>
      <c r="S404" s="8"/>
      <c r="T404" s="8"/>
      <c r="U404" s="8"/>
      <c r="V404" s="8"/>
      <c r="W404" s="8"/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/>
      <c r="P405" s="8">
        <v>0</v>
      </c>
      <c r="Q405" s="8"/>
      <c r="R405" s="8"/>
      <c r="S405" s="8"/>
      <c r="T405" s="8"/>
      <c r="U405" s="8"/>
      <c r="V405" s="8"/>
      <c r="W405" s="8"/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/>
      <c r="P406" s="8">
        <v>0</v>
      </c>
      <c r="Q406" s="8"/>
      <c r="R406" s="8"/>
      <c r="S406" s="8"/>
      <c r="T406" s="8"/>
      <c r="U406" s="8"/>
      <c r="V406" s="8"/>
      <c r="W406" s="8"/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/>
      <c r="P407" s="8">
        <v>0</v>
      </c>
      <c r="Q407" s="8"/>
      <c r="R407" s="8"/>
      <c r="S407" s="8"/>
      <c r="T407" s="8"/>
      <c r="U407" s="8"/>
      <c r="V407" s="8"/>
      <c r="W407" s="8"/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/>
      <c r="P408" s="8">
        <v>0</v>
      </c>
      <c r="Q408" s="8"/>
      <c r="R408" s="8"/>
      <c r="S408" s="8"/>
      <c r="T408" s="8"/>
      <c r="U408" s="8"/>
      <c r="V408" s="8"/>
      <c r="W408" s="8"/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/>
      <c r="P409" s="8">
        <v>0</v>
      </c>
      <c r="Q409" s="8"/>
      <c r="R409" s="8"/>
      <c r="S409" s="8"/>
      <c r="T409" s="8"/>
      <c r="U409" s="8"/>
      <c r="V409" s="8"/>
      <c r="W409" s="8"/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/>
      <c r="P410" s="8">
        <v>0</v>
      </c>
      <c r="Q410" s="8"/>
      <c r="R410" s="8"/>
      <c r="S410" s="8"/>
      <c r="T410" s="8"/>
      <c r="U410" s="8"/>
      <c r="V410" s="8"/>
      <c r="W410" s="8"/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/>
      <c r="P411" s="8">
        <v>0</v>
      </c>
      <c r="Q411" s="8"/>
      <c r="R411" s="8"/>
      <c r="S411" s="8"/>
      <c r="T411" s="8"/>
      <c r="U411" s="8"/>
      <c r="V411" s="8"/>
      <c r="W411" s="8"/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/>
      <c r="P412" s="8">
        <v>0</v>
      </c>
      <c r="Q412" s="8"/>
      <c r="R412" s="8"/>
      <c r="S412" s="8"/>
      <c r="T412" s="8"/>
      <c r="U412" s="8"/>
      <c r="V412" s="8"/>
      <c r="W412" s="8"/>
    </row>
    <row r="413" spans="1:23" x14ac:dyDescent="0.35">
      <c r="A413" s="15" t="s">
        <v>433</v>
      </c>
      <c r="B413" s="5">
        <v>8233483000000</v>
      </c>
      <c r="C413" s="8">
        <v>7483698000000</v>
      </c>
      <c r="D413" s="8">
        <v>7416316000000</v>
      </c>
      <c r="E413" s="8">
        <v>9696554000000</v>
      </c>
      <c r="F413" s="8">
        <v>10105860743303</v>
      </c>
      <c r="G413" s="8">
        <v>10086296000000</v>
      </c>
      <c r="H413" s="8">
        <v>8984298000000</v>
      </c>
      <c r="I413" s="8">
        <v>9102999000000</v>
      </c>
      <c r="J413" s="8">
        <v>9502527928904</v>
      </c>
      <c r="K413" s="8">
        <v>8368309000000</v>
      </c>
      <c r="L413" s="8">
        <v>8772591023100</v>
      </c>
      <c r="M413" s="8">
        <v>7997474290000</v>
      </c>
      <c r="N413" s="8">
        <v>8822855872724</v>
      </c>
      <c r="O413" s="8"/>
      <c r="P413" s="8">
        <v>12399950665898</v>
      </c>
      <c r="Q413" s="8"/>
      <c r="R413" s="8"/>
      <c r="S413" s="8"/>
      <c r="T413" s="8"/>
      <c r="U413" s="8"/>
      <c r="V413" s="8"/>
      <c r="W413" s="8"/>
    </row>
    <row r="414" spans="1:23" x14ac:dyDescent="0.35">
      <c r="A414" s="15" t="s">
        <v>434</v>
      </c>
      <c r="B414" s="5">
        <v>8233483000000</v>
      </c>
      <c r="C414" s="8">
        <v>7483698000000</v>
      </c>
      <c r="D414" s="8">
        <v>7416316000000</v>
      </c>
      <c r="E414" s="8">
        <v>9009887000000</v>
      </c>
      <c r="F414" s="8">
        <v>9328147832488</v>
      </c>
      <c r="G414" s="8">
        <v>9289366000000</v>
      </c>
      <c r="H414" s="8">
        <v>8196919000000</v>
      </c>
      <c r="I414" s="8">
        <v>8111150000000</v>
      </c>
      <c r="J414" s="8">
        <v>7923531106283</v>
      </c>
      <c r="K414" s="8">
        <v>6950351000000</v>
      </c>
      <c r="L414" s="8">
        <v>6811002040041</v>
      </c>
      <c r="M414" s="8">
        <v>6289618290000</v>
      </c>
      <c r="N414" s="8">
        <v>7719480006981</v>
      </c>
      <c r="O414" s="8"/>
      <c r="P414" s="8">
        <v>11199951378274</v>
      </c>
      <c r="Q414" s="8"/>
      <c r="R414" s="8"/>
      <c r="S414" s="8"/>
      <c r="T414" s="8"/>
      <c r="U414" s="8"/>
      <c r="V414" s="8"/>
      <c r="W414" s="8"/>
    </row>
    <row r="415" spans="1:23" x14ac:dyDescent="0.35">
      <c r="A415" s="16" t="s">
        <v>435</v>
      </c>
      <c r="B415" s="5">
        <v>8194064000000</v>
      </c>
      <c r="C415" s="8">
        <v>7445223000000</v>
      </c>
      <c r="D415" s="8">
        <v>7377841000000</v>
      </c>
      <c r="E415" s="8">
        <v>8970791000000</v>
      </c>
      <c r="F415" s="8">
        <v>9289051474754</v>
      </c>
      <c r="G415" s="8">
        <v>9250322000000</v>
      </c>
      <c r="H415" s="8">
        <v>8157986000000</v>
      </c>
      <c r="I415" s="8">
        <v>8072191000000</v>
      </c>
      <c r="J415" s="8">
        <v>7884572528095</v>
      </c>
      <c r="K415" s="8">
        <v>6911463000000</v>
      </c>
      <c r="L415" s="8">
        <v>6772114021853</v>
      </c>
      <c r="M415" s="8">
        <v>6233215000000</v>
      </c>
      <c r="N415" s="8">
        <v>7673901899593</v>
      </c>
      <c r="O415" s="8"/>
      <c r="P415" s="8">
        <v>11216122161812</v>
      </c>
      <c r="Q415" s="8"/>
      <c r="R415" s="8"/>
      <c r="S415" s="8"/>
      <c r="T415" s="8"/>
      <c r="U415" s="8"/>
      <c r="V415" s="8"/>
      <c r="W415" s="8"/>
    </row>
    <row r="416" spans="1:23" x14ac:dyDescent="0.35">
      <c r="A416" s="17" t="s">
        <v>436</v>
      </c>
      <c r="B416" s="5">
        <v>5594118000000</v>
      </c>
      <c r="C416" s="8">
        <v>5604718000000</v>
      </c>
      <c r="D416" s="8">
        <v>5597767000000</v>
      </c>
      <c r="E416" s="8">
        <v>7020791000000</v>
      </c>
      <c r="F416" s="8">
        <v>7839051474754</v>
      </c>
      <c r="G416" s="8">
        <v>8050322000000</v>
      </c>
      <c r="H416" s="8">
        <v>6957986000000</v>
      </c>
      <c r="I416" s="8">
        <v>6722151000000</v>
      </c>
      <c r="J416" s="8">
        <v>6734572528095</v>
      </c>
      <c r="K416" s="8">
        <v>6161463000000</v>
      </c>
      <c r="L416" s="8">
        <v>6222114021853</v>
      </c>
      <c r="M416" s="8">
        <v>6233215000000</v>
      </c>
      <c r="N416" s="8">
        <v>7673901899593</v>
      </c>
      <c r="O416" s="8"/>
      <c r="P416" s="8">
        <v>11142047200086</v>
      </c>
      <c r="Q416" s="8"/>
      <c r="R416" s="8"/>
      <c r="S416" s="8"/>
      <c r="T416" s="8"/>
      <c r="U416" s="8"/>
      <c r="V416" s="8"/>
      <c r="W416" s="8"/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/>
      <c r="P417" s="8">
        <v>0</v>
      </c>
      <c r="Q417" s="8"/>
      <c r="R417" s="8"/>
      <c r="S417" s="8"/>
      <c r="T417" s="8"/>
      <c r="U417" s="8"/>
      <c r="V417" s="8"/>
      <c r="W417" s="8"/>
    </row>
    <row r="418" spans="1:23" x14ac:dyDescent="0.35">
      <c r="A418" s="17" t="s">
        <v>438</v>
      </c>
      <c r="B418" s="5">
        <v>2599946000000</v>
      </c>
      <c r="C418" s="8">
        <v>1799605000000</v>
      </c>
      <c r="D418" s="8">
        <v>1649174000000</v>
      </c>
      <c r="E418" s="8">
        <v>1950000000000</v>
      </c>
      <c r="F418" s="8">
        <v>1450000000000</v>
      </c>
      <c r="G418" s="8">
        <v>1200000000000</v>
      </c>
      <c r="H418" s="8">
        <v>1200000000000</v>
      </c>
      <c r="I418" s="8">
        <v>1350040000000</v>
      </c>
      <c r="J418" s="8">
        <v>1150000000000</v>
      </c>
      <c r="K418" s="8">
        <v>750000000000</v>
      </c>
      <c r="L418" s="8">
        <v>550000000000</v>
      </c>
      <c r="M418" s="8">
        <v>0</v>
      </c>
      <c r="N418" s="8">
        <v>0</v>
      </c>
      <c r="O418" s="8"/>
      <c r="P418" s="8">
        <v>0</v>
      </c>
      <c r="Q418" s="8"/>
      <c r="R418" s="8"/>
      <c r="S418" s="8"/>
      <c r="T418" s="8"/>
      <c r="U418" s="8"/>
      <c r="V418" s="8"/>
      <c r="W418" s="8"/>
    </row>
    <row r="419" spans="1:23" x14ac:dyDescent="0.35">
      <c r="A419" s="17" t="s">
        <v>439</v>
      </c>
      <c r="B419" s="5">
        <v>0</v>
      </c>
      <c r="C419" s="8">
        <v>40900000000</v>
      </c>
      <c r="D419" s="8">
        <v>130900000000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/>
      <c r="P419" s="8">
        <v>74074961726</v>
      </c>
      <c r="Q419" s="8"/>
      <c r="R419" s="8"/>
      <c r="S419" s="8"/>
      <c r="T419" s="8"/>
      <c r="U419" s="8"/>
      <c r="V419" s="8"/>
      <c r="W419" s="8"/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/>
      <c r="P420" s="8">
        <v>0</v>
      </c>
      <c r="Q420" s="8"/>
      <c r="R420" s="8"/>
      <c r="S420" s="8"/>
      <c r="T420" s="8"/>
      <c r="U420" s="8"/>
      <c r="V420" s="8"/>
      <c r="W420" s="8"/>
    </row>
    <row r="421" spans="1:23" x14ac:dyDescent="0.35">
      <c r="A421" s="16" t="s">
        <v>441</v>
      </c>
      <c r="B421" s="5">
        <v>53571000000</v>
      </c>
      <c r="C421" s="8">
        <v>53571000000</v>
      </c>
      <c r="D421" s="8">
        <v>53571000000</v>
      </c>
      <c r="E421" s="8">
        <v>53571000000</v>
      </c>
      <c r="F421" s="8">
        <v>53570961726</v>
      </c>
      <c r="G421" s="8">
        <v>53571000000</v>
      </c>
      <c r="H421" s="8">
        <v>53571000000</v>
      </c>
      <c r="I421" s="8">
        <v>53571000000</v>
      </c>
      <c r="J421" s="8">
        <v>53570961726</v>
      </c>
      <c r="K421" s="8">
        <v>53571000000</v>
      </c>
      <c r="L421" s="8">
        <v>53570961726</v>
      </c>
      <c r="M421" s="8">
        <v>56565000000</v>
      </c>
      <c r="N421" s="8">
        <v>61748890926</v>
      </c>
      <c r="O421" s="8"/>
      <c r="P421" s="8">
        <v>0</v>
      </c>
      <c r="Q421" s="8"/>
      <c r="R421" s="8"/>
      <c r="S421" s="8"/>
      <c r="T421" s="8"/>
      <c r="U421" s="8"/>
      <c r="V421" s="8"/>
      <c r="W421" s="8"/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/>
      <c r="P422" s="8">
        <v>0</v>
      </c>
      <c r="Q422" s="8"/>
      <c r="R422" s="8"/>
      <c r="S422" s="8"/>
      <c r="T422" s="8"/>
      <c r="U422" s="8"/>
      <c r="V422" s="8"/>
      <c r="W422" s="8"/>
    </row>
    <row r="423" spans="1:23" x14ac:dyDescent="0.35">
      <c r="A423" s="17" t="s">
        <v>443</v>
      </c>
      <c r="B423" s="5">
        <v>53571000000</v>
      </c>
      <c r="C423" s="8">
        <v>53571000000</v>
      </c>
      <c r="D423" s="8">
        <v>53571000000</v>
      </c>
      <c r="E423" s="8">
        <v>53571000000</v>
      </c>
      <c r="F423" s="8">
        <v>53570961726</v>
      </c>
      <c r="G423" s="8">
        <v>53571000000</v>
      </c>
      <c r="H423" s="8">
        <v>53571000000</v>
      </c>
      <c r="I423" s="8">
        <v>53571000000</v>
      </c>
      <c r="J423" s="8">
        <v>53570961726</v>
      </c>
      <c r="K423" s="8">
        <v>53571000000</v>
      </c>
      <c r="L423" s="8">
        <v>53570961726</v>
      </c>
      <c r="M423" s="8">
        <v>56565000000</v>
      </c>
      <c r="N423" s="8">
        <v>61748890926</v>
      </c>
      <c r="O423" s="8"/>
      <c r="P423" s="8">
        <v>0</v>
      </c>
      <c r="Q423" s="8"/>
      <c r="R423" s="8"/>
      <c r="S423" s="8"/>
      <c r="T423" s="8"/>
      <c r="U423" s="8"/>
      <c r="V423" s="8"/>
      <c r="W423" s="8"/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/>
      <c r="P424" s="8">
        <v>0</v>
      </c>
      <c r="Q424" s="8"/>
      <c r="R424" s="8"/>
      <c r="S424" s="8"/>
      <c r="T424" s="8"/>
      <c r="U424" s="8"/>
      <c r="V424" s="8"/>
      <c r="W424" s="8"/>
    </row>
    <row r="425" spans="1:23" x14ac:dyDescent="0.35">
      <c r="A425" s="16" t="s">
        <v>445</v>
      </c>
      <c r="B425" s="5">
        <v>-14152000000</v>
      </c>
      <c r="C425" s="8">
        <v>-15096000000</v>
      </c>
      <c r="D425" s="8">
        <v>-15096000000</v>
      </c>
      <c r="E425" s="8">
        <v>-14475000000</v>
      </c>
      <c r="F425" s="8">
        <v>-14474603992</v>
      </c>
      <c r="G425" s="8">
        <v>-14527000000</v>
      </c>
      <c r="H425" s="8">
        <v>-14638000000</v>
      </c>
      <c r="I425" s="8">
        <v>-14612000000</v>
      </c>
      <c r="J425" s="8">
        <v>-14612383538</v>
      </c>
      <c r="K425" s="8">
        <v>-14683000000</v>
      </c>
      <c r="L425" s="8">
        <v>-14682943538</v>
      </c>
      <c r="M425" s="8">
        <v>-161710000</v>
      </c>
      <c r="N425" s="8">
        <v>-16170783538</v>
      </c>
      <c r="O425" s="8"/>
      <c r="P425" s="8">
        <v>-16170783538</v>
      </c>
      <c r="Q425" s="8"/>
      <c r="R425" s="8"/>
      <c r="S425" s="8"/>
      <c r="T425" s="8"/>
      <c r="U425" s="8"/>
      <c r="V425" s="8"/>
      <c r="W425" s="8"/>
    </row>
    <row r="426" spans="1:23" x14ac:dyDescent="0.35">
      <c r="A426" s="17" t="s">
        <v>446</v>
      </c>
      <c r="B426" s="5">
        <v>-14152000000</v>
      </c>
      <c r="C426" s="8">
        <v>-14114000000</v>
      </c>
      <c r="D426" s="8">
        <v>-14114000000</v>
      </c>
      <c r="E426" s="8">
        <v>-14475000000</v>
      </c>
      <c r="F426" s="8">
        <v>-14474603992</v>
      </c>
      <c r="G426" s="8">
        <v>-14527000000</v>
      </c>
      <c r="H426" s="8">
        <v>-14638000000</v>
      </c>
      <c r="I426" s="8">
        <v>-14612000000</v>
      </c>
      <c r="J426" s="8">
        <v>-14612383538</v>
      </c>
      <c r="K426" s="8">
        <v>-14683000000</v>
      </c>
      <c r="L426" s="8">
        <v>-14682943538</v>
      </c>
      <c r="M426" s="8">
        <v>-161710000</v>
      </c>
      <c r="N426" s="8">
        <v>-16170783538</v>
      </c>
      <c r="O426" s="8"/>
      <c r="P426" s="8">
        <v>-16170783538</v>
      </c>
      <c r="Q426" s="8"/>
      <c r="R426" s="8"/>
      <c r="S426" s="8"/>
      <c r="T426" s="8"/>
      <c r="U426" s="8"/>
      <c r="V426" s="8"/>
      <c r="W426" s="8"/>
    </row>
    <row r="427" spans="1:23" x14ac:dyDescent="0.35">
      <c r="A427" s="17" t="s">
        <v>447</v>
      </c>
      <c r="B427" s="5">
        <v>0</v>
      </c>
      <c r="C427" s="8">
        <v>-982000000</v>
      </c>
      <c r="D427" s="8">
        <v>-982000000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/>
      <c r="P427" s="8">
        <v>0</v>
      </c>
      <c r="Q427" s="8"/>
      <c r="R427" s="8"/>
      <c r="S427" s="8"/>
      <c r="T427" s="8"/>
      <c r="U427" s="8"/>
      <c r="V427" s="8"/>
      <c r="W427" s="8"/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/>
      <c r="P428" s="8">
        <v>0</v>
      </c>
      <c r="Q428" s="8"/>
      <c r="R428" s="8"/>
      <c r="S428" s="8"/>
      <c r="T428" s="8"/>
      <c r="U428" s="8"/>
      <c r="V428" s="8"/>
      <c r="W428" s="8"/>
    </row>
    <row r="429" spans="1:23" x14ac:dyDescent="0.35">
      <c r="A429" s="15" t="s">
        <v>449</v>
      </c>
      <c r="B429" s="5">
        <v>0</v>
      </c>
      <c r="C429" s="8">
        <v>0</v>
      </c>
      <c r="D429" s="8">
        <v>0</v>
      </c>
      <c r="E429" s="8">
        <v>686667000000</v>
      </c>
      <c r="F429" s="8">
        <v>777712910815</v>
      </c>
      <c r="G429" s="8">
        <v>796930000000</v>
      </c>
      <c r="H429" s="8">
        <v>787379000000</v>
      </c>
      <c r="I429" s="8">
        <v>991849000000</v>
      </c>
      <c r="J429" s="8">
        <v>1578996822621</v>
      </c>
      <c r="K429" s="8">
        <v>1417958000000</v>
      </c>
      <c r="L429" s="8">
        <v>1961588983059</v>
      </c>
      <c r="M429" s="8">
        <v>1707856000000</v>
      </c>
      <c r="N429" s="8">
        <v>1103375865743</v>
      </c>
      <c r="O429" s="8"/>
      <c r="P429" s="8">
        <v>1199999287624</v>
      </c>
      <c r="Q429" s="8"/>
      <c r="R429" s="8"/>
      <c r="S429" s="8"/>
      <c r="T429" s="8"/>
      <c r="U429" s="8"/>
      <c r="V429" s="8"/>
      <c r="W429" s="8"/>
    </row>
    <row r="430" spans="1:23" x14ac:dyDescent="0.35">
      <c r="A430" s="16" t="s">
        <v>450</v>
      </c>
      <c r="B430" s="5">
        <v>0</v>
      </c>
      <c r="C430" s="8">
        <v>0</v>
      </c>
      <c r="D430" s="8">
        <v>0</v>
      </c>
      <c r="E430" s="8">
        <v>688771000000</v>
      </c>
      <c r="F430" s="8">
        <v>779956713275</v>
      </c>
      <c r="G430" s="8">
        <v>799174000000</v>
      </c>
      <c r="H430" s="8">
        <v>789551000000</v>
      </c>
      <c r="I430" s="8">
        <v>993299000000</v>
      </c>
      <c r="J430" s="8">
        <v>1580308572621</v>
      </c>
      <c r="K430" s="8">
        <v>1418423000000</v>
      </c>
      <c r="L430" s="8">
        <v>1961588983059</v>
      </c>
      <c r="M430" s="8">
        <v>1707856000000</v>
      </c>
      <c r="N430" s="8">
        <v>1103375865743</v>
      </c>
      <c r="O430" s="8"/>
      <c r="P430" s="8">
        <v>1199999287624</v>
      </c>
      <c r="Q430" s="8"/>
      <c r="R430" s="8"/>
      <c r="S430" s="8"/>
      <c r="T430" s="8"/>
      <c r="U430" s="8"/>
      <c r="V430" s="8"/>
      <c r="W430" s="8"/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/>
      <c r="P431" s="8">
        <v>0</v>
      </c>
      <c r="Q431" s="8"/>
      <c r="R431" s="8"/>
      <c r="S431" s="8"/>
      <c r="T431" s="8"/>
      <c r="U431" s="8"/>
      <c r="V431" s="8"/>
      <c r="W431" s="8"/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/>
      <c r="P432" s="8">
        <v>0</v>
      </c>
      <c r="Q432" s="8"/>
      <c r="R432" s="8"/>
      <c r="S432" s="8"/>
      <c r="T432" s="8"/>
      <c r="U432" s="8"/>
      <c r="V432" s="8"/>
      <c r="W432" s="8"/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2.0663737350443356E-2</v>
      </c>
      <c r="C444" s="24">
        <f>SUM(C445:F445)/AVERAGE(C446:F446)</f>
        <v>2.0134192280356789E-2</v>
      </c>
      <c r="D444" s="24">
        <f t="shared" ref="D444:W444" si="0">SUM(D445:G445)/AVERAGE(D446:G446)</f>
        <v>1.9692282149601534E-2</v>
      </c>
      <c r="E444" s="24">
        <f t="shared" si="0"/>
        <v>1.6893500886616758E-2</v>
      </c>
      <c r="F444" s="24">
        <f t="shared" si="0"/>
        <v>1.9389871151140135E-2</v>
      </c>
      <c r="G444" s="24">
        <f t="shared" si="0"/>
        <v>1.9607245257159001E-2</v>
      </c>
      <c r="H444" s="24">
        <f t="shared" si="0"/>
        <v>1.7505904136144917E-2</v>
      </c>
      <c r="I444" s="24">
        <f t="shared" si="0"/>
        <v>1.8468231925528104E-2</v>
      </c>
      <c r="J444" s="24">
        <f t="shared" si="0"/>
        <v>1.9264575451413902E-2</v>
      </c>
      <c r="K444" s="24">
        <f t="shared" si="0"/>
        <v>1.9773097697589399E-2</v>
      </c>
      <c r="L444" s="24">
        <f t="shared" si="0"/>
        <v>2.0478158175784217E-2</v>
      </c>
      <c r="M444" s="24">
        <f t="shared" si="0"/>
        <v>1.5940407110669564E-2</v>
      </c>
      <c r="N444" s="24">
        <f t="shared" si="0"/>
        <v>1.8988226918118089E-2</v>
      </c>
      <c r="O444" s="24">
        <f t="shared" si="0"/>
        <v>1.8650366580115998E-2</v>
      </c>
      <c r="P444" s="24">
        <f t="shared" si="0"/>
        <v>1.7871682886894672E-2</v>
      </c>
      <c r="Q444" s="24">
        <f t="shared" si="0"/>
        <v>1.9054050321472431E-2</v>
      </c>
      <c r="R444" s="24">
        <f t="shared" si="0"/>
        <v>1.6019056338409218E-2</v>
      </c>
      <c r="S444" s="24">
        <f t="shared" si="0"/>
        <v>1.545240790181728E-2</v>
      </c>
      <c r="T444" s="24">
        <f t="shared" si="0"/>
        <v>1.5674405699817848E-2</v>
      </c>
      <c r="U444" s="24">
        <f t="shared" si="0"/>
        <v>1.2542001391521757E-2</v>
      </c>
      <c r="V444" s="24">
        <f t="shared" si="0"/>
        <v>7.5301863421775523E-3</v>
      </c>
      <c r="W444" s="24">
        <f t="shared" si="0"/>
        <v>2.7732461311958984E-3</v>
      </c>
    </row>
    <row r="445" spans="1:23" x14ac:dyDescent="0.35">
      <c r="A445" s="30" t="s">
        <v>492</v>
      </c>
      <c r="B445" s="30">
        <f t="shared" ref="B445:W445" si="1">B106</f>
        <v>512085968898</v>
      </c>
      <c r="C445" s="30">
        <f t="shared" si="1"/>
        <v>539485731250</v>
      </c>
      <c r="D445" s="30">
        <f t="shared" si="1"/>
        <v>789494557513</v>
      </c>
      <c r="E445" s="30">
        <f t="shared" si="1"/>
        <v>141875187828</v>
      </c>
      <c r="F445" s="30">
        <f t="shared" si="1"/>
        <v>432240468968</v>
      </c>
      <c r="G445" s="30">
        <f t="shared" si="1"/>
        <v>445933414419</v>
      </c>
      <c r="H445" s="30">
        <f t="shared" si="1"/>
        <v>505068721813</v>
      </c>
      <c r="I445" s="30">
        <f t="shared" si="1"/>
        <v>321409012161</v>
      </c>
      <c r="J445" s="30">
        <f t="shared" si="1"/>
        <v>411567901484</v>
      </c>
      <c r="K445" s="30">
        <f t="shared" si="1"/>
        <v>251511733599</v>
      </c>
      <c r="L445" s="30">
        <f t="shared" si="1"/>
        <v>560498931119</v>
      </c>
      <c r="M445" s="30">
        <f t="shared" si="1"/>
        <v>351384832027</v>
      </c>
      <c r="N445" s="30">
        <f t="shared" si="1"/>
        <v>396505984952</v>
      </c>
      <c r="O445" s="30">
        <f t="shared" si="1"/>
        <v>242921541476</v>
      </c>
      <c r="P445" s="30">
        <f t="shared" si="1"/>
        <v>176000722429</v>
      </c>
      <c r="Q445" s="30">
        <f t="shared" si="1"/>
        <v>558024881998</v>
      </c>
      <c r="R445" s="30">
        <f t="shared" si="1"/>
        <v>367193770380</v>
      </c>
      <c r="S445" s="30">
        <f t="shared" si="1"/>
        <v>210405128500</v>
      </c>
      <c r="T445" s="30">
        <f t="shared" si="1"/>
        <v>230646856877</v>
      </c>
      <c r="U445" s="30">
        <f t="shared" si="1"/>
        <v>336621824289</v>
      </c>
      <c r="V445" s="30">
        <f t="shared" si="1"/>
        <v>295887942517</v>
      </c>
      <c r="W445" s="30">
        <f t="shared" si="1"/>
        <v>156025452839</v>
      </c>
    </row>
    <row r="446" spans="1:23" x14ac:dyDescent="0.35">
      <c r="A446" s="30" t="s">
        <v>493</v>
      </c>
      <c r="B446" s="30">
        <f t="shared" ref="B446:W446" si="2">B7+B8+B13+B17+B23+B24</f>
        <v>98126743315154</v>
      </c>
      <c r="C446" s="30">
        <f t="shared" si="2"/>
        <v>95039055212423</v>
      </c>
      <c r="D446" s="30">
        <f t="shared" si="2"/>
        <v>100622311519216</v>
      </c>
      <c r="E446" s="30">
        <f t="shared" si="2"/>
        <v>90061415691871</v>
      </c>
      <c r="F446" s="30">
        <f t="shared" si="2"/>
        <v>92359619703083</v>
      </c>
      <c r="G446" s="30">
        <f t="shared" si="2"/>
        <v>84520679435029</v>
      </c>
      <c r="H446" s="30">
        <f t="shared" si="2"/>
        <v>94171781600166</v>
      </c>
      <c r="I446" s="30">
        <f t="shared" si="2"/>
        <v>80606082242504</v>
      </c>
      <c r="J446" s="30">
        <f t="shared" si="2"/>
        <v>84243658146470</v>
      </c>
      <c r="K446" s="30">
        <f t="shared" si="2"/>
        <v>81333904950842</v>
      </c>
      <c r="L446" s="30">
        <f t="shared" si="2"/>
        <v>88442340427107</v>
      </c>
      <c r="M446" s="30">
        <f t="shared" si="2"/>
        <v>72997611541226</v>
      </c>
      <c r="N446" s="30">
        <f t="shared" si="2"/>
        <v>72786508088716</v>
      </c>
      <c r="O446" s="30">
        <f t="shared" si="2"/>
        <v>68791277428435</v>
      </c>
      <c r="P446" s="30">
        <f t="shared" si="2"/>
        <v>78218399933923</v>
      </c>
      <c r="Q446" s="30">
        <f t="shared" si="2"/>
        <v>69531119679135</v>
      </c>
      <c r="R446" s="30">
        <f t="shared" si="2"/>
        <v>71741132540749</v>
      </c>
      <c r="S446" s="30">
        <f t="shared" si="2"/>
        <v>74074203849500</v>
      </c>
      <c r="T446" s="30">
        <f t="shared" si="2"/>
        <v>71473535418792</v>
      </c>
      <c r="U446" s="30">
        <f t="shared" si="2"/>
        <v>68587538351507</v>
      </c>
      <c r="V446" s="30">
        <f t="shared" si="2"/>
        <v>63766201296440</v>
      </c>
      <c r="W446" s="30">
        <f t="shared" si="2"/>
        <v>56260946723729</v>
      </c>
    </row>
    <row r="447" spans="1:23" x14ac:dyDescent="0.35">
      <c r="A447" s="23" t="s">
        <v>494</v>
      </c>
      <c r="B447" s="25">
        <f>SUM(B448:E448)/AVERAGE(B449:E449)</f>
        <v>6.1703639768222032E-2</v>
      </c>
      <c r="C447" s="25">
        <f t="shared" ref="C447:W447" si="3">SUM(C448:F448)/AVERAGE(C449:F449)</f>
        <v>6.9927835613412162E-2</v>
      </c>
      <c r="D447" s="25">
        <f t="shared" si="3"/>
        <v>7.5607502004456192E-2</v>
      </c>
      <c r="E447" s="25">
        <f t="shared" si="3"/>
        <v>7.2556356636665056E-2</v>
      </c>
      <c r="F447" s="25">
        <f t="shared" si="3"/>
        <v>6.5589502395780902E-2</v>
      </c>
      <c r="G447" s="25">
        <f t="shared" si="3"/>
        <v>5.738109092695217E-2</v>
      </c>
      <c r="H447" s="25">
        <f t="shared" si="3"/>
        <v>4.9887622798252151E-2</v>
      </c>
      <c r="I447" s="25">
        <f t="shared" si="3"/>
        <v>4.6588635415625725E-2</v>
      </c>
      <c r="J447" s="25">
        <f t="shared" si="3"/>
        <v>4.6492633517657332E-2</v>
      </c>
      <c r="K447" s="25">
        <f t="shared" si="3"/>
        <v>4.7783126128577789E-2</v>
      </c>
      <c r="L447" s="25">
        <f t="shared" si="3"/>
        <v>5.0247189191177065E-2</v>
      </c>
      <c r="M447" s="25">
        <f t="shared" si="3"/>
        <v>5.4550245344020448E-2</v>
      </c>
      <c r="N447" s="25">
        <f t="shared" si="3"/>
        <v>5.7774245208775436E-2</v>
      </c>
      <c r="O447" s="25">
        <f t="shared" si="3"/>
        <v>6.0619030514659299E-2</v>
      </c>
      <c r="P447" s="25">
        <f t="shared" si="3"/>
        <v>6.1463589309694332E-2</v>
      </c>
      <c r="Q447" s="25">
        <f t="shared" si="3"/>
        <v>6.2987695686245807E-2</v>
      </c>
      <c r="R447" s="25">
        <f t="shared" si="3"/>
        <v>6.1695877739853661E-2</v>
      </c>
      <c r="S447" s="25">
        <f t="shared" si="3"/>
        <v>6.0514266767593097E-2</v>
      </c>
      <c r="T447" s="25">
        <f t="shared" si="3"/>
        <v>6.1056312121652634E-2</v>
      </c>
      <c r="U447" s="25">
        <f t="shared" si="3"/>
        <v>4.5785721663621132E-2</v>
      </c>
      <c r="V447" s="25">
        <f t="shared" si="3"/>
        <v>3.0852102196519276E-2</v>
      </c>
      <c r="W447" s="25">
        <f t="shared" si="3"/>
        <v>1.615285652965457E-2</v>
      </c>
    </row>
    <row r="448" spans="1:23" x14ac:dyDescent="0.35">
      <c r="A448" s="29" t="s">
        <v>495</v>
      </c>
      <c r="B448" s="31">
        <f t="shared" ref="B448:W448" si="4">-B105</f>
        <v>1138505519871</v>
      </c>
      <c r="C448" s="31">
        <f t="shared" si="4"/>
        <v>1312909721983</v>
      </c>
      <c r="D448" s="31">
        <f t="shared" si="4"/>
        <v>1651840835290</v>
      </c>
      <c r="E448" s="31">
        <f t="shared" si="4"/>
        <v>1877857243253</v>
      </c>
      <c r="F448" s="31">
        <f t="shared" si="4"/>
        <v>1857588125694</v>
      </c>
      <c r="G448" s="31">
        <f t="shared" si="4"/>
        <v>1654728570278</v>
      </c>
      <c r="H448" s="31">
        <f t="shared" si="4"/>
        <v>1268364781481</v>
      </c>
      <c r="I448" s="31">
        <f t="shared" si="4"/>
        <v>1063022714559</v>
      </c>
      <c r="J448" s="31">
        <f t="shared" si="4"/>
        <v>1003966847526</v>
      </c>
      <c r="K448" s="31">
        <f t="shared" si="4"/>
        <v>972114112722</v>
      </c>
      <c r="L448" s="31">
        <f t="shared" si="4"/>
        <v>950466637668</v>
      </c>
      <c r="M448" s="31">
        <f t="shared" si="4"/>
        <v>980915751712</v>
      </c>
      <c r="N448" s="31">
        <f t="shared" si="4"/>
        <v>987315295567</v>
      </c>
      <c r="O448" s="31">
        <f t="shared" si="4"/>
        <v>1009822916493</v>
      </c>
      <c r="P448" s="31">
        <f t="shared" si="4"/>
        <v>1096329825302</v>
      </c>
      <c r="Q448" s="31">
        <f t="shared" si="4"/>
        <v>1137738175411</v>
      </c>
      <c r="R448" s="31">
        <f t="shared" si="4"/>
        <v>1125240982774</v>
      </c>
      <c r="S448" s="31">
        <f t="shared" si="4"/>
        <v>1118266772845</v>
      </c>
      <c r="T448" s="31">
        <f t="shared" si="4"/>
        <v>1070330752889</v>
      </c>
      <c r="U448" s="31">
        <f t="shared" si="4"/>
        <v>1001624437187</v>
      </c>
      <c r="V448" s="31">
        <f t="shared" si="4"/>
        <v>925626176653</v>
      </c>
      <c r="W448" s="31">
        <f t="shared" si="4"/>
        <v>901530792423</v>
      </c>
    </row>
    <row r="449" spans="1:23" x14ac:dyDescent="0.35">
      <c r="A449" s="29" t="s">
        <v>496</v>
      </c>
      <c r="B449" s="31">
        <f t="shared" ref="B449:W449" si="5">B53 + B54 + B57+ B58+B60</f>
        <v>98477927916894</v>
      </c>
      <c r="C449" s="31">
        <f t="shared" si="5"/>
        <v>95490142740812</v>
      </c>
      <c r="D449" s="31">
        <f t="shared" si="5"/>
        <v>101082027981900</v>
      </c>
      <c r="E449" s="31">
        <f t="shared" si="5"/>
        <v>92681538771990</v>
      </c>
      <c r="F449" s="31">
        <f t="shared" si="5"/>
        <v>94009743031485</v>
      </c>
      <c r="G449" s="31">
        <f t="shared" si="5"/>
        <v>84783094688877</v>
      </c>
      <c r="H449" s="31">
        <f t="shared" si="5"/>
        <v>95607931901354</v>
      </c>
      <c r="I449" s="31">
        <f t="shared" si="5"/>
        <v>81979686308555</v>
      </c>
      <c r="J449" s="31">
        <f t="shared" si="5"/>
        <v>85484849498696</v>
      </c>
      <c r="K449" s="31">
        <f t="shared" si="5"/>
        <v>82301251436731</v>
      </c>
      <c r="L449" s="31">
        <f t="shared" si="5"/>
        <v>92770136110142</v>
      </c>
      <c r="M449" s="31">
        <f t="shared" si="5"/>
        <v>75622899646612</v>
      </c>
      <c r="N449" s="31">
        <f t="shared" si="5"/>
        <v>75011635621139</v>
      </c>
      <c r="O449" s="31">
        <f t="shared" si="5"/>
        <v>69330879778454</v>
      </c>
      <c r="P449" s="31">
        <f t="shared" si="5"/>
        <v>78796488837376</v>
      </c>
      <c r="Q449" s="31">
        <f t="shared" si="5"/>
        <v>69808567642711</v>
      </c>
      <c r="R449" s="31">
        <f t="shared" si="5"/>
        <v>70365071717720</v>
      </c>
      <c r="S449" s="31">
        <f t="shared" si="5"/>
        <v>72426830985361</v>
      </c>
      <c r="T449" s="31">
        <f t="shared" si="5"/>
        <v>70094531299811</v>
      </c>
      <c r="U449" s="31">
        <f t="shared" si="5"/>
        <v>66902952503062</v>
      </c>
      <c r="V449" s="31">
        <f t="shared" si="5"/>
        <v>62633721071709</v>
      </c>
      <c r="W449" s="31">
        <f t="shared" si="5"/>
        <v>55812468263301</v>
      </c>
    </row>
    <row r="450" spans="1:23" x14ac:dyDescent="0.35">
      <c r="A450" s="23" t="s">
        <v>497</v>
      </c>
      <c r="B450" s="27">
        <f>SUM(B451:E451)/AVERAGE(B452:E452)</f>
        <v>8.2991424835659813E-2</v>
      </c>
      <c r="C450" s="27">
        <f t="shared" ref="C450:W450" si="6">SUM(C451:F451)/AVERAGE(C452:F452)</f>
        <v>9.1020283656559786E-2</v>
      </c>
      <c r="D450" s="27">
        <f t="shared" si="6"/>
        <v>9.6326710654036668E-2</v>
      </c>
      <c r="E450" s="27">
        <f t="shared" si="6"/>
        <v>9.0649134907833426E-2</v>
      </c>
      <c r="F450" s="27">
        <f t="shared" si="6"/>
        <v>8.586015174953314E-2</v>
      </c>
      <c r="G450" s="27">
        <f t="shared" si="6"/>
        <v>7.7708787287889394E-2</v>
      </c>
      <c r="H450" s="27">
        <f t="shared" si="6"/>
        <v>6.8129083499141541E-2</v>
      </c>
      <c r="I450" s="27">
        <f t="shared" si="6"/>
        <v>6.6158136262531447E-2</v>
      </c>
      <c r="J450" s="27">
        <f t="shared" si="6"/>
        <v>6.7059732219620916E-2</v>
      </c>
      <c r="K450" s="27">
        <f t="shared" si="6"/>
        <v>6.9092495557605244E-2</v>
      </c>
      <c r="L450" s="27">
        <f t="shared" si="6"/>
        <v>7.233678049987434E-2</v>
      </c>
      <c r="M450" s="27">
        <f t="shared" si="6"/>
        <v>7.1602567046129537E-2</v>
      </c>
      <c r="N450" s="27">
        <f t="shared" si="6"/>
        <v>7.7485384120322506E-2</v>
      </c>
      <c r="O450" s="27">
        <f t="shared" si="6"/>
        <v>7.9273408840328977E-2</v>
      </c>
      <c r="P450" s="27">
        <f t="shared" si="6"/>
        <v>7.8881380264043385E-2</v>
      </c>
      <c r="Q450" s="27">
        <f t="shared" si="6"/>
        <v>8.1135869107141198E-2</v>
      </c>
      <c r="R450" s="27">
        <f t="shared" si="6"/>
        <v>7.6401274560212673E-2</v>
      </c>
      <c r="S450" s="27">
        <f t="shared" si="6"/>
        <v>7.4694239296525883E-2</v>
      </c>
      <c r="T450" s="27">
        <f t="shared" si="6"/>
        <v>7.5640399274001277E-2</v>
      </c>
      <c r="U450" s="27">
        <f t="shared" si="6"/>
        <v>5.7535020662917061E-2</v>
      </c>
      <c r="V450" s="27">
        <f t="shared" si="6"/>
        <v>3.7975914649726272E-2</v>
      </c>
      <c r="W450" s="27">
        <f t="shared" si="6"/>
        <v>1.879734179474726E-2</v>
      </c>
    </row>
    <row r="451" spans="1:23" x14ac:dyDescent="0.35">
      <c r="A451" s="30" t="s">
        <v>498</v>
      </c>
      <c r="B451" s="30">
        <f t="shared" ref="B451:W451" si="7">B104</f>
        <v>1650591488769</v>
      </c>
      <c r="C451" s="30">
        <f t="shared" si="7"/>
        <v>1852395453233</v>
      </c>
      <c r="D451" s="30">
        <f t="shared" si="7"/>
        <v>2441335392803</v>
      </c>
      <c r="E451" s="30">
        <f t="shared" si="7"/>
        <v>2019732431081</v>
      </c>
      <c r="F451" s="30">
        <f t="shared" si="7"/>
        <v>2289828594662</v>
      </c>
      <c r="G451" s="30">
        <f t="shared" si="7"/>
        <v>2100661984697</v>
      </c>
      <c r="H451" s="30">
        <f t="shared" si="7"/>
        <v>1773433503294</v>
      </c>
      <c r="I451" s="30">
        <f t="shared" si="7"/>
        <v>1384431726720</v>
      </c>
      <c r="J451" s="30">
        <f t="shared" si="7"/>
        <v>1415534749010</v>
      </c>
      <c r="K451" s="30">
        <f t="shared" si="7"/>
        <v>1223625846321</v>
      </c>
      <c r="L451" s="30">
        <f t="shared" si="7"/>
        <v>1510965568787</v>
      </c>
      <c r="M451" s="30">
        <f t="shared" si="7"/>
        <v>1332300583739</v>
      </c>
      <c r="N451" s="30">
        <f t="shared" si="7"/>
        <v>1383821280519</v>
      </c>
      <c r="O451" s="30">
        <f t="shared" si="7"/>
        <v>1252744457969</v>
      </c>
      <c r="P451" s="30">
        <f t="shared" si="7"/>
        <v>1272330547731</v>
      </c>
      <c r="Q451" s="30">
        <f t="shared" si="7"/>
        <v>1695763057409</v>
      </c>
      <c r="R451" s="30">
        <f t="shared" si="7"/>
        <v>1492434753154</v>
      </c>
      <c r="S451" s="30">
        <f t="shared" si="7"/>
        <v>1328671901345</v>
      </c>
      <c r="T451" s="30">
        <f t="shared" si="7"/>
        <v>1300977609766</v>
      </c>
      <c r="U451" s="30">
        <f t="shared" si="7"/>
        <v>1338246261476</v>
      </c>
      <c r="V451" s="30">
        <f t="shared" si="7"/>
        <v>1221514119170</v>
      </c>
      <c r="W451" s="30">
        <f t="shared" si="7"/>
        <v>1057556245262</v>
      </c>
    </row>
    <row r="452" spans="1:23" x14ac:dyDescent="0.35">
      <c r="A452" s="30" t="s">
        <v>493</v>
      </c>
      <c r="B452" s="30">
        <f>B446</f>
        <v>98126743315154</v>
      </c>
      <c r="C452" s="30">
        <f t="shared" ref="C452:W452" si="8">C446</f>
        <v>95039055212423</v>
      </c>
      <c r="D452" s="30">
        <f t="shared" si="8"/>
        <v>100622311519216</v>
      </c>
      <c r="E452" s="30">
        <f t="shared" si="8"/>
        <v>90061415691871</v>
      </c>
      <c r="F452" s="30">
        <f t="shared" si="8"/>
        <v>92359619703083</v>
      </c>
      <c r="G452" s="30">
        <f t="shared" si="8"/>
        <v>84520679435029</v>
      </c>
      <c r="H452" s="30">
        <f t="shared" si="8"/>
        <v>94171781600166</v>
      </c>
      <c r="I452" s="30">
        <f t="shared" si="8"/>
        <v>80606082242504</v>
      </c>
      <c r="J452" s="30">
        <f t="shared" si="8"/>
        <v>84243658146470</v>
      </c>
      <c r="K452" s="30">
        <f t="shared" si="8"/>
        <v>81333904950842</v>
      </c>
      <c r="L452" s="30">
        <f t="shared" si="8"/>
        <v>88442340427107</v>
      </c>
      <c r="M452" s="30">
        <f t="shared" si="8"/>
        <v>72997611541226</v>
      </c>
      <c r="N452" s="30">
        <f t="shared" si="8"/>
        <v>72786508088716</v>
      </c>
      <c r="O452" s="30">
        <f t="shared" si="8"/>
        <v>68791277428435</v>
      </c>
      <c r="P452" s="30">
        <f t="shared" si="8"/>
        <v>78218399933923</v>
      </c>
      <c r="Q452" s="30">
        <f t="shared" si="8"/>
        <v>69531119679135</v>
      </c>
      <c r="R452" s="30">
        <f t="shared" si="8"/>
        <v>71741132540749</v>
      </c>
      <c r="S452" s="30">
        <f t="shared" si="8"/>
        <v>74074203849500</v>
      </c>
      <c r="T452" s="30">
        <f t="shared" si="8"/>
        <v>71473535418792</v>
      </c>
      <c r="U452" s="30">
        <f t="shared" si="8"/>
        <v>68587538351507</v>
      </c>
      <c r="V452" s="30">
        <f t="shared" si="8"/>
        <v>63766201296440</v>
      </c>
      <c r="W452" s="30">
        <f t="shared" si="8"/>
        <v>56260946723729</v>
      </c>
    </row>
    <row r="453" spans="1:23" x14ac:dyDescent="0.35">
      <c r="A453" s="23" t="s">
        <v>499</v>
      </c>
      <c r="B453" s="27">
        <f>(B454+B455)/(B456+B457)</f>
        <v>4.207871870659366E-2</v>
      </c>
      <c r="C453" s="27">
        <f t="shared" ref="C453:W453" si="9">(C454+C455)/(C456+C457)</f>
        <v>4.5495026638123798E-2</v>
      </c>
      <c r="D453" s="27">
        <f t="shared" si="9"/>
        <v>4.9628262592850338E-2</v>
      </c>
      <c r="E453" s="27">
        <f t="shared" si="9"/>
        <v>3.5522321896784545E-2</v>
      </c>
      <c r="F453" s="27">
        <f t="shared" si="9"/>
        <v>3.462454188036615E-2</v>
      </c>
      <c r="G453" s="27">
        <f t="shared" si="9"/>
        <v>3.5758016823260935E-2</v>
      </c>
      <c r="H453" s="27">
        <f t="shared" si="9"/>
        <v>4.0795314112961271E-2</v>
      </c>
      <c r="I453" s="27">
        <f t="shared" si="9"/>
        <v>5.861810321329456E-2</v>
      </c>
      <c r="J453" s="27">
        <f t="shared" si="9"/>
        <v>6.108899796416991E-2</v>
      </c>
      <c r="K453" s="27">
        <f t="shared" si="9"/>
        <v>7.7485036269264243E-2</v>
      </c>
      <c r="L453" s="27">
        <f t="shared" si="9"/>
        <v>0.11554096260129136</v>
      </c>
      <c r="M453" s="27">
        <f t="shared" si="9"/>
        <v>7.476437725988834E-2</v>
      </c>
      <c r="N453" s="27">
        <f t="shared" si="9"/>
        <v>6.881909499979659E-2</v>
      </c>
      <c r="O453" s="27">
        <f t="shared" si="9"/>
        <v>0</v>
      </c>
      <c r="P453" s="27">
        <f t="shared" si="9"/>
        <v>3.9770694872687695E-2</v>
      </c>
      <c r="Q453" s="27">
        <f t="shared" si="9"/>
        <v>0</v>
      </c>
      <c r="R453" s="27">
        <f t="shared" si="9"/>
        <v>0</v>
      </c>
      <c r="S453" s="27">
        <f t="shared" si="9"/>
        <v>0</v>
      </c>
      <c r="T453" s="27">
        <f t="shared" si="9"/>
        <v>0</v>
      </c>
      <c r="U453" s="27">
        <f t="shared" si="9"/>
        <v>0</v>
      </c>
      <c r="V453" s="27">
        <f t="shared" si="9"/>
        <v>0</v>
      </c>
      <c r="W453" s="27">
        <f t="shared" si="9"/>
        <v>0</v>
      </c>
    </row>
    <row r="454" spans="1:23" x14ac:dyDescent="0.35">
      <c r="A454" s="30" t="s">
        <v>500</v>
      </c>
      <c r="B454" s="30">
        <f t="shared" ref="B454:W454" si="10">B302</f>
        <v>3626983000000</v>
      </c>
      <c r="C454" s="30">
        <f t="shared" si="10"/>
        <v>4001781000000</v>
      </c>
      <c r="D454" s="30">
        <f t="shared" si="10"/>
        <v>4283580000000</v>
      </c>
      <c r="E454" s="30">
        <f t="shared" si="10"/>
        <v>3074827000000</v>
      </c>
      <c r="F454" s="30">
        <f t="shared" si="10"/>
        <v>2876105238085</v>
      </c>
      <c r="G454" s="30">
        <f t="shared" si="10"/>
        <v>2715494000000</v>
      </c>
      <c r="H454" s="30">
        <f t="shared" si="10"/>
        <v>2821839000000</v>
      </c>
      <c r="I454" s="30">
        <f t="shared" si="10"/>
        <v>3884097000000</v>
      </c>
      <c r="J454" s="30">
        <f t="shared" si="10"/>
        <v>4094471438899</v>
      </c>
      <c r="K454" s="30">
        <f t="shared" si="10"/>
        <v>5305014000000</v>
      </c>
      <c r="L454" s="30">
        <f t="shared" si="10"/>
        <v>7965921536741</v>
      </c>
      <c r="M454" s="30">
        <f t="shared" si="10"/>
        <v>4838440000000</v>
      </c>
      <c r="N454" s="30">
        <f t="shared" si="10"/>
        <v>4479157926825</v>
      </c>
      <c r="O454" s="30">
        <f t="shared" si="10"/>
        <v>0</v>
      </c>
      <c r="P454" s="30">
        <f t="shared" si="10"/>
        <v>2395939738749</v>
      </c>
      <c r="Q454" s="30">
        <f t="shared" si="10"/>
        <v>0</v>
      </c>
      <c r="R454" s="30">
        <f t="shared" si="10"/>
        <v>0</v>
      </c>
      <c r="S454" s="30">
        <f t="shared" si="10"/>
        <v>0</v>
      </c>
      <c r="T454" s="30">
        <f t="shared" si="10"/>
        <v>0</v>
      </c>
      <c r="U454" s="30">
        <f t="shared" si="10"/>
        <v>0</v>
      </c>
      <c r="V454" s="30">
        <f t="shared" si="10"/>
        <v>0</v>
      </c>
      <c r="W454" s="30">
        <f t="shared" si="10"/>
        <v>0</v>
      </c>
    </row>
    <row r="455" spans="1:23" x14ac:dyDescent="0.35">
      <c r="A455" s="30" t="s">
        <v>501</v>
      </c>
      <c r="B455" s="30">
        <f t="shared" ref="B455:W455" si="11">B305</f>
        <v>41977000000</v>
      </c>
      <c r="C455" s="30">
        <f t="shared" si="11"/>
        <v>43437000000</v>
      </c>
      <c r="D455" s="30">
        <f t="shared" si="11"/>
        <v>43290000000</v>
      </c>
      <c r="E455" s="30">
        <f t="shared" si="11"/>
        <v>42190000000</v>
      </c>
      <c r="F455" s="30">
        <f t="shared" si="11"/>
        <v>42136335163</v>
      </c>
      <c r="G455" s="30">
        <f t="shared" si="11"/>
        <v>46305000000</v>
      </c>
      <c r="H455" s="30">
        <f t="shared" si="11"/>
        <v>47915000000</v>
      </c>
      <c r="I455" s="30">
        <f t="shared" si="11"/>
        <v>41865000000</v>
      </c>
      <c r="J455" s="30">
        <f t="shared" si="11"/>
        <v>49210907733</v>
      </c>
      <c r="K455" s="30">
        <f t="shared" si="11"/>
        <v>50930000000</v>
      </c>
      <c r="L455" s="30">
        <f t="shared" si="11"/>
        <v>72612844273</v>
      </c>
      <c r="M455" s="30">
        <f t="shared" si="11"/>
        <v>47536000000</v>
      </c>
      <c r="N455" s="30">
        <f t="shared" si="11"/>
        <v>15812977729</v>
      </c>
      <c r="O455" s="30">
        <f t="shared" si="11"/>
        <v>0</v>
      </c>
      <c r="P455" s="30">
        <f t="shared" si="11"/>
        <v>15337411119</v>
      </c>
      <c r="Q455" s="30">
        <f t="shared" si="11"/>
        <v>0</v>
      </c>
      <c r="R455" s="30">
        <f t="shared" si="11"/>
        <v>0</v>
      </c>
      <c r="S455" s="30">
        <f t="shared" si="11"/>
        <v>0</v>
      </c>
      <c r="T455" s="30">
        <f t="shared" si="11"/>
        <v>0</v>
      </c>
      <c r="U455" s="30">
        <f t="shared" si="11"/>
        <v>0</v>
      </c>
      <c r="V455" s="30">
        <f t="shared" si="11"/>
        <v>0</v>
      </c>
      <c r="W455" s="30">
        <f t="shared" si="11"/>
        <v>0</v>
      </c>
    </row>
    <row r="456" spans="1:23" x14ac:dyDescent="0.35">
      <c r="A456" s="30" t="s">
        <v>502</v>
      </c>
      <c r="B456" s="30">
        <f t="shared" ref="B456:W456" si="12">B301</f>
        <v>86327769000000</v>
      </c>
      <c r="C456" s="30">
        <f t="shared" si="12"/>
        <v>88080609000000</v>
      </c>
      <c r="D456" s="30">
        <f t="shared" si="12"/>
        <v>86699603000000</v>
      </c>
      <c r="E456" s="30">
        <f t="shared" si="12"/>
        <v>87658121000000</v>
      </c>
      <c r="F456" s="30">
        <f t="shared" si="12"/>
        <v>84082460207879</v>
      </c>
      <c r="G456" s="30">
        <f t="shared" si="12"/>
        <v>77085799000000</v>
      </c>
      <c r="H456" s="30">
        <f t="shared" si="12"/>
        <v>70195187000000</v>
      </c>
      <c r="I456" s="30">
        <f t="shared" si="12"/>
        <v>66025248000000</v>
      </c>
      <c r="J456" s="30">
        <f t="shared" si="12"/>
        <v>66290255606130</v>
      </c>
      <c r="K456" s="30">
        <f t="shared" si="12"/>
        <v>67560301000000</v>
      </c>
      <c r="L456" s="30">
        <f t="shared" si="12"/>
        <v>67690998877873</v>
      </c>
      <c r="M456" s="30">
        <f t="shared" si="12"/>
        <v>63969619000000</v>
      </c>
      <c r="N456" s="30">
        <f t="shared" si="12"/>
        <v>64547364674283</v>
      </c>
      <c r="O456" s="30">
        <f t="shared" si="12"/>
        <v>0</v>
      </c>
      <c r="P456" s="30">
        <f t="shared" si="12"/>
        <v>59271859700279</v>
      </c>
      <c r="Q456" s="30">
        <f t="shared" si="12"/>
        <v>0</v>
      </c>
      <c r="R456" s="30">
        <f t="shared" si="12"/>
        <v>0</v>
      </c>
      <c r="S456" s="30">
        <f t="shared" si="12"/>
        <v>0</v>
      </c>
      <c r="T456" s="30">
        <f t="shared" si="12"/>
        <v>0</v>
      </c>
      <c r="U456" s="30">
        <f t="shared" si="12"/>
        <v>0</v>
      </c>
      <c r="V456" s="30">
        <f t="shared" si="12"/>
        <v>0</v>
      </c>
      <c r="W456" s="30">
        <f t="shared" si="12"/>
        <v>0</v>
      </c>
    </row>
    <row r="457" spans="1:23" x14ac:dyDescent="0.35">
      <c r="A457" s="30" t="s">
        <v>503</v>
      </c>
      <c r="B457" s="30">
        <f t="shared" ref="B457:W457" si="13">B60</f>
        <v>865000000000</v>
      </c>
      <c r="C457" s="30">
        <f t="shared" si="13"/>
        <v>835000000000</v>
      </c>
      <c r="D457" s="30">
        <f t="shared" si="13"/>
        <v>486000000000</v>
      </c>
      <c r="E457" s="30">
        <f t="shared" si="13"/>
        <v>90000000000</v>
      </c>
      <c r="F457" s="30">
        <f t="shared" si="13"/>
        <v>200000000000</v>
      </c>
      <c r="G457" s="30">
        <f t="shared" si="13"/>
        <v>150000000000</v>
      </c>
      <c r="H457" s="30">
        <f t="shared" si="13"/>
        <v>150000000000</v>
      </c>
      <c r="I457" s="30">
        <f t="shared" si="13"/>
        <v>950000000000</v>
      </c>
      <c r="J457" s="30">
        <f t="shared" si="13"/>
        <v>1540000000000</v>
      </c>
      <c r="K457" s="30">
        <f t="shared" si="13"/>
        <v>1562000000000</v>
      </c>
      <c r="L457" s="30">
        <f t="shared" si="13"/>
        <v>1882027000000</v>
      </c>
      <c r="M457" s="30">
        <f t="shared" si="13"/>
        <v>1382038822493</v>
      </c>
      <c r="N457" s="30">
        <f t="shared" si="13"/>
        <v>768386783467</v>
      </c>
      <c r="O457" s="30">
        <f t="shared" si="13"/>
        <v>1227537587228</v>
      </c>
      <c r="P457" s="30">
        <f t="shared" si="13"/>
        <v>1357635398735</v>
      </c>
      <c r="Q457" s="30">
        <f t="shared" si="13"/>
        <v>1358792398735</v>
      </c>
      <c r="R457" s="30">
        <f t="shared" si="13"/>
        <v>1495439429162</v>
      </c>
      <c r="S457" s="30">
        <f t="shared" si="13"/>
        <v>1813149095512</v>
      </c>
      <c r="T457" s="30">
        <f t="shared" si="13"/>
        <v>1249345128315</v>
      </c>
      <c r="U457" s="30">
        <f t="shared" si="13"/>
        <v>1125117842064</v>
      </c>
      <c r="V457" s="30">
        <f t="shared" si="13"/>
        <v>1275168067554</v>
      </c>
      <c r="W457" s="30">
        <f t="shared" si="13"/>
        <v>1442207341218</v>
      </c>
    </row>
    <row r="458" spans="1:23" x14ac:dyDescent="0.35">
      <c r="A458" s="23" t="s">
        <v>504</v>
      </c>
      <c r="B458" s="24">
        <f>SUM(B461:B463)/B275</f>
        <v>2.2694730500905289E-2</v>
      </c>
      <c r="C458" s="24">
        <f>SUM(C461:C463)/C275</f>
        <v>2.3514587967903514E-2</v>
      </c>
      <c r="D458" s="24">
        <f t="shared" ref="D458:W458" si="14">SUM(D461:D463)/SUM(D459:D463)</f>
        <v>1.5930397875058819E-2</v>
      </c>
      <c r="E458" s="24">
        <f t="shared" si="14"/>
        <v>1.6927394788590303E-2</v>
      </c>
      <c r="F458" s="24">
        <f t="shared" si="14"/>
        <v>2.4901777148668983E-2</v>
      </c>
      <c r="G458" s="24">
        <f t="shared" si="14"/>
        <v>1.431610274032994E-2</v>
      </c>
      <c r="H458" s="24">
        <f t="shared" si="14"/>
        <v>1.5284174524592558E-2</v>
      </c>
      <c r="I458" s="24">
        <f t="shared" si="14"/>
        <v>1.5560910130953612E-2</v>
      </c>
      <c r="J458" s="24">
        <f t="shared" si="14"/>
        <v>1.7342582513785915E-2</v>
      </c>
      <c r="K458" s="24">
        <f t="shared" si="14"/>
        <v>1.7902407623603765E-2</v>
      </c>
      <c r="L458" s="24">
        <f t="shared" si="14"/>
        <v>1.8875883764277866E-2</v>
      </c>
      <c r="M458" s="24">
        <f t="shared" si="14"/>
        <v>1.9902804598141768E-2</v>
      </c>
      <c r="N458" s="24">
        <f t="shared" si="14"/>
        <v>2.0608811741813133E-2</v>
      </c>
      <c r="O458" s="24" t="e">
        <f t="shared" si="14"/>
        <v>#DIV/0!</v>
      </c>
      <c r="P458" s="24">
        <f t="shared" si="14"/>
        <v>2.2982113841431118E-2</v>
      </c>
      <c r="Q458" s="24" t="e">
        <f t="shared" si="14"/>
        <v>#DIV/0!</v>
      </c>
      <c r="R458" s="24" t="e">
        <f t="shared" si="14"/>
        <v>#DIV/0!</v>
      </c>
      <c r="S458" s="24" t="e">
        <f t="shared" si="14"/>
        <v>#DIV/0!</v>
      </c>
      <c r="T458" s="24" t="e">
        <f t="shared" si="14"/>
        <v>#DIV/0!</v>
      </c>
      <c r="U458" s="24" t="e">
        <f t="shared" si="14"/>
        <v>#DIV/0!</v>
      </c>
      <c r="V458" s="24" t="e">
        <f t="shared" si="14"/>
        <v>#DIV/0!</v>
      </c>
      <c r="W458" s="24" t="e">
        <f t="shared" si="14"/>
        <v>#DIV/0!</v>
      </c>
    </row>
    <row r="459" spans="1:23" x14ac:dyDescent="0.35">
      <c r="A459" s="32" t="s">
        <v>505</v>
      </c>
      <c r="B459" s="33">
        <f t="shared" ref="B459:W459" si="15">B276</f>
        <v>72108216000000</v>
      </c>
      <c r="C459" s="33">
        <f t="shared" si="15"/>
        <v>69689746000000</v>
      </c>
      <c r="D459" s="33">
        <f t="shared" si="15"/>
        <v>67630265000000</v>
      </c>
      <c r="E459" s="33">
        <f t="shared" si="15"/>
        <v>64830513000000</v>
      </c>
      <c r="F459" s="33">
        <f t="shared" si="15"/>
        <v>64238136097053</v>
      </c>
      <c r="G459" s="33">
        <f t="shared" si="15"/>
        <v>64511073000000</v>
      </c>
      <c r="H459" s="33">
        <f t="shared" si="15"/>
        <v>60423046000000</v>
      </c>
      <c r="I459" s="33">
        <f t="shared" si="15"/>
        <v>59739561000000</v>
      </c>
      <c r="J459" s="33">
        <f t="shared" si="15"/>
        <v>56205529555489</v>
      </c>
      <c r="K459" s="33">
        <f t="shared" si="15"/>
        <v>55008510000000</v>
      </c>
      <c r="L459" s="33">
        <f t="shared" si="15"/>
        <v>52632213397028</v>
      </c>
      <c r="M459" s="33">
        <f t="shared" si="15"/>
        <v>50337780000000</v>
      </c>
      <c r="N459" s="33">
        <f t="shared" si="15"/>
        <v>49508949115350</v>
      </c>
      <c r="O459" s="33">
        <f t="shared" si="15"/>
        <v>0</v>
      </c>
      <c r="P459" s="33">
        <f t="shared" si="15"/>
        <v>46238093559099</v>
      </c>
      <c r="Q459" s="33">
        <f t="shared" si="15"/>
        <v>0</v>
      </c>
      <c r="R459" s="33">
        <f t="shared" si="15"/>
        <v>0</v>
      </c>
      <c r="S459" s="33">
        <f t="shared" si="15"/>
        <v>0</v>
      </c>
      <c r="T459" s="33">
        <f t="shared" si="15"/>
        <v>0</v>
      </c>
      <c r="U459" s="33">
        <f t="shared" si="15"/>
        <v>0</v>
      </c>
      <c r="V459" s="33">
        <f t="shared" si="15"/>
        <v>0</v>
      </c>
      <c r="W459" s="33">
        <f t="shared" si="15"/>
        <v>0</v>
      </c>
    </row>
    <row r="460" spans="1:23" x14ac:dyDescent="0.35">
      <c r="A460" s="32" t="s">
        <v>506</v>
      </c>
      <c r="B460" s="33">
        <f t="shared" ref="B460:W460" si="16">B277</f>
        <v>13420000000</v>
      </c>
      <c r="C460" s="33">
        <f t="shared" si="16"/>
        <v>23855000000</v>
      </c>
      <c r="D460" s="33">
        <f t="shared" si="16"/>
        <v>328638000000</v>
      </c>
      <c r="E460" s="33">
        <f t="shared" si="16"/>
        <v>775436000000</v>
      </c>
      <c r="F460" s="33">
        <f t="shared" si="16"/>
        <v>771452280678</v>
      </c>
      <c r="G460" s="33">
        <f t="shared" si="16"/>
        <v>1155411000000</v>
      </c>
      <c r="H460" s="33">
        <f t="shared" si="16"/>
        <v>1129688000000</v>
      </c>
      <c r="I460" s="33">
        <f t="shared" si="16"/>
        <v>796549000000</v>
      </c>
      <c r="J460" s="33">
        <f t="shared" si="16"/>
        <v>793861472711</v>
      </c>
      <c r="K460" s="33">
        <f t="shared" si="16"/>
        <v>795877000000</v>
      </c>
      <c r="L460" s="33">
        <f t="shared" si="16"/>
        <v>798561426687</v>
      </c>
      <c r="M460" s="33">
        <f t="shared" si="16"/>
        <v>797076000000</v>
      </c>
      <c r="N460" s="33">
        <f t="shared" si="16"/>
        <v>801565181178</v>
      </c>
      <c r="O460" s="33">
        <f t="shared" si="16"/>
        <v>0</v>
      </c>
      <c r="P460" s="33">
        <f t="shared" si="16"/>
        <v>1028608227687</v>
      </c>
      <c r="Q460" s="33">
        <f t="shared" si="16"/>
        <v>0</v>
      </c>
      <c r="R460" s="33">
        <f t="shared" si="16"/>
        <v>0</v>
      </c>
      <c r="S460" s="33">
        <f t="shared" si="16"/>
        <v>0</v>
      </c>
      <c r="T460" s="33">
        <f t="shared" si="16"/>
        <v>0</v>
      </c>
      <c r="U460" s="33">
        <f t="shared" si="16"/>
        <v>0</v>
      </c>
      <c r="V460" s="33">
        <f t="shared" si="16"/>
        <v>0</v>
      </c>
      <c r="W460" s="33">
        <f t="shared" si="16"/>
        <v>0</v>
      </c>
    </row>
    <row r="461" spans="1:23" x14ac:dyDescent="0.35">
      <c r="A461" s="32" t="s">
        <v>507</v>
      </c>
      <c r="B461" s="33">
        <f t="shared" ref="B461:W461" si="17">B278</f>
        <v>605273000000</v>
      </c>
      <c r="C461" s="33">
        <f t="shared" si="17"/>
        <v>779491000000</v>
      </c>
      <c r="D461" s="33">
        <f t="shared" si="17"/>
        <v>574539000000</v>
      </c>
      <c r="E461" s="33">
        <f t="shared" si="17"/>
        <v>2350000000</v>
      </c>
      <c r="F461" s="33">
        <f t="shared" si="17"/>
        <v>7001179427</v>
      </c>
      <c r="G461" s="33">
        <f t="shared" si="17"/>
        <v>15013000000</v>
      </c>
      <c r="H461" s="33">
        <f t="shared" si="17"/>
        <v>13274000000</v>
      </c>
      <c r="I461" s="33">
        <f t="shared" si="17"/>
        <v>60207000000</v>
      </c>
      <c r="J461" s="33">
        <f t="shared" si="17"/>
        <v>105685024945</v>
      </c>
      <c r="K461" s="33">
        <f t="shared" si="17"/>
        <v>108310000000</v>
      </c>
      <c r="L461" s="33">
        <f t="shared" si="17"/>
        <v>111288950332</v>
      </c>
      <c r="M461" s="33">
        <f t="shared" si="17"/>
        <v>6411000000</v>
      </c>
      <c r="N461" s="33">
        <f t="shared" si="17"/>
        <v>14108249467</v>
      </c>
      <c r="O461" s="33">
        <f t="shared" si="17"/>
        <v>0</v>
      </c>
      <c r="P461" s="33">
        <f t="shared" si="17"/>
        <v>148559266976</v>
      </c>
      <c r="Q461" s="33">
        <f t="shared" si="17"/>
        <v>0</v>
      </c>
      <c r="R461" s="33">
        <f t="shared" si="17"/>
        <v>0</v>
      </c>
      <c r="S461" s="33">
        <f t="shared" si="17"/>
        <v>0</v>
      </c>
      <c r="T461" s="33">
        <f t="shared" si="17"/>
        <v>0</v>
      </c>
      <c r="U461" s="33">
        <f t="shared" si="17"/>
        <v>0</v>
      </c>
      <c r="V461" s="33">
        <f t="shared" si="17"/>
        <v>0</v>
      </c>
      <c r="W461" s="33">
        <f t="shared" si="17"/>
        <v>0</v>
      </c>
    </row>
    <row r="462" spans="1:23" x14ac:dyDescent="0.35">
      <c r="A462" s="32" t="s">
        <v>508</v>
      </c>
      <c r="B462" s="33">
        <f t="shared" ref="B462:W462" si="18">B279</f>
        <v>246471000000</v>
      </c>
      <c r="C462" s="33">
        <f t="shared" si="18"/>
        <v>24158000000</v>
      </c>
      <c r="D462" s="33">
        <f t="shared" si="18"/>
        <v>21877000000</v>
      </c>
      <c r="E462" s="33">
        <f t="shared" si="18"/>
        <v>39951000000</v>
      </c>
      <c r="F462" s="33">
        <f t="shared" si="18"/>
        <v>728909399112</v>
      </c>
      <c r="G462" s="33">
        <f t="shared" si="18"/>
        <v>31343000000</v>
      </c>
      <c r="H462" s="33">
        <f t="shared" si="18"/>
        <v>30782000000</v>
      </c>
      <c r="I462" s="33">
        <f t="shared" si="18"/>
        <v>5940000000</v>
      </c>
      <c r="J462" s="33">
        <f t="shared" si="18"/>
        <v>6002953685</v>
      </c>
      <c r="K462" s="33">
        <f t="shared" si="18"/>
        <v>6126000000</v>
      </c>
      <c r="L462" s="33">
        <f t="shared" si="18"/>
        <v>5767026617</v>
      </c>
      <c r="M462" s="33">
        <f t="shared" si="18"/>
        <v>513159000000</v>
      </c>
      <c r="N462" s="33">
        <f t="shared" si="18"/>
        <v>506892445013</v>
      </c>
      <c r="O462" s="33">
        <f t="shared" si="18"/>
        <v>0</v>
      </c>
      <c r="P462" s="33">
        <f t="shared" si="18"/>
        <v>507116969257</v>
      </c>
      <c r="Q462" s="33">
        <f t="shared" si="18"/>
        <v>0</v>
      </c>
      <c r="R462" s="33">
        <f t="shared" si="18"/>
        <v>0</v>
      </c>
      <c r="S462" s="33">
        <f t="shared" si="18"/>
        <v>0</v>
      </c>
      <c r="T462" s="33">
        <f t="shared" si="18"/>
        <v>0</v>
      </c>
      <c r="U462" s="33">
        <f t="shared" si="18"/>
        <v>0</v>
      </c>
      <c r="V462" s="33">
        <f t="shared" si="18"/>
        <v>0</v>
      </c>
      <c r="W462" s="33">
        <f t="shared" si="18"/>
        <v>0</v>
      </c>
    </row>
    <row r="463" spans="1:23" x14ac:dyDescent="0.35">
      <c r="A463" s="32" t="s">
        <v>509</v>
      </c>
      <c r="B463" s="33">
        <f t="shared" ref="B463:W463" si="19">B280</f>
        <v>823046000000</v>
      </c>
      <c r="C463" s="33">
        <f t="shared" si="19"/>
        <v>875113000000</v>
      </c>
      <c r="D463" s="33">
        <f t="shared" si="19"/>
        <v>503722000000</v>
      </c>
      <c r="E463" s="33">
        <f t="shared" si="19"/>
        <v>1087359000000</v>
      </c>
      <c r="F463" s="33">
        <f t="shared" si="19"/>
        <v>924285537474</v>
      </c>
      <c r="G463" s="33">
        <f t="shared" si="19"/>
        <v>907386000000</v>
      </c>
      <c r="H463" s="33">
        <f t="shared" si="19"/>
        <v>911329000000</v>
      </c>
      <c r="I463" s="33">
        <f t="shared" si="19"/>
        <v>890740000000</v>
      </c>
      <c r="J463" s="33">
        <f t="shared" si="19"/>
        <v>894274653465</v>
      </c>
      <c r="K463" s="33">
        <f t="shared" si="19"/>
        <v>902808000000</v>
      </c>
      <c r="L463" s="33">
        <f t="shared" si="19"/>
        <v>910900708977</v>
      </c>
      <c r="M463" s="33">
        <f t="shared" si="19"/>
        <v>518824000000</v>
      </c>
      <c r="N463" s="33">
        <f t="shared" si="19"/>
        <v>537656898320</v>
      </c>
      <c r="O463" s="33">
        <f t="shared" si="19"/>
        <v>0</v>
      </c>
      <c r="P463" s="33">
        <f t="shared" si="19"/>
        <v>456164945758</v>
      </c>
      <c r="Q463" s="33">
        <f t="shared" si="19"/>
        <v>0</v>
      </c>
      <c r="R463" s="33">
        <f t="shared" si="19"/>
        <v>0</v>
      </c>
      <c r="S463" s="33">
        <f t="shared" si="19"/>
        <v>0</v>
      </c>
      <c r="T463" s="33">
        <f t="shared" si="19"/>
        <v>0</v>
      </c>
      <c r="U463" s="33">
        <f t="shared" si="19"/>
        <v>0</v>
      </c>
      <c r="V463" s="33">
        <f t="shared" si="19"/>
        <v>0</v>
      </c>
      <c r="W463" s="33">
        <f t="shared" si="19"/>
        <v>0</v>
      </c>
    </row>
    <row r="464" spans="1:23" x14ac:dyDescent="0.35">
      <c r="A464" s="26" t="s">
        <v>510</v>
      </c>
      <c r="B464" s="27">
        <f>B465/B466</f>
        <v>1.2226347271883197E-2</v>
      </c>
      <c r="C464" s="27">
        <f t="shared" ref="C464:W464" si="20">C465/C466</f>
        <v>1.2206868604846486E-2</v>
      </c>
      <c r="D464" s="27">
        <f t="shared" si="20"/>
        <v>1.0645420662017986E-2</v>
      </c>
      <c r="E464" s="27">
        <f t="shared" si="20"/>
        <v>1.1223616364069915E-2</v>
      </c>
      <c r="F464" s="27">
        <f t="shared" si="20"/>
        <v>1.058907303059072E-2</v>
      </c>
      <c r="G464" s="27">
        <f t="shared" si="20"/>
        <v>1.0705244624895553E-2</v>
      </c>
      <c r="H464" s="27">
        <f t="shared" si="20"/>
        <v>1.0927094293034848E-2</v>
      </c>
      <c r="I464" s="27">
        <f t="shared" si="20"/>
        <v>1.0656477968138824E-2</v>
      </c>
      <c r="J464" s="27">
        <f t="shared" si="20"/>
        <v>1.0975499592872619E-2</v>
      </c>
      <c r="K464" s="27">
        <f t="shared" si="20"/>
        <v>1.094484020717305E-2</v>
      </c>
      <c r="L464" s="27">
        <f t="shared" si="20"/>
        <v>1.102606946593491E-2</v>
      </c>
      <c r="M464" s="27">
        <f t="shared" si="20"/>
        <v>1.2437932489946282E-2</v>
      </c>
      <c r="N464" s="27">
        <f t="shared" si="20"/>
        <v>1.262052177089283E-2</v>
      </c>
      <c r="O464" s="27">
        <f t="shared" si="20"/>
        <v>1.1295603530810851E-2</v>
      </c>
      <c r="P464" s="27">
        <f t="shared" si="20"/>
        <v>1.157762858136278E-2</v>
      </c>
      <c r="Q464" s="27">
        <f t="shared" si="20"/>
        <v>1.1138395814682209E-2</v>
      </c>
      <c r="R464" s="27">
        <f t="shared" si="20"/>
        <v>1.1270552131786167E-2</v>
      </c>
      <c r="S464" s="27">
        <f t="shared" si="20"/>
        <v>1.0379718067713309E-2</v>
      </c>
      <c r="T464" s="27">
        <f t="shared" si="20"/>
        <v>1.0812170385561384E-2</v>
      </c>
      <c r="U464" s="27">
        <f t="shared" si="20"/>
        <v>9.8409809276885658E-3</v>
      </c>
      <c r="V464" s="27">
        <f t="shared" si="20"/>
        <v>2.4281406510085327E-3</v>
      </c>
      <c r="W464" s="27">
        <f t="shared" si="20"/>
        <v>0</v>
      </c>
    </row>
    <row r="465" spans="1:23" x14ac:dyDescent="0.35">
      <c r="A465" s="32" t="s">
        <v>511</v>
      </c>
      <c r="B465" s="33">
        <f>-B18</f>
        <v>902260737716</v>
      </c>
      <c r="C465" s="33">
        <f t="shared" ref="C465:U465" si="21">-C18</f>
        <v>871477188773</v>
      </c>
      <c r="D465" s="33">
        <f t="shared" si="21"/>
        <v>735162538710</v>
      </c>
      <c r="E465" s="33">
        <f t="shared" si="21"/>
        <v>749014866553</v>
      </c>
      <c r="F465" s="33">
        <f t="shared" si="21"/>
        <v>705971216938</v>
      </c>
      <c r="G465" s="33">
        <f t="shared" si="21"/>
        <v>713185824096</v>
      </c>
      <c r="H465" s="33">
        <f t="shared" si="21"/>
        <v>683032111528</v>
      </c>
      <c r="I465" s="33">
        <f t="shared" si="21"/>
        <v>655298773888</v>
      </c>
      <c r="J465" s="33">
        <f t="shared" si="21"/>
        <v>636637735483</v>
      </c>
      <c r="K465" s="33">
        <f t="shared" si="21"/>
        <v>621903669881</v>
      </c>
      <c r="L465" s="33">
        <f t="shared" si="21"/>
        <v>600465756652</v>
      </c>
      <c r="M465" s="33">
        <f t="shared" si="21"/>
        <v>648927359726</v>
      </c>
      <c r="N465" s="33">
        <f t="shared" si="21"/>
        <v>648305752182</v>
      </c>
      <c r="O465" s="33">
        <f t="shared" si="21"/>
        <v>570537419356</v>
      </c>
      <c r="P465" s="33">
        <f t="shared" si="21"/>
        <v>560108801800</v>
      </c>
      <c r="Q465" s="33">
        <f t="shared" si="21"/>
        <v>532703931734</v>
      </c>
      <c r="R465" s="33">
        <f t="shared" si="21"/>
        <v>521464776925</v>
      </c>
      <c r="S465" s="33">
        <f t="shared" si="21"/>
        <v>465717306908</v>
      </c>
      <c r="T465" s="33">
        <f t="shared" si="21"/>
        <v>460855286640</v>
      </c>
      <c r="U465" s="33">
        <f t="shared" si="21"/>
        <v>420882840726</v>
      </c>
      <c r="V465" s="33">
        <f>-V120</f>
        <v>98899433549</v>
      </c>
      <c r="W465" s="33">
        <f>-W120</f>
        <v>0</v>
      </c>
    </row>
    <row r="466" spans="1:23" x14ac:dyDescent="0.35">
      <c r="A466" s="32" t="s">
        <v>512</v>
      </c>
      <c r="B466" s="33">
        <f t="shared" ref="B466:W466" si="22">B17</f>
        <v>73796426492066</v>
      </c>
      <c r="C466" s="33">
        <f t="shared" si="22"/>
        <v>71392362528339</v>
      </c>
      <c r="D466" s="33">
        <f t="shared" si="22"/>
        <v>69059040694653</v>
      </c>
      <c r="E466" s="33">
        <f t="shared" si="22"/>
        <v>66735608404330</v>
      </c>
      <c r="F466" s="33">
        <f t="shared" si="22"/>
        <v>66669784493744</v>
      </c>
      <c r="G466" s="33">
        <f t="shared" si="22"/>
        <v>66620226728631</v>
      </c>
      <c r="H466" s="33">
        <f t="shared" si="22"/>
        <v>62508119103848</v>
      </c>
      <c r="I466" s="33">
        <f t="shared" si="22"/>
        <v>61492997578303</v>
      </c>
      <c r="J466" s="33">
        <f t="shared" si="22"/>
        <v>58005353660295</v>
      </c>
      <c r="K466" s="33">
        <f t="shared" si="22"/>
        <v>56821630842396</v>
      </c>
      <c r="L466" s="33">
        <f t="shared" si="22"/>
        <v>54458731509641</v>
      </c>
      <c r="M466" s="33">
        <f t="shared" si="22"/>
        <v>52173249874972</v>
      </c>
      <c r="N466" s="33">
        <f t="shared" si="22"/>
        <v>51369171889328</v>
      </c>
      <c r="O466" s="33">
        <f t="shared" si="22"/>
        <v>50509688818287</v>
      </c>
      <c r="P466" s="33">
        <f t="shared" si="22"/>
        <v>48378542968777</v>
      </c>
      <c r="Q466" s="33">
        <f t="shared" si="22"/>
        <v>47825911432579</v>
      </c>
      <c r="R466" s="33">
        <f t="shared" si="22"/>
        <v>46267899817820</v>
      </c>
      <c r="S466" s="33">
        <f t="shared" si="22"/>
        <v>44868011237862</v>
      </c>
      <c r="T466" s="33">
        <f t="shared" si="22"/>
        <v>42623753622624</v>
      </c>
      <c r="U466" s="33">
        <f t="shared" si="22"/>
        <v>42768382930385</v>
      </c>
      <c r="V466" s="33">
        <f t="shared" si="22"/>
        <v>40730520906160</v>
      </c>
      <c r="W466" s="33">
        <f t="shared" si="22"/>
        <v>39141644348047</v>
      </c>
    </row>
    <row r="467" spans="1:23" x14ac:dyDescent="0.35">
      <c r="A467" s="26" t="s">
        <v>537</v>
      </c>
      <c r="B467" s="27">
        <f>B465/B468</f>
        <v>0.53873066934720171</v>
      </c>
      <c r="C467" s="27">
        <f t="shared" ref="C467:W467" si="23">C465/C468</f>
        <v>0.51911896312461203</v>
      </c>
      <c r="D467" s="27">
        <f t="shared" si="23"/>
        <v>0.6682457461791157</v>
      </c>
      <c r="E467" s="27">
        <f t="shared" si="23"/>
        <v>0.66304451476816029</v>
      </c>
      <c r="F467" s="27">
        <f t="shared" si="23"/>
        <v>0.42523362759901312</v>
      </c>
      <c r="G467" s="27">
        <f t="shared" si="23"/>
        <v>0.74777646795045205</v>
      </c>
      <c r="H467" s="27">
        <f t="shared" si="23"/>
        <v>0.71492865339941492</v>
      </c>
      <c r="I467" s="27">
        <f t="shared" si="23"/>
        <v>0.68482357257230997</v>
      </c>
      <c r="J467" s="27">
        <f t="shared" si="23"/>
        <v>0.63286419909768366</v>
      </c>
      <c r="K467" s="27">
        <f t="shared" si="23"/>
        <v>0.61136135468088282</v>
      </c>
      <c r="L467" s="27">
        <f t="shared" si="23"/>
        <v>0.58413527036023971</v>
      </c>
      <c r="M467" s="27">
        <f t="shared" si="23"/>
        <v>0.62493365690287117</v>
      </c>
      <c r="N467" s="27">
        <f t="shared" si="23"/>
        <v>0.61238473760654066</v>
      </c>
      <c r="O467" s="27" t="e">
        <f t="shared" si="23"/>
        <v>#DIV/0!</v>
      </c>
      <c r="P467" s="27">
        <f t="shared" si="23"/>
        <v>0.50376691462084544</v>
      </c>
      <c r="Q467" s="27" t="e">
        <f t="shared" si="23"/>
        <v>#DIV/0!</v>
      </c>
      <c r="R467" s="27" t="e">
        <f t="shared" si="23"/>
        <v>#DIV/0!</v>
      </c>
      <c r="S467" s="27" t="e">
        <f t="shared" si="23"/>
        <v>#DIV/0!</v>
      </c>
      <c r="T467" s="27" t="e">
        <f t="shared" si="23"/>
        <v>#DIV/0!</v>
      </c>
      <c r="U467" s="27" t="e">
        <f t="shared" si="23"/>
        <v>#DIV/0!</v>
      </c>
      <c r="V467" s="27" t="e">
        <f t="shared" si="23"/>
        <v>#DIV/0!</v>
      </c>
      <c r="W467" s="27" t="e">
        <f t="shared" si="23"/>
        <v>#DIV/0!</v>
      </c>
    </row>
    <row r="468" spans="1:23" x14ac:dyDescent="0.35">
      <c r="A468" s="32" t="s">
        <v>536</v>
      </c>
      <c r="B468" s="42">
        <f>SUM(B461:B463)</f>
        <v>1674790000000</v>
      </c>
      <c r="C468" s="42">
        <f t="shared" ref="C468:W468" si="24">SUM(C461:C463)</f>
        <v>1678762000000</v>
      </c>
      <c r="D468" s="42">
        <f t="shared" si="24"/>
        <v>1100138000000</v>
      </c>
      <c r="E468" s="42">
        <f t="shared" si="24"/>
        <v>1129660000000</v>
      </c>
      <c r="F468" s="42">
        <f t="shared" si="24"/>
        <v>1660196116013</v>
      </c>
      <c r="G468" s="42">
        <f t="shared" si="24"/>
        <v>953742000000</v>
      </c>
      <c r="H468" s="42">
        <f t="shared" si="24"/>
        <v>955385000000</v>
      </c>
      <c r="I468" s="42">
        <f t="shared" si="24"/>
        <v>956887000000</v>
      </c>
      <c r="J468" s="42">
        <f t="shared" si="24"/>
        <v>1005962632095</v>
      </c>
      <c r="K468" s="42">
        <f t="shared" si="24"/>
        <v>1017244000000</v>
      </c>
      <c r="L468" s="42">
        <f t="shared" si="24"/>
        <v>1027956685926</v>
      </c>
      <c r="M468" s="42">
        <f t="shared" si="24"/>
        <v>1038394000000</v>
      </c>
      <c r="N468" s="42">
        <f t="shared" si="24"/>
        <v>1058657592800</v>
      </c>
      <c r="O468" s="42">
        <f t="shared" si="24"/>
        <v>0</v>
      </c>
      <c r="P468" s="42">
        <f t="shared" si="24"/>
        <v>1111841181991</v>
      </c>
      <c r="Q468" s="42">
        <f t="shared" si="24"/>
        <v>0</v>
      </c>
      <c r="R468" s="42">
        <f t="shared" si="24"/>
        <v>0</v>
      </c>
      <c r="S468" s="42">
        <f t="shared" si="24"/>
        <v>0</v>
      </c>
      <c r="T468" s="42">
        <f t="shared" si="24"/>
        <v>0</v>
      </c>
      <c r="U468" s="42">
        <f t="shared" si="24"/>
        <v>0</v>
      </c>
      <c r="V468" s="42">
        <f t="shared" si="24"/>
        <v>0</v>
      </c>
      <c r="W468" s="42">
        <f t="shared" si="24"/>
        <v>0</v>
      </c>
    </row>
    <row r="469" spans="1:23" x14ac:dyDescent="0.35">
      <c r="A469" s="23" t="s">
        <v>534</v>
      </c>
      <c r="B469" s="27">
        <f>SUM(B470:E470)/AVERAGE(B466:E466)</f>
        <v>1.1488949614405235E-2</v>
      </c>
      <c r="C469" s="27">
        <f t="shared" ref="C469:W469" si="25">SUM(C470:F470)/AVERAGE(C466:F466)</f>
        <v>1.1862181200702768E-2</v>
      </c>
      <c r="D469" s="27">
        <f t="shared" si="25"/>
        <v>1.0038833744301664E-2</v>
      </c>
      <c r="E469" s="27">
        <f t="shared" si="25"/>
        <v>1.4358614441509498E-3</v>
      </c>
      <c r="F469" s="27">
        <f t="shared" si="25"/>
        <v>1.0903760821480894E-3</v>
      </c>
      <c r="G469" s="27">
        <f t="shared" si="25"/>
        <v>1.49505332982699E-3</v>
      </c>
      <c r="H469" s="27">
        <f t="shared" si="25"/>
        <v>1.0277386553018345E-3</v>
      </c>
      <c r="I469" s="27">
        <f t="shared" si="25"/>
        <v>4.7819794118862061E-3</v>
      </c>
      <c r="J469" s="27">
        <f t="shared" si="25"/>
        <v>7.1797342975092162E-3</v>
      </c>
      <c r="K469" s="27">
        <f t="shared" si="25"/>
        <v>8.692504229498953E-3</v>
      </c>
      <c r="L469" s="27">
        <f t="shared" si="25"/>
        <v>8.9838002823059062E-3</v>
      </c>
      <c r="M469" s="27">
        <f t="shared" si="25"/>
        <v>5.6146110562233162E-3</v>
      </c>
      <c r="N469" s="27">
        <f t="shared" si="25"/>
        <v>1.2524276376671185E-2</v>
      </c>
      <c r="O469" s="27">
        <f t="shared" si="25"/>
        <v>1.5333733167647896E-2</v>
      </c>
      <c r="P469" s="27">
        <f t="shared" si="25"/>
        <v>1.588090824327059E-2</v>
      </c>
      <c r="Q469" s="27">
        <f t="shared" si="25"/>
        <v>1.7594165314700278E-2</v>
      </c>
      <c r="R469" s="27">
        <f t="shared" si="25"/>
        <v>1.0154871113295789E-2</v>
      </c>
      <c r="S469" s="27">
        <f t="shared" si="25"/>
        <v>8.0138481742295983E-3</v>
      </c>
      <c r="T469" s="27">
        <f t="shared" si="25"/>
        <v>8.1947114006980723E-3</v>
      </c>
      <c r="U469" s="27">
        <f t="shared" si="25"/>
        <v>5.4995170579785167E-3</v>
      </c>
      <c r="V469" s="27">
        <f t="shared" si="25"/>
        <v>2.4764430320434014E-3</v>
      </c>
      <c r="W469" s="27">
        <f t="shared" si="25"/>
        <v>0</v>
      </c>
    </row>
    <row r="470" spans="1:23" x14ac:dyDescent="0.35">
      <c r="A470" s="32" t="s">
        <v>535</v>
      </c>
      <c r="B470" s="33">
        <f>-B120</f>
        <v>-12298201057</v>
      </c>
      <c r="C470" s="33">
        <f t="shared" ref="C470:W470" si="26">-C120</f>
        <v>166907066944</v>
      </c>
      <c r="D470" s="33">
        <f t="shared" si="26"/>
        <v>609538751058</v>
      </c>
      <c r="E470" s="33">
        <f t="shared" si="26"/>
        <v>42903523814</v>
      </c>
      <c r="F470" s="33">
        <f t="shared" si="26"/>
        <v>-7214607158</v>
      </c>
      <c r="G470" s="33">
        <f t="shared" si="26"/>
        <v>30096374313</v>
      </c>
      <c r="H470" s="33">
        <f t="shared" si="26"/>
        <v>28455227339</v>
      </c>
      <c r="I470" s="33">
        <f t="shared" si="26"/>
        <v>18799028510</v>
      </c>
      <c r="J470" s="33">
        <f t="shared" si="26"/>
        <v>15576912673</v>
      </c>
      <c r="K470" s="33">
        <f t="shared" si="26"/>
        <v>-1467950632</v>
      </c>
      <c r="L470" s="33">
        <f t="shared" si="26"/>
        <v>242986773722</v>
      </c>
      <c r="M470" s="33">
        <f t="shared" si="26"/>
        <v>140408397455</v>
      </c>
      <c r="N470" s="33">
        <f t="shared" si="26"/>
        <v>84909769336</v>
      </c>
      <c r="O470" s="33">
        <f t="shared" si="26"/>
        <v>0</v>
      </c>
      <c r="P470" s="33">
        <f t="shared" si="26"/>
        <v>58824179596</v>
      </c>
      <c r="Q470" s="33">
        <f t="shared" si="26"/>
        <v>476478597076</v>
      </c>
      <c r="R470" s="33">
        <f t="shared" si="26"/>
        <v>204481011849</v>
      </c>
      <c r="S470" s="33">
        <f t="shared" si="26"/>
        <v>4000000000</v>
      </c>
      <c r="T470" s="33">
        <f t="shared" si="26"/>
        <v>113752052290</v>
      </c>
      <c r="U470" s="33">
        <f t="shared" si="26"/>
        <v>125921828698</v>
      </c>
      <c r="V470" s="33">
        <f t="shared" si="26"/>
        <v>98899433549</v>
      </c>
      <c r="W470" s="33">
        <f t="shared" si="26"/>
        <v>0</v>
      </c>
    </row>
    <row r="471" spans="1:23" x14ac:dyDescent="0.35">
      <c r="A471" s="26" t="s">
        <v>513</v>
      </c>
      <c r="B471" s="27">
        <f>-B472/B473</f>
        <v>0.45411697898610709</v>
      </c>
      <c r="C471" s="27">
        <f t="shared" ref="C471:W471" si="27">-C472/C473</f>
        <v>0.35513306507729986</v>
      </c>
      <c r="D471" s="27">
        <f t="shared" si="27"/>
        <v>0.20202839539479256</v>
      </c>
      <c r="E471" s="27">
        <f t="shared" si="27"/>
        <v>0.68062925649471284</v>
      </c>
      <c r="F471" s="27">
        <f t="shared" si="27"/>
        <v>0.44104018212340568</v>
      </c>
      <c r="G471" s="27">
        <f t="shared" si="27"/>
        <v>0.45041071939253852</v>
      </c>
      <c r="H471" s="27">
        <f t="shared" si="27"/>
        <v>0.35424029042742222</v>
      </c>
      <c r="I471" s="27">
        <f t="shared" si="27"/>
        <v>0.47134109949542458</v>
      </c>
      <c r="J471" s="27">
        <f t="shared" si="27"/>
        <v>0.3857429519848728</v>
      </c>
      <c r="K471" s="27">
        <f t="shared" si="27"/>
        <v>0.3454575784177234</v>
      </c>
      <c r="L471" s="27">
        <f t="shared" si="27"/>
        <v>0.24768292624394392</v>
      </c>
      <c r="M471" s="27">
        <f t="shared" si="27"/>
        <v>0.36855516887486722</v>
      </c>
      <c r="N471" s="27">
        <f t="shared" si="27"/>
        <v>0.31722929812874462</v>
      </c>
      <c r="O471" s="27">
        <f t="shared" si="27"/>
        <v>0.55266261059059929</v>
      </c>
      <c r="P471" s="27">
        <f t="shared" si="27"/>
        <v>0.34396836571675349</v>
      </c>
      <c r="Q471" s="27">
        <f t="shared" si="27"/>
        <v>0.23692905945889831</v>
      </c>
      <c r="R471" s="27">
        <f t="shared" si="27"/>
        <v>0.35106270066249151</v>
      </c>
      <c r="S471" s="27">
        <f t="shared" si="27"/>
        <v>0.64106377610558052</v>
      </c>
      <c r="T471" s="27">
        <f t="shared" si="27"/>
        <v>0.37520068677722918</v>
      </c>
      <c r="U471" s="27">
        <f t="shared" si="27"/>
        <v>0.43835104664874019</v>
      </c>
      <c r="V471" s="27">
        <f t="shared" si="27"/>
        <v>0.48868929670842481</v>
      </c>
      <c r="W471" s="27">
        <f t="shared" si="27"/>
        <v>0.85737273192800834</v>
      </c>
    </row>
    <row r="472" spans="1:23" x14ac:dyDescent="0.35">
      <c r="A472" s="32" t="s">
        <v>514</v>
      </c>
      <c r="B472" s="21">
        <f t="shared" ref="B472:W472" si="28">B118</f>
        <v>-265853422458</v>
      </c>
      <c r="C472" s="21">
        <f t="shared" si="28"/>
        <v>-228343494554</v>
      </c>
      <c r="D472" s="21">
        <f t="shared" si="28"/>
        <v>-239395077911</v>
      </c>
      <c r="E472" s="21">
        <f t="shared" si="28"/>
        <v>-225732615217</v>
      </c>
      <c r="F472" s="21">
        <f t="shared" si="28"/>
        <v>-218951171531</v>
      </c>
      <c r="G472" s="21">
        <f t="shared" si="28"/>
        <v>-225185792189</v>
      </c>
      <c r="H472" s="21">
        <f t="shared" si="28"/>
        <v>-209787397161</v>
      </c>
      <c r="I472" s="21">
        <f t="shared" si="28"/>
        <v>-186764127729</v>
      </c>
      <c r="J472" s="21">
        <f t="shared" si="28"/>
        <v>-185534570865</v>
      </c>
      <c r="K472" s="21">
        <f t="shared" si="28"/>
        <v>-178332138376</v>
      </c>
      <c r="L472" s="21">
        <f t="shared" si="28"/>
        <v>-185992872954</v>
      </c>
      <c r="M472" s="21">
        <f t="shared" si="28"/>
        <v>-155713102540</v>
      </c>
      <c r="N472" s="21">
        <f t="shared" si="28"/>
        <v>-165156640670</v>
      </c>
      <c r="O472" s="21">
        <f t="shared" si="28"/>
        <v>-154640239875</v>
      </c>
      <c r="P472" s="21">
        <f t="shared" si="28"/>
        <v>-164025171312</v>
      </c>
      <c r="Q472" s="21">
        <f t="shared" si="28"/>
        <v>-153662026516</v>
      </c>
      <c r="R472" s="21">
        <f t="shared" si="28"/>
        <v>-147375138415</v>
      </c>
      <c r="S472" s="21">
        <f t="shared" si="28"/>
        <v>-151620087435</v>
      </c>
      <c r="T472" s="21">
        <f t="shared" si="28"/>
        <v>-158403711822</v>
      </c>
      <c r="U472" s="21">
        <f t="shared" si="28"/>
        <v>-152825769093</v>
      </c>
      <c r="V472" s="21">
        <f t="shared" si="28"/>
        <v>-151308684643</v>
      </c>
      <c r="W472" s="21">
        <f t="shared" si="28"/>
        <v>-138793556904</v>
      </c>
    </row>
    <row r="473" spans="1:23" x14ac:dyDescent="0.35">
      <c r="A473" s="32" t="s">
        <v>515</v>
      </c>
      <c r="B473" s="21">
        <f t="shared" ref="B473:W473" si="29">B117</f>
        <v>585429382208</v>
      </c>
      <c r="C473" s="21">
        <f t="shared" si="29"/>
        <v>642980102414</v>
      </c>
      <c r="D473" s="21">
        <f t="shared" si="29"/>
        <v>1184957577093</v>
      </c>
      <c r="E473" s="21">
        <f t="shared" si="29"/>
        <v>331652824299</v>
      </c>
      <c r="F473" s="21">
        <f t="shared" si="29"/>
        <v>496442683469</v>
      </c>
      <c r="G473" s="21">
        <f t="shared" si="29"/>
        <v>499956556302</v>
      </c>
      <c r="H473" s="21">
        <f t="shared" si="29"/>
        <v>592217776549</v>
      </c>
      <c r="I473" s="21">
        <f t="shared" si="29"/>
        <v>396239852474</v>
      </c>
      <c r="J473" s="21">
        <f t="shared" si="29"/>
        <v>480979807694</v>
      </c>
      <c r="K473" s="21">
        <f t="shared" si="29"/>
        <v>516220078867</v>
      </c>
      <c r="L473" s="21">
        <f t="shared" si="29"/>
        <v>750931345065</v>
      </c>
      <c r="M473" s="21">
        <f t="shared" si="29"/>
        <v>422496048598</v>
      </c>
      <c r="N473" s="21">
        <f t="shared" si="29"/>
        <v>520622280616</v>
      </c>
      <c r="O473" s="21">
        <f t="shared" si="29"/>
        <v>279809483963</v>
      </c>
      <c r="P473" s="21">
        <f t="shared" si="29"/>
        <v>476861210682</v>
      </c>
      <c r="Q473" s="21">
        <f t="shared" si="29"/>
        <v>648557111850</v>
      </c>
      <c r="R473" s="21">
        <f t="shared" si="29"/>
        <v>419797199010</v>
      </c>
      <c r="S473" s="21">
        <f t="shared" si="29"/>
        <v>236513266053</v>
      </c>
      <c r="T473" s="21">
        <f t="shared" si="29"/>
        <v>422183960223</v>
      </c>
      <c r="U473" s="21">
        <f t="shared" si="29"/>
        <v>348637856032</v>
      </c>
      <c r="V473" s="21">
        <f t="shared" si="29"/>
        <v>309621441808</v>
      </c>
      <c r="W473" s="21">
        <f t="shared" si="29"/>
        <v>161882401592</v>
      </c>
    </row>
    <row r="474" spans="1:23" x14ac:dyDescent="0.35">
      <c r="A474" s="26" t="s">
        <v>516</v>
      </c>
      <c r="B474" s="27">
        <f>B476/B475</f>
        <v>0.85483995876304875</v>
      </c>
      <c r="C474" s="27">
        <f>C476/C475</f>
        <v>0.81053438820273138</v>
      </c>
      <c r="D474" s="27">
        <f t="shared" ref="D474:W474" si="30">D476/D475</f>
        <v>0.79653237506350516</v>
      </c>
      <c r="E474" s="27">
        <f t="shared" si="30"/>
        <v>0.76131689389429191</v>
      </c>
      <c r="F474" s="27">
        <f t="shared" si="30"/>
        <v>0.79290953581656343</v>
      </c>
      <c r="G474" s="27">
        <f t="shared" si="30"/>
        <v>0.86423475650334769</v>
      </c>
      <c r="H474" s="27">
        <f t="shared" si="30"/>
        <v>0.89049010018091412</v>
      </c>
      <c r="I474" s="27">
        <f t="shared" si="30"/>
        <v>0.93135579859242634</v>
      </c>
      <c r="J474" s="27">
        <f t="shared" si="30"/>
        <v>0.87502081761366934</v>
      </c>
      <c r="K474" s="27">
        <f t="shared" si="30"/>
        <v>0.84105058742109506</v>
      </c>
      <c r="L474" s="27">
        <f t="shared" si="30"/>
        <v>0.80451954340184217</v>
      </c>
      <c r="M474" s="27">
        <f t="shared" si="30"/>
        <v>0.8155941944092554</v>
      </c>
      <c r="N474" s="27">
        <f t="shared" si="30"/>
        <v>0.79583685791891878</v>
      </c>
      <c r="O474" s="27" t="e">
        <f t="shared" si="30"/>
        <v>#DIV/0!</v>
      </c>
      <c r="P474" s="27">
        <f t="shared" si="30"/>
        <v>0.8162143589456039</v>
      </c>
      <c r="Q474" s="27" t="e">
        <f t="shared" si="30"/>
        <v>#DIV/0!</v>
      </c>
      <c r="R474" s="27" t="e">
        <f t="shared" si="30"/>
        <v>#DIV/0!</v>
      </c>
      <c r="S474" s="27" t="e">
        <f t="shared" si="30"/>
        <v>#DIV/0!</v>
      </c>
      <c r="T474" s="27" t="e">
        <f t="shared" si="30"/>
        <v>#DIV/0!</v>
      </c>
      <c r="U474" s="27" t="e">
        <f t="shared" si="30"/>
        <v>#DIV/0!</v>
      </c>
      <c r="V474" s="27" t="e">
        <f t="shared" si="30"/>
        <v>#DIV/0!</v>
      </c>
      <c r="W474" s="27" t="e">
        <f t="shared" si="30"/>
        <v>#DIV/0!</v>
      </c>
    </row>
    <row r="475" spans="1:23" x14ac:dyDescent="0.35">
      <c r="A475" s="30" t="s">
        <v>517</v>
      </c>
      <c r="B475" s="31">
        <f t="shared" ref="B475:W475" si="31">B456</f>
        <v>86327769000000</v>
      </c>
      <c r="C475" s="31">
        <f t="shared" si="31"/>
        <v>88080609000000</v>
      </c>
      <c r="D475" s="31">
        <f t="shared" si="31"/>
        <v>86699603000000</v>
      </c>
      <c r="E475" s="31">
        <f t="shared" si="31"/>
        <v>87658121000000</v>
      </c>
      <c r="F475" s="31">
        <f t="shared" si="31"/>
        <v>84082460207879</v>
      </c>
      <c r="G475" s="31">
        <f t="shared" si="31"/>
        <v>77085799000000</v>
      </c>
      <c r="H475" s="31">
        <f t="shared" si="31"/>
        <v>70195187000000</v>
      </c>
      <c r="I475" s="31">
        <f t="shared" si="31"/>
        <v>66025248000000</v>
      </c>
      <c r="J475" s="31">
        <f t="shared" si="31"/>
        <v>66290255606130</v>
      </c>
      <c r="K475" s="31">
        <f t="shared" si="31"/>
        <v>67560301000000</v>
      </c>
      <c r="L475" s="31">
        <f t="shared" si="31"/>
        <v>67690998877873</v>
      </c>
      <c r="M475" s="31">
        <f t="shared" si="31"/>
        <v>63969619000000</v>
      </c>
      <c r="N475" s="31">
        <f t="shared" si="31"/>
        <v>64547364674283</v>
      </c>
      <c r="O475" s="31">
        <f t="shared" si="31"/>
        <v>0</v>
      </c>
      <c r="P475" s="31">
        <f t="shared" si="31"/>
        <v>59271859700279</v>
      </c>
      <c r="Q475" s="31">
        <f t="shared" si="31"/>
        <v>0</v>
      </c>
      <c r="R475" s="31">
        <f t="shared" si="31"/>
        <v>0</v>
      </c>
      <c r="S475" s="31">
        <f t="shared" si="31"/>
        <v>0</v>
      </c>
      <c r="T475" s="31">
        <f t="shared" si="31"/>
        <v>0</v>
      </c>
      <c r="U475" s="31">
        <f t="shared" si="31"/>
        <v>0</v>
      </c>
      <c r="V475" s="31">
        <f t="shared" si="31"/>
        <v>0</v>
      </c>
      <c r="W475" s="31">
        <f t="shared" si="31"/>
        <v>0</v>
      </c>
    </row>
    <row r="476" spans="1:23" x14ac:dyDescent="0.35">
      <c r="A476" s="30" t="s">
        <v>512</v>
      </c>
      <c r="B476" s="31">
        <f t="shared" ref="B476:W476" si="32">B17</f>
        <v>73796426492066</v>
      </c>
      <c r="C476" s="31">
        <f t="shared" si="32"/>
        <v>71392362528339</v>
      </c>
      <c r="D476" s="31">
        <f t="shared" si="32"/>
        <v>69059040694653</v>
      </c>
      <c r="E476" s="31">
        <f t="shared" si="32"/>
        <v>66735608404330</v>
      </c>
      <c r="F476" s="31">
        <f t="shared" si="32"/>
        <v>66669784493744</v>
      </c>
      <c r="G476" s="31">
        <f t="shared" si="32"/>
        <v>66620226728631</v>
      </c>
      <c r="H476" s="31">
        <f t="shared" si="32"/>
        <v>62508119103848</v>
      </c>
      <c r="I476" s="31">
        <f t="shared" si="32"/>
        <v>61492997578303</v>
      </c>
      <c r="J476" s="31">
        <f t="shared" si="32"/>
        <v>58005353660295</v>
      </c>
      <c r="K476" s="31">
        <f t="shared" si="32"/>
        <v>56821630842396</v>
      </c>
      <c r="L476" s="31">
        <f t="shared" si="32"/>
        <v>54458731509641</v>
      </c>
      <c r="M476" s="31">
        <f t="shared" si="32"/>
        <v>52173249874972</v>
      </c>
      <c r="N476" s="31">
        <f t="shared" si="32"/>
        <v>51369171889328</v>
      </c>
      <c r="O476" s="31">
        <f t="shared" si="32"/>
        <v>50509688818287</v>
      </c>
      <c r="P476" s="31">
        <f t="shared" si="32"/>
        <v>48378542968777</v>
      </c>
      <c r="Q476" s="31">
        <f t="shared" si="32"/>
        <v>47825911432579</v>
      </c>
      <c r="R476" s="31">
        <f t="shared" si="32"/>
        <v>46267899817820</v>
      </c>
      <c r="S476" s="31">
        <f t="shared" si="32"/>
        <v>44868011237862</v>
      </c>
      <c r="T476" s="31">
        <f t="shared" si="32"/>
        <v>42623753622624</v>
      </c>
      <c r="U476" s="31">
        <f t="shared" si="32"/>
        <v>42768382930385</v>
      </c>
      <c r="V476" s="31">
        <f t="shared" si="32"/>
        <v>40730520906160</v>
      </c>
      <c r="W476" s="31">
        <f t="shared" si="32"/>
        <v>39141644348047</v>
      </c>
    </row>
    <row r="477" spans="1:23" x14ac:dyDescent="0.35">
      <c r="A477" s="40" t="s">
        <v>518</v>
      </c>
      <c r="B477" s="41">
        <f>B479/B481</f>
        <v>0.45586055110602736</v>
      </c>
      <c r="C477" s="41">
        <f t="shared" ref="C477:W477" si="33">C479/C481</f>
        <v>0.31529675670347129</v>
      </c>
      <c r="D477" s="41">
        <f t="shared" si="33"/>
        <v>0.23186234691880181</v>
      </c>
      <c r="E477" s="41">
        <f t="shared" si="33"/>
        <v>0.16704626561555577</v>
      </c>
      <c r="F477" s="41">
        <f t="shared" si="33"/>
        <v>0.42002927817350116</v>
      </c>
      <c r="G477" s="41">
        <f t="shared" si="33"/>
        <v>0.4393869567885117</v>
      </c>
      <c r="H477" s="41">
        <f t="shared" si="33"/>
        <v>0.47939949028110512</v>
      </c>
      <c r="I477" s="41">
        <f t="shared" si="33"/>
        <v>0.37826480709896509</v>
      </c>
      <c r="J477" s="41">
        <f t="shared" si="33"/>
        <v>0.33538851509672707</v>
      </c>
      <c r="K477" s="41">
        <f t="shared" si="33"/>
        <v>0.65738607430346074</v>
      </c>
      <c r="L477" s="41">
        <f t="shared" si="33"/>
        <v>0.34866973810280416</v>
      </c>
      <c r="M477" s="41">
        <f t="shared" si="33"/>
        <v>0.18668947036484398</v>
      </c>
      <c r="N477" s="41">
        <f t="shared" si="33"/>
        <v>0.36780947612044063</v>
      </c>
      <c r="O477" s="41">
        <f t="shared" si="33"/>
        <v>0.44733738940940071</v>
      </c>
      <c r="P477" s="41">
        <f t="shared" si="33"/>
        <v>0.39499845766782132</v>
      </c>
      <c r="Q477" s="41">
        <f t="shared" si="33"/>
        <v>2.8342799190908294E-2</v>
      </c>
      <c r="R477" s="41">
        <f t="shared" si="33"/>
        <v>8.9574343165410825E-2</v>
      </c>
      <c r="S477" s="41">
        <f t="shared" si="33"/>
        <v>0.34202385332530455</v>
      </c>
      <c r="T477" s="41">
        <f t="shared" si="33"/>
        <v>0.25273244127901179</v>
      </c>
      <c r="U477" s="41">
        <f t="shared" si="33"/>
        <v>0.20754681153545904</v>
      </c>
      <c r="V477" s="41">
        <f t="shared" si="33"/>
        <v>0.13547158172272367</v>
      </c>
      <c r="W477" s="41">
        <f t="shared" si="33"/>
        <v>0.14262726807199169</v>
      </c>
    </row>
    <row r="478" spans="1:23" x14ac:dyDescent="0.35">
      <c r="A478" s="23" t="s">
        <v>519</v>
      </c>
      <c r="B478" s="27">
        <f>B480/B481</f>
        <v>0.54588302101389286</v>
      </c>
      <c r="C478" s="27">
        <f t="shared" ref="C478:W478" si="34">C480/C481</f>
        <v>0.64486693492270009</v>
      </c>
      <c r="D478" s="27">
        <f t="shared" si="34"/>
        <v>0.79797160460520744</v>
      </c>
      <c r="E478" s="27">
        <f t="shared" si="34"/>
        <v>0.31937074350528716</v>
      </c>
      <c r="F478" s="27">
        <f t="shared" si="34"/>
        <v>0.55895981787659432</v>
      </c>
      <c r="G478" s="27">
        <f t="shared" si="34"/>
        <v>0.54958928060746148</v>
      </c>
      <c r="H478" s="27">
        <f t="shared" si="34"/>
        <v>0.64575970957257778</v>
      </c>
      <c r="I478" s="27">
        <f t="shared" si="34"/>
        <v>0.52865890050457542</v>
      </c>
      <c r="J478" s="27">
        <f t="shared" si="34"/>
        <v>0.61425704801512715</v>
      </c>
      <c r="K478" s="27">
        <f t="shared" si="34"/>
        <v>0.6545424215822766</v>
      </c>
      <c r="L478" s="27">
        <f t="shared" si="34"/>
        <v>0.75231707375605605</v>
      </c>
      <c r="M478" s="27">
        <f t="shared" si="34"/>
        <v>0.63144483112513272</v>
      </c>
      <c r="N478" s="27">
        <f t="shared" si="34"/>
        <v>0.68277070187125544</v>
      </c>
      <c r="O478" s="27">
        <f t="shared" si="34"/>
        <v>0.44733738940940071</v>
      </c>
      <c r="P478" s="27">
        <f t="shared" si="34"/>
        <v>0.65603163428324651</v>
      </c>
      <c r="Q478" s="27">
        <f t="shared" si="34"/>
        <v>0.76307094054110169</v>
      </c>
      <c r="R478" s="27">
        <f t="shared" si="34"/>
        <v>0.64893729933750854</v>
      </c>
      <c r="S478" s="27">
        <f t="shared" si="34"/>
        <v>0.35893622389441943</v>
      </c>
      <c r="T478" s="27">
        <f t="shared" si="34"/>
        <v>0.62479931322277082</v>
      </c>
      <c r="U478" s="27">
        <f t="shared" si="34"/>
        <v>0.56164895335125986</v>
      </c>
      <c r="V478" s="27">
        <f t="shared" si="34"/>
        <v>0.51131070329157513</v>
      </c>
      <c r="W478" s="27">
        <f t="shared" si="34"/>
        <v>0.14262726807199169</v>
      </c>
    </row>
    <row r="479" spans="1:23" x14ac:dyDescent="0.35">
      <c r="A479" s="29" t="s">
        <v>520</v>
      </c>
      <c r="B479" s="31">
        <f t="shared" ref="B479:W479" si="35">B127</f>
        <v>266874160807</v>
      </c>
      <c r="C479" s="31">
        <f t="shared" si="35"/>
        <v>202729540916</v>
      </c>
      <c r="D479" s="31">
        <f t="shared" si="35"/>
        <v>274747044824</v>
      </c>
      <c r="E479" s="31">
        <f t="shared" si="35"/>
        <v>55401365780</v>
      </c>
      <c r="F479" s="31">
        <f t="shared" si="35"/>
        <v>208520461992</v>
      </c>
      <c r="G479" s="31">
        <f t="shared" si="35"/>
        <v>219674389800</v>
      </c>
      <c r="H479" s="31">
        <f t="shared" si="35"/>
        <v>283908900213</v>
      </c>
      <c r="I479" s="31">
        <f t="shared" si="35"/>
        <v>149883591361</v>
      </c>
      <c r="J479" s="31">
        <f t="shared" si="35"/>
        <v>161315103494</v>
      </c>
      <c r="K479" s="31">
        <f t="shared" si="35"/>
        <v>339355891123</v>
      </c>
      <c r="L479" s="31">
        <f t="shared" si="35"/>
        <v>261827035417</v>
      </c>
      <c r="M479" s="31">
        <f t="shared" si="35"/>
        <v>78875563544</v>
      </c>
      <c r="N479" s="31">
        <f t="shared" si="35"/>
        <v>191489808290</v>
      </c>
      <c r="O479" s="31">
        <f t="shared" si="35"/>
        <v>125169244088</v>
      </c>
      <c r="P479" s="31">
        <f t="shared" si="35"/>
        <v>188359442741</v>
      </c>
      <c r="Q479" s="31">
        <f t="shared" si="35"/>
        <v>18381923985</v>
      </c>
      <c r="R479" s="31">
        <f t="shared" si="35"/>
        <v>37603058364</v>
      </c>
      <c r="S479" s="31">
        <f t="shared" si="35"/>
        <v>80893178618</v>
      </c>
      <c r="T479" s="31">
        <f t="shared" si="35"/>
        <v>106699582936</v>
      </c>
      <c r="U479" s="31">
        <f t="shared" si="35"/>
        <v>72358675400</v>
      </c>
      <c r="V479" s="31">
        <f t="shared" si="35"/>
        <v>41944906457</v>
      </c>
      <c r="W479" s="31">
        <f t="shared" si="35"/>
        <v>23088844688</v>
      </c>
    </row>
    <row r="480" spans="1:23" x14ac:dyDescent="0.35">
      <c r="A480" s="29" t="s">
        <v>521</v>
      </c>
      <c r="B480" s="31">
        <f t="shared" ref="B480:W480" si="36">B119</f>
        <v>319575959750</v>
      </c>
      <c r="C480" s="31">
        <f t="shared" si="36"/>
        <v>414636607860</v>
      </c>
      <c r="D480" s="31">
        <f t="shared" si="36"/>
        <v>945562499182</v>
      </c>
      <c r="E480" s="31">
        <f t="shared" si="36"/>
        <v>105920209082</v>
      </c>
      <c r="F480" s="31">
        <f t="shared" si="36"/>
        <v>277491511938</v>
      </c>
      <c r="G480" s="31">
        <f t="shared" si="36"/>
        <v>274770764113</v>
      </c>
      <c r="H480" s="31">
        <f t="shared" si="36"/>
        <v>382430379388</v>
      </c>
      <c r="I480" s="31">
        <f t="shared" si="36"/>
        <v>209475724745</v>
      </c>
      <c r="J480" s="31">
        <f t="shared" si="36"/>
        <v>295445236829</v>
      </c>
      <c r="K480" s="31">
        <f t="shared" si="36"/>
        <v>337887940491</v>
      </c>
      <c r="L480" s="31">
        <f t="shared" si="36"/>
        <v>564938472111</v>
      </c>
      <c r="M480" s="31">
        <f t="shared" si="36"/>
        <v>266782946058</v>
      </c>
      <c r="N480" s="31">
        <f t="shared" si="36"/>
        <v>355465639946</v>
      </c>
      <c r="O480" s="31">
        <f t="shared" si="36"/>
        <v>125169244088</v>
      </c>
      <c r="P480" s="31">
        <f t="shared" si="36"/>
        <v>312836039370</v>
      </c>
      <c r="Q480" s="31">
        <f t="shared" si="36"/>
        <v>494895085334</v>
      </c>
      <c r="R480" s="31">
        <f t="shared" si="36"/>
        <v>272422060595</v>
      </c>
      <c r="S480" s="31">
        <f t="shared" si="36"/>
        <v>84893178618</v>
      </c>
      <c r="T480" s="31">
        <f t="shared" si="36"/>
        <v>263780248401</v>
      </c>
      <c r="U480" s="31">
        <f t="shared" si="36"/>
        <v>195812086939</v>
      </c>
      <c r="V480" s="31">
        <f t="shared" si="36"/>
        <v>158312757165</v>
      </c>
      <c r="W480" s="31">
        <f t="shared" si="36"/>
        <v>23088844688</v>
      </c>
    </row>
    <row r="481" spans="1:23" x14ac:dyDescent="0.35">
      <c r="A481" s="29" t="s">
        <v>522</v>
      </c>
      <c r="B481" s="31">
        <f t="shared" ref="B481:W481" si="37">B117</f>
        <v>585429382208</v>
      </c>
      <c r="C481" s="31">
        <f t="shared" si="37"/>
        <v>642980102414</v>
      </c>
      <c r="D481" s="31">
        <f t="shared" si="37"/>
        <v>1184957577093</v>
      </c>
      <c r="E481" s="31">
        <f t="shared" si="37"/>
        <v>331652824299</v>
      </c>
      <c r="F481" s="31">
        <f t="shared" si="37"/>
        <v>496442683469</v>
      </c>
      <c r="G481" s="31">
        <f t="shared" si="37"/>
        <v>499956556302</v>
      </c>
      <c r="H481" s="31">
        <f t="shared" si="37"/>
        <v>592217776549</v>
      </c>
      <c r="I481" s="31">
        <f t="shared" si="37"/>
        <v>396239852474</v>
      </c>
      <c r="J481" s="31">
        <f t="shared" si="37"/>
        <v>480979807694</v>
      </c>
      <c r="K481" s="31">
        <f t="shared" si="37"/>
        <v>516220078867</v>
      </c>
      <c r="L481" s="31">
        <f t="shared" si="37"/>
        <v>750931345065</v>
      </c>
      <c r="M481" s="31">
        <f t="shared" si="37"/>
        <v>422496048598</v>
      </c>
      <c r="N481" s="31">
        <f t="shared" si="37"/>
        <v>520622280616</v>
      </c>
      <c r="O481" s="31">
        <f t="shared" si="37"/>
        <v>279809483963</v>
      </c>
      <c r="P481" s="31">
        <f t="shared" si="37"/>
        <v>476861210682</v>
      </c>
      <c r="Q481" s="31">
        <f t="shared" si="37"/>
        <v>648557111850</v>
      </c>
      <c r="R481" s="31">
        <f t="shared" si="37"/>
        <v>419797199010</v>
      </c>
      <c r="S481" s="31">
        <f t="shared" si="37"/>
        <v>236513266053</v>
      </c>
      <c r="T481" s="31">
        <f t="shared" si="37"/>
        <v>422183960223</v>
      </c>
      <c r="U481" s="31">
        <f t="shared" si="37"/>
        <v>348637856032</v>
      </c>
      <c r="V481" s="31">
        <f t="shared" si="37"/>
        <v>309621441808</v>
      </c>
      <c r="W481" s="31">
        <f t="shared" si="37"/>
        <v>161882401592</v>
      </c>
    </row>
    <row r="482" spans="1:23" x14ac:dyDescent="0.35">
      <c r="A482" s="23" t="s">
        <v>523</v>
      </c>
      <c r="B482" s="22">
        <f>SUM(B479:E479)/AVERAGE(B484:E484)</f>
        <v>9.8720997177942624E-2</v>
      </c>
      <c r="C482" s="22">
        <f t="shared" ref="C482:W482" si="38">SUM(C479:F479)/AVERAGE(C484:F484)</f>
        <v>9.3724680049867462E-2</v>
      </c>
      <c r="D482" s="22">
        <f t="shared" si="38"/>
        <v>9.808076018342167E-2</v>
      </c>
      <c r="E482" s="22">
        <f t="shared" si="38"/>
        <v>0.10158332100566382</v>
      </c>
      <c r="F482" s="22">
        <f t="shared" si="38"/>
        <v>0.11691702759487732</v>
      </c>
      <c r="G482" s="22">
        <f t="shared" si="38"/>
        <v>0.11363984096255317</v>
      </c>
      <c r="H482" s="22">
        <f t="shared" si="38"/>
        <v>0.1338964222211306</v>
      </c>
      <c r="I482" s="22">
        <f t="shared" si="38"/>
        <v>0.1352099229608025</v>
      </c>
      <c r="J482" s="22">
        <f t="shared" si="38"/>
        <v>0.12898951753546811</v>
      </c>
      <c r="K482" s="22">
        <f t="shared" si="38"/>
        <v>0.13801326734742614</v>
      </c>
      <c r="L482" s="22">
        <f t="shared" si="38"/>
        <v>0.10781370193360795</v>
      </c>
      <c r="M482" s="22">
        <f t="shared" si="38"/>
        <v>9.838680584428168E-2</v>
      </c>
      <c r="N482" s="22">
        <f t="shared" si="38"/>
        <v>9.0250119297444253E-2</v>
      </c>
      <c r="O482" s="22">
        <f t="shared" si="38"/>
        <v>6.8035377885764831E-2</v>
      </c>
      <c r="P482" s="22">
        <f t="shared" si="38"/>
        <v>6.3752618431776473E-2</v>
      </c>
      <c r="Q482" s="22">
        <f t="shared" si="38"/>
        <v>5.0867277967446667E-2</v>
      </c>
      <c r="R482" s="22">
        <f t="shared" si="38"/>
        <v>6.6298547860139556E-2</v>
      </c>
      <c r="S482" s="22">
        <f t="shared" si="38"/>
        <v>6.8284551797040502E-2</v>
      </c>
      <c r="T482" s="22">
        <f t="shared" si="38"/>
        <v>5.5977477806531756E-2</v>
      </c>
      <c r="U482" s="22">
        <f t="shared" si="38"/>
        <v>3.1795957627031413E-2</v>
      </c>
      <c r="V482" s="22">
        <f t="shared" si="38"/>
        <v>1.5146935102335772E-2</v>
      </c>
      <c r="W482" s="22">
        <f t="shared" si="38"/>
        <v>5.3863786004395659E-3</v>
      </c>
    </row>
    <row r="483" spans="1:23" x14ac:dyDescent="0.35">
      <c r="A483" s="23" t="s">
        <v>524</v>
      </c>
      <c r="B483" s="38">
        <f>SUM(B479:E479)/AVERAGE(B485:E485)</f>
        <v>7.4197464202209679E-3</v>
      </c>
      <c r="C483" s="38">
        <f t="shared" ref="C483:W483" si="39">SUM(C479:F479)/AVERAGE(C485:F485)</f>
        <v>6.9477363226140695E-3</v>
      </c>
      <c r="D483" s="38">
        <f t="shared" si="39"/>
        <v>7.2979396784604803E-3</v>
      </c>
      <c r="E483" s="38">
        <f t="shared" si="39"/>
        <v>7.5127000686060217E-3</v>
      </c>
      <c r="F483" s="38">
        <f t="shared" si="39"/>
        <v>8.7153341552900759E-3</v>
      </c>
      <c r="G483" s="38">
        <f t="shared" si="39"/>
        <v>8.4562777857154058E-3</v>
      </c>
      <c r="H483" s="38">
        <f t="shared" si="39"/>
        <v>9.7947218779007531E-3</v>
      </c>
      <c r="I483" s="38">
        <f t="shared" si="39"/>
        <v>9.6688025345420935E-3</v>
      </c>
      <c r="J483" s="38">
        <f t="shared" si="39"/>
        <v>9.0926872799208577E-3</v>
      </c>
      <c r="K483" s="38">
        <f t="shared" si="39"/>
        <v>9.7178513202547268E-3</v>
      </c>
      <c r="L483" s="38">
        <f t="shared" si="39"/>
        <v>7.6267862641404283E-3</v>
      </c>
      <c r="M483" s="38">
        <f t="shared" si="39"/>
        <v>7.0718482093050069E-3</v>
      </c>
      <c r="N483" s="38">
        <f t="shared" si="39"/>
        <v>6.4606748254388982E-3</v>
      </c>
      <c r="O483" s="38">
        <f t="shared" si="39"/>
        <v>4.6320983042115937E-3</v>
      </c>
      <c r="P483" s="38">
        <f t="shared" si="39"/>
        <v>4.0532934048186043E-3</v>
      </c>
      <c r="Q483" s="38">
        <f t="shared" si="39"/>
        <v>3.1338602213065148E-3</v>
      </c>
      <c r="R483" s="38">
        <f t="shared" si="39"/>
        <v>3.8881742830224482E-3</v>
      </c>
      <c r="S483" s="38">
        <f t="shared" si="39"/>
        <v>4.0750621964130603E-3</v>
      </c>
      <c r="T483" s="38">
        <f t="shared" si="39"/>
        <v>3.5021668197987715E-3</v>
      </c>
      <c r="U483" s="38">
        <f t="shared" si="39"/>
        <v>2.0372989923839032E-3</v>
      </c>
      <c r="V483" s="38">
        <f t="shared" si="39"/>
        <v>1.0033322664461102E-3</v>
      </c>
      <c r="W483" s="38">
        <f t="shared" si="39"/>
        <v>3.7634078018562137E-4</v>
      </c>
    </row>
    <row r="484" spans="1:23" x14ac:dyDescent="0.35">
      <c r="A484" s="29" t="s">
        <v>525</v>
      </c>
      <c r="B484" s="31">
        <f t="shared" ref="B484:W484" si="40">B66</f>
        <v>8446791505286</v>
      </c>
      <c r="C484" s="31">
        <f t="shared" si="40"/>
        <v>8196266071160</v>
      </c>
      <c r="D484" s="31">
        <f t="shared" si="40"/>
        <v>8011343197574</v>
      </c>
      <c r="E484" s="31">
        <f t="shared" si="40"/>
        <v>7750138693322</v>
      </c>
      <c r="F484" s="31">
        <f t="shared" si="40"/>
        <v>7683796746020</v>
      </c>
      <c r="G484" s="31">
        <f t="shared" si="40"/>
        <v>7482020905943</v>
      </c>
      <c r="H484" s="31">
        <f t="shared" si="40"/>
        <v>7305741870004</v>
      </c>
      <c r="I484" s="31">
        <f t="shared" si="40"/>
        <v>7019006945488</v>
      </c>
      <c r="J484" s="31">
        <f t="shared" si="40"/>
        <v>6872678541309</v>
      </c>
      <c r="K484" s="31">
        <f t="shared" si="40"/>
        <v>6718583263639</v>
      </c>
      <c r="L484" s="31">
        <f t="shared" si="40"/>
        <v>6381289307311</v>
      </c>
      <c r="M484" s="31">
        <f t="shared" si="40"/>
        <v>6118672722163</v>
      </c>
      <c r="N484" s="31">
        <f t="shared" si="40"/>
        <v>6041295738837</v>
      </c>
      <c r="O484" s="31">
        <f t="shared" si="40"/>
        <v>5847540299074</v>
      </c>
      <c r="P484" s="31">
        <f t="shared" si="40"/>
        <v>5731205131589</v>
      </c>
      <c r="Q484" s="31">
        <f t="shared" si="40"/>
        <v>5577730675166</v>
      </c>
      <c r="R484" s="31">
        <f t="shared" si="40"/>
        <v>4568319473226</v>
      </c>
      <c r="S484" s="31">
        <f t="shared" si="40"/>
        <v>4528971896777</v>
      </c>
      <c r="T484" s="31">
        <f t="shared" si="40"/>
        <v>4478960918801</v>
      </c>
      <c r="U484" s="31">
        <f t="shared" si="40"/>
        <v>4376146665436</v>
      </c>
      <c r="V484" s="31">
        <f t="shared" si="40"/>
        <v>4300526214770</v>
      </c>
      <c r="W484" s="31">
        <f t="shared" si="40"/>
        <v>4286524657980</v>
      </c>
    </row>
    <row r="485" spans="1:23" x14ac:dyDescent="0.35">
      <c r="A485" s="29" t="s">
        <v>526</v>
      </c>
      <c r="B485" s="31">
        <f t="shared" ref="B485:W485" si="41">B5</f>
        <v>108929986826608</v>
      </c>
      <c r="C485" s="31">
        <f t="shared" si="41"/>
        <v>105986807250637</v>
      </c>
      <c r="D485" s="31">
        <f t="shared" si="41"/>
        <v>112207371391411</v>
      </c>
      <c r="E485" s="31">
        <f t="shared" si="41"/>
        <v>104023783279265</v>
      </c>
      <c r="F485" s="31">
        <f t="shared" si="41"/>
        <v>104625187608605</v>
      </c>
      <c r="G485" s="31">
        <f t="shared" si="41"/>
        <v>94791523177439</v>
      </c>
      <c r="H485" s="31">
        <f t="shared" si="41"/>
        <v>105203594358900</v>
      </c>
      <c r="I485" s="31">
        <f t="shared" si="41"/>
        <v>90998418363339</v>
      </c>
      <c r="J485" s="31">
        <f t="shared" si="41"/>
        <v>94415744880740</v>
      </c>
      <c r="K485" s="31">
        <f t="shared" si="41"/>
        <v>91001444183393</v>
      </c>
      <c r="L485" s="31">
        <f t="shared" si="41"/>
        <v>101038216098446</v>
      </c>
      <c r="M485" s="31">
        <f t="shared" si="41"/>
        <v>83676577902970</v>
      </c>
      <c r="N485" s="31">
        <f t="shared" si="41"/>
        <v>83024915451674</v>
      </c>
      <c r="O485" s="31">
        <f t="shared" si="41"/>
        <v>77024980980037</v>
      </c>
      <c r="P485" s="31">
        <f t="shared" si="41"/>
        <v>86537434833914</v>
      </c>
      <c r="Q485" s="31">
        <f t="shared" si="41"/>
        <v>77465764267437</v>
      </c>
      <c r="R485" s="31">
        <f t="shared" si="41"/>
        <v>78061480724844</v>
      </c>
      <c r="S485" s="31">
        <f t="shared" si="41"/>
        <v>78896643448704</v>
      </c>
      <c r="T485" s="31">
        <f t="shared" si="41"/>
        <v>76474143637104</v>
      </c>
      <c r="U485" s="31">
        <f t="shared" si="41"/>
        <v>72680034425654</v>
      </c>
      <c r="V485" s="31">
        <f t="shared" si="41"/>
        <v>68284624535702</v>
      </c>
      <c r="W485" s="31">
        <f t="shared" si="41"/>
        <v>61350897653483</v>
      </c>
    </row>
    <row r="486" spans="1:23" x14ac:dyDescent="0.35">
      <c r="A486" s="23" t="s">
        <v>527</v>
      </c>
      <c r="B486" s="36">
        <f>B485/B484</f>
        <v>12.896019365274926</v>
      </c>
      <c r="C486" s="36">
        <f t="shared" ref="C486:W486" si="42">C485/C484</f>
        <v>12.931108669540411</v>
      </c>
      <c r="D486" s="36">
        <f t="shared" si="42"/>
        <v>14.006062232534203</v>
      </c>
      <c r="E486" s="36">
        <f t="shared" si="42"/>
        <v>13.422183446716682</v>
      </c>
      <c r="F486" s="36">
        <f t="shared" si="42"/>
        <v>13.616339820909245</v>
      </c>
      <c r="G486" s="36">
        <f t="shared" si="42"/>
        <v>12.669240619489008</v>
      </c>
      <c r="H486" s="36">
        <f t="shared" si="42"/>
        <v>14.400124755412746</v>
      </c>
      <c r="I486" s="36">
        <f t="shared" si="42"/>
        <v>12.964571636709257</v>
      </c>
      <c r="J486" s="36">
        <f t="shared" si="42"/>
        <v>13.737838066082045</v>
      </c>
      <c r="K486" s="36">
        <f t="shared" si="42"/>
        <v>13.544737128717774</v>
      </c>
      <c r="L486" s="36">
        <f t="shared" si="42"/>
        <v>15.833511259658327</v>
      </c>
      <c r="M486" s="36">
        <f t="shared" si="42"/>
        <v>13.67560935231549</v>
      </c>
      <c r="N486" s="36">
        <f t="shared" si="42"/>
        <v>13.742898715906431</v>
      </c>
      <c r="O486" s="36">
        <f t="shared" si="42"/>
        <v>13.172201821718861</v>
      </c>
      <c r="P486" s="36">
        <f t="shared" si="42"/>
        <v>15.099343479600972</v>
      </c>
      <c r="Q486" s="36">
        <f t="shared" si="42"/>
        <v>13.888401713682873</v>
      </c>
      <c r="R486" s="36">
        <f t="shared" si="42"/>
        <v>17.087570425480664</v>
      </c>
      <c r="S486" s="36">
        <f t="shared" si="42"/>
        <v>17.420431225208098</v>
      </c>
      <c r="T486" s="36">
        <f t="shared" si="42"/>
        <v>17.074081471908851</v>
      </c>
      <c r="U486" s="36">
        <f t="shared" si="42"/>
        <v>16.608226364920704</v>
      </c>
      <c r="V486" s="36">
        <f t="shared" si="42"/>
        <v>15.87820213749214</v>
      </c>
      <c r="W486" s="36">
        <f t="shared" si="42"/>
        <v>14.312503146172093</v>
      </c>
    </row>
    <row r="487" spans="1:23" x14ac:dyDescent="0.35">
      <c r="A487" s="23" t="s">
        <v>529</v>
      </c>
      <c r="B487" s="28">
        <f t="shared" ref="B487:S487" si="43">B479/F479-1</f>
        <v>0.27984639136872214</v>
      </c>
      <c r="C487" s="28">
        <f t="shared" si="43"/>
        <v>-7.7136205542335801E-2</v>
      </c>
      <c r="D487" s="28">
        <f t="shared" si="43"/>
        <v>-3.2270405690439485E-2</v>
      </c>
      <c r="E487" s="28">
        <f t="shared" si="43"/>
        <v>-0.63037070784777349</v>
      </c>
      <c r="F487" s="28">
        <f t="shared" si="43"/>
        <v>0.29262826279472187</v>
      </c>
      <c r="G487" s="28">
        <f t="shared" si="43"/>
        <v>-0.35267253185718617</v>
      </c>
      <c r="H487" s="28">
        <f t="shared" si="43"/>
        <v>8.4337603872080003E-2</v>
      </c>
      <c r="I487" s="28">
        <f t="shared" si="43"/>
        <v>0.90025382547522259</v>
      </c>
      <c r="J487" s="28">
        <f t="shared" si="43"/>
        <v>-0.1575786464327239</v>
      </c>
      <c r="K487" s="28">
        <f t="shared" si="43"/>
        <v>1.711176324468465</v>
      </c>
      <c r="L487" s="28">
        <f t="shared" si="43"/>
        <v>0.39003933971614146</v>
      </c>
      <c r="M487" s="28">
        <f t="shared" si="43"/>
        <v>3.2909307865903461</v>
      </c>
      <c r="N487" s="28">
        <f t="shared" si="43"/>
        <v>4.092399837171925</v>
      </c>
      <c r="O487" s="28">
        <f t="shared" si="43"/>
        <v>0.54733991451966357</v>
      </c>
      <c r="P487" s="28">
        <f t="shared" si="43"/>
        <v>0.76532501400666963</v>
      </c>
      <c r="Q487" s="28">
        <f t="shared" si="43"/>
        <v>-0.74596102148934584</v>
      </c>
      <c r="R487" s="28">
        <f t="shared" si="43"/>
        <v>-0.10351311898742854</v>
      </c>
      <c r="S487" s="28">
        <f t="shared" si="43"/>
        <v>2.5035611227461172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0.18472472075702662</v>
      </c>
      <c r="C488" s="28">
        <f t="shared" si="44"/>
        <v>0.20978987850212549</v>
      </c>
      <c r="D488" s="28">
        <f t="shared" si="44"/>
        <v>0.56314284257996028</v>
      </c>
      <c r="E488" s="28">
        <f t="shared" si="44"/>
        <v>-0.55858366610786891</v>
      </c>
      <c r="F488" s="28">
        <f t="shared" si="44"/>
        <v>5.0228813786158844E-2</v>
      </c>
      <c r="G488" s="28">
        <f t="shared" si="44"/>
        <v>0.77301236820218477</v>
      </c>
      <c r="H488" s="28">
        <f t="shared" si="44"/>
        <v>-9.8894406801699253E-2</v>
      </c>
      <c r="I488" s="28">
        <f t="shared" si="44"/>
        <v>-8.53076659373182E-2</v>
      </c>
      <c r="J488" s="28">
        <f t="shared" si="44"/>
        <v>3.7986605760373049E-2</v>
      </c>
      <c r="K488" s="28">
        <f t="shared" si="44"/>
        <v>3.5362002360127098E-2</v>
      </c>
      <c r="L488" s="28">
        <f t="shared" si="44"/>
        <v>2.1846399456974357</v>
      </c>
      <c r="M488" s="28">
        <f t="shared" si="44"/>
        <v>-0.37030615773104647</v>
      </c>
      <c r="N488" s="28">
        <f t="shared" si="44"/>
        <v>7.9827646699086152E-2</v>
      </c>
      <c r="O488" s="28">
        <f t="shared" si="44"/>
        <v>0.15454192209007878</v>
      </c>
      <c r="P488" s="28">
        <f t="shared" si="44"/>
        <v>-0.23692555445115748</v>
      </c>
      <c r="Q488" s="28">
        <f t="shared" si="44"/>
        <v>0.65772044987469025</v>
      </c>
      <c r="R488" s="28">
        <f t="shared" si="44"/>
        <v>0.24098929904486788</v>
      </c>
      <c r="S488" s="28">
        <f t="shared" si="44"/>
        <v>0.34853079847884483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0.37540839593236974</v>
      </c>
      <c r="C489" s="28">
        <f t="shared" si="45"/>
        <v>0.19498767457958444</v>
      </c>
      <c r="D489" s="28">
        <f t="shared" si="45"/>
        <v>0.63910745773819277</v>
      </c>
      <c r="E489" s="28">
        <f t="shared" si="45"/>
        <v>-0.44943818984401718</v>
      </c>
      <c r="F489" s="28">
        <f t="shared" si="45"/>
        <v>5.3781914556690236E-2</v>
      </c>
      <c r="G489" s="28">
        <f t="shared" si="45"/>
        <v>0.45900875220366877</v>
      </c>
      <c r="H489" s="28">
        <f t="shared" si="45"/>
        <v>-0.18220292998150511</v>
      </c>
      <c r="I489" s="28">
        <f t="shared" si="45"/>
        <v>4.9165599210994797</v>
      </c>
      <c r="J489" s="28">
        <f t="shared" si="45"/>
        <v>0.72022098092417819</v>
      </c>
      <c r="K489" s="28">
        <f t="shared" si="45"/>
        <v>1.252802765998871</v>
      </c>
      <c r="L489" s="28">
        <f t="shared" si="45"/>
        <v>-0.27347515648177623</v>
      </c>
      <c r="M489" s="28">
        <f t="shared" si="45"/>
        <v>-1.7231823689748813</v>
      </c>
      <c r="N489" s="28">
        <f t="shared" si="45"/>
        <v>5.4597771132904622</v>
      </c>
      <c r="O489" s="28">
        <f t="shared" si="45"/>
        <v>-1.5949178756780147</v>
      </c>
      <c r="P489" s="28">
        <f t="shared" si="45"/>
        <v>-6.8609441275039389</v>
      </c>
      <c r="Q489" s="28">
        <f t="shared" si="45"/>
        <v>2.2993759308415833</v>
      </c>
      <c r="R489" s="28">
        <f t="shared" si="45"/>
        <v>-1.5285929360085739</v>
      </c>
      <c r="S489" s="28">
        <f t="shared" si="45"/>
        <v>1.1969746265537444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0.10689463079021544</v>
      </c>
      <c r="C490" s="28">
        <f t="shared" si="46"/>
        <v>7.1631935735473995E-2</v>
      </c>
      <c r="D490" s="28">
        <f t="shared" si="46"/>
        <v>0.10480113119259937</v>
      </c>
      <c r="E490" s="28">
        <f t="shared" si="46"/>
        <v>8.525541171336215E-2</v>
      </c>
      <c r="F490" s="28">
        <f t="shared" si="46"/>
        <v>0.14937295071402779</v>
      </c>
      <c r="G490" s="28">
        <f t="shared" si="46"/>
        <v>0.1724448197098214</v>
      </c>
      <c r="H490" s="28">
        <f t="shared" si="46"/>
        <v>0.14780710771388406</v>
      </c>
      <c r="I490" s="28">
        <f t="shared" si="46"/>
        <v>0.17863076817458845</v>
      </c>
      <c r="J490" s="28">
        <f t="shared" si="46"/>
        <v>0.12918607652979652</v>
      </c>
      <c r="K490" s="28">
        <f t="shared" si="46"/>
        <v>0.12496497546870189</v>
      </c>
      <c r="L490" s="28">
        <f t="shared" si="46"/>
        <v>0.12567944728695291</v>
      </c>
      <c r="M490" s="28">
        <f t="shared" si="46"/>
        <v>9.089922830893693E-2</v>
      </c>
      <c r="N490" s="28">
        <f t="shared" si="46"/>
        <v>0.1102551032485648</v>
      </c>
      <c r="O490" s="28">
        <f t="shared" si="46"/>
        <v>0.12573941712095005</v>
      </c>
      <c r="P490" s="28">
        <f t="shared" si="46"/>
        <v>0.13501366860140762</v>
      </c>
      <c r="Q490" s="28">
        <f t="shared" si="46"/>
        <v>0.11825390991345741</v>
      </c>
      <c r="R490" s="28">
        <f t="shared" si="46"/>
        <v>0.1359515858983904</v>
      </c>
      <c r="S490" s="28">
        <f t="shared" si="46"/>
        <v>0.14629857751749564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2.6703652421323998E-2</v>
      </c>
      <c r="C491" s="28">
        <f t="shared" si="47"/>
        <v>0.14263081063737815</v>
      </c>
      <c r="D491" s="28">
        <f t="shared" si="47"/>
        <v>0.23512176126833317</v>
      </c>
      <c r="E491" s="28">
        <f t="shared" si="47"/>
        <v>0.32764546374744397</v>
      </c>
      <c r="F491" s="28">
        <f t="shared" si="47"/>
        <v>0.26839849143836636</v>
      </c>
      <c r="G491" s="28">
        <f t="shared" si="47"/>
        <v>0.14099253347021046</v>
      </c>
      <c r="H491" s="28">
        <f t="shared" si="47"/>
        <v>3.699440344564886E-2</v>
      </c>
      <c r="I491" s="28">
        <f t="shared" si="47"/>
        <v>3.2134457452372756E-2</v>
      </c>
      <c r="J491" s="28">
        <f t="shared" si="47"/>
        <v>2.7001736486716776E-2</v>
      </c>
      <c r="K491" s="28" t="e">
        <f t="shared" si="47"/>
        <v>#DIV/0!</v>
      </c>
      <c r="L491" s="28">
        <f t="shared" si="47"/>
        <v>0.1420427707206624</v>
      </c>
      <c r="M491" s="28" t="e">
        <f t="shared" si="47"/>
        <v>#DIV/0!</v>
      </c>
      <c r="N491" s="28" t="e">
        <f t="shared" si="47"/>
        <v>#DIV/0!</v>
      </c>
      <c r="O491" s="28" t="e">
        <f t="shared" si="47"/>
        <v>#DIV/0!</v>
      </c>
      <c r="P491" s="28" t="e">
        <f t="shared" si="47"/>
        <v>#DIV/0!</v>
      </c>
      <c r="Q491" s="28" t="e">
        <f t="shared" si="47"/>
        <v>#DIV/0!</v>
      </c>
      <c r="R491" s="28" t="e">
        <f t="shared" si="47"/>
        <v>#DIV/0!</v>
      </c>
      <c r="S491" s="28" t="e">
        <f t="shared" si="47"/>
        <v>#DIV/0!</v>
      </c>
      <c r="T491" s="28"/>
      <c r="U491" s="28"/>
      <c r="V491" s="28"/>
      <c r="W491" s="23"/>
    </row>
  </sheetData>
  <conditionalFormatting sqref="A4:XFD4">
    <cfRule type="notContainsBlanks" dxfId="24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E7164-744A-466C-8692-3D975CD2A9C7}">
  <sheetPr codeName="Sheet26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453125" bestFit="1" customWidth="1"/>
    <col min="2" max="2" width="17" bestFit="1" customWidth="1"/>
    <col min="3" max="23" width="15.81640625" bestFit="1" customWidth="1"/>
  </cols>
  <sheetData>
    <row r="1" spans="1:23" x14ac:dyDescent="0.35">
      <c r="A1" s="1" t="s">
        <v>0</v>
      </c>
    </row>
    <row r="2" spans="1:23" x14ac:dyDescent="0.35">
      <c r="A2" s="1" t="s">
        <v>484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361554995000000</v>
      </c>
      <c r="C5" s="6">
        <v>355870488000000</v>
      </c>
      <c r="D5" s="6">
        <v>356636840000000</v>
      </c>
      <c r="E5" s="6">
        <v>344402552000000</v>
      </c>
      <c r="F5" s="6">
        <v>343406813000000</v>
      </c>
      <c r="G5" s="6">
        <v>343522216000000</v>
      </c>
      <c r="H5" s="6">
        <v>328634007000000</v>
      </c>
      <c r="I5" s="6">
        <v>317327732000000</v>
      </c>
      <c r="J5" s="6">
        <v>310769290000000</v>
      </c>
      <c r="K5" s="6">
        <v>302622532000000</v>
      </c>
      <c r="L5" s="6">
        <v>292827078000000</v>
      </c>
      <c r="M5" s="6">
        <v>260327561000000</v>
      </c>
      <c r="N5" s="6">
        <v>242246851000000</v>
      </c>
      <c r="O5" s="6">
        <v>216152686000000</v>
      </c>
      <c r="P5" s="6">
        <v>206314594000000</v>
      </c>
      <c r="Q5" s="6">
        <v>193461319000000</v>
      </c>
      <c r="R5" s="6">
        <v>181339877000000</v>
      </c>
      <c r="S5" s="6">
        <v>176632067000000</v>
      </c>
      <c r="T5" s="6">
        <v>164593666000000</v>
      </c>
      <c r="U5" s="6">
        <v>153929979000000</v>
      </c>
      <c r="V5" s="6">
        <v>145716202000000</v>
      </c>
      <c r="W5" s="6">
        <v>139944260000000</v>
      </c>
    </row>
    <row r="6" spans="1:23" x14ac:dyDescent="0.35">
      <c r="A6" s="7" t="s">
        <v>25</v>
      </c>
      <c r="B6" s="5">
        <v>1455124000000</v>
      </c>
      <c r="C6" s="8">
        <v>1789390000000</v>
      </c>
      <c r="D6" s="8">
        <v>2338561000000</v>
      </c>
      <c r="E6" s="8">
        <v>2102795000000</v>
      </c>
      <c r="F6" s="8">
        <v>2182092000000</v>
      </c>
      <c r="G6" s="8">
        <v>3421333000000</v>
      </c>
      <c r="H6" s="8">
        <v>2426932000000</v>
      </c>
      <c r="I6" s="8">
        <v>2392363000000</v>
      </c>
      <c r="J6" s="8">
        <v>1834965000000</v>
      </c>
      <c r="K6" s="8">
        <v>2476525000000</v>
      </c>
      <c r="L6" s="8">
        <v>2553309000000</v>
      </c>
      <c r="M6" s="8">
        <v>2558712000000</v>
      </c>
      <c r="N6" s="8">
        <v>2022546000000</v>
      </c>
      <c r="O6" s="8">
        <v>1829035000000</v>
      </c>
      <c r="P6" s="8">
        <v>2214265000000</v>
      </c>
      <c r="Q6" s="8">
        <v>1789875000000</v>
      </c>
      <c r="R6" s="8">
        <v>1620795000000</v>
      </c>
      <c r="S6" s="8">
        <v>1608090000000</v>
      </c>
      <c r="T6" s="8">
        <v>1654531000000</v>
      </c>
      <c r="U6" s="8">
        <v>1567186000000</v>
      </c>
      <c r="V6" s="8">
        <v>1936607000000</v>
      </c>
      <c r="W6" s="8">
        <v>1315204000000</v>
      </c>
    </row>
    <row r="7" spans="1:23" x14ac:dyDescent="0.35">
      <c r="A7" s="7" t="s">
        <v>26</v>
      </c>
      <c r="B7" s="5">
        <v>8928740000000</v>
      </c>
      <c r="C7" s="8">
        <v>11378128000000</v>
      </c>
      <c r="D7" s="8">
        <v>9211968000000</v>
      </c>
      <c r="E7" s="8">
        <v>10397108000000</v>
      </c>
      <c r="F7" s="8">
        <v>9213239000000</v>
      </c>
      <c r="G7" s="8">
        <v>8982501000000</v>
      </c>
      <c r="H7" s="8">
        <v>11988501000000</v>
      </c>
      <c r="I7" s="8">
        <v>9188049000000</v>
      </c>
      <c r="J7" s="8">
        <v>14590366000000</v>
      </c>
      <c r="K7" s="8">
        <v>14077084000000</v>
      </c>
      <c r="L7" s="8">
        <v>18039848000000</v>
      </c>
      <c r="M7" s="8">
        <v>11574314000000</v>
      </c>
      <c r="N7" s="8">
        <v>16421498000000</v>
      </c>
      <c r="O7" s="8">
        <v>10467415000000</v>
      </c>
      <c r="P7" s="8">
        <v>9108762000000</v>
      </c>
      <c r="Q7" s="8">
        <v>8870437000000</v>
      </c>
      <c r="R7" s="8">
        <v>7702277000000</v>
      </c>
      <c r="S7" s="8">
        <v>3249808000000</v>
      </c>
      <c r="T7" s="8">
        <v>7760937000000</v>
      </c>
      <c r="U7" s="8">
        <v>6087591000000</v>
      </c>
      <c r="V7" s="8">
        <v>5394561000000</v>
      </c>
      <c r="W7" s="8">
        <v>4912162000000</v>
      </c>
    </row>
    <row r="8" spans="1:23" x14ac:dyDescent="0.35">
      <c r="A8" s="7" t="s">
        <v>27</v>
      </c>
      <c r="B8" s="5">
        <v>55159383000000</v>
      </c>
      <c r="C8" s="8">
        <v>56447319000000</v>
      </c>
      <c r="D8" s="8">
        <v>52351827000000</v>
      </c>
      <c r="E8" s="8">
        <v>58926396000000</v>
      </c>
      <c r="F8" s="8">
        <v>56630247000000</v>
      </c>
      <c r="G8" s="8">
        <v>56285508000000</v>
      </c>
      <c r="H8" s="8">
        <v>53364944000000</v>
      </c>
      <c r="I8" s="8">
        <v>46897369000000</v>
      </c>
      <c r="J8" s="8">
        <v>40738575000000</v>
      </c>
      <c r="K8" s="8">
        <v>37628452000000</v>
      </c>
      <c r="L8" s="8">
        <v>48752914000000</v>
      </c>
      <c r="M8" s="8">
        <v>38117144000000</v>
      </c>
      <c r="N8" s="8">
        <v>24762767000000</v>
      </c>
      <c r="O8" s="8">
        <v>14595304000000</v>
      </c>
      <c r="P8" s="8">
        <v>12698296000000</v>
      </c>
      <c r="Q8" s="8">
        <v>19326156000000</v>
      </c>
      <c r="R8" s="8">
        <v>23349975000000</v>
      </c>
      <c r="S8" s="8">
        <v>23885054000000</v>
      </c>
      <c r="T8" s="8">
        <v>21023865000000</v>
      </c>
      <c r="U8" s="8">
        <v>21379254000000</v>
      </c>
      <c r="V8" s="8">
        <v>17087887000000</v>
      </c>
      <c r="W8" s="8">
        <v>19121044000000</v>
      </c>
    </row>
    <row r="9" spans="1:23" x14ac:dyDescent="0.35">
      <c r="A9" s="9" t="s">
        <v>28</v>
      </c>
      <c r="B9" s="5">
        <v>40506981000000</v>
      </c>
      <c r="C9" s="8">
        <v>41430265000000</v>
      </c>
      <c r="D9" s="8">
        <v>33887940000000</v>
      </c>
      <c r="E9" s="8">
        <v>41232919000000</v>
      </c>
      <c r="F9" s="8">
        <v>39363356000000</v>
      </c>
      <c r="G9" s="8">
        <v>38777945000000</v>
      </c>
      <c r="H9" s="8">
        <v>36886065000000</v>
      </c>
      <c r="I9" s="8">
        <v>31424834000000</v>
      </c>
      <c r="J9" s="8">
        <v>26523222000000</v>
      </c>
      <c r="K9" s="8">
        <v>28992946000000</v>
      </c>
      <c r="L9" s="8">
        <v>35868051000000</v>
      </c>
      <c r="M9" s="8">
        <v>27187801000000</v>
      </c>
      <c r="N9" s="8">
        <v>14085647000000</v>
      </c>
      <c r="O9" s="8">
        <v>8733887000000</v>
      </c>
      <c r="P9" s="8">
        <v>8685780000000</v>
      </c>
      <c r="Q9" s="8">
        <v>16100752000000</v>
      </c>
      <c r="R9" s="8">
        <v>18961680000000</v>
      </c>
      <c r="S9" s="8">
        <v>20490801000000</v>
      </c>
      <c r="T9" s="8">
        <v>19261332000000</v>
      </c>
      <c r="U9" s="8">
        <v>21279254000000</v>
      </c>
      <c r="V9" s="8">
        <v>17087887000000</v>
      </c>
      <c r="W9" s="8">
        <v>18461044000000</v>
      </c>
    </row>
    <row r="10" spans="1:23" x14ac:dyDescent="0.35">
      <c r="A10" s="9" t="s">
        <v>29</v>
      </c>
      <c r="B10" s="5">
        <v>14652402000000</v>
      </c>
      <c r="C10" s="8">
        <v>15017054000000</v>
      </c>
      <c r="D10" s="8">
        <v>18463887000000</v>
      </c>
      <c r="E10" s="8">
        <v>17693477000000</v>
      </c>
      <c r="F10" s="8">
        <v>17266891000000</v>
      </c>
      <c r="G10" s="8">
        <v>17507563000000</v>
      </c>
      <c r="H10" s="8">
        <v>16478879000000</v>
      </c>
      <c r="I10" s="8">
        <v>15472535000000</v>
      </c>
      <c r="J10" s="8">
        <v>14215353000000</v>
      </c>
      <c r="K10" s="8">
        <v>8635506000000</v>
      </c>
      <c r="L10" s="8">
        <v>12884863000000</v>
      </c>
      <c r="M10" s="8">
        <v>10929343000000</v>
      </c>
      <c r="N10" s="8">
        <v>10677120000000</v>
      </c>
      <c r="O10" s="8">
        <v>5861417000000</v>
      </c>
      <c r="P10" s="8">
        <v>4012516000000</v>
      </c>
      <c r="Q10" s="8">
        <v>3225404000000</v>
      </c>
      <c r="R10" s="8">
        <v>4388295000000</v>
      </c>
      <c r="S10" s="8">
        <v>3394253000000</v>
      </c>
      <c r="T10" s="8">
        <v>1762533000000</v>
      </c>
      <c r="U10" s="8">
        <v>100000000000</v>
      </c>
      <c r="V10" s="8">
        <v>0</v>
      </c>
      <c r="W10" s="8">
        <v>660000000000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4629000000</v>
      </c>
      <c r="C12" s="8">
        <v>3898000000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35">
      <c r="A13" s="9" t="s">
        <v>32</v>
      </c>
      <c r="B13" s="5">
        <v>4629000000</v>
      </c>
      <c r="C13" s="8">
        <v>3898000000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0</v>
      </c>
      <c r="C15" s="8">
        <v>0</v>
      </c>
      <c r="D15" s="8">
        <v>0</v>
      </c>
      <c r="E15" s="8">
        <v>0</v>
      </c>
      <c r="F15" s="8">
        <v>294883000000</v>
      </c>
      <c r="G15" s="8">
        <v>282297000000</v>
      </c>
      <c r="H15" s="8">
        <v>203247000000</v>
      </c>
      <c r="I15" s="8">
        <v>95137000000</v>
      </c>
      <c r="J15" s="8">
        <v>0</v>
      </c>
      <c r="K15" s="8">
        <v>0</v>
      </c>
      <c r="L15" s="8">
        <v>0</v>
      </c>
      <c r="M15" s="8">
        <v>189844000000</v>
      </c>
      <c r="N15" s="8">
        <v>195550000000</v>
      </c>
      <c r="O15" s="8">
        <v>153807000000</v>
      </c>
      <c r="P15" s="8">
        <v>77344000000</v>
      </c>
      <c r="Q15" s="8">
        <v>72291000000</v>
      </c>
      <c r="R15" s="8">
        <v>59364000000</v>
      </c>
      <c r="S15" s="8">
        <v>85730000000</v>
      </c>
      <c r="T15" s="8">
        <v>12987000000</v>
      </c>
      <c r="U15" s="8">
        <v>86725000000</v>
      </c>
      <c r="V15" s="8">
        <v>56402000000</v>
      </c>
      <c r="W15" s="8">
        <v>20563000000</v>
      </c>
    </row>
    <row r="16" spans="1:23" x14ac:dyDescent="0.35">
      <c r="A16" s="7" t="s">
        <v>35</v>
      </c>
      <c r="B16" s="5">
        <v>210529898000000</v>
      </c>
      <c r="C16" s="8">
        <v>198127997000000</v>
      </c>
      <c r="D16" s="8">
        <v>202586102000000</v>
      </c>
      <c r="E16" s="8">
        <v>177431789000000</v>
      </c>
      <c r="F16" s="8">
        <v>174730627000000</v>
      </c>
      <c r="G16" s="8">
        <v>170658669000000</v>
      </c>
      <c r="H16" s="8">
        <v>159160375000000</v>
      </c>
      <c r="I16" s="8">
        <v>154164205000000</v>
      </c>
      <c r="J16" s="8">
        <v>149008131000000</v>
      </c>
      <c r="K16" s="8">
        <v>147720192000000</v>
      </c>
      <c r="L16" s="8">
        <v>139462565000000</v>
      </c>
      <c r="M16" s="8">
        <v>131411928000000</v>
      </c>
      <c r="N16" s="8">
        <v>130003410000000</v>
      </c>
      <c r="O16" s="8">
        <v>122398784000000</v>
      </c>
      <c r="P16" s="8">
        <v>118084610000000</v>
      </c>
      <c r="Q16" s="8">
        <v>108523546000000</v>
      </c>
      <c r="R16" s="8">
        <v>98754279000000</v>
      </c>
      <c r="S16" s="8">
        <v>99076574000000</v>
      </c>
      <c r="T16" s="8">
        <v>94435382000000</v>
      </c>
      <c r="U16" s="8">
        <v>91827514000000</v>
      </c>
      <c r="V16" s="8">
        <v>87833651000000</v>
      </c>
      <c r="W16" s="8">
        <v>83680118000000</v>
      </c>
    </row>
    <row r="17" spans="1:23" x14ac:dyDescent="0.35">
      <c r="A17" s="9" t="s">
        <v>36</v>
      </c>
      <c r="B17" s="5">
        <v>213432272000000</v>
      </c>
      <c r="C17" s="8">
        <v>200829487000000</v>
      </c>
      <c r="D17" s="8">
        <v>205262092000000</v>
      </c>
      <c r="E17" s="8">
        <v>179946188000000</v>
      </c>
      <c r="F17" s="8">
        <v>177113201000000</v>
      </c>
      <c r="G17" s="8">
        <v>172753147000000</v>
      </c>
      <c r="H17" s="8">
        <v>160992963000000</v>
      </c>
      <c r="I17" s="8">
        <v>156191002000000</v>
      </c>
      <c r="J17" s="8">
        <v>151083664000000</v>
      </c>
      <c r="K17" s="8">
        <v>149875029000000</v>
      </c>
      <c r="L17" s="8">
        <v>141227857000000</v>
      </c>
      <c r="M17" s="8">
        <v>133002039000000</v>
      </c>
      <c r="N17" s="8">
        <v>132203531000000</v>
      </c>
      <c r="O17" s="8">
        <v>124386976000000</v>
      </c>
      <c r="P17" s="8">
        <v>119990991000000</v>
      </c>
      <c r="Q17" s="8">
        <v>110340232000000</v>
      </c>
      <c r="R17" s="8">
        <v>100419332000000</v>
      </c>
      <c r="S17" s="8">
        <v>100508623000000</v>
      </c>
      <c r="T17" s="8">
        <v>95643700000000</v>
      </c>
      <c r="U17" s="8">
        <v>92954005000000</v>
      </c>
      <c r="V17" s="8">
        <v>88957315000000</v>
      </c>
      <c r="W17" s="8">
        <v>84723658000000</v>
      </c>
    </row>
    <row r="18" spans="1:23" x14ac:dyDescent="0.35">
      <c r="A18" s="9" t="s">
        <v>37</v>
      </c>
      <c r="B18" s="5">
        <v>-2902374000000</v>
      </c>
      <c r="C18" s="8">
        <v>-2701490000000</v>
      </c>
      <c r="D18" s="8">
        <v>-2675990000000</v>
      </c>
      <c r="E18" s="8">
        <v>-2514399000000</v>
      </c>
      <c r="F18" s="8">
        <v>-2382574000000</v>
      </c>
      <c r="G18" s="8">
        <v>-2094478000000</v>
      </c>
      <c r="H18" s="8">
        <v>-1832588000000</v>
      </c>
      <c r="I18" s="8">
        <v>-2026797000000</v>
      </c>
      <c r="J18" s="8">
        <v>-2075533000000</v>
      </c>
      <c r="K18" s="8">
        <v>-2154837000000</v>
      </c>
      <c r="L18" s="8">
        <v>-1765292000000</v>
      </c>
      <c r="M18" s="8">
        <v>-1590111000000</v>
      </c>
      <c r="N18" s="8">
        <v>-2200121000000</v>
      </c>
      <c r="O18" s="8">
        <v>-1988192000000</v>
      </c>
      <c r="P18" s="8">
        <v>-1906381000000</v>
      </c>
      <c r="Q18" s="8">
        <v>-1816686000000</v>
      </c>
      <c r="R18" s="8">
        <v>-1665053000000</v>
      </c>
      <c r="S18" s="8">
        <v>-1432049000000</v>
      </c>
      <c r="T18" s="8">
        <v>-1208318000000</v>
      </c>
      <c r="U18" s="8">
        <v>-1126491000000</v>
      </c>
      <c r="V18" s="8">
        <v>-1123664000000</v>
      </c>
      <c r="W18" s="8">
        <v>-1043540000000</v>
      </c>
    </row>
    <row r="19" spans="1:23" x14ac:dyDescent="0.35">
      <c r="A19" s="7" t="s">
        <v>38</v>
      </c>
      <c r="B19" s="5">
        <v>793404000000</v>
      </c>
      <c r="C19" s="8">
        <v>805010000000</v>
      </c>
      <c r="D19" s="8">
        <v>92062000000</v>
      </c>
      <c r="E19" s="8">
        <v>145760000000</v>
      </c>
      <c r="F19" s="8">
        <v>159263000000</v>
      </c>
      <c r="G19" s="8">
        <v>114937000000</v>
      </c>
      <c r="H19" s="8">
        <v>180610000000</v>
      </c>
      <c r="I19" s="8">
        <v>317832000000</v>
      </c>
      <c r="J19" s="8">
        <v>349113000000</v>
      </c>
      <c r="K19" s="8">
        <v>353564000000</v>
      </c>
      <c r="L19" s="8">
        <v>960393000000</v>
      </c>
      <c r="M19" s="8">
        <v>958785000000</v>
      </c>
      <c r="N19" s="8">
        <v>999870000000</v>
      </c>
      <c r="O19" s="8">
        <v>1000257000000</v>
      </c>
      <c r="P19" s="8">
        <v>1043036000000</v>
      </c>
      <c r="Q19" s="8">
        <v>1071369000000</v>
      </c>
      <c r="R19" s="8">
        <v>1113260000000</v>
      </c>
      <c r="S19" s="8">
        <v>1021460000000</v>
      </c>
      <c r="T19" s="8">
        <v>1041334000000</v>
      </c>
      <c r="U19" s="8">
        <v>902908000000</v>
      </c>
      <c r="V19" s="8">
        <v>1014944000000</v>
      </c>
      <c r="W19" s="8">
        <v>1187468000000</v>
      </c>
    </row>
    <row r="20" spans="1:23" x14ac:dyDescent="0.35">
      <c r="A20" s="9" t="s">
        <v>39</v>
      </c>
      <c r="B20" s="5">
        <v>799399000000</v>
      </c>
      <c r="C20" s="8">
        <v>811093000000</v>
      </c>
      <c r="D20" s="8">
        <v>92757000000</v>
      </c>
      <c r="E20" s="8">
        <v>146861000000</v>
      </c>
      <c r="F20" s="8">
        <v>160466000000</v>
      </c>
      <c r="G20" s="8">
        <v>115805000000</v>
      </c>
      <c r="H20" s="8">
        <v>181975000000</v>
      </c>
      <c r="I20" s="8">
        <v>320234000000</v>
      </c>
      <c r="J20" s="8">
        <v>351751000000</v>
      </c>
      <c r="K20" s="8">
        <v>356236000000</v>
      </c>
      <c r="L20" s="8">
        <v>967650000000</v>
      </c>
      <c r="M20" s="8">
        <v>966243000000</v>
      </c>
      <c r="N20" s="8">
        <v>1007428000000</v>
      </c>
      <c r="O20" s="8">
        <v>1008022000000</v>
      </c>
      <c r="P20" s="8">
        <v>1051094000000</v>
      </c>
      <c r="Q20" s="8">
        <v>1079639000000</v>
      </c>
      <c r="R20" s="8">
        <v>1121570000000</v>
      </c>
      <c r="S20" s="8">
        <v>1029312000000</v>
      </c>
      <c r="T20" s="8">
        <v>1050606000000</v>
      </c>
      <c r="U20" s="8">
        <v>909269000000</v>
      </c>
      <c r="V20" s="8">
        <v>1022614000000</v>
      </c>
      <c r="W20" s="8">
        <v>1196987000000</v>
      </c>
    </row>
    <row r="21" spans="1:23" x14ac:dyDescent="0.35">
      <c r="A21" s="9" t="s">
        <v>40</v>
      </c>
      <c r="B21" s="5">
        <v>-5995000000</v>
      </c>
      <c r="C21" s="8">
        <v>-6083000000</v>
      </c>
      <c r="D21" s="8">
        <v>-695000000</v>
      </c>
      <c r="E21" s="8">
        <v>-1101000000</v>
      </c>
      <c r="F21" s="8">
        <v>-1203000000</v>
      </c>
      <c r="G21" s="8">
        <v>-868000000</v>
      </c>
      <c r="H21" s="8">
        <v>-1365000000</v>
      </c>
      <c r="I21" s="8">
        <v>-2402000000</v>
      </c>
      <c r="J21" s="8">
        <v>-2638000000</v>
      </c>
      <c r="K21" s="8">
        <v>-2672000000</v>
      </c>
      <c r="L21" s="8">
        <v>-7257000000</v>
      </c>
      <c r="M21" s="8">
        <v>-7458000000</v>
      </c>
      <c r="N21" s="8">
        <v>-7558000000</v>
      </c>
      <c r="O21" s="8">
        <v>-7765000000</v>
      </c>
      <c r="P21" s="8">
        <v>-8058000000</v>
      </c>
      <c r="Q21" s="8">
        <v>-8270000000</v>
      </c>
      <c r="R21" s="8">
        <v>-8310000000</v>
      </c>
      <c r="S21" s="8">
        <v>-7852000000</v>
      </c>
      <c r="T21" s="8">
        <v>-9272000000</v>
      </c>
      <c r="U21" s="8">
        <v>-6361000000</v>
      </c>
      <c r="V21" s="8">
        <v>-7670000000</v>
      </c>
      <c r="W21" s="8">
        <v>-9519000000</v>
      </c>
    </row>
    <row r="22" spans="1:23" x14ac:dyDescent="0.35">
      <c r="A22" s="7" t="s">
        <v>41</v>
      </c>
      <c r="B22" s="5">
        <v>60864989000000</v>
      </c>
      <c r="C22" s="8">
        <v>62151600000000</v>
      </c>
      <c r="D22" s="8">
        <v>65335805000000</v>
      </c>
      <c r="E22" s="8">
        <v>67866961000000</v>
      </c>
      <c r="F22" s="8">
        <v>73758379000000</v>
      </c>
      <c r="G22" s="8">
        <v>78679929000000</v>
      </c>
      <c r="H22" s="8">
        <v>74376644000000</v>
      </c>
      <c r="I22" s="8">
        <v>76108912000000</v>
      </c>
      <c r="J22" s="8">
        <v>76531823000000</v>
      </c>
      <c r="K22" s="8">
        <v>77405030000000</v>
      </c>
      <c r="L22" s="8">
        <v>62404684000000</v>
      </c>
      <c r="M22" s="8">
        <v>53854112000000</v>
      </c>
      <c r="N22" s="8">
        <v>49402870000000</v>
      </c>
      <c r="O22" s="8">
        <v>49335396000000</v>
      </c>
      <c r="P22" s="8">
        <v>48095142000000</v>
      </c>
      <c r="Q22" s="8">
        <v>42338093000000</v>
      </c>
      <c r="R22" s="8">
        <v>38211435000000</v>
      </c>
      <c r="S22" s="8">
        <v>37789032000000</v>
      </c>
      <c r="T22" s="8">
        <v>26075064000000</v>
      </c>
      <c r="U22" s="8">
        <v>19882626000000</v>
      </c>
      <c r="V22" s="8">
        <v>24127676000000</v>
      </c>
      <c r="W22" s="8">
        <v>20972837000000</v>
      </c>
    </row>
    <row r="23" spans="1:23" x14ac:dyDescent="0.35">
      <c r="A23" s="9" t="s">
        <v>42</v>
      </c>
      <c r="B23" s="5">
        <v>60911469000000</v>
      </c>
      <c r="C23" s="8">
        <v>62199375000000</v>
      </c>
      <c r="D23" s="8">
        <v>65391552000000</v>
      </c>
      <c r="E23" s="8">
        <v>68047000000000</v>
      </c>
      <c r="F23" s="8">
        <v>73880655000000</v>
      </c>
      <c r="G23" s="8">
        <v>78815324000000</v>
      </c>
      <c r="H23" s="8">
        <v>74520673000000</v>
      </c>
      <c r="I23" s="8">
        <v>76235600000000</v>
      </c>
      <c r="J23" s="8">
        <v>76665466000000</v>
      </c>
      <c r="K23" s="8">
        <v>77803586000000</v>
      </c>
      <c r="L23" s="8">
        <v>62735195000000</v>
      </c>
      <c r="M23" s="8">
        <v>53948349000000</v>
      </c>
      <c r="N23" s="8">
        <v>49526005000000</v>
      </c>
      <c r="O23" s="8">
        <v>49426955000000</v>
      </c>
      <c r="P23" s="8">
        <v>48197336000000</v>
      </c>
      <c r="Q23" s="8">
        <v>42454857000000</v>
      </c>
      <c r="R23" s="8">
        <v>38324320000000</v>
      </c>
      <c r="S23" s="8">
        <v>37870350000000</v>
      </c>
      <c r="T23" s="8">
        <v>26139104000000</v>
      </c>
      <c r="U23" s="8">
        <v>19942100000000</v>
      </c>
      <c r="V23" s="8">
        <v>24127225000000</v>
      </c>
      <c r="W23" s="8">
        <v>20738177000000</v>
      </c>
    </row>
    <row r="24" spans="1:23" x14ac:dyDescent="0.35">
      <c r="A24" s="9" t="s">
        <v>43</v>
      </c>
      <c r="B24" s="5">
        <v>44700000000</v>
      </c>
      <c r="C24" s="8">
        <v>44700000000</v>
      </c>
      <c r="D24" s="8">
        <v>44700000000</v>
      </c>
      <c r="E24" s="8">
        <v>44700000000</v>
      </c>
      <c r="F24" s="8">
        <v>44700000000</v>
      </c>
      <c r="G24" s="8">
        <v>44700000000</v>
      </c>
      <c r="H24" s="8">
        <v>44700000000</v>
      </c>
      <c r="I24" s="8">
        <v>44700000000</v>
      </c>
      <c r="J24" s="8">
        <v>44700000000</v>
      </c>
      <c r="K24" s="8">
        <v>44700000000</v>
      </c>
      <c r="L24" s="8">
        <v>44700000000</v>
      </c>
      <c r="M24" s="8">
        <v>44700000000</v>
      </c>
      <c r="N24" s="8">
        <v>44700000000</v>
      </c>
      <c r="O24" s="8">
        <v>44700000000</v>
      </c>
      <c r="P24" s="8">
        <v>44700000000</v>
      </c>
      <c r="Q24" s="8">
        <v>44700000000</v>
      </c>
      <c r="R24" s="8">
        <v>44700000000</v>
      </c>
      <c r="S24" s="8">
        <v>44700000000</v>
      </c>
      <c r="T24" s="8">
        <v>44700000000</v>
      </c>
      <c r="U24" s="8">
        <v>44700000000</v>
      </c>
      <c r="V24" s="8">
        <v>471390000000</v>
      </c>
      <c r="W24" s="8">
        <v>801215000000</v>
      </c>
    </row>
    <row r="25" spans="1:23" x14ac:dyDescent="0.35">
      <c r="A25" s="9" t="s">
        <v>44</v>
      </c>
      <c r="B25" s="5">
        <v>-91180000000</v>
      </c>
      <c r="C25" s="8">
        <v>-92475000000</v>
      </c>
      <c r="D25" s="8">
        <v>-100447000000</v>
      </c>
      <c r="E25" s="8">
        <v>-224739000000</v>
      </c>
      <c r="F25" s="8">
        <v>-166976000000</v>
      </c>
      <c r="G25" s="8">
        <v>-180095000000</v>
      </c>
      <c r="H25" s="8">
        <v>-188729000000</v>
      </c>
      <c r="I25" s="8">
        <v>-171388000000</v>
      </c>
      <c r="J25" s="8">
        <v>-178343000000</v>
      </c>
      <c r="K25" s="8">
        <v>-443256000000</v>
      </c>
      <c r="L25" s="8">
        <v>-375211000000</v>
      </c>
      <c r="M25" s="8">
        <v>-138937000000</v>
      </c>
      <c r="N25" s="8">
        <v>-167835000000</v>
      </c>
      <c r="O25" s="8">
        <v>-136259000000</v>
      </c>
      <c r="P25" s="8">
        <v>-146894000000</v>
      </c>
      <c r="Q25" s="8">
        <v>-161464000000</v>
      </c>
      <c r="R25" s="8">
        <v>-157585000000</v>
      </c>
      <c r="S25" s="8">
        <v>-126018000000</v>
      </c>
      <c r="T25" s="8">
        <v>-108740000000</v>
      </c>
      <c r="U25" s="8">
        <v>-104174000000</v>
      </c>
      <c r="V25" s="8">
        <v>-470939000000</v>
      </c>
      <c r="W25" s="8">
        <v>-566555000000</v>
      </c>
    </row>
    <row r="26" spans="1:23" x14ac:dyDescent="0.35">
      <c r="A26" s="7" t="s">
        <v>45</v>
      </c>
      <c r="B26" s="5">
        <v>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39600000000</v>
      </c>
      <c r="T26" s="8">
        <v>0</v>
      </c>
      <c r="U26" s="8">
        <v>0</v>
      </c>
      <c r="V26" s="8">
        <v>0</v>
      </c>
      <c r="W26" s="8">
        <v>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39600000000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35">
      <c r="A30" s="9" t="s">
        <v>49</v>
      </c>
      <c r="B30" s="5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35">
      <c r="A31" s="7" t="s">
        <v>50</v>
      </c>
      <c r="B31" s="5">
        <v>1059960000000</v>
      </c>
      <c r="C31" s="8">
        <v>998703000000</v>
      </c>
      <c r="D31" s="8">
        <v>1058906000000</v>
      </c>
      <c r="E31" s="8">
        <v>1102629000000</v>
      </c>
      <c r="F31" s="8">
        <v>1067825000000</v>
      </c>
      <c r="G31" s="8">
        <v>1134970000000</v>
      </c>
      <c r="H31" s="8">
        <v>1205386000000</v>
      </c>
      <c r="I31" s="8">
        <v>1086505000000</v>
      </c>
      <c r="J31" s="8">
        <v>810544000000</v>
      </c>
      <c r="K31" s="8">
        <v>741418000000</v>
      </c>
      <c r="L31" s="8">
        <v>788613000000</v>
      </c>
      <c r="M31" s="8">
        <v>778305000000</v>
      </c>
      <c r="N31" s="8">
        <v>761898000000</v>
      </c>
      <c r="O31" s="8">
        <v>779732000000</v>
      </c>
      <c r="P31" s="8">
        <v>708842000000</v>
      </c>
      <c r="Q31" s="8">
        <v>566225000000</v>
      </c>
      <c r="R31" s="8">
        <v>602256000000</v>
      </c>
      <c r="S31" s="8">
        <v>626871000000</v>
      </c>
      <c r="T31" s="8">
        <v>570994000000</v>
      </c>
      <c r="U31" s="8">
        <v>411839000000</v>
      </c>
      <c r="V31" s="8">
        <v>332138000000</v>
      </c>
      <c r="W31" s="8">
        <v>358191000000</v>
      </c>
    </row>
    <row r="32" spans="1:23" x14ac:dyDescent="0.35">
      <c r="A32" s="9" t="s">
        <v>51</v>
      </c>
      <c r="B32" s="5">
        <v>763408000000</v>
      </c>
      <c r="C32" s="8">
        <v>685595000000</v>
      </c>
      <c r="D32" s="8">
        <v>729429000000</v>
      </c>
      <c r="E32" s="8">
        <v>768619000000</v>
      </c>
      <c r="F32" s="8">
        <v>804587000000</v>
      </c>
      <c r="G32" s="8">
        <v>856026000000</v>
      </c>
      <c r="H32" s="8">
        <v>903413000000</v>
      </c>
      <c r="I32" s="8">
        <v>801682000000</v>
      </c>
      <c r="J32" s="8">
        <v>509973000000</v>
      </c>
      <c r="K32" s="8">
        <v>478960000000</v>
      </c>
      <c r="L32" s="8">
        <v>512870000000</v>
      </c>
      <c r="M32" s="8">
        <v>517028000000</v>
      </c>
      <c r="N32" s="8">
        <v>519066000000</v>
      </c>
      <c r="O32" s="8">
        <v>538341000000</v>
      </c>
      <c r="P32" s="8">
        <v>475619000000</v>
      </c>
      <c r="Q32" s="8">
        <v>360898000000</v>
      </c>
      <c r="R32" s="8">
        <v>387327000000</v>
      </c>
      <c r="S32" s="8">
        <v>404752000000</v>
      </c>
      <c r="T32" s="8">
        <v>368965000000</v>
      </c>
      <c r="U32" s="8">
        <v>272291000000</v>
      </c>
      <c r="V32" s="8">
        <v>238804000000</v>
      </c>
      <c r="W32" s="8">
        <v>256006000000</v>
      </c>
    </row>
    <row r="33" spans="1:23" x14ac:dyDescent="0.35">
      <c r="A33" s="7" t="s">
        <v>52</v>
      </c>
      <c r="B33" s="5">
        <v>1933553000000</v>
      </c>
      <c r="C33" s="8">
        <v>1796194000000</v>
      </c>
      <c r="D33" s="8">
        <v>1785660000000</v>
      </c>
      <c r="E33" s="8">
        <v>1770829000000</v>
      </c>
      <c r="F33" s="8">
        <v>1747253000000</v>
      </c>
      <c r="G33" s="8">
        <v>1738191000000</v>
      </c>
      <c r="H33" s="8">
        <v>1725795000000</v>
      </c>
      <c r="I33" s="8">
        <v>1570939000000</v>
      </c>
      <c r="J33" s="8">
        <v>1216772000000</v>
      </c>
      <c r="K33" s="8">
        <v>1138997000000</v>
      </c>
      <c r="L33" s="8">
        <v>1133034000000</v>
      </c>
      <c r="M33" s="8">
        <v>1097402000000</v>
      </c>
      <c r="N33" s="8">
        <v>1056933000000</v>
      </c>
      <c r="O33" s="8">
        <v>1036483000000</v>
      </c>
      <c r="P33" s="8">
        <v>934334000000</v>
      </c>
      <c r="Q33" s="8">
        <v>780648000000</v>
      </c>
      <c r="R33" s="8">
        <v>774312000000</v>
      </c>
      <c r="S33" s="8">
        <v>763234000000</v>
      </c>
      <c r="T33" s="8">
        <v>698012000000</v>
      </c>
      <c r="U33" s="8">
        <v>576943000000</v>
      </c>
      <c r="V33" s="8">
        <v>518953000000</v>
      </c>
      <c r="W33" s="8">
        <v>517111000000</v>
      </c>
    </row>
    <row r="34" spans="1:23" x14ac:dyDescent="0.35">
      <c r="A34" s="7" t="s">
        <v>53</v>
      </c>
      <c r="B34" s="5">
        <v>-1170145000000</v>
      </c>
      <c r="C34" s="8">
        <v>-1110599000000</v>
      </c>
      <c r="D34" s="8">
        <v>-1056231000000</v>
      </c>
      <c r="E34" s="8">
        <v>-1002210000000</v>
      </c>
      <c r="F34" s="8">
        <v>-942666000000</v>
      </c>
      <c r="G34" s="8">
        <v>-882165000000</v>
      </c>
      <c r="H34" s="8">
        <v>-822382000000</v>
      </c>
      <c r="I34" s="8">
        <v>-769257000000</v>
      </c>
      <c r="J34" s="8">
        <v>-706799000000</v>
      </c>
      <c r="K34" s="8">
        <v>-660037000000</v>
      </c>
      <c r="L34" s="8">
        <v>-620164000000</v>
      </c>
      <c r="M34" s="8">
        <v>-580374000000</v>
      </c>
      <c r="N34" s="8">
        <v>-537867000000</v>
      </c>
      <c r="O34" s="8">
        <v>-498142000000</v>
      </c>
      <c r="P34" s="8">
        <v>-458715000000</v>
      </c>
      <c r="Q34" s="8">
        <v>-419750000000</v>
      </c>
      <c r="R34" s="8">
        <v>-386985000000</v>
      </c>
      <c r="S34" s="8">
        <v>-358482000000</v>
      </c>
      <c r="T34" s="8">
        <v>-329047000000</v>
      </c>
      <c r="U34" s="8">
        <v>-304652000000</v>
      </c>
      <c r="V34" s="8">
        <v>-280149000000</v>
      </c>
      <c r="W34" s="8">
        <v>-261105000000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296552000000</v>
      </c>
      <c r="C38" s="8">
        <v>313108000000</v>
      </c>
      <c r="D38" s="8">
        <v>329477000000</v>
      </c>
      <c r="E38" s="8">
        <v>334010000000</v>
      </c>
      <c r="F38" s="8">
        <v>263238000000</v>
      </c>
      <c r="G38" s="8">
        <v>278944000000</v>
      </c>
      <c r="H38" s="8">
        <v>301973000000</v>
      </c>
      <c r="I38" s="8">
        <v>284823000000</v>
      </c>
      <c r="J38" s="8">
        <v>300571000000</v>
      </c>
      <c r="K38" s="8">
        <v>262458000000</v>
      </c>
      <c r="L38" s="8">
        <v>275743000000</v>
      </c>
      <c r="M38" s="8">
        <v>261277000000</v>
      </c>
      <c r="N38" s="8">
        <v>242832000000</v>
      </c>
      <c r="O38" s="8">
        <v>241391000000</v>
      </c>
      <c r="P38" s="8">
        <v>233223000000</v>
      </c>
      <c r="Q38" s="8">
        <v>205327000000</v>
      </c>
      <c r="R38" s="8">
        <v>214929000000</v>
      </c>
      <c r="S38" s="8">
        <v>222119000000</v>
      </c>
      <c r="T38" s="8">
        <v>202029000000</v>
      </c>
      <c r="U38" s="8">
        <v>139548000000</v>
      </c>
      <c r="V38" s="8">
        <v>93334000000</v>
      </c>
      <c r="W38" s="8">
        <v>102185000000</v>
      </c>
    </row>
    <row r="39" spans="1:23" x14ac:dyDescent="0.35">
      <c r="A39" s="10" t="s">
        <v>58</v>
      </c>
      <c r="B39" s="5">
        <v>904238000000</v>
      </c>
      <c r="C39" s="8">
        <v>895216000000</v>
      </c>
      <c r="D39" s="8">
        <v>886455000000</v>
      </c>
      <c r="E39" s="8">
        <v>863108000000</v>
      </c>
      <c r="F39" s="8">
        <v>765438000000</v>
      </c>
      <c r="G39" s="8">
        <v>754213000000</v>
      </c>
      <c r="H39" s="8">
        <v>750811000000</v>
      </c>
      <c r="I39" s="8">
        <v>708465000000</v>
      </c>
      <c r="J39" s="8">
        <v>696269000000</v>
      </c>
      <c r="K39" s="8">
        <v>631859000000</v>
      </c>
      <c r="L39" s="8">
        <v>620296000000</v>
      </c>
      <c r="M39" s="8">
        <v>580176000000</v>
      </c>
      <c r="N39" s="8">
        <v>536952000000</v>
      </c>
      <c r="O39" s="8">
        <v>513265000000</v>
      </c>
      <c r="P39" s="8">
        <v>483915000000</v>
      </c>
      <c r="Q39" s="8">
        <v>435441000000</v>
      </c>
      <c r="R39" s="8">
        <v>419322000000</v>
      </c>
      <c r="S39" s="8">
        <v>412226000000</v>
      </c>
      <c r="T39" s="8">
        <v>370895000000</v>
      </c>
      <c r="U39" s="8">
        <v>291365000000</v>
      </c>
      <c r="V39" s="8">
        <v>230281000000</v>
      </c>
      <c r="W39" s="8">
        <v>230057000000</v>
      </c>
    </row>
    <row r="40" spans="1:23" x14ac:dyDescent="0.35">
      <c r="A40" s="10" t="s">
        <v>59</v>
      </c>
      <c r="B40" s="5">
        <v>-607686000000</v>
      </c>
      <c r="C40" s="8">
        <v>-582108000000</v>
      </c>
      <c r="D40" s="8">
        <v>-556978000000</v>
      </c>
      <c r="E40" s="8">
        <v>-529098000000</v>
      </c>
      <c r="F40" s="8">
        <v>-502200000000</v>
      </c>
      <c r="G40" s="8">
        <v>-475269000000</v>
      </c>
      <c r="H40" s="8">
        <v>-448838000000</v>
      </c>
      <c r="I40" s="8">
        <v>-423642000000</v>
      </c>
      <c r="J40" s="8">
        <v>-395698000000</v>
      </c>
      <c r="K40" s="8">
        <v>-369401000000</v>
      </c>
      <c r="L40" s="8">
        <v>-344553000000</v>
      </c>
      <c r="M40" s="8">
        <v>-318899000000</v>
      </c>
      <c r="N40" s="8">
        <v>-294120000000</v>
      </c>
      <c r="O40" s="8">
        <v>-271874000000</v>
      </c>
      <c r="P40" s="8">
        <v>-250692000000</v>
      </c>
      <c r="Q40" s="8">
        <v>-230114000000</v>
      </c>
      <c r="R40" s="8">
        <v>-204393000000</v>
      </c>
      <c r="S40" s="8">
        <v>-190107000000</v>
      </c>
      <c r="T40" s="8">
        <v>-168866000000</v>
      </c>
      <c r="U40" s="8">
        <v>-151817000000</v>
      </c>
      <c r="V40" s="8">
        <v>-136947000000</v>
      </c>
      <c r="W40" s="8">
        <v>-127872000000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22758868000000</v>
      </c>
      <c r="C44" s="8">
        <v>24168443000000</v>
      </c>
      <c r="D44" s="8">
        <v>23661609000000</v>
      </c>
      <c r="E44" s="8">
        <v>26429114000000</v>
      </c>
      <c r="F44" s="8">
        <v>25370258000000</v>
      </c>
      <c r="G44" s="8">
        <v>23962072000000</v>
      </c>
      <c r="H44" s="8">
        <v>25727368000000</v>
      </c>
      <c r="I44" s="8">
        <v>27077360000000</v>
      </c>
      <c r="J44" s="8">
        <v>26905773000000</v>
      </c>
      <c r="K44" s="8">
        <v>22220267000000</v>
      </c>
      <c r="L44" s="8">
        <v>19864752000000</v>
      </c>
      <c r="M44" s="8">
        <v>20884417000000</v>
      </c>
      <c r="N44" s="8">
        <v>17676442000000</v>
      </c>
      <c r="O44" s="8">
        <v>15592956000000</v>
      </c>
      <c r="P44" s="8">
        <v>14284297000000</v>
      </c>
      <c r="Q44" s="8">
        <v>10903327000000</v>
      </c>
      <c r="R44" s="8">
        <v>9926236000000</v>
      </c>
      <c r="S44" s="8">
        <v>9249848000000</v>
      </c>
      <c r="T44" s="8">
        <v>12018572000000</v>
      </c>
      <c r="U44" s="8">
        <v>11784336000000</v>
      </c>
      <c r="V44" s="8">
        <v>7932336000000</v>
      </c>
      <c r="W44" s="8">
        <v>8376673000000</v>
      </c>
    </row>
    <row r="45" spans="1:23" x14ac:dyDescent="0.35">
      <c r="A45" s="9" t="s">
        <v>64</v>
      </c>
      <c r="B45" s="5">
        <v>14665912000000</v>
      </c>
      <c r="C45" s="8">
        <v>16107004000000</v>
      </c>
      <c r="D45" s="8">
        <v>15202088000000</v>
      </c>
      <c r="E45" s="8">
        <v>18128442000000</v>
      </c>
      <c r="F45" s="8">
        <v>17078068000000</v>
      </c>
      <c r="G45" s="8">
        <v>15153768000000</v>
      </c>
      <c r="H45" s="8">
        <v>17545725000000</v>
      </c>
      <c r="I45" s="8">
        <v>22338502000000</v>
      </c>
      <c r="J45" s="8">
        <v>22704149000000</v>
      </c>
      <c r="K45" s="8">
        <v>18293250000000</v>
      </c>
      <c r="L45" s="8">
        <v>16282628000000</v>
      </c>
      <c r="M45" s="8">
        <v>17218632000000</v>
      </c>
      <c r="N45" s="8">
        <v>14320301000000</v>
      </c>
      <c r="O45" s="8">
        <v>12427850000000</v>
      </c>
      <c r="P45" s="8">
        <v>11088232000000</v>
      </c>
      <c r="Q45" s="8">
        <v>7584408000000</v>
      </c>
      <c r="R45" s="8">
        <v>6879346000000</v>
      </c>
      <c r="S45" s="8">
        <v>6091296000000</v>
      </c>
      <c r="T45" s="8">
        <v>9222733000000</v>
      </c>
      <c r="U45" s="8">
        <v>7500341000000</v>
      </c>
      <c r="V45" s="8">
        <v>4888376000000</v>
      </c>
      <c r="W45" s="8">
        <v>4670375000000</v>
      </c>
    </row>
    <row r="46" spans="1:23" x14ac:dyDescent="0.35">
      <c r="A46" s="9" t="s">
        <v>65</v>
      </c>
      <c r="B46" s="5">
        <v>3586332000000</v>
      </c>
      <c r="C46" s="8">
        <v>3554458000000</v>
      </c>
      <c r="D46" s="8">
        <v>3867721000000</v>
      </c>
      <c r="E46" s="8">
        <v>3382978000000</v>
      </c>
      <c r="F46" s="8">
        <v>3274916000000</v>
      </c>
      <c r="G46" s="8">
        <v>3392617000000</v>
      </c>
      <c r="H46" s="8">
        <v>3140637000000</v>
      </c>
      <c r="I46" s="8">
        <v>2973750000000</v>
      </c>
      <c r="J46" s="8">
        <v>2483921000000</v>
      </c>
      <c r="K46" s="8">
        <v>2276112000000</v>
      </c>
      <c r="L46" s="8">
        <v>1935129000000</v>
      </c>
      <c r="M46" s="8">
        <v>2098647000000</v>
      </c>
      <c r="N46" s="8">
        <v>1733065000000</v>
      </c>
      <c r="O46" s="8">
        <v>1642618000000</v>
      </c>
      <c r="P46" s="8">
        <v>1677236000000</v>
      </c>
      <c r="Q46" s="8">
        <v>1821064000000</v>
      </c>
      <c r="R46" s="8">
        <v>1564654000000</v>
      </c>
      <c r="S46" s="8">
        <v>1670095000000</v>
      </c>
      <c r="T46" s="8">
        <v>1311427000000</v>
      </c>
      <c r="U46" s="8">
        <v>1386249000000</v>
      </c>
      <c r="V46" s="8">
        <v>1389651000000</v>
      </c>
      <c r="W46" s="8">
        <v>1168546000000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4506652000000</v>
      </c>
      <c r="C48" s="8">
        <v>4597009000000</v>
      </c>
      <c r="D48" s="8">
        <v>4681800000000</v>
      </c>
      <c r="E48" s="8">
        <v>4922785000000</v>
      </c>
      <c r="F48" s="8">
        <v>5022365000000</v>
      </c>
      <c r="G48" s="8">
        <v>5420778000000</v>
      </c>
      <c r="H48" s="8">
        <v>5046097000000</v>
      </c>
      <c r="I48" s="8">
        <v>1768724000000</v>
      </c>
      <c r="J48" s="8">
        <v>1721319000000</v>
      </c>
      <c r="K48" s="8">
        <v>1654521000000</v>
      </c>
      <c r="L48" s="8">
        <v>1650611000000</v>
      </c>
      <c r="M48" s="8">
        <v>1569751000000</v>
      </c>
      <c r="N48" s="8">
        <v>1625689000000</v>
      </c>
      <c r="O48" s="8">
        <v>1576189000000</v>
      </c>
      <c r="P48" s="8">
        <v>1572530000000</v>
      </c>
      <c r="Q48" s="8">
        <v>1523399000000</v>
      </c>
      <c r="R48" s="8">
        <v>1507780000000</v>
      </c>
      <c r="S48" s="8">
        <v>1503765000000</v>
      </c>
      <c r="T48" s="8">
        <v>1499720000000</v>
      </c>
      <c r="U48" s="8">
        <v>2897746000000</v>
      </c>
      <c r="V48" s="8">
        <v>1654309000000</v>
      </c>
      <c r="W48" s="8">
        <v>2537752000000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-28000000</v>
      </c>
      <c r="C50" s="8">
        <v>-90028000000</v>
      </c>
      <c r="D50" s="8">
        <v>-90000000000</v>
      </c>
      <c r="E50" s="8">
        <v>-5091000000</v>
      </c>
      <c r="F50" s="8">
        <v>-5091000000</v>
      </c>
      <c r="G50" s="8">
        <v>-5091000000</v>
      </c>
      <c r="H50" s="8">
        <v>-5091000000</v>
      </c>
      <c r="I50" s="8">
        <v>-3616000000</v>
      </c>
      <c r="J50" s="8">
        <v>-3616000000</v>
      </c>
      <c r="K50" s="8">
        <v>-3616000000</v>
      </c>
      <c r="L50" s="8">
        <v>-3616000000</v>
      </c>
      <c r="M50" s="8">
        <v>-2613000000</v>
      </c>
      <c r="N50" s="8">
        <v>-2613000000</v>
      </c>
      <c r="O50" s="8">
        <v>-53701000000</v>
      </c>
      <c r="P50" s="8">
        <v>-53701000000</v>
      </c>
      <c r="Q50" s="8">
        <v>-25544000000</v>
      </c>
      <c r="R50" s="8">
        <v>-25544000000</v>
      </c>
      <c r="S50" s="8">
        <v>-15308000000</v>
      </c>
      <c r="T50" s="8">
        <v>-15308000000</v>
      </c>
      <c r="U50" s="8">
        <v>0</v>
      </c>
      <c r="V50" s="8">
        <v>0</v>
      </c>
      <c r="W50" s="8">
        <v>0</v>
      </c>
    </row>
    <row r="51" spans="1:23" x14ac:dyDescent="0.35">
      <c r="A51" s="11" t="s">
        <v>70</v>
      </c>
      <c r="B51" s="5">
        <v>361554995000000</v>
      </c>
      <c r="C51" s="8">
        <v>355870488000000</v>
      </c>
      <c r="D51" s="8">
        <v>356636840000000</v>
      </c>
      <c r="E51" s="8">
        <v>344402552000000</v>
      </c>
      <c r="F51" s="8">
        <v>343406813000000</v>
      </c>
      <c r="G51" s="8">
        <v>343522216000000</v>
      </c>
      <c r="H51" s="8">
        <v>328634007000000</v>
      </c>
      <c r="I51" s="8">
        <v>317327732000000</v>
      </c>
      <c r="J51" s="8">
        <v>310769290000000</v>
      </c>
      <c r="K51" s="8">
        <v>302622532000000</v>
      </c>
      <c r="L51" s="8">
        <v>292827078000000</v>
      </c>
      <c r="M51" s="8">
        <v>260327561000000</v>
      </c>
      <c r="N51" s="8">
        <v>242246851000000</v>
      </c>
      <c r="O51" s="8">
        <v>216152686000000</v>
      </c>
      <c r="P51" s="8">
        <v>206314594000000</v>
      </c>
      <c r="Q51" s="8">
        <v>193461319000000</v>
      </c>
      <c r="R51" s="8">
        <v>181339877000000</v>
      </c>
      <c r="S51" s="8">
        <v>176632067000000</v>
      </c>
      <c r="T51" s="8">
        <v>164593666000000</v>
      </c>
      <c r="U51" s="8">
        <v>153929979000000</v>
      </c>
      <c r="V51" s="8">
        <v>145716202000000</v>
      </c>
      <c r="W51" s="8">
        <v>139944260000000</v>
      </c>
    </row>
    <row r="52" spans="1:23" x14ac:dyDescent="0.35">
      <c r="A52" s="11" t="s">
        <v>71</v>
      </c>
      <c r="B52" s="5">
        <v>325945842000000</v>
      </c>
      <c r="C52" s="8">
        <v>321680275000000</v>
      </c>
      <c r="D52" s="8">
        <v>323894128000000</v>
      </c>
      <c r="E52" s="8">
        <v>312018615000000</v>
      </c>
      <c r="F52" s="8">
        <v>312420874000000</v>
      </c>
      <c r="G52" s="8">
        <v>309859923000000</v>
      </c>
      <c r="H52" s="8">
        <v>296394955000000</v>
      </c>
      <c r="I52" s="8">
        <v>286690434000000</v>
      </c>
      <c r="J52" s="8">
        <v>281761188000000</v>
      </c>
      <c r="K52" s="8">
        <v>275242056000000</v>
      </c>
      <c r="L52" s="8">
        <v>266839097000000</v>
      </c>
      <c r="M52" s="8">
        <v>235568431000000</v>
      </c>
      <c r="N52" s="8">
        <v>221967382000000</v>
      </c>
      <c r="O52" s="8">
        <v>198202860000000</v>
      </c>
      <c r="P52" s="8">
        <v>189570291000000</v>
      </c>
      <c r="Q52" s="8">
        <v>178023249000000</v>
      </c>
      <c r="R52" s="8">
        <v>166869224000000</v>
      </c>
      <c r="S52" s="8">
        <v>162769230000000</v>
      </c>
      <c r="T52" s="8">
        <v>151518886000000</v>
      </c>
      <c r="U52" s="8">
        <v>142020768000000</v>
      </c>
      <c r="V52" s="8">
        <v>134434246000000</v>
      </c>
      <c r="W52" s="8">
        <v>128601773000000</v>
      </c>
    </row>
    <row r="53" spans="1:23" x14ac:dyDescent="0.35">
      <c r="A53" s="7" t="s">
        <v>72</v>
      </c>
      <c r="B53" s="5">
        <v>1726595000000</v>
      </c>
      <c r="C53" s="8">
        <v>340781000000</v>
      </c>
      <c r="D53" s="8">
        <v>338420000000</v>
      </c>
      <c r="E53" s="8">
        <v>365637000000</v>
      </c>
      <c r="F53" s="8">
        <v>2976577000000</v>
      </c>
      <c r="G53" s="8">
        <v>413067000000</v>
      </c>
      <c r="H53" s="8">
        <v>433439000000</v>
      </c>
      <c r="I53" s="8">
        <v>460808000000</v>
      </c>
      <c r="J53" s="8">
        <v>493305000000</v>
      </c>
      <c r="K53" s="8">
        <v>532269000000</v>
      </c>
      <c r="L53" s="8">
        <v>564074000000</v>
      </c>
      <c r="M53" s="8">
        <v>598091000000</v>
      </c>
      <c r="N53" s="8">
        <v>626953000000</v>
      </c>
      <c r="O53" s="8">
        <v>668285000000</v>
      </c>
      <c r="P53" s="8">
        <v>697937000000</v>
      </c>
      <c r="Q53" s="8">
        <v>731691000000</v>
      </c>
      <c r="R53" s="8">
        <v>771563000000</v>
      </c>
      <c r="S53" s="8">
        <v>1475129000000</v>
      </c>
      <c r="T53" s="8">
        <v>828005000000</v>
      </c>
      <c r="U53" s="8">
        <v>857282000000</v>
      </c>
      <c r="V53" s="8">
        <v>1604609000000</v>
      </c>
      <c r="W53" s="8">
        <v>924507000000</v>
      </c>
    </row>
    <row r="54" spans="1:23" x14ac:dyDescent="0.35">
      <c r="A54" s="7" t="s">
        <v>73</v>
      </c>
      <c r="B54" s="5">
        <v>78591585000000</v>
      </c>
      <c r="C54" s="8">
        <v>92480852000000</v>
      </c>
      <c r="D54" s="8">
        <v>83965697000000</v>
      </c>
      <c r="E54" s="8">
        <v>97361110000000</v>
      </c>
      <c r="F54" s="8">
        <v>88139893000000</v>
      </c>
      <c r="G54" s="8">
        <v>82742383000000</v>
      </c>
      <c r="H54" s="8">
        <v>73496158000000</v>
      </c>
      <c r="I54" s="8">
        <v>87201286000000</v>
      </c>
      <c r="J54" s="8">
        <v>88034259000000</v>
      </c>
      <c r="K54" s="8">
        <v>80247844000000</v>
      </c>
      <c r="L54" s="8">
        <v>87015960000000</v>
      </c>
      <c r="M54" s="8">
        <v>66974452000000</v>
      </c>
      <c r="N54" s="8">
        <v>56157590000000</v>
      </c>
      <c r="O54" s="8">
        <v>48712126000000</v>
      </c>
      <c r="P54" s="8">
        <v>40879958000000</v>
      </c>
      <c r="Q54" s="8">
        <v>43782865000000</v>
      </c>
      <c r="R54" s="8">
        <v>45992431000000</v>
      </c>
      <c r="S54" s="8">
        <v>50977111000000</v>
      </c>
      <c r="T54" s="8">
        <v>40213903000000</v>
      </c>
      <c r="U54" s="8">
        <v>39159546000000</v>
      </c>
      <c r="V54" s="8">
        <v>35515937000000</v>
      </c>
      <c r="W54" s="8">
        <v>36198015000000</v>
      </c>
    </row>
    <row r="55" spans="1:23" x14ac:dyDescent="0.35">
      <c r="A55" s="9" t="s">
        <v>74</v>
      </c>
      <c r="B55" s="5">
        <v>59481873000000</v>
      </c>
      <c r="C55" s="8">
        <v>66911903000000</v>
      </c>
      <c r="D55" s="8">
        <v>62399297000000</v>
      </c>
      <c r="E55" s="8">
        <v>79329698000000</v>
      </c>
      <c r="F55" s="8">
        <v>59164724000000</v>
      </c>
      <c r="G55" s="8">
        <v>59511279000000</v>
      </c>
      <c r="H55" s="8">
        <v>47265806000000</v>
      </c>
      <c r="I55" s="8">
        <v>50077494000000</v>
      </c>
      <c r="J55" s="8">
        <v>44097489000000</v>
      </c>
      <c r="K55" s="8">
        <v>45449755000000</v>
      </c>
      <c r="L55" s="8">
        <v>53315464000000</v>
      </c>
      <c r="M55" s="8">
        <v>44154489000000</v>
      </c>
      <c r="N55" s="8">
        <v>30812212000000</v>
      </c>
      <c r="O55" s="8">
        <v>28483199000000</v>
      </c>
      <c r="P55" s="8">
        <v>19401344000000</v>
      </c>
      <c r="Q55" s="8">
        <v>31257656000000</v>
      </c>
      <c r="R55" s="8">
        <v>31270611000000</v>
      </c>
      <c r="S55" s="8">
        <v>34379754000000</v>
      </c>
      <c r="T55" s="8">
        <v>28948393000000</v>
      </c>
      <c r="U55" s="8">
        <v>28694325000000</v>
      </c>
      <c r="V55" s="8">
        <v>22889050000000</v>
      </c>
      <c r="W55" s="8">
        <v>22891022000000</v>
      </c>
    </row>
    <row r="56" spans="1:23" x14ac:dyDescent="0.35">
      <c r="A56" s="9" t="s">
        <v>75</v>
      </c>
      <c r="B56" s="5">
        <v>19109712000000</v>
      </c>
      <c r="C56" s="8">
        <v>25568949000000</v>
      </c>
      <c r="D56" s="8">
        <v>21566400000000</v>
      </c>
      <c r="E56" s="8">
        <v>18031412000000</v>
      </c>
      <c r="F56" s="8">
        <v>28975169000000</v>
      </c>
      <c r="G56" s="8">
        <v>23231104000000</v>
      </c>
      <c r="H56" s="8">
        <v>26230352000000</v>
      </c>
      <c r="I56" s="8">
        <v>37123792000000</v>
      </c>
      <c r="J56" s="8">
        <v>43936770000000</v>
      </c>
      <c r="K56" s="8">
        <v>34798089000000</v>
      </c>
      <c r="L56" s="8">
        <v>33700496000000</v>
      </c>
      <c r="M56" s="8">
        <v>22819963000000</v>
      </c>
      <c r="N56" s="8">
        <v>25345378000000</v>
      </c>
      <c r="O56" s="8">
        <v>20228927000000</v>
      </c>
      <c r="P56" s="8">
        <v>21478614000000</v>
      </c>
      <c r="Q56" s="8">
        <v>12525209000000</v>
      </c>
      <c r="R56" s="8">
        <v>14721820000000</v>
      </c>
      <c r="S56" s="8">
        <v>16597357000000</v>
      </c>
      <c r="T56" s="8">
        <v>11265510000000</v>
      </c>
      <c r="U56" s="8">
        <v>10465221000000</v>
      </c>
      <c r="V56" s="8">
        <v>12626887000000</v>
      </c>
      <c r="W56" s="8">
        <v>13306993000000</v>
      </c>
    </row>
    <row r="57" spans="1:23" x14ac:dyDescent="0.35">
      <c r="A57" s="7" t="s">
        <v>76</v>
      </c>
      <c r="B57" s="5">
        <v>202997119000000</v>
      </c>
      <c r="C57" s="8">
        <v>190827358000000</v>
      </c>
      <c r="D57" s="8">
        <v>208261560000000</v>
      </c>
      <c r="E57" s="8">
        <v>193753424000000</v>
      </c>
      <c r="F57" s="8">
        <v>199126911000000</v>
      </c>
      <c r="G57" s="8">
        <v>200998074000000</v>
      </c>
      <c r="H57" s="8">
        <v>194959921000000</v>
      </c>
      <c r="I57" s="8">
        <v>162694692000000</v>
      </c>
      <c r="J57" s="8">
        <v>156336660000000</v>
      </c>
      <c r="K57" s="8">
        <v>152538738000000</v>
      </c>
      <c r="L57" s="8">
        <v>139562262000000</v>
      </c>
      <c r="M57" s="8">
        <v>131508437000000</v>
      </c>
      <c r="N57" s="8">
        <v>132062360000000</v>
      </c>
      <c r="O57" s="8">
        <v>120036649000000</v>
      </c>
      <c r="P57" s="8">
        <v>115903526000000</v>
      </c>
      <c r="Q57" s="8">
        <v>108694001000000</v>
      </c>
      <c r="R57" s="8">
        <v>96214153000000</v>
      </c>
      <c r="S57" s="8">
        <v>89686651000000</v>
      </c>
      <c r="T57" s="8">
        <v>92439495000000</v>
      </c>
      <c r="U57" s="8">
        <v>85596232000000</v>
      </c>
      <c r="V57" s="8">
        <v>80873528000000</v>
      </c>
      <c r="W57" s="8">
        <v>77912920000000</v>
      </c>
    </row>
    <row r="58" spans="1:23" x14ac:dyDescent="0.35">
      <c r="A58" s="7" t="s">
        <v>77</v>
      </c>
      <c r="B58" s="5">
        <v>403983000000</v>
      </c>
      <c r="C58" s="8">
        <v>268349000000</v>
      </c>
      <c r="D58" s="8">
        <v>66150000000</v>
      </c>
      <c r="E58" s="8">
        <v>128486000000</v>
      </c>
      <c r="F58" s="8">
        <v>0</v>
      </c>
      <c r="G58" s="8">
        <v>0</v>
      </c>
      <c r="H58" s="8">
        <v>0</v>
      </c>
      <c r="I58" s="8">
        <v>0</v>
      </c>
      <c r="J58" s="8">
        <v>7283000000</v>
      </c>
      <c r="K58" s="8">
        <v>51673000000</v>
      </c>
      <c r="L58" s="8">
        <v>77705000000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81659000000</v>
      </c>
      <c r="C59" s="8">
        <v>75569000000</v>
      </c>
      <c r="D59" s="8">
        <v>74311000000</v>
      </c>
      <c r="E59" s="8">
        <v>82468000000</v>
      </c>
      <c r="F59" s="8">
        <v>101049000000</v>
      </c>
      <c r="G59" s="8">
        <v>153474000000</v>
      </c>
      <c r="H59" s="8">
        <v>164923000000</v>
      </c>
      <c r="I59" s="8">
        <v>419769000000</v>
      </c>
      <c r="J59" s="8">
        <v>412906000000</v>
      </c>
      <c r="K59" s="8">
        <v>409190000000</v>
      </c>
      <c r="L59" s="8">
        <v>401664000000</v>
      </c>
      <c r="M59" s="8">
        <v>632857000000</v>
      </c>
      <c r="N59" s="8">
        <v>664246000000</v>
      </c>
      <c r="O59" s="8">
        <v>679715000000</v>
      </c>
      <c r="P59" s="8">
        <v>688576000000</v>
      </c>
      <c r="Q59" s="8">
        <v>690394000000</v>
      </c>
      <c r="R59" s="8">
        <v>710250000000</v>
      </c>
      <c r="S59" s="8">
        <v>727579000000</v>
      </c>
      <c r="T59" s="8">
        <v>706047000000</v>
      </c>
      <c r="U59" s="8">
        <v>694606000000</v>
      </c>
      <c r="V59" s="8">
        <v>480004000000</v>
      </c>
      <c r="W59" s="8">
        <v>254008000000</v>
      </c>
    </row>
    <row r="60" spans="1:23" x14ac:dyDescent="0.35">
      <c r="A60" s="7" t="s">
        <v>79</v>
      </c>
      <c r="B60" s="5">
        <v>36013262000000</v>
      </c>
      <c r="C60" s="8">
        <v>31811364000000</v>
      </c>
      <c r="D60" s="8">
        <v>24216267000000</v>
      </c>
      <c r="E60" s="8">
        <v>12168977000000</v>
      </c>
      <c r="F60" s="8">
        <v>15266125000000</v>
      </c>
      <c r="G60" s="8">
        <v>19085909000000</v>
      </c>
      <c r="H60" s="8">
        <v>20429954000000</v>
      </c>
      <c r="I60" s="8">
        <v>29842920000000</v>
      </c>
      <c r="J60" s="8">
        <v>31267793000000</v>
      </c>
      <c r="K60" s="8">
        <v>37220237000000</v>
      </c>
      <c r="L60" s="8">
        <v>35405147000000</v>
      </c>
      <c r="M60" s="8">
        <v>31528192000000</v>
      </c>
      <c r="N60" s="8">
        <v>28635426000000</v>
      </c>
      <c r="O60" s="8">
        <v>24444124000000</v>
      </c>
      <c r="P60" s="8">
        <v>27438818000000</v>
      </c>
      <c r="Q60" s="8">
        <v>20277248000000</v>
      </c>
      <c r="R60" s="8">
        <v>19642928000000</v>
      </c>
      <c r="S60" s="8">
        <v>16500350000000</v>
      </c>
      <c r="T60" s="8">
        <v>14426020000000</v>
      </c>
      <c r="U60" s="8">
        <v>13040539000000</v>
      </c>
      <c r="V60" s="8">
        <v>13092559000000</v>
      </c>
      <c r="W60" s="8">
        <v>10953867000000</v>
      </c>
    </row>
    <row r="61" spans="1:23" x14ac:dyDescent="0.35">
      <c r="A61" s="7" t="s">
        <v>80</v>
      </c>
      <c r="B61" s="5">
        <v>6131639000000</v>
      </c>
      <c r="C61" s="8">
        <v>5876002000000</v>
      </c>
      <c r="D61" s="8">
        <v>6971723000000</v>
      </c>
      <c r="E61" s="8">
        <v>8158513000000</v>
      </c>
      <c r="F61" s="8">
        <v>6810319000000</v>
      </c>
      <c r="G61" s="8">
        <v>6467016000000</v>
      </c>
      <c r="H61" s="8">
        <v>6910560000000</v>
      </c>
      <c r="I61" s="8">
        <v>6070959000000</v>
      </c>
      <c r="J61" s="8">
        <v>5208982000000</v>
      </c>
      <c r="K61" s="8">
        <v>4242105000000</v>
      </c>
      <c r="L61" s="8">
        <v>3812285000000</v>
      </c>
      <c r="M61" s="8">
        <v>4326402000000</v>
      </c>
      <c r="N61" s="8">
        <v>3820807000000</v>
      </c>
      <c r="O61" s="8">
        <v>3661961000000</v>
      </c>
      <c r="P61" s="8">
        <v>3961476000000</v>
      </c>
      <c r="Q61" s="8">
        <v>3847050000000</v>
      </c>
      <c r="R61" s="8">
        <v>3537899000000</v>
      </c>
      <c r="S61" s="8">
        <v>3402410000000</v>
      </c>
      <c r="T61" s="8">
        <v>2905416000000</v>
      </c>
      <c r="U61" s="8">
        <v>2672563000000</v>
      </c>
      <c r="V61" s="8">
        <v>2867609000000</v>
      </c>
      <c r="W61" s="8">
        <v>2358456000000</v>
      </c>
    </row>
    <row r="62" spans="1:23" x14ac:dyDescent="0.35">
      <c r="A62" s="9" t="s">
        <v>81</v>
      </c>
      <c r="B62" s="5">
        <v>3633231000000</v>
      </c>
      <c r="C62" s="8">
        <v>4209375000000</v>
      </c>
      <c r="D62" s="8">
        <v>4978734000000</v>
      </c>
      <c r="E62" s="8">
        <v>6362983000000</v>
      </c>
      <c r="F62" s="8">
        <v>5434891000000</v>
      </c>
      <c r="G62" s="8">
        <v>5340497000000</v>
      </c>
      <c r="H62" s="8">
        <v>4125419000000</v>
      </c>
      <c r="I62" s="8">
        <v>3647302000000</v>
      </c>
      <c r="J62" s="8">
        <v>2905181000000</v>
      </c>
      <c r="K62" s="8">
        <v>2897207000000</v>
      </c>
      <c r="L62" s="8">
        <v>2583032000000</v>
      </c>
      <c r="M62" s="8">
        <v>2791991000000</v>
      </c>
      <c r="N62" s="8">
        <v>2431219000000</v>
      </c>
      <c r="O62" s="8">
        <v>2642868000000</v>
      </c>
      <c r="P62" s="8">
        <v>2608422000000</v>
      </c>
      <c r="Q62" s="8">
        <v>2499681000000</v>
      </c>
      <c r="R62" s="8">
        <v>2080499000000</v>
      </c>
      <c r="S62" s="8">
        <v>2138219000000</v>
      </c>
      <c r="T62" s="8">
        <v>2034579000000</v>
      </c>
      <c r="U62" s="8">
        <v>1755869000000</v>
      </c>
      <c r="V62" s="8">
        <v>1442107000000</v>
      </c>
      <c r="W62" s="8">
        <v>1370504000000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2498408000000</v>
      </c>
      <c r="C64" s="8">
        <v>1666627000000</v>
      </c>
      <c r="D64" s="8">
        <v>1992989000000</v>
      </c>
      <c r="E64" s="8">
        <v>1795530000000</v>
      </c>
      <c r="F64" s="8">
        <v>1375428000000</v>
      </c>
      <c r="G64" s="8">
        <v>0</v>
      </c>
      <c r="H64" s="8">
        <v>2785141000000</v>
      </c>
      <c r="I64" s="8">
        <v>2423657000000</v>
      </c>
      <c r="J64" s="8">
        <v>2303801000000</v>
      </c>
      <c r="K64" s="8">
        <v>1344898000000</v>
      </c>
      <c r="L64" s="8">
        <v>1229253000000</v>
      </c>
      <c r="M64" s="8">
        <v>1534411000000</v>
      </c>
      <c r="N64" s="8">
        <v>1389588000000</v>
      </c>
      <c r="O64" s="8">
        <v>1019093000000</v>
      </c>
      <c r="P64" s="8">
        <v>1353054000000</v>
      </c>
      <c r="Q64" s="8">
        <v>1347369000000</v>
      </c>
      <c r="R64" s="8">
        <v>1457400000000</v>
      </c>
      <c r="S64" s="8">
        <v>1264191000000</v>
      </c>
      <c r="T64" s="8">
        <v>870837000000</v>
      </c>
      <c r="U64" s="8">
        <v>916694000000</v>
      </c>
      <c r="V64" s="8">
        <v>1425502000000</v>
      </c>
      <c r="W64" s="8">
        <v>987952000000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1126519000000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35609153000000</v>
      </c>
      <c r="C66" s="8">
        <v>34190213000000</v>
      </c>
      <c r="D66" s="8">
        <v>32742712000000</v>
      </c>
      <c r="E66" s="8">
        <v>32383937000000</v>
      </c>
      <c r="F66" s="8">
        <v>30985939000000</v>
      </c>
      <c r="G66" s="8">
        <v>33662293000000</v>
      </c>
      <c r="H66" s="8">
        <v>32239052000000</v>
      </c>
      <c r="I66" s="8">
        <v>30637298000000</v>
      </c>
      <c r="J66" s="8">
        <v>29008102000000</v>
      </c>
      <c r="K66" s="8">
        <v>27380476000000</v>
      </c>
      <c r="L66" s="8">
        <v>25987981000000</v>
      </c>
      <c r="M66" s="8">
        <v>24759130000000</v>
      </c>
      <c r="N66" s="8">
        <v>20279469000000</v>
      </c>
      <c r="O66" s="8">
        <v>17949826000000</v>
      </c>
      <c r="P66" s="8">
        <v>16744303000000</v>
      </c>
      <c r="Q66" s="8">
        <v>15438070000000</v>
      </c>
      <c r="R66" s="8">
        <v>14470653000000</v>
      </c>
      <c r="S66" s="8">
        <v>13862837000000</v>
      </c>
      <c r="T66" s="8">
        <v>13074780000000</v>
      </c>
      <c r="U66" s="8">
        <v>11909211000000</v>
      </c>
      <c r="V66" s="8">
        <v>11281956000000</v>
      </c>
      <c r="W66" s="8">
        <v>11342487000000</v>
      </c>
    </row>
    <row r="67" spans="1:23" x14ac:dyDescent="0.35">
      <c r="A67" s="13" t="s">
        <v>86</v>
      </c>
      <c r="B67" s="5">
        <v>22016350000000</v>
      </c>
      <c r="C67" s="8">
        <v>22016350000000</v>
      </c>
      <c r="D67" s="8">
        <v>22016350000000</v>
      </c>
      <c r="E67" s="8">
        <v>22016350000000</v>
      </c>
      <c r="F67" s="8">
        <v>22016350000000</v>
      </c>
      <c r="G67" s="8">
        <v>18378520000000</v>
      </c>
      <c r="H67" s="8">
        <v>18378520000000</v>
      </c>
      <c r="I67" s="8">
        <v>18378520000000</v>
      </c>
      <c r="J67" s="8">
        <v>18378520000000</v>
      </c>
      <c r="K67" s="8">
        <v>18378520000000</v>
      </c>
      <c r="L67" s="8">
        <v>18378520000000</v>
      </c>
      <c r="M67" s="8">
        <v>14277682000000</v>
      </c>
      <c r="N67" s="8">
        <v>10994182000000</v>
      </c>
      <c r="O67" s="8">
        <v>9859189000000</v>
      </c>
      <c r="P67" s="8">
        <v>9859190000000</v>
      </c>
      <c r="Q67" s="8">
        <v>7657369000000</v>
      </c>
      <c r="R67" s="8">
        <v>7657369000000</v>
      </c>
      <c r="S67" s="8">
        <v>7657369000000</v>
      </c>
      <c r="T67" s="8">
        <v>7882729000000</v>
      </c>
      <c r="U67" s="8">
        <v>7882729000000</v>
      </c>
      <c r="V67" s="8">
        <v>7882729000000</v>
      </c>
      <c r="W67" s="8">
        <v>8510485000000</v>
      </c>
    </row>
    <row r="68" spans="1:23" x14ac:dyDescent="0.35">
      <c r="A68" s="9" t="s">
        <v>87</v>
      </c>
      <c r="B68" s="5">
        <v>22016350000000</v>
      </c>
      <c r="C68" s="8">
        <v>22016350000000</v>
      </c>
      <c r="D68" s="8">
        <v>22016350000000</v>
      </c>
      <c r="E68" s="8">
        <v>22016350000000</v>
      </c>
      <c r="F68" s="8">
        <v>22016350000000</v>
      </c>
      <c r="G68" s="8">
        <v>15817555000000</v>
      </c>
      <c r="H68" s="8">
        <v>15817555000000</v>
      </c>
      <c r="I68" s="8">
        <v>15817555000000</v>
      </c>
      <c r="J68" s="8">
        <v>15817555000000</v>
      </c>
      <c r="K68" s="8">
        <v>15817555000000</v>
      </c>
      <c r="L68" s="8">
        <v>15817555000000</v>
      </c>
      <c r="M68" s="8">
        <v>11716717000000</v>
      </c>
      <c r="N68" s="8">
        <v>10716717000000</v>
      </c>
      <c r="O68" s="8">
        <v>10716717000000</v>
      </c>
      <c r="P68" s="8">
        <v>10716717000000</v>
      </c>
      <c r="Q68" s="8">
        <v>8565892000000</v>
      </c>
      <c r="R68" s="8">
        <v>8565892000000</v>
      </c>
      <c r="S68" s="8">
        <v>8565892000000</v>
      </c>
      <c r="T68" s="8">
        <v>8565892000000</v>
      </c>
      <c r="U68" s="8">
        <v>8565892000000</v>
      </c>
      <c r="V68" s="8">
        <v>8565892000000</v>
      </c>
      <c r="W68" s="8">
        <v>8565892000000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0</v>
      </c>
      <c r="C70" s="8">
        <v>0</v>
      </c>
      <c r="D70" s="8">
        <v>0</v>
      </c>
      <c r="E70" s="8">
        <v>0</v>
      </c>
      <c r="F70" s="8">
        <v>0</v>
      </c>
      <c r="G70" s="8">
        <v>2560965000000</v>
      </c>
      <c r="H70" s="8">
        <v>2560965000000</v>
      </c>
      <c r="I70" s="8">
        <v>2560965000000</v>
      </c>
      <c r="J70" s="8">
        <v>2560965000000</v>
      </c>
      <c r="K70" s="8">
        <v>2560965000000</v>
      </c>
      <c r="L70" s="8">
        <v>2560965000000</v>
      </c>
      <c r="M70" s="8">
        <v>2560965000000</v>
      </c>
      <c r="N70" s="8">
        <v>277465000000</v>
      </c>
      <c r="O70" s="8">
        <v>51071000000</v>
      </c>
      <c r="P70" s="8">
        <v>51072000000</v>
      </c>
      <c r="Q70" s="8">
        <v>76000000</v>
      </c>
      <c r="R70" s="8">
        <v>76000000</v>
      </c>
      <c r="S70" s="8">
        <v>76000000</v>
      </c>
      <c r="T70" s="8">
        <v>76000000</v>
      </c>
      <c r="U70" s="8">
        <v>76000000</v>
      </c>
      <c r="V70" s="8">
        <v>76000000</v>
      </c>
      <c r="W70" s="8">
        <v>76000000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-908599000000</v>
      </c>
      <c r="P71" s="8">
        <v>-908599000000</v>
      </c>
      <c r="Q71" s="8">
        <v>-908599000000</v>
      </c>
      <c r="R71" s="8">
        <v>-908599000000</v>
      </c>
      <c r="S71" s="8">
        <v>-908599000000</v>
      </c>
      <c r="T71" s="8">
        <v>-683239000000</v>
      </c>
      <c r="U71" s="8">
        <v>-683239000000</v>
      </c>
      <c r="V71" s="8">
        <v>-683239000000</v>
      </c>
      <c r="W71" s="8">
        <v>-55483000000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3721866000000</v>
      </c>
      <c r="C74" s="8">
        <v>3052367000000</v>
      </c>
      <c r="D74" s="8">
        <v>3052367000000</v>
      </c>
      <c r="E74" s="8">
        <v>3052367000000</v>
      </c>
      <c r="F74" s="8">
        <v>3052367000000</v>
      </c>
      <c r="G74" s="8">
        <v>2113255000000</v>
      </c>
      <c r="H74" s="8">
        <v>2113255000000</v>
      </c>
      <c r="I74" s="8">
        <v>2113255000000</v>
      </c>
      <c r="J74" s="8">
        <v>2113255000000</v>
      </c>
      <c r="K74" s="8">
        <v>1388879000000</v>
      </c>
      <c r="L74" s="8">
        <v>1388879000000</v>
      </c>
      <c r="M74" s="8">
        <v>1388879000000</v>
      </c>
      <c r="N74" s="8">
        <v>1388879000000</v>
      </c>
      <c r="O74" s="8">
        <v>862350000000</v>
      </c>
      <c r="P74" s="8">
        <v>862350000000</v>
      </c>
      <c r="Q74" s="8">
        <v>1040335000000</v>
      </c>
      <c r="R74" s="8">
        <v>1040335000000</v>
      </c>
      <c r="S74" s="8">
        <v>576259000000</v>
      </c>
      <c r="T74" s="8">
        <v>576259000000</v>
      </c>
      <c r="U74" s="8">
        <v>576259000000</v>
      </c>
      <c r="V74" s="8">
        <v>576259000000</v>
      </c>
      <c r="W74" s="8">
        <v>305473000000</v>
      </c>
    </row>
    <row r="75" spans="1:23" x14ac:dyDescent="0.35">
      <c r="A75" s="7" t="s">
        <v>94</v>
      </c>
      <c r="B75" s="5">
        <v>0</v>
      </c>
      <c r="C75" s="8">
        <v>6866000000</v>
      </c>
      <c r="D75" s="8">
        <v>0</v>
      </c>
      <c r="E75" s="8">
        <v>138452000000</v>
      </c>
      <c r="F75" s="8">
        <v>0</v>
      </c>
      <c r="G75" s="8">
        <v>10070000000</v>
      </c>
      <c r="H75" s="8">
        <v>0</v>
      </c>
      <c r="I75" s="8">
        <v>-82426000000</v>
      </c>
      <c r="J75" s="8">
        <v>0</v>
      </c>
      <c r="K75" s="8">
        <v>97838000000</v>
      </c>
      <c r="L75" s="8">
        <v>0</v>
      </c>
      <c r="M75" s="8">
        <v>86282000000</v>
      </c>
      <c r="N75" s="8">
        <v>0</v>
      </c>
      <c r="O75" s="8">
        <v>67399000000</v>
      </c>
      <c r="P75" s="8">
        <v>0</v>
      </c>
      <c r="Q75" s="8">
        <v>175040000000</v>
      </c>
      <c r="R75" s="8">
        <v>0</v>
      </c>
      <c r="S75" s="8">
        <v>205034000000</v>
      </c>
      <c r="T75" s="8">
        <v>0</v>
      </c>
      <c r="U75" s="8">
        <v>0</v>
      </c>
      <c r="V75" s="8">
        <v>0</v>
      </c>
      <c r="W75" s="8">
        <v>38576000000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9870839000000</v>
      </c>
      <c r="C77" s="8">
        <v>9114476000000</v>
      </c>
      <c r="D77" s="8">
        <v>7673995000000</v>
      </c>
      <c r="E77" s="8">
        <v>7176768000000</v>
      </c>
      <c r="F77" s="8">
        <v>5917222000000</v>
      </c>
      <c r="G77" s="8">
        <v>13160448000000</v>
      </c>
      <c r="H77" s="8">
        <v>11747277000000</v>
      </c>
      <c r="I77" s="8">
        <v>10227949000000</v>
      </c>
      <c r="J77" s="8">
        <v>8516327000000</v>
      </c>
      <c r="K77" s="8">
        <v>7515239000000</v>
      </c>
      <c r="L77" s="8">
        <v>6220582000000</v>
      </c>
      <c r="M77" s="8">
        <v>9006287000000</v>
      </c>
      <c r="N77" s="8">
        <v>7896408000000</v>
      </c>
      <c r="O77" s="8">
        <v>7160888000000</v>
      </c>
      <c r="P77" s="8">
        <v>6022763000000</v>
      </c>
      <c r="Q77" s="8">
        <v>6565326000000</v>
      </c>
      <c r="R77" s="8">
        <v>5772949000000</v>
      </c>
      <c r="S77" s="8">
        <v>5424175000000</v>
      </c>
      <c r="T77" s="8">
        <v>4615792000000</v>
      </c>
      <c r="U77" s="8">
        <v>3450223000000</v>
      </c>
      <c r="V77" s="8">
        <v>2822968000000</v>
      </c>
      <c r="W77" s="8">
        <v>2487953000000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9870839000000</v>
      </c>
      <c r="C79" s="8">
        <v>9114476000000</v>
      </c>
      <c r="D79" s="8">
        <v>7673995000000</v>
      </c>
      <c r="E79" s="8">
        <v>7176768000000</v>
      </c>
      <c r="F79" s="8">
        <v>5917222000000</v>
      </c>
      <c r="G79" s="8">
        <v>13160448000000</v>
      </c>
      <c r="H79" s="8">
        <v>11747277000000</v>
      </c>
      <c r="I79" s="8">
        <v>10227949000000</v>
      </c>
      <c r="J79" s="8">
        <v>8516327000000</v>
      </c>
      <c r="K79" s="8">
        <v>7515239000000</v>
      </c>
      <c r="L79" s="8">
        <v>6220582000000</v>
      </c>
      <c r="M79" s="8">
        <v>9006287000000</v>
      </c>
      <c r="N79" s="8">
        <v>7896408000000</v>
      </c>
      <c r="O79" s="8">
        <v>7160888000000</v>
      </c>
      <c r="P79" s="8">
        <v>6022763000000</v>
      </c>
      <c r="Q79" s="8">
        <v>6565326000000</v>
      </c>
      <c r="R79" s="8">
        <v>5772949000000</v>
      </c>
      <c r="S79" s="8">
        <v>5424175000000</v>
      </c>
      <c r="T79" s="8">
        <v>4615792000000</v>
      </c>
      <c r="U79" s="8">
        <v>3450223000000</v>
      </c>
      <c r="V79" s="8">
        <v>2822968000000</v>
      </c>
      <c r="W79" s="8">
        <v>2487953000000</v>
      </c>
    </row>
    <row r="80" spans="1:23" x14ac:dyDescent="0.35">
      <c r="A80" s="7" t="s">
        <v>99</v>
      </c>
      <c r="B80" s="5">
        <v>98000000</v>
      </c>
      <c r="C80" s="8">
        <v>154000000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51276927000000</v>
      </c>
      <c r="C82" s="8">
        <v>53104829000000</v>
      </c>
      <c r="D82" s="8">
        <v>52014615000000</v>
      </c>
      <c r="E82" s="8">
        <v>44424561000000</v>
      </c>
      <c r="F82" s="8">
        <v>41386163000000</v>
      </c>
      <c r="G82" s="8">
        <v>36487400000000</v>
      </c>
      <c r="H82" s="8">
        <v>32677790000000</v>
      </c>
      <c r="I82" s="8">
        <v>28256126000000</v>
      </c>
      <c r="J82" s="8">
        <v>27649171000000</v>
      </c>
      <c r="K82" s="8">
        <v>25687851000000</v>
      </c>
      <c r="L82" s="8">
        <v>25900076000000</v>
      </c>
      <c r="M82" s="8">
        <v>23168957000000</v>
      </c>
      <c r="N82" s="8">
        <v>20844155000000</v>
      </c>
      <c r="O82" s="8">
        <v>18119462000000</v>
      </c>
      <c r="P82" s="8">
        <v>17318666000000</v>
      </c>
      <c r="Q82" s="8">
        <v>13819001000000</v>
      </c>
      <c r="R82" s="8">
        <v>11400816000000</v>
      </c>
      <c r="S82" s="8">
        <v>11530292000000</v>
      </c>
      <c r="T82" s="8">
        <v>11621412000000</v>
      </c>
      <c r="U82" s="8">
        <v>10852886000000</v>
      </c>
      <c r="V82" s="8">
        <v>10925524000000</v>
      </c>
      <c r="W82" s="8">
        <v>10807110000000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51276927000000</v>
      </c>
      <c r="C87" s="8">
        <v>53104829000000</v>
      </c>
      <c r="D87" s="8">
        <v>52014615000000</v>
      </c>
      <c r="E87" s="8">
        <v>44424561000000</v>
      </c>
      <c r="F87" s="8">
        <v>41386163000000</v>
      </c>
      <c r="G87" s="8">
        <v>36487400000000</v>
      </c>
      <c r="H87" s="8">
        <v>32677790000000</v>
      </c>
      <c r="I87" s="8">
        <v>28256126000000</v>
      </c>
      <c r="J87" s="8">
        <v>27649171000000</v>
      </c>
      <c r="K87" s="8">
        <v>25687851000000</v>
      </c>
      <c r="L87" s="8">
        <v>25900076000000</v>
      </c>
      <c r="M87" s="8">
        <v>23168957000000</v>
      </c>
      <c r="N87" s="8">
        <v>20844155000000</v>
      </c>
      <c r="O87" s="8">
        <v>18119462000000</v>
      </c>
      <c r="P87" s="8">
        <v>17318666000000</v>
      </c>
      <c r="Q87" s="8">
        <v>13819001000000</v>
      </c>
      <c r="R87" s="8">
        <v>11400816000000</v>
      </c>
      <c r="S87" s="8">
        <v>11530292000000</v>
      </c>
      <c r="T87" s="8">
        <v>11621412000000</v>
      </c>
      <c r="U87" s="8">
        <v>10852886000000</v>
      </c>
      <c r="V87" s="8">
        <v>10925524000000</v>
      </c>
      <c r="W87" s="8">
        <v>10807110000000</v>
      </c>
    </row>
    <row r="88" spans="1:23" x14ac:dyDescent="0.35">
      <c r="A88" s="9" t="s">
        <v>107</v>
      </c>
      <c r="B88" s="5">
        <v>813354000000</v>
      </c>
      <c r="C88" s="8">
        <v>1577621000000</v>
      </c>
      <c r="D88" s="8">
        <v>1241077000000</v>
      </c>
      <c r="E88" s="8">
        <v>1354955000000</v>
      </c>
      <c r="F88" s="8">
        <v>2663454000000</v>
      </c>
      <c r="G88" s="8">
        <v>436569000000</v>
      </c>
      <c r="H88" s="8">
        <v>455706000000</v>
      </c>
      <c r="I88" s="8">
        <v>400820000000</v>
      </c>
      <c r="J88" s="8">
        <v>203219000000</v>
      </c>
      <c r="K88" s="8">
        <v>208636000000</v>
      </c>
      <c r="L88" s="8">
        <v>212050000000</v>
      </c>
      <c r="M88" s="8">
        <v>215002000000</v>
      </c>
      <c r="N88" s="8">
        <v>0</v>
      </c>
      <c r="O88" s="8">
        <v>204233000000</v>
      </c>
      <c r="P88" s="8">
        <v>208607000000</v>
      </c>
      <c r="Q88" s="8">
        <v>152497000000</v>
      </c>
      <c r="R88" s="8">
        <v>0</v>
      </c>
      <c r="S88" s="8">
        <v>152596000000</v>
      </c>
      <c r="T88" s="8">
        <v>86770000000</v>
      </c>
      <c r="U88" s="8">
        <v>66250000000</v>
      </c>
      <c r="V88" s="8">
        <v>0</v>
      </c>
      <c r="W88" s="8">
        <v>59068000000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50463573000000</v>
      </c>
      <c r="C93" s="8">
        <v>51527208000000</v>
      </c>
      <c r="D93" s="8">
        <v>50773538000000</v>
      </c>
      <c r="E93" s="8">
        <v>43069606000000</v>
      </c>
      <c r="F93" s="8">
        <v>38722709000000</v>
      </c>
      <c r="G93" s="8">
        <v>36050831000000</v>
      </c>
      <c r="H93" s="8">
        <v>32222084000000</v>
      </c>
      <c r="I93" s="8">
        <v>27855306000000</v>
      </c>
      <c r="J93" s="8">
        <v>27445952000000</v>
      </c>
      <c r="K93" s="8">
        <v>25479215000000</v>
      </c>
      <c r="L93" s="8">
        <v>25688026000000</v>
      </c>
      <c r="M93" s="8">
        <v>22953955000000</v>
      </c>
      <c r="N93" s="8">
        <v>20844155000000</v>
      </c>
      <c r="O93" s="8">
        <v>17915229000000</v>
      </c>
      <c r="P93" s="8">
        <v>17110059000000</v>
      </c>
      <c r="Q93" s="8">
        <v>13666504000000</v>
      </c>
      <c r="R93" s="8">
        <v>11400816000000</v>
      </c>
      <c r="S93" s="8">
        <v>11377696000000</v>
      </c>
      <c r="T93" s="8">
        <v>11534642000000</v>
      </c>
      <c r="U93" s="8">
        <v>10786636000000</v>
      </c>
      <c r="V93" s="8">
        <v>10925524000000</v>
      </c>
      <c r="W93" s="8">
        <v>10748042000000</v>
      </c>
    </row>
    <row r="94" spans="1:23" x14ac:dyDescent="0.35">
      <c r="A94" s="12" t="s">
        <v>113</v>
      </c>
      <c r="B94" s="5">
        <v>120934098000000</v>
      </c>
      <c r="C94" s="8">
        <v>123402094000000</v>
      </c>
      <c r="D94" s="8">
        <v>93486509000000</v>
      </c>
      <c r="E94" s="8">
        <v>152631441000000</v>
      </c>
      <c r="F94" s="8">
        <v>146696387000000</v>
      </c>
      <c r="G94" s="8">
        <v>177792100000000</v>
      </c>
      <c r="H94" s="8">
        <v>111980797000000</v>
      </c>
      <c r="I94" s="8">
        <v>139157620000000</v>
      </c>
      <c r="J94" s="8">
        <v>155205673000000</v>
      </c>
      <c r="K94" s="8">
        <v>121091952000000</v>
      </c>
      <c r="L94" s="8">
        <v>155579823000000</v>
      </c>
      <c r="M94" s="8">
        <v>182547906000000</v>
      </c>
      <c r="N94" s="8">
        <v>183721129000000</v>
      </c>
      <c r="O94" s="8">
        <v>150069632000000</v>
      </c>
      <c r="P94" s="8">
        <v>95728869000000</v>
      </c>
      <c r="Q94" s="8">
        <v>87161249000000</v>
      </c>
      <c r="R94" s="8">
        <v>89815487000000</v>
      </c>
      <c r="S94" s="8">
        <v>81467412000000</v>
      </c>
      <c r="T94" s="8">
        <v>76625896000000</v>
      </c>
      <c r="U94" s="8">
        <v>3236503000000</v>
      </c>
      <c r="V94" s="8">
        <v>70846495000000</v>
      </c>
      <c r="W94" s="8">
        <v>69613013000000</v>
      </c>
    </row>
    <row r="95" spans="1:23" x14ac:dyDescent="0.35">
      <c r="A95" s="7" t="s">
        <v>114</v>
      </c>
      <c r="B95" s="5">
        <v>103363081000000</v>
      </c>
      <c r="C95" s="8">
        <v>103492176000000</v>
      </c>
      <c r="D95" s="8">
        <v>71311031000000</v>
      </c>
      <c r="E95" s="8">
        <v>134487269000000</v>
      </c>
      <c r="F95" s="8">
        <v>133817119000000</v>
      </c>
      <c r="G95" s="8">
        <v>162716759000000</v>
      </c>
      <c r="H95" s="8">
        <v>98103974000000</v>
      </c>
      <c r="I95" s="8">
        <v>122540346000000</v>
      </c>
      <c r="J95" s="8">
        <v>137187515000000</v>
      </c>
      <c r="K95" s="8">
        <v>100219946000000</v>
      </c>
      <c r="L95" s="8">
        <v>137632568000000</v>
      </c>
      <c r="M95" s="8">
        <v>168764787000000</v>
      </c>
      <c r="N95" s="8">
        <v>169083986000000</v>
      </c>
      <c r="O95" s="8">
        <v>135697485000000</v>
      </c>
      <c r="P95" s="8">
        <v>85860852000000</v>
      </c>
      <c r="Q95" s="8">
        <v>79948553000000</v>
      </c>
      <c r="R95" s="8">
        <v>82546302000000</v>
      </c>
      <c r="S95" s="8">
        <v>78842527000000</v>
      </c>
      <c r="T95" s="8">
        <v>73564506000000</v>
      </c>
      <c r="U95" s="8">
        <v>0</v>
      </c>
      <c r="V95" s="8">
        <v>67077528000000</v>
      </c>
      <c r="W95" s="8">
        <v>64527180000000</v>
      </c>
    </row>
    <row r="96" spans="1:23" x14ac:dyDescent="0.35">
      <c r="A96" s="9" t="s">
        <v>115</v>
      </c>
      <c r="B96" s="5">
        <v>3742592000000</v>
      </c>
      <c r="C96" s="8">
        <v>1925355000000</v>
      </c>
      <c r="D96" s="8">
        <v>1552640000000</v>
      </c>
      <c r="E96" s="8">
        <v>2091874000000</v>
      </c>
      <c r="F96" s="8">
        <v>2797468000000</v>
      </c>
      <c r="G96" s="8">
        <v>1025224000000</v>
      </c>
      <c r="H96" s="8">
        <v>1965841000000</v>
      </c>
      <c r="I96" s="8">
        <v>1017710000000</v>
      </c>
      <c r="J96" s="8">
        <v>4431988000000</v>
      </c>
      <c r="K96" s="8">
        <v>3753561000000</v>
      </c>
      <c r="L96" s="8">
        <v>1445427000000</v>
      </c>
      <c r="M96" s="8">
        <v>1513725000000</v>
      </c>
      <c r="N96" s="8">
        <v>7568205000000</v>
      </c>
      <c r="O96" s="8">
        <v>5620633000000</v>
      </c>
      <c r="P96" s="8">
        <v>4462774000000</v>
      </c>
      <c r="Q96" s="8">
        <v>2427461000000</v>
      </c>
      <c r="R96" s="8">
        <v>3939876000000</v>
      </c>
      <c r="S96" s="8">
        <v>3881506000000</v>
      </c>
      <c r="T96" s="8">
        <v>6812180000000</v>
      </c>
      <c r="U96" s="8">
        <v>0</v>
      </c>
      <c r="V96" s="8">
        <v>5497055000000</v>
      </c>
      <c r="W96" s="8">
        <v>5750772000000</v>
      </c>
    </row>
    <row r="97" spans="1:23" x14ac:dyDescent="0.35">
      <c r="A97" s="9" t="s">
        <v>116</v>
      </c>
      <c r="B97" s="5">
        <v>1025855000000</v>
      </c>
      <c r="C97" s="8">
        <v>860633000000</v>
      </c>
      <c r="D97" s="8">
        <v>1387911000000</v>
      </c>
      <c r="E97" s="8">
        <v>3673649000000</v>
      </c>
      <c r="F97" s="8">
        <v>2798008000000</v>
      </c>
      <c r="G97" s="8">
        <v>2481664000000</v>
      </c>
      <c r="H97" s="8">
        <v>2507217000000</v>
      </c>
      <c r="I97" s="8">
        <v>3284247000000</v>
      </c>
      <c r="J97" s="8">
        <v>4434626000000</v>
      </c>
      <c r="K97" s="8">
        <v>3832115000000</v>
      </c>
      <c r="L97" s="8">
        <v>1325068000000</v>
      </c>
      <c r="M97" s="8">
        <v>2458729000000</v>
      </c>
      <c r="N97" s="8">
        <v>7583220000000</v>
      </c>
      <c r="O97" s="8">
        <v>2284354000000</v>
      </c>
      <c r="P97" s="8">
        <v>4042638000000</v>
      </c>
      <c r="Q97" s="8">
        <v>2319162000000</v>
      </c>
      <c r="R97" s="8">
        <v>3866487000000</v>
      </c>
      <c r="S97" s="8">
        <v>3804213000000</v>
      </c>
      <c r="T97" s="8">
        <v>6822556000000</v>
      </c>
      <c r="U97" s="8">
        <v>0</v>
      </c>
      <c r="V97" s="8">
        <v>5500174000000</v>
      </c>
      <c r="W97" s="8">
        <v>5743377000000</v>
      </c>
    </row>
    <row r="98" spans="1:23" x14ac:dyDescent="0.35">
      <c r="A98" s="9" t="s">
        <v>117</v>
      </c>
      <c r="B98" s="5">
        <v>98594634000000</v>
      </c>
      <c r="C98" s="8">
        <v>100706188000000</v>
      </c>
      <c r="D98" s="8">
        <v>68370480000000</v>
      </c>
      <c r="E98" s="8">
        <v>128721746000000</v>
      </c>
      <c r="F98" s="8">
        <v>128221643000000</v>
      </c>
      <c r="G98" s="8">
        <v>159209871000000</v>
      </c>
      <c r="H98" s="8">
        <v>93630916000000</v>
      </c>
      <c r="I98" s="8">
        <v>118238389000000</v>
      </c>
      <c r="J98" s="8">
        <v>128320901000000</v>
      </c>
      <c r="K98" s="8">
        <v>92634270000000</v>
      </c>
      <c r="L98" s="8">
        <v>134862073000000</v>
      </c>
      <c r="M98" s="8">
        <v>164792333000000</v>
      </c>
      <c r="N98" s="8">
        <v>153932561000000</v>
      </c>
      <c r="O98" s="8">
        <v>127792498000000</v>
      </c>
      <c r="P98" s="8">
        <v>77355440000000</v>
      </c>
      <c r="Q98" s="8">
        <v>75201930000000</v>
      </c>
      <c r="R98" s="8">
        <v>74739939000000</v>
      </c>
      <c r="S98" s="8">
        <v>71156808000000</v>
      </c>
      <c r="T98" s="8">
        <v>59929770000000</v>
      </c>
      <c r="U98" s="8">
        <v>0</v>
      </c>
      <c r="V98" s="8">
        <v>56080299000000</v>
      </c>
      <c r="W98" s="8">
        <v>53033031000000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3026137000000</v>
      </c>
      <c r="C101" s="8">
        <v>2992201000000</v>
      </c>
      <c r="D101" s="8">
        <v>2232344000000</v>
      </c>
      <c r="E101" s="8">
        <v>3549387000000</v>
      </c>
      <c r="F101" s="8">
        <v>2411056000000</v>
      </c>
      <c r="G101" s="8">
        <v>3026669000000</v>
      </c>
      <c r="H101" s="8">
        <v>2738296000000</v>
      </c>
      <c r="I101" s="8">
        <v>2720320000000</v>
      </c>
      <c r="J101" s="8">
        <v>5199940000000</v>
      </c>
      <c r="K101" s="8">
        <v>5073999000000</v>
      </c>
      <c r="L101" s="8">
        <v>3832911000000</v>
      </c>
      <c r="M101" s="8">
        <v>3929888000000</v>
      </c>
      <c r="N101" s="8">
        <v>3573484000000</v>
      </c>
      <c r="O101" s="8">
        <v>3946142000000</v>
      </c>
      <c r="P101" s="8">
        <v>2605732000000</v>
      </c>
      <c r="Q101" s="8">
        <v>1718866000000</v>
      </c>
      <c r="R101" s="8">
        <v>2353980000000</v>
      </c>
      <c r="S101" s="8">
        <v>1510907000000</v>
      </c>
      <c r="T101" s="8">
        <v>1761377000000</v>
      </c>
      <c r="U101" s="8">
        <v>1268681000000</v>
      </c>
      <c r="V101" s="8">
        <v>1983842000000</v>
      </c>
      <c r="W101" s="8">
        <v>2106346000000</v>
      </c>
    </row>
    <row r="102" spans="1:23" x14ac:dyDescent="0.35">
      <c r="A102" s="7" t="s">
        <v>121</v>
      </c>
      <c r="B102" s="5">
        <v>14544880000000</v>
      </c>
      <c r="C102" s="8">
        <v>16917717000000</v>
      </c>
      <c r="D102" s="8">
        <v>19943134000000</v>
      </c>
      <c r="E102" s="8">
        <v>14594785000000</v>
      </c>
      <c r="F102" s="8">
        <v>10468212000000</v>
      </c>
      <c r="G102" s="8">
        <v>12048672000000</v>
      </c>
      <c r="H102" s="8">
        <v>11138527000000</v>
      </c>
      <c r="I102" s="8">
        <v>13896954000000</v>
      </c>
      <c r="J102" s="8">
        <v>12818218000000</v>
      </c>
      <c r="K102" s="8">
        <v>15798007000000</v>
      </c>
      <c r="L102" s="8">
        <v>14114344000000</v>
      </c>
      <c r="M102" s="8">
        <v>9853231000000</v>
      </c>
      <c r="N102" s="8">
        <v>11063659000000</v>
      </c>
      <c r="O102" s="8">
        <v>10426005000000</v>
      </c>
      <c r="P102" s="8">
        <v>7262285000000</v>
      </c>
      <c r="Q102" s="8">
        <v>5493830000000</v>
      </c>
      <c r="R102" s="8">
        <v>4915205000000</v>
      </c>
      <c r="S102" s="8">
        <v>1113978000000</v>
      </c>
      <c r="T102" s="8">
        <v>1300013000000</v>
      </c>
      <c r="U102" s="8">
        <v>1967822000000</v>
      </c>
      <c r="V102" s="8">
        <v>1785125000000</v>
      </c>
      <c r="W102" s="8">
        <v>2979487000000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6232915000000</v>
      </c>
      <c r="C104" s="8">
        <v>6533452000000</v>
      </c>
      <c r="D104" s="8">
        <v>7753240000000</v>
      </c>
      <c r="E104" s="8">
        <v>6895220000000</v>
      </c>
      <c r="F104" s="8">
        <v>7195561000000</v>
      </c>
      <c r="G104" s="8">
        <v>6715263000000</v>
      </c>
      <c r="H104" s="8">
        <v>6022919000000</v>
      </c>
      <c r="I104" s="8">
        <v>5406245000000</v>
      </c>
      <c r="J104" s="8">
        <v>5351332000000</v>
      </c>
      <c r="K104" s="8">
        <v>5030519000000</v>
      </c>
      <c r="L104" s="8">
        <v>4732232000000</v>
      </c>
      <c r="M104" s="8">
        <v>4236076000000</v>
      </c>
      <c r="N104" s="8">
        <v>4365049000000</v>
      </c>
      <c r="O104" s="8">
        <v>4093460000000</v>
      </c>
      <c r="P104" s="8">
        <v>3954780000000</v>
      </c>
      <c r="Q104" s="8">
        <v>3511693000000</v>
      </c>
      <c r="R104" s="8">
        <v>3547922000000</v>
      </c>
      <c r="S104" s="8">
        <v>3483516000000</v>
      </c>
      <c r="T104" s="8">
        <v>3178731000000</v>
      </c>
      <c r="U104" s="8">
        <v>3059141000000</v>
      </c>
      <c r="V104" s="8">
        <v>2907511000000</v>
      </c>
      <c r="W104" s="8">
        <v>2708912000000</v>
      </c>
    </row>
    <row r="105" spans="1:23" x14ac:dyDescent="0.35">
      <c r="A105" s="9" t="s">
        <v>124</v>
      </c>
      <c r="B105" s="5">
        <v>-2996142000000</v>
      </c>
      <c r="C105" s="8">
        <v>-3106066000000</v>
      </c>
      <c r="D105" s="8">
        <v>-3757147000000</v>
      </c>
      <c r="E105" s="8">
        <v>-3932519000000</v>
      </c>
      <c r="F105" s="8">
        <v>-4466534000000</v>
      </c>
      <c r="G105" s="8">
        <v>-3978389000000</v>
      </c>
      <c r="H105" s="8">
        <v>-3243241000000</v>
      </c>
      <c r="I105" s="8">
        <v>-2665573000000</v>
      </c>
      <c r="J105" s="8">
        <v>-2316464000000</v>
      </c>
      <c r="K105" s="8">
        <v>-2199140000000</v>
      </c>
      <c r="L105" s="8">
        <v>-1921908000000</v>
      </c>
      <c r="M105" s="8">
        <v>-1890442000000</v>
      </c>
      <c r="N105" s="8">
        <v>-1838447000000</v>
      </c>
      <c r="O105" s="8">
        <v>-1829971000000</v>
      </c>
      <c r="P105" s="8">
        <v>-1866314000000</v>
      </c>
      <c r="Q105" s="8">
        <v>-1803459000000</v>
      </c>
      <c r="R105" s="8">
        <v>-1783413000000</v>
      </c>
      <c r="S105" s="8">
        <v>-1755992000000</v>
      </c>
      <c r="T105" s="8">
        <v>-1675670000000</v>
      </c>
      <c r="U105" s="8">
        <v>-1616987000000</v>
      </c>
      <c r="V105" s="8">
        <v>-1499550000000</v>
      </c>
      <c r="W105" s="8">
        <v>-1425234000000</v>
      </c>
    </row>
    <row r="106" spans="1:23" x14ac:dyDescent="0.35">
      <c r="A106" s="9" t="s">
        <v>125</v>
      </c>
      <c r="B106" s="5">
        <v>3236773000000</v>
      </c>
      <c r="C106" s="8">
        <v>3427386000000</v>
      </c>
      <c r="D106" s="8">
        <v>3996093000000</v>
      </c>
      <c r="E106" s="8">
        <v>2962701000000</v>
      </c>
      <c r="F106" s="8">
        <v>2729027000000</v>
      </c>
      <c r="G106" s="8">
        <v>2736874000000</v>
      </c>
      <c r="H106" s="8">
        <v>2779678000000</v>
      </c>
      <c r="I106" s="8">
        <v>2740672000000</v>
      </c>
      <c r="J106" s="8">
        <v>3034868000000</v>
      </c>
      <c r="K106" s="8">
        <v>2831379000000</v>
      </c>
      <c r="L106" s="8">
        <v>2810324000000</v>
      </c>
      <c r="M106" s="8">
        <v>2345634000000</v>
      </c>
      <c r="N106" s="8">
        <v>2526602000000</v>
      </c>
      <c r="O106" s="8">
        <v>2263489000000</v>
      </c>
      <c r="P106" s="8">
        <v>2088466000000</v>
      </c>
      <c r="Q106" s="8">
        <v>1708234000000</v>
      </c>
      <c r="R106" s="8">
        <v>1764509000000</v>
      </c>
      <c r="S106" s="8">
        <v>1727524000000</v>
      </c>
      <c r="T106" s="8">
        <v>1503061000000</v>
      </c>
      <c r="U106" s="8">
        <v>1442154000000</v>
      </c>
      <c r="V106" s="8">
        <v>1407961000000</v>
      </c>
      <c r="W106" s="8">
        <v>1283678000000</v>
      </c>
    </row>
    <row r="107" spans="1:23" x14ac:dyDescent="0.35">
      <c r="A107" s="14" t="s">
        <v>126</v>
      </c>
      <c r="B107" s="5">
        <v>1193561000000</v>
      </c>
      <c r="C107" s="6">
        <v>946834000000</v>
      </c>
      <c r="D107" s="6">
        <v>395867000000</v>
      </c>
      <c r="E107" s="6">
        <v>890002000000</v>
      </c>
      <c r="F107" s="6">
        <v>1003749000000</v>
      </c>
      <c r="G107" s="6">
        <v>888847000000</v>
      </c>
      <c r="H107" s="6">
        <v>1030643000000</v>
      </c>
      <c r="I107" s="6">
        <v>904592000000</v>
      </c>
      <c r="J107" s="6">
        <v>917430000000</v>
      </c>
      <c r="K107" s="6">
        <v>743636000000</v>
      </c>
      <c r="L107" s="6">
        <v>661488000000</v>
      </c>
      <c r="M107" s="6">
        <v>562799000000</v>
      </c>
      <c r="N107" s="6">
        <v>590478000000</v>
      </c>
      <c r="O107" s="6">
        <v>444924000000</v>
      </c>
      <c r="P107" s="6">
        <v>636304000000</v>
      </c>
      <c r="Q107" s="6">
        <v>628592000000</v>
      </c>
      <c r="R107" s="6">
        <v>313621000000</v>
      </c>
      <c r="S107" s="6">
        <v>291657000000</v>
      </c>
      <c r="T107" s="6">
        <v>412786000000</v>
      </c>
      <c r="U107" s="6">
        <v>347445000000</v>
      </c>
      <c r="V107" s="6">
        <v>330019000000</v>
      </c>
      <c r="W107" s="6">
        <v>275219000000</v>
      </c>
    </row>
    <row r="108" spans="1:23" x14ac:dyDescent="0.35">
      <c r="A108" s="14" t="s">
        <v>127</v>
      </c>
      <c r="B108" s="5">
        <v>-248377000000</v>
      </c>
      <c r="C108" s="6">
        <v>-231708000000</v>
      </c>
      <c r="D108" s="6">
        <v>-281787000000</v>
      </c>
      <c r="E108" s="6">
        <v>-224130000000</v>
      </c>
      <c r="F108" s="6">
        <v>-200140000000</v>
      </c>
      <c r="G108" s="6">
        <v>-193108000000</v>
      </c>
      <c r="H108" s="6">
        <v>-214469000000</v>
      </c>
      <c r="I108" s="6">
        <v>-220795000000</v>
      </c>
      <c r="J108" s="6">
        <v>-236805000000</v>
      </c>
      <c r="K108" s="6">
        <v>-232252000000</v>
      </c>
      <c r="L108" s="6">
        <v>-171612000000</v>
      </c>
      <c r="M108" s="6">
        <v>-205029000000</v>
      </c>
      <c r="N108" s="6">
        <v>-177914000000</v>
      </c>
      <c r="O108" s="6">
        <v>-162668000000</v>
      </c>
      <c r="P108" s="6">
        <v>-178510000000</v>
      </c>
      <c r="Q108" s="6">
        <v>-135105000000</v>
      </c>
      <c r="R108" s="6">
        <v>-154545000000</v>
      </c>
      <c r="S108" s="6">
        <v>-134657000000</v>
      </c>
      <c r="T108" s="6">
        <v>-97892000000</v>
      </c>
      <c r="U108" s="6">
        <v>-75345000000</v>
      </c>
      <c r="V108" s="6">
        <v>-61398000000</v>
      </c>
      <c r="W108" s="6">
        <v>-58466000000</v>
      </c>
    </row>
    <row r="109" spans="1:23" x14ac:dyDescent="0.35">
      <c r="A109" s="9" t="s">
        <v>128</v>
      </c>
      <c r="B109" s="5">
        <v>945184000000</v>
      </c>
      <c r="C109" s="8">
        <v>715126000000</v>
      </c>
      <c r="D109" s="8">
        <v>114080000000</v>
      </c>
      <c r="E109" s="8">
        <v>665872000000</v>
      </c>
      <c r="F109" s="8">
        <v>803609000000</v>
      </c>
      <c r="G109" s="8">
        <v>695739000000</v>
      </c>
      <c r="H109" s="8">
        <v>816174000000</v>
      </c>
      <c r="I109" s="8">
        <v>683797000000</v>
      </c>
      <c r="J109" s="8">
        <v>680625000000</v>
      </c>
      <c r="K109" s="8">
        <v>511384000000</v>
      </c>
      <c r="L109" s="8">
        <v>489876000000</v>
      </c>
      <c r="M109" s="8">
        <v>357770000000</v>
      </c>
      <c r="N109" s="8">
        <v>412564000000</v>
      </c>
      <c r="O109" s="8">
        <v>282256000000</v>
      </c>
      <c r="P109" s="8">
        <v>457794000000</v>
      </c>
      <c r="Q109" s="8">
        <v>493487000000</v>
      </c>
      <c r="R109" s="8">
        <v>159076000000</v>
      </c>
      <c r="S109" s="8">
        <v>157000000000</v>
      </c>
      <c r="T109" s="8">
        <v>314894000000</v>
      </c>
      <c r="U109" s="8">
        <v>272100000000</v>
      </c>
      <c r="V109" s="8">
        <v>268621000000</v>
      </c>
      <c r="W109" s="8">
        <v>216753000000</v>
      </c>
    </row>
    <row r="110" spans="1:23" x14ac:dyDescent="0.35">
      <c r="A110" s="9" t="s">
        <v>129</v>
      </c>
      <c r="B110" s="5">
        <v>661000000</v>
      </c>
      <c r="C110" s="8">
        <v>83243000000</v>
      </c>
      <c r="D110" s="8">
        <v>342487000000</v>
      </c>
      <c r="E110" s="8">
        <v>123088000000</v>
      </c>
      <c r="F110" s="8">
        <v>162589000000</v>
      </c>
      <c r="G110" s="8">
        <v>150989000000</v>
      </c>
      <c r="H110" s="8">
        <v>80482000000</v>
      </c>
      <c r="I110" s="8">
        <v>118468000000</v>
      </c>
      <c r="J110" s="8">
        <v>179143000000</v>
      </c>
      <c r="K110" s="8">
        <v>32123000000</v>
      </c>
      <c r="L110" s="8">
        <v>260820000000</v>
      </c>
      <c r="M110" s="8">
        <v>-44673000000</v>
      </c>
      <c r="N110" s="8">
        <v>159337000000</v>
      </c>
      <c r="O110" s="8">
        <v>-2110000000</v>
      </c>
      <c r="P110" s="8">
        <v>265814000000</v>
      </c>
      <c r="Q110" s="8">
        <v>-50927000000</v>
      </c>
      <c r="R110" s="8">
        <v>276726000000</v>
      </c>
      <c r="S110" s="8">
        <v>-83475000000</v>
      </c>
      <c r="T110" s="8">
        <v>18919000000</v>
      </c>
      <c r="U110" s="8">
        <v>10073000000</v>
      </c>
      <c r="V110" s="8">
        <v>28759000000</v>
      </c>
      <c r="W110" s="8">
        <v>-13889000000</v>
      </c>
    </row>
    <row r="111" spans="1:23" x14ac:dyDescent="0.35">
      <c r="A111" s="9" t="s">
        <v>130</v>
      </c>
      <c r="B111" s="5">
        <v>-55000000</v>
      </c>
      <c r="C111" s="8">
        <v>697000000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-44583000000</v>
      </c>
      <c r="C112" s="8">
        <v>475154000000</v>
      </c>
      <c r="D112" s="8">
        <v>32328000000</v>
      </c>
      <c r="E112" s="8">
        <v>551598000000</v>
      </c>
      <c r="F112" s="8">
        <v>237697000000</v>
      </c>
      <c r="G112" s="8">
        <v>34218000000</v>
      </c>
      <c r="H112" s="8">
        <v>-121875000000</v>
      </c>
      <c r="I112" s="8">
        <v>7014000000</v>
      </c>
      <c r="J112" s="8">
        <v>460137000000</v>
      </c>
      <c r="K112" s="8">
        <v>80979000000</v>
      </c>
      <c r="L112" s="8">
        <v>-52968000000</v>
      </c>
      <c r="M112" s="8">
        <v>913227000000</v>
      </c>
      <c r="N112" s="8">
        <v>279498000000</v>
      </c>
      <c r="O112" s="8">
        <v>269985000000</v>
      </c>
      <c r="P112" s="8">
        <v>131094000000</v>
      </c>
      <c r="Q112" s="8">
        <v>82180000000</v>
      </c>
      <c r="R112" s="8">
        <v>174457000000</v>
      </c>
      <c r="S112" s="8">
        <v>322949000000</v>
      </c>
      <c r="T112" s="8">
        <v>86817000000</v>
      </c>
      <c r="U112" s="8">
        <v>230115000000</v>
      </c>
      <c r="V112" s="8">
        <v>196310000000</v>
      </c>
      <c r="W112" s="8">
        <v>397475000000</v>
      </c>
    </row>
    <row r="113" spans="1:23" x14ac:dyDescent="0.35">
      <c r="A113" s="9" t="s">
        <v>132</v>
      </c>
      <c r="B113" s="5">
        <v>318325000000</v>
      </c>
      <c r="C113" s="8">
        <v>222614000000</v>
      </c>
      <c r="D113" s="8">
        <v>330653000000</v>
      </c>
      <c r="E113" s="8">
        <v>186589000000</v>
      </c>
      <c r="F113" s="8">
        <v>169226000000</v>
      </c>
      <c r="G113" s="8">
        <v>185811000000</v>
      </c>
      <c r="H113" s="8">
        <v>324561000000</v>
      </c>
      <c r="I113" s="8">
        <v>362283000000</v>
      </c>
      <c r="J113" s="8">
        <v>362916000000</v>
      </c>
      <c r="K113" s="8">
        <v>275189000000</v>
      </c>
      <c r="L113" s="8">
        <v>188342000000</v>
      </c>
      <c r="M113" s="8">
        <v>106005000000</v>
      </c>
      <c r="N113" s="8">
        <v>59155000000</v>
      </c>
      <c r="O113" s="8">
        <v>142259000000</v>
      </c>
      <c r="P113" s="8">
        <v>462379000000</v>
      </c>
      <c r="Q113" s="8">
        <v>110289000000</v>
      </c>
      <c r="R113" s="8">
        <v>110032000000</v>
      </c>
      <c r="S113" s="8">
        <v>413936000000</v>
      </c>
      <c r="T113" s="8">
        <v>929849000000</v>
      </c>
      <c r="U113" s="8">
        <v>35896000000</v>
      </c>
      <c r="V113" s="8">
        <v>36104000000</v>
      </c>
      <c r="W113" s="8">
        <v>25156000000</v>
      </c>
    </row>
    <row r="114" spans="1:23" x14ac:dyDescent="0.35">
      <c r="A114" s="9" t="s">
        <v>133</v>
      </c>
      <c r="B114" s="5">
        <v>-220183000000</v>
      </c>
      <c r="C114" s="8">
        <v>-239053000000</v>
      </c>
      <c r="D114" s="8">
        <v>-372410000000</v>
      </c>
      <c r="E114" s="8">
        <v>-275659000000</v>
      </c>
      <c r="F114" s="8">
        <v>-184969000000</v>
      </c>
      <c r="G114" s="8">
        <v>-144565000000</v>
      </c>
      <c r="H114" s="8">
        <v>-215648000000</v>
      </c>
      <c r="I114" s="8">
        <v>-147247000000</v>
      </c>
      <c r="J114" s="8">
        <v>-144854000000</v>
      </c>
      <c r="K114" s="8">
        <v>-115059000000</v>
      </c>
      <c r="L114" s="8">
        <v>-85243000000</v>
      </c>
      <c r="M114" s="8">
        <v>-4411000000</v>
      </c>
      <c r="N114" s="8">
        <v>-2447000000</v>
      </c>
      <c r="O114" s="8">
        <v>-157883000000</v>
      </c>
      <c r="P114" s="8">
        <v>-130687000000</v>
      </c>
      <c r="Q114" s="8">
        <v>-128180000000</v>
      </c>
      <c r="R114" s="8">
        <v>-35064000000</v>
      </c>
      <c r="S114" s="8">
        <v>-108424000000</v>
      </c>
      <c r="T114" s="8">
        <v>-49675000000</v>
      </c>
      <c r="U114" s="8">
        <v>-29006000000</v>
      </c>
      <c r="V114" s="8">
        <v>-16897000000</v>
      </c>
      <c r="W114" s="8">
        <v>-3209000000</v>
      </c>
    </row>
    <row r="115" spans="1:23" x14ac:dyDescent="0.35">
      <c r="A115" s="9" t="s">
        <v>134</v>
      </c>
      <c r="B115" s="5">
        <v>98142000000</v>
      </c>
      <c r="C115" s="8">
        <v>-16439000000</v>
      </c>
      <c r="D115" s="8">
        <v>-41757000000</v>
      </c>
      <c r="E115" s="8">
        <v>-89070000000</v>
      </c>
      <c r="F115" s="8">
        <v>-15743000000</v>
      </c>
      <c r="G115" s="8">
        <v>41246000000</v>
      </c>
      <c r="H115" s="8">
        <v>108913000000</v>
      </c>
      <c r="I115" s="8">
        <v>215036000000</v>
      </c>
      <c r="J115" s="8">
        <v>218062000000</v>
      </c>
      <c r="K115" s="8">
        <v>160130000000</v>
      </c>
      <c r="L115" s="8">
        <v>103099000000</v>
      </c>
      <c r="M115" s="8">
        <v>101594000000</v>
      </c>
      <c r="N115" s="8">
        <v>56708000000</v>
      </c>
      <c r="O115" s="8">
        <v>-15624000000</v>
      </c>
      <c r="P115" s="8">
        <v>331692000000</v>
      </c>
      <c r="Q115" s="8">
        <v>-17891000000</v>
      </c>
      <c r="R115" s="8">
        <v>74968000000</v>
      </c>
      <c r="S115" s="8">
        <v>305512000000</v>
      </c>
      <c r="T115" s="8">
        <v>880174000000</v>
      </c>
      <c r="U115" s="8">
        <v>6890000000</v>
      </c>
      <c r="V115" s="8">
        <v>19207000000</v>
      </c>
      <c r="W115" s="8">
        <v>21947000000</v>
      </c>
    </row>
    <row r="116" spans="1:23" x14ac:dyDescent="0.35">
      <c r="A116" s="9" t="s">
        <v>135</v>
      </c>
      <c r="B116" s="5">
        <v>40000000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</row>
    <row r="117" spans="1:23" x14ac:dyDescent="0.35">
      <c r="A117" s="9" t="s">
        <v>136</v>
      </c>
      <c r="B117" s="5">
        <v>4236162000000</v>
      </c>
      <c r="C117" s="8">
        <v>4685167000000</v>
      </c>
      <c r="D117" s="8">
        <v>4443231000000</v>
      </c>
      <c r="E117" s="8">
        <v>4214189000000</v>
      </c>
      <c r="F117" s="8">
        <v>3917179000000</v>
      </c>
      <c r="G117" s="8">
        <v>3659066000000</v>
      </c>
      <c r="H117" s="8">
        <v>3663372000000</v>
      </c>
      <c r="I117" s="8">
        <v>3764987000000</v>
      </c>
      <c r="J117" s="8">
        <v>4572835000000</v>
      </c>
      <c r="K117" s="8">
        <v>3615995000000</v>
      </c>
      <c r="L117" s="8">
        <v>3611151000000</v>
      </c>
      <c r="M117" s="8">
        <v>3673552000000</v>
      </c>
      <c r="N117" s="8">
        <v>3434709000000</v>
      </c>
      <c r="O117" s="8">
        <v>2797996000000</v>
      </c>
      <c r="P117" s="8">
        <v>3274860000000</v>
      </c>
      <c r="Q117" s="8">
        <v>2215083000000</v>
      </c>
      <c r="R117" s="8">
        <v>2449736000000</v>
      </c>
      <c r="S117" s="8">
        <v>2429510000000</v>
      </c>
      <c r="T117" s="8">
        <v>2803865000000</v>
      </c>
      <c r="U117" s="8">
        <v>1961332000000</v>
      </c>
      <c r="V117" s="8">
        <v>1920858000000</v>
      </c>
      <c r="W117" s="8">
        <v>1905964000000</v>
      </c>
    </row>
    <row r="118" spans="1:23" x14ac:dyDescent="0.35">
      <c r="A118" s="9" t="s">
        <v>137</v>
      </c>
      <c r="B118" s="5">
        <v>-1383018000000</v>
      </c>
      <c r="C118" s="8">
        <v>-1675773000000</v>
      </c>
      <c r="D118" s="8">
        <v>-1843428000000</v>
      </c>
      <c r="E118" s="8">
        <v>-1345558000000</v>
      </c>
      <c r="F118" s="8">
        <v>-1930622000000</v>
      </c>
      <c r="G118" s="8">
        <v>-1579089000000</v>
      </c>
      <c r="H118" s="8">
        <v>-1646065000000</v>
      </c>
      <c r="I118" s="8">
        <v>-1298798000000</v>
      </c>
      <c r="J118" s="8">
        <v>-1762811000000</v>
      </c>
      <c r="K118" s="8">
        <v>-1237583000000</v>
      </c>
      <c r="L118" s="8">
        <v>-1406990000000</v>
      </c>
      <c r="M118" s="8">
        <v>-940970000000</v>
      </c>
      <c r="N118" s="8">
        <v>-1237841000000</v>
      </c>
      <c r="O118" s="8">
        <v>-984895000000</v>
      </c>
      <c r="P118" s="8">
        <v>-1308442000000</v>
      </c>
      <c r="Q118" s="8">
        <v>-809689000000</v>
      </c>
      <c r="R118" s="8">
        <v>-983182000000</v>
      </c>
      <c r="S118" s="8">
        <v>-1095980000000</v>
      </c>
      <c r="T118" s="8">
        <v>-1000467000000</v>
      </c>
      <c r="U118" s="8">
        <v>-728320000000</v>
      </c>
      <c r="V118" s="8">
        <v>-795325000000</v>
      </c>
      <c r="W118" s="8">
        <v>-898212000000</v>
      </c>
    </row>
    <row r="119" spans="1:23" ht="21.5" x14ac:dyDescent="0.35">
      <c r="A119" s="9" t="s">
        <v>138</v>
      </c>
      <c r="B119" s="5">
        <v>2853144000000</v>
      </c>
      <c r="C119" s="8">
        <v>3009394000000</v>
      </c>
      <c r="D119" s="8">
        <v>2599803000000</v>
      </c>
      <c r="E119" s="8">
        <v>2868631000000</v>
      </c>
      <c r="F119" s="8">
        <v>1986557000000</v>
      </c>
      <c r="G119" s="8">
        <v>2079977000000</v>
      </c>
      <c r="H119" s="8">
        <v>2017307000000</v>
      </c>
      <c r="I119" s="8">
        <v>2466189000000</v>
      </c>
      <c r="J119" s="8">
        <v>2810024000000</v>
      </c>
      <c r="K119" s="8">
        <v>2378412000000</v>
      </c>
      <c r="L119" s="8">
        <v>2204161000000</v>
      </c>
      <c r="M119" s="8">
        <v>2732582000000</v>
      </c>
      <c r="N119" s="8">
        <v>2196868000000</v>
      </c>
      <c r="O119" s="8">
        <v>1813101000000</v>
      </c>
      <c r="P119" s="8">
        <v>1966418000000</v>
      </c>
      <c r="Q119" s="8">
        <v>1405394000000</v>
      </c>
      <c r="R119" s="8">
        <v>1466554000000</v>
      </c>
      <c r="S119" s="8">
        <v>1333530000000</v>
      </c>
      <c r="T119" s="8">
        <v>1803398000000</v>
      </c>
      <c r="U119" s="8">
        <v>1233012000000</v>
      </c>
      <c r="V119" s="8">
        <v>1125533000000</v>
      </c>
      <c r="W119" s="8">
        <v>1007752000000</v>
      </c>
    </row>
    <row r="120" spans="1:23" x14ac:dyDescent="0.35">
      <c r="A120" s="9" t="s">
        <v>139</v>
      </c>
      <c r="B120" s="5">
        <v>-949109000000</v>
      </c>
      <c r="C120" s="8">
        <v>-1180800000000</v>
      </c>
      <c r="D120" s="8">
        <v>-1970195000000</v>
      </c>
      <c r="E120" s="8">
        <v>-1292974000000</v>
      </c>
      <c r="F120" s="8">
        <v>-368120000000</v>
      </c>
      <c r="G120" s="8">
        <v>-314976000000</v>
      </c>
      <c r="H120" s="8">
        <v>-114564000000</v>
      </c>
      <c r="I120" s="8">
        <v>-328474000000</v>
      </c>
      <c r="J120" s="8">
        <v>-645341000000</v>
      </c>
      <c r="K120" s="8">
        <v>-755265000000</v>
      </c>
      <c r="L120" s="8">
        <v>-559570000000</v>
      </c>
      <c r="M120" s="8">
        <v>-1345615000000</v>
      </c>
      <c r="N120" s="8">
        <v>-612239000000</v>
      </c>
      <c r="O120" s="8">
        <v>-391066000000</v>
      </c>
      <c r="P120" s="8">
        <v>-601637000000</v>
      </c>
      <c r="Q120" s="8">
        <v>-415991000000</v>
      </c>
      <c r="R120" s="8">
        <v>-441670000000</v>
      </c>
      <c r="S120" s="8">
        <v>-324075000000</v>
      </c>
      <c r="T120" s="8">
        <v>-339224000000</v>
      </c>
      <c r="U120" s="8">
        <v>-448536000000</v>
      </c>
      <c r="V120" s="8">
        <v>-358709000000</v>
      </c>
      <c r="W120" s="8">
        <v>-154886000000</v>
      </c>
    </row>
    <row r="121" spans="1:23" x14ac:dyDescent="0.35">
      <c r="A121" s="9" t="s">
        <v>140</v>
      </c>
      <c r="B121" s="5">
        <v>1904035000000</v>
      </c>
      <c r="C121" s="8">
        <v>1828594000000</v>
      </c>
      <c r="D121" s="8">
        <v>629608000000</v>
      </c>
      <c r="E121" s="8">
        <v>1575657000000</v>
      </c>
      <c r="F121" s="8">
        <v>1618437000000</v>
      </c>
      <c r="G121" s="8">
        <v>1765001000000</v>
      </c>
      <c r="H121" s="8">
        <v>1902743000000</v>
      </c>
      <c r="I121" s="8">
        <v>2137715000000</v>
      </c>
      <c r="J121" s="8">
        <v>2164683000000</v>
      </c>
      <c r="K121" s="8">
        <v>1623147000000</v>
      </c>
      <c r="L121" s="8">
        <v>1644591000000</v>
      </c>
      <c r="M121" s="8">
        <v>1386967000000</v>
      </c>
      <c r="N121" s="8">
        <v>1584629000000</v>
      </c>
      <c r="O121" s="8">
        <v>1422035000000</v>
      </c>
      <c r="P121" s="8">
        <v>1364781000000</v>
      </c>
      <c r="Q121" s="8">
        <v>989403000000</v>
      </c>
      <c r="R121" s="8">
        <v>1024884000000</v>
      </c>
      <c r="S121" s="8">
        <v>1009455000000</v>
      </c>
      <c r="T121" s="8">
        <v>1464174000000</v>
      </c>
      <c r="U121" s="8">
        <v>784476000000</v>
      </c>
      <c r="V121" s="8">
        <v>766824000000</v>
      </c>
      <c r="W121" s="8">
        <v>852866000000</v>
      </c>
    </row>
    <row r="122" spans="1:23" x14ac:dyDescent="0.35">
      <c r="A122" s="9" t="s">
        <v>141</v>
      </c>
      <c r="B122" s="5">
        <v>-381329000000</v>
      </c>
      <c r="C122" s="8">
        <v>-365797000000</v>
      </c>
      <c r="D122" s="8">
        <v>-135676000000</v>
      </c>
      <c r="E122" s="8">
        <v>-312816000000</v>
      </c>
      <c r="F122" s="8">
        <v>-325332000000</v>
      </c>
      <c r="G122" s="8">
        <v>-351759000000</v>
      </c>
      <c r="H122" s="8">
        <v>-383415000000</v>
      </c>
      <c r="I122" s="8">
        <v>-426093000000</v>
      </c>
      <c r="J122" s="8">
        <v>-434218000000</v>
      </c>
      <c r="K122" s="8">
        <v>-323747000000</v>
      </c>
      <c r="L122" s="8">
        <v>-329458000000</v>
      </c>
      <c r="M122" s="8">
        <v>-277088000000</v>
      </c>
      <c r="N122" s="8">
        <v>-317580000000</v>
      </c>
      <c r="O122" s="8">
        <v>-284006000000</v>
      </c>
      <c r="P122" s="8">
        <v>-274203000000</v>
      </c>
      <c r="Q122" s="8">
        <v>-197894000000</v>
      </c>
      <c r="R122" s="8">
        <v>-207034000000</v>
      </c>
      <c r="S122" s="8">
        <v>-200166000000</v>
      </c>
      <c r="T122" s="8">
        <v>-292928000000</v>
      </c>
      <c r="U122" s="8">
        <v>-157134000000</v>
      </c>
      <c r="V122" s="8">
        <v>-153608000000</v>
      </c>
      <c r="W122" s="8">
        <v>-170640000000</v>
      </c>
    </row>
    <row r="123" spans="1:23" x14ac:dyDescent="0.35">
      <c r="A123" s="9" t="s">
        <v>142</v>
      </c>
      <c r="B123" s="5">
        <v>-381329000000</v>
      </c>
      <c r="C123" s="8">
        <v>-365797000000</v>
      </c>
      <c r="D123" s="8">
        <v>-135676000000</v>
      </c>
      <c r="E123" s="8">
        <v>-312816000000</v>
      </c>
      <c r="F123" s="8">
        <v>-325332000000</v>
      </c>
      <c r="G123" s="8">
        <v>-351759000000</v>
      </c>
      <c r="H123" s="8">
        <v>-383415000000</v>
      </c>
      <c r="I123" s="8">
        <v>-426093000000</v>
      </c>
      <c r="J123" s="8">
        <v>-434218000000</v>
      </c>
      <c r="K123" s="8">
        <v>-323747000000</v>
      </c>
      <c r="L123" s="8">
        <v>-329458000000</v>
      </c>
      <c r="M123" s="8">
        <v>-277088000000</v>
      </c>
      <c r="N123" s="8">
        <v>-317580000000</v>
      </c>
      <c r="O123" s="8">
        <v>-284006000000</v>
      </c>
      <c r="P123" s="8">
        <v>-274203000000</v>
      </c>
      <c r="Q123" s="8">
        <v>-197894000000</v>
      </c>
      <c r="R123" s="8">
        <v>-207034000000</v>
      </c>
      <c r="S123" s="8">
        <v>-200166000000</v>
      </c>
      <c r="T123" s="8">
        <v>-292928000000</v>
      </c>
      <c r="U123" s="8">
        <v>-157134000000</v>
      </c>
      <c r="V123" s="8">
        <v>-153608000000</v>
      </c>
      <c r="W123" s="8">
        <v>-170640000000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1522706000000</v>
      </c>
      <c r="C125" s="8">
        <v>1462797000000</v>
      </c>
      <c r="D125" s="8">
        <v>493932000000</v>
      </c>
      <c r="E125" s="8">
        <v>1262841000000</v>
      </c>
      <c r="F125" s="8">
        <v>1293105000000</v>
      </c>
      <c r="G125" s="8">
        <v>1413242000000</v>
      </c>
      <c r="H125" s="8">
        <v>1519328000000</v>
      </c>
      <c r="I125" s="8">
        <v>1711622000000</v>
      </c>
      <c r="J125" s="8">
        <v>1730465000000</v>
      </c>
      <c r="K125" s="8">
        <v>1299400000000</v>
      </c>
      <c r="L125" s="8">
        <v>1315133000000</v>
      </c>
      <c r="M125" s="8">
        <v>1109879000000</v>
      </c>
      <c r="N125" s="8">
        <v>1267049000000</v>
      </c>
      <c r="O125" s="8">
        <v>1138029000000</v>
      </c>
      <c r="P125" s="8">
        <v>1090578000000</v>
      </c>
      <c r="Q125" s="8">
        <v>791509000000</v>
      </c>
      <c r="R125" s="8">
        <v>817850000000</v>
      </c>
      <c r="S125" s="8">
        <v>809289000000</v>
      </c>
      <c r="T125" s="8">
        <v>1171246000000</v>
      </c>
      <c r="U125" s="8">
        <v>627342000000</v>
      </c>
      <c r="V125" s="8">
        <v>613216000000</v>
      </c>
      <c r="W125" s="8">
        <v>682226000000</v>
      </c>
    </row>
    <row r="126" spans="1:23" x14ac:dyDescent="0.35">
      <c r="A126" s="9" t="s">
        <v>145</v>
      </c>
      <c r="B126" s="5">
        <v>1000000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1522707000000</v>
      </c>
      <c r="C127" s="8">
        <v>1462797000000</v>
      </c>
      <c r="D127" s="8">
        <v>493932000000</v>
      </c>
      <c r="E127" s="8">
        <v>1262841000000</v>
      </c>
      <c r="F127" s="8">
        <v>1293105000000</v>
      </c>
      <c r="G127" s="8">
        <v>1413242000000</v>
      </c>
      <c r="H127" s="8">
        <v>1519328000000</v>
      </c>
      <c r="I127" s="8">
        <v>1711622000000</v>
      </c>
      <c r="J127" s="8">
        <v>1730465000000</v>
      </c>
      <c r="K127" s="8">
        <v>1299400000000</v>
      </c>
      <c r="L127" s="8">
        <v>1315133000000</v>
      </c>
      <c r="M127" s="8">
        <v>1109879000000</v>
      </c>
      <c r="N127" s="8">
        <v>1267049000000</v>
      </c>
      <c r="O127" s="8">
        <v>1138029000000</v>
      </c>
      <c r="P127" s="8">
        <v>1090578000000</v>
      </c>
      <c r="Q127" s="8">
        <v>791509000000</v>
      </c>
      <c r="R127" s="8">
        <v>817850000000</v>
      </c>
      <c r="S127" s="8">
        <v>809289000000</v>
      </c>
      <c r="T127" s="8">
        <v>1171246000000</v>
      </c>
      <c r="U127" s="8">
        <v>627342000000</v>
      </c>
      <c r="V127" s="8">
        <v>613216000000</v>
      </c>
      <c r="W127" s="8">
        <v>682226000000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842</v>
      </c>
      <c r="W128" s="8">
        <v>682.226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/>
      <c r="L131" s="8">
        <v>0</v>
      </c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/>
      <c r="L132" s="8">
        <v>0</v>
      </c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/>
      <c r="L133" s="8">
        <v>0</v>
      </c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/>
      <c r="L134" s="8">
        <v>0</v>
      </c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>
        <v>0</v>
      </c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/>
      <c r="L136" s="8">
        <v>0</v>
      </c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/>
      <c r="L137" s="8">
        <v>0</v>
      </c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/>
      <c r="L138" s="8">
        <v>0</v>
      </c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/>
      <c r="L139" s="8">
        <v>0</v>
      </c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/>
      <c r="L140" s="8">
        <v>0</v>
      </c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2061815000000</v>
      </c>
      <c r="C141" s="8">
        <v>1736557000000</v>
      </c>
      <c r="D141" s="8">
        <v>905393000000</v>
      </c>
      <c r="E141" s="8">
        <v>7469283000000</v>
      </c>
      <c r="F141" s="8">
        <v>2120750000000</v>
      </c>
      <c r="G141" s="8">
        <v>1623190000000</v>
      </c>
      <c r="H141" s="8">
        <v>2464243000000</v>
      </c>
      <c r="I141" s="8">
        <v>2822193000000</v>
      </c>
      <c r="J141" s="8">
        <v>2312017000000</v>
      </c>
      <c r="K141" s="8">
        <v>1900779000000</v>
      </c>
      <c r="L141" s="8">
        <v>1701006000000</v>
      </c>
      <c r="M141" s="8">
        <v>2638434000000</v>
      </c>
      <c r="N141" s="8">
        <v>2085199000000</v>
      </c>
      <c r="O141" s="8">
        <v>1512491000000</v>
      </c>
      <c r="P141" s="8">
        <v>1923478000000</v>
      </c>
      <c r="Q141" s="8">
        <v>1388097000000</v>
      </c>
      <c r="R141" s="8">
        <v>1671673000000</v>
      </c>
      <c r="S141" s="8">
        <v>843298000000</v>
      </c>
      <c r="T141" s="8">
        <v>2067181000000</v>
      </c>
      <c r="U141" s="8">
        <v>1447454000000</v>
      </c>
      <c r="V141" s="8">
        <v>910615000000</v>
      </c>
      <c r="W141" s="8">
        <v>916249000000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374651000000</v>
      </c>
      <c r="C143" s="8">
        <v>3436834000000</v>
      </c>
      <c r="D143" s="8">
        <v>-770410000000</v>
      </c>
      <c r="E143" s="8">
        <v>-1214598000000</v>
      </c>
      <c r="F143" s="8">
        <v>240672000000</v>
      </c>
      <c r="G143" s="8">
        <v>-1028684000000</v>
      </c>
      <c r="H143" s="8">
        <v>-1006344000000</v>
      </c>
      <c r="I143" s="8">
        <v>-1257182000000</v>
      </c>
      <c r="J143" s="8">
        <v>-5579847000000</v>
      </c>
      <c r="K143" s="8">
        <v>4249357000000</v>
      </c>
      <c r="L143" s="8">
        <v>-1955520000000</v>
      </c>
      <c r="M143" s="8">
        <v>-252223000000</v>
      </c>
      <c r="N143" s="8">
        <v>-4815703000000</v>
      </c>
      <c r="O143" s="8">
        <v>-1848901000000</v>
      </c>
      <c r="P143" s="8">
        <v>-53076000000</v>
      </c>
      <c r="Q143" s="8">
        <v>440940000000</v>
      </c>
      <c r="R143" s="8">
        <v>-468243000000</v>
      </c>
      <c r="S143" s="8">
        <v>-1945409000000</v>
      </c>
      <c r="T143" s="8">
        <v>-1240532000000</v>
      </c>
      <c r="U143" s="8">
        <v>-1000000</v>
      </c>
      <c r="V143" s="8">
        <v>660001000000</v>
      </c>
      <c r="W143" s="8">
        <v>500000000000</v>
      </c>
    </row>
    <row r="144" spans="1:23" x14ac:dyDescent="0.35">
      <c r="A144" s="9" t="s">
        <v>164</v>
      </c>
      <c r="B144" s="5">
        <v>1286705000000</v>
      </c>
      <c r="C144" s="8">
        <v>3188272000000</v>
      </c>
      <c r="D144" s="8">
        <v>2655448000000</v>
      </c>
      <c r="E144" s="8">
        <v>5773600000000</v>
      </c>
      <c r="F144" s="8">
        <v>5234669000000</v>
      </c>
      <c r="G144" s="8">
        <v>-5294724000000</v>
      </c>
      <c r="H144" s="8">
        <v>2715000000000</v>
      </c>
      <c r="I144" s="8">
        <v>429866000000</v>
      </c>
      <c r="J144" s="8">
        <v>1138119000000</v>
      </c>
      <c r="K144" s="8">
        <v>-15068390000000</v>
      </c>
      <c r="L144" s="8">
        <v>-6045141000000</v>
      </c>
      <c r="M144" s="8">
        <v>-5464050000000</v>
      </c>
      <c r="N144" s="8">
        <v>-99050000000</v>
      </c>
      <c r="O144" s="8">
        <v>-929619000000</v>
      </c>
      <c r="P144" s="8">
        <v>-8042479000000</v>
      </c>
      <c r="Q144" s="8">
        <v>-4130537000000</v>
      </c>
      <c r="R144" s="8">
        <v>360030000000</v>
      </c>
      <c r="S144" s="8">
        <v>-10121246000000</v>
      </c>
      <c r="T144" s="8">
        <v>-4581004000000</v>
      </c>
      <c r="U144" s="8">
        <v>1595128000000</v>
      </c>
      <c r="V144" s="8">
        <v>-3239051000000</v>
      </c>
      <c r="W144" s="8">
        <v>6203168000000</v>
      </c>
    </row>
    <row r="145" spans="1:23" ht="21.5" x14ac:dyDescent="0.35">
      <c r="A145" s="9" t="s">
        <v>165</v>
      </c>
      <c r="B145" s="5">
        <v>0</v>
      </c>
      <c r="C145" s="8">
        <v>0</v>
      </c>
      <c r="D145" s="8">
        <v>0</v>
      </c>
      <c r="E145" s="8">
        <v>203247000000</v>
      </c>
      <c r="F145" s="8">
        <v>-12586000000</v>
      </c>
      <c r="G145" s="8">
        <v>-79050000000</v>
      </c>
      <c r="H145" s="8">
        <v>-108110000000</v>
      </c>
      <c r="I145" s="8">
        <v>-95137000000</v>
      </c>
      <c r="J145" s="8">
        <v>0</v>
      </c>
      <c r="K145" s="8">
        <v>0</v>
      </c>
      <c r="L145" s="8">
        <v>189844000000</v>
      </c>
      <c r="M145" s="8">
        <v>5706000000</v>
      </c>
      <c r="N145" s="8">
        <v>-41743000000</v>
      </c>
      <c r="O145" s="8">
        <v>-76463000000</v>
      </c>
      <c r="P145" s="8">
        <v>-5053000000</v>
      </c>
      <c r="Q145" s="8">
        <v>-12927000000</v>
      </c>
      <c r="R145" s="8">
        <v>26366000000</v>
      </c>
      <c r="S145" s="8">
        <v>-72743000000</v>
      </c>
      <c r="T145" s="8">
        <v>73738000000</v>
      </c>
      <c r="U145" s="8">
        <v>-30323000000</v>
      </c>
      <c r="V145" s="8">
        <v>-35839000000</v>
      </c>
      <c r="W145" s="8">
        <v>-20563000000</v>
      </c>
    </row>
    <row r="146" spans="1:23" x14ac:dyDescent="0.35">
      <c r="A146" s="9" t="s">
        <v>166</v>
      </c>
      <c r="B146" s="5">
        <v>-12591091000000</v>
      </c>
      <c r="C146" s="8">
        <v>3714269000000</v>
      </c>
      <c r="D146" s="8">
        <v>-24671351000000</v>
      </c>
      <c r="E146" s="8">
        <v>-17915089000000</v>
      </c>
      <c r="F146" s="8">
        <v>-4344761000000</v>
      </c>
      <c r="G146" s="8">
        <v>-10805737000000</v>
      </c>
      <c r="H146" s="8">
        <v>-4158863000000</v>
      </c>
      <c r="I146" s="8">
        <v>-4716606000000</v>
      </c>
      <c r="J146" s="8">
        <v>-1700362000000</v>
      </c>
      <c r="K146" s="8">
        <v>-8435868000000</v>
      </c>
      <c r="L146" s="8">
        <v>-7115216000000</v>
      </c>
      <c r="M146" s="8">
        <v>-827397000000</v>
      </c>
      <c r="N146" s="8">
        <v>-7289279000000</v>
      </c>
      <c r="O146" s="8">
        <v>-4356570000000</v>
      </c>
      <c r="P146" s="8">
        <v>-10920117000000</v>
      </c>
      <c r="Q146" s="8">
        <v>-9418954000000</v>
      </c>
      <c r="R146" s="8">
        <v>-834190000000</v>
      </c>
      <c r="S146" s="8">
        <v>-3745695000000</v>
      </c>
      <c r="T146" s="8">
        <v>-2831032000000</v>
      </c>
      <c r="U146" s="8">
        <v>-3480579000000</v>
      </c>
      <c r="V146" s="8">
        <v>-3759117000000</v>
      </c>
      <c r="W146" s="8">
        <v>-7461783000000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-838314000000</v>
      </c>
      <c r="C148" s="8">
        <v>-1149912000000</v>
      </c>
      <c r="D148" s="8">
        <v>-1719010000000</v>
      </c>
      <c r="E148" s="8">
        <v>-1294523000000</v>
      </c>
      <c r="F148" s="8">
        <v>-79689000000</v>
      </c>
      <c r="G148" s="8">
        <v>-53583000000</v>
      </c>
      <c r="H148" s="8">
        <v>-309810000000</v>
      </c>
      <c r="I148" s="8">
        <v>-377446000000</v>
      </c>
      <c r="J148" s="8">
        <v>-724679000000</v>
      </c>
      <c r="K148" s="8">
        <v>-370305000000</v>
      </c>
      <c r="L148" s="8">
        <v>-384590000000</v>
      </c>
      <c r="M148" s="8">
        <v>-1955725000000</v>
      </c>
      <c r="N148" s="8">
        <v>-451605000000</v>
      </c>
      <c r="O148" s="8">
        <v>-309548000000</v>
      </c>
      <c r="P148" s="8">
        <v>-512235000000</v>
      </c>
      <c r="Q148" s="8">
        <v>-264398000000</v>
      </c>
      <c r="R148" s="8">
        <v>-208208000000</v>
      </c>
      <c r="S148" s="8">
        <v>-101764000000</v>
      </c>
      <c r="T148" s="8">
        <v>-254485000000</v>
      </c>
      <c r="U148" s="8">
        <v>-676849000000</v>
      </c>
      <c r="V148" s="8">
        <v>-356656000000</v>
      </c>
      <c r="W148" s="8">
        <v>0</v>
      </c>
    </row>
    <row r="149" spans="1:23" x14ac:dyDescent="0.35">
      <c r="A149" s="9" t="s">
        <v>169</v>
      </c>
      <c r="B149" s="5">
        <v>-2067857000000</v>
      </c>
      <c r="C149" s="8">
        <v>-595501000000</v>
      </c>
      <c r="D149" s="8">
        <v>2729605000000</v>
      </c>
      <c r="E149" s="8">
        <v>-1796492000000</v>
      </c>
      <c r="F149" s="8">
        <v>258962000000</v>
      </c>
      <c r="G149" s="8">
        <v>-2413372000000</v>
      </c>
      <c r="H149" s="8">
        <v>-3875524000000</v>
      </c>
      <c r="I149" s="8">
        <v>413753000000</v>
      </c>
      <c r="J149" s="8">
        <v>221509000000</v>
      </c>
      <c r="K149" s="8">
        <v>-840179000000</v>
      </c>
      <c r="L149" s="8">
        <v>147391000000</v>
      </c>
      <c r="M149" s="8">
        <v>-311248000000</v>
      </c>
      <c r="N149" s="8">
        <v>98385000000</v>
      </c>
      <c r="O149" s="8">
        <v>-179870000000</v>
      </c>
      <c r="P149" s="8">
        <v>237497000000</v>
      </c>
      <c r="Q149" s="8">
        <v>60871000000</v>
      </c>
      <c r="R149" s="8">
        <v>267277000000</v>
      </c>
      <c r="S149" s="8">
        <v>-270672000000</v>
      </c>
      <c r="T149" s="8">
        <v>-1091769000000</v>
      </c>
      <c r="U149" s="8">
        <v>-1045935000000</v>
      </c>
      <c r="V149" s="8">
        <v>1023399000000</v>
      </c>
      <c r="W149" s="8">
        <v>-1008535000000</v>
      </c>
    </row>
    <row r="150" spans="1:23" x14ac:dyDescent="0.35">
      <c r="A150" s="9" t="s">
        <v>170</v>
      </c>
      <c r="B150" s="5">
        <v>1385814000000</v>
      </c>
      <c r="C150" s="8">
        <v>2361000000</v>
      </c>
      <c r="D150" s="8">
        <v>-27217000000</v>
      </c>
      <c r="E150" s="8">
        <v>-67802000000</v>
      </c>
      <c r="F150" s="8">
        <v>2563510000000</v>
      </c>
      <c r="G150" s="8">
        <v>-20372000000</v>
      </c>
      <c r="H150" s="8">
        <v>-27369000000</v>
      </c>
      <c r="I150" s="8">
        <v>-32497000000</v>
      </c>
      <c r="J150" s="8">
        <v>-38964000000</v>
      </c>
      <c r="K150" s="8">
        <v>-31805000000</v>
      </c>
      <c r="L150" s="8">
        <v>-34017000000</v>
      </c>
      <c r="M150" s="8">
        <v>-28862000000</v>
      </c>
      <c r="N150" s="8">
        <v>-41332000000</v>
      </c>
      <c r="O150" s="8">
        <v>-29652000000</v>
      </c>
      <c r="P150" s="8">
        <v>-33754000000</v>
      </c>
      <c r="Q150" s="8">
        <v>-39872000000</v>
      </c>
      <c r="R150" s="8">
        <v>-703566000000</v>
      </c>
      <c r="S150" s="8">
        <v>647124000000</v>
      </c>
      <c r="T150" s="8">
        <v>-29277000000</v>
      </c>
      <c r="U150" s="8">
        <v>-747328000000</v>
      </c>
      <c r="V150" s="8">
        <v>680103000000</v>
      </c>
      <c r="W150" s="8">
        <v>-3827691000000</v>
      </c>
    </row>
    <row r="151" spans="1:23" x14ac:dyDescent="0.35">
      <c r="A151" s="9" t="s">
        <v>171</v>
      </c>
      <c r="B151" s="5">
        <v>-10307589000000</v>
      </c>
      <c r="C151" s="8">
        <v>8337179000000</v>
      </c>
      <c r="D151" s="8">
        <v>-13407831000000</v>
      </c>
      <c r="E151" s="8">
        <v>24007271000000</v>
      </c>
      <c r="F151" s="8">
        <v>3227292000000</v>
      </c>
      <c r="G151" s="8">
        <v>12890213000000</v>
      </c>
      <c r="H151" s="8">
        <v>-8930194000000</v>
      </c>
      <c r="I151" s="8">
        <v>-1565666000000</v>
      </c>
      <c r="J151" s="8">
        <v>3585736000000</v>
      </c>
      <c r="K151" s="8">
        <v>-7472574000000</v>
      </c>
      <c r="L151" s="8">
        <v>17016034000000</v>
      </c>
      <c r="M151" s="8">
        <v>9394829000000</v>
      </c>
      <c r="N151" s="8">
        <v>4922761000000</v>
      </c>
      <c r="O151" s="8">
        <v>6469597000000</v>
      </c>
      <c r="P151" s="8">
        <v>-3135821000000</v>
      </c>
      <c r="Q151" s="8">
        <v>-3353362000000</v>
      </c>
      <c r="R151" s="8">
        <v>-5945168000000</v>
      </c>
      <c r="S151" s="8">
        <v>11273891000000</v>
      </c>
      <c r="T151" s="8">
        <v>96511000000</v>
      </c>
      <c r="U151" s="8">
        <v>3391681000000</v>
      </c>
      <c r="V151" s="8">
        <v>-1088051000000</v>
      </c>
      <c r="W151" s="8">
        <v>3836656000000</v>
      </c>
    </row>
    <row r="152" spans="1:23" x14ac:dyDescent="0.35">
      <c r="A152" s="9" t="s">
        <v>172</v>
      </c>
      <c r="B152" s="5">
        <v>12169761000000</v>
      </c>
      <c r="C152" s="8">
        <v>-17434203000000</v>
      </c>
      <c r="D152" s="8">
        <v>14508136000000</v>
      </c>
      <c r="E152" s="8">
        <v>-1206497000000</v>
      </c>
      <c r="F152" s="8">
        <v>-1871163000000</v>
      </c>
      <c r="G152" s="8">
        <v>6038153000000</v>
      </c>
      <c r="H152" s="8">
        <v>32265229000000</v>
      </c>
      <c r="I152" s="8">
        <v>6358032000000</v>
      </c>
      <c r="J152" s="8">
        <v>3797922000000</v>
      </c>
      <c r="K152" s="8">
        <v>12976476000000</v>
      </c>
      <c r="L152" s="8">
        <v>8053825000000</v>
      </c>
      <c r="M152" s="8">
        <v>-553923000000</v>
      </c>
      <c r="N152" s="8">
        <v>12025711000000</v>
      </c>
      <c r="O152" s="8">
        <v>4133123000000</v>
      </c>
      <c r="P152" s="8">
        <v>7209525000000</v>
      </c>
      <c r="Q152" s="8">
        <v>12479848000000</v>
      </c>
      <c r="R152" s="8">
        <v>6527502000000</v>
      </c>
      <c r="S152" s="8">
        <v>-2752844000000</v>
      </c>
      <c r="T152" s="8">
        <v>6843263000000</v>
      </c>
      <c r="U152" s="8">
        <v>4722704000000</v>
      </c>
      <c r="V152" s="8">
        <v>2960608000000</v>
      </c>
      <c r="W152" s="8">
        <v>1774858000000</v>
      </c>
    </row>
    <row r="153" spans="1:23" ht="21.5" x14ac:dyDescent="0.35">
      <c r="A153" s="9" t="s">
        <v>173</v>
      </c>
      <c r="B153" s="5">
        <v>135634000000</v>
      </c>
      <c r="C153" s="8">
        <v>202199000000</v>
      </c>
      <c r="D153" s="8">
        <v>-62336000000</v>
      </c>
      <c r="E153" s="8">
        <v>128486000000</v>
      </c>
      <c r="F153" s="8">
        <v>0</v>
      </c>
      <c r="G153" s="8">
        <v>0</v>
      </c>
      <c r="H153" s="8">
        <v>0</v>
      </c>
      <c r="I153" s="8">
        <v>-7283000000</v>
      </c>
      <c r="J153" s="8">
        <v>-44390000000</v>
      </c>
      <c r="K153" s="8">
        <v>-26032000000</v>
      </c>
      <c r="L153" s="8">
        <v>77705000000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-108589000000</v>
      </c>
    </row>
    <row r="154" spans="1:23" ht="21.5" x14ac:dyDescent="0.35">
      <c r="A154" s="9" t="s">
        <v>174</v>
      </c>
      <c r="B154" s="5">
        <v>6090000000</v>
      </c>
      <c r="C154" s="8">
        <v>1258000000</v>
      </c>
      <c r="D154" s="8">
        <v>-8157000000</v>
      </c>
      <c r="E154" s="8">
        <v>-82455000000</v>
      </c>
      <c r="F154" s="8">
        <v>-52425000000</v>
      </c>
      <c r="G154" s="8">
        <v>-11449000000</v>
      </c>
      <c r="H154" s="8">
        <v>-254846000000</v>
      </c>
      <c r="I154" s="8">
        <v>6863000000</v>
      </c>
      <c r="J154" s="8">
        <v>3716000000</v>
      </c>
      <c r="K154" s="8">
        <v>7526000000</v>
      </c>
      <c r="L154" s="8">
        <v>-231193000000</v>
      </c>
      <c r="M154" s="8">
        <v>-31389000000</v>
      </c>
      <c r="N154" s="8">
        <v>-15469000000</v>
      </c>
      <c r="O154" s="8">
        <v>-8861000000</v>
      </c>
      <c r="P154" s="8">
        <v>-1818000000</v>
      </c>
      <c r="Q154" s="8">
        <v>-19856000000</v>
      </c>
      <c r="R154" s="8">
        <v>-17329000000</v>
      </c>
      <c r="S154" s="8">
        <v>21532000000</v>
      </c>
      <c r="T154" s="8">
        <v>11441000000</v>
      </c>
      <c r="U154" s="8">
        <v>214602000000</v>
      </c>
      <c r="V154" s="8">
        <v>225996000000</v>
      </c>
      <c r="W154" s="8">
        <v>6780000000</v>
      </c>
    </row>
    <row r="155" spans="1:23" x14ac:dyDescent="0.35">
      <c r="A155" s="9" t="s">
        <v>175</v>
      </c>
      <c r="B155" s="5">
        <v>4001098000000</v>
      </c>
      <c r="C155" s="8">
        <v>7600097000000</v>
      </c>
      <c r="D155" s="8">
        <v>6000290000000</v>
      </c>
      <c r="E155" s="8">
        <v>-7673077000000</v>
      </c>
      <c r="F155" s="8">
        <v>-3697684000000</v>
      </c>
      <c r="G155" s="8">
        <v>-917745000000</v>
      </c>
      <c r="H155" s="8">
        <v>-7620966000000</v>
      </c>
      <c r="I155" s="8">
        <v>-1384673000000</v>
      </c>
      <c r="J155" s="8">
        <v>-5840744000000</v>
      </c>
      <c r="K155" s="8">
        <v>1899490000000</v>
      </c>
      <c r="L155" s="8">
        <v>5196455000000</v>
      </c>
      <c r="M155" s="8">
        <v>2999166000000</v>
      </c>
      <c r="N155" s="8">
        <v>4225402000000</v>
      </c>
      <c r="O155" s="8">
        <v>-2888394000000</v>
      </c>
      <c r="P155" s="8">
        <v>4387270000000</v>
      </c>
      <c r="Q155" s="8">
        <v>334020000000</v>
      </c>
      <c r="R155" s="8">
        <v>2782278000000</v>
      </c>
      <c r="S155" s="8">
        <v>1223030000000</v>
      </c>
      <c r="T155" s="8">
        <v>1118481000000</v>
      </c>
      <c r="U155" s="8">
        <v>-52020000000</v>
      </c>
      <c r="V155" s="8">
        <v>2138692000000</v>
      </c>
      <c r="W155" s="8">
        <v>2238689000000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-808847000000</v>
      </c>
      <c r="V156" s="8">
        <v>808847000000</v>
      </c>
      <c r="W156" s="8">
        <v>0</v>
      </c>
    </row>
    <row r="157" spans="1:23" x14ac:dyDescent="0.35">
      <c r="A157" s="9" t="s">
        <v>177</v>
      </c>
      <c r="B157" s="5">
        <v>621894000000</v>
      </c>
      <c r="C157" s="8">
        <v>198980000000</v>
      </c>
      <c r="D157" s="8">
        <v>-155295000000</v>
      </c>
      <c r="E157" s="8">
        <v>-191127000000</v>
      </c>
      <c r="F157" s="8">
        <v>116920000000</v>
      </c>
      <c r="G157" s="8">
        <v>-520907000000</v>
      </c>
      <c r="H157" s="8">
        <v>-64948000000</v>
      </c>
      <c r="I157" s="8">
        <v>-336929000000</v>
      </c>
      <c r="J157" s="8">
        <v>670985000000</v>
      </c>
      <c r="K157" s="8">
        <v>359827000000</v>
      </c>
      <c r="L157" s="8">
        <v>232880000000</v>
      </c>
      <c r="M157" s="8">
        <v>-40254000000</v>
      </c>
      <c r="N157" s="8">
        <v>58922000000</v>
      </c>
      <c r="O157" s="8">
        <v>-342802000000</v>
      </c>
      <c r="P157" s="8">
        <v>62061000000</v>
      </c>
      <c r="Q157" s="8">
        <v>-76174000000</v>
      </c>
      <c r="R157" s="8">
        <v>-86104000000</v>
      </c>
      <c r="S157" s="8">
        <v>641361000000</v>
      </c>
      <c r="T157" s="8">
        <v>-138265000000</v>
      </c>
      <c r="U157" s="8">
        <v>203024000000</v>
      </c>
      <c r="V157" s="8">
        <v>-450598000000</v>
      </c>
      <c r="W157" s="8">
        <v>450598000000</v>
      </c>
    </row>
    <row r="158" spans="1:23" ht="21.5" x14ac:dyDescent="0.35">
      <c r="A158" s="9" t="s">
        <v>178</v>
      </c>
      <c r="B158" s="5">
        <v>-3761389000000</v>
      </c>
      <c r="C158" s="8">
        <v>9238390000000</v>
      </c>
      <c r="D158" s="8">
        <v>-14022735000000</v>
      </c>
      <c r="E158" s="8">
        <v>6140227000000</v>
      </c>
      <c r="F158" s="8">
        <v>3704467000000</v>
      </c>
      <c r="G158" s="8">
        <v>-594067000000</v>
      </c>
      <c r="H158" s="8">
        <v>11087498000000</v>
      </c>
      <c r="I158" s="8">
        <v>257288000000</v>
      </c>
      <c r="J158" s="8">
        <v>-2198982000000</v>
      </c>
      <c r="K158" s="8">
        <v>-10851698000000</v>
      </c>
      <c r="L158" s="8">
        <v>16849463000000</v>
      </c>
      <c r="M158" s="8">
        <v>5573064000000</v>
      </c>
      <c r="N158" s="8">
        <v>10662199000000</v>
      </c>
      <c r="O158" s="8">
        <v>1144531000000</v>
      </c>
      <c r="P158" s="8">
        <v>-8884522000000</v>
      </c>
      <c r="Q158" s="8">
        <v>-2612304000000</v>
      </c>
      <c r="R158" s="8">
        <v>3372318000000</v>
      </c>
      <c r="S158" s="8">
        <v>-4360137000000</v>
      </c>
      <c r="T158" s="8">
        <v>44251000000</v>
      </c>
      <c r="U158" s="8">
        <v>4732711000000</v>
      </c>
      <c r="V158" s="8">
        <v>478949000000</v>
      </c>
      <c r="W158" s="8">
        <v>3499837000000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-3761389000000</v>
      </c>
      <c r="C162" s="8">
        <v>9238390000000</v>
      </c>
      <c r="D162" s="8">
        <v>-14022735000000</v>
      </c>
      <c r="E162" s="8">
        <v>6140227000000</v>
      </c>
      <c r="F162" s="8">
        <v>3704467000000</v>
      </c>
      <c r="G162" s="8">
        <v>-594067000000</v>
      </c>
      <c r="H162" s="8">
        <v>11087498000000</v>
      </c>
      <c r="I162" s="8">
        <v>257288000000</v>
      </c>
      <c r="J162" s="8">
        <v>-2198982000000</v>
      </c>
      <c r="K162" s="8">
        <v>-10851698000000</v>
      </c>
      <c r="L162" s="8">
        <v>16849463000000</v>
      </c>
      <c r="M162" s="8">
        <v>5573064000000</v>
      </c>
      <c r="N162" s="8">
        <v>10662199000000</v>
      </c>
      <c r="O162" s="8">
        <v>1144531000000</v>
      </c>
      <c r="P162" s="8">
        <v>-8884522000000</v>
      </c>
      <c r="Q162" s="8">
        <v>-2612304000000</v>
      </c>
      <c r="R162" s="8">
        <v>3372318000000</v>
      </c>
      <c r="S162" s="8">
        <v>-4360137000000</v>
      </c>
      <c r="T162" s="8">
        <v>44251000000</v>
      </c>
      <c r="U162" s="8">
        <v>4732711000000</v>
      </c>
      <c r="V162" s="8">
        <v>478949000000</v>
      </c>
      <c r="W162" s="8">
        <v>3499837000000</v>
      </c>
    </row>
    <row r="163" spans="1:23" x14ac:dyDescent="0.35">
      <c r="A163" s="9" t="s">
        <v>183</v>
      </c>
      <c r="B163" s="5">
        <v>-129601000000</v>
      </c>
      <c r="C163" s="8">
        <v>-71651000000</v>
      </c>
      <c r="D163" s="8">
        <v>-180318000000</v>
      </c>
      <c r="E163" s="8">
        <v>-305471000000</v>
      </c>
      <c r="F163" s="8">
        <v>-41000000000</v>
      </c>
      <c r="G163" s="8">
        <v>-109495000000</v>
      </c>
      <c r="H163" s="8">
        <v>-82208000000</v>
      </c>
      <c r="I163" s="8">
        <v>-77943000000</v>
      </c>
      <c r="J163" s="8">
        <v>-189487000000</v>
      </c>
      <c r="K163" s="8">
        <v>-76393000000</v>
      </c>
      <c r="L163" s="8">
        <v>-303466000000</v>
      </c>
      <c r="M163" s="8">
        <v>-45310000000</v>
      </c>
      <c r="N163" s="8">
        <v>-196339000000</v>
      </c>
      <c r="O163" s="8">
        <v>-84100000000</v>
      </c>
      <c r="P163" s="8">
        <v>-123654000000</v>
      </c>
      <c r="Q163" s="8">
        <v>-108674000000</v>
      </c>
      <c r="R163" s="8">
        <v>-105333000000</v>
      </c>
      <c r="S163" s="8">
        <v>-73027000000</v>
      </c>
      <c r="T163" s="8">
        <v>-146746000000</v>
      </c>
      <c r="U163" s="8">
        <v>-117735000000</v>
      </c>
      <c r="V163" s="8">
        <v>-74557000000</v>
      </c>
      <c r="W163" s="8">
        <v>-55556000000</v>
      </c>
    </row>
    <row r="164" spans="1:23" x14ac:dyDescent="0.35">
      <c r="A164" s="9" t="s">
        <v>184</v>
      </c>
      <c r="B164" s="5">
        <v>114000000</v>
      </c>
      <c r="C164" s="8">
        <v>0</v>
      </c>
      <c r="D164" s="8">
        <v>152000000</v>
      </c>
      <c r="E164" s="8">
        <v>332000000</v>
      </c>
      <c r="F164" s="8">
        <v>0</v>
      </c>
      <c r="G164" s="8">
        <v>0</v>
      </c>
      <c r="H164" s="8">
        <v>609000000</v>
      </c>
      <c r="I164" s="8">
        <v>15000000</v>
      </c>
      <c r="J164" s="8">
        <v>5000000</v>
      </c>
      <c r="K164" s="8">
        <v>0</v>
      </c>
      <c r="L164" s="8">
        <v>166000000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1000000</v>
      </c>
      <c r="S164" s="8">
        <v>0</v>
      </c>
      <c r="T164" s="8">
        <v>265000000</v>
      </c>
      <c r="U164" s="8">
        <v>0</v>
      </c>
      <c r="V164" s="8">
        <v>0</v>
      </c>
      <c r="W164" s="8">
        <v>0</v>
      </c>
    </row>
    <row r="165" spans="1:23" x14ac:dyDescent="0.35">
      <c r="A165" s="9" t="s">
        <v>185</v>
      </c>
      <c r="B165" s="5">
        <v>3000000</v>
      </c>
      <c r="C165" s="8">
        <v>-3000000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-41000000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-22420000000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39600000000</v>
      </c>
      <c r="S169" s="8">
        <v>-39600000000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</row>
    <row r="172" spans="1:23" x14ac:dyDescent="0.35">
      <c r="A172" s="12" t="s">
        <v>192</v>
      </c>
      <c r="B172" s="5">
        <v>-129484000000</v>
      </c>
      <c r="C172" s="8">
        <v>-94074000000</v>
      </c>
      <c r="D172" s="8">
        <v>-180166000000</v>
      </c>
      <c r="E172" s="8">
        <v>-305139000000</v>
      </c>
      <c r="F172" s="8">
        <v>-41000000000</v>
      </c>
      <c r="G172" s="8">
        <v>-109495000000</v>
      </c>
      <c r="H172" s="8">
        <v>-81599000000</v>
      </c>
      <c r="I172" s="8">
        <v>-77969000000</v>
      </c>
      <c r="J172" s="8">
        <v>-189482000000</v>
      </c>
      <c r="K172" s="8">
        <v>-76393000000</v>
      </c>
      <c r="L172" s="8">
        <v>-303300000000</v>
      </c>
      <c r="M172" s="8">
        <v>-45310000000</v>
      </c>
      <c r="N172" s="8">
        <v>-196339000000</v>
      </c>
      <c r="O172" s="8">
        <v>-84100000000</v>
      </c>
      <c r="P172" s="8">
        <v>-123654000000</v>
      </c>
      <c r="Q172" s="8">
        <v>-108674000000</v>
      </c>
      <c r="R172" s="8">
        <v>-65732000000</v>
      </c>
      <c r="S172" s="8">
        <v>-112627000000</v>
      </c>
      <c r="T172" s="8">
        <v>-146481000000</v>
      </c>
      <c r="U172" s="8">
        <v>-117735000000</v>
      </c>
      <c r="V172" s="8">
        <v>-74557000000</v>
      </c>
      <c r="W172" s="8">
        <v>-55556000000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3283500000000</v>
      </c>
      <c r="N173" s="8">
        <v>0</v>
      </c>
      <c r="O173" s="8">
        <v>0</v>
      </c>
      <c r="P173" s="8">
        <v>390694000000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200800000000</v>
      </c>
      <c r="C174" s="8">
        <v>0</v>
      </c>
      <c r="D174" s="8">
        <v>6117800000000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2816200000000</v>
      </c>
      <c r="Q174" s="8">
        <v>300300000000</v>
      </c>
      <c r="R174" s="8">
        <v>360300000000</v>
      </c>
      <c r="S174" s="8">
        <v>851300000000</v>
      </c>
      <c r="T174" s="8">
        <v>267000000000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-5000000000</v>
      </c>
      <c r="D175" s="8">
        <v>-70800000000</v>
      </c>
      <c r="E175" s="8">
        <v>-587900000000</v>
      </c>
      <c r="F175" s="8">
        <v>-122100000000</v>
      </c>
      <c r="G175" s="8">
        <v>-426300000000</v>
      </c>
      <c r="H175" s="8">
        <v>-1792000000000</v>
      </c>
      <c r="I175" s="8">
        <v>-40200000000</v>
      </c>
      <c r="J175" s="8">
        <v>-111700000000</v>
      </c>
      <c r="K175" s="8">
        <v>-84400000000</v>
      </c>
      <c r="L175" s="8">
        <v>-1319500000000</v>
      </c>
      <c r="M175" s="8">
        <v>-106400000000</v>
      </c>
      <c r="N175" s="8">
        <v>-34100000000</v>
      </c>
      <c r="O175" s="8">
        <v>-106300000000</v>
      </c>
      <c r="P175" s="8">
        <v>-41900000000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-3954389000000</v>
      </c>
      <c r="F176" s="8">
        <v>-3954389000000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-7415000000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-225360000000</v>
      </c>
      <c r="T177" s="8">
        <v>0</v>
      </c>
      <c r="U177" s="8">
        <v>0</v>
      </c>
      <c r="V177" s="8">
        <v>-627756000000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1134993000000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200800000000</v>
      </c>
      <c r="C179" s="8">
        <v>-5000000000</v>
      </c>
      <c r="D179" s="8">
        <v>6047000000000</v>
      </c>
      <c r="E179" s="8">
        <v>-4542289000000</v>
      </c>
      <c r="F179" s="8">
        <v>-4076489000000</v>
      </c>
      <c r="G179" s="8">
        <v>-426300000000</v>
      </c>
      <c r="H179" s="8">
        <v>-1792000000000</v>
      </c>
      <c r="I179" s="8">
        <v>-40200000000</v>
      </c>
      <c r="J179" s="8">
        <v>-111700000000</v>
      </c>
      <c r="K179" s="8">
        <v>-84400000000</v>
      </c>
      <c r="L179" s="8">
        <v>-1319500000000</v>
      </c>
      <c r="M179" s="8">
        <v>3177100000000</v>
      </c>
      <c r="N179" s="8">
        <v>1100893000000</v>
      </c>
      <c r="O179" s="8">
        <v>-106300000000</v>
      </c>
      <c r="P179" s="8">
        <v>3164994000000</v>
      </c>
      <c r="Q179" s="8">
        <v>300300000000</v>
      </c>
      <c r="R179" s="8">
        <v>360300000000</v>
      </c>
      <c r="S179" s="8">
        <v>625940000000</v>
      </c>
      <c r="T179" s="8">
        <v>267000000000</v>
      </c>
      <c r="U179" s="8">
        <v>0</v>
      </c>
      <c r="V179" s="8">
        <v>-635171000000</v>
      </c>
      <c r="W179" s="8">
        <v>0</v>
      </c>
    </row>
    <row r="180" spans="1:23" x14ac:dyDescent="0.35">
      <c r="A180" s="12" t="s">
        <v>200</v>
      </c>
      <c r="B180" s="5">
        <v>-3690073000000</v>
      </c>
      <c r="C180" s="8">
        <v>9139316000000</v>
      </c>
      <c r="D180" s="8">
        <v>-8155901000000</v>
      </c>
      <c r="E180" s="8">
        <v>1292799000000</v>
      </c>
      <c r="F180" s="8">
        <v>-413022000000</v>
      </c>
      <c r="G180" s="8">
        <v>-1129862000000</v>
      </c>
      <c r="H180" s="8">
        <v>9213899000000</v>
      </c>
      <c r="I180" s="8">
        <v>139119000000</v>
      </c>
      <c r="J180" s="8">
        <v>-2500164000000</v>
      </c>
      <c r="K180" s="8">
        <v>-11012491000000</v>
      </c>
      <c r="L180" s="8">
        <v>15226663000000</v>
      </c>
      <c r="M180" s="8">
        <v>8704854000000</v>
      </c>
      <c r="N180" s="8">
        <v>11566753000000</v>
      </c>
      <c r="O180" s="8">
        <v>954131000000</v>
      </c>
      <c r="P180" s="8">
        <v>-5843182000000</v>
      </c>
      <c r="Q180" s="8">
        <v>-2420678000000</v>
      </c>
      <c r="R180" s="8">
        <v>3666886000000</v>
      </c>
      <c r="S180" s="8">
        <v>-3846824000000</v>
      </c>
      <c r="T180" s="8">
        <v>164770000000</v>
      </c>
      <c r="U180" s="8">
        <v>4614976000000</v>
      </c>
      <c r="V180" s="8">
        <v>-230779000000</v>
      </c>
      <c r="W180" s="8">
        <v>3444281000000</v>
      </c>
    </row>
    <row r="181" spans="1:23" x14ac:dyDescent="0.35">
      <c r="A181" s="12" t="s">
        <v>201</v>
      </c>
      <c r="B181" s="5">
        <v>54587784000000</v>
      </c>
      <c r="C181" s="8">
        <v>45441602000000</v>
      </c>
      <c r="D181" s="8">
        <v>53732822000000</v>
      </c>
      <c r="E181" s="8">
        <v>52301571000000</v>
      </c>
      <c r="F181" s="8">
        <v>51181779000000</v>
      </c>
      <c r="G181" s="8">
        <v>52301571000000</v>
      </c>
      <c r="H181" s="8">
        <v>43005246000000</v>
      </c>
      <c r="I181" s="8">
        <v>42948553000000</v>
      </c>
      <c r="J181" s="8">
        <v>45546555000000</v>
      </c>
      <c r="K181" s="8">
        <v>56461208000000</v>
      </c>
      <c r="L181" s="8">
        <v>41320827000000</v>
      </c>
      <c r="M181" s="8">
        <v>32529691000000</v>
      </c>
      <c r="N181" s="8">
        <v>21030337000000</v>
      </c>
      <c r="O181" s="8">
        <v>20008807000000</v>
      </c>
      <c r="P181" s="8">
        <v>26773225000000</v>
      </c>
      <c r="Q181" s="8">
        <v>29018863000000</v>
      </c>
      <c r="R181" s="8">
        <v>25557011000000</v>
      </c>
      <c r="S181" s="8">
        <v>29198801000000</v>
      </c>
      <c r="T181" s="8">
        <v>29034031000000</v>
      </c>
      <c r="U181" s="8">
        <v>24419055000000</v>
      </c>
      <c r="V181" s="8">
        <v>24688410000000</v>
      </c>
      <c r="W181" s="8">
        <v>21205553000000</v>
      </c>
    </row>
    <row r="182" spans="1:23" x14ac:dyDescent="0.35">
      <c r="A182" s="12" t="s">
        <v>202</v>
      </c>
      <c r="B182" s="5">
        <v>-6866000000</v>
      </c>
      <c r="C182" s="8">
        <v>6866000000</v>
      </c>
      <c r="D182" s="8">
        <v>-138452000000</v>
      </c>
      <c r="E182" s="8">
        <v>138452000000</v>
      </c>
      <c r="F182" s="8">
        <v>-10070000000</v>
      </c>
      <c r="G182" s="8">
        <v>10070000000</v>
      </c>
      <c r="H182" s="8">
        <v>82426000000</v>
      </c>
      <c r="I182" s="8">
        <v>-82426000000</v>
      </c>
      <c r="J182" s="8">
        <v>-97838000000</v>
      </c>
      <c r="K182" s="8">
        <v>97838000000</v>
      </c>
      <c r="L182" s="8">
        <v>-86282000000</v>
      </c>
      <c r="M182" s="8">
        <v>86282000000</v>
      </c>
      <c r="N182" s="8">
        <v>-67399000000</v>
      </c>
      <c r="O182" s="8">
        <v>67399000000</v>
      </c>
      <c r="P182" s="8">
        <v>-175040000000</v>
      </c>
      <c r="Q182" s="8">
        <v>175040000000</v>
      </c>
      <c r="R182" s="8">
        <v>-205034000000</v>
      </c>
      <c r="S182" s="8">
        <v>205034000000</v>
      </c>
      <c r="T182" s="8">
        <v>0</v>
      </c>
      <c r="U182" s="8">
        <v>0</v>
      </c>
      <c r="V182" s="8">
        <v>-38576000000</v>
      </c>
      <c r="W182" s="8">
        <v>38576000000</v>
      </c>
    </row>
    <row r="183" spans="1:23" ht="22" x14ac:dyDescent="0.35">
      <c r="A183" s="12" t="s">
        <v>203</v>
      </c>
      <c r="B183" s="5">
        <v>50890845000000</v>
      </c>
      <c r="C183" s="8">
        <v>54587784000000</v>
      </c>
      <c r="D183" s="8">
        <v>45438469000000</v>
      </c>
      <c r="E183" s="8">
        <v>53732822000000</v>
      </c>
      <c r="F183" s="8">
        <v>50758687000000</v>
      </c>
      <c r="G183" s="8">
        <v>51181779000000</v>
      </c>
      <c r="H183" s="8">
        <v>52301571000000</v>
      </c>
      <c r="I183" s="8">
        <v>43005246000000</v>
      </c>
      <c r="J183" s="8">
        <v>42948553000000</v>
      </c>
      <c r="K183" s="8">
        <v>45546555000000</v>
      </c>
      <c r="L183" s="8">
        <v>56461208000000</v>
      </c>
      <c r="M183" s="8">
        <v>41320827000000</v>
      </c>
      <c r="N183" s="8">
        <v>32529691000000</v>
      </c>
      <c r="O183" s="8">
        <v>21030337000000</v>
      </c>
      <c r="P183" s="8">
        <v>20755003000000</v>
      </c>
      <c r="Q183" s="8">
        <v>26773225000000</v>
      </c>
      <c r="R183" s="8">
        <v>29018863000000</v>
      </c>
      <c r="S183" s="8">
        <v>25557011000000</v>
      </c>
      <c r="T183" s="8">
        <v>29198801000000</v>
      </c>
      <c r="U183" s="8">
        <v>29034031000000</v>
      </c>
      <c r="V183" s="8">
        <v>24419055000000</v>
      </c>
      <c r="W183" s="8">
        <v>24688410000000</v>
      </c>
    </row>
    <row r="184" spans="1:23" x14ac:dyDescent="0.35">
      <c r="A184" s="9" t="s">
        <v>204</v>
      </c>
      <c r="B184" s="5">
        <v>6083362000000</v>
      </c>
      <c r="C184" s="8">
        <v>6837096000000</v>
      </c>
      <c r="D184" s="8">
        <v>7403654000000</v>
      </c>
      <c r="E184" s="8">
        <v>20558263000000</v>
      </c>
      <c r="F184" s="8">
        <v>7210381000000</v>
      </c>
      <c r="G184" s="8">
        <v>6593322000000</v>
      </c>
      <c r="H184" s="8">
        <v>5890360000000</v>
      </c>
      <c r="I184" s="8">
        <v>4922770000000</v>
      </c>
      <c r="J184" s="8">
        <v>5222837000000</v>
      </c>
      <c r="K184" s="8">
        <v>4680894000000</v>
      </c>
      <c r="L184" s="8">
        <v>4955750000000</v>
      </c>
      <c r="M184" s="8">
        <v>3947957000000</v>
      </c>
      <c r="N184" s="8">
        <v>4207261000000</v>
      </c>
      <c r="O184" s="8">
        <v>4150122000000</v>
      </c>
      <c r="P184" s="8">
        <v>4022650000000</v>
      </c>
      <c r="Q184" s="8">
        <v>3224831000000</v>
      </c>
      <c r="R184" s="8">
        <v>3636930000000</v>
      </c>
      <c r="S184" s="8">
        <v>3131761000000</v>
      </c>
      <c r="T184" s="8">
        <v>3313682000000</v>
      </c>
      <c r="U184" s="8">
        <v>3056601000000</v>
      </c>
      <c r="V184" s="8">
        <v>2727075000000</v>
      </c>
      <c r="W184" s="8">
        <v>2818665000000</v>
      </c>
    </row>
    <row r="185" spans="1:23" x14ac:dyDescent="0.35">
      <c r="A185" s="9" t="s">
        <v>205</v>
      </c>
      <c r="B185" s="5">
        <v>-3480077000000</v>
      </c>
      <c r="C185" s="8">
        <v>-3777982000000</v>
      </c>
      <c r="D185" s="8">
        <v>-5197891000000</v>
      </c>
      <c r="E185" s="8">
        <v>-10041924000000</v>
      </c>
      <c r="F185" s="8">
        <v>-4224957000000</v>
      </c>
      <c r="G185" s="8">
        <v>-2861659000000</v>
      </c>
      <c r="H185" s="8">
        <v>-2905647000000</v>
      </c>
      <c r="I185" s="8">
        <v>-1963510000000</v>
      </c>
      <c r="J185" s="8">
        <v>-2340217000000</v>
      </c>
      <c r="K185" s="8">
        <v>-1860112000000</v>
      </c>
      <c r="L185" s="8">
        <v>-2187708000000</v>
      </c>
      <c r="M185" s="8">
        <v>-1539085000000</v>
      </c>
      <c r="N185" s="8">
        <v>-2028187000000</v>
      </c>
      <c r="O185" s="8">
        <v>-1805873000000</v>
      </c>
      <c r="P185" s="8">
        <v>-1765860000000</v>
      </c>
      <c r="Q185" s="8">
        <v>-1402725000000</v>
      </c>
      <c r="R185" s="8">
        <v>-1833397000000</v>
      </c>
      <c r="S185" s="8">
        <v>-1657535000000</v>
      </c>
      <c r="T185" s="8">
        <v>-1397966000000</v>
      </c>
      <c r="U185" s="8">
        <v>-1283571000000</v>
      </c>
      <c r="V185" s="8">
        <v>-1441020000000</v>
      </c>
      <c r="W185" s="8">
        <v>-1400568000000</v>
      </c>
    </row>
    <row r="186" spans="1:23" x14ac:dyDescent="0.35">
      <c r="A186" s="9" t="s">
        <v>206</v>
      </c>
      <c r="B186" s="5">
        <v>945184000000</v>
      </c>
      <c r="C186" s="8">
        <v>715126000000</v>
      </c>
      <c r="D186" s="8">
        <v>114080000000</v>
      </c>
      <c r="E186" s="8">
        <v>2165220000000</v>
      </c>
      <c r="F186" s="8">
        <v>803609000000</v>
      </c>
      <c r="G186" s="8">
        <v>695739000000</v>
      </c>
      <c r="H186" s="8">
        <v>816174000000</v>
      </c>
      <c r="I186" s="8">
        <v>683797000000</v>
      </c>
      <c r="J186" s="8">
        <v>680625000000</v>
      </c>
      <c r="K186" s="8">
        <v>511384000000</v>
      </c>
      <c r="L186" s="8">
        <v>489876000000</v>
      </c>
      <c r="M186" s="8">
        <v>357770000000</v>
      </c>
      <c r="N186" s="8">
        <v>412564000000</v>
      </c>
      <c r="O186" s="8">
        <v>282256000000</v>
      </c>
      <c r="P186" s="8">
        <v>457794000000</v>
      </c>
      <c r="Q186" s="8">
        <v>493487000000</v>
      </c>
      <c r="R186" s="8">
        <v>159076000000</v>
      </c>
      <c r="S186" s="8">
        <v>157000000000</v>
      </c>
      <c r="T186" s="8">
        <v>314894000000</v>
      </c>
      <c r="U186" s="8">
        <v>272101000000</v>
      </c>
      <c r="V186" s="8">
        <v>268620000000</v>
      </c>
      <c r="W186" s="8">
        <v>216753000000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154017000000</v>
      </c>
      <c r="L187" s="8">
        <v>0</v>
      </c>
      <c r="M187" s="8">
        <v>834572000000</v>
      </c>
      <c r="N187" s="8">
        <v>478972000000</v>
      </c>
      <c r="O187" s="8">
        <v>210637000000</v>
      </c>
      <c r="P187" s="8">
        <v>428487000000</v>
      </c>
      <c r="Q187" s="8">
        <v>72615000000</v>
      </c>
      <c r="R187" s="8">
        <v>497027000000</v>
      </c>
      <c r="S187" s="8">
        <v>245772000000</v>
      </c>
      <c r="T187" s="8">
        <v>67018000000</v>
      </c>
      <c r="U187" s="8">
        <v>113193000000</v>
      </c>
      <c r="V187" s="8">
        <v>241379000000</v>
      </c>
      <c r="W187" s="8">
        <v>450547000000</v>
      </c>
    </row>
    <row r="188" spans="1:23" x14ac:dyDescent="0.35">
      <c r="A188" s="9" t="s">
        <v>208</v>
      </c>
      <c r="B188" s="5">
        <v>-19331000000</v>
      </c>
      <c r="C188" s="8">
        <v>463485000000</v>
      </c>
      <c r="D188" s="8">
        <v>171861000000</v>
      </c>
      <c r="E188" s="8">
        <v>1241841000000</v>
      </c>
      <c r="F188" s="8">
        <v>388951000000</v>
      </c>
      <c r="G188" s="8">
        <v>136962000000</v>
      </c>
      <c r="H188" s="8">
        <v>74477000000</v>
      </c>
      <c r="I188" s="8">
        <v>144564000000</v>
      </c>
      <c r="J188" s="8">
        <v>350783000000</v>
      </c>
      <c r="K188" s="8">
        <v>0</v>
      </c>
      <c r="L188" s="8">
        <v>482461000000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-99465000000</v>
      </c>
      <c r="C189" s="8">
        <v>-104459000000</v>
      </c>
      <c r="D189" s="8">
        <v>-207465000000</v>
      </c>
      <c r="E189" s="8">
        <v>-202007000000</v>
      </c>
      <c r="F189" s="8">
        <v>-69878000000</v>
      </c>
      <c r="G189" s="8">
        <v>-4417000000</v>
      </c>
      <c r="H189" s="8">
        <v>-10586000000</v>
      </c>
      <c r="I189" s="8">
        <v>22186000000</v>
      </c>
      <c r="J189" s="8">
        <v>24173000000</v>
      </c>
      <c r="K189" s="8">
        <v>43743000000</v>
      </c>
      <c r="L189" s="8">
        <v>20722000000</v>
      </c>
      <c r="M189" s="8">
        <v>78413000000</v>
      </c>
      <c r="N189" s="8">
        <v>-14104000000</v>
      </c>
      <c r="O189" s="8">
        <v>-87376000000</v>
      </c>
      <c r="P189" s="8">
        <v>288672000000</v>
      </c>
      <c r="Q189" s="8">
        <v>-83929000000</v>
      </c>
      <c r="R189" s="8">
        <v>57547000000</v>
      </c>
      <c r="S189" s="8">
        <v>293484000000</v>
      </c>
      <c r="T189" s="8">
        <v>857707000000</v>
      </c>
      <c r="U189" s="8">
        <v>-4797000000</v>
      </c>
      <c r="V189" s="8">
        <v>12804000000</v>
      </c>
      <c r="W189" s="8">
        <v>169000000</v>
      </c>
    </row>
    <row r="190" spans="1:23" ht="21.5" x14ac:dyDescent="0.35">
      <c r="A190" s="9" t="s">
        <v>210</v>
      </c>
      <c r="B190" s="5">
        <v>197625000000</v>
      </c>
      <c r="C190" s="8">
        <v>87921000000</v>
      </c>
      <c r="D190" s="8">
        <v>165556000000</v>
      </c>
      <c r="E190" s="8">
        <v>138108000000</v>
      </c>
      <c r="F190" s="8">
        <v>54135000000</v>
      </c>
      <c r="G190" s="8">
        <v>45663000000</v>
      </c>
      <c r="H190" s="8">
        <v>118890000000</v>
      </c>
      <c r="I190" s="8">
        <v>192878000000</v>
      </c>
      <c r="J190" s="8">
        <v>193882000000</v>
      </c>
      <c r="K190" s="8">
        <v>116387000000</v>
      </c>
      <c r="L190" s="8">
        <v>82211000000</v>
      </c>
      <c r="M190" s="8">
        <v>23181000000</v>
      </c>
      <c r="N190" s="8">
        <v>70812000000</v>
      </c>
      <c r="O190" s="8">
        <v>71752000000</v>
      </c>
      <c r="P190" s="8">
        <v>43020000000</v>
      </c>
      <c r="Q190" s="8">
        <v>66038000000</v>
      </c>
      <c r="R190" s="8">
        <v>17421000000</v>
      </c>
      <c r="S190" s="8">
        <v>12027000000</v>
      </c>
      <c r="T190" s="8">
        <v>22201000000</v>
      </c>
      <c r="U190" s="8">
        <v>11686000000</v>
      </c>
      <c r="V190" s="8">
        <v>6404000000</v>
      </c>
      <c r="W190" s="8">
        <v>21778000000</v>
      </c>
    </row>
    <row r="191" spans="1:23" x14ac:dyDescent="0.35">
      <c r="A191" s="9" t="s">
        <v>211</v>
      </c>
      <c r="B191" s="5">
        <v>-1249399000000</v>
      </c>
      <c r="C191" s="8">
        <v>-1771907000000</v>
      </c>
      <c r="D191" s="8">
        <v>-1523886000000</v>
      </c>
      <c r="E191" s="8">
        <v>-4798420000000</v>
      </c>
      <c r="F191" s="8">
        <v>-1841491000000</v>
      </c>
      <c r="G191" s="8">
        <v>-1693916000000</v>
      </c>
      <c r="H191" s="8">
        <v>-1519426000000</v>
      </c>
      <c r="I191" s="8">
        <v>-1180490000000</v>
      </c>
      <c r="J191" s="8">
        <v>-1570066000000</v>
      </c>
      <c r="K191" s="8">
        <v>-1467493000000</v>
      </c>
      <c r="L191" s="8">
        <v>-1433306000000</v>
      </c>
      <c r="M191" s="8">
        <v>-894374000000</v>
      </c>
      <c r="N191" s="8">
        <v>-1042119000000</v>
      </c>
      <c r="O191" s="8">
        <v>-914155000000</v>
      </c>
      <c r="P191" s="8">
        <v>-1227105000000</v>
      </c>
      <c r="Q191" s="8">
        <v>-761040000000</v>
      </c>
      <c r="R191" s="8">
        <v>-924916000000</v>
      </c>
      <c r="S191" s="8">
        <v>-1037504000000</v>
      </c>
      <c r="T191" s="8">
        <v>-830355000000</v>
      </c>
      <c r="U191" s="8">
        <v>-687756000000</v>
      </c>
      <c r="V191" s="8">
        <v>-797647000000</v>
      </c>
      <c r="W191" s="8">
        <v>-828132000000</v>
      </c>
    </row>
    <row r="192" spans="1:23" x14ac:dyDescent="0.35">
      <c r="A192" s="9" t="s">
        <v>212</v>
      </c>
      <c r="B192" s="5">
        <v>-316084000000</v>
      </c>
      <c r="C192" s="8">
        <v>-712723000000</v>
      </c>
      <c r="D192" s="8">
        <v>-20516000000</v>
      </c>
      <c r="E192" s="8">
        <v>-1591798000000</v>
      </c>
      <c r="F192" s="8">
        <v>-200000000000</v>
      </c>
      <c r="G192" s="8">
        <v>-1288504000000</v>
      </c>
      <c r="H192" s="8">
        <v>1000000</v>
      </c>
      <c r="I192" s="8">
        <v>-2000000</v>
      </c>
      <c r="J192" s="8">
        <v>-250000000000</v>
      </c>
      <c r="K192" s="8">
        <v>-278041000000</v>
      </c>
      <c r="L192" s="8">
        <v>-709000000000</v>
      </c>
      <c r="M192" s="8">
        <v>-170000000000</v>
      </c>
      <c r="N192" s="8">
        <v>0</v>
      </c>
      <c r="O192" s="8">
        <v>-394872000000</v>
      </c>
      <c r="P192" s="8">
        <v>-324180000000</v>
      </c>
      <c r="Q192" s="8">
        <v>-221180000000</v>
      </c>
      <c r="R192" s="8">
        <v>61985000000</v>
      </c>
      <c r="S192" s="8">
        <v>-301707000000</v>
      </c>
      <c r="T192" s="8">
        <v>-280000000000</v>
      </c>
      <c r="U192" s="8">
        <v>-30003000000</v>
      </c>
      <c r="V192" s="8">
        <v>-107000000000</v>
      </c>
      <c r="W192" s="8">
        <v>-362963000000</v>
      </c>
    </row>
    <row r="193" spans="1:23" ht="21.5" x14ac:dyDescent="0.35">
      <c r="A193" s="9" t="s">
        <v>213</v>
      </c>
      <c r="B193" s="5">
        <v>2061815000000</v>
      </c>
      <c r="C193" s="8">
        <v>1736557000000</v>
      </c>
      <c r="D193" s="8">
        <v>905393000000</v>
      </c>
      <c r="E193" s="8">
        <v>7469283000000</v>
      </c>
      <c r="F193" s="8">
        <v>2120750000000</v>
      </c>
      <c r="G193" s="8">
        <v>1623190000000</v>
      </c>
      <c r="H193" s="8">
        <v>2464243000000</v>
      </c>
      <c r="I193" s="8">
        <v>2822193000000</v>
      </c>
      <c r="J193" s="8">
        <v>2312017000000</v>
      </c>
      <c r="K193" s="8">
        <v>1900779000000</v>
      </c>
      <c r="L193" s="8">
        <v>1701006000000</v>
      </c>
      <c r="M193" s="8">
        <v>2638434000000</v>
      </c>
      <c r="N193" s="8">
        <v>2085199000000</v>
      </c>
      <c r="O193" s="8">
        <v>1512491000000</v>
      </c>
      <c r="P193" s="8">
        <v>1923478000000</v>
      </c>
      <c r="Q193" s="8">
        <v>1388097000000</v>
      </c>
      <c r="R193" s="8">
        <v>1671673000000</v>
      </c>
      <c r="S193" s="8">
        <v>843298000000</v>
      </c>
      <c r="T193" s="8">
        <v>2067181000000</v>
      </c>
      <c r="U193" s="8">
        <v>1447454000000</v>
      </c>
      <c r="V193" s="8">
        <v>910615000000</v>
      </c>
      <c r="W193" s="8">
        <v>916249000000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374651000000</v>
      </c>
      <c r="C195" s="8">
        <v>3436834000000</v>
      </c>
      <c r="D195" s="8">
        <v>-770410000000</v>
      </c>
      <c r="E195" s="8">
        <v>-1214598000000</v>
      </c>
      <c r="F195" s="8">
        <v>240672000000</v>
      </c>
      <c r="G195" s="8">
        <v>-1028684000000</v>
      </c>
      <c r="H195" s="8">
        <v>-1006344000000</v>
      </c>
      <c r="I195" s="8">
        <v>-1257182000000</v>
      </c>
      <c r="J195" s="8">
        <v>-5579847000000</v>
      </c>
      <c r="K195" s="8">
        <v>4249357000000</v>
      </c>
      <c r="L195" s="8">
        <v>-1955520000000</v>
      </c>
      <c r="M195" s="8">
        <v>-252223000000</v>
      </c>
      <c r="N195" s="8">
        <v>-4815703000000</v>
      </c>
      <c r="O195" s="8">
        <v>-1848901000000</v>
      </c>
      <c r="P195" s="8">
        <v>-53076000000</v>
      </c>
      <c r="Q195" s="8">
        <v>440940000000</v>
      </c>
      <c r="R195" s="8">
        <v>-468243000000</v>
      </c>
      <c r="S195" s="8">
        <v>-1945409000000</v>
      </c>
      <c r="T195" s="8">
        <v>-1240532000000</v>
      </c>
      <c r="U195" s="8">
        <v>-1000000</v>
      </c>
      <c r="V195" s="8">
        <v>660001000000</v>
      </c>
      <c r="W195" s="8">
        <v>500000000000</v>
      </c>
    </row>
    <row r="196" spans="1:23" x14ac:dyDescent="0.35">
      <c r="A196" s="9" t="s">
        <v>216</v>
      </c>
      <c r="B196" s="5">
        <v>1286705000000</v>
      </c>
      <c r="C196" s="8">
        <v>3188272000000</v>
      </c>
      <c r="D196" s="8">
        <v>2655448000000</v>
      </c>
      <c r="E196" s="8">
        <v>5773600000000</v>
      </c>
      <c r="F196" s="8">
        <v>5234669000000</v>
      </c>
      <c r="G196" s="8">
        <v>-5294724000000</v>
      </c>
      <c r="H196" s="8">
        <v>2715000000000</v>
      </c>
      <c r="I196" s="8">
        <v>429866000000</v>
      </c>
      <c r="J196" s="8">
        <v>1138119000000</v>
      </c>
      <c r="K196" s="8">
        <v>-15068390000000</v>
      </c>
      <c r="L196" s="8">
        <v>-6045141000000</v>
      </c>
      <c r="M196" s="8">
        <v>-5464050000000</v>
      </c>
      <c r="N196" s="8">
        <v>-99050000000</v>
      </c>
      <c r="O196" s="8">
        <v>-929619000000</v>
      </c>
      <c r="P196" s="8">
        <v>-8042479000000</v>
      </c>
      <c r="Q196" s="8">
        <v>-4130537000000</v>
      </c>
      <c r="R196" s="8">
        <v>360030000000</v>
      </c>
      <c r="S196" s="8">
        <v>-10121246000000</v>
      </c>
      <c r="T196" s="8">
        <v>-4581004000000</v>
      </c>
      <c r="U196" s="8">
        <v>1595128000000</v>
      </c>
      <c r="V196" s="8">
        <v>-3239051000000</v>
      </c>
      <c r="W196" s="8">
        <v>6203168000000</v>
      </c>
    </row>
    <row r="197" spans="1:23" ht="21.5" x14ac:dyDescent="0.35">
      <c r="A197" s="9" t="s">
        <v>217</v>
      </c>
      <c r="B197" s="5">
        <v>0</v>
      </c>
      <c r="C197" s="8">
        <v>0</v>
      </c>
      <c r="D197" s="8">
        <v>0</v>
      </c>
      <c r="E197" s="8">
        <v>203247000000</v>
      </c>
      <c r="F197" s="8">
        <v>-12586000000</v>
      </c>
      <c r="G197" s="8">
        <v>-79050000000</v>
      </c>
      <c r="H197" s="8">
        <v>-108110000000</v>
      </c>
      <c r="I197" s="8">
        <v>-95137000000</v>
      </c>
      <c r="J197" s="8">
        <v>0</v>
      </c>
      <c r="K197" s="8">
        <v>0</v>
      </c>
      <c r="L197" s="8">
        <v>189844000000</v>
      </c>
      <c r="M197" s="8">
        <v>5706000000</v>
      </c>
      <c r="N197" s="8">
        <v>-41743000000</v>
      </c>
      <c r="O197" s="8">
        <v>-76463000000</v>
      </c>
      <c r="P197" s="8">
        <v>-5053000000</v>
      </c>
      <c r="Q197" s="8">
        <v>-12927000000</v>
      </c>
      <c r="R197" s="8">
        <v>26366000000</v>
      </c>
      <c r="S197" s="8">
        <v>-72743000000</v>
      </c>
      <c r="T197" s="8">
        <v>73738000000</v>
      </c>
      <c r="U197" s="8">
        <v>-30323000000</v>
      </c>
      <c r="V197" s="8">
        <v>-35839000000</v>
      </c>
      <c r="W197" s="8">
        <v>-20563000000</v>
      </c>
    </row>
    <row r="198" spans="1:23" x14ac:dyDescent="0.35">
      <c r="A198" s="9" t="s">
        <v>218</v>
      </c>
      <c r="B198" s="5">
        <v>-12591091000000</v>
      </c>
      <c r="C198" s="8">
        <v>3714269000000</v>
      </c>
      <c r="D198" s="8">
        <v>-24671351000000</v>
      </c>
      <c r="E198" s="8">
        <v>-17915089000000</v>
      </c>
      <c r="F198" s="8">
        <v>-4344761000000</v>
      </c>
      <c r="G198" s="8">
        <v>-10805737000000</v>
      </c>
      <c r="H198" s="8">
        <v>-4158863000000</v>
      </c>
      <c r="I198" s="8">
        <v>-4716606000000</v>
      </c>
      <c r="J198" s="8">
        <v>-1700362000000</v>
      </c>
      <c r="K198" s="8">
        <v>-8435868000000</v>
      </c>
      <c r="L198" s="8">
        <v>-7115216000000</v>
      </c>
      <c r="M198" s="8">
        <v>-827397000000</v>
      </c>
      <c r="N198" s="8">
        <v>-7289279000000</v>
      </c>
      <c r="O198" s="8">
        <v>-4356570000000</v>
      </c>
      <c r="P198" s="8">
        <v>-10920117000000</v>
      </c>
      <c r="Q198" s="8">
        <v>-9418954000000</v>
      </c>
      <c r="R198" s="8">
        <v>-834190000000</v>
      </c>
      <c r="S198" s="8">
        <v>-3745695000000</v>
      </c>
      <c r="T198" s="8">
        <v>-2831032000000</v>
      </c>
      <c r="U198" s="8">
        <v>-3480579000000</v>
      </c>
      <c r="V198" s="8">
        <v>-3759117000000</v>
      </c>
      <c r="W198" s="8">
        <v>-7461783000000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-838314000000</v>
      </c>
      <c r="C200" s="8">
        <v>-1149912000000</v>
      </c>
      <c r="D200" s="8">
        <v>-1719010000000</v>
      </c>
      <c r="E200" s="8">
        <v>-1294523000000</v>
      </c>
      <c r="F200" s="8">
        <v>-79689000000</v>
      </c>
      <c r="G200" s="8">
        <v>-53583000000</v>
      </c>
      <c r="H200" s="8">
        <v>-309810000000</v>
      </c>
      <c r="I200" s="8">
        <v>-377446000000</v>
      </c>
      <c r="J200" s="8">
        <v>-724679000000</v>
      </c>
      <c r="K200" s="8">
        <v>-370305000000</v>
      </c>
      <c r="L200" s="8">
        <v>-384590000000</v>
      </c>
      <c r="M200" s="8">
        <v>-1955725000000</v>
      </c>
      <c r="N200" s="8">
        <v>-451605000000</v>
      </c>
      <c r="O200" s="8">
        <v>-309548000000</v>
      </c>
      <c r="P200" s="8">
        <v>-512235000000</v>
      </c>
      <c r="Q200" s="8">
        <v>-264398000000</v>
      </c>
      <c r="R200" s="8">
        <v>-208208000000</v>
      </c>
      <c r="S200" s="8">
        <v>-101764000000</v>
      </c>
      <c r="T200" s="8">
        <v>-254485000000</v>
      </c>
      <c r="U200" s="8">
        <v>-676849000000</v>
      </c>
      <c r="V200" s="8">
        <v>-356656000000</v>
      </c>
      <c r="W200" s="8">
        <v>0</v>
      </c>
    </row>
    <row r="201" spans="1:23" x14ac:dyDescent="0.35">
      <c r="A201" s="9" t="s">
        <v>221</v>
      </c>
      <c r="B201" s="5">
        <v>-2067857000000</v>
      </c>
      <c r="C201" s="8">
        <v>-595501000000</v>
      </c>
      <c r="D201" s="8">
        <v>2729605000000</v>
      </c>
      <c r="E201" s="8">
        <v>-1796492000000</v>
      </c>
      <c r="F201" s="8">
        <v>258962000000</v>
      </c>
      <c r="G201" s="8">
        <v>-2413372000000</v>
      </c>
      <c r="H201" s="8">
        <v>-3875524000000</v>
      </c>
      <c r="I201" s="8">
        <v>413753000000</v>
      </c>
      <c r="J201" s="8">
        <v>221509000000</v>
      </c>
      <c r="K201" s="8">
        <v>-840179000000</v>
      </c>
      <c r="L201" s="8">
        <v>147391000000</v>
      </c>
      <c r="M201" s="8">
        <v>-311248000000</v>
      </c>
      <c r="N201" s="8">
        <v>98385000000</v>
      </c>
      <c r="O201" s="8">
        <v>-179870000000</v>
      </c>
      <c r="P201" s="8">
        <v>237497000000</v>
      </c>
      <c r="Q201" s="8">
        <v>60871000000</v>
      </c>
      <c r="R201" s="8">
        <v>267277000000</v>
      </c>
      <c r="S201" s="8">
        <v>-270672000000</v>
      </c>
      <c r="T201" s="8">
        <v>-1091769000000</v>
      </c>
      <c r="U201" s="8">
        <v>-1045935000000</v>
      </c>
      <c r="V201" s="8">
        <v>1023399000000</v>
      </c>
      <c r="W201" s="8">
        <v>-1008535000000</v>
      </c>
    </row>
    <row r="202" spans="1:23" x14ac:dyDescent="0.35">
      <c r="A202" s="9" t="s">
        <v>222</v>
      </c>
      <c r="B202" s="5">
        <v>1385814000000</v>
      </c>
      <c r="C202" s="8">
        <v>2361000000</v>
      </c>
      <c r="D202" s="8">
        <v>-27217000000</v>
      </c>
      <c r="E202" s="8">
        <v>-67802000000</v>
      </c>
      <c r="F202" s="8">
        <v>2563510000000</v>
      </c>
      <c r="G202" s="8">
        <v>-20372000000</v>
      </c>
      <c r="H202" s="8">
        <v>-27369000000</v>
      </c>
      <c r="I202" s="8">
        <v>-32497000000</v>
      </c>
      <c r="J202" s="8">
        <v>-38964000000</v>
      </c>
      <c r="K202" s="8">
        <v>-31805000000</v>
      </c>
      <c r="L202" s="8">
        <v>-34017000000</v>
      </c>
      <c r="M202" s="8">
        <v>-28862000000</v>
      </c>
      <c r="N202" s="8">
        <v>-41332000000</v>
      </c>
      <c r="O202" s="8">
        <v>-29652000000</v>
      </c>
      <c r="P202" s="8">
        <v>-33754000000</v>
      </c>
      <c r="Q202" s="8">
        <v>-39872000000</v>
      </c>
      <c r="R202" s="8">
        <v>-703566000000</v>
      </c>
      <c r="S202" s="8">
        <v>647124000000</v>
      </c>
      <c r="T202" s="8">
        <v>-29277000000</v>
      </c>
      <c r="U202" s="8">
        <v>-747328000000</v>
      </c>
      <c r="V202" s="8">
        <v>680103000000</v>
      </c>
      <c r="W202" s="8">
        <v>-3827691000000</v>
      </c>
    </row>
    <row r="203" spans="1:23" x14ac:dyDescent="0.35">
      <c r="A203" s="9" t="s">
        <v>223</v>
      </c>
      <c r="B203" s="5">
        <v>-10307589000000</v>
      </c>
      <c r="C203" s="8">
        <v>8337179000000</v>
      </c>
      <c r="D203" s="8">
        <v>-13407831000000</v>
      </c>
      <c r="E203" s="8">
        <v>24007271000000</v>
      </c>
      <c r="F203" s="8">
        <v>3227292000000</v>
      </c>
      <c r="G203" s="8">
        <v>12890213000000</v>
      </c>
      <c r="H203" s="8">
        <v>-8930194000000</v>
      </c>
      <c r="I203" s="8">
        <v>-1565666000000</v>
      </c>
      <c r="J203" s="8">
        <v>3585736000000</v>
      </c>
      <c r="K203" s="8">
        <v>-7472574000000</v>
      </c>
      <c r="L203" s="8">
        <v>17016034000000</v>
      </c>
      <c r="M203" s="8">
        <v>9394829000000</v>
      </c>
      <c r="N203" s="8">
        <v>4922761000000</v>
      </c>
      <c r="O203" s="8">
        <v>6469597000000</v>
      </c>
      <c r="P203" s="8">
        <v>-3135821000000</v>
      </c>
      <c r="Q203" s="8">
        <v>-3353362000000</v>
      </c>
      <c r="R203" s="8">
        <v>-5945168000000</v>
      </c>
      <c r="S203" s="8">
        <v>11273891000000</v>
      </c>
      <c r="T203" s="8">
        <v>96511000000</v>
      </c>
      <c r="U203" s="8">
        <v>3391681000000</v>
      </c>
      <c r="V203" s="8">
        <v>-1088051000000</v>
      </c>
      <c r="W203" s="8">
        <v>3836656000000</v>
      </c>
    </row>
    <row r="204" spans="1:23" x14ac:dyDescent="0.35">
      <c r="A204" s="9" t="s">
        <v>224</v>
      </c>
      <c r="B204" s="5">
        <v>12169761000000</v>
      </c>
      <c r="C204" s="8">
        <v>-17434203000000</v>
      </c>
      <c r="D204" s="8">
        <v>14508136000000</v>
      </c>
      <c r="E204" s="8">
        <v>-1206497000000</v>
      </c>
      <c r="F204" s="8">
        <v>-1871163000000</v>
      </c>
      <c r="G204" s="8">
        <v>6038153000000</v>
      </c>
      <c r="H204" s="8">
        <v>32265229000000</v>
      </c>
      <c r="I204" s="8">
        <v>6358032000000</v>
      </c>
      <c r="J204" s="8">
        <v>3797922000000</v>
      </c>
      <c r="K204" s="8">
        <v>12976476000000</v>
      </c>
      <c r="L204" s="8">
        <v>8053825000000</v>
      </c>
      <c r="M204" s="8">
        <v>-553923000000</v>
      </c>
      <c r="N204" s="8">
        <v>12025711000000</v>
      </c>
      <c r="O204" s="8">
        <v>4133123000000</v>
      </c>
      <c r="P204" s="8">
        <v>7209525000000</v>
      </c>
      <c r="Q204" s="8">
        <v>12479848000000</v>
      </c>
      <c r="R204" s="8">
        <v>6527502000000</v>
      </c>
      <c r="S204" s="8">
        <v>-2752844000000</v>
      </c>
      <c r="T204" s="8">
        <v>6843263000000</v>
      </c>
      <c r="U204" s="8">
        <v>4722704000000</v>
      </c>
      <c r="V204" s="8">
        <v>2960608000000</v>
      </c>
      <c r="W204" s="8">
        <v>1774858000000</v>
      </c>
    </row>
    <row r="205" spans="1:23" ht="21.5" x14ac:dyDescent="0.35">
      <c r="A205" s="9" t="s">
        <v>225</v>
      </c>
      <c r="B205" s="5">
        <v>135634000000</v>
      </c>
      <c r="C205" s="8">
        <v>202199000000</v>
      </c>
      <c r="D205" s="8">
        <v>-62336000000</v>
      </c>
      <c r="E205" s="8">
        <v>128486000000</v>
      </c>
      <c r="F205" s="8">
        <v>0</v>
      </c>
      <c r="G205" s="8">
        <v>0</v>
      </c>
      <c r="H205" s="8">
        <v>0</v>
      </c>
      <c r="I205" s="8">
        <v>-7283000000</v>
      </c>
      <c r="J205" s="8">
        <v>-44390000000</v>
      </c>
      <c r="K205" s="8">
        <v>-26032000000</v>
      </c>
      <c r="L205" s="8">
        <v>77705000000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-108589000000</v>
      </c>
    </row>
    <row r="206" spans="1:23" ht="21.5" x14ac:dyDescent="0.35">
      <c r="A206" s="9" t="s">
        <v>226</v>
      </c>
      <c r="B206" s="5">
        <v>6090000000</v>
      </c>
      <c r="C206" s="8">
        <v>1258000000</v>
      </c>
      <c r="D206" s="8">
        <v>-8157000000</v>
      </c>
      <c r="E206" s="8">
        <v>-82455000000</v>
      </c>
      <c r="F206" s="8">
        <v>-52425000000</v>
      </c>
      <c r="G206" s="8">
        <v>-11449000000</v>
      </c>
      <c r="H206" s="8">
        <v>-254846000000</v>
      </c>
      <c r="I206" s="8">
        <v>6863000000</v>
      </c>
      <c r="J206" s="8">
        <v>3716000000</v>
      </c>
      <c r="K206" s="8">
        <v>7526000000</v>
      </c>
      <c r="L206" s="8">
        <v>-231193000000</v>
      </c>
      <c r="M206" s="8">
        <v>-31389000000</v>
      </c>
      <c r="N206" s="8">
        <v>-15469000000</v>
      </c>
      <c r="O206" s="8">
        <v>-8861000000</v>
      </c>
      <c r="P206" s="8">
        <v>-1818000000</v>
      </c>
      <c r="Q206" s="8">
        <v>-19856000000</v>
      </c>
      <c r="R206" s="8">
        <v>-17329000000</v>
      </c>
      <c r="S206" s="8">
        <v>21532000000</v>
      </c>
      <c r="T206" s="8">
        <v>11441000000</v>
      </c>
      <c r="U206" s="8">
        <v>214602000000</v>
      </c>
      <c r="V206" s="8">
        <v>225996000000</v>
      </c>
      <c r="W206" s="8">
        <v>6780000000</v>
      </c>
    </row>
    <row r="207" spans="1:23" x14ac:dyDescent="0.35">
      <c r="A207" s="9" t="s">
        <v>227</v>
      </c>
      <c r="B207" s="5">
        <v>4001098000000</v>
      </c>
      <c r="C207" s="8">
        <v>7600097000000</v>
      </c>
      <c r="D207" s="8">
        <v>6000290000000</v>
      </c>
      <c r="E207" s="8">
        <v>-7673077000000</v>
      </c>
      <c r="F207" s="8">
        <v>-3697684000000</v>
      </c>
      <c r="G207" s="8">
        <v>-917745000000</v>
      </c>
      <c r="H207" s="8">
        <v>-7620966000000</v>
      </c>
      <c r="I207" s="8">
        <v>-1384673000000</v>
      </c>
      <c r="J207" s="8">
        <v>-5840744000000</v>
      </c>
      <c r="K207" s="8">
        <v>1899490000000</v>
      </c>
      <c r="L207" s="8">
        <v>5196455000000</v>
      </c>
      <c r="M207" s="8">
        <v>2999166000000</v>
      </c>
      <c r="N207" s="8">
        <v>4225402000000</v>
      </c>
      <c r="O207" s="8">
        <v>-2888394000000</v>
      </c>
      <c r="P207" s="8">
        <v>4387270000000</v>
      </c>
      <c r="Q207" s="8">
        <v>334020000000</v>
      </c>
      <c r="R207" s="8">
        <v>2782278000000</v>
      </c>
      <c r="S207" s="8">
        <v>1223030000000</v>
      </c>
      <c r="T207" s="8">
        <v>1118481000000</v>
      </c>
      <c r="U207" s="8">
        <v>-52020000000</v>
      </c>
      <c r="V207" s="8">
        <v>2138692000000</v>
      </c>
      <c r="W207" s="8">
        <v>2238689000000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-808847000000</v>
      </c>
      <c r="V208" s="8">
        <v>808847000000</v>
      </c>
      <c r="W208" s="8">
        <v>0</v>
      </c>
    </row>
    <row r="209" spans="1:23" x14ac:dyDescent="0.35">
      <c r="A209" s="9" t="s">
        <v>229</v>
      </c>
      <c r="B209" s="5">
        <v>621894000000</v>
      </c>
      <c r="C209" s="8">
        <v>198980000000</v>
      </c>
      <c r="D209" s="8">
        <v>-155295000000</v>
      </c>
      <c r="E209" s="8">
        <v>-191127000000</v>
      </c>
      <c r="F209" s="8">
        <v>116920000000</v>
      </c>
      <c r="G209" s="8">
        <v>-520907000000</v>
      </c>
      <c r="H209" s="8">
        <v>-64948000000</v>
      </c>
      <c r="I209" s="8">
        <v>-336929000000</v>
      </c>
      <c r="J209" s="8">
        <v>670985000000</v>
      </c>
      <c r="K209" s="8">
        <v>359827000000</v>
      </c>
      <c r="L209" s="8">
        <v>232880000000</v>
      </c>
      <c r="M209" s="8">
        <v>-40254000000</v>
      </c>
      <c r="N209" s="8">
        <v>58922000000</v>
      </c>
      <c r="O209" s="8">
        <v>-342802000000</v>
      </c>
      <c r="P209" s="8">
        <v>62061000000</v>
      </c>
      <c r="Q209" s="8">
        <v>-76174000000</v>
      </c>
      <c r="R209" s="8">
        <v>-86104000000</v>
      </c>
      <c r="S209" s="8">
        <v>641361000000</v>
      </c>
      <c r="T209" s="8">
        <v>-138265000000</v>
      </c>
      <c r="U209" s="8">
        <v>203024000000</v>
      </c>
      <c r="V209" s="8">
        <v>-450598000000</v>
      </c>
      <c r="W209" s="8">
        <v>450598000000</v>
      </c>
    </row>
    <row r="210" spans="1:23" ht="21.5" x14ac:dyDescent="0.35">
      <c r="A210" s="9" t="s">
        <v>230</v>
      </c>
      <c r="B210" s="5">
        <v>-3761389000000</v>
      </c>
      <c r="C210" s="8">
        <v>9238390000000</v>
      </c>
      <c r="D210" s="8">
        <v>-14022735000000</v>
      </c>
      <c r="E210" s="8">
        <v>6140227000000</v>
      </c>
      <c r="F210" s="8">
        <v>3704467000000</v>
      </c>
      <c r="G210" s="8">
        <v>-594067000000</v>
      </c>
      <c r="H210" s="8">
        <v>11087498000000</v>
      </c>
      <c r="I210" s="8">
        <v>257288000000</v>
      </c>
      <c r="J210" s="8">
        <v>-2198982000000</v>
      </c>
      <c r="K210" s="8">
        <v>-10851698000000</v>
      </c>
      <c r="L210" s="8">
        <v>16849463000000</v>
      </c>
      <c r="M210" s="8">
        <v>5573064000000</v>
      </c>
      <c r="N210" s="8">
        <v>10662199000000</v>
      </c>
      <c r="O210" s="8">
        <v>1144531000000</v>
      </c>
      <c r="P210" s="8">
        <v>-8884522000000</v>
      </c>
      <c r="Q210" s="8">
        <v>-2612304000000</v>
      </c>
      <c r="R210" s="8">
        <v>3372318000000</v>
      </c>
      <c r="S210" s="8">
        <v>-4360137000000</v>
      </c>
      <c r="T210" s="8">
        <v>44251000000</v>
      </c>
      <c r="U210" s="8">
        <v>4732711000000</v>
      </c>
      <c r="V210" s="8">
        <v>478949000000</v>
      </c>
      <c r="W210" s="8">
        <v>3499837000000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-3761389000000</v>
      </c>
      <c r="C214" s="8">
        <v>9238390000000</v>
      </c>
      <c r="D214" s="8">
        <v>-14022735000000</v>
      </c>
      <c r="E214" s="8">
        <v>6140227000000</v>
      </c>
      <c r="F214" s="8">
        <v>3704467000000</v>
      </c>
      <c r="G214" s="8">
        <v>-594067000000</v>
      </c>
      <c r="H214" s="8">
        <v>11087498000000</v>
      </c>
      <c r="I214" s="8">
        <v>257288000000</v>
      </c>
      <c r="J214" s="8">
        <v>-2198982000000</v>
      </c>
      <c r="K214" s="8">
        <v>-10851698000000</v>
      </c>
      <c r="L214" s="8">
        <v>16849463000000</v>
      </c>
      <c r="M214" s="8">
        <v>5573064000000</v>
      </c>
      <c r="N214" s="8">
        <v>10662199000000</v>
      </c>
      <c r="O214" s="8">
        <v>1144531000000</v>
      </c>
      <c r="P214" s="8">
        <v>-8884522000000</v>
      </c>
      <c r="Q214" s="8">
        <v>-2612304000000</v>
      </c>
      <c r="R214" s="8">
        <v>3372318000000</v>
      </c>
      <c r="S214" s="8">
        <v>-4360137000000</v>
      </c>
      <c r="T214" s="8">
        <v>44251000000</v>
      </c>
      <c r="U214" s="8">
        <v>4732711000000</v>
      </c>
      <c r="V214" s="8">
        <v>478949000000</v>
      </c>
      <c r="W214" s="8">
        <v>3499837000000</v>
      </c>
    </row>
    <row r="215" spans="1:23" x14ac:dyDescent="0.35">
      <c r="A215" s="9" t="s">
        <v>235</v>
      </c>
      <c r="B215" s="5">
        <v>-129601000000</v>
      </c>
      <c r="C215" s="8">
        <v>-71651000000</v>
      </c>
      <c r="D215" s="8">
        <v>-180318000000</v>
      </c>
      <c r="E215" s="8">
        <v>-305471000000</v>
      </c>
      <c r="F215" s="8">
        <v>-41000000000</v>
      </c>
      <c r="G215" s="8">
        <v>-109495000000</v>
      </c>
      <c r="H215" s="8">
        <v>-82208000000</v>
      </c>
      <c r="I215" s="8">
        <v>-77943000000</v>
      </c>
      <c r="J215" s="8">
        <v>-189487000000</v>
      </c>
      <c r="K215" s="8">
        <v>-76393000000</v>
      </c>
      <c r="L215" s="8">
        <v>-303466000000</v>
      </c>
      <c r="M215" s="8">
        <v>-45310000000</v>
      </c>
      <c r="N215" s="8">
        <v>-196339000000</v>
      </c>
      <c r="O215" s="8">
        <v>-84100000000</v>
      </c>
      <c r="P215" s="8">
        <v>-123654000000</v>
      </c>
      <c r="Q215" s="8">
        <v>-108674000000</v>
      </c>
      <c r="R215" s="8">
        <v>-105333000000</v>
      </c>
      <c r="S215" s="8">
        <v>-73027000000</v>
      </c>
      <c r="T215" s="8">
        <v>-146746000000</v>
      </c>
      <c r="U215" s="8">
        <v>-117735000000</v>
      </c>
      <c r="V215" s="8">
        <v>-74557000000</v>
      </c>
      <c r="W215" s="8">
        <v>-55556000000</v>
      </c>
    </row>
    <row r="216" spans="1:23" x14ac:dyDescent="0.35">
      <c r="A216" s="9" t="s">
        <v>236</v>
      </c>
      <c r="B216" s="5">
        <v>114000000</v>
      </c>
      <c r="C216" s="8">
        <v>0</v>
      </c>
      <c r="D216" s="8">
        <v>152000000</v>
      </c>
      <c r="E216" s="8">
        <v>332000000</v>
      </c>
      <c r="F216" s="8">
        <v>0</v>
      </c>
      <c r="G216" s="8">
        <v>0</v>
      </c>
      <c r="H216" s="8">
        <v>609000000</v>
      </c>
      <c r="I216" s="8">
        <v>15000000</v>
      </c>
      <c r="J216" s="8">
        <v>5000000</v>
      </c>
      <c r="K216" s="8">
        <v>0</v>
      </c>
      <c r="L216" s="8">
        <v>166000000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1000000</v>
      </c>
      <c r="S216" s="8">
        <v>0</v>
      </c>
      <c r="T216" s="8">
        <v>265000000</v>
      </c>
      <c r="U216" s="8">
        <v>0</v>
      </c>
      <c r="V216" s="8">
        <v>0</v>
      </c>
      <c r="W216" s="8">
        <v>0</v>
      </c>
    </row>
    <row r="217" spans="1:23" x14ac:dyDescent="0.35">
      <c r="A217" s="9" t="s">
        <v>237</v>
      </c>
      <c r="B217" s="5">
        <v>3000000</v>
      </c>
      <c r="C217" s="8">
        <v>-3000000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-41000000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-22420000000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39600000000</v>
      </c>
      <c r="S221" s="8">
        <v>-39600000000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</row>
    <row r="224" spans="1:23" x14ac:dyDescent="0.35">
      <c r="A224" s="12" t="s">
        <v>244</v>
      </c>
      <c r="B224" s="5">
        <v>-129484000000</v>
      </c>
      <c r="C224" s="8">
        <v>-94074000000</v>
      </c>
      <c r="D224" s="8">
        <v>-180166000000</v>
      </c>
      <c r="E224" s="8">
        <v>-305139000000</v>
      </c>
      <c r="F224" s="8">
        <v>-41000000000</v>
      </c>
      <c r="G224" s="8">
        <v>-109495000000</v>
      </c>
      <c r="H224" s="8">
        <v>-81599000000</v>
      </c>
      <c r="I224" s="8">
        <v>-77969000000</v>
      </c>
      <c r="J224" s="8">
        <v>-189482000000</v>
      </c>
      <c r="K224" s="8">
        <v>-76393000000</v>
      </c>
      <c r="L224" s="8">
        <v>-303300000000</v>
      </c>
      <c r="M224" s="8">
        <v>-45310000000</v>
      </c>
      <c r="N224" s="8">
        <v>-196339000000</v>
      </c>
      <c r="O224" s="8">
        <v>-84100000000</v>
      </c>
      <c r="P224" s="8">
        <v>-123654000000</v>
      </c>
      <c r="Q224" s="8">
        <v>-108674000000</v>
      </c>
      <c r="R224" s="8">
        <v>-65732000000</v>
      </c>
      <c r="S224" s="8">
        <v>-112627000000</v>
      </c>
      <c r="T224" s="8">
        <v>-146481000000</v>
      </c>
      <c r="U224" s="8">
        <v>-117735000000</v>
      </c>
      <c r="V224" s="8">
        <v>-74557000000</v>
      </c>
      <c r="W224" s="8">
        <v>-55556000000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3283500000000</v>
      </c>
      <c r="N225" s="8">
        <v>0</v>
      </c>
      <c r="O225" s="8">
        <v>0</v>
      </c>
      <c r="P225" s="8">
        <v>390694000000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200800000000</v>
      </c>
      <c r="C226" s="8">
        <v>0</v>
      </c>
      <c r="D226" s="8">
        <v>6117800000000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2816200000000</v>
      </c>
      <c r="Q226" s="8">
        <v>300300000000</v>
      </c>
      <c r="R226" s="8">
        <v>360300000000</v>
      </c>
      <c r="S226" s="8">
        <v>851300000000</v>
      </c>
      <c r="T226" s="8">
        <v>267000000000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-5000000000</v>
      </c>
      <c r="D227" s="8">
        <v>-70800000000</v>
      </c>
      <c r="E227" s="8">
        <v>-587900000000</v>
      </c>
      <c r="F227" s="8">
        <v>-122100000000</v>
      </c>
      <c r="G227" s="8">
        <v>-426300000000</v>
      </c>
      <c r="H227" s="8">
        <v>-1792000000000</v>
      </c>
      <c r="I227" s="8">
        <v>-40200000000</v>
      </c>
      <c r="J227" s="8">
        <v>-111700000000</v>
      </c>
      <c r="K227" s="8">
        <v>-84400000000</v>
      </c>
      <c r="L227" s="8">
        <v>-1319500000000</v>
      </c>
      <c r="M227" s="8">
        <v>-106400000000</v>
      </c>
      <c r="N227" s="8">
        <v>-34100000000</v>
      </c>
      <c r="O227" s="8">
        <v>-106300000000</v>
      </c>
      <c r="P227" s="8">
        <v>-41900000000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-3954389000000</v>
      </c>
      <c r="F228" s="8">
        <v>-3954389000000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-7415000000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-225360000000</v>
      </c>
      <c r="T229" s="8">
        <v>0</v>
      </c>
      <c r="U229" s="8">
        <v>0</v>
      </c>
      <c r="V229" s="8">
        <v>-627756000000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1134993000000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200800000000</v>
      </c>
      <c r="C231" s="8">
        <v>-5000000000</v>
      </c>
      <c r="D231" s="8">
        <v>6047000000000</v>
      </c>
      <c r="E231" s="8">
        <v>-4542289000000</v>
      </c>
      <c r="F231" s="8">
        <v>-4076489000000</v>
      </c>
      <c r="G231" s="8">
        <v>-426300000000</v>
      </c>
      <c r="H231" s="8">
        <v>-1792000000000</v>
      </c>
      <c r="I231" s="8">
        <v>-40200000000</v>
      </c>
      <c r="J231" s="8">
        <v>-111700000000</v>
      </c>
      <c r="K231" s="8">
        <v>-84400000000</v>
      </c>
      <c r="L231" s="8">
        <v>-1319500000000</v>
      </c>
      <c r="M231" s="8">
        <v>3177100000000</v>
      </c>
      <c r="N231" s="8">
        <v>1100893000000</v>
      </c>
      <c r="O231" s="8">
        <v>-106300000000</v>
      </c>
      <c r="P231" s="8">
        <v>3164994000000</v>
      </c>
      <c r="Q231" s="8">
        <v>300300000000</v>
      </c>
      <c r="R231" s="8">
        <v>360300000000</v>
      </c>
      <c r="S231" s="8">
        <v>625940000000</v>
      </c>
      <c r="T231" s="8">
        <v>267000000000</v>
      </c>
      <c r="U231" s="8">
        <v>0</v>
      </c>
      <c r="V231" s="8">
        <v>-635171000000</v>
      </c>
      <c r="W231" s="8">
        <v>0</v>
      </c>
    </row>
    <row r="232" spans="1:23" x14ac:dyDescent="0.35">
      <c r="A232" s="12" t="s">
        <v>252</v>
      </c>
      <c r="B232" s="5">
        <v>-3690073000000</v>
      </c>
      <c r="C232" s="8">
        <v>9139316000000</v>
      </c>
      <c r="D232" s="8">
        <v>-8155901000000</v>
      </c>
      <c r="E232" s="8">
        <v>1292799000000</v>
      </c>
      <c r="F232" s="8">
        <v>-413022000000</v>
      </c>
      <c r="G232" s="8">
        <v>-1129862000000</v>
      </c>
      <c r="H232" s="8">
        <v>9213899000000</v>
      </c>
      <c r="I232" s="8">
        <v>139119000000</v>
      </c>
      <c r="J232" s="8">
        <v>-2500164000000</v>
      </c>
      <c r="K232" s="8">
        <v>-11012491000000</v>
      </c>
      <c r="L232" s="8">
        <v>15226663000000</v>
      </c>
      <c r="M232" s="8">
        <v>8704854000000</v>
      </c>
      <c r="N232" s="8">
        <v>11566753000000</v>
      </c>
      <c r="O232" s="8">
        <v>954131000000</v>
      </c>
      <c r="P232" s="8">
        <v>-5843182000000</v>
      </c>
      <c r="Q232" s="8">
        <v>-2420678000000</v>
      </c>
      <c r="R232" s="8">
        <v>3666886000000</v>
      </c>
      <c r="S232" s="8">
        <v>-3846824000000</v>
      </c>
      <c r="T232" s="8">
        <v>164770000000</v>
      </c>
      <c r="U232" s="8">
        <v>4614976000000</v>
      </c>
      <c r="V232" s="8">
        <v>-230779000000</v>
      </c>
      <c r="W232" s="8">
        <v>3444281000000</v>
      </c>
    </row>
    <row r="233" spans="1:23" ht="22" x14ac:dyDescent="0.35">
      <c r="A233" s="12" t="s">
        <v>253</v>
      </c>
      <c r="B233" s="5">
        <v>54587784000000</v>
      </c>
      <c r="C233" s="8">
        <v>45441602000000</v>
      </c>
      <c r="D233" s="8">
        <v>53732822000000</v>
      </c>
      <c r="E233" s="8">
        <v>52301571000000</v>
      </c>
      <c r="F233" s="8">
        <v>51181779000000</v>
      </c>
      <c r="G233" s="8">
        <v>52301571000000</v>
      </c>
      <c r="H233" s="8">
        <v>43005246000000</v>
      </c>
      <c r="I233" s="8">
        <v>42948553000000</v>
      </c>
      <c r="J233" s="8">
        <v>45546555000000</v>
      </c>
      <c r="K233" s="8">
        <v>56461208000000</v>
      </c>
      <c r="L233" s="8">
        <v>41320827000000</v>
      </c>
      <c r="M233" s="8">
        <v>32529691000000</v>
      </c>
      <c r="N233" s="8">
        <v>21030337000000</v>
      </c>
      <c r="O233" s="8">
        <v>20008807000000</v>
      </c>
      <c r="P233" s="8">
        <v>26773225000000</v>
      </c>
      <c r="Q233" s="8">
        <v>29018863000000</v>
      </c>
      <c r="R233" s="8">
        <v>25557011000000</v>
      </c>
      <c r="S233" s="8">
        <v>29198801000000</v>
      </c>
      <c r="T233" s="8">
        <v>29034031000000</v>
      </c>
      <c r="U233" s="8">
        <v>24419055000000</v>
      </c>
      <c r="V233" s="8">
        <v>24688410000000</v>
      </c>
      <c r="W233" s="8">
        <v>21205553000000</v>
      </c>
    </row>
    <row r="234" spans="1:23" x14ac:dyDescent="0.35">
      <c r="A234" s="12" t="s">
        <v>254</v>
      </c>
      <c r="B234" s="5">
        <v>-6866000000</v>
      </c>
      <c r="C234" s="8">
        <v>6866000000</v>
      </c>
      <c r="D234" s="8">
        <v>-138452000000</v>
      </c>
      <c r="E234" s="8">
        <v>138452000000</v>
      </c>
      <c r="F234" s="8">
        <v>-10070000000</v>
      </c>
      <c r="G234" s="8">
        <v>10070000000</v>
      </c>
      <c r="H234" s="8">
        <v>82426000000</v>
      </c>
      <c r="I234" s="8">
        <v>-82426000000</v>
      </c>
      <c r="J234" s="8">
        <v>-97838000000</v>
      </c>
      <c r="K234" s="8">
        <v>97838000000</v>
      </c>
      <c r="L234" s="8">
        <v>-86282000000</v>
      </c>
      <c r="M234" s="8">
        <v>86282000000</v>
      </c>
      <c r="N234" s="8">
        <v>-67399000000</v>
      </c>
      <c r="O234" s="8">
        <v>67399000000</v>
      </c>
      <c r="P234" s="8">
        <v>-175040000000</v>
      </c>
      <c r="Q234" s="8">
        <v>175040000000</v>
      </c>
      <c r="R234" s="8">
        <v>-205034000000</v>
      </c>
      <c r="S234" s="8">
        <v>205034000000</v>
      </c>
      <c r="T234" s="8">
        <v>0</v>
      </c>
      <c r="U234" s="8">
        <v>0</v>
      </c>
      <c r="V234" s="8">
        <v>-38576000000</v>
      </c>
      <c r="W234" s="8">
        <v>38576000000</v>
      </c>
    </row>
    <row r="235" spans="1:23" ht="22" x14ac:dyDescent="0.35">
      <c r="A235" s="12" t="s">
        <v>255</v>
      </c>
      <c r="B235" s="5">
        <v>50890845000000</v>
      </c>
      <c r="C235" s="8">
        <v>54587784000000</v>
      </c>
      <c r="D235" s="8">
        <v>45438469000000</v>
      </c>
      <c r="E235" s="8">
        <v>53732822000000</v>
      </c>
      <c r="F235" s="8">
        <v>50758687000000</v>
      </c>
      <c r="G235" s="8">
        <v>51181779000000</v>
      </c>
      <c r="H235" s="8">
        <v>52301571000000</v>
      </c>
      <c r="I235" s="8">
        <v>43005246000000</v>
      </c>
      <c r="J235" s="8">
        <v>42948553000000</v>
      </c>
      <c r="K235" s="8">
        <v>45546555000000</v>
      </c>
      <c r="L235" s="8">
        <v>56461208000000</v>
      </c>
      <c r="M235" s="8">
        <v>41320827000000</v>
      </c>
      <c r="N235" s="8">
        <v>32529691000000</v>
      </c>
      <c r="O235" s="8">
        <v>21030337000000</v>
      </c>
      <c r="P235" s="8">
        <v>20755003000000</v>
      </c>
      <c r="Q235" s="8">
        <v>26773225000000</v>
      </c>
      <c r="R235" s="8">
        <v>29018863000000</v>
      </c>
      <c r="S235" s="8">
        <v>25557011000000</v>
      </c>
      <c r="T235" s="8">
        <v>29198801000000</v>
      </c>
      <c r="U235" s="8">
        <v>29034031000000</v>
      </c>
      <c r="V235" s="8">
        <v>24419055000000</v>
      </c>
      <c r="W235" s="8">
        <v>24688410000000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213432272000000</v>
      </c>
      <c r="C237" s="8">
        <v>200829487000000</v>
      </c>
      <c r="D237" s="8">
        <v>205262092000000</v>
      </c>
      <c r="E237" s="8">
        <v>179946188000000</v>
      </c>
      <c r="F237" s="8">
        <v>177113201000000</v>
      </c>
      <c r="G237" s="8">
        <v>172753147000000</v>
      </c>
      <c r="H237" s="8">
        <v>160992963000000</v>
      </c>
      <c r="I237" s="8">
        <v>156191002000000</v>
      </c>
      <c r="J237" s="8">
        <v>151083664000000</v>
      </c>
      <c r="K237" s="8">
        <v>149875029000000</v>
      </c>
      <c r="L237" s="8">
        <v>141227857000000</v>
      </c>
      <c r="M237" s="8">
        <v>133002039000000</v>
      </c>
      <c r="N237" s="8">
        <v>132203531000000</v>
      </c>
      <c r="O237" s="8">
        <v>124386976000000</v>
      </c>
      <c r="P237" s="8">
        <v>119990991000000</v>
      </c>
      <c r="Q237" s="8">
        <v>110340232000000</v>
      </c>
      <c r="R237" s="8">
        <v>100419332000000</v>
      </c>
      <c r="S237" s="8">
        <v>100508623000000</v>
      </c>
      <c r="T237" s="8">
        <v>95643700000000</v>
      </c>
      <c r="U237" s="8">
        <v>10926322000000</v>
      </c>
      <c r="V237" s="8">
        <v>88957315000000</v>
      </c>
      <c r="W237" s="8">
        <v>84723658000000</v>
      </c>
    </row>
    <row r="238" spans="1:23" x14ac:dyDescent="0.35">
      <c r="A238" s="9" t="s">
        <v>258</v>
      </c>
      <c r="B238" s="5">
        <v>211184798000000</v>
      </c>
      <c r="C238" s="8">
        <v>199150532000000</v>
      </c>
      <c r="D238" s="8">
        <v>203278992000000</v>
      </c>
      <c r="E238" s="8">
        <v>178127538000000</v>
      </c>
      <c r="F238" s="8">
        <v>175828681000000</v>
      </c>
      <c r="G238" s="8">
        <v>171634128000000</v>
      </c>
      <c r="H238" s="8">
        <v>159318228000000</v>
      </c>
      <c r="I238" s="8">
        <v>154460456000000</v>
      </c>
      <c r="J238" s="8">
        <v>149790489000000</v>
      </c>
      <c r="K238" s="8">
        <v>148785559000000</v>
      </c>
      <c r="L238" s="8">
        <v>139073396000000</v>
      </c>
      <c r="M238" s="8">
        <v>131389435000000</v>
      </c>
      <c r="N238" s="8">
        <v>130325840000000</v>
      </c>
      <c r="O238" s="8">
        <v>122719905000000</v>
      </c>
      <c r="P238" s="8">
        <v>117673901000000</v>
      </c>
      <c r="Q238" s="8">
        <v>108208235000000</v>
      </c>
      <c r="R238" s="8">
        <v>98801938000000</v>
      </c>
      <c r="S238" s="8">
        <v>98560099000000</v>
      </c>
      <c r="T238" s="8">
        <v>93493969000000</v>
      </c>
      <c r="U238" s="8">
        <v>9114187000000</v>
      </c>
      <c r="V238" s="8">
        <v>87250284000000</v>
      </c>
      <c r="W238" s="8">
        <v>83008002000000</v>
      </c>
    </row>
    <row r="239" spans="1:23" x14ac:dyDescent="0.35">
      <c r="A239" s="9" t="s">
        <v>259</v>
      </c>
      <c r="B239" s="5">
        <v>1088230000000</v>
      </c>
      <c r="C239" s="8">
        <v>549070000000</v>
      </c>
      <c r="D239" s="8">
        <v>781569000000</v>
      </c>
      <c r="E239" s="8">
        <v>627590000000</v>
      </c>
      <c r="F239" s="8">
        <v>558690000000</v>
      </c>
      <c r="G239" s="8">
        <v>408663000000</v>
      </c>
      <c r="H239" s="8">
        <v>1045831000000</v>
      </c>
      <c r="I239" s="8">
        <v>1072713000000</v>
      </c>
      <c r="J239" s="8">
        <v>649767000000</v>
      </c>
      <c r="K239" s="8">
        <v>367960000000</v>
      </c>
      <c r="L239" s="8">
        <v>1469273000000</v>
      </c>
      <c r="M239" s="8">
        <v>832626000000</v>
      </c>
      <c r="N239" s="8">
        <v>991584000000</v>
      </c>
      <c r="O239" s="8">
        <v>359170000000</v>
      </c>
      <c r="P239" s="8">
        <v>979040000000</v>
      </c>
      <c r="Q239" s="8">
        <v>734579000000</v>
      </c>
      <c r="R239" s="8">
        <v>188563000000</v>
      </c>
      <c r="S239" s="8">
        <v>458186000000</v>
      </c>
      <c r="T239" s="8">
        <v>694708000000</v>
      </c>
      <c r="U239" s="8">
        <v>248635000000</v>
      </c>
      <c r="V239" s="8">
        <v>232673000000</v>
      </c>
      <c r="W239" s="8">
        <v>218772000000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64697000000</v>
      </c>
      <c r="C241" s="8">
        <v>60969000000</v>
      </c>
      <c r="D241" s="8">
        <v>156175000000</v>
      </c>
      <c r="E241" s="8">
        <v>168190000000</v>
      </c>
      <c r="F241" s="8">
        <v>160416000000</v>
      </c>
      <c r="G241" s="8">
        <v>126035000000</v>
      </c>
      <c r="H241" s="8">
        <v>20807000000</v>
      </c>
      <c r="I241" s="8">
        <v>0</v>
      </c>
      <c r="J241" s="8">
        <v>641000000</v>
      </c>
      <c r="K241" s="8">
        <v>64334000000</v>
      </c>
      <c r="L241" s="8">
        <v>0</v>
      </c>
      <c r="M241" s="8">
        <v>0</v>
      </c>
      <c r="N241" s="8">
        <v>0</v>
      </c>
      <c r="O241" s="8">
        <v>2090000000</v>
      </c>
      <c r="P241" s="8">
        <v>0</v>
      </c>
      <c r="Q241" s="8">
        <v>0</v>
      </c>
      <c r="R241" s="8">
        <v>571000000</v>
      </c>
      <c r="S241" s="8">
        <v>1301000000</v>
      </c>
      <c r="T241" s="8">
        <v>1143000000</v>
      </c>
      <c r="U241" s="8">
        <v>1143000000</v>
      </c>
      <c r="V241" s="8">
        <v>1143000000</v>
      </c>
      <c r="W241" s="8">
        <v>2161000000</v>
      </c>
    </row>
    <row r="242" spans="1:23" x14ac:dyDescent="0.35">
      <c r="A242" s="9" t="s">
        <v>262</v>
      </c>
      <c r="B242" s="5">
        <v>3717000000</v>
      </c>
      <c r="C242" s="8">
        <v>1080000000</v>
      </c>
      <c r="D242" s="8">
        <v>1361000000</v>
      </c>
      <c r="E242" s="8">
        <v>1663000000</v>
      </c>
      <c r="F242" s="8">
        <v>2321000000</v>
      </c>
      <c r="G242" s="8">
        <v>4853000000</v>
      </c>
      <c r="H242" s="8">
        <v>6959000000</v>
      </c>
      <c r="I242" s="8">
        <v>8562000000</v>
      </c>
      <c r="J242" s="8">
        <v>9681000000</v>
      </c>
      <c r="K242" s="8">
        <v>16889000000</v>
      </c>
      <c r="L242" s="8">
        <v>24712000000</v>
      </c>
      <c r="M242" s="8">
        <v>28166000000</v>
      </c>
      <c r="N242" s="8">
        <v>29794000000</v>
      </c>
      <c r="O242" s="8">
        <v>43875000000</v>
      </c>
      <c r="P242" s="8">
        <v>55834000000</v>
      </c>
      <c r="Q242" s="8">
        <v>68700000000</v>
      </c>
      <c r="R242" s="8">
        <v>75316000000</v>
      </c>
      <c r="S242" s="8">
        <v>92487000000</v>
      </c>
      <c r="T242" s="8">
        <v>97526000000</v>
      </c>
      <c r="U242" s="8">
        <v>104020000000</v>
      </c>
      <c r="V242" s="8">
        <v>103361000000</v>
      </c>
      <c r="W242" s="8">
        <v>108482000000</v>
      </c>
    </row>
    <row r="243" spans="1:23" x14ac:dyDescent="0.35">
      <c r="A243" s="9" t="s">
        <v>263</v>
      </c>
      <c r="B243" s="5">
        <v>1090830000000</v>
      </c>
      <c r="C243" s="8">
        <v>1067836000000</v>
      </c>
      <c r="D243" s="8">
        <v>1043995000000</v>
      </c>
      <c r="E243" s="8">
        <v>1021207000000</v>
      </c>
      <c r="F243" s="8">
        <v>563093000000</v>
      </c>
      <c r="G243" s="8">
        <v>579468000000</v>
      </c>
      <c r="H243" s="8">
        <v>601138000000</v>
      </c>
      <c r="I243" s="8">
        <v>649271000000</v>
      </c>
      <c r="J243" s="8">
        <v>633086000000</v>
      </c>
      <c r="K243" s="8">
        <v>640287000000</v>
      </c>
      <c r="L243" s="8">
        <v>660476000000</v>
      </c>
      <c r="M243" s="8">
        <v>751812000000</v>
      </c>
      <c r="N243" s="8">
        <v>856313000000</v>
      </c>
      <c r="O243" s="8">
        <v>1261936000000</v>
      </c>
      <c r="P243" s="8">
        <v>1282216000000</v>
      </c>
      <c r="Q243" s="8">
        <v>1328718000000</v>
      </c>
      <c r="R243" s="8">
        <v>1352944000000</v>
      </c>
      <c r="S243" s="8">
        <v>1396550000000</v>
      </c>
      <c r="T243" s="8">
        <v>1356354000000</v>
      </c>
      <c r="U243" s="8">
        <v>1458337000000</v>
      </c>
      <c r="V243" s="8">
        <v>1369854000000</v>
      </c>
      <c r="W243" s="8">
        <v>1386241000000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213432272000000</v>
      </c>
      <c r="C247" s="8">
        <v>200829487000000</v>
      </c>
      <c r="D247" s="8">
        <v>205262092000000</v>
      </c>
      <c r="E247" s="8">
        <v>179946188000000</v>
      </c>
      <c r="F247" s="8">
        <v>177113201000000</v>
      </c>
      <c r="G247" s="8">
        <v>0</v>
      </c>
      <c r="H247" s="8">
        <v>160992963000000</v>
      </c>
      <c r="I247" s="8">
        <v>156191002000000</v>
      </c>
      <c r="J247" s="8">
        <v>151083664000000</v>
      </c>
      <c r="K247" s="8">
        <v>149875029000000</v>
      </c>
      <c r="L247" s="8">
        <v>0</v>
      </c>
      <c r="M247" s="8">
        <v>133002039000000</v>
      </c>
      <c r="N247" s="8">
        <v>132203531000000</v>
      </c>
      <c r="O247" s="8">
        <v>0</v>
      </c>
      <c r="P247" s="8">
        <v>0</v>
      </c>
      <c r="Q247" s="8">
        <v>0</v>
      </c>
      <c r="R247" s="8">
        <v>100419332000000</v>
      </c>
      <c r="S247" s="8">
        <v>0</v>
      </c>
      <c r="T247" s="8">
        <v>0</v>
      </c>
      <c r="U247" s="8">
        <v>0</v>
      </c>
      <c r="V247" s="8">
        <v>88957315000000</v>
      </c>
      <c r="W247" s="8">
        <v>0</v>
      </c>
    </row>
    <row r="248" spans="1:23" x14ac:dyDescent="0.35">
      <c r="A248" s="9" t="s">
        <v>268</v>
      </c>
      <c r="B248" s="5">
        <v>15715050000000</v>
      </c>
      <c r="C248" s="8">
        <v>14771329000000</v>
      </c>
      <c r="D248" s="8">
        <v>10872346000000</v>
      </c>
      <c r="E248" s="8">
        <v>9491583000000</v>
      </c>
      <c r="F248" s="8">
        <v>9712864000000</v>
      </c>
      <c r="G248" s="8">
        <v>0</v>
      </c>
      <c r="H248" s="8">
        <v>9482537000000</v>
      </c>
      <c r="I248" s="8">
        <v>9236757000000</v>
      </c>
      <c r="J248" s="8">
        <v>8321894000000</v>
      </c>
      <c r="K248" s="8">
        <v>8358991000000</v>
      </c>
      <c r="L248" s="8">
        <v>0</v>
      </c>
      <c r="M248" s="8">
        <v>7509052000000</v>
      </c>
      <c r="N248" s="8">
        <v>7690079000000</v>
      </c>
      <c r="O248" s="8">
        <v>0</v>
      </c>
      <c r="P248" s="8">
        <v>0</v>
      </c>
      <c r="Q248" s="8">
        <v>0</v>
      </c>
      <c r="R248" s="8">
        <v>5517965000000</v>
      </c>
      <c r="S248" s="8">
        <v>0</v>
      </c>
      <c r="T248" s="8">
        <v>0</v>
      </c>
      <c r="U248" s="8">
        <v>0</v>
      </c>
      <c r="V248" s="8">
        <v>5079707000000</v>
      </c>
      <c r="W248" s="8">
        <v>0</v>
      </c>
    </row>
    <row r="249" spans="1:23" x14ac:dyDescent="0.35">
      <c r="A249" s="9" t="s">
        <v>269</v>
      </c>
      <c r="B249" s="5">
        <v>5066604000000</v>
      </c>
      <c r="C249" s="8">
        <v>4926037000000</v>
      </c>
      <c r="D249" s="8">
        <v>8399094000000</v>
      </c>
      <c r="E249" s="8">
        <v>8335682000000</v>
      </c>
      <c r="F249" s="8">
        <v>7862399000000</v>
      </c>
      <c r="G249" s="8">
        <v>0</v>
      </c>
      <c r="H249" s="8">
        <v>7511886000000</v>
      </c>
      <c r="I249" s="8">
        <v>5627587000000</v>
      </c>
      <c r="J249" s="8">
        <v>6229705000000</v>
      </c>
      <c r="K249" s="8">
        <v>6736643000000</v>
      </c>
      <c r="L249" s="8">
        <v>0</v>
      </c>
      <c r="M249" s="8">
        <v>6719394000000</v>
      </c>
      <c r="N249" s="8">
        <v>7473297000000</v>
      </c>
      <c r="O249" s="8">
        <v>0</v>
      </c>
      <c r="P249" s="8">
        <v>0</v>
      </c>
      <c r="Q249" s="8">
        <v>0</v>
      </c>
      <c r="R249" s="8">
        <v>4674149000000</v>
      </c>
      <c r="S249" s="8">
        <v>0</v>
      </c>
      <c r="T249" s="8">
        <v>0</v>
      </c>
      <c r="U249" s="8">
        <v>0</v>
      </c>
      <c r="V249" s="8">
        <v>4358943000000</v>
      </c>
      <c r="W249" s="8">
        <v>0</v>
      </c>
    </row>
    <row r="250" spans="1:23" x14ac:dyDescent="0.35">
      <c r="A250" s="9" t="s">
        <v>270</v>
      </c>
      <c r="B250" s="5">
        <v>25415023000000</v>
      </c>
      <c r="C250" s="8">
        <v>21017415000000</v>
      </c>
      <c r="D250" s="8">
        <v>21859726000000</v>
      </c>
      <c r="E250" s="8">
        <v>22302078000000</v>
      </c>
      <c r="F250" s="8">
        <v>20336534000000</v>
      </c>
      <c r="G250" s="8">
        <v>0</v>
      </c>
      <c r="H250" s="8">
        <v>18148668000000</v>
      </c>
      <c r="I250" s="8">
        <v>17922280000000</v>
      </c>
      <c r="J250" s="8">
        <v>17637956000000</v>
      </c>
      <c r="K250" s="8">
        <v>18551232000000</v>
      </c>
      <c r="L250" s="8">
        <v>0</v>
      </c>
      <c r="M250" s="8">
        <v>18311905000000</v>
      </c>
      <c r="N250" s="8">
        <v>19969688000000</v>
      </c>
      <c r="O250" s="8">
        <v>0</v>
      </c>
      <c r="P250" s="8">
        <v>0</v>
      </c>
      <c r="Q250" s="8">
        <v>0</v>
      </c>
      <c r="R250" s="8">
        <v>14434267000000</v>
      </c>
      <c r="S250" s="8">
        <v>0</v>
      </c>
      <c r="T250" s="8">
        <v>0</v>
      </c>
      <c r="U250" s="8">
        <v>0</v>
      </c>
      <c r="V250" s="8">
        <v>12656845000000</v>
      </c>
      <c r="W250" s="8">
        <v>0</v>
      </c>
    </row>
    <row r="251" spans="1:23" x14ac:dyDescent="0.35">
      <c r="A251" s="10" t="s">
        <v>271</v>
      </c>
      <c r="B251" s="5">
        <v>20325221000000</v>
      </c>
      <c r="C251" s="8">
        <v>15843248000000</v>
      </c>
      <c r="D251" s="8">
        <v>13976647000000</v>
      </c>
      <c r="E251" s="8">
        <v>14687457000000</v>
      </c>
      <c r="F251" s="8">
        <v>14151291000000</v>
      </c>
      <c r="G251" s="8">
        <v>0</v>
      </c>
      <c r="H251" s="8">
        <v>11859776000000</v>
      </c>
      <c r="I251" s="8">
        <v>11340269000000</v>
      </c>
      <c r="J251" s="8">
        <v>11145424000000</v>
      </c>
      <c r="K251" s="8">
        <v>11520393000000</v>
      </c>
      <c r="L251" s="8">
        <v>0</v>
      </c>
      <c r="M251" s="8">
        <v>11314692000000</v>
      </c>
      <c r="N251" s="8">
        <v>12595997000000</v>
      </c>
      <c r="O251" s="8">
        <v>0</v>
      </c>
      <c r="P251" s="8">
        <v>0</v>
      </c>
      <c r="Q251" s="8">
        <v>0</v>
      </c>
      <c r="R251" s="8">
        <v>8161641000000</v>
      </c>
      <c r="S251" s="8">
        <v>0</v>
      </c>
      <c r="T251" s="8">
        <v>0</v>
      </c>
      <c r="U251" s="8">
        <v>0</v>
      </c>
      <c r="V251" s="8">
        <v>7348085000000</v>
      </c>
      <c r="W251" s="8">
        <v>0</v>
      </c>
    </row>
    <row r="252" spans="1:23" ht="21.5" x14ac:dyDescent="0.35">
      <c r="A252" s="10" t="s">
        <v>272</v>
      </c>
      <c r="B252" s="5">
        <v>4474566000000</v>
      </c>
      <c r="C252" s="8">
        <v>4794719000000</v>
      </c>
      <c r="D252" s="8">
        <v>4991892000000</v>
      </c>
      <c r="E252" s="8">
        <v>4961258000000</v>
      </c>
      <c r="F252" s="8">
        <v>4309168000000</v>
      </c>
      <c r="G252" s="8">
        <v>0</v>
      </c>
      <c r="H252" s="8">
        <v>4784790000000</v>
      </c>
      <c r="I252" s="8">
        <v>4968338000000</v>
      </c>
      <c r="J252" s="8">
        <v>5031617000000</v>
      </c>
      <c r="K252" s="8">
        <v>5212693000000</v>
      </c>
      <c r="L252" s="8">
        <v>0</v>
      </c>
      <c r="M252" s="8">
        <v>5352292000000</v>
      </c>
      <c r="N252" s="8">
        <v>5648514000000</v>
      </c>
      <c r="O252" s="8">
        <v>0</v>
      </c>
      <c r="P252" s="8">
        <v>0</v>
      </c>
      <c r="Q252" s="8">
        <v>0</v>
      </c>
      <c r="R252" s="8">
        <v>4469588000000</v>
      </c>
      <c r="S252" s="8">
        <v>0</v>
      </c>
      <c r="T252" s="8">
        <v>0</v>
      </c>
      <c r="U252" s="8">
        <v>0</v>
      </c>
      <c r="V252" s="8">
        <v>3843182000000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361582000000</v>
      </c>
      <c r="F253" s="8">
        <v>198042000000</v>
      </c>
      <c r="G253" s="8">
        <v>0</v>
      </c>
      <c r="H253" s="8">
        <v>271017000000</v>
      </c>
      <c r="I253" s="8">
        <v>247351000000</v>
      </c>
      <c r="J253" s="8">
        <v>237945000000</v>
      </c>
      <c r="K253" s="8">
        <v>249648000000</v>
      </c>
      <c r="L253" s="8">
        <v>0</v>
      </c>
      <c r="M253" s="8">
        <v>302999000000</v>
      </c>
      <c r="N253" s="8">
        <v>329112000000</v>
      </c>
      <c r="O253" s="8">
        <v>0</v>
      </c>
      <c r="P253" s="8">
        <v>0</v>
      </c>
      <c r="Q253" s="8">
        <v>0</v>
      </c>
      <c r="R253" s="8">
        <v>344997000000</v>
      </c>
      <c r="S253" s="8">
        <v>0</v>
      </c>
      <c r="T253" s="8">
        <v>0</v>
      </c>
      <c r="U253" s="8">
        <v>0</v>
      </c>
      <c r="V253" s="8">
        <v>369129000000</v>
      </c>
      <c r="W253" s="8">
        <v>0</v>
      </c>
    </row>
    <row r="254" spans="1:23" x14ac:dyDescent="0.35">
      <c r="A254" s="10" t="s">
        <v>274</v>
      </c>
      <c r="B254" s="5">
        <v>615236000000</v>
      </c>
      <c r="C254" s="8">
        <v>379448000000</v>
      </c>
      <c r="D254" s="8">
        <v>2891187000000</v>
      </c>
      <c r="E254" s="8">
        <v>2291781000000</v>
      </c>
      <c r="F254" s="8">
        <v>1678033000000</v>
      </c>
      <c r="G254" s="8">
        <v>0</v>
      </c>
      <c r="H254" s="8">
        <v>1233085000000</v>
      </c>
      <c r="I254" s="8">
        <v>1366322000000</v>
      </c>
      <c r="J254" s="8">
        <v>1222970000000</v>
      </c>
      <c r="K254" s="8">
        <v>1568498000000</v>
      </c>
      <c r="L254" s="8">
        <v>0</v>
      </c>
      <c r="M254" s="8">
        <v>1341922000000</v>
      </c>
      <c r="N254" s="8">
        <v>1396065000000</v>
      </c>
      <c r="O254" s="8">
        <v>0</v>
      </c>
      <c r="P254" s="8">
        <v>0</v>
      </c>
      <c r="Q254" s="8">
        <v>0</v>
      </c>
      <c r="R254" s="8">
        <v>1458041000000</v>
      </c>
      <c r="S254" s="8">
        <v>0</v>
      </c>
      <c r="T254" s="8">
        <v>0</v>
      </c>
      <c r="U254" s="8">
        <v>0</v>
      </c>
      <c r="V254" s="8">
        <v>1096449000000</v>
      </c>
      <c r="W254" s="8">
        <v>0</v>
      </c>
    </row>
    <row r="255" spans="1:23" x14ac:dyDescent="0.35">
      <c r="A255" s="9" t="s">
        <v>275</v>
      </c>
      <c r="B255" s="5">
        <v>17637699000000</v>
      </c>
      <c r="C255" s="8">
        <v>16573049000000</v>
      </c>
      <c r="D255" s="8">
        <v>17170358000000</v>
      </c>
      <c r="E255" s="8">
        <v>14453138000000</v>
      </c>
      <c r="F255" s="8">
        <v>11899171000000</v>
      </c>
      <c r="G255" s="8">
        <v>0</v>
      </c>
      <c r="H255" s="8">
        <v>10423584000000</v>
      </c>
      <c r="I255" s="8">
        <v>9329412000000</v>
      </c>
      <c r="J255" s="8">
        <v>8771665000000</v>
      </c>
      <c r="K255" s="8">
        <v>8234853000000</v>
      </c>
      <c r="L255" s="8">
        <v>0</v>
      </c>
      <c r="M255" s="8">
        <v>7352118000000</v>
      </c>
      <c r="N255" s="8">
        <v>7616712000000</v>
      </c>
      <c r="O255" s="8">
        <v>0</v>
      </c>
      <c r="P255" s="8">
        <v>0</v>
      </c>
      <c r="Q255" s="8">
        <v>0</v>
      </c>
      <c r="R255" s="8">
        <v>7130025000000</v>
      </c>
      <c r="S255" s="8">
        <v>0</v>
      </c>
      <c r="T255" s="8">
        <v>0</v>
      </c>
      <c r="U255" s="8">
        <v>0</v>
      </c>
      <c r="V255" s="8">
        <v>5885109000000</v>
      </c>
      <c r="W255" s="8">
        <v>0</v>
      </c>
    </row>
    <row r="256" spans="1:23" x14ac:dyDescent="0.35">
      <c r="A256" s="9" t="s">
        <v>276</v>
      </c>
      <c r="B256" s="5">
        <v>118516879000000</v>
      </c>
      <c r="C256" s="8">
        <v>113342304000000</v>
      </c>
      <c r="D256" s="8">
        <v>120330392000000</v>
      </c>
      <c r="E256" s="8">
        <v>100766300000000</v>
      </c>
      <c r="F256" s="8">
        <v>99176622000000</v>
      </c>
      <c r="G256" s="8">
        <v>0</v>
      </c>
      <c r="H256" s="8">
        <v>96607200000000</v>
      </c>
      <c r="I256" s="8">
        <v>95483491000000</v>
      </c>
      <c r="J256" s="8">
        <v>91557195000000</v>
      </c>
      <c r="K256" s="8">
        <v>88580664000000</v>
      </c>
      <c r="L256" s="8">
        <v>0</v>
      </c>
      <c r="M256" s="8">
        <v>67713363000000</v>
      </c>
      <c r="N256" s="8">
        <v>68549832000000</v>
      </c>
      <c r="O256" s="8">
        <v>0</v>
      </c>
      <c r="P256" s="8">
        <v>0</v>
      </c>
      <c r="Q256" s="8">
        <v>0</v>
      </c>
      <c r="R256" s="8">
        <v>55252763000000</v>
      </c>
      <c r="S256" s="8">
        <v>0</v>
      </c>
      <c r="T256" s="8">
        <v>0</v>
      </c>
      <c r="U256" s="8">
        <v>0</v>
      </c>
      <c r="V256" s="8">
        <v>48931480000000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140391000000</v>
      </c>
      <c r="F259" s="8">
        <v>124512000000</v>
      </c>
      <c r="G259" s="8">
        <v>0</v>
      </c>
      <c r="H259" s="8">
        <v>148164000000</v>
      </c>
      <c r="I259" s="8">
        <v>124386000000</v>
      </c>
      <c r="J259" s="8">
        <v>90207000000</v>
      </c>
      <c r="K259" s="8">
        <v>98565000000</v>
      </c>
      <c r="L259" s="8">
        <v>0</v>
      </c>
      <c r="M259" s="8">
        <v>89930000000</v>
      </c>
      <c r="N259" s="8">
        <v>109340000000</v>
      </c>
      <c r="O259" s="8">
        <v>0</v>
      </c>
      <c r="P259" s="8">
        <v>0</v>
      </c>
      <c r="Q259" s="8">
        <v>0</v>
      </c>
      <c r="R259" s="8">
        <v>115985000000</v>
      </c>
      <c r="S259" s="8">
        <v>0</v>
      </c>
      <c r="T259" s="8">
        <v>0</v>
      </c>
      <c r="U259" s="8">
        <v>0</v>
      </c>
      <c r="V259" s="8">
        <v>135540000000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449294000000</v>
      </c>
      <c r="F260" s="8">
        <v>463955000000</v>
      </c>
      <c r="G260" s="8">
        <v>0</v>
      </c>
      <c r="H260" s="8">
        <v>390558000000</v>
      </c>
      <c r="I260" s="8">
        <v>393515000000</v>
      </c>
      <c r="J260" s="8">
        <v>390834000000</v>
      </c>
      <c r="K260" s="8">
        <v>325328000000</v>
      </c>
      <c r="L260" s="8">
        <v>0</v>
      </c>
      <c r="M260" s="8">
        <v>343076000000</v>
      </c>
      <c r="N260" s="8">
        <v>322735000000</v>
      </c>
      <c r="O260" s="8">
        <v>0</v>
      </c>
      <c r="P260" s="8">
        <v>0</v>
      </c>
      <c r="Q260" s="8">
        <v>0</v>
      </c>
      <c r="R260" s="8">
        <v>354255000000</v>
      </c>
      <c r="S260" s="8">
        <v>0</v>
      </c>
      <c r="T260" s="8">
        <v>0</v>
      </c>
      <c r="U260" s="8">
        <v>0</v>
      </c>
      <c r="V260" s="8">
        <v>424715000000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360238000000</v>
      </c>
      <c r="F261" s="8">
        <v>292292000000</v>
      </c>
      <c r="G261" s="8">
        <v>0</v>
      </c>
      <c r="H261" s="8">
        <v>286964000000</v>
      </c>
      <c r="I261" s="8">
        <v>315766000000</v>
      </c>
      <c r="J261" s="8">
        <v>335106000000</v>
      </c>
      <c r="K261" s="8">
        <v>354547000000</v>
      </c>
      <c r="L261" s="8">
        <v>0</v>
      </c>
      <c r="M261" s="8">
        <v>385919000000</v>
      </c>
      <c r="N261" s="8">
        <v>372725000000</v>
      </c>
      <c r="O261" s="8">
        <v>0</v>
      </c>
      <c r="P261" s="8">
        <v>0</v>
      </c>
      <c r="Q261" s="8">
        <v>0</v>
      </c>
      <c r="R261" s="8">
        <v>339813000000</v>
      </c>
      <c r="S261" s="8">
        <v>0</v>
      </c>
      <c r="T261" s="8">
        <v>0</v>
      </c>
      <c r="U261" s="8">
        <v>0</v>
      </c>
      <c r="V261" s="8">
        <v>333083000000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107271729000000</v>
      </c>
      <c r="C263" s="8">
        <v>102533533000000</v>
      </c>
      <c r="D263" s="8">
        <v>108378242000000</v>
      </c>
      <c r="E263" s="8">
        <v>95302810000000</v>
      </c>
      <c r="F263" s="8">
        <v>98295863000000</v>
      </c>
      <c r="G263" s="8">
        <v>0</v>
      </c>
      <c r="H263" s="8">
        <v>93897292000000</v>
      </c>
      <c r="I263" s="8">
        <v>92580877000000</v>
      </c>
      <c r="J263" s="8">
        <v>89271548000000</v>
      </c>
      <c r="K263" s="8">
        <v>87802224000000</v>
      </c>
      <c r="L263" s="8">
        <v>0</v>
      </c>
      <c r="M263" s="8">
        <v>66894438000000</v>
      </c>
      <c r="N263" s="8">
        <v>67745032000000</v>
      </c>
      <c r="O263" s="8">
        <v>0</v>
      </c>
      <c r="P263" s="8">
        <v>0</v>
      </c>
      <c r="Q263" s="8">
        <v>0</v>
      </c>
      <c r="R263" s="8">
        <v>52416365000000</v>
      </c>
      <c r="S263" s="8">
        <v>0</v>
      </c>
      <c r="T263" s="8">
        <v>0</v>
      </c>
      <c r="U263" s="8">
        <v>0</v>
      </c>
      <c r="V263" s="8">
        <v>46152066000000</v>
      </c>
      <c r="W263" s="8">
        <v>0</v>
      </c>
    </row>
    <row r="264" spans="1:23" x14ac:dyDescent="0.35">
      <c r="A264" s="10" t="s">
        <v>284</v>
      </c>
      <c r="B264" s="5">
        <v>11245150000000</v>
      </c>
      <c r="C264" s="8">
        <v>10808771000000</v>
      </c>
      <c r="D264" s="8">
        <v>11952150000000</v>
      </c>
      <c r="E264" s="8">
        <v>4513567000000</v>
      </c>
      <c r="F264" s="8">
        <v>0</v>
      </c>
      <c r="G264" s="8">
        <v>0</v>
      </c>
      <c r="H264" s="8">
        <v>1884222000000</v>
      </c>
      <c r="I264" s="8">
        <v>2068947000000</v>
      </c>
      <c r="J264" s="8">
        <v>1469500000000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2026345000000</v>
      </c>
      <c r="S264" s="8">
        <v>0</v>
      </c>
      <c r="T264" s="8">
        <v>0</v>
      </c>
      <c r="U264" s="8">
        <v>0</v>
      </c>
      <c r="V264" s="8">
        <v>1886076000000</v>
      </c>
      <c r="W264" s="8">
        <v>0</v>
      </c>
    </row>
    <row r="265" spans="1:23" x14ac:dyDescent="0.35">
      <c r="A265" s="9" t="s">
        <v>285</v>
      </c>
      <c r="B265" s="5">
        <v>13932231000000</v>
      </c>
      <c r="C265" s="8">
        <v>13982565000000</v>
      </c>
      <c r="D265" s="8">
        <v>12007915000000</v>
      </c>
      <c r="E265" s="8">
        <v>9659460000000</v>
      </c>
      <c r="F265" s="8">
        <v>8973081000000</v>
      </c>
      <c r="G265" s="8">
        <v>0</v>
      </c>
      <c r="H265" s="8">
        <v>7623308000000</v>
      </c>
      <c r="I265" s="8">
        <v>8160237000000</v>
      </c>
      <c r="J265" s="8">
        <v>8017186000000</v>
      </c>
      <c r="K265" s="8">
        <v>7949991000000</v>
      </c>
      <c r="L265" s="8">
        <v>0</v>
      </c>
      <c r="M265" s="8">
        <v>7656317000000</v>
      </c>
      <c r="N265" s="8">
        <v>7867444000000</v>
      </c>
      <c r="O265" s="8">
        <v>0</v>
      </c>
      <c r="P265" s="8">
        <v>0</v>
      </c>
      <c r="Q265" s="8">
        <v>0</v>
      </c>
      <c r="R265" s="8">
        <v>6473894000000</v>
      </c>
      <c r="S265" s="8">
        <v>0</v>
      </c>
      <c r="T265" s="8">
        <v>0</v>
      </c>
      <c r="U265" s="8">
        <v>0</v>
      </c>
      <c r="V265" s="8">
        <v>6193305000000</v>
      </c>
      <c r="W265" s="8">
        <v>0</v>
      </c>
    </row>
    <row r="266" spans="1:23" x14ac:dyDescent="0.35">
      <c r="A266" s="10" t="s">
        <v>286</v>
      </c>
      <c r="B266" s="5">
        <v>12148312000000</v>
      </c>
      <c r="C266" s="8">
        <v>12297280000000</v>
      </c>
      <c r="D266" s="8">
        <v>10384611000000</v>
      </c>
      <c r="E266" s="8">
        <v>8675363000000</v>
      </c>
      <c r="F266" s="8">
        <v>8375659000000</v>
      </c>
      <c r="G266" s="8">
        <v>0</v>
      </c>
      <c r="H266" s="8">
        <v>7017374000000</v>
      </c>
      <c r="I266" s="8">
        <v>7572144000000</v>
      </c>
      <c r="J266" s="8">
        <v>7389400000000</v>
      </c>
      <c r="K266" s="8">
        <v>7140687000000</v>
      </c>
      <c r="L266" s="8">
        <v>0</v>
      </c>
      <c r="M266" s="8">
        <v>6530729000000</v>
      </c>
      <c r="N266" s="8">
        <v>6510032000000</v>
      </c>
      <c r="O266" s="8">
        <v>0</v>
      </c>
      <c r="P266" s="8">
        <v>0</v>
      </c>
      <c r="Q266" s="8">
        <v>0</v>
      </c>
      <c r="R266" s="8">
        <v>4141131000000</v>
      </c>
      <c r="S266" s="8">
        <v>0</v>
      </c>
      <c r="T266" s="8">
        <v>0</v>
      </c>
      <c r="U266" s="8">
        <v>0</v>
      </c>
      <c r="V266" s="8">
        <v>3913590000000</v>
      </c>
      <c r="W266" s="8">
        <v>0</v>
      </c>
    </row>
    <row r="267" spans="1:23" x14ac:dyDescent="0.35">
      <c r="A267" s="10" t="s">
        <v>287</v>
      </c>
      <c r="B267" s="5">
        <v>1783919000000</v>
      </c>
      <c r="C267" s="8">
        <v>1685285000000</v>
      </c>
      <c r="D267" s="8">
        <v>1623304000000</v>
      </c>
      <c r="E267" s="8">
        <v>984097000000</v>
      </c>
      <c r="F267" s="8">
        <v>597422000000</v>
      </c>
      <c r="G267" s="8">
        <v>0</v>
      </c>
      <c r="H267" s="8">
        <v>605934000000</v>
      </c>
      <c r="I267" s="8">
        <v>588093000000</v>
      </c>
      <c r="J267" s="8">
        <v>627786000000</v>
      </c>
      <c r="K267" s="8">
        <v>809304000000</v>
      </c>
      <c r="L267" s="8">
        <v>0</v>
      </c>
      <c r="M267" s="8">
        <v>1125588000000</v>
      </c>
      <c r="N267" s="8">
        <v>1357412000000</v>
      </c>
      <c r="O267" s="8">
        <v>0</v>
      </c>
      <c r="P267" s="8">
        <v>0</v>
      </c>
      <c r="Q267" s="8">
        <v>0</v>
      </c>
      <c r="R267" s="8">
        <v>2332763000000</v>
      </c>
      <c r="S267" s="8">
        <v>0</v>
      </c>
      <c r="T267" s="8">
        <v>0</v>
      </c>
      <c r="U267" s="8">
        <v>0</v>
      </c>
      <c r="V267" s="8">
        <v>2279715000000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630065000000</v>
      </c>
      <c r="F268" s="8">
        <v>544326000000</v>
      </c>
      <c r="G268" s="8">
        <v>0</v>
      </c>
      <c r="H268" s="8">
        <v>459054000000</v>
      </c>
      <c r="I268" s="8">
        <v>418656000000</v>
      </c>
      <c r="J268" s="8">
        <v>410518000000</v>
      </c>
      <c r="K268" s="8">
        <v>450540000000</v>
      </c>
      <c r="L268" s="8">
        <v>0</v>
      </c>
      <c r="M268" s="8">
        <v>418996000000</v>
      </c>
      <c r="N268" s="8">
        <v>343754000000</v>
      </c>
      <c r="O268" s="8">
        <v>0</v>
      </c>
      <c r="P268" s="8">
        <v>0</v>
      </c>
      <c r="Q268" s="8">
        <v>0</v>
      </c>
      <c r="R268" s="8">
        <v>242956000000</v>
      </c>
      <c r="S268" s="8">
        <v>0</v>
      </c>
      <c r="T268" s="8">
        <v>0</v>
      </c>
      <c r="U268" s="8">
        <v>0</v>
      </c>
      <c r="V268" s="8">
        <v>281124000000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301483000000</v>
      </c>
      <c r="F269" s="8">
        <v>263930000000</v>
      </c>
      <c r="G269" s="8">
        <v>0</v>
      </c>
      <c r="H269" s="8">
        <v>262049000000</v>
      </c>
      <c r="I269" s="8">
        <v>266381000000</v>
      </c>
      <c r="J269" s="8">
        <v>246236000000</v>
      </c>
      <c r="K269" s="8">
        <v>246332000000</v>
      </c>
      <c r="L269" s="8">
        <v>0</v>
      </c>
      <c r="M269" s="8">
        <v>221238000000</v>
      </c>
      <c r="N269" s="8">
        <v>196851000000</v>
      </c>
      <c r="O269" s="8">
        <v>0</v>
      </c>
      <c r="P269" s="8">
        <v>0</v>
      </c>
      <c r="Q269" s="8">
        <v>0</v>
      </c>
      <c r="R269" s="8">
        <v>182913000000</v>
      </c>
      <c r="S269" s="8">
        <v>0</v>
      </c>
      <c r="T269" s="8">
        <v>0</v>
      </c>
      <c r="U269" s="8">
        <v>0</v>
      </c>
      <c r="V269" s="8">
        <v>225500000000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328582000000</v>
      </c>
      <c r="F270" s="8">
        <v>280396000000</v>
      </c>
      <c r="G270" s="8">
        <v>0</v>
      </c>
      <c r="H270" s="8">
        <v>197005000000</v>
      </c>
      <c r="I270" s="8">
        <v>152275000000</v>
      </c>
      <c r="J270" s="8">
        <v>164282000000</v>
      </c>
      <c r="K270" s="8">
        <v>204208000000</v>
      </c>
      <c r="L270" s="8">
        <v>0</v>
      </c>
      <c r="M270" s="8">
        <v>197758000000</v>
      </c>
      <c r="N270" s="8">
        <v>146903000000</v>
      </c>
      <c r="O270" s="8">
        <v>0</v>
      </c>
      <c r="P270" s="8">
        <v>0</v>
      </c>
      <c r="Q270" s="8">
        <v>0</v>
      </c>
      <c r="R270" s="8">
        <v>60043000000</v>
      </c>
      <c r="S270" s="8">
        <v>0</v>
      </c>
      <c r="T270" s="8">
        <v>0</v>
      </c>
      <c r="U270" s="8">
        <v>0</v>
      </c>
      <c r="V270" s="8">
        <v>55624000000</v>
      </c>
      <c r="W270" s="8">
        <v>0</v>
      </c>
    </row>
    <row r="271" spans="1:23" x14ac:dyDescent="0.35">
      <c r="A271" s="9" t="s">
        <v>291</v>
      </c>
      <c r="B271" s="5">
        <v>17148786000000</v>
      </c>
      <c r="C271" s="8">
        <v>16216788000000</v>
      </c>
      <c r="D271" s="8">
        <v>14622261000000</v>
      </c>
      <c r="E271" s="8">
        <v>13640942000000</v>
      </c>
      <c r="F271" s="8">
        <v>13731015000000</v>
      </c>
      <c r="G271" s="8">
        <v>0</v>
      </c>
      <c r="H271" s="8">
        <v>10165315000000</v>
      </c>
      <c r="I271" s="8">
        <v>9595264000000</v>
      </c>
      <c r="J271" s="8">
        <v>9729234000000</v>
      </c>
      <c r="K271" s="8">
        <v>9483630000000</v>
      </c>
      <c r="L271" s="8">
        <v>0</v>
      </c>
      <c r="M271" s="8">
        <v>9857447000000</v>
      </c>
      <c r="N271" s="8">
        <v>8984565000000</v>
      </c>
      <c r="O271" s="8">
        <v>0</v>
      </c>
      <c r="P271" s="8">
        <v>0</v>
      </c>
      <c r="Q271" s="8">
        <v>0</v>
      </c>
      <c r="R271" s="8">
        <v>6271747000000</v>
      </c>
      <c r="S271" s="8">
        <v>0</v>
      </c>
      <c r="T271" s="8">
        <v>0</v>
      </c>
      <c r="U271" s="8">
        <v>0</v>
      </c>
      <c r="V271" s="8">
        <v>5174194000000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666940000000</v>
      </c>
      <c r="F272" s="8">
        <v>502997000000</v>
      </c>
      <c r="G272" s="8">
        <v>0</v>
      </c>
      <c r="H272" s="8">
        <v>571411000000</v>
      </c>
      <c r="I272" s="8">
        <v>417318000000</v>
      </c>
      <c r="J272" s="8">
        <v>408311000000</v>
      </c>
      <c r="K272" s="8">
        <v>425769000000</v>
      </c>
      <c r="L272" s="8">
        <v>0</v>
      </c>
      <c r="M272" s="8">
        <v>360699000000</v>
      </c>
      <c r="N272" s="8">
        <v>452842000000</v>
      </c>
      <c r="O272" s="8">
        <v>0</v>
      </c>
      <c r="P272" s="8">
        <v>0</v>
      </c>
      <c r="Q272" s="8">
        <v>0</v>
      </c>
      <c r="R272" s="8">
        <v>421566000000</v>
      </c>
      <c r="S272" s="8">
        <v>0</v>
      </c>
      <c r="T272" s="8">
        <v>0</v>
      </c>
      <c r="U272" s="8">
        <v>0</v>
      </c>
      <c r="V272" s="8">
        <v>396608000000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7102748000000</v>
      </c>
      <c r="N273" s="8">
        <v>3255318000000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4374192000000</v>
      </c>
      <c r="G274" s="8">
        <v>0</v>
      </c>
      <c r="H274" s="8">
        <v>0</v>
      </c>
      <c r="I274" s="8">
        <v>0</v>
      </c>
      <c r="J274" s="8">
        <v>0</v>
      </c>
      <c r="K274" s="8">
        <v>1102716000000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213432272000000</v>
      </c>
      <c r="C275" s="8">
        <v>200829487000000</v>
      </c>
      <c r="D275" s="8">
        <v>205262092000000</v>
      </c>
      <c r="E275" s="8">
        <v>179946188000000</v>
      </c>
      <c r="F275" s="8">
        <v>177113201000000</v>
      </c>
      <c r="G275" s="8">
        <v>172753147000000</v>
      </c>
      <c r="H275" s="8">
        <v>160992963000000</v>
      </c>
      <c r="I275" s="8">
        <v>156191002000000</v>
      </c>
      <c r="J275" s="8">
        <v>151083664000000</v>
      </c>
      <c r="K275" s="8">
        <v>149875029000000</v>
      </c>
      <c r="L275" s="8">
        <v>141227857000000</v>
      </c>
      <c r="M275" s="8">
        <v>133002039000000</v>
      </c>
      <c r="N275" s="8">
        <v>132203531000000</v>
      </c>
      <c r="O275" s="8">
        <v>124386976000000</v>
      </c>
      <c r="P275" s="8">
        <v>119990991000000</v>
      </c>
      <c r="Q275" s="8">
        <v>110340232000000</v>
      </c>
      <c r="R275" s="8">
        <v>100419332000000</v>
      </c>
      <c r="S275" s="8">
        <v>100508623000000</v>
      </c>
      <c r="T275" s="8">
        <v>95643700000000</v>
      </c>
      <c r="U275" s="8">
        <v>92954005000000</v>
      </c>
      <c r="V275" s="8">
        <v>88957315000000</v>
      </c>
      <c r="W275" s="8">
        <v>84723658000000</v>
      </c>
    </row>
    <row r="276" spans="1:23" x14ac:dyDescent="0.35">
      <c r="A276" s="9" t="s">
        <v>296</v>
      </c>
      <c r="B276" s="5">
        <v>203453597000000</v>
      </c>
      <c r="C276" s="8">
        <v>190950797000000</v>
      </c>
      <c r="D276" s="8">
        <v>195297952000000</v>
      </c>
      <c r="E276" s="8">
        <v>167812162000000</v>
      </c>
      <c r="F276" s="8">
        <v>166984961000000</v>
      </c>
      <c r="G276" s="8">
        <v>163314005000000</v>
      </c>
      <c r="H276" s="8">
        <v>156544301000000</v>
      </c>
      <c r="I276" s="8">
        <v>151663112000000</v>
      </c>
      <c r="J276" s="8">
        <v>147482310000000</v>
      </c>
      <c r="K276" s="8">
        <v>145716578000000</v>
      </c>
      <c r="L276" s="8">
        <v>137993967000000</v>
      </c>
      <c r="M276" s="8">
        <v>128221839000000</v>
      </c>
      <c r="N276" s="8">
        <v>128746662000000</v>
      </c>
      <c r="O276" s="8">
        <v>120732580000000</v>
      </c>
      <c r="P276" s="8">
        <v>116947320000000</v>
      </c>
      <c r="Q276" s="8">
        <v>106218730000000</v>
      </c>
      <c r="R276" s="8">
        <v>97014744000000</v>
      </c>
      <c r="S276" s="8">
        <v>95957617000000</v>
      </c>
      <c r="T276" s="8">
        <v>92479838000000</v>
      </c>
      <c r="U276" s="8">
        <v>89680585000000</v>
      </c>
      <c r="V276" s="8">
        <v>85374549000000</v>
      </c>
      <c r="W276" s="8">
        <v>81556577000000</v>
      </c>
    </row>
    <row r="277" spans="1:23" x14ac:dyDescent="0.35">
      <c r="A277" s="9" t="s">
        <v>297</v>
      </c>
      <c r="B277" s="5">
        <v>5580162000000</v>
      </c>
      <c r="C277" s="8">
        <v>5395174000000</v>
      </c>
      <c r="D277" s="8">
        <v>5763793000000</v>
      </c>
      <c r="E277" s="8">
        <v>6783619000000</v>
      </c>
      <c r="F277" s="8">
        <v>6215519000000</v>
      </c>
      <c r="G277" s="8">
        <v>6941959000000</v>
      </c>
      <c r="H277" s="8">
        <v>3091212000000</v>
      </c>
      <c r="I277" s="8">
        <v>3102149000000</v>
      </c>
      <c r="J277" s="8">
        <v>2315896000000</v>
      </c>
      <c r="K277" s="8">
        <v>2444106000000</v>
      </c>
      <c r="L277" s="8">
        <v>2077054000000</v>
      </c>
      <c r="M277" s="8">
        <v>3402616000000</v>
      </c>
      <c r="N277" s="8">
        <v>1937620000000</v>
      </c>
      <c r="O277" s="8">
        <v>2170888000000</v>
      </c>
      <c r="P277" s="8">
        <v>1623222000000</v>
      </c>
      <c r="Q277" s="8">
        <v>2150816000000</v>
      </c>
      <c r="R277" s="8">
        <v>1927673000000</v>
      </c>
      <c r="S277" s="8">
        <v>2667022000000</v>
      </c>
      <c r="T277" s="8">
        <v>1928827000000</v>
      </c>
      <c r="U277" s="8">
        <v>1867116000000</v>
      </c>
      <c r="V277" s="8">
        <v>2247045000000</v>
      </c>
      <c r="W277" s="8">
        <v>1992323000000</v>
      </c>
    </row>
    <row r="278" spans="1:23" x14ac:dyDescent="0.35">
      <c r="A278" s="9" t="s">
        <v>298</v>
      </c>
      <c r="B278" s="5">
        <v>1778839000000</v>
      </c>
      <c r="C278" s="8">
        <v>1585540000000</v>
      </c>
      <c r="D278" s="8">
        <v>1659094000000</v>
      </c>
      <c r="E278" s="8">
        <v>3265555000000</v>
      </c>
      <c r="F278" s="8">
        <v>2146853000000</v>
      </c>
      <c r="G278" s="8">
        <v>1199742000000</v>
      </c>
      <c r="H278" s="8">
        <v>385026000000</v>
      </c>
      <c r="I278" s="8">
        <v>396528000000</v>
      </c>
      <c r="J278" s="8">
        <v>406238000000</v>
      </c>
      <c r="K278" s="8">
        <v>637901000000</v>
      </c>
      <c r="L278" s="8">
        <v>510516000000</v>
      </c>
      <c r="M278" s="8">
        <v>729366000000</v>
      </c>
      <c r="N278" s="8">
        <v>871072000000</v>
      </c>
      <c r="O278" s="8">
        <v>622860000000</v>
      </c>
      <c r="P278" s="8">
        <v>661225000000</v>
      </c>
      <c r="Q278" s="8">
        <v>846003000000</v>
      </c>
      <c r="R278" s="8">
        <v>708178000000</v>
      </c>
      <c r="S278" s="8">
        <v>775936000000</v>
      </c>
      <c r="T278" s="8">
        <v>480956000000</v>
      </c>
      <c r="U278" s="8">
        <v>285779000000</v>
      </c>
      <c r="V278" s="8">
        <v>468644000000</v>
      </c>
      <c r="W278" s="8">
        <v>442529000000</v>
      </c>
    </row>
    <row r="279" spans="1:23" x14ac:dyDescent="0.35">
      <c r="A279" s="9" t="s">
        <v>299</v>
      </c>
      <c r="B279" s="5">
        <v>1581866000000</v>
      </c>
      <c r="C279" s="8">
        <v>1495060000000</v>
      </c>
      <c r="D279" s="8">
        <v>1426187000000</v>
      </c>
      <c r="E279" s="8">
        <v>1390432000000</v>
      </c>
      <c r="F279" s="8">
        <v>1129894000000</v>
      </c>
      <c r="G279" s="8">
        <v>764029000000</v>
      </c>
      <c r="H279" s="8">
        <v>467003000000</v>
      </c>
      <c r="I279" s="8">
        <v>362868000000</v>
      </c>
      <c r="J279" s="8">
        <v>430524000000</v>
      </c>
      <c r="K279" s="8">
        <v>629306000000</v>
      </c>
      <c r="L279" s="8">
        <v>348890000000</v>
      </c>
      <c r="M279" s="8">
        <v>346116000000</v>
      </c>
      <c r="N279" s="8">
        <v>347907000000</v>
      </c>
      <c r="O279" s="8">
        <v>399848000000</v>
      </c>
      <c r="P279" s="8">
        <v>330799000000</v>
      </c>
      <c r="Q279" s="8">
        <v>555161000000</v>
      </c>
      <c r="R279" s="8">
        <v>371482000000</v>
      </c>
      <c r="S279" s="8">
        <v>500138000000</v>
      </c>
      <c r="T279" s="8">
        <v>305467000000</v>
      </c>
      <c r="U279" s="8">
        <v>538672000000</v>
      </c>
      <c r="V279" s="8">
        <v>480522000000</v>
      </c>
      <c r="W279" s="8">
        <v>406412000000</v>
      </c>
    </row>
    <row r="280" spans="1:23" x14ac:dyDescent="0.35">
      <c r="A280" s="9" t="s">
        <v>300</v>
      </c>
      <c r="B280" s="5">
        <v>1037808000000</v>
      </c>
      <c r="C280" s="8">
        <v>1402916000000</v>
      </c>
      <c r="D280" s="8">
        <v>1115066000000</v>
      </c>
      <c r="E280" s="8">
        <v>694420000000</v>
      </c>
      <c r="F280" s="8">
        <v>635974000000</v>
      </c>
      <c r="G280" s="8">
        <v>533412000000</v>
      </c>
      <c r="H280" s="8">
        <v>505421000000</v>
      </c>
      <c r="I280" s="8">
        <v>666345000000</v>
      </c>
      <c r="J280" s="8">
        <v>448696000000</v>
      </c>
      <c r="K280" s="8">
        <v>447138000000</v>
      </c>
      <c r="L280" s="8">
        <v>297430000000</v>
      </c>
      <c r="M280" s="8">
        <v>302102000000</v>
      </c>
      <c r="N280" s="8">
        <v>300270000000</v>
      </c>
      <c r="O280" s="8">
        <v>460800000000</v>
      </c>
      <c r="P280" s="8">
        <v>428425000000</v>
      </c>
      <c r="Q280" s="8">
        <v>569522000000</v>
      </c>
      <c r="R280" s="8">
        <v>397255000000</v>
      </c>
      <c r="S280" s="8">
        <v>607910000000</v>
      </c>
      <c r="T280" s="8">
        <v>448612000000</v>
      </c>
      <c r="U280" s="8">
        <v>581853000000</v>
      </c>
      <c r="V280" s="8">
        <v>386555000000</v>
      </c>
      <c r="W280" s="8">
        <v>325817000000</v>
      </c>
    </row>
    <row r="281" spans="1:23" x14ac:dyDescent="0.35">
      <c r="A281" s="12" t="s">
        <v>301</v>
      </c>
      <c r="B281" s="5">
        <v>213432272000000</v>
      </c>
      <c r="C281" s="8">
        <v>200829487000000</v>
      </c>
      <c r="D281" s="8">
        <v>205262092000000</v>
      </c>
      <c r="E281" s="8">
        <v>179946188000000</v>
      </c>
      <c r="F281" s="8">
        <v>177113201000000</v>
      </c>
      <c r="G281" s="8">
        <v>172753147000000</v>
      </c>
      <c r="H281" s="8">
        <v>160992963000000</v>
      </c>
      <c r="I281" s="8">
        <v>156191002000000</v>
      </c>
      <c r="J281" s="8">
        <v>151083664000000</v>
      </c>
      <c r="K281" s="8">
        <v>149875029000000</v>
      </c>
      <c r="L281" s="8">
        <v>141227857000000</v>
      </c>
      <c r="M281" s="8">
        <v>133002039000000</v>
      </c>
      <c r="N281" s="8">
        <v>132203531000000</v>
      </c>
      <c r="O281" s="8">
        <v>124386976000000</v>
      </c>
      <c r="P281" s="8">
        <v>119990991000000</v>
      </c>
      <c r="Q281" s="8">
        <v>110340232000000</v>
      </c>
      <c r="R281" s="8">
        <v>100419332000000</v>
      </c>
      <c r="S281" s="8">
        <v>100508623000000</v>
      </c>
      <c r="T281" s="8">
        <v>95643700000000</v>
      </c>
      <c r="U281" s="8">
        <v>92954005000000</v>
      </c>
      <c r="V281" s="8">
        <v>88957315000000</v>
      </c>
      <c r="W281" s="8">
        <v>84723658000000</v>
      </c>
    </row>
    <row r="282" spans="1:23" x14ac:dyDescent="0.35">
      <c r="A282" s="9" t="s">
        <v>302</v>
      </c>
      <c r="B282" s="5">
        <v>83962145000000</v>
      </c>
      <c r="C282" s="8">
        <v>77488342000000</v>
      </c>
      <c r="D282" s="8">
        <v>81998643000000</v>
      </c>
      <c r="E282" s="8">
        <v>60919832000000</v>
      </c>
      <c r="F282" s="8">
        <v>58356110000000</v>
      </c>
      <c r="G282" s="8">
        <v>53251939000000</v>
      </c>
      <c r="H282" s="8">
        <v>42359769000000</v>
      </c>
      <c r="I282" s="8">
        <v>34444845000000</v>
      </c>
      <c r="J282" s="8">
        <v>31904352000000</v>
      </c>
      <c r="K282" s="8">
        <v>33051945000000</v>
      </c>
      <c r="L282" s="8">
        <v>36990602000000</v>
      </c>
      <c r="M282" s="8">
        <v>39796983000000</v>
      </c>
      <c r="N282" s="8">
        <v>38175593000000</v>
      </c>
      <c r="O282" s="8">
        <v>36407714000000</v>
      </c>
      <c r="P282" s="8">
        <v>35328320000000</v>
      </c>
      <c r="Q282" s="8">
        <v>32917877000000</v>
      </c>
      <c r="R282" s="8">
        <v>25827666000000</v>
      </c>
      <c r="S282" s="8">
        <v>27337815000000</v>
      </c>
      <c r="T282" s="8">
        <v>24089782000000</v>
      </c>
      <c r="U282" s="8">
        <v>24383622000000</v>
      </c>
      <c r="V282" s="8">
        <v>22742370000000</v>
      </c>
      <c r="W282" s="8">
        <v>21845570000000</v>
      </c>
    </row>
    <row r="283" spans="1:23" x14ac:dyDescent="0.35">
      <c r="A283" s="9" t="s">
        <v>303</v>
      </c>
      <c r="B283" s="5">
        <v>34972632000000</v>
      </c>
      <c r="C283" s="8">
        <v>32894584000000</v>
      </c>
      <c r="D283" s="8">
        <v>32031909000000</v>
      </c>
      <c r="E283" s="8">
        <v>29236879000000</v>
      </c>
      <c r="F283" s="8">
        <v>29174653000000</v>
      </c>
      <c r="G283" s="8">
        <v>29582507000000</v>
      </c>
      <c r="H283" s="8">
        <v>29000877000000</v>
      </c>
      <c r="I283" s="8">
        <v>31140805000000</v>
      </c>
      <c r="J283" s="8">
        <v>31642057000000</v>
      </c>
      <c r="K283" s="8">
        <v>31770932000000</v>
      </c>
      <c r="L283" s="8">
        <v>29931933000000</v>
      </c>
      <c r="M283" s="8">
        <v>28854710000000</v>
      </c>
      <c r="N283" s="8">
        <v>29770251000000</v>
      </c>
      <c r="O283" s="8">
        <v>29696167000000</v>
      </c>
      <c r="P283" s="8">
        <v>29601337000000</v>
      </c>
      <c r="Q283" s="8">
        <v>27344441000000</v>
      </c>
      <c r="R283" s="8">
        <v>26357539000000</v>
      </c>
      <c r="S283" s="8">
        <v>26103945000000</v>
      </c>
      <c r="T283" s="8">
        <v>26198123000000</v>
      </c>
      <c r="U283" s="8">
        <v>25825886000000</v>
      </c>
      <c r="V283" s="8">
        <v>25668875000000</v>
      </c>
      <c r="W283" s="8">
        <v>24631221000000</v>
      </c>
    </row>
    <row r="284" spans="1:23" x14ac:dyDescent="0.35">
      <c r="A284" s="9" t="s">
        <v>304</v>
      </c>
      <c r="B284" s="5">
        <v>94497495000000</v>
      </c>
      <c r="C284" s="8">
        <v>90446561000000</v>
      </c>
      <c r="D284" s="8">
        <v>91231540000000</v>
      </c>
      <c r="E284" s="8">
        <v>89789477000000</v>
      </c>
      <c r="F284" s="8">
        <v>89582438000000</v>
      </c>
      <c r="G284" s="8">
        <v>89918701000000</v>
      </c>
      <c r="H284" s="8">
        <v>89632317000000</v>
      </c>
      <c r="I284" s="8">
        <v>90605352000000</v>
      </c>
      <c r="J284" s="8">
        <v>87537255000000</v>
      </c>
      <c r="K284" s="8">
        <v>85052152000000</v>
      </c>
      <c r="L284" s="8">
        <v>74305322000000</v>
      </c>
      <c r="M284" s="8">
        <v>64350346000000</v>
      </c>
      <c r="N284" s="8">
        <v>64257687000000</v>
      </c>
      <c r="O284" s="8">
        <v>58283095000000</v>
      </c>
      <c r="P284" s="8">
        <v>55061334000000</v>
      </c>
      <c r="Q284" s="8">
        <v>50077914000000</v>
      </c>
      <c r="R284" s="8">
        <v>48234127000000</v>
      </c>
      <c r="S284" s="8">
        <v>47066863000000</v>
      </c>
      <c r="T284" s="8">
        <v>45355795000000</v>
      </c>
      <c r="U284" s="8">
        <v>42744497000000</v>
      </c>
      <c r="V284" s="8">
        <v>40546070000000</v>
      </c>
      <c r="W284" s="8">
        <v>38246867000000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92954005000000</v>
      </c>
      <c r="V285" s="8">
        <v>0</v>
      </c>
      <c r="W285" s="8">
        <v>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84181273000000</v>
      </c>
      <c r="V286" s="8">
        <v>0</v>
      </c>
      <c r="W286" s="8">
        <v>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8772732000000</v>
      </c>
      <c r="V287" s="8">
        <v>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213432272000000</v>
      </c>
      <c r="C294" s="8">
        <v>200829487000000</v>
      </c>
      <c r="D294" s="8">
        <v>205262092000000</v>
      </c>
      <c r="E294" s="8">
        <v>179946188000000</v>
      </c>
      <c r="F294" s="8">
        <v>177113201000000</v>
      </c>
      <c r="G294" s="8">
        <v>0</v>
      </c>
      <c r="H294" s="8">
        <v>160992963000000</v>
      </c>
      <c r="I294" s="8">
        <v>156191002000000</v>
      </c>
      <c r="J294" s="8">
        <v>151083664000000</v>
      </c>
      <c r="K294" s="8">
        <v>149875029000000</v>
      </c>
      <c r="L294" s="8">
        <v>0</v>
      </c>
      <c r="M294" s="8">
        <v>133002039000000</v>
      </c>
      <c r="N294" s="8">
        <v>132203531000000</v>
      </c>
      <c r="O294" s="8">
        <v>0</v>
      </c>
      <c r="P294" s="8">
        <v>0</v>
      </c>
      <c r="Q294" s="8">
        <v>0</v>
      </c>
      <c r="R294" s="8">
        <v>100419332000000</v>
      </c>
      <c r="S294" s="8">
        <v>0</v>
      </c>
      <c r="T294" s="8">
        <v>0</v>
      </c>
      <c r="U294" s="8">
        <v>0</v>
      </c>
      <c r="V294" s="8">
        <v>88957315000000</v>
      </c>
      <c r="W294" s="8">
        <v>0</v>
      </c>
    </row>
    <row r="295" spans="1:23" x14ac:dyDescent="0.35">
      <c r="A295" s="9" t="s">
        <v>315</v>
      </c>
      <c r="B295" s="5">
        <v>1747068000000</v>
      </c>
      <c r="C295" s="8">
        <v>1783683000000</v>
      </c>
      <c r="D295" s="8">
        <v>2026023000000</v>
      </c>
      <c r="E295" s="8">
        <v>2084016000000</v>
      </c>
      <c r="F295" s="8">
        <v>2190788000000</v>
      </c>
      <c r="G295" s="8">
        <v>0</v>
      </c>
      <c r="H295" s="8">
        <v>2334211000000</v>
      </c>
      <c r="I295" s="8">
        <v>2446570000000</v>
      </c>
      <c r="J295" s="8">
        <v>2781644000000</v>
      </c>
      <c r="K295" s="8">
        <v>3428228000000</v>
      </c>
      <c r="L295" s="8">
        <v>0</v>
      </c>
      <c r="M295" s="8">
        <v>3478061000000</v>
      </c>
      <c r="N295" s="8">
        <v>3575912000000</v>
      </c>
      <c r="O295" s="8">
        <v>0</v>
      </c>
      <c r="P295" s="8">
        <v>0</v>
      </c>
      <c r="Q295" s="8">
        <v>0</v>
      </c>
      <c r="R295" s="8">
        <v>3494521000000</v>
      </c>
      <c r="S295" s="8">
        <v>0</v>
      </c>
      <c r="T295" s="8">
        <v>0</v>
      </c>
      <c r="U295" s="8">
        <v>0</v>
      </c>
      <c r="V295" s="8">
        <v>2707703000000</v>
      </c>
      <c r="W295" s="8">
        <v>0</v>
      </c>
    </row>
    <row r="296" spans="1:23" x14ac:dyDescent="0.35">
      <c r="A296" s="9" t="s">
        <v>316</v>
      </c>
      <c r="B296" s="5">
        <v>103790911000000</v>
      </c>
      <c r="C296" s="8">
        <v>95864119000000</v>
      </c>
      <c r="D296" s="8">
        <v>94197276000000</v>
      </c>
      <c r="E296" s="8">
        <v>81873824000000</v>
      </c>
      <c r="F296" s="8">
        <v>75909470000000</v>
      </c>
      <c r="G296" s="8">
        <v>0</v>
      </c>
      <c r="H296" s="8">
        <v>64132241000000</v>
      </c>
      <c r="I296" s="8">
        <v>60506684000000</v>
      </c>
      <c r="J296" s="8">
        <v>58232415000000</v>
      </c>
      <c r="K296" s="8">
        <v>58107024000000</v>
      </c>
      <c r="L296" s="8">
        <v>0</v>
      </c>
      <c r="M296" s="8">
        <v>62130297000000</v>
      </c>
      <c r="N296" s="8">
        <v>60319126000000</v>
      </c>
      <c r="O296" s="8">
        <v>0</v>
      </c>
      <c r="P296" s="8">
        <v>0</v>
      </c>
      <c r="Q296" s="8">
        <v>0</v>
      </c>
      <c r="R296" s="8">
        <v>44335920000000</v>
      </c>
      <c r="S296" s="8">
        <v>0</v>
      </c>
      <c r="T296" s="8">
        <v>0</v>
      </c>
      <c r="U296" s="8">
        <v>0</v>
      </c>
      <c r="V296" s="8">
        <v>39708907000000</v>
      </c>
      <c r="W296" s="8">
        <v>0</v>
      </c>
    </row>
    <row r="297" spans="1:23" x14ac:dyDescent="0.35">
      <c r="A297" s="9" t="s">
        <v>317</v>
      </c>
      <c r="B297" s="5">
        <v>549755000000</v>
      </c>
      <c r="C297" s="8">
        <v>565096000000</v>
      </c>
      <c r="D297" s="8">
        <v>586959000000</v>
      </c>
      <c r="E297" s="8">
        <v>624188000000</v>
      </c>
      <c r="F297" s="8">
        <v>653377000000</v>
      </c>
      <c r="G297" s="8">
        <v>0</v>
      </c>
      <c r="H297" s="8">
        <v>561187000000</v>
      </c>
      <c r="I297" s="8">
        <v>576569000000</v>
      </c>
      <c r="J297" s="8">
        <v>703479000000</v>
      </c>
      <c r="K297" s="8">
        <v>409218000000</v>
      </c>
      <c r="L297" s="8">
        <v>0</v>
      </c>
      <c r="M297" s="8">
        <v>371054000000</v>
      </c>
      <c r="N297" s="8">
        <v>416621000000</v>
      </c>
      <c r="O297" s="8">
        <v>0</v>
      </c>
      <c r="P297" s="8">
        <v>0</v>
      </c>
      <c r="Q297" s="8">
        <v>0</v>
      </c>
      <c r="R297" s="8">
        <v>488000000</v>
      </c>
      <c r="S297" s="8">
        <v>0</v>
      </c>
      <c r="T297" s="8">
        <v>0</v>
      </c>
      <c r="U297" s="8">
        <v>0</v>
      </c>
      <c r="V297" s="8">
        <v>32619000000</v>
      </c>
      <c r="W297" s="8">
        <v>0</v>
      </c>
    </row>
    <row r="298" spans="1:23" x14ac:dyDescent="0.35">
      <c r="A298" s="9" t="s">
        <v>318</v>
      </c>
      <c r="B298" s="5">
        <v>77110000000</v>
      </c>
      <c r="C298" s="8">
        <v>69805000000</v>
      </c>
      <c r="D298" s="8">
        <v>58031000000</v>
      </c>
      <c r="E298" s="8">
        <v>56652000000</v>
      </c>
      <c r="F298" s="8">
        <v>58455000000</v>
      </c>
      <c r="G298" s="8">
        <v>0</v>
      </c>
      <c r="H298" s="8">
        <v>56552000000</v>
      </c>
      <c r="I298" s="8">
        <v>65337000000</v>
      </c>
      <c r="J298" s="8">
        <v>84491000000</v>
      </c>
      <c r="K298" s="8">
        <v>100469000000</v>
      </c>
      <c r="L298" s="8">
        <v>0</v>
      </c>
      <c r="M298" s="8">
        <v>100007000000</v>
      </c>
      <c r="N298" s="8">
        <v>132967000000</v>
      </c>
      <c r="O298" s="8">
        <v>0</v>
      </c>
      <c r="P298" s="8">
        <v>0</v>
      </c>
      <c r="Q298" s="8">
        <v>0</v>
      </c>
      <c r="R298" s="8">
        <v>148614000000</v>
      </c>
      <c r="S298" s="8">
        <v>0</v>
      </c>
      <c r="T298" s="8">
        <v>0</v>
      </c>
      <c r="U298" s="8">
        <v>0</v>
      </c>
      <c r="V298" s="8">
        <v>172961000000</v>
      </c>
      <c r="W298" s="8">
        <v>0</v>
      </c>
    </row>
    <row r="299" spans="1:23" x14ac:dyDescent="0.35">
      <c r="A299" s="9" t="s">
        <v>319</v>
      </c>
      <c r="B299" s="5">
        <v>107267428000000</v>
      </c>
      <c r="C299" s="8">
        <v>102528863000000</v>
      </c>
      <c r="D299" s="8">
        <v>108371153000000</v>
      </c>
      <c r="E299" s="8">
        <v>95262829000000</v>
      </c>
      <c r="F299" s="8">
        <v>98254935000000</v>
      </c>
      <c r="G299" s="8">
        <v>0</v>
      </c>
      <c r="H299" s="8">
        <v>93853775000000</v>
      </c>
      <c r="I299" s="8">
        <v>92532901000000</v>
      </c>
      <c r="J299" s="8">
        <v>89222065000000</v>
      </c>
      <c r="K299" s="8">
        <v>87749560000000</v>
      </c>
      <c r="L299" s="8">
        <v>0</v>
      </c>
      <c r="M299" s="8">
        <v>66829392000000</v>
      </c>
      <c r="N299" s="8">
        <v>67666285000000</v>
      </c>
      <c r="O299" s="8">
        <v>0</v>
      </c>
      <c r="P299" s="8">
        <v>0</v>
      </c>
      <c r="Q299" s="8">
        <v>0</v>
      </c>
      <c r="R299" s="8">
        <v>52317709000000</v>
      </c>
      <c r="S299" s="8">
        <v>0</v>
      </c>
      <c r="T299" s="8">
        <v>0</v>
      </c>
      <c r="U299" s="8">
        <v>0</v>
      </c>
      <c r="V299" s="8">
        <v>46152066000000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17921000000</v>
      </c>
      <c r="D300" s="8">
        <v>22650000000</v>
      </c>
      <c r="E300" s="8">
        <v>44679000000</v>
      </c>
      <c r="F300" s="8">
        <v>46176000000</v>
      </c>
      <c r="G300" s="8">
        <v>0</v>
      </c>
      <c r="H300" s="8">
        <v>54997000000</v>
      </c>
      <c r="I300" s="8">
        <v>62941000000</v>
      </c>
      <c r="J300" s="8">
        <v>59570000000</v>
      </c>
      <c r="K300" s="8">
        <v>80530000000</v>
      </c>
      <c r="L300" s="8">
        <v>0</v>
      </c>
      <c r="M300" s="8">
        <v>93228000000</v>
      </c>
      <c r="N300" s="8">
        <v>92620000000</v>
      </c>
      <c r="O300" s="8">
        <v>0</v>
      </c>
      <c r="P300" s="8">
        <v>0</v>
      </c>
      <c r="Q300" s="8">
        <v>0</v>
      </c>
      <c r="R300" s="8">
        <v>122080000000</v>
      </c>
      <c r="S300" s="8">
        <v>0</v>
      </c>
      <c r="T300" s="8">
        <v>0</v>
      </c>
      <c r="U300" s="8">
        <v>0</v>
      </c>
      <c r="V300" s="8">
        <v>183059000000</v>
      </c>
      <c r="W300" s="8">
        <v>0</v>
      </c>
    </row>
    <row r="301" spans="1:23" x14ac:dyDescent="0.35">
      <c r="A301" s="12" t="s">
        <v>321</v>
      </c>
      <c r="B301" s="5">
        <v>202997119000000</v>
      </c>
      <c r="C301" s="8">
        <v>190827358000000</v>
      </c>
      <c r="D301" s="8">
        <v>208261560000000</v>
      </c>
      <c r="E301" s="8">
        <v>193753424000000</v>
      </c>
      <c r="F301" s="8">
        <v>199126911000000</v>
      </c>
      <c r="G301" s="8">
        <v>200998074000000</v>
      </c>
      <c r="H301" s="8">
        <v>194959921000000</v>
      </c>
      <c r="I301" s="8">
        <v>162694692000000</v>
      </c>
      <c r="J301" s="8">
        <v>156336660000000</v>
      </c>
      <c r="K301" s="8">
        <v>152538738000000</v>
      </c>
      <c r="L301" s="8">
        <v>139562262000000</v>
      </c>
      <c r="M301" s="8">
        <v>131508437000000</v>
      </c>
      <c r="N301" s="8">
        <v>132062360000000</v>
      </c>
      <c r="O301" s="8">
        <v>120036649000000</v>
      </c>
      <c r="P301" s="8">
        <v>115903526000000</v>
      </c>
      <c r="Q301" s="8">
        <v>108694001000000</v>
      </c>
      <c r="R301" s="8">
        <v>96214153000000</v>
      </c>
      <c r="S301" s="8">
        <v>89686651000000</v>
      </c>
      <c r="T301" s="8">
        <v>92439495000000</v>
      </c>
      <c r="U301" s="8">
        <v>85596232000000</v>
      </c>
      <c r="V301" s="8">
        <v>80873528000000</v>
      </c>
      <c r="W301" s="8">
        <v>77912920000000</v>
      </c>
    </row>
    <row r="302" spans="1:23" x14ac:dyDescent="0.35">
      <c r="A302" s="9" t="s">
        <v>322</v>
      </c>
      <c r="B302" s="5">
        <v>41911243000000</v>
      </c>
      <c r="C302" s="8">
        <v>43684196000000</v>
      </c>
      <c r="D302" s="8">
        <v>44038415000000</v>
      </c>
      <c r="E302" s="8">
        <v>30983387000000</v>
      </c>
      <c r="F302" s="8">
        <v>30324828000000</v>
      </c>
      <c r="G302" s="8">
        <v>26089423000000</v>
      </c>
      <c r="H302" s="8">
        <v>32525186000000</v>
      </c>
      <c r="I302" s="8">
        <v>25946969000000</v>
      </c>
      <c r="J302" s="8">
        <v>26118583000000</v>
      </c>
      <c r="K302" s="8">
        <v>27036048000000</v>
      </c>
      <c r="L302" s="8">
        <v>30774996000000</v>
      </c>
      <c r="M302" s="8">
        <v>27049464000000</v>
      </c>
      <c r="N302" s="8">
        <v>23269552000000</v>
      </c>
      <c r="O302" s="8">
        <v>20783408000000</v>
      </c>
      <c r="P302" s="8">
        <v>21201387000000</v>
      </c>
      <c r="Q302" s="8">
        <v>17357432000000</v>
      </c>
      <c r="R302" s="8">
        <v>14190225000000</v>
      </c>
      <c r="S302" s="8">
        <v>11741048000000</v>
      </c>
      <c r="T302" s="8">
        <v>14340219000000</v>
      </c>
      <c r="U302" s="8">
        <v>13347801000000</v>
      </c>
      <c r="V302" s="8">
        <v>13874590000000</v>
      </c>
      <c r="W302" s="8">
        <v>12487685000000</v>
      </c>
    </row>
    <row r="303" spans="1:23" x14ac:dyDescent="0.35">
      <c r="A303" s="9" t="s">
        <v>323</v>
      </c>
      <c r="B303" s="5">
        <v>157980929000000</v>
      </c>
      <c r="C303" s="8">
        <v>144167752000000</v>
      </c>
      <c r="D303" s="8">
        <v>161027834000000</v>
      </c>
      <c r="E303" s="8">
        <v>160168397000000</v>
      </c>
      <c r="F303" s="8">
        <v>166398831000000</v>
      </c>
      <c r="G303" s="8">
        <v>172494903000000</v>
      </c>
      <c r="H303" s="8">
        <v>159778007000000</v>
      </c>
      <c r="I303" s="8">
        <v>134443321000000</v>
      </c>
      <c r="J303" s="8">
        <v>127995578000000</v>
      </c>
      <c r="K303" s="8">
        <v>123887212000000</v>
      </c>
      <c r="L303" s="8">
        <v>107067530000000</v>
      </c>
      <c r="M303" s="8">
        <v>103164467000000</v>
      </c>
      <c r="N303" s="8">
        <v>107717908000000</v>
      </c>
      <c r="O303" s="8">
        <v>98319404000000</v>
      </c>
      <c r="P303" s="8">
        <v>93444095000000</v>
      </c>
      <c r="Q303" s="8">
        <v>90287307000000</v>
      </c>
      <c r="R303" s="8">
        <v>81179403000000</v>
      </c>
      <c r="S303" s="8">
        <v>77213256000000</v>
      </c>
      <c r="T303" s="8">
        <v>77168735000000</v>
      </c>
      <c r="U303" s="8">
        <v>71538519000000</v>
      </c>
      <c r="V303" s="8">
        <v>66332662000000</v>
      </c>
      <c r="W303" s="8">
        <v>64797860000000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3025809000000</v>
      </c>
      <c r="C305" s="8">
        <v>2948767000000</v>
      </c>
      <c r="D305" s="8">
        <v>3181042000000</v>
      </c>
      <c r="E305" s="8">
        <v>2573127000000</v>
      </c>
      <c r="F305" s="8">
        <v>2364946000000</v>
      </c>
      <c r="G305" s="8">
        <v>2373240000000</v>
      </c>
      <c r="H305" s="8">
        <v>2613839000000</v>
      </c>
      <c r="I305" s="8">
        <v>2258429000000</v>
      </c>
      <c r="J305" s="8">
        <v>2199933000000</v>
      </c>
      <c r="K305" s="8">
        <v>1595943000000</v>
      </c>
      <c r="L305" s="8">
        <v>1700029000000</v>
      </c>
      <c r="M305" s="8">
        <v>1271325000000</v>
      </c>
      <c r="N305" s="8">
        <v>1069560000000</v>
      </c>
      <c r="O305" s="8">
        <v>933101000000</v>
      </c>
      <c r="P305" s="8">
        <v>1256616000000</v>
      </c>
      <c r="Q305" s="8">
        <v>1048527000000</v>
      </c>
      <c r="R305" s="8">
        <v>831703000000</v>
      </c>
      <c r="S305" s="8">
        <v>730352000000</v>
      </c>
      <c r="T305" s="8">
        <v>927646000000</v>
      </c>
      <c r="U305" s="8">
        <v>695180000000</v>
      </c>
      <c r="V305" s="8">
        <v>651589000000</v>
      </c>
      <c r="W305" s="8">
        <v>622326000000</v>
      </c>
    </row>
    <row r="306" spans="1:23" x14ac:dyDescent="0.35">
      <c r="A306" s="9" t="s">
        <v>326</v>
      </c>
      <c r="B306" s="5">
        <v>79138000000</v>
      </c>
      <c r="C306" s="8">
        <v>26643000000</v>
      </c>
      <c r="D306" s="8">
        <v>14269000000</v>
      </c>
      <c r="E306" s="8">
        <v>28513000000</v>
      </c>
      <c r="F306" s="8">
        <v>38306000000</v>
      </c>
      <c r="G306" s="8">
        <v>40508000000</v>
      </c>
      <c r="H306" s="8">
        <v>42889000000</v>
      </c>
      <c r="I306" s="8">
        <v>45973000000</v>
      </c>
      <c r="J306" s="8">
        <v>22566000000</v>
      </c>
      <c r="K306" s="8">
        <v>19535000000</v>
      </c>
      <c r="L306" s="8">
        <v>19707000000</v>
      </c>
      <c r="M306" s="8">
        <v>23181000000</v>
      </c>
      <c r="N306" s="8">
        <v>5340000000</v>
      </c>
      <c r="O306" s="8">
        <v>736000000</v>
      </c>
      <c r="P306" s="8">
        <v>1428000000</v>
      </c>
      <c r="Q306" s="8">
        <v>735000000</v>
      </c>
      <c r="R306" s="8">
        <v>12822000000</v>
      </c>
      <c r="S306" s="8">
        <v>1995000000</v>
      </c>
      <c r="T306" s="8">
        <v>2895000000</v>
      </c>
      <c r="U306" s="8">
        <v>14732000000</v>
      </c>
      <c r="V306" s="8">
        <v>14687000000</v>
      </c>
      <c r="W306" s="8">
        <v>5049000000</v>
      </c>
    </row>
    <row r="307" spans="1:23" x14ac:dyDescent="0.35">
      <c r="A307" s="12" t="s">
        <v>327</v>
      </c>
      <c r="B307" s="5">
        <v>0</v>
      </c>
      <c r="C307" s="8">
        <v>190827358000000</v>
      </c>
      <c r="D307" s="8">
        <v>208261560000000</v>
      </c>
      <c r="E307" s="8">
        <v>193753424000000</v>
      </c>
      <c r="F307" s="8">
        <v>199126911000000</v>
      </c>
      <c r="G307" s="8">
        <v>200998074000000</v>
      </c>
      <c r="H307" s="8">
        <v>194959921000000</v>
      </c>
      <c r="I307" s="8">
        <v>162694692000000</v>
      </c>
      <c r="J307" s="8">
        <v>156336660000000</v>
      </c>
      <c r="K307" s="8">
        <v>152538738000000</v>
      </c>
      <c r="L307" s="8">
        <v>139562262000000</v>
      </c>
      <c r="M307" s="8">
        <v>0</v>
      </c>
      <c r="N307" s="8">
        <v>132062360000000</v>
      </c>
      <c r="O307" s="8">
        <v>120036649000000</v>
      </c>
      <c r="P307" s="8">
        <v>115903526000000</v>
      </c>
      <c r="Q307" s="8">
        <v>108694001000000</v>
      </c>
      <c r="R307" s="8">
        <v>96214153000000</v>
      </c>
      <c r="S307" s="8">
        <v>89686651000000</v>
      </c>
      <c r="T307" s="8">
        <v>92439495000000</v>
      </c>
      <c r="U307" s="8">
        <v>85596232000000</v>
      </c>
      <c r="V307" s="8">
        <v>80873528000000</v>
      </c>
      <c r="W307" s="8">
        <v>77912920000000</v>
      </c>
    </row>
    <row r="308" spans="1:23" x14ac:dyDescent="0.35">
      <c r="A308" s="9" t="s">
        <v>328</v>
      </c>
      <c r="B308" s="5">
        <v>0</v>
      </c>
      <c r="C308" s="8">
        <v>179887046000000</v>
      </c>
      <c r="D308" s="8">
        <v>197629590000000</v>
      </c>
      <c r="E308" s="8">
        <v>186963278000000</v>
      </c>
      <c r="F308" s="8">
        <v>192861313000000</v>
      </c>
      <c r="G308" s="8">
        <v>194783146000000</v>
      </c>
      <c r="H308" s="8">
        <v>188682143000000</v>
      </c>
      <c r="I308" s="8">
        <v>155873878000000</v>
      </c>
      <c r="J308" s="8">
        <v>149817482000000</v>
      </c>
      <c r="K308" s="8">
        <v>146313951000000</v>
      </c>
      <c r="L308" s="8">
        <v>132464169000000</v>
      </c>
      <c r="M308" s="8">
        <v>0</v>
      </c>
      <c r="N308" s="8">
        <v>123356820000000</v>
      </c>
      <c r="O308" s="8">
        <v>111621054000000</v>
      </c>
      <c r="P308" s="8">
        <v>106823063000000</v>
      </c>
      <c r="Q308" s="8">
        <v>98853735000000</v>
      </c>
      <c r="R308" s="8">
        <v>85953049000000</v>
      </c>
      <c r="S308" s="8">
        <v>79978340000000</v>
      </c>
      <c r="T308" s="8">
        <v>82396497000000</v>
      </c>
      <c r="U308" s="8">
        <v>76592947000000</v>
      </c>
      <c r="V308" s="8">
        <v>72088671000000</v>
      </c>
      <c r="W308" s="8">
        <v>68780958000000</v>
      </c>
    </row>
    <row r="309" spans="1:23" x14ac:dyDescent="0.35">
      <c r="A309" s="9" t="s">
        <v>329</v>
      </c>
      <c r="B309" s="5">
        <v>0</v>
      </c>
      <c r="C309" s="8">
        <v>10940312000000</v>
      </c>
      <c r="D309" s="8">
        <v>10631970000000</v>
      </c>
      <c r="E309" s="8">
        <v>6790146000000</v>
      </c>
      <c r="F309" s="8">
        <v>6265598000000</v>
      </c>
      <c r="G309" s="8">
        <v>6214928000000</v>
      </c>
      <c r="H309" s="8">
        <v>6277778000000</v>
      </c>
      <c r="I309" s="8">
        <v>6820814000000</v>
      </c>
      <c r="J309" s="8">
        <v>6519178000000</v>
      </c>
      <c r="K309" s="8">
        <v>6224787000000</v>
      </c>
      <c r="L309" s="8">
        <v>7098093000000</v>
      </c>
      <c r="M309" s="8">
        <v>0</v>
      </c>
      <c r="N309" s="8">
        <v>8705540000000</v>
      </c>
      <c r="O309" s="8">
        <v>8415595000000</v>
      </c>
      <c r="P309" s="8">
        <v>9080463000000</v>
      </c>
      <c r="Q309" s="8">
        <v>9840266000000</v>
      </c>
      <c r="R309" s="8">
        <v>10261104000000</v>
      </c>
      <c r="S309" s="8">
        <v>9708311000000</v>
      </c>
      <c r="T309" s="8">
        <v>10042998000000</v>
      </c>
      <c r="U309" s="8">
        <v>9003285000000</v>
      </c>
      <c r="V309" s="8">
        <v>8784857000000</v>
      </c>
      <c r="W309" s="8">
        <v>9131962000000</v>
      </c>
    </row>
    <row r="310" spans="1:23" x14ac:dyDescent="0.35">
      <c r="A310" s="12" t="s">
        <v>330</v>
      </c>
      <c r="B310" s="5">
        <v>202997119000000</v>
      </c>
      <c r="C310" s="8">
        <v>190827358000000</v>
      </c>
      <c r="D310" s="8">
        <v>208261560000000</v>
      </c>
      <c r="E310" s="8">
        <v>193753424000000</v>
      </c>
      <c r="F310" s="8">
        <v>199126911000000</v>
      </c>
      <c r="G310" s="8">
        <v>200998074000000</v>
      </c>
      <c r="H310" s="8">
        <v>194959921000000</v>
      </c>
      <c r="I310" s="8">
        <v>162694692000000</v>
      </c>
      <c r="J310" s="8">
        <v>156336660000000</v>
      </c>
      <c r="K310" s="8">
        <v>152538738000000</v>
      </c>
      <c r="L310" s="8">
        <v>0</v>
      </c>
      <c r="M310" s="8">
        <v>131508437000000</v>
      </c>
      <c r="N310" s="8">
        <v>132062360000000</v>
      </c>
      <c r="O310" s="8">
        <v>0</v>
      </c>
      <c r="P310" s="8">
        <v>0</v>
      </c>
      <c r="Q310" s="8">
        <v>0</v>
      </c>
      <c r="R310" s="8">
        <v>96214153000000</v>
      </c>
      <c r="S310" s="8">
        <v>0</v>
      </c>
      <c r="T310" s="8">
        <v>0</v>
      </c>
      <c r="U310" s="8">
        <v>0</v>
      </c>
      <c r="V310" s="8">
        <v>80873528000000</v>
      </c>
      <c r="W310" s="8">
        <v>0</v>
      </c>
    </row>
    <row r="311" spans="1:23" x14ac:dyDescent="0.35">
      <c r="A311" s="9" t="s">
        <v>331</v>
      </c>
      <c r="B311" s="5">
        <v>15987886000000</v>
      </c>
      <c r="C311" s="8">
        <v>10938642000000</v>
      </c>
      <c r="D311" s="8">
        <v>10241694000000</v>
      </c>
      <c r="E311" s="8">
        <v>8735784000000</v>
      </c>
      <c r="F311" s="8">
        <v>9596060000000</v>
      </c>
      <c r="G311" s="8">
        <v>8810679000000</v>
      </c>
      <c r="H311" s="8">
        <v>10255030000000</v>
      </c>
      <c r="I311" s="8">
        <v>9806176000000</v>
      </c>
      <c r="J311" s="8">
        <v>7736436000000</v>
      </c>
      <c r="K311" s="8">
        <v>6679420000000</v>
      </c>
      <c r="L311" s="8">
        <v>0</v>
      </c>
      <c r="M311" s="8">
        <v>5964883000000</v>
      </c>
      <c r="N311" s="8">
        <v>2851502000000</v>
      </c>
      <c r="O311" s="8">
        <v>0</v>
      </c>
      <c r="P311" s="8">
        <v>0</v>
      </c>
      <c r="Q311" s="8">
        <v>0</v>
      </c>
      <c r="R311" s="8">
        <v>3083540000000</v>
      </c>
      <c r="S311" s="8">
        <v>0</v>
      </c>
      <c r="T311" s="8">
        <v>0</v>
      </c>
      <c r="U311" s="8">
        <v>0</v>
      </c>
      <c r="V311" s="8">
        <v>2289964000000</v>
      </c>
      <c r="W311" s="8">
        <v>0</v>
      </c>
    </row>
    <row r="312" spans="1:23" x14ac:dyDescent="0.35">
      <c r="A312" s="9" t="s">
        <v>332</v>
      </c>
      <c r="B312" s="5">
        <v>174195000000</v>
      </c>
      <c r="C312" s="8">
        <v>204048000000</v>
      </c>
      <c r="D312" s="8">
        <v>212489000000</v>
      </c>
      <c r="E312" s="8">
        <v>39970000000</v>
      </c>
      <c r="F312" s="8">
        <v>45243000000</v>
      </c>
      <c r="G312" s="8">
        <v>16887000000</v>
      </c>
      <c r="H312" s="8">
        <v>82864000000</v>
      </c>
      <c r="I312" s="8">
        <v>41349000000</v>
      </c>
      <c r="J312" s="8">
        <v>25410000000</v>
      </c>
      <c r="K312" s="8">
        <v>17644000000</v>
      </c>
      <c r="L312" s="8">
        <v>0</v>
      </c>
      <c r="M312" s="8">
        <v>15661000000</v>
      </c>
      <c r="N312" s="8">
        <v>14271000000</v>
      </c>
      <c r="O312" s="8">
        <v>0</v>
      </c>
      <c r="P312" s="8">
        <v>0</v>
      </c>
      <c r="Q312" s="8">
        <v>0</v>
      </c>
      <c r="R312" s="8">
        <v>36833000000</v>
      </c>
      <c r="S312" s="8">
        <v>0</v>
      </c>
      <c r="T312" s="8">
        <v>0</v>
      </c>
      <c r="U312" s="8">
        <v>0</v>
      </c>
      <c r="V312" s="8">
        <v>19116000000</v>
      </c>
      <c r="W312" s="8">
        <v>0</v>
      </c>
    </row>
    <row r="313" spans="1:23" x14ac:dyDescent="0.35">
      <c r="A313" s="9" t="s">
        <v>333</v>
      </c>
      <c r="B313" s="5">
        <v>3949418000000</v>
      </c>
      <c r="C313" s="8">
        <v>3390108000000</v>
      </c>
      <c r="D313" s="8">
        <v>3307782000000</v>
      </c>
      <c r="E313" s="8">
        <v>3267582000000</v>
      </c>
      <c r="F313" s="8">
        <v>2830900000000</v>
      </c>
      <c r="G313" s="8">
        <v>2777596000000</v>
      </c>
      <c r="H313" s="8">
        <v>460065000000</v>
      </c>
      <c r="I313" s="8">
        <v>447013000000</v>
      </c>
      <c r="J313" s="8">
        <v>351703000000</v>
      </c>
      <c r="K313" s="8">
        <v>410949000000</v>
      </c>
      <c r="L313" s="8">
        <v>0</v>
      </c>
      <c r="M313" s="8">
        <v>509143000000</v>
      </c>
      <c r="N313" s="8">
        <v>548655000000</v>
      </c>
      <c r="O313" s="8">
        <v>0</v>
      </c>
      <c r="P313" s="8">
        <v>0</v>
      </c>
      <c r="Q313" s="8">
        <v>0</v>
      </c>
      <c r="R313" s="8">
        <v>1664651000000</v>
      </c>
      <c r="S313" s="8">
        <v>0</v>
      </c>
      <c r="T313" s="8">
        <v>0</v>
      </c>
      <c r="U313" s="8">
        <v>0</v>
      </c>
      <c r="V313" s="8">
        <v>1892659000000</v>
      </c>
      <c r="W313" s="8">
        <v>0</v>
      </c>
    </row>
    <row r="314" spans="1:23" x14ac:dyDescent="0.35">
      <c r="A314" s="9" t="s">
        <v>334</v>
      </c>
      <c r="B314" s="5">
        <v>114480179000000</v>
      </c>
      <c r="C314" s="8">
        <v>106361250000000</v>
      </c>
      <c r="D314" s="8">
        <v>106757017000000</v>
      </c>
      <c r="E314" s="8">
        <v>97358092000000</v>
      </c>
      <c r="F314" s="8">
        <v>95337413000000</v>
      </c>
      <c r="G314" s="8">
        <v>93648853000000</v>
      </c>
      <c r="H314" s="8">
        <v>89974361000000</v>
      </c>
      <c r="I314" s="8">
        <v>72424139000000</v>
      </c>
      <c r="J314" s="8">
        <v>69664167000000</v>
      </c>
      <c r="K314" s="8">
        <v>65379900000000</v>
      </c>
      <c r="L314" s="8">
        <v>0</v>
      </c>
      <c r="M314" s="8">
        <v>60627654000000</v>
      </c>
      <c r="N314" s="8">
        <v>60298384000000</v>
      </c>
      <c r="O314" s="8">
        <v>0</v>
      </c>
      <c r="P314" s="8">
        <v>0</v>
      </c>
      <c r="Q314" s="8">
        <v>0</v>
      </c>
      <c r="R314" s="8">
        <v>53279804000000</v>
      </c>
      <c r="S314" s="8">
        <v>0</v>
      </c>
      <c r="T314" s="8">
        <v>0</v>
      </c>
      <c r="U314" s="8">
        <v>0</v>
      </c>
      <c r="V314" s="8">
        <v>44752650000000</v>
      </c>
      <c r="W314" s="8">
        <v>0</v>
      </c>
    </row>
    <row r="315" spans="1:23" x14ac:dyDescent="0.35">
      <c r="A315" s="9" t="s">
        <v>335</v>
      </c>
      <c r="B315" s="5">
        <v>68405441000000</v>
      </c>
      <c r="C315" s="8">
        <v>69933310000000</v>
      </c>
      <c r="D315" s="8">
        <v>87742578000000</v>
      </c>
      <c r="E315" s="8">
        <v>84351996000000</v>
      </c>
      <c r="F315" s="8">
        <v>91317295000000</v>
      </c>
      <c r="G315" s="8">
        <v>95744059000000</v>
      </c>
      <c r="H315" s="8">
        <v>94187601000000</v>
      </c>
      <c r="I315" s="8">
        <v>79976015000000</v>
      </c>
      <c r="J315" s="8">
        <v>78558944000000</v>
      </c>
      <c r="K315" s="8">
        <v>80050825000000</v>
      </c>
      <c r="L315" s="8">
        <v>0</v>
      </c>
      <c r="M315" s="8">
        <v>64391096000000</v>
      </c>
      <c r="N315" s="8">
        <v>68349548000000</v>
      </c>
      <c r="O315" s="8">
        <v>0</v>
      </c>
      <c r="P315" s="8">
        <v>0</v>
      </c>
      <c r="Q315" s="8">
        <v>0</v>
      </c>
      <c r="R315" s="8">
        <v>38149325000000</v>
      </c>
      <c r="S315" s="8">
        <v>0</v>
      </c>
      <c r="T315" s="8">
        <v>0</v>
      </c>
      <c r="U315" s="8">
        <v>0</v>
      </c>
      <c r="V315" s="8">
        <v>31919139000000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3721866000000</v>
      </c>
      <c r="C318" s="8">
        <v>3052367000000</v>
      </c>
      <c r="D318" s="8">
        <v>3052367000000</v>
      </c>
      <c r="E318" s="8">
        <v>3052367000000</v>
      </c>
      <c r="F318" s="8">
        <v>2113255000000</v>
      </c>
      <c r="G318" s="8">
        <v>2113255000000</v>
      </c>
      <c r="H318" s="8">
        <v>2113255000000</v>
      </c>
      <c r="I318" s="8">
        <v>2113255000000</v>
      </c>
      <c r="J318" s="8">
        <v>2113255000000</v>
      </c>
      <c r="K318" s="8">
        <v>1388879000000</v>
      </c>
      <c r="L318" s="8">
        <v>1388879000000</v>
      </c>
      <c r="M318" s="8">
        <v>1388879000000</v>
      </c>
      <c r="N318" s="8">
        <v>1388879000000</v>
      </c>
      <c r="O318" s="8">
        <v>862350000000</v>
      </c>
      <c r="P318" s="8">
        <v>862350000000</v>
      </c>
      <c r="Q318" s="8">
        <v>1040335000000</v>
      </c>
      <c r="R318" s="8">
        <v>1040335000000</v>
      </c>
      <c r="S318" s="8">
        <v>576259000000</v>
      </c>
      <c r="T318" s="8">
        <v>576259000000</v>
      </c>
      <c r="U318" s="8">
        <v>576259000000</v>
      </c>
      <c r="V318" s="8">
        <v>576259000000</v>
      </c>
      <c r="W318" s="8">
        <v>0</v>
      </c>
    </row>
    <row r="319" spans="1:23" x14ac:dyDescent="0.35">
      <c r="A319" s="9" t="s">
        <v>339</v>
      </c>
      <c r="B319" s="5">
        <v>1116004000000</v>
      </c>
      <c r="C319" s="8">
        <v>892838000000</v>
      </c>
      <c r="D319" s="8">
        <v>892838000000</v>
      </c>
      <c r="E319" s="8">
        <v>892838000000</v>
      </c>
      <c r="F319" s="8">
        <v>579801000000</v>
      </c>
      <c r="G319" s="8">
        <v>579801000000</v>
      </c>
      <c r="H319" s="8">
        <v>579801000000</v>
      </c>
      <c r="I319" s="8">
        <v>579801000000</v>
      </c>
      <c r="J319" s="8">
        <v>579801000000</v>
      </c>
      <c r="K319" s="8">
        <v>338343000000</v>
      </c>
      <c r="L319" s="8">
        <v>338343000000</v>
      </c>
      <c r="M319" s="8">
        <v>338343000000</v>
      </c>
      <c r="N319" s="8">
        <v>338343000000</v>
      </c>
      <c r="O319" s="8">
        <v>162833000000</v>
      </c>
      <c r="P319" s="8">
        <v>162833000000</v>
      </c>
      <c r="Q319" s="8">
        <v>340818000000</v>
      </c>
      <c r="R319" s="8">
        <v>340818000000</v>
      </c>
      <c r="S319" s="8">
        <v>186126000000</v>
      </c>
      <c r="T319" s="8">
        <v>186126000000</v>
      </c>
      <c r="U319" s="8">
        <v>186126000000</v>
      </c>
      <c r="V319" s="8">
        <v>186126000000</v>
      </c>
      <c r="W319" s="8">
        <v>0</v>
      </c>
    </row>
    <row r="320" spans="1:23" x14ac:dyDescent="0.35">
      <c r="A320" s="9" t="s">
        <v>340</v>
      </c>
      <c r="B320" s="5">
        <v>2605862000000</v>
      </c>
      <c r="C320" s="8">
        <v>2159529000000</v>
      </c>
      <c r="D320" s="8">
        <v>2159529000000</v>
      </c>
      <c r="E320" s="8">
        <v>2159529000000</v>
      </c>
      <c r="F320" s="8">
        <v>1533454000000</v>
      </c>
      <c r="G320" s="8">
        <v>1533454000000</v>
      </c>
      <c r="H320" s="8">
        <v>1533454000000</v>
      </c>
      <c r="I320" s="8">
        <v>1533454000000</v>
      </c>
      <c r="J320" s="8">
        <v>1533454000000</v>
      </c>
      <c r="K320" s="8">
        <v>1050536000000</v>
      </c>
      <c r="L320" s="8">
        <v>1050536000000</v>
      </c>
      <c r="M320" s="8">
        <v>1050536000000</v>
      </c>
      <c r="N320" s="8">
        <v>1050536000000</v>
      </c>
      <c r="O320" s="8">
        <v>699517000000</v>
      </c>
      <c r="P320" s="8">
        <v>699517000000</v>
      </c>
      <c r="Q320" s="8">
        <v>699517000000</v>
      </c>
      <c r="R320" s="8">
        <v>699517000000</v>
      </c>
      <c r="S320" s="8">
        <v>390133000000</v>
      </c>
      <c r="T320" s="8">
        <v>390133000000</v>
      </c>
      <c r="U320" s="8">
        <v>390133000000</v>
      </c>
      <c r="V320" s="8">
        <v>390133000000</v>
      </c>
      <c r="W320" s="8">
        <v>0</v>
      </c>
    </row>
    <row r="321" spans="1:23" x14ac:dyDescent="0.35">
      <c r="A321" s="9" t="s">
        <v>341</v>
      </c>
      <c r="B321" s="5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6232915000000</v>
      </c>
      <c r="C323" s="8">
        <v>6533452000000</v>
      </c>
      <c r="D323" s="8">
        <v>7753240000000</v>
      </c>
      <c r="E323" s="8">
        <v>6895220000000</v>
      </c>
      <c r="F323" s="8">
        <v>7195561000000</v>
      </c>
      <c r="G323" s="8">
        <v>6715263000000</v>
      </c>
      <c r="H323" s="8">
        <v>6022919000000</v>
      </c>
      <c r="I323" s="8">
        <v>5406245000000</v>
      </c>
      <c r="J323" s="8">
        <v>5351332000000</v>
      </c>
      <c r="K323" s="8">
        <v>5030519000000</v>
      </c>
      <c r="L323" s="8">
        <v>4732232000000</v>
      </c>
      <c r="M323" s="8">
        <v>4236076000000</v>
      </c>
      <c r="N323" s="8">
        <v>4365049000000</v>
      </c>
      <c r="O323" s="8">
        <v>4093460000000</v>
      </c>
      <c r="P323" s="8">
        <v>3954780000000</v>
      </c>
      <c r="Q323" s="8">
        <v>3511693000000</v>
      </c>
      <c r="R323" s="8">
        <v>3547922000000</v>
      </c>
      <c r="S323" s="8">
        <v>3483516000000</v>
      </c>
      <c r="T323" s="8">
        <v>3178731000000</v>
      </c>
      <c r="U323" s="8">
        <v>3055609000000</v>
      </c>
      <c r="V323" s="8">
        <v>2907511000000</v>
      </c>
      <c r="W323" s="8">
        <v>2708912000000</v>
      </c>
    </row>
    <row r="324" spans="1:23" x14ac:dyDescent="0.35">
      <c r="A324" s="9" t="s">
        <v>344</v>
      </c>
      <c r="B324" s="5">
        <v>4902301000000</v>
      </c>
      <c r="C324" s="8">
        <v>5125720000000</v>
      </c>
      <c r="D324" s="8">
        <v>5566314000000</v>
      </c>
      <c r="E324" s="8">
        <v>5462906000000</v>
      </c>
      <c r="F324" s="8">
        <v>5636653000000</v>
      </c>
      <c r="G324" s="8">
        <v>5296289000000</v>
      </c>
      <c r="H324" s="8">
        <v>4601648000000</v>
      </c>
      <c r="I324" s="8">
        <v>4114856000000</v>
      </c>
      <c r="J324" s="8">
        <v>3968183000000</v>
      </c>
      <c r="K324" s="8">
        <v>3735322000000</v>
      </c>
      <c r="L324" s="8">
        <v>3587587000000</v>
      </c>
      <c r="M324" s="8">
        <v>3256874000000</v>
      </c>
      <c r="N324" s="8">
        <v>3373416000000</v>
      </c>
      <c r="O324" s="8">
        <v>3144016000000</v>
      </c>
      <c r="P324" s="8">
        <v>3053016000000</v>
      </c>
      <c r="Q324" s="8">
        <v>2819719000000</v>
      </c>
      <c r="R324" s="8">
        <v>2650082000000</v>
      </c>
      <c r="S324" s="8">
        <v>2670125000000</v>
      </c>
      <c r="T324" s="8">
        <v>2411430000000</v>
      </c>
      <c r="U324" s="8">
        <v>2347363000000</v>
      </c>
      <c r="V324" s="8">
        <v>2179060000000</v>
      </c>
      <c r="W324" s="8">
        <v>1978607000000</v>
      </c>
    </row>
    <row r="325" spans="1:23" x14ac:dyDescent="0.35">
      <c r="A325" s="9" t="s">
        <v>345</v>
      </c>
      <c r="B325" s="5">
        <v>89601000000</v>
      </c>
      <c r="C325" s="8">
        <v>65757000000</v>
      </c>
      <c r="D325" s="8">
        <v>27908000000</v>
      </c>
      <c r="E325" s="8">
        <v>23951000000</v>
      </c>
      <c r="F325" s="8">
        <v>45360000000</v>
      </c>
      <c r="G325" s="8">
        <v>62281000000</v>
      </c>
      <c r="H325" s="8">
        <v>69581000000</v>
      </c>
      <c r="I325" s="8">
        <v>34582000000</v>
      </c>
      <c r="J325" s="8">
        <v>28763000000</v>
      </c>
      <c r="K325" s="8">
        <v>24066000000</v>
      </c>
      <c r="L325" s="8">
        <v>15957000000</v>
      </c>
      <c r="M325" s="8">
        <v>11871000000</v>
      </c>
      <c r="N325" s="8">
        <v>9810000000</v>
      </c>
      <c r="O325" s="8">
        <v>6186000000</v>
      </c>
      <c r="P325" s="8">
        <v>21440000000</v>
      </c>
      <c r="Q325" s="8">
        <v>34825000000</v>
      </c>
      <c r="R325" s="8">
        <v>46209000000</v>
      </c>
      <c r="S325" s="8">
        <v>69588000000</v>
      </c>
      <c r="T325" s="8">
        <v>77543000000</v>
      </c>
      <c r="U325" s="8">
        <v>85816000000</v>
      </c>
      <c r="V325" s="8">
        <v>91490000000</v>
      </c>
      <c r="W325" s="8">
        <v>71038000000</v>
      </c>
    </row>
    <row r="326" spans="1:23" x14ac:dyDescent="0.35">
      <c r="A326" s="9" t="s">
        <v>346</v>
      </c>
      <c r="B326" s="5">
        <v>714570000000</v>
      </c>
      <c r="C326" s="8">
        <v>871043000000</v>
      </c>
      <c r="D326" s="8">
        <v>1039727000000</v>
      </c>
      <c r="E326" s="8">
        <v>1044414000000</v>
      </c>
      <c r="F326" s="8">
        <v>1179303000000</v>
      </c>
      <c r="G326" s="8">
        <v>1081862000000</v>
      </c>
      <c r="H326" s="8">
        <v>1010479000000</v>
      </c>
      <c r="I326" s="8">
        <v>1011449000000</v>
      </c>
      <c r="J326" s="8">
        <v>1058081000000</v>
      </c>
      <c r="K326" s="8">
        <v>999034000000</v>
      </c>
      <c r="L326" s="8">
        <v>836776000000</v>
      </c>
      <c r="M326" s="8">
        <v>743620000000</v>
      </c>
      <c r="N326" s="8">
        <v>702318000000</v>
      </c>
      <c r="O326" s="8">
        <v>673233000000</v>
      </c>
      <c r="P326" s="8">
        <v>683871000000</v>
      </c>
      <c r="Q326" s="8">
        <v>693704000000</v>
      </c>
      <c r="R326" s="8">
        <v>683587000000</v>
      </c>
      <c r="S326" s="8">
        <v>530769000000</v>
      </c>
      <c r="T326" s="8">
        <v>433295000000</v>
      </c>
      <c r="U326" s="8">
        <v>436166000000</v>
      </c>
      <c r="V326" s="8">
        <v>418520000000</v>
      </c>
      <c r="W326" s="8">
        <v>493709000000</v>
      </c>
    </row>
    <row r="327" spans="1:23" x14ac:dyDescent="0.35">
      <c r="A327" s="10" t="s">
        <v>347</v>
      </c>
      <c r="B327" s="5">
        <v>714570000000</v>
      </c>
      <c r="C327" s="8">
        <v>871043000000</v>
      </c>
      <c r="D327" s="8">
        <v>1039727000000</v>
      </c>
      <c r="E327" s="8">
        <v>1044414000000</v>
      </c>
      <c r="F327" s="8">
        <v>1179303000000</v>
      </c>
      <c r="G327" s="8">
        <v>1081862000000</v>
      </c>
      <c r="H327" s="8">
        <v>1010479000000</v>
      </c>
      <c r="I327" s="8">
        <v>1011449000000</v>
      </c>
      <c r="J327" s="8">
        <v>1058081000000</v>
      </c>
      <c r="K327" s="8">
        <v>999034000000</v>
      </c>
      <c r="L327" s="8">
        <v>836776000000</v>
      </c>
      <c r="M327" s="8">
        <v>743620000000</v>
      </c>
      <c r="N327" s="8">
        <v>702318000000</v>
      </c>
      <c r="O327" s="8">
        <v>673233000000</v>
      </c>
      <c r="P327" s="8">
        <v>683871000000</v>
      </c>
      <c r="Q327" s="8">
        <v>693704000000</v>
      </c>
      <c r="R327" s="8">
        <v>0</v>
      </c>
      <c r="S327" s="8">
        <v>0</v>
      </c>
      <c r="T327" s="8">
        <v>433295000000</v>
      </c>
      <c r="U327" s="8">
        <v>436166000000</v>
      </c>
      <c r="V327" s="8">
        <v>418520000000</v>
      </c>
      <c r="W327" s="8">
        <v>493709000000</v>
      </c>
    </row>
    <row r="328" spans="1:23" x14ac:dyDescent="0.35">
      <c r="A328" s="10" t="s">
        <v>348</v>
      </c>
      <c r="B328" s="5">
        <v>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683587000000</v>
      </c>
      <c r="S328" s="8">
        <v>530769000000</v>
      </c>
      <c r="T328" s="8">
        <v>0</v>
      </c>
      <c r="U328" s="8">
        <v>0</v>
      </c>
      <c r="V328" s="8">
        <v>0</v>
      </c>
      <c r="W328" s="8">
        <v>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526443000000</v>
      </c>
      <c r="C330" s="8">
        <v>470932000000</v>
      </c>
      <c r="D330" s="8">
        <v>1119291000000</v>
      </c>
      <c r="E330" s="8">
        <v>363949000000</v>
      </c>
      <c r="F330" s="8">
        <v>334245000000</v>
      </c>
      <c r="G330" s="8">
        <v>274831000000</v>
      </c>
      <c r="H330" s="8">
        <v>341211000000</v>
      </c>
      <c r="I330" s="8">
        <v>245358000000</v>
      </c>
      <c r="J330" s="8">
        <v>296305000000</v>
      </c>
      <c r="K330" s="8">
        <v>272097000000</v>
      </c>
      <c r="L330" s="8">
        <v>291912000000</v>
      </c>
      <c r="M330" s="8">
        <v>223711000000</v>
      </c>
      <c r="N330" s="8">
        <v>279505000000</v>
      </c>
      <c r="O330" s="8">
        <v>270025000000</v>
      </c>
      <c r="P330" s="8">
        <v>196453000000</v>
      </c>
      <c r="Q330" s="8">
        <v>-36555000000</v>
      </c>
      <c r="R330" s="8">
        <v>168044000000</v>
      </c>
      <c r="S330" s="8">
        <v>213034000000</v>
      </c>
      <c r="T330" s="8">
        <v>256463000000</v>
      </c>
      <c r="U330" s="8">
        <v>186264000000</v>
      </c>
      <c r="V330" s="8">
        <v>218441000000</v>
      </c>
      <c r="W330" s="8">
        <v>165558000000</v>
      </c>
    </row>
    <row r="331" spans="1:23" x14ac:dyDescent="0.35">
      <c r="A331" s="12" t="s">
        <v>351</v>
      </c>
      <c r="B331" s="5">
        <v>2996142000000</v>
      </c>
      <c r="C331" s="8">
        <v>3106066000000</v>
      </c>
      <c r="D331" s="8">
        <v>3757147000000</v>
      </c>
      <c r="E331" s="8">
        <v>3932519000000</v>
      </c>
      <c r="F331" s="8">
        <v>4466534000000</v>
      </c>
      <c r="G331" s="8">
        <v>3978389000000</v>
      </c>
      <c r="H331" s="8">
        <v>3243241000000</v>
      </c>
      <c r="I331" s="8">
        <v>2665573000000</v>
      </c>
      <c r="J331" s="8">
        <v>2316464000000</v>
      </c>
      <c r="K331" s="8">
        <v>2199140000000</v>
      </c>
      <c r="L331" s="8">
        <v>1921908000000</v>
      </c>
      <c r="M331" s="8">
        <v>1890442000000</v>
      </c>
      <c r="N331" s="8">
        <v>1838447000000</v>
      </c>
      <c r="O331" s="8">
        <v>1829971000000</v>
      </c>
      <c r="P331" s="8">
        <v>1866314000000</v>
      </c>
      <c r="Q331" s="8">
        <v>1803459000000</v>
      </c>
      <c r="R331" s="8">
        <v>1783413000000</v>
      </c>
      <c r="S331" s="8">
        <v>1755992000000</v>
      </c>
      <c r="T331" s="8">
        <v>1675670000000</v>
      </c>
      <c r="U331" s="8">
        <v>1616987000000</v>
      </c>
      <c r="V331" s="8">
        <v>1499550000000</v>
      </c>
      <c r="W331" s="8">
        <v>1425234000000</v>
      </c>
    </row>
    <row r="332" spans="1:23" x14ac:dyDescent="0.35">
      <c r="A332" s="9" t="s">
        <v>352</v>
      </c>
      <c r="B332" s="5">
        <v>1962540000000</v>
      </c>
      <c r="C332" s="8">
        <v>2130850000000</v>
      </c>
      <c r="D332" s="8">
        <v>2760418000000</v>
      </c>
      <c r="E332" s="8">
        <v>3193759000000</v>
      </c>
      <c r="F332" s="8">
        <v>3599228000000</v>
      </c>
      <c r="G332" s="8">
        <v>3196721000000</v>
      </c>
      <c r="H332" s="8">
        <v>2328358000000</v>
      </c>
      <c r="I332" s="8">
        <v>1818621000000</v>
      </c>
      <c r="J332" s="8">
        <v>1555205000000</v>
      </c>
      <c r="K332" s="8">
        <v>1389996000000</v>
      </c>
      <c r="L332" s="8">
        <v>1241633000000</v>
      </c>
      <c r="M332" s="8">
        <v>1361449000000</v>
      </c>
      <c r="N332" s="8">
        <v>1183743000000</v>
      </c>
      <c r="O332" s="8">
        <v>1272395000000</v>
      </c>
      <c r="P332" s="8">
        <v>1282380000000</v>
      </c>
      <c r="Q332" s="8">
        <v>1304728000000</v>
      </c>
      <c r="R332" s="8">
        <v>1273803000000</v>
      </c>
      <c r="S332" s="8">
        <v>1305609000000</v>
      </c>
      <c r="T332" s="8">
        <v>1290298000000</v>
      </c>
      <c r="U332" s="8">
        <v>1186537000000</v>
      </c>
      <c r="V332" s="8">
        <v>1113495000000</v>
      </c>
      <c r="W332" s="8">
        <v>1000121000000</v>
      </c>
    </row>
    <row r="333" spans="1:23" x14ac:dyDescent="0.35">
      <c r="A333" s="9" t="s">
        <v>353</v>
      </c>
      <c r="B333" s="5">
        <v>320989000000</v>
      </c>
      <c r="C333" s="8">
        <v>347816000000</v>
      </c>
      <c r="D333" s="8">
        <v>356902000000</v>
      </c>
      <c r="E333" s="8">
        <v>368762000000</v>
      </c>
      <c r="F333" s="8">
        <v>444928000000</v>
      </c>
      <c r="G333" s="8">
        <v>412383000000</v>
      </c>
      <c r="H333" s="8">
        <v>452570000000</v>
      </c>
      <c r="I333" s="8">
        <v>332034000000</v>
      </c>
      <c r="J333" s="8">
        <v>218481000000</v>
      </c>
      <c r="K333" s="8">
        <v>205559000000</v>
      </c>
      <c r="L333" s="8">
        <v>111660000000</v>
      </c>
      <c r="M333" s="8">
        <v>90427000000</v>
      </c>
      <c r="N333" s="8">
        <v>85135000000</v>
      </c>
      <c r="O333" s="8">
        <v>69381000000</v>
      </c>
      <c r="P333" s="8">
        <v>67406000000</v>
      </c>
      <c r="Q333" s="8">
        <v>84142000000</v>
      </c>
      <c r="R333" s="8">
        <v>125500000000</v>
      </c>
      <c r="S333" s="8">
        <v>117888000000</v>
      </c>
      <c r="T333" s="8">
        <v>109276000000</v>
      </c>
      <c r="U333" s="8">
        <v>137109000000</v>
      </c>
      <c r="V333" s="8">
        <v>143092000000</v>
      </c>
      <c r="W333" s="8">
        <v>216850000000</v>
      </c>
    </row>
    <row r="334" spans="1:23" x14ac:dyDescent="0.35">
      <c r="A334" s="9" t="s">
        <v>354</v>
      </c>
      <c r="B334" s="5">
        <v>421288000000</v>
      </c>
      <c r="C334" s="8">
        <v>378841000000</v>
      </c>
      <c r="D334" s="8">
        <v>219920000000</v>
      </c>
      <c r="E334" s="8">
        <v>181639000000</v>
      </c>
      <c r="F334" s="8">
        <v>175609000000</v>
      </c>
      <c r="G334" s="8">
        <v>206870000000</v>
      </c>
      <c r="H334" s="8">
        <v>267309000000</v>
      </c>
      <c r="I334" s="8">
        <v>337444000000</v>
      </c>
      <c r="J334" s="8">
        <v>337522000000</v>
      </c>
      <c r="K334" s="8">
        <v>379178000000</v>
      </c>
      <c r="L334" s="8">
        <v>360804000000</v>
      </c>
      <c r="M334" s="8">
        <v>318552000000</v>
      </c>
      <c r="N334" s="8">
        <v>412625000000</v>
      </c>
      <c r="O334" s="8">
        <v>364993000000</v>
      </c>
      <c r="P334" s="8">
        <v>375455000000</v>
      </c>
      <c r="Q334" s="8">
        <v>299538000000</v>
      </c>
      <c r="R334" s="8">
        <v>299793000000</v>
      </c>
      <c r="S334" s="8">
        <v>206917000000</v>
      </c>
      <c r="T334" s="8">
        <v>147274000000</v>
      </c>
      <c r="U334" s="8">
        <v>180796000000</v>
      </c>
      <c r="V334" s="8">
        <v>160541000000</v>
      </c>
      <c r="W334" s="8">
        <v>145629000000</v>
      </c>
    </row>
    <row r="335" spans="1:23" x14ac:dyDescent="0.35">
      <c r="A335" s="9" t="s">
        <v>355</v>
      </c>
      <c r="B335" s="5">
        <v>291325000000</v>
      </c>
      <c r="C335" s="8">
        <v>248559000000</v>
      </c>
      <c r="D335" s="8">
        <v>419907000000</v>
      </c>
      <c r="E335" s="8">
        <v>188359000000</v>
      </c>
      <c r="F335" s="8">
        <v>246769000000</v>
      </c>
      <c r="G335" s="8">
        <v>162415000000</v>
      </c>
      <c r="H335" s="8">
        <v>195004000000</v>
      </c>
      <c r="I335" s="8">
        <v>177474000000</v>
      </c>
      <c r="J335" s="8">
        <v>205256000000</v>
      </c>
      <c r="K335" s="8">
        <v>224407000000</v>
      </c>
      <c r="L335" s="8">
        <v>207811000000</v>
      </c>
      <c r="M335" s="8">
        <v>120014000000</v>
      </c>
      <c r="N335" s="8">
        <v>156944000000</v>
      </c>
      <c r="O335" s="8">
        <v>123202000000</v>
      </c>
      <c r="P335" s="8">
        <v>141073000000</v>
      </c>
      <c r="Q335" s="8">
        <v>115051000000</v>
      </c>
      <c r="R335" s="8">
        <v>84317000000</v>
      </c>
      <c r="S335" s="8">
        <v>125578000000</v>
      </c>
      <c r="T335" s="8">
        <v>128822000000</v>
      </c>
      <c r="U335" s="8">
        <v>112545000000</v>
      </c>
      <c r="V335" s="8">
        <v>82422000000</v>
      </c>
      <c r="W335" s="8">
        <v>62634000000</v>
      </c>
    </row>
    <row r="336" spans="1:23" x14ac:dyDescent="0.35">
      <c r="A336" s="12" t="s">
        <v>356</v>
      </c>
      <c r="B336" s="5">
        <v>945184000000</v>
      </c>
      <c r="C336" s="8">
        <v>715126000000</v>
      </c>
      <c r="D336" s="8">
        <v>114080000000</v>
      </c>
      <c r="E336" s="8">
        <v>665872000000</v>
      </c>
      <c r="F336" s="8">
        <v>803609000000</v>
      </c>
      <c r="G336" s="8">
        <v>695739000000</v>
      </c>
      <c r="H336" s="8">
        <v>816174000000</v>
      </c>
      <c r="I336" s="8">
        <v>683797000000</v>
      </c>
      <c r="J336" s="8">
        <v>680625000000</v>
      </c>
      <c r="K336" s="8">
        <v>511384000000</v>
      </c>
      <c r="L336" s="8">
        <v>489876000000</v>
      </c>
      <c r="M336" s="8">
        <v>357770000000</v>
      </c>
      <c r="N336" s="8">
        <v>412564000000</v>
      </c>
      <c r="O336" s="8">
        <v>282256000000</v>
      </c>
      <c r="P336" s="8">
        <v>457794000000</v>
      </c>
      <c r="Q336" s="8">
        <v>493487000000</v>
      </c>
      <c r="R336" s="8">
        <v>159076000000</v>
      </c>
      <c r="S336" s="8">
        <v>157000000000</v>
      </c>
      <c r="T336" s="8">
        <v>314894000000</v>
      </c>
      <c r="U336" s="8">
        <v>272100000000</v>
      </c>
      <c r="V336" s="8">
        <v>268581000000</v>
      </c>
      <c r="W336" s="8">
        <v>216793000000</v>
      </c>
    </row>
    <row r="337" spans="1:23" x14ac:dyDescent="0.35">
      <c r="A337" s="9" t="s">
        <v>357</v>
      </c>
      <c r="B337" s="5">
        <v>550140000000</v>
      </c>
      <c r="C337" s="8">
        <v>405602000000</v>
      </c>
      <c r="D337" s="8">
        <v>-139906000000</v>
      </c>
      <c r="E337" s="8">
        <v>472380000000</v>
      </c>
      <c r="F337" s="8">
        <v>559144000000</v>
      </c>
      <c r="G337" s="8">
        <v>473000000000</v>
      </c>
      <c r="H337" s="8">
        <v>546585000000</v>
      </c>
      <c r="I337" s="8">
        <v>508845000000</v>
      </c>
      <c r="J337" s="8">
        <v>435832000000</v>
      </c>
      <c r="K337" s="8">
        <v>338127000000</v>
      </c>
      <c r="L337" s="8">
        <v>225974000000</v>
      </c>
      <c r="M337" s="8">
        <v>169941000000</v>
      </c>
      <c r="N337" s="8">
        <v>177037000000</v>
      </c>
      <c r="O337" s="8">
        <v>130055000000</v>
      </c>
      <c r="P337" s="8">
        <v>218192000000</v>
      </c>
      <c r="Q337" s="8">
        <v>126144000000</v>
      </c>
      <c r="R337" s="8">
        <v>108489000000</v>
      </c>
      <c r="S337" s="8">
        <v>113616000000</v>
      </c>
      <c r="T337" s="8">
        <v>120756000000</v>
      </c>
      <c r="U337" s="8">
        <v>112053000000</v>
      </c>
      <c r="V337" s="8">
        <v>90238000000</v>
      </c>
      <c r="W337" s="8">
        <v>97155000000</v>
      </c>
    </row>
    <row r="338" spans="1:23" x14ac:dyDescent="0.35">
      <c r="A338" s="9" t="s">
        <v>358</v>
      </c>
      <c r="B338" s="5">
        <v>1131000000</v>
      </c>
      <c r="C338" s="8">
        <v>1436000000</v>
      </c>
      <c r="D338" s="8">
        <v>1336000000</v>
      </c>
      <c r="E338" s="8">
        <v>5173000000</v>
      </c>
      <c r="F338" s="8">
        <v>1476000000</v>
      </c>
      <c r="G338" s="8">
        <v>1457000000</v>
      </c>
      <c r="H338" s="8">
        <v>1518000000</v>
      </c>
      <c r="I338" s="8">
        <v>1715000000</v>
      </c>
      <c r="J338" s="8">
        <v>1379000000</v>
      </c>
      <c r="K338" s="8">
        <v>1695000000</v>
      </c>
      <c r="L338" s="8">
        <v>1750000000</v>
      </c>
      <c r="M338" s="8">
        <v>1051000000</v>
      </c>
      <c r="N338" s="8">
        <v>1784000000</v>
      </c>
      <c r="O338" s="8">
        <v>1888000000</v>
      </c>
      <c r="P338" s="8">
        <v>1948000000</v>
      </c>
      <c r="Q338" s="8">
        <v>1233000000</v>
      </c>
      <c r="R338" s="8">
        <v>999000000</v>
      </c>
      <c r="S338" s="8">
        <v>1590000000</v>
      </c>
      <c r="T338" s="8">
        <v>1549000000</v>
      </c>
      <c r="U338" s="8">
        <v>861000000</v>
      </c>
      <c r="V338" s="8">
        <v>950000000</v>
      </c>
      <c r="W338" s="8">
        <v>1027000000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114957000000</v>
      </c>
      <c r="C341" s="8">
        <v>123132000000</v>
      </c>
      <c r="D341" s="8">
        <v>86453000000</v>
      </c>
      <c r="E341" s="8">
        <v>66566000000</v>
      </c>
      <c r="F341" s="8">
        <v>107367000000</v>
      </c>
      <c r="G341" s="8">
        <v>116625000000</v>
      </c>
      <c r="H341" s="8">
        <v>215268000000</v>
      </c>
      <c r="I341" s="8">
        <v>167747000000</v>
      </c>
      <c r="J341" s="8">
        <v>264614000000</v>
      </c>
      <c r="K341" s="8">
        <v>228923000000</v>
      </c>
      <c r="L341" s="8">
        <v>258852000000</v>
      </c>
      <c r="M341" s="8">
        <v>696631000000</v>
      </c>
      <c r="N341" s="8">
        <v>-191181000000</v>
      </c>
      <c r="O341" s="8">
        <v>191181000000</v>
      </c>
      <c r="P341" s="8">
        <v>181164000000</v>
      </c>
      <c r="Q341" s="8">
        <v>165614000000</v>
      </c>
      <c r="R341" s="8">
        <v>129362000000</v>
      </c>
      <c r="S341" s="8">
        <v>99769000000</v>
      </c>
      <c r="T341" s="8">
        <v>189934000000</v>
      </c>
      <c r="U341" s="8">
        <v>147264000000</v>
      </c>
      <c r="V341" s="8">
        <v>163677000000</v>
      </c>
      <c r="W341" s="8">
        <v>85724000000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527333000000</v>
      </c>
      <c r="C343" s="8">
        <v>416664000000</v>
      </c>
      <c r="D343" s="8">
        <v>447984000000</v>
      </c>
      <c r="E343" s="8">
        <v>345883000000</v>
      </c>
      <c r="F343" s="8">
        <v>335762000000</v>
      </c>
      <c r="G343" s="8">
        <v>297765000000</v>
      </c>
      <c r="H343" s="8">
        <v>267272000000</v>
      </c>
      <c r="I343" s="8">
        <v>226285000000</v>
      </c>
      <c r="J343" s="8">
        <v>215605000000</v>
      </c>
      <c r="K343" s="8">
        <v>174891000000</v>
      </c>
      <c r="L343" s="8">
        <v>174912000000</v>
      </c>
      <c r="M343" s="8">
        <v>0</v>
      </c>
      <c r="N343" s="8">
        <v>602838000000</v>
      </c>
      <c r="O343" s="8">
        <v>121800000000</v>
      </c>
      <c r="P343" s="8">
        <v>235000000000</v>
      </c>
      <c r="Q343" s="8">
        <v>335601000000</v>
      </c>
      <c r="R343" s="8">
        <v>74771000000</v>
      </c>
      <c r="S343" s="8">
        <v>76682000000</v>
      </c>
      <c r="T343" s="8">
        <v>100547000000</v>
      </c>
      <c r="U343" s="8">
        <v>87267000000</v>
      </c>
      <c r="V343" s="8">
        <v>75154000000</v>
      </c>
      <c r="W343" s="8">
        <v>91313000000</v>
      </c>
    </row>
    <row r="344" spans="1:23" x14ac:dyDescent="0.35">
      <c r="A344" s="9" t="s">
        <v>364</v>
      </c>
      <c r="B344" s="5">
        <v>-155444000000</v>
      </c>
      <c r="C344" s="8">
        <v>-142100000000</v>
      </c>
      <c r="D344" s="8">
        <v>-147812000000</v>
      </c>
      <c r="E344" s="8">
        <v>-133785000000</v>
      </c>
      <c r="F344" s="8">
        <v>-116484000000</v>
      </c>
      <c r="G344" s="8">
        <v>-118606000000</v>
      </c>
      <c r="H344" s="8">
        <v>-116697000000</v>
      </c>
      <c r="I344" s="8">
        <v>-120719000000</v>
      </c>
      <c r="J344" s="8">
        <v>-95960000000</v>
      </c>
      <c r="K344" s="8">
        <v>-78090000000</v>
      </c>
      <c r="L344" s="8">
        <v>-74751000000</v>
      </c>
      <c r="M344" s="8">
        <v>-304824000000</v>
      </c>
      <c r="N344" s="8">
        <v>-76514000000</v>
      </c>
      <c r="O344" s="8">
        <v>-69605000000</v>
      </c>
      <c r="P344" s="8">
        <v>-76565000000</v>
      </c>
      <c r="Q344" s="8">
        <v>-73332000000</v>
      </c>
      <c r="R344" s="8">
        <v>-81066000000</v>
      </c>
      <c r="S344" s="8">
        <v>-70485000000</v>
      </c>
      <c r="T344" s="8">
        <v>-70289000000</v>
      </c>
      <c r="U344" s="8">
        <v>-51264000000</v>
      </c>
      <c r="V344" s="8">
        <v>-44872000000</v>
      </c>
      <c r="W344" s="8">
        <v>-41564000000</v>
      </c>
    </row>
    <row r="345" spans="1:23" x14ac:dyDescent="0.35">
      <c r="A345" s="9" t="s">
        <v>365</v>
      </c>
      <c r="B345" s="5">
        <v>-5394000000</v>
      </c>
      <c r="C345" s="8">
        <v>-3916000000</v>
      </c>
      <c r="D345" s="8">
        <v>-5945000000</v>
      </c>
      <c r="E345" s="8">
        <v>-3644000000</v>
      </c>
      <c r="F345" s="8">
        <v>-5227000000</v>
      </c>
      <c r="G345" s="8">
        <v>-2884000000</v>
      </c>
      <c r="H345" s="8">
        <v>-5737000000</v>
      </c>
      <c r="I345" s="8">
        <v>-4736000000</v>
      </c>
      <c r="J345" s="8">
        <v>-3249000000</v>
      </c>
      <c r="K345" s="8">
        <v>-3628000000</v>
      </c>
      <c r="L345" s="8">
        <v>-5618000000</v>
      </c>
      <c r="M345" s="8">
        <v>-83304000000</v>
      </c>
      <c r="N345" s="8">
        <v>-4297000000</v>
      </c>
      <c r="O345" s="8">
        <v>-5661000000</v>
      </c>
      <c r="P345" s="8">
        <v>-4578000000</v>
      </c>
      <c r="Q345" s="8">
        <v>-3459000000</v>
      </c>
      <c r="R345" s="8">
        <v>-3558000000</v>
      </c>
      <c r="S345" s="8">
        <v>-3586000000</v>
      </c>
      <c r="T345" s="8">
        <v>-3586000000</v>
      </c>
      <c r="U345" s="8">
        <v>-6272000000</v>
      </c>
      <c r="V345" s="8">
        <v>-8329000000</v>
      </c>
      <c r="W345" s="8">
        <v>-6448000000</v>
      </c>
    </row>
    <row r="346" spans="1:23" x14ac:dyDescent="0.35">
      <c r="A346" s="9" t="s">
        <v>366</v>
      </c>
      <c r="B346" s="5">
        <v>-26357000000</v>
      </c>
      <c r="C346" s="8">
        <v>-26590000000</v>
      </c>
      <c r="D346" s="8">
        <v>-59231000000</v>
      </c>
      <c r="E346" s="8">
        <v>-35106000000</v>
      </c>
      <c r="F346" s="8">
        <v>-32954000000</v>
      </c>
      <c r="G346" s="8">
        <v>-33934000000</v>
      </c>
      <c r="H346" s="8">
        <v>-19009000000</v>
      </c>
      <c r="I346" s="8">
        <v>-28510000000</v>
      </c>
      <c r="J346" s="8">
        <v>-67590000000</v>
      </c>
      <c r="K346" s="8">
        <v>-43871000000</v>
      </c>
      <c r="L346" s="8">
        <v>-29262000000</v>
      </c>
      <c r="M346" s="8">
        <v>-2433000000</v>
      </c>
      <c r="N346" s="8">
        <v>-29455000000</v>
      </c>
      <c r="O346" s="8">
        <v>-28695000000</v>
      </c>
      <c r="P346" s="8">
        <v>54323000000</v>
      </c>
      <c r="Q346" s="8">
        <v>-17681000000</v>
      </c>
      <c r="R346" s="8">
        <v>-22693000000</v>
      </c>
      <c r="S346" s="8">
        <v>-13949000000</v>
      </c>
      <c r="T346" s="8">
        <v>-18071000000</v>
      </c>
      <c r="U346" s="8">
        <v>-11458000000</v>
      </c>
      <c r="V346" s="8">
        <v>-8231000000</v>
      </c>
      <c r="W346" s="8">
        <v>-9207000000</v>
      </c>
    </row>
    <row r="347" spans="1:23" x14ac:dyDescent="0.35">
      <c r="A347" s="9" t="s">
        <v>367</v>
      </c>
      <c r="B347" s="5">
        <v>-561000000</v>
      </c>
      <c r="C347" s="8">
        <v>-1100000000</v>
      </c>
      <c r="D347" s="8">
        <v>-3236000000</v>
      </c>
      <c r="E347" s="8">
        <v>-1894000000</v>
      </c>
      <c r="F347" s="8">
        <v>0</v>
      </c>
      <c r="G347" s="8">
        <v>-111000000</v>
      </c>
      <c r="H347" s="8">
        <v>0</v>
      </c>
      <c r="I347" s="8">
        <v>-200000000</v>
      </c>
      <c r="J347" s="8">
        <v>0</v>
      </c>
      <c r="K347" s="8">
        <v>-2140000000</v>
      </c>
      <c r="L347" s="8">
        <v>0</v>
      </c>
      <c r="M347" s="8">
        <v>-29483000000</v>
      </c>
      <c r="N347" s="8">
        <v>0</v>
      </c>
      <c r="O347" s="8">
        <v>-411000000</v>
      </c>
      <c r="P347" s="8">
        <v>-8000000</v>
      </c>
      <c r="Q347" s="8">
        <v>-1160000000</v>
      </c>
      <c r="R347" s="8">
        <v>-98000000</v>
      </c>
      <c r="S347" s="8">
        <v>-3778000000</v>
      </c>
      <c r="T347" s="8">
        <v>-5928000000</v>
      </c>
      <c r="U347" s="8">
        <v>-6313000000</v>
      </c>
      <c r="V347" s="8">
        <v>0</v>
      </c>
      <c r="W347" s="8">
        <v>-708000000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-2950000000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-60621000000</v>
      </c>
      <c r="C350" s="8">
        <v>-58002000000</v>
      </c>
      <c r="D350" s="8">
        <v>-65563000000</v>
      </c>
      <c r="E350" s="8">
        <v>-49701000000</v>
      </c>
      <c r="F350" s="8">
        <v>-45475000000</v>
      </c>
      <c r="G350" s="8">
        <v>-37573000000</v>
      </c>
      <c r="H350" s="8">
        <v>-73026000000</v>
      </c>
      <c r="I350" s="8">
        <v>-66630000000</v>
      </c>
      <c r="J350" s="8">
        <v>-70006000000</v>
      </c>
      <c r="K350" s="8">
        <v>-104523000000</v>
      </c>
      <c r="L350" s="8">
        <v>-61981000000</v>
      </c>
      <c r="M350" s="8">
        <v>-86859000000</v>
      </c>
      <c r="N350" s="8">
        <v>-67648000000</v>
      </c>
      <c r="O350" s="8">
        <v>-58296000000</v>
      </c>
      <c r="P350" s="8">
        <v>-151682000000</v>
      </c>
      <c r="Q350" s="8">
        <v>-39473000000</v>
      </c>
      <c r="R350" s="8">
        <v>-47130000000</v>
      </c>
      <c r="S350" s="8">
        <v>-42859000000</v>
      </c>
      <c r="T350" s="8">
        <v>-18000000</v>
      </c>
      <c r="U350" s="8">
        <v>-38000000</v>
      </c>
      <c r="V350" s="8">
        <v>-6000000</v>
      </c>
      <c r="W350" s="8">
        <v>-499000000</v>
      </c>
    </row>
    <row r="351" spans="1:23" x14ac:dyDescent="0.35">
      <c r="A351" s="12" t="s">
        <v>371</v>
      </c>
      <c r="B351" s="5">
        <v>661000000</v>
      </c>
      <c r="C351" s="8">
        <v>83243000000</v>
      </c>
      <c r="D351" s="8">
        <v>342487000000</v>
      </c>
      <c r="E351" s="8">
        <v>123088000000</v>
      </c>
      <c r="F351" s="8">
        <v>162589000000</v>
      </c>
      <c r="G351" s="8">
        <v>150989000000</v>
      </c>
      <c r="H351" s="8">
        <v>80482000000</v>
      </c>
      <c r="I351" s="8">
        <v>118468000000</v>
      </c>
      <c r="J351" s="8">
        <v>179143000000</v>
      </c>
      <c r="K351" s="8">
        <v>32123000000</v>
      </c>
      <c r="L351" s="8">
        <v>260820000000</v>
      </c>
      <c r="M351" s="8">
        <v>-44673000000</v>
      </c>
      <c r="N351" s="8">
        <v>159337000000</v>
      </c>
      <c r="O351" s="8">
        <v>-2110000000</v>
      </c>
      <c r="P351" s="8">
        <v>265814000000</v>
      </c>
      <c r="Q351" s="8">
        <v>-50927000000</v>
      </c>
      <c r="R351" s="8">
        <v>276726000000</v>
      </c>
      <c r="S351" s="8">
        <v>-83475000000</v>
      </c>
      <c r="T351" s="8">
        <v>18919000000</v>
      </c>
      <c r="U351" s="8">
        <v>10073000000</v>
      </c>
      <c r="V351" s="8">
        <v>28759000000</v>
      </c>
      <c r="W351" s="8">
        <v>-13889000000</v>
      </c>
    </row>
    <row r="352" spans="1:23" x14ac:dyDescent="0.35">
      <c r="A352" s="9" t="s">
        <v>372</v>
      </c>
      <c r="B352" s="5">
        <v>265852000000</v>
      </c>
      <c r="C352" s="8">
        <v>1213000000</v>
      </c>
      <c r="D352" s="8">
        <v>517156000000</v>
      </c>
      <c r="E352" s="8">
        <v>10000000</v>
      </c>
      <c r="F352" s="8">
        <v>269683000000</v>
      </c>
      <c r="G352" s="8">
        <v>89819000000</v>
      </c>
      <c r="H352" s="8">
        <v>518778000000</v>
      </c>
      <c r="I352" s="8">
        <v>137194000000</v>
      </c>
      <c r="J352" s="8">
        <v>300744000000</v>
      </c>
      <c r="K352" s="8">
        <v>102041000000</v>
      </c>
      <c r="L352" s="8">
        <v>508246000000</v>
      </c>
      <c r="M352" s="8">
        <v>25577000000</v>
      </c>
      <c r="N352" s="8">
        <v>213714000000</v>
      </c>
      <c r="O352" s="8">
        <v>25118000000</v>
      </c>
      <c r="P352" s="8">
        <v>350555000000</v>
      </c>
      <c r="Q352" s="8">
        <v>47925000000</v>
      </c>
      <c r="R352" s="8">
        <v>255652000000</v>
      </c>
      <c r="S352" s="8">
        <v>32413000000</v>
      </c>
      <c r="T352" s="8">
        <v>78089000000</v>
      </c>
      <c r="U352" s="8">
        <v>247814000000</v>
      </c>
      <c r="V352" s="8">
        <v>131276000000</v>
      </c>
      <c r="W352" s="8">
        <v>17104000000</v>
      </c>
    </row>
    <row r="353" spans="1:23" x14ac:dyDescent="0.35">
      <c r="A353" s="9" t="s">
        <v>373</v>
      </c>
      <c r="B353" s="5">
        <v>190424000000</v>
      </c>
      <c r="C353" s="8">
        <v>316123000000</v>
      </c>
      <c r="D353" s="8">
        <v>846145000000</v>
      </c>
      <c r="E353" s="8">
        <v>329295000000</v>
      </c>
      <c r="F353" s="8">
        <v>431466000000</v>
      </c>
      <c r="G353" s="8">
        <v>276736000000</v>
      </c>
      <c r="H353" s="8">
        <v>520871000000</v>
      </c>
      <c r="I353" s="8">
        <v>133818000000</v>
      </c>
      <c r="J353" s="8">
        <v>240682000000</v>
      </c>
      <c r="K353" s="8">
        <v>92362000000</v>
      </c>
      <c r="L353" s="8">
        <v>456323000000</v>
      </c>
      <c r="M353" s="8">
        <v>119006000000</v>
      </c>
      <c r="N353" s="8">
        <v>239853000000</v>
      </c>
      <c r="O353" s="8">
        <v>94007000000</v>
      </c>
      <c r="P353" s="8">
        <v>367064000000</v>
      </c>
      <c r="Q353" s="8">
        <v>90368000000</v>
      </c>
      <c r="R353" s="8">
        <v>158966000000</v>
      </c>
      <c r="S353" s="8">
        <v>58847000000</v>
      </c>
      <c r="T353" s="8">
        <v>90597000000</v>
      </c>
      <c r="U353" s="8">
        <v>271884000000</v>
      </c>
      <c r="V353" s="8">
        <v>148325000000</v>
      </c>
      <c r="W353" s="8">
        <v>74307000000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-1292000000</v>
      </c>
      <c r="W354" s="8">
        <v>1292000000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-230988000000</v>
      </c>
      <c r="C356" s="8">
        <v>-10208000000</v>
      </c>
      <c r="D356" s="8">
        <v>-312528000000</v>
      </c>
      <c r="E356" s="8">
        <v>-24000000</v>
      </c>
      <c r="F356" s="8">
        <v>-221311000000</v>
      </c>
      <c r="G356" s="8">
        <v>-146000000</v>
      </c>
      <c r="H356" s="8">
        <v>-448742000000</v>
      </c>
      <c r="I356" s="8">
        <v>-16877000000</v>
      </c>
      <c r="J356" s="8">
        <v>-138185000000</v>
      </c>
      <c r="K356" s="8">
        <v>-18022000000</v>
      </c>
      <c r="L356" s="8">
        <v>-283417000000</v>
      </c>
      <c r="M356" s="8">
        <v>-10969000000</v>
      </c>
      <c r="N356" s="8">
        <v>-67716000000</v>
      </c>
      <c r="O356" s="8">
        <v>-2698000000</v>
      </c>
      <c r="P356" s="8">
        <v>-185571000000</v>
      </c>
      <c r="Q356" s="8">
        <v>-43136000000</v>
      </c>
      <c r="R356" s="8">
        <v>-61214000000</v>
      </c>
      <c r="S356" s="8">
        <v>-14472000000</v>
      </c>
      <c r="T356" s="8">
        <v>-55464000000</v>
      </c>
      <c r="U356" s="8">
        <v>-224038000000</v>
      </c>
      <c r="V356" s="8">
        <v>-92607000000</v>
      </c>
      <c r="W356" s="8">
        <v>-6210000000</v>
      </c>
    </row>
    <row r="357" spans="1:23" x14ac:dyDescent="0.35">
      <c r="A357" s="9" t="s">
        <v>377</v>
      </c>
      <c r="B357" s="5">
        <v>-224627000000</v>
      </c>
      <c r="C357" s="8">
        <v>-223885000000</v>
      </c>
      <c r="D357" s="8">
        <v>-708286000000</v>
      </c>
      <c r="E357" s="8">
        <v>-206193000000</v>
      </c>
      <c r="F357" s="8">
        <v>-317249000000</v>
      </c>
      <c r="G357" s="8">
        <v>-215420000000</v>
      </c>
      <c r="H357" s="8">
        <v>-510425000000</v>
      </c>
      <c r="I357" s="8">
        <v>-135667000000</v>
      </c>
      <c r="J357" s="8">
        <v>-224098000000</v>
      </c>
      <c r="K357" s="8">
        <v>-144258000000</v>
      </c>
      <c r="L357" s="8">
        <v>-420332000000</v>
      </c>
      <c r="M357" s="8">
        <v>-178287000000</v>
      </c>
      <c r="N357" s="8">
        <v>-226514000000</v>
      </c>
      <c r="O357" s="8">
        <v>-118537000000</v>
      </c>
      <c r="P357" s="8">
        <v>-266234000000</v>
      </c>
      <c r="Q357" s="8">
        <v>-146084000000</v>
      </c>
      <c r="R357" s="8">
        <v>-76678000000</v>
      </c>
      <c r="S357" s="8">
        <v>-160263000000</v>
      </c>
      <c r="T357" s="8">
        <v>-94303000000</v>
      </c>
      <c r="U357" s="8">
        <v>-285587000000</v>
      </c>
      <c r="V357" s="8">
        <v>-156946000000</v>
      </c>
      <c r="W357" s="8">
        <v>-100379000000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3000000</v>
      </c>
      <c r="W358" s="8">
        <v>-3000000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-55000000</v>
      </c>
      <c r="C360" s="8">
        <v>697000000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430000000</v>
      </c>
      <c r="C361" s="8">
        <v>719000000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-14000000</v>
      </c>
      <c r="C362" s="8">
        <v>-16000000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-471000000</v>
      </c>
      <c r="C363" s="8">
        <v>-6000000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-44583000000</v>
      </c>
      <c r="C364" s="8">
        <v>475154000000</v>
      </c>
      <c r="D364" s="8">
        <v>32328000000</v>
      </c>
      <c r="E364" s="8">
        <v>551598000000</v>
      </c>
      <c r="F364" s="8">
        <v>237697000000</v>
      </c>
      <c r="G364" s="8">
        <v>34218000000</v>
      </c>
      <c r="H364" s="8">
        <v>-121875000000</v>
      </c>
      <c r="I364" s="8">
        <v>7014000000</v>
      </c>
      <c r="J364" s="8">
        <v>460137000000</v>
      </c>
      <c r="K364" s="8">
        <v>80979000000</v>
      </c>
      <c r="L364" s="8">
        <v>-52968000000</v>
      </c>
      <c r="M364" s="8">
        <v>913227000000</v>
      </c>
      <c r="N364" s="8">
        <v>279498000000</v>
      </c>
      <c r="O364" s="8">
        <v>269985000000</v>
      </c>
      <c r="P364" s="8">
        <v>131094000000</v>
      </c>
      <c r="Q364" s="8">
        <v>82180000000</v>
      </c>
      <c r="R364" s="8">
        <v>174457000000</v>
      </c>
      <c r="S364" s="8">
        <v>322949000000</v>
      </c>
      <c r="T364" s="8">
        <v>86817000000</v>
      </c>
      <c r="U364" s="8">
        <v>230090000000</v>
      </c>
      <c r="V364" s="8">
        <v>407999000000</v>
      </c>
      <c r="W364" s="8">
        <v>185786000000</v>
      </c>
    </row>
    <row r="365" spans="1:23" x14ac:dyDescent="0.35">
      <c r="A365" s="9" t="s">
        <v>385</v>
      </c>
      <c r="B365" s="5">
        <v>3569000000</v>
      </c>
      <c r="C365" s="8">
        <v>524967000000</v>
      </c>
      <c r="D365" s="8">
        <v>56474000000</v>
      </c>
      <c r="E365" s="8">
        <v>610165000000</v>
      </c>
      <c r="F365" s="8">
        <v>237587000000</v>
      </c>
      <c r="G365" s="8">
        <v>43793000000</v>
      </c>
      <c r="H365" s="8">
        <v>84371000000</v>
      </c>
      <c r="I365" s="8">
        <v>71000000</v>
      </c>
      <c r="J365" s="8">
        <v>295340000000</v>
      </c>
      <c r="K365" s="8">
        <v>165725000000</v>
      </c>
      <c r="L365" s="8">
        <v>273144000000</v>
      </c>
      <c r="M365" s="8">
        <v>888723000000</v>
      </c>
      <c r="N365" s="8">
        <v>338685000000</v>
      </c>
      <c r="O365" s="8">
        <v>291092000000</v>
      </c>
      <c r="P365" s="8">
        <v>157723000000</v>
      </c>
      <c r="Q365" s="8">
        <v>106195000000</v>
      </c>
      <c r="R365" s="8">
        <v>236344000000</v>
      </c>
      <c r="S365" s="8">
        <v>350498000000</v>
      </c>
      <c r="T365" s="8">
        <v>108194000000</v>
      </c>
      <c r="U365" s="8">
        <v>122532000000</v>
      </c>
      <c r="V365" s="8">
        <v>219710000000</v>
      </c>
      <c r="W365" s="8">
        <v>454406000000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-49447000000</v>
      </c>
      <c r="C367" s="8">
        <v>-57785000000</v>
      </c>
      <c r="D367" s="8">
        <v>-148438000000</v>
      </c>
      <c r="E367" s="8">
        <v>-804000000</v>
      </c>
      <c r="F367" s="8">
        <v>-13009000000</v>
      </c>
      <c r="G367" s="8">
        <v>-18209000000</v>
      </c>
      <c r="H367" s="8">
        <v>-188905000000</v>
      </c>
      <c r="I367" s="8">
        <v>-12000000</v>
      </c>
      <c r="J367" s="8">
        <v>-100116000000</v>
      </c>
      <c r="K367" s="8">
        <v>-16701000000</v>
      </c>
      <c r="L367" s="8">
        <v>-89838000000</v>
      </c>
      <c r="M367" s="8">
        <v>-4394000000</v>
      </c>
      <c r="N367" s="8">
        <v>-27611000000</v>
      </c>
      <c r="O367" s="8">
        <v>-31742000000</v>
      </c>
      <c r="P367" s="8">
        <v>-41199000000</v>
      </c>
      <c r="Q367" s="8">
        <v>-20136000000</v>
      </c>
      <c r="R367" s="8">
        <v>-30320000000</v>
      </c>
      <c r="S367" s="8">
        <v>-10271000000</v>
      </c>
      <c r="T367" s="8">
        <v>-16812000000</v>
      </c>
      <c r="U367" s="8">
        <v>-2045000000</v>
      </c>
      <c r="V367" s="8">
        <v>-13138000000</v>
      </c>
      <c r="W367" s="8">
        <v>-33410000000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1295000000</v>
      </c>
      <c r="C369" s="8">
        <v>7972000000</v>
      </c>
      <c r="D369" s="8">
        <v>124292000000</v>
      </c>
      <c r="E369" s="8">
        <v>-57763000000</v>
      </c>
      <c r="F369" s="8">
        <v>13119000000</v>
      </c>
      <c r="G369" s="8">
        <v>8634000000</v>
      </c>
      <c r="H369" s="8">
        <v>-17341000000</v>
      </c>
      <c r="I369" s="8">
        <v>6955000000</v>
      </c>
      <c r="J369" s="8">
        <v>264913000000</v>
      </c>
      <c r="K369" s="8">
        <v>-68045000000</v>
      </c>
      <c r="L369" s="8">
        <v>-236274000000</v>
      </c>
      <c r="M369" s="8">
        <v>28898000000</v>
      </c>
      <c r="N369" s="8">
        <v>-31576000000</v>
      </c>
      <c r="O369" s="8">
        <v>10635000000</v>
      </c>
      <c r="P369" s="8">
        <v>14570000000</v>
      </c>
      <c r="Q369" s="8">
        <v>-3879000000</v>
      </c>
      <c r="R369" s="8">
        <v>-31567000000</v>
      </c>
      <c r="S369" s="8">
        <v>-17278000000</v>
      </c>
      <c r="T369" s="8">
        <v>-4565000000</v>
      </c>
      <c r="U369" s="8">
        <v>109603000000</v>
      </c>
      <c r="V369" s="8">
        <v>201427000000</v>
      </c>
      <c r="W369" s="8">
        <v>-235210000000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1383018000000</v>
      </c>
      <c r="C371" s="8">
        <v>1675773000000</v>
      </c>
      <c r="D371" s="8">
        <v>1843428000000</v>
      </c>
      <c r="E371" s="8">
        <v>1345558000000</v>
      </c>
      <c r="F371" s="8">
        <v>1930622000000</v>
      </c>
      <c r="G371" s="8">
        <v>1579089000000</v>
      </c>
      <c r="H371" s="8">
        <v>1646065000000</v>
      </c>
      <c r="I371" s="8">
        <v>1298798000000</v>
      </c>
      <c r="J371" s="8">
        <v>1762811000000</v>
      </c>
      <c r="K371" s="8">
        <v>1237583000000</v>
      </c>
      <c r="L371" s="8">
        <v>1406990000000</v>
      </c>
      <c r="M371" s="8">
        <v>940970000000</v>
      </c>
      <c r="N371" s="8">
        <v>1237841000000</v>
      </c>
      <c r="O371" s="8">
        <v>984895000000</v>
      </c>
      <c r="P371" s="8">
        <v>1308442000000</v>
      </c>
      <c r="Q371" s="8">
        <v>809689000000</v>
      </c>
      <c r="R371" s="8">
        <v>983182000000</v>
      </c>
      <c r="S371" s="8">
        <v>1095980000000</v>
      </c>
      <c r="T371" s="8">
        <v>1000467000000</v>
      </c>
      <c r="U371" s="8">
        <v>728320000000</v>
      </c>
      <c r="V371" s="8">
        <v>795325000000</v>
      </c>
      <c r="W371" s="8">
        <v>898212000000</v>
      </c>
    </row>
    <row r="372" spans="1:23" x14ac:dyDescent="0.35">
      <c r="A372" s="9" t="s">
        <v>392</v>
      </c>
      <c r="B372" s="5">
        <v>1116000000</v>
      </c>
      <c r="C372" s="8">
        <v>199000000</v>
      </c>
      <c r="D372" s="8">
        <v>30000000</v>
      </c>
      <c r="E372" s="8">
        <v>54000000</v>
      </c>
      <c r="F372" s="8">
        <v>58000000</v>
      </c>
      <c r="G372" s="8">
        <v>841000000</v>
      </c>
      <c r="H372" s="8">
        <v>54000000</v>
      </c>
      <c r="I372" s="8">
        <v>50000000</v>
      </c>
      <c r="J372" s="8">
        <v>678000000</v>
      </c>
      <c r="K372" s="8">
        <v>133000000</v>
      </c>
      <c r="L372" s="8">
        <v>56000000</v>
      </c>
      <c r="M372" s="8">
        <v>42000000</v>
      </c>
      <c r="N372" s="8">
        <v>708000000</v>
      </c>
      <c r="O372" s="8">
        <v>190000000</v>
      </c>
      <c r="P372" s="8">
        <v>21000000</v>
      </c>
      <c r="Q372" s="8">
        <v>63000000</v>
      </c>
      <c r="R372" s="8">
        <v>15000000</v>
      </c>
      <c r="S372" s="8">
        <v>96000000</v>
      </c>
      <c r="T372" s="8">
        <v>10000000</v>
      </c>
      <c r="U372" s="8">
        <v>41000000</v>
      </c>
      <c r="V372" s="8">
        <v>131000000</v>
      </c>
      <c r="W372" s="8">
        <v>206000000</v>
      </c>
    </row>
    <row r="373" spans="1:23" x14ac:dyDescent="0.35">
      <c r="A373" s="9" t="s">
        <v>393</v>
      </c>
      <c r="B373" s="5">
        <v>725819000000</v>
      </c>
      <c r="C373" s="8">
        <v>1093879000000</v>
      </c>
      <c r="D373" s="8">
        <v>979448000000</v>
      </c>
      <c r="E373" s="8">
        <v>708348000000</v>
      </c>
      <c r="F373" s="8">
        <v>1148542000000</v>
      </c>
      <c r="G373" s="8">
        <v>951337000000</v>
      </c>
      <c r="H373" s="8">
        <v>760555000000</v>
      </c>
      <c r="I373" s="8">
        <v>693594000000</v>
      </c>
      <c r="J373" s="8">
        <v>962516000000</v>
      </c>
      <c r="K373" s="8">
        <v>784920000000</v>
      </c>
      <c r="L373" s="8">
        <v>804198000000</v>
      </c>
      <c r="M373" s="8">
        <v>487541000000</v>
      </c>
      <c r="N373" s="8">
        <v>672114000000</v>
      </c>
      <c r="O373" s="8">
        <v>574099000000</v>
      </c>
      <c r="P373" s="8">
        <v>709395000000</v>
      </c>
      <c r="Q373" s="8">
        <v>377232000000</v>
      </c>
      <c r="R373" s="8">
        <v>498737000000</v>
      </c>
      <c r="S373" s="8">
        <v>669543000000</v>
      </c>
      <c r="T373" s="8">
        <v>552031000000</v>
      </c>
      <c r="U373" s="8">
        <v>385660000000</v>
      </c>
      <c r="V373" s="8">
        <v>442714000000</v>
      </c>
      <c r="W373" s="8">
        <v>555516000000</v>
      </c>
    </row>
    <row r="374" spans="1:23" x14ac:dyDescent="0.35">
      <c r="A374" s="10" t="s">
        <v>394</v>
      </c>
      <c r="B374" s="5">
        <v>661813000000</v>
      </c>
      <c r="C374" s="8">
        <v>1024334000000</v>
      </c>
      <c r="D374" s="8">
        <v>909011000000</v>
      </c>
      <c r="E374" s="8">
        <v>639323000000</v>
      </c>
      <c r="F374" s="8">
        <v>1054028000000</v>
      </c>
      <c r="G374" s="8">
        <v>892167000000</v>
      </c>
      <c r="H374" s="8">
        <v>692801000000</v>
      </c>
      <c r="I374" s="8">
        <v>629203000000</v>
      </c>
      <c r="J374" s="8">
        <v>1597942000000</v>
      </c>
      <c r="K374" s="8">
        <v>0</v>
      </c>
      <c r="L374" s="8">
        <v>736463000000</v>
      </c>
      <c r="M374" s="8">
        <v>454770000000</v>
      </c>
      <c r="N374" s="8">
        <v>618190000000</v>
      </c>
      <c r="O374" s="8">
        <v>513797000000</v>
      </c>
      <c r="P374" s="8">
        <v>654960000000</v>
      </c>
      <c r="Q374" s="8">
        <v>325726000000</v>
      </c>
      <c r="R374" s="8">
        <v>438441000000</v>
      </c>
      <c r="S374" s="8">
        <v>633166000000</v>
      </c>
      <c r="T374" s="8">
        <v>494479000000</v>
      </c>
      <c r="U374" s="8">
        <v>359878000000</v>
      </c>
      <c r="V374" s="8">
        <v>408260000000</v>
      </c>
      <c r="W374" s="8">
        <v>498785000000</v>
      </c>
    </row>
    <row r="375" spans="1:23" x14ac:dyDescent="0.35">
      <c r="A375" s="10" t="s">
        <v>395</v>
      </c>
      <c r="B375" s="5">
        <v>40518000000</v>
      </c>
      <c r="C375" s="8">
        <v>41866000000</v>
      </c>
      <c r="D375" s="8">
        <v>42626000000</v>
      </c>
      <c r="E375" s="8">
        <v>44396000000</v>
      </c>
      <c r="F375" s="8">
        <v>60020000000</v>
      </c>
      <c r="G375" s="8">
        <v>30911000000</v>
      </c>
      <c r="H375" s="8">
        <v>41080000000</v>
      </c>
      <c r="I375" s="8">
        <v>38255000000</v>
      </c>
      <c r="J375" s="8">
        <v>71015000000</v>
      </c>
      <c r="K375" s="8">
        <v>0</v>
      </c>
      <c r="L375" s="8">
        <v>42320000000</v>
      </c>
      <c r="M375" s="8">
        <v>20460000000</v>
      </c>
      <c r="N375" s="8">
        <v>30466000000</v>
      </c>
      <c r="O375" s="8">
        <v>30351000000</v>
      </c>
      <c r="P375" s="8">
        <v>27920000000</v>
      </c>
      <c r="Q375" s="8">
        <v>27816000000</v>
      </c>
      <c r="R375" s="8">
        <v>36771000000</v>
      </c>
      <c r="S375" s="8">
        <v>17852000000</v>
      </c>
      <c r="T375" s="8">
        <v>31569000000</v>
      </c>
      <c r="U375" s="8">
        <v>13809000000</v>
      </c>
      <c r="V375" s="8">
        <v>37639000000</v>
      </c>
      <c r="W375" s="8">
        <v>2013000000</v>
      </c>
    </row>
    <row r="376" spans="1:23" x14ac:dyDescent="0.35">
      <c r="A376" s="10" t="s">
        <v>396</v>
      </c>
      <c r="B376" s="5">
        <v>2235000000</v>
      </c>
      <c r="C376" s="8">
        <v>7094000000</v>
      </c>
      <c r="D376" s="8">
        <v>3168000000</v>
      </c>
      <c r="E376" s="8">
        <v>621000000</v>
      </c>
      <c r="F376" s="8">
        <v>1773000000</v>
      </c>
      <c r="G376" s="8">
        <v>12384000000</v>
      </c>
      <c r="H376" s="8">
        <v>410000000</v>
      </c>
      <c r="I376" s="8">
        <v>720000000</v>
      </c>
      <c r="J376" s="8">
        <v>12900000000</v>
      </c>
      <c r="K376" s="8">
        <v>0</v>
      </c>
      <c r="L376" s="8">
        <v>4000000</v>
      </c>
      <c r="M376" s="8">
        <v>143000000</v>
      </c>
      <c r="N376" s="8">
        <v>1555000000</v>
      </c>
      <c r="O376" s="8">
        <v>9281000000</v>
      </c>
      <c r="P376" s="8">
        <v>4474000000</v>
      </c>
      <c r="Q376" s="8">
        <v>117000000</v>
      </c>
      <c r="R376" s="8">
        <v>1114000000</v>
      </c>
      <c r="S376" s="8">
        <v>5285000000</v>
      </c>
      <c r="T376" s="8">
        <v>128000000</v>
      </c>
      <c r="U376" s="8">
        <v>3264000000</v>
      </c>
      <c r="V376" s="8">
        <v>998000000</v>
      </c>
      <c r="W376" s="8">
        <v>5684000000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21253000000</v>
      </c>
      <c r="C378" s="8">
        <v>20585000000</v>
      </c>
      <c r="D378" s="8">
        <v>24643000000</v>
      </c>
      <c r="E378" s="8">
        <v>24008000000</v>
      </c>
      <c r="F378" s="8">
        <v>32721000000</v>
      </c>
      <c r="G378" s="8">
        <v>15875000000</v>
      </c>
      <c r="H378" s="8">
        <v>26264000000</v>
      </c>
      <c r="I378" s="8">
        <v>25416000000</v>
      </c>
      <c r="J378" s="8">
        <v>-719341000000</v>
      </c>
      <c r="K378" s="8">
        <v>784920000000</v>
      </c>
      <c r="L378" s="8">
        <v>25411000000</v>
      </c>
      <c r="M378" s="8">
        <v>12168000000</v>
      </c>
      <c r="N378" s="8">
        <v>21903000000</v>
      </c>
      <c r="O378" s="8">
        <v>20670000000</v>
      </c>
      <c r="P378" s="8">
        <v>22041000000</v>
      </c>
      <c r="Q378" s="8">
        <v>23573000000</v>
      </c>
      <c r="R378" s="8">
        <v>22411000000</v>
      </c>
      <c r="S378" s="8">
        <v>13240000000</v>
      </c>
      <c r="T378" s="8">
        <v>25855000000</v>
      </c>
      <c r="U378" s="8">
        <v>8709000000</v>
      </c>
      <c r="V378" s="8">
        <v>-4183000000</v>
      </c>
      <c r="W378" s="8">
        <v>49034000000</v>
      </c>
    </row>
    <row r="379" spans="1:23" x14ac:dyDescent="0.35">
      <c r="A379" s="9" t="s">
        <v>399</v>
      </c>
      <c r="B379" s="5">
        <v>278964000000</v>
      </c>
      <c r="C379" s="8">
        <v>271150000000</v>
      </c>
      <c r="D379" s="8">
        <v>305433000000</v>
      </c>
      <c r="E379" s="8">
        <v>278624000000</v>
      </c>
      <c r="F379" s="8">
        <v>293217000000</v>
      </c>
      <c r="G379" s="8">
        <v>260166000000</v>
      </c>
      <c r="H379" s="8">
        <v>310804000000</v>
      </c>
      <c r="I379" s="8">
        <v>260116000000</v>
      </c>
      <c r="J379" s="8">
        <v>262727000000</v>
      </c>
      <c r="K379" s="8">
        <v>190089000000</v>
      </c>
      <c r="L379" s="8">
        <v>233734000000</v>
      </c>
      <c r="M379" s="8">
        <v>200703000000</v>
      </c>
      <c r="N379" s="8">
        <v>201563000000</v>
      </c>
      <c r="O379" s="8">
        <v>180441000000</v>
      </c>
      <c r="P379" s="8">
        <v>211697000000</v>
      </c>
      <c r="Q379" s="8">
        <v>170232000000</v>
      </c>
      <c r="R379" s="8">
        <v>166968000000</v>
      </c>
      <c r="S379" s="8">
        <v>153318000000</v>
      </c>
      <c r="T379" s="8">
        <v>142035000000</v>
      </c>
      <c r="U379" s="8">
        <v>135778000000</v>
      </c>
      <c r="V379" s="8">
        <v>166916000000</v>
      </c>
      <c r="W379" s="8">
        <v>35453000000</v>
      </c>
    </row>
    <row r="380" spans="1:23" x14ac:dyDescent="0.35">
      <c r="A380" s="10" t="s">
        <v>400</v>
      </c>
      <c r="B380" s="5">
        <v>85878000000</v>
      </c>
      <c r="C380" s="8">
        <v>79205000000</v>
      </c>
      <c r="D380" s="8">
        <v>83744000000</v>
      </c>
      <c r="E380" s="8">
        <v>88120000000</v>
      </c>
      <c r="F380" s="8">
        <v>87474000000</v>
      </c>
      <c r="G380" s="8">
        <v>86214000000</v>
      </c>
      <c r="H380" s="8">
        <v>82148000000</v>
      </c>
      <c r="I380" s="8">
        <v>90795000000</v>
      </c>
      <c r="J380" s="8">
        <v>73151000000</v>
      </c>
      <c r="K380" s="8">
        <v>64721000000</v>
      </c>
      <c r="L380" s="8">
        <v>67196000000</v>
      </c>
      <c r="M380" s="8">
        <v>67286000000</v>
      </c>
      <c r="N380" s="8">
        <v>61971000000</v>
      </c>
      <c r="O380" s="8">
        <v>60609000000</v>
      </c>
      <c r="P380" s="8">
        <v>59543000000</v>
      </c>
      <c r="Q380" s="8">
        <v>58486000000</v>
      </c>
      <c r="R380" s="8">
        <v>42789000000</v>
      </c>
      <c r="S380" s="8">
        <v>50741000000</v>
      </c>
      <c r="T380" s="8">
        <v>44273000000</v>
      </c>
      <c r="U380" s="8">
        <v>39373000000</v>
      </c>
      <c r="V380" s="8">
        <v>28119000000</v>
      </c>
      <c r="W380" s="8">
        <v>35453000000</v>
      </c>
    </row>
    <row r="381" spans="1:23" x14ac:dyDescent="0.35">
      <c r="A381" s="10" t="s">
        <v>401</v>
      </c>
      <c r="B381" s="5">
        <v>193086000000</v>
      </c>
      <c r="C381" s="8">
        <v>191945000000</v>
      </c>
      <c r="D381" s="8">
        <v>221689000000</v>
      </c>
      <c r="E381" s="8">
        <v>190504000000</v>
      </c>
      <c r="F381" s="8">
        <v>205743000000</v>
      </c>
      <c r="G381" s="8">
        <v>173952000000</v>
      </c>
      <c r="H381" s="8">
        <v>228656000000</v>
      </c>
      <c r="I381" s="8">
        <v>169321000000</v>
      </c>
      <c r="J381" s="8">
        <v>189576000000</v>
      </c>
      <c r="K381" s="8">
        <v>125368000000</v>
      </c>
      <c r="L381" s="8">
        <v>166538000000</v>
      </c>
      <c r="M381" s="8">
        <v>133417000000</v>
      </c>
      <c r="N381" s="8">
        <v>139592000000</v>
      </c>
      <c r="O381" s="8">
        <v>119832000000</v>
      </c>
      <c r="P381" s="8">
        <v>152154000000</v>
      </c>
      <c r="Q381" s="8">
        <v>111746000000</v>
      </c>
      <c r="R381" s="8">
        <v>124179000000</v>
      </c>
      <c r="S381" s="8">
        <v>102577000000</v>
      </c>
      <c r="T381" s="8">
        <v>97762000000</v>
      </c>
      <c r="U381" s="8">
        <v>96405000000</v>
      </c>
      <c r="V381" s="8">
        <v>138797000000</v>
      </c>
      <c r="W381" s="8">
        <v>0</v>
      </c>
    </row>
    <row r="382" spans="1:23" x14ac:dyDescent="0.35">
      <c r="A382" s="9" t="s">
        <v>402</v>
      </c>
      <c r="B382" s="5">
        <v>335972000000</v>
      </c>
      <c r="C382" s="8">
        <v>270766000000</v>
      </c>
      <c r="D382" s="8">
        <v>527078000000</v>
      </c>
      <c r="E382" s="8">
        <v>323639000000</v>
      </c>
      <c r="F382" s="8">
        <v>454594000000</v>
      </c>
      <c r="G382" s="8">
        <v>333446000000</v>
      </c>
      <c r="H382" s="8">
        <v>543738000000</v>
      </c>
      <c r="I382" s="8">
        <v>319032000000</v>
      </c>
      <c r="J382" s="8">
        <v>511970000000</v>
      </c>
      <c r="K382" s="8">
        <v>238546000000</v>
      </c>
      <c r="L382" s="8">
        <v>345709000000</v>
      </c>
      <c r="M382" s="8">
        <v>230365000000</v>
      </c>
      <c r="N382" s="8">
        <v>341433000000</v>
      </c>
      <c r="O382" s="8">
        <v>208567000000</v>
      </c>
      <c r="P382" s="8">
        <v>338946000000</v>
      </c>
      <c r="Q382" s="8">
        <v>243219000000</v>
      </c>
      <c r="R382" s="8">
        <v>289322000000</v>
      </c>
      <c r="S382" s="8">
        <v>256434000000</v>
      </c>
      <c r="T382" s="8">
        <v>274817000000</v>
      </c>
      <c r="U382" s="8">
        <v>191366000000</v>
      </c>
      <c r="V382" s="8">
        <v>234808000000</v>
      </c>
      <c r="W382" s="8">
        <v>229288000000</v>
      </c>
    </row>
    <row r="383" spans="1:23" x14ac:dyDescent="0.35">
      <c r="A383" s="9" t="s">
        <v>403</v>
      </c>
      <c r="B383" s="5">
        <v>41147000000</v>
      </c>
      <c r="C383" s="8">
        <v>39779000000</v>
      </c>
      <c r="D383" s="8">
        <v>36530000000</v>
      </c>
      <c r="E383" s="8">
        <v>34893000000</v>
      </c>
      <c r="F383" s="8">
        <v>34211000000</v>
      </c>
      <c r="G383" s="8">
        <v>33299000000</v>
      </c>
      <c r="H383" s="8">
        <v>29439000000</v>
      </c>
      <c r="I383" s="8">
        <v>26006000000</v>
      </c>
      <c r="J383" s="8">
        <v>24920000000</v>
      </c>
      <c r="K383" s="8">
        <v>23895000000</v>
      </c>
      <c r="L383" s="8">
        <v>22290000000</v>
      </c>
      <c r="M383" s="8">
        <v>22319000000</v>
      </c>
      <c r="N383" s="8">
        <v>22023000000</v>
      </c>
      <c r="O383" s="8">
        <v>21598000000</v>
      </c>
      <c r="P383" s="8">
        <v>20145000000</v>
      </c>
      <c r="Q383" s="8">
        <v>18943000000</v>
      </c>
      <c r="R383" s="8">
        <v>17904000000</v>
      </c>
      <c r="S383" s="8">
        <v>16589000000</v>
      </c>
      <c r="T383" s="8">
        <v>16266000000</v>
      </c>
      <c r="U383" s="8">
        <v>15475000000</v>
      </c>
      <c r="V383" s="8">
        <v>15471000000</v>
      </c>
      <c r="W383" s="8">
        <v>13034000000</v>
      </c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-5091000000</v>
      </c>
      <c r="E384" s="8">
        <v>0</v>
      </c>
      <c r="F384" s="8">
        <v>0</v>
      </c>
      <c r="G384" s="8">
        <v>0</v>
      </c>
      <c r="H384" s="8">
        <v>1475000000</v>
      </c>
      <c r="I384" s="8">
        <v>0</v>
      </c>
      <c r="J384" s="8">
        <v>0</v>
      </c>
      <c r="K384" s="8">
        <v>0</v>
      </c>
      <c r="L384" s="8">
        <v>1003000000</v>
      </c>
      <c r="M384" s="8">
        <v>0</v>
      </c>
      <c r="N384" s="8">
        <v>0</v>
      </c>
      <c r="O384" s="8">
        <v>0</v>
      </c>
      <c r="P384" s="8">
        <v>28238000000</v>
      </c>
      <c r="Q384" s="8">
        <v>0</v>
      </c>
      <c r="R384" s="8">
        <v>10236000000</v>
      </c>
      <c r="S384" s="8">
        <v>0</v>
      </c>
      <c r="T384" s="8">
        <v>15308000000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-64715000000</v>
      </c>
      <c r="W386" s="8">
        <v>64715000000</v>
      </c>
    </row>
    <row r="387" spans="1:23" x14ac:dyDescent="0.35">
      <c r="A387" s="15" t="s">
        <v>407</v>
      </c>
      <c r="B387" s="5">
        <v>4629000000</v>
      </c>
      <c r="C387" s="8">
        <v>3898000000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5106000000</v>
      </c>
      <c r="C394" s="8">
        <v>3904000000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5106000000</v>
      </c>
      <c r="C396" s="8">
        <v>3904000000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-477000000</v>
      </c>
      <c r="C399" s="8">
        <v>-6000000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-477000000</v>
      </c>
      <c r="C400" s="8">
        <v>-6000000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60864989000000</v>
      </c>
      <c r="C413" s="8">
        <v>62151600000000</v>
      </c>
      <c r="D413" s="8">
        <v>65335805000000</v>
      </c>
      <c r="E413" s="8">
        <v>67866961000000</v>
      </c>
      <c r="F413" s="8">
        <v>73758379000000</v>
      </c>
      <c r="G413" s="8">
        <v>78991515000000</v>
      </c>
      <c r="H413" s="8">
        <v>74376644000000</v>
      </c>
      <c r="I413" s="8">
        <v>76108912000000</v>
      </c>
      <c r="J413" s="8">
        <v>76531823000000</v>
      </c>
      <c r="K413" s="8">
        <v>77405030000000</v>
      </c>
      <c r="L413" s="8">
        <v>62404684000000</v>
      </c>
      <c r="M413" s="8">
        <v>53854112000000</v>
      </c>
      <c r="N413" s="8">
        <v>49402870000000</v>
      </c>
      <c r="O413" s="8">
        <v>49335396000000</v>
      </c>
      <c r="P413" s="8">
        <v>48095142000000</v>
      </c>
      <c r="Q413" s="8">
        <v>42338093000000</v>
      </c>
      <c r="R413" s="8">
        <v>38211435000000</v>
      </c>
      <c r="S413" s="8">
        <v>37789032000000</v>
      </c>
      <c r="T413" s="8">
        <v>26075064000000</v>
      </c>
      <c r="U413" s="8">
        <v>19882626000000</v>
      </c>
      <c r="V413" s="8">
        <v>24127676000000</v>
      </c>
      <c r="W413" s="8">
        <v>20972837000000</v>
      </c>
    </row>
    <row r="414" spans="1:23" x14ac:dyDescent="0.35">
      <c r="A414" s="15" t="s">
        <v>434</v>
      </c>
      <c r="B414" s="5">
        <v>60842974000000</v>
      </c>
      <c r="C414" s="8">
        <v>62129585000000</v>
      </c>
      <c r="D414" s="8">
        <v>65300380000000</v>
      </c>
      <c r="E414" s="8">
        <v>67822596000000</v>
      </c>
      <c r="F414" s="8">
        <v>73714014000000</v>
      </c>
      <c r="G414" s="8">
        <v>78947150000000</v>
      </c>
      <c r="H414" s="8">
        <v>74332279000000</v>
      </c>
      <c r="I414" s="8">
        <v>76064547000000</v>
      </c>
      <c r="J414" s="8">
        <v>76487458000000</v>
      </c>
      <c r="K414" s="8">
        <v>77360665000000</v>
      </c>
      <c r="L414" s="8">
        <v>62360319000000</v>
      </c>
      <c r="M414" s="8">
        <v>53809747000000</v>
      </c>
      <c r="N414" s="8">
        <v>49358505000000</v>
      </c>
      <c r="O414" s="8">
        <v>49291031000000</v>
      </c>
      <c r="P414" s="8">
        <v>48050777000000</v>
      </c>
      <c r="Q414" s="8">
        <v>42293728000000</v>
      </c>
      <c r="R414" s="8">
        <v>38167070000000</v>
      </c>
      <c r="S414" s="8">
        <v>37744667000000</v>
      </c>
      <c r="T414" s="8">
        <v>26030699000000</v>
      </c>
      <c r="U414" s="8">
        <v>19838261000000</v>
      </c>
      <c r="V414" s="8">
        <v>23913783000000</v>
      </c>
      <c r="W414" s="8">
        <v>20534998000000</v>
      </c>
    </row>
    <row r="415" spans="1:23" x14ac:dyDescent="0.35">
      <c r="A415" s="16" t="s">
        <v>435</v>
      </c>
      <c r="B415" s="5">
        <v>60641169000000</v>
      </c>
      <c r="C415" s="8">
        <v>62019175000000</v>
      </c>
      <c r="D415" s="8">
        <v>65211352000000</v>
      </c>
      <c r="E415" s="8">
        <v>67866800000000</v>
      </c>
      <c r="F415" s="8">
        <v>73700455000000</v>
      </c>
      <c r="G415" s="8">
        <v>78635124000000</v>
      </c>
      <c r="H415" s="8">
        <v>74340473000000</v>
      </c>
      <c r="I415" s="8">
        <v>76055400000000</v>
      </c>
      <c r="J415" s="8">
        <v>76485266000000</v>
      </c>
      <c r="K415" s="8">
        <v>77623386000000</v>
      </c>
      <c r="L415" s="8">
        <v>62554995000000</v>
      </c>
      <c r="M415" s="8">
        <v>53768149000000</v>
      </c>
      <c r="N415" s="8">
        <v>49435905000000</v>
      </c>
      <c r="O415" s="8">
        <v>49336855000000</v>
      </c>
      <c r="P415" s="8">
        <v>48107236000000</v>
      </c>
      <c r="Q415" s="8">
        <v>42100088000000</v>
      </c>
      <c r="R415" s="8">
        <v>37969551000000</v>
      </c>
      <c r="S415" s="8">
        <v>37555181000000</v>
      </c>
      <c r="T415" s="8">
        <v>25823935000000</v>
      </c>
      <c r="U415" s="8">
        <v>19626931000000</v>
      </c>
      <c r="V415" s="8">
        <v>23812056000000</v>
      </c>
      <c r="W415" s="8">
        <v>20423008000000</v>
      </c>
    </row>
    <row r="416" spans="1:23" x14ac:dyDescent="0.35">
      <c r="A416" s="17" t="s">
        <v>436</v>
      </c>
      <c r="B416" s="5">
        <v>21611846000000</v>
      </c>
      <c r="C416" s="8">
        <v>20609031000000</v>
      </c>
      <c r="D416" s="8">
        <v>18483207000000</v>
      </c>
      <c r="E416" s="8">
        <v>21148952000000</v>
      </c>
      <c r="F416" s="8">
        <v>24843978000000</v>
      </c>
      <c r="G416" s="8">
        <v>26201849000000</v>
      </c>
      <c r="H416" s="8">
        <v>24326689000000</v>
      </c>
      <c r="I416" s="8">
        <v>24898181000000</v>
      </c>
      <c r="J416" s="8">
        <v>24878607000000</v>
      </c>
      <c r="K416" s="8">
        <v>24562186000000</v>
      </c>
      <c r="L416" s="8">
        <v>18849337000000</v>
      </c>
      <c r="M416" s="8">
        <v>18192883000000</v>
      </c>
      <c r="N416" s="8">
        <v>27079385000000</v>
      </c>
      <c r="O416" s="8">
        <v>19462276000000</v>
      </c>
      <c r="P416" s="8">
        <v>20673971000000</v>
      </c>
      <c r="Q416" s="8">
        <v>14819878000000</v>
      </c>
      <c r="R416" s="8">
        <v>11280298000000</v>
      </c>
      <c r="S416" s="8">
        <v>11006263000000</v>
      </c>
      <c r="T416" s="8">
        <v>5608261000000</v>
      </c>
      <c r="U416" s="8">
        <v>4838557000000</v>
      </c>
      <c r="V416" s="8">
        <v>6404325000000</v>
      </c>
      <c r="W416" s="8">
        <v>8554353000000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26679966000000</v>
      </c>
      <c r="C418" s="8">
        <v>32104845000000</v>
      </c>
      <c r="D418" s="8">
        <v>34571946000000</v>
      </c>
      <c r="E418" s="8">
        <v>30850515000000</v>
      </c>
      <c r="F418" s="8">
        <v>30953933000000</v>
      </c>
      <c r="G418" s="8">
        <v>31960892000000</v>
      </c>
      <c r="H418" s="8">
        <v>28390133000000</v>
      </c>
      <c r="I418" s="8">
        <v>28810877000000</v>
      </c>
      <c r="J418" s="8">
        <v>28333015000000</v>
      </c>
      <c r="K418" s="8">
        <v>25471945000000</v>
      </c>
      <c r="L418" s="8">
        <v>25128995000000</v>
      </c>
      <c r="M418" s="8">
        <v>22087108000000</v>
      </c>
      <c r="N418" s="8">
        <v>10773930000000</v>
      </c>
      <c r="O418" s="8">
        <v>17316805000000</v>
      </c>
      <c r="P418" s="8">
        <v>16172639000000</v>
      </c>
      <c r="Q418" s="8">
        <v>14576388000000</v>
      </c>
      <c r="R418" s="8">
        <v>16236965000000</v>
      </c>
      <c r="S418" s="8">
        <v>17123113000000</v>
      </c>
      <c r="T418" s="8">
        <v>15434453000000</v>
      </c>
      <c r="U418" s="8">
        <v>11036324000000</v>
      </c>
      <c r="V418" s="8">
        <v>11047031000000</v>
      </c>
      <c r="W418" s="8">
        <v>4989139000000</v>
      </c>
    </row>
    <row r="419" spans="1:23" x14ac:dyDescent="0.35">
      <c r="A419" s="17" t="s">
        <v>439</v>
      </c>
      <c r="B419" s="5">
        <v>12349357000000</v>
      </c>
      <c r="C419" s="8">
        <v>9305299000000</v>
      </c>
      <c r="D419" s="8">
        <v>12156199000000</v>
      </c>
      <c r="E419" s="8">
        <v>15867333000000</v>
      </c>
      <c r="F419" s="8">
        <v>17902544000000</v>
      </c>
      <c r="G419" s="8">
        <v>20472383000000</v>
      </c>
      <c r="H419" s="8">
        <v>21623651000000</v>
      </c>
      <c r="I419" s="8">
        <v>22346342000000</v>
      </c>
      <c r="J419" s="8">
        <v>23273644000000</v>
      </c>
      <c r="K419" s="8">
        <v>27589255000000</v>
      </c>
      <c r="L419" s="8">
        <v>18576663000000</v>
      </c>
      <c r="M419" s="8">
        <v>13488158000000</v>
      </c>
      <c r="N419" s="8">
        <v>11582590000000</v>
      </c>
      <c r="O419" s="8">
        <v>12557774000000</v>
      </c>
      <c r="P419" s="8">
        <v>11260626000000</v>
      </c>
      <c r="Q419" s="8">
        <v>12703822000000</v>
      </c>
      <c r="R419" s="8">
        <v>10452288000000</v>
      </c>
      <c r="S419" s="8">
        <v>9425805000000</v>
      </c>
      <c r="T419" s="8">
        <v>4781221000000</v>
      </c>
      <c r="U419" s="8">
        <v>3752050000000</v>
      </c>
      <c r="V419" s="8">
        <v>6360700000000</v>
      </c>
      <c r="W419" s="8">
        <v>6879516000000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270300000000</v>
      </c>
      <c r="C421" s="8">
        <v>180200000000</v>
      </c>
      <c r="D421" s="8">
        <v>180200000000</v>
      </c>
      <c r="E421" s="8">
        <v>180200000000</v>
      </c>
      <c r="F421" s="8">
        <v>180200000000</v>
      </c>
      <c r="G421" s="8">
        <v>180200000000</v>
      </c>
      <c r="H421" s="8">
        <v>180200000000</v>
      </c>
      <c r="I421" s="8">
        <v>180200000000</v>
      </c>
      <c r="J421" s="8">
        <v>180200000000</v>
      </c>
      <c r="K421" s="8">
        <v>180200000000</v>
      </c>
      <c r="L421" s="8">
        <v>180200000000</v>
      </c>
      <c r="M421" s="8">
        <v>180200000000</v>
      </c>
      <c r="N421" s="8">
        <v>90100000000</v>
      </c>
      <c r="O421" s="8">
        <v>90100000000</v>
      </c>
      <c r="P421" s="8">
        <v>90100000000</v>
      </c>
      <c r="Q421" s="8">
        <v>354769000000</v>
      </c>
      <c r="R421" s="8">
        <v>354769000000</v>
      </c>
      <c r="S421" s="8">
        <v>315169000000</v>
      </c>
      <c r="T421" s="8">
        <v>315169000000</v>
      </c>
      <c r="U421" s="8">
        <v>315169000000</v>
      </c>
      <c r="V421" s="8">
        <v>315169000000</v>
      </c>
      <c r="W421" s="8">
        <v>315169000000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315169000000</v>
      </c>
      <c r="R422" s="8">
        <v>315169000000</v>
      </c>
      <c r="S422" s="8">
        <v>315169000000</v>
      </c>
      <c r="T422" s="8">
        <v>315169000000</v>
      </c>
      <c r="U422" s="8">
        <v>315169000000</v>
      </c>
      <c r="V422" s="8">
        <v>315169000000</v>
      </c>
      <c r="W422" s="8">
        <v>315169000000</v>
      </c>
    </row>
    <row r="423" spans="1:23" x14ac:dyDescent="0.35">
      <c r="A423" s="17" t="s">
        <v>443</v>
      </c>
      <c r="B423" s="5">
        <v>270300000000</v>
      </c>
      <c r="C423" s="8">
        <v>180200000000</v>
      </c>
      <c r="D423" s="8">
        <v>180200000000</v>
      </c>
      <c r="E423" s="8">
        <v>180200000000</v>
      </c>
      <c r="F423" s="8">
        <v>180200000000</v>
      </c>
      <c r="G423" s="8">
        <v>180200000000</v>
      </c>
      <c r="H423" s="8">
        <v>180200000000</v>
      </c>
      <c r="I423" s="8">
        <v>180200000000</v>
      </c>
      <c r="J423" s="8">
        <v>180200000000</v>
      </c>
      <c r="K423" s="8">
        <v>180200000000</v>
      </c>
      <c r="L423" s="8">
        <v>180200000000</v>
      </c>
      <c r="M423" s="8">
        <v>180200000000</v>
      </c>
      <c r="N423" s="8">
        <v>90100000000</v>
      </c>
      <c r="O423" s="8">
        <v>90100000000</v>
      </c>
      <c r="P423" s="8">
        <v>90100000000</v>
      </c>
      <c r="Q423" s="8">
        <v>39600000000</v>
      </c>
      <c r="R423" s="8">
        <v>39600000000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-68495000000</v>
      </c>
      <c r="C425" s="8">
        <v>-69790000000</v>
      </c>
      <c r="D425" s="8">
        <v>-91172000000</v>
      </c>
      <c r="E425" s="8">
        <v>-224404000000</v>
      </c>
      <c r="F425" s="8">
        <v>-166641000000</v>
      </c>
      <c r="G425" s="8">
        <v>131826000000</v>
      </c>
      <c r="H425" s="8">
        <v>-188394000000</v>
      </c>
      <c r="I425" s="8">
        <v>-171053000000</v>
      </c>
      <c r="J425" s="8">
        <v>-178008000000</v>
      </c>
      <c r="K425" s="8">
        <v>-442921000000</v>
      </c>
      <c r="L425" s="8">
        <v>-374876000000</v>
      </c>
      <c r="M425" s="8">
        <v>-138602000000</v>
      </c>
      <c r="N425" s="8">
        <v>-167500000000</v>
      </c>
      <c r="O425" s="8">
        <v>-135924000000</v>
      </c>
      <c r="P425" s="8">
        <v>-146559000000</v>
      </c>
      <c r="Q425" s="8">
        <v>-161129000000</v>
      </c>
      <c r="R425" s="8">
        <v>-157250000000</v>
      </c>
      <c r="S425" s="8">
        <v>-125683000000</v>
      </c>
      <c r="T425" s="8">
        <v>-108405000000</v>
      </c>
      <c r="U425" s="8">
        <v>-103839000000</v>
      </c>
      <c r="V425" s="8">
        <v>-213442000000</v>
      </c>
      <c r="W425" s="8">
        <v>-203179000000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-23967000000</v>
      </c>
      <c r="G426" s="8">
        <v>-23967000000</v>
      </c>
      <c r="H426" s="8">
        <v>-23967000000</v>
      </c>
      <c r="I426" s="8">
        <v>0</v>
      </c>
      <c r="J426" s="8">
        <v>0</v>
      </c>
      <c r="K426" s="8">
        <v>-232546000000</v>
      </c>
      <c r="L426" s="8">
        <v>-232546000000</v>
      </c>
      <c r="M426" s="8">
        <v>0</v>
      </c>
      <c r="N426" s="8">
        <v>0</v>
      </c>
      <c r="O426" s="8">
        <v>0</v>
      </c>
      <c r="P426" s="8">
        <v>0</v>
      </c>
      <c r="Q426" s="8">
        <v>-8647000000</v>
      </c>
      <c r="R426" s="8">
        <v>-8647000000</v>
      </c>
      <c r="S426" s="8">
        <v>0</v>
      </c>
      <c r="T426" s="8">
        <v>0</v>
      </c>
      <c r="U426" s="8">
        <v>0</v>
      </c>
      <c r="V426" s="8">
        <v>-113830000000</v>
      </c>
      <c r="W426" s="8">
        <v>-113830000000</v>
      </c>
    </row>
    <row r="427" spans="1:23" x14ac:dyDescent="0.35">
      <c r="A427" s="17" t="s">
        <v>447</v>
      </c>
      <c r="B427" s="5">
        <v>-68495000000</v>
      </c>
      <c r="C427" s="8">
        <v>-69790000000</v>
      </c>
      <c r="D427" s="8">
        <v>-91172000000</v>
      </c>
      <c r="E427" s="8">
        <v>-119005000000</v>
      </c>
      <c r="F427" s="8">
        <v>-134269000000</v>
      </c>
      <c r="G427" s="8">
        <v>155793000000</v>
      </c>
      <c r="H427" s="8">
        <v>-164427000000</v>
      </c>
      <c r="I427" s="8">
        <v>-169848000000</v>
      </c>
      <c r="J427" s="8">
        <v>-176803000000</v>
      </c>
      <c r="K427" s="8">
        <v>-209170000000</v>
      </c>
      <c r="L427" s="8">
        <v>-141125000000</v>
      </c>
      <c r="M427" s="8">
        <v>-138602000000</v>
      </c>
      <c r="N427" s="8">
        <v>-8542000000</v>
      </c>
      <c r="O427" s="8">
        <v>-135924000000</v>
      </c>
      <c r="P427" s="8">
        <v>-146559000000</v>
      </c>
      <c r="Q427" s="8">
        <v>-152482000000</v>
      </c>
      <c r="R427" s="8">
        <v>-148603000000</v>
      </c>
      <c r="S427" s="8">
        <v>-125683000000</v>
      </c>
      <c r="T427" s="8">
        <v>-108405000000</v>
      </c>
      <c r="U427" s="8">
        <v>-103839000000</v>
      </c>
      <c r="V427" s="8">
        <v>-99612000000</v>
      </c>
      <c r="W427" s="8">
        <v>-89349000000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-105399000000</v>
      </c>
      <c r="F428" s="8">
        <v>-8405000000</v>
      </c>
      <c r="G428" s="8">
        <v>0</v>
      </c>
      <c r="H428" s="8">
        <v>0</v>
      </c>
      <c r="I428" s="8">
        <v>-1205000000</v>
      </c>
      <c r="J428" s="8">
        <v>-1205000000</v>
      </c>
      <c r="K428" s="8">
        <v>-1205000000</v>
      </c>
      <c r="L428" s="8">
        <v>-1205000000</v>
      </c>
      <c r="M428" s="8">
        <v>0</v>
      </c>
      <c r="N428" s="8">
        <v>-158958000000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22015000000</v>
      </c>
      <c r="C429" s="8">
        <v>22015000000</v>
      </c>
      <c r="D429" s="8">
        <v>35425000000</v>
      </c>
      <c r="E429" s="8">
        <v>44365000000</v>
      </c>
      <c r="F429" s="8">
        <v>44365000000</v>
      </c>
      <c r="G429" s="8">
        <v>44365000000</v>
      </c>
      <c r="H429" s="8">
        <v>44365000000</v>
      </c>
      <c r="I429" s="8">
        <v>44365000000</v>
      </c>
      <c r="J429" s="8">
        <v>44365000000</v>
      </c>
      <c r="K429" s="8">
        <v>44365000000</v>
      </c>
      <c r="L429" s="8">
        <v>44365000000</v>
      </c>
      <c r="M429" s="8">
        <v>44365000000</v>
      </c>
      <c r="N429" s="8">
        <v>44365000000</v>
      </c>
      <c r="O429" s="8">
        <v>44365000000</v>
      </c>
      <c r="P429" s="8">
        <v>44365000000</v>
      </c>
      <c r="Q429" s="8">
        <v>44365000000</v>
      </c>
      <c r="R429" s="8">
        <v>44365000000</v>
      </c>
      <c r="S429" s="8">
        <v>44365000000</v>
      </c>
      <c r="T429" s="8">
        <v>44365000000</v>
      </c>
      <c r="U429" s="8">
        <v>44365000000</v>
      </c>
      <c r="V429" s="8">
        <v>213893000000</v>
      </c>
      <c r="W429" s="8">
        <v>437839000000</v>
      </c>
    </row>
    <row r="430" spans="1:23" x14ac:dyDescent="0.35">
      <c r="A430" s="16" t="s">
        <v>450</v>
      </c>
      <c r="B430" s="5">
        <v>44700000000</v>
      </c>
      <c r="C430" s="8">
        <v>44700000000</v>
      </c>
      <c r="D430" s="8">
        <v>44700000000</v>
      </c>
      <c r="E430" s="8">
        <v>44700000000</v>
      </c>
      <c r="F430" s="8">
        <v>44700000000</v>
      </c>
      <c r="G430" s="8">
        <v>44700000000</v>
      </c>
      <c r="H430" s="8">
        <v>44700000000</v>
      </c>
      <c r="I430" s="8">
        <v>44700000000</v>
      </c>
      <c r="J430" s="8">
        <v>44700000000</v>
      </c>
      <c r="K430" s="8">
        <v>44700000000</v>
      </c>
      <c r="L430" s="8">
        <v>44700000000</v>
      </c>
      <c r="M430" s="8">
        <v>44700000000</v>
      </c>
      <c r="N430" s="8">
        <v>44700000000</v>
      </c>
      <c r="O430" s="8">
        <v>44700000000</v>
      </c>
      <c r="P430" s="8">
        <v>44700000000</v>
      </c>
      <c r="Q430" s="8">
        <v>44700000000</v>
      </c>
      <c r="R430" s="8">
        <v>44700000000</v>
      </c>
      <c r="S430" s="8">
        <v>44700000000</v>
      </c>
      <c r="T430" s="8">
        <v>44700000000</v>
      </c>
      <c r="U430" s="8">
        <v>44700000000</v>
      </c>
      <c r="V430" s="8">
        <v>471390000000</v>
      </c>
      <c r="W430" s="8">
        <v>801215000000</v>
      </c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4.1312734452254279E-2</v>
      </c>
      <c r="C444" s="24">
        <f>SUM(C445:F445)/AVERAGE(C446:F446)</f>
        <v>4.043508949471334E-2</v>
      </c>
      <c r="D444" s="24">
        <f t="shared" ref="D444:W444" si="0">SUM(D445:G445)/AVERAGE(D446:G446)</f>
        <v>3.8724710134202235E-2</v>
      </c>
      <c r="E444" s="24">
        <f t="shared" si="0"/>
        <v>3.5808160353038299E-2</v>
      </c>
      <c r="F444" s="24">
        <f t="shared" si="0"/>
        <v>3.5925330559792884E-2</v>
      </c>
      <c r="G444" s="24">
        <f t="shared" si="0"/>
        <v>3.7973446063465456E-2</v>
      </c>
      <c r="H444" s="24">
        <f t="shared" si="0"/>
        <v>3.9536104526882471E-2</v>
      </c>
      <c r="I444" s="24">
        <f t="shared" si="0"/>
        <v>4.0706490331867032E-2</v>
      </c>
      <c r="J444" s="24">
        <f t="shared" si="0"/>
        <v>4.120301512613915E-2</v>
      </c>
      <c r="K444" s="24">
        <f t="shared" si="0"/>
        <v>4.1644540648090013E-2</v>
      </c>
      <c r="L444" s="24">
        <f t="shared" si="0"/>
        <v>4.2807846426544449E-2</v>
      </c>
      <c r="M444" s="24">
        <f t="shared" si="0"/>
        <v>4.3479238943640308E-2</v>
      </c>
      <c r="N444" s="24">
        <f t="shared" si="0"/>
        <v>4.3315329256257973E-2</v>
      </c>
      <c r="O444" s="24">
        <f t="shared" si="0"/>
        <v>4.2304902140247187E-2</v>
      </c>
      <c r="P444" s="24">
        <f t="shared" si="0"/>
        <v>4.1268136864728487E-2</v>
      </c>
      <c r="Q444" s="24">
        <f t="shared" si="0"/>
        <v>4.0196985755265792E-2</v>
      </c>
      <c r="R444" s="24">
        <f t="shared" si="0"/>
        <v>4.1105056032814578E-2</v>
      </c>
      <c r="S444" s="24">
        <f t="shared" si="0"/>
        <v>4.104304361271903E-2</v>
      </c>
      <c r="T444" s="24">
        <f t="shared" si="0"/>
        <v>4.0454347025293179E-2</v>
      </c>
      <c r="U444" s="24">
        <f t="shared" si="0"/>
        <v>3.0489524910077951E-2</v>
      </c>
      <c r="V444" s="24">
        <f t="shared" si="0"/>
        <v>2.0212459488088957E-2</v>
      </c>
      <c r="W444" s="24">
        <f t="shared" si="0"/>
        <v>9.8519945193206466E-3</v>
      </c>
    </row>
    <row r="445" spans="1:23" x14ac:dyDescent="0.35">
      <c r="A445" s="30" t="s">
        <v>492</v>
      </c>
      <c r="B445" s="30">
        <f t="shared" ref="B445:W445" si="1">B106</f>
        <v>3236773000000</v>
      </c>
      <c r="C445" s="30">
        <f t="shared" si="1"/>
        <v>3427386000000</v>
      </c>
      <c r="D445" s="30">
        <f t="shared" si="1"/>
        <v>3996093000000</v>
      </c>
      <c r="E445" s="30">
        <f t="shared" si="1"/>
        <v>2962701000000</v>
      </c>
      <c r="F445" s="30">
        <f t="shared" si="1"/>
        <v>2729027000000</v>
      </c>
      <c r="G445" s="30">
        <f t="shared" si="1"/>
        <v>2736874000000</v>
      </c>
      <c r="H445" s="30">
        <f t="shared" si="1"/>
        <v>2779678000000</v>
      </c>
      <c r="I445" s="30">
        <f t="shared" si="1"/>
        <v>2740672000000</v>
      </c>
      <c r="J445" s="30">
        <f t="shared" si="1"/>
        <v>3034868000000</v>
      </c>
      <c r="K445" s="30">
        <f t="shared" si="1"/>
        <v>2831379000000</v>
      </c>
      <c r="L445" s="30">
        <f t="shared" si="1"/>
        <v>2810324000000</v>
      </c>
      <c r="M445" s="30">
        <f t="shared" si="1"/>
        <v>2345634000000</v>
      </c>
      <c r="N445" s="30">
        <f t="shared" si="1"/>
        <v>2526602000000</v>
      </c>
      <c r="O445" s="30">
        <f t="shared" si="1"/>
        <v>2263489000000</v>
      </c>
      <c r="P445" s="30">
        <f t="shared" si="1"/>
        <v>2088466000000</v>
      </c>
      <c r="Q445" s="30">
        <f t="shared" si="1"/>
        <v>1708234000000</v>
      </c>
      <c r="R445" s="30">
        <f t="shared" si="1"/>
        <v>1764509000000</v>
      </c>
      <c r="S445" s="30">
        <f t="shared" si="1"/>
        <v>1727524000000</v>
      </c>
      <c r="T445" s="30">
        <f t="shared" si="1"/>
        <v>1503061000000</v>
      </c>
      <c r="U445" s="30">
        <f t="shared" si="1"/>
        <v>1442154000000</v>
      </c>
      <c r="V445" s="30">
        <f t="shared" si="1"/>
        <v>1407961000000</v>
      </c>
      <c r="W445" s="30">
        <f t="shared" si="1"/>
        <v>1283678000000</v>
      </c>
    </row>
    <row r="446" spans="1:23" x14ac:dyDescent="0.35">
      <c r="A446" s="30" t="s">
        <v>493</v>
      </c>
      <c r="B446" s="30">
        <f t="shared" ref="B446:W446" si="2">B7+B8+B13+B17+B23+B24</f>
        <v>338481193000000</v>
      </c>
      <c r="C446" s="30">
        <f t="shared" si="2"/>
        <v>330902907000000</v>
      </c>
      <c r="D446" s="30">
        <f t="shared" si="2"/>
        <v>332262139000000</v>
      </c>
      <c r="E446" s="30">
        <f t="shared" si="2"/>
        <v>317361392000000</v>
      </c>
      <c r="F446" s="30">
        <f t="shared" si="2"/>
        <v>316882042000000</v>
      </c>
      <c r="G446" s="30">
        <f t="shared" si="2"/>
        <v>316881180000000</v>
      </c>
      <c r="H446" s="30">
        <f t="shared" si="2"/>
        <v>300911781000000</v>
      </c>
      <c r="I446" s="30">
        <f t="shared" si="2"/>
        <v>288556720000000</v>
      </c>
      <c r="J446" s="30">
        <f t="shared" si="2"/>
        <v>283122771000000</v>
      </c>
      <c r="K446" s="30">
        <f t="shared" si="2"/>
        <v>279428851000000</v>
      </c>
      <c r="L446" s="30">
        <f t="shared" si="2"/>
        <v>270800514000000</v>
      </c>
      <c r="M446" s="30">
        <f t="shared" si="2"/>
        <v>236686546000000</v>
      </c>
      <c r="N446" s="30">
        <f t="shared" si="2"/>
        <v>222958501000000</v>
      </c>
      <c r="O446" s="30">
        <f t="shared" si="2"/>
        <v>198921350000000</v>
      </c>
      <c r="P446" s="30">
        <f t="shared" si="2"/>
        <v>190040085000000</v>
      </c>
      <c r="Q446" s="30">
        <f t="shared" si="2"/>
        <v>181036382000000</v>
      </c>
      <c r="R446" s="30">
        <f t="shared" si="2"/>
        <v>169840604000000</v>
      </c>
      <c r="S446" s="30">
        <f t="shared" si="2"/>
        <v>165558535000000</v>
      </c>
      <c r="T446" s="30">
        <f t="shared" si="2"/>
        <v>150612306000000</v>
      </c>
      <c r="U446" s="30">
        <f t="shared" si="2"/>
        <v>140407650000000</v>
      </c>
      <c r="V446" s="30">
        <f t="shared" si="2"/>
        <v>136038378000000</v>
      </c>
      <c r="W446" s="30">
        <f t="shared" si="2"/>
        <v>130296256000000</v>
      </c>
    </row>
    <row r="447" spans="1:23" x14ac:dyDescent="0.35">
      <c r="A447" s="23" t="s">
        <v>494</v>
      </c>
      <c r="B447" s="25">
        <f>SUM(B448:E448)/AVERAGE(B449:E449)</f>
        <v>4.3920124206430752E-2</v>
      </c>
      <c r="C447" s="25">
        <f t="shared" ref="C447:W447" si="3">SUM(C448:F448)/AVERAGE(C449:F449)</f>
        <v>4.9159221177094849E-2</v>
      </c>
      <c r="D447" s="25">
        <f t="shared" si="3"/>
        <v>5.2496897595499255E-2</v>
      </c>
      <c r="E447" s="25">
        <f t="shared" si="3"/>
        <v>5.1988965025882329E-2</v>
      </c>
      <c r="F447" s="25">
        <f t="shared" si="3"/>
        <v>4.8728253927624525E-2</v>
      </c>
      <c r="G447" s="25">
        <f t="shared" si="3"/>
        <v>4.2488255512199292E-2</v>
      </c>
      <c r="H447" s="25">
        <f t="shared" si="3"/>
        <v>3.7355162756800765E-2</v>
      </c>
      <c r="I447" s="25">
        <f t="shared" si="3"/>
        <v>3.3419462845523489E-2</v>
      </c>
      <c r="J447" s="25">
        <f t="shared" si="3"/>
        <v>3.2031689362253264E-2</v>
      </c>
      <c r="K447" s="25">
        <f t="shared" si="3"/>
        <v>3.1997871085065993E-2</v>
      </c>
      <c r="L447" s="25">
        <f t="shared" si="3"/>
        <v>3.3079599022188287E-2</v>
      </c>
      <c r="M447" s="25">
        <f t="shared" si="3"/>
        <v>3.5919299251356306E-2</v>
      </c>
      <c r="N447" s="25">
        <f t="shared" si="3"/>
        <v>3.8132875469780877E-2</v>
      </c>
      <c r="O447" s="25">
        <f t="shared" si="3"/>
        <v>4.0751300416786929E-2</v>
      </c>
      <c r="P447" s="25">
        <f t="shared" si="3"/>
        <v>4.2427746460778196E-2</v>
      </c>
      <c r="Q447" s="25">
        <f t="shared" si="3"/>
        <v>4.36847135787366E-2</v>
      </c>
      <c r="R447" s="25">
        <f t="shared" si="3"/>
        <v>4.4960988190908165E-2</v>
      </c>
      <c r="S447" s="25">
        <f t="shared" si="3"/>
        <v>4.545096579811872E-2</v>
      </c>
      <c r="T447" s="25">
        <f t="shared" si="3"/>
        <v>4.5747007004475877E-2</v>
      </c>
      <c r="U447" s="25">
        <f t="shared" si="3"/>
        <v>3.4430871563364031E-2</v>
      </c>
      <c r="V447" s="25">
        <f t="shared" si="3"/>
        <v>2.2754241235066641E-2</v>
      </c>
      <c r="W447" s="25">
        <f t="shared" si="3"/>
        <v>1.1312340795519404E-2</v>
      </c>
    </row>
    <row r="448" spans="1:23" x14ac:dyDescent="0.35">
      <c r="A448" s="29" t="s">
        <v>495</v>
      </c>
      <c r="B448" s="31">
        <f t="shared" ref="B448:W448" si="4">-B105</f>
        <v>2996142000000</v>
      </c>
      <c r="C448" s="31">
        <f t="shared" si="4"/>
        <v>3106066000000</v>
      </c>
      <c r="D448" s="31">
        <f t="shared" si="4"/>
        <v>3757147000000</v>
      </c>
      <c r="E448" s="31">
        <f t="shared" si="4"/>
        <v>3932519000000</v>
      </c>
      <c r="F448" s="31">
        <f t="shared" si="4"/>
        <v>4466534000000</v>
      </c>
      <c r="G448" s="31">
        <f t="shared" si="4"/>
        <v>3978389000000</v>
      </c>
      <c r="H448" s="31">
        <f t="shared" si="4"/>
        <v>3243241000000</v>
      </c>
      <c r="I448" s="31">
        <f t="shared" si="4"/>
        <v>2665573000000</v>
      </c>
      <c r="J448" s="31">
        <f t="shared" si="4"/>
        <v>2316464000000</v>
      </c>
      <c r="K448" s="31">
        <f t="shared" si="4"/>
        <v>2199140000000</v>
      </c>
      <c r="L448" s="31">
        <f t="shared" si="4"/>
        <v>1921908000000</v>
      </c>
      <c r="M448" s="31">
        <f t="shared" si="4"/>
        <v>1890442000000</v>
      </c>
      <c r="N448" s="31">
        <f t="shared" si="4"/>
        <v>1838447000000</v>
      </c>
      <c r="O448" s="31">
        <f t="shared" si="4"/>
        <v>1829971000000</v>
      </c>
      <c r="P448" s="31">
        <f t="shared" si="4"/>
        <v>1866314000000</v>
      </c>
      <c r="Q448" s="31">
        <f t="shared" si="4"/>
        <v>1803459000000</v>
      </c>
      <c r="R448" s="31">
        <f t="shared" si="4"/>
        <v>1783413000000</v>
      </c>
      <c r="S448" s="31">
        <f t="shared" si="4"/>
        <v>1755992000000</v>
      </c>
      <c r="T448" s="31">
        <f t="shared" si="4"/>
        <v>1675670000000</v>
      </c>
      <c r="U448" s="31">
        <f t="shared" si="4"/>
        <v>1616987000000</v>
      </c>
      <c r="V448" s="31">
        <f t="shared" si="4"/>
        <v>1499550000000</v>
      </c>
      <c r="W448" s="31">
        <f t="shared" si="4"/>
        <v>1425234000000</v>
      </c>
    </row>
    <row r="449" spans="1:23" x14ac:dyDescent="0.35">
      <c r="A449" s="29" t="s">
        <v>496</v>
      </c>
      <c r="B449" s="31">
        <f t="shared" ref="B449:W449" si="5">B53 + B54 + B57+ B58+B60</f>
        <v>319732544000000</v>
      </c>
      <c r="C449" s="31">
        <f t="shared" si="5"/>
        <v>315728704000000</v>
      </c>
      <c r="D449" s="31">
        <f t="shared" si="5"/>
        <v>316848094000000</v>
      </c>
      <c r="E449" s="31">
        <f t="shared" si="5"/>
        <v>303777634000000</v>
      </c>
      <c r="F449" s="31">
        <f t="shared" si="5"/>
        <v>305509506000000</v>
      </c>
      <c r="G449" s="31">
        <f t="shared" si="5"/>
        <v>303239433000000</v>
      </c>
      <c r="H449" s="31">
        <f t="shared" si="5"/>
        <v>289319472000000</v>
      </c>
      <c r="I449" s="31">
        <f t="shared" si="5"/>
        <v>280199706000000</v>
      </c>
      <c r="J449" s="31">
        <f t="shared" si="5"/>
        <v>276139300000000</v>
      </c>
      <c r="K449" s="31">
        <f t="shared" si="5"/>
        <v>270590761000000</v>
      </c>
      <c r="L449" s="31">
        <f t="shared" si="5"/>
        <v>262625148000000</v>
      </c>
      <c r="M449" s="31">
        <f t="shared" si="5"/>
        <v>230609172000000</v>
      </c>
      <c r="N449" s="31">
        <f t="shared" si="5"/>
        <v>217482329000000</v>
      </c>
      <c r="O449" s="31">
        <f t="shared" si="5"/>
        <v>193861184000000</v>
      </c>
      <c r="P449" s="31">
        <f t="shared" si="5"/>
        <v>184920239000000</v>
      </c>
      <c r="Q449" s="31">
        <f t="shared" si="5"/>
        <v>173485805000000</v>
      </c>
      <c r="R449" s="31">
        <f t="shared" si="5"/>
        <v>162621075000000</v>
      </c>
      <c r="S449" s="31">
        <f t="shared" si="5"/>
        <v>158639241000000</v>
      </c>
      <c r="T449" s="31">
        <f t="shared" si="5"/>
        <v>147907423000000</v>
      </c>
      <c r="U449" s="31">
        <f t="shared" si="5"/>
        <v>138653599000000</v>
      </c>
      <c r="V449" s="31">
        <f t="shared" si="5"/>
        <v>131086633000000</v>
      </c>
      <c r="W449" s="31">
        <f t="shared" si="5"/>
        <v>125989309000000</v>
      </c>
    </row>
    <row r="450" spans="1:23" x14ac:dyDescent="0.35">
      <c r="A450" s="23" t="s">
        <v>497</v>
      </c>
      <c r="B450" s="27">
        <f>SUM(B451:E451)/AVERAGE(B452:E452)</f>
        <v>8.3137735842257615E-2</v>
      </c>
      <c r="C450" s="27">
        <f t="shared" ref="C450:W450" si="6">SUM(C451:F451)/AVERAGE(C452:F452)</f>
        <v>8.7489710256865291E-2</v>
      </c>
      <c r="D450" s="27">
        <f t="shared" si="6"/>
        <v>8.9012244931594681E-2</v>
      </c>
      <c r="E450" s="27">
        <f t="shared" si="6"/>
        <v>8.5713045106807773E-2</v>
      </c>
      <c r="F450" s="27">
        <f t="shared" si="6"/>
        <v>8.2862429165434584E-2</v>
      </c>
      <c r="G450" s="27">
        <f t="shared" si="6"/>
        <v>7.9012368753875101E-2</v>
      </c>
      <c r="H450" s="27">
        <f t="shared" si="6"/>
        <v>7.5731368105624655E-2</v>
      </c>
      <c r="I450" s="27">
        <f t="shared" si="6"/>
        <v>7.316219277620177E-2</v>
      </c>
      <c r="J450" s="27">
        <f t="shared" si="6"/>
        <v>7.233442799967861E-2</v>
      </c>
      <c r="K450" s="27">
        <f t="shared" si="6"/>
        <v>7.2737266265144263E-2</v>
      </c>
      <c r="L450" s="27">
        <f t="shared" si="6"/>
        <v>7.5005110656452018E-2</v>
      </c>
      <c r="M450" s="27">
        <f t="shared" si="6"/>
        <v>7.8478613365105074E-2</v>
      </c>
      <c r="N450" s="27">
        <f t="shared" si="6"/>
        <v>8.033220311638907E-2</v>
      </c>
      <c r="O450" s="27">
        <f t="shared" si="6"/>
        <v>8.1681916327511192E-2</v>
      </c>
      <c r="P450" s="27">
        <f t="shared" si="6"/>
        <v>8.2085840625613901E-2</v>
      </c>
      <c r="Q450" s="27">
        <f t="shared" si="6"/>
        <v>8.2284126832182905E-2</v>
      </c>
      <c r="R450" s="27">
        <f t="shared" si="6"/>
        <v>8.4731197410257739E-2</v>
      </c>
      <c r="S450" s="27">
        <f t="shared" si="6"/>
        <v>8.5241576206295938E-2</v>
      </c>
      <c r="T450" s="27">
        <f t="shared" si="6"/>
        <v>8.5075427476070484E-2</v>
      </c>
      <c r="U450" s="27">
        <f t="shared" si="6"/>
        <v>6.3988164063119635E-2</v>
      </c>
      <c r="V450" s="27">
        <f t="shared" si="6"/>
        <v>4.2175686396084711E-2</v>
      </c>
      <c r="W450" s="27">
        <f t="shared" si="6"/>
        <v>2.0790405520170894E-2</v>
      </c>
    </row>
    <row r="451" spans="1:23" x14ac:dyDescent="0.35">
      <c r="A451" s="30" t="s">
        <v>498</v>
      </c>
      <c r="B451" s="30">
        <f t="shared" ref="B451:W451" si="7">B104</f>
        <v>6232915000000</v>
      </c>
      <c r="C451" s="30">
        <f t="shared" si="7"/>
        <v>6533452000000</v>
      </c>
      <c r="D451" s="30">
        <f t="shared" si="7"/>
        <v>7753240000000</v>
      </c>
      <c r="E451" s="30">
        <f t="shared" si="7"/>
        <v>6895220000000</v>
      </c>
      <c r="F451" s="30">
        <f t="shared" si="7"/>
        <v>7195561000000</v>
      </c>
      <c r="G451" s="30">
        <f t="shared" si="7"/>
        <v>6715263000000</v>
      </c>
      <c r="H451" s="30">
        <f t="shared" si="7"/>
        <v>6022919000000</v>
      </c>
      <c r="I451" s="30">
        <f t="shared" si="7"/>
        <v>5406245000000</v>
      </c>
      <c r="J451" s="30">
        <f t="shared" si="7"/>
        <v>5351332000000</v>
      </c>
      <c r="K451" s="30">
        <f t="shared" si="7"/>
        <v>5030519000000</v>
      </c>
      <c r="L451" s="30">
        <f t="shared" si="7"/>
        <v>4732232000000</v>
      </c>
      <c r="M451" s="30">
        <f t="shared" si="7"/>
        <v>4236076000000</v>
      </c>
      <c r="N451" s="30">
        <f t="shared" si="7"/>
        <v>4365049000000</v>
      </c>
      <c r="O451" s="30">
        <f t="shared" si="7"/>
        <v>4093460000000</v>
      </c>
      <c r="P451" s="30">
        <f t="shared" si="7"/>
        <v>3954780000000</v>
      </c>
      <c r="Q451" s="30">
        <f t="shared" si="7"/>
        <v>3511693000000</v>
      </c>
      <c r="R451" s="30">
        <f t="shared" si="7"/>
        <v>3547922000000</v>
      </c>
      <c r="S451" s="30">
        <f t="shared" si="7"/>
        <v>3483516000000</v>
      </c>
      <c r="T451" s="30">
        <f t="shared" si="7"/>
        <v>3178731000000</v>
      </c>
      <c r="U451" s="30">
        <f t="shared" si="7"/>
        <v>3059141000000</v>
      </c>
      <c r="V451" s="30">
        <f t="shared" si="7"/>
        <v>2907511000000</v>
      </c>
      <c r="W451" s="30">
        <f t="shared" si="7"/>
        <v>2708912000000</v>
      </c>
    </row>
    <row r="452" spans="1:23" x14ac:dyDescent="0.35">
      <c r="A452" s="30" t="s">
        <v>493</v>
      </c>
      <c r="B452" s="30">
        <f>B446</f>
        <v>338481193000000</v>
      </c>
      <c r="C452" s="30">
        <f t="shared" ref="C452:W452" si="8">C446</f>
        <v>330902907000000</v>
      </c>
      <c r="D452" s="30">
        <f t="shared" si="8"/>
        <v>332262139000000</v>
      </c>
      <c r="E452" s="30">
        <f t="shared" si="8"/>
        <v>317361392000000</v>
      </c>
      <c r="F452" s="30">
        <f t="shared" si="8"/>
        <v>316882042000000</v>
      </c>
      <c r="G452" s="30">
        <f t="shared" si="8"/>
        <v>316881180000000</v>
      </c>
      <c r="H452" s="30">
        <f t="shared" si="8"/>
        <v>300911781000000</v>
      </c>
      <c r="I452" s="30">
        <f t="shared" si="8"/>
        <v>288556720000000</v>
      </c>
      <c r="J452" s="30">
        <f t="shared" si="8"/>
        <v>283122771000000</v>
      </c>
      <c r="K452" s="30">
        <f t="shared" si="8"/>
        <v>279428851000000</v>
      </c>
      <c r="L452" s="30">
        <f t="shared" si="8"/>
        <v>270800514000000</v>
      </c>
      <c r="M452" s="30">
        <f t="shared" si="8"/>
        <v>236686546000000</v>
      </c>
      <c r="N452" s="30">
        <f t="shared" si="8"/>
        <v>222958501000000</v>
      </c>
      <c r="O452" s="30">
        <f t="shared" si="8"/>
        <v>198921350000000</v>
      </c>
      <c r="P452" s="30">
        <f t="shared" si="8"/>
        <v>190040085000000</v>
      </c>
      <c r="Q452" s="30">
        <f t="shared" si="8"/>
        <v>181036382000000</v>
      </c>
      <c r="R452" s="30">
        <f t="shared" si="8"/>
        <v>169840604000000</v>
      </c>
      <c r="S452" s="30">
        <f t="shared" si="8"/>
        <v>165558535000000</v>
      </c>
      <c r="T452" s="30">
        <f t="shared" si="8"/>
        <v>150612306000000</v>
      </c>
      <c r="U452" s="30">
        <f t="shared" si="8"/>
        <v>140407650000000</v>
      </c>
      <c r="V452" s="30">
        <f t="shared" si="8"/>
        <v>136038378000000</v>
      </c>
      <c r="W452" s="30">
        <f t="shared" si="8"/>
        <v>130296256000000</v>
      </c>
    </row>
    <row r="453" spans="1:23" x14ac:dyDescent="0.35">
      <c r="A453" s="23" t="s">
        <v>499</v>
      </c>
      <c r="B453" s="27">
        <f>(B454+B455)/(B456+B457)</f>
        <v>0.18801297170435455</v>
      </c>
      <c r="C453" s="27">
        <f t="shared" ref="C453:W453" si="9">(C454+C455)/(C456+C457)</f>
        <v>0.20945576124893495</v>
      </c>
      <c r="D453" s="27">
        <f t="shared" si="9"/>
        <v>0.20311380921501818</v>
      </c>
      <c r="E453" s="27">
        <f t="shared" si="9"/>
        <v>0.1629570840134095</v>
      </c>
      <c r="F453" s="27">
        <f t="shared" si="9"/>
        <v>0.15247591344338254</v>
      </c>
      <c r="G453" s="27">
        <f t="shared" si="9"/>
        <v>0.12932637174237255</v>
      </c>
      <c r="H453" s="27">
        <f t="shared" si="9"/>
        <v>0.16314148935738043</v>
      </c>
      <c r="I453" s="27">
        <f t="shared" si="9"/>
        <v>0.1464929252368623</v>
      </c>
      <c r="J453" s="27">
        <f t="shared" si="9"/>
        <v>0.15094799482184998</v>
      </c>
      <c r="K453" s="27">
        <f t="shared" si="9"/>
        <v>0.15088609642837711</v>
      </c>
      <c r="L453" s="27">
        <f t="shared" si="9"/>
        <v>0.1856061376550418</v>
      </c>
      <c r="M453" s="27">
        <f t="shared" si="9"/>
        <v>0.17370813647036334</v>
      </c>
      <c r="N453" s="27">
        <f t="shared" si="9"/>
        <v>0.15145891306803691</v>
      </c>
      <c r="O453" s="27">
        <f t="shared" si="9"/>
        <v>0.15030725922265104</v>
      </c>
      <c r="P453" s="27">
        <f t="shared" si="9"/>
        <v>0.15667389253799283</v>
      </c>
      <c r="Q453" s="27">
        <f t="shared" si="9"/>
        <v>0.14271366015847453</v>
      </c>
      <c r="R453" s="27">
        <f t="shared" si="9"/>
        <v>0.12965912717928738</v>
      </c>
      <c r="S453" s="27">
        <f t="shared" si="9"/>
        <v>0.11744752071866123</v>
      </c>
      <c r="T453" s="27">
        <f t="shared" si="9"/>
        <v>0.14286989586865323</v>
      </c>
      <c r="U453" s="27">
        <f t="shared" si="9"/>
        <v>0.14237064796048524</v>
      </c>
      <c r="V453" s="27">
        <f t="shared" si="9"/>
        <v>0.15458959145547904</v>
      </c>
      <c r="W453" s="27">
        <f t="shared" si="9"/>
        <v>0.14752430511525078</v>
      </c>
    </row>
    <row r="454" spans="1:23" x14ac:dyDescent="0.35">
      <c r="A454" s="30" t="s">
        <v>500</v>
      </c>
      <c r="B454" s="30">
        <f t="shared" ref="B454:W454" si="10">B302</f>
        <v>41911243000000</v>
      </c>
      <c r="C454" s="30">
        <f t="shared" si="10"/>
        <v>43684196000000</v>
      </c>
      <c r="D454" s="30">
        <f t="shared" si="10"/>
        <v>44038415000000</v>
      </c>
      <c r="E454" s="30">
        <f t="shared" si="10"/>
        <v>30983387000000</v>
      </c>
      <c r="F454" s="30">
        <f t="shared" si="10"/>
        <v>30324828000000</v>
      </c>
      <c r="G454" s="30">
        <f t="shared" si="10"/>
        <v>26089423000000</v>
      </c>
      <c r="H454" s="30">
        <f t="shared" si="10"/>
        <v>32525186000000</v>
      </c>
      <c r="I454" s="30">
        <f t="shared" si="10"/>
        <v>25946969000000</v>
      </c>
      <c r="J454" s="30">
        <f t="shared" si="10"/>
        <v>26118583000000</v>
      </c>
      <c r="K454" s="30">
        <f t="shared" si="10"/>
        <v>27036048000000</v>
      </c>
      <c r="L454" s="30">
        <f t="shared" si="10"/>
        <v>30774996000000</v>
      </c>
      <c r="M454" s="30">
        <f t="shared" si="10"/>
        <v>27049464000000</v>
      </c>
      <c r="N454" s="30">
        <f t="shared" si="10"/>
        <v>23269552000000</v>
      </c>
      <c r="O454" s="30">
        <f t="shared" si="10"/>
        <v>20783408000000</v>
      </c>
      <c r="P454" s="30">
        <f t="shared" si="10"/>
        <v>21201387000000</v>
      </c>
      <c r="Q454" s="30">
        <f t="shared" si="10"/>
        <v>17357432000000</v>
      </c>
      <c r="R454" s="30">
        <f t="shared" si="10"/>
        <v>14190225000000</v>
      </c>
      <c r="S454" s="30">
        <f t="shared" si="10"/>
        <v>11741048000000</v>
      </c>
      <c r="T454" s="30">
        <f t="shared" si="10"/>
        <v>14340219000000</v>
      </c>
      <c r="U454" s="30">
        <f t="shared" si="10"/>
        <v>13347801000000</v>
      </c>
      <c r="V454" s="30">
        <f t="shared" si="10"/>
        <v>13874590000000</v>
      </c>
      <c r="W454" s="30">
        <f t="shared" si="10"/>
        <v>12487685000000</v>
      </c>
    </row>
    <row r="455" spans="1:23" x14ac:dyDescent="0.35">
      <c r="A455" s="30" t="s">
        <v>501</v>
      </c>
      <c r="B455" s="30">
        <f t="shared" ref="B455:W455" si="11">B305</f>
        <v>3025809000000</v>
      </c>
      <c r="C455" s="30">
        <f t="shared" si="11"/>
        <v>2948767000000</v>
      </c>
      <c r="D455" s="30">
        <f t="shared" si="11"/>
        <v>3181042000000</v>
      </c>
      <c r="E455" s="30">
        <f t="shared" si="11"/>
        <v>2573127000000</v>
      </c>
      <c r="F455" s="30">
        <f t="shared" si="11"/>
        <v>2364946000000</v>
      </c>
      <c r="G455" s="30">
        <f t="shared" si="11"/>
        <v>2373240000000</v>
      </c>
      <c r="H455" s="30">
        <f t="shared" si="11"/>
        <v>2613839000000</v>
      </c>
      <c r="I455" s="30">
        <f t="shared" si="11"/>
        <v>2258429000000</v>
      </c>
      <c r="J455" s="30">
        <f t="shared" si="11"/>
        <v>2199933000000</v>
      </c>
      <c r="K455" s="30">
        <f t="shared" si="11"/>
        <v>1595943000000</v>
      </c>
      <c r="L455" s="30">
        <f t="shared" si="11"/>
        <v>1700029000000</v>
      </c>
      <c r="M455" s="30">
        <f t="shared" si="11"/>
        <v>1271325000000</v>
      </c>
      <c r="N455" s="30">
        <f t="shared" si="11"/>
        <v>1069560000000</v>
      </c>
      <c r="O455" s="30">
        <f t="shared" si="11"/>
        <v>933101000000</v>
      </c>
      <c r="P455" s="30">
        <f t="shared" si="11"/>
        <v>1256616000000</v>
      </c>
      <c r="Q455" s="30">
        <f t="shared" si="11"/>
        <v>1048527000000</v>
      </c>
      <c r="R455" s="30">
        <f t="shared" si="11"/>
        <v>831703000000</v>
      </c>
      <c r="S455" s="30">
        <f t="shared" si="11"/>
        <v>730352000000</v>
      </c>
      <c r="T455" s="30">
        <f t="shared" si="11"/>
        <v>927646000000</v>
      </c>
      <c r="U455" s="30">
        <f t="shared" si="11"/>
        <v>695180000000</v>
      </c>
      <c r="V455" s="30">
        <f t="shared" si="11"/>
        <v>651589000000</v>
      </c>
      <c r="W455" s="30">
        <f t="shared" si="11"/>
        <v>622326000000</v>
      </c>
    </row>
    <row r="456" spans="1:23" x14ac:dyDescent="0.35">
      <c r="A456" s="30" t="s">
        <v>502</v>
      </c>
      <c r="B456" s="30">
        <f t="shared" ref="B456:W456" si="12">B301</f>
        <v>202997119000000</v>
      </c>
      <c r="C456" s="30">
        <f t="shared" si="12"/>
        <v>190827358000000</v>
      </c>
      <c r="D456" s="30">
        <f t="shared" si="12"/>
        <v>208261560000000</v>
      </c>
      <c r="E456" s="30">
        <f t="shared" si="12"/>
        <v>193753424000000</v>
      </c>
      <c r="F456" s="30">
        <f t="shared" si="12"/>
        <v>199126911000000</v>
      </c>
      <c r="G456" s="30">
        <f t="shared" si="12"/>
        <v>200998074000000</v>
      </c>
      <c r="H456" s="30">
        <f t="shared" si="12"/>
        <v>194959921000000</v>
      </c>
      <c r="I456" s="30">
        <f t="shared" si="12"/>
        <v>162694692000000</v>
      </c>
      <c r="J456" s="30">
        <f t="shared" si="12"/>
        <v>156336660000000</v>
      </c>
      <c r="K456" s="30">
        <f t="shared" si="12"/>
        <v>152538738000000</v>
      </c>
      <c r="L456" s="30">
        <f t="shared" si="12"/>
        <v>139562262000000</v>
      </c>
      <c r="M456" s="30">
        <f t="shared" si="12"/>
        <v>131508437000000</v>
      </c>
      <c r="N456" s="30">
        <f t="shared" si="12"/>
        <v>132062360000000</v>
      </c>
      <c r="O456" s="30">
        <f t="shared" si="12"/>
        <v>120036649000000</v>
      </c>
      <c r="P456" s="30">
        <f t="shared" si="12"/>
        <v>115903526000000</v>
      </c>
      <c r="Q456" s="30">
        <f t="shared" si="12"/>
        <v>108694001000000</v>
      </c>
      <c r="R456" s="30">
        <f t="shared" si="12"/>
        <v>96214153000000</v>
      </c>
      <c r="S456" s="30">
        <f t="shared" si="12"/>
        <v>89686651000000</v>
      </c>
      <c r="T456" s="30">
        <f t="shared" si="12"/>
        <v>92439495000000</v>
      </c>
      <c r="U456" s="30">
        <f t="shared" si="12"/>
        <v>85596232000000</v>
      </c>
      <c r="V456" s="30">
        <f t="shared" si="12"/>
        <v>80873528000000</v>
      </c>
      <c r="W456" s="30">
        <f t="shared" si="12"/>
        <v>77912920000000</v>
      </c>
    </row>
    <row r="457" spans="1:23" x14ac:dyDescent="0.35">
      <c r="A457" s="30" t="s">
        <v>503</v>
      </c>
      <c r="B457" s="30">
        <f t="shared" ref="B457:W457" si="13">B60</f>
        <v>36013262000000</v>
      </c>
      <c r="C457" s="30">
        <f t="shared" si="13"/>
        <v>31811364000000</v>
      </c>
      <c r="D457" s="30">
        <f t="shared" si="13"/>
        <v>24216267000000</v>
      </c>
      <c r="E457" s="30">
        <f t="shared" si="13"/>
        <v>12168977000000</v>
      </c>
      <c r="F457" s="30">
        <f t="shared" si="13"/>
        <v>15266125000000</v>
      </c>
      <c r="G457" s="30">
        <f t="shared" si="13"/>
        <v>19085909000000</v>
      </c>
      <c r="H457" s="30">
        <f t="shared" si="13"/>
        <v>20429954000000</v>
      </c>
      <c r="I457" s="30">
        <f t="shared" si="13"/>
        <v>29842920000000</v>
      </c>
      <c r="J457" s="30">
        <f t="shared" si="13"/>
        <v>31267793000000</v>
      </c>
      <c r="K457" s="30">
        <f t="shared" si="13"/>
        <v>37220237000000</v>
      </c>
      <c r="L457" s="30">
        <f t="shared" si="13"/>
        <v>35405147000000</v>
      </c>
      <c r="M457" s="30">
        <f t="shared" si="13"/>
        <v>31528192000000</v>
      </c>
      <c r="N457" s="30">
        <f t="shared" si="13"/>
        <v>28635426000000</v>
      </c>
      <c r="O457" s="30">
        <f t="shared" si="13"/>
        <v>24444124000000</v>
      </c>
      <c r="P457" s="30">
        <f t="shared" si="13"/>
        <v>27438818000000</v>
      </c>
      <c r="Q457" s="30">
        <f t="shared" si="13"/>
        <v>20277248000000</v>
      </c>
      <c r="R457" s="30">
        <f t="shared" si="13"/>
        <v>19642928000000</v>
      </c>
      <c r="S457" s="30">
        <f t="shared" si="13"/>
        <v>16500350000000</v>
      </c>
      <c r="T457" s="30">
        <f t="shared" si="13"/>
        <v>14426020000000</v>
      </c>
      <c r="U457" s="30">
        <f t="shared" si="13"/>
        <v>13040539000000</v>
      </c>
      <c r="V457" s="30">
        <f t="shared" si="13"/>
        <v>13092559000000</v>
      </c>
      <c r="W457" s="30">
        <f t="shared" si="13"/>
        <v>10953867000000</v>
      </c>
    </row>
    <row r="458" spans="1:23" x14ac:dyDescent="0.35">
      <c r="A458" s="23" t="s">
        <v>504</v>
      </c>
      <c r="B458" s="24">
        <f>SUM(B461:B463)/B275</f>
        <v>2.060847199340126E-2</v>
      </c>
      <c r="C458" s="24">
        <f>SUM(C461:C463)/C275</f>
        <v>2.2324988561067231E-2</v>
      </c>
      <c r="D458" s="24">
        <f t="shared" ref="D458:W458" si="14">SUM(D461:D463)/SUM(D459:D463)</f>
        <v>2.0463335236785951E-2</v>
      </c>
      <c r="E458" s="24">
        <f t="shared" si="14"/>
        <v>2.9733372290164879E-2</v>
      </c>
      <c r="F458" s="24">
        <f t="shared" si="14"/>
        <v>2.2091639572365925E-2</v>
      </c>
      <c r="G458" s="24">
        <f t="shared" si="14"/>
        <v>1.4455209895539559E-2</v>
      </c>
      <c r="H458" s="24">
        <f t="shared" si="14"/>
        <v>8.4317349945289225E-3</v>
      </c>
      <c r="I458" s="24">
        <f t="shared" si="14"/>
        <v>9.1281890873585667E-3</v>
      </c>
      <c r="J458" s="24">
        <f t="shared" si="14"/>
        <v>8.5082527519322014E-3</v>
      </c>
      <c r="K458" s="24">
        <f t="shared" si="14"/>
        <v>1.1438496535670395E-2</v>
      </c>
      <c r="L458" s="24">
        <f t="shared" si="14"/>
        <v>8.1912734822564073E-3</v>
      </c>
      <c r="M458" s="24">
        <f t="shared" si="14"/>
        <v>1.0357615645275934E-2</v>
      </c>
      <c r="N458" s="24">
        <f t="shared" si="14"/>
        <v>1.1491742985291369E-2</v>
      </c>
      <c r="O458" s="24">
        <f t="shared" si="14"/>
        <v>1.1926554111260009E-2</v>
      </c>
      <c r="P458" s="24">
        <f t="shared" si="14"/>
        <v>1.1837963735127415E-2</v>
      </c>
      <c r="Q458" s="24">
        <f t="shared" si="14"/>
        <v>1.7860085702919311E-2</v>
      </c>
      <c r="R458" s="24">
        <f t="shared" si="14"/>
        <v>1.4707476843203856E-2</v>
      </c>
      <c r="S458" s="24">
        <f t="shared" si="14"/>
        <v>1.8744501155885898E-2</v>
      </c>
      <c r="T458" s="24">
        <f t="shared" si="14"/>
        <v>1.2912873508657653E-2</v>
      </c>
      <c r="U458" s="24">
        <f t="shared" si="14"/>
        <v>1.5129030750208126E-2</v>
      </c>
      <c r="V458" s="24">
        <f t="shared" si="14"/>
        <v>1.5015302563931927E-2</v>
      </c>
      <c r="W458" s="24">
        <f t="shared" si="14"/>
        <v>1.3865761084111831E-2</v>
      </c>
    </row>
    <row r="459" spans="1:23" x14ac:dyDescent="0.35">
      <c r="A459" s="32" t="s">
        <v>505</v>
      </c>
      <c r="B459" s="33">
        <f t="shared" ref="B459:W459" si="15">B276</f>
        <v>203453597000000</v>
      </c>
      <c r="C459" s="33">
        <f t="shared" si="15"/>
        <v>190950797000000</v>
      </c>
      <c r="D459" s="33">
        <f t="shared" si="15"/>
        <v>195297952000000</v>
      </c>
      <c r="E459" s="33">
        <f t="shared" si="15"/>
        <v>167812162000000</v>
      </c>
      <c r="F459" s="33">
        <f t="shared" si="15"/>
        <v>166984961000000</v>
      </c>
      <c r="G459" s="33">
        <f t="shared" si="15"/>
        <v>163314005000000</v>
      </c>
      <c r="H459" s="33">
        <f t="shared" si="15"/>
        <v>156544301000000</v>
      </c>
      <c r="I459" s="33">
        <f t="shared" si="15"/>
        <v>151663112000000</v>
      </c>
      <c r="J459" s="33">
        <f t="shared" si="15"/>
        <v>147482310000000</v>
      </c>
      <c r="K459" s="33">
        <f t="shared" si="15"/>
        <v>145716578000000</v>
      </c>
      <c r="L459" s="33">
        <f t="shared" si="15"/>
        <v>137993967000000</v>
      </c>
      <c r="M459" s="33">
        <f t="shared" si="15"/>
        <v>128221839000000</v>
      </c>
      <c r="N459" s="33">
        <f t="shared" si="15"/>
        <v>128746662000000</v>
      </c>
      <c r="O459" s="33">
        <f t="shared" si="15"/>
        <v>120732580000000</v>
      </c>
      <c r="P459" s="33">
        <f t="shared" si="15"/>
        <v>116947320000000</v>
      </c>
      <c r="Q459" s="33">
        <f t="shared" si="15"/>
        <v>106218730000000</v>
      </c>
      <c r="R459" s="33">
        <f t="shared" si="15"/>
        <v>97014744000000</v>
      </c>
      <c r="S459" s="33">
        <f t="shared" si="15"/>
        <v>95957617000000</v>
      </c>
      <c r="T459" s="33">
        <f t="shared" si="15"/>
        <v>92479838000000</v>
      </c>
      <c r="U459" s="33">
        <f t="shared" si="15"/>
        <v>89680585000000</v>
      </c>
      <c r="V459" s="33">
        <f t="shared" si="15"/>
        <v>85374549000000</v>
      </c>
      <c r="W459" s="33">
        <f t="shared" si="15"/>
        <v>81556577000000</v>
      </c>
    </row>
    <row r="460" spans="1:23" x14ac:dyDescent="0.35">
      <c r="A460" s="32" t="s">
        <v>506</v>
      </c>
      <c r="B460" s="33">
        <f t="shared" ref="B460:W460" si="16">B277</f>
        <v>5580162000000</v>
      </c>
      <c r="C460" s="33">
        <f t="shared" si="16"/>
        <v>5395174000000</v>
      </c>
      <c r="D460" s="33">
        <f t="shared" si="16"/>
        <v>5763793000000</v>
      </c>
      <c r="E460" s="33">
        <f t="shared" si="16"/>
        <v>6783619000000</v>
      </c>
      <c r="F460" s="33">
        <f t="shared" si="16"/>
        <v>6215519000000</v>
      </c>
      <c r="G460" s="33">
        <f t="shared" si="16"/>
        <v>6941959000000</v>
      </c>
      <c r="H460" s="33">
        <f t="shared" si="16"/>
        <v>3091212000000</v>
      </c>
      <c r="I460" s="33">
        <f t="shared" si="16"/>
        <v>3102149000000</v>
      </c>
      <c r="J460" s="33">
        <f t="shared" si="16"/>
        <v>2315896000000</v>
      </c>
      <c r="K460" s="33">
        <f t="shared" si="16"/>
        <v>2444106000000</v>
      </c>
      <c r="L460" s="33">
        <f t="shared" si="16"/>
        <v>2077054000000</v>
      </c>
      <c r="M460" s="33">
        <f t="shared" si="16"/>
        <v>3402616000000</v>
      </c>
      <c r="N460" s="33">
        <f t="shared" si="16"/>
        <v>1937620000000</v>
      </c>
      <c r="O460" s="33">
        <f t="shared" si="16"/>
        <v>2170888000000</v>
      </c>
      <c r="P460" s="33">
        <f t="shared" si="16"/>
        <v>1623222000000</v>
      </c>
      <c r="Q460" s="33">
        <f t="shared" si="16"/>
        <v>2150816000000</v>
      </c>
      <c r="R460" s="33">
        <f t="shared" si="16"/>
        <v>1927673000000</v>
      </c>
      <c r="S460" s="33">
        <f t="shared" si="16"/>
        <v>2667022000000</v>
      </c>
      <c r="T460" s="33">
        <f t="shared" si="16"/>
        <v>1928827000000</v>
      </c>
      <c r="U460" s="33">
        <f t="shared" si="16"/>
        <v>1867116000000</v>
      </c>
      <c r="V460" s="33">
        <f t="shared" si="16"/>
        <v>2247045000000</v>
      </c>
      <c r="W460" s="33">
        <f t="shared" si="16"/>
        <v>1992323000000</v>
      </c>
    </row>
    <row r="461" spans="1:23" x14ac:dyDescent="0.35">
      <c r="A461" s="32" t="s">
        <v>507</v>
      </c>
      <c r="B461" s="33">
        <f t="shared" ref="B461:W461" si="17">B278</f>
        <v>1778839000000</v>
      </c>
      <c r="C461" s="33">
        <f t="shared" si="17"/>
        <v>1585540000000</v>
      </c>
      <c r="D461" s="33">
        <f t="shared" si="17"/>
        <v>1659094000000</v>
      </c>
      <c r="E461" s="33">
        <f t="shared" si="17"/>
        <v>3265555000000</v>
      </c>
      <c r="F461" s="33">
        <f t="shared" si="17"/>
        <v>2146853000000</v>
      </c>
      <c r="G461" s="33">
        <f t="shared" si="17"/>
        <v>1199742000000</v>
      </c>
      <c r="H461" s="33">
        <f t="shared" si="17"/>
        <v>385026000000</v>
      </c>
      <c r="I461" s="33">
        <f t="shared" si="17"/>
        <v>396528000000</v>
      </c>
      <c r="J461" s="33">
        <f t="shared" si="17"/>
        <v>406238000000</v>
      </c>
      <c r="K461" s="33">
        <f t="shared" si="17"/>
        <v>637901000000</v>
      </c>
      <c r="L461" s="33">
        <f t="shared" si="17"/>
        <v>510516000000</v>
      </c>
      <c r="M461" s="33">
        <f t="shared" si="17"/>
        <v>729366000000</v>
      </c>
      <c r="N461" s="33">
        <f t="shared" si="17"/>
        <v>871072000000</v>
      </c>
      <c r="O461" s="33">
        <f t="shared" si="17"/>
        <v>622860000000</v>
      </c>
      <c r="P461" s="33">
        <f t="shared" si="17"/>
        <v>661225000000</v>
      </c>
      <c r="Q461" s="33">
        <f t="shared" si="17"/>
        <v>846003000000</v>
      </c>
      <c r="R461" s="33">
        <f t="shared" si="17"/>
        <v>708178000000</v>
      </c>
      <c r="S461" s="33">
        <f t="shared" si="17"/>
        <v>775936000000</v>
      </c>
      <c r="T461" s="33">
        <f t="shared" si="17"/>
        <v>480956000000</v>
      </c>
      <c r="U461" s="33">
        <f t="shared" si="17"/>
        <v>285779000000</v>
      </c>
      <c r="V461" s="33">
        <f t="shared" si="17"/>
        <v>468644000000</v>
      </c>
      <c r="W461" s="33">
        <f t="shared" si="17"/>
        <v>442529000000</v>
      </c>
    </row>
    <row r="462" spans="1:23" x14ac:dyDescent="0.35">
      <c r="A462" s="32" t="s">
        <v>508</v>
      </c>
      <c r="B462" s="33">
        <f t="shared" ref="B462:W462" si="18">B279</f>
        <v>1581866000000</v>
      </c>
      <c r="C462" s="33">
        <f t="shared" si="18"/>
        <v>1495060000000</v>
      </c>
      <c r="D462" s="33">
        <f t="shared" si="18"/>
        <v>1426187000000</v>
      </c>
      <c r="E462" s="33">
        <f t="shared" si="18"/>
        <v>1390432000000</v>
      </c>
      <c r="F462" s="33">
        <f t="shared" si="18"/>
        <v>1129894000000</v>
      </c>
      <c r="G462" s="33">
        <f t="shared" si="18"/>
        <v>764029000000</v>
      </c>
      <c r="H462" s="33">
        <f t="shared" si="18"/>
        <v>467003000000</v>
      </c>
      <c r="I462" s="33">
        <f t="shared" si="18"/>
        <v>362868000000</v>
      </c>
      <c r="J462" s="33">
        <f t="shared" si="18"/>
        <v>430524000000</v>
      </c>
      <c r="K462" s="33">
        <f t="shared" si="18"/>
        <v>629306000000</v>
      </c>
      <c r="L462" s="33">
        <f t="shared" si="18"/>
        <v>348890000000</v>
      </c>
      <c r="M462" s="33">
        <f t="shared" si="18"/>
        <v>346116000000</v>
      </c>
      <c r="N462" s="33">
        <f t="shared" si="18"/>
        <v>347907000000</v>
      </c>
      <c r="O462" s="33">
        <f t="shared" si="18"/>
        <v>399848000000</v>
      </c>
      <c r="P462" s="33">
        <f t="shared" si="18"/>
        <v>330799000000</v>
      </c>
      <c r="Q462" s="33">
        <f t="shared" si="18"/>
        <v>555161000000</v>
      </c>
      <c r="R462" s="33">
        <f t="shared" si="18"/>
        <v>371482000000</v>
      </c>
      <c r="S462" s="33">
        <f t="shared" si="18"/>
        <v>500138000000</v>
      </c>
      <c r="T462" s="33">
        <f t="shared" si="18"/>
        <v>305467000000</v>
      </c>
      <c r="U462" s="33">
        <f t="shared" si="18"/>
        <v>538672000000</v>
      </c>
      <c r="V462" s="33">
        <f t="shared" si="18"/>
        <v>480522000000</v>
      </c>
      <c r="W462" s="33">
        <f t="shared" si="18"/>
        <v>406412000000</v>
      </c>
    </row>
    <row r="463" spans="1:23" x14ac:dyDescent="0.35">
      <c r="A463" s="32" t="s">
        <v>509</v>
      </c>
      <c r="B463" s="33">
        <f t="shared" ref="B463:W463" si="19">B280</f>
        <v>1037808000000</v>
      </c>
      <c r="C463" s="33">
        <f t="shared" si="19"/>
        <v>1402916000000</v>
      </c>
      <c r="D463" s="33">
        <f t="shared" si="19"/>
        <v>1115066000000</v>
      </c>
      <c r="E463" s="33">
        <f t="shared" si="19"/>
        <v>694420000000</v>
      </c>
      <c r="F463" s="33">
        <f t="shared" si="19"/>
        <v>635974000000</v>
      </c>
      <c r="G463" s="33">
        <f t="shared" si="19"/>
        <v>533412000000</v>
      </c>
      <c r="H463" s="33">
        <f t="shared" si="19"/>
        <v>505421000000</v>
      </c>
      <c r="I463" s="33">
        <f t="shared" si="19"/>
        <v>666345000000</v>
      </c>
      <c r="J463" s="33">
        <f t="shared" si="19"/>
        <v>448696000000</v>
      </c>
      <c r="K463" s="33">
        <f t="shared" si="19"/>
        <v>447138000000</v>
      </c>
      <c r="L463" s="33">
        <f t="shared" si="19"/>
        <v>297430000000</v>
      </c>
      <c r="M463" s="33">
        <f t="shared" si="19"/>
        <v>302102000000</v>
      </c>
      <c r="N463" s="33">
        <f t="shared" si="19"/>
        <v>300270000000</v>
      </c>
      <c r="O463" s="33">
        <f t="shared" si="19"/>
        <v>460800000000</v>
      </c>
      <c r="P463" s="33">
        <f t="shared" si="19"/>
        <v>428425000000</v>
      </c>
      <c r="Q463" s="33">
        <f t="shared" si="19"/>
        <v>569522000000</v>
      </c>
      <c r="R463" s="33">
        <f t="shared" si="19"/>
        <v>397255000000</v>
      </c>
      <c r="S463" s="33">
        <f t="shared" si="19"/>
        <v>607910000000</v>
      </c>
      <c r="T463" s="33">
        <f t="shared" si="19"/>
        <v>448612000000</v>
      </c>
      <c r="U463" s="33">
        <f t="shared" si="19"/>
        <v>581853000000</v>
      </c>
      <c r="V463" s="33">
        <f t="shared" si="19"/>
        <v>386555000000</v>
      </c>
      <c r="W463" s="33">
        <f t="shared" si="19"/>
        <v>325817000000</v>
      </c>
    </row>
    <row r="464" spans="1:23" x14ac:dyDescent="0.35">
      <c r="A464" s="26" t="s">
        <v>510</v>
      </c>
      <c r="B464" s="27">
        <f>B465/B466</f>
        <v>1.3598571447526924E-2</v>
      </c>
      <c r="C464" s="27">
        <f t="shared" ref="C464:W464" si="20">C465/C466</f>
        <v>1.3451660114034947E-2</v>
      </c>
      <c r="D464" s="27">
        <f t="shared" si="20"/>
        <v>1.30369420574745E-2</v>
      </c>
      <c r="E464" s="27">
        <f t="shared" si="20"/>
        <v>1.3973060657444991E-2</v>
      </c>
      <c r="F464" s="27">
        <f t="shared" si="20"/>
        <v>1.345226660998578E-2</v>
      </c>
      <c r="G464" s="27">
        <f t="shared" si="20"/>
        <v>1.2124109090759429E-2</v>
      </c>
      <c r="H464" s="27">
        <f t="shared" si="20"/>
        <v>1.1383031691888297E-2</v>
      </c>
      <c r="I464" s="27">
        <f t="shared" si="20"/>
        <v>1.297640052273946E-2</v>
      </c>
      <c r="J464" s="27">
        <f t="shared" si="20"/>
        <v>1.3737640093239994E-2</v>
      </c>
      <c r="K464" s="27">
        <f t="shared" si="20"/>
        <v>1.4377558519104607E-2</v>
      </c>
      <c r="L464" s="27">
        <f t="shared" si="20"/>
        <v>1.2499601973001687E-2</v>
      </c>
      <c r="M464" s="27">
        <f t="shared" si="20"/>
        <v>1.1955538516217785E-2</v>
      </c>
      <c r="N464" s="27">
        <f t="shared" si="20"/>
        <v>1.664192312684901E-2</v>
      </c>
      <c r="O464" s="27">
        <f t="shared" si="20"/>
        <v>1.5983924233353819E-2</v>
      </c>
      <c r="P464" s="27">
        <f t="shared" si="20"/>
        <v>1.5887701102493604E-2</v>
      </c>
      <c r="Q464" s="27">
        <f t="shared" si="20"/>
        <v>1.6464402576206294E-2</v>
      </c>
      <c r="R464" s="27">
        <f t="shared" si="20"/>
        <v>1.6581000558737038E-2</v>
      </c>
      <c r="S464" s="27">
        <f t="shared" si="20"/>
        <v>1.4248021286690993E-2</v>
      </c>
      <c r="T464" s="27">
        <f t="shared" si="20"/>
        <v>1.2633534670866978E-2</v>
      </c>
      <c r="U464" s="27">
        <f t="shared" si="20"/>
        <v>1.2118800045248184E-2</v>
      </c>
      <c r="V464" s="27">
        <f t="shared" si="20"/>
        <v>4.0323721551173168E-3</v>
      </c>
      <c r="W464" s="27">
        <f t="shared" si="20"/>
        <v>1.8281316418136714E-3</v>
      </c>
    </row>
    <row r="465" spans="1:23" x14ac:dyDescent="0.35">
      <c r="A465" s="32" t="s">
        <v>511</v>
      </c>
      <c r="B465" s="33">
        <f>-B18</f>
        <v>2902374000000</v>
      </c>
      <c r="C465" s="33">
        <f t="shared" ref="C465:U465" si="21">-C18</f>
        <v>2701490000000</v>
      </c>
      <c r="D465" s="33">
        <f t="shared" si="21"/>
        <v>2675990000000</v>
      </c>
      <c r="E465" s="33">
        <f t="shared" si="21"/>
        <v>2514399000000</v>
      </c>
      <c r="F465" s="33">
        <f t="shared" si="21"/>
        <v>2382574000000</v>
      </c>
      <c r="G465" s="33">
        <f t="shared" si="21"/>
        <v>2094478000000</v>
      </c>
      <c r="H465" s="33">
        <f t="shared" si="21"/>
        <v>1832588000000</v>
      </c>
      <c r="I465" s="33">
        <f t="shared" si="21"/>
        <v>2026797000000</v>
      </c>
      <c r="J465" s="33">
        <f t="shared" si="21"/>
        <v>2075533000000</v>
      </c>
      <c r="K465" s="33">
        <f t="shared" si="21"/>
        <v>2154837000000</v>
      </c>
      <c r="L465" s="33">
        <f t="shared" si="21"/>
        <v>1765292000000</v>
      </c>
      <c r="M465" s="33">
        <f t="shared" si="21"/>
        <v>1590111000000</v>
      </c>
      <c r="N465" s="33">
        <f t="shared" si="21"/>
        <v>2200121000000</v>
      </c>
      <c r="O465" s="33">
        <f t="shared" si="21"/>
        <v>1988192000000</v>
      </c>
      <c r="P465" s="33">
        <f t="shared" si="21"/>
        <v>1906381000000</v>
      </c>
      <c r="Q465" s="33">
        <f t="shared" si="21"/>
        <v>1816686000000</v>
      </c>
      <c r="R465" s="33">
        <f t="shared" si="21"/>
        <v>1665053000000</v>
      </c>
      <c r="S465" s="33">
        <f t="shared" si="21"/>
        <v>1432049000000</v>
      </c>
      <c r="T465" s="33">
        <f t="shared" si="21"/>
        <v>1208318000000</v>
      </c>
      <c r="U465" s="33">
        <f t="shared" si="21"/>
        <v>1126491000000</v>
      </c>
      <c r="V465" s="33">
        <f>-V120</f>
        <v>358709000000</v>
      </c>
      <c r="W465" s="33">
        <f>-W120</f>
        <v>154886000000</v>
      </c>
    </row>
    <row r="466" spans="1:23" x14ac:dyDescent="0.35">
      <c r="A466" s="32" t="s">
        <v>512</v>
      </c>
      <c r="B466" s="33">
        <f t="shared" ref="B466:W466" si="22">B17</f>
        <v>213432272000000</v>
      </c>
      <c r="C466" s="33">
        <f t="shared" si="22"/>
        <v>200829487000000</v>
      </c>
      <c r="D466" s="33">
        <f t="shared" si="22"/>
        <v>205262092000000</v>
      </c>
      <c r="E466" s="33">
        <f t="shared" si="22"/>
        <v>179946188000000</v>
      </c>
      <c r="F466" s="33">
        <f t="shared" si="22"/>
        <v>177113201000000</v>
      </c>
      <c r="G466" s="33">
        <f t="shared" si="22"/>
        <v>172753147000000</v>
      </c>
      <c r="H466" s="33">
        <f t="shared" si="22"/>
        <v>160992963000000</v>
      </c>
      <c r="I466" s="33">
        <f t="shared" si="22"/>
        <v>156191002000000</v>
      </c>
      <c r="J466" s="33">
        <f t="shared" si="22"/>
        <v>151083664000000</v>
      </c>
      <c r="K466" s="33">
        <f t="shared" si="22"/>
        <v>149875029000000</v>
      </c>
      <c r="L466" s="33">
        <f t="shared" si="22"/>
        <v>141227857000000</v>
      </c>
      <c r="M466" s="33">
        <f t="shared" si="22"/>
        <v>133002039000000</v>
      </c>
      <c r="N466" s="33">
        <f t="shared" si="22"/>
        <v>132203531000000</v>
      </c>
      <c r="O466" s="33">
        <f t="shared" si="22"/>
        <v>124386976000000</v>
      </c>
      <c r="P466" s="33">
        <f t="shared" si="22"/>
        <v>119990991000000</v>
      </c>
      <c r="Q466" s="33">
        <f t="shared" si="22"/>
        <v>110340232000000</v>
      </c>
      <c r="R466" s="33">
        <f t="shared" si="22"/>
        <v>100419332000000</v>
      </c>
      <c r="S466" s="33">
        <f t="shared" si="22"/>
        <v>100508623000000</v>
      </c>
      <c r="T466" s="33">
        <f t="shared" si="22"/>
        <v>95643700000000</v>
      </c>
      <c r="U466" s="33">
        <f t="shared" si="22"/>
        <v>92954005000000</v>
      </c>
      <c r="V466" s="33">
        <f t="shared" si="22"/>
        <v>88957315000000</v>
      </c>
      <c r="W466" s="33">
        <f t="shared" si="22"/>
        <v>84723658000000</v>
      </c>
    </row>
    <row r="467" spans="1:23" x14ac:dyDescent="0.35">
      <c r="A467" s="26" t="s">
        <v>537</v>
      </c>
      <c r="B467" s="27">
        <f>B465/B468</f>
        <v>0.65985345501991244</v>
      </c>
      <c r="C467" s="27">
        <f t="shared" ref="C467:W467" si="23">C465/C468</f>
        <v>0.60253827576393171</v>
      </c>
      <c r="D467" s="27">
        <f t="shared" si="23"/>
        <v>0.63708784059983614</v>
      </c>
      <c r="E467" s="27">
        <f t="shared" si="23"/>
        <v>0.46994537051106577</v>
      </c>
      <c r="F467" s="27">
        <f t="shared" si="23"/>
        <v>0.60893020483699201</v>
      </c>
      <c r="G467" s="27">
        <f t="shared" si="23"/>
        <v>0.83873628804937406</v>
      </c>
      <c r="H467" s="27">
        <f t="shared" si="23"/>
        <v>1.3500224685992117</v>
      </c>
      <c r="I467" s="27">
        <f t="shared" si="23"/>
        <v>1.4215744654884723</v>
      </c>
      <c r="J467" s="27">
        <f t="shared" si="23"/>
        <v>1.6146252930861997</v>
      </c>
      <c r="K467" s="27">
        <f t="shared" si="23"/>
        <v>1.2569447806596687</v>
      </c>
      <c r="L467" s="27">
        <f t="shared" si="23"/>
        <v>1.5259656511381043</v>
      </c>
      <c r="M467" s="27">
        <f t="shared" si="23"/>
        <v>1.1542751657975121</v>
      </c>
      <c r="N467" s="27">
        <f t="shared" si="23"/>
        <v>1.4481635334300038</v>
      </c>
      <c r="O467" s="27">
        <f t="shared" si="23"/>
        <v>1.3401963454191013</v>
      </c>
      <c r="P467" s="27">
        <f t="shared" si="23"/>
        <v>1.3420974635484977</v>
      </c>
      <c r="Q467" s="27">
        <f t="shared" si="23"/>
        <v>0.92185462321242451</v>
      </c>
      <c r="R467" s="27">
        <f t="shared" si="23"/>
        <v>1.1273858008077648</v>
      </c>
      <c r="S467" s="27">
        <f t="shared" si="23"/>
        <v>0.7601173895319705</v>
      </c>
      <c r="T467" s="27">
        <f t="shared" si="23"/>
        <v>0.97836741468865251</v>
      </c>
      <c r="U467" s="27">
        <f t="shared" si="23"/>
        <v>0.80102950713359278</v>
      </c>
      <c r="V467" s="27">
        <f t="shared" si="23"/>
        <v>0.2685508425786523</v>
      </c>
      <c r="W467" s="27">
        <f t="shared" si="23"/>
        <v>0.13184502680552079</v>
      </c>
    </row>
    <row r="468" spans="1:23" x14ac:dyDescent="0.35">
      <c r="A468" s="32" t="s">
        <v>536</v>
      </c>
      <c r="B468" s="42">
        <f>SUM(B461:B463)</f>
        <v>4398513000000</v>
      </c>
      <c r="C468" s="42">
        <f t="shared" ref="C468:W468" si="24">SUM(C461:C463)</f>
        <v>4483516000000</v>
      </c>
      <c r="D468" s="42">
        <f t="shared" si="24"/>
        <v>4200347000000</v>
      </c>
      <c r="E468" s="42">
        <f t="shared" si="24"/>
        <v>5350407000000</v>
      </c>
      <c r="F468" s="42">
        <f t="shared" si="24"/>
        <v>3912721000000</v>
      </c>
      <c r="G468" s="42">
        <f t="shared" si="24"/>
        <v>2497183000000</v>
      </c>
      <c r="H468" s="42">
        <f t="shared" si="24"/>
        <v>1357450000000</v>
      </c>
      <c r="I468" s="42">
        <f t="shared" si="24"/>
        <v>1425741000000</v>
      </c>
      <c r="J468" s="42">
        <f t="shared" si="24"/>
        <v>1285458000000</v>
      </c>
      <c r="K468" s="42">
        <f t="shared" si="24"/>
        <v>1714345000000</v>
      </c>
      <c r="L468" s="42">
        <f t="shared" si="24"/>
        <v>1156836000000</v>
      </c>
      <c r="M468" s="42">
        <f t="shared" si="24"/>
        <v>1377584000000</v>
      </c>
      <c r="N468" s="42">
        <f t="shared" si="24"/>
        <v>1519249000000</v>
      </c>
      <c r="O468" s="42">
        <f t="shared" si="24"/>
        <v>1483508000000</v>
      </c>
      <c r="P468" s="42">
        <f t="shared" si="24"/>
        <v>1420449000000</v>
      </c>
      <c r="Q468" s="42">
        <f t="shared" si="24"/>
        <v>1970686000000</v>
      </c>
      <c r="R468" s="42">
        <f t="shared" si="24"/>
        <v>1476915000000</v>
      </c>
      <c r="S468" s="42">
        <f t="shared" si="24"/>
        <v>1883984000000</v>
      </c>
      <c r="T468" s="42">
        <f t="shared" si="24"/>
        <v>1235035000000</v>
      </c>
      <c r="U468" s="42">
        <f t="shared" si="24"/>
        <v>1406304000000</v>
      </c>
      <c r="V468" s="42">
        <f t="shared" si="24"/>
        <v>1335721000000</v>
      </c>
      <c r="W468" s="42">
        <f t="shared" si="24"/>
        <v>1174758000000</v>
      </c>
    </row>
    <row r="469" spans="1:23" x14ac:dyDescent="0.35">
      <c r="A469" s="23" t="s">
        <v>534</v>
      </c>
      <c r="B469" s="27">
        <f>SUM(B470:E470)/AVERAGE(B466:E466)</f>
        <v>2.6983265097693047E-2</v>
      </c>
      <c r="C469" s="27">
        <f t="shared" ref="C469:W469" si="25">SUM(C470:F470)/AVERAGE(C466:F466)</f>
        <v>2.5222212651376731E-2</v>
      </c>
      <c r="D469" s="27">
        <f t="shared" si="25"/>
        <v>2.1474091743512062E-2</v>
      </c>
      <c r="E469" s="27">
        <f t="shared" si="25"/>
        <v>1.2105485570258902E-2</v>
      </c>
      <c r="F469" s="27">
        <f t="shared" si="25"/>
        <v>6.7529179017115611E-3</v>
      </c>
      <c r="G469" s="27">
        <f t="shared" si="25"/>
        <v>8.7570016607386846E-3</v>
      </c>
      <c r="H469" s="27">
        <f t="shared" si="25"/>
        <v>1.1930216924132746E-2</v>
      </c>
      <c r="I469" s="27">
        <f t="shared" si="25"/>
        <v>1.5299036485245689E-2</v>
      </c>
      <c r="J469" s="27">
        <f t="shared" si="25"/>
        <v>2.2989266916767712E-2</v>
      </c>
      <c r="K469" s="27">
        <f t="shared" si="25"/>
        <v>2.3531470461775617E-2</v>
      </c>
      <c r="L469" s="27">
        <f t="shared" si="25"/>
        <v>2.1916942028319134E-2</v>
      </c>
      <c r="M469" s="27">
        <f t="shared" si="25"/>
        <v>2.3160536287105366E-2</v>
      </c>
      <c r="N469" s="27">
        <f t="shared" si="25"/>
        <v>1.6601707218940505E-2</v>
      </c>
      <c r="O469" s="27">
        <f t="shared" si="25"/>
        <v>1.6262020808826685E-2</v>
      </c>
      <c r="P469" s="27">
        <f t="shared" si="25"/>
        <v>1.6541078692126988E-2</v>
      </c>
      <c r="Q469" s="27">
        <f t="shared" si="25"/>
        <v>1.4951246681078157E-2</v>
      </c>
      <c r="R469" s="27">
        <f t="shared" si="25"/>
        <v>1.5952787295193852E-2</v>
      </c>
      <c r="S469" s="27">
        <f t="shared" si="25"/>
        <v>1.5558692587639273E-2</v>
      </c>
      <c r="T469" s="27">
        <f t="shared" si="25"/>
        <v>1.4368551935590314E-2</v>
      </c>
      <c r="U469" s="27">
        <f t="shared" si="25"/>
        <v>1.0825260142725911E-2</v>
      </c>
      <c r="V469" s="27">
        <f t="shared" si="25"/>
        <v>5.9142344855472456E-3</v>
      </c>
      <c r="W469" s="27">
        <f t="shared" si="25"/>
        <v>1.8281316418136714E-3</v>
      </c>
    </row>
    <row r="470" spans="1:23" x14ac:dyDescent="0.35">
      <c r="A470" s="32" t="s">
        <v>535</v>
      </c>
      <c r="B470" s="33">
        <f>-B120</f>
        <v>949109000000</v>
      </c>
      <c r="C470" s="33">
        <f t="shared" ref="C470:W470" si="26">-C120</f>
        <v>1180800000000</v>
      </c>
      <c r="D470" s="33">
        <f t="shared" si="26"/>
        <v>1970195000000</v>
      </c>
      <c r="E470" s="33">
        <f t="shared" si="26"/>
        <v>1292974000000</v>
      </c>
      <c r="F470" s="33">
        <f t="shared" si="26"/>
        <v>368120000000</v>
      </c>
      <c r="G470" s="33">
        <f t="shared" si="26"/>
        <v>314976000000</v>
      </c>
      <c r="H470" s="33">
        <f t="shared" si="26"/>
        <v>114564000000</v>
      </c>
      <c r="I470" s="33">
        <f t="shared" si="26"/>
        <v>328474000000</v>
      </c>
      <c r="J470" s="33">
        <f t="shared" si="26"/>
        <v>645341000000</v>
      </c>
      <c r="K470" s="33">
        <f t="shared" si="26"/>
        <v>755265000000</v>
      </c>
      <c r="L470" s="33">
        <f t="shared" si="26"/>
        <v>559570000000</v>
      </c>
      <c r="M470" s="33">
        <f t="shared" si="26"/>
        <v>1345615000000</v>
      </c>
      <c r="N470" s="33">
        <f t="shared" si="26"/>
        <v>612239000000</v>
      </c>
      <c r="O470" s="33">
        <f t="shared" si="26"/>
        <v>391066000000</v>
      </c>
      <c r="P470" s="33">
        <f t="shared" si="26"/>
        <v>601637000000</v>
      </c>
      <c r="Q470" s="33">
        <f t="shared" si="26"/>
        <v>415991000000</v>
      </c>
      <c r="R470" s="33">
        <f t="shared" si="26"/>
        <v>441670000000</v>
      </c>
      <c r="S470" s="33">
        <f t="shared" si="26"/>
        <v>324075000000</v>
      </c>
      <c r="T470" s="33">
        <f t="shared" si="26"/>
        <v>339224000000</v>
      </c>
      <c r="U470" s="33">
        <f t="shared" si="26"/>
        <v>448536000000</v>
      </c>
      <c r="V470" s="33">
        <f t="shared" si="26"/>
        <v>358709000000</v>
      </c>
      <c r="W470" s="33">
        <f t="shared" si="26"/>
        <v>154886000000</v>
      </c>
    </row>
    <row r="471" spans="1:23" x14ac:dyDescent="0.35">
      <c r="A471" s="26" t="s">
        <v>513</v>
      </c>
      <c r="B471" s="27">
        <f>-B472/B473</f>
        <v>0.3264790156750379</v>
      </c>
      <c r="C471" s="27">
        <f t="shared" ref="C471:W471" si="27">-C472/C473</f>
        <v>0.35767625785804436</v>
      </c>
      <c r="D471" s="27">
        <f t="shared" si="27"/>
        <v>0.41488457386077832</v>
      </c>
      <c r="E471" s="27">
        <f t="shared" si="27"/>
        <v>0.31929227663970455</v>
      </c>
      <c r="F471" s="27">
        <f t="shared" si="27"/>
        <v>0.49286029563622186</v>
      </c>
      <c r="G471" s="27">
        <f t="shared" si="27"/>
        <v>0.43155521108392142</v>
      </c>
      <c r="H471" s="27">
        <f t="shared" si="27"/>
        <v>0.44933056211599587</v>
      </c>
      <c r="I471" s="27">
        <f t="shared" si="27"/>
        <v>0.34496745938299389</v>
      </c>
      <c r="J471" s="27">
        <f t="shared" si="27"/>
        <v>0.38549630590213729</v>
      </c>
      <c r="K471" s="27">
        <f t="shared" si="27"/>
        <v>0.34225240908795507</v>
      </c>
      <c r="L471" s="27">
        <f t="shared" si="27"/>
        <v>0.38962369615671016</v>
      </c>
      <c r="M471" s="27">
        <f t="shared" si="27"/>
        <v>0.25614718397888475</v>
      </c>
      <c r="N471" s="27">
        <f t="shared" si="27"/>
        <v>0.36039181194098246</v>
      </c>
      <c r="O471" s="27">
        <f t="shared" si="27"/>
        <v>0.35200014581865019</v>
      </c>
      <c r="P471" s="27">
        <f t="shared" si="27"/>
        <v>0.39954135443957911</v>
      </c>
      <c r="Q471" s="27">
        <f t="shared" si="27"/>
        <v>0.3655343840388825</v>
      </c>
      <c r="R471" s="27">
        <f t="shared" si="27"/>
        <v>0.40134202216075526</v>
      </c>
      <c r="S471" s="27">
        <f t="shared" si="27"/>
        <v>0.45111154101032719</v>
      </c>
      <c r="T471" s="27">
        <f t="shared" si="27"/>
        <v>0.35681710781367859</v>
      </c>
      <c r="U471" s="27">
        <f t="shared" si="27"/>
        <v>0.37133947745715667</v>
      </c>
      <c r="V471" s="27">
        <f t="shared" si="27"/>
        <v>0.41404674369474476</v>
      </c>
      <c r="W471" s="27">
        <f t="shared" si="27"/>
        <v>0.47126388536194808</v>
      </c>
    </row>
    <row r="472" spans="1:23" x14ac:dyDescent="0.35">
      <c r="A472" s="32" t="s">
        <v>514</v>
      </c>
      <c r="B472" s="21">
        <f t="shared" ref="B472:W472" si="28">B118</f>
        <v>-1383018000000</v>
      </c>
      <c r="C472" s="21">
        <f t="shared" si="28"/>
        <v>-1675773000000</v>
      </c>
      <c r="D472" s="21">
        <f t="shared" si="28"/>
        <v>-1843428000000</v>
      </c>
      <c r="E472" s="21">
        <f t="shared" si="28"/>
        <v>-1345558000000</v>
      </c>
      <c r="F472" s="21">
        <f t="shared" si="28"/>
        <v>-1930622000000</v>
      </c>
      <c r="G472" s="21">
        <f t="shared" si="28"/>
        <v>-1579089000000</v>
      </c>
      <c r="H472" s="21">
        <f t="shared" si="28"/>
        <v>-1646065000000</v>
      </c>
      <c r="I472" s="21">
        <f t="shared" si="28"/>
        <v>-1298798000000</v>
      </c>
      <c r="J472" s="21">
        <f t="shared" si="28"/>
        <v>-1762811000000</v>
      </c>
      <c r="K472" s="21">
        <f t="shared" si="28"/>
        <v>-1237583000000</v>
      </c>
      <c r="L472" s="21">
        <f t="shared" si="28"/>
        <v>-1406990000000</v>
      </c>
      <c r="M472" s="21">
        <f t="shared" si="28"/>
        <v>-940970000000</v>
      </c>
      <c r="N472" s="21">
        <f t="shared" si="28"/>
        <v>-1237841000000</v>
      </c>
      <c r="O472" s="21">
        <f t="shared" si="28"/>
        <v>-984895000000</v>
      </c>
      <c r="P472" s="21">
        <f t="shared" si="28"/>
        <v>-1308442000000</v>
      </c>
      <c r="Q472" s="21">
        <f t="shared" si="28"/>
        <v>-809689000000</v>
      </c>
      <c r="R472" s="21">
        <f t="shared" si="28"/>
        <v>-983182000000</v>
      </c>
      <c r="S472" s="21">
        <f t="shared" si="28"/>
        <v>-1095980000000</v>
      </c>
      <c r="T472" s="21">
        <f t="shared" si="28"/>
        <v>-1000467000000</v>
      </c>
      <c r="U472" s="21">
        <f t="shared" si="28"/>
        <v>-728320000000</v>
      </c>
      <c r="V472" s="21">
        <f t="shared" si="28"/>
        <v>-795325000000</v>
      </c>
      <c r="W472" s="21">
        <f t="shared" si="28"/>
        <v>-898212000000</v>
      </c>
    </row>
    <row r="473" spans="1:23" x14ac:dyDescent="0.35">
      <c r="A473" s="32" t="s">
        <v>515</v>
      </c>
      <c r="B473" s="21">
        <f t="shared" ref="B473:W473" si="29">B117</f>
        <v>4236162000000</v>
      </c>
      <c r="C473" s="21">
        <f t="shared" si="29"/>
        <v>4685167000000</v>
      </c>
      <c r="D473" s="21">
        <f t="shared" si="29"/>
        <v>4443231000000</v>
      </c>
      <c r="E473" s="21">
        <f t="shared" si="29"/>
        <v>4214189000000</v>
      </c>
      <c r="F473" s="21">
        <f t="shared" si="29"/>
        <v>3917179000000</v>
      </c>
      <c r="G473" s="21">
        <f t="shared" si="29"/>
        <v>3659066000000</v>
      </c>
      <c r="H473" s="21">
        <f t="shared" si="29"/>
        <v>3663372000000</v>
      </c>
      <c r="I473" s="21">
        <f t="shared" si="29"/>
        <v>3764987000000</v>
      </c>
      <c r="J473" s="21">
        <f t="shared" si="29"/>
        <v>4572835000000</v>
      </c>
      <c r="K473" s="21">
        <f t="shared" si="29"/>
        <v>3615995000000</v>
      </c>
      <c r="L473" s="21">
        <f t="shared" si="29"/>
        <v>3611151000000</v>
      </c>
      <c r="M473" s="21">
        <f t="shared" si="29"/>
        <v>3673552000000</v>
      </c>
      <c r="N473" s="21">
        <f t="shared" si="29"/>
        <v>3434709000000</v>
      </c>
      <c r="O473" s="21">
        <f t="shared" si="29"/>
        <v>2797996000000</v>
      </c>
      <c r="P473" s="21">
        <f t="shared" si="29"/>
        <v>3274860000000</v>
      </c>
      <c r="Q473" s="21">
        <f t="shared" si="29"/>
        <v>2215083000000</v>
      </c>
      <c r="R473" s="21">
        <f t="shared" si="29"/>
        <v>2449736000000</v>
      </c>
      <c r="S473" s="21">
        <f t="shared" si="29"/>
        <v>2429510000000</v>
      </c>
      <c r="T473" s="21">
        <f t="shared" si="29"/>
        <v>2803865000000</v>
      </c>
      <c r="U473" s="21">
        <f t="shared" si="29"/>
        <v>1961332000000</v>
      </c>
      <c r="V473" s="21">
        <f t="shared" si="29"/>
        <v>1920858000000</v>
      </c>
      <c r="W473" s="21">
        <f t="shared" si="29"/>
        <v>1905964000000</v>
      </c>
    </row>
    <row r="474" spans="1:23" x14ac:dyDescent="0.35">
      <c r="A474" s="26" t="s">
        <v>516</v>
      </c>
      <c r="B474" s="27">
        <f>B476/B475</f>
        <v>1.0514054241331376</v>
      </c>
      <c r="C474" s="27">
        <f>C476/C475</f>
        <v>1.0524145442499917</v>
      </c>
      <c r="D474" s="27">
        <f t="shared" ref="D474:W474" si="30">D476/D475</f>
        <v>0.98559759179754536</v>
      </c>
      <c r="E474" s="27">
        <f t="shared" si="30"/>
        <v>0.92873810581019722</v>
      </c>
      <c r="F474" s="27">
        <f t="shared" si="30"/>
        <v>0.88944884501321875</v>
      </c>
      <c r="G474" s="27">
        <f t="shared" si="30"/>
        <v>0.85947662861684937</v>
      </c>
      <c r="H474" s="27">
        <f t="shared" si="30"/>
        <v>0.82577466268054145</v>
      </c>
      <c r="I474" s="27">
        <f t="shared" si="30"/>
        <v>0.96002518631646572</v>
      </c>
      <c r="J474" s="27">
        <f t="shared" si="30"/>
        <v>0.96639946126519527</v>
      </c>
      <c r="K474" s="27">
        <f t="shared" si="30"/>
        <v>0.98253749155837389</v>
      </c>
      <c r="L474" s="27">
        <f t="shared" si="30"/>
        <v>1.0119344225016931</v>
      </c>
      <c r="M474" s="27">
        <f t="shared" si="30"/>
        <v>1.0113574614227983</v>
      </c>
      <c r="N474" s="27">
        <f t="shared" si="30"/>
        <v>1.0010689722643151</v>
      </c>
      <c r="O474" s="27">
        <f t="shared" si="30"/>
        <v>1.0362416564960923</v>
      </c>
      <c r="P474" s="27">
        <f t="shared" si="30"/>
        <v>1.0352660970814642</v>
      </c>
      <c r="Q474" s="27">
        <f t="shared" si="30"/>
        <v>1.015145555273101</v>
      </c>
      <c r="R474" s="27">
        <f t="shared" si="30"/>
        <v>1.043706449299616</v>
      </c>
      <c r="S474" s="27">
        <f t="shared" si="30"/>
        <v>1.1206642446711494</v>
      </c>
      <c r="T474" s="27">
        <f t="shared" si="30"/>
        <v>1.0346627272249811</v>
      </c>
      <c r="U474" s="27">
        <f t="shared" si="30"/>
        <v>1.0859590758621245</v>
      </c>
      <c r="V474" s="27">
        <f t="shared" si="30"/>
        <v>1.0999559089347506</v>
      </c>
      <c r="W474" s="27">
        <f t="shared" si="30"/>
        <v>1.087414744563546</v>
      </c>
    </row>
    <row r="475" spans="1:23" x14ac:dyDescent="0.35">
      <c r="A475" s="30" t="s">
        <v>517</v>
      </c>
      <c r="B475" s="31">
        <f t="shared" ref="B475:W475" si="31">B456</f>
        <v>202997119000000</v>
      </c>
      <c r="C475" s="31">
        <f t="shared" si="31"/>
        <v>190827358000000</v>
      </c>
      <c r="D475" s="31">
        <f t="shared" si="31"/>
        <v>208261560000000</v>
      </c>
      <c r="E475" s="31">
        <f t="shared" si="31"/>
        <v>193753424000000</v>
      </c>
      <c r="F475" s="31">
        <f t="shared" si="31"/>
        <v>199126911000000</v>
      </c>
      <c r="G475" s="31">
        <f t="shared" si="31"/>
        <v>200998074000000</v>
      </c>
      <c r="H475" s="31">
        <f t="shared" si="31"/>
        <v>194959921000000</v>
      </c>
      <c r="I475" s="31">
        <f t="shared" si="31"/>
        <v>162694692000000</v>
      </c>
      <c r="J475" s="31">
        <f t="shared" si="31"/>
        <v>156336660000000</v>
      </c>
      <c r="K475" s="31">
        <f t="shared" si="31"/>
        <v>152538738000000</v>
      </c>
      <c r="L475" s="31">
        <f t="shared" si="31"/>
        <v>139562262000000</v>
      </c>
      <c r="M475" s="31">
        <f t="shared" si="31"/>
        <v>131508437000000</v>
      </c>
      <c r="N475" s="31">
        <f t="shared" si="31"/>
        <v>132062360000000</v>
      </c>
      <c r="O475" s="31">
        <f t="shared" si="31"/>
        <v>120036649000000</v>
      </c>
      <c r="P475" s="31">
        <f t="shared" si="31"/>
        <v>115903526000000</v>
      </c>
      <c r="Q475" s="31">
        <f t="shared" si="31"/>
        <v>108694001000000</v>
      </c>
      <c r="R475" s="31">
        <f t="shared" si="31"/>
        <v>96214153000000</v>
      </c>
      <c r="S475" s="31">
        <f t="shared" si="31"/>
        <v>89686651000000</v>
      </c>
      <c r="T475" s="31">
        <f t="shared" si="31"/>
        <v>92439495000000</v>
      </c>
      <c r="U475" s="31">
        <f t="shared" si="31"/>
        <v>85596232000000</v>
      </c>
      <c r="V475" s="31">
        <f t="shared" si="31"/>
        <v>80873528000000</v>
      </c>
      <c r="W475" s="31">
        <f t="shared" si="31"/>
        <v>77912920000000</v>
      </c>
    </row>
    <row r="476" spans="1:23" x14ac:dyDescent="0.35">
      <c r="A476" s="30" t="s">
        <v>512</v>
      </c>
      <c r="B476" s="31">
        <f t="shared" ref="B476:W476" si="32">B17</f>
        <v>213432272000000</v>
      </c>
      <c r="C476" s="31">
        <f t="shared" si="32"/>
        <v>200829487000000</v>
      </c>
      <c r="D476" s="31">
        <f t="shared" si="32"/>
        <v>205262092000000</v>
      </c>
      <c r="E476" s="31">
        <f t="shared" si="32"/>
        <v>179946188000000</v>
      </c>
      <c r="F476" s="31">
        <f t="shared" si="32"/>
        <v>177113201000000</v>
      </c>
      <c r="G476" s="31">
        <f t="shared" si="32"/>
        <v>172753147000000</v>
      </c>
      <c r="H476" s="31">
        <f t="shared" si="32"/>
        <v>160992963000000</v>
      </c>
      <c r="I476" s="31">
        <f t="shared" si="32"/>
        <v>156191002000000</v>
      </c>
      <c r="J476" s="31">
        <f t="shared" si="32"/>
        <v>151083664000000</v>
      </c>
      <c r="K476" s="31">
        <f t="shared" si="32"/>
        <v>149875029000000</v>
      </c>
      <c r="L476" s="31">
        <f t="shared" si="32"/>
        <v>141227857000000</v>
      </c>
      <c r="M476" s="31">
        <f t="shared" si="32"/>
        <v>133002039000000</v>
      </c>
      <c r="N476" s="31">
        <f t="shared" si="32"/>
        <v>132203531000000</v>
      </c>
      <c r="O476" s="31">
        <f t="shared" si="32"/>
        <v>124386976000000</v>
      </c>
      <c r="P476" s="31">
        <f t="shared" si="32"/>
        <v>119990991000000</v>
      </c>
      <c r="Q476" s="31">
        <f t="shared" si="32"/>
        <v>110340232000000</v>
      </c>
      <c r="R476" s="31">
        <f t="shared" si="32"/>
        <v>100419332000000</v>
      </c>
      <c r="S476" s="31">
        <f t="shared" si="32"/>
        <v>100508623000000</v>
      </c>
      <c r="T476" s="31">
        <f t="shared" si="32"/>
        <v>95643700000000</v>
      </c>
      <c r="U476" s="31">
        <f t="shared" si="32"/>
        <v>92954005000000</v>
      </c>
      <c r="V476" s="31">
        <f t="shared" si="32"/>
        <v>88957315000000</v>
      </c>
      <c r="W476" s="31">
        <f t="shared" si="32"/>
        <v>84723658000000</v>
      </c>
    </row>
    <row r="477" spans="1:23" x14ac:dyDescent="0.35">
      <c r="A477" s="40" t="s">
        <v>518</v>
      </c>
      <c r="B477" s="41">
        <f>B479/B481</f>
        <v>0.35945438347258674</v>
      </c>
      <c r="C477" s="41">
        <f t="shared" ref="C477:W477" si="33">C479/C481</f>
        <v>0.31221875335500315</v>
      </c>
      <c r="D477" s="41">
        <f t="shared" si="33"/>
        <v>0.11116505083800504</v>
      </c>
      <c r="E477" s="41">
        <f t="shared" si="33"/>
        <v>0.29966406347698216</v>
      </c>
      <c r="F477" s="41">
        <f t="shared" si="33"/>
        <v>0.33011128671934575</v>
      </c>
      <c r="G477" s="41">
        <f t="shared" si="33"/>
        <v>0.3862302565736721</v>
      </c>
      <c r="H477" s="41">
        <f t="shared" si="33"/>
        <v>0.41473483992343668</v>
      </c>
      <c r="I477" s="41">
        <f t="shared" si="33"/>
        <v>0.45461564674725302</v>
      </c>
      <c r="J477" s="41">
        <f t="shared" si="33"/>
        <v>0.3784227946120951</v>
      </c>
      <c r="K477" s="41">
        <f t="shared" si="33"/>
        <v>0.35934784201858688</v>
      </c>
      <c r="L477" s="41">
        <f t="shared" si="33"/>
        <v>0.36418665406126743</v>
      </c>
      <c r="M477" s="41">
        <f t="shared" si="33"/>
        <v>0.30212693327874496</v>
      </c>
      <c r="N477" s="41">
        <f t="shared" si="33"/>
        <v>0.36889558911686549</v>
      </c>
      <c r="O477" s="41">
        <f t="shared" si="33"/>
        <v>0.40673003106509087</v>
      </c>
      <c r="P477" s="41">
        <f t="shared" si="33"/>
        <v>0.33301515179274838</v>
      </c>
      <c r="Q477" s="41">
        <f t="shared" si="33"/>
        <v>0.35732701664000854</v>
      </c>
      <c r="R477" s="41">
        <f t="shared" si="33"/>
        <v>0.33385230081935358</v>
      </c>
      <c r="S477" s="41">
        <f t="shared" si="33"/>
        <v>0.33310791064864931</v>
      </c>
      <c r="T477" s="41">
        <f t="shared" si="33"/>
        <v>0.41772553243469285</v>
      </c>
      <c r="U477" s="41">
        <f t="shared" si="33"/>
        <v>0.31985507807959079</v>
      </c>
      <c r="V477" s="41">
        <f t="shared" si="33"/>
        <v>0.31924067265773942</v>
      </c>
      <c r="W477" s="41">
        <f t="shared" si="33"/>
        <v>0.35794275232900519</v>
      </c>
    </row>
    <row r="478" spans="1:23" x14ac:dyDescent="0.35">
      <c r="A478" s="23" t="s">
        <v>519</v>
      </c>
      <c r="B478" s="27">
        <f>B480/B481</f>
        <v>0.6735209843249621</v>
      </c>
      <c r="C478" s="27">
        <f t="shared" ref="C478:W478" si="34">C480/C481</f>
        <v>0.64232374214195564</v>
      </c>
      <c r="D478" s="27">
        <f t="shared" si="34"/>
        <v>0.58511542613922163</v>
      </c>
      <c r="E478" s="27">
        <f t="shared" si="34"/>
        <v>0.68070772336029539</v>
      </c>
      <c r="F478" s="27">
        <f t="shared" si="34"/>
        <v>0.50713970436377809</v>
      </c>
      <c r="G478" s="27">
        <f t="shared" si="34"/>
        <v>0.56844478891607864</v>
      </c>
      <c r="H478" s="27">
        <f t="shared" si="34"/>
        <v>0.55066943788400413</v>
      </c>
      <c r="I478" s="27">
        <f t="shared" si="34"/>
        <v>0.65503254061700611</v>
      </c>
      <c r="J478" s="27">
        <f t="shared" si="34"/>
        <v>0.61450369409786265</v>
      </c>
      <c r="K478" s="27">
        <f t="shared" si="34"/>
        <v>0.65774759091204493</v>
      </c>
      <c r="L478" s="27">
        <f t="shared" si="34"/>
        <v>0.61037630384328989</v>
      </c>
      <c r="M478" s="27">
        <f t="shared" si="34"/>
        <v>0.7438528160211153</v>
      </c>
      <c r="N478" s="27">
        <f t="shared" si="34"/>
        <v>0.63960818805901754</v>
      </c>
      <c r="O478" s="27">
        <f t="shared" si="34"/>
        <v>0.64799985418134975</v>
      </c>
      <c r="P478" s="27">
        <f t="shared" si="34"/>
        <v>0.60045864556042094</v>
      </c>
      <c r="Q478" s="27">
        <f t="shared" si="34"/>
        <v>0.6344656159611175</v>
      </c>
      <c r="R478" s="27">
        <f t="shared" si="34"/>
        <v>0.59865797783924468</v>
      </c>
      <c r="S478" s="27">
        <f t="shared" si="34"/>
        <v>0.54888845898967287</v>
      </c>
      <c r="T478" s="27">
        <f t="shared" si="34"/>
        <v>0.64318289218632141</v>
      </c>
      <c r="U478" s="27">
        <f t="shared" si="34"/>
        <v>0.62866052254284333</v>
      </c>
      <c r="V478" s="27">
        <f t="shared" si="34"/>
        <v>0.5859532563052553</v>
      </c>
      <c r="W478" s="27">
        <f t="shared" si="34"/>
        <v>0.52873611463805192</v>
      </c>
    </row>
    <row r="479" spans="1:23" x14ac:dyDescent="0.35">
      <c r="A479" s="29" t="s">
        <v>520</v>
      </c>
      <c r="B479" s="31">
        <f t="shared" ref="B479:W479" si="35">B127</f>
        <v>1522707000000</v>
      </c>
      <c r="C479" s="31">
        <f t="shared" si="35"/>
        <v>1462797000000</v>
      </c>
      <c r="D479" s="31">
        <f t="shared" si="35"/>
        <v>493932000000</v>
      </c>
      <c r="E479" s="31">
        <f t="shared" si="35"/>
        <v>1262841000000</v>
      </c>
      <c r="F479" s="31">
        <f t="shared" si="35"/>
        <v>1293105000000</v>
      </c>
      <c r="G479" s="31">
        <f t="shared" si="35"/>
        <v>1413242000000</v>
      </c>
      <c r="H479" s="31">
        <f t="shared" si="35"/>
        <v>1519328000000</v>
      </c>
      <c r="I479" s="31">
        <f t="shared" si="35"/>
        <v>1711622000000</v>
      </c>
      <c r="J479" s="31">
        <f t="shared" si="35"/>
        <v>1730465000000</v>
      </c>
      <c r="K479" s="31">
        <f t="shared" si="35"/>
        <v>1299400000000</v>
      </c>
      <c r="L479" s="31">
        <f t="shared" si="35"/>
        <v>1315133000000</v>
      </c>
      <c r="M479" s="31">
        <f t="shared" si="35"/>
        <v>1109879000000</v>
      </c>
      <c r="N479" s="31">
        <f t="shared" si="35"/>
        <v>1267049000000</v>
      </c>
      <c r="O479" s="31">
        <f t="shared" si="35"/>
        <v>1138029000000</v>
      </c>
      <c r="P479" s="31">
        <f t="shared" si="35"/>
        <v>1090578000000</v>
      </c>
      <c r="Q479" s="31">
        <f t="shared" si="35"/>
        <v>791509000000</v>
      </c>
      <c r="R479" s="31">
        <f t="shared" si="35"/>
        <v>817850000000</v>
      </c>
      <c r="S479" s="31">
        <f t="shared" si="35"/>
        <v>809289000000</v>
      </c>
      <c r="T479" s="31">
        <f t="shared" si="35"/>
        <v>1171246000000</v>
      </c>
      <c r="U479" s="31">
        <f t="shared" si="35"/>
        <v>627342000000</v>
      </c>
      <c r="V479" s="31">
        <f t="shared" si="35"/>
        <v>613216000000</v>
      </c>
      <c r="W479" s="31">
        <f t="shared" si="35"/>
        <v>682226000000</v>
      </c>
    </row>
    <row r="480" spans="1:23" x14ac:dyDescent="0.35">
      <c r="A480" s="29" t="s">
        <v>521</v>
      </c>
      <c r="B480" s="31">
        <f t="shared" ref="B480:W480" si="36">B119</f>
        <v>2853144000000</v>
      </c>
      <c r="C480" s="31">
        <f t="shared" si="36"/>
        <v>3009394000000</v>
      </c>
      <c r="D480" s="31">
        <f t="shared" si="36"/>
        <v>2599803000000</v>
      </c>
      <c r="E480" s="31">
        <f t="shared" si="36"/>
        <v>2868631000000</v>
      </c>
      <c r="F480" s="31">
        <f t="shared" si="36"/>
        <v>1986557000000</v>
      </c>
      <c r="G480" s="31">
        <f t="shared" si="36"/>
        <v>2079977000000</v>
      </c>
      <c r="H480" s="31">
        <f t="shared" si="36"/>
        <v>2017307000000</v>
      </c>
      <c r="I480" s="31">
        <f t="shared" si="36"/>
        <v>2466189000000</v>
      </c>
      <c r="J480" s="31">
        <f t="shared" si="36"/>
        <v>2810024000000</v>
      </c>
      <c r="K480" s="31">
        <f t="shared" si="36"/>
        <v>2378412000000</v>
      </c>
      <c r="L480" s="31">
        <f t="shared" si="36"/>
        <v>2204161000000</v>
      </c>
      <c r="M480" s="31">
        <f t="shared" si="36"/>
        <v>2732582000000</v>
      </c>
      <c r="N480" s="31">
        <f t="shared" si="36"/>
        <v>2196868000000</v>
      </c>
      <c r="O480" s="31">
        <f t="shared" si="36"/>
        <v>1813101000000</v>
      </c>
      <c r="P480" s="31">
        <f t="shared" si="36"/>
        <v>1966418000000</v>
      </c>
      <c r="Q480" s="31">
        <f t="shared" si="36"/>
        <v>1405394000000</v>
      </c>
      <c r="R480" s="31">
        <f t="shared" si="36"/>
        <v>1466554000000</v>
      </c>
      <c r="S480" s="31">
        <f t="shared" si="36"/>
        <v>1333530000000</v>
      </c>
      <c r="T480" s="31">
        <f t="shared" si="36"/>
        <v>1803398000000</v>
      </c>
      <c r="U480" s="31">
        <f t="shared" si="36"/>
        <v>1233012000000</v>
      </c>
      <c r="V480" s="31">
        <f t="shared" si="36"/>
        <v>1125533000000</v>
      </c>
      <c r="W480" s="31">
        <f t="shared" si="36"/>
        <v>1007752000000</v>
      </c>
    </row>
    <row r="481" spans="1:23" x14ac:dyDescent="0.35">
      <c r="A481" s="29" t="s">
        <v>522</v>
      </c>
      <c r="B481" s="31">
        <f t="shared" ref="B481:W481" si="37">B117</f>
        <v>4236162000000</v>
      </c>
      <c r="C481" s="31">
        <f t="shared" si="37"/>
        <v>4685167000000</v>
      </c>
      <c r="D481" s="31">
        <f t="shared" si="37"/>
        <v>4443231000000</v>
      </c>
      <c r="E481" s="31">
        <f t="shared" si="37"/>
        <v>4214189000000</v>
      </c>
      <c r="F481" s="31">
        <f t="shared" si="37"/>
        <v>3917179000000</v>
      </c>
      <c r="G481" s="31">
        <f t="shared" si="37"/>
        <v>3659066000000</v>
      </c>
      <c r="H481" s="31">
        <f t="shared" si="37"/>
        <v>3663372000000</v>
      </c>
      <c r="I481" s="31">
        <f t="shared" si="37"/>
        <v>3764987000000</v>
      </c>
      <c r="J481" s="31">
        <f t="shared" si="37"/>
        <v>4572835000000</v>
      </c>
      <c r="K481" s="31">
        <f t="shared" si="37"/>
        <v>3615995000000</v>
      </c>
      <c r="L481" s="31">
        <f t="shared" si="37"/>
        <v>3611151000000</v>
      </c>
      <c r="M481" s="31">
        <f t="shared" si="37"/>
        <v>3673552000000</v>
      </c>
      <c r="N481" s="31">
        <f t="shared" si="37"/>
        <v>3434709000000</v>
      </c>
      <c r="O481" s="31">
        <f t="shared" si="37"/>
        <v>2797996000000</v>
      </c>
      <c r="P481" s="31">
        <f t="shared" si="37"/>
        <v>3274860000000</v>
      </c>
      <c r="Q481" s="31">
        <f t="shared" si="37"/>
        <v>2215083000000</v>
      </c>
      <c r="R481" s="31">
        <f t="shared" si="37"/>
        <v>2449736000000</v>
      </c>
      <c r="S481" s="31">
        <f t="shared" si="37"/>
        <v>2429510000000</v>
      </c>
      <c r="T481" s="31">
        <f t="shared" si="37"/>
        <v>2803865000000</v>
      </c>
      <c r="U481" s="31">
        <f t="shared" si="37"/>
        <v>1961332000000</v>
      </c>
      <c r="V481" s="31">
        <f t="shared" si="37"/>
        <v>1920858000000</v>
      </c>
      <c r="W481" s="31">
        <f t="shared" si="37"/>
        <v>1905964000000</v>
      </c>
    </row>
    <row r="482" spans="1:23" x14ac:dyDescent="0.35">
      <c r="A482" s="23" t="s">
        <v>523</v>
      </c>
      <c r="B482" s="22">
        <f>SUM(B479:E479)/AVERAGE(B484:E484)</f>
        <v>0.14058895906767868</v>
      </c>
      <c r="C482" s="22">
        <f t="shared" ref="C482:W482" si="38">SUM(C479:F479)/AVERAGE(C484:F484)</f>
        <v>0.1385288716855749</v>
      </c>
      <c r="D482" s="22">
        <f t="shared" si="38"/>
        <v>0.13756498840480538</v>
      </c>
      <c r="E482" s="22">
        <f t="shared" si="38"/>
        <v>0.1698294781326464</v>
      </c>
      <c r="F482" s="22">
        <f t="shared" si="38"/>
        <v>0.18623223560144664</v>
      </c>
      <c r="G482" s="22">
        <f t="shared" si="38"/>
        <v>0.20310066979434632</v>
      </c>
      <c r="H482" s="22">
        <f t="shared" si="38"/>
        <v>0.20998008735644397</v>
      </c>
      <c r="I482" s="22">
        <f t="shared" si="38"/>
        <v>0.21436734081202097</v>
      </c>
      <c r="J482" s="22">
        <f t="shared" si="38"/>
        <v>0.20366236688877784</v>
      </c>
      <c r="K482" s="22">
        <f t="shared" si="38"/>
        <v>0.2028903699750961</v>
      </c>
      <c r="L482" s="22">
        <f t="shared" si="38"/>
        <v>0.21714026075631782</v>
      </c>
      <c r="M482" s="22">
        <f t="shared" si="38"/>
        <v>0.23104866046976344</v>
      </c>
      <c r="N482" s="22">
        <f t="shared" si="38"/>
        <v>0.24354855504914327</v>
      </c>
      <c r="O482" s="22">
        <f t="shared" si="38"/>
        <v>0.23763446232992932</v>
      </c>
      <c r="P482" s="22">
        <f t="shared" si="38"/>
        <v>0.23195412416080061</v>
      </c>
      <c r="Q482" s="22">
        <f t="shared" si="38"/>
        <v>0.25260335142068951</v>
      </c>
      <c r="R482" s="22">
        <f t="shared" si="38"/>
        <v>0.25700591518942917</v>
      </c>
      <c r="S482" s="22">
        <f t="shared" si="38"/>
        <v>0.25702542475396972</v>
      </c>
      <c r="T482" s="22">
        <f t="shared" si="38"/>
        <v>0.25995646065568973</v>
      </c>
      <c r="U482" s="22">
        <f t="shared" si="38"/>
        <v>0.16703566903172193</v>
      </c>
      <c r="V482" s="22">
        <f t="shared" si="38"/>
        <v>0.11451702921481868</v>
      </c>
      <c r="W482" s="22">
        <f t="shared" si="38"/>
        <v>6.0147831776223327E-2</v>
      </c>
    </row>
    <row r="483" spans="1:23" x14ac:dyDescent="0.35">
      <c r="A483" s="23" t="s">
        <v>524</v>
      </c>
      <c r="B483" s="38">
        <f>SUM(B479:E479)/AVERAGE(B485:E485)</f>
        <v>1.337298394505539E-2</v>
      </c>
      <c r="C483" s="38">
        <f t="shared" ref="C483:W483" si="39">SUM(C479:F479)/AVERAGE(C485:F485)</f>
        <v>1.2890441205359536E-2</v>
      </c>
      <c r="D483" s="38">
        <f t="shared" si="39"/>
        <v>1.2862309927150713E-2</v>
      </c>
      <c r="E483" s="38">
        <f t="shared" si="39"/>
        <v>1.6143102585622189E-2</v>
      </c>
      <c r="F483" s="38">
        <f t="shared" si="39"/>
        <v>1.7817805157158986E-2</v>
      </c>
      <c r="G483" s="38">
        <f t="shared" si="39"/>
        <v>1.9610509028185504E-2</v>
      </c>
      <c r="H483" s="38">
        <f t="shared" si="39"/>
        <v>1.988580552399772E-2</v>
      </c>
      <c r="I483" s="38">
        <f t="shared" si="39"/>
        <v>1.9800209788816615E-2</v>
      </c>
      <c r="J483" s="38">
        <f t="shared" si="39"/>
        <v>1.8704362603179678E-2</v>
      </c>
      <c r="K483" s="38">
        <f t="shared" si="39"/>
        <v>1.8183430963225319E-2</v>
      </c>
      <c r="L483" s="38">
        <f t="shared" si="39"/>
        <v>1.9099678947892555E-2</v>
      </c>
      <c r="M483" s="38">
        <f t="shared" si="39"/>
        <v>1.9914929412716675E-2</v>
      </c>
      <c r="N483" s="38">
        <f t="shared" si="39"/>
        <v>1.9982697011432803E-2</v>
      </c>
      <c r="O483" s="38">
        <f t="shared" si="39"/>
        <v>1.925557633611993E-2</v>
      </c>
      <c r="P483" s="38">
        <f t="shared" si="39"/>
        <v>1.8524505045218492E-2</v>
      </c>
      <c r="Q483" s="38">
        <f t="shared" si="39"/>
        <v>2.0054519485816713E-2</v>
      </c>
      <c r="R483" s="38">
        <f t="shared" si="39"/>
        <v>2.0255724091646665E-2</v>
      </c>
      <c r="S483" s="38">
        <f t="shared" si="39"/>
        <v>2.0104441649786513E-2</v>
      </c>
      <c r="T483" s="38">
        <f t="shared" si="39"/>
        <v>2.0484021106500241E-2</v>
      </c>
      <c r="U483" s="38">
        <f t="shared" si="39"/>
        <v>1.3122105173347024E-2</v>
      </c>
      <c r="V483" s="38">
        <f t="shared" si="39"/>
        <v>9.0698025966225587E-3</v>
      </c>
      <c r="W483" s="38">
        <f t="shared" si="39"/>
        <v>4.8749837971203674E-3</v>
      </c>
    </row>
    <row r="484" spans="1:23" x14ac:dyDescent="0.35">
      <c r="A484" s="29" t="s">
        <v>525</v>
      </c>
      <c r="B484" s="31">
        <f t="shared" ref="B484:W484" si="40">B66</f>
        <v>35609153000000</v>
      </c>
      <c r="C484" s="31">
        <f t="shared" si="40"/>
        <v>34190213000000</v>
      </c>
      <c r="D484" s="31">
        <f t="shared" si="40"/>
        <v>32742712000000</v>
      </c>
      <c r="E484" s="31">
        <f t="shared" si="40"/>
        <v>32383937000000</v>
      </c>
      <c r="F484" s="31">
        <f t="shared" si="40"/>
        <v>30985939000000</v>
      </c>
      <c r="G484" s="31">
        <f t="shared" si="40"/>
        <v>33662293000000</v>
      </c>
      <c r="H484" s="31">
        <f t="shared" si="40"/>
        <v>32239052000000</v>
      </c>
      <c r="I484" s="31">
        <f t="shared" si="40"/>
        <v>30637298000000</v>
      </c>
      <c r="J484" s="31">
        <f t="shared" si="40"/>
        <v>29008102000000</v>
      </c>
      <c r="K484" s="31">
        <f t="shared" si="40"/>
        <v>27380476000000</v>
      </c>
      <c r="L484" s="31">
        <f t="shared" si="40"/>
        <v>25987981000000</v>
      </c>
      <c r="M484" s="31">
        <f t="shared" si="40"/>
        <v>24759130000000</v>
      </c>
      <c r="N484" s="31">
        <f t="shared" si="40"/>
        <v>20279469000000</v>
      </c>
      <c r="O484" s="31">
        <f t="shared" si="40"/>
        <v>17949826000000</v>
      </c>
      <c r="P484" s="31">
        <f t="shared" si="40"/>
        <v>16744303000000</v>
      </c>
      <c r="Q484" s="31">
        <f t="shared" si="40"/>
        <v>15438070000000</v>
      </c>
      <c r="R484" s="31">
        <f t="shared" si="40"/>
        <v>14470653000000</v>
      </c>
      <c r="S484" s="31">
        <f t="shared" si="40"/>
        <v>13862837000000</v>
      </c>
      <c r="T484" s="31">
        <f t="shared" si="40"/>
        <v>13074780000000</v>
      </c>
      <c r="U484" s="31">
        <f t="shared" si="40"/>
        <v>11909211000000</v>
      </c>
      <c r="V484" s="31">
        <f t="shared" si="40"/>
        <v>11281956000000</v>
      </c>
      <c r="W484" s="31">
        <f t="shared" si="40"/>
        <v>11342487000000</v>
      </c>
    </row>
    <row r="485" spans="1:23" x14ac:dyDescent="0.35">
      <c r="A485" s="29" t="s">
        <v>526</v>
      </c>
      <c r="B485" s="31">
        <f t="shared" ref="B485:W485" si="41">B5</f>
        <v>361554995000000</v>
      </c>
      <c r="C485" s="31">
        <f t="shared" si="41"/>
        <v>355870488000000</v>
      </c>
      <c r="D485" s="31">
        <f t="shared" si="41"/>
        <v>356636840000000</v>
      </c>
      <c r="E485" s="31">
        <f t="shared" si="41"/>
        <v>344402552000000</v>
      </c>
      <c r="F485" s="31">
        <f t="shared" si="41"/>
        <v>343406813000000</v>
      </c>
      <c r="G485" s="31">
        <f t="shared" si="41"/>
        <v>343522216000000</v>
      </c>
      <c r="H485" s="31">
        <f t="shared" si="41"/>
        <v>328634007000000</v>
      </c>
      <c r="I485" s="31">
        <f t="shared" si="41"/>
        <v>317327732000000</v>
      </c>
      <c r="J485" s="31">
        <f t="shared" si="41"/>
        <v>310769290000000</v>
      </c>
      <c r="K485" s="31">
        <f t="shared" si="41"/>
        <v>302622532000000</v>
      </c>
      <c r="L485" s="31">
        <f t="shared" si="41"/>
        <v>292827078000000</v>
      </c>
      <c r="M485" s="31">
        <f t="shared" si="41"/>
        <v>260327561000000</v>
      </c>
      <c r="N485" s="31">
        <f t="shared" si="41"/>
        <v>242246851000000</v>
      </c>
      <c r="O485" s="31">
        <f t="shared" si="41"/>
        <v>216152686000000</v>
      </c>
      <c r="P485" s="31">
        <f t="shared" si="41"/>
        <v>206314594000000</v>
      </c>
      <c r="Q485" s="31">
        <f t="shared" si="41"/>
        <v>193461319000000</v>
      </c>
      <c r="R485" s="31">
        <f t="shared" si="41"/>
        <v>181339877000000</v>
      </c>
      <c r="S485" s="31">
        <f t="shared" si="41"/>
        <v>176632067000000</v>
      </c>
      <c r="T485" s="31">
        <f t="shared" si="41"/>
        <v>164593666000000</v>
      </c>
      <c r="U485" s="31">
        <f t="shared" si="41"/>
        <v>153929979000000</v>
      </c>
      <c r="V485" s="31">
        <f t="shared" si="41"/>
        <v>145716202000000</v>
      </c>
      <c r="W485" s="31">
        <f t="shared" si="41"/>
        <v>139944260000000</v>
      </c>
    </row>
    <row r="486" spans="1:23" x14ac:dyDescent="0.35">
      <c r="A486" s="23" t="s">
        <v>527</v>
      </c>
      <c r="B486" s="36">
        <f>B485/B484</f>
        <v>10.15342867043201</v>
      </c>
      <c r="C486" s="36">
        <f t="shared" ref="C486:W486" si="42">C485/C484</f>
        <v>10.408548434606125</v>
      </c>
      <c r="D486" s="36">
        <f t="shared" si="42"/>
        <v>10.892098369860138</v>
      </c>
      <c r="E486" s="36">
        <f t="shared" si="42"/>
        <v>10.634980916619249</v>
      </c>
      <c r="F486" s="36">
        <f t="shared" si="42"/>
        <v>11.082666011832012</v>
      </c>
      <c r="G486" s="36">
        <f t="shared" si="42"/>
        <v>10.204955913134022</v>
      </c>
      <c r="H486" s="36">
        <f t="shared" si="42"/>
        <v>10.193662239199838</v>
      </c>
      <c r="I486" s="36">
        <f t="shared" si="42"/>
        <v>10.357562602289535</v>
      </c>
      <c r="J486" s="36">
        <f t="shared" si="42"/>
        <v>10.713189370335225</v>
      </c>
      <c r="K486" s="36">
        <f t="shared" si="42"/>
        <v>11.052493462860179</v>
      </c>
      <c r="L486" s="36">
        <f t="shared" si="42"/>
        <v>11.267788675080222</v>
      </c>
      <c r="M486" s="36">
        <f t="shared" si="42"/>
        <v>10.514406645144639</v>
      </c>
      <c r="N486" s="36">
        <f t="shared" si="42"/>
        <v>11.945423768245609</v>
      </c>
      <c r="O486" s="36">
        <f t="shared" si="42"/>
        <v>12.042049098414658</v>
      </c>
      <c r="P486" s="36">
        <f t="shared" si="42"/>
        <v>12.32147996844061</v>
      </c>
      <c r="Q486" s="36">
        <f t="shared" si="42"/>
        <v>12.531444604150648</v>
      </c>
      <c r="R486" s="36">
        <f t="shared" si="42"/>
        <v>12.531561429881569</v>
      </c>
      <c r="S486" s="36">
        <f t="shared" si="42"/>
        <v>12.741408342318387</v>
      </c>
      <c r="T486" s="36">
        <f t="shared" si="42"/>
        <v>12.588637514359707</v>
      </c>
      <c r="U486" s="36">
        <f t="shared" si="42"/>
        <v>12.925287745762503</v>
      </c>
      <c r="V486" s="36">
        <f t="shared" si="42"/>
        <v>12.915863348518643</v>
      </c>
      <c r="W486" s="36">
        <f t="shared" si="42"/>
        <v>12.338057782213019</v>
      </c>
    </row>
    <row r="487" spans="1:23" x14ac:dyDescent="0.35">
      <c r="A487" s="23" t="s">
        <v>529</v>
      </c>
      <c r="B487" s="28">
        <f t="shared" ref="B487:S487" si="43">B479/F479-1</f>
        <v>0.17755866692959965</v>
      </c>
      <c r="C487" s="28">
        <f t="shared" si="43"/>
        <v>3.5064765977801393E-2</v>
      </c>
      <c r="D487" s="28">
        <f t="shared" si="43"/>
        <v>-0.67490100886707816</v>
      </c>
      <c r="E487" s="28">
        <f t="shared" si="43"/>
        <v>-0.26219632605797305</v>
      </c>
      <c r="F487" s="28">
        <f t="shared" si="43"/>
        <v>-0.25274131519562659</v>
      </c>
      <c r="G487" s="28">
        <f t="shared" si="43"/>
        <v>8.7611205171617579E-2</v>
      </c>
      <c r="H487" s="28">
        <f t="shared" si="43"/>
        <v>0.15526566514565454</v>
      </c>
      <c r="I487" s="28">
        <f t="shared" si="43"/>
        <v>0.54216991221565602</v>
      </c>
      <c r="J487" s="28">
        <f t="shared" si="43"/>
        <v>0.36574433980059173</v>
      </c>
      <c r="K487" s="28">
        <f t="shared" si="43"/>
        <v>0.14179867121136636</v>
      </c>
      <c r="L487" s="28">
        <f t="shared" si="43"/>
        <v>0.20590457537195883</v>
      </c>
      <c r="M487" s="28">
        <f t="shared" si="43"/>
        <v>0.40223168656326092</v>
      </c>
      <c r="N487" s="28">
        <f t="shared" si="43"/>
        <v>0.54924374885370186</v>
      </c>
      <c r="O487" s="28">
        <f t="shared" si="43"/>
        <v>0.40620841256955176</v>
      </c>
      <c r="P487" s="28">
        <f t="shared" si="43"/>
        <v>-6.8873661041318424E-2</v>
      </c>
      <c r="Q487" s="28">
        <f t="shared" si="43"/>
        <v>0.26168660794271714</v>
      </c>
      <c r="R487" s="28">
        <f t="shared" si="43"/>
        <v>0.3337062307571883</v>
      </c>
      <c r="S487" s="28">
        <f t="shared" si="43"/>
        <v>0.18624766572953821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0.18605385729052881</v>
      </c>
      <c r="C488" s="28">
        <f t="shared" si="44"/>
        <v>0.25229952127865585</v>
      </c>
      <c r="D488" s="28">
        <f t="shared" si="44"/>
        <v>0.43761003972402568</v>
      </c>
      <c r="E488" s="28">
        <f t="shared" si="44"/>
        <v>8.1012612964995512E-2</v>
      </c>
      <c r="F488" s="28">
        <f t="shared" si="44"/>
        <v>-0.10077571742823743</v>
      </c>
      <c r="G488" s="28">
        <f t="shared" si="44"/>
        <v>-3.3377728661546202E-2</v>
      </c>
      <c r="H488" s="28">
        <f t="shared" si="44"/>
        <v>-1.0904792472327007E-2</v>
      </c>
      <c r="I488" s="28">
        <f t="shared" si="44"/>
        <v>0.16841416862136205</v>
      </c>
      <c r="J488" s="28">
        <f t="shared" si="44"/>
        <v>0.20116583458732329</v>
      </c>
      <c r="K488" s="28">
        <f t="shared" si="44"/>
        <v>0.25089143353468923</v>
      </c>
      <c r="L488" s="28">
        <f t="shared" si="44"/>
        <v>0.34564029292313103</v>
      </c>
      <c r="M488" s="28">
        <f t="shared" si="44"/>
        <v>0.37313389149261744</v>
      </c>
      <c r="N488" s="28">
        <f t="shared" si="44"/>
        <v>0.43190088574215268</v>
      </c>
      <c r="O488" s="28">
        <f t="shared" si="44"/>
        <v>0.3102503930480851</v>
      </c>
      <c r="P488" s="28">
        <f t="shared" si="44"/>
        <v>0.38947521091958337</v>
      </c>
      <c r="Q488" s="28">
        <f t="shared" si="44"/>
        <v>0.18450179384448551</v>
      </c>
      <c r="R488" s="28">
        <f t="shared" si="44"/>
        <v>0.25323712801704024</v>
      </c>
      <c r="S488" s="28">
        <f t="shared" si="44"/>
        <v>0.34576116440415738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0.17617398510967397</v>
      </c>
      <c r="C489" s="28">
        <f t="shared" si="45"/>
        <v>2.7865334557930499E-2</v>
      </c>
      <c r="D489" s="28">
        <f t="shared" si="45"/>
        <v>-0.86022588320627713</v>
      </c>
      <c r="E489" s="28">
        <f t="shared" si="45"/>
        <v>-2.6213920213162711E-2</v>
      </c>
      <c r="F489" s="28">
        <f t="shared" si="45"/>
        <v>0.18069274563820015</v>
      </c>
      <c r="G489" s="28">
        <f t="shared" si="45"/>
        <v>0.36050208845016662</v>
      </c>
      <c r="H489" s="28">
        <f t="shared" si="45"/>
        <v>0.66608284545476804</v>
      </c>
      <c r="I489" s="28">
        <f t="shared" si="45"/>
        <v>0.91127540039690302</v>
      </c>
      <c r="J489" s="28">
        <f t="shared" si="45"/>
        <v>0.6497440397126264</v>
      </c>
      <c r="K489" s="28">
        <f t="shared" si="45"/>
        <v>0.81177370897341428</v>
      </c>
      <c r="L489" s="28">
        <f t="shared" si="45"/>
        <v>7.0079555433229856E-2</v>
      </c>
      <c r="M489" s="28">
        <f t="shared" si="45"/>
        <v>-0.27501636314634426</v>
      </c>
      <c r="N489" s="28">
        <f t="shared" si="45"/>
        <v>1.5935024768035406</v>
      </c>
      <c r="O489" s="28">
        <f t="shared" si="45"/>
        <v>0.79780891719745228</v>
      </c>
      <c r="P489" s="28">
        <f t="shared" si="45"/>
        <v>0.45380350213087572</v>
      </c>
      <c r="Q489" s="28">
        <f t="shared" si="45"/>
        <v>0.81362366776920259</v>
      </c>
      <c r="R489" s="28">
        <f t="shared" si="45"/>
        <v>-0.40780504874898094</v>
      </c>
      <c r="S489" s="28">
        <f t="shared" si="45"/>
        <v>-0.27567323174304392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0.20506134378995267</v>
      </c>
      <c r="C490" s="28">
        <f t="shared" si="46"/>
        <v>0.16252288590725361</v>
      </c>
      <c r="D490" s="28">
        <f t="shared" si="46"/>
        <v>0.2749755528134481</v>
      </c>
      <c r="E490" s="28">
        <f t="shared" si="46"/>
        <v>0.15209061787054812</v>
      </c>
      <c r="F490" s="28">
        <f t="shared" si="46"/>
        <v>0.17228558211296763</v>
      </c>
      <c r="G490" s="28">
        <f t="shared" si="46"/>
        <v>0.1526479637912197</v>
      </c>
      <c r="H490" s="28">
        <f t="shared" si="46"/>
        <v>0.13995189348515003</v>
      </c>
      <c r="I490" s="28">
        <f t="shared" si="46"/>
        <v>0.17435043232683078</v>
      </c>
      <c r="J490" s="28">
        <f t="shared" si="46"/>
        <v>0.14281110993926482</v>
      </c>
      <c r="K490" s="28">
        <f t="shared" si="46"/>
        <v>0.20490933873977291</v>
      </c>
      <c r="L490" s="28">
        <f t="shared" si="46"/>
        <v>0.17698717064516956</v>
      </c>
      <c r="M490" s="28">
        <f t="shared" si="46"/>
        <v>0.20538117955017521</v>
      </c>
      <c r="N490" s="28">
        <f t="shared" si="46"/>
        <v>0.31651474240039756</v>
      </c>
      <c r="O490" s="28">
        <f t="shared" si="46"/>
        <v>0.23757516805299383</v>
      </c>
      <c r="P490" s="28">
        <f t="shared" si="46"/>
        <v>0.2545624123700776</v>
      </c>
      <c r="Q490" s="28">
        <f t="shared" si="46"/>
        <v>0.18704118235680101</v>
      </c>
      <c r="R490" s="28">
        <f t="shared" si="46"/>
        <v>0.12884850447655705</v>
      </c>
      <c r="S490" s="28">
        <f t="shared" si="46"/>
        <v>0.18631118358935828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1.9435886292636706E-2</v>
      </c>
      <c r="C491" s="28">
        <f t="shared" si="47"/>
        <v>-5.0601061978335138E-2</v>
      </c>
      <c r="D491" s="28">
        <f t="shared" si="47"/>
        <v>6.8227556370419329E-2</v>
      </c>
      <c r="E491" s="28">
        <f t="shared" si="47"/>
        <v>0.19090193796857235</v>
      </c>
      <c r="F491" s="28">
        <f t="shared" si="47"/>
        <v>0.27370580259294264</v>
      </c>
      <c r="G491" s="28">
        <f t="shared" si="47"/>
        <v>0.31768543935377247</v>
      </c>
      <c r="H491" s="28">
        <f t="shared" si="47"/>
        <v>0.39693867243280989</v>
      </c>
      <c r="I491" s="28">
        <f t="shared" si="47"/>
        <v>0.23714261770140266</v>
      </c>
      <c r="J491" s="28">
        <f t="shared" si="47"/>
        <v>0.18380937611595005</v>
      </c>
      <c r="K491" s="28">
        <f t="shared" si="47"/>
        <v>0.27076804684875877</v>
      </c>
      <c r="L491" s="28">
        <f t="shared" si="47"/>
        <v>0.20412438530989996</v>
      </c>
      <c r="M491" s="28">
        <f t="shared" si="47"/>
        <v>0.20989599968815198</v>
      </c>
      <c r="N491" s="28">
        <f t="shared" si="47"/>
        <v>0.37258766909271657</v>
      </c>
      <c r="O491" s="28">
        <f t="shared" si="47"/>
        <v>0.33840039361041585</v>
      </c>
      <c r="P491" s="28">
        <f t="shared" si="47"/>
        <v>0.25383123306764066</v>
      </c>
      <c r="Q491" s="28">
        <f t="shared" si="47"/>
        <v>0.2698456282514865</v>
      </c>
      <c r="R491" s="28">
        <f t="shared" si="47"/>
        <v>0.18968660548603733</v>
      </c>
      <c r="S491" s="28">
        <f t="shared" si="47"/>
        <v>0.15111397442170049</v>
      </c>
      <c r="T491" s="28"/>
      <c r="U491" s="28"/>
      <c r="V491" s="28"/>
      <c r="W491" s="23"/>
    </row>
  </sheetData>
  <conditionalFormatting sqref="A4:XFD4">
    <cfRule type="notContainsBlanks" dxfId="23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E8E5A-E490-4D29-A582-40DC9337EF6F}">
  <sheetPr codeName="Sheet25"/>
  <dimension ref="A1:W491"/>
  <sheetViews>
    <sheetView topLeftCell="A282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26953125" bestFit="1" customWidth="1"/>
    <col min="2" max="2" width="12.1796875" bestFit="1" customWidth="1"/>
    <col min="3" max="11" width="11.453125" bestFit="1" customWidth="1"/>
    <col min="12" max="12" width="11.81640625" bestFit="1" customWidth="1"/>
    <col min="13" max="13" width="11.453125" bestFit="1" customWidth="1"/>
    <col min="14" max="23" width="6.54296875" bestFit="1" customWidth="1"/>
  </cols>
  <sheetData>
    <row r="1" spans="1:23" x14ac:dyDescent="0.35">
      <c r="A1" s="1" t="s">
        <v>0</v>
      </c>
    </row>
    <row r="2" spans="1:23" x14ac:dyDescent="0.35">
      <c r="A2" s="1" t="s">
        <v>483</v>
      </c>
    </row>
    <row r="3" spans="1:23" x14ac:dyDescent="0.35">
      <c r="A3" s="2">
        <v>45505</v>
      </c>
    </row>
    <row r="4" spans="1:23" s="3" customFormat="1" ht="12" x14ac:dyDescent="0.3"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3" x14ac:dyDescent="0.35">
      <c r="A6" s="7" t="s">
        <v>25</v>
      </c>
      <c r="B6" s="5"/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1:23" x14ac:dyDescent="0.35">
      <c r="A7" s="7" t="s">
        <v>26</v>
      </c>
      <c r="B7" s="5"/>
      <c r="C7" s="8"/>
      <c r="D7" s="8"/>
      <c r="E7" s="8"/>
      <c r="F7" s="8"/>
      <c r="G7" s="8"/>
      <c r="H7" s="8"/>
      <c r="I7" s="8"/>
      <c r="J7" s="8"/>
      <c r="K7" s="8"/>
      <c r="L7" s="8"/>
      <c r="M7" s="8"/>
    </row>
    <row r="8" spans="1:23" x14ac:dyDescent="0.35">
      <c r="A8" s="7" t="s">
        <v>27</v>
      </c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 spans="1:23" x14ac:dyDescent="0.35">
      <c r="A9" s="9" t="s">
        <v>28</v>
      </c>
      <c r="B9" s="5"/>
      <c r="C9" s="8"/>
      <c r="D9" s="8"/>
      <c r="E9" s="8"/>
      <c r="F9" s="8"/>
      <c r="G9" s="8"/>
      <c r="H9" s="8"/>
      <c r="I9" s="8"/>
      <c r="J9" s="8"/>
      <c r="K9" s="8"/>
      <c r="L9" s="8"/>
      <c r="M9" s="8"/>
    </row>
    <row r="10" spans="1:23" x14ac:dyDescent="0.35">
      <c r="A10" s="9" t="s">
        <v>29</v>
      </c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1:23" x14ac:dyDescent="0.35">
      <c r="A11" s="9" t="s">
        <v>30</v>
      </c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</row>
    <row r="12" spans="1:23" x14ac:dyDescent="0.35">
      <c r="A12" s="7" t="s">
        <v>31</v>
      </c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1:23" x14ac:dyDescent="0.35">
      <c r="A13" s="9" t="s">
        <v>32</v>
      </c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1:23" x14ac:dyDescent="0.35">
      <c r="A14" s="9" t="s">
        <v>33</v>
      </c>
      <c r="B14" s="5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1:23" x14ac:dyDescent="0.35">
      <c r="A15" s="7" t="s">
        <v>34</v>
      </c>
      <c r="B15" s="5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1:23" x14ac:dyDescent="0.35">
      <c r="A16" s="7" t="s">
        <v>35</v>
      </c>
      <c r="B16" s="5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</row>
    <row r="17" spans="1:13" x14ac:dyDescent="0.35">
      <c r="A17" s="9" t="s">
        <v>36</v>
      </c>
      <c r="B17" s="5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1:13" x14ac:dyDescent="0.35">
      <c r="A18" s="9" t="s">
        <v>37</v>
      </c>
      <c r="B18" s="5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19" spans="1:13" x14ac:dyDescent="0.35">
      <c r="A19" s="7" t="s">
        <v>38</v>
      </c>
      <c r="B19" s="5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0" spans="1:13" x14ac:dyDescent="0.35">
      <c r="A20" s="9" t="s">
        <v>39</v>
      </c>
      <c r="B20" s="5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1:13" x14ac:dyDescent="0.35">
      <c r="A21" s="9" t="s">
        <v>40</v>
      </c>
      <c r="B21" s="5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1:13" x14ac:dyDescent="0.35">
      <c r="A22" s="7" t="s">
        <v>41</v>
      </c>
      <c r="B22" s="5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</row>
    <row r="23" spans="1:13" x14ac:dyDescent="0.35">
      <c r="A23" s="9" t="s">
        <v>42</v>
      </c>
      <c r="B23" s="5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</row>
    <row r="24" spans="1:13" x14ac:dyDescent="0.35">
      <c r="A24" s="9" t="s">
        <v>43</v>
      </c>
      <c r="B24" s="5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1:13" x14ac:dyDescent="0.35">
      <c r="A25" s="9" t="s">
        <v>44</v>
      </c>
      <c r="B25" s="5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1:13" x14ac:dyDescent="0.35">
      <c r="A26" s="7" t="s">
        <v>45</v>
      </c>
      <c r="B26" s="5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1:13" x14ac:dyDescent="0.35">
      <c r="A27" s="9" t="s">
        <v>46</v>
      </c>
      <c r="B27" s="5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8" spans="1:13" x14ac:dyDescent="0.35">
      <c r="A28" s="9" t="s">
        <v>47</v>
      </c>
      <c r="B28" s="5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</row>
    <row r="29" spans="1:13" x14ac:dyDescent="0.35">
      <c r="A29" s="9" t="s">
        <v>48</v>
      </c>
      <c r="B29" s="5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0" spans="1:13" x14ac:dyDescent="0.35">
      <c r="A30" s="9" t="s">
        <v>49</v>
      </c>
      <c r="B30" s="5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</row>
    <row r="31" spans="1:13" x14ac:dyDescent="0.35">
      <c r="A31" s="7" t="s">
        <v>50</v>
      </c>
      <c r="B31" s="5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</row>
    <row r="32" spans="1:13" x14ac:dyDescent="0.35">
      <c r="A32" s="9" t="s">
        <v>51</v>
      </c>
      <c r="B32" s="5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3" spans="1:13" x14ac:dyDescent="0.35">
      <c r="A33" s="7" t="s">
        <v>52</v>
      </c>
      <c r="B33" s="5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4" spans="1:13" x14ac:dyDescent="0.35">
      <c r="A34" s="7" t="s">
        <v>53</v>
      </c>
      <c r="B34" s="5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</row>
    <row r="35" spans="1:13" x14ac:dyDescent="0.35">
      <c r="A35" s="9" t="s">
        <v>54</v>
      </c>
      <c r="B35" s="5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1:13" x14ac:dyDescent="0.35">
      <c r="A36" s="10" t="s">
        <v>55</v>
      </c>
      <c r="B36" s="5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1:13" x14ac:dyDescent="0.35">
      <c r="A37" s="10" t="s">
        <v>56</v>
      </c>
      <c r="B37" s="5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1:13" x14ac:dyDescent="0.35">
      <c r="A38" s="9" t="s">
        <v>57</v>
      </c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1:13" x14ac:dyDescent="0.35">
      <c r="A39" s="10" t="s">
        <v>58</v>
      </c>
      <c r="B39" s="5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</row>
    <row r="40" spans="1:13" x14ac:dyDescent="0.35">
      <c r="A40" s="10" t="s">
        <v>59</v>
      </c>
      <c r="B40" s="5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</row>
    <row r="41" spans="1:13" x14ac:dyDescent="0.35">
      <c r="A41" s="7" t="s">
        <v>60</v>
      </c>
      <c r="B41" s="5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2" spans="1:13" x14ac:dyDescent="0.35">
      <c r="A42" s="9" t="s">
        <v>61</v>
      </c>
      <c r="B42" s="5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 spans="1:13" x14ac:dyDescent="0.35">
      <c r="A43" s="9" t="s">
        <v>62</v>
      </c>
      <c r="B43" s="5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1:13" x14ac:dyDescent="0.35">
      <c r="A44" s="7" t="s">
        <v>63</v>
      </c>
      <c r="B44" s="5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5" spans="1:13" x14ac:dyDescent="0.35">
      <c r="A45" s="9" t="s">
        <v>64</v>
      </c>
      <c r="B45" s="5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</row>
    <row r="46" spans="1:13" x14ac:dyDescent="0.35">
      <c r="A46" s="9" t="s">
        <v>65</v>
      </c>
      <c r="B46" s="5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</row>
    <row r="47" spans="1:13" x14ac:dyDescent="0.35">
      <c r="A47" s="9" t="s">
        <v>66</v>
      </c>
      <c r="B47" s="5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</row>
    <row r="48" spans="1:13" x14ac:dyDescent="0.35">
      <c r="A48" s="9" t="s">
        <v>67</v>
      </c>
      <c r="B48" s="5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</row>
    <row r="49" spans="1:13" x14ac:dyDescent="0.35">
      <c r="A49" s="9" t="s">
        <v>68</v>
      </c>
      <c r="B49" s="5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</row>
    <row r="50" spans="1:13" x14ac:dyDescent="0.35">
      <c r="A50" s="9" t="s">
        <v>69</v>
      </c>
      <c r="B50" s="5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</row>
    <row r="51" spans="1:13" x14ac:dyDescent="0.35">
      <c r="A51" s="11" t="s">
        <v>70</v>
      </c>
      <c r="B51" s="5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</row>
    <row r="52" spans="1:13" x14ac:dyDescent="0.35">
      <c r="A52" s="11" t="s">
        <v>71</v>
      </c>
      <c r="B52" s="5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</row>
    <row r="53" spans="1:13" x14ac:dyDescent="0.35">
      <c r="A53" s="7" t="s">
        <v>72</v>
      </c>
      <c r="B53" s="5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</row>
    <row r="54" spans="1:13" x14ac:dyDescent="0.35">
      <c r="A54" s="7" t="s">
        <v>73</v>
      </c>
      <c r="B54" s="5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</row>
    <row r="55" spans="1:13" x14ac:dyDescent="0.35">
      <c r="A55" s="9" t="s">
        <v>74</v>
      </c>
      <c r="B55" s="5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1:13" x14ac:dyDescent="0.35">
      <c r="A56" s="9" t="s">
        <v>75</v>
      </c>
      <c r="B56" s="5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1:13" x14ac:dyDescent="0.35">
      <c r="A57" s="7" t="s">
        <v>76</v>
      </c>
      <c r="B57" s="5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 spans="1:13" x14ac:dyDescent="0.35">
      <c r="A58" s="7" t="s">
        <v>77</v>
      </c>
      <c r="B58" s="5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</row>
    <row r="59" spans="1:13" ht="21.5" x14ac:dyDescent="0.35">
      <c r="A59" s="7" t="s">
        <v>78</v>
      </c>
      <c r="B59" s="5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</row>
    <row r="60" spans="1:13" x14ac:dyDescent="0.35">
      <c r="A60" s="7" t="s">
        <v>79</v>
      </c>
      <c r="B60" s="5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</row>
    <row r="61" spans="1:13" x14ac:dyDescent="0.35">
      <c r="A61" s="7" t="s">
        <v>80</v>
      </c>
      <c r="B61" s="5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</row>
    <row r="62" spans="1:13" x14ac:dyDescent="0.35">
      <c r="A62" s="9" t="s">
        <v>81</v>
      </c>
      <c r="B62" s="5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</row>
    <row r="63" spans="1:13" x14ac:dyDescent="0.35">
      <c r="A63" s="9" t="s">
        <v>82</v>
      </c>
      <c r="B63" s="5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</row>
    <row r="64" spans="1:13" x14ac:dyDescent="0.35">
      <c r="A64" s="9" t="s">
        <v>83</v>
      </c>
      <c r="B64" s="5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</row>
    <row r="65" spans="1:13" x14ac:dyDescent="0.35">
      <c r="A65" s="9" t="s">
        <v>84</v>
      </c>
      <c r="B65" s="5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</row>
    <row r="66" spans="1:13" x14ac:dyDescent="0.35">
      <c r="A66" s="12" t="s">
        <v>85</v>
      </c>
      <c r="B66" s="5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</row>
    <row r="67" spans="1:13" x14ac:dyDescent="0.35">
      <c r="A67" s="13" t="s">
        <v>86</v>
      </c>
      <c r="B67" s="5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</row>
    <row r="68" spans="1:13" x14ac:dyDescent="0.35">
      <c r="A68" s="9" t="s">
        <v>87</v>
      </c>
      <c r="B68" s="5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</row>
    <row r="69" spans="1:13" x14ac:dyDescent="0.35">
      <c r="A69" s="9" t="s">
        <v>88</v>
      </c>
      <c r="B69" s="5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</row>
    <row r="70" spans="1:13" x14ac:dyDescent="0.35">
      <c r="A70" s="9" t="s">
        <v>89</v>
      </c>
      <c r="B70" s="5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</row>
    <row r="71" spans="1:13" x14ac:dyDescent="0.35">
      <c r="A71" s="9" t="s">
        <v>90</v>
      </c>
      <c r="B71" s="5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1:13" x14ac:dyDescent="0.35">
      <c r="A72" s="9" t="s">
        <v>91</v>
      </c>
      <c r="B72" s="5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1:13" x14ac:dyDescent="0.35">
      <c r="A73" s="9" t="s">
        <v>92</v>
      </c>
      <c r="B73" s="5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</row>
    <row r="74" spans="1:13" x14ac:dyDescent="0.35">
      <c r="A74" s="7" t="s">
        <v>93</v>
      </c>
      <c r="B74" s="5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5" spans="1:13" x14ac:dyDescent="0.35">
      <c r="A75" s="7" t="s">
        <v>94</v>
      </c>
      <c r="B75" s="5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</row>
    <row r="76" spans="1:13" x14ac:dyDescent="0.35">
      <c r="A76" s="7" t="s">
        <v>95</v>
      </c>
      <c r="B76" s="5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</row>
    <row r="77" spans="1:13" x14ac:dyDescent="0.35">
      <c r="A77" s="7" t="s">
        <v>96</v>
      </c>
      <c r="B77" s="5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</row>
    <row r="78" spans="1:13" x14ac:dyDescent="0.35">
      <c r="A78" s="9" t="s">
        <v>97</v>
      </c>
      <c r="B78" s="5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</row>
    <row r="79" spans="1:13" x14ac:dyDescent="0.35">
      <c r="A79" s="9" t="s">
        <v>98</v>
      </c>
      <c r="B79" s="5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</row>
    <row r="80" spans="1:13" x14ac:dyDescent="0.35">
      <c r="A80" s="7" t="s">
        <v>99</v>
      </c>
      <c r="B80" s="5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</row>
    <row r="81" spans="1:13" ht="22" x14ac:dyDescent="0.35">
      <c r="A81" s="12" t="s">
        <v>100</v>
      </c>
      <c r="B81" s="5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</row>
    <row r="82" spans="1:13" x14ac:dyDescent="0.35">
      <c r="A82" s="12" t="s">
        <v>101</v>
      </c>
      <c r="B82" s="5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</row>
    <row r="83" spans="1:13" x14ac:dyDescent="0.35">
      <c r="A83" s="7" t="s">
        <v>102</v>
      </c>
      <c r="B83" s="5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</row>
    <row r="84" spans="1:13" x14ac:dyDescent="0.35">
      <c r="A84" s="9" t="s">
        <v>103</v>
      </c>
      <c r="B84" s="5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5" spans="1:13" x14ac:dyDescent="0.35">
      <c r="A85" s="9" t="s">
        <v>104</v>
      </c>
      <c r="B85" s="5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</row>
    <row r="86" spans="1:13" x14ac:dyDescent="0.35">
      <c r="A86" s="9" t="s">
        <v>105</v>
      </c>
      <c r="B86" s="5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</row>
    <row r="87" spans="1:13" x14ac:dyDescent="0.35">
      <c r="A87" s="7" t="s">
        <v>106</v>
      </c>
      <c r="B87" s="5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</row>
    <row r="88" spans="1:13" x14ac:dyDescent="0.35">
      <c r="A88" s="9" t="s">
        <v>107</v>
      </c>
      <c r="B88" s="5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</row>
    <row r="89" spans="1:13" x14ac:dyDescent="0.35">
      <c r="A89" s="9" t="s">
        <v>108</v>
      </c>
      <c r="B89" s="5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</row>
    <row r="90" spans="1:13" x14ac:dyDescent="0.35">
      <c r="A90" s="9" t="s">
        <v>109</v>
      </c>
      <c r="B90" s="5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</row>
    <row r="91" spans="1:13" x14ac:dyDescent="0.35">
      <c r="A91" s="9" t="s">
        <v>110</v>
      </c>
      <c r="B91" s="5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</row>
    <row r="92" spans="1:13" x14ac:dyDescent="0.35">
      <c r="A92" s="9" t="s">
        <v>111</v>
      </c>
      <c r="B92" s="5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</row>
    <row r="93" spans="1:13" x14ac:dyDescent="0.35">
      <c r="A93" s="9" t="s">
        <v>112</v>
      </c>
      <c r="B93" s="5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</row>
    <row r="94" spans="1:13" x14ac:dyDescent="0.35">
      <c r="A94" s="12" t="s">
        <v>113</v>
      </c>
      <c r="B94" s="5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</row>
    <row r="95" spans="1:13" x14ac:dyDescent="0.35">
      <c r="A95" s="7" t="s">
        <v>114</v>
      </c>
      <c r="B95" s="5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1:13" x14ac:dyDescent="0.35">
      <c r="A96" s="9" t="s">
        <v>115</v>
      </c>
      <c r="B96" s="5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</row>
    <row r="97" spans="1:13" x14ac:dyDescent="0.35">
      <c r="A97" s="9" t="s">
        <v>116</v>
      </c>
      <c r="B97" s="5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</row>
    <row r="98" spans="1:13" x14ac:dyDescent="0.35">
      <c r="A98" s="9" t="s">
        <v>117</v>
      </c>
      <c r="B98" s="5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</row>
    <row r="99" spans="1:13" x14ac:dyDescent="0.35">
      <c r="A99" s="9" t="s">
        <v>118</v>
      </c>
      <c r="B99" s="5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</row>
    <row r="100" spans="1:13" x14ac:dyDescent="0.35">
      <c r="A100" s="7" t="s">
        <v>119</v>
      </c>
      <c r="B100" s="5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</row>
    <row r="101" spans="1:13" x14ac:dyDescent="0.35">
      <c r="A101" s="7" t="s">
        <v>120</v>
      </c>
      <c r="B101" s="5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1:13" x14ac:dyDescent="0.35">
      <c r="A102" s="7" t="s">
        <v>121</v>
      </c>
      <c r="B102" s="5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1:1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1:13" x14ac:dyDescent="0.35">
      <c r="A104" s="9" t="s">
        <v>123</v>
      </c>
      <c r="B104" s="5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1:13" x14ac:dyDescent="0.35">
      <c r="A105" s="9" t="s">
        <v>124</v>
      </c>
      <c r="B105" s="5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1:13" x14ac:dyDescent="0.35">
      <c r="A106" s="9" t="s">
        <v>125</v>
      </c>
      <c r="B106" s="5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1:13" x14ac:dyDescent="0.35">
      <c r="A107" s="14" t="s">
        <v>126</v>
      </c>
      <c r="B107" s="5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x14ac:dyDescent="0.35">
      <c r="A108" s="14" t="s">
        <v>127</v>
      </c>
      <c r="B108" s="5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9" t="s">
        <v>128</v>
      </c>
      <c r="B109" s="5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1:13" x14ac:dyDescent="0.35">
      <c r="A110" s="9" t="s">
        <v>129</v>
      </c>
      <c r="B110" s="5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</row>
    <row r="111" spans="1:13" x14ac:dyDescent="0.35">
      <c r="A111" s="9" t="s">
        <v>130</v>
      </c>
      <c r="B111" s="5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</row>
    <row r="112" spans="1:13" x14ac:dyDescent="0.35">
      <c r="A112" s="9" t="s">
        <v>131</v>
      </c>
      <c r="B112" s="5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</row>
    <row r="113" spans="1:13" x14ac:dyDescent="0.35">
      <c r="A113" s="9" t="s">
        <v>132</v>
      </c>
      <c r="B113" s="5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</row>
    <row r="114" spans="1:13" x14ac:dyDescent="0.35">
      <c r="A114" s="9" t="s">
        <v>133</v>
      </c>
      <c r="B114" s="5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</row>
    <row r="115" spans="1:13" x14ac:dyDescent="0.35">
      <c r="A115" s="9" t="s">
        <v>134</v>
      </c>
      <c r="B115" s="5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</row>
    <row r="116" spans="1:13" x14ac:dyDescent="0.35">
      <c r="A116" s="9" t="s">
        <v>135</v>
      </c>
      <c r="B116" s="5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</row>
    <row r="117" spans="1:13" x14ac:dyDescent="0.35">
      <c r="A117" s="9" t="s">
        <v>136</v>
      </c>
      <c r="B117" s="5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</row>
    <row r="118" spans="1:13" x14ac:dyDescent="0.35">
      <c r="A118" s="9" t="s">
        <v>137</v>
      </c>
      <c r="B118" s="5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</row>
    <row r="119" spans="1:13" ht="21.5" x14ac:dyDescent="0.35">
      <c r="A119" s="9" t="s">
        <v>138</v>
      </c>
      <c r="B119" s="5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</row>
    <row r="120" spans="1:13" x14ac:dyDescent="0.35">
      <c r="A120" s="9" t="s">
        <v>139</v>
      </c>
      <c r="B120" s="5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</row>
    <row r="121" spans="1:13" x14ac:dyDescent="0.35">
      <c r="A121" s="9" t="s">
        <v>140</v>
      </c>
      <c r="B121" s="5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</row>
    <row r="122" spans="1:13" x14ac:dyDescent="0.35">
      <c r="A122" s="9" t="s">
        <v>141</v>
      </c>
      <c r="B122" s="5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</row>
    <row r="123" spans="1:13" x14ac:dyDescent="0.35">
      <c r="A123" s="9" t="s">
        <v>142</v>
      </c>
      <c r="B123" s="5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</row>
    <row r="124" spans="1:13" x14ac:dyDescent="0.35">
      <c r="A124" s="9" t="s">
        <v>143</v>
      </c>
      <c r="B124" s="5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</row>
    <row r="125" spans="1:13" x14ac:dyDescent="0.35">
      <c r="A125" s="9" t="s">
        <v>144</v>
      </c>
      <c r="B125" s="5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</row>
    <row r="126" spans="1:13" x14ac:dyDescent="0.35">
      <c r="A126" s="9" t="s">
        <v>145</v>
      </c>
      <c r="B126" s="5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7" spans="1:13" x14ac:dyDescent="0.35">
      <c r="A127" s="9" t="s">
        <v>146</v>
      </c>
      <c r="B127" s="5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</row>
    <row r="128" spans="1:13" x14ac:dyDescent="0.35">
      <c r="A128" s="9" t="s">
        <v>147</v>
      </c>
      <c r="B128" s="5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</row>
    <row r="129" spans="1:1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</row>
    <row r="130" spans="1:13" x14ac:dyDescent="0.35">
      <c r="A130" s="12" t="s">
        <v>149</v>
      </c>
      <c r="B130" s="5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</row>
    <row r="131" spans="1:13" x14ac:dyDescent="0.35">
      <c r="A131" s="9" t="s">
        <v>151</v>
      </c>
      <c r="B131" s="5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</row>
    <row r="132" spans="1:13" x14ac:dyDescent="0.35">
      <c r="A132" s="9" t="s">
        <v>152</v>
      </c>
      <c r="B132" s="5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</row>
    <row r="133" spans="1:13" ht="21.5" x14ac:dyDescent="0.35">
      <c r="A133" s="9" t="s">
        <v>153</v>
      </c>
      <c r="B133" s="5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</row>
    <row r="134" spans="1:13" x14ac:dyDescent="0.35">
      <c r="A134" s="9" t="s">
        <v>154</v>
      </c>
      <c r="B134" s="5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</row>
    <row r="135" spans="1:13" x14ac:dyDescent="0.35">
      <c r="A135" s="9" t="s">
        <v>155</v>
      </c>
      <c r="B135" s="5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</row>
    <row r="136" spans="1:13" x14ac:dyDescent="0.35">
      <c r="A136" s="9" t="s">
        <v>156</v>
      </c>
      <c r="B136" s="5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</row>
    <row r="137" spans="1:13" x14ac:dyDescent="0.35">
      <c r="A137" s="9" t="s">
        <v>157</v>
      </c>
      <c r="B137" s="5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</row>
    <row r="138" spans="1:13" ht="21.5" x14ac:dyDescent="0.35">
      <c r="A138" s="9" t="s">
        <v>158</v>
      </c>
      <c r="B138" s="5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</row>
    <row r="139" spans="1:13" x14ac:dyDescent="0.35">
      <c r="A139" s="9" t="s">
        <v>159</v>
      </c>
      <c r="B139" s="5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</row>
    <row r="140" spans="1:13" x14ac:dyDescent="0.35">
      <c r="A140" s="9" t="s">
        <v>160</v>
      </c>
      <c r="B140" s="5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</row>
    <row r="141" spans="1:13" ht="21.5" x14ac:dyDescent="0.35">
      <c r="A141" s="9" t="s">
        <v>161</v>
      </c>
      <c r="B141" s="5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</row>
    <row r="142" spans="1:13" x14ac:dyDescent="0.35">
      <c r="A142" s="9" t="s">
        <v>162</v>
      </c>
      <c r="B142" s="5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</row>
    <row r="143" spans="1:13" ht="21.5" x14ac:dyDescent="0.35">
      <c r="A143" s="9" t="s">
        <v>163</v>
      </c>
      <c r="B143" s="5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4" spans="1:13" x14ac:dyDescent="0.35">
      <c r="A144" s="9" t="s">
        <v>164</v>
      </c>
      <c r="B144" s="5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</row>
    <row r="145" spans="1:13" ht="21.5" x14ac:dyDescent="0.35">
      <c r="A145" s="9" t="s">
        <v>165</v>
      </c>
      <c r="B145" s="5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</row>
    <row r="146" spans="1:13" x14ac:dyDescent="0.35">
      <c r="A146" s="9" t="s">
        <v>166</v>
      </c>
      <c r="B146" s="5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</row>
    <row r="147" spans="1:13" x14ac:dyDescent="0.35">
      <c r="A147" s="9" t="s">
        <v>167</v>
      </c>
      <c r="B147" s="5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</row>
    <row r="148" spans="1:13" x14ac:dyDescent="0.35">
      <c r="A148" s="9" t="s">
        <v>168</v>
      </c>
      <c r="B148" s="5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</row>
    <row r="149" spans="1:13" x14ac:dyDescent="0.35">
      <c r="A149" s="9" t="s">
        <v>169</v>
      </c>
      <c r="B149" s="5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</row>
    <row r="150" spans="1:13" x14ac:dyDescent="0.35">
      <c r="A150" s="9" t="s">
        <v>170</v>
      </c>
      <c r="B150" s="5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</row>
    <row r="151" spans="1:13" x14ac:dyDescent="0.35">
      <c r="A151" s="9" t="s">
        <v>171</v>
      </c>
      <c r="B151" s="5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</row>
    <row r="152" spans="1:13" x14ac:dyDescent="0.35">
      <c r="A152" s="9" t="s">
        <v>172</v>
      </c>
      <c r="B152" s="5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</row>
    <row r="153" spans="1:13" ht="21.5" x14ac:dyDescent="0.35">
      <c r="A153" s="9" t="s">
        <v>173</v>
      </c>
      <c r="B153" s="5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</row>
    <row r="154" spans="1:13" ht="21.5" x14ac:dyDescent="0.35">
      <c r="A154" s="9" t="s">
        <v>174</v>
      </c>
      <c r="B154" s="5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</row>
    <row r="155" spans="1:13" x14ac:dyDescent="0.35">
      <c r="A155" s="9" t="s">
        <v>175</v>
      </c>
      <c r="B155" s="5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</row>
    <row r="156" spans="1:13" x14ac:dyDescent="0.35">
      <c r="A156" s="9" t="s">
        <v>176</v>
      </c>
      <c r="B156" s="5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</row>
    <row r="157" spans="1:13" x14ac:dyDescent="0.35">
      <c r="A157" s="9" t="s">
        <v>177</v>
      </c>
      <c r="B157" s="5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</row>
    <row r="158" spans="1:13" ht="21.5" x14ac:dyDescent="0.35">
      <c r="A158" s="9" t="s">
        <v>178</v>
      </c>
      <c r="B158" s="5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</row>
    <row r="159" spans="1:13" x14ac:dyDescent="0.35">
      <c r="A159" s="9" t="s">
        <v>179</v>
      </c>
      <c r="B159" s="5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</row>
    <row r="160" spans="1:13" x14ac:dyDescent="0.35">
      <c r="A160" s="9" t="s">
        <v>180</v>
      </c>
      <c r="B160" s="5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</row>
    <row r="161" spans="1:13" x14ac:dyDescent="0.35">
      <c r="A161" s="9" t="s">
        <v>181</v>
      </c>
      <c r="B161" s="5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</row>
    <row r="162" spans="1:13" x14ac:dyDescent="0.35">
      <c r="A162" s="12" t="s">
        <v>182</v>
      </c>
      <c r="B162" s="5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</row>
    <row r="163" spans="1:13" x14ac:dyDescent="0.35">
      <c r="A163" s="9" t="s">
        <v>183</v>
      </c>
      <c r="B163" s="5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</row>
    <row r="164" spans="1:13" x14ac:dyDescent="0.35">
      <c r="A164" s="9" t="s">
        <v>184</v>
      </c>
      <c r="B164" s="5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</row>
    <row r="165" spans="1:13" x14ac:dyDescent="0.35">
      <c r="A165" s="9" t="s">
        <v>185</v>
      </c>
      <c r="B165" s="5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</row>
    <row r="166" spans="1:13" x14ac:dyDescent="0.35">
      <c r="A166" s="9" t="s">
        <v>186</v>
      </c>
      <c r="B166" s="5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</row>
    <row r="167" spans="1:13" x14ac:dyDescent="0.35">
      <c r="A167" s="9" t="s">
        <v>187</v>
      </c>
      <c r="B167" s="5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</row>
    <row r="168" spans="1:13" x14ac:dyDescent="0.35">
      <c r="A168" s="9" t="s">
        <v>188</v>
      </c>
      <c r="B168" s="5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 spans="1:13" x14ac:dyDescent="0.35">
      <c r="A169" s="9" t="s">
        <v>189</v>
      </c>
      <c r="B169" s="5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</row>
    <row r="170" spans="1:13" x14ac:dyDescent="0.35">
      <c r="A170" s="9" t="s">
        <v>190</v>
      </c>
      <c r="B170" s="5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</row>
    <row r="171" spans="1:13" x14ac:dyDescent="0.35">
      <c r="A171" s="9" t="s">
        <v>191</v>
      </c>
      <c r="B171" s="5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</row>
    <row r="172" spans="1:13" x14ac:dyDescent="0.35">
      <c r="A172" s="12" t="s">
        <v>192</v>
      </c>
      <c r="B172" s="5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</row>
    <row r="173" spans="1:13" x14ac:dyDescent="0.35">
      <c r="A173" s="9" t="s">
        <v>193</v>
      </c>
      <c r="B173" s="5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</row>
    <row r="174" spans="1:13" ht="21.5" x14ac:dyDescent="0.35">
      <c r="A174" s="9" t="s">
        <v>194</v>
      </c>
      <c r="B174" s="5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</row>
    <row r="175" spans="1:13" ht="21.5" x14ac:dyDescent="0.35">
      <c r="A175" s="9" t="s">
        <v>195</v>
      </c>
      <c r="B175" s="5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</row>
    <row r="176" spans="1:13" x14ac:dyDescent="0.35">
      <c r="A176" s="9" t="s">
        <v>196</v>
      </c>
      <c r="B176" s="5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</row>
    <row r="177" spans="1:13" x14ac:dyDescent="0.35">
      <c r="A177" s="9" t="s">
        <v>197</v>
      </c>
      <c r="B177" s="5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</row>
    <row r="178" spans="1:13" x14ac:dyDescent="0.35">
      <c r="A178" s="9" t="s">
        <v>198</v>
      </c>
      <c r="B178" s="5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</row>
    <row r="179" spans="1:13" x14ac:dyDescent="0.35">
      <c r="A179" s="12" t="s">
        <v>199</v>
      </c>
      <c r="B179" s="5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</row>
    <row r="180" spans="1:13" x14ac:dyDescent="0.35">
      <c r="A180" s="12" t="s">
        <v>200</v>
      </c>
      <c r="B180" s="5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</row>
    <row r="181" spans="1:13" x14ac:dyDescent="0.35">
      <c r="A181" s="12" t="s">
        <v>201</v>
      </c>
      <c r="B181" s="5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</row>
    <row r="182" spans="1:13" x14ac:dyDescent="0.35">
      <c r="A182" s="12" t="s">
        <v>202</v>
      </c>
      <c r="B182" s="5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</row>
    <row r="183" spans="1:13" ht="22" x14ac:dyDescent="0.35">
      <c r="A183" s="12" t="s">
        <v>203</v>
      </c>
      <c r="B183" s="5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</row>
    <row r="184" spans="1:13" x14ac:dyDescent="0.35">
      <c r="A184" s="9" t="s">
        <v>204</v>
      </c>
      <c r="B184" s="5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</row>
    <row r="185" spans="1:13" x14ac:dyDescent="0.35">
      <c r="A185" s="9" t="s">
        <v>205</v>
      </c>
      <c r="B185" s="5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</row>
    <row r="186" spans="1:13" x14ac:dyDescent="0.35">
      <c r="A186" s="9" t="s">
        <v>206</v>
      </c>
      <c r="B186" s="5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</row>
    <row r="187" spans="1:13" x14ac:dyDescent="0.35">
      <c r="A187" s="9" t="s">
        <v>207</v>
      </c>
      <c r="B187" s="5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</row>
    <row r="188" spans="1:13" x14ac:dyDescent="0.35">
      <c r="A188" s="9" t="s">
        <v>208</v>
      </c>
      <c r="B188" s="5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</row>
    <row r="189" spans="1:13" x14ac:dyDescent="0.35">
      <c r="A189" s="9" t="s">
        <v>209</v>
      </c>
      <c r="B189" s="5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</row>
    <row r="190" spans="1:13" ht="21.5" x14ac:dyDescent="0.35">
      <c r="A190" s="9" t="s">
        <v>210</v>
      </c>
      <c r="B190" s="5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</row>
    <row r="191" spans="1:13" x14ac:dyDescent="0.35">
      <c r="A191" s="9" t="s">
        <v>211</v>
      </c>
      <c r="B191" s="5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</row>
    <row r="192" spans="1:13" x14ac:dyDescent="0.35">
      <c r="A192" s="9" t="s">
        <v>212</v>
      </c>
      <c r="B192" s="5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</row>
    <row r="193" spans="1:13" ht="21.5" x14ac:dyDescent="0.35">
      <c r="A193" s="9" t="s">
        <v>213</v>
      </c>
      <c r="B193" s="5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</row>
    <row r="194" spans="1:13" x14ac:dyDescent="0.35">
      <c r="A194" s="9" t="s">
        <v>214</v>
      </c>
      <c r="B194" s="5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</row>
    <row r="195" spans="1:13" ht="21.5" x14ac:dyDescent="0.35">
      <c r="A195" s="9" t="s">
        <v>215</v>
      </c>
      <c r="B195" s="5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</row>
    <row r="196" spans="1:13" x14ac:dyDescent="0.35">
      <c r="A196" s="9" t="s">
        <v>216</v>
      </c>
      <c r="B196" s="5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</row>
    <row r="197" spans="1:13" ht="21.5" x14ac:dyDescent="0.35">
      <c r="A197" s="9" t="s">
        <v>217</v>
      </c>
      <c r="B197" s="5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</row>
    <row r="198" spans="1:13" x14ac:dyDescent="0.35">
      <c r="A198" s="9" t="s">
        <v>218</v>
      </c>
      <c r="B198" s="5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</row>
    <row r="199" spans="1:13" x14ac:dyDescent="0.35">
      <c r="A199" s="9" t="s">
        <v>219</v>
      </c>
      <c r="B199" s="5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</row>
    <row r="200" spans="1:13" x14ac:dyDescent="0.35">
      <c r="A200" s="9" t="s">
        <v>220</v>
      </c>
      <c r="B200" s="5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</row>
    <row r="201" spans="1:13" x14ac:dyDescent="0.35">
      <c r="A201" s="9" t="s">
        <v>221</v>
      </c>
      <c r="B201" s="5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</row>
    <row r="202" spans="1:13" x14ac:dyDescent="0.35">
      <c r="A202" s="9" t="s">
        <v>222</v>
      </c>
      <c r="B202" s="5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</row>
    <row r="203" spans="1:13" x14ac:dyDescent="0.35">
      <c r="A203" s="9" t="s">
        <v>223</v>
      </c>
      <c r="B203" s="5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</row>
    <row r="204" spans="1:13" x14ac:dyDescent="0.35">
      <c r="A204" s="9" t="s">
        <v>224</v>
      </c>
      <c r="B204" s="5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</row>
    <row r="205" spans="1:13" ht="21.5" x14ac:dyDescent="0.35">
      <c r="A205" s="9" t="s">
        <v>225</v>
      </c>
      <c r="B205" s="5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</row>
    <row r="206" spans="1:13" ht="21.5" x14ac:dyDescent="0.35">
      <c r="A206" s="9" t="s">
        <v>226</v>
      </c>
      <c r="B206" s="5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</row>
    <row r="207" spans="1:13" x14ac:dyDescent="0.35">
      <c r="A207" s="9" t="s">
        <v>227</v>
      </c>
      <c r="B207" s="5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</row>
    <row r="208" spans="1:13" x14ac:dyDescent="0.35">
      <c r="A208" s="9" t="s">
        <v>228</v>
      </c>
      <c r="B208" s="5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</row>
    <row r="209" spans="1:13" x14ac:dyDescent="0.35">
      <c r="A209" s="9" t="s">
        <v>229</v>
      </c>
      <c r="B209" s="5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</row>
    <row r="210" spans="1:13" ht="21.5" x14ac:dyDescent="0.35">
      <c r="A210" s="9" t="s">
        <v>230</v>
      </c>
      <c r="B210" s="5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</row>
    <row r="211" spans="1:13" x14ac:dyDescent="0.35">
      <c r="A211" s="9" t="s">
        <v>231</v>
      </c>
      <c r="B211" s="5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</row>
    <row r="212" spans="1:13" x14ac:dyDescent="0.35">
      <c r="A212" s="9" t="s">
        <v>232</v>
      </c>
      <c r="B212" s="5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</row>
    <row r="213" spans="1:13" x14ac:dyDescent="0.35">
      <c r="A213" s="9" t="s">
        <v>233</v>
      </c>
      <c r="B213" s="5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</row>
    <row r="214" spans="1:13" x14ac:dyDescent="0.35">
      <c r="A214" s="12" t="s">
        <v>234</v>
      </c>
      <c r="B214" s="5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</row>
    <row r="215" spans="1:13" x14ac:dyDescent="0.35">
      <c r="A215" s="9" t="s">
        <v>235</v>
      </c>
      <c r="B215" s="5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</row>
    <row r="216" spans="1:13" x14ac:dyDescent="0.35">
      <c r="A216" s="9" t="s">
        <v>236</v>
      </c>
      <c r="B216" s="5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</row>
    <row r="217" spans="1:13" x14ac:dyDescent="0.35">
      <c r="A217" s="9" t="s">
        <v>237</v>
      </c>
      <c r="B217" s="5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</row>
    <row r="218" spans="1:13" x14ac:dyDescent="0.35">
      <c r="A218" s="9" t="s">
        <v>238</v>
      </c>
      <c r="B218" s="5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</row>
    <row r="219" spans="1:13" x14ac:dyDescent="0.35">
      <c r="A219" s="9" t="s">
        <v>239</v>
      </c>
      <c r="B219" s="5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</row>
    <row r="220" spans="1:13" x14ac:dyDescent="0.35">
      <c r="A220" s="9" t="s">
        <v>240</v>
      </c>
      <c r="B220" s="5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</row>
    <row r="221" spans="1:13" x14ac:dyDescent="0.35">
      <c r="A221" s="9" t="s">
        <v>241</v>
      </c>
      <c r="B221" s="5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</row>
    <row r="222" spans="1:13" x14ac:dyDescent="0.35">
      <c r="A222" s="9" t="s">
        <v>242</v>
      </c>
      <c r="B222" s="5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</row>
    <row r="223" spans="1:13" x14ac:dyDescent="0.35">
      <c r="A223" s="9" t="s">
        <v>243</v>
      </c>
      <c r="B223" s="5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</row>
    <row r="224" spans="1:13" x14ac:dyDescent="0.35">
      <c r="A224" s="12" t="s">
        <v>244</v>
      </c>
      <c r="B224" s="5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</row>
    <row r="225" spans="1:13" x14ac:dyDescent="0.35">
      <c r="A225" s="9" t="s">
        <v>245</v>
      </c>
      <c r="B225" s="5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</row>
    <row r="226" spans="1:13" ht="21.5" x14ac:dyDescent="0.35">
      <c r="A226" s="9" t="s">
        <v>246</v>
      </c>
      <c r="B226" s="5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</row>
    <row r="227" spans="1:13" ht="21.5" x14ac:dyDescent="0.35">
      <c r="A227" s="9" t="s">
        <v>247</v>
      </c>
      <c r="B227" s="5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</row>
    <row r="228" spans="1:13" x14ac:dyDescent="0.35">
      <c r="A228" s="9" t="s">
        <v>248</v>
      </c>
      <c r="B228" s="5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</row>
    <row r="229" spans="1:13" x14ac:dyDescent="0.35">
      <c r="A229" s="9" t="s">
        <v>249</v>
      </c>
      <c r="B229" s="5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</row>
    <row r="230" spans="1:13" x14ac:dyDescent="0.35">
      <c r="A230" s="9" t="s">
        <v>250</v>
      </c>
      <c r="B230" s="5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</row>
    <row r="231" spans="1:13" x14ac:dyDescent="0.35">
      <c r="A231" s="12" t="s">
        <v>251</v>
      </c>
      <c r="B231" s="5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</row>
    <row r="232" spans="1:13" x14ac:dyDescent="0.35">
      <c r="A232" s="12" t="s">
        <v>252</v>
      </c>
      <c r="B232" s="5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</row>
    <row r="233" spans="1:13" ht="22" x14ac:dyDescent="0.35">
      <c r="A233" s="12" t="s">
        <v>253</v>
      </c>
      <c r="B233" s="5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</row>
    <row r="234" spans="1:13" x14ac:dyDescent="0.35">
      <c r="A234" s="12" t="s">
        <v>254</v>
      </c>
      <c r="B234" s="5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</row>
    <row r="235" spans="1:13" ht="22" x14ac:dyDescent="0.35">
      <c r="A235" s="12" t="s">
        <v>255</v>
      </c>
      <c r="B235" s="5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</row>
    <row r="236" spans="1:1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</row>
    <row r="237" spans="1:13" x14ac:dyDescent="0.35">
      <c r="A237" s="11" t="s">
        <v>257</v>
      </c>
      <c r="B237" s="5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</row>
    <row r="238" spans="1:13" x14ac:dyDescent="0.35">
      <c r="A238" s="9" t="s">
        <v>258</v>
      </c>
      <c r="B238" s="5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</row>
    <row r="239" spans="1:13" x14ac:dyDescent="0.35">
      <c r="A239" s="9" t="s">
        <v>259</v>
      </c>
      <c r="B239" s="5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</row>
    <row r="240" spans="1:13" x14ac:dyDescent="0.35">
      <c r="A240" s="9" t="s">
        <v>260</v>
      </c>
      <c r="B240" s="5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</row>
    <row r="241" spans="1:13" x14ac:dyDescent="0.35">
      <c r="A241" s="9" t="s">
        <v>261</v>
      </c>
      <c r="B241" s="5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</row>
    <row r="242" spans="1:13" x14ac:dyDescent="0.35">
      <c r="A242" s="9" t="s">
        <v>262</v>
      </c>
      <c r="B242" s="5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</row>
    <row r="243" spans="1:13" x14ac:dyDescent="0.35">
      <c r="A243" s="9" t="s">
        <v>263</v>
      </c>
      <c r="B243" s="5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</row>
    <row r="244" spans="1:13" x14ac:dyDescent="0.35">
      <c r="A244" s="9" t="s">
        <v>264</v>
      </c>
      <c r="B244" s="5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</row>
    <row r="245" spans="1:13" x14ac:dyDescent="0.35">
      <c r="A245" s="9" t="s">
        <v>265</v>
      </c>
      <c r="B245" s="5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</row>
    <row r="246" spans="1:13" x14ac:dyDescent="0.35">
      <c r="A246" s="9" t="s">
        <v>266</v>
      </c>
      <c r="B246" s="5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</row>
    <row r="247" spans="1:13" x14ac:dyDescent="0.35">
      <c r="A247" s="11" t="s">
        <v>267</v>
      </c>
      <c r="B247" s="5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</row>
    <row r="248" spans="1:13" x14ac:dyDescent="0.35">
      <c r="A248" s="9" t="s">
        <v>268</v>
      </c>
      <c r="B248" s="5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</row>
    <row r="249" spans="1:13" x14ac:dyDescent="0.35">
      <c r="A249" s="9" t="s">
        <v>269</v>
      </c>
      <c r="B249" s="5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</row>
    <row r="250" spans="1:13" x14ac:dyDescent="0.35">
      <c r="A250" s="9" t="s">
        <v>270</v>
      </c>
      <c r="B250" s="5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</row>
    <row r="251" spans="1:13" x14ac:dyDescent="0.35">
      <c r="A251" s="10" t="s">
        <v>271</v>
      </c>
      <c r="B251" s="5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</row>
    <row r="252" spans="1:13" ht="21.5" x14ac:dyDescent="0.35">
      <c r="A252" s="10" t="s">
        <v>272</v>
      </c>
      <c r="B252" s="5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</row>
    <row r="253" spans="1:13" x14ac:dyDescent="0.35">
      <c r="A253" s="10" t="s">
        <v>273</v>
      </c>
      <c r="B253" s="5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</row>
    <row r="254" spans="1:13" x14ac:dyDescent="0.35">
      <c r="A254" s="10" t="s">
        <v>274</v>
      </c>
      <c r="B254" s="5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</row>
    <row r="255" spans="1:13" x14ac:dyDescent="0.35">
      <c r="A255" s="9" t="s">
        <v>275</v>
      </c>
      <c r="B255" s="5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</row>
    <row r="256" spans="1:13" x14ac:dyDescent="0.35">
      <c r="A256" s="9" t="s">
        <v>276</v>
      </c>
      <c r="B256" s="5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</row>
    <row r="257" spans="1:13" x14ac:dyDescent="0.35">
      <c r="A257" s="10" t="s">
        <v>277</v>
      </c>
      <c r="B257" s="5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</row>
    <row r="258" spans="1:13" x14ac:dyDescent="0.35">
      <c r="A258" s="10" t="s">
        <v>278</v>
      </c>
      <c r="B258" s="5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</row>
    <row r="259" spans="1:13" x14ac:dyDescent="0.35">
      <c r="A259" s="10" t="s">
        <v>279</v>
      </c>
      <c r="B259" s="5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</row>
    <row r="260" spans="1:13" x14ac:dyDescent="0.35">
      <c r="A260" s="10" t="s">
        <v>280</v>
      </c>
      <c r="B260" s="5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</row>
    <row r="261" spans="1:13" x14ac:dyDescent="0.35">
      <c r="A261" s="10" t="s">
        <v>281</v>
      </c>
      <c r="B261" s="5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</row>
    <row r="262" spans="1:13" ht="21.5" x14ac:dyDescent="0.35">
      <c r="A262" s="10" t="s">
        <v>282</v>
      </c>
      <c r="B262" s="5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</row>
    <row r="263" spans="1:13" ht="31.5" x14ac:dyDescent="0.35">
      <c r="A263" s="10" t="s">
        <v>283</v>
      </c>
      <c r="B263" s="5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</row>
    <row r="264" spans="1:13" x14ac:dyDescent="0.35">
      <c r="A264" s="10" t="s">
        <v>284</v>
      </c>
      <c r="B264" s="5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</row>
    <row r="265" spans="1:13" x14ac:dyDescent="0.35">
      <c r="A265" s="9" t="s">
        <v>285</v>
      </c>
      <c r="B265" s="5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</row>
    <row r="266" spans="1:13" x14ac:dyDescent="0.35">
      <c r="A266" s="10" t="s">
        <v>286</v>
      </c>
      <c r="B266" s="5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</row>
    <row r="267" spans="1:13" x14ac:dyDescent="0.35">
      <c r="A267" s="10" t="s">
        <v>287</v>
      </c>
      <c r="B267" s="5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</row>
    <row r="268" spans="1:13" x14ac:dyDescent="0.35">
      <c r="A268" s="9" t="s">
        <v>288</v>
      </c>
      <c r="B268" s="5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</row>
    <row r="269" spans="1:13" x14ac:dyDescent="0.35">
      <c r="A269" s="10" t="s">
        <v>289</v>
      </c>
      <c r="B269" s="5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</row>
    <row r="270" spans="1:13" x14ac:dyDescent="0.35">
      <c r="A270" s="10" t="s">
        <v>290</v>
      </c>
      <c r="B270" s="5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</row>
    <row r="271" spans="1:13" x14ac:dyDescent="0.35">
      <c r="A271" s="9" t="s">
        <v>291</v>
      </c>
      <c r="B271" s="5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</row>
    <row r="272" spans="1:13" x14ac:dyDescent="0.35">
      <c r="A272" s="9" t="s">
        <v>292</v>
      </c>
      <c r="B272" s="5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</row>
    <row r="273" spans="1:13" x14ac:dyDescent="0.35">
      <c r="A273" s="9" t="s">
        <v>293</v>
      </c>
      <c r="B273" s="5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</row>
    <row r="274" spans="1:13" x14ac:dyDescent="0.35">
      <c r="A274" s="9" t="s">
        <v>294</v>
      </c>
      <c r="B274" s="5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</row>
    <row r="275" spans="1:13" x14ac:dyDescent="0.35">
      <c r="A275" s="12" t="s">
        <v>295</v>
      </c>
      <c r="B275" s="5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</row>
    <row r="276" spans="1:13" x14ac:dyDescent="0.35">
      <c r="A276" s="9" t="s">
        <v>296</v>
      </c>
      <c r="B276" s="5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</row>
    <row r="277" spans="1:13" x14ac:dyDescent="0.35">
      <c r="A277" s="9" t="s">
        <v>297</v>
      </c>
      <c r="B277" s="5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</row>
    <row r="278" spans="1:13" x14ac:dyDescent="0.35">
      <c r="A278" s="9" t="s">
        <v>298</v>
      </c>
      <c r="B278" s="5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</row>
    <row r="279" spans="1:13" x14ac:dyDescent="0.35">
      <c r="A279" s="9" t="s">
        <v>299</v>
      </c>
      <c r="B279" s="5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</row>
    <row r="280" spans="1:13" x14ac:dyDescent="0.35">
      <c r="A280" s="9" t="s">
        <v>300</v>
      </c>
      <c r="B280" s="5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</row>
    <row r="281" spans="1:13" x14ac:dyDescent="0.35">
      <c r="A281" s="12" t="s">
        <v>301</v>
      </c>
      <c r="B281" s="5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</row>
    <row r="282" spans="1:13" x14ac:dyDescent="0.35">
      <c r="A282" s="9" t="s">
        <v>302</v>
      </c>
      <c r="B282" s="5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</row>
    <row r="283" spans="1:13" x14ac:dyDescent="0.35">
      <c r="A283" s="9" t="s">
        <v>303</v>
      </c>
      <c r="B283" s="5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</row>
    <row r="284" spans="1:13" x14ac:dyDescent="0.35">
      <c r="A284" s="9" t="s">
        <v>304</v>
      </c>
      <c r="B284" s="5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</row>
    <row r="285" spans="1:13" x14ac:dyDescent="0.35">
      <c r="A285" s="12" t="s">
        <v>305</v>
      </c>
      <c r="B285" s="5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</row>
    <row r="286" spans="1:13" x14ac:dyDescent="0.35">
      <c r="A286" s="9" t="s">
        <v>306</v>
      </c>
      <c r="B286" s="5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</row>
    <row r="287" spans="1:13" x14ac:dyDescent="0.35">
      <c r="A287" s="9" t="s">
        <v>307</v>
      </c>
      <c r="B287" s="5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</row>
    <row r="288" spans="1:13" x14ac:dyDescent="0.35">
      <c r="A288" s="12" t="s">
        <v>308</v>
      </c>
      <c r="B288" s="5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</row>
    <row r="289" spans="1:13" x14ac:dyDescent="0.35">
      <c r="A289" s="9" t="s">
        <v>309</v>
      </c>
      <c r="B289" s="5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</row>
    <row r="290" spans="1:13" x14ac:dyDescent="0.35">
      <c r="A290" s="9" t="s">
        <v>310</v>
      </c>
      <c r="B290" s="5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</row>
    <row r="291" spans="1:13" x14ac:dyDescent="0.35">
      <c r="A291" s="9" t="s">
        <v>311</v>
      </c>
      <c r="B291" s="5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</row>
    <row r="292" spans="1:13" x14ac:dyDescent="0.35">
      <c r="A292" s="9" t="s">
        <v>312</v>
      </c>
      <c r="B292" s="5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</row>
    <row r="293" spans="1:13" x14ac:dyDescent="0.35">
      <c r="A293" s="9" t="s">
        <v>313</v>
      </c>
      <c r="B293" s="5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</row>
    <row r="294" spans="1:13" x14ac:dyDescent="0.35">
      <c r="A294" s="12" t="s">
        <v>314</v>
      </c>
      <c r="B294" s="5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</row>
    <row r="295" spans="1:13" x14ac:dyDescent="0.35">
      <c r="A295" s="9" t="s">
        <v>315</v>
      </c>
      <c r="B295" s="5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</row>
    <row r="296" spans="1:13" x14ac:dyDescent="0.35">
      <c r="A296" s="9" t="s">
        <v>316</v>
      </c>
      <c r="B296" s="5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</row>
    <row r="297" spans="1:13" x14ac:dyDescent="0.35">
      <c r="A297" s="9" t="s">
        <v>317</v>
      </c>
      <c r="B297" s="5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</row>
    <row r="298" spans="1:13" x14ac:dyDescent="0.35">
      <c r="A298" s="9" t="s">
        <v>318</v>
      </c>
      <c r="B298" s="5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</row>
    <row r="299" spans="1:13" x14ac:dyDescent="0.35">
      <c r="A299" s="9" t="s">
        <v>319</v>
      </c>
      <c r="B299" s="5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</row>
    <row r="300" spans="1:13" x14ac:dyDescent="0.35">
      <c r="A300" s="9" t="s">
        <v>320</v>
      </c>
      <c r="B300" s="5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</row>
    <row r="301" spans="1:13" x14ac:dyDescent="0.35">
      <c r="A301" s="12" t="s">
        <v>321</v>
      </c>
      <c r="B301" s="5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</row>
    <row r="302" spans="1:13" x14ac:dyDescent="0.35">
      <c r="A302" s="9" t="s">
        <v>322</v>
      </c>
      <c r="B302" s="5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</row>
    <row r="303" spans="1:13" x14ac:dyDescent="0.35">
      <c r="A303" s="9" t="s">
        <v>323</v>
      </c>
      <c r="B303" s="5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</row>
    <row r="304" spans="1:13" x14ac:dyDescent="0.35">
      <c r="A304" s="9" t="s">
        <v>324</v>
      </c>
      <c r="B304" s="5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</row>
    <row r="305" spans="1:13" x14ac:dyDescent="0.35">
      <c r="A305" s="9" t="s">
        <v>325</v>
      </c>
      <c r="B305" s="5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</row>
    <row r="306" spans="1:13" x14ac:dyDescent="0.35">
      <c r="A306" s="9" t="s">
        <v>326</v>
      </c>
      <c r="B306" s="5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</row>
    <row r="307" spans="1:13" x14ac:dyDescent="0.35">
      <c r="A307" s="12" t="s">
        <v>327</v>
      </c>
      <c r="B307" s="5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</row>
    <row r="308" spans="1:13" x14ac:dyDescent="0.35">
      <c r="A308" s="9" t="s">
        <v>328</v>
      </c>
      <c r="B308" s="5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</row>
    <row r="309" spans="1:13" x14ac:dyDescent="0.35">
      <c r="A309" s="9" t="s">
        <v>329</v>
      </c>
      <c r="B309" s="5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</row>
    <row r="310" spans="1:13" x14ac:dyDescent="0.35">
      <c r="A310" s="12" t="s">
        <v>330</v>
      </c>
      <c r="B310" s="5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</row>
    <row r="311" spans="1:13" x14ac:dyDescent="0.35">
      <c r="A311" s="9" t="s">
        <v>331</v>
      </c>
      <c r="B311" s="5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</row>
    <row r="312" spans="1:13" x14ac:dyDescent="0.35">
      <c r="A312" s="9" t="s">
        <v>332</v>
      </c>
      <c r="B312" s="5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</row>
    <row r="313" spans="1:13" x14ac:dyDescent="0.35">
      <c r="A313" s="9" t="s">
        <v>333</v>
      </c>
      <c r="B313" s="5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</row>
    <row r="314" spans="1:13" x14ac:dyDescent="0.35">
      <c r="A314" s="9" t="s">
        <v>334</v>
      </c>
      <c r="B314" s="5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</row>
    <row r="315" spans="1:13" x14ac:dyDescent="0.35">
      <c r="A315" s="9" t="s">
        <v>335</v>
      </c>
      <c r="B315" s="5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</row>
    <row r="316" spans="1:13" x14ac:dyDescent="0.35">
      <c r="A316" s="12" t="s">
        <v>336</v>
      </c>
      <c r="B316" s="5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</row>
    <row r="317" spans="1:13" x14ac:dyDescent="0.35">
      <c r="A317" s="12" t="s">
        <v>337</v>
      </c>
      <c r="B317" s="5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</row>
    <row r="318" spans="1:13" x14ac:dyDescent="0.35">
      <c r="A318" s="12" t="s">
        <v>338</v>
      </c>
      <c r="B318" s="5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</row>
    <row r="319" spans="1:13" x14ac:dyDescent="0.35">
      <c r="A319" s="9" t="s">
        <v>339</v>
      </c>
      <c r="B319" s="5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</row>
    <row r="320" spans="1:13" x14ac:dyDescent="0.35">
      <c r="A320" s="9" t="s">
        <v>340</v>
      </c>
      <c r="B320" s="5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</row>
    <row r="321" spans="1:13" x14ac:dyDescent="0.35">
      <c r="A321" s="9" t="s">
        <v>341</v>
      </c>
      <c r="B321" s="5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</row>
    <row r="322" spans="1:13" x14ac:dyDescent="0.35">
      <c r="A322" s="9" t="s">
        <v>342</v>
      </c>
      <c r="B322" s="5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</row>
    <row r="323" spans="1:13" x14ac:dyDescent="0.35">
      <c r="A323" s="12" t="s">
        <v>343</v>
      </c>
      <c r="B323" s="5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</row>
    <row r="324" spans="1:13" x14ac:dyDescent="0.35">
      <c r="A324" s="9" t="s">
        <v>344</v>
      </c>
      <c r="B324" s="5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</row>
    <row r="325" spans="1:13" x14ac:dyDescent="0.35">
      <c r="A325" s="9" t="s">
        <v>345</v>
      </c>
      <c r="B325" s="5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</row>
    <row r="326" spans="1:13" x14ac:dyDescent="0.35">
      <c r="A326" s="9" t="s">
        <v>346</v>
      </c>
      <c r="B326" s="5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</row>
    <row r="327" spans="1:13" x14ac:dyDescent="0.35">
      <c r="A327" s="10" t="s">
        <v>347</v>
      </c>
      <c r="B327" s="5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</row>
    <row r="328" spans="1:13" x14ac:dyDescent="0.35">
      <c r="A328" s="10" t="s">
        <v>348</v>
      </c>
      <c r="B328" s="5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</row>
    <row r="329" spans="1:13" x14ac:dyDescent="0.35">
      <c r="A329" s="9" t="s">
        <v>349</v>
      </c>
      <c r="B329" s="5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</row>
    <row r="330" spans="1:13" x14ac:dyDescent="0.35">
      <c r="A330" s="9" t="s">
        <v>350</v>
      </c>
      <c r="B330" s="5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</row>
    <row r="331" spans="1:13" x14ac:dyDescent="0.35">
      <c r="A331" s="12" t="s">
        <v>351</v>
      </c>
      <c r="B331" s="5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</row>
    <row r="332" spans="1:13" x14ac:dyDescent="0.35">
      <c r="A332" s="9" t="s">
        <v>352</v>
      </c>
      <c r="B332" s="5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</row>
    <row r="333" spans="1:13" x14ac:dyDescent="0.35">
      <c r="A333" s="9" t="s">
        <v>353</v>
      </c>
      <c r="B333" s="5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</row>
    <row r="334" spans="1:13" x14ac:dyDescent="0.35">
      <c r="A334" s="9" t="s">
        <v>354</v>
      </c>
      <c r="B334" s="5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</row>
    <row r="335" spans="1:13" x14ac:dyDescent="0.35">
      <c r="A335" s="9" t="s">
        <v>355</v>
      </c>
      <c r="B335" s="5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</row>
    <row r="336" spans="1:13" x14ac:dyDescent="0.35">
      <c r="A336" s="12" t="s">
        <v>356</v>
      </c>
      <c r="B336" s="5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</row>
    <row r="337" spans="1:13" x14ac:dyDescent="0.35">
      <c r="A337" s="9" t="s">
        <v>357</v>
      </c>
      <c r="B337" s="5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</row>
    <row r="338" spans="1:13" x14ac:dyDescent="0.35">
      <c r="A338" s="9" t="s">
        <v>358</v>
      </c>
      <c r="B338" s="5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</row>
    <row r="339" spans="1:13" x14ac:dyDescent="0.35">
      <c r="A339" s="9" t="s">
        <v>359</v>
      </c>
      <c r="B339" s="5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</row>
    <row r="340" spans="1:13" x14ac:dyDescent="0.35">
      <c r="A340" s="9" t="s">
        <v>360</v>
      </c>
      <c r="B340" s="5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</row>
    <row r="341" spans="1:13" x14ac:dyDescent="0.35">
      <c r="A341" s="9" t="s">
        <v>361</v>
      </c>
      <c r="B341" s="5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</row>
    <row r="342" spans="1:13" x14ac:dyDescent="0.35">
      <c r="A342" s="9" t="s">
        <v>362</v>
      </c>
      <c r="B342" s="5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</row>
    <row r="343" spans="1:13" x14ac:dyDescent="0.35">
      <c r="A343" s="9" t="s">
        <v>363</v>
      </c>
      <c r="B343" s="5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</row>
    <row r="344" spans="1:13" x14ac:dyDescent="0.35">
      <c r="A344" s="9" t="s">
        <v>364</v>
      </c>
      <c r="B344" s="5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</row>
    <row r="345" spans="1:13" x14ac:dyDescent="0.35">
      <c r="A345" s="9" t="s">
        <v>365</v>
      </c>
      <c r="B345" s="5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</row>
    <row r="346" spans="1:13" x14ac:dyDescent="0.35">
      <c r="A346" s="9" t="s">
        <v>366</v>
      </c>
      <c r="B346" s="5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</row>
    <row r="347" spans="1:13" x14ac:dyDescent="0.35">
      <c r="A347" s="9" t="s">
        <v>367</v>
      </c>
      <c r="B347" s="5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</row>
    <row r="348" spans="1:13" x14ac:dyDescent="0.35">
      <c r="A348" s="9" t="s">
        <v>368</v>
      </c>
      <c r="B348" s="5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</row>
    <row r="349" spans="1:13" x14ac:dyDescent="0.35">
      <c r="A349" s="9" t="s">
        <v>369</v>
      </c>
      <c r="B349" s="5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</row>
    <row r="350" spans="1:13" x14ac:dyDescent="0.35">
      <c r="A350" s="9" t="s">
        <v>370</v>
      </c>
      <c r="B350" s="5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</row>
    <row r="351" spans="1:13" x14ac:dyDescent="0.35">
      <c r="A351" s="12" t="s">
        <v>371</v>
      </c>
      <c r="B351" s="5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</row>
    <row r="352" spans="1:13" x14ac:dyDescent="0.35">
      <c r="A352" s="9" t="s">
        <v>372</v>
      </c>
      <c r="B352" s="5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</row>
    <row r="353" spans="1:13" x14ac:dyDescent="0.35">
      <c r="A353" s="9" t="s">
        <v>373</v>
      </c>
      <c r="B353" s="5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</row>
    <row r="354" spans="1:13" x14ac:dyDescent="0.35">
      <c r="A354" s="9" t="s">
        <v>374</v>
      </c>
      <c r="B354" s="5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</row>
    <row r="355" spans="1:13" x14ac:dyDescent="0.35">
      <c r="A355" s="9" t="s">
        <v>375</v>
      </c>
      <c r="B355" s="5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</row>
    <row r="356" spans="1:13" x14ac:dyDescent="0.35">
      <c r="A356" s="9" t="s">
        <v>376</v>
      </c>
      <c r="B356" s="5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</row>
    <row r="357" spans="1:13" x14ac:dyDescent="0.35">
      <c r="A357" s="9" t="s">
        <v>377</v>
      </c>
      <c r="B357" s="5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</row>
    <row r="358" spans="1:13" x14ac:dyDescent="0.35">
      <c r="A358" s="9" t="s">
        <v>378</v>
      </c>
      <c r="B358" s="5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</row>
    <row r="359" spans="1:13" x14ac:dyDescent="0.35">
      <c r="A359" s="9" t="s">
        <v>379</v>
      </c>
      <c r="B359" s="5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</row>
    <row r="360" spans="1:13" x14ac:dyDescent="0.35">
      <c r="A360" s="12" t="s">
        <v>380</v>
      </c>
      <c r="B360" s="5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</row>
    <row r="361" spans="1:13" x14ac:dyDescent="0.35">
      <c r="A361" s="9" t="s">
        <v>381</v>
      </c>
      <c r="B361" s="5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</row>
    <row r="362" spans="1:13" x14ac:dyDescent="0.35">
      <c r="A362" s="9" t="s">
        <v>382</v>
      </c>
      <c r="B362" s="5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</row>
    <row r="363" spans="1:13" x14ac:dyDescent="0.35">
      <c r="A363" s="9" t="s">
        <v>383</v>
      </c>
      <c r="B363" s="5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</row>
    <row r="364" spans="1:13" x14ac:dyDescent="0.35">
      <c r="A364" s="12" t="s">
        <v>384</v>
      </c>
      <c r="B364" s="5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</row>
    <row r="365" spans="1:13" x14ac:dyDescent="0.35">
      <c r="A365" s="9" t="s">
        <v>385</v>
      </c>
      <c r="B365" s="5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</row>
    <row r="366" spans="1:13" x14ac:dyDescent="0.35">
      <c r="A366" s="9" t="s">
        <v>386</v>
      </c>
      <c r="B366" s="5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</row>
    <row r="367" spans="1:13" x14ac:dyDescent="0.35">
      <c r="A367" s="9" t="s">
        <v>387</v>
      </c>
      <c r="B367" s="5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</row>
    <row r="368" spans="1:13" x14ac:dyDescent="0.35">
      <c r="A368" s="9" t="s">
        <v>388</v>
      </c>
      <c r="B368" s="5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</row>
    <row r="369" spans="1:13" ht="21.5" x14ac:dyDescent="0.35">
      <c r="A369" s="9" t="s">
        <v>389</v>
      </c>
      <c r="B369" s="5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</row>
    <row r="370" spans="1:13" ht="21.5" x14ac:dyDescent="0.35">
      <c r="A370" s="9" t="s">
        <v>390</v>
      </c>
      <c r="B370" s="5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</row>
    <row r="371" spans="1:13" x14ac:dyDescent="0.35">
      <c r="A371" s="12" t="s">
        <v>391</v>
      </c>
      <c r="B371" s="5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</row>
    <row r="372" spans="1:13" x14ac:dyDescent="0.35">
      <c r="A372" s="9" t="s">
        <v>392</v>
      </c>
      <c r="B372" s="5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</row>
    <row r="373" spans="1:13" x14ac:dyDescent="0.35">
      <c r="A373" s="9" t="s">
        <v>393</v>
      </c>
      <c r="B373" s="5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</row>
    <row r="374" spans="1:13" x14ac:dyDescent="0.35">
      <c r="A374" s="10" t="s">
        <v>394</v>
      </c>
      <c r="B374" s="5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</row>
    <row r="375" spans="1:13" x14ac:dyDescent="0.35">
      <c r="A375" s="10" t="s">
        <v>395</v>
      </c>
      <c r="B375" s="5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</row>
    <row r="376" spans="1:13" x14ac:dyDescent="0.35">
      <c r="A376" s="10" t="s">
        <v>396</v>
      </c>
      <c r="B376" s="5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</row>
    <row r="377" spans="1:13" x14ac:dyDescent="0.35">
      <c r="A377" s="10" t="s">
        <v>397</v>
      </c>
      <c r="B377" s="5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</row>
    <row r="378" spans="1:13" x14ac:dyDescent="0.35">
      <c r="A378" s="10" t="s">
        <v>398</v>
      </c>
      <c r="B378" s="5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</row>
    <row r="379" spans="1:13" x14ac:dyDescent="0.35">
      <c r="A379" s="9" t="s">
        <v>399</v>
      </c>
      <c r="B379" s="5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</row>
    <row r="380" spans="1:13" x14ac:dyDescent="0.35">
      <c r="A380" s="10" t="s">
        <v>400</v>
      </c>
      <c r="B380" s="5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</row>
    <row r="381" spans="1:13" x14ac:dyDescent="0.35">
      <c r="A381" s="10" t="s">
        <v>401</v>
      </c>
      <c r="B381" s="5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</row>
    <row r="382" spans="1:13" x14ac:dyDescent="0.35">
      <c r="A382" s="9" t="s">
        <v>402</v>
      </c>
      <c r="B382" s="5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</row>
    <row r="383" spans="1:13" x14ac:dyDescent="0.35">
      <c r="A383" s="9" t="s">
        <v>403</v>
      </c>
      <c r="B383" s="5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</row>
    <row r="384" spans="1:13" ht="21.5" x14ac:dyDescent="0.35">
      <c r="A384" s="9" t="s">
        <v>404</v>
      </c>
      <c r="B384" s="5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</row>
    <row r="385" spans="1:13" x14ac:dyDescent="0.35">
      <c r="A385" s="9" t="s">
        <v>405</v>
      </c>
      <c r="B385" s="5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</row>
    <row r="386" spans="1:13" x14ac:dyDescent="0.35">
      <c r="A386" s="9" t="s">
        <v>406</v>
      </c>
      <c r="B386" s="5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</row>
    <row r="387" spans="1:13" x14ac:dyDescent="0.35">
      <c r="A387" s="15" t="s">
        <v>407</v>
      </c>
      <c r="B387" s="5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</row>
    <row r="388" spans="1:13" x14ac:dyDescent="0.35">
      <c r="A388" s="16" t="s">
        <v>408</v>
      </c>
      <c r="B388" s="5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</row>
    <row r="389" spans="1:13" x14ac:dyDescent="0.35">
      <c r="A389" s="17" t="s">
        <v>409</v>
      </c>
      <c r="B389" s="5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</row>
    <row r="390" spans="1:13" x14ac:dyDescent="0.35">
      <c r="A390" s="17" t="s">
        <v>410</v>
      </c>
      <c r="B390" s="5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</row>
    <row r="391" spans="1:13" x14ac:dyDescent="0.35">
      <c r="A391" s="17" t="s">
        <v>411</v>
      </c>
      <c r="B391" s="5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</row>
    <row r="392" spans="1:13" x14ac:dyDescent="0.35">
      <c r="A392" s="17" t="s">
        <v>412</v>
      </c>
      <c r="B392" s="5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</row>
    <row r="393" spans="1:13" x14ac:dyDescent="0.35">
      <c r="A393" s="17" t="s">
        <v>413</v>
      </c>
      <c r="B393" s="5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</row>
    <row r="394" spans="1:13" x14ac:dyDescent="0.35">
      <c r="A394" s="16" t="s">
        <v>414</v>
      </c>
      <c r="B394" s="5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</row>
    <row r="395" spans="1:13" x14ac:dyDescent="0.35">
      <c r="A395" s="17" t="s">
        <v>415</v>
      </c>
      <c r="B395" s="5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</row>
    <row r="396" spans="1:13" x14ac:dyDescent="0.35">
      <c r="A396" s="17" t="s">
        <v>416</v>
      </c>
      <c r="B396" s="5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</row>
    <row r="397" spans="1:13" x14ac:dyDescent="0.35">
      <c r="A397" s="17" t="s">
        <v>417</v>
      </c>
      <c r="B397" s="5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</row>
    <row r="398" spans="1:13" x14ac:dyDescent="0.35">
      <c r="A398" s="16" t="s">
        <v>418</v>
      </c>
      <c r="B398" s="5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</row>
    <row r="399" spans="1:13" x14ac:dyDescent="0.35">
      <c r="A399" s="16" t="s">
        <v>419</v>
      </c>
      <c r="B399" s="5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</row>
    <row r="400" spans="1:13" x14ac:dyDescent="0.35">
      <c r="A400" s="17" t="s">
        <v>420</v>
      </c>
      <c r="B400" s="5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</row>
    <row r="401" spans="1:13" x14ac:dyDescent="0.35">
      <c r="A401" s="17" t="s">
        <v>421</v>
      </c>
      <c r="B401" s="5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</row>
    <row r="402" spans="1:13" x14ac:dyDescent="0.35">
      <c r="A402" s="17" t="s">
        <v>422</v>
      </c>
      <c r="B402" s="5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</row>
    <row r="403" spans="1:13" x14ac:dyDescent="0.35">
      <c r="A403" s="16" t="s">
        <v>423</v>
      </c>
      <c r="B403" s="5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</row>
    <row r="404" spans="1:13" x14ac:dyDescent="0.35">
      <c r="A404" s="17" t="s">
        <v>424</v>
      </c>
      <c r="B404" s="5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</row>
    <row r="405" spans="1:13" x14ac:dyDescent="0.35">
      <c r="A405" s="18" t="s">
        <v>425</v>
      </c>
      <c r="B405" s="5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</row>
    <row r="406" spans="1:13" x14ac:dyDescent="0.35">
      <c r="A406" s="18" t="s">
        <v>426</v>
      </c>
      <c r="B406" s="5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</row>
    <row r="407" spans="1:13" x14ac:dyDescent="0.35">
      <c r="A407" s="17" t="s">
        <v>427</v>
      </c>
      <c r="B407" s="5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</row>
    <row r="408" spans="1:13" x14ac:dyDescent="0.35">
      <c r="A408" s="18" t="s">
        <v>428</v>
      </c>
      <c r="B408" s="5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</row>
    <row r="409" spans="1:13" x14ac:dyDescent="0.35">
      <c r="A409" s="18" t="s">
        <v>429</v>
      </c>
      <c r="B409" s="5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</row>
    <row r="410" spans="1:13" x14ac:dyDescent="0.35">
      <c r="A410" s="17" t="s">
        <v>430</v>
      </c>
      <c r="B410" s="5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</row>
    <row r="411" spans="1:13" x14ac:dyDescent="0.35">
      <c r="A411" s="18" t="s">
        <v>431</v>
      </c>
      <c r="B411" s="5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</row>
    <row r="412" spans="1:13" x14ac:dyDescent="0.35">
      <c r="A412" s="18" t="s">
        <v>432</v>
      </c>
      <c r="B412" s="5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</row>
    <row r="413" spans="1:13" x14ac:dyDescent="0.35">
      <c r="A413" s="15" t="s">
        <v>433</v>
      </c>
      <c r="B413" s="5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</row>
    <row r="414" spans="1:13" x14ac:dyDescent="0.35">
      <c r="A414" s="15" t="s">
        <v>434</v>
      </c>
      <c r="B414" s="5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</row>
    <row r="415" spans="1:13" x14ac:dyDescent="0.35">
      <c r="A415" s="16" t="s">
        <v>435</v>
      </c>
      <c r="B415" s="5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</row>
    <row r="416" spans="1:13" x14ac:dyDescent="0.35">
      <c r="A416" s="17" t="s">
        <v>436</v>
      </c>
      <c r="B416" s="5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</row>
    <row r="417" spans="1:13" x14ac:dyDescent="0.35">
      <c r="A417" s="17" t="s">
        <v>437</v>
      </c>
      <c r="B417" s="5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</row>
    <row r="418" spans="1:13" x14ac:dyDescent="0.35">
      <c r="A418" s="17" t="s">
        <v>438</v>
      </c>
      <c r="B418" s="5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</row>
    <row r="419" spans="1:13" x14ac:dyDescent="0.35">
      <c r="A419" s="17" t="s">
        <v>439</v>
      </c>
      <c r="B419" s="5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</row>
    <row r="420" spans="1:13" x14ac:dyDescent="0.35">
      <c r="A420" s="17" t="s">
        <v>440</v>
      </c>
      <c r="B420" s="5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</row>
    <row r="421" spans="1:13" x14ac:dyDescent="0.35">
      <c r="A421" s="16" t="s">
        <v>441</v>
      </c>
      <c r="B421" s="5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</row>
    <row r="422" spans="1:13" x14ac:dyDescent="0.35">
      <c r="A422" s="17" t="s">
        <v>442</v>
      </c>
      <c r="B422" s="5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</row>
    <row r="423" spans="1:13" x14ac:dyDescent="0.35">
      <c r="A423" s="17" t="s">
        <v>443</v>
      </c>
      <c r="B423" s="5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</row>
    <row r="424" spans="1:13" x14ac:dyDescent="0.35">
      <c r="A424" s="17" t="s">
        <v>444</v>
      </c>
      <c r="B424" s="5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</row>
    <row r="425" spans="1:13" x14ac:dyDescent="0.35">
      <c r="A425" s="16" t="s">
        <v>445</v>
      </c>
      <c r="B425" s="5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</row>
    <row r="426" spans="1:13" x14ac:dyDescent="0.35">
      <c r="A426" s="17" t="s">
        <v>446</v>
      </c>
      <c r="B426" s="5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</row>
    <row r="427" spans="1:13" x14ac:dyDescent="0.35">
      <c r="A427" s="17" t="s">
        <v>447</v>
      </c>
      <c r="B427" s="5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</row>
    <row r="428" spans="1:13" x14ac:dyDescent="0.35">
      <c r="A428" s="17" t="s">
        <v>448</v>
      </c>
      <c r="B428" s="5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</row>
    <row r="429" spans="1:13" x14ac:dyDescent="0.35">
      <c r="A429" s="15" t="s">
        <v>449</v>
      </c>
      <c r="B429" s="5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</row>
    <row r="430" spans="1:13" x14ac:dyDescent="0.35">
      <c r="A430" s="16" t="s">
        <v>450</v>
      </c>
      <c r="B430" s="5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</row>
    <row r="431" spans="1:13" x14ac:dyDescent="0.35">
      <c r="A431" s="17" t="s">
        <v>451</v>
      </c>
      <c r="B431" s="5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</row>
    <row r="432" spans="1:13" x14ac:dyDescent="0.35">
      <c r="A432" s="17" t="s">
        <v>452</v>
      </c>
      <c r="B432" s="5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 t="e">
        <f>SUM(B445:E445)/AVERAGE(B446:E446)</f>
        <v>#DIV/0!</v>
      </c>
      <c r="C444" s="24" t="e">
        <f>SUM(C445:F445)/AVERAGE(C446:F446)</f>
        <v>#DIV/0!</v>
      </c>
      <c r="D444" s="24" t="e">
        <f t="shared" ref="D444:W444" si="0">SUM(D445:G445)/AVERAGE(D446:G446)</f>
        <v>#DIV/0!</v>
      </c>
      <c r="E444" s="24" t="e">
        <f t="shared" si="0"/>
        <v>#DIV/0!</v>
      </c>
      <c r="F444" s="24" t="e">
        <f t="shared" si="0"/>
        <v>#DIV/0!</v>
      </c>
      <c r="G444" s="24" t="e">
        <f t="shared" si="0"/>
        <v>#DIV/0!</v>
      </c>
      <c r="H444" s="24" t="e">
        <f t="shared" si="0"/>
        <v>#DIV/0!</v>
      </c>
      <c r="I444" s="24" t="e">
        <f t="shared" si="0"/>
        <v>#DIV/0!</v>
      </c>
      <c r="J444" s="24" t="e">
        <f t="shared" si="0"/>
        <v>#DIV/0!</v>
      </c>
      <c r="K444" s="24" t="e">
        <f t="shared" si="0"/>
        <v>#DIV/0!</v>
      </c>
      <c r="L444" s="24" t="e">
        <f t="shared" si="0"/>
        <v>#DIV/0!</v>
      </c>
      <c r="M444" s="24" t="e">
        <f t="shared" si="0"/>
        <v>#DIV/0!</v>
      </c>
      <c r="N444" s="24" t="e">
        <f t="shared" si="0"/>
        <v>#DIV/0!</v>
      </c>
      <c r="O444" s="24" t="e">
        <f t="shared" si="0"/>
        <v>#DIV/0!</v>
      </c>
      <c r="P444" s="24" t="e">
        <f t="shared" si="0"/>
        <v>#DIV/0!</v>
      </c>
      <c r="Q444" s="24" t="e">
        <f t="shared" si="0"/>
        <v>#DIV/0!</v>
      </c>
      <c r="R444" s="24" t="e">
        <f t="shared" si="0"/>
        <v>#DIV/0!</v>
      </c>
      <c r="S444" s="24" t="e">
        <f t="shared" si="0"/>
        <v>#DIV/0!</v>
      </c>
      <c r="T444" s="24" t="e">
        <f t="shared" si="0"/>
        <v>#DIV/0!</v>
      </c>
      <c r="U444" s="24" t="e">
        <f t="shared" si="0"/>
        <v>#DIV/0!</v>
      </c>
      <c r="V444" s="24" t="e">
        <f t="shared" si="0"/>
        <v>#DIV/0!</v>
      </c>
      <c r="W444" s="24" t="e">
        <f t="shared" si="0"/>
        <v>#DIV/0!</v>
      </c>
    </row>
    <row r="445" spans="1:23" x14ac:dyDescent="0.35">
      <c r="A445" s="30" t="s">
        <v>492</v>
      </c>
      <c r="B445" s="30">
        <f t="shared" ref="B445:W445" si="1">B106</f>
        <v>0</v>
      </c>
      <c r="C445" s="30">
        <f t="shared" si="1"/>
        <v>0</v>
      </c>
      <c r="D445" s="30">
        <f t="shared" si="1"/>
        <v>0</v>
      </c>
      <c r="E445" s="30">
        <f t="shared" si="1"/>
        <v>0</v>
      </c>
      <c r="F445" s="30">
        <f t="shared" si="1"/>
        <v>0</v>
      </c>
      <c r="G445" s="30">
        <f t="shared" si="1"/>
        <v>0</v>
      </c>
      <c r="H445" s="30">
        <f t="shared" si="1"/>
        <v>0</v>
      </c>
      <c r="I445" s="30">
        <f t="shared" si="1"/>
        <v>0</v>
      </c>
      <c r="J445" s="30">
        <f t="shared" si="1"/>
        <v>0</v>
      </c>
      <c r="K445" s="30">
        <f t="shared" si="1"/>
        <v>0</v>
      </c>
      <c r="L445" s="30">
        <f t="shared" si="1"/>
        <v>0</v>
      </c>
      <c r="M445" s="30">
        <f t="shared" si="1"/>
        <v>0</v>
      </c>
      <c r="N445" s="30">
        <f t="shared" si="1"/>
        <v>0</v>
      </c>
      <c r="O445" s="30">
        <f t="shared" si="1"/>
        <v>0</v>
      </c>
      <c r="P445" s="30">
        <f t="shared" si="1"/>
        <v>0</v>
      </c>
      <c r="Q445" s="30">
        <f t="shared" si="1"/>
        <v>0</v>
      </c>
      <c r="R445" s="30">
        <f t="shared" si="1"/>
        <v>0</v>
      </c>
      <c r="S445" s="30">
        <f t="shared" si="1"/>
        <v>0</v>
      </c>
      <c r="T445" s="30">
        <f t="shared" si="1"/>
        <v>0</v>
      </c>
      <c r="U445" s="30">
        <f t="shared" si="1"/>
        <v>0</v>
      </c>
      <c r="V445" s="30">
        <f t="shared" si="1"/>
        <v>0</v>
      </c>
      <c r="W445" s="30">
        <f t="shared" si="1"/>
        <v>0</v>
      </c>
    </row>
    <row r="446" spans="1:23" x14ac:dyDescent="0.35">
      <c r="A446" s="30" t="s">
        <v>493</v>
      </c>
      <c r="B446" s="30">
        <f t="shared" ref="B446:W446" si="2">B7+B8+B13+B17+B23+B24</f>
        <v>0</v>
      </c>
      <c r="C446" s="30">
        <f t="shared" si="2"/>
        <v>0</v>
      </c>
      <c r="D446" s="30">
        <f t="shared" si="2"/>
        <v>0</v>
      </c>
      <c r="E446" s="30">
        <f t="shared" si="2"/>
        <v>0</v>
      </c>
      <c r="F446" s="30">
        <f t="shared" si="2"/>
        <v>0</v>
      </c>
      <c r="G446" s="30">
        <f t="shared" si="2"/>
        <v>0</v>
      </c>
      <c r="H446" s="30">
        <f t="shared" si="2"/>
        <v>0</v>
      </c>
      <c r="I446" s="30">
        <f t="shared" si="2"/>
        <v>0</v>
      </c>
      <c r="J446" s="30">
        <f t="shared" si="2"/>
        <v>0</v>
      </c>
      <c r="K446" s="30">
        <f t="shared" si="2"/>
        <v>0</v>
      </c>
      <c r="L446" s="30">
        <f t="shared" si="2"/>
        <v>0</v>
      </c>
      <c r="M446" s="30">
        <f t="shared" si="2"/>
        <v>0</v>
      </c>
      <c r="N446" s="30">
        <f t="shared" si="2"/>
        <v>0</v>
      </c>
      <c r="O446" s="30">
        <f t="shared" si="2"/>
        <v>0</v>
      </c>
      <c r="P446" s="30">
        <f t="shared" si="2"/>
        <v>0</v>
      </c>
      <c r="Q446" s="30">
        <f t="shared" si="2"/>
        <v>0</v>
      </c>
      <c r="R446" s="30">
        <f t="shared" si="2"/>
        <v>0</v>
      </c>
      <c r="S446" s="30">
        <f t="shared" si="2"/>
        <v>0</v>
      </c>
      <c r="T446" s="30">
        <f t="shared" si="2"/>
        <v>0</v>
      </c>
      <c r="U446" s="30">
        <f t="shared" si="2"/>
        <v>0</v>
      </c>
      <c r="V446" s="30">
        <f t="shared" si="2"/>
        <v>0</v>
      </c>
      <c r="W446" s="30">
        <f t="shared" si="2"/>
        <v>0</v>
      </c>
    </row>
    <row r="447" spans="1:23" x14ac:dyDescent="0.35">
      <c r="A447" s="23" t="s">
        <v>494</v>
      </c>
      <c r="B447" s="25" t="e">
        <f>SUM(B448:E448)/AVERAGE(B449:E449)</f>
        <v>#DIV/0!</v>
      </c>
      <c r="C447" s="25" t="e">
        <f t="shared" ref="C447:W447" si="3">SUM(C448:F448)/AVERAGE(C449:F449)</f>
        <v>#DIV/0!</v>
      </c>
      <c r="D447" s="25" t="e">
        <f t="shared" si="3"/>
        <v>#DIV/0!</v>
      </c>
      <c r="E447" s="25" t="e">
        <f t="shared" si="3"/>
        <v>#DIV/0!</v>
      </c>
      <c r="F447" s="25" t="e">
        <f t="shared" si="3"/>
        <v>#DIV/0!</v>
      </c>
      <c r="G447" s="25" t="e">
        <f t="shared" si="3"/>
        <v>#DIV/0!</v>
      </c>
      <c r="H447" s="25" t="e">
        <f t="shared" si="3"/>
        <v>#DIV/0!</v>
      </c>
      <c r="I447" s="25" t="e">
        <f t="shared" si="3"/>
        <v>#DIV/0!</v>
      </c>
      <c r="J447" s="25" t="e">
        <f t="shared" si="3"/>
        <v>#DIV/0!</v>
      </c>
      <c r="K447" s="25" t="e">
        <f t="shared" si="3"/>
        <v>#DIV/0!</v>
      </c>
      <c r="L447" s="25" t="e">
        <f t="shared" si="3"/>
        <v>#DIV/0!</v>
      </c>
      <c r="M447" s="25" t="e">
        <f t="shared" si="3"/>
        <v>#DIV/0!</v>
      </c>
      <c r="N447" s="25" t="e">
        <f t="shared" si="3"/>
        <v>#DIV/0!</v>
      </c>
      <c r="O447" s="25" t="e">
        <f t="shared" si="3"/>
        <v>#DIV/0!</v>
      </c>
      <c r="P447" s="25" t="e">
        <f t="shared" si="3"/>
        <v>#DIV/0!</v>
      </c>
      <c r="Q447" s="25" t="e">
        <f t="shared" si="3"/>
        <v>#DIV/0!</v>
      </c>
      <c r="R447" s="25" t="e">
        <f t="shared" si="3"/>
        <v>#DIV/0!</v>
      </c>
      <c r="S447" s="25" t="e">
        <f t="shared" si="3"/>
        <v>#DIV/0!</v>
      </c>
      <c r="T447" s="25" t="e">
        <f t="shared" si="3"/>
        <v>#DIV/0!</v>
      </c>
      <c r="U447" s="25" t="e">
        <f t="shared" si="3"/>
        <v>#DIV/0!</v>
      </c>
      <c r="V447" s="25" t="e">
        <f t="shared" si="3"/>
        <v>#DIV/0!</v>
      </c>
      <c r="W447" s="25" t="e">
        <f t="shared" si="3"/>
        <v>#DIV/0!</v>
      </c>
    </row>
    <row r="448" spans="1:23" x14ac:dyDescent="0.35">
      <c r="A448" s="29" t="s">
        <v>495</v>
      </c>
      <c r="B448" s="31">
        <f t="shared" ref="B448:W448" si="4">-B105</f>
        <v>0</v>
      </c>
      <c r="C448" s="31">
        <f t="shared" si="4"/>
        <v>0</v>
      </c>
      <c r="D448" s="31">
        <f t="shared" si="4"/>
        <v>0</v>
      </c>
      <c r="E448" s="31">
        <f t="shared" si="4"/>
        <v>0</v>
      </c>
      <c r="F448" s="31">
        <f t="shared" si="4"/>
        <v>0</v>
      </c>
      <c r="G448" s="31">
        <f t="shared" si="4"/>
        <v>0</v>
      </c>
      <c r="H448" s="31">
        <f t="shared" si="4"/>
        <v>0</v>
      </c>
      <c r="I448" s="31">
        <f t="shared" si="4"/>
        <v>0</v>
      </c>
      <c r="J448" s="31">
        <f t="shared" si="4"/>
        <v>0</v>
      </c>
      <c r="K448" s="31">
        <f t="shared" si="4"/>
        <v>0</v>
      </c>
      <c r="L448" s="31">
        <f t="shared" si="4"/>
        <v>0</v>
      </c>
      <c r="M448" s="31">
        <f t="shared" si="4"/>
        <v>0</v>
      </c>
      <c r="N448" s="31">
        <f t="shared" si="4"/>
        <v>0</v>
      </c>
      <c r="O448" s="31">
        <f t="shared" si="4"/>
        <v>0</v>
      </c>
      <c r="P448" s="31">
        <f t="shared" si="4"/>
        <v>0</v>
      </c>
      <c r="Q448" s="31">
        <f t="shared" si="4"/>
        <v>0</v>
      </c>
      <c r="R448" s="31">
        <f t="shared" si="4"/>
        <v>0</v>
      </c>
      <c r="S448" s="31">
        <f t="shared" si="4"/>
        <v>0</v>
      </c>
      <c r="T448" s="31">
        <f t="shared" si="4"/>
        <v>0</v>
      </c>
      <c r="U448" s="31">
        <f t="shared" si="4"/>
        <v>0</v>
      </c>
      <c r="V448" s="31">
        <f t="shared" si="4"/>
        <v>0</v>
      </c>
      <c r="W448" s="31">
        <f t="shared" si="4"/>
        <v>0</v>
      </c>
    </row>
    <row r="449" spans="1:23" x14ac:dyDescent="0.35">
      <c r="A449" s="29" t="s">
        <v>496</v>
      </c>
      <c r="B449" s="31">
        <f t="shared" ref="B449:W449" si="5">B53 + B54 + B57+ B58+B60</f>
        <v>0</v>
      </c>
      <c r="C449" s="31">
        <f t="shared" si="5"/>
        <v>0</v>
      </c>
      <c r="D449" s="31">
        <f t="shared" si="5"/>
        <v>0</v>
      </c>
      <c r="E449" s="31">
        <f t="shared" si="5"/>
        <v>0</v>
      </c>
      <c r="F449" s="31">
        <f t="shared" si="5"/>
        <v>0</v>
      </c>
      <c r="G449" s="31">
        <f t="shared" si="5"/>
        <v>0</v>
      </c>
      <c r="H449" s="31">
        <f t="shared" si="5"/>
        <v>0</v>
      </c>
      <c r="I449" s="31">
        <f t="shared" si="5"/>
        <v>0</v>
      </c>
      <c r="J449" s="31">
        <f t="shared" si="5"/>
        <v>0</v>
      </c>
      <c r="K449" s="31">
        <f t="shared" si="5"/>
        <v>0</v>
      </c>
      <c r="L449" s="31">
        <f t="shared" si="5"/>
        <v>0</v>
      </c>
      <c r="M449" s="31">
        <f t="shared" si="5"/>
        <v>0</v>
      </c>
      <c r="N449" s="31">
        <f t="shared" si="5"/>
        <v>0</v>
      </c>
      <c r="O449" s="31">
        <f t="shared" si="5"/>
        <v>0</v>
      </c>
      <c r="P449" s="31">
        <f t="shared" si="5"/>
        <v>0</v>
      </c>
      <c r="Q449" s="31">
        <f t="shared" si="5"/>
        <v>0</v>
      </c>
      <c r="R449" s="31">
        <f t="shared" si="5"/>
        <v>0</v>
      </c>
      <c r="S449" s="31">
        <f t="shared" si="5"/>
        <v>0</v>
      </c>
      <c r="T449" s="31">
        <f t="shared" si="5"/>
        <v>0</v>
      </c>
      <c r="U449" s="31">
        <f t="shared" si="5"/>
        <v>0</v>
      </c>
      <c r="V449" s="31">
        <f t="shared" si="5"/>
        <v>0</v>
      </c>
      <c r="W449" s="31">
        <f t="shared" si="5"/>
        <v>0</v>
      </c>
    </row>
    <row r="450" spans="1:23" x14ac:dyDescent="0.35">
      <c r="A450" s="23" t="s">
        <v>497</v>
      </c>
      <c r="B450" s="27" t="e">
        <f>SUM(B451:E451)/AVERAGE(B452:E452)</f>
        <v>#DIV/0!</v>
      </c>
      <c r="C450" s="27" t="e">
        <f t="shared" ref="C450:W450" si="6">SUM(C451:F451)/AVERAGE(C452:F452)</f>
        <v>#DIV/0!</v>
      </c>
      <c r="D450" s="27" t="e">
        <f t="shared" si="6"/>
        <v>#DIV/0!</v>
      </c>
      <c r="E450" s="27" t="e">
        <f t="shared" si="6"/>
        <v>#DIV/0!</v>
      </c>
      <c r="F450" s="27" t="e">
        <f t="shared" si="6"/>
        <v>#DIV/0!</v>
      </c>
      <c r="G450" s="27" t="e">
        <f t="shared" si="6"/>
        <v>#DIV/0!</v>
      </c>
      <c r="H450" s="27" t="e">
        <f t="shared" si="6"/>
        <v>#DIV/0!</v>
      </c>
      <c r="I450" s="27" t="e">
        <f t="shared" si="6"/>
        <v>#DIV/0!</v>
      </c>
      <c r="J450" s="27" t="e">
        <f t="shared" si="6"/>
        <v>#DIV/0!</v>
      </c>
      <c r="K450" s="27" t="e">
        <f t="shared" si="6"/>
        <v>#DIV/0!</v>
      </c>
      <c r="L450" s="27" t="e">
        <f t="shared" si="6"/>
        <v>#DIV/0!</v>
      </c>
      <c r="M450" s="27" t="e">
        <f t="shared" si="6"/>
        <v>#DIV/0!</v>
      </c>
      <c r="N450" s="27" t="e">
        <f t="shared" si="6"/>
        <v>#DIV/0!</v>
      </c>
      <c r="O450" s="27" t="e">
        <f t="shared" si="6"/>
        <v>#DIV/0!</v>
      </c>
      <c r="P450" s="27" t="e">
        <f t="shared" si="6"/>
        <v>#DIV/0!</v>
      </c>
      <c r="Q450" s="27" t="e">
        <f t="shared" si="6"/>
        <v>#DIV/0!</v>
      </c>
      <c r="R450" s="27" t="e">
        <f t="shared" si="6"/>
        <v>#DIV/0!</v>
      </c>
      <c r="S450" s="27" t="e">
        <f t="shared" si="6"/>
        <v>#DIV/0!</v>
      </c>
      <c r="T450" s="27" t="e">
        <f t="shared" si="6"/>
        <v>#DIV/0!</v>
      </c>
      <c r="U450" s="27" t="e">
        <f t="shared" si="6"/>
        <v>#DIV/0!</v>
      </c>
      <c r="V450" s="27" t="e">
        <f t="shared" si="6"/>
        <v>#DIV/0!</v>
      </c>
      <c r="W450" s="27" t="e">
        <f t="shared" si="6"/>
        <v>#DIV/0!</v>
      </c>
    </row>
    <row r="451" spans="1:23" x14ac:dyDescent="0.35">
      <c r="A451" s="30" t="s">
        <v>498</v>
      </c>
      <c r="B451" s="30">
        <f t="shared" ref="B451:W451" si="7">B104</f>
        <v>0</v>
      </c>
      <c r="C451" s="30">
        <f t="shared" si="7"/>
        <v>0</v>
      </c>
      <c r="D451" s="30">
        <f t="shared" si="7"/>
        <v>0</v>
      </c>
      <c r="E451" s="30">
        <f t="shared" si="7"/>
        <v>0</v>
      </c>
      <c r="F451" s="30">
        <f t="shared" si="7"/>
        <v>0</v>
      </c>
      <c r="G451" s="30">
        <f t="shared" si="7"/>
        <v>0</v>
      </c>
      <c r="H451" s="30">
        <f t="shared" si="7"/>
        <v>0</v>
      </c>
      <c r="I451" s="30">
        <f t="shared" si="7"/>
        <v>0</v>
      </c>
      <c r="J451" s="30">
        <f t="shared" si="7"/>
        <v>0</v>
      </c>
      <c r="K451" s="30">
        <f t="shared" si="7"/>
        <v>0</v>
      </c>
      <c r="L451" s="30">
        <f t="shared" si="7"/>
        <v>0</v>
      </c>
      <c r="M451" s="30">
        <f t="shared" si="7"/>
        <v>0</v>
      </c>
      <c r="N451" s="30">
        <f t="shared" si="7"/>
        <v>0</v>
      </c>
      <c r="O451" s="30">
        <f t="shared" si="7"/>
        <v>0</v>
      </c>
      <c r="P451" s="30">
        <f t="shared" si="7"/>
        <v>0</v>
      </c>
      <c r="Q451" s="30">
        <f t="shared" si="7"/>
        <v>0</v>
      </c>
      <c r="R451" s="30">
        <f t="shared" si="7"/>
        <v>0</v>
      </c>
      <c r="S451" s="30">
        <f t="shared" si="7"/>
        <v>0</v>
      </c>
      <c r="T451" s="30">
        <f t="shared" si="7"/>
        <v>0</v>
      </c>
      <c r="U451" s="30">
        <f t="shared" si="7"/>
        <v>0</v>
      </c>
      <c r="V451" s="30">
        <f t="shared" si="7"/>
        <v>0</v>
      </c>
      <c r="W451" s="30">
        <f t="shared" si="7"/>
        <v>0</v>
      </c>
    </row>
    <row r="452" spans="1:23" x14ac:dyDescent="0.35">
      <c r="A452" s="30" t="s">
        <v>493</v>
      </c>
      <c r="B452" s="30">
        <f>B446</f>
        <v>0</v>
      </c>
      <c r="C452" s="30">
        <f t="shared" ref="C452:W452" si="8">C446</f>
        <v>0</v>
      </c>
      <c r="D452" s="30">
        <f t="shared" si="8"/>
        <v>0</v>
      </c>
      <c r="E452" s="30">
        <f t="shared" si="8"/>
        <v>0</v>
      </c>
      <c r="F452" s="30">
        <f t="shared" si="8"/>
        <v>0</v>
      </c>
      <c r="G452" s="30">
        <f t="shared" si="8"/>
        <v>0</v>
      </c>
      <c r="H452" s="30">
        <f t="shared" si="8"/>
        <v>0</v>
      </c>
      <c r="I452" s="30">
        <f t="shared" si="8"/>
        <v>0</v>
      </c>
      <c r="J452" s="30">
        <f t="shared" si="8"/>
        <v>0</v>
      </c>
      <c r="K452" s="30">
        <f t="shared" si="8"/>
        <v>0</v>
      </c>
      <c r="L452" s="30">
        <f t="shared" si="8"/>
        <v>0</v>
      </c>
      <c r="M452" s="30">
        <f t="shared" si="8"/>
        <v>0</v>
      </c>
      <c r="N452" s="30">
        <f t="shared" si="8"/>
        <v>0</v>
      </c>
      <c r="O452" s="30">
        <f t="shared" si="8"/>
        <v>0</v>
      </c>
      <c r="P452" s="30">
        <f t="shared" si="8"/>
        <v>0</v>
      </c>
      <c r="Q452" s="30">
        <f t="shared" si="8"/>
        <v>0</v>
      </c>
      <c r="R452" s="30">
        <f t="shared" si="8"/>
        <v>0</v>
      </c>
      <c r="S452" s="30">
        <f t="shared" si="8"/>
        <v>0</v>
      </c>
      <c r="T452" s="30">
        <f t="shared" si="8"/>
        <v>0</v>
      </c>
      <c r="U452" s="30">
        <f t="shared" si="8"/>
        <v>0</v>
      </c>
      <c r="V452" s="30">
        <f t="shared" si="8"/>
        <v>0</v>
      </c>
      <c r="W452" s="30">
        <f t="shared" si="8"/>
        <v>0</v>
      </c>
    </row>
    <row r="453" spans="1:23" x14ac:dyDescent="0.35">
      <c r="A453" s="23" t="s">
        <v>499</v>
      </c>
      <c r="B453" s="27" t="e">
        <f>(B454+B455)/(B456+B457)</f>
        <v>#DIV/0!</v>
      </c>
      <c r="C453" s="27" t="e">
        <f t="shared" ref="C453:W453" si="9">(C454+C455)/(C456+C457)</f>
        <v>#DIV/0!</v>
      </c>
      <c r="D453" s="27" t="e">
        <f t="shared" si="9"/>
        <v>#DIV/0!</v>
      </c>
      <c r="E453" s="27" t="e">
        <f t="shared" si="9"/>
        <v>#DIV/0!</v>
      </c>
      <c r="F453" s="27" t="e">
        <f t="shared" si="9"/>
        <v>#DIV/0!</v>
      </c>
      <c r="G453" s="27" t="e">
        <f t="shared" si="9"/>
        <v>#DIV/0!</v>
      </c>
      <c r="H453" s="27" t="e">
        <f t="shared" si="9"/>
        <v>#DIV/0!</v>
      </c>
      <c r="I453" s="27" t="e">
        <f t="shared" si="9"/>
        <v>#DIV/0!</v>
      </c>
      <c r="J453" s="27" t="e">
        <f t="shared" si="9"/>
        <v>#DIV/0!</v>
      </c>
      <c r="K453" s="27" t="e">
        <f t="shared" si="9"/>
        <v>#DIV/0!</v>
      </c>
      <c r="L453" s="27" t="e">
        <f t="shared" si="9"/>
        <v>#DIV/0!</v>
      </c>
      <c r="M453" s="27" t="e">
        <f t="shared" si="9"/>
        <v>#DIV/0!</v>
      </c>
      <c r="N453" s="27" t="e">
        <f t="shared" si="9"/>
        <v>#DIV/0!</v>
      </c>
      <c r="O453" s="27" t="e">
        <f t="shared" si="9"/>
        <v>#DIV/0!</v>
      </c>
      <c r="P453" s="27" t="e">
        <f t="shared" si="9"/>
        <v>#DIV/0!</v>
      </c>
      <c r="Q453" s="27" t="e">
        <f t="shared" si="9"/>
        <v>#DIV/0!</v>
      </c>
      <c r="R453" s="27" t="e">
        <f t="shared" si="9"/>
        <v>#DIV/0!</v>
      </c>
      <c r="S453" s="27" t="e">
        <f t="shared" si="9"/>
        <v>#DIV/0!</v>
      </c>
      <c r="T453" s="27" t="e">
        <f t="shared" si="9"/>
        <v>#DIV/0!</v>
      </c>
      <c r="U453" s="27" t="e">
        <f t="shared" si="9"/>
        <v>#DIV/0!</v>
      </c>
      <c r="V453" s="27" t="e">
        <f t="shared" si="9"/>
        <v>#DIV/0!</v>
      </c>
      <c r="W453" s="27" t="e">
        <f t="shared" si="9"/>
        <v>#DIV/0!</v>
      </c>
    </row>
    <row r="454" spans="1:23" x14ac:dyDescent="0.35">
      <c r="A454" s="30" t="s">
        <v>500</v>
      </c>
      <c r="B454" s="30">
        <f t="shared" ref="B454:W454" si="10">B302</f>
        <v>0</v>
      </c>
      <c r="C454" s="30">
        <f t="shared" si="10"/>
        <v>0</v>
      </c>
      <c r="D454" s="30">
        <f t="shared" si="10"/>
        <v>0</v>
      </c>
      <c r="E454" s="30">
        <f t="shared" si="10"/>
        <v>0</v>
      </c>
      <c r="F454" s="30">
        <f t="shared" si="10"/>
        <v>0</v>
      </c>
      <c r="G454" s="30">
        <f t="shared" si="10"/>
        <v>0</v>
      </c>
      <c r="H454" s="30">
        <f t="shared" si="10"/>
        <v>0</v>
      </c>
      <c r="I454" s="30">
        <f t="shared" si="10"/>
        <v>0</v>
      </c>
      <c r="J454" s="30">
        <f t="shared" si="10"/>
        <v>0</v>
      </c>
      <c r="K454" s="30">
        <f t="shared" si="10"/>
        <v>0</v>
      </c>
      <c r="L454" s="30">
        <f t="shared" si="10"/>
        <v>0</v>
      </c>
      <c r="M454" s="30">
        <f t="shared" si="10"/>
        <v>0</v>
      </c>
      <c r="N454" s="30">
        <f t="shared" si="10"/>
        <v>0</v>
      </c>
      <c r="O454" s="30">
        <f t="shared" si="10"/>
        <v>0</v>
      </c>
      <c r="P454" s="30">
        <f t="shared" si="10"/>
        <v>0</v>
      </c>
      <c r="Q454" s="30">
        <f t="shared" si="10"/>
        <v>0</v>
      </c>
      <c r="R454" s="30">
        <f t="shared" si="10"/>
        <v>0</v>
      </c>
      <c r="S454" s="30">
        <f t="shared" si="10"/>
        <v>0</v>
      </c>
      <c r="T454" s="30">
        <f t="shared" si="10"/>
        <v>0</v>
      </c>
      <c r="U454" s="30">
        <f t="shared" si="10"/>
        <v>0</v>
      </c>
      <c r="V454" s="30">
        <f t="shared" si="10"/>
        <v>0</v>
      </c>
      <c r="W454" s="30">
        <f t="shared" si="10"/>
        <v>0</v>
      </c>
    </row>
    <row r="455" spans="1:23" x14ac:dyDescent="0.35">
      <c r="A455" s="30" t="s">
        <v>501</v>
      </c>
      <c r="B455" s="30">
        <f t="shared" ref="B455:W455" si="11">B305</f>
        <v>0</v>
      </c>
      <c r="C455" s="30">
        <f t="shared" si="11"/>
        <v>0</v>
      </c>
      <c r="D455" s="30">
        <f t="shared" si="11"/>
        <v>0</v>
      </c>
      <c r="E455" s="30">
        <f t="shared" si="11"/>
        <v>0</v>
      </c>
      <c r="F455" s="30">
        <f t="shared" si="11"/>
        <v>0</v>
      </c>
      <c r="G455" s="30">
        <f t="shared" si="11"/>
        <v>0</v>
      </c>
      <c r="H455" s="30">
        <f t="shared" si="11"/>
        <v>0</v>
      </c>
      <c r="I455" s="30">
        <f t="shared" si="11"/>
        <v>0</v>
      </c>
      <c r="J455" s="30">
        <f t="shared" si="11"/>
        <v>0</v>
      </c>
      <c r="K455" s="30">
        <f t="shared" si="11"/>
        <v>0</v>
      </c>
      <c r="L455" s="30">
        <f t="shared" si="11"/>
        <v>0</v>
      </c>
      <c r="M455" s="30">
        <f t="shared" si="11"/>
        <v>0</v>
      </c>
      <c r="N455" s="30">
        <f t="shared" si="11"/>
        <v>0</v>
      </c>
      <c r="O455" s="30">
        <f t="shared" si="11"/>
        <v>0</v>
      </c>
      <c r="P455" s="30">
        <f t="shared" si="11"/>
        <v>0</v>
      </c>
      <c r="Q455" s="30">
        <f t="shared" si="11"/>
        <v>0</v>
      </c>
      <c r="R455" s="30">
        <f t="shared" si="11"/>
        <v>0</v>
      </c>
      <c r="S455" s="30">
        <f t="shared" si="11"/>
        <v>0</v>
      </c>
      <c r="T455" s="30">
        <f t="shared" si="11"/>
        <v>0</v>
      </c>
      <c r="U455" s="30">
        <f t="shared" si="11"/>
        <v>0</v>
      </c>
      <c r="V455" s="30">
        <f t="shared" si="11"/>
        <v>0</v>
      </c>
      <c r="W455" s="30">
        <f t="shared" si="11"/>
        <v>0</v>
      </c>
    </row>
    <row r="456" spans="1:23" x14ac:dyDescent="0.35">
      <c r="A456" s="30" t="s">
        <v>502</v>
      </c>
      <c r="B456" s="30">
        <f t="shared" ref="B456:W456" si="12">B301</f>
        <v>0</v>
      </c>
      <c r="C456" s="30">
        <f t="shared" si="12"/>
        <v>0</v>
      </c>
      <c r="D456" s="30">
        <f t="shared" si="12"/>
        <v>0</v>
      </c>
      <c r="E456" s="30">
        <f t="shared" si="12"/>
        <v>0</v>
      </c>
      <c r="F456" s="30">
        <f t="shared" si="12"/>
        <v>0</v>
      </c>
      <c r="G456" s="30">
        <f t="shared" si="12"/>
        <v>0</v>
      </c>
      <c r="H456" s="30">
        <f t="shared" si="12"/>
        <v>0</v>
      </c>
      <c r="I456" s="30">
        <f t="shared" si="12"/>
        <v>0</v>
      </c>
      <c r="J456" s="30">
        <f t="shared" si="12"/>
        <v>0</v>
      </c>
      <c r="K456" s="30">
        <f t="shared" si="12"/>
        <v>0</v>
      </c>
      <c r="L456" s="30">
        <f t="shared" si="12"/>
        <v>0</v>
      </c>
      <c r="M456" s="30">
        <f t="shared" si="12"/>
        <v>0</v>
      </c>
      <c r="N456" s="30">
        <f t="shared" si="12"/>
        <v>0</v>
      </c>
      <c r="O456" s="30">
        <f t="shared" si="12"/>
        <v>0</v>
      </c>
      <c r="P456" s="30">
        <f t="shared" si="12"/>
        <v>0</v>
      </c>
      <c r="Q456" s="30">
        <f t="shared" si="12"/>
        <v>0</v>
      </c>
      <c r="R456" s="30">
        <f t="shared" si="12"/>
        <v>0</v>
      </c>
      <c r="S456" s="30">
        <f t="shared" si="12"/>
        <v>0</v>
      </c>
      <c r="T456" s="30">
        <f t="shared" si="12"/>
        <v>0</v>
      </c>
      <c r="U456" s="30">
        <f t="shared" si="12"/>
        <v>0</v>
      </c>
      <c r="V456" s="30">
        <f t="shared" si="12"/>
        <v>0</v>
      </c>
      <c r="W456" s="30">
        <f t="shared" si="12"/>
        <v>0</v>
      </c>
    </row>
    <row r="457" spans="1:23" x14ac:dyDescent="0.35">
      <c r="A457" s="30" t="s">
        <v>503</v>
      </c>
      <c r="B457" s="30">
        <f t="shared" ref="B457:W457" si="13">B60</f>
        <v>0</v>
      </c>
      <c r="C457" s="30">
        <f t="shared" si="13"/>
        <v>0</v>
      </c>
      <c r="D457" s="30">
        <f t="shared" si="13"/>
        <v>0</v>
      </c>
      <c r="E457" s="30">
        <f t="shared" si="13"/>
        <v>0</v>
      </c>
      <c r="F457" s="30">
        <f t="shared" si="13"/>
        <v>0</v>
      </c>
      <c r="G457" s="30">
        <f t="shared" si="13"/>
        <v>0</v>
      </c>
      <c r="H457" s="30">
        <f t="shared" si="13"/>
        <v>0</v>
      </c>
      <c r="I457" s="30">
        <f t="shared" si="13"/>
        <v>0</v>
      </c>
      <c r="J457" s="30">
        <f t="shared" si="13"/>
        <v>0</v>
      </c>
      <c r="K457" s="30">
        <f t="shared" si="13"/>
        <v>0</v>
      </c>
      <c r="L457" s="30">
        <f t="shared" si="13"/>
        <v>0</v>
      </c>
      <c r="M457" s="30">
        <f t="shared" si="13"/>
        <v>0</v>
      </c>
      <c r="N457" s="30">
        <f t="shared" si="13"/>
        <v>0</v>
      </c>
      <c r="O457" s="30">
        <f t="shared" si="13"/>
        <v>0</v>
      </c>
      <c r="P457" s="30">
        <f t="shared" si="13"/>
        <v>0</v>
      </c>
      <c r="Q457" s="30">
        <f t="shared" si="13"/>
        <v>0</v>
      </c>
      <c r="R457" s="30">
        <f t="shared" si="13"/>
        <v>0</v>
      </c>
      <c r="S457" s="30">
        <f t="shared" si="13"/>
        <v>0</v>
      </c>
      <c r="T457" s="30">
        <f t="shared" si="13"/>
        <v>0</v>
      </c>
      <c r="U457" s="30">
        <f t="shared" si="13"/>
        <v>0</v>
      </c>
      <c r="V457" s="30">
        <f t="shared" si="13"/>
        <v>0</v>
      </c>
      <c r="W457" s="30">
        <f t="shared" si="13"/>
        <v>0</v>
      </c>
    </row>
    <row r="458" spans="1:23" x14ac:dyDescent="0.35">
      <c r="A458" s="23" t="s">
        <v>504</v>
      </c>
      <c r="B458" s="24" t="e">
        <f>SUM(B461:B463)/B275</f>
        <v>#DIV/0!</v>
      </c>
      <c r="C458" s="24" t="e">
        <f>SUM(C461:C463)/C275</f>
        <v>#DIV/0!</v>
      </c>
      <c r="D458" s="24" t="e">
        <f t="shared" ref="D458:W458" si="14">SUM(D461:D463)/SUM(D459:D463)</f>
        <v>#DIV/0!</v>
      </c>
      <c r="E458" s="24" t="e">
        <f t="shared" si="14"/>
        <v>#DIV/0!</v>
      </c>
      <c r="F458" s="24" t="e">
        <f t="shared" si="14"/>
        <v>#DIV/0!</v>
      </c>
      <c r="G458" s="24" t="e">
        <f t="shared" si="14"/>
        <v>#DIV/0!</v>
      </c>
      <c r="H458" s="24" t="e">
        <f t="shared" si="14"/>
        <v>#DIV/0!</v>
      </c>
      <c r="I458" s="24" t="e">
        <f t="shared" si="14"/>
        <v>#DIV/0!</v>
      </c>
      <c r="J458" s="24" t="e">
        <f t="shared" si="14"/>
        <v>#DIV/0!</v>
      </c>
      <c r="K458" s="24" t="e">
        <f t="shared" si="14"/>
        <v>#DIV/0!</v>
      </c>
      <c r="L458" s="24" t="e">
        <f t="shared" si="14"/>
        <v>#DIV/0!</v>
      </c>
      <c r="M458" s="24" t="e">
        <f t="shared" si="14"/>
        <v>#DIV/0!</v>
      </c>
      <c r="N458" s="24" t="e">
        <f t="shared" si="14"/>
        <v>#DIV/0!</v>
      </c>
      <c r="O458" s="24" t="e">
        <f t="shared" si="14"/>
        <v>#DIV/0!</v>
      </c>
      <c r="P458" s="24" t="e">
        <f t="shared" si="14"/>
        <v>#DIV/0!</v>
      </c>
      <c r="Q458" s="24" t="e">
        <f t="shared" si="14"/>
        <v>#DIV/0!</v>
      </c>
      <c r="R458" s="24" t="e">
        <f t="shared" si="14"/>
        <v>#DIV/0!</v>
      </c>
      <c r="S458" s="24" t="e">
        <f t="shared" si="14"/>
        <v>#DIV/0!</v>
      </c>
      <c r="T458" s="24" t="e">
        <f t="shared" si="14"/>
        <v>#DIV/0!</v>
      </c>
      <c r="U458" s="24" t="e">
        <f t="shared" si="14"/>
        <v>#DIV/0!</v>
      </c>
      <c r="V458" s="24" t="e">
        <f t="shared" si="14"/>
        <v>#DIV/0!</v>
      </c>
      <c r="W458" s="24" t="e">
        <f t="shared" si="14"/>
        <v>#DIV/0!</v>
      </c>
    </row>
    <row r="459" spans="1:23" x14ac:dyDescent="0.35">
      <c r="A459" s="32" t="s">
        <v>505</v>
      </c>
      <c r="B459" s="33">
        <f t="shared" ref="B459:W459" si="15">B276</f>
        <v>0</v>
      </c>
      <c r="C459" s="33">
        <f t="shared" si="15"/>
        <v>0</v>
      </c>
      <c r="D459" s="33">
        <f t="shared" si="15"/>
        <v>0</v>
      </c>
      <c r="E459" s="33">
        <f t="shared" si="15"/>
        <v>0</v>
      </c>
      <c r="F459" s="33">
        <f t="shared" si="15"/>
        <v>0</v>
      </c>
      <c r="G459" s="33">
        <f t="shared" si="15"/>
        <v>0</v>
      </c>
      <c r="H459" s="33">
        <f t="shared" si="15"/>
        <v>0</v>
      </c>
      <c r="I459" s="33">
        <f t="shared" si="15"/>
        <v>0</v>
      </c>
      <c r="J459" s="33">
        <f t="shared" si="15"/>
        <v>0</v>
      </c>
      <c r="K459" s="33">
        <f t="shared" si="15"/>
        <v>0</v>
      </c>
      <c r="L459" s="33">
        <f t="shared" si="15"/>
        <v>0</v>
      </c>
      <c r="M459" s="33">
        <f t="shared" si="15"/>
        <v>0</v>
      </c>
      <c r="N459" s="33">
        <f t="shared" si="15"/>
        <v>0</v>
      </c>
      <c r="O459" s="33">
        <f t="shared" si="15"/>
        <v>0</v>
      </c>
      <c r="P459" s="33">
        <f t="shared" si="15"/>
        <v>0</v>
      </c>
      <c r="Q459" s="33">
        <f t="shared" si="15"/>
        <v>0</v>
      </c>
      <c r="R459" s="33">
        <f t="shared" si="15"/>
        <v>0</v>
      </c>
      <c r="S459" s="33">
        <f t="shared" si="15"/>
        <v>0</v>
      </c>
      <c r="T459" s="33">
        <f t="shared" si="15"/>
        <v>0</v>
      </c>
      <c r="U459" s="33">
        <f t="shared" si="15"/>
        <v>0</v>
      </c>
      <c r="V459" s="33">
        <f t="shared" si="15"/>
        <v>0</v>
      </c>
      <c r="W459" s="33">
        <f t="shared" si="15"/>
        <v>0</v>
      </c>
    </row>
    <row r="460" spans="1:23" x14ac:dyDescent="0.35">
      <c r="A460" s="32" t="s">
        <v>506</v>
      </c>
      <c r="B460" s="33">
        <f t="shared" ref="B460:W460" si="16">B277</f>
        <v>0</v>
      </c>
      <c r="C460" s="33">
        <f t="shared" si="16"/>
        <v>0</v>
      </c>
      <c r="D460" s="33">
        <f t="shared" si="16"/>
        <v>0</v>
      </c>
      <c r="E460" s="33">
        <f t="shared" si="16"/>
        <v>0</v>
      </c>
      <c r="F460" s="33">
        <f t="shared" si="16"/>
        <v>0</v>
      </c>
      <c r="G460" s="33">
        <f t="shared" si="16"/>
        <v>0</v>
      </c>
      <c r="H460" s="33">
        <f t="shared" si="16"/>
        <v>0</v>
      </c>
      <c r="I460" s="33">
        <f t="shared" si="16"/>
        <v>0</v>
      </c>
      <c r="J460" s="33">
        <f t="shared" si="16"/>
        <v>0</v>
      </c>
      <c r="K460" s="33">
        <f t="shared" si="16"/>
        <v>0</v>
      </c>
      <c r="L460" s="33">
        <f t="shared" si="16"/>
        <v>0</v>
      </c>
      <c r="M460" s="33">
        <f t="shared" si="16"/>
        <v>0</v>
      </c>
      <c r="N460" s="33">
        <f t="shared" si="16"/>
        <v>0</v>
      </c>
      <c r="O460" s="33">
        <f t="shared" si="16"/>
        <v>0</v>
      </c>
      <c r="P460" s="33">
        <f t="shared" si="16"/>
        <v>0</v>
      </c>
      <c r="Q460" s="33">
        <f t="shared" si="16"/>
        <v>0</v>
      </c>
      <c r="R460" s="33">
        <f t="shared" si="16"/>
        <v>0</v>
      </c>
      <c r="S460" s="33">
        <f t="shared" si="16"/>
        <v>0</v>
      </c>
      <c r="T460" s="33">
        <f t="shared" si="16"/>
        <v>0</v>
      </c>
      <c r="U460" s="33">
        <f t="shared" si="16"/>
        <v>0</v>
      </c>
      <c r="V460" s="33">
        <f t="shared" si="16"/>
        <v>0</v>
      </c>
      <c r="W460" s="33">
        <f t="shared" si="16"/>
        <v>0</v>
      </c>
    </row>
    <row r="461" spans="1:23" x14ac:dyDescent="0.35">
      <c r="A461" s="32" t="s">
        <v>507</v>
      </c>
      <c r="B461" s="33">
        <f t="shared" ref="B461:W461" si="17">B278</f>
        <v>0</v>
      </c>
      <c r="C461" s="33">
        <f t="shared" si="17"/>
        <v>0</v>
      </c>
      <c r="D461" s="33">
        <f t="shared" si="17"/>
        <v>0</v>
      </c>
      <c r="E461" s="33">
        <f t="shared" si="17"/>
        <v>0</v>
      </c>
      <c r="F461" s="33">
        <f t="shared" si="17"/>
        <v>0</v>
      </c>
      <c r="G461" s="33">
        <f t="shared" si="17"/>
        <v>0</v>
      </c>
      <c r="H461" s="33">
        <f t="shared" si="17"/>
        <v>0</v>
      </c>
      <c r="I461" s="33">
        <f t="shared" si="17"/>
        <v>0</v>
      </c>
      <c r="J461" s="33">
        <f t="shared" si="17"/>
        <v>0</v>
      </c>
      <c r="K461" s="33">
        <f t="shared" si="17"/>
        <v>0</v>
      </c>
      <c r="L461" s="33">
        <f t="shared" si="17"/>
        <v>0</v>
      </c>
      <c r="M461" s="33">
        <f t="shared" si="17"/>
        <v>0</v>
      </c>
      <c r="N461" s="33">
        <f t="shared" si="17"/>
        <v>0</v>
      </c>
      <c r="O461" s="33">
        <f t="shared" si="17"/>
        <v>0</v>
      </c>
      <c r="P461" s="33">
        <f t="shared" si="17"/>
        <v>0</v>
      </c>
      <c r="Q461" s="33">
        <f t="shared" si="17"/>
        <v>0</v>
      </c>
      <c r="R461" s="33">
        <f t="shared" si="17"/>
        <v>0</v>
      </c>
      <c r="S461" s="33">
        <f t="shared" si="17"/>
        <v>0</v>
      </c>
      <c r="T461" s="33">
        <f t="shared" si="17"/>
        <v>0</v>
      </c>
      <c r="U461" s="33">
        <f t="shared" si="17"/>
        <v>0</v>
      </c>
      <c r="V461" s="33">
        <f t="shared" si="17"/>
        <v>0</v>
      </c>
      <c r="W461" s="33">
        <f t="shared" si="17"/>
        <v>0</v>
      </c>
    </row>
    <row r="462" spans="1:23" x14ac:dyDescent="0.35">
      <c r="A462" s="32" t="s">
        <v>508</v>
      </c>
      <c r="B462" s="33">
        <f t="shared" ref="B462:W462" si="18">B279</f>
        <v>0</v>
      </c>
      <c r="C462" s="33">
        <f t="shared" si="18"/>
        <v>0</v>
      </c>
      <c r="D462" s="33">
        <f t="shared" si="18"/>
        <v>0</v>
      </c>
      <c r="E462" s="33">
        <f t="shared" si="18"/>
        <v>0</v>
      </c>
      <c r="F462" s="33">
        <f t="shared" si="18"/>
        <v>0</v>
      </c>
      <c r="G462" s="33">
        <f t="shared" si="18"/>
        <v>0</v>
      </c>
      <c r="H462" s="33">
        <f t="shared" si="18"/>
        <v>0</v>
      </c>
      <c r="I462" s="33">
        <f t="shared" si="18"/>
        <v>0</v>
      </c>
      <c r="J462" s="33">
        <f t="shared" si="18"/>
        <v>0</v>
      </c>
      <c r="K462" s="33">
        <f t="shared" si="18"/>
        <v>0</v>
      </c>
      <c r="L462" s="33">
        <f t="shared" si="18"/>
        <v>0</v>
      </c>
      <c r="M462" s="33">
        <f t="shared" si="18"/>
        <v>0</v>
      </c>
      <c r="N462" s="33">
        <f t="shared" si="18"/>
        <v>0</v>
      </c>
      <c r="O462" s="33">
        <f t="shared" si="18"/>
        <v>0</v>
      </c>
      <c r="P462" s="33">
        <f t="shared" si="18"/>
        <v>0</v>
      </c>
      <c r="Q462" s="33">
        <f t="shared" si="18"/>
        <v>0</v>
      </c>
      <c r="R462" s="33">
        <f t="shared" si="18"/>
        <v>0</v>
      </c>
      <c r="S462" s="33">
        <f t="shared" si="18"/>
        <v>0</v>
      </c>
      <c r="T462" s="33">
        <f t="shared" si="18"/>
        <v>0</v>
      </c>
      <c r="U462" s="33">
        <f t="shared" si="18"/>
        <v>0</v>
      </c>
      <c r="V462" s="33">
        <f t="shared" si="18"/>
        <v>0</v>
      </c>
      <c r="W462" s="33">
        <f t="shared" si="18"/>
        <v>0</v>
      </c>
    </row>
    <row r="463" spans="1:23" x14ac:dyDescent="0.35">
      <c r="A463" s="32" t="s">
        <v>509</v>
      </c>
      <c r="B463" s="33">
        <f t="shared" ref="B463:W463" si="19">B280</f>
        <v>0</v>
      </c>
      <c r="C463" s="33">
        <f t="shared" si="19"/>
        <v>0</v>
      </c>
      <c r="D463" s="33">
        <f t="shared" si="19"/>
        <v>0</v>
      </c>
      <c r="E463" s="33">
        <f t="shared" si="19"/>
        <v>0</v>
      </c>
      <c r="F463" s="33">
        <f t="shared" si="19"/>
        <v>0</v>
      </c>
      <c r="G463" s="33">
        <f t="shared" si="19"/>
        <v>0</v>
      </c>
      <c r="H463" s="33">
        <f t="shared" si="19"/>
        <v>0</v>
      </c>
      <c r="I463" s="33">
        <f t="shared" si="19"/>
        <v>0</v>
      </c>
      <c r="J463" s="33">
        <f t="shared" si="19"/>
        <v>0</v>
      </c>
      <c r="K463" s="33">
        <f t="shared" si="19"/>
        <v>0</v>
      </c>
      <c r="L463" s="33">
        <f t="shared" si="19"/>
        <v>0</v>
      </c>
      <c r="M463" s="33">
        <f t="shared" si="19"/>
        <v>0</v>
      </c>
      <c r="N463" s="33">
        <f t="shared" si="19"/>
        <v>0</v>
      </c>
      <c r="O463" s="33">
        <f t="shared" si="19"/>
        <v>0</v>
      </c>
      <c r="P463" s="33">
        <f t="shared" si="19"/>
        <v>0</v>
      </c>
      <c r="Q463" s="33">
        <f t="shared" si="19"/>
        <v>0</v>
      </c>
      <c r="R463" s="33">
        <f t="shared" si="19"/>
        <v>0</v>
      </c>
      <c r="S463" s="33">
        <f t="shared" si="19"/>
        <v>0</v>
      </c>
      <c r="T463" s="33">
        <f t="shared" si="19"/>
        <v>0</v>
      </c>
      <c r="U463" s="33">
        <f t="shared" si="19"/>
        <v>0</v>
      </c>
      <c r="V463" s="33">
        <f t="shared" si="19"/>
        <v>0</v>
      </c>
      <c r="W463" s="33">
        <f t="shared" si="19"/>
        <v>0</v>
      </c>
    </row>
    <row r="464" spans="1:23" x14ac:dyDescent="0.35">
      <c r="A464" s="26" t="s">
        <v>510</v>
      </c>
      <c r="B464" s="27" t="e">
        <f>B465/B466</f>
        <v>#DIV/0!</v>
      </c>
      <c r="C464" s="27" t="e">
        <f t="shared" ref="C464:W464" si="20">C465/C466</f>
        <v>#DIV/0!</v>
      </c>
      <c r="D464" s="27" t="e">
        <f t="shared" si="20"/>
        <v>#DIV/0!</v>
      </c>
      <c r="E464" s="27" t="e">
        <f t="shared" si="20"/>
        <v>#DIV/0!</v>
      </c>
      <c r="F464" s="27" t="e">
        <f t="shared" si="20"/>
        <v>#DIV/0!</v>
      </c>
      <c r="G464" s="27" t="e">
        <f t="shared" si="20"/>
        <v>#DIV/0!</v>
      </c>
      <c r="H464" s="27" t="e">
        <f t="shared" si="20"/>
        <v>#DIV/0!</v>
      </c>
      <c r="I464" s="27" t="e">
        <f t="shared" si="20"/>
        <v>#DIV/0!</v>
      </c>
      <c r="J464" s="27" t="e">
        <f t="shared" si="20"/>
        <v>#DIV/0!</v>
      </c>
      <c r="K464" s="27" t="e">
        <f t="shared" si="20"/>
        <v>#DIV/0!</v>
      </c>
      <c r="L464" s="27" t="e">
        <f t="shared" si="20"/>
        <v>#DIV/0!</v>
      </c>
      <c r="M464" s="27" t="e">
        <f t="shared" si="20"/>
        <v>#DIV/0!</v>
      </c>
      <c r="N464" s="27" t="e">
        <f t="shared" si="20"/>
        <v>#DIV/0!</v>
      </c>
      <c r="O464" s="27" t="e">
        <f t="shared" si="20"/>
        <v>#DIV/0!</v>
      </c>
      <c r="P464" s="27" t="e">
        <f t="shared" si="20"/>
        <v>#DIV/0!</v>
      </c>
      <c r="Q464" s="27" t="e">
        <f t="shared" si="20"/>
        <v>#DIV/0!</v>
      </c>
      <c r="R464" s="27" t="e">
        <f t="shared" si="20"/>
        <v>#DIV/0!</v>
      </c>
      <c r="S464" s="27" t="e">
        <f t="shared" si="20"/>
        <v>#DIV/0!</v>
      </c>
      <c r="T464" s="27" t="e">
        <f t="shared" si="20"/>
        <v>#DIV/0!</v>
      </c>
      <c r="U464" s="27" t="e">
        <f t="shared" si="20"/>
        <v>#DIV/0!</v>
      </c>
      <c r="V464" s="27" t="e">
        <f t="shared" si="20"/>
        <v>#DIV/0!</v>
      </c>
      <c r="W464" s="27" t="e">
        <f t="shared" si="20"/>
        <v>#DIV/0!</v>
      </c>
    </row>
    <row r="465" spans="1:23" x14ac:dyDescent="0.35">
      <c r="A465" s="32" t="s">
        <v>511</v>
      </c>
      <c r="B465" s="33">
        <f>-B18</f>
        <v>0</v>
      </c>
      <c r="C465" s="33">
        <f t="shared" ref="C465:U465" si="21">-C18</f>
        <v>0</v>
      </c>
      <c r="D465" s="33">
        <f t="shared" si="21"/>
        <v>0</v>
      </c>
      <c r="E465" s="33">
        <f t="shared" si="21"/>
        <v>0</v>
      </c>
      <c r="F465" s="33">
        <f t="shared" si="21"/>
        <v>0</v>
      </c>
      <c r="G465" s="33">
        <f t="shared" si="21"/>
        <v>0</v>
      </c>
      <c r="H465" s="33">
        <f t="shared" si="21"/>
        <v>0</v>
      </c>
      <c r="I465" s="33">
        <f t="shared" si="21"/>
        <v>0</v>
      </c>
      <c r="J465" s="33">
        <f t="shared" si="21"/>
        <v>0</v>
      </c>
      <c r="K465" s="33">
        <f t="shared" si="21"/>
        <v>0</v>
      </c>
      <c r="L465" s="33">
        <f t="shared" si="21"/>
        <v>0</v>
      </c>
      <c r="M465" s="33">
        <f t="shared" si="21"/>
        <v>0</v>
      </c>
      <c r="N465" s="33">
        <f t="shared" si="21"/>
        <v>0</v>
      </c>
      <c r="O465" s="33">
        <f t="shared" si="21"/>
        <v>0</v>
      </c>
      <c r="P465" s="33">
        <f t="shared" si="21"/>
        <v>0</v>
      </c>
      <c r="Q465" s="33">
        <f t="shared" si="21"/>
        <v>0</v>
      </c>
      <c r="R465" s="33">
        <f t="shared" si="21"/>
        <v>0</v>
      </c>
      <c r="S465" s="33">
        <f t="shared" si="21"/>
        <v>0</v>
      </c>
      <c r="T465" s="33">
        <f t="shared" si="21"/>
        <v>0</v>
      </c>
      <c r="U465" s="33">
        <f t="shared" si="21"/>
        <v>0</v>
      </c>
      <c r="V465" s="33">
        <f>-V120</f>
        <v>0</v>
      </c>
      <c r="W465" s="33">
        <f>-W120</f>
        <v>0</v>
      </c>
    </row>
    <row r="466" spans="1:23" x14ac:dyDescent="0.35">
      <c r="A466" s="32" t="s">
        <v>512</v>
      </c>
      <c r="B466" s="33">
        <f t="shared" ref="B466:W466" si="22">B17</f>
        <v>0</v>
      </c>
      <c r="C466" s="33">
        <f t="shared" si="22"/>
        <v>0</v>
      </c>
      <c r="D466" s="33">
        <f t="shared" si="22"/>
        <v>0</v>
      </c>
      <c r="E466" s="33">
        <f t="shared" si="22"/>
        <v>0</v>
      </c>
      <c r="F466" s="33">
        <f t="shared" si="22"/>
        <v>0</v>
      </c>
      <c r="G466" s="33">
        <f t="shared" si="22"/>
        <v>0</v>
      </c>
      <c r="H466" s="33">
        <f t="shared" si="22"/>
        <v>0</v>
      </c>
      <c r="I466" s="33">
        <f t="shared" si="22"/>
        <v>0</v>
      </c>
      <c r="J466" s="33">
        <f t="shared" si="22"/>
        <v>0</v>
      </c>
      <c r="K466" s="33">
        <f t="shared" si="22"/>
        <v>0</v>
      </c>
      <c r="L466" s="33">
        <f t="shared" si="22"/>
        <v>0</v>
      </c>
      <c r="M466" s="33">
        <f t="shared" si="22"/>
        <v>0</v>
      </c>
      <c r="N466" s="33">
        <f t="shared" si="22"/>
        <v>0</v>
      </c>
      <c r="O466" s="33">
        <f t="shared" si="22"/>
        <v>0</v>
      </c>
      <c r="P466" s="33">
        <f t="shared" si="22"/>
        <v>0</v>
      </c>
      <c r="Q466" s="33">
        <f t="shared" si="22"/>
        <v>0</v>
      </c>
      <c r="R466" s="33">
        <f t="shared" si="22"/>
        <v>0</v>
      </c>
      <c r="S466" s="33">
        <f t="shared" si="22"/>
        <v>0</v>
      </c>
      <c r="T466" s="33">
        <f t="shared" si="22"/>
        <v>0</v>
      </c>
      <c r="U466" s="33">
        <f t="shared" si="22"/>
        <v>0</v>
      </c>
      <c r="V466" s="33">
        <f t="shared" si="22"/>
        <v>0</v>
      </c>
      <c r="W466" s="33">
        <f t="shared" si="22"/>
        <v>0</v>
      </c>
    </row>
    <row r="467" spans="1:23" x14ac:dyDescent="0.35">
      <c r="A467" s="26" t="s">
        <v>537</v>
      </c>
      <c r="B467" s="27" t="e">
        <f>B465/B468</f>
        <v>#DIV/0!</v>
      </c>
      <c r="C467" s="27" t="e">
        <f t="shared" ref="C467:W467" si="23">C465/C468</f>
        <v>#DIV/0!</v>
      </c>
      <c r="D467" s="27" t="e">
        <f t="shared" si="23"/>
        <v>#DIV/0!</v>
      </c>
      <c r="E467" s="27" t="e">
        <f t="shared" si="23"/>
        <v>#DIV/0!</v>
      </c>
      <c r="F467" s="27" t="e">
        <f t="shared" si="23"/>
        <v>#DIV/0!</v>
      </c>
      <c r="G467" s="27" t="e">
        <f t="shared" si="23"/>
        <v>#DIV/0!</v>
      </c>
      <c r="H467" s="27" t="e">
        <f t="shared" si="23"/>
        <v>#DIV/0!</v>
      </c>
      <c r="I467" s="27" t="e">
        <f t="shared" si="23"/>
        <v>#DIV/0!</v>
      </c>
      <c r="J467" s="27" t="e">
        <f t="shared" si="23"/>
        <v>#DIV/0!</v>
      </c>
      <c r="K467" s="27" t="e">
        <f t="shared" si="23"/>
        <v>#DIV/0!</v>
      </c>
      <c r="L467" s="27" t="e">
        <f t="shared" si="23"/>
        <v>#DIV/0!</v>
      </c>
      <c r="M467" s="27" t="e">
        <f t="shared" si="23"/>
        <v>#DIV/0!</v>
      </c>
      <c r="N467" s="27" t="e">
        <f t="shared" si="23"/>
        <v>#DIV/0!</v>
      </c>
      <c r="O467" s="27" t="e">
        <f t="shared" si="23"/>
        <v>#DIV/0!</v>
      </c>
      <c r="P467" s="27" t="e">
        <f t="shared" si="23"/>
        <v>#DIV/0!</v>
      </c>
      <c r="Q467" s="27" t="e">
        <f t="shared" si="23"/>
        <v>#DIV/0!</v>
      </c>
      <c r="R467" s="27" t="e">
        <f t="shared" si="23"/>
        <v>#DIV/0!</v>
      </c>
      <c r="S467" s="27" t="e">
        <f t="shared" si="23"/>
        <v>#DIV/0!</v>
      </c>
      <c r="T467" s="27" t="e">
        <f t="shared" si="23"/>
        <v>#DIV/0!</v>
      </c>
      <c r="U467" s="27" t="e">
        <f t="shared" si="23"/>
        <v>#DIV/0!</v>
      </c>
      <c r="V467" s="27" t="e">
        <f t="shared" si="23"/>
        <v>#DIV/0!</v>
      </c>
      <c r="W467" s="27" t="e">
        <f t="shared" si="23"/>
        <v>#DIV/0!</v>
      </c>
    </row>
    <row r="468" spans="1:23" x14ac:dyDescent="0.35">
      <c r="A468" s="32" t="s">
        <v>536</v>
      </c>
      <c r="B468" s="42">
        <f>SUM(B461:B463)</f>
        <v>0</v>
      </c>
      <c r="C468" s="42">
        <f t="shared" ref="C468:W468" si="24">SUM(C461:C463)</f>
        <v>0</v>
      </c>
      <c r="D468" s="42">
        <f t="shared" si="24"/>
        <v>0</v>
      </c>
      <c r="E468" s="42">
        <f t="shared" si="24"/>
        <v>0</v>
      </c>
      <c r="F468" s="42">
        <f t="shared" si="24"/>
        <v>0</v>
      </c>
      <c r="G468" s="42">
        <f t="shared" si="24"/>
        <v>0</v>
      </c>
      <c r="H468" s="42">
        <f t="shared" si="24"/>
        <v>0</v>
      </c>
      <c r="I468" s="42">
        <f t="shared" si="24"/>
        <v>0</v>
      </c>
      <c r="J468" s="42">
        <f t="shared" si="24"/>
        <v>0</v>
      </c>
      <c r="K468" s="42">
        <f t="shared" si="24"/>
        <v>0</v>
      </c>
      <c r="L468" s="42">
        <f t="shared" si="24"/>
        <v>0</v>
      </c>
      <c r="M468" s="42">
        <f t="shared" si="24"/>
        <v>0</v>
      </c>
      <c r="N468" s="42">
        <f t="shared" si="24"/>
        <v>0</v>
      </c>
      <c r="O468" s="42">
        <f t="shared" si="24"/>
        <v>0</v>
      </c>
      <c r="P468" s="42">
        <f t="shared" si="24"/>
        <v>0</v>
      </c>
      <c r="Q468" s="42">
        <f t="shared" si="24"/>
        <v>0</v>
      </c>
      <c r="R468" s="42">
        <f t="shared" si="24"/>
        <v>0</v>
      </c>
      <c r="S468" s="42">
        <f t="shared" si="24"/>
        <v>0</v>
      </c>
      <c r="T468" s="42">
        <f t="shared" si="24"/>
        <v>0</v>
      </c>
      <c r="U468" s="42">
        <f t="shared" si="24"/>
        <v>0</v>
      </c>
      <c r="V468" s="42">
        <f t="shared" si="24"/>
        <v>0</v>
      </c>
      <c r="W468" s="42">
        <f t="shared" si="24"/>
        <v>0</v>
      </c>
    </row>
    <row r="469" spans="1:23" x14ac:dyDescent="0.35">
      <c r="A469" s="23" t="s">
        <v>534</v>
      </c>
      <c r="B469" s="27" t="e">
        <f>SUM(B470:E470)/AVERAGE(B466:E466)</f>
        <v>#DIV/0!</v>
      </c>
      <c r="C469" s="27" t="e">
        <f t="shared" ref="C469:W469" si="25">SUM(C470:F470)/AVERAGE(C466:F466)</f>
        <v>#DIV/0!</v>
      </c>
      <c r="D469" s="27" t="e">
        <f t="shared" si="25"/>
        <v>#DIV/0!</v>
      </c>
      <c r="E469" s="27" t="e">
        <f t="shared" si="25"/>
        <v>#DIV/0!</v>
      </c>
      <c r="F469" s="27" t="e">
        <f t="shared" si="25"/>
        <v>#DIV/0!</v>
      </c>
      <c r="G469" s="27" t="e">
        <f t="shared" si="25"/>
        <v>#DIV/0!</v>
      </c>
      <c r="H469" s="27" t="e">
        <f t="shared" si="25"/>
        <v>#DIV/0!</v>
      </c>
      <c r="I469" s="27" t="e">
        <f t="shared" si="25"/>
        <v>#DIV/0!</v>
      </c>
      <c r="J469" s="27" t="e">
        <f t="shared" si="25"/>
        <v>#DIV/0!</v>
      </c>
      <c r="K469" s="27" t="e">
        <f t="shared" si="25"/>
        <v>#DIV/0!</v>
      </c>
      <c r="L469" s="27" t="e">
        <f t="shared" si="25"/>
        <v>#DIV/0!</v>
      </c>
      <c r="M469" s="27" t="e">
        <f t="shared" si="25"/>
        <v>#DIV/0!</v>
      </c>
      <c r="N469" s="27" t="e">
        <f t="shared" si="25"/>
        <v>#DIV/0!</v>
      </c>
      <c r="O469" s="27" t="e">
        <f t="shared" si="25"/>
        <v>#DIV/0!</v>
      </c>
      <c r="P469" s="27" t="e">
        <f t="shared" si="25"/>
        <v>#DIV/0!</v>
      </c>
      <c r="Q469" s="27" t="e">
        <f t="shared" si="25"/>
        <v>#DIV/0!</v>
      </c>
      <c r="R469" s="27" t="e">
        <f t="shared" si="25"/>
        <v>#DIV/0!</v>
      </c>
      <c r="S469" s="27" t="e">
        <f t="shared" si="25"/>
        <v>#DIV/0!</v>
      </c>
      <c r="T469" s="27" t="e">
        <f t="shared" si="25"/>
        <v>#DIV/0!</v>
      </c>
      <c r="U469" s="27" t="e">
        <f t="shared" si="25"/>
        <v>#DIV/0!</v>
      </c>
      <c r="V469" s="27" t="e">
        <f t="shared" si="25"/>
        <v>#DIV/0!</v>
      </c>
      <c r="W469" s="27" t="e">
        <f t="shared" si="25"/>
        <v>#DIV/0!</v>
      </c>
    </row>
    <row r="470" spans="1:23" x14ac:dyDescent="0.35">
      <c r="A470" s="32" t="s">
        <v>535</v>
      </c>
      <c r="B470" s="33">
        <f>-B120</f>
        <v>0</v>
      </c>
      <c r="C470" s="33">
        <f t="shared" ref="C470:W470" si="26">-C120</f>
        <v>0</v>
      </c>
      <c r="D470" s="33">
        <f t="shared" si="26"/>
        <v>0</v>
      </c>
      <c r="E470" s="33">
        <f t="shared" si="26"/>
        <v>0</v>
      </c>
      <c r="F470" s="33">
        <f t="shared" si="26"/>
        <v>0</v>
      </c>
      <c r="G470" s="33">
        <f t="shared" si="26"/>
        <v>0</v>
      </c>
      <c r="H470" s="33">
        <f t="shared" si="26"/>
        <v>0</v>
      </c>
      <c r="I470" s="33">
        <f t="shared" si="26"/>
        <v>0</v>
      </c>
      <c r="J470" s="33">
        <f t="shared" si="26"/>
        <v>0</v>
      </c>
      <c r="K470" s="33">
        <f t="shared" si="26"/>
        <v>0</v>
      </c>
      <c r="L470" s="33">
        <f t="shared" si="26"/>
        <v>0</v>
      </c>
      <c r="M470" s="33">
        <f t="shared" si="26"/>
        <v>0</v>
      </c>
      <c r="N470" s="33">
        <f t="shared" si="26"/>
        <v>0</v>
      </c>
      <c r="O470" s="33">
        <f t="shared" si="26"/>
        <v>0</v>
      </c>
      <c r="P470" s="33">
        <f t="shared" si="26"/>
        <v>0</v>
      </c>
      <c r="Q470" s="33">
        <f t="shared" si="26"/>
        <v>0</v>
      </c>
      <c r="R470" s="33">
        <f t="shared" si="26"/>
        <v>0</v>
      </c>
      <c r="S470" s="33">
        <f t="shared" si="26"/>
        <v>0</v>
      </c>
      <c r="T470" s="33">
        <f t="shared" si="26"/>
        <v>0</v>
      </c>
      <c r="U470" s="33">
        <f t="shared" si="26"/>
        <v>0</v>
      </c>
      <c r="V470" s="33">
        <f t="shared" si="26"/>
        <v>0</v>
      </c>
      <c r="W470" s="33">
        <f t="shared" si="26"/>
        <v>0</v>
      </c>
    </row>
    <row r="471" spans="1:23" x14ac:dyDescent="0.35">
      <c r="A471" s="26" t="s">
        <v>513</v>
      </c>
      <c r="B471" s="27" t="e">
        <f>-B472/B473</f>
        <v>#DIV/0!</v>
      </c>
      <c r="C471" s="27" t="e">
        <f t="shared" ref="C471:W471" si="27">-C472/C473</f>
        <v>#DIV/0!</v>
      </c>
      <c r="D471" s="27" t="e">
        <f t="shared" si="27"/>
        <v>#DIV/0!</v>
      </c>
      <c r="E471" s="27" t="e">
        <f t="shared" si="27"/>
        <v>#DIV/0!</v>
      </c>
      <c r="F471" s="27" t="e">
        <f t="shared" si="27"/>
        <v>#DIV/0!</v>
      </c>
      <c r="G471" s="27" t="e">
        <f t="shared" si="27"/>
        <v>#DIV/0!</v>
      </c>
      <c r="H471" s="27" t="e">
        <f t="shared" si="27"/>
        <v>#DIV/0!</v>
      </c>
      <c r="I471" s="27" t="e">
        <f t="shared" si="27"/>
        <v>#DIV/0!</v>
      </c>
      <c r="J471" s="27" t="e">
        <f t="shared" si="27"/>
        <v>#DIV/0!</v>
      </c>
      <c r="K471" s="27" t="e">
        <f t="shared" si="27"/>
        <v>#DIV/0!</v>
      </c>
      <c r="L471" s="27" t="e">
        <f t="shared" si="27"/>
        <v>#DIV/0!</v>
      </c>
      <c r="M471" s="27" t="e">
        <f t="shared" si="27"/>
        <v>#DIV/0!</v>
      </c>
      <c r="N471" s="27" t="e">
        <f t="shared" si="27"/>
        <v>#DIV/0!</v>
      </c>
      <c r="O471" s="27" t="e">
        <f t="shared" si="27"/>
        <v>#DIV/0!</v>
      </c>
      <c r="P471" s="27" t="e">
        <f t="shared" si="27"/>
        <v>#DIV/0!</v>
      </c>
      <c r="Q471" s="27" t="e">
        <f t="shared" si="27"/>
        <v>#DIV/0!</v>
      </c>
      <c r="R471" s="27" t="e">
        <f t="shared" si="27"/>
        <v>#DIV/0!</v>
      </c>
      <c r="S471" s="27" t="e">
        <f t="shared" si="27"/>
        <v>#DIV/0!</v>
      </c>
      <c r="T471" s="27" t="e">
        <f t="shared" si="27"/>
        <v>#DIV/0!</v>
      </c>
      <c r="U471" s="27" t="e">
        <f t="shared" si="27"/>
        <v>#DIV/0!</v>
      </c>
      <c r="V471" s="27" t="e">
        <f t="shared" si="27"/>
        <v>#DIV/0!</v>
      </c>
      <c r="W471" s="27" t="e">
        <f t="shared" si="27"/>
        <v>#DIV/0!</v>
      </c>
    </row>
    <row r="472" spans="1:23" x14ac:dyDescent="0.35">
      <c r="A472" s="32" t="s">
        <v>514</v>
      </c>
      <c r="B472" s="21">
        <f t="shared" ref="B472:W472" si="28">B118</f>
        <v>0</v>
      </c>
      <c r="C472" s="21">
        <f t="shared" si="28"/>
        <v>0</v>
      </c>
      <c r="D472" s="21">
        <f t="shared" si="28"/>
        <v>0</v>
      </c>
      <c r="E472" s="21">
        <f t="shared" si="28"/>
        <v>0</v>
      </c>
      <c r="F472" s="21">
        <f t="shared" si="28"/>
        <v>0</v>
      </c>
      <c r="G472" s="21">
        <f t="shared" si="28"/>
        <v>0</v>
      </c>
      <c r="H472" s="21">
        <f t="shared" si="28"/>
        <v>0</v>
      </c>
      <c r="I472" s="21">
        <f t="shared" si="28"/>
        <v>0</v>
      </c>
      <c r="J472" s="21">
        <f t="shared" si="28"/>
        <v>0</v>
      </c>
      <c r="K472" s="21">
        <f t="shared" si="28"/>
        <v>0</v>
      </c>
      <c r="L472" s="21">
        <f t="shared" si="28"/>
        <v>0</v>
      </c>
      <c r="M472" s="21">
        <f t="shared" si="28"/>
        <v>0</v>
      </c>
      <c r="N472" s="21">
        <f t="shared" si="28"/>
        <v>0</v>
      </c>
      <c r="O472" s="21">
        <f t="shared" si="28"/>
        <v>0</v>
      </c>
      <c r="P472" s="21">
        <f t="shared" si="28"/>
        <v>0</v>
      </c>
      <c r="Q472" s="21">
        <f t="shared" si="28"/>
        <v>0</v>
      </c>
      <c r="R472" s="21">
        <f t="shared" si="28"/>
        <v>0</v>
      </c>
      <c r="S472" s="21">
        <f t="shared" si="28"/>
        <v>0</v>
      </c>
      <c r="T472" s="21">
        <f t="shared" si="28"/>
        <v>0</v>
      </c>
      <c r="U472" s="21">
        <f t="shared" si="28"/>
        <v>0</v>
      </c>
      <c r="V472" s="21">
        <f t="shared" si="28"/>
        <v>0</v>
      </c>
      <c r="W472" s="21">
        <f t="shared" si="28"/>
        <v>0</v>
      </c>
    </row>
    <row r="473" spans="1:23" x14ac:dyDescent="0.35">
      <c r="A473" s="32" t="s">
        <v>515</v>
      </c>
      <c r="B473" s="21">
        <f t="shared" ref="B473:W473" si="29">B117</f>
        <v>0</v>
      </c>
      <c r="C473" s="21">
        <f t="shared" si="29"/>
        <v>0</v>
      </c>
      <c r="D473" s="21">
        <f t="shared" si="29"/>
        <v>0</v>
      </c>
      <c r="E473" s="21">
        <f t="shared" si="29"/>
        <v>0</v>
      </c>
      <c r="F473" s="21">
        <f t="shared" si="29"/>
        <v>0</v>
      </c>
      <c r="G473" s="21">
        <f t="shared" si="29"/>
        <v>0</v>
      </c>
      <c r="H473" s="21">
        <f t="shared" si="29"/>
        <v>0</v>
      </c>
      <c r="I473" s="21">
        <f t="shared" si="29"/>
        <v>0</v>
      </c>
      <c r="J473" s="21">
        <f t="shared" si="29"/>
        <v>0</v>
      </c>
      <c r="K473" s="21">
        <f t="shared" si="29"/>
        <v>0</v>
      </c>
      <c r="L473" s="21">
        <f t="shared" si="29"/>
        <v>0</v>
      </c>
      <c r="M473" s="21">
        <f t="shared" si="29"/>
        <v>0</v>
      </c>
      <c r="N473" s="21">
        <f t="shared" si="29"/>
        <v>0</v>
      </c>
      <c r="O473" s="21">
        <f t="shared" si="29"/>
        <v>0</v>
      </c>
      <c r="P473" s="21">
        <f t="shared" si="29"/>
        <v>0</v>
      </c>
      <c r="Q473" s="21">
        <f t="shared" si="29"/>
        <v>0</v>
      </c>
      <c r="R473" s="21">
        <f t="shared" si="29"/>
        <v>0</v>
      </c>
      <c r="S473" s="21">
        <f t="shared" si="29"/>
        <v>0</v>
      </c>
      <c r="T473" s="21">
        <f t="shared" si="29"/>
        <v>0</v>
      </c>
      <c r="U473" s="21">
        <f t="shared" si="29"/>
        <v>0</v>
      </c>
      <c r="V473" s="21">
        <f t="shared" si="29"/>
        <v>0</v>
      </c>
      <c r="W473" s="21">
        <f t="shared" si="29"/>
        <v>0</v>
      </c>
    </row>
    <row r="474" spans="1:23" x14ac:dyDescent="0.35">
      <c r="A474" s="26" t="s">
        <v>516</v>
      </c>
      <c r="B474" s="27" t="e">
        <f>B476/B475</f>
        <v>#DIV/0!</v>
      </c>
      <c r="C474" s="27" t="e">
        <f>C476/C475</f>
        <v>#DIV/0!</v>
      </c>
      <c r="D474" s="27" t="e">
        <f t="shared" ref="D474:W474" si="30">D476/D475</f>
        <v>#DIV/0!</v>
      </c>
      <c r="E474" s="27" t="e">
        <f t="shared" si="30"/>
        <v>#DIV/0!</v>
      </c>
      <c r="F474" s="27" t="e">
        <f t="shared" si="30"/>
        <v>#DIV/0!</v>
      </c>
      <c r="G474" s="27" t="e">
        <f t="shared" si="30"/>
        <v>#DIV/0!</v>
      </c>
      <c r="H474" s="27" t="e">
        <f t="shared" si="30"/>
        <v>#DIV/0!</v>
      </c>
      <c r="I474" s="27" t="e">
        <f t="shared" si="30"/>
        <v>#DIV/0!</v>
      </c>
      <c r="J474" s="27" t="e">
        <f t="shared" si="30"/>
        <v>#DIV/0!</v>
      </c>
      <c r="K474" s="27" t="e">
        <f t="shared" si="30"/>
        <v>#DIV/0!</v>
      </c>
      <c r="L474" s="27" t="e">
        <f t="shared" si="30"/>
        <v>#DIV/0!</v>
      </c>
      <c r="M474" s="27" t="e">
        <f t="shared" si="30"/>
        <v>#DIV/0!</v>
      </c>
      <c r="N474" s="27" t="e">
        <f t="shared" si="30"/>
        <v>#DIV/0!</v>
      </c>
      <c r="O474" s="27" t="e">
        <f t="shared" si="30"/>
        <v>#DIV/0!</v>
      </c>
      <c r="P474" s="27" t="e">
        <f t="shared" si="30"/>
        <v>#DIV/0!</v>
      </c>
      <c r="Q474" s="27" t="e">
        <f t="shared" si="30"/>
        <v>#DIV/0!</v>
      </c>
      <c r="R474" s="27" t="e">
        <f t="shared" si="30"/>
        <v>#DIV/0!</v>
      </c>
      <c r="S474" s="27" t="e">
        <f t="shared" si="30"/>
        <v>#DIV/0!</v>
      </c>
      <c r="T474" s="27" t="e">
        <f t="shared" si="30"/>
        <v>#DIV/0!</v>
      </c>
      <c r="U474" s="27" t="e">
        <f t="shared" si="30"/>
        <v>#DIV/0!</v>
      </c>
      <c r="V474" s="27" t="e">
        <f t="shared" si="30"/>
        <v>#DIV/0!</v>
      </c>
      <c r="W474" s="27" t="e">
        <f t="shared" si="30"/>
        <v>#DIV/0!</v>
      </c>
    </row>
    <row r="475" spans="1:23" x14ac:dyDescent="0.35">
      <c r="A475" s="30" t="s">
        <v>517</v>
      </c>
      <c r="B475" s="31">
        <f t="shared" ref="B475:W475" si="31">B456</f>
        <v>0</v>
      </c>
      <c r="C475" s="31">
        <f t="shared" si="31"/>
        <v>0</v>
      </c>
      <c r="D475" s="31">
        <f t="shared" si="31"/>
        <v>0</v>
      </c>
      <c r="E475" s="31">
        <f t="shared" si="31"/>
        <v>0</v>
      </c>
      <c r="F475" s="31">
        <f t="shared" si="31"/>
        <v>0</v>
      </c>
      <c r="G475" s="31">
        <f t="shared" si="31"/>
        <v>0</v>
      </c>
      <c r="H475" s="31">
        <f t="shared" si="31"/>
        <v>0</v>
      </c>
      <c r="I475" s="31">
        <f t="shared" si="31"/>
        <v>0</v>
      </c>
      <c r="J475" s="31">
        <f t="shared" si="31"/>
        <v>0</v>
      </c>
      <c r="K475" s="31">
        <f t="shared" si="31"/>
        <v>0</v>
      </c>
      <c r="L475" s="31">
        <f t="shared" si="31"/>
        <v>0</v>
      </c>
      <c r="M475" s="31">
        <f t="shared" si="31"/>
        <v>0</v>
      </c>
      <c r="N475" s="31">
        <f t="shared" si="31"/>
        <v>0</v>
      </c>
      <c r="O475" s="31">
        <f t="shared" si="31"/>
        <v>0</v>
      </c>
      <c r="P475" s="31">
        <f t="shared" si="31"/>
        <v>0</v>
      </c>
      <c r="Q475" s="31">
        <f t="shared" si="31"/>
        <v>0</v>
      </c>
      <c r="R475" s="31">
        <f t="shared" si="31"/>
        <v>0</v>
      </c>
      <c r="S475" s="31">
        <f t="shared" si="31"/>
        <v>0</v>
      </c>
      <c r="T475" s="31">
        <f t="shared" si="31"/>
        <v>0</v>
      </c>
      <c r="U475" s="31">
        <f t="shared" si="31"/>
        <v>0</v>
      </c>
      <c r="V475" s="31">
        <f t="shared" si="31"/>
        <v>0</v>
      </c>
      <c r="W475" s="31">
        <f t="shared" si="31"/>
        <v>0</v>
      </c>
    </row>
    <row r="476" spans="1:23" x14ac:dyDescent="0.35">
      <c r="A476" s="30" t="s">
        <v>512</v>
      </c>
      <c r="B476" s="31">
        <f t="shared" ref="B476:W476" si="32">B17</f>
        <v>0</v>
      </c>
      <c r="C476" s="31">
        <f t="shared" si="32"/>
        <v>0</v>
      </c>
      <c r="D476" s="31">
        <f t="shared" si="32"/>
        <v>0</v>
      </c>
      <c r="E476" s="31">
        <f t="shared" si="32"/>
        <v>0</v>
      </c>
      <c r="F476" s="31">
        <f t="shared" si="32"/>
        <v>0</v>
      </c>
      <c r="G476" s="31">
        <f t="shared" si="32"/>
        <v>0</v>
      </c>
      <c r="H476" s="31">
        <f t="shared" si="32"/>
        <v>0</v>
      </c>
      <c r="I476" s="31">
        <f t="shared" si="32"/>
        <v>0</v>
      </c>
      <c r="J476" s="31">
        <f t="shared" si="32"/>
        <v>0</v>
      </c>
      <c r="K476" s="31">
        <f t="shared" si="32"/>
        <v>0</v>
      </c>
      <c r="L476" s="31">
        <f t="shared" si="32"/>
        <v>0</v>
      </c>
      <c r="M476" s="31">
        <f t="shared" si="32"/>
        <v>0</v>
      </c>
      <c r="N476" s="31">
        <f t="shared" si="32"/>
        <v>0</v>
      </c>
      <c r="O476" s="31">
        <f t="shared" si="32"/>
        <v>0</v>
      </c>
      <c r="P476" s="31">
        <f t="shared" si="32"/>
        <v>0</v>
      </c>
      <c r="Q476" s="31">
        <f t="shared" si="32"/>
        <v>0</v>
      </c>
      <c r="R476" s="31">
        <f t="shared" si="32"/>
        <v>0</v>
      </c>
      <c r="S476" s="31">
        <f t="shared" si="32"/>
        <v>0</v>
      </c>
      <c r="T476" s="31">
        <f t="shared" si="32"/>
        <v>0</v>
      </c>
      <c r="U476" s="31">
        <f t="shared" si="32"/>
        <v>0</v>
      </c>
      <c r="V476" s="31">
        <f t="shared" si="32"/>
        <v>0</v>
      </c>
      <c r="W476" s="31">
        <f t="shared" si="32"/>
        <v>0</v>
      </c>
    </row>
    <row r="477" spans="1:23" x14ac:dyDescent="0.35">
      <c r="A477" s="40" t="s">
        <v>518</v>
      </c>
      <c r="B477" s="41" t="e">
        <f>B479/B481</f>
        <v>#DIV/0!</v>
      </c>
      <c r="C477" s="41" t="e">
        <f t="shared" ref="C477:W477" si="33">C479/C481</f>
        <v>#DIV/0!</v>
      </c>
      <c r="D477" s="41" t="e">
        <f t="shared" si="33"/>
        <v>#DIV/0!</v>
      </c>
      <c r="E477" s="41" t="e">
        <f t="shared" si="33"/>
        <v>#DIV/0!</v>
      </c>
      <c r="F477" s="41" t="e">
        <f t="shared" si="33"/>
        <v>#DIV/0!</v>
      </c>
      <c r="G477" s="41" t="e">
        <f t="shared" si="33"/>
        <v>#DIV/0!</v>
      </c>
      <c r="H477" s="41" t="e">
        <f t="shared" si="33"/>
        <v>#DIV/0!</v>
      </c>
      <c r="I477" s="41" t="e">
        <f t="shared" si="33"/>
        <v>#DIV/0!</v>
      </c>
      <c r="J477" s="41" t="e">
        <f t="shared" si="33"/>
        <v>#DIV/0!</v>
      </c>
      <c r="K477" s="41" t="e">
        <f t="shared" si="33"/>
        <v>#DIV/0!</v>
      </c>
      <c r="L477" s="41" t="e">
        <f t="shared" si="33"/>
        <v>#DIV/0!</v>
      </c>
      <c r="M477" s="41" t="e">
        <f t="shared" si="33"/>
        <v>#DIV/0!</v>
      </c>
      <c r="N477" s="41" t="e">
        <f t="shared" si="33"/>
        <v>#DIV/0!</v>
      </c>
      <c r="O477" s="41" t="e">
        <f t="shared" si="33"/>
        <v>#DIV/0!</v>
      </c>
      <c r="P477" s="41" t="e">
        <f t="shared" si="33"/>
        <v>#DIV/0!</v>
      </c>
      <c r="Q477" s="41" t="e">
        <f t="shared" si="33"/>
        <v>#DIV/0!</v>
      </c>
      <c r="R477" s="41" t="e">
        <f t="shared" si="33"/>
        <v>#DIV/0!</v>
      </c>
      <c r="S477" s="41" t="e">
        <f t="shared" si="33"/>
        <v>#DIV/0!</v>
      </c>
      <c r="T477" s="41" t="e">
        <f t="shared" si="33"/>
        <v>#DIV/0!</v>
      </c>
      <c r="U477" s="41" t="e">
        <f t="shared" si="33"/>
        <v>#DIV/0!</v>
      </c>
      <c r="V477" s="41" t="e">
        <f t="shared" si="33"/>
        <v>#DIV/0!</v>
      </c>
      <c r="W477" s="41" t="e">
        <f t="shared" si="33"/>
        <v>#DIV/0!</v>
      </c>
    </row>
    <row r="478" spans="1:23" x14ac:dyDescent="0.35">
      <c r="A478" s="23" t="s">
        <v>519</v>
      </c>
      <c r="B478" s="27" t="e">
        <f>B480/B481</f>
        <v>#DIV/0!</v>
      </c>
      <c r="C478" s="27" t="e">
        <f t="shared" ref="C478:W478" si="34">C480/C481</f>
        <v>#DIV/0!</v>
      </c>
      <c r="D478" s="27" t="e">
        <f t="shared" si="34"/>
        <v>#DIV/0!</v>
      </c>
      <c r="E478" s="27" t="e">
        <f t="shared" si="34"/>
        <v>#DIV/0!</v>
      </c>
      <c r="F478" s="27" t="e">
        <f t="shared" si="34"/>
        <v>#DIV/0!</v>
      </c>
      <c r="G478" s="27" t="e">
        <f t="shared" si="34"/>
        <v>#DIV/0!</v>
      </c>
      <c r="H478" s="27" t="e">
        <f t="shared" si="34"/>
        <v>#DIV/0!</v>
      </c>
      <c r="I478" s="27" t="e">
        <f t="shared" si="34"/>
        <v>#DIV/0!</v>
      </c>
      <c r="J478" s="27" t="e">
        <f t="shared" si="34"/>
        <v>#DIV/0!</v>
      </c>
      <c r="K478" s="27" t="e">
        <f t="shared" si="34"/>
        <v>#DIV/0!</v>
      </c>
      <c r="L478" s="27" t="e">
        <f t="shared" si="34"/>
        <v>#DIV/0!</v>
      </c>
      <c r="M478" s="27" t="e">
        <f t="shared" si="34"/>
        <v>#DIV/0!</v>
      </c>
      <c r="N478" s="27" t="e">
        <f t="shared" si="34"/>
        <v>#DIV/0!</v>
      </c>
      <c r="O478" s="27" t="e">
        <f t="shared" si="34"/>
        <v>#DIV/0!</v>
      </c>
      <c r="P478" s="27" t="e">
        <f t="shared" si="34"/>
        <v>#DIV/0!</v>
      </c>
      <c r="Q478" s="27" t="e">
        <f t="shared" si="34"/>
        <v>#DIV/0!</v>
      </c>
      <c r="R478" s="27" t="e">
        <f t="shared" si="34"/>
        <v>#DIV/0!</v>
      </c>
      <c r="S478" s="27" t="e">
        <f t="shared" si="34"/>
        <v>#DIV/0!</v>
      </c>
      <c r="T478" s="27" t="e">
        <f t="shared" si="34"/>
        <v>#DIV/0!</v>
      </c>
      <c r="U478" s="27" t="e">
        <f t="shared" si="34"/>
        <v>#DIV/0!</v>
      </c>
      <c r="V478" s="27" t="e">
        <f t="shared" si="34"/>
        <v>#DIV/0!</v>
      </c>
      <c r="W478" s="27" t="e">
        <f t="shared" si="34"/>
        <v>#DIV/0!</v>
      </c>
    </row>
    <row r="479" spans="1:23" x14ac:dyDescent="0.35">
      <c r="A479" s="29" t="s">
        <v>520</v>
      </c>
      <c r="B479" s="31">
        <f t="shared" ref="B479:W479" si="35">B127</f>
        <v>0</v>
      </c>
      <c r="C479" s="31">
        <f t="shared" si="35"/>
        <v>0</v>
      </c>
      <c r="D479" s="31">
        <f t="shared" si="35"/>
        <v>0</v>
      </c>
      <c r="E479" s="31">
        <f t="shared" si="35"/>
        <v>0</v>
      </c>
      <c r="F479" s="31">
        <f t="shared" si="35"/>
        <v>0</v>
      </c>
      <c r="G479" s="31">
        <f t="shared" si="35"/>
        <v>0</v>
      </c>
      <c r="H479" s="31">
        <f t="shared" si="35"/>
        <v>0</v>
      </c>
      <c r="I479" s="31">
        <f t="shared" si="35"/>
        <v>0</v>
      </c>
      <c r="J479" s="31">
        <f t="shared" si="35"/>
        <v>0</v>
      </c>
      <c r="K479" s="31">
        <f t="shared" si="35"/>
        <v>0</v>
      </c>
      <c r="L479" s="31">
        <f t="shared" si="35"/>
        <v>0</v>
      </c>
      <c r="M479" s="31">
        <f t="shared" si="35"/>
        <v>0</v>
      </c>
      <c r="N479" s="31">
        <f t="shared" si="35"/>
        <v>0</v>
      </c>
      <c r="O479" s="31">
        <f t="shared" si="35"/>
        <v>0</v>
      </c>
      <c r="P479" s="31">
        <f t="shared" si="35"/>
        <v>0</v>
      </c>
      <c r="Q479" s="31">
        <f t="shared" si="35"/>
        <v>0</v>
      </c>
      <c r="R479" s="31">
        <f t="shared" si="35"/>
        <v>0</v>
      </c>
      <c r="S479" s="31">
        <f t="shared" si="35"/>
        <v>0</v>
      </c>
      <c r="T479" s="31">
        <f t="shared" si="35"/>
        <v>0</v>
      </c>
      <c r="U479" s="31">
        <f t="shared" si="35"/>
        <v>0</v>
      </c>
      <c r="V479" s="31">
        <f t="shared" si="35"/>
        <v>0</v>
      </c>
      <c r="W479" s="31">
        <f t="shared" si="35"/>
        <v>0</v>
      </c>
    </row>
    <row r="480" spans="1:23" x14ac:dyDescent="0.35">
      <c r="A480" s="29" t="s">
        <v>521</v>
      </c>
      <c r="B480" s="31">
        <f t="shared" ref="B480:W480" si="36">B119</f>
        <v>0</v>
      </c>
      <c r="C480" s="31">
        <f t="shared" si="36"/>
        <v>0</v>
      </c>
      <c r="D480" s="31">
        <f t="shared" si="36"/>
        <v>0</v>
      </c>
      <c r="E480" s="31">
        <f t="shared" si="36"/>
        <v>0</v>
      </c>
      <c r="F480" s="31">
        <f t="shared" si="36"/>
        <v>0</v>
      </c>
      <c r="G480" s="31">
        <f t="shared" si="36"/>
        <v>0</v>
      </c>
      <c r="H480" s="31">
        <f t="shared" si="36"/>
        <v>0</v>
      </c>
      <c r="I480" s="31">
        <f t="shared" si="36"/>
        <v>0</v>
      </c>
      <c r="J480" s="31">
        <f t="shared" si="36"/>
        <v>0</v>
      </c>
      <c r="K480" s="31">
        <f t="shared" si="36"/>
        <v>0</v>
      </c>
      <c r="L480" s="31">
        <f t="shared" si="36"/>
        <v>0</v>
      </c>
      <c r="M480" s="31">
        <f t="shared" si="36"/>
        <v>0</v>
      </c>
      <c r="N480" s="31">
        <f t="shared" si="36"/>
        <v>0</v>
      </c>
      <c r="O480" s="31">
        <f t="shared" si="36"/>
        <v>0</v>
      </c>
      <c r="P480" s="31">
        <f t="shared" si="36"/>
        <v>0</v>
      </c>
      <c r="Q480" s="31">
        <f t="shared" si="36"/>
        <v>0</v>
      </c>
      <c r="R480" s="31">
        <f t="shared" si="36"/>
        <v>0</v>
      </c>
      <c r="S480" s="31">
        <f t="shared" si="36"/>
        <v>0</v>
      </c>
      <c r="T480" s="31">
        <f t="shared" si="36"/>
        <v>0</v>
      </c>
      <c r="U480" s="31">
        <f t="shared" si="36"/>
        <v>0</v>
      </c>
      <c r="V480" s="31">
        <f t="shared" si="36"/>
        <v>0</v>
      </c>
      <c r="W480" s="31">
        <f t="shared" si="36"/>
        <v>0</v>
      </c>
    </row>
    <row r="481" spans="1:23" x14ac:dyDescent="0.35">
      <c r="A481" s="29" t="s">
        <v>522</v>
      </c>
      <c r="B481" s="31">
        <f t="shared" ref="B481:W481" si="37">B117</f>
        <v>0</v>
      </c>
      <c r="C481" s="31">
        <f t="shared" si="37"/>
        <v>0</v>
      </c>
      <c r="D481" s="31">
        <f t="shared" si="37"/>
        <v>0</v>
      </c>
      <c r="E481" s="31">
        <f t="shared" si="37"/>
        <v>0</v>
      </c>
      <c r="F481" s="31">
        <f t="shared" si="37"/>
        <v>0</v>
      </c>
      <c r="G481" s="31">
        <f t="shared" si="37"/>
        <v>0</v>
      </c>
      <c r="H481" s="31">
        <f t="shared" si="37"/>
        <v>0</v>
      </c>
      <c r="I481" s="31">
        <f t="shared" si="37"/>
        <v>0</v>
      </c>
      <c r="J481" s="31">
        <f t="shared" si="37"/>
        <v>0</v>
      </c>
      <c r="K481" s="31">
        <f t="shared" si="37"/>
        <v>0</v>
      </c>
      <c r="L481" s="31">
        <f t="shared" si="37"/>
        <v>0</v>
      </c>
      <c r="M481" s="31">
        <f t="shared" si="37"/>
        <v>0</v>
      </c>
      <c r="N481" s="31">
        <f t="shared" si="37"/>
        <v>0</v>
      </c>
      <c r="O481" s="31">
        <f t="shared" si="37"/>
        <v>0</v>
      </c>
      <c r="P481" s="31">
        <f t="shared" si="37"/>
        <v>0</v>
      </c>
      <c r="Q481" s="31">
        <f t="shared" si="37"/>
        <v>0</v>
      </c>
      <c r="R481" s="31">
        <f t="shared" si="37"/>
        <v>0</v>
      </c>
      <c r="S481" s="31">
        <f t="shared" si="37"/>
        <v>0</v>
      </c>
      <c r="T481" s="31">
        <f t="shared" si="37"/>
        <v>0</v>
      </c>
      <c r="U481" s="31">
        <f t="shared" si="37"/>
        <v>0</v>
      </c>
      <c r="V481" s="31">
        <f t="shared" si="37"/>
        <v>0</v>
      </c>
      <c r="W481" s="31">
        <f t="shared" si="37"/>
        <v>0</v>
      </c>
    </row>
    <row r="482" spans="1:23" x14ac:dyDescent="0.35">
      <c r="A482" s="23" t="s">
        <v>523</v>
      </c>
      <c r="B482" s="22" t="e">
        <f>SUM(B479:E479)/AVERAGE(B484:E484)</f>
        <v>#DIV/0!</v>
      </c>
      <c r="C482" s="22" t="e">
        <f t="shared" ref="C482:W482" si="38">SUM(C479:F479)/AVERAGE(C484:F484)</f>
        <v>#DIV/0!</v>
      </c>
      <c r="D482" s="22" t="e">
        <f t="shared" si="38"/>
        <v>#DIV/0!</v>
      </c>
      <c r="E482" s="22" t="e">
        <f t="shared" si="38"/>
        <v>#DIV/0!</v>
      </c>
      <c r="F482" s="22" t="e">
        <f t="shared" si="38"/>
        <v>#DIV/0!</v>
      </c>
      <c r="G482" s="22" t="e">
        <f t="shared" si="38"/>
        <v>#DIV/0!</v>
      </c>
      <c r="H482" s="22" t="e">
        <f t="shared" si="38"/>
        <v>#DIV/0!</v>
      </c>
      <c r="I482" s="22" t="e">
        <f t="shared" si="38"/>
        <v>#DIV/0!</v>
      </c>
      <c r="J482" s="22" t="e">
        <f t="shared" si="38"/>
        <v>#DIV/0!</v>
      </c>
      <c r="K482" s="22" t="e">
        <f t="shared" si="38"/>
        <v>#DIV/0!</v>
      </c>
      <c r="L482" s="22" t="e">
        <f t="shared" si="38"/>
        <v>#DIV/0!</v>
      </c>
      <c r="M482" s="22" t="e">
        <f t="shared" si="38"/>
        <v>#DIV/0!</v>
      </c>
      <c r="N482" s="22" t="e">
        <f t="shared" si="38"/>
        <v>#DIV/0!</v>
      </c>
      <c r="O482" s="22" t="e">
        <f t="shared" si="38"/>
        <v>#DIV/0!</v>
      </c>
      <c r="P482" s="22" t="e">
        <f t="shared" si="38"/>
        <v>#DIV/0!</v>
      </c>
      <c r="Q482" s="22" t="e">
        <f t="shared" si="38"/>
        <v>#DIV/0!</v>
      </c>
      <c r="R482" s="22" t="e">
        <f t="shared" si="38"/>
        <v>#DIV/0!</v>
      </c>
      <c r="S482" s="22" t="e">
        <f t="shared" si="38"/>
        <v>#DIV/0!</v>
      </c>
      <c r="T482" s="22" t="e">
        <f t="shared" si="38"/>
        <v>#DIV/0!</v>
      </c>
      <c r="U482" s="22" t="e">
        <f t="shared" si="38"/>
        <v>#DIV/0!</v>
      </c>
      <c r="V482" s="22" t="e">
        <f t="shared" si="38"/>
        <v>#DIV/0!</v>
      </c>
      <c r="W482" s="22" t="e">
        <f t="shared" si="38"/>
        <v>#DIV/0!</v>
      </c>
    </row>
    <row r="483" spans="1:23" x14ac:dyDescent="0.35">
      <c r="A483" s="23" t="s">
        <v>524</v>
      </c>
      <c r="B483" s="38" t="e">
        <f>SUM(B479:E479)/AVERAGE(B485:E485)</f>
        <v>#DIV/0!</v>
      </c>
      <c r="C483" s="38" t="e">
        <f t="shared" ref="C483:W483" si="39">SUM(C479:F479)/AVERAGE(C485:F485)</f>
        <v>#DIV/0!</v>
      </c>
      <c r="D483" s="38" t="e">
        <f t="shared" si="39"/>
        <v>#DIV/0!</v>
      </c>
      <c r="E483" s="38" t="e">
        <f t="shared" si="39"/>
        <v>#DIV/0!</v>
      </c>
      <c r="F483" s="38" t="e">
        <f t="shared" si="39"/>
        <v>#DIV/0!</v>
      </c>
      <c r="G483" s="38" t="e">
        <f t="shared" si="39"/>
        <v>#DIV/0!</v>
      </c>
      <c r="H483" s="38" t="e">
        <f t="shared" si="39"/>
        <v>#DIV/0!</v>
      </c>
      <c r="I483" s="38" t="e">
        <f t="shared" si="39"/>
        <v>#DIV/0!</v>
      </c>
      <c r="J483" s="38" t="e">
        <f t="shared" si="39"/>
        <v>#DIV/0!</v>
      </c>
      <c r="K483" s="38" t="e">
        <f t="shared" si="39"/>
        <v>#DIV/0!</v>
      </c>
      <c r="L483" s="38" t="e">
        <f t="shared" si="39"/>
        <v>#DIV/0!</v>
      </c>
      <c r="M483" s="38" t="e">
        <f t="shared" si="39"/>
        <v>#DIV/0!</v>
      </c>
      <c r="N483" s="38" t="e">
        <f t="shared" si="39"/>
        <v>#DIV/0!</v>
      </c>
      <c r="O483" s="38" t="e">
        <f t="shared" si="39"/>
        <v>#DIV/0!</v>
      </c>
      <c r="P483" s="38" t="e">
        <f t="shared" si="39"/>
        <v>#DIV/0!</v>
      </c>
      <c r="Q483" s="38" t="e">
        <f t="shared" si="39"/>
        <v>#DIV/0!</v>
      </c>
      <c r="R483" s="38" t="e">
        <f t="shared" si="39"/>
        <v>#DIV/0!</v>
      </c>
      <c r="S483" s="38" t="e">
        <f t="shared" si="39"/>
        <v>#DIV/0!</v>
      </c>
      <c r="T483" s="38" t="e">
        <f t="shared" si="39"/>
        <v>#DIV/0!</v>
      </c>
      <c r="U483" s="38" t="e">
        <f t="shared" si="39"/>
        <v>#DIV/0!</v>
      </c>
      <c r="V483" s="38" t="e">
        <f t="shared" si="39"/>
        <v>#DIV/0!</v>
      </c>
      <c r="W483" s="38" t="e">
        <f t="shared" si="39"/>
        <v>#DIV/0!</v>
      </c>
    </row>
    <row r="484" spans="1:23" x14ac:dyDescent="0.35">
      <c r="A484" s="29" t="s">
        <v>525</v>
      </c>
      <c r="B484" s="31">
        <f t="shared" ref="B484:W484" si="40">B66</f>
        <v>0</v>
      </c>
      <c r="C484" s="31">
        <f t="shared" si="40"/>
        <v>0</v>
      </c>
      <c r="D484" s="31">
        <f t="shared" si="40"/>
        <v>0</v>
      </c>
      <c r="E484" s="31">
        <f t="shared" si="40"/>
        <v>0</v>
      </c>
      <c r="F484" s="31">
        <f t="shared" si="40"/>
        <v>0</v>
      </c>
      <c r="G484" s="31">
        <f t="shared" si="40"/>
        <v>0</v>
      </c>
      <c r="H484" s="31">
        <f t="shared" si="40"/>
        <v>0</v>
      </c>
      <c r="I484" s="31">
        <f t="shared" si="40"/>
        <v>0</v>
      </c>
      <c r="J484" s="31">
        <f t="shared" si="40"/>
        <v>0</v>
      </c>
      <c r="K484" s="31">
        <f t="shared" si="40"/>
        <v>0</v>
      </c>
      <c r="L484" s="31">
        <f t="shared" si="40"/>
        <v>0</v>
      </c>
      <c r="M484" s="31">
        <f t="shared" si="40"/>
        <v>0</v>
      </c>
      <c r="N484" s="31">
        <f t="shared" si="40"/>
        <v>0</v>
      </c>
      <c r="O484" s="31">
        <f t="shared" si="40"/>
        <v>0</v>
      </c>
      <c r="P484" s="31">
        <f t="shared" si="40"/>
        <v>0</v>
      </c>
      <c r="Q484" s="31">
        <f t="shared" si="40"/>
        <v>0</v>
      </c>
      <c r="R484" s="31">
        <f t="shared" si="40"/>
        <v>0</v>
      </c>
      <c r="S484" s="31">
        <f t="shared" si="40"/>
        <v>0</v>
      </c>
      <c r="T484" s="31">
        <f t="shared" si="40"/>
        <v>0</v>
      </c>
      <c r="U484" s="31">
        <f t="shared" si="40"/>
        <v>0</v>
      </c>
      <c r="V484" s="31">
        <f t="shared" si="40"/>
        <v>0</v>
      </c>
      <c r="W484" s="31">
        <f t="shared" si="40"/>
        <v>0</v>
      </c>
    </row>
    <row r="485" spans="1:23" x14ac:dyDescent="0.35">
      <c r="A485" s="29" t="s">
        <v>526</v>
      </c>
      <c r="B485" s="31">
        <f t="shared" ref="B485:W485" si="41">B5</f>
        <v>0</v>
      </c>
      <c r="C485" s="31">
        <f t="shared" si="41"/>
        <v>0</v>
      </c>
      <c r="D485" s="31">
        <f t="shared" si="41"/>
        <v>0</v>
      </c>
      <c r="E485" s="31">
        <f t="shared" si="41"/>
        <v>0</v>
      </c>
      <c r="F485" s="31">
        <f t="shared" si="41"/>
        <v>0</v>
      </c>
      <c r="G485" s="31">
        <f t="shared" si="41"/>
        <v>0</v>
      </c>
      <c r="H485" s="31">
        <f t="shared" si="41"/>
        <v>0</v>
      </c>
      <c r="I485" s="31">
        <f t="shared" si="41"/>
        <v>0</v>
      </c>
      <c r="J485" s="31">
        <f t="shared" si="41"/>
        <v>0</v>
      </c>
      <c r="K485" s="31">
        <f t="shared" si="41"/>
        <v>0</v>
      </c>
      <c r="L485" s="31">
        <f t="shared" si="41"/>
        <v>0</v>
      </c>
      <c r="M485" s="31">
        <f t="shared" si="41"/>
        <v>0</v>
      </c>
      <c r="N485" s="31">
        <f t="shared" si="41"/>
        <v>0</v>
      </c>
      <c r="O485" s="31">
        <f t="shared" si="41"/>
        <v>0</v>
      </c>
      <c r="P485" s="31">
        <f t="shared" si="41"/>
        <v>0</v>
      </c>
      <c r="Q485" s="31">
        <f t="shared" si="41"/>
        <v>0</v>
      </c>
      <c r="R485" s="31">
        <f t="shared" si="41"/>
        <v>0</v>
      </c>
      <c r="S485" s="31">
        <f t="shared" si="41"/>
        <v>0</v>
      </c>
      <c r="T485" s="31">
        <f t="shared" si="41"/>
        <v>0</v>
      </c>
      <c r="U485" s="31">
        <f t="shared" si="41"/>
        <v>0</v>
      </c>
      <c r="V485" s="31">
        <f t="shared" si="41"/>
        <v>0</v>
      </c>
      <c r="W485" s="31">
        <f t="shared" si="41"/>
        <v>0</v>
      </c>
    </row>
    <row r="486" spans="1:23" x14ac:dyDescent="0.35">
      <c r="A486" s="23" t="s">
        <v>527</v>
      </c>
      <c r="B486" s="36" t="e">
        <f>B485/B484</f>
        <v>#DIV/0!</v>
      </c>
      <c r="C486" s="36" t="e">
        <f t="shared" ref="C486:W486" si="42">C485/C484</f>
        <v>#DIV/0!</v>
      </c>
      <c r="D486" s="36" t="e">
        <f t="shared" si="42"/>
        <v>#DIV/0!</v>
      </c>
      <c r="E486" s="36" t="e">
        <f t="shared" si="42"/>
        <v>#DIV/0!</v>
      </c>
      <c r="F486" s="36" t="e">
        <f t="shared" si="42"/>
        <v>#DIV/0!</v>
      </c>
      <c r="G486" s="36" t="e">
        <f t="shared" si="42"/>
        <v>#DIV/0!</v>
      </c>
      <c r="H486" s="36" t="e">
        <f t="shared" si="42"/>
        <v>#DIV/0!</v>
      </c>
      <c r="I486" s="36" t="e">
        <f t="shared" si="42"/>
        <v>#DIV/0!</v>
      </c>
      <c r="J486" s="36" t="e">
        <f t="shared" si="42"/>
        <v>#DIV/0!</v>
      </c>
      <c r="K486" s="36" t="e">
        <f t="shared" si="42"/>
        <v>#DIV/0!</v>
      </c>
      <c r="L486" s="36" t="e">
        <f t="shared" si="42"/>
        <v>#DIV/0!</v>
      </c>
      <c r="M486" s="36" t="e">
        <f t="shared" si="42"/>
        <v>#DIV/0!</v>
      </c>
      <c r="N486" s="36" t="e">
        <f t="shared" si="42"/>
        <v>#DIV/0!</v>
      </c>
      <c r="O486" s="36" t="e">
        <f t="shared" si="42"/>
        <v>#DIV/0!</v>
      </c>
      <c r="P486" s="36" t="e">
        <f t="shared" si="42"/>
        <v>#DIV/0!</v>
      </c>
      <c r="Q486" s="36" t="e">
        <f t="shared" si="42"/>
        <v>#DIV/0!</v>
      </c>
      <c r="R486" s="36" t="e">
        <f t="shared" si="42"/>
        <v>#DIV/0!</v>
      </c>
      <c r="S486" s="36" t="e">
        <f t="shared" si="42"/>
        <v>#DIV/0!</v>
      </c>
      <c r="T486" s="36" t="e">
        <f t="shared" si="42"/>
        <v>#DIV/0!</v>
      </c>
      <c r="U486" s="36" t="e">
        <f t="shared" si="42"/>
        <v>#DIV/0!</v>
      </c>
      <c r="V486" s="36" t="e">
        <f t="shared" si="42"/>
        <v>#DIV/0!</v>
      </c>
      <c r="W486" s="36" t="e">
        <f t="shared" si="42"/>
        <v>#DIV/0!</v>
      </c>
    </row>
    <row r="487" spans="1:23" x14ac:dyDescent="0.35">
      <c r="A487" s="23" t="s">
        <v>529</v>
      </c>
      <c r="B487" s="28" t="e">
        <f t="shared" ref="B487:S487" si="43">B479/F479-1</f>
        <v>#DIV/0!</v>
      </c>
      <c r="C487" s="28" t="e">
        <f t="shared" si="43"/>
        <v>#DIV/0!</v>
      </c>
      <c r="D487" s="28" t="e">
        <f t="shared" si="43"/>
        <v>#DIV/0!</v>
      </c>
      <c r="E487" s="28" t="e">
        <f t="shared" si="43"/>
        <v>#DIV/0!</v>
      </c>
      <c r="F487" s="28" t="e">
        <f t="shared" si="43"/>
        <v>#DIV/0!</v>
      </c>
      <c r="G487" s="28" t="e">
        <f t="shared" si="43"/>
        <v>#DIV/0!</v>
      </c>
      <c r="H487" s="28" t="e">
        <f t="shared" si="43"/>
        <v>#DIV/0!</v>
      </c>
      <c r="I487" s="28" t="e">
        <f t="shared" si="43"/>
        <v>#DIV/0!</v>
      </c>
      <c r="J487" s="28" t="e">
        <f t="shared" si="43"/>
        <v>#DIV/0!</v>
      </c>
      <c r="K487" s="28" t="e">
        <f t="shared" si="43"/>
        <v>#DIV/0!</v>
      </c>
      <c r="L487" s="28" t="e">
        <f t="shared" si="43"/>
        <v>#DIV/0!</v>
      </c>
      <c r="M487" s="28" t="e">
        <f t="shared" si="43"/>
        <v>#DIV/0!</v>
      </c>
      <c r="N487" s="28" t="e">
        <f t="shared" si="43"/>
        <v>#DIV/0!</v>
      </c>
      <c r="O487" s="28" t="e">
        <f t="shared" si="43"/>
        <v>#DIV/0!</v>
      </c>
      <c r="P487" s="28" t="e">
        <f t="shared" si="43"/>
        <v>#DIV/0!</v>
      </c>
      <c r="Q487" s="28" t="e">
        <f t="shared" si="43"/>
        <v>#DIV/0!</v>
      </c>
      <c r="R487" s="28" t="e">
        <f t="shared" si="43"/>
        <v>#DIV/0!</v>
      </c>
      <c r="S487" s="28" t="e">
        <f t="shared" si="43"/>
        <v>#DIV/0!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 t="e">
        <f t="shared" ref="B488:S488" si="44">B445/F445-1</f>
        <v>#DIV/0!</v>
      </c>
      <c r="C488" s="28" t="e">
        <f t="shared" si="44"/>
        <v>#DIV/0!</v>
      </c>
      <c r="D488" s="28" t="e">
        <f t="shared" si="44"/>
        <v>#DIV/0!</v>
      </c>
      <c r="E488" s="28" t="e">
        <f t="shared" si="44"/>
        <v>#DIV/0!</v>
      </c>
      <c r="F488" s="28" t="e">
        <f t="shared" si="44"/>
        <v>#DIV/0!</v>
      </c>
      <c r="G488" s="28" t="e">
        <f t="shared" si="44"/>
        <v>#DIV/0!</v>
      </c>
      <c r="H488" s="28" t="e">
        <f t="shared" si="44"/>
        <v>#DIV/0!</v>
      </c>
      <c r="I488" s="28" t="e">
        <f t="shared" si="44"/>
        <v>#DIV/0!</v>
      </c>
      <c r="J488" s="28" t="e">
        <f t="shared" si="44"/>
        <v>#DIV/0!</v>
      </c>
      <c r="K488" s="28" t="e">
        <f t="shared" si="44"/>
        <v>#DIV/0!</v>
      </c>
      <c r="L488" s="28" t="e">
        <f t="shared" si="44"/>
        <v>#DIV/0!</v>
      </c>
      <c r="M488" s="28" t="e">
        <f t="shared" si="44"/>
        <v>#DIV/0!</v>
      </c>
      <c r="N488" s="28" t="e">
        <f t="shared" si="44"/>
        <v>#DIV/0!</v>
      </c>
      <c r="O488" s="28" t="e">
        <f t="shared" si="44"/>
        <v>#DIV/0!</v>
      </c>
      <c r="P488" s="28" t="e">
        <f t="shared" si="44"/>
        <v>#DIV/0!</v>
      </c>
      <c r="Q488" s="28" t="e">
        <f t="shared" si="44"/>
        <v>#DIV/0!</v>
      </c>
      <c r="R488" s="28" t="e">
        <f t="shared" si="44"/>
        <v>#DIV/0!</v>
      </c>
      <c r="S488" s="28" t="e">
        <f t="shared" si="44"/>
        <v>#DIV/0!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 t="e">
        <f t="shared" ref="B489:S489" si="45">B109/F109-1</f>
        <v>#DIV/0!</v>
      </c>
      <c r="C489" s="28" t="e">
        <f t="shared" si="45"/>
        <v>#DIV/0!</v>
      </c>
      <c r="D489" s="28" t="e">
        <f t="shared" si="45"/>
        <v>#DIV/0!</v>
      </c>
      <c r="E489" s="28" t="e">
        <f t="shared" si="45"/>
        <v>#DIV/0!</v>
      </c>
      <c r="F489" s="28" t="e">
        <f t="shared" si="45"/>
        <v>#DIV/0!</v>
      </c>
      <c r="G489" s="28" t="e">
        <f t="shared" si="45"/>
        <v>#DIV/0!</v>
      </c>
      <c r="H489" s="28" t="e">
        <f t="shared" si="45"/>
        <v>#DIV/0!</v>
      </c>
      <c r="I489" s="28" t="e">
        <f t="shared" si="45"/>
        <v>#DIV/0!</v>
      </c>
      <c r="J489" s="28" t="e">
        <f t="shared" si="45"/>
        <v>#DIV/0!</v>
      </c>
      <c r="K489" s="28" t="e">
        <f t="shared" si="45"/>
        <v>#DIV/0!</v>
      </c>
      <c r="L489" s="28" t="e">
        <f t="shared" si="45"/>
        <v>#DIV/0!</v>
      </c>
      <c r="M489" s="28" t="e">
        <f t="shared" si="45"/>
        <v>#DIV/0!</v>
      </c>
      <c r="N489" s="28" t="e">
        <f t="shared" si="45"/>
        <v>#DIV/0!</v>
      </c>
      <c r="O489" s="28" t="e">
        <f t="shared" si="45"/>
        <v>#DIV/0!</v>
      </c>
      <c r="P489" s="28" t="e">
        <f t="shared" si="45"/>
        <v>#DIV/0!</v>
      </c>
      <c r="Q489" s="28" t="e">
        <f t="shared" si="45"/>
        <v>#DIV/0!</v>
      </c>
      <c r="R489" s="28" t="e">
        <f t="shared" si="45"/>
        <v>#DIV/0!</v>
      </c>
      <c r="S489" s="28" t="e">
        <f t="shared" si="45"/>
        <v>#DIV/0!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 t="e">
        <f t="shared" ref="B490:S490" si="46">B466/F466-1</f>
        <v>#DIV/0!</v>
      </c>
      <c r="C490" s="28" t="e">
        <f t="shared" si="46"/>
        <v>#DIV/0!</v>
      </c>
      <c r="D490" s="28" t="e">
        <f t="shared" si="46"/>
        <v>#DIV/0!</v>
      </c>
      <c r="E490" s="28" t="e">
        <f t="shared" si="46"/>
        <v>#DIV/0!</v>
      </c>
      <c r="F490" s="28" t="e">
        <f t="shared" si="46"/>
        <v>#DIV/0!</v>
      </c>
      <c r="G490" s="28" t="e">
        <f t="shared" si="46"/>
        <v>#DIV/0!</v>
      </c>
      <c r="H490" s="28" t="e">
        <f t="shared" si="46"/>
        <v>#DIV/0!</v>
      </c>
      <c r="I490" s="28" t="e">
        <f t="shared" si="46"/>
        <v>#DIV/0!</v>
      </c>
      <c r="J490" s="28" t="e">
        <f t="shared" si="46"/>
        <v>#DIV/0!</v>
      </c>
      <c r="K490" s="28" t="e">
        <f t="shared" si="46"/>
        <v>#DIV/0!</v>
      </c>
      <c r="L490" s="28" t="e">
        <f t="shared" si="46"/>
        <v>#DIV/0!</v>
      </c>
      <c r="M490" s="28" t="e">
        <f t="shared" si="46"/>
        <v>#DIV/0!</v>
      </c>
      <c r="N490" s="28" t="e">
        <f t="shared" si="46"/>
        <v>#DIV/0!</v>
      </c>
      <c r="O490" s="28" t="e">
        <f t="shared" si="46"/>
        <v>#DIV/0!</v>
      </c>
      <c r="P490" s="28" t="e">
        <f t="shared" si="46"/>
        <v>#DIV/0!</v>
      </c>
      <c r="Q490" s="28" t="e">
        <f t="shared" si="46"/>
        <v>#DIV/0!</v>
      </c>
      <c r="R490" s="28" t="e">
        <f t="shared" si="46"/>
        <v>#DIV/0!</v>
      </c>
      <c r="S490" s="28" t="e">
        <f t="shared" si="46"/>
        <v>#DIV/0!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 t="e">
        <f t="shared" ref="B491:S491" si="47">B475/F475-1</f>
        <v>#DIV/0!</v>
      </c>
      <c r="C491" s="28" t="e">
        <f t="shared" si="47"/>
        <v>#DIV/0!</v>
      </c>
      <c r="D491" s="28" t="e">
        <f t="shared" si="47"/>
        <v>#DIV/0!</v>
      </c>
      <c r="E491" s="28" t="e">
        <f t="shared" si="47"/>
        <v>#DIV/0!</v>
      </c>
      <c r="F491" s="28" t="e">
        <f t="shared" si="47"/>
        <v>#DIV/0!</v>
      </c>
      <c r="G491" s="28" t="e">
        <f t="shared" si="47"/>
        <v>#DIV/0!</v>
      </c>
      <c r="H491" s="28" t="e">
        <f t="shared" si="47"/>
        <v>#DIV/0!</v>
      </c>
      <c r="I491" s="28" t="e">
        <f t="shared" si="47"/>
        <v>#DIV/0!</v>
      </c>
      <c r="J491" s="28" t="e">
        <f t="shared" si="47"/>
        <v>#DIV/0!</v>
      </c>
      <c r="K491" s="28" t="e">
        <f t="shared" si="47"/>
        <v>#DIV/0!</v>
      </c>
      <c r="L491" s="28" t="e">
        <f t="shared" si="47"/>
        <v>#DIV/0!</v>
      </c>
      <c r="M491" s="28" t="e">
        <f t="shared" si="47"/>
        <v>#DIV/0!</v>
      </c>
      <c r="N491" s="28" t="e">
        <f t="shared" si="47"/>
        <v>#DIV/0!</v>
      </c>
      <c r="O491" s="28" t="e">
        <f t="shared" si="47"/>
        <v>#DIV/0!</v>
      </c>
      <c r="P491" s="28" t="e">
        <f t="shared" si="47"/>
        <v>#DIV/0!</v>
      </c>
      <c r="Q491" s="28" t="e">
        <f t="shared" si="47"/>
        <v>#DIV/0!</v>
      </c>
      <c r="R491" s="28" t="e">
        <f t="shared" si="47"/>
        <v>#DIV/0!</v>
      </c>
      <c r="S491" s="28" t="e">
        <f t="shared" si="47"/>
        <v>#DIV/0!</v>
      </c>
      <c r="T491" s="28"/>
      <c r="U491" s="28"/>
      <c r="V491" s="28"/>
      <c r="W491" s="23"/>
    </row>
  </sheetData>
  <conditionalFormatting sqref="A4:XFD4">
    <cfRule type="notContainsBlanks" dxfId="22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E5939-724A-4845-A31A-9CDA9C909ADC}">
  <sheetPr codeName="Sheet24"/>
  <dimension ref="A1:W491"/>
  <sheetViews>
    <sheetView topLeftCell="A440" zoomScale="110" zoomScaleNormal="110" zoomScaleSheetLayoutView="100" workbookViewId="0">
      <selection activeCell="B474" sqref="B474"/>
    </sheetView>
  </sheetViews>
  <sheetFormatPr defaultRowHeight="14.5" x14ac:dyDescent="0.35"/>
  <cols>
    <col min="1" max="1" width="42.26953125" bestFit="1" customWidth="1"/>
    <col min="2" max="5" width="18.453125" bestFit="1" customWidth="1"/>
    <col min="6" max="8" width="18.08984375" bestFit="1" customWidth="1"/>
    <col min="9" max="12" width="18.453125" bestFit="1" customWidth="1"/>
    <col min="13" max="21" width="15.81640625" bestFit="1" customWidth="1"/>
    <col min="22" max="22" width="16" customWidth="1"/>
    <col min="23" max="23" width="12.81640625" bestFit="1" customWidth="1"/>
  </cols>
  <sheetData>
    <row r="1" spans="1:23" x14ac:dyDescent="0.35">
      <c r="A1" s="1" t="s">
        <v>0</v>
      </c>
    </row>
    <row r="2" spans="1:23" x14ac:dyDescent="0.35">
      <c r="A2" s="1" t="s">
        <v>482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908306700000000</v>
      </c>
      <c r="C5" s="6">
        <v>885653461000000</v>
      </c>
      <c r="D5" s="6">
        <v>849482012000000</v>
      </c>
      <c r="E5" s="6">
        <v>781278666000000</v>
      </c>
      <c r="F5" s="6">
        <v>732470169000000</v>
      </c>
      <c r="G5" s="6">
        <v>723517800000000</v>
      </c>
      <c r="H5" s="6">
        <v>699032544000000</v>
      </c>
      <c r="I5" s="6">
        <v>671353524000000</v>
      </c>
      <c r="J5" s="6">
        <v>623738504000000</v>
      </c>
      <c r="K5" s="6">
        <v>615270328000000</v>
      </c>
      <c r="L5" s="6">
        <v>568811435000000</v>
      </c>
      <c r="M5" s="6">
        <v>541635295000000</v>
      </c>
      <c r="N5" s="6">
        <v>504303766000000</v>
      </c>
      <c r="O5" s="6">
        <v>462822690000000</v>
      </c>
      <c r="P5" s="6">
        <v>439602933000000</v>
      </c>
      <c r="Q5" s="6">
        <v>401461729000000</v>
      </c>
      <c r="R5" s="6">
        <v>395861051000000</v>
      </c>
      <c r="S5" s="6">
        <v>391807859000000</v>
      </c>
      <c r="T5" s="6">
        <v>383699461000000</v>
      </c>
      <c r="U5" s="6">
        <v>367538462000000</v>
      </c>
      <c r="V5" s="6">
        <v>360661683000000</v>
      </c>
      <c r="W5" s="6">
        <v>326111765000000</v>
      </c>
    </row>
    <row r="6" spans="1:23" x14ac:dyDescent="0.35">
      <c r="A6" s="7" t="s">
        <v>25</v>
      </c>
      <c r="B6" s="5">
        <v>3638265000000</v>
      </c>
      <c r="C6" s="8">
        <v>3665067000000</v>
      </c>
      <c r="D6" s="8">
        <v>3620695000000</v>
      </c>
      <c r="E6" s="8">
        <v>3505804000000</v>
      </c>
      <c r="F6" s="8">
        <v>3112603000000</v>
      </c>
      <c r="G6" s="8">
        <v>2852199000000</v>
      </c>
      <c r="H6" s="8">
        <v>4215721000000</v>
      </c>
      <c r="I6" s="8">
        <v>3025551000000</v>
      </c>
      <c r="J6" s="8">
        <v>3204430000000</v>
      </c>
      <c r="K6" s="8">
        <v>3276768000000</v>
      </c>
      <c r="L6" s="8">
        <v>3578643000000</v>
      </c>
      <c r="M6" s="8">
        <v>3303309000000</v>
      </c>
      <c r="N6" s="8">
        <v>3553612000000</v>
      </c>
      <c r="O6" s="8">
        <v>4272683000000</v>
      </c>
      <c r="P6" s="8">
        <v>3663615000000</v>
      </c>
      <c r="Q6" s="8">
        <v>4205407000000</v>
      </c>
      <c r="R6" s="8">
        <v>4106425000000</v>
      </c>
      <c r="S6" s="8">
        <v>4150743000000</v>
      </c>
      <c r="T6" s="8">
        <v>4820627000000</v>
      </c>
      <c r="U6" s="8">
        <v>5409433000000</v>
      </c>
      <c r="V6" s="8">
        <v>5033905000000</v>
      </c>
      <c r="W6" s="8">
        <v>4784978000000</v>
      </c>
    </row>
    <row r="7" spans="1:23" x14ac:dyDescent="0.35">
      <c r="A7" s="7" t="s">
        <v>26</v>
      </c>
      <c r="B7" s="5">
        <v>28055094000000</v>
      </c>
      <c r="C7" s="8">
        <v>13587719000000</v>
      </c>
      <c r="D7" s="8">
        <v>27140592000000</v>
      </c>
      <c r="E7" s="8">
        <v>27428542000000</v>
      </c>
      <c r="F7" s="8">
        <v>7860356000000</v>
      </c>
      <c r="G7" s="8">
        <v>15834434000000</v>
      </c>
      <c r="H7" s="8">
        <v>11475590000000</v>
      </c>
      <c r="I7" s="8">
        <v>4708805000000</v>
      </c>
      <c r="J7" s="8">
        <v>4813822000000</v>
      </c>
      <c r="K7" s="8">
        <v>8999152000000</v>
      </c>
      <c r="L7" s="8">
        <v>4908529000000</v>
      </c>
      <c r="M7" s="8">
        <v>3395192000000</v>
      </c>
      <c r="N7" s="8">
        <v>4404948000000</v>
      </c>
      <c r="O7" s="8">
        <v>1764015000000</v>
      </c>
      <c r="P7" s="8">
        <v>10253324000000</v>
      </c>
      <c r="Q7" s="8">
        <v>9728941000000</v>
      </c>
      <c r="R7" s="8">
        <v>8844670000000</v>
      </c>
      <c r="S7" s="8">
        <v>5284207000000</v>
      </c>
      <c r="T7" s="8">
        <v>3192256000000</v>
      </c>
      <c r="U7" s="8">
        <v>6563740000000</v>
      </c>
      <c r="V7" s="8">
        <v>9326009000000</v>
      </c>
      <c r="W7" s="8">
        <v>5329967000000</v>
      </c>
    </row>
    <row r="8" spans="1:23" x14ac:dyDescent="0.35">
      <c r="A8" s="7" t="s">
        <v>27</v>
      </c>
      <c r="B8" s="5">
        <v>88903726000000</v>
      </c>
      <c r="C8" s="8">
        <v>89074540000000</v>
      </c>
      <c r="D8" s="8">
        <v>104072320000000</v>
      </c>
      <c r="E8" s="8">
        <v>69386021000000</v>
      </c>
      <c r="F8" s="8">
        <v>71193282000000</v>
      </c>
      <c r="G8" s="8">
        <v>66839068000000</v>
      </c>
      <c r="H8" s="8">
        <v>82873754000000</v>
      </c>
      <c r="I8" s="8">
        <v>72296806000000</v>
      </c>
      <c r="J8" s="8">
        <v>72130842000000</v>
      </c>
      <c r="K8" s="8">
        <v>72530371000000</v>
      </c>
      <c r="L8" s="8">
        <v>70584154000000</v>
      </c>
      <c r="M8" s="8">
        <v>77627953000000</v>
      </c>
      <c r="N8" s="8">
        <v>52084900000000</v>
      </c>
      <c r="O8" s="8">
        <v>38361058000000</v>
      </c>
      <c r="P8" s="8">
        <v>28994954000000</v>
      </c>
      <c r="Q8" s="8">
        <v>26597264000000</v>
      </c>
      <c r="R8" s="8">
        <v>45284968000000</v>
      </c>
      <c r="S8" s="8">
        <v>30990383000000</v>
      </c>
      <c r="T8" s="8">
        <v>47990224000000</v>
      </c>
      <c r="U8" s="8">
        <v>43304052000000</v>
      </c>
      <c r="V8" s="8">
        <v>42787014000000</v>
      </c>
      <c r="W8" s="8">
        <v>45810418000000</v>
      </c>
    </row>
    <row r="9" spans="1:23" x14ac:dyDescent="0.35">
      <c r="A9" s="9" t="s">
        <v>28</v>
      </c>
      <c r="B9" s="5">
        <v>77099429000000</v>
      </c>
      <c r="C9" s="8">
        <v>72791538000000</v>
      </c>
      <c r="D9" s="8">
        <v>80126897000000</v>
      </c>
      <c r="E9" s="8">
        <v>63434279000000</v>
      </c>
      <c r="F9" s="8">
        <v>63214943000000</v>
      </c>
      <c r="G9" s="8">
        <v>56674680000000</v>
      </c>
      <c r="H9" s="8">
        <v>69925143000000</v>
      </c>
      <c r="I9" s="8">
        <v>65183275000000</v>
      </c>
      <c r="J9" s="8">
        <v>57270411000000</v>
      </c>
      <c r="K9" s="8">
        <v>58125835000000</v>
      </c>
      <c r="L9" s="8">
        <v>39519623000000</v>
      </c>
      <c r="M9" s="8">
        <v>51058282000000</v>
      </c>
      <c r="N9" s="8">
        <v>31309624000000</v>
      </c>
      <c r="O9" s="8">
        <v>22454030000000</v>
      </c>
      <c r="P9" s="8">
        <v>21112630000000</v>
      </c>
      <c r="Q9" s="8">
        <v>22303474000000</v>
      </c>
      <c r="R9" s="8">
        <v>36014074000000</v>
      </c>
      <c r="S9" s="8">
        <v>26563973000000</v>
      </c>
      <c r="T9" s="8">
        <v>38596420000000</v>
      </c>
      <c r="U9" s="8">
        <v>28819944000000</v>
      </c>
      <c r="V9" s="8">
        <v>33025844000000</v>
      </c>
      <c r="W9" s="8">
        <v>33454163000000</v>
      </c>
    </row>
    <row r="10" spans="1:23" x14ac:dyDescent="0.35">
      <c r="A10" s="9" t="s">
        <v>29</v>
      </c>
      <c r="B10" s="5">
        <v>11909794000000</v>
      </c>
      <c r="C10" s="8">
        <v>16384102000000</v>
      </c>
      <c r="D10" s="8">
        <v>24046523000000</v>
      </c>
      <c r="E10" s="8">
        <v>6052842000000</v>
      </c>
      <c r="F10" s="8">
        <v>8079439000000</v>
      </c>
      <c r="G10" s="8">
        <v>10265488000000</v>
      </c>
      <c r="H10" s="8">
        <v>13049711000000</v>
      </c>
      <c r="I10" s="8">
        <v>7214631000000</v>
      </c>
      <c r="J10" s="8">
        <v>14961531000000</v>
      </c>
      <c r="K10" s="8">
        <v>14404536000000</v>
      </c>
      <c r="L10" s="8">
        <v>31064531000000</v>
      </c>
      <c r="M10" s="8">
        <v>26569671000000</v>
      </c>
      <c r="N10" s="8">
        <v>20775276000000</v>
      </c>
      <c r="O10" s="8">
        <v>15907028000000</v>
      </c>
      <c r="P10" s="8">
        <v>7882324000000</v>
      </c>
      <c r="Q10" s="8">
        <v>4293790000000</v>
      </c>
      <c r="R10" s="8">
        <v>9270894000000</v>
      </c>
      <c r="S10" s="8">
        <v>4426410000000</v>
      </c>
      <c r="T10" s="8">
        <v>9393804000000</v>
      </c>
      <c r="U10" s="8">
        <v>14484108000000</v>
      </c>
      <c r="V10" s="8">
        <v>9761170000000</v>
      </c>
      <c r="W10" s="8">
        <v>12356255000000</v>
      </c>
    </row>
    <row r="11" spans="1:23" x14ac:dyDescent="0.35">
      <c r="A11" s="9" t="s">
        <v>30</v>
      </c>
      <c r="B11" s="5">
        <v>-105497000000</v>
      </c>
      <c r="C11" s="8">
        <v>-101100000000</v>
      </c>
      <c r="D11" s="8">
        <v>-101100000000</v>
      </c>
      <c r="E11" s="8">
        <v>-101100000000</v>
      </c>
      <c r="F11" s="8">
        <v>-101100000000</v>
      </c>
      <c r="G11" s="8">
        <v>-101100000000</v>
      </c>
      <c r="H11" s="8">
        <v>-101100000000</v>
      </c>
      <c r="I11" s="8">
        <v>-101100000000</v>
      </c>
      <c r="J11" s="8">
        <v>-101100000000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4142658000000</v>
      </c>
      <c r="C12" s="8">
        <v>8967611000000</v>
      </c>
      <c r="D12" s="8">
        <v>4432778000000</v>
      </c>
      <c r="E12" s="8">
        <v>5130241000000</v>
      </c>
      <c r="F12" s="8">
        <v>1719515000000</v>
      </c>
      <c r="G12" s="8">
        <v>78555000000</v>
      </c>
      <c r="H12" s="8">
        <v>961034000000</v>
      </c>
      <c r="I12" s="8">
        <v>1434528000000</v>
      </c>
      <c r="J12" s="8">
        <v>831875000000</v>
      </c>
      <c r="K12" s="8">
        <v>3699101000000</v>
      </c>
      <c r="L12" s="8">
        <v>5070812000000</v>
      </c>
      <c r="M12" s="8">
        <v>6080683000000</v>
      </c>
      <c r="N12" s="8">
        <v>7579192000000</v>
      </c>
      <c r="O12" s="8">
        <v>5509124000000</v>
      </c>
      <c r="P12" s="8">
        <v>8347576000000</v>
      </c>
      <c r="Q12" s="8">
        <v>10054880000000</v>
      </c>
      <c r="R12" s="8">
        <v>9340287000000</v>
      </c>
      <c r="S12" s="8">
        <v>10436754000000</v>
      </c>
      <c r="T12" s="8">
        <v>10041556000000</v>
      </c>
      <c r="U12" s="8">
        <v>6977978000000</v>
      </c>
      <c r="V12" s="8">
        <v>3143477000000</v>
      </c>
      <c r="W12" s="8">
        <v>5448576000000</v>
      </c>
    </row>
    <row r="13" spans="1:23" x14ac:dyDescent="0.35">
      <c r="A13" s="9" t="s">
        <v>32</v>
      </c>
      <c r="B13" s="5">
        <v>4142658000000</v>
      </c>
      <c r="C13" s="8">
        <v>8967611000000</v>
      </c>
      <c r="D13" s="8">
        <v>4432778000000</v>
      </c>
      <c r="E13" s="8">
        <v>5130241000000</v>
      </c>
      <c r="F13" s="8">
        <v>1719515000000</v>
      </c>
      <c r="G13" s="8">
        <v>78555000000</v>
      </c>
      <c r="H13" s="8">
        <v>961034000000</v>
      </c>
      <c r="I13" s="8">
        <v>1435098000000</v>
      </c>
      <c r="J13" s="8">
        <v>890551000000</v>
      </c>
      <c r="K13" s="8">
        <v>3757777000000</v>
      </c>
      <c r="L13" s="8">
        <v>5074479000000</v>
      </c>
      <c r="M13" s="8">
        <v>6116848000000</v>
      </c>
      <c r="N13" s="8">
        <v>7594177000000</v>
      </c>
      <c r="O13" s="8">
        <v>5521877000000</v>
      </c>
      <c r="P13" s="8">
        <v>8357447000000</v>
      </c>
      <c r="Q13" s="8">
        <v>10063292000000</v>
      </c>
      <c r="R13" s="8">
        <v>9364565000000</v>
      </c>
      <c r="S13" s="8">
        <v>10446156000000</v>
      </c>
      <c r="T13" s="8">
        <v>10052963000000</v>
      </c>
      <c r="U13" s="8">
        <v>6988338000000</v>
      </c>
      <c r="V13" s="8">
        <v>3151232000000</v>
      </c>
      <c r="W13" s="8">
        <v>5459556000000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-570000000</v>
      </c>
      <c r="J14" s="8">
        <v>-58676000000</v>
      </c>
      <c r="K14" s="8">
        <v>-58676000000</v>
      </c>
      <c r="L14" s="8">
        <v>-3667000000</v>
      </c>
      <c r="M14" s="8">
        <v>-36165000000</v>
      </c>
      <c r="N14" s="8">
        <v>-14985000000</v>
      </c>
      <c r="O14" s="8">
        <v>-12753000000</v>
      </c>
      <c r="P14" s="8">
        <v>-9871000000</v>
      </c>
      <c r="Q14" s="8">
        <v>-8412000000</v>
      </c>
      <c r="R14" s="8">
        <v>-24278000000</v>
      </c>
      <c r="S14" s="8">
        <v>-9402000000</v>
      </c>
      <c r="T14" s="8">
        <v>-11407000000</v>
      </c>
      <c r="U14" s="8">
        <v>-10360000000</v>
      </c>
      <c r="V14" s="8">
        <v>-7755000000</v>
      </c>
      <c r="W14" s="8">
        <v>-10980000000</v>
      </c>
    </row>
    <row r="15" spans="1:23" x14ac:dyDescent="0.35">
      <c r="A15" s="7" t="s">
        <v>34</v>
      </c>
      <c r="B15" s="5">
        <v>170357000000</v>
      </c>
      <c r="C15" s="8">
        <v>729249000000</v>
      </c>
      <c r="D15" s="8">
        <v>143611000000</v>
      </c>
      <c r="E15" s="8">
        <v>1301270000000</v>
      </c>
      <c r="F15" s="8">
        <v>221603000000</v>
      </c>
      <c r="G15" s="8">
        <v>0</v>
      </c>
      <c r="H15" s="8">
        <v>0</v>
      </c>
      <c r="I15" s="8">
        <v>243730000000</v>
      </c>
      <c r="J15" s="8">
        <v>61239000000</v>
      </c>
      <c r="K15" s="8">
        <v>338956000000</v>
      </c>
      <c r="L15" s="8">
        <v>293768000000</v>
      </c>
      <c r="M15" s="8">
        <v>25202000000</v>
      </c>
      <c r="N15" s="8">
        <v>51840000000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</row>
    <row r="16" spans="1:23" x14ac:dyDescent="0.35">
      <c r="A16" s="7" t="s">
        <v>35</v>
      </c>
      <c r="B16" s="5">
        <v>584713478000000</v>
      </c>
      <c r="C16" s="8">
        <v>552577121000000</v>
      </c>
      <c r="D16" s="8">
        <v>512513672000000</v>
      </c>
      <c r="E16" s="8">
        <v>469588515000000</v>
      </c>
      <c r="F16" s="8">
        <v>460753044000000</v>
      </c>
      <c r="G16" s="8">
        <v>460145233000000</v>
      </c>
      <c r="H16" s="8">
        <v>415752256000000</v>
      </c>
      <c r="I16" s="8">
        <v>406148421000000</v>
      </c>
      <c r="J16" s="8">
        <v>387775129000000</v>
      </c>
      <c r="K16" s="8">
        <v>361815215000000</v>
      </c>
      <c r="L16" s="8">
        <v>343605581000000</v>
      </c>
      <c r="M16" s="8">
        <v>317668922000000</v>
      </c>
      <c r="N16" s="8">
        <v>310617819000000</v>
      </c>
      <c r="O16" s="8">
        <v>293799393000000</v>
      </c>
      <c r="P16" s="8">
        <v>275310367000000</v>
      </c>
      <c r="Q16" s="8">
        <v>228667892000000</v>
      </c>
      <c r="R16" s="8">
        <v>229385470000000</v>
      </c>
      <c r="S16" s="8">
        <v>229037642000000</v>
      </c>
      <c r="T16" s="8">
        <v>227885283000000</v>
      </c>
      <c r="U16" s="8">
        <v>202462011000000</v>
      </c>
      <c r="V16" s="8">
        <v>182887287000000</v>
      </c>
      <c r="W16" s="8">
        <v>161272479000000</v>
      </c>
    </row>
    <row r="17" spans="1:23" x14ac:dyDescent="0.35">
      <c r="A17" s="9" t="s">
        <v>36</v>
      </c>
      <c r="B17" s="5">
        <v>592083271000000</v>
      </c>
      <c r="C17" s="8">
        <v>559276885000000</v>
      </c>
      <c r="D17" s="8">
        <v>518641568000000</v>
      </c>
      <c r="E17" s="8">
        <v>475605589000000</v>
      </c>
      <c r="F17" s="8">
        <v>466546217000000</v>
      </c>
      <c r="G17" s="8">
        <v>465425345000000</v>
      </c>
      <c r="H17" s="8">
        <v>420523705000000</v>
      </c>
      <c r="I17" s="8">
        <v>410545854000000</v>
      </c>
      <c r="J17" s="8">
        <v>391823802000000</v>
      </c>
      <c r="K17" s="8">
        <v>365742636000000</v>
      </c>
      <c r="L17" s="8">
        <v>347341244000000</v>
      </c>
      <c r="M17" s="8">
        <v>321042016000000</v>
      </c>
      <c r="N17" s="8">
        <v>313513991000000</v>
      </c>
      <c r="O17" s="8">
        <v>296290213000000</v>
      </c>
      <c r="P17" s="8">
        <v>277524615000000</v>
      </c>
      <c r="Q17" s="8">
        <v>230715706000000</v>
      </c>
      <c r="R17" s="8">
        <v>231665787000000</v>
      </c>
      <c r="S17" s="8">
        <v>232021072000000</v>
      </c>
      <c r="T17" s="8">
        <v>230802027000000</v>
      </c>
      <c r="U17" s="8">
        <v>205317032000000</v>
      </c>
      <c r="V17" s="8">
        <v>185432165000000</v>
      </c>
      <c r="W17" s="8">
        <v>163835435000000</v>
      </c>
    </row>
    <row r="18" spans="1:23" x14ac:dyDescent="0.35">
      <c r="A18" s="9" t="s">
        <v>37</v>
      </c>
      <c r="B18" s="5">
        <v>-7369793000000</v>
      </c>
      <c r="C18" s="8">
        <v>-6699764000000</v>
      </c>
      <c r="D18" s="8">
        <v>-6127896000000</v>
      </c>
      <c r="E18" s="8">
        <v>-6017074000000</v>
      </c>
      <c r="F18" s="8">
        <v>-5793173000000</v>
      </c>
      <c r="G18" s="8">
        <v>-5280112000000</v>
      </c>
      <c r="H18" s="8">
        <v>-4771449000000</v>
      </c>
      <c r="I18" s="8">
        <v>-4397433000000</v>
      </c>
      <c r="J18" s="8">
        <v>-4048673000000</v>
      </c>
      <c r="K18" s="8">
        <v>-3927421000000</v>
      </c>
      <c r="L18" s="8">
        <v>-3735663000000</v>
      </c>
      <c r="M18" s="8">
        <v>-3373094000000</v>
      </c>
      <c r="N18" s="8">
        <v>-2896172000000</v>
      </c>
      <c r="O18" s="8">
        <v>-2490820000000</v>
      </c>
      <c r="P18" s="8">
        <v>-2214248000000</v>
      </c>
      <c r="Q18" s="8">
        <v>-2047814000000</v>
      </c>
      <c r="R18" s="8">
        <v>-2280317000000</v>
      </c>
      <c r="S18" s="8">
        <v>-2983430000000</v>
      </c>
      <c r="T18" s="8">
        <v>-2916744000000</v>
      </c>
      <c r="U18" s="8">
        <v>-2855021000000</v>
      </c>
      <c r="V18" s="8">
        <v>-2544878000000</v>
      </c>
      <c r="W18" s="8">
        <v>-2562956000000</v>
      </c>
    </row>
    <row r="19" spans="1:23" x14ac:dyDescent="0.35">
      <c r="A19" s="7" t="s">
        <v>38</v>
      </c>
      <c r="B19" s="5">
        <v>320241000000</v>
      </c>
      <c r="C19" s="8">
        <v>82033000000</v>
      </c>
      <c r="D19" s="8">
        <v>82033000000</v>
      </c>
      <c r="E19" s="8">
        <v>94879000000</v>
      </c>
      <c r="F19" s="8">
        <v>94879000000</v>
      </c>
      <c r="G19" s="8">
        <v>105248000000</v>
      </c>
      <c r="H19" s="8">
        <v>107725000000</v>
      </c>
      <c r="I19" s="8">
        <v>118095000000</v>
      </c>
      <c r="J19" s="8">
        <v>120572000000</v>
      </c>
      <c r="K19" s="8">
        <v>130941000000</v>
      </c>
      <c r="L19" s="8">
        <v>133418000000</v>
      </c>
      <c r="M19" s="8">
        <v>143787000000</v>
      </c>
      <c r="N19" s="8">
        <v>144007000000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324343000000</v>
      </c>
      <c r="C20" s="8">
        <v>84335000000</v>
      </c>
      <c r="D20" s="8">
        <v>84335000000</v>
      </c>
      <c r="E20" s="8">
        <v>97278000000</v>
      </c>
      <c r="F20" s="8">
        <v>97278000000</v>
      </c>
      <c r="G20" s="8">
        <v>107725000000</v>
      </c>
      <c r="H20" s="8">
        <v>110221000000</v>
      </c>
      <c r="I20" s="8">
        <v>120669000000</v>
      </c>
      <c r="J20" s="8">
        <v>123165000000</v>
      </c>
      <c r="K20" s="8">
        <v>133612000000</v>
      </c>
      <c r="L20" s="8">
        <v>136108000000</v>
      </c>
      <c r="M20" s="8">
        <v>146556000000</v>
      </c>
      <c r="N20" s="8">
        <v>146556000000</v>
      </c>
      <c r="O20" s="8">
        <v>1682000000</v>
      </c>
      <c r="P20" s="8">
        <v>1682000000</v>
      </c>
      <c r="Q20" s="8">
        <v>1682000000</v>
      </c>
      <c r="R20" s="8">
        <v>1682000000</v>
      </c>
      <c r="S20" s="8">
        <v>1682000000</v>
      </c>
      <c r="T20" s="8">
        <v>1682000000</v>
      </c>
      <c r="U20" s="8">
        <v>1682000000</v>
      </c>
      <c r="V20" s="8">
        <v>1682000000</v>
      </c>
      <c r="W20" s="8">
        <v>1682000000</v>
      </c>
    </row>
    <row r="21" spans="1:23" x14ac:dyDescent="0.35">
      <c r="A21" s="9" t="s">
        <v>40</v>
      </c>
      <c r="B21" s="5">
        <v>-4102000000</v>
      </c>
      <c r="C21" s="8">
        <v>-2302000000</v>
      </c>
      <c r="D21" s="8">
        <v>-2302000000</v>
      </c>
      <c r="E21" s="8">
        <v>-2399000000</v>
      </c>
      <c r="F21" s="8">
        <v>-2399000000</v>
      </c>
      <c r="G21" s="8">
        <v>-2477000000</v>
      </c>
      <c r="H21" s="8">
        <v>-2496000000</v>
      </c>
      <c r="I21" s="8">
        <v>-2574000000</v>
      </c>
      <c r="J21" s="8">
        <v>-2593000000</v>
      </c>
      <c r="K21" s="8">
        <v>-2671000000</v>
      </c>
      <c r="L21" s="8">
        <v>-2690000000</v>
      </c>
      <c r="M21" s="8">
        <v>-2769000000</v>
      </c>
      <c r="N21" s="8">
        <v>-2549000000</v>
      </c>
      <c r="O21" s="8">
        <v>-1682000000</v>
      </c>
      <c r="P21" s="8">
        <v>-1682000000</v>
      </c>
      <c r="Q21" s="8">
        <v>-1682000000</v>
      </c>
      <c r="R21" s="8">
        <v>-1682000000</v>
      </c>
      <c r="S21" s="8">
        <v>-1682000000</v>
      </c>
      <c r="T21" s="8">
        <v>-1682000000</v>
      </c>
      <c r="U21" s="8">
        <v>-1682000000</v>
      </c>
      <c r="V21" s="8">
        <v>-1682000000</v>
      </c>
      <c r="W21" s="8">
        <v>-1682000000</v>
      </c>
    </row>
    <row r="22" spans="1:23" x14ac:dyDescent="0.35">
      <c r="A22" s="7" t="s">
        <v>41</v>
      </c>
      <c r="B22" s="5">
        <v>113677245000000</v>
      </c>
      <c r="C22" s="8">
        <v>131188842000000</v>
      </c>
      <c r="D22" s="8">
        <v>104993945000000</v>
      </c>
      <c r="E22" s="8">
        <v>121243204000000</v>
      </c>
      <c r="F22" s="8">
        <v>107847625000000</v>
      </c>
      <c r="G22" s="8">
        <v>99071125000000</v>
      </c>
      <c r="H22" s="8">
        <v>103651920000000</v>
      </c>
      <c r="I22" s="8">
        <v>103225630000000</v>
      </c>
      <c r="J22" s="8">
        <v>97227579000000</v>
      </c>
      <c r="K22" s="8">
        <v>120301385000000</v>
      </c>
      <c r="L22" s="8">
        <v>97586088000000</v>
      </c>
      <c r="M22" s="8">
        <v>93253518000000</v>
      </c>
      <c r="N22" s="8">
        <v>87967956000000</v>
      </c>
      <c r="O22" s="8">
        <v>85926193000000</v>
      </c>
      <c r="P22" s="8">
        <v>84447241000000</v>
      </c>
      <c r="Q22" s="8">
        <v>94911279000000</v>
      </c>
      <c r="R22" s="8">
        <v>69556147000000</v>
      </c>
      <c r="S22" s="8">
        <v>85389715000000</v>
      </c>
      <c r="T22" s="8">
        <v>66054597000000</v>
      </c>
      <c r="U22" s="8">
        <v>82568226000000</v>
      </c>
      <c r="V22" s="8">
        <v>100234572000000</v>
      </c>
      <c r="W22" s="8">
        <v>87619240000000</v>
      </c>
    </row>
    <row r="23" spans="1:23" x14ac:dyDescent="0.35">
      <c r="A23" s="9" t="s">
        <v>42</v>
      </c>
      <c r="B23" s="5">
        <v>114076318000000</v>
      </c>
      <c r="C23" s="8">
        <v>131568267000000</v>
      </c>
      <c r="D23" s="8">
        <v>105356248000000</v>
      </c>
      <c r="E23" s="8">
        <v>121592338000000</v>
      </c>
      <c r="F23" s="8">
        <v>108213465000000</v>
      </c>
      <c r="G23" s="8">
        <v>99437382000000</v>
      </c>
      <c r="H23" s="8">
        <v>104031921000000</v>
      </c>
      <c r="I23" s="8">
        <v>103941897000000</v>
      </c>
      <c r="J23" s="8">
        <v>98035844000000</v>
      </c>
      <c r="K23" s="8">
        <v>121309714000000</v>
      </c>
      <c r="L23" s="8">
        <v>98092062000000</v>
      </c>
      <c r="M23" s="8">
        <v>93660419000000</v>
      </c>
      <c r="N23" s="8">
        <v>88243294000000</v>
      </c>
      <c r="O23" s="8">
        <v>86274400000000</v>
      </c>
      <c r="P23" s="8">
        <v>84632952000000</v>
      </c>
      <c r="Q23" s="8">
        <v>95198963000000</v>
      </c>
      <c r="R23" s="8">
        <v>69178849000000</v>
      </c>
      <c r="S23" s="8">
        <v>85177290000000</v>
      </c>
      <c r="T23" s="8">
        <v>66158709000000</v>
      </c>
      <c r="U23" s="8">
        <v>74270714000000</v>
      </c>
      <c r="V23" s="8">
        <v>86320020000000</v>
      </c>
      <c r="W23" s="8">
        <v>72281089000000</v>
      </c>
    </row>
    <row r="24" spans="1:23" x14ac:dyDescent="0.35">
      <c r="A24" s="9" t="s">
        <v>43</v>
      </c>
      <c r="B24" s="5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200000000000</v>
      </c>
      <c r="L24" s="8">
        <v>200000000000</v>
      </c>
      <c r="M24" s="8">
        <v>200000000000</v>
      </c>
      <c r="N24" s="8">
        <v>200000000000</v>
      </c>
      <c r="O24" s="8">
        <v>200000000000</v>
      </c>
      <c r="P24" s="8">
        <v>200000000000</v>
      </c>
      <c r="Q24" s="8">
        <v>200000000000</v>
      </c>
      <c r="R24" s="8">
        <v>700000000000</v>
      </c>
      <c r="S24" s="8">
        <v>700000000000</v>
      </c>
      <c r="T24" s="8">
        <v>202006000000</v>
      </c>
      <c r="U24" s="8">
        <v>8706200000000</v>
      </c>
      <c r="V24" s="8">
        <v>14406200000000</v>
      </c>
      <c r="W24" s="8">
        <v>15806200000000</v>
      </c>
    </row>
    <row r="25" spans="1:23" x14ac:dyDescent="0.35">
      <c r="A25" s="9" t="s">
        <v>44</v>
      </c>
      <c r="B25" s="5">
        <v>-399073000000</v>
      </c>
      <c r="C25" s="8">
        <v>-379425000000</v>
      </c>
      <c r="D25" s="8">
        <v>-362303000000</v>
      </c>
      <c r="E25" s="8">
        <v>-349134000000</v>
      </c>
      <c r="F25" s="8">
        <v>-365840000000</v>
      </c>
      <c r="G25" s="8">
        <v>-366257000000</v>
      </c>
      <c r="H25" s="8">
        <v>-380001000000</v>
      </c>
      <c r="I25" s="8">
        <v>-716267000000</v>
      </c>
      <c r="J25" s="8">
        <v>-808265000000</v>
      </c>
      <c r="K25" s="8">
        <v>-1208329000000</v>
      </c>
      <c r="L25" s="8">
        <v>-705974000000</v>
      </c>
      <c r="M25" s="8">
        <v>-606901000000</v>
      </c>
      <c r="N25" s="8">
        <v>-475338000000</v>
      </c>
      <c r="O25" s="8">
        <v>-548207000000</v>
      </c>
      <c r="P25" s="8">
        <v>-385711000000</v>
      </c>
      <c r="Q25" s="8">
        <v>-487684000000</v>
      </c>
      <c r="R25" s="8">
        <v>-322702000000</v>
      </c>
      <c r="S25" s="8">
        <v>-487575000000</v>
      </c>
      <c r="T25" s="8">
        <v>-306118000000</v>
      </c>
      <c r="U25" s="8">
        <v>-408688000000</v>
      </c>
      <c r="V25" s="8">
        <v>-491648000000</v>
      </c>
      <c r="W25" s="8">
        <v>-468049000000</v>
      </c>
    </row>
    <row r="26" spans="1:23" x14ac:dyDescent="0.35">
      <c r="A26" s="7" t="s">
        <v>45</v>
      </c>
      <c r="B26" s="5">
        <v>3047523000000</v>
      </c>
      <c r="C26" s="8">
        <v>3046245000000</v>
      </c>
      <c r="D26" s="8">
        <v>3046245000000</v>
      </c>
      <c r="E26" s="8">
        <v>3046245000000</v>
      </c>
      <c r="F26" s="8">
        <v>3046245000000</v>
      </c>
      <c r="G26" s="8">
        <v>12813000000</v>
      </c>
      <c r="H26" s="8">
        <v>12813000000</v>
      </c>
      <c r="I26" s="8">
        <v>12813000000</v>
      </c>
      <c r="J26" s="8">
        <v>12813000000</v>
      </c>
      <c r="K26" s="8">
        <v>12813000000</v>
      </c>
      <c r="L26" s="8">
        <v>12813000000</v>
      </c>
      <c r="M26" s="8">
        <v>12813000000</v>
      </c>
      <c r="N26" s="8">
        <v>12761000000</v>
      </c>
      <c r="O26" s="8">
        <v>11806000000</v>
      </c>
      <c r="P26" s="8">
        <v>11806000000</v>
      </c>
      <c r="Q26" s="8">
        <v>11806000000</v>
      </c>
      <c r="R26" s="8">
        <v>11806000000</v>
      </c>
      <c r="S26" s="8">
        <v>12223000000</v>
      </c>
      <c r="T26" s="8">
        <v>12223000000</v>
      </c>
      <c r="U26" s="8">
        <v>12223000000</v>
      </c>
      <c r="V26" s="8">
        <v>12223000000</v>
      </c>
      <c r="W26" s="8">
        <v>12223000000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3048672000000</v>
      </c>
      <c r="C29" s="8">
        <v>3047394000000</v>
      </c>
      <c r="D29" s="8">
        <v>3047394000000</v>
      </c>
      <c r="E29" s="8">
        <v>3047394000000</v>
      </c>
      <c r="F29" s="8">
        <v>3047394000000</v>
      </c>
      <c r="G29" s="8">
        <v>13962000000</v>
      </c>
      <c r="H29" s="8">
        <v>13962000000</v>
      </c>
      <c r="I29" s="8">
        <v>13962000000</v>
      </c>
      <c r="J29" s="8">
        <v>13962000000</v>
      </c>
      <c r="K29" s="8">
        <v>13962000000</v>
      </c>
      <c r="L29" s="8">
        <v>13962000000</v>
      </c>
      <c r="M29" s="8">
        <v>13962000000</v>
      </c>
      <c r="N29" s="8">
        <v>13910000000</v>
      </c>
      <c r="O29" s="8">
        <v>12466000000</v>
      </c>
      <c r="P29" s="8">
        <v>12466000000</v>
      </c>
      <c r="Q29" s="8">
        <v>12466000000</v>
      </c>
      <c r="R29" s="8">
        <v>12466000000</v>
      </c>
      <c r="S29" s="8">
        <v>12883000000</v>
      </c>
      <c r="T29" s="8">
        <v>12883000000</v>
      </c>
      <c r="U29" s="8">
        <v>12883000000</v>
      </c>
      <c r="V29" s="8">
        <v>12883000000</v>
      </c>
      <c r="W29" s="8">
        <v>12883000000</v>
      </c>
    </row>
    <row r="30" spans="1:23" x14ac:dyDescent="0.35">
      <c r="A30" s="9" t="s">
        <v>49</v>
      </c>
      <c r="B30" s="5">
        <v>-1149000000</v>
      </c>
      <c r="C30" s="8">
        <v>-1149000000</v>
      </c>
      <c r="D30" s="8">
        <v>-1149000000</v>
      </c>
      <c r="E30" s="8">
        <v>-1149000000</v>
      </c>
      <c r="F30" s="8">
        <v>-1149000000</v>
      </c>
      <c r="G30" s="8">
        <v>-1149000000</v>
      </c>
      <c r="H30" s="8">
        <v>-1149000000</v>
      </c>
      <c r="I30" s="8">
        <v>-1149000000</v>
      </c>
      <c r="J30" s="8">
        <v>-1149000000</v>
      </c>
      <c r="K30" s="8">
        <v>-1149000000</v>
      </c>
      <c r="L30" s="8">
        <v>-1149000000</v>
      </c>
      <c r="M30" s="8">
        <v>-1149000000</v>
      </c>
      <c r="N30" s="8">
        <v>-1149000000</v>
      </c>
      <c r="O30" s="8">
        <v>-660000000</v>
      </c>
      <c r="P30" s="8">
        <v>-660000000</v>
      </c>
      <c r="Q30" s="8">
        <v>-660000000</v>
      </c>
      <c r="R30" s="8">
        <v>-660000000</v>
      </c>
      <c r="S30" s="8">
        <v>-660000000</v>
      </c>
      <c r="T30" s="8">
        <v>-660000000</v>
      </c>
      <c r="U30" s="8">
        <v>-660000000</v>
      </c>
      <c r="V30" s="8">
        <v>-660000000</v>
      </c>
      <c r="W30" s="8">
        <v>-660000000</v>
      </c>
    </row>
    <row r="31" spans="1:23" x14ac:dyDescent="0.35">
      <c r="A31" s="7" t="s">
        <v>50</v>
      </c>
      <c r="B31" s="5">
        <v>9626880000000</v>
      </c>
      <c r="C31" s="8">
        <v>9258648000000</v>
      </c>
      <c r="D31" s="8">
        <v>8892697000000</v>
      </c>
      <c r="E31" s="8">
        <v>8572600000000</v>
      </c>
      <c r="F31" s="8">
        <v>8742421000000</v>
      </c>
      <c r="G31" s="8">
        <v>8274948000000</v>
      </c>
      <c r="H31" s="8">
        <v>8411382000000</v>
      </c>
      <c r="I31" s="8">
        <v>7281881000000</v>
      </c>
      <c r="J31" s="8">
        <v>7220361000000</v>
      </c>
      <c r="K31" s="8">
        <v>7265245000000</v>
      </c>
      <c r="L31" s="8">
        <v>7224480000000</v>
      </c>
      <c r="M31" s="8">
        <v>7106005000000</v>
      </c>
      <c r="N31" s="8">
        <v>6738801000000</v>
      </c>
      <c r="O31" s="8">
        <v>4726319000000</v>
      </c>
      <c r="P31" s="8">
        <v>4613423000000</v>
      </c>
      <c r="Q31" s="8">
        <v>4272535000000</v>
      </c>
      <c r="R31" s="8">
        <v>4126007000000</v>
      </c>
      <c r="S31" s="8">
        <v>3493005000000</v>
      </c>
      <c r="T31" s="8">
        <v>3207777000000</v>
      </c>
      <c r="U31" s="8">
        <v>3504419000000</v>
      </c>
      <c r="V31" s="8">
        <v>3438994000000</v>
      </c>
      <c r="W31" s="8">
        <v>3104287000000</v>
      </c>
    </row>
    <row r="32" spans="1:23" x14ac:dyDescent="0.35">
      <c r="A32" s="9" t="s">
        <v>51</v>
      </c>
      <c r="B32" s="5">
        <v>3669412000000</v>
      </c>
      <c r="C32" s="8">
        <v>3593852000000</v>
      </c>
      <c r="D32" s="8">
        <v>3527586000000</v>
      </c>
      <c r="E32" s="8">
        <v>3610247000000</v>
      </c>
      <c r="F32" s="8">
        <v>3726005000000</v>
      </c>
      <c r="G32" s="8">
        <v>3655357000000</v>
      </c>
      <c r="H32" s="8">
        <v>3696812000000</v>
      </c>
      <c r="I32" s="8">
        <v>3527356000000</v>
      </c>
      <c r="J32" s="8">
        <v>3601276000000</v>
      </c>
      <c r="K32" s="8">
        <v>3614371000000</v>
      </c>
      <c r="L32" s="8">
        <v>3628729000000</v>
      </c>
      <c r="M32" s="8">
        <v>3540181000000</v>
      </c>
      <c r="N32" s="8">
        <v>3278175000000</v>
      </c>
      <c r="O32" s="8">
        <v>1591916000000</v>
      </c>
      <c r="P32" s="8">
        <v>1470942000000</v>
      </c>
      <c r="Q32" s="8">
        <v>1184445000000</v>
      </c>
      <c r="R32" s="8">
        <v>1148505000000</v>
      </c>
      <c r="S32" s="8">
        <v>1071752000000</v>
      </c>
      <c r="T32" s="8">
        <v>793484000000</v>
      </c>
      <c r="U32" s="8">
        <v>1111035000000</v>
      </c>
      <c r="V32" s="8">
        <v>1107511000000</v>
      </c>
      <c r="W32" s="8">
        <v>792161000000</v>
      </c>
    </row>
    <row r="33" spans="1:23" x14ac:dyDescent="0.35">
      <c r="A33" s="7" t="s">
        <v>52</v>
      </c>
      <c r="B33" s="5">
        <v>5923748000000</v>
      </c>
      <c r="C33" s="8">
        <v>5703862000000</v>
      </c>
      <c r="D33" s="8">
        <v>5492566000000</v>
      </c>
      <c r="E33" s="8">
        <v>5455081000000</v>
      </c>
      <c r="F33" s="8">
        <v>5436276000000</v>
      </c>
      <c r="G33" s="8">
        <v>5219842000000</v>
      </c>
      <c r="H33" s="8">
        <v>5156346000000</v>
      </c>
      <c r="I33" s="8">
        <v>4941976000000</v>
      </c>
      <c r="J33" s="8">
        <v>4908688000000</v>
      </c>
      <c r="K33" s="8">
        <v>4820113000000</v>
      </c>
      <c r="L33" s="8">
        <v>4824092000000</v>
      </c>
      <c r="M33" s="8">
        <v>4598424000000</v>
      </c>
      <c r="N33" s="8">
        <v>4299245000000</v>
      </c>
      <c r="O33" s="8">
        <v>2595431000000</v>
      </c>
      <c r="P33" s="8">
        <v>2416349000000</v>
      </c>
      <c r="Q33" s="8">
        <v>2065130000000</v>
      </c>
      <c r="R33" s="8">
        <v>1989411000000</v>
      </c>
      <c r="S33" s="8">
        <v>2074905000000</v>
      </c>
      <c r="T33" s="8">
        <v>1761468000000</v>
      </c>
      <c r="U33" s="8">
        <v>2067498000000</v>
      </c>
      <c r="V33" s="8">
        <v>2050650000000</v>
      </c>
      <c r="W33" s="8">
        <v>1769873000000</v>
      </c>
    </row>
    <row r="34" spans="1:23" x14ac:dyDescent="0.35">
      <c r="A34" s="7" t="s">
        <v>53</v>
      </c>
      <c r="B34" s="5">
        <v>-2254336000000</v>
      </c>
      <c r="C34" s="8">
        <v>-2110010000000</v>
      </c>
      <c r="D34" s="8">
        <v>-1964980000000</v>
      </c>
      <c r="E34" s="8">
        <v>-1844834000000</v>
      </c>
      <c r="F34" s="8">
        <v>-1710271000000</v>
      </c>
      <c r="G34" s="8">
        <v>-1564485000000</v>
      </c>
      <c r="H34" s="8">
        <v>-1459534000000</v>
      </c>
      <c r="I34" s="8">
        <v>-1414620000000</v>
      </c>
      <c r="J34" s="8">
        <v>-1307412000000</v>
      </c>
      <c r="K34" s="8">
        <v>-1205742000000</v>
      </c>
      <c r="L34" s="8">
        <v>-1195363000000</v>
      </c>
      <c r="M34" s="8">
        <v>-1058243000000</v>
      </c>
      <c r="N34" s="8">
        <v>-1021070000000</v>
      </c>
      <c r="O34" s="8">
        <v>-1003515000000</v>
      </c>
      <c r="P34" s="8">
        <v>-945407000000</v>
      </c>
      <c r="Q34" s="8">
        <v>-880685000000</v>
      </c>
      <c r="R34" s="8">
        <v>-840906000000</v>
      </c>
      <c r="S34" s="8">
        <v>-1003153000000</v>
      </c>
      <c r="T34" s="8">
        <v>-967984000000</v>
      </c>
      <c r="U34" s="8">
        <v>-956463000000</v>
      </c>
      <c r="V34" s="8">
        <v>-943139000000</v>
      </c>
      <c r="W34" s="8">
        <v>-977712000000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5957468000000</v>
      </c>
      <c r="C38" s="8">
        <v>5664796000000</v>
      </c>
      <c r="D38" s="8">
        <v>5365111000000</v>
      </c>
      <c r="E38" s="8">
        <v>4962353000000</v>
      </c>
      <c r="F38" s="8">
        <v>5016416000000</v>
      </c>
      <c r="G38" s="8">
        <v>4619591000000</v>
      </c>
      <c r="H38" s="8">
        <v>4714570000000</v>
      </c>
      <c r="I38" s="8">
        <v>3754525000000</v>
      </c>
      <c r="J38" s="8">
        <v>3619085000000</v>
      </c>
      <c r="K38" s="8">
        <v>3650874000000</v>
      </c>
      <c r="L38" s="8">
        <v>3595751000000</v>
      </c>
      <c r="M38" s="8">
        <v>3565824000000</v>
      </c>
      <c r="N38" s="8">
        <v>3460626000000</v>
      </c>
      <c r="O38" s="8">
        <v>3134403000000</v>
      </c>
      <c r="P38" s="8">
        <v>3142481000000</v>
      </c>
      <c r="Q38" s="8">
        <v>3088090000000</v>
      </c>
      <c r="R38" s="8">
        <v>2977502000000</v>
      </c>
      <c r="S38" s="8">
        <v>2421253000000</v>
      </c>
      <c r="T38" s="8">
        <v>2414293000000</v>
      </c>
      <c r="U38" s="8">
        <v>2393384000000</v>
      </c>
      <c r="V38" s="8">
        <v>2331483000000</v>
      </c>
      <c r="W38" s="8">
        <v>2312126000000</v>
      </c>
    </row>
    <row r="39" spans="1:23" x14ac:dyDescent="0.35">
      <c r="A39" s="10" t="s">
        <v>58</v>
      </c>
      <c r="B39" s="5">
        <v>8147969000000</v>
      </c>
      <c r="C39" s="8">
        <v>7695815000000</v>
      </c>
      <c r="D39" s="8">
        <v>7198784000000</v>
      </c>
      <c r="E39" s="8">
        <v>6617058000000</v>
      </c>
      <c r="F39" s="8">
        <v>6517015000000</v>
      </c>
      <c r="G39" s="8">
        <v>5928078000000</v>
      </c>
      <c r="H39" s="8">
        <v>5913538000000</v>
      </c>
      <c r="I39" s="8">
        <v>4844711000000</v>
      </c>
      <c r="J39" s="8">
        <v>4666972000000</v>
      </c>
      <c r="K39" s="8">
        <v>4647666000000</v>
      </c>
      <c r="L39" s="8">
        <v>4542177000000</v>
      </c>
      <c r="M39" s="8">
        <v>4454651000000</v>
      </c>
      <c r="N39" s="8">
        <v>4306506000000</v>
      </c>
      <c r="O39" s="8">
        <v>3940305000000</v>
      </c>
      <c r="P39" s="8">
        <v>3923203000000</v>
      </c>
      <c r="Q39" s="8">
        <v>3837044000000</v>
      </c>
      <c r="R39" s="8">
        <v>3699629000000</v>
      </c>
      <c r="S39" s="8">
        <v>3118399000000</v>
      </c>
      <c r="T39" s="8">
        <v>3086148000000</v>
      </c>
      <c r="U39" s="8">
        <v>3040502000000</v>
      </c>
      <c r="V39" s="8">
        <v>3005141000000</v>
      </c>
      <c r="W39" s="8">
        <v>2953155000000</v>
      </c>
    </row>
    <row r="40" spans="1:23" x14ac:dyDescent="0.35">
      <c r="A40" s="10" t="s">
        <v>59</v>
      </c>
      <c r="B40" s="5">
        <v>-2190501000000</v>
      </c>
      <c r="C40" s="8">
        <v>-2031019000000</v>
      </c>
      <c r="D40" s="8">
        <v>-1833673000000</v>
      </c>
      <c r="E40" s="8">
        <v>-1654705000000</v>
      </c>
      <c r="F40" s="8">
        <v>-1500599000000</v>
      </c>
      <c r="G40" s="8">
        <v>-1308487000000</v>
      </c>
      <c r="H40" s="8">
        <v>-1198968000000</v>
      </c>
      <c r="I40" s="8">
        <v>-1090186000000</v>
      </c>
      <c r="J40" s="8">
        <v>-1047887000000</v>
      </c>
      <c r="K40" s="8">
        <v>-996792000000</v>
      </c>
      <c r="L40" s="8">
        <v>-946426000000</v>
      </c>
      <c r="M40" s="8">
        <v>-888827000000</v>
      </c>
      <c r="N40" s="8">
        <v>-845880000000</v>
      </c>
      <c r="O40" s="8">
        <v>-805902000000</v>
      </c>
      <c r="P40" s="8">
        <v>-780722000000</v>
      </c>
      <c r="Q40" s="8">
        <v>-748954000000</v>
      </c>
      <c r="R40" s="8">
        <v>-722127000000</v>
      </c>
      <c r="S40" s="8">
        <v>-697146000000</v>
      </c>
      <c r="T40" s="8">
        <v>-671855000000</v>
      </c>
      <c r="U40" s="8">
        <v>-647118000000</v>
      </c>
      <c r="V40" s="8">
        <v>-673658000000</v>
      </c>
      <c r="W40" s="8">
        <v>-641029000000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1053124000000</v>
      </c>
      <c r="I41" s="8">
        <v>1062074000000</v>
      </c>
      <c r="J41" s="8">
        <v>1071024000000</v>
      </c>
      <c r="K41" s="8">
        <v>1079974000000</v>
      </c>
      <c r="L41" s="8">
        <v>1088924000000</v>
      </c>
      <c r="M41" s="8">
        <v>1097874000000</v>
      </c>
      <c r="N41" s="8">
        <v>1106824000000</v>
      </c>
      <c r="O41" s="8">
        <v>1115774000000</v>
      </c>
      <c r="P41" s="8">
        <v>1124724000000</v>
      </c>
      <c r="Q41" s="8">
        <v>1133674000000</v>
      </c>
      <c r="R41" s="8">
        <v>1142624000000</v>
      </c>
      <c r="S41" s="8">
        <v>1151574000000</v>
      </c>
      <c r="T41" s="8">
        <v>1160524000000</v>
      </c>
      <c r="U41" s="8">
        <v>1169474000000</v>
      </c>
      <c r="V41" s="8">
        <v>1178424000000</v>
      </c>
      <c r="W41" s="8">
        <v>1187374000000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1435699000000</v>
      </c>
      <c r="I42" s="8">
        <v>1435699000000</v>
      </c>
      <c r="J42" s="8">
        <v>1435699000000</v>
      </c>
      <c r="K42" s="8">
        <v>1435699000000</v>
      </c>
      <c r="L42" s="8">
        <v>1435699000000</v>
      </c>
      <c r="M42" s="8">
        <v>1435699000000</v>
      </c>
      <c r="N42" s="8">
        <v>1435699000000</v>
      </c>
      <c r="O42" s="8">
        <v>1435699000000</v>
      </c>
      <c r="P42" s="8">
        <v>1435699000000</v>
      </c>
      <c r="Q42" s="8">
        <v>1435699000000</v>
      </c>
      <c r="R42" s="8">
        <v>1435699000000</v>
      </c>
      <c r="S42" s="8">
        <v>1435699000000</v>
      </c>
      <c r="T42" s="8">
        <v>1435699000000</v>
      </c>
      <c r="U42" s="8">
        <v>1435699000000</v>
      </c>
      <c r="V42" s="8">
        <v>1435699000000</v>
      </c>
      <c r="W42" s="8">
        <v>1435699000000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-382575000000</v>
      </c>
      <c r="I43" s="8">
        <v>-373625000000</v>
      </c>
      <c r="J43" s="8">
        <v>-364675000000</v>
      </c>
      <c r="K43" s="8">
        <v>-355725000000</v>
      </c>
      <c r="L43" s="8">
        <v>-346775000000</v>
      </c>
      <c r="M43" s="8">
        <v>-337825000000</v>
      </c>
      <c r="N43" s="8">
        <v>-328875000000</v>
      </c>
      <c r="O43" s="8">
        <v>-319925000000</v>
      </c>
      <c r="P43" s="8">
        <v>-310975000000</v>
      </c>
      <c r="Q43" s="8">
        <v>-302025000000</v>
      </c>
      <c r="R43" s="8">
        <v>-293075000000</v>
      </c>
      <c r="S43" s="8">
        <v>-284125000000</v>
      </c>
      <c r="T43" s="8">
        <v>-275175000000</v>
      </c>
      <c r="U43" s="8">
        <v>-266225000000</v>
      </c>
      <c r="V43" s="8">
        <v>-257275000000</v>
      </c>
      <c r="W43" s="8">
        <v>-248325000000</v>
      </c>
    </row>
    <row r="44" spans="1:23" x14ac:dyDescent="0.35">
      <c r="A44" s="7" t="s">
        <v>63</v>
      </c>
      <c r="B44" s="5">
        <v>72011233000000</v>
      </c>
      <c r="C44" s="8">
        <v>73476386000000</v>
      </c>
      <c r="D44" s="8">
        <v>80543424000000</v>
      </c>
      <c r="E44" s="8">
        <v>71981345000000</v>
      </c>
      <c r="F44" s="8">
        <v>67878596000000</v>
      </c>
      <c r="G44" s="8">
        <v>70304177000000</v>
      </c>
      <c r="H44" s="8">
        <v>70517225000000</v>
      </c>
      <c r="I44" s="8">
        <v>71795190000000</v>
      </c>
      <c r="J44" s="8">
        <v>49268818000000</v>
      </c>
      <c r="K44" s="8">
        <v>35820407000000</v>
      </c>
      <c r="L44" s="8">
        <v>34724225000000</v>
      </c>
      <c r="M44" s="8">
        <v>31920037000000</v>
      </c>
      <c r="N44" s="8">
        <v>30041106000000</v>
      </c>
      <c r="O44" s="8">
        <v>27336325000000</v>
      </c>
      <c r="P44" s="8">
        <v>22835903000000</v>
      </c>
      <c r="Q44" s="8">
        <v>21878051000000</v>
      </c>
      <c r="R44" s="8">
        <v>24062647000000</v>
      </c>
      <c r="S44" s="8">
        <v>21861613000000</v>
      </c>
      <c r="T44" s="8">
        <v>19334394000000</v>
      </c>
      <c r="U44" s="8">
        <v>15566906000000</v>
      </c>
      <c r="V44" s="8">
        <v>12619778000000</v>
      </c>
      <c r="W44" s="8">
        <v>11542223000000</v>
      </c>
    </row>
    <row r="45" spans="1:23" x14ac:dyDescent="0.35">
      <c r="A45" s="9" t="s">
        <v>64</v>
      </c>
      <c r="B45" s="5">
        <v>57105306000000</v>
      </c>
      <c r="C45" s="8">
        <v>60267488000000</v>
      </c>
      <c r="D45" s="8">
        <v>69834157000000</v>
      </c>
      <c r="E45" s="8">
        <v>60919661000000</v>
      </c>
      <c r="F45" s="8">
        <v>57751403000000</v>
      </c>
      <c r="G45" s="8">
        <v>60672102000000</v>
      </c>
      <c r="H45" s="8">
        <v>61609133000000</v>
      </c>
      <c r="I45" s="8">
        <v>62295994000000</v>
      </c>
      <c r="J45" s="8">
        <v>40330561000000</v>
      </c>
      <c r="K45" s="8">
        <v>26069013000000</v>
      </c>
      <c r="L45" s="8">
        <v>28148180000000</v>
      </c>
      <c r="M45" s="8">
        <v>24883360000000</v>
      </c>
      <c r="N45" s="8">
        <v>23489545000000</v>
      </c>
      <c r="O45" s="8">
        <v>20888411000000</v>
      </c>
      <c r="P45" s="8">
        <v>16572411000000</v>
      </c>
      <c r="Q45" s="8">
        <v>14800995000000</v>
      </c>
      <c r="R45" s="8">
        <v>17450115000000</v>
      </c>
      <c r="S45" s="8">
        <v>14243518000000</v>
      </c>
      <c r="T45" s="8">
        <v>12954103000000</v>
      </c>
      <c r="U45" s="8">
        <v>9814821000000</v>
      </c>
      <c r="V45" s="8">
        <v>7197735000000</v>
      </c>
      <c r="W45" s="8">
        <v>6049154000000</v>
      </c>
    </row>
    <row r="46" spans="1:23" x14ac:dyDescent="0.35">
      <c r="A46" s="9" t="s">
        <v>65</v>
      </c>
      <c r="B46" s="5">
        <v>13395035000000</v>
      </c>
      <c r="C46" s="8">
        <v>11654956000000</v>
      </c>
      <c r="D46" s="8">
        <v>9681140000000</v>
      </c>
      <c r="E46" s="8">
        <v>9402196000000</v>
      </c>
      <c r="F46" s="8">
        <v>8874540000000</v>
      </c>
      <c r="G46" s="8">
        <v>8364909000000</v>
      </c>
      <c r="H46" s="8">
        <v>8028730000000</v>
      </c>
      <c r="I46" s="8">
        <v>8680552000000</v>
      </c>
      <c r="J46" s="8">
        <v>8071853000000</v>
      </c>
      <c r="K46" s="8">
        <v>7252645000000</v>
      </c>
      <c r="L46" s="8">
        <v>5807801000000</v>
      </c>
      <c r="M46" s="8">
        <v>6223821000000</v>
      </c>
      <c r="N46" s="8">
        <v>5736051000000</v>
      </c>
      <c r="O46" s="8">
        <v>5664148000000</v>
      </c>
      <c r="P46" s="8">
        <v>5184822000000</v>
      </c>
      <c r="Q46" s="8">
        <v>5988496000000</v>
      </c>
      <c r="R46" s="8">
        <v>5597591000000</v>
      </c>
      <c r="S46" s="8">
        <v>6614041000000</v>
      </c>
      <c r="T46" s="8">
        <v>5553724000000</v>
      </c>
      <c r="U46" s="8">
        <v>5112440000000</v>
      </c>
      <c r="V46" s="8">
        <v>4648776000000</v>
      </c>
      <c r="W46" s="8">
        <v>4739491000000</v>
      </c>
    </row>
    <row r="47" spans="1:23" x14ac:dyDescent="0.35">
      <c r="A47" s="9" t="s">
        <v>66</v>
      </c>
      <c r="B47" s="5">
        <v>72118000000</v>
      </c>
      <c r="C47" s="8">
        <v>69822000000</v>
      </c>
      <c r="D47" s="8">
        <v>70409000000</v>
      </c>
      <c r="E47" s="8">
        <v>66481000000</v>
      </c>
      <c r="F47" s="8">
        <v>63367000000</v>
      </c>
      <c r="G47" s="8">
        <v>62368000000</v>
      </c>
      <c r="H47" s="8">
        <v>61050000000</v>
      </c>
      <c r="I47" s="8">
        <v>21403000000</v>
      </c>
      <c r="J47" s="8">
        <v>25250000000</v>
      </c>
      <c r="K47" s="8">
        <v>17460000000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1763895000000</v>
      </c>
      <c r="C48" s="8">
        <v>1852926000000</v>
      </c>
      <c r="D48" s="8">
        <v>1650584000000</v>
      </c>
      <c r="E48" s="8">
        <v>2298415000000</v>
      </c>
      <c r="F48" s="8">
        <v>1873472000000</v>
      </c>
      <c r="G48" s="8">
        <v>1878336000000</v>
      </c>
      <c r="H48" s="8">
        <v>1616735000000</v>
      </c>
      <c r="I48" s="8">
        <v>1600742000000</v>
      </c>
      <c r="J48" s="8">
        <v>1535642000000</v>
      </c>
      <c r="K48" s="8">
        <v>3083929000000</v>
      </c>
      <c r="L48" s="8">
        <v>1448667000000</v>
      </c>
      <c r="M48" s="8">
        <v>1373335000000</v>
      </c>
      <c r="N48" s="8">
        <v>1346629000000</v>
      </c>
      <c r="O48" s="8">
        <v>1280326000000</v>
      </c>
      <c r="P48" s="8">
        <v>1268562000000</v>
      </c>
      <c r="Q48" s="8">
        <v>1321618000000</v>
      </c>
      <c r="R48" s="8">
        <v>1344710000000</v>
      </c>
      <c r="S48" s="8">
        <v>1244949000000</v>
      </c>
      <c r="T48" s="8">
        <v>1055475000000</v>
      </c>
      <c r="U48" s="8">
        <v>783970000000</v>
      </c>
      <c r="V48" s="8">
        <v>837728000000</v>
      </c>
      <c r="W48" s="8">
        <v>818833000000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-325121000000</v>
      </c>
      <c r="C50" s="8">
        <v>-368806000000</v>
      </c>
      <c r="D50" s="8">
        <v>-692866000000</v>
      </c>
      <c r="E50" s="8">
        <v>-705408000000</v>
      </c>
      <c r="F50" s="8">
        <v>-684186000000</v>
      </c>
      <c r="G50" s="8">
        <v>-673538000000</v>
      </c>
      <c r="H50" s="8">
        <v>-798423000000</v>
      </c>
      <c r="I50" s="8">
        <v>-803501000000</v>
      </c>
      <c r="J50" s="8">
        <v>-694488000000</v>
      </c>
      <c r="K50" s="8">
        <v>-602640000000</v>
      </c>
      <c r="L50" s="8">
        <v>-680423000000</v>
      </c>
      <c r="M50" s="8">
        <v>-560479000000</v>
      </c>
      <c r="N50" s="8">
        <v>-531119000000</v>
      </c>
      <c r="O50" s="8">
        <v>-496560000000</v>
      </c>
      <c r="P50" s="8">
        <v>-189892000000</v>
      </c>
      <c r="Q50" s="8">
        <v>-233058000000</v>
      </c>
      <c r="R50" s="8">
        <v>-329769000000</v>
      </c>
      <c r="S50" s="8">
        <v>-240895000000</v>
      </c>
      <c r="T50" s="8">
        <v>-228908000000</v>
      </c>
      <c r="U50" s="8">
        <v>-144325000000</v>
      </c>
      <c r="V50" s="8">
        <v>-64461000000</v>
      </c>
      <c r="W50" s="8">
        <v>-65255000000</v>
      </c>
    </row>
    <row r="51" spans="1:23" x14ac:dyDescent="0.35">
      <c r="A51" s="11" t="s">
        <v>70</v>
      </c>
      <c r="B51" s="5">
        <v>908306700000000</v>
      </c>
      <c r="C51" s="8">
        <v>885653461000000</v>
      </c>
      <c r="D51" s="8">
        <v>849482012000000</v>
      </c>
      <c r="E51" s="8">
        <v>781278666000000</v>
      </c>
      <c r="F51" s="8">
        <v>732470169000000</v>
      </c>
      <c r="G51" s="8">
        <v>723517800000000</v>
      </c>
      <c r="H51" s="8">
        <v>699032544000000</v>
      </c>
      <c r="I51" s="8">
        <v>671353524000000</v>
      </c>
      <c r="J51" s="8">
        <v>623738504000000</v>
      </c>
      <c r="K51" s="8">
        <v>615270328000000</v>
      </c>
      <c r="L51" s="8">
        <v>568811435000000</v>
      </c>
      <c r="M51" s="8">
        <v>541635295000000</v>
      </c>
      <c r="N51" s="8">
        <v>504303766000000</v>
      </c>
      <c r="O51" s="8">
        <v>462822690000000</v>
      </c>
      <c r="P51" s="8">
        <v>439602933000000</v>
      </c>
      <c r="Q51" s="8">
        <v>401461729000000</v>
      </c>
      <c r="R51" s="8">
        <v>395861051000000</v>
      </c>
      <c r="S51" s="8">
        <v>391807859000000</v>
      </c>
      <c r="T51" s="8">
        <v>383699461000000</v>
      </c>
      <c r="U51" s="8">
        <v>367538462000000</v>
      </c>
      <c r="V51" s="8">
        <v>360661683000000</v>
      </c>
      <c r="W51" s="8">
        <v>326111765000000</v>
      </c>
    </row>
    <row r="52" spans="1:23" x14ac:dyDescent="0.35">
      <c r="A52" s="11" t="s">
        <v>71</v>
      </c>
      <c r="B52" s="5">
        <v>769755043000000</v>
      </c>
      <c r="C52" s="8">
        <v>747780735000000</v>
      </c>
      <c r="D52" s="8">
        <v>717853947000000</v>
      </c>
      <c r="E52" s="8">
        <v>654148880000000</v>
      </c>
      <c r="F52" s="8">
        <v>610005199000000</v>
      </c>
      <c r="G52" s="8">
        <v>605552384000000</v>
      </c>
      <c r="H52" s="8">
        <v>585607578000000</v>
      </c>
      <c r="I52" s="8">
        <v>561454375000000</v>
      </c>
      <c r="J52" s="8">
        <v>519263345000000</v>
      </c>
      <c r="K52" s="8">
        <v>516684338000000</v>
      </c>
      <c r="L52" s="8">
        <v>475755598000000</v>
      </c>
      <c r="M52" s="8">
        <v>453250854000000</v>
      </c>
      <c r="N52" s="8">
        <v>420402756000000</v>
      </c>
      <c r="O52" s="8">
        <v>383729925000000</v>
      </c>
      <c r="P52" s="8">
        <v>364988147000000</v>
      </c>
      <c r="Q52" s="8">
        <v>330853376000000</v>
      </c>
      <c r="R52" s="8">
        <v>328431848000000</v>
      </c>
      <c r="S52" s="8">
        <v>327217089000000</v>
      </c>
      <c r="T52" s="8">
        <v>321626694000000</v>
      </c>
      <c r="U52" s="8">
        <v>308597739000000</v>
      </c>
      <c r="V52" s="8">
        <v>304295988000000</v>
      </c>
      <c r="W52" s="8">
        <v>272236804000000</v>
      </c>
    </row>
    <row r="53" spans="1:23" x14ac:dyDescent="0.35">
      <c r="A53" s="7" t="s">
        <v>72</v>
      </c>
      <c r="B53" s="5">
        <v>410381000000</v>
      </c>
      <c r="C53" s="8">
        <v>938925000000</v>
      </c>
      <c r="D53" s="8">
        <v>131000000</v>
      </c>
      <c r="E53" s="8">
        <v>49571000000</v>
      </c>
      <c r="F53" s="8">
        <v>136300000000</v>
      </c>
      <c r="G53" s="8">
        <v>121611000000</v>
      </c>
      <c r="H53" s="8">
        <v>7826000000</v>
      </c>
      <c r="I53" s="8">
        <v>5801000000</v>
      </c>
      <c r="J53" s="8">
        <v>2311000000</v>
      </c>
      <c r="K53" s="8">
        <v>223178000000</v>
      </c>
      <c r="L53" s="8">
        <v>842000000</v>
      </c>
      <c r="M53" s="8">
        <v>15482000000</v>
      </c>
      <c r="N53" s="8">
        <v>319000000</v>
      </c>
      <c r="O53" s="8">
        <v>1689000000</v>
      </c>
      <c r="P53" s="8">
        <v>0</v>
      </c>
      <c r="Q53" s="8">
        <v>0</v>
      </c>
      <c r="R53" s="8">
        <v>0</v>
      </c>
      <c r="S53" s="8">
        <v>1003839000000</v>
      </c>
      <c r="T53" s="8">
        <v>0</v>
      </c>
      <c r="U53" s="8">
        <v>2000000000000</v>
      </c>
      <c r="V53" s="8">
        <v>3062737000000</v>
      </c>
      <c r="W53" s="8">
        <v>2698912000000</v>
      </c>
    </row>
    <row r="54" spans="1:23" x14ac:dyDescent="0.35">
      <c r="A54" s="7" t="s">
        <v>73</v>
      </c>
      <c r="B54" s="5">
        <v>154612416000000</v>
      </c>
      <c r="C54" s="8">
        <v>172892747000000</v>
      </c>
      <c r="D54" s="8">
        <v>153173002000000</v>
      </c>
      <c r="E54" s="8">
        <v>159262494000000</v>
      </c>
      <c r="F54" s="8">
        <v>153625650000000</v>
      </c>
      <c r="G54" s="8">
        <v>151194118000000</v>
      </c>
      <c r="H54" s="8">
        <v>167562969000000</v>
      </c>
      <c r="I54" s="8">
        <v>179152388000000</v>
      </c>
      <c r="J54" s="8">
        <v>141200864000000</v>
      </c>
      <c r="K54" s="8">
        <v>137998875000000</v>
      </c>
      <c r="L54" s="8">
        <v>112458691000000</v>
      </c>
      <c r="M54" s="8">
        <v>90348281000000</v>
      </c>
      <c r="N54" s="8">
        <v>90642175000000</v>
      </c>
      <c r="O54" s="8">
        <v>59018848000000</v>
      </c>
      <c r="P54" s="8">
        <v>47484812000000</v>
      </c>
      <c r="Q54" s="8">
        <v>42459349000000</v>
      </c>
      <c r="R54" s="8">
        <v>43577620000000</v>
      </c>
      <c r="S54" s="8">
        <v>62925859000000</v>
      </c>
      <c r="T54" s="8">
        <v>61266635000000</v>
      </c>
      <c r="U54" s="8">
        <v>58857592000000</v>
      </c>
      <c r="V54" s="8">
        <v>56962932000000</v>
      </c>
      <c r="W54" s="8">
        <v>38642789000000</v>
      </c>
    </row>
    <row r="55" spans="1:23" x14ac:dyDescent="0.35">
      <c r="A55" s="9" t="s">
        <v>74</v>
      </c>
      <c r="B55" s="5">
        <v>60471427000000</v>
      </c>
      <c r="C55" s="8">
        <v>76496756000000</v>
      </c>
      <c r="D55" s="8">
        <v>50619678000000</v>
      </c>
      <c r="E55" s="8">
        <v>57582142000000</v>
      </c>
      <c r="F55" s="8">
        <v>49594400000000</v>
      </c>
      <c r="G55" s="8">
        <v>47939774000000</v>
      </c>
      <c r="H55" s="8">
        <v>61293738000000</v>
      </c>
      <c r="I55" s="8">
        <v>68284029000000</v>
      </c>
      <c r="J55" s="8">
        <v>57307332000000</v>
      </c>
      <c r="K55" s="8">
        <v>60349404000000</v>
      </c>
      <c r="L55" s="8">
        <v>45606142000000</v>
      </c>
      <c r="M55" s="8">
        <v>31078825000000</v>
      </c>
      <c r="N55" s="8">
        <v>43861247000000</v>
      </c>
      <c r="O55" s="8">
        <v>24609538000000</v>
      </c>
      <c r="P55" s="8">
        <v>21232089000000</v>
      </c>
      <c r="Q55" s="8">
        <v>16856490000000</v>
      </c>
      <c r="R55" s="8">
        <v>16726745000000</v>
      </c>
      <c r="S55" s="8">
        <v>36325273000000</v>
      </c>
      <c r="T55" s="8">
        <v>38632337000000</v>
      </c>
      <c r="U55" s="8">
        <v>48419226000000</v>
      </c>
      <c r="V55" s="8">
        <v>47002639000000</v>
      </c>
      <c r="W55" s="8">
        <v>31158647000000</v>
      </c>
    </row>
    <row r="56" spans="1:23" x14ac:dyDescent="0.35">
      <c r="A56" s="9" t="s">
        <v>75</v>
      </c>
      <c r="B56" s="5">
        <v>94140989000000</v>
      </c>
      <c r="C56" s="8">
        <v>96395991000000</v>
      </c>
      <c r="D56" s="8">
        <v>102553324000000</v>
      </c>
      <c r="E56" s="8">
        <v>101680352000000</v>
      </c>
      <c r="F56" s="8">
        <v>104031250000000</v>
      </c>
      <c r="G56" s="8">
        <v>103254344000000</v>
      </c>
      <c r="H56" s="8">
        <v>106269231000000</v>
      </c>
      <c r="I56" s="8">
        <v>110868359000000</v>
      </c>
      <c r="J56" s="8">
        <v>83893532000000</v>
      </c>
      <c r="K56" s="8">
        <v>77649471000000</v>
      </c>
      <c r="L56" s="8">
        <v>66852549000000</v>
      </c>
      <c r="M56" s="8">
        <v>59269456000000</v>
      </c>
      <c r="N56" s="8">
        <v>46780928000000</v>
      </c>
      <c r="O56" s="8">
        <v>34409310000000</v>
      </c>
      <c r="P56" s="8">
        <v>26252723000000</v>
      </c>
      <c r="Q56" s="8">
        <v>25602859000000</v>
      </c>
      <c r="R56" s="8">
        <v>26850875000000</v>
      </c>
      <c r="S56" s="8">
        <v>26600586000000</v>
      </c>
      <c r="T56" s="8">
        <v>22634298000000</v>
      </c>
      <c r="U56" s="8">
        <v>10438366000000</v>
      </c>
      <c r="V56" s="8">
        <v>9960293000000</v>
      </c>
      <c r="W56" s="8">
        <v>7484142000000</v>
      </c>
    </row>
    <row r="57" spans="1:23" x14ac:dyDescent="0.35">
      <c r="A57" s="7" t="s">
        <v>76</v>
      </c>
      <c r="B57" s="5">
        <v>481860239000000</v>
      </c>
      <c r="C57" s="8">
        <v>458040690000000</v>
      </c>
      <c r="D57" s="8">
        <v>454660779000000</v>
      </c>
      <c r="E57" s="8">
        <v>409044572000000</v>
      </c>
      <c r="F57" s="8">
        <v>381946519000000</v>
      </c>
      <c r="G57" s="8">
        <v>387297891000000</v>
      </c>
      <c r="H57" s="8">
        <v>358403785000000</v>
      </c>
      <c r="I57" s="8">
        <v>318918817000000</v>
      </c>
      <c r="J57" s="8">
        <v>321633599000000</v>
      </c>
      <c r="K57" s="8">
        <v>328914024000000</v>
      </c>
      <c r="L57" s="8">
        <v>314752525000000</v>
      </c>
      <c r="M57" s="8">
        <v>316376047000000</v>
      </c>
      <c r="N57" s="8">
        <v>289334731000000</v>
      </c>
      <c r="O57" s="8">
        <v>287445926000000</v>
      </c>
      <c r="P57" s="8">
        <v>277458651000000</v>
      </c>
      <c r="Q57" s="8">
        <v>252572479000000</v>
      </c>
      <c r="R57" s="8">
        <v>249857269000000</v>
      </c>
      <c r="S57" s="8">
        <v>235098792000000</v>
      </c>
      <c r="T57" s="8">
        <v>231296761000000</v>
      </c>
      <c r="U57" s="8">
        <v>218654681000000</v>
      </c>
      <c r="V57" s="8">
        <v>220262623000000</v>
      </c>
      <c r="W57" s="8">
        <v>207978332000000</v>
      </c>
    </row>
    <row r="58" spans="1:23" x14ac:dyDescent="0.35">
      <c r="A58" s="7" t="s">
        <v>77</v>
      </c>
      <c r="B58" s="5">
        <v>0</v>
      </c>
      <c r="C58" s="8">
        <v>0</v>
      </c>
      <c r="D58" s="8">
        <v>0</v>
      </c>
      <c r="E58" s="8">
        <v>0</v>
      </c>
      <c r="F58" s="8">
        <v>0</v>
      </c>
      <c r="G58" s="8">
        <v>974338000000</v>
      </c>
      <c r="H58" s="8">
        <v>1851213000000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76656000000</v>
      </c>
      <c r="P58" s="8">
        <v>266926000000</v>
      </c>
      <c r="Q58" s="8">
        <v>425907000000</v>
      </c>
      <c r="R58" s="8">
        <v>364698000000</v>
      </c>
      <c r="S58" s="8">
        <v>385465000000</v>
      </c>
      <c r="T58" s="8">
        <v>434008000000</v>
      </c>
      <c r="U58" s="8">
        <v>305999000000</v>
      </c>
      <c r="V58" s="8">
        <v>368615000000</v>
      </c>
      <c r="W58" s="8">
        <v>391265000000</v>
      </c>
    </row>
    <row r="59" spans="1:23" ht="21.5" x14ac:dyDescent="0.35">
      <c r="A59" s="7" t="s">
        <v>78</v>
      </c>
      <c r="B59" s="5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35">
      <c r="A60" s="7" t="s">
        <v>79</v>
      </c>
      <c r="B60" s="5">
        <v>111985283000000</v>
      </c>
      <c r="C60" s="8">
        <v>93776798000000</v>
      </c>
      <c r="D60" s="8">
        <v>84703300000000</v>
      </c>
      <c r="E60" s="8">
        <v>61825221000000</v>
      </c>
      <c r="F60" s="8">
        <v>54957735000000</v>
      </c>
      <c r="G60" s="8">
        <v>46729093000000</v>
      </c>
      <c r="H60" s="8">
        <v>34006619000000</v>
      </c>
      <c r="I60" s="8">
        <v>42858083000000</v>
      </c>
      <c r="J60" s="8">
        <v>37122383000000</v>
      </c>
      <c r="K60" s="8">
        <v>32730686000000</v>
      </c>
      <c r="L60" s="8">
        <v>33679824000000</v>
      </c>
      <c r="M60" s="8">
        <v>34002680000000</v>
      </c>
      <c r="N60" s="8">
        <v>27677665000000</v>
      </c>
      <c r="O60" s="8">
        <v>26035440000000</v>
      </c>
      <c r="P60" s="8">
        <v>27899640000000</v>
      </c>
      <c r="Q60" s="8">
        <v>22784847000000</v>
      </c>
      <c r="R60" s="8">
        <v>23404482000000</v>
      </c>
      <c r="S60" s="8">
        <v>17472102000000</v>
      </c>
      <c r="T60" s="8">
        <v>17460634000000</v>
      </c>
      <c r="U60" s="8">
        <v>14488610000000</v>
      </c>
      <c r="V60" s="8">
        <v>12642157000000</v>
      </c>
      <c r="W60" s="8">
        <v>12865884000000</v>
      </c>
    </row>
    <row r="61" spans="1:23" x14ac:dyDescent="0.35">
      <c r="A61" s="7" t="s">
        <v>80</v>
      </c>
      <c r="B61" s="5">
        <v>20886724000000</v>
      </c>
      <c r="C61" s="8">
        <v>22131575000000</v>
      </c>
      <c r="D61" s="8">
        <v>25316735000000</v>
      </c>
      <c r="E61" s="8">
        <v>23967022000000</v>
      </c>
      <c r="F61" s="8">
        <v>19338995000000</v>
      </c>
      <c r="G61" s="8">
        <v>19235333000000</v>
      </c>
      <c r="H61" s="8">
        <v>23775166000000</v>
      </c>
      <c r="I61" s="8">
        <v>20519286000000</v>
      </c>
      <c r="J61" s="8">
        <v>19304188000000</v>
      </c>
      <c r="K61" s="8">
        <v>16817575000000</v>
      </c>
      <c r="L61" s="8">
        <v>14863716000000</v>
      </c>
      <c r="M61" s="8">
        <v>12508364000000</v>
      </c>
      <c r="N61" s="8">
        <v>12747866000000</v>
      </c>
      <c r="O61" s="8">
        <v>11151366000000</v>
      </c>
      <c r="P61" s="8">
        <v>11878118000000</v>
      </c>
      <c r="Q61" s="8">
        <v>12610794000000</v>
      </c>
      <c r="R61" s="8">
        <v>11227779000000</v>
      </c>
      <c r="S61" s="8">
        <v>10331032000000</v>
      </c>
      <c r="T61" s="8">
        <v>11168656000000</v>
      </c>
      <c r="U61" s="8">
        <v>14290857000000</v>
      </c>
      <c r="V61" s="8">
        <v>10996924000000</v>
      </c>
      <c r="W61" s="8">
        <v>9659622000000</v>
      </c>
    </row>
    <row r="62" spans="1:23" x14ac:dyDescent="0.35">
      <c r="A62" s="9" t="s">
        <v>81</v>
      </c>
      <c r="B62" s="5">
        <v>7013050000000</v>
      </c>
      <c r="C62" s="8">
        <v>8125980000000</v>
      </c>
      <c r="D62" s="8">
        <v>9418750000000</v>
      </c>
      <c r="E62" s="8">
        <v>8738690000000</v>
      </c>
      <c r="F62" s="8">
        <v>8118329000000</v>
      </c>
      <c r="G62" s="8">
        <v>8302980000000</v>
      </c>
      <c r="H62" s="8">
        <v>6144022000000</v>
      </c>
      <c r="I62" s="8">
        <v>4750294000000</v>
      </c>
      <c r="J62" s="8">
        <v>3375373000000</v>
      </c>
      <c r="K62" s="8">
        <v>3369383000000</v>
      </c>
      <c r="L62" s="8">
        <v>3098242000000</v>
      </c>
      <c r="M62" s="8">
        <v>3074314000000</v>
      </c>
      <c r="N62" s="8">
        <v>2642628000000</v>
      </c>
      <c r="O62" s="8">
        <v>2896917000000</v>
      </c>
      <c r="P62" s="8">
        <v>3252009000000</v>
      </c>
      <c r="Q62" s="8">
        <v>3736099000000</v>
      </c>
      <c r="R62" s="8">
        <v>3927501000000</v>
      </c>
      <c r="S62" s="8">
        <v>3613006000000</v>
      </c>
      <c r="T62" s="8">
        <v>3479310000000</v>
      </c>
      <c r="U62" s="8">
        <v>3541502000000</v>
      </c>
      <c r="V62" s="8">
        <v>3796678000000</v>
      </c>
      <c r="W62" s="8">
        <v>3498146000000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13873674000000</v>
      </c>
      <c r="C64" s="8">
        <v>14005595000000</v>
      </c>
      <c r="D64" s="8">
        <v>15897985000000</v>
      </c>
      <c r="E64" s="8">
        <v>15228332000000</v>
      </c>
      <c r="F64" s="8">
        <v>11220666000000</v>
      </c>
      <c r="G64" s="8">
        <v>10932353000000</v>
      </c>
      <c r="H64" s="8">
        <v>17631144000000</v>
      </c>
      <c r="I64" s="8">
        <v>15768992000000</v>
      </c>
      <c r="J64" s="8">
        <v>15928815000000</v>
      </c>
      <c r="K64" s="8">
        <v>13448192000000</v>
      </c>
      <c r="L64" s="8">
        <v>11765474000000</v>
      </c>
      <c r="M64" s="8">
        <v>9434050000000</v>
      </c>
      <c r="N64" s="8">
        <v>10105238000000</v>
      </c>
      <c r="O64" s="8">
        <v>8254449000000</v>
      </c>
      <c r="P64" s="8">
        <v>8626109000000</v>
      </c>
      <c r="Q64" s="8">
        <v>8874695000000</v>
      </c>
      <c r="R64" s="8">
        <v>7300278000000</v>
      </c>
      <c r="S64" s="8">
        <v>6718026000000</v>
      </c>
      <c r="T64" s="8">
        <v>7689346000000</v>
      </c>
      <c r="U64" s="8">
        <v>10749355000000</v>
      </c>
      <c r="V64" s="8">
        <v>7200246000000</v>
      </c>
      <c r="W64" s="8">
        <v>6161476000000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138551657000000</v>
      </c>
      <c r="C66" s="8">
        <v>137872726000000</v>
      </c>
      <c r="D66" s="8">
        <v>131628065000000</v>
      </c>
      <c r="E66" s="8">
        <v>127129786000000</v>
      </c>
      <c r="F66" s="8">
        <v>122464970000000</v>
      </c>
      <c r="G66" s="8">
        <v>117965416000000</v>
      </c>
      <c r="H66" s="8">
        <v>113424966000000</v>
      </c>
      <c r="I66" s="8">
        <v>109899149000000</v>
      </c>
      <c r="J66" s="8">
        <v>104475159000000</v>
      </c>
      <c r="K66" s="8">
        <v>98585990000000</v>
      </c>
      <c r="L66" s="8">
        <v>93055837000000</v>
      </c>
      <c r="M66" s="8">
        <v>88384441000000</v>
      </c>
      <c r="N66" s="8">
        <v>83901010000000</v>
      </c>
      <c r="O66" s="8">
        <v>79092765000000</v>
      </c>
      <c r="P66" s="8">
        <v>74614786000000</v>
      </c>
      <c r="Q66" s="8">
        <v>70608353000000</v>
      </c>
      <c r="R66" s="8">
        <v>67429203000000</v>
      </c>
      <c r="S66" s="8">
        <v>64590770000000</v>
      </c>
      <c r="T66" s="8">
        <v>62072767000000</v>
      </c>
      <c r="U66" s="8">
        <v>58940723000000</v>
      </c>
      <c r="V66" s="8">
        <v>56365695000000</v>
      </c>
      <c r="W66" s="8">
        <v>53874961000000</v>
      </c>
    </row>
    <row r="67" spans="1:23" x14ac:dyDescent="0.35">
      <c r="A67" s="13" t="s">
        <v>86</v>
      </c>
      <c r="B67" s="5">
        <v>71006213000000</v>
      </c>
      <c r="C67" s="8">
        <v>36257461000000</v>
      </c>
      <c r="D67" s="8">
        <v>36257461000000</v>
      </c>
      <c r="E67" s="8">
        <v>36204797000000</v>
      </c>
      <c r="F67" s="8">
        <v>36204797000000</v>
      </c>
      <c r="G67" s="8">
        <v>36204797000000</v>
      </c>
      <c r="H67" s="8">
        <v>36204797000000</v>
      </c>
      <c r="I67" s="8">
        <v>35648805000000</v>
      </c>
      <c r="J67" s="8">
        <v>35585622000000</v>
      </c>
      <c r="K67" s="8">
        <v>35585622000000</v>
      </c>
      <c r="L67" s="8">
        <v>35585622000000</v>
      </c>
      <c r="M67" s="8">
        <v>35585622000000</v>
      </c>
      <c r="N67" s="8">
        <v>35525569000000</v>
      </c>
      <c r="O67" s="8">
        <v>35525569000000</v>
      </c>
      <c r="P67" s="8">
        <v>35525569000000</v>
      </c>
      <c r="Q67" s="8">
        <v>35477962000000</v>
      </c>
      <c r="R67" s="8">
        <v>35477962000000</v>
      </c>
      <c r="S67" s="8">
        <v>35477962000000</v>
      </c>
      <c r="T67" s="8">
        <v>35477967000000</v>
      </c>
      <c r="U67" s="8">
        <v>35442539000000</v>
      </c>
      <c r="V67" s="8">
        <v>35442539000000</v>
      </c>
      <c r="W67" s="8">
        <v>35442539000000</v>
      </c>
    </row>
    <row r="68" spans="1:23" x14ac:dyDescent="0.35">
      <c r="A68" s="9" t="s">
        <v>87</v>
      </c>
      <c r="B68" s="5">
        <v>70450216000000</v>
      </c>
      <c r="C68" s="8">
        <v>35225108000000</v>
      </c>
      <c r="D68" s="8">
        <v>35225108000000</v>
      </c>
      <c r="E68" s="8">
        <v>35172385000000</v>
      </c>
      <c r="F68" s="8">
        <v>35172385000000</v>
      </c>
      <c r="G68" s="8">
        <v>35172385000000</v>
      </c>
      <c r="H68" s="8">
        <v>35172385000000</v>
      </c>
      <c r="I68" s="8">
        <v>35172385000000</v>
      </c>
      <c r="J68" s="8">
        <v>35109148000000</v>
      </c>
      <c r="K68" s="8">
        <v>35109148000000</v>
      </c>
      <c r="L68" s="8">
        <v>35109148000000</v>
      </c>
      <c r="M68" s="8">
        <v>35109148000000</v>
      </c>
      <c r="N68" s="8">
        <v>35049062000000</v>
      </c>
      <c r="O68" s="8">
        <v>35049062000000</v>
      </c>
      <c r="P68" s="8">
        <v>35049062000000</v>
      </c>
      <c r="Q68" s="8">
        <v>35001400000000</v>
      </c>
      <c r="R68" s="8">
        <v>35001400000000</v>
      </c>
      <c r="S68" s="8">
        <v>35001400000000</v>
      </c>
      <c r="T68" s="8">
        <v>35001400000000</v>
      </c>
      <c r="U68" s="8">
        <v>34965922000000</v>
      </c>
      <c r="V68" s="8">
        <v>34965922000000</v>
      </c>
      <c r="W68" s="8">
        <v>34965922000000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0</v>
      </c>
      <c r="C70" s="8">
        <v>476356000000</v>
      </c>
      <c r="D70" s="8">
        <v>476356000000</v>
      </c>
      <c r="E70" s="8">
        <v>476415000000</v>
      </c>
      <c r="F70" s="8">
        <v>476415000000</v>
      </c>
      <c r="G70" s="8">
        <v>476415000000</v>
      </c>
      <c r="H70" s="8">
        <v>476415000000</v>
      </c>
      <c r="I70" s="8">
        <v>476420000000</v>
      </c>
      <c r="J70" s="8">
        <v>476474000000</v>
      </c>
      <c r="K70" s="8">
        <v>476474000000</v>
      </c>
      <c r="L70" s="8">
        <v>476474000000</v>
      </c>
      <c r="M70" s="8">
        <v>476474000000</v>
      </c>
      <c r="N70" s="8">
        <v>476507000000</v>
      </c>
      <c r="O70" s="8">
        <v>476507000000</v>
      </c>
      <c r="P70" s="8">
        <v>476507000000</v>
      </c>
      <c r="Q70" s="8">
        <v>476562000000</v>
      </c>
      <c r="R70" s="8">
        <v>476562000000</v>
      </c>
      <c r="S70" s="8">
        <v>476562000000</v>
      </c>
      <c r="T70" s="8">
        <v>476567000000</v>
      </c>
      <c r="U70" s="8">
        <v>476617000000</v>
      </c>
      <c r="V70" s="8">
        <v>476617000000</v>
      </c>
      <c r="W70" s="8">
        <v>476617000000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555997000000</v>
      </c>
      <c r="C73" s="8">
        <v>555997000000</v>
      </c>
      <c r="D73" s="8">
        <v>555997000000</v>
      </c>
      <c r="E73" s="8">
        <v>555997000000</v>
      </c>
      <c r="F73" s="8">
        <v>555997000000</v>
      </c>
      <c r="G73" s="8">
        <v>555997000000</v>
      </c>
      <c r="H73" s="8">
        <v>555997000000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20845440000000</v>
      </c>
      <c r="C74" s="8">
        <v>45028418000000</v>
      </c>
      <c r="D74" s="8">
        <v>45028627000000</v>
      </c>
      <c r="E74" s="8">
        <v>43386280000000</v>
      </c>
      <c r="F74" s="8">
        <v>43386686000000</v>
      </c>
      <c r="G74" s="8">
        <v>11606679000000</v>
      </c>
      <c r="H74" s="8">
        <v>11608569000000</v>
      </c>
      <c r="I74" s="8">
        <v>9151450000000</v>
      </c>
      <c r="J74" s="8">
        <v>9151551000000</v>
      </c>
      <c r="K74" s="8">
        <v>9155659000000</v>
      </c>
      <c r="L74" s="8">
        <v>9155896000000</v>
      </c>
      <c r="M74" s="8">
        <v>6784301000000</v>
      </c>
      <c r="N74" s="8">
        <v>6789525000000</v>
      </c>
      <c r="O74" s="8">
        <v>6789602000000</v>
      </c>
      <c r="P74" s="8">
        <v>6789643000000</v>
      </c>
      <c r="Q74" s="8">
        <v>5172187000000</v>
      </c>
      <c r="R74" s="8">
        <v>5172660000000</v>
      </c>
      <c r="S74" s="8">
        <v>5172679000000</v>
      </c>
      <c r="T74" s="8">
        <v>5172684000000</v>
      </c>
      <c r="U74" s="8">
        <v>3858169000000</v>
      </c>
      <c r="V74" s="8">
        <v>3865777000000</v>
      </c>
      <c r="W74" s="8">
        <v>3867819000000</v>
      </c>
    </row>
    <row r="75" spans="1:23" x14ac:dyDescent="0.35">
      <c r="A75" s="7" t="s">
        <v>94</v>
      </c>
      <c r="B75" s="5">
        <v>-13199000000</v>
      </c>
      <c r="C75" s="8">
        <v>-20133000000</v>
      </c>
      <c r="D75" s="8">
        <v>0</v>
      </c>
      <c r="E75" s="8">
        <v>-2181000000</v>
      </c>
      <c r="F75" s="8">
        <v>1302000000</v>
      </c>
      <c r="G75" s="8">
        <v>4648000000</v>
      </c>
      <c r="H75" s="8">
        <v>0</v>
      </c>
      <c r="I75" s="8">
        <v>7355000000</v>
      </c>
      <c r="J75" s="8">
        <v>13987000000</v>
      </c>
      <c r="K75" s="8">
        <v>2965000000</v>
      </c>
      <c r="L75" s="8">
        <v>0</v>
      </c>
      <c r="M75" s="8">
        <v>15000000</v>
      </c>
      <c r="N75" s="8">
        <v>3468000000</v>
      </c>
      <c r="O75" s="8">
        <v>1803000000</v>
      </c>
      <c r="P75" s="8">
        <v>0</v>
      </c>
      <c r="Q75" s="8">
        <v>-1749000000</v>
      </c>
      <c r="R75" s="8">
        <v>-1105000000</v>
      </c>
      <c r="S75" s="8">
        <v>12359000000</v>
      </c>
      <c r="T75" s="8">
        <v>0</v>
      </c>
      <c r="U75" s="8">
        <v>-26000000</v>
      </c>
      <c r="V75" s="8">
        <v>-70000000</v>
      </c>
      <c r="W75" s="8">
        <v>174000000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45331275000000</v>
      </c>
      <c r="C77" s="8">
        <v>55234141000000</v>
      </c>
      <c r="D77" s="8">
        <v>49025144000000</v>
      </c>
      <c r="E77" s="8">
        <v>46266763000000</v>
      </c>
      <c r="F77" s="8">
        <v>41653820000000</v>
      </c>
      <c r="G77" s="8">
        <v>68979321000000</v>
      </c>
      <c r="H77" s="8">
        <v>64482685000000</v>
      </c>
      <c r="I77" s="8">
        <v>64059161000000</v>
      </c>
      <c r="J77" s="8">
        <v>58761195000000</v>
      </c>
      <c r="K77" s="8">
        <v>52957670000000</v>
      </c>
      <c r="L77" s="8">
        <v>47469491000000</v>
      </c>
      <c r="M77" s="8">
        <v>45261263000000</v>
      </c>
      <c r="N77" s="8">
        <v>40923663000000</v>
      </c>
      <c r="O77" s="8">
        <v>36212537000000</v>
      </c>
      <c r="P77" s="8">
        <v>31815705000000</v>
      </c>
      <c r="Q77" s="8">
        <v>29503180000000</v>
      </c>
      <c r="R77" s="8">
        <v>26404162000000</v>
      </c>
      <c r="S77" s="8">
        <v>23587283000000</v>
      </c>
      <c r="T77" s="8">
        <v>21129945000000</v>
      </c>
      <c r="U77" s="8">
        <v>19438896000000</v>
      </c>
      <c r="V77" s="8">
        <v>16884667000000</v>
      </c>
      <c r="W77" s="8">
        <v>14485828000000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29503180000000</v>
      </c>
      <c r="R78" s="8">
        <v>0</v>
      </c>
      <c r="S78" s="8">
        <v>23587283000000</v>
      </c>
      <c r="T78" s="8">
        <v>21129945000000</v>
      </c>
      <c r="U78" s="8">
        <v>0</v>
      </c>
      <c r="V78" s="8">
        <v>0</v>
      </c>
      <c r="W78" s="8">
        <v>14485828000000</v>
      </c>
    </row>
    <row r="79" spans="1:23" x14ac:dyDescent="0.35">
      <c r="A79" s="9" t="s">
        <v>98</v>
      </c>
      <c r="B79" s="5">
        <v>45331275000000</v>
      </c>
      <c r="C79" s="8">
        <v>55234141000000</v>
      </c>
      <c r="D79" s="8">
        <v>49025144000000</v>
      </c>
      <c r="E79" s="8">
        <v>46266763000000</v>
      </c>
      <c r="F79" s="8">
        <v>41653820000000</v>
      </c>
      <c r="G79" s="8">
        <v>68979321000000</v>
      </c>
      <c r="H79" s="8">
        <v>64482685000000</v>
      </c>
      <c r="I79" s="8">
        <v>64059161000000</v>
      </c>
      <c r="J79" s="8">
        <v>58761195000000</v>
      </c>
      <c r="K79" s="8">
        <v>52957670000000</v>
      </c>
      <c r="L79" s="8">
        <v>47469491000000</v>
      </c>
      <c r="M79" s="8">
        <v>45261263000000</v>
      </c>
      <c r="N79" s="8">
        <v>40923663000000</v>
      </c>
      <c r="O79" s="8">
        <v>36212537000000</v>
      </c>
      <c r="P79" s="8">
        <v>31815705000000</v>
      </c>
      <c r="Q79" s="8">
        <v>0</v>
      </c>
      <c r="R79" s="8">
        <v>26404162000000</v>
      </c>
      <c r="S79" s="8">
        <v>0</v>
      </c>
      <c r="T79" s="8">
        <v>0</v>
      </c>
      <c r="U79" s="8">
        <v>19438896000000</v>
      </c>
      <c r="V79" s="8">
        <v>16884667000000</v>
      </c>
      <c r="W79" s="8">
        <v>0</v>
      </c>
    </row>
    <row r="80" spans="1:23" x14ac:dyDescent="0.35">
      <c r="A80" s="7" t="s">
        <v>99</v>
      </c>
      <c r="B80" s="5">
        <v>1381928000000</v>
      </c>
      <c r="C80" s="8">
        <v>1372839000000</v>
      </c>
      <c r="D80" s="8">
        <v>1316833000000</v>
      </c>
      <c r="E80" s="8">
        <v>1274127000000</v>
      </c>
      <c r="F80" s="8">
        <v>1218365000000</v>
      </c>
      <c r="G80" s="8">
        <v>1169971000000</v>
      </c>
      <c r="H80" s="8">
        <v>1128915000000</v>
      </c>
      <c r="I80" s="8">
        <v>1032378000000</v>
      </c>
      <c r="J80" s="8">
        <v>962804000000</v>
      </c>
      <c r="K80" s="8">
        <v>884074000000</v>
      </c>
      <c r="L80" s="8">
        <v>844828000000</v>
      </c>
      <c r="M80" s="8">
        <v>753240000000</v>
      </c>
      <c r="N80" s="8">
        <v>658785000000</v>
      </c>
      <c r="O80" s="8">
        <v>563254000000</v>
      </c>
      <c r="P80" s="8">
        <v>483869000000</v>
      </c>
      <c r="Q80" s="8">
        <v>456773000000</v>
      </c>
      <c r="R80" s="8">
        <v>375524000000</v>
      </c>
      <c r="S80" s="8">
        <v>340487000000</v>
      </c>
      <c r="T80" s="8">
        <v>292171000000</v>
      </c>
      <c r="U80" s="8">
        <v>201145000000</v>
      </c>
      <c r="V80" s="8">
        <v>172782000000</v>
      </c>
      <c r="W80" s="8">
        <v>78601000000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64136535000000</v>
      </c>
      <c r="C82" s="8">
        <v>68334945000000</v>
      </c>
      <c r="D82" s="8">
        <v>72583130000000</v>
      </c>
      <c r="E82" s="8">
        <v>67165917000000</v>
      </c>
      <c r="F82" s="8">
        <v>57649532000000</v>
      </c>
      <c r="G82" s="8">
        <v>55461134000000</v>
      </c>
      <c r="H82" s="8">
        <v>58123708000000</v>
      </c>
      <c r="I82" s="8">
        <v>40600496000000</v>
      </c>
      <c r="J82" s="8">
        <v>39222766000000</v>
      </c>
      <c r="K82" s="8">
        <v>34254198000000</v>
      </c>
      <c r="L82" s="8">
        <v>30124699000000</v>
      </c>
      <c r="M82" s="8">
        <v>26619441000000</v>
      </c>
      <c r="N82" s="8">
        <v>24991597000000</v>
      </c>
      <c r="O82" s="8">
        <v>21430393000000</v>
      </c>
      <c r="P82" s="8">
        <v>21156705000000</v>
      </c>
      <c r="Q82" s="8">
        <v>24669151000000</v>
      </c>
      <c r="R82" s="8">
        <v>21203184000000</v>
      </c>
      <c r="S82" s="8">
        <v>45396743000000</v>
      </c>
      <c r="T82" s="8">
        <v>44233950000000</v>
      </c>
      <c r="U82" s="8">
        <v>21684595000000</v>
      </c>
      <c r="V82" s="8">
        <v>23081209000000</v>
      </c>
      <c r="W82" s="8">
        <v>34095980000000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24085447000000</v>
      </c>
      <c r="T83" s="8">
        <v>21909553000000</v>
      </c>
      <c r="U83" s="8">
        <v>0</v>
      </c>
      <c r="V83" s="8">
        <v>0</v>
      </c>
      <c r="W83" s="8">
        <v>12128934000000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24085447000000</v>
      </c>
      <c r="T86" s="8">
        <v>21909553000000</v>
      </c>
      <c r="U86" s="8">
        <v>0</v>
      </c>
      <c r="V86" s="8">
        <v>0</v>
      </c>
      <c r="W86" s="8">
        <v>12128934000000</v>
      </c>
    </row>
    <row r="87" spans="1:23" x14ac:dyDescent="0.35">
      <c r="A87" s="7" t="s">
        <v>106</v>
      </c>
      <c r="B87" s="5">
        <v>64136535000000</v>
      </c>
      <c r="C87" s="8">
        <v>68334945000000</v>
      </c>
      <c r="D87" s="8">
        <v>72583130000000</v>
      </c>
      <c r="E87" s="8">
        <v>67165917000000</v>
      </c>
      <c r="F87" s="8">
        <v>57649532000000</v>
      </c>
      <c r="G87" s="8">
        <v>55461134000000</v>
      </c>
      <c r="H87" s="8">
        <v>58123708000000</v>
      </c>
      <c r="I87" s="8">
        <v>40600496000000</v>
      </c>
      <c r="J87" s="8">
        <v>39222766000000</v>
      </c>
      <c r="K87" s="8">
        <v>34254198000000</v>
      </c>
      <c r="L87" s="8">
        <v>30124699000000</v>
      </c>
      <c r="M87" s="8">
        <v>26619441000000</v>
      </c>
      <c r="N87" s="8">
        <v>24991597000000</v>
      </c>
      <c r="O87" s="8">
        <v>21430393000000</v>
      </c>
      <c r="P87" s="8">
        <v>21156705000000</v>
      </c>
      <c r="Q87" s="8">
        <v>24669151000000</v>
      </c>
      <c r="R87" s="8">
        <v>21203184000000</v>
      </c>
      <c r="S87" s="8">
        <v>21311296000000</v>
      </c>
      <c r="T87" s="8">
        <v>22324397000000</v>
      </c>
      <c r="U87" s="8">
        <v>21684595000000</v>
      </c>
      <c r="V87" s="8">
        <v>23081209000000</v>
      </c>
      <c r="W87" s="8">
        <v>21967046000000</v>
      </c>
    </row>
    <row r="88" spans="1:23" x14ac:dyDescent="0.35">
      <c r="A88" s="9" t="s">
        <v>107</v>
      </c>
      <c r="B88" s="5">
        <v>9898043000000</v>
      </c>
      <c r="C88" s="8">
        <v>14332023000000</v>
      </c>
      <c r="D88" s="8">
        <v>14935065000000</v>
      </c>
      <c r="E88" s="8">
        <v>14460316000000</v>
      </c>
      <c r="F88" s="8">
        <v>13000152000000</v>
      </c>
      <c r="G88" s="8">
        <v>13058632000000</v>
      </c>
      <c r="H88" s="8">
        <v>13253457000000</v>
      </c>
      <c r="I88" s="8">
        <v>56086000000</v>
      </c>
      <c r="J88" s="8">
        <v>56682000000</v>
      </c>
      <c r="K88" s="8">
        <v>56682000000</v>
      </c>
      <c r="L88" s="8">
        <v>56682000000</v>
      </c>
      <c r="M88" s="8">
        <v>29688000000</v>
      </c>
      <c r="N88" s="8">
        <v>34288000000</v>
      </c>
      <c r="O88" s="8">
        <v>34288000000</v>
      </c>
      <c r="P88" s="8">
        <v>34868000000</v>
      </c>
      <c r="Q88" s="8">
        <v>34868000000</v>
      </c>
      <c r="R88" s="8">
        <v>35008000000</v>
      </c>
      <c r="S88" s="8">
        <v>38509000000</v>
      </c>
      <c r="T88" s="8">
        <v>38509000000</v>
      </c>
      <c r="U88" s="8">
        <v>38509000000</v>
      </c>
      <c r="V88" s="8">
        <v>5677000000</v>
      </c>
      <c r="W88" s="8">
        <v>5957000000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54238492000000</v>
      </c>
      <c r="C93" s="8">
        <v>54002922000000</v>
      </c>
      <c r="D93" s="8">
        <v>57648065000000</v>
      </c>
      <c r="E93" s="8">
        <v>52705601000000</v>
      </c>
      <c r="F93" s="8">
        <v>44649380000000</v>
      </c>
      <c r="G93" s="8">
        <v>42402502000000</v>
      </c>
      <c r="H93" s="8">
        <v>44870251000000</v>
      </c>
      <c r="I93" s="8">
        <v>40544410000000</v>
      </c>
      <c r="J93" s="8">
        <v>39166084000000</v>
      </c>
      <c r="K93" s="8">
        <v>34197516000000</v>
      </c>
      <c r="L93" s="8">
        <v>30068017000000</v>
      </c>
      <c r="M93" s="8">
        <v>26589753000000</v>
      </c>
      <c r="N93" s="8">
        <v>24957309000000</v>
      </c>
      <c r="O93" s="8">
        <v>21396105000000</v>
      </c>
      <c r="P93" s="8">
        <v>21121837000000</v>
      </c>
      <c r="Q93" s="8">
        <v>24634283000000</v>
      </c>
      <c r="R93" s="8">
        <v>21168176000000</v>
      </c>
      <c r="S93" s="8">
        <v>21272787000000</v>
      </c>
      <c r="T93" s="8">
        <v>22285888000000</v>
      </c>
      <c r="U93" s="8">
        <v>21646086000000</v>
      </c>
      <c r="V93" s="8">
        <v>23075532000000</v>
      </c>
      <c r="W93" s="8">
        <v>21961089000000</v>
      </c>
    </row>
    <row r="94" spans="1:23" x14ac:dyDescent="0.35">
      <c r="A94" s="12" t="s">
        <v>113</v>
      </c>
      <c r="B94" s="5">
        <v>820608153000000</v>
      </c>
      <c r="C94" s="8">
        <v>1001120992000000</v>
      </c>
      <c r="D94" s="8">
        <v>896495055000000</v>
      </c>
      <c r="E94" s="8">
        <v>842622910000000</v>
      </c>
      <c r="F94" s="8">
        <v>826883564000000</v>
      </c>
      <c r="G94" s="8">
        <v>816392847000000</v>
      </c>
      <c r="H94" s="8">
        <v>874485360000000</v>
      </c>
      <c r="I94" s="8">
        <v>966926422000000</v>
      </c>
      <c r="J94" s="8">
        <v>822872208000000</v>
      </c>
      <c r="K94" s="8">
        <v>766548125000000</v>
      </c>
      <c r="L94" s="8">
        <v>684875487000000</v>
      </c>
      <c r="M94" s="8">
        <v>444449742000000</v>
      </c>
      <c r="N94" s="8">
        <v>645512197000000</v>
      </c>
      <c r="O94" s="8">
        <v>271185425000000</v>
      </c>
      <c r="P94" s="8">
        <v>519149611000000</v>
      </c>
      <c r="Q94" s="8">
        <v>473775489000000</v>
      </c>
      <c r="R94" s="8">
        <v>537536609000000</v>
      </c>
      <c r="S94" s="8">
        <v>507439595000000</v>
      </c>
      <c r="T94" s="8">
        <v>511108284000000</v>
      </c>
      <c r="U94" s="8">
        <v>506908134000000</v>
      </c>
      <c r="V94" s="8">
        <v>408121614000000</v>
      </c>
      <c r="W94" s="8">
        <v>320802725000000</v>
      </c>
    </row>
    <row r="95" spans="1:23" x14ac:dyDescent="0.35">
      <c r="A95" s="7" t="s">
        <v>114</v>
      </c>
      <c r="B95" s="5">
        <v>293052448000000</v>
      </c>
      <c r="C95" s="8">
        <v>449542491000000</v>
      </c>
      <c r="D95" s="8">
        <v>350601542000000</v>
      </c>
      <c r="E95" s="8">
        <v>408308378000000</v>
      </c>
      <c r="F95" s="8">
        <v>369737020000000</v>
      </c>
      <c r="G95" s="8">
        <v>325020431000000</v>
      </c>
      <c r="H95" s="8">
        <v>360120743000000</v>
      </c>
      <c r="I95" s="8">
        <v>453998649000000</v>
      </c>
      <c r="J95" s="8">
        <v>335043436000000</v>
      </c>
      <c r="K95" s="8">
        <v>336394223000000</v>
      </c>
      <c r="L95" s="8">
        <v>279342444000000</v>
      </c>
      <c r="M95" s="8">
        <v>269080164000000</v>
      </c>
      <c r="N95" s="8">
        <v>247310147000000</v>
      </c>
      <c r="O95" s="8">
        <v>110071025000000</v>
      </c>
      <c r="P95" s="8">
        <v>185950560000000</v>
      </c>
      <c r="Q95" s="8">
        <v>159103571000000</v>
      </c>
      <c r="R95" s="8">
        <v>225593895000000</v>
      </c>
      <c r="S95" s="8">
        <v>192535468000000</v>
      </c>
      <c r="T95" s="8">
        <v>228476804000000</v>
      </c>
      <c r="U95" s="8">
        <v>258118246000000</v>
      </c>
      <c r="V95" s="8">
        <v>192369611000000</v>
      </c>
      <c r="W95" s="8">
        <v>173526773000000</v>
      </c>
    </row>
    <row r="96" spans="1:23" x14ac:dyDescent="0.35">
      <c r="A96" s="9" t="s">
        <v>115</v>
      </c>
      <c r="B96" s="5">
        <v>4155223000000</v>
      </c>
      <c r="C96" s="8">
        <v>1754807000000</v>
      </c>
      <c r="D96" s="8">
        <v>4593012000000</v>
      </c>
      <c r="E96" s="8">
        <v>9012961000000</v>
      </c>
      <c r="F96" s="8">
        <v>3009719000000</v>
      </c>
      <c r="G96" s="8">
        <v>1077176000000</v>
      </c>
      <c r="H96" s="8">
        <v>2450745000000</v>
      </c>
      <c r="I96" s="8">
        <v>3491830000000</v>
      </c>
      <c r="J96" s="8">
        <v>3721464000000</v>
      </c>
      <c r="K96" s="8">
        <v>4341953000000</v>
      </c>
      <c r="L96" s="8">
        <v>1147456000000</v>
      </c>
      <c r="M96" s="8">
        <v>4600898000000</v>
      </c>
      <c r="N96" s="8">
        <v>4244316000000</v>
      </c>
      <c r="O96" s="8">
        <v>6066424000000</v>
      </c>
      <c r="P96" s="8">
        <v>1605493000000</v>
      </c>
      <c r="Q96" s="8">
        <v>4948994000000</v>
      </c>
      <c r="R96" s="8">
        <v>2347789000000</v>
      </c>
      <c r="S96" s="8">
        <v>5417391000000</v>
      </c>
      <c r="T96" s="8">
        <v>1108119000000</v>
      </c>
      <c r="U96" s="8">
        <v>2331261000000</v>
      </c>
      <c r="V96" s="8">
        <v>4938834000000</v>
      </c>
      <c r="W96" s="8">
        <v>2434219000000</v>
      </c>
    </row>
    <row r="97" spans="1:23" x14ac:dyDescent="0.35">
      <c r="A97" s="9" t="s">
        <v>116</v>
      </c>
      <c r="B97" s="5">
        <v>2467059000000</v>
      </c>
      <c r="C97" s="8">
        <v>2184537000000</v>
      </c>
      <c r="D97" s="8">
        <v>4415918000000</v>
      </c>
      <c r="E97" s="8">
        <v>7397549000000</v>
      </c>
      <c r="F97" s="8">
        <v>3172457000000</v>
      </c>
      <c r="G97" s="8">
        <v>7125799000000</v>
      </c>
      <c r="H97" s="8">
        <v>1361969000000</v>
      </c>
      <c r="I97" s="8">
        <v>8848029000000</v>
      </c>
      <c r="J97" s="8">
        <v>3991746000000</v>
      </c>
      <c r="K97" s="8">
        <v>8354917000000</v>
      </c>
      <c r="L97" s="8">
        <v>3155974000000</v>
      </c>
      <c r="M97" s="8">
        <v>3251790000000</v>
      </c>
      <c r="N97" s="8">
        <v>6370374000000</v>
      </c>
      <c r="O97" s="8">
        <v>6661429000000</v>
      </c>
      <c r="P97" s="8">
        <v>3004364000000</v>
      </c>
      <c r="Q97" s="8">
        <v>231654000000</v>
      </c>
      <c r="R97" s="8">
        <v>1373127000000</v>
      </c>
      <c r="S97" s="8">
        <v>5126806000000</v>
      </c>
      <c r="T97" s="8">
        <v>5611861000000</v>
      </c>
      <c r="U97" s="8">
        <v>4501457000000</v>
      </c>
      <c r="V97" s="8">
        <v>6763993000000</v>
      </c>
      <c r="W97" s="8">
        <v>2942408000000</v>
      </c>
    </row>
    <row r="98" spans="1:23" x14ac:dyDescent="0.35">
      <c r="A98" s="9" t="s">
        <v>117</v>
      </c>
      <c r="B98" s="5">
        <v>286430166000000</v>
      </c>
      <c r="C98" s="8">
        <v>445603147000000</v>
      </c>
      <c r="D98" s="8">
        <v>341592612000000</v>
      </c>
      <c r="E98" s="8">
        <v>391897868000000</v>
      </c>
      <c r="F98" s="8">
        <v>363554844000000</v>
      </c>
      <c r="G98" s="8">
        <v>316817456000000</v>
      </c>
      <c r="H98" s="8">
        <v>356308029000000</v>
      </c>
      <c r="I98" s="8">
        <v>441658790000000</v>
      </c>
      <c r="J98" s="8">
        <v>327330226000000</v>
      </c>
      <c r="K98" s="8">
        <v>323697353000000</v>
      </c>
      <c r="L98" s="8">
        <v>275039014000000</v>
      </c>
      <c r="M98" s="8">
        <v>261227476000000</v>
      </c>
      <c r="N98" s="8">
        <v>236695457000000</v>
      </c>
      <c r="O98" s="8">
        <v>97343172000000</v>
      </c>
      <c r="P98" s="8">
        <v>181340703000000</v>
      </c>
      <c r="Q98" s="8">
        <v>153922923000000</v>
      </c>
      <c r="R98" s="8">
        <v>221872979000000</v>
      </c>
      <c r="S98" s="8">
        <v>181991271000000</v>
      </c>
      <c r="T98" s="8">
        <v>221756824000000</v>
      </c>
      <c r="U98" s="8">
        <v>251285528000000</v>
      </c>
      <c r="V98" s="8">
        <v>180666784000000</v>
      </c>
      <c r="W98" s="8">
        <v>168150146000000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56230445000000</v>
      </c>
      <c r="C101" s="8">
        <v>63791723000000</v>
      </c>
      <c r="D101" s="8">
        <v>67845653000000</v>
      </c>
      <c r="E101" s="8">
        <v>63972607000000</v>
      </c>
      <c r="F101" s="8">
        <v>60878320000000</v>
      </c>
      <c r="G101" s="8">
        <v>62604464000000</v>
      </c>
      <c r="H101" s="8">
        <v>64666942000000</v>
      </c>
      <c r="I101" s="8">
        <v>76340474000000</v>
      </c>
      <c r="J101" s="8">
        <v>68103612000000</v>
      </c>
      <c r="K101" s="8">
        <v>57940693000000</v>
      </c>
      <c r="L101" s="8">
        <v>47054297000000</v>
      </c>
      <c r="M101" s="8">
        <v>44034263000000</v>
      </c>
      <c r="N101" s="8">
        <v>45058388000000</v>
      </c>
      <c r="O101" s="8">
        <v>34483571000000</v>
      </c>
      <c r="P101" s="8">
        <v>30880187000000</v>
      </c>
      <c r="Q101" s="8">
        <v>28270989000000</v>
      </c>
      <c r="R101" s="8">
        <v>24786515000000</v>
      </c>
      <c r="S101" s="8">
        <v>24085447000000</v>
      </c>
      <c r="T101" s="8">
        <v>21909553000000</v>
      </c>
      <c r="U101" s="8">
        <v>21577583000000</v>
      </c>
      <c r="V101" s="8">
        <v>15035566000000</v>
      </c>
      <c r="W101" s="8">
        <v>12128934000000</v>
      </c>
    </row>
    <row r="102" spans="1:23" x14ac:dyDescent="0.35">
      <c r="A102" s="7" t="s">
        <v>121</v>
      </c>
      <c r="B102" s="5">
        <v>471325260000000</v>
      </c>
      <c r="C102" s="8">
        <v>487786778000000</v>
      </c>
      <c r="D102" s="8">
        <v>478047860000000</v>
      </c>
      <c r="E102" s="8">
        <v>370341925000000</v>
      </c>
      <c r="F102" s="8">
        <v>396268224000000</v>
      </c>
      <c r="G102" s="8">
        <v>428767952000000</v>
      </c>
      <c r="H102" s="8">
        <v>449697675000000</v>
      </c>
      <c r="I102" s="8">
        <v>436587299000000</v>
      </c>
      <c r="J102" s="8">
        <v>419725160000000</v>
      </c>
      <c r="K102" s="8">
        <v>372213209000000</v>
      </c>
      <c r="L102" s="8">
        <v>358478746000000</v>
      </c>
      <c r="M102" s="8">
        <v>131335315000000</v>
      </c>
      <c r="N102" s="8">
        <v>353143662000000</v>
      </c>
      <c r="O102" s="8">
        <v>126630829000000</v>
      </c>
      <c r="P102" s="8">
        <v>302318864000000</v>
      </c>
      <c r="Q102" s="8">
        <v>286400929000000</v>
      </c>
      <c r="R102" s="8">
        <v>287156199000000</v>
      </c>
      <c r="S102" s="8">
        <v>290818680000000</v>
      </c>
      <c r="T102" s="8">
        <v>260721927000000</v>
      </c>
      <c r="U102" s="8">
        <v>227212305000000</v>
      </c>
      <c r="V102" s="8">
        <v>200716437000000</v>
      </c>
      <c r="W102" s="8">
        <v>135147018000000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15348981000000</v>
      </c>
      <c r="C104" s="8">
        <v>14507238000000</v>
      </c>
      <c r="D104" s="8">
        <v>14444980000000</v>
      </c>
      <c r="E104" s="8">
        <v>14532716000000</v>
      </c>
      <c r="F104" s="8">
        <v>13997858000000</v>
      </c>
      <c r="G104" s="8">
        <v>13732205000000</v>
      </c>
      <c r="H104" s="8">
        <v>12250039000000</v>
      </c>
      <c r="I104" s="8">
        <v>11251381000000</v>
      </c>
      <c r="J104" s="8">
        <v>10563140000000</v>
      </c>
      <c r="K104" s="8">
        <v>10688076000000</v>
      </c>
      <c r="L104" s="8">
        <v>9510371000000</v>
      </c>
      <c r="M104" s="8">
        <v>9120277000000</v>
      </c>
      <c r="N104" s="8">
        <v>8721445000000</v>
      </c>
      <c r="O104" s="8">
        <v>8151158000000</v>
      </c>
      <c r="P104" s="8">
        <v>7665930000000</v>
      </c>
      <c r="Q104" s="8">
        <v>7700905000000</v>
      </c>
      <c r="R104" s="8">
        <v>6630891000000</v>
      </c>
      <c r="S104" s="8">
        <v>7004186000000</v>
      </c>
      <c r="T104" s="8">
        <v>6628302000000</v>
      </c>
      <c r="U104" s="8">
        <v>6375437000000</v>
      </c>
      <c r="V104" s="8">
        <v>5938821000000</v>
      </c>
      <c r="W104" s="8">
        <v>6073781000000</v>
      </c>
    </row>
    <row r="105" spans="1:23" x14ac:dyDescent="0.35">
      <c r="A105" s="9" t="s">
        <v>124</v>
      </c>
      <c r="B105" s="5">
        <v>-5871055000000</v>
      </c>
      <c r="C105" s="8">
        <v>-6007694000000</v>
      </c>
      <c r="D105" s="8">
        <v>-6847777000000</v>
      </c>
      <c r="E105" s="8">
        <v>-7260556000000</v>
      </c>
      <c r="F105" s="8">
        <v>-7702981000000</v>
      </c>
      <c r="G105" s="8">
        <v>-7205325000000</v>
      </c>
      <c r="H105" s="8">
        <v>-5430628000000</v>
      </c>
      <c r="I105" s="8">
        <v>-3685920000000</v>
      </c>
      <c r="J105" s="8">
        <v>-2769300000000</v>
      </c>
      <c r="K105" s="8">
        <v>-2577013000000</v>
      </c>
      <c r="L105" s="8">
        <v>-2265768000000</v>
      </c>
      <c r="M105" s="8">
        <v>-2377788000000</v>
      </c>
      <c r="N105" s="8">
        <v>-2133645000000</v>
      </c>
      <c r="O105" s="8">
        <v>-2027437000000</v>
      </c>
      <c r="P105" s="8">
        <v>-2210191000000</v>
      </c>
      <c r="Q105" s="8">
        <v>-2553225000000</v>
      </c>
      <c r="R105" s="8">
        <v>-2695513000000</v>
      </c>
      <c r="S105" s="8">
        <v>-2791774000000</v>
      </c>
      <c r="T105" s="8">
        <v>-2724093000000</v>
      </c>
      <c r="U105" s="8">
        <v>-2650732000000</v>
      </c>
      <c r="V105" s="8">
        <v>-2740307000000</v>
      </c>
      <c r="W105" s="8">
        <v>-2643365000000</v>
      </c>
    </row>
    <row r="106" spans="1:23" x14ac:dyDescent="0.35">
      <c r="A106" s="9" t="s">
        <v>125</v>
      </c>
      <c r="B106" s="5">
        <v>9477926000000</v>
      </c>
      <c r="C106" s="8">
        <v>8499544000000</v>
      </c>
      <c r="D106" s="8">
        <v>7597203000000</v>
      </c>
      <c r="E106" s="8">
        <v>7272160000000</v>
      </c>
      <c r="F106" s="8">
        <v>6294877000000</v>
      </c>
      <c r="G106" s="8">
        <v>6526880000000</v>
      </c>
      <c r="H106" s="8">
        <v>6819411000000</v>
      </c>
      <c r="I106" s="8">
        <v>7565461000000</v>
      </c>
      <c r="J106" s="8">
        <v>7793840000000</v>
      </c>
      <c r="K106" s="8">
        <v>8111063000000</v>
      </c>
      <c r="L106" s="8">
        <v>7244603000000</v>
      </c>
      <c r="M106" s="8">
        <v>6742489000000</v>
      </c>
      <c r="N106" s="8">
        <v>6587800000000</v>
      </c>
      <c r="O106" s="8">
        <v>6123721000000</v>
      </c>
      <c r="P106" s="8">
        <v>5455739000000</v>
      </c>
      <c r="Q106" s="8">
        <v>5147680000000</v>
      </c>
      <c r="R106" s="8">
        <v>3935378000000</v>
      </c>
      <c r="S106" s="8">
        <v>4212412000000</v>
      </c>
      <c r="T106" s="8">
        <v>3904209000000</v>
      </c>
      <c r="U106" s="8">
        <v>3724705000000</v>
      </c>
      <c r="V106" s="8">
        <v>3198514000000</v>
      </c>
      <c r="W106" s="8">
        <v>3430416000000</v>
      </c>
    </row>
    <row r="107" spans="1:23" x14ac:dyDescent="0.35">
      <c r="A107" s="14" t="s">
        <v>126</v>
      </c>
      <c r="B107" s="5">
        <v>3189894000000</v>
      </c>
      <c r="C107" s="6">
        <v>2834555000000</v>
      </c>
      <c r="D107" s="6">
        <v>3203500000000</v>
      </c>
      <c r="E107" s="6">
        <v>3008697000000</v>
      </c>
      <c r="F107" s="6">
        <v>2621676000000</v>
      </c>
      <c r="G107" s="6">
        <v>2544212000000</v>
      </c>
      <c r="H107" s="6">
        <v>3347346000000</v>
      </c>
      <c r="I107" s="6">
        <v>2708827000000</v>
      </c>
      <c r="J107" s="6">
        <v>2386902000000</v>
      </c>
      <c r="K107" s="6">
        <v>2397262000000</v>
      </c>
      <c r="L107" s="6">
        <v>2695597000000</v>
      </c>
      <c r="M107" s="6">
        <v>1921277000000</v>
      </c>
      <c r="N107" s="6">
        <v>1915726000000</v>
      </c>
      <c r="O107" s="6">
        <v>1706894000000</v>
      </c>
      <c r="P107" s="6">
        <v>1629671000000</v>
      </c>
      <c r="Q107" s="6">
        <v>1586271000000</v>
      </c>
      <c r="R107" s="6">
        <v>1523122000000</v>
      </c>
      <c r="S107" s="6">
        <v>1309379000000</v>
      </c>
      <c r="T107" s="6">
        <v>1861972000000</v>
      </c>
      <c r="U107" s="6">
        <v>1101863000000</v>
      </c>
      <c r="V107" s="6">
        <v>1103348000000</v>
      </c>
      <c r="W107" s="6">
        <v>817225000000</v>
      </c>
    </row>
    <row r="108" spans="1:23" x14ac:dyDescent="0.35">
      <c r="A108" s="14" t="s">
        <v>127</v>
      </c>
      <c r="B108" s="5">
        <v>-728422000000</v>
      </c>
      <c r="C108" s="6">
        <v>-663404000000</v>
      </c>
      <c r="D108" s="6">
        <v>-707749000000</v>
      </c>
      <c r="E108" s="6">
        <v>-753037000000</v>
      </c>
      <c r="F108" s="6">
        <v>-602328000000</v>
      </c>
      <c r="G108" s="6">
        <v>-600074000000</v>
      </c>
      <c r="H108" s="6">
        <v>-812774000000</v>
      </c>
      <c r="I108" s="6">
        <v>-585768000000</v>
      </c>
      <c r="J108" s="6">
        <v>-399740000000</v>
      </c>
      <c r="K108" s="6">
        <v>-710191000000</v>
      </c>
      <c r="L108" s="6">
        <v>-592550000000</v>
      </c>
      <c r="M108" s="6">
        <v>-424238000000</v>
      </c>
      <c r="N108" s="6">
        <v>-458644000000</v>
      </c>
      <c r="O108" s="6">
        <v>-381822000000</v>
      </c>
      <c r="P108" s="6">
        <v>-560537000000</v>
      </c>
      <c r="Q108" s="6">
        <v>-441253000000</v>
      </c>
      <c r="R108" s="6">
        <v>-268733000000</v>
      </c>
      <c r="S108" s="6">
        <v>-447378000000</v>
      </c>
      <c r="T108" s="6">
        <v>-498339000000</v>
      </c>
      <c r="U108" s="6">
        <v>-466376000000</v>
      </c>
      <c r="V108" s="6">
        <v>-347037000000</v>
      </c>
      <c r="W108" s="6">
        <v>-319303000000</v>
      </c>
    </row>
    <row r="109" spans="1:23" x14ac:dyDescent="0.35">
      <c r="A109" s="9" t="s">
        <v>128</v>
      </c>
      <c r="B109" s="5">
        <v>2461472000000</v>
      </c>
      <c r="C109" s="8">
        <v>2171151000000</v>
      </c>
      <c r="D109" s="8">
        <v>2495751000000</v>
      </c>
      <c r="E109" s="8">
        <v>2255660000000</v>
      </c>
      <c r="F109" s="8">
        <v>2019348000000</v>
      </c>
      <c r="G109" s="8">
        <v>1944138000000</v>
      </c>
      <c r="H109" s="8">
        <v>2534572000000</v>
      </c>
      <c r="I109" s="8">
        <v>2123059000000</v>
      </c>
      <c r="J109" s="8">
        <v>1987162000000</v>
      </c>
      <c r="K109" s="8">
        <v>1687071000000</v>
      </c>
      <c r="L109" s="8">
        <v>2103047000000</v>
      </c>
      <c r="M109" s="8">
        <v>1497039000000</v>
      </c>
      <c r="N109" s="8">
        <v>1457082000000</v>
      </c>
      <c r="O109" s="8">
        <v>1325072000000</v>
      </c>
      <c r="P109" s="8">
        <v>1069134000000</v>
      </c>
      <c r="Q109" s="8">
        <v>1145018000000</v>
      </c>
      <c r="R109" s="8">
        <v>1254389000000</v>
      </c>
      <c r="S109" s="8">
        <v>862001000000</v>
      </c>
      <c r="T109" s="8">
        <v>1363633000000</v>
      </c>
      <c r="U109" s="8">
        <v>635487000000</v>
      </c>
      <c r="V109" s="8">
        <v>756311000000</v>
      </c>
      <c r="W109" s="8">
        <v>497922000000</v>
      </c>
    </row>
    <row r="110" spans="1:23" x14ac:dyDescent="0.35">
      <c r="A110" s="9" t="s">
        <v>129</v>
      </c>
      <c r="B110" s="5">
        <v>411351000000</v>
      </c>
      <c r="C110" s="8">
        <v>544434000000</v>
      </c>
      <c r="D110" s="8">
        <v>312534000000</v>
      </c>
      <c r="E110" s="8">
        <v>123789000000</v>
      </c>
      <c r="F110" s="8">
        <v>-11153000000</v>
      </c>
      <c r="G110" s="8">
        <v>-229420000000</v>
      </c>
      <c r="H110" s="8">
        <v>-304011000000</v>
      </c>
      <c r="I110" s="8">
        <v>27677000000</v>
      </c>
      <c r="J110" s="8">
        <v>-32801000000</v>
      </c>
      <c r="K110" s="8">
        <v>34072000000</v>
      </c>
      <c r="L110" s="8">
        <v>-27843000000</v>
      </c>
      <c r="M110" s="8">
        <v>93418000000</v>
      </c>
      <c r="N110" s="8">
        <v>100254000000</v>
      </c>
      <c r="O110" s="8">
        <v>65621000000</v>
      </c>
      <c r="P110" s="8">
        <v>13411000000</v>
      </c>
      <c r="Q110" s="8">
        <v>45850000000</v>
      </c>
      <c r="R110" s="8">
        <v>-30213000000</v>
      </c>
      <c r="S110" s="8">
        <v>-28303000000</v>
      </c>
      <c r="T110" s="8">
        <v>-33555000000</v>
      </c>
      <c r="U110" s="8">
        <v>18069000000</v>
      </c>
      <c r="V110" s="8">
        <v>110905000000</v>
      </c>
      <c r="W110" s="8">
        <v>9162000000</v>
      </c>
    </row>
    <row r="111" spans="1:23" x14ac:dyDescent="0.35">
      <c r="A111" s="9" t="s">
        <v>130</v>
      </c>
      <c r="B111" s="5">
        <v>103232000000</v>
      </c>
      <c r="C111" s="8">
        <v>-23405000000</v>
      </c>
      <c r="D111" s="8">
        <v>32233000000</v>
      </c>
      <c r="E111" s="8">
        <v>-5587000000</v>
      </c>
      <c r="F111" s="8">
        <v>8707000000</v>
      </c>
      <c r="G111" s="8">
        <v>29267000000</v>
      </c>
      <c r="H111" s="8">
        <v>-11259000000</v>
      </c>
      <c r="I111" s="8">
        <v>17771000000</v>
      </c>
      <c r="J111" s="8">
        <v>-152679000000</v>
      </c>
      <c r="K111" s="8">
        <v>-95678000000</v>
      </c>
      <c r="L111" s="8">
        <v>-28535000000</v>
      </c>
      <c r="M111" s="8">
        <v>-15779000000</v>
      </c>
      <c r="N111" s="8">
        <v>61654000000</v>
      </c>
      <c r="O111" s="8">
        <v>134965000000</v>
      </c>
      <c r="P111" s="8">
        <v>27787000000</v>
      </c>
      <c r="Q111" s="8">
        <v>127725000000</v>
      </c>
      <c r="R111" s="8">
        <v>92559000000</v>
      </c>
      <c r="S111" s="8">
        <v>73326000000</v>
      </c>
      <c r="T111" s="8">
        <v>132331000000</v>
      </c>
      <c r="U111" s="8">
        <v>111482000000</v>
      </c>
      <c r="V111" s="8">
        <v>69254000000</v>
      </c>
      <c r="W111" s="8">
        <v>84597000000</v>
      </c>
    </row>
    <row r="112" spans="1:23" x14ac:dyDescent="0.35">
      <c r="A112" s="9" t="s">
        <v>131</v>
      </c>
      <c r="B112" s="5">
        <v>646934000000</v>
      </c>
      <c r="C112" s="8">
        <v>1073030000000</v>
      </c>
      <c r="D112" s="8">
        <v>247528000000</v>
      </c>
      <c r="E112" s="8">
        <v>634737000000</v>
      </c>
      <c r="F112" s="8">
        <v>74200000000</v>
      </c>
      <c r="G112" s="8">
        <v>-30632000000</v>
      </c>
      <c r="H112" s="8">
        <v>-106393000000</v>
      </c>
      <c r="I112" s="8">
        <v>156659000000</v>
      </c>
      <c r="J112" s="8">
        <v>593985000000</v>
      </c>
      <c r="K112" s="8">
        <v>-218698000000</v>
      </c>
      <c r="L112" s="8">
        <v>331768000000</v>
      </c>
      <c r="M112" s="8">
        <v>306408000000</v>
      </c>
      <c r="N112" s="8">
        <v>554701000000</v>
      </c>
      <c r="O112" s="8">
        <v>611531000000</v>
      </c>
      <c r="P112" s="8">
        <v>500764000000</v>
      </c>
      <c r="Q112" s="8">
        <v>203813000000</v>
      </c>
      <c r="R112" s="8">
        <v>235223000000</v>
      </c>
      <c r="S112" s="8">
        <v>557197000000</v>
      </c>
      <c r="T112" s="8">
        <v>647694000000</v>
      </c>
      <c r="U112" s="8">
        <v>445702000000</v>
      </c>
      <c r="V112" s="8">
        <v>86393000000</v>
      </c>
      <c r="W112" s="8">
        <v>63970000000</v>
      </c>
    </row>
    <row r="113" spans="1:23" x14ac:dyDescent="0.35">
      <c r="A113" s="9" t="s">
        <v>132</v>
      </c>
      <c r="B113" s="5">
        <v>1967716000000</v>
      </c>
      <c r="C113" s="8">
        <v>1486753000000</v>
      </c>
      <c r="D113" s="8">
        <v>1224044000000</v>
      </c>
      <c r="E113" s="8">
        <v>719642000000</v>
      </c>
      <c r="F113" s="8">
        <v>1657903000000</v>
      </c>
      <c r="G113" s="8">
        <v>2858105000000</v>
      </c>
      <c r="H113" s="8">
        <v>1107240000000</v>
      </c>
      <c r="I113" s="8">
        <v>1135827000000</v>
      </c>
      <c r="J113" s="8">
        <v>1284076000000</v>
      </c>
      <c r="K113" s="8">
        <v>972806000000</v>
      </c>
      <c r="L113" s="8">
        <v>1052548000000</v>
      </c>
      <c r="M113" s="8">
        <v>933055000000</v>
      </c>
      <c r="N113" s="8">
        <v>1066834000000</v>
      </c>
      <c r="O113" s="8">
        <v>1291294000000</v>
      </c>
      <c r="P113" s="8">
        <v>1364698000000</v>
      </c>
      <c r="Q113" s="8">
        <v>1653429000000</v>
      </c>
      <c r="R113" s="8">
        <v>1269814000000</v>
      </c>
      <c r="S113" s="8">
        <v>1172031000000</v>
      </c>
      <c r="T113" s="8">
        <v>1490285000000</v>
      </c>
      <c r="U113" s="8">
        <v>978914000000</v>
      </c>
      <c r="V113" s="8">
        <v>1007293000000</v>
      </c>
      <c r="W113" s="8">
        <v>948587000000</v>
      </c>
    </row>
    <row r="114" spans="1:23" x14ac:dyDescent="0.35">
      <c r="A114" s="9" t="s">
        <v>133</v>
      </c>
      <c r="B114" s="5">
        <v>-1706986000000</v>
      </c>
      <c r="C114" s="8">
        <v>-1489777000000</v>
      </c>
      <c r="D114" s="8">
        <v>-915472000000</v>
      </c>
      <c r="E114" s="8">
        <v>-590358000000</v>
      </c>
      <c r="F114" s="8">
        <v>-718742000000</v>
      </c>
      <c r="G114" s="8">
        <v>-1801006000000</v>
      </c>
      <c r="H114" s="8">
        <v>-612268000000</v>
      </c>
      <c r="I114" s="8">
        <v>-694501000000</v>
      </c>
      <c r="J114" s="8">
        <v>-541498000000</v>
      </c>
      <c r="K114" s="8">
        <v>-484307000000</v>
      </c>
      <c r="L114" s="8">
        <v>-520578000000</v>
      </c>
      <c r="M114" s="8">
        <v>-777501000000</v>
      </c>
      <c r="N114" s="8">
        <v>-622383000000</v>
      </c>
      <c r="O114" s="8">
        <v>-620023000000</v>
      </c>
      <c r="P114" s="8">
        <v>-673645000000</v>
      </c>
      <c r="Q114" s="8">
        <v>-826901000000</v>
      </c>
      <c r="R114" s="8">
        <v>-862058000000</v>
      </c>
      <c r="S114" s="8">
        <v>-818200000000</v>
      </c>
      <c r="T114" s="8">
        <v>-877440000000</v>
      </c>
      <c r="U114" s="8">
        <v>-559784000000</v>
      </c>
      <c r="V114" s="8">
        <v>-538252000000</v>
      </c>
      <c r="W114" s="8">
        <v>-642875000000</v>
      </c>
    </row>
    <row r="115" spans="1:23" x14ac:dyDescent="0.35">
      <c r="A115" s="9" t="s">
        <v>134</v>
      </c>
      <c r="B115" s="5">
        <v>260730000000</v>
      </c>
      <c r="C115" s="8">
        <v>-3024000000</v>
      </c>
      <c r="D115" s="8">
        <v>308572000000</v>
      </c>
      <c r="E115" s="8">
        <v>129284000000</v>
      </c>
      <c r="F115" s="8">
        <v>939161000000</v>
      </c>
      <c r="G115" s="8">
        <v>1057099000000</v>
      </c>
      <c r="H115" s="8">
        <v>494972000000</v>
      </c>
      <c r="I115" s="8">
        <v>441326000000</v>
      </c>
      <c r="J115" s="8">
        <v>742578000000</v>
      </c>
      <c r="K115" s="8">
        <v>488499000000</v>
      </c>
      <c r="L115" s="8">
        <v>531970000000</v>
      </c>
      <c r="M115" s="8">
        <v>155554000000</v>
      </c>
      <c r="N115" s="8">
        <v>444451000000</v>
      </c>
      <c r="O115" s="8">
        <v>671271000000</v>
      </c>
      <c r="P115" s="8">
        <v>691053000000</v>
      </c>
      <c r="Q115" s="8">
        <v>826528000000</v>
      </c>
      <c r="R115" s="8">
        <v>407756000000</v>
      </c>
      <c r="S115" s="8">
        <v>353831000000</v>
      </c>
      <c r="T115" s="8">
        <v>612845000000</v>
      </c>
      <c r="U115" s="8">
        <v>419130000000</v>
      </c>
      <c r="V115" s="8">
        <v>469041000000</v>
      </c>
      <c r="W115" s="8">
        <v>305712000000</v>
      </c>
    </row>
    <row r="116" spans="1:23" x14ac:dyDescent="0.35">
      <c r="A116" s="9" t="s">
        <v>135</v>
      </c>
      <c r="B116" s="5">
        <v>58051000000</v>
      </c>
      <c r="C116" s="8">
        <v>37000000</v>
      </c>
      <c r="D116" s="8">
        <v>23633000000</v>
      </c>
      <c r="E116" s="8">
        <v>8450000000</v>
      </c>
      <c r="F116" s="8">
        <v>31000000</v>
      </c>
      <c r="G116" s="8">
        <v>2642000000</v>
      </c>
      <c r="H116" s="8">
        <v>30000000</v>
      </c>
      <c r="I116" s="8">
        <v>6415000000</v>
      </c>
      <c r="J116" s="8">
        <v>2295000000</v>
      </c>
      <c r="K116" s="8">
        <v>51000000</v>
      </c>
      <c r="L116" s="8">
        <v>4001000000</v>
      </c>
      <c r="M116" s="8">
        <v>20000000</v>
      </c>
      <c r="N116" s="8">
        <v>21000000</v>
      </c>
      <c r="O116" s="8">
        <v>21000000</v>
      </c>
      <c r="P116" s="8">
        <v>4002000000</v>
      </c>
      <c r="Q116" s="8">
        <v>150000000</v>
      </c>
      <c r="R116" s="8">
        <v>39000000</v>
      </c>
      <c r="S116" s="8">
        <v>0</v>
      </c>
      <c r="T116" s="8">
        <v>20000000</v>
      </c>
      <c r="U116" s="8">
        <v>4016000000</v>
      </c>
      <c r="V116" s="8">
        <v>146000000</v>
      </c>
      <c r="W116" s="8">
        <v>34000000</v>
      </c>
    </row>
    <row r="117" spans="1:23" x14ac:dyDescent="0.35">
      <c r="A117" s="9" t="s">
        <v>136</v>
      </c>
      <c r="B117" s="5">
        <v>13419696000000</v>
      </c>
      <c r="C117" s="8">
        <v>12261767000000</v>
      </c>
      <c r="D117" s="8">
        <v>11017454000000</v>
      </c>
      <c r="E117" s="8">
        <v>10418493000000</v>
      </c>
      <c r="F117" s="8">
        <v>9325171000000</v>
      </c>
      <c r="G117" s="8">
        <v>9299974000000</v>
      </c>
      <c r="H117" s="8">
        <v>9427322000000</v>
      </c>
      <c r="I117" s="8">
        <v>10338368000000</v>
      </c>
      <c r="J117" s="8">
        <v>10934380000000</v>
      </c>
      <c r="K117" s="8">
        <v>10006380000000</v>
      </c>
      <c r="L117" s="8">
        <v>10159011000000</v>
      </c>
      <c r="M117" s="8">
        <v>8779149000000</v>
      </c>
      <c r="N117" s="8">
        <v>9205963000000</v>
      </c>
      <c r="O117" s="8">
        <v>8932202000000</v>
      </c>
      <c r="P117" s="8">
        <v>7761890000000</v>
      </c>
      <c r="Q117" s="8">
        <v>7496764000000</v>
      </c>
      <c r="R117" s="8">
        <v>5895131000000</v>
      </c>
      <c r="S117" s="8">
        <v>6030464000000</v>
      </c>
      <c r="T117" s="8">
        <v>6627177000000</v>
      </c>
      <c r="U117" s="8">
        <v>5358591000000</v>
      </c>
      <c r="V117" s="8">
        <v>4690564000000</v>
      </c>
      <c r="W117" s="8">
        <v>4391813000000</v>
      </c>
    </row>
    <row r="118" spans="1:23" x14ac:dyDescent="0.35">
      <c r="A118" s="9" t="s">
        <v>137</v>
      </c>
      <c r="B118" s="5">
        <v>-3948974000000</v>
      </c>
      <c r="C118" s="8">
        <v>-3249136000000</v>
      </c>
      <c r="D118" s="8">
        <v>-3610089000000</v>
      </c>
      <c r="E118" s="8">
        <v>-3630731000000</v>
      </c>
      <c r="F118" s="8">
        <v>-2868890000000</v>
      </c>
      <c r="G118" s="8">
        <v>-3142086000000</v>
      </c>
      <c r="H118" s="8">
        <v>-3989840000000</v>
      </c>
      <c r="I118" s="8">
        <v>-3014021000000</v>
      </c>
      <c r="J118" s="8">
        <v>-3195863000000</v>
      </c>
      <c r="K118" s="8">
        <v>-3002664000000</v>
      </c>
      <c r="L118" s="8">
        <v>-3391848000000</v>
      </c>
      <c r="M118" s="8">
        <v>-2627889000000</v>
      </c>
      <c r="N118" s="8">
        <v>-2590526000000</v>
      </c>
      <c r="O118" s="8">
        <v>-2563083000000</v>
      </c>
      <c r="P118" s="8">
        <v>-2306767000000</v>
      </c>
      <c r="Q118" s="8">
        <v>-2489180000000</v>
      </c>
      <c r="R118" s="8">
        <v>-1839257000000</v>
      </c>
      <c r="S118" s="8">
        <v>-2137714000000</v>
      </c>
      <c r="T118" s="8">
        <v>-2336823000000</v>
      </c>
      <c r="U118" s="8">
        <v>-1794313000000</v>
      </c>
      <c r="V118" s="8">
        <v>-1573878000000</v>
      </c>
      <c r="W118" s="8">
        <v>-1607495000000</v>
      </c>
    </row>
    <row r="119" spans="1:23" ht="21.5" x14ac:dyDescent="0.35">
      <c r="A119" s="9" t="s">
        <v>138</v>
      </c>
      <c r="B119" s="5">
        <v>9470722000000</v>
      </c>
      <c r="C119" s="8">
        <v>9012631000000</v>
      </c>
      <c r="D119" s="8">
        <v>7407365000000</v>
      </c>
      <c r="E119" s="8">
        <v>6787762000000</v>
      </c>
      <c r="F119" s="8">
        <v>6456281000000</v>
      </c>
      <c r="G119" s="8">
        <v>6157888000000</v>
      </c>
      <c r="H119" s="8">
        <v>5437482000000</v>
      </c>
      <c r="I119" s="8">
        <v>7324347000000</v>
      </c>
      <c r="J119" s="8">
        <v>7738517000000</v>
      </c>
      <c r="K119" s="8">
        <v>7003716000000</v>
      </c>
      <c r="L119" s="8">
        <v>6767163000000</v>
      </c>
      <c r="M119" s="8">
        <v>6151260000000</v>
      </c>
      <c r="N119" s="8">
        <v>6615437000000</v>
      </c>
      <c r="O119" s="8">
        <v>6369119000000</v>
      </c>
      <c r="P119" s="8">
        <v>5455123000000</v>
      </c>
      <c r="Q119" s="8">
        <v>5007584000000</v>
      </c>
      <c r="R119" s="8">
        <v>4055874000000</v>
      </c>
      <c r="S119" s="8">
        <v>3892750000000</v>
      </c>
      <c r="T119" s="8">
        <v>4290354000000</v>
      </c>
      <c r="U119" s="8">
        <v>3564278000000</v>
      </c>
      <c r="V119" s="8">
        <v>3116686000000</v>
      </c>
      <c r="W119" s="8">
        <v>2784318000000</v>
      </c>
    </row>
    <row r="120" spans="1:23" x14ac:dyDescent="0.35">
      <c r="A120" s="9" t="s">
        <v>139</v>
      </c>
      <c r="B120" s="5">
        <v>-1644213000000</v>
      </c>
      <c r="C120" s="8">
        <v>-1210972000000</v>
      </c>
      <c r="D120" s="8">
        <v>-1634295000000</v>
      </c>
      <c r="E120" s="8">
        <v>-944972000000</v>
      </c>
      <c r="F120" s="8">
        <v>-807271000000</v>
      </c>
      <c r="G120" s="8">
        <v>-534530000000</v>
      </c>
      <c r="H120" s="8">
        <v>-691259000000</v>
      </c>
      <c r="I120" s="8">
        <v>-609268000000</v>
      </c>
      <c r="J120" s="8">
        <v>-417381000000</v>
      </c>
      <c r="K120" s="8">
        <v>-218386000000</v>
      </c>
      <c r="L120" s="8">
        <v>-627184000000</v>
      </c>
      <c r="M120" s="8">
        <v>-588931000000</v>
      </c>
      <c r="N120" s="8">
        <v>-597671000000</v>
      </c>
      <c r="O120" s="8">
        <v>-850817000000</v>
      </c>
      <c r="P120" s="8">
        <v>-366266000000</v>
      </c>
      <c r="Q120" s="8">
        <v>-1033718000000</v>
      </c>
      <c r="R120" s="8">
        <v>-439031000000</v>
      </c>
      <c r="S120" s="8">
        <v>-772020000000</v>
      </c>
      <c r="T120" s="8">
        <v>-312328000000</v>
      </c>
      <c r="U120" s="8">
        <v>-365730000000</v>
      </c>
      <c r="V120" s="8">
        <v>-71981000000</v>
      </c>
      <c r="W120" s="8">
        <v>-167329000000</v>
      </c>
    </row>
    <row r="121" spans="1:23" x14ac:dyDescent="0.35">
      <c r="A121" s="9" t="s">
        <v>140</v>
      </c>
      <c r="B121" s="5">
        <v>7826509000000</v>
      </c>
      <c r="C121" s="8">
        <v>7801659000000</v>
      </c>
      <c r="D121" s="8">
        <v>5773070000000</v>
      </c>
      <c r="E121" s="8">
        <v>5842790000000</v>
      </c>
      <c r="F121" s="8">
        <v>5649010000000</v>
      </c>
      <c r="G121" s="8">
        <v>5623358000000</v>
      </c>
      <c r="H121" s="8">
        <v>4746223000000</v>
      </c>
      <c r="I121" s="8">
        <v>6715079000000</v>
      </c>
      <c r="J121" s="8">
        <v>7321136000000</v>
      </c>
      <c r="K121" s="8">
        <v>6785330000000</v>
      </c>
      <c r="L121" s="8">
        <v>6139979000000</v>
      </c>
      <c r="M121" s="8">
        <v>5562329000000</v>
      </c>
      <c r="N121" s="8">
        <v>6017766000000</v>
      </c>
      <c r="O121" s="8">
        <v>5518302000000</v>
      </c>
      <c r="P121" s="8">
        <v>5088857000000</v>
      </c>
      <c r="Q121" s="8">
        <v>3973866000000</v>
      </c>
      <c r="R121" s="8">
        <v>3616843000000</v>
      </c>
      <c r="S121" s="8">
        <v>3120730000000</v>
      </c>
      <c r="T121" s="8">
        <v>3978026000000</v>
      </c>
      <c r="U121" s="8">
        <v>3198548000000</v>
      </c>
      <c r="V121" s="8">
        <v>3044705000000</v>
      </c>
      <c r="W121" s="8">
        <v>2616989000000</v>
      </c>
    </row>
    <row r="122" spans="1:23" x14ac:dyDescent="0.35">
      <c r="A122" s="9" t="s">
        <v>141</v>
      </c>
      <c r="B122" s="5">
        <v>-1556541000000</v>
      </c>
      <c r="C122" s="8">
        <v>-1524656000000</v>
      </c>
      <c r="D122" s="8">
        <v>-1291455000000</v>
      </c>
      <c r="E122" s="8">
        <v>-1174085000000</v>
      </c>
      <c r="F122" s="8">
        <v>-1145561000000</v>
      </c>
      <c r="G122" s="8">
        <v>-1086261000000</v>
      </c>
      <c r="H122" s="8">
        <v>-1174136000000</v>
      </c>
      <c r="I122" s="8">
        <v>-1347539000000</v>
      </c>
      <c r="J122" s="8">
        <v>-1438881000000</v>
      </c>
      <c r="K122" s="8">
        <v>-1170786000000</v>
      </c>
      <c r="L122" s="8">
        <v>-1456161000000</v>
      </c>
      <c r="M122" s="8">
        <v>-1130274000000</v>
      </c>
      <c r="N122" s="8">
        <v>-1211109000000</v>
      </c>
      <c r="O122" s="8">
        <v>-1042085000000</v>
      </c>
      <c r="P122" s="8">
        <v>-1081306000000</v>
      </c>
      <c r="Q122" s="8">
        <v>-793599000000</v>
      </c>
      <c r="R122" s="8">
        <v>-727848000000</v>
      </c>
      <c r="S122" s="8">
        <v>-615076000000</v>
      </c>
      <c r="T122" s="8">
        <v>-859200000000</v>
      </c>
      <c r="U122" s="8">
        <v>-615956000000</v>
      </c>
      <c r="V122" s="8">
        <v>-612023000000</v>
      </c>
      <c r="W122" s="8">
        <v>-524880000000</v>
      </c>
    </row>
    <row r="123" spans="1:23" x14ac:dyDescent="0.35">
      <c r="A123" s="9" t="s">
        <v>142</v>
      </c>
      <c r="B123" s="5">
        <v>-1558837000000</v>
      </c>
      <c r="C123" s="8">
        <v>-1524069000000</v>
      </c>
      <c r="D123" s="8">
        <v>-1295383000000</v>
      </c>
      <c r="E123" s="8">
        <v>-1177199000000</v>
      </c>
      <c r="F123" s="8">
        <v>-1146560000000</v>
      </c>
      <c r="G123" s="8">
        <v>-1087579000000</v>
      </c>
      <c r="H123" s="8">
        <v>-1213783000000</v>
      </c>
      <c r="I123" s="8">
        <v>-1343692000000</v>
      </c>
      <c r="J123" s="8">
        <v>-1446671000000</v>
      </c>
      <c r="K123" s="8">
        <v>-1170786000000</v>
      </c>
      <c r="L123" s="8">
        <v>-1456161000000</v>
      </c>
      <c r="M123" s="8">
        <v>-1130274000000</v>
      </c>
      <c r="N123" s="8">
        <v>-1211109000000</v>
      </c>
      <c r="O123" s="8">
        <v>-1042085000000</v>
      </c>
      <c r="P123" s="8">
        <v>-1081306000000</v>
      </c>
      <c r="Q123" s="8">
        <v>-793599000000</v>
      </c>
      <c r="R123" s="8">
        <v>-727848000000</v>
      </c>
      <c r="S123" s="8">
        <v>-615076000000</v>
      </c>
      <c r="T123" s="8">
        <v>-859200000000</v>
      </c>
      <c r="U123" s="8">
        <v>-615956000000</v>
      </c>
      <c r="V123" s="8">
        <v>-612023000000</v>
      </c>
      <c r="W123" s="8">
        <v>-524880000000</v>
      </c>
    </row>
    <row r="124" spans="1:23" x14ac:dyDescent="0.35">
      <c r="A124" s="9" t="s">
        <v>143</v>
      </c>
      <c r="B124" s="5">
        <v>2296000000</v>
      </c>
      <c r="C124" s="8">
        <v>-587000000</v>
      </c>
      <c r="D124" s="8">
        <v>3928000000</v>
      </c>
      <c r="E124" s="8">
        <v>3114000000</v>
      </c>
      <c r="F124" s="8">
        <v>999000000</v>
      </c>
      <c r="G124" s="8">
        <v>1318000000</v>
      </c>
      <c r="H124" s="8">
        <v>39647000000</v>
      </c>
      <c r="I124" s="8">
        <v>-3847000000</v>
      </c>
      <c r="J124" s="8">
        <v>7790000000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6269968000000</v>
      </c>
      <c r="C125" s="8">
        <v>6277003000000</v>
      </c>
      <c r="D125" s="8">
        <v>4481615000000</v>
      </c>
      <c r="E125" s="8">
        <v>4668705000000</v>
      </c>
      <c r="F125" s="8">
        <v>4503449000000</v>
      </c>
      <c r="G125" s="8">
        <v>4537097000000</v>
      </c>
      <c r="H125" s="8">
        <v>3572087000000</v>
      </c>
      <c r="I125" s="8">
        <v>5367540000000</v>
      </c>
      <c r="J125" s="8">
        <v>5882255000000</v>
      </c>
      <c r="K125" s="8">
        <v>5614544000000</v>
      </c>
      <c r="L125" s="8">
        <v>4683818000000</v>
      </c>
      <c r="M125" s="8">
        <v>4432055000000</v>
      </c>
      <c r="N125" s="8">
        <v>4806657000000</v>
      </c>
      <c r="O125" s="8">
        <v>4476217000000</v>
      </c>
      <c r="P125" s="8">
        <v>4007551000000</v>
      </c>
      <c r="Q125" s="8">
        <v>3180267000000</v>
      </c>
      <c r="R125" s="8">
        <v>2888995000000</v>
      </c>
      <c r="S125" s="8">
        <v>2505654000000</v>
      </c>
      <c r="T125" s="8">
        <v>3118826000000</v>
      </c>
      <c r="U125" s="8">
        <v>2582592000000</v>
      </c>
      <c r="V125" s="8">
        <v>2432682000000</v>
      </c>
      <c r="W125" s="8">
        <v>2092109000000</v>
      </c>
    </row>
    <row r="126" spans="1:23" x14ac:dyDescent="0.35">
      <c r="A126" s="9" t="s">
        <v>145</v>
      </c>
      <c r="B126" s="5">
        <v>-76607000000</v>
      </c>
      <c r="C126" s="8">
        <v>-56006000000</v>
      </c>
      <c r="D126" s="8">
        <v>-42706000000</v>
      </c>
      <c r="E126" s="8">
        <v>-55762000000</v>
      </c>
      <c r="F126" s="8">
        <v>-48394000000</v>
      </c>
      <c r="G126" s="8">
        <v>-40202000000</v>
      </c>
      <c r="H126" s="8">
        <v>-27815000000</v>
      </c>
      <c r="I126" s="8">
        <v>-69574000000</v>
      </c>
      <c r="J126" s="8">
        <v>-78730000000</v>
      </c>
      <c r="K126" s="8">
        <v>-109930000000</v>
      </c>
      <c r="L126" s="8">
        <v>-91588000000</v>
      </c>
      <c r="M126" s="8">
        <v>-94455000000</v>
      </c>
      <c r="N126" s="8">
        <v>-95531000000</v>
      </c>
      <c r="O126" s="8">
        <v>-79488000000</v>
      </c>
      <c r="P126" s="8">
        <v>-54452000000</v>
      </c>
      <c r="Q126" s="8">
        <v>-81249000000</v>
      </c>
      <c r="R126" s="8">
        <v>-72116000000</v>
      </c>
      <c r="S126" s="8">
        <v>-49762000000</v>
      </c>
      <c r="T126" s="8">
        <v>-89580000000</v>
      </c>
      <c r="U126" s="8">
        <v>-28363000000</v>
      </c>
      <c r="V126" s="8">
        <v>-23843000000</v>
      </c>
      <c r="W126" s="8">
        <v>-9284000000</v>
      </c>
    </row>
    <row r="127" spans="1:23" x14ac:dyDescent="0.35">
      <c r="A127" s="9" t="s">
        <v>146</v>
      </c>
      <c r="B127" s="5">
        <v>6193361000000</v>
      </c>
      <c r="C127" s="8">
        <v>6220997000000</v>
      </c>
      <c r="D127" s="8">
        <v>4438909000000</v>
      </c>
      <c r="E127" s="8">
        <v>4612943000000</v>
      </c>
      <c r="F127" s="8">
        <v>4455055000000</v>
      </c>
      <c r="G127" s="8">
        <v>4496895000000</v>
      </c>
      <c r="H127" s="8">
        <v>3544272000000</v>
      </c>
      <c r="I127" s="8">
        <v>5297966000000</v>
      </c>
      <c r="J127" s="8">
        <v>5803525000000</v>
      </c>
      <c r="K127" s="8">
        <v>5504614000000</v>
      </c>
      <c r="L127" s="8">
        <v>4592230000000</v>
      </c>
      <c r="M127" s="8">
        <v>4337600000000</v>
      </c>
      <c r="N127" s="8">
        <v>4711126000000</v>
      </c>
      <c r="O127" s="8">
        <v>4396729000000</v>
      </c>
      <c r="P127" s="8">
        <v>3953099000000</v>
      </c>
      <c r="Q127" s="8">
        <v>3099018000000</v>
      </c>
      <c r="R127" s="8">
        <v>2816879000000</v>
      </c>
      <c r="S127" s="8">
        <v>2455892000000</v>
      </c>
      <c r="T127" s="8">
        <v>3029246000000</v>
      </c>
      <c r="U127" s="8">
        <v>2554229000000</v>
      </c>
      <c r="V127" s="8">
        <v>2408839000000</v>
      </c>
      <c r="W127" s="8">
        <v>2082825000000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8016234000000</v>
      </c>
      <c r="C141" s="8">
        <v>1342520000000</v>
      </c>
      <c r="D141" s="8">
        <v>8859283000000</v>
      </c>
      <c r="E141" s="8">
        <v>7336195000000</v>
      </c>
      <c r="F141" s="8">
        <v>5698260000000</v>
      </c>
      <c r="G141" s="8">
        <v>3045078000000</v>
      </c>
      <c r="H141" s="8">
        <v>8208947000000</v>
      </c>
      <c r="I141" s="8">
        <v>8524608000000</v>
      </c>
      <c r="J141" s="8">
        <v>7410004000000</v>
      </c>
      <c r="K141" s="8">
        <v>4870010000000</v>
      </c>
      <c r="L141" s="8">
        <v>5871991000000</v>
      </c>
      <c r="M141" s="8">
        <v>6337573000000</v>
      </c>
      <c r="N141" s="8">
        <v>6477851000000</v>
      </c>
      <c r="O141" s="8">
        <v>4351682000000</v>
      </c>
      <c r="P141" s="8">
        <v>5411007000000</v>
      </c>
      <c r="Q141" s="8">
        <v>4559331000000</v>
      </c>
      <c r="R141" s="8">
        <v>5488218000000</v>
      </c>
      <c r="S141" s="8">
        <v>2172677000000</v>
      </c>
      <c r="T141" s="8">
        <v>3519979000000</v>
      </c>
      <c r="U141" s="8">
        <v>2978841000000</v>
      </c>
      <c r="V141" s="8">
        <v>3558892000000</v>
      </c>
      <c r="W141" s="8">
        <v>2950197000000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5005248000000</v>
      </c>
      <c r="C143" s="8">
        <v>6572421000000</v>
      </c>
      <c r="D143" s="8">
        <v>-18003681000000</v>
      </c>
      <c r="E143" s="8">
        <v>1903578000000</v>
      </c>
      <c r="F143" s="8">
        <v>1009752000000</v>
      </c>
      <c r="G143" s="8">
        <v>2802493000000</v>
      </c>
      <c r="H143" s="8">
        <v>-4699914000000</v>
      </c>
      <c r="I143" s="8">
        <v>7438901000000</v>
      </c>
      <c r="J143" s="8">
        <v>-907995000000</v>
      </c>
      <c r="K143" s="8">
        <v>16659994000000</v>
      </c>
      <c r="L143" s="8">
        <v>-4491926000000</v>
      </c>
      <c r="M143" s="8">
        <v>-6274495000000</v>
      </c>
      <c r="N143" s="8">
        <v>-4728250000000</v>
      </c>
      <c r="O143" s="8">
        <v>-7959602000000</v>
      </c>
      <c r="P143" s="8">
        <v>-3375900000000</v>
      </c>
      <c r="Q143" s="8">
        <v>4809370000000</v>
      </c>
      <c r="R143" s="8">
        <v>-4644914000000</v>
      </c>
      <c r="S143" s="8">
        <v>4612825000000</v>
      </c>
      <c r="T143" s="8">
        <v>5090304000000</v>
      </c>
      <c r="U143" s="8">
        <v>-4479060000000</v>
      </c>
      <c r="V143" s="8">
        <v>2398465000000</v>
      </c>
      <c r="W143" s="8">
        <v>-881179000000</v>
      </c>
    </row>
    <row r="144" spans="1:23" x14ac:dyDescent="0.35">
      <c r="A144" s="9" t="s">
        <v>164</v>
      </c>
      <c r="B144" s="5">
        <v>3749561000000</v>
      </c>
      <c r="C144" s="8">
        <v>4866635000000</v>
      </c>
      <c r="D144" s="8">
        <v>14720602000000</v>
      </c>
      <c r="E144" s="8">
        <v>-14814895000000</v>
      </c>
      <c r="F144" s="8">
        <v>-13592918000000</v>
      </c>
      <c r="G144" s="8">
        <v>-5895205000000</v>
      </c>
      <c r="H144" s="8">
        <v>4293840000000</v>
      </c>
      <c r="I144" s="8">
        <v>2030026000000</v>
      </c>
      <c r="J144" s="8">
        <v>27734552000000</v>
      </c>
      <c r="K144" s="8">
        <v>-20137903000000</v>
      </c>
      <c r="L144" s="8">
        <v>-3245777000000</v>
      </c>
      <c r="M144" s="8">
        <v>-4096849000000</v>
      </c>
      <c r="N144" s="8">
        <v>-4034141000000</v>
      </c>
      <c r="O144" s="8">
        <v>572692000000</v>
      </c>
      <c r="P144" s="8">
        <v>12389497000000</v>
      </c>
      <c r="Q144" s="8">
        <v>-25685477000000</v>
      </c>
      <c r="R144" s="8">
        <v>2533457000000</v>
      </c>
      <c r="S144" s="8">
        <v>-5242768000000</v>
      </c>
      <c r="T144" s="8">
        <v>7450674000000</v>
      </c>
      <c r="U144" s="8">
        <v>20013100000000</v>
      </c>
      <c r="V144" s="8">
        <v>-10330607000000</v>
      </c>
      <c r="W144" s="8">
        <v>897706000000</v>
      </c>
    </row>
    <row r="145" spans="1:23" ht="21.5" x14ac:dyDescent="0.35">
      <c r="A145" s="9" t="s">
        <v>165</v>
      </c>
      <c r="B145" s="5">
        <v>558892000000</v>
      </c>
      <c r="C145" s="8">
        <v>-585638000000</v>
      </c>
      <c r="D145" s="8">
        <v>1157659000000</v>
      </c>
      <c r="E145" s="8">
        <v>-1079667000000</v>
      </c>
      <c r="F145" s="8">
        <v>-221603000000</v>
      </c>
      <c r="G145" s="8">
        <v>0</v>
      </c>
      <c r="H145" s="8">
        <v>243730000000</v>
      </c>
      <c r="I145" s="8">
        <v>-182491000000</v>
      </c>
      <c r="J145" s="8">
        <v>277717000000</v>
      </c>
      <c r="K145" s="8">
        <v>-45188000000</v>
      </c>
      <c r="L145" s="8">
        <v>-268566000000</v>
      </c>
      <c r="M145" s="8">
        <v>26638000000</v>
      </c>
      <c r="N145" s="8">
        <v>-51840000000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</row>
    <row r="146" spans="1:23" x14ac:dyDescent="0.35">
      <c r="A146" s="9" t="s">
        <v>166</v>
      </c>
      <c r="B146" s="5">
        <v>-32806386000000</v>
      </c>
      <c r="C146" s="8">
        <v>-40635317000000</v>
      </c>
      <c r="D146" s="8">
        <v>-43035979000000</v>
      </c>
      <c r="E146" s="8">
        <v>-9059372000000</v>
      </c>
      <c r="F146" s="8">
        <v>-1120872000000</v>
      </c>
      <c r="G146" s="8">
        <v>-44901640000000</v>
      </c>
      <c r="H146" s="8">
        <v>-9977851000000</v>
      </c>
      <c r="I146" s="8">
        <v>-18722052000000</v>
      </c>
      <c r="J146" s="8">
        <v>-26081166000000</v>
      </c>
      <c r="K146" s="8">
        <v>-18401392000000</v>
      </c>
      <c r="L146" s="8">
        <v>-26299228000000</v>
      </c>
      <c r="M146" s="8">
        <v>-7528025000000</v>
      </c>
      <c r="N146" s="8">
        <v>-17223778000000</v>
      </c>
      <c r="O146" s="8">
        <v>-18765598000000</v>
      </c>
      <c r="P146" s="8">
        <v>-46808909000000</v>
      </c>
      <c r="Q146" s="8">
        <v>950081000000</v>
      </c>
      <c r="R146" s="8">
        <v>355285000000</v>
      </c>
      <c r="S146" s="8">
        <v>-1219045000000</v>
      </c>
      <c r="T146" s="8">
        <v>-25484995000000</v>
      </c>
      <c r="U146" s="8">
        <v>-19884867000000</v>
      </c>
      <c r="V146" s="8">
        <v>-21596730000000</v>
      </c>
      <c r="W146" s="8">
        <v>-3896218000000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-1010242000000</v>
      </c>
      <c r="C148" s="8">
        <v>-965227000000</v>
      </c>
      <c r="D148" s="8">
        <v>-1533072000000</v>
      </c>
      <c r="E148" s="8">
        <v>-699855000000</v>
      </c>
      <c r="F148" s="8">
        <v>-283613000000</v>
      </c>
      <c r="G148" s="8">
        <v>-151337000000</v>
      </c>
      <c r="H148" s="8">
        <v>-323747000000</v>
      </c>
      <c r="I148" s="8">
        <v>-151515000000</v>
      </c>
      <c r="J148" s="8">
        <v>-103314000000</v>
      </c>
      <c r="K148" s="8">
        <v>-104430000000</v>
      </c>
      <c r="L148" s="8">
        <v>-105100000000</v>
      </c>
      <c r="M148" s="8">
        <v>-97030000000</v>
      </c>
      <c r="N148" s="8">
        <v>-156940000000</v>
      </c>
      <c r="O148" s="8">
        <v>-267577000000</v>
      </c>
      <c r="P148" s="8">
        <v>-244286000000</v>
      </c>
      <c r="Q148" s="8">
        <v>-1372607000000</v>
      </c>
      <c r="R148" s="8">
        <v>-1053270000000</v>
      </c>
      <c r="S148" s="8">
        <v>-693407000000</v>
      </c>
      <c r="T148" s="8">
        <v>-166021000000</v>
      </c>
      <c r="U148" s="8">
        <v>0</v>
      </c>
      <c r="V148" s="8">
        <v>-90853000000</v>
      </c>
      <c r="W148" s="8">
        <v>-71000000</v>
      </c>
    </row>
    <row r="149" spans="1:23" x14ac:dyDescent="0.35">
      <c r="A149" s="9" t="s">
        <v>169</v>
      </c>
      <c r="B149" s="5">
        <v>2026060000000</v>
      </c>
      <c r="C149" s="8">
        <v>8343567000000</v>
      </c>
      <c r="D149" s="8">
        <v>-8721092000000</v>
      </c>
      <c r="E149" s="8">
        <v>-4006025000000</v>
      </c>
      <c r="F149" s="8">
        <v>2107045000000</v>
      </c>
      <c r="G149" s="8">
        <v>1302793000000</v>
      </c>
      <c r="H149" s="8">
        <v>-438925000000</v>
      </c>
      <c r="I149" s="8">
        <v>-22406127000000</v>
      </c>
      <c r="J149" s="8">
        <v>-13144689000000</v>
      </c>
      <c r="K149" s="8">
        <v>-39872000000</v>
      </c>
      <c r="L149" s="8">
        <v>-3837018000000</v>
      </c>
      <c r="M149" s="8">
        <v>-2116805000000</v>
      </c>
      <c r="N149" s="8">
        <v>-4964126000000</v>
      </c>
      <c r="O149" s="8">
        <v>-4721763000000</v>
      </c>
      <c r="P149" s="8">
        <v>-2267983000000</v>
      </c>
      <c r="Q149" s="8">
        <v>2244492000000</v>
      </c>
      <c r="R149" s="8">
        <v>-4245587000000</v>
      </c>
      <c r="S149" s="8">
        <v>-1976608000000</v>
      </c>
      <c r="T149" s="8">
        <v>-3459802000000</v>
      </c>
      <c r="U149" s="8">
        <v>-2925472000000</v>
      </c>
      <c r="V149" s="8">
        <v>-1743543000000</v>
      </c>
      <c r="W149" s="8">
        <v>3458050000000</v>
      </c>
    </row>
    <row r="150" spans="1:23" x14ac:dyDescent="0.35">
      <c r="A150" s="9" t="s">
        <v>170</v>
      </c>
      <c r="B150" s="5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-1003839000000</v>
      </c>
      <c r="S150" s="8">
        <v>1003839000000</v>
      </c>
      <c r="T150" s="8">
        <v>0</v>
      </c>
      <c r="U150" s="8">
        <v>-1062737000000</v>
      </c>
      <c r="V150" s="8">
        <v>363825000000</v>
      </c>
      <c r="W150" s="8">
        <v>-3325995000000</v>
      </c>
    </row>
    <row r="151" spans="1:23" x14ac:dyDescent="0.35">
      <c r="A151" s="9" t="s">
        <v>171</v>
      </c>
      <c r="B151" s="5">
        <v>-18280331000000</v>
      </c>
      <c r="C151" s="8">
        <v>19719745000000</v>
      </c>
      <c r="D151" s="8">
        <v>-6089492000000</v>
      </c>
      <c r="E151" s="8">
        <v>5636844000000</v>
      </c>
      <c r="F151" s="8">
        <v>2431532000000</v>
      </c>
      <c r="G151" s="8">
        <v>-16368851000000</v>
      </c>
      <c r="H151" s="8">
        <v>-11589419000000</v>
      </c>
      <c r="I151" s="8">
        <v>37951524000000</v>
      </c>
      <c r="J151" s="8">
        <v>3201989000000</v>
      </c>
      <c r="K151" s="8">
        <v>25540184000000</v>
      </c>
      <c r="L151" s="8">
        <v>22110410000000</v>
      </c>
      <c r="M151" s="8">
        <v>-293894000000</v>
      </c>
      <c r="N151" s="8">
        <v>31623327000000</v>
      </c>
      <c r="O151" s="8">
        <v>11534036000000</v>
      </c>
      <c r="P151" s="8">
        <v>5025463000000</v>
      </c>
      <c r="Q151" s="8">
        <v>-1118271000000</v>
      </c>
      <c r="R151" s="8">
        <v>-19348239000000</v>
      </c>
      <c r="S151" s="8">
        <v>1659224000000</v>
      </c>
      <c r="T151" s="8">
        <v>2409043000000</v>
      </c>
      <c r="U151" s="8">
        <v>1894660000000</v>
      </c>
      <c r="V151" s="8">
        <v>18320143000000</v>
      </c>
      <c r="W151" s="8">
        <v>2217229000000</v>
      </c>
    </row>
    <row r="152" spans="1:23" x14ac:dyDescent="0.35">
      <c r="A152" s="9" t="s">
        <v>172</v>
      </c>
      <c r="B152" s="5">
        <v>23291005000000</v>
      </c>
      <c r="C152" s="8">
        <v>4318705000000</v>
      </c>
      <c r="D152" s="8">
        <v>45566767000000</v>
      </c>
      <c r="E152" s="8">
        <v>27011324000000</v>
      </c>
      <c r="F152" s="8">
        <v>-5336683000000</v>
      </c>
      <c r="G152" s="8">
        <v>29007891000000</v>
      </c>
      <c r="H152" s="8">
        <v>39486993000000</v>
      </c>
      <c r="I152" s="8">
        <v>-2711292000000</v>
      </c>
      <c r="J152" s="8">
        <v>-7501292000000</v>
      </c>
      <c r="K152" s="8">
        <v>14383835000000</v>
      </c>
      <c r="L152" s="8">
        <v>-1638162000000</v>
      </c>
      <c r="M152" s="8">
        <v>27056479000000</v>
      </c>
      <c r="N152" s="8">
        <v>1887435000000</v>
      </c>
      <c r="O152" s="8">
        <v>9988964000000</v>
      </c>
      <c r="P152" s="8">
        <v>24886172000000</v>
      </c>
      <c r="Q152" s="8">
        <v>2715210000000</v>
      </c>
      <c r="R152" s="8">
        <v>14758477000000</v>
      </c>
      <c r="S152" s="8">
        <v>3802031000000</v>
      </c>
      <c r="T152" s="8">
        <v>10642080000000</v>
      </c>
      <c r="U152" s="8">
        <v>-1607942000000</v>
      </c>
      <c r="V152" s="8">
        <v>12284291000000</v>
      </c>
      <c r="W152" s="8">
        <v>6563680000000</v>
      </c>
    </row>
    <row r="153" spans="1:23" ht="21.5" x14ac:dyDescent="0.35">
      <c r="A153" s="9" t="s">
        <v>173</v>
      </c>
      <c r="B153" s="5">
        <v>0</v>
      </c>
      <c r="C153" s="8">
        <v>0</v>
      </c>
      <c r="D153" s="8">
        <v>0</v>
      </c>
      <c r="E153" s="8">
        <v>0</v>
      </c>
      <c r="F153" s="8">
        <v>-974338000000</v>
      </c>
      <c r="G153" s="8">
        <v>-876875000000</v>
      </c>
      <c r="H153" s="8">
        <v>1851213000000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-76656000000</v>
      </c>
      <c r="O153" s="8">
        <v>-190270000000</v>
      </c>
      <c r="P153" s="8">
        <v>-158981000000</v>
      </c>
      <c r="Q153" s="8">
        <v>61209000000</v>
      </c>
      <c r="R153" s="8">
        <v>-20767000000</v>
      </c>
      <c r="S153" s="8">
        <v>-48543000000</v>
      </c>
      <c r="T153" s="8">
        <v>128009000000</v>
      </c>
      <c r="U153" s="8">
        <v>-62616000000</v>
      </c>
      <c r="V153" s="8">
        <v>-22650000000</v>
      </c>
      <c r="W153" s="8">
        <v>80952000000</v>
      </c>
    </row>
    <row r="154" spans="1:23" ht="21.5" x14ac:dyDescent="0.35">
      <c r="A154" s="9" t="s">
        <v>174</v>
      </c>
      <c r="B154" s="5">
        <v>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</row>
    <row r="155" spans="1:23" x14ac:dyDescent="0.35">
      <c r="A155" s="9" t="s">
        <v>175</v>
      </c>
      <c r="B155" s="5">
        <v>18208485000000</v>
      </c>
      <c r="C155" s="8">
        <v>9073498000000</v>
      </c>
      <c r="D155" s="8">
        <v>22878079000000</v>
      </c>
      <c r="E155" s="8">
        <v>6867486000000</v>
      </c>
      <c r="F155" s="8">
        <v>8228642000000</v>
      </c>
      <c r="G155" s="8">
        <v>12722474000000</v>
      </c>
      <c r="H155" s="8">
        <v>-8151464000000</v>
      </c>
      <c r="I155" s="8">
        <v>5735700000000</v>
      </c>
      <c r="J155" s="8">
        <v>4391697000000</v>
      </c>
      <c r="K155" s="8">
        <v>-949138000000</v>
      </c>
      <c r="L155" s="8">
        <v>-322856000000</v>
      </c>
      <c r="M155" s="8">
        <v>6325015000000</v>
      </c>
      <c r="N155" s="8">
        <v>1642225000000</v>
      </c>
      <c r="O155" s="8">
        <v>-1864200000000</v>
      </c>
      <c r="P155" s="8">
        <v>5272506000000</v>
      </c>
      <c r="Q155" s="8">
        <v>-619635000000</v>
      </c>
      <c r="R155" s="8">
        <v>5932380000000</v>
      </c>
      <c r="S155" s="8">
        <v>11468000000</v>
      </c>
      <c r="T155" s="8">
        <v>5172024000000</v>
      </c>
      <c r="U155" s="8">
        <v>2846453000000</v>
      </c>
      <c r="V155" s="8">
        <v>-223727000000</v>
      </c>
      <c r="W155" s="8">
        <v>-312075000000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-2771133000000</v>
      </c>
      <c r="C157" s="8">
        <v>991875000000</v>
      </c>
      <c r="D157" s="8">
        <v>-1536200000000</v>
      </c>
      <c r="E157" s="8">
        <v>3052160000000</v>
      </c>
      <c r="F157" s="8">
        <v>-424659000000</v>
      </c>
      <c r="G157" s="8">
        <v>-2559713000000</v>
      </c>
      <c r="H157" s="8">
        <v>227484000000</v>
      </c>
      <c r="I157" s="8">
        <v>-1557268000000</v>
      </c>
      <c r="J157" s="8">
        <v>706941000000</v>
      </c>
      <c r="K157" s="8">
        <v>2631912000000</v>
      </c>
      <c r="L157" s="8">
        <v>2903688000000</v>
      </c>
      <c r="M157" s="8">
        <v>-1359150000000</v>
      </c>
      <c r="N157" s="8">
        <v>810084000000</v>
      </c>
      <c r="O157" s="8">
        <v>367399000000</v>
      </c>
      <c r="P157" s="8">
        <v>-607444000000</v>
      </c>
      <c r="Q157" s="8">
        <v>1252371000000</v>
      </c>
      <c r="R157" s="8">
        <v>-25001000000</v>
      </c>
      <c r="S157" s="8">
        <v>-197654000000</v>
      </c>
      <c r="T157" s="8">
        <v>-3341908000000</v>
      </c>
      <c r="U157" s="8">
        <v>3094613000000</v>
      </c>
      <c r="V157" s="8">
        <v>801365000000</v>
      </c>
      <c r="W157" s="8">
        <v>-1498791000000</v>
      </c>
    </row>
    <row r="158" spans="1:23" ht="21.5" x14ac:dyDescent="0.35">
      <c r="A158" s="9" t="s">
        <v>178</v>
      </c>
      <c r="B158" s="5">
        <v>5987393000000</v>
      </c>
      <c r="C158" s="8">
        <v>13042784000000</v>
      </c>
      <c r="D158" s="8">
        <v>14262874000000</v>
      </c>
      <c r="E158" s="8">
        <v>22147773000000</v>
      </c>
      <c r="F158" s="8">
        <v>-2479455000000</v>
      </c>
      <c r="G158" s="8">
        <v>-21872892000000</v>
      </c>
      <c r="H158" s="8">
        <v>19130887000000</v>
      </c>
      <c r="I158" s="8">
        <v>15950014000000</v>
      </c>
      <c r="J158" s="8">
        <v>-4015556000000</v>
      </c>
      <c r="K158" s="8">
        <v>24408012000000</v>
      </c>
      <c r="L158" s="8">
        <v>-9322544000000</v>
      </c>
      <c r="M158" s="8">
        <v>17979457000000</v>
      </c>
      <c r="N158" s="8">
        <v>11205191000000</v>
      </c>
      <c r="O158" s="8">
        <v>-6954237000000</v>
      </c>
      <c r="P158" s="8">
        <v>-478858000000</v>
      </c>
      <c r="Q158" s="8">
        <v>-12203926000000</v>
      </c>
      <c r="R158" s="8">
        <v>-1273800000000</v>
      </c>
      <c r="S158" s="8">
        <v>3884039000000</v>
      </c>
      <c r="T158" s="8">
        <v>1959387000000</v>
      </c>
      <c r="U158" s="8">
        <v>804973000000</v>
      </c>
      <c r="V158" s="8">
        <v>3718871000000</v>
      </c>
      <c r="W158" s="8">
        <v>6253485000000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-1759000000</v>
      </c>
      <c r="C160" s="8">
        <v>-209000000</v>
      </c>
      <c r="D160" s="8">
        <v>-2181000000</v>
      </c>
      <c r="E160" s="8">
        <v>-439000000</v>
      </c>
      <c r="F160" s="8">
        <v>-548000000</v>
      </c>
      <c r="G160" s="8">
        <v>-1845000000</v>
      </c>
      <c r="H160" s="8">
        <v>-410000000</v>
      </c>
      <c r="I160" s="8">
        <v>-101000000</v>
      </c>
      <c r="J160" s="8">
        <v>-4108000000</v>
      </c>
      <c r="K160" s="8">
        <v>-237000000</v>
      </c>
      <c r="L160" s="8">
        <v>-5407000000</v>
      </c>
      <c r="M160" s="8">
        <v>-5224000000</v>
      </c>
      <c r="N160" s="8">
        <v>-77000000</v>
      </c>
      <c r="O160" s="8">
        <v>-41000000</v>
      </c>
      <c r="P160" s="8">
        <v>-118000000</v>
      </c>
      <c r="Q160" s="8">
        <v>-473000000</v>
      </c>
      <c r="R160" s="8">
        <v>-19000000</v>
      </c>
      <c r="S160" s="8">
        <v>-5000000</v>
      </c>
      <c r="T160" s="8">
        <v>-236000000</v>
      </c>
      <c r="U160" s="8">
        <v>-7609000000</v>
      </c>
      <c r="V160" s="8">
        <v>-2041000000</v>
      </c>
      <c r="W160" s="8">
        <v>-27000000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5985634000000</v>
      </c>
      <c r="C162" s="8">
        <v>13042575000000</v>
      </c>
      <c r="D162" s="8">
        <v>14260693000000</v>
      </c>
      <c r="E162" s="8">
        <v>22147334000000</v>
      </c>
      <c r="F162" s="8">
        <v>-2480003000000</v>
      </c>
      <c r="G162" s="8">
        <v>-21874737000000</v>
      </c>
      <c r="H162" s="8">
        <v>19130477000000</v>
      </c>
      <c r="I162" s="8">
        <v>15949913000000</v>
      </c>
      <c r="J162" s="8">
        <v>-4019664000000</v>
      </c>
      <c r="K162" s="8">
        <v>24407775000000</v>
      </c>
      <c r="L162" s="8">
        <v>-9327951000000</v>
      </c>
      <c r="M162" s="8">
        <v>17974233000000</v>
      </c>
      <c r="N162" s="8">
        <v>11205114000000</v>
      </c>
      <c r="O162" s="8">
        <v>-6954278000000</v>
      </c>
      <c r="P162" s="8">
        <v>-478976000000</v>
      </c>
      <c r="Q162" s="8">
        <v>-12204399000000</v>
      </c>
      <c r="R162" s="8">
        <v>-1273819000000</v>
      </c>
      <c r="S162" s="8">
        <v>3884034000000</v>
      </c>
      <c r="T162" s="8">
        <v>1959151000000</v>
      </c>
      <c r="U162" s="8">
        <v>797364000000</v>
      </c>
      <c r="V162" s="8">
        <v>3716830000000</v>
      </c>
      <c r="W162" s="8">
        <v>6253458000000</v>
      </c>
    </row>
    <row r="163" spans="1:23" x14ac:dyDescent="0.35">
      <c r="A163" s="9" t="s">
        <v>183</v>
      </c>
      <c r="B163" s="5">
        <v>-200950000000</v>
      </c>
      <c r="C163" s="8">
        <v>-79305000000</v>
      </c>
      <c r="D163" s="8">
        <v>-635604000000</v>
      </c>
      <c r="E163" s="8">
        <v>-128954000000</v>
      </c>
      <c r="F163" s="8">
        <v>-395291000000</v>
      </c>
      <c r="G163" s="8">
        <v>-72509000000</v>
      </c>
      <c r="H163" s="8">
        <v>-720321000000</v>
      </c>
      <c r="I163" s="8">
        <v>-212131000000</v>
      </c>
      <c r="J163" s="8">
        <v>-64703000000</v>
      </c>
      <c r="K163" s="8">
        <v>-112956000000</v>
      </c>
      <c r="L163" s="8">
        <v>-279916000000</v>
      </c>
      <c r="M163" s="8">
        <v>-179617000000</v>
      </c>
      <c r="N163" s="8">
        <v>-337391000000</v>
      </c>
      <c r="O163" s="8">
        <v>-143072000000</v>
      </c>
      <c r="P163" s="8">
        <v>-268085000000</v>
      </c>
      <c r="Q163" s="8">
        <v>-157104000000</v>
      </c>
      <c r="R163" s="8">
        <v>-61282000000</v>
      </c>
      <c r="S163" s="8">
        <v>-194696000000</v>
      </c>
      <c r="T163" s="8">
        <v>-84071000000</v>
      </c>
      <c r="U163" s="8">
        <v>-53557000000</v>
      </c>
      <c r="V163" s="8">
        <v>-109638000000</v>
      </c>
      <c r="W163" s="8">
        <v>-10355000000</v>
      </c>
    </row>
    <row r="164" spans="1:23" x14ac:dyDescent="0.35">
      <c r="A164" s="9" t="s">
        <v>184</v>
      </c>
      <c r="B164" s="5">
        <v>1436000000</v>
      </c>
      <c r="C164" s="8">
        <v>236000000</v>
      </c>
      <c r="D164" s="8">
        <v>2677000000</v>
      </c>
      <c r="E164" s="8">
        <v>9060000000</v>
      </c>
      <c r="F164" s="8">
        <v>4379000000</v>
      </c>
      <c r="G164" s="8">
        <v>6040000000</v>
      </c>
      <c r="H164" s="8">
        <v>41068000000</v>
      </c>
      <c r="I164" s="8">
        <v>802000000</v>
      </c>
      <c r="J164" s="8">
        <v>417000000</v>
      </c>
      <c r="K164" s="8">
        <v>1824000000</v>
      </c>
      <c r="L164" s="8">
        <v>344000000</v>
      </c>
      <c r="M164" s="8">
        <v>263000000</v>
      </c>
      <c r="N164" s="8">
        <v>56544000000</v>
      </c>
      <c r="O164" s="8">
        <v>355000000</v>
      </c>
      <c r="P164" s="8">
        <v>801000000</v>
      </c>
      <c r="Q164" s="8">
        <v>831000000</v>
      </c>
      <c r="R164" s="8">
        <v>4847000000</v>
      </c>
      <c r="S164" s="8">
        <v>358000000</v>
      </c>
      <c r="T164" s="8">
        <v>4816000000</v>
      </c>
      <c r="U164" s="8">
        <v>4424000000</v>
      </c>
      <c r="V164" s="8">
        <v>799000000</v>
      </c>
      <c r="W164" s="8">
        <v>21389000000</v>
      </c>
    </row>
    <row r="165" spans="1:23" x14ac:dyDescent="0.35">
      <c r="A165" s="9" t="s">
        <v>185</v>
      </c>
      <c r="B165" s="5">
        <v>0</v>
      </c>
      <c r="C165" s="8">
        <v>-2000000</v>
      </c>
      <c r="D165" s="8">
        <v>-3000000</v>
      </c>
      <c r="E165" s="8">
        <v>0</v>
      </c>
      <c r="F165" s="8">
        <v>0</v>
      </c>
      <c r="G165" s="8">
        <v>-32000000</v>
      </c>
      <c r="H165" s="8">
        <v>-51000000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-8000000</v>
      </c>
      <c r="Q165" s="8">
        <v>-551000000</v>
      </c>
      <c r="R165" s="8">
        <v>0</v>
      </c>
      <c r="S165" s="8">
        <v>0</v>
      </c>
      <c r="T165" s="8">
        <v>-84000000</v>
      </c>
      <c r="U165" s="8">
        <v>-154000000</v>
      </c>
      <c r="V165" s="8">
        <v>0</v>
      </c>
      <c r="W165" s="8">
        <v>-30000000</v>
      </c>
    </row>
    <row r="166" spans="1:23" x14ac:dyDescent="0.35">
      <c r="A166" s="9" t="s">
        <v>186</v>
      </c>
      <c r="B166" s="5">
        <v>-736219000000</v>
      </c>
      <c r="C166" s="8">
        <v>736219000000</v>
      </c>
      <c r="D166" s="8">
        <v>-706080000000</v>
      </c>
      <c r="E166" s="8">
        <v>706080000000</v>
      </c>
      <c r="F166" s="8">
        <v>-324000000000</v>
      </c>
      <c r="G166" s="8">
        <v>324000000000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736219000000</v>
      </c>
      <c r="C167" s="8">
        <v>0</v>
      </c>
      <c r="D167" s="8">
        <v>1296447000000</v>
      </c>
      <c r="E167" s="8">
        <v>-706080000000</v>
      </c>
      <c r="F167" s="8">
        <v>706080000000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-1278000000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-3033432000000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-53000000</v>
      </c>
      <c r="N169" s="8">
        <v>-1444000000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58051000000</v>
      </c>
      <c r="C171" s="8">
        <v>37000000</v>
      </c>
      <c r="D171" s="8">
        <v>23633000000</v>
      </c>
      <c r="E171" s="8">
        <v>8451000000</v>
      </c>
      <c r="F171" s="8">
        <v>30000000</v>
      </c>
      <c r="G171" s="8">
        <v>2642000000</v>
      </c>
      <c r="H171" s="8">
        <v>30000000</v>
      </c>
      <c r="I171" s="8">
        <v>6406000000</v>
      </c>
      <c r="J171" s="8">
        <v>2292000000</v>
      </c>
      <c r="K171" s="8">
        <v>48000000</v>
      </c>
      <c r="L171" s="8">
        <v>3981000000</v>
      </c>
      <c r="M171" s="8">
        <v>20000000</v>
      </c>
      <c r="N171" s="8">
        <v>21000000</v>
      </c>
      <c r="O171" s="8">
        <v>21000000</v>
      </c>
      <c r="P171" s="8">
        <v>4002000000</v>
      </c>
      <c r="Q171" s="8">
        <v>150000000</v>
      </c>
      <c r="R171" s="8">
        <v>39000000</v>
      </c>
      <c r="S171" s="8">
        <v>0</v>
      </c>
      <c r="T171" s="8">
        <v>20000000</v>
      </c>
      <c r="U171" s="8">
        <v>4016000000</v>
      </c>
      <c r="V171" s="8">
        <v>146000000</v>
      </c>
      <c r="W171" s="8">
        <v>34000000</v>
      </c>
    </row>
    <row r="172" spans="1:23" x14ac:dyDescent="0.35">
      <c r="A172" s="12" t="s">
        <v>192</v>
      </c>
      <c r="B172" s="5">
        <v>-142741000000</v>
      </c>
      <c r="C172" s="8">
        <v>657185000000</v>
      </c>
      <c r="D172" s="8">
        <v>-18930000000</v>
      </c>
      <c r="E172" s="8">
        <v>-111443000000</v>
      </c>
      <c r="F172" s="8">
        <v>-3042234000000</v>
      </c>
      <c r="G172" s="8">
        <v>260141000000</v>
      </c>
      <c r="H172" s="8">
        <v>-679274000000</v>
      </c>
      <c r="I172" s="8">
        <v>-204923000000</v>
      </c>
      <c r="J172" s="8">
        <v>-61994000000</v>
      </c>
      <c r="K172" s="8">
        <v>-111084000000</v>
      </c>
      <c r="L172" s="8">
        <v>-275591000000</v>
      </c>
      <c r="M172" s="8">
        <v>-179387000000</v>
      </c>
      <c r="N172" s="8">
        <v>-282270000000</v>
      </c>
      <c r="O172" s="8">
        <v>-142696000000</v>
      </c>
      <c r="P172" s="8">
        <v>-263290000000</v>
      </c>
      <c r="Q172" s="8">
        <v>-156674000000</v>
      </c>
      <c r="R172" s="8">
        <v>-56396000000</v>
      </c>
      <c r="S172" s="8">
        <v>-194338000000</v>
      </c>
      <c r="T172" s="8">
        <v>-79319000000</v>
      </c>
      <c r="U172" s="8">
        <v>-45271000000</v>
      </c>
      <c r="V172" s="8">
        <v>-108693000000</v>
      </c>
      <c r="W172" s="8">
        <v>11038000000</v>
      </c>
    </row>
    <row r="173" spans="1:23" x14ac:dyDescent="0.35">
      <c r="A173" s="9" t="s">
        <v>193</v>
      </c>
      <c r="B173" s="5">
        <v>2253000000</v>
      </c>
      <c r="C173" s="8">
        <v>0</v>
      </c>
      <c r="D173" s="8">
        <v>52664000000</v>
      </c>
      <c r="E173" s="8">
        <v>-854000000</v>
      </c>
      <c r="F173" s="8">
        <v>0</v>
      </c>
      <c r="G173" s="8">
        <v>854000000</v>
      </c>
      <c r="H173" s="8">
        <v>1835000000</v>
      </c>
      <c r="I173" s="8">
        <v>61343000000</v>
      </c>
      <c r="J173" s="8">
        <v>0</v>
      </c>
      <c r="K173" s="8">
        <v>1894000000</v>
      </c>
      <c r="L173" s="8">
        <v>0</v>
      </c>
      <c r="M173" s="8">
        <v>60053000000</v>
      </c>
      <c r="N173" s="8">
        <v>0</v>
      </c>
      <c r="O173" s="8">
        <v>0</v>
      </c>
      <c r="P173" s="8">
        <v>47607000000</v>
      </c>
      <c r="Q173" s="8">
        <v>0</v>
      </c>
      <c r="R173" s="8">
        <v>0</v>
      </c>
      <c r="S173" s="8">
        <v>-5000000</v>
      </c>
      <c r="T173" s="8">
        <v>35428000000</v>
      </c>
      <c r="U173" s="8">
        <v>0</v>
      </c>
      <c r="V173" s="8">
        <v>-58201000000</v>
      </c>
      <c r="W173" s="8">
        <v>58201000000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-854000000</v>
      </c>
      <c r="E174" s="8">
        <v>854000000</v>
      </c>
      <c r="F174" s="8">
        <v>0</v>
      </c>
      <c r="G174" s="8">
        <v>0</v>
      </c>
      <c r="H174" s="8">
        <v>-1894000000</v>
      </c>
      <c r="I174" s="8">
        <v>1894000000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-700000000000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-157713000000</v>
      </c>
      <c r="Q175" s="8">
        <v>0</v>
      </c>
      <c r="R175" s="8">
        <v>0</v>
      </c>
      <c r="S175" s="8">
        <v>0</v>
      </c>
      <c r="T175" s="8">
        <v>-2200000000000</v>
      </c>
      <c r="U175" s="8">
        <v>-1000000000000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-5140017000000</v>
      </c>
      <c r="C176" s="8">
        <v>0</v>
      </c>
      <c r="D176" s="8">
        <v>854000000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-74648000000</v>
      </c>
      <c r="L176" s="8">
        <v>0</v>
      </c>
      <c r="M176" s="8">
        <v>0</v>
      </c>
      <c r="N176" s="8">
        <v>0</v>
      </c>
      <c r="O176" s="8">
        <v>0</v>
      </c>
      <c r="P176" s="8">
        <v>-28007000000</v>
      </c>
      <c r="Q176" s="8">
        <v>0</v>
      </c>
      <c r="R176" s="8">
        <v>-37079000000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651000000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70338000000</v>
      </c>
      <c r="W178" s="8">
        <v>0</v>
      </c>
    </row>
    <row r="179" spans="1:23" x14ac:dyDescent="0.35">
      <c r="A179" s="12" t="s">
        <v>199</v>
      </c>
      <c r="B179" s="5">
        <v>-5137764000000</v>
      </c>
      <c r="C179" s="8">
        <v>0</v>
      </c>
      <c r="D179" s="8">
        <v>52664000000</v>
      </c>
      <c r="E179" s="8">
        <v>0</v>
      </c>
      <c r="F179" s="8">
        <v>0</v>
      </c>
      <c r="G179" s="8">
        <v>854000000</v>
      </c>
      <c r="H179" s="8">
        <v>-700059000000</v>
      </c>
      <c r="I179" s="8">
        <v>63237000000</v>
      </c>
      <c r="J179" s="8">
        <v>0</v>
      </c>
      <c r="K179" s="8">
        <v>-72754000000</v>
      </c>
      <c r="L179" s="8">
        <v>0</v>
      </c>
      <c r="M179" s="8">
        <v>60053000000</v>
      </c>
      <c r="N179" s="8">
        <v>0</v>
      </c>
      <c r="O179" s="8">
        <v>0</v>
      </c>
      <c r="P179" s="8">
        <v>-137462000000</v>
      </c>
      <c r="Q179" s="8">
        <v>0</v>
      </c>
      <c r="R179" s="8">
        <v>-37079000000</v>
      </c>
      <c r="S179" s="8">
        <v>-5000000</v>
      </c>
      <c r="T179" s="8">
        <v>-2164572000000</v>
      </c>
      <c r="U179" s="8">
        <v>-1000000000000</v>
      </c>
      <c r="V179" s="8">
        <v>12137000000</v>
      </c>
      <c r="W179" s="8">
        <v>58201000000</v>
      </c>
    </row>
    <row r="180" spans="1:23" x14ac:dyDescent="0.35">
      <c r="A180" s="12" t="s">
        <v>200</v>
      </c>
      <c r="B180" s="5">
        <v>705129000000</v>
      </c>
      <c r="C180" s="8">
        <v>13699760000000</v>
      </c>
      <c r="D180" s="8">
        <v>14294427000000</v>
      </c>
      <c r="E180" s="8">
        <v>22035891000000</v>
      </c>
      <c r="F180" s="8">
        <v>-5522237000000</v>
      </c>
      <c r="G180" s="8">
        <v>-21613742000000</v>
      </c>
      <c r="H180" s="8">
        <v>17751144000000</v>
      </c>
      <c r="I180" s="8">
        <v>15808227000000</v>
      </c>
      <c r="J180" s="8">
        <v>-4081658000000</v>
      </c>
      <c r="K180" s="8">
        <v>24223937000000</v>
      </c>
      <c r="L180" s="8">
        <v>-9603542000000</v>
      </c>
      <c r="M180" s="8">
        <v>17854899000000</v>
      </c>
      <c r="N180" s="8">
        <v>10922844000000</v>
      </c>
      <c r="O180" s="8">
        <v>-7096974000000</v>
      </c>
      <c r="P180" s="8">
        <v>-879728000000</v>
      </c>
      <c r="Q180" s="8">
        <v>-12361073000000</v>
      </c>
      <c r="R180" s="8">
        <v>-1367294000000</v>
      </c>
      <c r="S180" s="8">
        <v>3689691000000</v>
      </c>
      <c r="T180" s="8">
        <v>-284740000000</v>
      </c>
      <c r="U180" s="8">
        <v>-247907000000</v>
      </c>
      <c r="V180" s="8">
        <v>3620274000000</v>
      </c>
      <c r="W180" s="8">
        <v>6322697000000</v>
      </c>
    </row>
    <row r="181" spans="1:23" ht="22" x14ac:dyDescent="0.35">
      <c r="A181" s="12" t="s">
        <v>201</v>
      </c>
      <c r="B181" s="5">
        <v>124179846000000</v>
      </c>
      <c r="C181" s="8">
        <v>110500219000000</v>
      </c>
      <c r="D181" s="8">
        <v>96203611000000</v>
      </c>
      <c r="E181" s="8">
        <v>74171203000000</v>
      </c>
      <c r="F181" s="8">
        <v>79696786000000</v>
      </c>
      <c r="G181" s="8">
        <v>101305880000000</v>
      </c>
      <c r="H181" s="8">
        <v>83562091000000</v>
      </c>
      <c r="I181" s="8">
        <v>67760496000000</v>
      </c>
      <c r="J181" s="8">
        <v>71831132000000</v>
      </c>
      <c r="K181" s="8">
        <v>47604230000000</v>
      </c>
      <c r="L181" s="8">
        <v>57276683000000</v>
      </c>
      <c r="M181" s="8">
        <v>39425237000000</v>
      </c>
      <c r="N181" s="8">
        <v>28500728000000</v>
      </c>
      <c r="O181" s="8">
        <v>35595899000000</v>
      </c>
      <c r="P181" s="8">
        <v>36473878000000</v>
      </c>
      <c r="Q181" s="8">
        <v>48835595000000</v>
      </c>
      <c r="R181" s="8">
        <v>50216352000000</v>
      </c>
      <c r="S181" s="8">
        <v>46514302000000</v>
      </c>
      <c r="T181" s="8">
        <v>46894017000000</v>
      </c>
      <c r="U181" s="8">
        <v>47141880000000</v>
      </c>
      <c r="V181" s="8">
        <v>43521850000000</v>
      </c>
      <c r="W181" s="8">
        <v>37198979000000</v>
      </c>
    </row>
    <row r="182" spans="1:23" x14ac:dyDescent="0.35">
      <c r="A182" s="12" t="s">
        <v>202</v>
      </c>
      <c r="B182" s="5">
        <v>6934000000</v>
      </c>
      <c r="C182" s="8">
        <v>-20133000000</v>
      </c>
      <c r="D182" s="8">
        <v>2181000000</v>
      </c>
      <c r="E182" s="8">
        <v>-3483000000</v>
      </c>
      <c r="F182" s="8">
        <v>-3346000000</v>
      </c>
      <c r="G182" s="8">
        <v>4648000000</v>
      </c>
      <c r="H182" s="8">
        <v>-7355000000</v>
      </c>
      <c r="I182" s="8">
        <v>-6632000000</v>
      </c>
      <c r="J182" s="8">
        <v>11022000000</v>
      </c>
      <c r="K182" s="8">
        <v>2965000000</v>
      </c>
      <c r="L182" s="8">
        <v>-15000000</v>
      </c>
      <c r="M182" s="8">
        <v>-3453000000</v>
      </c>
      <c r="N182" s="8">
        <v>1665000000</v>
      </c>
      <c r="O182" s="8">
        <v>1803000000</v>
      </c>
      <c r="P182" s="8">
        <v>1749000000</v>
      </c>
      <c r="Q182" s="8">
        <v>-644000000</v>
      </c>
      <c r="R182" s="8">
        <v>-13463000000</v>
      </c>
      <c r="S182" s="8">
        <v>12359000000</v>
      </c>
      <c r="T182" s="8">
        <v>26000000</v>
      </c>
      <c r="U182" s="8">
        <v>44000000</v>
      </c>
      <c r="V182" s="8">
        <v>-244000000</v>
      </c>
      <c r="W182" s="8">
        <v>174000000</v>
      </c>
    </row>
    <row r="183" spans="1:23" ht="22" x14ac:dyDescent="0.35">
      <c r="A183" s="12" t="s">
        <v>203</v>
      </c>
      <c r="B183" s="5">
        <v>124891909000000</v>
      </c>
      <c r="C183" s="8">
        <v>124179846000000</v>
      </c>
      <c r="D183" s="8">
        <v>110500219000000</v>
      </c>
      <c r="E183" s="8">
        <v>96203611000000</v>
      </c>
      <c r="F183" s="8">
        <v>74171203000000</v>
      </c>
      <c r="G183" s="8">
        <v>79696786000000</v>
      </c>
      <c r="H183" s="8">
        <v>101305880000000</v>
      </c>
      <c r="I183" s="8">
        <v>83562091000000</v>
      </c>
      <c r="J183" s="8">
        <v>67760496000000</v>
      </c>
      <c r="K183" s="8">
        <v>71831132000000</v>
      </c>
      <c r="L183" s="8">
        <v>47673126000000</v>
      </c>
      <c r="M183" s="8">
        <v>57276683000000</v>
      </c>
      <c r="N183" s="8">
        <v>39425237000000</v>
      </c>
      <c r="O183" s="8">
        <v>28500728000000</v>
      </c>
      <c r="P183" s="8">
        <v>35595899000000</v>
      </c>
      <c r="Q183" s="8">
        <v>36473878000000</v>
      </c>
      <c r="R183" s="8">
        <v>48835595000000</v>
      </c>
      <c r="S183" s="8">
        <v>50216352000000</v>
      </c>
      <c r="T183" s="8">
        <v>46609303000000</v>
      </c>
      <c r="U183" s="8">
        <v>46894017000000</v>
      </c>
      <c r="V183" s="8">
        <v>47141880000000</v>
      </c>
      <c r="W183" s="8">
        <v>43521850000000</v>
      </c>
    </row>
    <row r="184" spans="1:23" x14ac:dyDescent="0.35">
      <c r="A184" s="9" t="s">
        <v>204</v>
      </c>
      <c r="B184" s="5">
        <v>13665421000000</v>
      </c>
      <c r="C184" s="8">
        <v>12786488000000</v>
      </c>
      <c r="D184" s="8">
        <v>13943539000000</v>
      </c>
      <c r="E184" s="8">
        <v>14171841000000</v>
      </c>
      <c r="F184" s="8">
        <v>12760883000000</v>
      </c>
      <c r="G184" s="8">
        <v>12873102000000</v>
      </c>
      <c r="H184" s="8">
        <v>13506346000000</v>
      </c>
      <c r="I184" s="8">
        <v>11772863000000</v>
      </c>
      <c r="J184" s="8">
        <v>9950058000000</v>
      </c>
      <c r="K184" s="8">
        <v>8329122000000</v>
      </c>
      <c r="L184" s="8">
        <v>10714369000000</v>
      </c>
      <c r="M184" s="8">
        <v>8508891000000</v>
      </c>
      <c r="N184" s="8">
        <v>8602954000000</v>
      </c>
      <c r="O184" s="8">
        <v>7398045000000</v>
      </c>
      <c r="P184" s="8">
        <v>8321011000000</v>
      </c>
      <c r="Q184" s="8">
        <v>7323435000000</v>
      </c>
      <c r="R184" s="8">
        <v>7681446000000</v>
      </c>
      <c r="S184" s="8">
        <v>5607415000000</v>
      </c>
      <c r="T184" s="8">
        <v>6724479000000</v>
      </c>
      <c r="U184" s="8">
        <v>6121846000000</v>
      </c>
      <c r="V184" s="8">
        <v>6108199000000</v>
      </c>
      <c r="W184" s="8">
        <v>6930019000000</v>
      </c>
    </row>
    <row r="185" spans="1:23" x14ac:dyDescent="0.35">
      <c r="A185" s="9" t="s">
        <v>205</v>
      </c>
      <c r="B185" s="5">
        <v>-6426065000000</v>
      </c>
      <c r="C185" s="8">
        <v>-7333678000000</v>
      </c>
      <c r="D185" s="8">
        <v>-6560474000000</v>
      </c>
      <c r="E185" s="8">
        <v>-6980631000000</v>
      </c>
      <c r="F185" s="8">
        <v>-7537443000000</v>
      </c>
      <c r="G185" s="8">
        <v>-4863363000000</v>
      </c>
      <c r="H185" s="8">
        <v>-4368799000000</v>
      </c>
      <c r="I185" s="8">
        <v>-2551439000000</v>
      </c>
      <c r="J185" s="8">
        <v>-2908629000000</v>
      </c>
      <c r="K185" s="8">
        <v>-2356223000000</v>
      </c>
      <c r="L185" s="8">
        <v>-2365413000000</v>
      </c>
      <c r="M185" s="8">
        <v>-1951267000000</v>
      </c>
      <c r="N185" s="8">
        <v>-2352866000000</v>
      </c>
      <c r="O185" s="8">
        <v>-2396944000000</v>
      </c>
      <c r="P185" s="8">
        <v>-2558040000000</v>
      </c>
      <c r="Q185" s="8">
        <v>-2607678000000</v>
      </c>
      <c r="R185" s="8">
        <v>-2353742000000</v>
      </c>
      <c r="S185" s="8">
        <v>-2636032000000</v>
      </c>
      <c r="T185" s="8">
        <v>-2926037000000</v>
      </c>
      <c r="U185" s="8">
        <v>-2938202000000</v>
      </c>
      <c r="V185" s="8">
        <v>-2442644000000</v>
      </c>
      <c r="W185" s="8">
        <v>-2558130000000</v>
      </c>
    </row>
    <row r="186" spans="1:23" x14ac:dyDescent="0.35">
      <c r="A186" s="9" t="s">
        <v>206</v>
      </c>
      <c r="B186" s="5">
        <v>2099012000000</v>
      </c>
      <c r="C186" s="8">
        <v>2101170000000</v>
      </c>
      <c r="D186" s="8">
        <v>2565954000000</v>
      </c>
      <c r="E186" s="8">
        <v>2150240000000</v>
      </c>
      <c r="F186" s="8">
        <v>2259808000000</v>
      </c>
      <c r="G186" s="8">
        <v>2158750000000</v>
      </c>
      <c r="H186" s="8">
        <v>2359787000000</v>
      </c>
      <c r="I186" s="8">
        <v>1224868000000</v>
      </c>
      <c r="J186" s="8">
        <v>2075279000000</v>
      </c>
      <c r="K186" s="8">
        <v>2596169000000</v>
      </c>
      <c r="L186" s="8">
        <v>1288225000000</v>
      </c>
      <c r="M186" s="8">
        <v>1677193000000</v>
      </c>
      <c r="N186" s="8">
        <v>1424554000000</v>
      </c>
      <c r="O186" s="8">
        <v>1568444000000</v>
      </c>
      <c r="P186" s="8">
        <v>961154000000</v>
      </c>
      <c r="Q186" s="8">
        <v>1029644000000</v>
      </c>
      <c r="R186" s="8">
        <v>1104447000000</v>
      </c>
      <c r="S186" s="8">
        <v>1186828000000</v>
      </c>
      <c r="T186" s="8">
        <v>1109095000000</v>
      </c>
      <c r="U186" s="8">
        <v>551640000000</v>
      </c>
      <c r="V186" s="8">
        <v>621170000000</v>
      </c>
      <c r="W186" s="8">
        <v>681443000000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341965000000</v>
      </c>
      <c r="M187" s="8">
        <v>0</v>
      </c>
      <c r="N187" s="8">
        <v>0</v>
      </c>
      <c r="O187" s="8">
        <v>977495000000</v>
      </c>
      <c r="P187" s="8">
        <v>441447000000</v>
      </c>
      <c r="Q187" s="8">
        <v>526505000000</v>
      </c>
      <c r="R187" s="8">
        <v>0</v>
      </c>
      <c r="S187" s="8">
        <v>781672000000</v>
      </c>
      <c r="T187" s="8">
        <v>645261000000</v>
      </c>
      <c r="U187" s="8">
        <v>494898000000</v>
      </c>
      <c r="V187" s="8">
        <v>0</v>
      </c>
      <c r="W187" s="8">
        <v>276784000000</v>
      </c>
    </row>
    <row r="188" spans="1:23" x14ac:dyDescent="0.35">
      <c r="A188" s="9" t="s">
        <v>208</v>
      </c>
      <c r="B188" s="5">
        <v>1181165000000</v>
      </c>
      <c r="C188" s="8">
        <v>1611181000000</v>
      </c>
      <c r="D188" s="8">
        <v>605464000000</v>
      </c>
      <c r="E188" s="8">
        <v>736233000000</v>
      </c>
      <c r="F188" s="8">
        <v>71337000000</v>
      </c>
      <c r="G188" s="8">
        <v>-244529000000</v>
      </c>
      <c r="H188" s="8">
        <v>-758499000000</v>
      </c>
      <c r="I188" s="8">
        <v>52003000000</v>
      </c>
      <c r="J188" s="8">
        <v>8441000000</v>
      </c>
      <c r="K188" s="8">
        <v>277060000000</v>
      </c>
      <c r="L188" s="8">
        <v>0</v>
      </c>
      <c r="M188" s="8">
        <v>536790000000</v>
      </c>
      <c r="N188" s="8">
        <v>645972000000</v>
      </c>
      <c r="O188" s="8">
        <v>0</v>
      </c>
      <c r="P188" s="8">
        <v>0</v>
      </c>
      <c r="Q188" s="8">
        <v>0</v>
      </c>
      <c r="R188" s="8">
        <v>147572000000</v>
      </c>
      <c r="S188" s="8">
        <v>0</v>
      </c>
      <c r="T188" s="8">
        <v>0</v>
      </c>
      <c r="U188" s="8">
        <v>0</v>
      </c>
      <c r="V188" s="8">
        <v>286926000000</v>
      </c>
      <c r="W188" s="8">
        <v>0</v>
      </c>
    </row>
    <row r="189" spans="1:23" x14ac:dyDescent="0.35">
      <c r="A189" s="9" t="s">
        <v>209</v>
      </c>
      <c r="B189" s="5">
        <v>-285470000000</v>
      </c>
      <c r="C189" s="8">
        <v>-1032838000000</v>
      </c>
      <c r="D189" s="8">
        <v>-49302000000</v>
      </c>
      <c r="E189" s="8">
        <v>198229000000</v>
      </c>
      <c r="F189" s="8">
        <v>502142000000</v>
      </c>
      <c r="G189" s="8">
        <v>733547000000</v>
      </c>
      <c r="H189" s="8">
        <v>149716000000</v>
      </c>
      <c r="I189" s="8">
        <v>190970000000</v>
      </c>
      <c r="J189" s="8">
        <v>66809000000</v>
      </c>
      <c r="K189" s="8">
        <v>198451000000</v>
      </c>
      <c r="L189" s="8">
        <v>417766000000</v>
      </c>
      <c r="M189" s="8">
        <v>-41934000000</v>
      </c>
      <c r="N189" s="8">
        <v>166744000000</v>
      </c>
      <c r="O189" s="8">
        <v>273652000000</v>
      </c>
      <c r="P189" s="8">
        <v>387996000000</v>
      </c>
      <c r="Q189" s="8">
        <v>226496000000</v>
      </c>
      <c r="R189" s="8">
        <v>368999000000</v>
      </c>
      <c r="S189" s="8">
        <v>206942000000</v>
      </c>
      <c r="T189" s="8">
        <v>13366000000</v>
      </c>
      <c r="U189" s="8">
        <v>128016000000</v>
      </c>
      <c r="V189" s="8">
        <v>258692000000</v>
      </c>
      <c r="W189" s="8">
        <v>84950000000</v>
      </c>
    </row>
    <row r="190" spans="1:23" ht="21.5" x14ac:dyDescent="0.35">
      <c r="A190" s="9" t="s">
        <v>210</v>
      </c>
      <c r="B190" s="5">
        <v>294102000000</v>
      </c>
      <c r="C190" s="8">
        <v>143683000000</v>
      </c>
      <c r="D190" s="8">
        <v>311848000000</v>
      </c>
      <c r="E190" s="8">
        <v>207889000000</v>
      </c>
      <c r="F190" s="8">
        <v>192802000000</v>
      </c>
      <c r="G190" s="8">
        <v>119251000000</v>
      </c>
      <c r="H190" s="8">
        <v>206438000000</v>
      </c>
      <c r="I190" s="8">
        <v>258070000000</v>
      </c>
      <c r="J190" s="8">
        <v>526428000000</v>
      </c>
      <c r="K190" s="8">
        <v>320117000000</v>
      </c>
      <c r="L190" s="8">
        <v>264277000000</v>
      </c>
      <c r="M190" s="8">
        <v>145948000000</v>
      </c>
      <c r="N190" s="8">
        <v>268916000000</v>
      </c>
      <c r="O190" s="8">
        <v>442094000000</v>
      </c>
      <c r="P190" s="8">
        <v>422800000000</v>
      </c>
      <c r="Q190" s="8">
        <v>575070000000</v>
      </c>
      <c r="R190" s="8">
        <v>125561000000</v>
      </c>
      <c r="S190" s="8">
        <v>136222000000</v>
      </c>
      <c r="T190" s="8">
        <v>461481000000</v>
      </c>
      <c r="U190" s="8">
        <v>193934000000</v>
      </c>
      <c r="V190" s="8">
        <v>267011000000</v>
      </c>
      <c r="W190" s="8">
        <v>157810000000</v>
      </c>
    </row>
    <row r="191" spans="1:23" x14ac:dyDescent="0.35">
      <c r="A191" s="9" t="s">
        <v>211</v>
      </c>
      <c r="B191" s="5">
        <v>-2245096000000</v>
      </c>
      <c r="C191" s="8">
        <v>-3273550000000</v>
      </c>
      <c r="D191" s="8">
        <v>-1848294000000</v>
      </c>
      <c r="E191" s="8">
        <v>-2492922000000</v>
      </c>
      <c r="F191" s="8">
        <v>-2365780000000</v>
      </c>
      <c r="G191" s="8">
        <v>-3632369000000</v>
      </c>
      <c r="H191" s="8">
        <v>-2874144000000</v>
      </c>
      <c r="I191" s="8">
        <v>-2238318000000</v>
      </c>
      <c r="J191" s="8">
        <v>-1414602000000</v>
      </c>
      <c r="K191" s="8">
        <v>-3283379000000</v>
      </c>
      <c r="L191" s="8">
        <v>-2218783000000</v>
      </c>
      <c r="M191" s="8">
        <v>-1710991000000</v>
      </c>
      <c r="N191" s="8">
        <v>-2121386000000</v>
      </c>
      <c r="O191" s="8">
        <v>-2635702000000</v>
      </c>
      <c r="P191" s="8">
        <v>-1177150000000</v>
      </c>
      <c r="Q191" s="8">
        <v>-1902290000000</v>
      </c>
      <c r="R191" s="8">
        <v>-1553840000000</v>
      </c>
      <c r="S191" s="8">
        <v>-2260756000000</v>
      </c>
      <c r="T191" s="8">
        <v>-1587922000000</v>
      </c>
      <c r="U191" s="8">
        <v>-1240079000000</v>
      </c>
      <c r="V191" s="8">
        <v>-1022721000000</v>
      </c>
      <c r="W191" s="8">
        <v>-1714457000000</v>
      </c>
    </row>
    <row r="192" spans="1:23" x14ac:dyDescent="0.35">
      <c r="A192" s="9" t="s">
        <v>212</v>
      </c>
      <c r="B192" s="5">
        <v>-266835000000</v>
      </c>
      <c r="C192" s="8">
        <v>-3659936000000</v>
      </c>
      <c r="D192" s="8">
        <v>-109452000000</v>
      </c>
      <c r="E192" s="8">
        <v>-654684000000</v>
      </c>
      <c r="F192" s="8">
        <v>-185489000000</v>
      </c>
      <c r="G192" s="8">
        <v>-4099311000000</v>
      </c>
      <c r="H192" s="8">
        <v>-11898000000</v>
      </c>
      <c r="I192" s="8">
        <v>-184409000000</v>
      </c>
      <c r="J192" s="8">
        <v>-893780000000</v>
      </c>
      <c r="K192" s="8">
        <v>-1211307000000</v>
      </c>
      <c r="L192" s="8">
        <v>-2570415000000</v>
      </c>
      <c r="M192" s="8">
        <v>-827057000000</v>
      </c>
      <c r="N192" s="8">
        <v>-157037000000</v>
      </c>
      <c r="O192" s="8">
        <v>-1275402000000</v>
      </c>
      <c r="P192" s="8">
        <v>-1388211000000</v>
      </c>
      <c r="Q192" s="8">
        <v>-611851000000</v>
      </c>
      <c r="R192" s="8">
        <v>-32225000000</v>
      </c>
      <c r="S192" s="8">
        <v>-849614000000</v>
      </c>
      <c r="T192" s="8">
        <v>-919744000000</v>
      </c>
      <c r="U192" s="8">
        <v>-333212000000</v>
      </c>
      <c r="V192" s="8">
        <v>-517741000000</v>
      </c>
      <c r="W192" s="8">
        <v>-908222000000</v>
      </c>
    </row>
    <row r="193" spans="1:23" ht="21.5" x14ac:dyDescent="0.35">
      <c r="A193" s="9" t="s">
        <v>213</v>
      </c>
      <c r="B193" s="5">
        <v>8016234000000</v>
      </c>
      <c r="C193" s="8">
        <v>1342520000000</v>
      </c>
      <c r="D193" s="8">
        <v>8859283000000</v>
      </c>
      <c r="E193" s="8">
        <v>7336195000000</v>
      </c>
      <c r="F193" s="8">
        <v>5698260000000</v>
      </c>
      <c r="G193" s="8">
        <v>3045078000000</v>
      </c>
      <c r="H193" s="8">
        <v>8208947000000</v>
      </c>
      <c r="I193" s="8">
        <v>8524608000000</v>
      </c>
      <c r="J193" s="8">
        <v>7410004000000</v>
      </c>
      <c r="K193" s="8">
        <v>4870010000000</v>
      </c>
      <c r="L193" s="8">
        <v>5871991000000</v>
      </c>
      <c r="M193" s="8">
        <v>6337573000000</v>
      </c>
      <c r="N193" s="8">
        <v>6477851000000</v>
      </c>
      <c r="O193" s="8">
        <v>4351682000000</v>
      </c>
      <c r="P193" s="8">
        <v>5411007000000</v>
      </c>
      <c r="Q193" s="8">
        <v>4559331000000</v>
      </c>
      <c r="R193" s="8">
        <v>5488218000000</v>
      </c>
      <c r="S193" s="8">
        <v>2172677000000</v>
      </c>
      <c r="T193" s="8">
        <v>3519979000000</v>
      </c>
      <c r="U193" s="8">
        <v>2978841000000</v>
      </c>
      <c r="V193" s="8">
        <v>3558892000000</v>
      </c>
      <c r="W193" s="8">
        <v>2950197000000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5005248000000</v>
      </c>
      <c r="C195" s="8">
        <v>6572421000000</v>
      </c>
      <c r="D195" s="8">
        <v>-18003681000000</v>
      </c>
      <c r="E195" s="8">
        <v>1903578000000</v>
      </c>
      <c r="F195" s="8">
        <v>1009752000000</v>
      </c>
      <c r="G195" s="8">
        <v>2802493000000</v>
      </c>
      <c r="H195" s="8">
        <v>-4699914000000</v>
      </c>
      <c r="I195" s="8">
        <v>7438901000000</v>
      </c>
      <c r="J195" s="8">
        <v>-907995000000</v>
      </c>
      <c r="K195" s="8">
        <v>16659994000000</v>
      </c>
      <c r="L195" s="8">
        <v>-4491926000000</v>
      </c>
      <c r="M195" s="8">
        <v>-6274495000000</v>
      </c>
      <c r="N195" s="8">
        <v>-4728250000000</v>
      </c>
      <c r="O195" s="8">
        <v>-7959602000000</v>
      </c>
      <c r="P195" s="8">
        <v>-3375900000000</v>
      </c>
      <c r="Q195" s="8">
        <v>4809370000000</v>
      </c>
      <c r="R195" s="8">
        <v>-4644914000000</v>
      </c>
      <c r="S195" s="8">
        <v>4612825000000</v>
      </c>
      <c r="T195" s="8">
        <v>5090304000000</v>
      </c>
      <c r="U195" s="8">
        <v>-4479060000000</v>
      </c>
      <c r="V195" s="8">
        <v>2398465000000</v>
      </c>
      <c r="W195" s="8">
        <v>-881179000000</v>
      </c>
    </row>
    <row r="196" spans="1:23" x14ac:dyDescent="0.35">
      <c r="A196" s="9" t="s">
        <v>216</v>
      </c>
      <c r="B196" s="5">
        <v>3749561000000</v>
      </c>
      <c r="C196" s="8">
        <v>4866635000000</v>
      </c>
      <c r="D196" s="8">
        <v>14720602000000</v>
      </c>
      <c r="E196" s="8">
        <v>-14814895000000</v>
      </c>
      <c r="F196" s="8">
        <v>-13592918000000</v>
      </c>
      <c r="G196" s="8">
        <v>-5895205000000</v>
      </c>
      <c r="H196" s="8">
        <v>4293840000000</v>
      </c>
      <c r="I196" s="8">
        <v>2030026000000</v>
      </c>
      <c r="J196" s="8">
        <v>27734552000000</v>
      </c>
      <c r="K196" s="8">
        <v>-20137903000000</v>
      </c>
      <c r="L196" s="8">
        <v>-3245777000000</v>
      </c>
      <c r="M196" s="8">
        <v>-4096849000000</v>
      </c>
      <c r="N196" s="8">
        <v>-4034141000000</v>
      </c>
      <c r="O196" s="8">
        <v>572692000000</v>
      </c>
      <c r="P196" s="8">
        <v>12389497000000</v>
      </c>
      <c r="Q196" s="8">
        <v>-25685477000000</v>
      </c>
      <c r="R196" s="8">
        <v>2533457000000</v>
      </c>
      <c r="S196" s="8">
        <v>-5242768000000</v>
      </c>
      <c r="T196" s="8">
        <v>7450674000000</v>
      </c>
      <c r="U196" s="8">
        <v>20013100000000</v>
      </c>
      <c r="V196" s="8">
        <v>-10330607000000</v>
      </c>
      <c r="W196" s="8">
        <v>897706000000</v>
      </c>
    </row>
    <row r="197" spans="1:23" ht="21.5" x14ac:dyDescent="0.35">
      <c r="A197" s="9" t="s">
        <v>217</v>
      </c>
      <c r="B197" s="5">
        <v>558892000000</v>
      </c>
      <c r="C197" s="8">
        <v>-585638000000</v>
      </c>
      <c r="D197" s="8">
        <v>1157659000000</v>
      </c>
      <c r="E197" s="8">
        <v>-1079667000000</v>
      </c>
      <c r="F197" s="8">
        <v>-221603000000</v>
      </c>
      <c r="G197" s="8">
        <v>0</v>
      </c>
      <c r="H197" s="8">
        <v>243730000000</v>
      </c>
      <c r="I197" s="8">
        <v>-182491000000</v>
      </c>
      <c r="J197" s="8">
        <v>277717000000</v>
      </c>
      <c r="K197" s="8">
        <v>-45188000000</v>
      </c>
      <c r="L197" s="8">
        <v>-268566000000</v>
      </c>
      <c r="M197" s="8">
        <v>26638000000</v>
      </c>
      <c r="N197" s="8">
        <v>-51840000000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</row>
    <row r="198" spans="1:23" x14ac:dyDescent="0.35">
      <c r="A198" s="9" t="s">
        <v>218</v>
      </c>
      <c r="B198" s="5">
        <v>-32806386000000</v>
      </c>
      <c r="C198" s="8">
        <v>-40635317000000</v>
      </c>
      <c r="D198" s="8">
        <v>-43035979000000</v>
      </c>
      <c r="E198" s="8">
        <v>-9059372000000</v>
      </c>
      <c r="F198" s="8">
        <v>-1120872000000</v>
      </c>
      <c r="G198" s="8">
        <v>-44901640000000</v>
      </c>
      <c r="H198" s="8">
        <v>-9977851000000</v>
      </c>
      <c r="I198" s="8">
        <v>-18722052000000</v>
      </c>
      <c r="J198" s="8">
        <v>-26081166000000</v>
      </c>
      <c r="K198" s="8">
        <v>-18401392000000</v>
      </c>
      <c r="L198" s="8">
        <v>-26299228000000</v>
      </c>
      <c r="M198" s="8">
        <v>-7528025000000</v>
      </c>
      <c r="N198" s="8">
        <v>-17223778000000</v>
      </c>
      <c r="O198" s="8">
        <v>-18765598000000</v>
      </c>
      <c r="P198" s="8">
        <v>-46808909000000</v>
      </c>
      <c r="Q198" s="8">
        <v>950081000000</v>
      </c>
      <c r="R198" s="8">
        <v>355285000000</v>
      </c>
      <c r="S198" s="8">
        <v>-1219045000000</v>
      </c>
      <c r="T198" s="8">
        <v>-25484995000000</v>
      </c>
      <c r="U198" s="8">
        <v>-19884867000000</v>
      </c>
      <c r="V198" s="8">
        <v>-21596730000000</v>
      </c>
      <c r="W198" s="8">
        <v>-3896218000000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-1010242000000</v>
      </c>
      <c r="C200" s="8">
        <v>-965227000000</v>
      </c>
      <c r="D200" s="8">
        <v>-1533072000000</v>
      </c>
      <c r="E200" s="8">
        <v>-699855000000</v>
      </c>
      <c r="F200" s="8">
        <v>-283613000000</v>
      </c>
      <c r="G200" s="8">
        <v>-151337000000</v>
      </c>
      <c r="H200" s="8">
        <v>-323747000000</v>
      </c>
      <c r="I200" s="8">
        <v>-151515000000</v>
      </c>
      <c r="J200" s="8">
        <v>-103314000000</v>
      </c>
      <c r="K200" s="8">
        <v>-104430000000</v>
      </c>
      <c r="L200" s="8">
        <v>-105100000000</v>
      </c>
      <c r="M200" s="8">
        <v>-97030000000</v>
      </c>
      <c r="N200" s="8">
        <v>-156940000000</v>
      </c>
      <c r="O200" s="8">
        <v>-267577000000</v>
      </c>
      <c r="P200" s="8">
        <v>-244286000000</v>
      </c>
      <c r="Q200" s="8">
        <v>-1372607000000</v>
      </c>
      <c r="R200" s="8">
        <v>-1053270000000</v>
      </c>
      <c r="S200" s="8">
        <v>-693407000000</v>
      </c>
      <c r="T200" s="8">
        <v>-166021000000</v>
      </c>
      <c r="U200" s="8">
        <v>0</v>
      </c>
      <c r="V200" s="8">
        <v>-90853000000</v>
      </c>
      <c r="W200" s="8">
        <v>-71000000</v>
      </c>
    </row>
    <row r="201" spans="1:23" x14ac:dyDescent="0.35">
      <c r="A201" s="9" t="s">
        <v>221</v>
      </c>
      <c r="B201" s="5">
        <v>2026060000000</v>
      </c>
      <c r="C201" s="8">
        <v>8343567000000</v>
      </c>
      <c r="D201" s="8">
        <v>-8721092000000</v>
      </c>
      <c r="E201" s="8">
        <v>-4006025000000</v>
      </c>
      <c r="F201" s="8">
        <v>2107045000000</v>
      </c>
      <c r="G201" s="8">
        <v>1302793000000</v>
      </c>
      <c r="H201" s="8">
        <v>-438925000000</v>
      </c>
      <c r="I201" s="8">
        <v>-22406127000000</v>
      </c>
      <c r="J201" s="8">
        <v>-13144689000000</v>
      </c>
      <c r="K201" s="8">
        <v>-39872000000</v>
      </c>
      <c r="L201" s="8">
        <v>-3837018000000</v>
      </c>
      <c r="M201" s="8">
        <v>-2116805000000</v>
      </c>
      <c r="N201" s="8">
        <v>-4964126000000</v>
      </c>
      <c r="O201" s="8">
        <v>-4721763000000</v>
      </c>
      <c r="P201" s="8">
        <v>-2267983000000</v>
      </c>
      <c r="Q201" s="8">
        <v>2244492000000</v>
      </c>
      <c r="R201" s="8">
        <v>-4245587000000</v>
      </c>
      <c r="S201" s="8">
        <v>-1976608000000</v>
      </c>
      <c r="T201" s="8">
        <v>-3459802000000</v>
      </c>
      <c r="U201" s="8">
        <v>-2925472000000</v>
      </c>
      <c r="V201" s="8">
        <v>-1743543000000</v>
      </c>
      <c r="W201" s="8">
        <v>3458050000000</v>
      </c>
    </row>
    <row r="202" spans="1:23" x14ac:dyDescent="0.35">
      <c r="A202" s="9" t="s">
        <v>222</v>
      </c>
      <c r="B202" s="5">
        <v>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-1003839000000</v>
      </c>
      <c r="S202" s="8">
        <v>1003839000000</v>
      </c>
      <c r="T202" s="8">
        <v>0</v>
      </c>
      <c r="U202" s="8">
        <v>-1062737000000</v>
      </c>
      <c r="V202" s="8">
        <v>363825000000</v>
      </c>
      <c r="W202" s="8">
        <v>-3325995000000</v>
      </c>
    </row>
    <row r="203" spans="1:23" x14ac:dyDescent="0.35">
      <c r="A203" s="9" t="s">
        <v>223</v>
      </c>
      <c r="B203" s="5">
        <v>-18280331000000</v>
      </c>
      <c r="C203" s="8">
        <v>19719745000000</v>
      </c>
      <c r="D203" s="8">
        <v>-6089492000000</v>
      </c>
      <c r="E203" s="8">
        <v>5636844000000</v>
      </c>
      <c r="F203" s="8">
        <v>2431532000000</v>
      </c>
      <c r="G203" s="8">
        <v>-16368851000000</v>
      </c>
      <c r="H203" s="8">
        <v>-11589419000000</v>
      </c>
      <c r="I203" s="8">
        <v>37951524000000</v>
      </c>
      <c r="J203" s="8">
        <v>3201989000000</v>
      </c>
      <c r="K203" s="8">
        <v>25540184000000</v>
      </c>
      <c r="L203" s="8">
        <v>22110410000000</v>
      </c>
      <c r="M203" s="8">
        <v>-293894000000</v>
      </c>
      <c r="N203" s="8">
        <v>31623327000000</v>
      </c>
      <c r="O203" s="8">
        <v>11534036000000</v>
      </c>
      <c r="P203" s="8">
        <v>5025463000000</v>
      </c>
      <c r="Q203" s="8">
        <v>-1118271000000</v>
      </c>
      <c r="R203" s="8">
        <v>-19348239000000</v>
      </c>
      <c r="S203" s="8">
        <v>1659224000000</v>
      </c>
      <c r="T203" s="8">
        <v>2409043000000</v>
      </c>
      <c r="U203" s="8">
        <v>1894660000000</v>
      </c>
      <c r="V203" s="8">
        <v>18320143000000</v>
      </c>
      <c r="W203" s="8">
        <v>2217229000000</v>
      </c>
    </row>
    <row r="204" spans="1:23" x14ac:dyDescent="0.35">
      <c r="A204" s="9" t="s">
        <v>224</v>
      </c>
      <c r="B204" s="5">
        <v>23291005000000</v>
      </c>
      <c r="C204" s="8">
        <v>4318705000000</v>
      </c>
      <c r="D204" s="8">
        <v>45566767000000</v>
      </c>
      <c r="E204" s="8">
        <v>27011324000000</v>
      </c>
      <c r="F204" s="8">
        <v>-5336683000000</v>
      </c>
      <c r="G204" s="8">
        <v>29007891000000</v>
      </c>
      <c r="H204" s="8">
        <v>39486993000000</v>
      </c>
      <c r="I204" s="8">
        <v>-2711292000000</v>
      </c>
      <c r="J204" s="8">
        <v>-7501292000000</v>
      </c>
      <c r="K204" s="8">
        <v>14383835000000</v>
      </c>
      <c r="L204" s="8">
        <v>-1638162000000</v>
      </c>
      <c r="M204" s="8">
        <v>27056479000000</v>
      </c>
      <c r="N204" s="8">
        <v>1887435000000</v>
      </c>
      <c r="O204" s="8">
        <v>9988964000000</v>
      </c>
      <c r="P204" s="8">
        <v>24886172000000</v>
      </c>
      <c r="Q204" s="8">
        <v>2715210000000</v>
      </c>
      <c r="R204" s="8">
        <v>14758477000000</v>
      </c>
      <c r="S204" s="8">
        <v>3802031000000</v>
      </c>
      <c r="T204" s="8">
        <v>10642080000000</v>
      </c>
      <c r="U204" s="8">
        <v>-1607942000000</v>
      </c>
      <c r="V204" s="8">
        <v>12284291000000</v>
      </c>
      <c r="W204" s="8">
        <v>6563680000000</v>
      </c>
    </row>
    <row r="205" spans="1:23" ht="21.5" x14ac:dyDescent="0.35">
      <c r="A205" s="9" t="s">
        <v>225</v>
      </c>
      <c r="B205" s="5">
        <v>0</v>
      </c>
      <c r="C205" s="8">
        <v>0</v>
      </c>
      <c r="D205" s="8">
        <v>0</v>
      </c>
      <c r="E205" s="8">
        <v>0</v>
      </c>
      <c r="F205" s="8">
        <v>-974338000000</v>
      </c>
      <c r="G205" s="8">
        <v>-876875000000</v>
      </c>
      <c r="H205" s="8">
        <v>1851213000000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-76656000000</v>
      </c>
      <c r="O205" s="8">
        <v>-190270000000</v>
      </c>
      <c r="P205" s="8">
        <v>-158981000000</v>
      </c>
      <c r="Q205" s="8">
        <v>61209000000</v>
      </c>
      <c r="R205" s="8">
        <v>-20767000000</v>
      </c>
      <c r="S205" s="8">
        <v>-48543000000</v>
      </c>
      <c r="T205" s="8">
        <v>128009000000</v>
      </c>
      <c r="U205" s="8">
        <v>-62616000000</v>
      </c>
      <c r="V205" s="8">
        <v>-22650000000</v>
      </c>
      <c r="W205" s="8">
        <v>80952000000</v>
      </c>
    </row>
    <row r="206" spans="1:23" ht="21.5" x14ac:dyDescent="0.35">
      <c r="A206" s="9" t="s">
        <v>226</v>
      </c>
      <c r="B206" s="5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</row>
    <row r="207" spans="1:23" x14ac:dyDescent="0.35">
      <c r="A207" s="9" t="s">
        <v>227</v>
      </c>
      <c r="B207" s="5">
        <v>18208485000000</v>
      </c>
      <c r="C207" s="8">
        <v>9073498000000</v>
      </c>
      <c r="D207" s="8">
        <v>22878079000000</v>
      </c>
      <c r="E207" s="8">
        <v>6867486000000</v>
      </c>
      <c r="F207" s="8">
        <v>8228642000000</v>
      </c>
      <c r="G207" s="8">
        <v>12722474000000</v>
      </c>
      <c r="H207" s="8">
        <v>-8151464000000</v>
      </c>
      <c r="I207" s="8">
        <v>5735700000000</v>
      </c>
      <c r="J207" s="8">
        <v>4391697000000</v>
      </c>
      <c r="K207" s="8">
        <v>-949138000000</v>
      </c>
      <c r="L207" s="8">
        <v>-322856000000</v>
      </c>
      <c r="M207" s="8">
        <v>6325015000000</v>
      </c>
      <c r="N207" s="8">
        <v>1642225000000</v>
      </c>
      <c r="O207" s="8">
        <v>-1864200000000</v>
      </c>
      <c r="P207" s="8">
        <v>5272506000000</v>
      </c>
      <c r="Q207" s="8">
        <v>-619635000000</v>
      </c>
      <c r="R207" s="8">
        <v>5932380000000</v>
      </c>
      <c r="S207" s="8">
        <v>11468000000</v>
      </c>
      <c r="T207" s="8">
        <v>5172024000000</v>
      </c>
      <c r="U207" s="8">
        <v>2846453000000</v>
      </c>
      <c r="V207" s="8">
        <v>-223727000000</v>
      </c>
      <c r="W207" s="8">
        <v>-312075000000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-2771133000000</v>
      </c>
      <c r="C209" s="8">
        <v>991875000000</v>
      </c>
      <c r="D209" s="8">
        <v>-1536200000000</v>
      </c>
      <c r="E209" s="8">
        <v>3052160000000</v>
      </c>
      <c r="F209" s="8">
        <v>-424659000000</v>
      </c>
      <c r="G209" s="8">
        <v>-2559713000000</v>
      </c>
      <c r="H209" s="8">
        <v>227484000000</v>
      </c>
      <c r="I209" s="8">
        <v>-1557268000000</v>
      </c>
      <c r="J209" s="8">
        <v>706941000000</v>
      </c>
      <c r="K209" s="8">
        <v>2631912000000</v>
      </c>
      <c r="L209" s="8">
        <v>2903688000000</v>
      </c>
      <c r="M209" s="8">
        <v>-1359150000000</v>
      </c>
      <c r="N209" s="8">
        <v>810084000000</v>
      </c>
      <c r="O209" s="8">
        <v>367399000000</v>
      </c>
      <c r="P209" s="8">
        <v>-607444000000</v>
      </c>
      <c r="Q209" s="8">
        <v>1252371000000</v>
      </c>
      <c r="R209" s="8">
        <v>-25001000000</v>
      </c>
      <c r="S209" s="8">
        <v>-197654000000</v>
      </c>
      <c r="T209" s="8">
        <v>-3341908000000</v>
      </c>
      <c r="U209" s="8">
        <v>3094613000000</v>
      </c>
      <c r="V209" s="8">
        <v>801365000000</v>
      </c>
      <c r="W209" s="8">
        <v>-1498791000000</v>
      </c>
    </row>
    <row r="210" spans="1:23" ht="21.5" x14ac:dyDescent="0.35">
      <c r="A210" s="9" t="s">
        <v>230</v>
      </c>
      <c r="B210" s="5">
        <v>5987393000000</v>
      </c>
      <c r="C210" s="8">
        <v>13042784000000</v>
      </c>
      <c r="D210" s="8">
        <v>14262874000000</v>
      </c>
      <c r="E210" s="8">
        <v>22147773000000</v>
      </c>
      <c r="F210" s="8">
        <v>-2479455000000</v>
      </c>
      <c r="G210" s="8">
        <v>-21872892000000</v>
      </c>
      <c r="H210" s="8">
        <v>19130887000000</v>
      </c>
      <c r="I210" s="8">
        <v>15950014000000</v>
      </c>
      <c r="J210" s="8">
        <v>-4015556000000</v>
      </c>
      <c r="K210" s="8">
        <v>24408012000000</v>
      </c>
      <c r="L210" s="8">
        <v>-9322544000000</v>
      </c>
      <c r="M210" s="8">
        <v>17979457000000</v>
      </c>
      <c r="N210" s="8">
        <v>11205191000000</v>
      </c>
      <c r="O210" s="8">
        <v>-6954237000000</v>
      </c>
      <c r="P210" s="8">
        <v>-478858000000</v>
      </c>
      <c r="Q210" s="8">
        <v>-12203926000000</v>
      </c>
      <c r="R210" s="8">
        <v>-1273800000000</v>
      </c>
      <c r="S210" s="8">
        <v>3884039000000</v>
      </c>
      <c r="T210" s="8">
        <v>1959387000000</v>
      </c>
      <c r="U210" s="8">
        <v>804973000000</v>
      </c>
      <c r="V210" s="8">
        <v>3718871000000</v>
      </c>
      <c r="W210" s="8">
        <v>6253485000000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-1759000000</v>
      </c>
      <c r="C212" s="8">
        <v>-209000000</v>
      </c>
      <c r="D212" s="8">
        <v>-2181000000</v>
      </c>
      <c r="E212" s="8">
        <v>-439000000</v>
      </c>
      <c r="F212" s="8">
        <v>-548000000</v>
      </c>
      <c r="G212" s="8">
        <v>-1845000000</v>
      </c>
      <c r="H212" s="8">
        <v>-410000000</v>
      </c>
      <c r="I212" s="8">
        <v>-101000000</v>
      </c>
      <c r="J212" s="8">
        <v>-4108000000</v>
      </c>
      <c r="K212" s="8">
        <v>-237000000</v>
      </c>
      <c r="L212" s="8">
        <v>-5407000000</v>
      </c>
      <c r="M212" s="8">
        <v>-5224000000</v>
      </c>
      <c r="N212" s="8">
        <v>-77000000</v>
      </c>
      <c r="O212" s="8">
        <v>-41000000</v>
      </c>
      <c r="P212" s="8">
        <v>-118000000</v>
      </c>
      <c r="Q212" s="8">
        <v>-473000000</v>
      </c>
      <c r="R212" s="8">
        <v>-19000000</v>
      </c>
      <c r="S212" s="8">
        <v>-5000000</v>
      </c>
      <c r="T212" s="8">
        <v>-236000000</v>
      </c>
      <c r="U212" s="8">
        <v>-7609000000</v>
      </c>
      <c r="V212" s="8">
        <v>-2041000000</v>
      </c>
      <c r="W212" s="8">
        <v>-27000000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5985634000000</v>
      </c>
      <c r="C214" s="8">
        <v>13042575000000</v>
      </c>
      <c r="D214" s="8">
        <v>14260693000000</v>
      </c>
      <c r="E214" s="8">
        <v>22147334000000</v>
      </c>
      <c r="F214" s="8">
        <v>-2480003000000</v>
      </c>
      <c r="G214" s="8">
        <v>-21874737000000</v>
      </c>
      <c r="H214" s="8">
        <v>19130477000000</v>
      </c>
      <c r="I214" s="8">
        <v>15949913000000</v>
      </c>
      <c r="J214" s="8">
        <v>-4019664000000</v>
      </c>
      <c r="K214" s="8">
        <v>24407775000000</v>
      </c>
      <c r="L214" s="8">
        <v>-9327951000000</v>
      </c>
      <c r="M214" s="8">
        <v>17974233000000</v>
      </c>
      <c r="N214" s="8">
        <v>11205114000000</v>
      </c>
      <c r="O214" s="8">
        <v>-6954278000000</v>
      </c>
      <c r="P214" s="8">
        <v>-478976000000</v>
      </c>
      <c r="Q214" s="8">
        <v>-12204399000000</v>
      </c>
      <c r="R214" s="8">
        <v>-1273819000000</v>
      </c>
      <c r="S214" s="8">
        <v>3884034000000</v>
      </c>
      <c r="T214" s="8">
        <v>1959151000000</v>
      </c>
      <c r="U214" s="8">
        <v>797364000000</v>
      </c>
      <c r="V214" s="8">
        <v>3716830000000</v>
      </c>
      <c r="W214" s="8">
        <v>6253458000000</v>
      </c>
    </row>
    <row r="215" spans="1:23" x14ac:dyDescent="0.35">
      <c r="A215" s="9" t="s">
        <v>235</v>
      </c>
      <c r="B215" s="5">
        <v>-200950000000</v>
      </c>
      <c r="C215" s="8">
        <v>-79305000000</v>
      </c>
      <c r="D215" s="8">
        <v>-635604000000</v>
      </c>
      <c r="E215" s="8">
        <v>-128954000000</v>
      </c>
      <c r="F215" s="8">
        <v>-395291000000</v>
      </c>
      <c r="G215" s="8">
        <v>-72509000000</v>
      </c>
      <c r="H215" s="8">
        <v>-720321000000</v>
      </c>
      <c r="I215" s="8">
        <v>-212131000000</v>
      </c>
      <c r="J215" s="8">
        <v>-64703000000</v>
      </c>
      <c r="K215" s="8">
        <v>-112956000000</v>
      </c>
      <c r="L215" s="8">
        <v>-279916000000</v>
      </c>
      <c r="M215" s="8">
        <v>-179617000000</v>
      </c>
      <c r="N215" s="8">
        <v>-337391000000</v>
      </c>
      <c r="O215" s="8">
        <v>-143072000000</v>
      </c>
      <c r="P215" s="8">
        <v>-268085000000</v>
      </c>
      <c r="Q215" s="8">
        <v>-157104000000</v>
      </c>
      <c r="R215" s="8">
        <v>-61282000000</v>
      </c>
      <c r="S215" s="8">
        <v>-194696000000</v>
      </c>
      <c r="T215" s="8">
        <v>-84071000000</v>
      </c>
      <c r="U215" s="8">
        <v>-53557000000</v>
      </c>
      <c r="V215" s="8">
        <v>-109638000000</v>
      </c>
      <c r="W215" s="8">
        <v>-10355000000</v>
      </c>
    </row>
    <row r="216" spans="1:23" x14ac:dyDescent="0.35">
      <c r="A216" s="9" t="s">
        <v>236</v>
      </c>
      <c r="B216" s="5">
        <v>1436000000</v>
      </c>
      <c r="C216" s="8">
        <v>236000000</v>
      </c>
      <c r="D216" s="8">
        <v>2677000000</v>
      </c>
      <c r="E216" s="8">
        <v>9060000000</v>
      </c>
      <c r="F216" s="8">
        <v>4379000000</v>
      </c>
      <c r="G216" s="8">
        <v>6040000000</v>
      </c>
      <c r="H216" s="8">
        <v>41068000000</v>
      </c>
      <c r="I216" s="8">
        <v>802000000</v>
      </c>
      <c r="J216" s="8">
        <v>417000000</v>
      </c>
      <c r="K216" s="8">
        <v>1824000000</v>
      </c>
      <c r="L216" s="8">
        <v>344000000</v>
      </c>
      <c r="M216" s="8">
        <v>263000000</v>
      </c>
      <c r="N216" s="8">
        <v>56544000000</v>
      </c>
      <c r="O216" s="8">
        <v>355000000</v>
      </c>
      <c r="P216" s="8">
        <v>801000000</v>
      </c>
      <c r="Q216" s="8">
        <v>831000000</v>
      </c>
      <c r="R216" s="8">
        <v>4847000000</v>
      </c>
      <c r="S216" s="8">
        <v>358000000</v>
      </c>
      <c r="T216" s="8">
        <v>4816000000</v>
      </c>
      <c r="U216" s="8">
        <v>4424000000</v>
      </c>
      <c r="V216" s="8">
        <v>799000000</v>
      </c>
      <c r="W216" s="8">
        <v>21389000000</v>
      </c>
    </row>
    <row r="217" spans="1:23" x14ac:dyDescent="0.35">
      <c r="A217" s="9" t="s">
        <v>237</v>
      </c>
      <c r="B217" s="5">
        <v>0</v>
      </c>
      <c r="C217" s="8">
        <v>-2000000</v>
      </c>
      <c r="D217" s="8">
        <v>-3000000</v>
      </c>
      <c r="E217" s="8">
        <v>0</v>
      </c>
      <c r="F217" s="8">
        <v>0</v>
      </c>
      <c r="G217" s="8">
        <v>-32000000</v>
      </c>
      <c r="H217" s="8">
        <v>-51000000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-8000000</v>
      </c>
      <c r="Q217" s="8">
        <v>-551000000</v>
      </c>
      <c r="R217" s="8">
        <v>0</v>
      </c>
      <c r="S217" s="8">
        <v>0</v>
      </c>
      <c r="T217" s="8">
        <v>-84000000</v>
      </c>
      <c r="U217" s="8">
        <v>-154000000</v>
      </c>
      <c r="V217" s="8">
        <v>0</v>
      </c>
      <c r="W217" s="8">
        <v>-30000000</v>
      </c>
    </row>
    <row r="218" spans="1:23" x14ac:dyDescent="0.35">
      <c r="A218" s="9" t="s">
        <v>238</v>
      </c>
      <c r="B218" s="5">
        <v>-736219000000</v>
      </c>
      <c r="C218" s="8">
        <v>736219000000</v>
      </c>
      <c r="D218" s="8">
        <v>-706080000000</v>
      </c>
      <c r="E218" s="8">
        <v>706080000000</v>
      </c>
      <c r="F218" s="8">
        <v>-324000000000</v>
      </c>
      <c r="G218" s="8">
        <v>324000000000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736219000000</v>
      </c>
      <c r="C219" s="8">
        <v>0</v>
      </c>
      <c r="D219" s="8">
        <v>1296447000000</v>
      </c>
      <c r="E219" s="8">
        <v>-706080000000</v>
      </c>
      <c r="F219" s="8">
        <v>706080000000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-1278000000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-3033432000000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-53000000</v>
      </c>
      <c r="N221" s="8">
        <v>-1444000000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58051000000</v>
      </c>
      <c r="C223" s="8">
        <v>37000000</v>
      </c>
      <c r="D223" s="8">
        <v>23633000000</v>
      </c>
      <c r="E223" s="8">
        <v>8451000000</v>
      </c>
      <c r="F223" s="8">
        <v>30000000</v>
      </c>
      <c r="G223" s="8">
        <v>2642000000</v>
      </c>
      <c r="H223" s="8">
        <v>30000000</v>
      </c>
      <c r="I223" s="8">
        <v>6406000000</v>
      </c>
      <c r="J223" s="8">
        <v>2292000000</v>
      </c>
      <c r="K223" s="8">
        <v>48000000</v>
      </c>
      <c r="L223" s="8">
        <v>3981000000</v>
      </c>
      <c r="M223" s="8">
        <v>20000000</v>
      </c>
      <c r="N223" s="8">
        <v>21000000</v>
      </c>
      <c r="O223" s="8">
        <v>21000000</v>
      </c>
      <c r="P223" s="8">
        <v>4002000000</v>
      </c>
      <c r="Q223" s="8">
        <v>150000000</v>
      </c>
      <c r="R223" s="8">
        <v>39000000</v>
      </c>
      <c r="S223" s="8">
        <v>0</v>
      </c>
      <c r="T223" s="8">
        <v>20000000</v>
      </c>
      <c r="U223" s="8">
        <v>4016000000</v>
      </c>
      <c r="V223" s="8">
        <v>146000000</v>
      </c>
      <c r="W223" s="8">
        <v>34000000</v>
      </c>
    </row>
    <row r="224" spans="1:23" x14ac:dyDescent="0.35">
      <c r="A224" s="12" t="s">
        <v>244</v>
      </c>
      <c r="B224" s="5">
        <v>-142741000000</v>
      </c>
      <c r="C224" s="8">
        <v>657185000000</v>
      </c>
      <c r="D224" s="8">
        <v>-18930000000</v>
      </c>
      <c r="E224" s="8">
        <v>-111443000000</v>
      </c>
      <c r="F224" s="8">
        <v>-3042234000000</v>
      </c>
      <c r="G224" s="8">
        <v>260141000000</v>
      </c>
      <c r="H224" s="8">
        <v>-679274000000</v>
      </c>
      <c r="I224" s="8">
        <v>-204923000000</v>
      </c>
      <c r="J224" s="8">
        <v>-61994000000</v>
      </c>
      <c r="K224" s="8">
        <v>-111084000000</v>
      </c>
      <c r="L224" s="8">
        <v>-275591000000</v>
      </c>
      <c r="M224" s="8">
        <v>-179387000000</v>
      </c>
      <c r="N224" s="8">
        <v>-282270000000</v>
      </c>
      <c r="O224" s="8">
        <v>-142696000000</v>
      </c>
      <c r="P224" s="8">
        <v>-263290000000</v>
      </c>
      <c r="Q224" s="8">
        <v>-156674000000</v>
      </c>
      <c r="R224" s="8">
        <v>-56396000000</v>
      </c>
      <c r="S224" s="8">
        <v>-194338000000</v>
      </c>
      <c r="T224" s="8">
        <v>-79319000000</v>
      </c>
      <c r="U224" s="8">
        <v>-45271000000</v>
      </c>
      <c r="V224" s="8">
        <v>-108693000000</v>
      </c>
      <c r="W224" s="8">
        <v>11038000000</v>
      </c>
    </row>
    <row r="225" spans="1:23" x14ac:dyDescent="0.35">
      <c r="A225" s="9" t="s">
        <v>245</v>
      </c>
      <c r="B225" s="5">
        <v>2253000000</v>
      </c>
      <c r="C225" s="8">
        <v>0</v>
      </c>
      <c r="D225" s="8">
        <v>52664000000</v>
      </c>
      <c r="E225" s="8">
        <v>-854000000</v>
      </c>
      <c r="F225" s="8">
        <v>0</v>
      </c>
      <c r="G225" s="8">
        <v>854000000</v>
      </c>
      <c r="H225" s="8">
        <v>1835000000</v>
      </c>
      <c r="I225" s="8">
        <v>61343000000</v>
      </c>
      <c r="J225" s="8">
        <v>0</v>
      </c>
      <c r="K225" s="8">
        <v>1894000000</v>
      </c>
      <c r="L225" s="8">
        <v>0</v>
      </c>
      <c r="M225" s="8">
        <v>60053000000</v>
      </c>
      <c r="N225" s="8">
        <v>0</v>
      </c>
      <c r="O225" s="8">
        <v>0</v>
      </c>
      <c r="P225" s="8">
        <v>47607000000</v>
      </c>
      <c r="Q225" s="8">
        <v>0</v>
      </c>
      <c r="R225" s="8">
        <v>0</v>
      </c>
      <c r="S225" s="8">
        <v>-5000000</v>
      </c>
      <c r="T225" s="8">
        <v>35428000000</v>
      </c>
      <c r="U225" s="8">
        <v>0</v>
      </c>
      <c r="V225" s="8">
        <v>-58201000000</v>
      </c>
      <c r="W225" s="8">
        <v>58201000000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-854000000</v>
      </c>
      <c r="E226" s="8">
        <v>854000000</v>
      </c>
      <c r="F226" s="8">
        <v>0</v>
      </c>
      <c r="G226" s="8">
        <v>0</v>
      </c>
      <c r="H226" s="8">
        <v>-1894000000</v>
      </c>
      <c r="I226" s="8">
        <v>1894000000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-700000000000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-157713000000</v>
      </c>
      <c r="Q227" s="8">
        <v>0</v>
      </c>
      <c r="R227" s="8">
        <v>0</v>
      </c>
      <c r="S227" s="8">
        <v>0</v>
      </c>
      <c r="T227" s="8">
        <v>-2200000000000</v>
      </c>
      <c r="U227" s="8">
        <v>-1000000000000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-5140017000000</v>
      </c>
      <c r="C228" s="8">
        <v>0</v>
      </c>
      <c r="D228" s="8">
        <v>854000000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-74648000000</v>
      </c>
      <c r="L228" s="8">
        <v>0</v>
      </c>
      <c r="M228" s="8">
        <v>0</v>
      </c>
      <c r="N228" s="8">
        <v>0</v>
      </c>
      <c r="O228" s="8">
        <v>0</v>
      </c>
      <c r="P228" s="8">
        <v>-28007000000</v>
      </c>
      <c r="Q228" s="8">
        <v>0</v>
      </c>
      <c r="R228" s="8">
        <v>-37079000000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651000000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70338000000</v>
      </c>
      <c r="W230" s="8">
        <v>0</v>
      </c>
    </row>
    <row r="231" spans="1:23" x14ac:dyDescent="0.35">
      <c r="A231" s="12" t="s">
        <v>251</v>
      </c>
      <c r="B231" s="5">
        <v>-5137764000000</v>
      </c>
      <c r="C231" s="8">
        <v>0</v>
      </c>
      <c r="D231" s="8">
        <v>52664000000</v>
      </c>
      <c r="E231" s="8">
        <v>0</v>
      </c>
      <c r="F231" s="8">
        <v>0</v>
      </c>
      <c r="G231" s="8">
        <v>854000000</v>
      </c>
      <c r="H231" s="8">
        <v>-700059000000</v>
      </c>
      <c r="I231" s="8">
        <v>63237000000</v>
      </c>
      <c r="J231" s="8">
        <v>0</v>
      </c>
      <c r="K231" s="8">
        <v>-72754000000</v>
      </c>
      <c r="L231" s="8">
        <v>0</v>
      </c>
      <c r="M231" s="8">
        <v>60053000000</v>
      </c>
      <c r="N231" s="8">
        <v>0</v>
      </c>
      <c r="O231" s="8">
        <v>0</v>
      </c>
      <c r="P231" s="8">
        <v>-137462000000</v>
      </c>
      <c r="Q231" s="8">
        <v>0</v>
      </c>
      <c r="R231" s="8">
        <v>-37079000000</v>
      </c>
      <c r="S231" s="8">
        <v>-5000000</v>
      </c>
      <c r="T231" s="8">
        <v>-2164572000000</v>
      </c>
      <c r="U231" s="8">
        <v>-1000000000000</v>
      </c>
      <c r="V231" s="8">
        <v>12137000000</v>
      </c>
      <c r="W231" s="8">
        <v>58201000000</v>
      </c>
    </row>
    <row r="232" spans="1:23" x14ac:dyDescent="0.35">
      <c r="A232" s="12" t="s">
        <v>252</v>
      </c>
      <c r="B232" s="5">
        <v>705129000000</v>
      </c>
      <c r="C232" s="8">
        <v>13699760000000</v>
      </c>
      <c r="D232" s="8">
        <v>14294427000000</v>
      </c>
      <c r="E232" s="8">
        <v>22035891000000</v>
      </c>
      <c r="F232" s="8">
        <v>-5522237000000</v>
      </c>
      <c r="G232" s="8">
        <v>-21613742000000</v>
      </c>
      <c r="H232" s="8">
        <v>17751144000000</v>
      </c>
      <c r="I232" s="8">
        <v>15808227000000</v>
      </c>
      <c r="J232" s="8">
        <v>-4081658000000</v>
      </c>
      <c r="K232" s="8">
        <v>24223937000000</v>
      </c>
      <c r="L232" s="8">
        <v>-9603542000000</v>
      </c>
      <c r="M232" s="8">
        <v>17854899000000</v>
      </c>
      <c r="N232" s="8">
        <v>10922844000000</v>
      </c>
      <c r="O232" s="8">
        <v>-7096974000000</v>
      </c>
      <c r="P232" s="8">
        <v>-879728000000</v>
      </c>
      <c r="Q232" s="8">
        <v>-12361073000000</v>
      </c>
      <c r="R232" s="8">
        <v>-1367294000000</v>
      </c>
      <c r="S232" s="8">
        <v>3689691000000</v>
      </c>
      <c r="T232" s="8">
        <v>-284740000000</v>
      </c>
      <c r="U232" s="8">
        <v>-247907000000</v>
      </c>
      <c r="V232" s="8">
        <v>3620274000000</v>
      </c>
      <c r="W232" s="8">
        <v>6322697000000</v>
      </c>
    </row>
    <row r="233" spans="1:23" ht="22" x14ac:dyDescent="0.35">
      <c r="A233" s="12" t="s">
        <v>253</v>
      </c>
      <c r="B233" s="5">
        <v>124179846000000</v>
      </c>
      <c r="C233" s="8">
        <v>110500219000000</v>
      </c>
      <c r="D233" s="8">
        <v>96203611000000</v>
      </c>
      <c r="E233" s="8">
        <v>74171203000000</v>
      </c>
      <c r="F233" s="8">
        <v>79696786000000</v>
      </c>
      <c r="G233" s="8">
        <v>101305880000000</v>
      </c>
      <c r="H233" s="8">
        <v>83562091000000</v>
      </c>
      <c r="I233" s="8">
        <v>67760496000000</v>
      </c>
      <c r="J233" s="8">
        <v>71831132000000</v>
      </c>
      <c r="K233" s="8">
        <v>47604230000000</v>
      </c>
      <c r="L233" s="8">
        <v>57276683000000</v>
      </c>
      <c r="M233" s="8">
        <v>39425237000000</v>
      </c>
      <c r="N233" s="8">
        <v>28500728000000</v>
      </c>
      <c r="O233" s="8">
        <v>35595899000000</v>
      </c>
      <c r="P233" s="8">
        <v>36473878000000</v>
      </c>
      <c r="Q233" s="8">
        <v>48835595000000</v>
      </c>
      <c r="R233" s="8">
        <v>50216352000000</v>
      </c>
      <c r="S233" s="8">
        <v>46514302000000</v>
      </c>
      <c r="T233" s="8">
        <v>46894017000000</v>
      </c>
      <c r="U233" s="8">
        <v>47141880000000</v>
      </c>
      <c r="V233" s="8">
        <v>43521850000000</v>
      </c>
      <c r="W233" s="8">
        <v>37198979000000</v>
      </c>
    </row>
    <row r="234" spans="1:23" x14ac:dyDescent="0.35">
      <c r="A234" s="12" t="s">
        <v>254</v>
      </c>
      <c r="B234" s="5">
        <v>6934000000</v>
      </c>
      <c r="C234" s="8">
        <v>-20133000000</v>
      </c>
      <c r="D234" s="8">
        <v>2181000000</v>
      </c>
      <c r="E234" s="8">
        <v>-3483000000</v>
      </c>
      <c r="F234" s="8">
        <v>-3346000000</v>
      </c>
      <c r="G234" s="8">
        <v>4648000000</v>
      </c>
      <c r="H234" s="8">
        <v>-7355000000</v>
      </c>
      <c r="I234" s="8">
        <v>-6632000000</v>
      </c>
      <c r="J234" s="8">
        <v>11022000000</v>
      </c>
      <c r="K234" s="8">
        <v>2965000000</v>
      </c>
      <c r="L234" s="8">
        <v>-15000000</v>
      </c>
      <c r="M234" s="8">
        <v>-3453000000</v>
      </c>
      <c r="N234" s="8">
        <v>1665000000</v>
      </c>
      <c r="O234" s="8">
        <v>1803000000</v>
      </c>
      <c r="P234" s="8">
        <v>1749000000</v>
      </c>
      <c r="Q234" s="8">
        <v>-644000000</v>
      </c>
      <c r="R234" s="8">
        <v>-13463000000</v>
      </c>
      <c r="S234" s="8">
        <v>12359000000</v>
      </c>
      <c r="T234" s="8">
        <v>26000000</v>
      </c>
      <c r="U234" s="8">
        <v>44000000</v>
      </c>
      <c r="V234" s="8">
        <v>-244000000</v>
      </c>
      <c r="W234" s="8">
        <v>174000000</v>
      </c>
    </row>
    <row r="235" spans="1:23" ht="22" x14ac:dyDescent="0.35">
      <c r="A235" s="12" t="s">
        <v>255</v>
      </c>
      <c r="B235" s="5">
        <v>124891909000000</v>
      </c>
      <c r="C235" s="8">
        <v>124179846000000</v>
      </c>
      <c r="D235" s="8">
        <v>110500219000000</v>
      </c>
      <c r="E235" s="8">
        <v>96203611000000</v>
      </c>
      <c r="F235" s="8">
        <v>74171203000000</v>
      </c>
      <c r="G235" s="8">
        <v>79696786000000</v>
      </c>
      <c r="H235" s="8">
        <v>101305880000000</v>
      </c>
      <c r="I235" s="8">
        <v>83562091000000</v>
      </c>
      <c r="J235" s="8">
        <v>67760496000000</v>
      </c>
      <c r="K235" s="8">
        <v>71831132000000</v>
      </c>
      <c r="L235" s="8">
        <v>47673126000000</v>
      </c>
      <c r="M235" s="8">
        <v>57276683000000</v>
      </c>
      <c r="N235" s="8">
        <v>39425237000000</v>
      </c>
      <c r="O235" s="8">
        <v>28500728000000</v>
      </c>
      <c r="P235" s="8">
        <v>35595899000000</v>
      </c>
      <c r="Q235" s="8">
        <v>36473878000000</v>
      </c>
      <c r="R235" s="8">
        <v>48835595000000</v>
      </c>
      <c r="S235" s="8">
        <v>50216352000000</v>
      </c>
      <c r="T235" s="8">
        <v>46609303000000</v>
      </c>
      <c r="U235" s="8">
        <v>46894017000000</v>
      </c>
      <c r="V235" s="8">
        <v>47141880000000</v>
      </c>
      <c r="W235" s="8">
        <v>43521850000000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592083271000000</v>
      </c>
      <c r="C237" s="8">
        <v>559276885000000</v>
      </c>
      <c r="D237" s="8">
        <v>518641568000000</v>
      </c>
      <c r="E237" s="8">
        <v>475605589000000</v>
      </c>
      <c r="F237" s="8">
        <v>466546217000000</v>
      </c>
      <c r="G237" s="8">
        <v>465425345000000</v>
      </c>
      <c r="H237" s="8">
        <v>420523705000000</v>
      </c>
      <c r="I237" s="8">
        <v>410545854000000</v>
      </c>
      <c r="J237" s="8">
        <v>391823802000000</v>
      </c>
      <c r="K237" s="8">
        <v>365742636000000</v>
      </c>
      <c r="L237" s="8">
        <v>347341244000000</v>
      </c>
      <c r="M237" s="8">
        <v>321042016000000</v>
      </c>
      <c r="N237" s="8">
        <v>313513991000000</v>
      </c>
      <c r="O237" s="8">
        <v>296290213000000</v>
      </c>
      <c r="P237" s="8">
        <v>277524615000000</v>
      </c>
      <c r="Q237" s="8">
        <v>230715706000000</v>
      </c>
      <c r="R237" s="8">
        <v>231665787000000</v>
      </c>
      <c r="S237" s="8">
        <v>232021072000000</v>
      </c>
      <c r="T237" s="8">
        <v>230802027000000</v>
      </c>
      <c r="U237" s="8">
        <v>205317032000000</v>
      </c>
      <c r="V237" s="8">
        <v>185432165000000</v>
      </c>
      <c r="W237" s="8">
        <v>163835435000000</v>
      </c>
    </row>
    <row r="238" spans="1:23" x14ac:dyDescent="0.35">
      <c r="A238" s="9" t="s">
        <v>258</v>
      </c>
      <c r="B238" s="5">
        <v>560039878000000</v>
      </c>
      <c r="C238" s="8">
        <v>532099580000000</v>
      </c>
      <c r="D238" s="8">
        <v>492615545000000</v>
      </c>
      <c r="E238" s="8">
        <v>455091998000000</v>
      </c>
      <c r="F238" s="8">
        <v>448323225000000</v>
      </c>
      <c r="G238" s="8">
        <v>448804149000000</v>
      </c>
      <c r="H238" s="8">
        <v>412557064000000</v>
      </c>
      <c r="I238" s="8">
        <v>404900070000000</v>
      </c>
      <c r="J238" s="8">
        <v>384502377000000</v>
      </c>
      <c r="K238" s="8">
        <v>357805279000000</v>
      </c>
      <c r="L238" s="8">
        <v>340602400000000</v>
      </c>
      <c r="M238" s="8">
        <v>316418973000000</v>
      </c>
      <c r="N238" s="8">
        <v>310239356000000</v>
      </c>
      <c r="O238" s="8">
        <v>292731619000000</v>
      </c>
      <c r="P238" s="8">
        <v>275594164000000</v>
      </c>
      <c r="Q238" s="8">
        <v>229131680000000</v>
      </c>
      <c r="R238" s="8">
        <v>229450422000000</v>
      </c>
      <c r="S238" s="8">
        <v>230007548000000</v>
      </c>
      <c r="T238" s="8">
        <v>229188139000000</v>
      </c>
      <c r="U238" s="8">
        <v>203387005000000</v>
      </c>
      <c r="V238" s="8">
        <v>182876779000000</v>
      </c>
      <c r="W238" s="8">
        <v>162303468000000</v>
      </c>
    </row>
    <row r="239" spans="1:23" x14ac:dyDescent="0.35">
      <c r="A239" s="9" t="s">
        <v>259</v>
      </c>
      <c r="B239" s="5">
        <v>7231497000000</v>
      </c>
      <c r="C239" s="8">
        <v>7221429000000</v>
      </c>
      <c r="D239" s="8">
        <v>9302275000000</v>
      </c>
      <c r="E239" s="8">
        <v>7620757000000</v>
      </c>
      <c r="F239" s="8">
        <v>7986499000000</v>
      </c>
      <c r="G239" s="8">
        <v>7089026000000</v>
      </c>
      <c r="H239" s="8">
        <v>7930134000000</v>
      </c>
      <c r="I239" s="8">
        <v>5613151000000</v>
      </c>
      <c r="J239" s="8">
        <v>7300580000000</v>
      </c>
      <c r="K239" s="8">
        <v>7906376000000</v>
      </c>
      <c r="L239" s="8">
        <v>6696171000000</v>
      </c>
      <c r="M239" s="8">
        <v>4569744000000</v>
      </c>
      <c r="N239" s="8">
        <v>3207973000000</v>
      </c>
      <c r="O239" s="8">
        <v>3474602000000</v>
      </c>
      <c r="P239" s="8">
        <v>1815974000000</v>
      </c>
      <c r="Q239" s="8">
        <v>1448229000000</v>
      </c>
      <c r="R239" s="8">
        <v>2048739000000</v>
      </c>
      <c r="S239" s="8">
        <v>1714458000000</v>
      </c>
      <c r="T239" s="8">
        <v>1265635000000</v>
      </c>
      <c r="U239" s="8">
        <v>1536650000000</v>
      </c>
      <c r="V239" s="8">
        <v>2112037000000</v>
      </c>
      <c r="W239" s="8">
        <v>1015424000000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113313000000</v>
      </c>
      <c r="C241" s="8">
        <v>112165000000</v>
      </c>
      <c r="D241" s="8">
        <v>98422000000</v>
      </c>
      <c r="E241" s="8">
        <v>57476000000</v>
      </c>
      <c r="F241" s="8">
        <v>44557000000</v>
      </c>
      <c r="G241" s="8">
        <v>24457000000</v>
      </c>
      <c r="H241" s="8">
        <v>19625000000</v>
      </c>
      <c r="I241" s="8">
        <v>19981000000</v>
      </c>
      <c r="J241" s="8">
        <v>1416000000</v>
      </c>
      <c r="K241" s="8">
        <v>1416000000</v>
      </c>
      <c r="L241" s="8">
        <v>1416000000</v>
      </c>
      <c r="M241" s="8">
        <v>1416000000</v>
      </c>
      <c r="N241" s="8">
        <v>1416000000</v>
      </c>
      <c r="O241" s="8">
        <v>0</v>
      </c>
      <c r="P241" s="8">
        <v>0</v>
      </c>
      <c r="Q241" s="8">
        <v>0</v>
      </c>
      <c r="R241" s="8">
        <v>0</v>
      </c>
      <c r="S241" s="8">
        <v>95349000000</v>
      </c>
      <c r="T241" s="8">
        <v>93574000000</v>
      </c>
      <c r="U241" s="8">
        <v>99674000000</v>
      </c>
      <c r="V241" s="8">
        <v>94117000000</v>
      </c>
      <c r="W241" s="8">
        <v>94379000000</v>
      </c>
    </row>
    <row r="242" spans="1:23" x14ac:dyDescent="0.35">
      <c r="A242" s="9" t="s">
        <v>262</v>
      </c>
      <c r="B242" s="5">
        <v>97000000</v>
      </c>
      <c r="C242" s="8">
        <v>97000000</v>
      </c>
      <c r="D242" s="8">
        <v>364000000</v>
      </c>
      <c r="E242" s="8">
        <v>2364000000</v>
      </c>
      <c r="F242" s="8">
        <v>2826000000</v>
      </c>
      <c r="G242" s="8">
        <v>4410000000</v>
      </c>
      <c r="H242" s="8">
        <v>8042000000</v>
      </c>
      <c r="I242" s="8">
        <v>12652000000</v>
      </c>
      <c r="J242" s="8">
        <v>19429000000</v>
      </c>
      <c r="K242" s="8">
        <v>29565000000</v>
      </c>
      <c r="L242" s="8">
        <v>41257000000</v>
      </c>
      <c r="M242" s="8">
        <v>51883000000</v>
      </c>
      <c r="N242" s="8">
        <v>65246000000</v>
      </c>
      <c r="O242" s="8">
        <v>83990000000</v>
      </c>
      <c r="P242" s="8">
        <v>113310000000</v>
      </c>
      <c r="Q242" s="8">
        <v>134985000000</v>
      </c>
      <c r="R242" s="8">
        <v>165769000000</v>
      </c>
      <c r="S242" s="8">
        <v>202812000000</v>
      </c>
      <c r="T242" s="8">
        <v>254269000000</v>
      </c>
      <c r="U242" s="8">
        <v>293146000000</v>
      </c>
      <c r="V242" s="8">
        <v>346469000000</v>
      </c>
      <c r="W242" s="8">
        <v>411923000000</v>
      </c>
    </row>
    <row r="243" spans="1:23" x14ac:dyDescent="0.35">
      <c r="A243" s="9" t="s">
        <v>263</v>
      </c>
      <c r="B243" s="5">
        <v>4721000000</v>
      </c>
      <c r="C243" s="8">
        <v>4725000000</v>
      </c>
      <c r="D243" s="8">
        <v>5795000000</v>
      </c>
      <c r="E243" s="8">
        <v>6262000000</v>
      </c>
      <c r="F243" s="8">
        <v>6620000000</v>
      </c>
      <c r="G243" s="8">
        <v>0</v>
      </c>
      <c r="H243" s="8">
        <v>8840000000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2000000</v>
      </c>
      <c r="P243" s="8">
        <v>1167000000</v>
      </c>
      <c r="Q243" s="8">
        <v>812000000</v>
      </c>
      <c r="R243" s="8">
        <v>857000000</v>
      </c>
      <c r="S243" s="8">
        <v>905000000</v>
      </c>
      <c r="T243" s="8">
        <v>410000000</v>
      </c>
      <c r="U243" s="8">
        <v>557000000</v>
      </c>
      <c r="V243" s="8">
        <v>2763000000</v>
      </c>
      <c r="W243" s="8">
        <v>10241000000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24693765000000</v>
      </c>
      <c r="C246" s="8">
        <v>19838889000000</v>
      </c>
      <c r="D246" s="8">
        <v>16619167000000</v>
      </c>
      <c r="E246" s="8">
        <v>12826732000000</v>
      </c>
      <c r="F246" s="8">
        <v>10182490000000</v>
      </c>
      <c r="G246" s="8">
        <v>9503303000000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592083271000000</v>
      </c>
      <c r="C247" s="8">
        <v>559276885000000</v>
      </c>
      <c r="D247" s="8">
        <v>518641568000000</v>
      </c>
      <c r="E247" s="8">
        <v>475605589000000</v>
      </c>
      <c r="F247" s="8">
        <v>466546217000000</v>
      </c>
      <c r="G247" s="8">
        <v>465425345000000</v>
      </c>
      <c r="H247" s="8">
        <v>420523705000000</v>
      </c>
      <c r="I247" s="8">
        <v>410545854000000</v>
      </c>
      <c r="J247" s="8">
        <v>391823802000000</v>
      </c>
      <c r="K247" s="8">
        <v>365742636000000</v>
      </c>
      <c r="L247" s="8">
        <v>0</v>
      </c>
      <c r="M247" s="8">
        <v>0</v>
      </c>
      <c r="N247" s="8">
        <v>313513991000000</v>
      </c>
      <c r="O247" s="8">
        <v>0</v>
      </c>
      <c r="P247" s="8">
        <v>0</v>
      </c>
      <c r="Q247" s="8">
        <v>0</v>
      </c>
      <c r="R247" s="8">
        <v>231665787000000</v>
      </c>
      <c r="S247" s="8">
        <v>0</v>
      </c>
      <c r="T247" s="8">
        <v>0</v>
      </c>
      <c r="U247" s="8">
        <v>0</v>
      </c>
      <c r="V247" s="8">
        <v>185432165000000</v>
      </c>
      <c r="W247" s="8">
        <v>0</v>
      </c>
    </row>
    <row r="248" spans="1:23" x14ac:dyDescent="0.35">
      <c r="A248" s="9" t="s">
        <v>268</v>
      </c>
      <c r="B248" s="5">
        <v>51830029000000</v>
      </c>
      <c r="C248" s="8">
        <v>46660583000000</v>
      </c>
      <c r="D248" s="8">
        <v>44842420000000</v>
      </c>
      <c r="E248" s="8">
        <v>40798020000000</v>
      </c>
      <c r="F248" s="8">
        <v>42808640000000</v>
      </c>
      <c r="G248" s="8">
        <v>36734181000000</v>
      </c>
      <c r="H248" s="8">
        <v>34168321000000</v>
      </c>
      <c r="I248" s="8">
        <v>33993896000000</v>
      </c>
      <c r="J248" s="8">
        <v>35668217000000</v>
      </c>
      <c r="K248" s="8">
        <v>37160102000000</v>
      </c>
      <c r="L248" s="8">
        <v>0</v>
      </c>
      <c r="M248" s="8">
        <v>0</v>
      </c>
      <c r="N248" s="8">
        <v>31915764000000</v>
      </c>
      <c r="O248" s="8">
        <v>0</v>
      </c>
      <c r="P248" s="8">
        <v>0</v>
      </c>
      <c r="Q248" s="8">
        <v>0</v>
      </c>
      <c r="R248" s="8">
        <v>24230746000000</v>
      </c>
      <c r="S248" s="8">
        <v>0</v>
      </c>
      <c r="T248" s="8">
        <v>0</v>
      </c>
      <c r="U248" s="8">
        <v>0</v>
      </c>
      <c r="V248" s="8">
        <v>22852933000000</v>
      </c>
      <c r="W248" s="8">
        <v>0</v>
      </c>
    </row>
    <row r="249" spans="1:23" x14ac:dyDescent="0.35">
      <c r="A249" s="9" t="s">
        <v>269</v>
      </c>
      <c r="B249" s="5">
        <v>3365895000000</v>
      </c>
      <c r="C249" s="8">
        <v>3291503000000</v>
      </c>
      <c r="D249" s="8">
        <v>2908684000000</v>
      </c>
      <c r="E249" s="8">
        <v>2467759000000</v>
      </c>
      <c r="F249" s="8">
        <v>2525618000000</v>
      </c>
      <c r="G249" s="8">
        <v>2514905000000</v>
      </c>
      <c r="H249" s="8">
        <v>2095342000000</v>
      </c>
      <c r="I249" s="8">
        <v>2356898000000</v>
      </c>
      <c r="J249" s="8">
        <v>1228271000000</v>
      </c>
      <c r="K249" s="8">
        <v>1309370000000</v>
      </c>
      <c r="L249" s="8">
        <v>0</v>
      </c>
      <c r="M249" s="8">
        <v>0</v>
      </c>
      <c r="N249" s="8">
        <v>507901000000</v>
      </c>
      <c r="O249" s="8">
        <v>0</v>
      </c>
      <c r="P249" s="8">
        <v>0</v>
      </c>
      <c r="Q249" s="8">
        <v>0</v>
      </c>
      <c r="R249" s="8">
        <v>17958000000</v>
      </c>
      <c r="S249" s="8">
        <v>0</v>
      </c>
      <c r="T249" s="8">
        <v>0</v>
      </c>
      <c r="U249" s="8">
        <v>0</v>
      </c>
      <c r="V249" s="8">
        <v>201098000000</v>
      </c>
      <c r="W249" s="8">
        <v>0</v>
      </c>
    </row>
    <row r="250" spans="1:23" x14ac:dyDescent="0.35">
      <c r="A250" s="9" t="s">
        <v>270</v>
      </c>
      <c r="B250" s="5">
        <v>53189127000000</v>
      </c>
      <c r="C250" s="8">
        <v>50870739000000</v>
      </c>
      <c r="D250" s="8">
        <v>47631732000000</v>
      </c>
      <c r="E250" s="8">
        <v>43289176000000</v>
      </c>
      <c r="F250" s="8">
        <v>42037130000000</v>
      </c>
      <c r="G250" s="8">
        <v>39793873000000</v>
      </c>
      <c r="H250" s="8">
        <v>33438679000000</v>
      </c>
      <c r="I250" s="8">
        <v>36385949000000</v>
      </c>
      <c r="J250" s="8">
        <v>37804244000000</v>
      </c>
      <c r="K250" s="8">
        <v>38203928000000</v>
      </c>
      <c r="L250" s="8">
        <v>0</v>
      </c>
      <c r="M250" s="8">
        <v>0</v>
      </c>
      <c r="N250" s="8">
        <v>28105905000000</v>
      </c>
      <c r="O250" s="8">
        <v>0</v>
      </c>
      <c r="P250" s="8">
        <v>0</v>
      </c>
      <c r="Q250" s="8">
        <v>0</v>
      </c>
      <c r="R250" s="8">
        <v>22287503000000</v>
      </c>
      <c r="S250" s="8">
        <v>0</v>
      </c>
      <c r="T250" s="8">
        <v>0</v>
      </c>
      <c r="U250" s="8">
        <v>0</v>
      </c>
      <c r="V250" s="8">
        <v>27507903000000</v>
      </c>
      <c r="W250" s="8">
        <v>0</v>
      </c>
    </row>
    <row r="251" spans="1:23" x14ac:dyDescent="0.35">
      <c r="A251" s="10" t="s">
        <v>271</v>
      </c>
      <c r="B251" s="5">
        <v>48246179000000</v>
      </c>
      <c r="C251" s="8">
        <v>45525717000000</v>
      </c>
      <c r="D251" s="8">
        <v>42054340000000</v>
      </c>
      <c r="E251" s="8">
        <v>37109349000000</v>
      </c>
      <c r="F251" s="8">
        <v>36515727000000</v>
      </c>
      <c r="G251" s="8">
        <v>32017889000000</v>
      </c>
      <c r="H251" s="8">
        <v>28006736000000</v>
      </c>
      <c r="I251" s="8">
        <v>30124654000000</v>
      </c>
      <c r="J251" s="8">
        <v>31486511000000</v>
      </c>
      <c r="K251" s="8">
        <v>31330280000000</v>
      </c>
      <c r="L251" s="8">
        <v>0</v>
      </c>
      <c r="M251" s="8">
        <v>0</v>
      </c>
      <c r="N251" s="8">
        <v>23588741000000</v>
      </c>
      <c r="O251" s="8">
        <v>0</v>
      </c>
      <c r="P251" s="8">
        <v>0</v>
      </c>
      <c r="Q251" s="8">
        <v>0</v>
      </c>
      <c r="R251" s="8">
        <v>18620680000000</v>
      </c>
      <c r="S251" s="8">
        <v>0</v>
      </c>
      <c r="T251" s="8">
        <v>0</v>
      </c>
      <c r="U251" s="8">
        <v>0</v>
      </c>
      <c r="V251" s="8">
        <v>23070579000000</v>
      </c>
      <c r="W251" s="8">
        <v>0</v>
      </c>
    </row>
    <row r="252" spans="1:23" ht="21.5" x14ac:dyDescent="0.35">
      <c r="A252" s="10" t="s">
        <v>272</v>
      </c>
      <c r="B252" s="5">
        <v>2879897000000</v>
      </c>
      <c r="C252" s="8">
        <v>3537897000000</v>
      </c>
      <c r="D252" s="8">
        <v>3794489000000</v>
      </c>
      <c r="E252" s="8">
        <v>4122535000000</v>
      </c>
      <c r="F252" s="8">
        <v>3918550000000</v>
      </c>
      <c r="G252" s="8">
        <v>3964087000000</v>
      </c>
      <c r="H252" s="8">
        <v>3951228000000</v>
      </c>
      <c r="I252" s="8">
        <v>4643138000000</v>
      </c>
      <c r="J252" s="8">
        <v>4542000000000</v>
      </c>
      <c r="K252" s="8">
        <v>4986806000000</v>
      </c>
      <c r="L252" s="8">
        <v>0</v>
      </c>
      <c r="M252" s="8">
        <v>0</v>
      </c>
      <c r="N252" s="8">
        <v>3143442000000</v>
      </c>
      <c r="O252" s="8">
        <v>0</v>
      </c>
      <c r="P252" s="8">
        <v>0</v>
      </c>
      <c r="Q252" s="8">
        <v>0</v>
      </c>
      <c r="R252" s="8">
        <v>2391413000000</v>
      </c>
      <c r="S252" s="8">
        <v>0</v>
      </c>
      <c r="T252" s="8">
        <v>0</v>
      </c>
      <c r="U252" s="8">
        <v>0</v>
      </c>
      <c r="V252" s="8">
        <v>2810773000000</v>
      </c>
      <c r="W252" s="8">
        <v>0</v>
      </c>
    </row>
    <row r="253" spans="1:23" x14ac:dyDescent="0.35">
      <c r="A253" s="10" t="s">
        <v>273</v>
      </c>
      <c r="B253" s="5">
        <v>71294000000</v>
      </c>
      <c r="C253" s="8">
        <v>43610000000</v>
      </c>
      <c r="D253" s="8">
        <v>31580000000</v>
      </c>
      <c r="E253" s="8">
        <v>22480000000</v>
      </c>
      <c r="F253" s="8">
        <v>16562000000</v>
      </c>
      <c r="G253" s="8">
        <v>25853000000</v>
      </c>
      <c r="H253" s="8">
        <v>28872000000</v>
      </c>
      <c r="I253" s="8">
        <v>36306000000</v>
      </c>
      <c r="J253" s="8">
        <v>36574000000</v>
      </c>
      <c r="K253" s="8">
        <v>62729000000</v>
      </c>
      <c r="L253" s="8">
        <v>0</v>
      </c>
      <c r="M253" s="8">
        <v>0</v>
      </c>
      <c r="N253" s="8">
        <v>117299000000</v>
      </c>
      <c r="O253" s="8">
        <v>0</v>
      </c>
      <c r="P253" s="8">
        <v>0</v>
      </c>
      <c r="Q253" s="8">
        <v>0</v>
      </c>
      <c r="R253" s="8">
        <v>22542000000</v>
      </c>
      <c r="S253" s="8">
        <v>0</v>
      </c>
      <c r="T253" s="8">
        <v>0</v>
      </c>
      <c r="U253" s="8">
        <v>0</v>
      </c>
      <c r="V253" s="8">
        <v>18424000000</v>
      </c>
      <c r="W253" s="8">
        <v>0</v>
      </c>
    </row>
    <row r="254" spans="1:23" x14ac:dyDescent="0.35">
      <c r="A254" s="10" t="s">
        <v>274</v>
      </c>
      <c r="B254" s="5">
        <v>1991757000000</v>
      </c>
      <c r="C254" s="8">
        <v>1763515000000</v>
      </c>
      <c r="D254" s="8">
        <v>1751323000000</v>
      </c>
      <c r="E254" s="8">
        <v>2034812000000</v>
      </c>
      <c r="F254" s="8">
        <v>1586291000000</v>
      </c>
      <c r="G254" s="8">
        <v>3786044000000</v>
      </c>
      <c r="H254" s="8">
        <v>1451843000000</v>
      </c>
      <c r="I254" s="8">
        <v>1581851000000</v>
      </c>
      <c r="J254" s="8">
        <v>1739159000000</v>
      </c>
      <c r="K254" s="8">
        <v>1824113000000</v>
      </c>
      <c r="L254" s="8">
        <v>0</v>
      </c>
      <c r="M254" s="8">
        <v>0</v>
      </c>
      <c r="N254" s="8">
        <v>1256423000000</v>
      </c>
      <c r="O254" s="8">
        <v>0</v>
      </c>
      <c r="P254" s="8">
        <v>0</v>
      </c>
      <c r="Q254" s="8">
        <v>0</v>
      </c>
      <c r="R254" s="8">
        <v>1252868000000</v>
      </c>
      <c r="S254" s="8">
        <v>0</v>
      </c>
      <c r="T254" s="8">
        <v>0</v>
      </c>
      <c r="U254" s="8">
        <v>0</v>
      </c>
      <c r="V254" s="8">
        <v>1608127000000</v>
      </c>
      <c r="W254" s="8">
        <v>0</v>
      </c>
    </row>
    <row r="255" spans="1:23" x14ac:dyDescent="0.35">
      <c r="A255" s="9" t="s">
        <v>275</v>
      </c>
      <c r="B255" s="5">
        <v>15390042000000</v>
      </c>
      <c r="C255" s="8">
        <v>12459219000000</v>
      </c>
      <c r="D255" s="8">
        <v>11876937000000</v>
      </c>
      <c r="E255" s="8">
        <v>11723009000000</v>
      </c>
      <c r="F255" s="8">
        <v>12088195000000</v>
      </c>
      <c r="G255" s="8">
        <v>12819653000000</v>
      </c>
      <c r="H255" s="8">
        <v>12147324000000</v>
      </c>
      <c r="I255" s="8">
        <v>11745149000000</v>
      </c>
      <c r="J255" s="8">
        <v>13011264000000</v>
      </c>
      <c r="K255" s="8">
        <v>13312892000000</v>
      </c>
      <c r="L255" s="8">
        <v>0</v>
      </c>
      <c r="M255" s="8">
        <v>0</v>
      </c>
      <c r="N255" s="8">
        <v>9569251000000</v>
      </c>
      <c r="O255" s="8">
        <v>0</v>
      </c>
      <c r="P255" s="8">
        <v>0</v>
      </c>
      <c r="Q255" s="8">
        <v>0</v>
      </c>
      <c r="R255" s="8">
        <v>6468780000000</v>
      </c>
      <c r="S255" s="8">
        <v>0</v>
      </c>
      <c r="T255" s="8">
        <v>0</v>
      </c>
      <c r="U255" s="8">
        <v>0</v>
      </c>
      <c r="V255" s="8">
        <v>5056970000000</v>
      </c>
      <c r="W255" s="8">
        <v>0</v>
      </c>
    </row>
    <row r="256" spans="1:23" x14ac:dyDescent="0.35">
      <c r="A256" s="9" t="s">
        <v>276</v>
      </c>
      <c r="B256" s="5">
        <v>3334969000000</v>
      </c>
      <c r="C256" s="8">
        <v>2119435000000</v>
      </c>
      <c r="D256" s="8">
        <v>1549820000000</v>
      </c>
      <c r="E256" s="8">
        <v>1443003000000</v>
      </c>
      <c r="F256" s="8">
        <v>1292508000000</v>
      </c>
      <c r="G256" s="8">
        <v>475192000000</v>
      </c>
      <c r="H256" s="8">
        <v>728538000000</v>
      </c>
      <c r="I256" s="8">
        <v>805517000000</v>
      </c>
      <c r="J256" s="8">
        <v>830730000000</v>
      </c>
      <c r="K256" s="8">
        <v>903989000000</v>
      </c>
      <c r="L256" s="8">
        <v>0</v>
      </c>
      <c r="M256" s="8">
        <v>0</v>
      </c>
      <c r="N256" s="8">
        <v>500314000000</v>
      </c>
      <c r="O256" s="8">
        <v>0</v>
      </c>
      <c r="P256" s="8">
        <v>0</v>
      </c>
      <c r="Q256" s="8">
        <v>0</v>
      </c>
      <c r="R256" s="8">
        <v>563527000000</v>
      </c>
      <c r="S256" s="8">
        <v>0</v>
      </c>
      <c r="T256" s="8">
        <v>0</v>
      </c>
      <c r="U256" s="8">
        <v>0</v>
      </c>
      <c r="V256" s="8">
        <v>6863739000000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597450000000</v>
      </c>
      <c r="C259" s="8">
        <v>506453000000</v>
      </c>
      <c r="D259" s="8">
        <v>9012000000</v>
      </c>
      <c r="E259" s="8">
        <v>46212000000</v>
      </c>
      <c r="F259" s="8">
        <v>52585000000</v>
      </c>
      <c r="G259" s="8">
        <v>45335000000</v>
      </c>
      <c r="H259" s="8">
        <v>48332000000</v>
      </c>
      <c r="I259" s="8">
        <v>59786000000</v>
      </c>
      <c r="J259" s="8">
        <v>62549000000</v>
      </c>
      <c r="K259" s="8">
        <v>79864000000</v>
      </c>
      <c r="L259" s="8">
        <v>0</v>
      </c>
      <c r="M259" s="8">
        <v>0</v>
      </c>
      <c r="N259" s="8">
        <v>31412000000</v>
      </c>
      <c r="O259" s="8">
        <v>0</v>
      </c>
      <c r="P259" s="8">
        <v>0</v>
      </c>
      <c r="Q259" s="8">
        <v>0</v>
      </c>
      <c r="R259" s="8">
        <v>46480000000</v>
      </c>
      <c r="S259" s="8">
        <v>0</v>
      </c>
      <c r="T259" s="8">
        <v>0</v>
      </c>
      <c r="U259" s="8">
        <v>0</v>
      </c>
      <c r="V259" s="8">
        <v>23384000000</v>
      </c>
      <c r="W259" s="8">
        <v>0</v>
      </c>
    </row>
    <row r="260" spans="1:23" x14ac:dyDescent="0.35">
      <c r="A260" s="10" t="s">
        <v>280</v>
      </c>
      <c r="B260" s="5">
        <v>2018538000000</v>
      </c>
      <c r="C260" s="8">
        <v>826093000000</v>
      </c>
      <c r="D260" s="8">
        <v>834835000000</v>
      </c>
      <c r="E260" s="8">
        <v>835838000000</v>
      </c>
      <c r="F260" s="8">
        <v>835824000000</v>
      </c>
      <c r="G260" s="8">
        <v>12248000000</v>
      </c>
      <c r="H260" s="8">
        <v>8984000000</v>
      </c>
      <c r="I260" s="8">
        <v>0</v>
      </c>
      <c r="J260" s="8">
        <v>22493000000</v>
      </c>
      <c r="K260" s="8">
        <v>15220000000</v>
      </c>
      <c r="L260" s="8">
        <v>0</v>
      </c>
      <c r="M260" s="8">
        <v>0</v>
      </c>
      <c r="N260" s="8">
        <v>11653000000</v>
      </c>
      <c r="O260" s="8">
        <v>0</v>
      </c>
      <c r="P260" s="8">
        <v>0</v>
      </c>
      <c r="Q260" s="8">
        <v>0</v>
      </c>
      <c r="R260" s="8">
        <v>14227000000</v>
      </c>
      <c r="S260" s="8">
        <v>0</v>
      </c>
      <c r="T260" s="8">
        <v>0</v>
      </c>
      <c r="U260" s="8">
        <v>0</v>
      </c>
      <c r="V260" s="8">
        <v>1929000000</v>
      </c>
      <c r="W260" s="8">
        <v>0</v>
      </c>
    </row>
    <row r="261" spans="1:23" x14ac:dyDescent="0.35">
      <c r="A261" s="10" t="s">
        <v>281</v>
      </c>
      <c r="B261" s="5">
        <v>618281000000</v>
      </c>
      <c r="C261" s="8">
        <v>580498000000</v>
      </c>
      <c r="D261" s="8">
        <v>538943000000</v>
      </c>
      <c r="E261" s="8">
        <v>425649000000</v>
      </c>
      <c r="F261" s="8">
        <v>276830000000</v>
      </c>
      <c r="G261" s="8">
        <v>279628000000</v>
      </c>
      <c r="H261" s="8">
        <v>448661000000</v>
      </c>
      <c r="I261" s="8">
        <v>396735000000</v>
      </c>
      <c r="J261" s="8">
        <v>408719000000</v>
      </c>
      <c r="K261" s="8">
        <v>347961000000</v>
      </c>
      <c r="L261" s="8">
        <v>0</v>
      </c>
      <c r="M261" s="8">
        <v>0</v>
      </c>
      <c r="N261" s="8">
        <v>354037000000</v>
      </c>
      <c r="O261" s="8">
        <v>0</v>
      </c>
      <c r="P261" s="8">
        <v>0</v>
      </c>
      <c r="Q261" s="8">
        <v>0</v>
      </c>
      <c r="R261" s="8">
        <v>416833000000</v>
      </c>
      <c r="S261" s="8">
        <v>0</v>
      </c>
      <c r="T261" s="8">
        <v>0</v>
      </c>
      <c r="U261" s="8">
        <v>0</v>
      </c>
      <c r="V261" s="8">
        <v>206330000000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138283000000</v>
      </c>
      <c r="W263" s="8">
        <v>0</v>
      </c>
    </row>
    <row r="264" spans="1:23" x14ac:dyDescent="0.35">
      <c r="A264" s="10" t="s">
        <v>284</v>
      </c>
      <c r="B264" s="5">
        <v>100700000000</v>
      </c>
      <c r="C264" s="8">
        <v>206391000000</v>
      </c>
      <c r="D264" s="8">
        <v>167030000000</v>
      </c>
      <c r="E264" s="8">
        <v>135304000000</v>
      </c>
      <c r="F264" s="8">
        <v>127269000000</v>
      </c>
      <c r="G264" s="8">
        <v>137981000000</v>
      </c>
      <c r="H264" s="8">
        <v>222561000000</v>
      </c>
      <c r="I264" s="8">
        <v>348996000000</v>
      </c>
      <c r="J264" s="8">
        <v>336969000000</v>
      </c>
      <c r="K264" s="8">
        <v>460944000000</v>
      </c>
      <c r="L264" s="8">
        <v>0</v>
      </c>
      <c r="M264" s="8">
        <v>0</v>
      </c>
      <c r="N264" s="8">
        <v>103212000000</v>
      </c>
      <c r="O264" s="8">
        <v>0</v>
      </c>
      <c r="P264" s="8">
        <v>0</v>
      </c>
      <c r="Q264" s="8">
        <v>0</v>
      </c>
      <c r="R264" s="8">
        <v>85987000000</v>
      </c>
      <c r="S264" s="8">
        <v>0</v>
      </c>
      <c r="T264" s="8">
        <v>0</v>
      </c>
      <c r="U264" s="8">
        <v>0</v>
      </c>
      <c r="V264" s="8">
        <v>6493813000000</v>
      </c>
      <c r="W264" s="8">
        <v>0</v>
      </c>
    </row>
    <row r="265" spans="1:23" x14ac:dyDescent="0.35">
      <c r="A265" s="9" t="s">
        <v>285</v>
      </c>
      <c r="B265" s="5">
        <v>8808240000000</v>
      </c>
      <c r="C265" s="8">
        <v>8883100000000</v>
      </c>
      <c r="D265" s="8">
        <v>8651292000000</v>
      </c>
      <c r="E265" s="8">
        <v>2997277000000</v>
      </c>
      <c r="F265" s="8">
        <v>3302055000000</v>
      </c>
      <c r="G265" s="8">
        <v>1735264000000</v>
      </c>
      <c r="H265" s="8">
        <v>1879598000000</v>
      </c>
      <c r="I265" s="8">
        <v>3197081000000</v>
      </c>
      <c r="J265" s="8">
        <v>2942253000000</v>
      </c>
      <c r="K265" s="8">
        <v>2931402000000</v>
      </c>
      <c r="L265" s="8">
        <v>0</v>
      </c>
      <c r="M265" s="8">
        <v>0</v>
      </c>
      <c r="N265" s="8">
        <v>3129601000000</v>
      </c>
      <c r="O265" s="8">
        <v>0</v>
      </c>
      <c r="P265" s="8">
        <v>0</v>
      </c>
      <c r="Q265" s="8">
        <v>0</v>
      </c>
      <c r="R265" s="8">
        <v>2432856000000</v>
      </c>
      <c r="S265" s="8">
        <v>0</v>
      </c>
      <c r="T265" s="8">
        <v>0</v>
      </c>
      <c r="U265" s="8">
        <v>0</v>
      </c>
      <c r="V265" s="8">
        <v>3948653000000</v>
      </c>
      <c r="W265" s="8">
        <v>0</v>
      </c>
    </row>
    <row r="266" spans="1:23" x14ac:dyDescent="0.35">
      <c r="A266" s="10" t="s">
        <v>286</v>
      </c>
      <c r="B266" s="5">
        <v>8248536000000</v>
      </c>
      <c r="C266" s="8">
        <v>8126567000000</v>
      </c>
      <c r="D266" s="8">
        <v>7867107000000</v>
      </c>
      <c r="E266" s="8">
        <v>2554793000000</v>
      </c>
      <c r="F266" s="8">
        <v>2818060000000</v>
      </c>
      <c r="G266" s="8">
        <v>1330657000000</v>
      </c>
      <c r="H266" s="8">
        <v>1516639000000</v>
      </c>
      <c r="I266" s="8">
        <v>2574745000000</v>
      </c>
      <c r="J266" s="8">
        <v>2378435000000</v>
      </c>
      <c r="K266" s="8">
        <v>2344431000000</v>
      </c>
      <c r="L266" s="8">
        <v>0</v>
      </c>
      <c r="M266" s="8">
        <v>0</v>
      </c>
      <c r="N266" s="8">
        <v>2454253000000</v>
      </c>
      <c r="O266" s="8">
        <v>0</v>
      </c>
      <c r="P266" s="8">
        <v>0</v>
      </c>
      <c r="Q266" s="8">
        <v>0</v>
      </c>
      <c r="R266" s="8">
        <v>1782751000000</v>
      </c>
      <c r="S266" s="8">
        <v>0</v>
      </c>
      <c r="T266" s="8">
        <v>0</v>
      </c>
      <c r="U266" s="8">
        <v>0</v>
      </c>
      <c r="V266" s="8">
        <v>3289373000000</v>
      </c>
      <c r="W266" s="8">
        <v>0</v>
      </c>
    </row>
    <row r="267" spans="1:23" x14ac:dyDescent="0.35">
      <c r="A267" s="10" t="s">
        <v>287</v>
      </c>
      <c r="B267" s="5">
        <v>559704000000</v>
      </c>
      <c r="C267" s="8">
        <v>756533000000</v>
      </c>
      <c r="D267" s="8">
        <v>784185000000</v>
      </c>
      <c r="E267" s="8">
        <v>442484000000</v>
      </c>
      <c r="F267" s="8">
        <v>483995000000</v>
      </c>
      <c r="G267" s="8">
        <v>404607000000</v>
      </c>
      <c r="H267" s="8">
        <v>362959000000</v>
      </c>
      <c r="I267" s="8">
        <v>622336000000</v>
      </c>
      <c r="J267" s="8">
        <v>563818000000</v>
      </c>
      <c r="K267" s="8">
        <v>586971000000</v>
      </c>
      <c r="L267" s="8">
        <v>0</v>
      </c>
      <c r="M267" s="8">
        <v>0</v>
      </c>
      <c r="N267" s="8">
        <v>675348000000</v>
      </c>
      <c r="O267" s="8">
        <v>0</v>
      </c>
      <c r="P267" s="8">
        <v>0</v>
      </c>
      <c r="Q267" s="8">
        <v>0</v>
      </c>
      <c r="R267" s="8">
        <v>650105000000</v>
      </c>
      <c r="S267" s="8">
        <v>0</v>
      </c>
      <c r="T267" s="8">
        <v>0</v>
      </c>
      <c r="U267" s="8">
        <v>0</v>
      </c>
      <c r="V267" s="8">
        <v>659280000000</v>
      </c>
      <c r="W267" s="8">
        <v>0</v>
      </c>
    </row>
    <row r="268" spans="1:23" x14ac:dyDescent="0.35">
      <c r="A268" s="9" t="s">
        <v>288</v>
      </c>
      <c r="B268" s="5">
        <v>10648673000000</v>
      </c>
      <c r="C268" s="8">
        <v>10635921000000</v>
      </c>
      <c r="D268" s="8">
        <v>636720000000</v>
      </c>
      <c r="E268" s="8">
        <v>539989000000</v>
      </c>
      <c r="F268" s="8">
        <v>456912000000</v>
      </c>
      <c r="G268" s="8">
        <v>427671000000</v>
      </c>
      <c r="H268" s="8">
        <v>363516000000</v>
      </c>
      <c r="I268" s="8">
        <v>316944000000</v>
      </c>
      <c r="J268" s="8">
        <v>329595000000</v>
      </c>
      <c r="K268" s="8">
        <v>482637000000</v>
      </c>
      <c r="L268" s="8">
        <v>0</v>
      </c>
      <c r="M268" s="8">
        <v>0</v>
      </c>
      <c r="N268" s="8">
        <v>436520000000</v>
      </c>
      <c r="O268" s="8">
        <v>0</v>
      </c>
      <c r="P268" s="8">
        <v>0</v>
      </c>
      <c r="Q268" s="8">
        <v>0</v>
      </c>
      <c r="R268" s="8">
        <v>494186000000</v>
      </c>
      <c r="S268" s="8">
        <v>0</v>
      </c>
      <c r="T268" s="8">
        <v>0</v>
      </c>
      <c r="U268" s="8">
        <v>0</v>
      </c>
      <c r="V268" s="8">
        <v>949323000000</v>
      </c>
      <c r="W268" s="8">
        <v>0</v>
      </c>
    </row>
    <row r="269" spans="1:23" x14ac:dyDescent="0.35">
      <c r="A269" s="10" t="s">
        <v>289</v>
      </c>
      <c r="B269" s="5">
        <v>174005000000</v>
      </c>
      <c r="C269" s="8">
        <v>149156000000</v>
      </c>
      <c r="D269" s="8">
        <v>129156000000</v>
      </c>
      <c r="E269" s="8">
        <v>122553000000</v>
      </c>
      <c r="F269" s="8">
        <v>119681000000</v>
      </c>
      <c r="G269" s="8">
        <v>107673000000</v>
      </c>
      <c r="H269" s="8">
        <v>104111000000</v>
      </c>
      <c r="I269" s="8">
        <v>109774000000</v>
      </c>
      <c r="J269" s="8">
        <v>108597000000</v>
      </c>
      <c r="K269" s="8">
        <v>176221000000</v>
      </c>
      <c r="L269" s="8">
        <v>0</v>
      </c>
      <c r="M269" s="8">
        <v>0</v>
      </c>
      <c r="N269" s="8">
        <v>203540000000</v>
      </c>
      <c r="O269" s="8">
        <v>0</v>
      </c>
      <c r="P269" s="8">
        <v>0</v>
      </c>
      <c r="Q269" s="8">
        <v>0</v>
      </c>
      <c r="R269" s="8">
        <v>193368000000</v>
      </c>
      <c r="S269" s="8">
        <v>0</v>
      </c>
      <c r="T269" s="8">
        <v>0</v>
      </c>
      <c r="U269" s="8">
        <v>0</v>
      </c>
      <c r="V269" s="8">
        <v>165984000000</v>
      </c>
      <c r="W269" s="8">
        <v>0</v>
      </c>
    </row>
    <row r="270" spans="1:23" x14ac:dyDescent="0.35">
      <c r="A270" s="10" t="s">
        <v>290</v>
      </c>
      <c r="B270" s="5">
        <v>10474668000000</v>
      </c>
      <c r="C270" s="8">
        <v>10486765000000</v>
      </c>
      <c r="D270" s="8">
        <v>507564000000</v>
      </c>
      <c r="E270" s="8">
        <v>417436000000</v>
      </c>
      <c r="F270" s="8">
        <v>337231000000</v>
      </c>
      <c r="G270" s="8">
        <v>319998000000</v>
      </c>
      <c r="H270" s="8">
        <v>259405000000</v>
      </c>
      <c r="I270" s="8">
        <v>207170000000</v>
      </c>
      <c r="J270" s="8">
        <v>220998000000</v>
      </c>
      <c r="K270" s="8">
        <v>306416000000</v>
      </c>
      <c r="L270" s="8">
        <v>0</v>
      </c>
      <c r="M270" s="8">
        <v>0</v>
      </c>
      <c r="N270" s="8">
        <v>232980000000</v>
      </c>
      <c r="O270" s="8">
        <v>0</v>
      </c>
      <c r="P270" s="8">
        <v>0</v>
      </c>
      <c r="Q270" s="8">
        <v>0</v>
      </c>
      <c r="R270" s="8">
        <v>300818000000</v>
      </c>
      <c r="S270" s="8">
        <v>0</v>
      </c>
      <c r="T270" s="8">
        <v>0</v>
      </c>
      <c r="U270" s="8">
        <v>0</v>
      </c>
      <c r="V270" s="8">
        <v>783339000000</v>
      </c>
      <c r="W270" s="8">
        <v>0</v>
      </c>
    </row>
    <row r="271" spans="1:23" x14ac:dyDescent="0.35">
      <c r="A271" s="9" t="s">
        <v>291</v>
      </c>
      <c r="B271" s="5">
        <v>201210426000000</v>
      </c>
      <c r="C271" s="8">
        <v>194073590000000</v>
      </c>
      <c r="D271" s="8">
        <v>176803981000000</v>
      </c>
      <c r="E271" s="8">
        <v>160237900000000</v>
      </c>
      <c r="F271" s="8">
        <v>153692169000000</v>
      </c>
      <c r="G271" s="8">
        <v>147906758000000</v>
      </c>
      <c r="H271" s="8">
        <v>108906042000000</v>
      </c>
      <c r="I271" s="8">
        <v>98507324000000</v>
      </c>
      <c r="J271" s="8">
        <v>94358665000000</v>
      </c>
      <c r="K271" s="8">
        <v>98166233000000</v>
      </c>
      <c r="L271" s="8">
        <v>0</v>
      </c>
      <c r="M271" s="8">
        <v>0</v>
      </c>
      <c r="N271" s="8">
        <v>101488823000000</v>
      </c>
      <c r="O271" s="8">
        <v>0</v>
      </c>
      <c r="P271" s="8">
        <v>0</v>
      </c>
      <c r="Q271" s="8">
        <v>0</v>
      </c>
      <c r="R271" s="8">
        <v>69504581000000</v>
      </c>
      <c r="S271" s="8">
        <v>0</v>
      </c>
      <c r="T271" s="8">
        <v>0</v>
      </c>
      <c r="U271" s="8">
        <v>0</v>
      </c>
      <c r="V271" s="8">
        <v>26723425000000</v>
      </c>
      <c r="W271" s="8">
        <v>0</v>
      </c>
    </row>
    <row r="272" spans="1:23" x14ac:dyDescent="0.35">
      <c r="A272" s="9" t="s">
        <v>292</v>
      </c>
      <c r="B272" s="5">
        <v>457895000000</v>
      </c>
      <c r="C272" s="8">
        <v>1637230000000</v>
      </c>
      <c r="D272" s="8">
        <v>1293097000000</v>
      </c>
      <c r="E272" s="8">
        <v>1276686000000</v>
      </c>
      <c r="F272" s="8">
        <v>388810000000</v>
      </c>
      <c r="G272" s="8">
        <v>454946000000</v>
      </c>
      <c r="H272" s="8">
        <v>245674000000</v>
      </c>
      <c r="I272" s="8">
        <v>781867000000</v>
      </c>
      <c r="J272" s="8">
        <v>192005000000</v>
      </c>
      <c r="K272" s="8">
        <v>204419000000</v>
      </c>
      <c r="L272" s="8">
        <v>0</v>
      </c>
      <c r="M272" s="8">
        <v>0</v>
      </c>
      <c r="N272" s="8">
        <v>281659000000</v>
      </c>
      <c r="O272" s="8">
        <v>0</v>
      </c>
      <c r="P272" s="8">
        <v>0</v>
      </c>
      <c r="Q272" s="8">
        <v>0</v>
      </c>
      <c r="R272" s="8">
        <v>652671000000</v>
      </c>
      <c r="S272" s="8">
        <v>0</v>
      </c>
      <c r="T272" s="8">
        <v>0</v>
      </c>
      <c r="U272" s="8">
        <v>0</v>
      </c>
      <c r="V272" s="8">
        <v>1731944000000</v>
      </c>
      <c r="W272" s="8">
        <v>0</v>
      </c>
    </row>
    <row r="273" spans="1:23" x14ac:dyDescent="0.35">
      <c r="A273" s="9" t="s">
        <v>293</v>
      </c>
      <c r="B273" s="5">
        <v>4195366000000</v>
      </c>
      <c r="C273" s="8">
        <v>3454944000000</v>
      </c>
      <c r="D273" s="8">
        <v>966379000000</v>
      </c>
      <c r="E273" s="8">
        <v>829953000000</v>
      </c>
      <c r="F273" s="8">
        <v>225525000000</v>
      </c>
      <c r="G273" s="8">
        <v>31468000000</v>
      </c>
      <c r="H273" s="8">
        <v>45856000000</v>
      </c>
      <c r="I273" s="8">
        <v>78351000000</v>
      </c>
      <c r="J273" s="8">
        <v>77779000000</v>
      </c>
      <c r="K273" s="8">
        <v>1444314000000</v>
      </c>
      <c r="L273" s="8">
        <v>0</v>
      </c>
      <c r="M273" s="8">
        <v>0</v>
      </c>
      <c r="N273" s="8">
        <v>8704724000000</v>
      </c>
      <c r="O273" s="8">
        <v>0</v>
      </c>
      <c r="P273" s="8">
        <v>0</v>
      </c>
      <c r="Q273" s="8">
        <v>0</v>
      </c>
      <c r="R273" s="8">
        <v>1829434000000</v>
      </c>
      <c r="S273" s="8">
        <v>0</v>
      </c>
      <c r="T273" s="8">
        <v>0</v>
      </c>
      <c r="U273" s="8">
        <v>0</v>
      </c>
      <c r="V273" s="8">
        <v>4354820000000</v>
      </c>
      <c r="W273" s="8">
        <v>0</v>
      </c>
    </row>
    <row r="274" spans="1:23" x14ac:dyDescent="0.35">
      <c r="A274" s="9" t="s">
        <v>294</v>
      </c>
      <c r="B274" s="5">
        <v>239652609000000</v>
      </c>
      <c r="C274" s="8">
        <v>225190621000000</v>
      </c>
      <c r="D274" s="8">
        <v>221480506000000</v>
      </c>
      <c r="E274" s="8">
        <v>210002817000000</v>
      </c>
      <c r="F274" s="8">
        <v>207728655000000</v>
      </c>
      <c r="G274" s="8">
        <v>222531434000000</v>
      </c>
      <c r="H274" s="8">
        <v>226504815000000</v>
      </c>
      <c r="I274" s="8">
        <v>222376878000000</v>
      </c>
      <c r="J274" s="8">
        <v>205380779000000</v>
      </c>
      <c r="K274" s="8">
        <v>171623350000000</v>
      </c>
      <c r="L274" s="8">
        <v>0</v>
      </c>
      <c r="M274" s="8">
        <v>0</v>
      </c>
      <c r="N274" s="8">
        <v>128873529000000</v>
      </c>
      <c r="O274" s="8">
        <v>0</v>
      </c>
      <c r="P274" s="8">
        <v>0</v>
      </c>
      <c r="Q274" s="8">
        <v>0</v>
      </c>
      <c r="R274" s="8">
        <v>103183545000000</v>
      </c>
      <c r="S274" s="8">
        <v>0</v>
      </c>
      <c r="T274" s="8">
        <v>0</v>
      </c>
      <c r="U274" s="8">
        <v>0</v>
      </c>
      <c r="V274" s="8">
        <v>85241357000000</v>
      </c>
      <c r="W274" s="8">
        <v>0</v>
      </c>
    </row>
    <row r="275" spans="1:23" x14ac:dyDescent="0.35">
      <c r="A275" s="12" t="s">
        <v>295</v>
      </c>
      <c r="B275" s="5">
        <v>592083271000000</v>
      </c>
      <c r="C275" s="8">
        <v>559276885000000</v>
      </c>
      <c r="D275" s="8">
        <v>518641568000000</v>
      </c>
      <c r="E275" s="8">
        <v>475605589000000</v>
      </c>
      <c r="F275" s="8">
        <v>466546217000000</v>
      </c>
      <c r="G275" s="8">
        <v>465425345000000</v>
      </c>
      <c r="H275" s="8">
        <v>420523705000000</v>
      </c>
      <c r="I275" s="8">
        <v>410545854000000</v>
      </c>
      <c r="J275" s="8">
        <v>391823802000000</v>
      </c>
      <c r="K275" s="8">
        <v>365742636000000</v>
      </c>
      <c r="L275" s="8">
        <v>347341244000000</v>
      </c>
      <c r="M275" s="8">
        <v>321042016000000</v>
      </c>
      <c r="N275" s="8">
        <v>313513991000000</v>
      </c>
      <c r="O275" s="8">
        <v>296290213000000</v>
      </c>
      <c r="P275" s="8">
        <v>277524615000000</v>
      </c>
      <c r="Q275" s="8">
        <v>230715706000000</v>
      </c>
      <c r="R275" s="8">
        <v>231665787000000</v>
      </c>
      <c r="S275" s="8">
        <v>232021072000000</v>
      </c>
      <c r="T275" s="8">
        <v>230802027000000</v>
      </c>
      <c r="U275" s="8">
        <v>205317032000000</v>
      </c>
      <c r="V275" s="8">
        <v>185432165000000</v>
      </c>
      <c r="W275" s="8">
        <v>163835435000000</v>
      </c>
    </row>
    <row r="276" spans="1:23" x14ac:dyDescent="0.35">
      <c r="A276" s="9" t="s">
        <v>296</v>
      </c>
      <c r="B276" s="5">
        <v>579941598000000</v>
      </c>
      <c r="C276" s="8">
        <v>546871794000000</v>
      </c>
      <c r="D276" s="8">
        <v>508203471000000</v>
      </c>
      <c r="E276" s="8">
        <v>463162417000000</v>
      </c>
      <c r="F276" s="8">
        <v>452390460000000</v>
      </c>
      <c r="G276" s="8">
        <v>452524464000000</v>
      </c>
      <c r="H276" s="8">
        <v>407973063000000</v>
      </c>
      <c r="I276" s="8">
        <v>404985717000000</v>
      </c>
      <c r="J276" s="8">
        <v>387394959000000</v>
      </c>
      <c r="K276" s="8">
        <v>361122209000000</v>
      </c>
      <c r="L276" s="8">
        <v>342902534000000</v>
      </c>
      <c r="M276" s="8">
        <v>316214463000000</v>
      </c>
      <c r="N276" s="8">
        <v>310264082000000</v>
      </c>
      <c r="O276" s="8">
        <v>293345898000000</v>
      </c>
      <c r="P276" s="8">
        <v>274423557000000</v>
      </c>
      <c r="Q276" s="8">
        <v>227352692000000</v>
      </c>
      <c r="R276" s="8">
        <v>227230835000000</v>
      </c>
      <c r="S276" s="8">
        <v>227132320000000</v>
      </c>
      <c r="T276" s="8">
        <v>225571653000000</v>
      </c>
      <c r="U276" s="8">
        <v>199725064000000</v>
      </c>
      <c r="V276" s="8">
        <v>179311035000000</v>
      </c>
      <c r="W276" s="8">
        <v>157361104000000</v>
      </c>
    </row>
    <row r="277" spans="1:23" x14ac:dyDescent="0.35">
      <c r="A277" s="9" t="s">
        <v>297</v>
      </c>
      <c r="B277" s="5">
        <v>4854607000000</v>
      </c>
      <c r="C277" s="8">
        <v>6088171000000</v>
      </c>
      <c r="D277" s="8">
        <v>4438954000000</v>
      </c>
      <c r="E277" s="8">
        <v>5975726000000</v>
      </c>
      <c r="F277" s="8">
        <v>9143441000000</v>
      </c>
      <c r="G277" s="8">
        <v>8954634000000</v>
      </c>
      <c r="H277" s="8">
        <v>8733124000000</v>
      </c>
      <c r="I277" s="8">
        <v>2894826000000</v>
      </c>
      <c r="J277" s="8">
        <v>2069517000000</v>
      </c>
      <c r="K277" s="8">
        <v>2178609000000</v>
      </c>
      <c r="L277" s="8">
        <v>2144836000000</v>
      </c>
      <c r="M277" s="8">
        <v>2998580000000</v>
      </c>
      <c r="N277" s="8">
        <v>2131440000000</v>
      </c>
      <c r="O277" s="8">
        <v>1808991000000</v>
      </c>
      <c r="P277" s="8">
        <v>1805866000000</v>
      </c>
      <c r="Q277" s="8">
        <v>1978964000000</v>
      </c>
      <c r="R277" s="8">
        <v>2334533000000</v>
      </c>
      <c r="S277" s="8">
        <v>2359019000000</v>
      </c>
      <c r="T277" s="8">
        <v>2152498000000</v>
      </c>
      <c r="U277" s="8">
        <v>1888032000000</v>
      </c>
      <c r="V277" s="8">
        <v>2819624000000</v>
      </c>
      <c r="W277" s="8">
        <v>3550498000000</v>
      </c>
    </row>
    <row r="278" spans="1:23" x14ac:dyDescent="0.35">
      <c r="A278" s="9" t="s">
        <v>298</v>
      </c>
      <c r="B278" s="5">
        <v>2084005000000</v>
      </c>
      <c r="C278" s="8">
        <v>1709643000000</v>
      </c>
      <c r="D278" s="8">
        <v>1856801000000</v>
      </c>
      <c r="E278" s="8">
        <v>2406600000000</v>
      </c>
      <c r="F278" s="8">
        <v>1472788000000</v>
      </c>
      <c r="G278" s="8">
        <v>1170847000000</v>
      </c>
      <c r="H278" s="8">
        <v>1686495000000</v>
      </c>
      <c r="I278" s="8">
        <v>721081000000</v>
      </c>
      <c r="J278" s="8">
        <v>509320000000</v>
      </c>
      <c r="K278" s="8">
        <v>510052000000</v>
      </c>
      <c r="L278" s="8">
        <v>678516000000</v>
      </c>
      <c r="M278" s="8">
        <v>727250000000</v>
      </c>
      <c r="N278" s="8">
        <v>397750000000</v>
      </c>
      <c r="O278" s="8">
        <v>393414000000</v>
      </c>
      <c r="P278" s="8">
        <v>416892000000</v>
      </c>
      <c r="Q278" s="8">
        <v>389140000000</v>
      </c>
      <c r="R278" s="8">
        <v>799809000000</v>
      </c>
      <c r="S278" s="8">
        <v>405409000000</v>
      </c>
      <c r="T278" s="8">
        <v>218128000000</v>
      </c>
      <c r="U278" s="8">
        <v>646373000000</v>
      </c>
      <c r="V278" s="8">
        <v>672941000000</v>
      </c>
      <c r="W278" s="8">
        <v>293166000000</v>
      </c>
    </row>
    <row r="279" spans="1:23" x14ac:dyDescent="0.35">
      <c r="A279" s="9" t="s">
        <v>299</v>
      </c>
      <c r="B279" s="5">
        <v>2669035000000</v>
      </c>
      <c r="C279" s="8">
        <v>2741590000000</v>
      </c>
      <c r="D279" s="8">
        <v>2762221000000</v>
      </c>
      <c r="E279" s="8">
        <v>2269677000000</v>
      </c>
      <c r="F279" s="8">
        <v>2034966000000</v>
      </c>
      <c r="G279" s="8">
        <v>1664311000000</v>
      </c>
      <c r="H279" s="8">
        <v>1131097000000</v>
      </c>
      <c r="I279" s="8">
        <v>837035000000</v>
      </c>
      <c r="J279" s="8">
        <v>890753000000</v>
      </c>
      <c r="K279" s="8">
        <v>1120846000000</v>
      </c>
      <c r="L279" s="8">
        <v>860243000000</v>
      </c>
      <c r="M279" s="8">
        <v>658816000000</v>
      </c>
      <c r="N279" s="8">
        <v>505868000000</v>
      </c>
      <c r="O279" s="8">
        <v>516506000000</v>
      </c>
      <c r="P279" s="8">
        <v>533944000000</v>
      </c>
      <c r="Q279" s="8">
        <v>569505000000</v>
      </c>
      <c r="R279" s="8">
        <v>397642000000</v>
      </c>
      <c r="S279" s="8">
        <v>294230000000</v>
      </c>
      <c r="T279" s="8">
        <v>305230000000</v>
      </c>
      <c r="U279" s="8">
        <v>744710000000</v>
      </c>
      <c r="V279" s="8">
        <v>354372000000</v>
      </c>
      <c r="W279" s="8">
        <v>323564000000</v>
      </c>
    </row>
    <row r="280" spans="1:23" x14ac:dyDescent="0.35">
      <c r="A280" s="9" t="s">
        <v>300</v>
      </c>
      <c r="B280" s="5">
        <v>2534026000000</v>
      </c>
      <c r="C280" s="8">
        <v>1865687000000</v>
      </c>
      <c r="D280" s="8">
        <v>1380121000000</v>
      </c>
      <c r="E280" s="8">
        <v>1791169000000</v>
      </c>
      <c r="F280" s="8">
        <v>1504562000000</v>
      </c>
      <c r="G280" s="8">
        <v>1111089000000</v>
      </c>
      <c r="H280" s="8">
        <v>999926000000</v>
      </c>
      <c r="I280" s="8">
        <v>1107195000000</v>
      </c>
      <c r="J280" s="8">
        <v>959253000000</v>
      </c>
      <c r="K280" s="8">
        <v>810920000000</v>
      </c>
      <c r="L280" s="8">
        <v>755115000000</v>
      </c>
      <c r="M280" s="8">
        <v>442907000000</v>
      </c>
      <c r="N280" s="8">
        <v>214851000000</v>
      </c>
      <c r="O280" s="8">
        <v>225404000000</v>
      </c>
      <c r="P280" s="8">
        <v>344356000000</v>
      </c>
      <c r="Q280" s="8">
        <v>425405000000</v>
      </c>
      <c r="R280" s="8">
        <v>902968000000</v>
      </c>
      <c r="S280" s="8">
        <v>1830094000000</v>
      </c>
      <c r="T280" s="8">
        <v>2554518000000</v>
      </c>
      <c r="U280" s="8">
        <v>2312853000000</v>
      </c>
      <c r="V280" s="8">
        <v>2274193000000</v>
      </c>
      <c r="W280" s="8">
        <v>2307103000000</v>
      </c>
    </row>
    <row r="281" spans="1:23" x14ac:dyDescent="0.35">
      <c r="A281" s="12" t="s">
        <v>301</v>
      </c>
      <c r="B281" s="5">
        <v>592083271000000</v>
      </c>
      <c r="C281" s="8">
        <v>559276885000000</v>
      </c>
      <c r="D281" s="8">
        <v>518641568000000</v>
      </c>
      <c r="E281" s="8">
        <v>475605589000000</v>
      </c>
      <c r="F281" s="8">
        <v>466546217000000</v>
      </c>
      <c r="G281" s="8">
        <v>465425345000000</v>
      </c>
      <c r="H281" s="8">
        <v>420523705000000</v>
      </c>
      <c r="I281" s="8">
        <v>410545854000000</v>
      </c>
      <c r="J281" s="8">
        <v>391823802000000</v>
      </c>
      <c r="K281" s="8">
        <v>365742636000000</v>
      </c>
      <c r="L281" s="8">
        <v>347341244000000</v>
      </c>
      <c r="M281" s="8">
        <v>321042016000000</v>
      </c>
      <c r="N281" s="8">
        <v>313513991000000</v>
      </c>
      <c r="O281" s="8">
        <v>296290213000000</v>
      </c>
      <c r="P281" s="8">
        <v>277524615000000</v>
      </c>
      <c r="Q281" s="8">
        <v>230715706000000</v>
      </c>
      <c r="R281" s="8">
        <v>231665787000000</v>
      </c>
      <c r="S281" s="8">
        <v>232021072000000</v>
      </c>
      <c r="T281" s="8">
        <v>230802027000000</v>
      </c>
      <c r="U281" s="8">
        <v>205317032000000</v>
      </c>
      <c r="V281" s="8">
        <v>185432165000000</v>
      </c>
      <c r="W281" s="8">
        <v>163835435000000</v>
      </c>
    </row>
    <row r="282" spans="1:23" x14ac:dyDescent="0.35">
      <c r="A282" s="9" t="s">
        <v>302</v>
      </c>
      <c r="B282" s="5">
        <v>233839576000000</v>
      </c>
      <c r="C282" s="8">
        <v>215990982000000</v>
      </c>
      <c r="D282" s="8">
        <v>187102949000000</v>
      </c>
      <c r="E282" s="8">
        <v>164724446000000</v>
      </c>
      <c r="F282" s="8">
        <v>161477517000000</v>
      </c>
      <c r="G282" s="8">
        <v>146191914000000</v>
      </c>
      <c r="H282" s="8">
        <v>142211821000000</v>
      </c>
      <c r="I282" s="8">
        <v>140681417000000</v>
      </c>
      <c r="J282" s="8">
        <v>124476714000000</v>
      </c>
      <c r="K282" s="8">
        <v>124370766000000</v>
      </c>
      <c r="L282" s="8">
        <v>114637983000000</v>
      </c>
      <c r="M282" s="8">
        <v>96413123000000</v>
      </c>
      <c r="N282" s="8">
        <v>97118309000000</v>
      </c>
      <c r="O282" s="8">
        <v>100692500000000</v>
      </c>
      <c r="P282" s="8">
        <v>92424839000000</v>
      </c>
      <c r="Q282" s="8">
        <v>80014791000000</v>
      </c>
      <c r="R282" s="8">
        <v>80149527000000</v>
      </c>
      <c r="S282" s="8">
        <v>97622843000000</v>
      </c>
      <c r="T282" s="8">
        <v>85584018000000</v>
      </c>
      <c r="U282" s="8">
        <v>70756517000000</v>
      </c>
      <c r="V282" s="8">
        <v>68113101000000</v>
      </c>
      <c r="W282" s="8">
        <v>61051528000000</v>
      </c>
    </row>
    <row r="283" spans="1:23" x14ac:dyDescent="0.35">
      <c r="A283" s="9" t="s">
        <v>303</v>
      </c>
      <c r="B283" s="5">
        <v>123613965000000</v>
      </c>
      <c r="C283" s="8">
        <v>128918872000000</v>
      </c>
      <c r="D283" s="8">
        <v>118208799000000</v>
      </c>
      <c r="E283" s="8">
        <v>97536563000000</v>
      </c>
      <c r="F283" s="8">
        <v>85281750000000</v>
      </c>
      <c r="G283" s="8">
        <v>95846660000000</v>
      </c>
      <c r="H283" s="8">
        <v>79300508000000</v>
      </c>
      <c r="I283" s="8">
        <v>74140322000000</v>
      </c>
      <c r="J283" s="8">
        <v>85530301000000</v>
      </c>
      <c r="K283" s="8">
        <v>93931446000000</v>
      </c>
      <c r="L283" s="8">
        <v>93573522000000</v>
      </c>
      <c r="M283" s="8">
        <v>102296974000000</v>
      </c>
      <c r="N283" s="8">
        <v>100665932000000</v>
      </c>
      <c r="O283" s="8">
        <v>91713999000000</v>
      </c>
      <c r="P283" s="8">
        <v>85255104000000</v>
      </c>
      <c r="Q283" s="8">
        <v>57229277000000</v>
      </c>
      <c r="R283" s="8">
        <v>56291646000000</v>
      </c>
      <c r="S283" s="8">
        <v>50744038000000</v>
      </c>
      <c r="T283" s="8">
        <v>47443165000000</v>
      </c>
      <c r="U283" s="8">
        <v>42174483000000</v>
      </c>
      <c r="V283" s="8">
        <v>40751231000000</v>
      </c>
      <c r="W283" s="8">
        <v>32900210000000</v>
      </c>
    </row>
    <row r="284" spans="1:23" x14ac:dyDescent="0.35">
      <c r="A284" s="9" t="s">
        <v>304</v>
      </c>
      <c r="B284" s="5">
        <v>234629730000000</v>
      </c>
      <c r="C284" s="8">
        <v>214367031000000</v>
      </c>
      <c r="D284" s="8">
        <v>213329820000000</v>
      </c>
      <c r="E284" s="8">
        <v>213344580000000</v>
      </c>
      <c r="F284" s="8">
        <v>219786950000000</v>
      </c>
      <c r="G284" s="8">
        <v>223386771000000</v>
      </c>
      <c r="H284" s="8">
        <v>199011376000000</v>
      </c>
      <c r="I284" s="8">
        <v>195724115000000</v>
      </c>
      <c r="J284" s="8">
        <v>181816787000000</v>
      </c>
      <c r="K284" s="8">
        <v>147440424000000</v>
      </c>
      <c r="L284" s="8">
        <v>139129739000000</v>
      </c>
      <c r="M284" s="8">
        <v>122331919000000</v>
      </c>
      <c r="N284" s="8">
        <v>115729750000000</v>
      </c>
      <c r="O284" s="8">
        <v>103883714000000</v>
      </c>
      <c r="P284" s="8">
        <v>99844672000000</v>
      </c>
      <c r="Q284" s="8">
        <v>93471638000000</v>
      </c>
      <c r="R284" s="8">
        <v>95224614000000</v>
      </c>
      <c r="S284" s="8">
        <v>83654191000000</v>
      </c>
      <c r="T284" s="8">
        <v>97774844000000</v>
      </c>
      <c r="U284" s="8">
        <v>92386032000000</v>
      </c>
      <c r="V284" s="8">
        <v>76567833000000</v>
      </c>
      <c r="W284" s="8">
        <v>69883697000000</v>
      </c>
    </row>
    <row r="285" spans="1:23" x14ac:dyDescent="0.35">
      <c r="A285" s="12" t="s">
        <v>305</v>
      </c>
      <c r="B285" s="5">
        <v>592083271000000</v>
      </c>
      <c r="C285" s="8">
        <v>559276885000000</v>
      </c>
      <c r="D285" s="8">
        <v>518641568000000</v>
      </c>
      <c r="E285" s="8">
        <v>475605589000000</v>
      </c>
      <c r="F285" s="8">
        <v>466546217000000</v>
      </c>
      <c r="G285" s="8">
        <v>465425345000000</v>
      </c>
      <c r="H285" s="8">
        <v>420523705000000</v>
      </c>
      <c r="I285" s="8">
        <v>410545854000000</v>
      </c>
      <c r="J285" s="8">
        <v>391823802000000</v>
      </c>
      <c r="K285" s="8">
        <v>365742636000000</v>
      </c>
      <c r="L285" s="8">
        <v>347341244000000</v>
      </c>
      <c r="M285" s="8">
        <v>321042016000000</v>
      </c>
      <c r="N285" s="8">
        <v>313513991000000</v>
      </c>
      <c r="O285" s="8">
        <v>296290213000000</v>
      </c>
      <c r="P285" s="8">
        <v>277524615000000</v>
      </c>
      <c r="Q285" s="8">
        <v>230715706000000</v>
      </c>
      <c r="R285" s="8">
        <v>231665787000000</v>
      </c>
      <c r="S285" s="8">
        <v>232021072000000</v>
      </c>
      <c r="T285" s="8">
        <v>230802027000000</v>
      </c>
      <c r="U285" s="8">
        <v>205317032000000</v>
      </c>
      <c r="V285" s="8">
        <v>185432165000000</v>
      </c>
      <c r="W285" s="8">
        <v>163835435000000</v>
      </c>
    </row>
    <row r="286" spans="1:23" x14ac:dyDescent="0.35">
      <c r="A286" s="9" t="s">
        <v>306</v>
      </c>
      <c r="B286" s="5">
        <v>576633168000000</v>
      </c>
      <c r="C286" s="8">
        <v>540764699000000</v>
      </c>
      <c r="D286" s="8">
        <v>499420547000000</v>
      </c>
      <c r="E286" s="8">
        <v>456955804000000</v>
      </c>
      <c r="F286" s="8">
        <v>449034453000000</v>
      </c>
      <c r="G286" s="8">
        <v>450608825000000</v>
      </c>
      <c r="H286" s="8">
        <v>405327627000000</v>
      </c>
      <c r="I286" s="8">
        <v>393545710000000</v>
      </c>
      <c r="J286" s="8">
        <v>373199162000000</v>
      </c>
      <c r="K286" s="8">
        <v>347564765000000</v>
      </c>
      <c r="L286" s="8">
        <v>328915275000000</v>
      </c>
      <c r="M286" s="8">
        <v>304846282000000</v>
      </c>
      <c r="N286" s="8">
        <v>296733570000000</v>
      </c>
      <c r="O286" s="8">
        <v>280925480000000</v>
      </c>
      <c r="P286" s="8">
        <v>259098646000000</v>
      </c>
      <c r="Q286" s="8">
        <v>219264101000000</v>
      </c>
      <c r="R286" s="8">
        <v>219808603000000</v>
      </c>
      <c r="S286" s="8">
        <v>219135653000000</v>
      </c>
      <c r="T286" s="8">
        <v>218889092000000</v>
      </c>
      <c r="U286" s="8">
        <v>192237213000000</v>
      </c>
      <c r="V286" s="8">
        <v>172791022000000</v>
      </c>
      <c r="W286" s="8">
        <v>152529039000000</v>
      </c>
    </row>
    <row r="287" spans="1:23" x14ac:dyDescent="0.35">
      <c r="A287" s="9" t="s">
        <v>307</v>
      </c>
      <c r="B287" s="5">
        <v>15450103000000</v>
      </c>
      <c r="C287" s="8">
        <v>18512186000000</v>
      </c>
      <c r="D287" s="8">
        <v>19221021000000</v>
      </c>
      <c r="E287" s="8">
        <v>18649785000000</v>
      </c>
      <c r="F287" s="8">
        <v>17511764000000</v>
      </c>
      <c r="G287" s="8">
        <v>14816520000000</v>
      </c>
      <c r="H287" s="8">
        <v>15196078000000</v>
      </c>
      <c r="I287" s="8">
        <v>17000144000000</v>
      </c>
      <c r="J287" s="8">
        <v>18624640000000</v>
      </c>
      <c r="K287" s="8">
        <v>18177871000000</v>
      </c>
      <c r="L287" s="8">
        <v>18425969000000</v>
      </c>
      <c r="M287" s="8">
        <v>16195734000000</v>
      </c>
      <c r="N287" s="8">
        <v>16780421000000</v>
      </c>
      <c r="O287" s="8">
        <v>15364733000000</v>
      </c>
      <c r="P287" s="8">
        <v>18425969000000</v>
      </c>
      <c r="Q287" s="8">
        <v>11451605000000</v>
      </c>
      <c r="R287" s="8">
        <v>11857184000000</v>
      </c>
      <c r="S287" s="8">
        <v>12885419000000</v>
      </c>
      <c r="T287" s="8">
        <v>11912935000000</v>
      </c>
      <c r="U287" s="8">
        <v>13079819000000</v>
      </c>
      <c r="V287" s="8">
        <v>12641143000000</v>
      </c>
      <c r="W287" s="8">
        <v>11306396000000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0</v>
      </c>
      <c r="C294" s="8">
        <v>0</v>
      </c>
      <c r="D294" s="8">
        <v>0</v>
      </c>
      <c r="E294" s="8">
        <v>0</v>
      </c>
      <c r="F294" s="8">
        <v>466546217000000</v>
      </c>
      <c r="G294" s="8">
        <v>0</v>
      </c>
      <c r="H294" s="8">
        <v>0</v>
      </c>
      <c r="I294" s="8">
        <v>0</v>
      </c>
      <c r="J294" s="8">
        <v>391823802000000</v>
      </c>
      <c r="K294" s="8">
        <v>0</v>
      </c>
      <c r="L294" s="8">
        <v>0</v>
      </c>
      <c r="M294" s="8">
        <v>0</v>
      </c>
      <c r="N294" s="8">
        <v>313513991000000</v>
      </c>
      <c r="O294" s="8">
        <v>0</v>
      </c>
      <c r="P294" s="8">
        <v>0</v>
      </c>
      <c r="Q294" s="8">
        <v>0</v>
      </c>
      <c r="R294" s="8">
        <v>231665787000000</v>
      </c>
      <c r="S294" s="8">
        <v>0</v>
      </c>
      <c r="T294" s="8">
        <v>0</v>
      </c>
      <c r="U294" s="8">
        <v>0</v>
      </c>
      <c r="V294" s="8">
        <v>185432165000000</v>
      </c>
      <c r="W294" s="8">
        <v>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2232673000000</v>
      </c>
      <c r="G295" s="8">
        <v>0</v>
      </c>
      <c r="H295" s="8">
        <v>0</v>
      </c>
      <c r="I295" s="8">
        <v>0</v>
      </c>
      <c r="J295" s="8">
        <v>4447043000000</v>
      </c>
      <c r="K295" s="8">
        <v>0</v>
      </c>
      <c r="L295" s="8">
        <v>0</v>
      </c>
      <c r="M295" s="8">
        <v>0</v>
      </c>
      <c r="N295" s="8">
        <v>4789037000000</v>
      </c>
      <c r="O295" s="8">
        <v>0</v>
      </c>
      <c r="P295" s="8">
        <v>0</v>
      </c>
      <c r="Q295" s="8">
        <v>0</v>
      </c>
      <c r="R295" s="8">
        <v>5569001000000</v>
      </c>
      <c r="S295" s="8">
        <v>0</v>
      </c>
      <c r="T295" s="8">
        <v>0</v>
      </c>
      <c r="U295" s="8">
        <v>0</v>
      </c>
      <c r="V295" s="8">
        <v>6612521000000</v>
      </c>
      <c r="W295" s="8">
        <v>0</v>
      </c>
    </row>
    <row r="296" spans="1:23" x14ac:dyDescent="0.35">
      <c r="A296" s="9" t="s">
        <v>316</v>
      </c>
      <c r="B296" s="5">
        <v>0</v>
      </c>
      <c r="C296" s="8">
        <v>0</v>
      </c>
      <c r="D296" s="8">
        <v>0</v>
      </c>
      <c r="E296" s="8">
        <v>0</v>
      </c>
      <c r="F296" s="8">
        <v>253811740000000</v>
      </c>
      <c r="G296" s="8">
        <v>0</v>
      </c>
      <c r="H296" s="8">
        <v>0</v>
      </c>
      <c r="I296" s="8">
        <v>0</v>
      </c>
      <c r="J296" s="8">
        <v>180085209000000</v>
      </c>
      <c r="K296" s="8">
        <v>0</v>
      </c>
      <c r="L296" s="8">
        <v>0</v>
      </c>
      <c r="M296" s="8">
        <v>0</v>
      </c>
      <c r="N296" s="8">
        <v>178393682000000</v>
      </c>
      <c r="O296" s="8">
        <v>0</v>
      </c>
      <c r="P296" s="8">
        <v>0</v>
      </c>
      <c r="Q296" s="8">
        <v>0</v>
      </c>
      <c r="R296" s="8">
        <v>120237218000000</v>
      </c>
      <c r="S296" s="8">
        <v>0</v>
      </c>
      <c r="T296" s="8">
        <v>0</v>
      </c>
      <c r="U296" s="8">
        <v>0</v>
      </c>
      <c r="V296" s="8">
        <v>90864558000000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2524589000000</v>
      </c>
      <c r="G297" s="8">
        <v>0</v>
      </c>
      <c r="H297" s="8">
        <v>0</v>
      </c>
      <c r="I297" s="8">
        <v>0</v>
      </c>
      <c r="J297" s="8">
        <v>1501586000000</v>
      </c>
      <c r="K297" s="8">
        <v>0</v>
      </c>
      <c r="L297" s="8">
        <v>0</v>
      </c>
      <c r="M297" s="8">
        <v>0</v>
      </c>
      <c r="N297" s="8">
        <v>1155464000000</v>
      </c>
      <c r="O297" s="8">
        <v>0</v>
      </c>
      <c r="P297" s="8">
        <v>0</v>
      </c>
      <c r="Q297" s="8">
        <v>0</v>
      </c>
      <c r="R297" s="8">
        <v>2078339000000</v>
      </c>
      <c r="S297" s="8">
        <v>0</v>
      </c>
      <c r="T297" s="8">
        <v>0</v>
      </c>
      <c r="U297" s="8">
        <v>0</v>
      </c>
      <c r="V297" s="8">
        <v>1988441000000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14089000000</v>
      </c>
      <c r="G298" s="8">
        <v>0</v>
      </c>
      <c r="H298" s="8">
        <v>0</v>
      </c>
      <c r="I298" s="8">
        <v>0</v>
      </c>
      <c r="J298" s="8">
        <v>403218000000</v>
      </c>
      <c r="K298" s="8">
        <v>0</v>
      </c>
      <c r="L298" s="8">
        <v>0</v>
      </c>
      <c r="M298" s="8">
        <v>0</v>
      </c>
      <c r="N298" s="8">
        <v>298550000000</v>
      </c>
      <c r="O298" s="8">
        <v>0</v>
      </c>
      <c r="P298" s="8">
        <v>0</v>
      </c>
      <c r="Q298" s="8">
        <v>0</v>
      </c>
      <c r="R298" s="8">
        <v>295851000000</v>
      </c>
      <c r="S298" s="8">
        <v>0</v>
      </c>
      <c r="T298" s="8">
        <v>0</v>
      </c>
      <c r="U298" s="8">
        <v>0</v>
      </c>
      <c r="V298" s="8">
        <v>360721000000</v>
      </c>
      <c r="W298" s="8">
        <v>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0</v>
      </c>
      <c r="F299" s="8">
        <v>197546165000000</v>
      </c>
      <c r="G299" s="8">
        <v>0</v>
      </c>
      <c r="H299" s="8">
        <v>0</v>
      </c>
      <c r="I299" s="8">
        <v>0</v>
      </c>
      <c r="J299" s="8">
        <v>205380779000000</v>
      </c>
      <c r="K299" s="8">
        <v>0</v>
      </c>
      <c r="L299" s="8">
        <v>0</v>
      </c>
      <c r="M299" s="8">
        <v>0</v>
      </c>
      <c r="N299" s="8">
        <v>128873529000000</v>
      </c>
      <c r="O299" s="8">
        <v>0</v>
      </c>
      <c r="P299" s="8">
        <v>0</v>
      </c>
      <c r="Q299" s="8">
        <v>0</v>
      </c>
      <c r="R299" s="8">
        <v>103183545000000</v>
      </c>
      <c r="S299" s="8">
        <v>0</v>
      </c>
      <c r="T299" s="8">
        <v>0</v>
      </c>
      <c r="U299" s="8">
        <v>0</v>
      </c>
      <c r="V299" s="8">
        <v>85241357000000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10416961000000</v>
      </c>
      <c r="G300" s="8">
        <v>0</v>
      </c>
      <c r="H300" s="8">
        <v>0</v>
      </c>
      <c r="I300" s="8">
        <v>0</v>
      </c>
      <c r="J300" s="8">
        <v>5967000000</v>
      </c>
      <c r="K300" s="8">
        <v>0</v>
      </c>
      <c r="L300" s="8">
        <v>0</v>
      </c>
      <c r="M300" s="8">
        <v>0</v>
      </c>
      <c r="N300" s="8">
        <v>3729000000</v>
      </c>
      <c r="O300" s="8">
        <v>0</v>
      </c>
      <c r="P300" s="8">
        <v>0</v>
      </c>
      <c r="Q300" s="8">
        <v>0</v>
      </c>
      <c r="R300" s="8">
        <v>301833000000</v>
      </c>
      <c r="S300" s="8">
        <v>0</v>
      </c>
      <c r="T300" s="8">
        <v>0</v>
      </c>
      <c r="U300" s="8">
        <v>0</v>
      </c>
      <c r="V300" s="8">
        <v>364567000000</v>
      </c>
      <c r="W300" s="8">
        <v>0</v>
      </c>
    </row>
    <row r="301" spans="1:23" x14ac:dyDescent="0.35">
      <c r="A301" s="12" t="s">
        <v>321</v>
      </c>
      <c r="B301" s="5">
        <v>481860239000000</v>
      </c>
      <c r="C301" s="8">
        <v>458040690000000</v>
      </c>
      <c r="D301" s="8">
        <v>454660779000000</v>
      </c>
      <c r="E301" s="8">
        <v>409044572000000</v>
      </c>
      <c r="F301" s="8">
        <v>381946519000000</v>
      </c>
      <c r="G301" s="8">
        <v>387297891000000</v>
      </c>
      <c r="H301" s="8">
        <v>358403785000000</v>
      </c>
      <c r="I301" s="8">
        <v>318918817000000</v>
      </c>
      <c r="J301" s="8">
        <v>321633599000000</v>
      </c>
      <c r="K301" s="8">
        <v>328914024000000</v>
      </c>
      <c r="L301" s="8">
        <v>314752525000000</v>
      </c>
      <c r="M301" s="8">
        <v>316376047000000</v>
      </c>
      <c r="N301" s="8">
        <v>289334731000000</v>
      </c>
      <c r="O301" s="8">
        <v>287445926000000</v>
      </c>
      <c r="P301" s="8">
        <v>277458651000000</v>
      </c>
      <c r="Q301" s="8">
        <v>252572479000000</v>
      </c>
      <c r="R301" s="8">
        <v>249857269000000</v>
      </c>
      <c r="S301" s="8">
        <v>235098792000000</v>
      </c>
      <c r="T301" s="8">
        <v>231296761000000</v>
      </c>
      <c r="U301" s="8">
        <v>218654681000000</v>
      </c>
      <c r="V301" s="8">
        <v>220262623000000</v>
      </c>
      <c r="W301" s="8">
        <v>207978332000000</v>
      </c>
    </row>
    <row r="302" spans="1:23" x14ac:dyDescent="0.35">
      <c r="A302" s="9" t="s">
        <v>322</v>
      </c>
      <c r="B302" s="5">
        <v>173434311000000</v>
      </c>
      <c r="C302" s="8">
        <v>178880256000000</v>
      </c>
      <c r="D302" s="8">
        <v>172755713000000</v>
      </c>
      <c r="E302" s="8">
        <v>130935907000000</v>
      </c>
      <c r="F302" s="8">
        <v>125420908000000</v>
      </c>
      <c r="G302" s="8">
        <v>118200380000000</v>
      </c>
      <c r="H302" s="8">
        <v>123079324000000</v>
      </c>
      <c r="I302" s="8">
        <v>135429844000000</v>
      </c>
      <c r="J302" s="8">
        <v>139521206000000</v>
      </c>
      <c r="K302" s="8">
        <v>154046058000000</v>
      </c>
      <c r="L302" s="8">
        <v>147861145000000</v>
      </c>
      <c r="M302" s="8">
        <v>120464122000000</v>
      </c>
      <c r="N302" s="8">
        <v>123663985000000</v>
      </c>
      <c r="O302" s="8">
        <v>122684357000000</v>
      </c>
      <c r="P302" s="8">
        <v>122972489000000</v>
      </c>
      <c r="Q302" s="8">
        <v>93825733000000</v>
      </c>
      <c r="R302" s="8">
        <v>81424095000000</v>
      </c>
      <c r="S302" s="8">
        <v>72172295000000</v>
      </c>
      <c r="T302" s="8">
        <v>76053396000000</v>
      </c>
      <c r="U302" s="8">
        <v>62833101000000</v>
      </c>
      <c r="V302" s="8">
        <v>63792089000000</v>
      </c>
      <c r="W302" s="8">
        <v>55558647000000</v>
      </c>
    </row>
    <row r="303" spans="1:23" x14ac:dyDescent="0.35">
      <c r="A303" s="9" t="s">
        <v>323</v>
      </c>
      <c r="B303" s="5">
        <v>301766288000000</v>
      </c>
      <c r="C303" s="8">
        <v>272687509000000</v>
      </c>
      <c r="D303" s="8">
        <v>273186988000000</v>
      </c>
      <c r="E303" s="8">
        <v>271464395000000</v>
      </c>
      <c r="F303" s="8">
        <v>248570993000000</v>
      </c>
      <c r="G303" s="8">
        <v>263233223000000</v>
      </c>
      <c r="H303" s="8">
        <v>225941947000000</v>
      </c>
      <c r="I303" s="8">
        <v>170741099000000</v>
      </c>
      <c r="J303" s="8">
        <v>168974983000000</v>
      </c>
      <c r="K303" s="8">
        <v>163168920000000</v>
      </c>
      <c r="L303" s="8">
        <v>155894254000000</v>
      </c>
      <c r="M303" s="8">
        <v>161366732000000</v>
      </c>
      <c r="N303" s="8">
        <v>155925661000000</v>
      </c>
      <c r="O303" s="8">
        <v>160271351000000</v>
      </c>
      <c r="P303" s="8">
        <v>149420224000000</v>
      </c>
      <c r="Q303" s="8">
        <v>155146949000000</v>
      </c>
      <c r="R303" s="8">
        <v>163861847000000</v>
      </c>
      <c r="S303" s="8">
        <v>159368455000000</v>
      </c>
      <c r="T303" s="8">
        <v>151581145000000</v>
      </c>
      <c r="U303" s="8">
        <v>153155457000000</v>
      </c>
      <c r="V303" s="8">
        <v>153390424000000</v>
      </c>
      <c r="W303" s="8">
        <v>149407095000000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6659640000000</v>
      </c>
      <c r="C305" s="8">
        <v>6472925000000</v>
      </c>
      <c r="D305" s="8">
        <v>8718078000000</v>
      </c>
      <c r="E305" s="8">
        <v>6644270000000</v>
      </c>
      <c r="F305" s="8">
        <v>7954618000000</v>
      </c>
      <c r="G305" s="8">
        <v>5864288000000</v>
      </c>
      <c r="H305" s="8">
        <v>9382514000000</v>
      </c>
      <c r="I305" s="8">
        <v>12747874000000</v>
      </c>
      <c r="J305" s="8">
        <v>13137410000000</v>
      </c>
      <c r="K305" s="8">
        <v>11699046000000</v>
      </c>
      <c r="L305" s="8">
        <v>10997126000000</v>
      </c>
      <c r="M305" s="8">
        <v>34545193000000</v>
      </c>
      <c r="N305" s="8">
        <v>9745085000000</v>
      </c>
      <c r="O305" s="8">
        <v>4490218000000</v>
      </c>
      <c r="P305" s="8">
        <v>5065938000000</v>
      </c>
      <c r="Q305" s="8">
        <v>3599797000000</v>
      </c>
      <c r="R305" s="8">
        <v>4571327000000</v>
      </c>
      <c r="S305" s="8">
        <v>3558042000000</v>
      </c>
      <c r="T305" s="8">
        <v>3662220000000</v>
      </c>
      <c r="U305" s="8">
        <v>2666123000000</v>
      </c>
      <c r="V305" s="8">
        <v>3080110000000</v>
      </c>
      <c r="W305" s="8">
        <v>3012590000000</v>
      </c>
    </row>
    <row r="306" spans="1:23" x14ac:dyDescent="0.35">
      <c r="A306" s="9" t="s">
        <v>326</v>
      </c>
      <c r="B306" s="5">
        <v>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</row>
    <row r="307" spans="1:23" x14ac:dyDescent="0.35">
      <c r="A307" s="12" t="s">
        <v>327</v>
      </c>
      <c r="B307" s="5">
        <v>481860239000000</v>
      </c>
      <c r="C307" s="8">
        <v>458040690000000</v>
      </c>
      <c r="D307" s="8">
        <v>454660779000000</v>
      </c>
      <c r="E307" s="8">
        <v>409044572000000</v>
      </c>
      <c r="F307" s="8">
        <v>381946519000000</v>
      </c>
      <c r="G307" s="8">
        <v>387297891000000</v>
      </c>
      <c r="H307" s="8">
        <v>358403785000000</v>
      </c>
      <c r="I307" s="8">
        <v>318918817000000</v>
      </c>
      <c r="J307" s="8">
        <v>321633599000000</v>
      </c>
      <c r="K307" s="8">
        <v>328914024000000</v>
      </c>
      <c r="L307" s="8">
        <v>314752525000000</v>
      </c>
      <c r="M307" s="8">
        <v>316376047000000</v>
      </c>
      <c r="N307" s="8">
        <v>289334731000000</v>
      </c>
      <c r="O307" s="8">
        <v>287445926000000</v>
      </c>
      <c r="P307" s="8">
        <v>277458651000000</v>
      </c>
      <c r="Q307" s="8">
        <v>252572479000000</v>
      </c>
      <c r="R307" s="8">
        <v>249857269000000</v>
      </c>
      <c r="S307" s="8">
        <v>235098792000000</v>
      </c>
      <c r="T307" s="8">
        <v>231296761000000</v>
      </c>
      <c r="U307" s="8">
        <v>218654681000000</v>
      </c>
      <c r="V307" s="8">
        <v>220262623000000</v>
      </c>
      <c r="W307" s="8">
        <v>207978332000000</v>
      </c>
    </row>
    <row r="308" spans="1:23" x14ac:dyDescent="0.35">
      <c r="A308" s="9" t="s">
        <v>328</v>
      </c>
      <c r="B308" s="5">
        <v>466743443000000</v>
      </c>
      <c r="C308" s="8">
        <v>445378459000000</v>
      </c>
      <c r="D308" s="8">
        <v>440712506000000</v>
      </c>
      <c r="E308" s="8">
        <v>397904894000000</v>
      </c>
      <c r="F308" s="8">
        <v>370269482000000</v>
      </c>
      <c r="G308" s="8">
        <v>375580092000000</v>
      </c>
      <c r="H308" s="8">
        <v>345100082000000</v>
      </c>
      <c r="I308" s="8">
        <v>305838466000000</v>
      </c>
      <c r="J308" s="8">
        <v>309422410000000</v>
      </c>
      <c r="K308" s="8">
        <v>317247608000000</v>
      </c>
      <c r="L308" s="8">
        <v>302796460000000</v>
      </c>
      <c r="M308" s="8">
        <v>303352688000000</v>
      </c>
      <c r="N308" s="8">
        <v>277978455000000</v>
      </c>
      <c r="O308" s="8">
        <v>275629972000000</v>
      </c>
      <c r="P308" s="8">
        <v>265502586000000</v>
      </c>
      <c r="Q308" s="8">
        <v>241615038000000</v>
      </c>
      <c r="R308" s="8">
        <v>238777434000000</v>
      </c>
      <c r="S308" s="8">
        <v>223909716000000</v>
      </c>
      <c r="T308" s="8">
        <v>219448924000000</v>
      </c>
      <c r="U308" s="8">
        <v>206843987000000</v>
      </c>
      <c r="V308" s="8">
        <v>208797825000000</v>
      </c>
      <c r="W308" s="8">
        <v>196590979000000</v>
      </c>
    </row>
    <row r="309" spans="1:23" x14ac:dyDescent="0.35">
      <c r="A309" s="9" t="s">
        <v>329</v>
      </c>
      <c r="B309" s="5">
        <v>15116796000000</v>
      </c>
      <c r="C309" s="8">
        <v>12662231000000</v>
      </c>
      <c r="D309" s="8">
        <v>13948273000000</v>
      </c>
      <c r="E309" s="8">
        <v>11139678000000</v>
      </c>
      <c r="F309" s="8">
        <v>11677037000000</v>
      </c>
      <c r="G309" s="8">
        <v>11717799000000</v>
      </c>
      <c r="H309" s="8">
        <v>13303703000000</v>
      </c>
      <c r="I309" s="8">
        <v>13080351000000</v>
      </c>
      <c r="J309" s="8">
        <v>12211189000000</v>
      </c>
      <c r="K309" s="8">
        <v>11666416000000</v>
      </c>
      <c r="L309" s="8">
        <v>11956065000000</v>
      </c>
      <c r="M309" s="8">
        <v>13023359000000</v>
      </c>
      <c r="N309" s="8">
        <v>11356276000000</v>
      </c>
      <c r="O309" s="8">
        <v>11815954000000</v>
      </c>
      <c r="P309" s="8">
        <v>11956065000000</v>
      </c>
      <c r="Q309" s="8">
        <v>10957441000000</v>
      </c>
      <c r="R309" s="8">
        <v>11079835000000</v>
      </c>
      <c r="S309" s="8">
        <v>11189076000000</v>
      </c>
      <c r="T309" s="8">
        <v>11847837000000</v>
      </c>
      <c r="U309" s="8">
        <v>11810694000000</v>
      </c>
      <c r="V309" s="8">
        <v>11464798000000</v>
      </c>
      <c r="W309" s="8">
        <v>11387353000000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381946519000000</v>
      </c>
      <c r="G310" s="8">
        <v>0</v>
      </c>
      <c r="H310" s="8">
        <v>0</v>
      </c>
      <c r="I310" s="8">
        <v>0</v>
      </c>
      <c r="J310" s="8">
        <v>321633599000000</v>
      </c>
      <c r="K310" s="8">
        <v>0</v>
      </c>
      <c r="L310" s="8">
        <v>0</v>
      </c>
      <c r="M310" s="8">
        <v>0</v>
      </c>
      <c r="N310" s="8">
        <v>289334731000000</v>
      </c>
      <c r="O310" s="8">
        <v>0</v>
      </c>
      <c r="P310" s="8">
        <v>0</v>
      </c>
      <c r="Q310" s="8">
        <v>0</v>
      </c>
      <c r="R310" s="8">
        <v>249857269000000</v>
      </c>
      <c r="S310" s="8">
        <v>0</v>
      </c>
      <c r="T310" s="8">
        <v>0</v>
      </c>
      <c r="U310" s="8">
        <v>0</v>
      </c>
      <c r="V310" s="8">
        <v>220262623000000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8518423000000</v>
      </c>
      <c r="G311" s="8">
        <v>0</v>
      </c>
      <c r="H311" s="8">
        <v>0</v>
      </c>
      <c r="I311" s="8">
        <v>0</v>
      </c>
      <c r="J311" s="8">
        <v>11290464000000</v>
      </c>
      <c r="K311" s="8">
        <v>0</v>
      </c>
      <c r="L311" s="8">
        <v>0</v>
      </c>
      <c r="M311" s="8">
        <v>0</v>
      </c>
      <c r="N311" s="8">
        <v>3900372000000</v>
      </c>
      <c r="O311" s="8">
        <v>0</v>
      </c>
      <c r="P311" s="8">
        <v>0</v>
      </c>
      <c r="Q311" s="8">
        <v>0</v>
      </c>
      <c r="R311" s="8">
        <v>5896600000000</v>
      </c>
      <c r="S311" s="8">
        <v>0</v>
      </c>
      <c r="T311" s="8">
        <v>0</v>
      </c>
      <c r="U311" s="8">
        <v>0</v>
      </c>
      <c r="V311" s="8">
        <v>6304901000000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78491000000</v>
      </c>
      <c r="G312" s="8">
        <v>0</v>
      </c>
      <c r="H312" s="8">
        <v>0</v>
      </c>
      <c r="I312" s="8">
        <v>0</v>
      </c>
      <c r="J312" s="8">
        <v>86701000000</v>
      </c>
      <c r="K312" s="8">
        <v>0</v>
      </c>
      <c r="L312" s="8">
        <v>0</v>
      </c>
      <c r="M312" s="8">
        <v>0</v>
      </c>
      <c r="N312" s="8">
        <v>94091000000</v>
      </c>
      <c r="O312" s="8">
        <v>0</v>
      </c>
      <c r="P312" s="8">
        <v>0</v>
      </c>
      <c r="Q312" s="8">
        <v>0</v>
      </c>
      <c r="R312" s="8">
        <v>62584000000</v>
      </c>
      <c r="S312" s="8">
        <v>0</v>
      </c>
      <c r="T312" s="8">
        <v>0</v>
      </c>
      <c r="U312" s="8">
        <v>0</v>
      </c>
      <c r="V312" s="8">
        <v>68176000000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5063899000000</v>
      </c>
      <c r="G313" s="8">
        <v>0</v>
      </c>
      <c r="H313" s="8">
        <v>0</v>
      </c>
      <c r="I313" s="8">
        <v>0</v>
      </c>
      <c r="J313" s="8">
        <v>4297310000000</v>
      </c>
      <c r="K313" s="8">
        <v>0</v>
      </c>
      <c r="L313" s="8">
        <v>0</v>
      </c>
      <c r="M313" s="8">
        <v>0</v>
      </c>
      <c r="N313" s="8">
        <v>4514230000000</v>
      </c>
      <c r="O313" s="8">
        <v>0</v>
      </c>
      <c r="P313" s="8">
        <v>0</v>
      </c>
      <c r="Q313" s="8">
        <v>0</v>
      </c>
      <c r="R313" s="8">
        <v>3621222000000</v>
      </c>
      <c r="S313" s="8">
        <v>0</v>
      </c>
      <c r="T313" s="8">
        <v>0</v>
      </c>
      <c r="U313" s="8">
        <v>0</v>
      </c>
      <c r="V313" s="8">
        <v>2830735000000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279430383000000</v>
      </c>
      <c r="G314" s="8">
        <v>0</v>
      </c>
      <c r="H314" s="8">
        <v>0</v>
      </c>
      <c r="I314" s="8">
        <v>0</v>
      </c>
      <c r="J314" s="8">
        <v>215292976000000</v>
      </c>
      <c r="K314" s="8">
        <v>0</v>
      </c>
      <c r="L314" s="8">
        <v>0</v>
      </c>
      <c r="M314" s="8">
        <v>0</v>
      </c>
      <c r="N314" s="8">
        <v>209581582000000</v>
      </c>
      <c r="O314" s="8">
        <v>0</v>
      </c>
      <c r="P314" s="8">
        <v>0</v>
      </c>
      <c r="Q314" s="8">
        <v>0</v>
      </c>
      <c r="R314" s="8">
        <v>187072020000000</v>
      </c>
      <c r="S314" s="8">
        <v>0</v>
      </c>
      <c r="T314" s="8">
        <v>0</v>
      </c>
      <c r="U314" s="8">
        <v>0</v>
      </c>
      <c r="V314" s="8">
        <v>162485192000000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88855323000000</v>
      </c>
      <c r="G315" s="8">
        <v>0</v>
      </c>
      <c r="H315" s="8">
        <v>0</v>
      </c>
      <c r="I315" s="8">
        <v>0</v>
      </c>
      <c r="J315" s="8">
        <v>90666148000000</v>
      </c>
      <c r="K315" s="8">
        <v>0</v>
      </c>
      <c r="L315" s="8">
        <v>0</v>
      </c>
      <c r="M315" s="8">
        <v>0</v>
      </c>
      <c r="N315" s="8">
        <v>71244456000000</v>
      </c>
      <c r="O315" s="8">
        <v>0</v>
      </c>
      <c r="P315" s="8">
        <v>0</v>
      </c>
      <c r="Q315" s="8">
        <v>0</v>
      </c>
      <c r="R315" s="8">
        <v>53204843000000</v>
      </c>
      <c r="S315" s="8">
        <v>0</v>
      </c>
      <c r="T315" s="8">
        <v>0</v>
      </c>
      <c r="U315" s="8">
        <v>0</v>
      </c>
      <c r="V315" s="8">
        <v>48573619000000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20845440000000</v>
      </c>
      <c r="C318" s="8">
        <v>45028418000000</v>
      </c>
      <c r="D318" s="8">
        <v>45725637000000</v>
      </c>
      <c r="E318" s="8">
        <v>43386280000000</v>
      </c>
      <c r="F318" s="8">
        <v>43386686000000</v>
      </c>
      <c r="G318" s="8">
        <v>11606679000000</v>
      </c>
      <c r="H318" s="8">
        <v>11608569000000</v>
      </c>
      <c r="I318" s="8">
        <v>9151450000000</v>
      </c>
      <c r="J318" s="8">
        <v>9151551000000</v>
      </c>
      <c r="K318" s="8">
        <v>9155659000000</v>
      </c>
      <c r="L318" s="8">
        <v>9155896000000</v>
      </c>
      <c r="M318" s="8">
        <v>6784301000000</v>
      </c>
      <c r="N318" s="8">
        <v>6789525000000</v>
      </c>
      <c r="O318" s="8">
        <v>6789602000000</v>
      </c>
      <c r="P318" s="8">
        <v>6789643000000</v>
      </c>
      <c r="Q318" s="8">
        <v>5172187000000</v>
      </c>
      <c r="R318" s="8">
        <v>5172660000000</v>
      </c>
      <c r="S318" s="8">
        <v>5172679000000</v>
      </c>
      <c r="T318" s="8">
        <v>5172684000000</v>
      </c>
      <c r="U318" s="8">
        <v>3858169000000</v>
      </c>
      <c r="V318" s="8">
        <v>3865778000000</v>
      </c>
      <c r="W318" s="8">
        <v>3867819000000</v>
      </c>
    </row>
    <row r="319" spans="1:23" x14ac:dyDescent="0.35">
      <c r="A319" s="9" t="s">
        <v>339</v>
      </c>
      <c r="B319" s="5">
        <v>11127463000000</v>
      </c>
      <c r="C319" s="8">
        <v>35308682000000</v>
      </c>
      <c r="D319" s="8">
        <v>36005692000000</v>
      </c>
      <c r="E319" s="8">
        <v>35225179000000</v>
      </c>
      <c r="F319" s="8">
        <v>35225179000000</v>
      </c>
      <c r="G319" s="8">
        <v>3444624000000</v>
      </c>
      <c r="H319" s="8">
        <v>3444639000000</v>
      </c>
      <c r="I319" s="8">
        <v>2664436000000</v>
      </c>
      <c r="J319" s="8">
        <v>2664436000000</v>
      </c>
      <c r="K319" s="8">
        <v>2664436000000</v>
      </c>
      <c r="L319" s="8">
        <v>2664436000000</v>
      </c>
      <c r="M319" s="8">
        <v>1872102000000</v>
      </c>
      <c r="N319" s="8">
        <v>1872102000000</v>
      </c>
      <c r="O319" s="8">
        <v>1872102000000</v>
      </c>
      <c r="P319" s="8">
        <v>1872102000000</v>
      </c>
      <c r="Q319" s="8">
        <v>1332891000000</v>
      </c>
      <c r="R319" s="8">
        <v>1332891000000</v>
      </c>
      <c r="S319" s="8">
        <v>1332891000000</v>
      </c>
      <c r="T319" s="8">
        <v>1332891000000</v>
      </c>
      <c r="U319" s="8">
        <v>892289000000</v>
      </c>
      <c r="V319" s="8">
        <v>892289000000</v>
      </c>
      <c r="W319" s="8">
        <v>892289000000</v>
      </c>
    </row>
    <row r="320" spans="1:23" x14ac:dyDescent="0.35">
      <c r="A320" s="9" t="s">
        <v>340</v>
      </c>
      <c r="B320" s="5">
        <v>9717503000000</v>
      </c>
      <c r="C320" s="8">
        <v>9719262000000</v>
      </c>
      <c r="D320" s="8">
        <v>9719471000000</v>
      </c>
      <c r="E320" s="8">
        <v>8160627000000</v>
      </c>
      <c r="F320" s="8">
        <v>8161033000000</v>
      </c>
      <c r="G320" s="8">
        <v>8161581000000</v>
      </c>
      <c r="H320" s="8">
        <v>8163456000000</v>
      </c>
      <c r="I320" s="8">
        <v>6486540000000</v>
      </c>
      <c r="J320" s="8">
        <v>6486641000000</v>
      </c>
      <c r="K320" s="8">
        <v>6490749000000</v>
      </c>
      <c r="L320" s="8">
        <v>6490986000000</v>
      </c>
      <c r="M320" s="8">
        <v>4911725000000</v>
      </c>
      <c r="N320" s="8">
        <v>4916949000000</v>
      </c>
      <c r="O320" s="8">
        <v>4917026000000</v>
      </c>
      <c r="P320" s="8">
        <v>4917067000000</v>
      </c>
      <c r="Q320" s="8">
        <v>3838822000000</v>
      </c>
      <c r="R320" s="8">
        <v>3839295000000</v>
      </c>
      <c r="S320" s="8">
        <v>3839314000000</v>
      </c>
      <c r="T320" s="8">
        <v>3839319000000</v>
      </c>
      <c r="U320" s="8">
        <v>2965406000000</v>
      </c>
      <c r="V320" s="8">
        <v>2973015000000</v>
      </c>
      <c r="W320" s="8">
        <v>2975056000000</v>
      </c>
    </row>
    <row r="321" spans="1:23" x14ac:dyDescent="0.35">
      <c r="A321" s="9" t="s">
        <v>341</v>
      </c>
      <c r="B321" s="5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</row>
    <row r="322" spans="1:23" x14ac:dyDescent="0.35">
      <c r="A322" s="9" t="s">
        <v>342</v>
      </c>
      <c r="B322" s="5">
        <v>474000000</v>
      </c>
      <c r="C322" s="8">
        <v>474000000</v>
      </c>
      <c r="D322" s="8">
        <v>474000000</v>
      </c>
      <c r="E322" s="8">
        <v>474000000</v>
      </c>
      <c r="F322" s="8">
        <v>474000000</v>
      </c>
      <c r="G322" s="8">
        <v>474000000</v>
      </c>
      <c r="H322" s="8">
        <v>474000000</v>
      </c>
      <c r="I322" s="8">
        <v>474000000</v>
      </c>
      <c r="J322" s="8">
        <v>474000000</v>
      </c>
      <c r="K322" s="8">
        <v>474000000</v>
      </c>
      <c r="L322" s="8">
        <v>474000000</v>
      </c>
      <c r="M322" s="8">
        <v>474000000</v>
      </c>
      <c r="N322" s="8">
        <v>474000000</v>
      </c>
      <c r="O322" s="8">
        <v>474000000</v>
      </c>
      <c r="P322" s="8">
        <v>474000000</v>
      </c>
      <c r="Q322" s="8">
        <v>474000000</v>
      </c>
      <c r="R322" s="8">
        <v>474000000</v>
      </c>
      <c r="S322" s="8">
        <v>474000000</v>
      </c>
      <c r="T322" s="8">
        <v>474000000</v>
      </c>
      <c r="U322" s="8">
        <v>474000000</v>
      </c>
      <c r="V322" s="8">
        <v>474000000</v>
      </c>
      <c r="W322" s="8">
        <v>474000000</v>
      </c>
    </row>
    <row r="323" spans="1:23" x14ac:dyDescent="0.35">
      <c r="A323" s="12" t="s">
        <v>343</v>
      </c>
      <c r="B323" s="5">
        <v>15348981000000</v>
      </c>
      <c r="C323" s="8">
        <v>14507238000000</v>
      </c>
      <c r="D323" s="8">
        <v>14444980000000</v>
      </c>
      <c r="E323" s="8">
        <v>14532716000000</v>
      </c>
      <c r="F323" s="8">
        <v>13997858000000</v>
      </c>
      <c r="G323" s="8">
        <v>13732205000000</v>
      </c>
      <c r="H323" s="8">
        <v>12250039000000</v>
      </c>
      <c r="I323" s="8">
        <v>11251381000000</v>
      </c>
      <c r="J323" s="8">
        <v>10563140000000</v>
      </c>
      <c r="K323" s="8">
        <v>10688076000000</v>
      </c>
      <c r="L323" s="8">
        <v>9510371000000</v>
      </c>
      <c r="M323" s="8">
        <v>9120277000000</v>
      </c>
      <c r="N323" s="8">
        <v>8721445000000</v>
      </c>
      <c r="O323" s="8">
        <v>8151158000000</v>
      </c>
      <c r="P323" s="8">
        <v>7678930000000</v>
      </c>
      <c r="Q323" s="8">
        <v>7700905000000</v>
      </c>
      <c r="R323" s="8">
        <v>6630891000000</v>
      </c>
      <c r="S323" s="8">
        <v>7004186000000</v>
      </c>
      <c r="T323" s="8">
        <v>6628302000000</v>
      </c>
      <c r="U323" s="8">
        <v>6375437000000</v>
      </c>
      <c r="V323" s="8">
        <v>5938821000000</v>
      </c>
      <c r="W323" s="8">
        <v>6073781000000</v>
      </c>
    </row>
    <row r="324" spans="1:23" x14ac:dyDescent="0.35">
      <c r="A324" s="9" t="s">
        <v>344</v>
      </c>
      <c r="B324" s="5">
        <v>12523620000000</v>
      </c>
      <c r="C324" s="8">
        <v>11522273000000</v>
      </c>
      <c r="D324" s="8">
        <v>11675286000000</v>
      </c>
      <c r="E324" s="8">
        <v>11823319000000</v>
      </c>
      <c r="F324" s="8">
        <v>11210786000000</v>
      </c>
      <c r="G324" s="8">
        <v>11148328000000</v>
      </c>
      <c r="H324" s="8">
        <v>9760025000000</v>
      </c>
      <c r="I324" s="8">
        <v>8752732000000</v>
      </c>
      <c r="J324" s="8">
        <v>7979109000000</v>
      </c>
      <c r="K324" s="8">
        <v>7756089000000</v>
      </c>
      <c r="L324" s="8">
        <v>7309781000000</v>
      </c>
      <c r="M324" s="8">
        <v>7003852000000</v>
      </c>
      <c r="N324" s="8">
        <v>6702212000000</v>
      </c>
      <c r="O324" s="8">
        <v>6243914000000</v>
      </c>
      <c r="P324" s="8">
        <v>5558063000000</v>
      </c>
      <c r="Q324" s="8">
        <v>5827704000000</v>
      </c>
      <c r="R324" s="8">
        <v>4799428000000</v>
      </c>
      <c r="S324" s="8">
        <v>5404889000000</v>
      </c>
      <c r="T324" s="8">
        <v>5023081000000</v>
      </c>
      <c r="U324" s="8">
        <v>4370365000000</v>
      </c>
      <c r="V324" s="8">
        <v>3848583000000</v>
      </c>
      <c r="W324" s="8">
        <v>3485901000000</v>
      </c>
    </row>
    <row r="325" spans="1:23" x14ac:dyDescent="0.35">
      <c r="A325" s="9" t="s">
        <v>345</v>
      </c>
      <c r="B325" s="5">
        <v>703587000000</v>
      </c>
      <c r="C325" s="8">
        <v>471280000000</v>
      </c>
      <c r="D325" s="8">
        <v>436590000000</v>
      </c>
      <c r="E325" s="8">
        <v>306444000000</v>
      </c>
      <c r="F325" s="8">
        <v>508229000000</v>
      </c>
      <c r="G325" s="8">
        <v>622164000000</v>
      </c>
      <c r="H325" s="8">
        <v>622100000000</v>
      </c>
      <c r="I325" s="8">
        <v>373991000000</v>
      </c>
      <c r="J325" s="8">
        <v>194721000000</v>
      </c>
      <c r="K325" s="8">
        <v>219130000000</v>
      </c>
      <c r="L325" s="8">
        <v>81290000000</v>
      </c>
      <c r="M325" s="8">
        <v>74030000000</v>
      </c>
      <c r="N325" s="8">
        <v>59994000000</v>
      </c>
      <c r="O325" s="8">
        <v>51437000000</v>
      </c>
      <c r="P325" s="8">
        <v>44638000000</v>
      </c>
      <c r="Q325" s="8">
        <v>59888000000</v>
      </c>
      <c r="R325" s="8">
        <v>113848000000</v>
      </c>
      <c r="S325" s="8">
        <v>128277000000</v>
      </c>
      <c r="T325" s="8">
        <v>129245000000</v>
      </c>
      <c r="U325" s="8">
        <v>179020000000</v>
      </c>
      <c r="V325" s="8">
        <v>193605000000</v>
      </c>
      <c r="W325" s="8">
        <v>219091000000</v>
      </c>
    </row>
    <row r="326" spans="1:23" x14ac:dyDescent="0.35">
      <c r="A326" s="9" t="s">
        <v>346</v>
      </c>
      <c r="B326" s="5">
        <v>1492430000000</v>
      </c>
      <c r="C326" s="8">
        <v>2059854000000</v>
      </c>
      <c r="D326" s="8">
        <v>1790729000000</v>
      </c>
      <c r="E326" s="8">
        <v>1963785000000</v>
      </c>
      <c r="F326" s="8">
        <v>1876466000000</v>
      </c>
      <c r="G326" s="8">
        <v>1610754000000</v>
      </c>
      <c r="H326" s="8">
        <v>1695200000000</v>
      </c>
      <c r="I326" s="8">
        <v>1787455000000</v>
      </c>
      <c r="J326" s="8">
        <v>2034542000000</v>
      </c>
      <c r="K326" s="8">
        <v>2367959000000</v>
      </c>
      <c r="L326" s="8">
        <v>1878199000000</v>
      </c>
      <c r="M326" s="8">
        <v>1883636000000</v>
      </c>
      <c r="N326" s="8">
        <v>1690031000000</v>
      </c>
      <c r="O326" s="8">
        <v>1616975000000</v>
      </c>
      <c r="P326" s="8">
        <v>1834040000000</v>
      </c>
      <c r="Q326" s="8">
        <v>1557614000000</v>
      </c>
      <c r="R326" s="8">
        <v>1546053000000</v>
      </c>
      <c r="S326" s="8">
        <v>1315107000000</v>
      </c>
      <c r="T326" s="8">
        <v>1241840000000</v>
      </c>
      <c r="U326" s="8">
        <v>1605222000000</v>
      </c>
      <c r="V326" s="8">
        <v>1724142000000</v>
      </c>
      <c r="W326" s="8">
        <v>2223010000000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1492430000000</v>
      </c>
      <c r="C328" s="8">
        <v>2059854000000</v>
      </c>
      <c r="D328" s="8">
        <v>1790729000000</v>
      </c>
      <c r="E328" s="8">
        <v>1963785000000</v>
      </c>
      <c r="F328" s="8">
        <v>1876466000000</v>
      </c>
      <c r="G328" s="8">
        <v>1610754000000</v>
      </c>
      <c r="H328" s="8">
        <v>1695200000000</v>
      </c>
      <c r="I328" s="8">
        <v>1787455000000</v>
      </c>
      <c r="J328" s="8">
        <v>2034542000000</v>
      </c>
      <c r="K328" s="8">
        <v>2367959000000</v>
      </c>
      <c r="L328" s="8">
        <v>1878199000000</v>
      </c>
      <c r="M328" s="8">
        <v>1883636000000</v>
      </c>
      <c r="N328" s="8">
        <v>1690031000000</v>
      </c>
      <c r="O328" s="8">
        <v>1616975000000</v>
      </c>
      <c r="P328" s="8">
        <v>1834040000000</v>
      </c>
      <c r="Q328" s="8">
        <v>1557614000000</v>
      </c>
      <c r="R328" s="8">
        <v>1546053000000</v>
      </c>
      <c r="S328" s="8">
        <v>1315107000000</v>
      </c>
      <c r="T328" s="8">
        <v>1241840000000</v>
      </c>
      <c r="U328" s="8">
        <v>1605222000000</v>
      </c>
      <c r="V328" s="8">
        <v>1724142000000</v>
      </c>
      <c r="W328" s="8">
        <v>2223010000000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629344000000</v>
      </c>
      <c r="C330" s="8">
        <v>453831000000</v>
      </c>
      <c r="D330" s="8">
        <v>542375000000</v>
      </c>
      <c r="E330" s="8">
        <v>439168000000</v>
      </c>
      <c r="F330" s="8">
        <v>402377000000</v>
      </c>
      <c r="G330" s="8">
        <v>350959000000</v>
      </c>
      <c r="H330" s="8">
        <v>172714000000</v>
      </c>
      <c r="I330" s="8">
        <v>337203000000</v>
      </c>
      <c r="J330" s="8">
        <v>354768000000</v>
      </c>
      <c r="K330" s="8">
        <v>344898000000</v>
      </c>
      <c r="L330" s="8">
        <v>241101000000</v>
      </c>
      <c r="M330" s="8">
        <v>158759000000</v>
      </c>
      <c r="N330" s="8">
        <v>269208000000</v>
      </c>
      <c r="O330" s="8">
        <v>238832000000</v>
      </c>
      <c r="P330" s="8">
        <v>242189000000</v>
      </c>
      <c r="Q330" s="8">
        <v>255699000000</v>
      </c>
      <c r="R330" s="8">
        <v>171562000000</v>
      </c>
      <c r="S330" s="8">
        <v>155913000000</v>
      </c>
      <c r="T330" s="8">
        <v>234136000000</v>
      </c>
      <c r="U330" s="8">
        <v>220830000000</v>
      </c>
      <c r="V330" s="8">
        <v>172491000000</v>
      </c>
      <c r="W330" s="8">
        <v>145779000000</v>
      </c>
    </row>
    <row r="331" spans="1:23" x14ac:dyDescent="0.35">
      <c r="A331" s="12" t="s">
        <v>351</v>
      </c>
      <c r="B331" s="5">
        <v>5871055000000</v>
      </c>
      <c r="C331" s="8">
        <v>6007694000000</v>
      </c>
      <c r="D331" s="8">
        <v>6847777000000</v>
      </c>
      <c r="E331" s="8">
        <v>7260556000000</v>
      </c>
      <c r="F331" s="8">
        <v>7702981000000</v>
      </c>
      <c r="G331" s="8">
        <v>7205325000000</v>
      </c>
      <c r="H331" s="8">
        <v>5430628000000</v>
      </c>
      <c r="I331" s="8">
        <v>3685920000000</v>
      </c>
      <c r="J331" s="8">
        <v>2769300000000</v>
      </c>
      <c r="K331" s="8">
        <v>2577013000000</v>
      </c>
      <c r="L331" s="8">
        <v>2265768000000</v>
      </c>
      <c r="M331" s="8">
        <v>2377788000000</v>
      </c>
      <c r="N331" s="8">
        <v>2133645000000</v>
      </c>
      <c r="O331" s="8">
        <v>2027437000000</v>
      </c>
      <c r="P331" s="8">
        <v>2210191000000</v>
      </c>
      <c r="Q331" s="8">
        <v>2553225000000</v>
      </c>
      <c r="R331" s="8">
        <v>2695513000000</v>
      </c>
      <c r="S331" s="8">
        <v>2791774000000</v>
      </c>
      <c r="T331" s="8">
        <v>2724093000000</v>
      </c>
      <c r="U331" s="8">
        <v>2650732000000</v>
      </c>
      <c r="V331" s="8">
        <v>2740307000000</v>
      </c>
      <c r="W331" s="8">
        <v>2643365000000</v>
      </c>
    </row>
    <row r="332" spans="1:23" x14ac:dyDescent="0.35">
      <c r="A332" s="9" t="s">
        <v>352</v>
      </c>
      <c r="B332" s="5">
        <v>3168428000000</v>
      </c>
      <c r="C332" s="8">
        <v>3179733000000</v>
      </c>
      <c r="D332" s="8">
        <v>3875583000000</v>
      </c>
      <c r="E332" s="8">
        <v>4407506000000</v>
      </c>
      <c r="F332" s="8">
        <v>5021500000000</v>
      </c>
      <c r="G332" s="8">
        <v>5019699000000</v>
      </c>
      <c r="H332" s="8">
        <v>3454741000000</v>
      </c>
      <c r="I332" s="8">
        <v>2203996000000</v>
      </c>
      <c r="J332" s="8">
        <v>1797936000000</v>
      </c>
      <c r="K332" s="8">
        <v>1755490000000</v>
      </c>
      <c r="L332" s="8">
        <v>1490945000000</v>
      </c>
      <c r="M332" s="8">
        <v>1663591000000</v>
      </c>
      <c r="N332" s="8">
        <v>1588185000000</v>
      </c>
      <c r="O332" s="8">
        <v>1513317000000</v>
      </c>
      <c r="P332" s="8">
        <v>1662859000000</v>
      </c>
      <c r="Q332" s="8">
        <v>2019369000000</v>
      </c>
      <c r="R332" s="8">
        <v>2173893000000</v>
      </c>
      <c r="S332" s="8">
        <v>2339380000000</v>
      </c>
      <c r="T332" s="8">
        <v>2322313000000</v>
      </c>
      <c r="U332" s="8">
        <v>2353824000000</v>
      </c>
      <c r="V332" s="8">
        <v>2424518000000</v>
      </c>
      <c r="W332" s="8">
        <v>2320526000000</v>
      </c>
    </row>
    <row r="333" spans="1:23" x14ac:dyDescent="0.35">
      <c r="A333" s="9" t="s">
        <v>353</v>
      </c>
      <c r="B333" s="5">
        <v>1612693000000</v>
      </c>
      <c r="C333" s="8">
        <v>1666679000000</v>
      </c>
      <c r="D333" s="8">
        <v>1992138000000</v>
      </c>
      <c r="E333" s="8">
        <v>1865681000000</v>
      </c>
      <c r="F333" s="8">
        <v>1820299000000</v>
      </c>
      <c r="G333" s="8">
        <v>1625630000000</v>
      </c>
      <c r="H333" s="8">
        <v>1416469000000</v>
      </c>
      <c r="I333" s="8">
        <v>922275000000</v>
      </c>
      <c r="J333" s="8">
        <v>470129000000</v>
      </c>
      <c r="K333" s="8">
        <v>347645000000</v>
      </c>
      <c r="L333" s="8">
        <v>274522000000</v>
      </c>
      <c r="M333" s="8">
        <v>279758000000</v>
      </c>
      <c r="N333" s="8">
        <v>169706000000</v>
      </c>
      <c r="O333" s="8">
        <v>105410000000</v>
      </c>
      <c r="P333" s="8">
        <v>132559000000</v>
      </c>
      <c r="Q333" s="8">
        <v>131543000000</v>
      </c>
      <c r="R333" s="8">
        <v>179972000000</v>
      </c>
      <c r="S333" s="8">
        <v>155419000000</v>
      </c>
      <c r="T333" s="8">
        <v>127265000000</v>
      </c>
      <c r="U333" s="8">
        <v>68408000000</v>
      </c>
      <c r="V333" s="8">
        <v>77689000000</v>
      </c>
      <c r="W333" s="8">
        <v>82199000000</v>
      </c>
    </row>
    <row r="334" spans="1:23" x14ac:dyDescent="0.35">
      <c r="A334" s="9" t="s">
        <v>354</v>
      </c>
      <c r="B334" s="5">
        <v>1007845000000</v>
      </c>
      <c r="C334" s="8">
        <v>1090049000000</v>
      </c>
      <c r="D334" s="8">
        <v>910902000000</v>
      </c>
      <c r="E334" s="8">
        <v>903431000000</v>
      </c>
      <c r="F334" s="8">
        <v>809006000000</v>
      </c>
      <c r="G334" s="8">
        <v>513448000000</v>
      </c>
      <c r="H334" s="8">
        <v>512055000000</v>
      </c>
      <c r="I334" s="8">
        <v>519090000000</v>
      </c>
      <c r="J334" s="8">
        <v>422005000000</v>
      </c>
      <c r="K334" s="8">
        <v>444525000000</v>
      </c>
      <c r="L334" s="8">
        <v>476601000000</v>
      </c>
      <c r="M334" s="8">
        <v>410807000000</v>
      </c>
      <c r="N334" s="8">
        <v>357302000000</v>
      </c>
      <c r="O334" s="8">
        <v>390570000000</v>
      </c>
      <c r="P334" s="8">
        <v>398665000000</v>
      </c>
      <c r="Q334" s="8">
        <v>390318000000</v>
      </c>
      <c r="R334" s="8">
        <v>333176000000</v>
      </c>
      <c r="S334" s="8">
        <v>296975000000</v>
      </c>
      <c r="T334" s="8">
        <v>274515000000</v>
      </c>
      <c r="U334" s="8">
        <v>228500000000</v>
      </c>
      <c r="V334" s="8">
        <v>239207000000</v>
      </c>
      <c r="W334" s="8">
        <v>239533000000</v>
      </c>
    </row>
    <row r="335" spans="1:23" x14ac:dyDescent="0.35">
      <c r="A335" s="9" t="s">
        <v>355</v>
      </c>
      <c r="B335" s="5">
        <v>82089000000</v>
      </c>
      <c r="C335" s="8">
        <v>71233000000</v>
      </c>
      <c r="D335" s="8">
        <v>69154000000</v>
      </c>
      <c r="E335" s="8">
        <v>83938000000</v>
      </c>
      <c r="F335" s="8">
        <v>52176000000</v>
      </c>
      <c r="G335" s="8">
        <v>46548000000</v>
      </c>
      <c r="H335" s="8">
        <v>47363000000</v>
      </c>
      <c r="I335" s="8">
        <v>40559000000</v>
      </c>
      <c r="J335" s="8">
        <v>79230000000</v>
      </c>
      <c r="K335" s="8">
        <v>29353000000</v>
      </c>
      <c r="L335" s="8">
        <v>23700000000</v>
      </c>
      <c r="M335" s="8">
        <v>23632000000</v>
      </c>
      <c r="N335" s="8">
        <v>18452000000</v>
      </c>
      <c r="O335" s="8">
        <v>18140000000</v>
      </c>
      <c r="P335" s="8">
        <v>16108000000</v>
      </c>
      <c r="Q335" s="8">
        <v>11995000000</v>
      </c>
      <c r="R335" s="8">
        <v>8472000000</v>
      </c>
      <c r="S335" s="8">
        <v>0</v>
      </c>
      <c r="T335" s="8">
        <v>0</v>
      </c>
      <c r="U335" s="8">
        <v>0</v>
      </c>
      <c r="V335" s="8">
        <v>-1107000000</v>
      </c>
      <c r="W335" s="8">
        <v>1107000000</v>
      </c>
    </row>
    <row r="336" spans="1:23" x14ac:dyDescent="0.35">
      <c r="A336" s="12" t="s">
        <v>356</v>
      </c>
      <c r="B336" s="5">
        <v>2461472000000</v>
      </c>
      <c r="C336" s="8">
        <v>2171151000000</v>
      </c>
      <c r="D336" s="8">
        <v>2495751000000</v>
      </c>
      <c r="E336" s="8">
        <v>2255660000000</v>
      </c>
      <c r="F336" s="8">
        <v>2019348000000</v>
      </c>
      <c r="G336" s="8">
        <v>1944138000000</v>
      </c>
      <c r="H336" s="8">
        <v>2534572000000</v>
      </c>
      <c r="I336" s="8">
        <v>2123059000000</v>
      </c>
      <c r="J336" s="8">
        <v>2077136000000</v>
      </c>
      <c r="K336" s="8">
        <v>1687071000000</v>
      </c>
      <c r="L336" s="8">
        <v>2103047000000</v>
      </c>
      <c r="M336" s="8">
        <v>1497039000000</v>
      </c>
      <c r="N336" s="8">
        <v>1457082000000</v>
      </c>
      <c r="O336" s="8">
        <v>1325072000000</v>
      </c>
      <c r="P336" s="8">
        <v>1173319000000</v>
      </c>
      <c r="Q336" s="8">
        <v>1145018000000</v>
      </c>
      <c r="R336" s="8">
        <v>1112625000000</v>
      </c>
      <c r="S336" s="8">
        <v>862001000000</v>
      </c>
      <c r="T336" s="8">
        <v>1363633000000</v>
      </c>
      <c r="U336" s="8">
        <v>635487000000</v>
      </c>
      <c r="V336" s="8">
        <v>756311000000</v>
      </c>
      <c r="W336" s="8">
        <v>497922000000</v>
      </c>
    </row>
    <row r="337" spans="1:23" x14ac:dyDescent="0.35">
      <c r="A337" s="9" t="s">
        <v>357</v>
      </c>
      <c r="B337" s="5">
        <v>2204427000000</v>
      </c>
      <c r="C337" s="8">
        <v>2234719000000</v>
      </c>
      <c r="D337" s="8">
        <v>2545395000000</v>
      </c>
      <c r="E337" s="8">
        <v>2310778000000</v>
      </c>
      <c r="F337" s="8">
        <v>2161483000000</v>
      </c>
      <c r="G337" s="8">
        <v>2004970000000</v>
      </c>
      <c r="H337" s="8">
        <v>2299678000000</v>
      </c>
      <c r="I337" s="8">
        <v>1784258000000</v>
      </c>
      <c r="J337" s="8">
        <v>1373322000000</v>
      </c>
      <c r="K337" s="8">
        <v>1109488000000</v>
      </c>
      <c r="L337" s="8">
        <v>1076487000000</v>
      </c>
      <c r="M337" s="8">
        <v>872599000000</v>
      </c>
      <c r="N337" s="8">
        <v>967614000000</v>
      </c>
      <c r="O337" s="8">
        <v>822355000000</v>
      </c>
      <c r="P337" s="8">
        <v>854860000000</v>
      </c>
      <c r="Q337" s="8">
        <v>768389000000</v>
      </c>
      <c r="R337" s="8">
        <v>612313000000</v>
      </c>
      <c r="S337" s="8">
        <v>678605000000</v>
      </c>
      <c r="T337" s="8">
        <v>676718000000</v>
      </c>
      <c r="U337" s="8">
        <v>618692000000</v>
      </c>
      <c r="V337" s="8">
        <v>520798000000</v>
      </c>
      <c r="W337" s="8">
        <v>458045000000</v>
      </c>
    </row>
    <row r="338" spans="1:23" x14ac:dyDescent="0.35">
      <c r="A338" s="9" t="s">
        <v>358</v>
      </c>
      <c r="B338" s="5">
        <v>47000000</v>
      </c>
      <c r="C338" s="8">
        <v>45000000</v>
      </c>
      <c r="D338" s="8">
        <v>41000000</v>
      </c>
      <c r="E338" s="8">
        <v>93000000</v>
      </c>
      <c r="F338" s="8">
        <v>75000000</v>
      </c>
      <c r="G338" s="8">
        <v>65000000</v>
      </c>
      <c r="H338" s="8">
        <v>-1846000000</v>
      </c>
      <c r="I338" s="8">
        <v>722000000</v>
      </c>
      <c r="J338" s="8">
        <v>805000000</v>
      </c>
      <c r="K338" s="8">
        <v>606000000</v>
      </c>
      <c r="L338" s="8">
        <v>1013000000</v>
      </c>
      <c r="M338" s="8">
        <v>767000000</v>
      </c>
      <c r="N338" s="8">
        <v>731000000</v>
      </c>
      <c r="O338" s="8">
        <v>544000000</v>
      </c>
      <c r="P338" s="8">
        <v>842000000</v>
      </c>
      <c r="Q338" s="8">
        <v>421000000</v>
      </c>
      <c r="R338" s="8">
        <v>390000000</v>
      </c>
      <c r="S338" s="8">
        <v>1026000000</v>
      </c>
      <c r="T338" s="8">
        <v>1219000000</v>
      </c>
      <c r="U338" s="8">
        <v>1029000000</v>
      </c>
      <c r="V338" s="8">
        <v>1150000000</v>
      </c>
      <c r="W338" s="8">
        <v>1168000000</v>
      </c>
    </row>
    <row r="339" spans="1:23" x14ac:dyDescent="0.35">
      <c r="A339" s="9" t="s">
        <v>359</v>
      </c>
      <c r="B339" s="5">
        <v>282599000000</v>
      </c>
      <c r="C339" s="8">
        <v>98150000000</v>
      </c>
      <c r="D339" s="8">
        <v>75000000000</v>
      </c>
      <c r="E339" s="8">
        <v>110000000000</v>
      </c>
      <c r="F339" s="8">
        <v>83060000000</v>
      </c>
      <c r="G339" s="8">
        <v>91070000000</v>
      </c>
      <c r="H339" s="8">
        <v>7880000000</v>
      </c>
      <c r="I339" s="8">
        <v>14320000000</v>
      </c>
      <c r="J339" s="8">
        <v>151762000000</v>
      </c>
      <c r="K339" s="8">
        <v>424290000000</v>
      </c>
      <c r="L339" s="8">
        <v>158882000000</v>
      </c>
      <c r="M339" s="8">
        <v>281851000000</v>
      </c>
      <c r="N339" s="8">
        <v>237255000000</v>
      </c>
      <c r="O339" s="8">
        <v>182500000000</v>
      </c>
      <c r="P339" s="8">
        <v>143807000000</v>
      </c>
      <c r="Q339" s="8">
        <v>345145000000</v>
      </c>
      <c r="R339" s="8">
        <v>258500000000</v>
      </c>
      <c r="S339" s="8">
        <v>290198000000</v>
      </c>
      <c r="T339" s="8">
        <v>633123000000</v>
      </c>
      <c r="U339" s="8">
        <v>114410000000</v>
      </c>
      <c r="V339" s="8">
        <v>170290000000</v>
      </c>
      <c r="W339" s="8">
        <v>52500000000</v>
      </c>
    </row>
    <row r="340" spans="1:23" x14ac:dyDescent="0.35">
      <c r="A340" s="9" t="s">
        <v>360</v>
      </c>
      <c r="B340" s="5">
        <v>172523000000</v>
      </c>
      <c r="C340" s="8">
        <v>113467000000</v>
      </c>
      <c r="D340" s="8">
        <v>498365000000</v>
      </c>
      <c r="E340" s="8">
        <v>-187469000000</v>
      </c>
      <c r="F340" s="8">
        <v>138111000000</v>
      </c>
      <c r="G340" s="8">
        <v>134040000000</v>
      </c>
      <c r="H340" s="8">
        <v>477773000000</v>
      </c>
      <c r="I340" s="8">
        <v>-143231000000</v>
      </c>
      <c r="J340" s="8">
        <v>183355000000</v>
      </c>
      <c r="K340" s="8">
        <v>192938000000</v>
      </c>
      <c r="L340" s="8">
        <v>181500000000</v>
      </c>
      <c r="M340" s="8">
        <v>169299000000</v>
      </c>
      <c r="N340" s="8">
        <v>154894000000</v>
      </c>
      <c r="O340" s="8">
        <v>156390000000</v>
      </c>
      <c r="P340" s="8">
        <v>152881000000</v>
      </c>
      <c r="Q340" s="8">
        <v>125033000000</v>
      </c>
      <c r="R340" s="8">
        <v>226718000000</v>
      </c>
      <c r="S340" s="8">
        <v>48840000000</v>
      </c>
      <c r="T340" s="8">
        <v>40814000000</v>
      </c>
      <c r="U340" s="8">
        <v>31654000000</v>
      </c>
      <c r="V340" s="8">
        <v>86365000000</v>
      </c>
      <c r="W340" s="8">
        <v>36449000000</v>
      </c>
    </row>
    <row r="341" spans="1:23" x14ac:dyDescent="0.35">
      <c r="A341" s="9" t="s">
        <v>361</v>
      </c>
      <c r="B341" s="5">
        <v>217940000000</v>
      </c>
      <c r="C341" s="8">
        <v>166586000000</v>
      </c>
      <c r="D341" s="8">
        <v>209619000000</v>
      </c>
      <c r="E341" s="8">
        <v>167489000000</v>
      </c>
      <c r="F341" s="8">
        <v>96328000000</v>
      </c>
      <c r="G341" s="8">
        <v>193898000000</v>
      </c>
      <c r="H341" s="8">
        <v>684331000000</v>
      </c>
      <c r="I341" s="8">
        <v>449177000000</v>
      </c>
      <c r="J341" s="8">
        <v>398798000000</v>
      </c>
      <c r="K341" s="8">
        <v>218332000000</v>
      </c>
      <c r="L341" s="8">
        <v>847339000000</v>
      </c>
      <c r="M341" s="8">
        <v>241848000000</v>
      </c>
      <c r="N341" s="8">
        <v>219428000000</v>
      </c>
      <c r="O341" s="8">
        <v>249703000000</v>
      </c>
      <c r="P341" s="8">
        <v>286337000000</v>
      </c>
      <c r="Q341" s="8">
        <v>211371000000</v>
      </c>
      <c r="R341" s="8">
        <v>187881000000</v>
      </c>
      <c r="S341" s="8">
        <v>141732000000</v>
      </c>
      <c r="T341" s="8">
        <v>339659000000</v>
      </c>
      <c r="U341" s="8">
        <v>201982000000</v>
      </c>
      <c r="V341" s="8">
        <v>217478000000</v>
      </c>
      <c r="W341" s="8">
        <v>172763000000</v>
      </c>
    </row>
    <row r="342" spans="1:23" x14ac:dyDescent="0.35">
      <c r="A342" s="9" t="s">
        <v>362</v>
      </c>
      <c r="B342" s="5">
        <v>148200000000</v>
      </c>
      <c r="C342" s="8">
        <v>140827000000</v>
      </c>
      <c r="D342" s="8">
        <v>130378000000</v>
      </c>
      <c r="E342" s="8">
        <v>137216000000</v>
      </c>
      <c r="F342" s="8">
        <v>92536000000</v>
      </c>
      <c r="G342" s="8">
        <v>63305000000</v>
      </c>
      <c r="H342" s="8">
        <v>114992000000</v>
      </c>
      <c r="I342" s="8">
        <v>191499000000</v>
      </c>
      <c r="J342" s="8">
        <v>184689000000</v>
      </c>
      <c r="K342" s="8">
        <v>262580000000</v>
      </c>
      <c r="L342" s="8">
        <v>286534000000</v>
      </c>
      <c r="M342" s="8">
        <v>196394000000</v>
      </c>
      <c r="N342" s="8">
        <v>156054000000</v>
      </c>
      <c r="O342" s="8">
        <v>107846000000</v>
      </c>
      <c r="P342" s="8">
        <v>73709000000</v>
      </c>
      <c r="Q342" s="8">
        <v>55747000000</v>
      </c>
      <c r="R342" s="8">
        <v>45027000000</v>
      </c>
      <c r="S342" s="8">
        <v>36012000000</v>
      </c>
      <c r="T342" s="8">
        <v>41956000000</v>
      </c>
      <c r="U342" s="8">
        <v>32286000000</v>
      </c>
      <c r="V342" s="8">
        <v>21868000000</v>
      </c>
      <c r="W342" s="8">
        <v>24413000000</v>
      </c>
    </row>
    <row r="343" spans="1:23" x14ac:dyDescent="0.35">
      <c r="A343" s="9" t="s">
        <v>363</v>
      </c>
      <c r="B343" s="5">
        <v>164158000000</v>
      </c>
      <c r="C343" s="8">
        <v>80761000000</v>
      </c>
      <c r="D343" s="8">
        <v>-255298000000</v>
      </c>
      <c r="E343" s="8">
        <v>470590000000</v>
      </c>
      <c r="F343" s="8">
        <v>50083000000</v>
      </c>
      <c r="G343" s="8">
        <v>56864000000</v>
      </c>
      <c r="H343" s="8">
        <v>-235462000000</v>
      </c>
      <c r="I343" s="8">
        <v>412082000000</v>
      </c>
      <c r="J343" s="8">
        <v>94171000000</v>
      </c>
      <c r="K343" s="8">
        <v>189028000000</v>
      </c>
      <c r="L343" s="8">
        <v>143842000000</v>
      </c>
      <c r="M343" s="8">
        <v>158519000000</v>
      </c>
      <c r="N343" s="8">
        <v>179750000000</v>
      </c>
      <c r="O343" s="8">
        <v>187556000000</v>
      </c>
      <c r="P343" s="8">
        <v>140087000000</v>
      </c>
      <c r="Q343" s="8">
        <v>80165000000</v>
      </c>
      <c r="R343" s="8">
        <v>192293000000</v>
      </c>
      <c r="S343" s="8">
        <v>112966000000</v>
      </c>
      <c r="T343" s="8">
        <v>128483000000</v>
      </c>
      <c r="U343" s="8">
        <v>101810000000</v>
      </c>
      <c r="V343" s="8">
        <v>85399000000</v>
      </c>
      <c r="W343" s="8">
        <v>71887000000</v>
      </c>
    </row>
    <row r="344" spans="1:23" x14ac:dyDescent="0.35">
      <c r="A344" s="9" t="s">
        <v>364</v>
      </c>
      <c r="B344" s="5">
        <v>-630554000000</v>
      </c>
      <c r="C344" s="8">
        <v>-563010000000</v>
      </c>
      <c r="D344" s="8">
        <v>-618282000000</v>
      </c>
      <c r="E344" s="8">
        <v>-617550000000</v>
      </c>
      <c r="F344" s="8">
        <v>-527508000000</v>
      </c>
      <c r="G344" s="8">
        <v>-541155000000</v>
      </c>
      <c r="H344" s="8">
        <v>-745486000000</v>
      </c>
      <c r="I344" s="8">
        <v>-515770000000</v>
      </c>
      <c r="J344" s="8">
        <v>-252980000000</v>
      </c>
      <c r="K344" s="8">
        <v>-619473000000</v>
      </c>
      <c r="L344" s="8">
        <v>-475728000000</v>
      </c>
      <c r="M344" s="8">
        <v>-346960000000</v>
      </c>
      <c r="N344" s="8">
        <v>-406410000000</v>
      </c>
      <c r="O344" s="8">
        <v>-303297000000</v>
      </c>
      <c r="P344" s="8">
        <v>-412238000000</v>
      </c>
      <c r="Q344" s="8">
        <v>-506927000000</v>
      </c>
      <c r="R344" s="8">
        <v>-305750000000</v>
      </c>
      <c r="S344" s="8">
        <v>-343313000000</v>
      </c>
      <c r="T344" s="8">
        <v>-348152000000</v>
      </c>
      <c r="U344" s="8">
        <v>-488029000000</v>
      </c>
      <c r="V344" s="8">
        <v>-256210000000</v>
      </c>
      <c r="W344" s="8">
        <v>-216387000000</v>
      </c>
    </row>
    <row r="345" spans="1:23" x14ac:dyDescent="0.35">
      <c r="A345" s="9" t="s">
        <v>365</v>
      </c>
      <c r="B345" s="5">
        <v>-16820000000</v>
      </c>
      <c r="C345" s="8">
        <v>-13828000000</v>
      </c>
      <c r="D345" s="8">
        <v>-14970000000</v>
      </c>
      <c r="E345" s="8">
        <v>-14703000000</v>
      </c>
      <c r="F345" s="8">
        <v>-14706000000</v>
      </c>
      <c r="G345" s="8">
        <v>-17465000000</v>
      </c>
      <c r="H345" s="8">
        <v>-23870000000</v>
      </c>
      <c r="I345" s="8">
        <v>-16335000000</v>
      </c>
      <c r="J345" s="8">
        <v>-14040000000</v>
      </c>
      <c r="K345" s="8">
        <v>-20393000000</v>
      </c>
      <c r="L345" s="8">
        <v>-19807000000</v>
      </c>
      <c r="M345" s="8">
        <v>-17512000000</v>
      </c>
      <c r="N345" s="8">
        <v>-17386000000</v>
      </c>
      <c r="O345" s="8">
        <v>-16693000000</v>
      </c>
      <c r="P345" s="8">
        <v>-25368000000</v>
      </c>
      <c r="Q345" s="8">
        <v>-16860000000</v>
      </c>
      <c r="R345" s="8">
        <v>-16055000000</v>
      </c>
      <c r="S345" s="8">
        <v>-10678000000</v>
      </c>
      <c r="T345" s="8">
        <v>-24836000000</v>
      </c>
      <c r="U345" s="8">
        <v>-15899000000</v>
      </c>
      <c r="V345" s="8">
        <v>-13292000000</v>
      </c>
      <c r="W345" s="8">
        <v>-11689000000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-76510000000</v>
      </c>
      <c r="C349" s="8">
        <v>-64123000000</v>
      </c>
      <c r="D349" s="8">
        <v>-62521000000</v>
      </c>
      <c r="E349" s="8">
        <v>-62517000000</v>
      </c>
      <c r="F349" s="8">
        <v>-36910000000</v>
      </c>
      <c r="G349" s="8">
        <v>-21835000000</v>
      </c>
      <c r="H349" s="8">
        <v>-25578000000</v>
      </c>
      <c r="I349" s="8">
        <v>-34450000000</v>
      </c>
      <c r="J349" s="8">
        <v>-38910000000</v>
      </c>
      <c r="K349" s="8">
        <v>-55978000000</v>
      </c>
      <c r="L349" s="8">
        <v>-62848000000</v>
      </c>
      <c r="M349" s="8">
        <v>-43934000000</v>
      </c>
      <c r="N349" s="8">
        <v>-35833000000</v>
      </c>
      <c r="O349" s="8">
        <v>-23390000000</v>
      </c>
      <c r="P349" s="8">
        <v>-20511000000</v>
      </c>
      <c r="Q349" s="8">
        <v>-6475000000</v>
      </c>
      <c r="R349" s="8">
        <v>-7523000000</v>
      </c>
      <c r="S349" s="8">
        <v>-4067000000</v>
      </c>
      <c r="T349" s="8">
        <v>-23110000000</v>
      </c>
      <c r="U349" s="8">
        <v>-4093000000</v>
      </c>
      <c r="V349" s="8">
        <v>-2129000000</v>
      </c>
      <c r="W349" s="8">
        <v>-2405000000</v>
      </c>
    </row>
    <row r="350" spans="1:23" x14ac:dyDescent="0.35">
      <c r="A350" s="9" t="s">
        <v>370</v>
      </c>
      <c r="B350" s="5">
        <v>-4538000000</v>
      </c>
      <c r="C350" s="8">
        <v>-22443000000</v>
      </c>
      <c r="D350" s="8">
        <v>-11976000000</v>
      </c>
      <c r="E350" s="8">
        <v>-58267000000</v>
      </c>
      <c r="F350" s="8">
        <v>-23204000000</v>
      </c>
      <c r="G350" s="8">
        <v>-19619000000</v>
      </c>
      <c r="H350" s="8">
        <v>-17840000000</v>
      </c>
      <c r="I350" s="8">
        <v>-19213000000</v>
      </c>
      <c r="J350" s="8">
        <v>-3836000000</v>
      </c>
      <c r="K350" s="8">
        <v>-14347000000</v>
      </c>
      <c r="L350" s="8">
        <v>-34167000000</v>
      </c>
      <c r="M350" s="8">
        <v>-15832000000</v>
      </c>
      <c r="N350" s="8">
        <v>985000000</v>
      </c>
      <c r="O350" s="8">
        <v>-38442000000</v>
      </c>
      <c r="P350" s="8">
        <v>-21087000000</v>
      </c>
      <c r="Q350" s="8">
        <v>89009000000</v>
      </c>
      <c r="R350" s="8">
        <v>-81169000000</v>
      </c>
      <c r="S350" s="8">
        <v>-89320000000</v>
      </c>
      <c r="T350" s="8">
        <v>-102241000000</v>
      </c>
      <c r="U350" s="8">
        <v>41645000000</v>
      </c>
      <c r="V350" s="8">
        <v>-75406000000</v>
      </c>
      <c r="W350" s="8">
        <v>-88822000000</v>
      </c>
    </row>
    <row r="351" spans="1:23" x14ac:dyDescent="0.35">
      <c r="A351" s="12" t="s">
        <v>371</v>
      </c>
      <c r="B351" s="5">
        <v>411351000000</v>
      </c>
      <c r="C351" s="8">
        <v>544434000000</v>
      </c>
      <c r="D351" s="8">
        <v>312534000000</v>
      </c>
      <c r="E351" s="8">
        <v>123789000000</v>
      </c>
      <c r="F351" s="8">
        <v>-11153000000</v>
      </c>
      <c r="G351" s="8">
        <v>-229420000000</v>
      </c>
      <c r="H351" s="8">
        <v>-304011000000</v>
      </c>
      <c r="I351" s="8">
        <v>27677000000</v>
      </c>
      <c r="J351" s="8">
        <v>-32801000000</v>
      </c>
      <c r="K351" s="8">
        <v>34072000000</v>
      </c>
      <c r="L351" s="8">
        <v>-27843000000</v>
      </c>
      <c r="M351" s="8">
        <v>93418000000</v>
      </c>
      <c r="N351" s="8">
        <v>100254000000</v>
      </c>
      <c r="O351" s="8">
        <v>65621000000</v>
      </c>
      <c r="P351" s="8">
        <v>13411000000</v>
      </c>
      <c r="Q351" s="8">
        <v>45850000000</v>
      </c>
      <c r="R351" s="8">
        <v>-30213000000</v>
      </c>
      <c r="S351" s="8">
        <v>-28303000000</v>
      </c>
      <c r="T351" s="8">
        <v>-33555000000</v>
      </c>
      <c r="U351" s="8">
        <v>18069000000</v>
      </c>
      <c r="V351" s="8">
        <v>110905000000</v>
      </c>
      <c r="W351" s="8">
        <v>9162000000</v>
      </c>
    </row>
    <row r="352" spans="1:23" x14ac:dyDescent="0.35">
      <c r="A352" s="9" t="s">
        <v>372</v>
      </c>
      <c r="B352" s="5">
        <v>929737000000</v>
      </c>
      <c r="C352" s="8">
        <v>603227000000</v>
      </c>
      <c r="D352" s="8">
        <v>386781000000</v>
      </c>
      <c r="E352" s="8">
        <v>37007000000</v>
      </c>
      <c r="F352" s="8">
        <v>72798000000</v>
      </c>
      <c r="G352" s="8">
        <v>636720000000</v>
      </c>
      <c r="H352" s="8">
        <v>1060630000000</v>
      </c>
      <c r="I352" s="8">
        <v>2000000</v>
      </c>
      <c r="J352" s="8">
        <v>5296000000</v>
      </c>
      <c r="K352" s="8">
        <v>263112000000</v>
      </c>
      <c r="L352" s="8">
        <v>143985000000</v>
      </c>
      <c r="M352" s="8">
        <v>11758000000</v>
      </c>
      <c r="N352" s="8">
        <v>67344000000</v>
      </c>
      <c r="O352" s="8">
        <v>116419000000</v>
      </c>
      <c r="P352" s="8">
        <v>147843000000</v>
      </c>
      <c r="Q352" s="8">
        <v>99967000000</v>
      </c>
      <c r="R352" s="8">
        <v>435804000000</v>
      </c>
      <c r="S352" s="8">
        <v>595352000000</v>
      </c>
      <c r="T352" s="8">
        <v>-37811000000</v>
      </c>
      <c r="U352" s="8">
        <v>357771000000</v>
      </c>
      <c r="V352" s="8">
        <v>586520000000</v>
      </c>
      <c r="W352" s="8">
        <v>107568000000</v>
      </c>
    </row>
    <row r="353" spans="1:23" x14ac:dyDescent="0.35">
      <c r="A353" s="9" t="s">
        <v>373</v>
      </c>
      <c r="B353" s="5">
        <v>788955000000</v>
      </c>
      <c r="C353" s="8">
        <v>1115450000000</v>
      </c>
      <c r="D353" s="8">
        <v>1076860000000</v>
      </c>
      <c r="E353" s="8">
        <v>873970000000</v>
      </c>
      <c r="F353" s="8">
        <v>523593000000</v>
      </c>
      <c r="G353" s="8">
        <v>1003032000000</v>
      </c>
      <c r="H353" s="8">
        <v>657711000000</v>
      </c>
      <c r="I353" s="8">
        <v>794208000000</v>
      </c>
      <c r="J353" s="8">
        <v>558884000000</v>
      </c>
      <c r="K353" s="8">
        <v>479648000000</v>
      </c>
      <c r="L353" s="8">
        <v>251301000000</v>
      </c>
      <c r="M353" s="8">
        <v>502348000000</v>
      </c>
      <c r="N353" s="8">
        <v>215235000000</v>
      </c>
      <c r="O353" s="8">
        <v>234909000000</v>
      </c>
      <c r="P353" s="8">
        <v>235470000000</v>
      </c>
      <c r="Q353" s="8">
        <v>170656000000</v>
      </c>
      <c r="R353" s="8">
        <v>737243000000</v>
      </c>
      <c r="S353" s="8">
        <v>261243000000</v>
      </c>
      <c r="T353" s="8">
        <v>292194000000</v>
      </c>
      <c r="U353" s="8">
        <v>428069000000</v>
      </c>
      <c r="V353" s="8">
        <v>364469000000</v>
      </c>
      <c r="W353" s="8">
        <v>237189000000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-1600000000</v>
      </c>
      <c r="C356" s="8">
        <v>1600000000</v>
      </c>
      <c r="D356" s="8">
        <v>-1600000000</v>
      </c>
      <c r="E356" s="8">
        <v>-165345000000</v>
      </c>
      <c r="F356" s="8">
        <v>-31202000000</v>
      </c>
      <c r="G356" s="8">
        <v>-396827000000</v>
      </c>
      <c r="H356" s="8">
        <v>-54494000000</v>
      </c>
      <c r="I356" s="8">
        <v>-285453000000</v>
      </c>
      <c r="J356" s="8">
        <v>-50563000000</v>
      </c>
      <c r="K356" s="8">
        <v>-87406000000</v>
      </c>
      <c r="L356" s="8">
        <v>-11934000000</v>
      </c>
      <c r="M356" s="8">
        <v>-177609000000</v>
      </c>
      <c r="N356" s="8">
        <v>930000000</v>
      </c>
      <c r="O356" s="8">
        <v>-20760000000</v>
      </c>
      <c r="P356" s="8">
        <v>-216102000000</v>
      </c>
      <c r="Q356" s="8">
        <v>0</v>
      </c>
      <c r="R356" s="8">
        <v>-981954000000</v>
      </c>
      <c r="S356" s="8">
        <v>0</v>
      </c>
      <c r="T356" s="8">
        <v>82140000000</v>
      </c>
      <c r="U356" s="8">
        <v>-409753000000</v>
      </c>
      <c r="V356" s="8">
        <v>-303011000000</v>
      </c>
      <c r="W356" s="8">
        <v>-12318000000</v>
      </c>
    </row>
    <row r="357" spans="1:23" x14ac:dyDescent="0.35">
      <c r="A357" s="9" t="s">
        <v>377</v>
      </c>
      <c r="B357" s="5">
        <v>-1305741000000</v>
      </c>
      <c r="C357" s="8">
        <v>-1175843000000</v>
      </c>
      <c r="D357" s="8">
        <v>-1149507000000</v>
      </c>
      <c r="E357" s="8">
        <v>-621843000000</v>
      </c>
      <c r="F357" s="8">
        <v>-576342000000</v>
      </c>
      <c r="G357" s="8">
        <v>-1472345000000</v>
      </c>
      <c r="H357" s="8">
        <v>-1967858000000</v>
      </c>
      <c r="I357" s="8">
        <v>-481080000000</v>
      </c>
      <c r="J357" s="8">
        <v>-546418000000</v>
      </c>
      <c r="K357" s="8">
        <v>-621282000000</v>
      </c>
      <c r="L357" s="8">
        <v>-411195000000</v>
      </c>
      <c r="M357" s="8">
        <v>-243079000000</v>
      </c>
      <c r="N357" s="8">
        <v>-183255000000</v>
      </c>
      <c r="O357" s="8">
        <v>-264947000000</v>
      </c>
      <c r="P357" s="8">
        <v>-153800000000</v>
      </c>
      <c r="Q357" s="8">
        <v>-224773000000</v>
      </c>
      <c r="R357" s="8">
        <v>-221306000000</v>
      </c>
      <c r="S357" s="8">
        <v>-884898000000</v>
      </c>
      <c r="T357" s="8">
        <v>-370078000000</v>
      </c>
      <c r="U357" s="8">
        <v>-358018000000</v>
      </c>
      <c r="V357" s="8">
        <v>-537073000000</v>
      </c>
      <c r="W357" s="8">
        <v>-323277000000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103232000000</v>
      </c>
      <c r="C360" s="8">
        <v>-23405000000</v>
      </c>
      <c r="D360" s="8">
        <v>32233000000</v>
      </c>
      <c r="E360" s="8">
        <v>-5587000000</v>
      </c>
      <c r="F360" s="8">
        <v>8707000000</v>
      </c>
      <c r="G360" s="8">
        <v>29267000000</v>
      </c>
      <c r="H360" s="8">
        <v>-11259000000</v>
      </c>
      <c r="I360" s="8">
        <v>17771000000</v>
      </c>
      <c r="J360" s="8">
        <v>-152679000000</v>
      </c>
      <c r="K360" s="8">
        <v>-95678000000</v>
      </c>
      <c r="L360" s="8">
        <v>-28535000000</v>
      </c>
      <c r="M360" s="8">
        <v>-15779000000</v>
      </c>
      <c r="N360" s="8">
        <v>61654000000</v>
      </c>
      <c r="O360" s="8">
        <v>134965000000</v>
      </c>
      <c r="P360" s="8">
        <v>27787000000</v>
      </c>
      <c r="Q360" s="8">
        <v>127725000000</v>
      </c>
      <c r="R360" s="8">
        <v>92559000000</v>
      </c>
      <c r="S360" s="8">
        <v>73326000000</v>
      </c>
      <c r="T360" s="8">
        <v>132331000000</v>
      </c>
      <c r="U360" s="8">
        <v>111482000000</v>
      </c>
      <c r="V360" s="8">
        <v>69254000000</v>
      </c>
      <c r="W360" s="8">
        <v>84597000000</v>
      </c>
    </row>
    <row r="361" spans="1:23" x14ac:dyDescent="0.35">
      <c r="A361" s="9" t="s">
        <v>381</v>
      </c>
      <c r="B361" s="5">
        <v>162514000000</v>
      </c>
      <c r="C361" s="8">
        <v>63248000000</v>
      </c>
      <c r="D361" s="8">
        <v>36272000000</v>
      </c>
      <c r="E361" s="8">
        <v>12087000000</v>
      </c>
      <c r="F361" s="8">
        <v>11145000000</v>
      </c>
      <c r="G361" s="8">
        <v>72279000000</v>
      </c>
      <c r="H361" s="8">
        <v>123000000</v>
      </c>
      <c r="I361" s="8">
        <v>5318000000</v>
      </c>
      <c r="J361" s="8">
        <v>14194000000</v>
      </c>
      <c r="K361" s="8">
        <v>89106000000</v>
      </c>
      <c r="L361" s="8">
        <v>126552000000</v>
      </c>
      <c r="M361" s="8">
        <v>93691000000</v>
      </c>
      <c r="N361" s="8">
        <v>113698000000</v>
      </c>
      <c r="O361" s="8">
        <v>233298000000</v>
      </c>
      <c r="P361" s="8">
        <v>226837000000</v>
      </c>
      <c r="Q361" s="8">
        <v>198638000000</v>
      </c>
      <c r="R361" s="8">
        <v>152857000000</v>
      </c>
      <c r="S361" s="8">
        <v>250168000000</v>
      </c>
      <c r="T361" s="8">
        <v>261928000000</v>
      </c>
      <c r="U361" s="8">
        <v>140475000000</v>
      </c>
      <c r="V361" s="8">
        <v>92425000000</v>
      </c>
      <c r="W361" s="8">
        <v>98043000000</v>
      </c>
    </row>
    <row r="362" spans="1:23" x14ac:dyDescent="0.35">
      <c r="A362" s="9" t="s">
        <v>382</v>
      </c>
      <c r="B362" s="5">
        <v>-59282000000</v>
      </c>
      <c r="C362" s="8">
        <v>-86653000000</v>
      </c>
      <c r="D362" s="8">
        <v>-4039000000</v>
      </c>
      <c r="E362" s="8">
        <v>-17674000000</v>
      </c>
      <c r="F362" s="8">
        <v>-2438000000</v>
      </c>
      <c r="G362" s="8">
        <v>-43012000000</v>
      </c>
      <c r="H362" s="8">
        <v>-11952000000</v>
      </c>
      <c r="I362" s="8">
        <v>-45653000000</v>
      </c>
      <c r="J362" s="8">
        <v>-166873000000</v>
      </c>
      <c r="K362" s="8">
        <v>-129775000000</v>
      </c>
      <c r="L362" s="8">
        <v>-179485000000</v>
      </c>
      <c r="M362" s="8">
        <v>-88290000000</v>
      </c>
      <c r="N362" s="8">
        <v>-49812000000</v>
      </c>
      <c r="O362" s="8">
        <v>-95451000000</v>
      </c>
      <c r="P362" s="8">
        <v>-196886000000</v>
      </c>
      <c r="Q362" s="8">
        <v>-86779000000</v>
      </c>
      <c r="R362" s="8">
        <v>-45422000000</v>
      </c>
      <c r="S362" s="8">
        <v>-178847000000</v>
      </c>
      <c r="T362" s="8">
        <v>-128236000000</v>
      </c>
      <c r="U362" s="8">
        <v>-26388000000</v>
      </c>
      <c r="V362" s="8">
        <v>-26396000000</v>
      </c>
      <c r="W362" s="8">
        <v>-13327000000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570000000</v>
      </c>
      <c r="I363" s="8">
        <v>58106000000</v>
      </c>
      <c r="J363" s="8">
        <v>0</v>
      </c>
      <c r="K363" s="8">
        <v>-55009000000</v>
      </c>
      <c r="L363" s="8">
        <v>24398000000</v>
      </c>
      <c r="M363" s="8">
        <v>-21180000000</v>
      </c>
      <c r="N363" s="8">
        <v>-2232000000</v>
      </c>
      <c r="O363" s="8">
        <v>-2882000000</v>
      </c>
      <c r="P363" s="8">
        <v>-2164000000</v>
      </c>
      <c r="Q363" s="8">
        <v>15866000000</v>
      </c>
      <c r="R363" s="8">
        <v>-14876000000</v>
      </c>
      <c r="S363" s="8">
        <v>2005000000</v>
      </c>
      <c r="T363" s="8">
        <v>-1361000000</v>
      </c>
      <c r="U363" s="8">
        <v>-2605000000</v>
      </c>
      <c r="V363" s="8">
        <v>3225000000</v>
      </c>
      <c r="W363" s="8">
        <v>-119000000</v>
      </c>
    </row>
    <row r="364" spans="1:23" x14ac:dyDescent="0.35">
      <c r="A364" s="12" t="s">
        <v>384</v>
      </c>
      <c r="B364" s="5">
        <v>646934000000</v>
      </c>
      <c r="C364" s="8">
        <v>1073030000000</v>
      </c>
      <c r="D364" s="8">
        <v>247528000000</v>
      </c>
      <c r="E364" s="8">
        <v>634737000000</v>
      </c>
      <c r="F364" s="8">
        <v>74200000000</v>
      </c>
      <c r="G364" s="8">
        <v>-30632000000</v>
      </c>
      <c r="H364" s="8">
        <v>-106393000000</v>
      </c>
      <c r="I364" s="8">
        <v>156659000000</v>
      </c>
      <c r="J364" s="8">
        <v>593985000000</v>
      </c>
      <c r="K364" s="8">
        <v>-218698000000</v>
      </c>
      <c r="L364" s="8">
        <v>331768000000</v>
      </c>
      <c r="M364" s="8">
        <v>306408000000</v>
      </c>
      <c r="N364" s="8">
        <v>554701000000</v>
      </c>
      <c r="O364" s="8">
        <v>611531000000</v>
      </c>
      <c r="P364" s="8">
        <v>500764000000</v>
      </c>
      <c r="Q364" s="8">
        <v>203813000000</v>
      </c>
      <c r="R364" s="8">
        <v>235223000000</v>
      </c>
      <c r="S364" s="8">
        <v>557197000000</v>
      </c>
      <c r="T364" s="8">
        <v>647694000000</v>
      </c>
      <c r="U364" s="8">
        <v>445702000000</v>
      </c>
      <c r="V364" s="8">
        <v>86393000000</v>
      </c>
      <c r="W364" s="8">
        <v>63970000000</v>
      </c>
    </row>
    <row r="365" spans="1:23" x14ac:dyDescent="0.35">
      <c r="A365" s="9" t="s">
        <v>385</v>
      </c>
      <c r="B365" s="5">
        <v>796473000000</v>
      </c>
      <c r="C365" s="8">
        <v>1294290000000</v>
      </c>
      <c r="D365" s="8">
        <v>1098157000000</v>
      </c>
      <c r="E365" s="8">
        <v>835414000000</v>
      </c>
      <c r="F365" s="8">
        <v>308206000000</v>
      </c>
      <c r="G365" s="8">
        <v>309692000000</v>
      </c>
      <c r="H365" s="8">
        <v>-39419000000</v>
      </c>
      <c r="I365" s="8">
        <v>276520000000</v>
      </c>
      <c r="J365" s="8">
        <v>347260000000</v>
      </c>
      <c r="K365" s="8">
        <v>343368000000</v>
      </c>
      <c r="L365" s="8">
        <v>607127000000</v>
      </c>
      <c r="M365" s="8">
        <v>478047000000</v>
      </c>
      <c r="N365" s="8">
        <v>673228000000</v>
      </c>
      <c r="O365" s="8">
        <v>881262000000</v>
      </c>
      <c r="P365" s="8">
        <v>758336000000</v>
      </c>
      <c r="Q365" s="8">
        <v>553525000000</v>
      </c>
      <c r="R365" s="8">
        <v>217227000000</v>
      </c>
      <c r="S365" s="8">
        <v>1034788000000</v>
      </c>
      <c r="T365" s="8">
        <v>713380000000</v>
      </c>
      <c r="U365" s="8">
        <v>454548000000</v>
      </c>
      <c r="V365" s="8">
        <v>148231000000</v>
      </c>
      <c r="W365" s="8">
        <v>210099000000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-129891000000</v>
      </c>
      <c r="C367" s="8">
        <v>-204138000000</v>
      </c>
      <c r="D367" s="8">
        <v>-837460000000</v>
      </c>
      <c r="E367" s="8">
        <v>-217383000000</v>
      </c>
      <c r="F367" s="8">
        <v>-234423000000</v>
      </c>
      <c r="G367" s="8">
        <v>-354068000000</v>
      </c>
      <c r="H367" s="8">
        <v>-403240000000</v>
      </c>
      <c r="I367" s="8">
        <v>-211859000000</v>
      </c>
      <c r="J367" s="8">
        <v>-153339000000</v>
      </c>
      <c r="K367" s="8">
        <v>-59711000000</v>
      </c>
      <c r="L367" s="8">
        <v>-173986000000</v>
      </c>
      <c r="M367" s="8">
        <v>-40076000000</v>
      </c>
      <c r="N367" s="8">
        <v>-191396000000</v>
      </c>
      <c r="O367" s="8">
        <v>-107235000000</v>
      </c>
      <c r="P367" s="8">
        <v>-359011000000</v>
      </c>
      <c r="Q367" s="8">
        <v>-184730000000</v>
      </c>
      <c r="R367" s="8">
        <v>-146877000000</v>
      </c>
      <c r="S367" s="8">
        <v>-296134000000</v>
      </c>
      <c r="T367" s="8">
        <v>-168256000000</v>
      </c>
      <c r="U367" s="8">
        <v>-91806000000</v>
      </c>
      <c r="V367" s="8">
        <v>-38239000000</v>
      </c>
      <c r="W367" s="8">
        <v>-27193000000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-25046000000</v>
      </c>
      <c r="C369" s="8">
        <v>12861000000</v>
      </c>
      <c r="D369" s="8">
        <v>32032000000</v>
      </c>
      <c r="E369" s="8">
        <v>-13425000000</v>
      </c>
      <c r="F369" s="8">
        <v>-5219000000</v>
      </c>
      <c r="G369" s="8">
        <v>5801000000</v>
      </c>
      <c r="H369" s="8">
        <v>-18590000000</v>
      </c>
      <c r="I369" s="8">
        <v>43953000000</v>
      </c>
      <c r="J369" s="8">
        <v>396320000000</v>
      </c>
      <c r="K369" s="8">
        <v>-73572000000</v>
      </c>
      <c r="L369" s="8">
        <v>-132193000000</v>
      </c>
      <c r="M369" s="8">
        <v>-128602000000</v>
      </c>
      <c r="N369" s="8">
        <v>-34131000000</v>
      </c>
      <c r="O369" s="8">
        <v>-15907000000</v>
      </c>
      <c r="P369" s="8">
        <v>-17142000000</v>
      </c>
      <c r="Q369" s="8">
        <v>-27750000000</v>
      </c>
      <c r="R369" s="8">
        <v>163796000000</v>
      </c>
      <c r="S369" s="8">
        <v>-188535000000</v>
      </c>
      <c r="T369" s="8">
        <v>102570000000</v>
      </c>
      <c r="U369" s="8">
        <v>133528000000</v>
      </c>
      <c r="V369" s="8">
        <v>-130903000000</v>
      </c>
      <c r="W369" s="8">
        <v>-11632000000</v>
      </c>
    </row>
    <row r="370" spans="1:23" ht="21.5" x14ac:dyDescent="0.35">
      <c r="A370" s="9" t="s">
        <v>390</v>
      </c>
      <c r="B370" s="5">
        <v>5398000000</v>
      </c>
      <c r="C370" s="8">
        <v>-29983000000</v>
      </c>
      <c r="D370" s="8">
        <v>-45201000000</v>
      </c>
      <c r="E370" s="8">
        <v>30131000000</v>
      </c>
      <c r="F370" s="8">
        <v>5636000000</v>
      </c>
      <c r="G370" s="8">
        <v>7943000000</v>
      </c>
      <c r="H370" s="8">
        <v>354856000000</v>
      </c>
      <c r="I370" s="8">
        <v>48045000000</v>
      </c>
      <c r="J370" s="8">
        <v>3744000000</v>
      </c>
      <c r="K370" s="8">
        <v>-428783000000</v>
      </c>
      <c r="L370" s="8">
        <v>30820000000</v>
      </c>
      <c r="M370" s="8">
        <v>-2961000000</v>
      </c>
      <c r="N370" s="8">
        <v>107000000000</v>
      </c>
      <c r="O370" s="8">
        <v>-146589000000</v>
      </c>
      <c r="P370" s="8">
        <v>118581000000</v>
      </c>
      <c r="Q370" s="8">
        <v>-137232000000</v>
      </c>
      <c r="R370" s="8">
        <v>1077000000</v>
      </c>
      <c r="S370" s="8">
        <v>7078000000</v>
      </c>
      <c r="T370" s="8">
        <v>0</v>
      </c>
      <c r="U370" s="8">
        <v>-50568000000</v>
      </c>
      <c r="V370" s="8">
        <v>107304000000</v>
      </c>
      <c r="W370" s="8">
        <v>-107304000000</v>
      </c>
    </row>
    <row r="371" spans="1:23" x14ac:dyDescent="0.35">
      <c r="A371" s="12" t="s">
        <v>391</v>
      </c>
      <c r="B371" s="5">
        <v>3948974000000</v>
      </c>
      <c r="C371" s="8">
        <v>3249136000000</v>
      </c>
      <c r="D371" s="8">
        <v>3610089000000</v>
      </c>
      <c r="E371" s="8">
        <v>3630731000000</v>
      </c>
      <c r="F371" s="8">
        <v>2868890000000</v>
      </c>
      <c r="G371" s="8">
        <v>3142086000000</v>
      </c>
      <c r="H371" s="8">
        <v>3989840000000</v>
      </c>
      <c r="I371" s="8">
        <v>3014021000000</v>
      </c>
      <c r="J371" s="8">
        <v>3285837000000</v>
      </c>
      <c r="K371" s="8">
        <v>3002664000000</v>
      </c>
      <c r="L371" s="8">
        <v>3391848000000</v>
      </c>
      <c r="M371" s="8">
        <v>2627889000000</v>
      </c>
      <c r="N371" s="8">
        <v>2590526000000</v>
      </c>
      <c r="O371" s="8">
        <v>2563083000000</v>
      </c>
      <c r="P371" s="8">
        <v>2410993000000</v>
      </c>
      <c r="Q371" s="8">
        <v>2489180000000</v>
      </c>
      <c r="R371" s="8">
        <v>1697493000000</v>
      </c>
      <c r="S371" s="8">
        <v>2137714000000</v>
      </c>
      <c r="T371" s="8">
        <v>2336823000000</v>
      </c>
      <c r="U371" s="8">
        <v>1794313000000</v>
      </c>
      <c r="V371" s="8">
        <v>1573878000000</v>
      </c>
      <c r="W371" s="8">
        <v>1607495000000</v>
      </c>
    </row>
    <row r="372" spans="1:23" x14ac:dyDescent="0.35">
      <c r="A372" s="9" t="s">
        <v>392</v>
      </c>
      <c r="B372" s="5">
        <v>57312000000</v>
      </c>
      <c r="C372" s="8">
        <v>51336000000</v>
      </c>
      <c r="D372" s="8">
        <v>51148000000</v>
      </c>
      <c r="E372" s="8">
        <v>57300000000</v>
      </c>
      <c r="F372" s="8">
        <v>69151000000</v>
      </c>
      <c r="G372" s="8">
        <v>65415000000</v>
      </c>
      <c r="H372" s="8">
        <v>57582000000</v>
      </c>
      <c r="I372" s="8">
        <v>43148000000</v>
      </c>
      <c r="J372" s="8">
        <v>46428000000</v>
      </c>
      <c r="K372" s="8">
        <v>40213000000</v>
      </c>
      <c r="L372" s="8">
        <v>43128000000</v>
      </c>
      <c r="M372" s="8">
        <v>32793000000</v>
      </c>
      <c r="N372" s="8">
        <v>35422000000</v>
      </c>
      <c r="O372" s="8">
        <v>35297000000</v>
      </c>
      <c r="P372" s="8">
        <v>26125000000</v>
      </c>
      <c r="Q372" s="8">
        <v>27019000000</v>
      </c>
      <c r="R372" s="8">
        <v>34094000000</v>
      </c>
      <c r="S372" s="8">
        <v>33511000000</v>
      </c>
      <c r="T372" s="8">
        <v>26189000000</v>
      </c>
      <c r="U372" s="8">
        <v>24223000000</v>
      </c>
      <c r="V372" s="8">
        <v>31838000000</v>
      </c>
      <c r="W372" s="8">
        <v>30859000000</v>
      </c>
    </row>
    <row r="373" spans="1:23" x14ac:dyDescent="0.35">
      <c r="A373" s="9" t="s">
        <v>393</v>
      </c>
      <c r="B373" s="5">
        <v>1940656000000</v>
      </c>
      <c r="C373" s="8">
        <v>1704561000000</v>
      </c>
      <c r="D373" s="8">
        <v>1674027000000</v>
      </c>
      <c r="E373" s="8">
        <v>1674973000000</v>
      </c>
      <c r="F373" s="8">
        <v>1525203000000</v>
      </c>
      <c r="G373" s="8">
        <v>1699366000000</v>
      </c>
      <c r="H373" s="8">
        <v>1610373000000</v>
      </c>
      <c r="I373" s="8">
        <v>1523667000000</v>
      </c>
      <c r="J373" s="8">
        <v>1731415000000</v>
      </c>
      <c r="K373" s="8">
        <v>1650030000000</v>
      </c>
      <c r="L373" s="8">
        <v>1632664000000</v>
      </c>
      <c r="M373" s="8">
        <v>1558398000000</v>
      </c>
      <c r="N373" s="8">
        <v>1665898000000</v>
      </c>
      <c r="O373" s="8">
        <v>1508519000000</v>
      </c>
      <c r="P373" s="8">
        <v>1406828000000</v>
      </c>
      <c r="Q373" s="8">
        <v>1320106000000</v>
      </c>
      <c r="R373" s="8">
        <v>1196476000000</v>
      </c>
      <c r="S373" s="8">
        <v>1259154000000</v>
      </c>
      <c r="T373" s="8">
        <v>1246531000000</v>
      </c>
      <c r="U373" s="8">
        <v>1055163000000</v>
      </c>
      <c r="V373" s="8">
        <v>1006334000000</v>
      </c>
      <c r="W373" s="8">
        <v>953630000000</v>
      </c>
    </row>
    <row r="374" spans="1:23" x14ac:dyDescent="0.35">
      <c r="A374" s="10" t="s">
        <v>394</v>
      </c>
      <c r="B374" s="5">
        <v>1940656000000</v>
      </c>
      <c r="C374" s="8">
        <v>1704561000000</v>
      </c>
      <c r="D374" s="8">
        <v>1674027000000</v>
      </c>
      <c r="E374" s="8">
        <v>1674973000000</v>
      </c>
      <c r="F374" s="8">
        <v>1525203000000</v>
      </c>
      <c r="G374" s="8">
        <v>1699366000000</v>
      </c>
      <c r="H374" s="8">
        <v>1610373000000</v>
      </c>
      <c r="I374" s="8">
        <v>1523667000000</v>
      </c>
      <c r="J374" s="8">
        <v>1731415000000</v>
      </c>
      <c r="K374" s="8">
        <v>1650030000000</v>
      </c>
      <c r="L374" s="8">
        <v>1632664000000</v>
      </c>
      <c r="M374" s="8">
        <v>1558398000000</v>
      </c>
      <c r="N374" s="8">
        <v>1665898000000</v>
      </c>
      <c r="O374" s="8">
        <v>1508519000000</v>
      </c>
      <c r="P374" s="8">
        <v>1406828000000</v>
      </c>
      <c r="Q374" s="8">
        <v>1320106000000</v>
      </c>
      <c r="R374" s="8">
        <v>1196476000000</v>
      </c>
      <c r="S374" s="8">
        <v>1259154000000</v>
      </c>
      <c r="T374" s="8">
        <v>1246531000000</v>
      </c>
      <c r="U374" s="8">
        <v>1055163000000</v>
      </c>
      <c r="V374" s="8">
        <v>1006334000000</v>
      </c>
      <c r="W374" s="8">
        <v>953630000000</v>
      </c>
    </row>
    <row r="375" spans="1:23" x14ac:dyDescent="0.35">
      <c r="A375" s="10" t="s">
        <v>395</v>
      </c>
      <c r="B375" s="5">
        <v>0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</row>
    <row r="376" spans="1:23" x14ac:dyDescent="0.35">
      <c r="A376" s="10" t="s">
        <v>396</v>
      </c>
      <c r="B376" s="5">
        <v>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</row>
    <row r="379" spans="1:23" x14ac:dyDescent="0.35">
      <c r="A379" s="9" t="s">
        <v>399</v>
      </c>
      <c r="B379" s="5">
        <v>930959000000</v>
      </c>
      <c r="C379" s="8">
        <v>786375000000</v>
      </c>
      <c r="D379" s="8">
        <v>1012106000000</v>
      </c>
      <c r="E379" s="8">
        <v>722471000000</v>
      </c>
      <c r="F379" s="8">
        <v>957180000000</v>
      </c>
      <c r="G379" s="8">
        <v>480273000000</v>
      </c>
      <c r="H379" s="8">
        <v>1204923000000</v>
      </c>
      <c r="I379" s="8">
        <v>396676000000</v>
      </c>
      <c r="J379" s="8">
        <v>434475000000</v>
      </c>
      <c r="K379" s="8">
        <v>401729000000</v>
      </c>
      <c r="L379" s="8">
        <v>634402000000</v>
      </c>
      <c r="M379" s="8">
        <v>363227000000</v>
      </c>
      <c r="N379" s="8">
        <v>330325000000</v>
      </c>
      <c r="O379" s="8">
        <v>315229000000</v>
      </c>
      <c r="P379" s="8">
        <v>381143000000</v>
      </c>
      <c r="Q379" s="8">
        <v>296500000000</v>
      </c>
      <c r="R379" s="8">
        <v>217595000000</v>
      </c>
      <c r="S379" s="8">
        <v>313829000000</v>
      </c>
      <c r="T379" s="8">
        <v>281526000000</v>
      </c>
      <c r="U379" s="8">
        <v>198264000000</v>
      </c>
      <c r="V379" s="8">
        <v>264228000000</v>
      </c>
      <c r="W379" s="8">
        <v>246512000000</v>
      </c>
    </row>
    <row r="380" spans="1:23" x14ac:dyDescent="0.35">
      <c r="A380" s="10" t="s">
        <v>400</v>
      </c>
      <c r="B380" s="5">
        <v>367835000000</v>
      </c>
      <c r="C380" s="8">
        <v>352450000000</v>
      </c>
      <c r="D380" s="8">
        <v>322472000000</v>
      </c>
      <c r="E380" s="8">
        <v>299226000000</v>
      </c>
      <c r="F380" s="8">
        <v>345030000000</v>
      </c>
      <c r="G380" s="8">
        <v>249212000000</v>
      </c>
      <c r="H380" s="8">
        <v>239580000000</v>
      </c>
      <c r="I380" s="8">
        <v>176708000000</v>
      </c>
      <c r="J380" s="8">
        <v>171181000000</v>
      </c>
      <c r="K380" s="8">
        <v>169700000000</v>
      </c>
      <c r="L380" s="8">
        <v>225192000000</v>
      </c>
      <c r="M380" s="8">
        <v>144352000000</v>
      </c>
      <c r="N380" s="8">
        <v>136927000000</v>
      </c>
      <c r="O380" s="8">
        <v>102715000000</v>
      </c>
      <c r="P380" s="8">
        <v>134868000000</v>
      </c>
      <c r="Q380" s="8">
        <v>93457000000</v>
      </c>
      <c r="R380" s="8">
        <v>82071000000</v>
      </c>
      <c r="S380" s="8">
        <v>76326000000</v>
      </c>
      <c r="T380" s="8">
        <v>61134000000</v>
      </c>
      <c r="U380" s="8">
        <v>47261000000</v>
      </c>
      <c r="V380" s="8">
        <v>77974000000</v>
      </c>
      <c r="W380" s="8">
        <v>68617000000</v>
      </c>
    </row>
    <row r="381" spans="1:23" x14ac:dyDescent="0.35">
      <c r="A381" s="10" t="s">
        <v>401</v>
      </c>
      <c r="B381" s="5">
        <v>563124000000</v>
      </c>
      <c r="C381" s="8">
        <v>433925000000</v>
      </c>
      <c r="D381" s="8">
        <v>689634000000</v>
      </c>
      <c r="E381" s="8">
        <v>423245000000</v>
      </c>
      <c r="F381" s="8">
        <v>612150000000</v>
      </c>
      <c r="G381" s="8">
        <v>231061000000</v>
      </c>
      <c r="H381" s="8">
        <v>965343000000</v>
      </c>
      <c r="I381" s="8">
        <v>219968000000</v>
      </c>
      <c r="J381" s="8">
        <v>263294000000</v>
      </c>
      <c r="K381" s="8">
        <v>232029000000</v>
      </c>
      <c r="L381" s="8">
        <v>409210000000</v>
      </c>
      <c r="M381" s="8">
        <v>218875000000</v>
      </c>
      <c r="N381" s="8">
        <v>193398000000</v>
      </c>
      <c r="O381" s="8">
        <v>212514000000</v>
      </c>
      <c r="P381" s="8">
        <v>246275000000</v>
      </c>
      <c r="Q381" s="8">
        <v>203043000000</v>
      </c>
      <c r="R381" s="8">
        <v>135524000000</v>
      </c>
      <c r="S381" s="8">
        <v>237503000000</v>
      </c>
      <c r="T381" s="8">
        <v>220392000000</v>
      </c>
      <c r="U381" s="8">
        <v>151003000000</v>
      </c>
      <c r="V381" s="8">
        <v>186254000000</v>
      </c>
      <c r="W381" s="8">
        <v>177895000000</v>
      </c>
    </row>
    <row r="382" spans="1:23" x14ac:dyDescent="0.35">
      <c r="A382" s="9" t="s">
        <v>402</v>
      </c>
      <c r="B382" s="5">
        <v>455597000000</v>
      </c>
      <c r="C382" s="8">
        <v>347989000000</v>
      </c>
      <c r="D382" s="8">
        <v>174830000000</v>
      </c>
      <c r="E382" s="8">
        <v>740428000000</v>
      </c>
      <c r="F382" s="8">
        <v>-13634000000</v>
      </c>
      <c r="G382" s="8">
        <v>506660000000</v>
      </c>
      <c r="H382" s="8">
        <v>800046000000</v>
      </c>
      <c r="I382" s="8">
        <v>547083000000</v>
      </c>
      <c r="J382" s="8">
        <v>619817000000</v>
      </c>
      <c r="K382" s="8">
        <v>605265000000</v>
      </c>
      <c r="L382" s="8">
        <v>630231000000</v>
      </c>
      <c r="M382" s="8">
        <v>365617000000</v>
      </c>
      <c r="N382" s="8">
        <v>334213000000</v>
      </c>
      <c r="O382" s="8">
        <v>498604000000</v>
      </c>
      <c r="P382" s="8">
        <v>279713000000</v>
      </c>
      <c r="Q382" s="8">
        <v>524680000000</v>
      </c>
      <c r="R382" s="8">
        <v>74251000000</v>
      </c>
      <c r="S382" s="8">
        <v>307993000000</v>
      </c>
      <c r="T382" s="8">
        <v>514002000000</v>
      </c>
      <c r="U382" s="8">
        <v>286032000000</v>
      </c>
      <c r="V382" s="8">
        <v>109993000000</v>
      </c>
      <c r="W382" s="8">
        <v>222016000000</v>
      </c>
    </row>
    <row r="383" spans="1:23" x14ac:dyDescent="0.35">
      <c r="A383" s="9" t="s">
        <v>403</v>
      </c>
      <c r="B383" s="5">
        <v>130149000000</v>
      </c>
      <c r="C383" s="8">
        <v>120446000000</v>
      </c>
      <c r="D383" s="8">
        <v>115952000000</v>
      </c>
      <c r="E383" s="8">
        <v>111091000000</v>
      </c>
      <c r="F383" s="8">
        <v>105246000000</v>
      </c>
      <c r="G383" s="8">
        <v>90284000000</v>
      </c>
      <c r="H383" s="8">
        <v>84471000000</v>
      </c>
      <c r="I383" s="8">
        <v>87789000000</v>
      </c>
      <c r="J383" s="8">
        <v>90350000000</v>
      </c>
      <c r="K383" s="8">
        <v>84517000000</v>
      </c>
      <c r="L383" s="8">
        <v>80836000000</v>
      </c>
      <c r="M383" s="8">
        <v>81372000000</v>
      </c>
      <c r="N383" s="8">
        <v>77793000000</v>
      </c>
      <c r="O383" s="8">
        <v>73726000000</v>
      </c>
      <c r="P383" s="8">
        <v>71002000000</v>
      </c>
      <c r="Q383" s="8">
        <v>68839000000</v>
      </c>
      <c r="R383" s="8">
        <v>66200000000</v>
      </c>
      <c r="S383" s="8">
        <v>61483000000</v>
      </c>
      <c r="T383" s="8">
        <v>60568000000</v>
      </c>
      <c r="U383" s="8">
        <v>59558000000</v>
      </c>
      <c r="V383" s="8">
        <v>56242000000</v>
      </c>
      <c r="W383" s="8">
        <v>52463000000</v>
      </c>
    </row>
    <row r="384" spans="1:23" ht="21.5" x14ac:dyDescent="0.35">
      <c r="A384" s="9" t="s">
        <v>404</v>
      </c>
      <c r="B384" s="5">
        <v>-1430000000</v>
      </c>
      <c r="C384" s="8">
        <v>2063000000</v>
      </c>
      <c r="D384" s="8">
        <v>10000000</v>
      </c>
      <c r="E384" s="8">
        <v>6000000</v>
      </c>
      <c r="F384" s="8">
        <v>-27000000</v>
      </c>
      <c r="G384" s="8">
        <v>566000000</v>
      </c>
      <c r="H384" s="8">
        <v>1348000000</v>
      </c>
      <c r="I384" s="8">
        <v>1000000</v>
      </c>
      <c r="J384" s="8">
        <v>55000000</v>
      </c>
      <c r="K384" s="8">
        <v>0</v>
      </c>
      <c r="L384" s="8">
        <v>-39650000000</v>
      </c>
      <c r="M384" s="8">
        <v>14601000000</v>
      </c>
      <c r="N384" s="8">
        <v>536000000</v>
      </c>
      <c r="O384" s="8">
        <v>0</v>
      </c>
      <c r="P384" s="8">
        <v>1288000000</v>
      </c>
      <c r="Q384" s="8">
        <v>9675000000</v>
      </c>
      <c r="R384" s="8">
        <v>0</v>
      </c>
      <c r="S384" s="8">
        <v>60000000</v>
      </c>
      <c r="T384" s="8">
        <v>0</v>
      </c>
      <c r="U384" s="8">
        <v>24276000000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435731000000</v>
      </c>
      <c r="C386" s="8">
        <v>236366000000</v>
      </c>
      <c r="D386" s="8">
        <v>582016000000</v>
      </c>
      <c r="E386" s="8">
        <v>324462000000</v>
      </c>
      <c r="F386" s="8">
        <v>225771000000</v>
      </c>
      <c r="G386" s="8">
        <v>299522000000</v>
      </c>
      <c r="H386" s="8">
        <v>231097000000</v>
      </c>
      <c r="I386" s="8">
        <v>415657000000</v>
      </c>
      <c r="J386" s="8">
        <v>363297000000</v>
      </c>
      <c r="K386" s="8">
        <v>220910000000</v>
      </c>
      <c r="L386" s="8">
        <v>410237000000</v>
      </c>
      <c r="M386" s="8">
        <v>211881000000</v>
      </c>
      <c r="N386" s="8">
        <v>146339000000</v>
      </c>
      <c r="O386" s="8">
        <v>131708000000</v>
      </c>
      <c r="P386" s="8">
        <v>244894000000</v>
      </c>
      <c r="Q386" s="8">
        <v>242361000000</v>
      </c>
      <c r="R386" s="8">
        <v>108877000000</v>
      </c>
      <c r="S386" s="8">
        <v>161684000000</v>
      </c>
      <c r="T386" s="8">
        <v>208007000000</v>
      </c>
      <c r="U386" s="8">
        <v>146797000000</v>
      </c>
      <c r="V386" s="8">
        <v>105243000000</v>
      </c>
      <c r="W386" s="8">
        <v>102015000000</v>
      </c>
    </row>
    <row r="387" spans="1:23" x14ac:dyDescent="0.35">
      <c r="A387" s="15" t="s">
        <v>407</v>
      </c>
      <c r="B387" s="5">
        <v>4142658000000</v>
      </c>
      <c r="C387" s="8">
        <v>8967611000000</v>
      </c>
      <c r="D387" s="8">
        <v>4432778000000</v>
      </c>
      <c r="E387" s="8">
        <v>5130241000000</v>
      </c>
      <c r="F387" s="8">
        <v>1719515000000</v>
      </c>
      <c r="G387" s="8">
        <v>78555000000</v>
      </c>
      <c r="H387" s="8">
        <v>961034000000</v>
      </c>
      <c r="I387" s="8">
        <v>1434528000000</v>
      </c>
      <c r="J387" s="8">
        <v>831875000000</v>
      </c>
      <c r="K387" s="8">
        <v>3699101000000</v>
      </c>
      <c r="L387" s="8">
        <v>5070812000000</v>
      </c>
      <c r="M387" s="8">
        <v>6080683000000</v>
      </c>
      <c r="N387" s="8">
        <v>7579192000000</v>
      </c>
      <c r="O387" s="8">
        <v>5509124000000</v>
      </c>
      <c r="P387" s="8">
        <v>8347576000000</v>
      </c>
      <c r="Q387" s="8">
        <v>10054880000000</v>
      </c>
      <c r="R387" s="8">
        <v>9340287000000</v>
      </c>
      <c r="S387" s="8">
        <v>10436754000000</v>
      </c>
      <c r="T387" s="8">
        <v>10041556000000</v>
      </c>
      <c r="U387" s="8">
        <v>6977978000000</v>
      </c>
      <c r="V387" s="8">
        <v>3143477000000</v>
      </c>
      <c r="W387" s="8">
        <v>5448576000000</v>
      </c>
    </row>
    <row r="388" spans="1:23" x14ac:dyDescent="0.35">
      <c r="A388" s="16" t="s">
        <v>408</v>
      </c>
      <c r="B388" s="5">
        <v>4142658000000</v>
      </c>
      <c r="C388" s="8">
        <v>8967611000000</v>
      </c>
      <c r="D388" s="8">
        <v>4432778000000</v>
      </c>
      <c r="E388" s="8">
        <v>5130241000000</v>
      </c>
      <c r="F388" s="8">
        <v>1719515000000</v>
      </c>
      <c r="G388" s="8">
        <v>78555000000</v>
      </c>
      <c r="H388" s="8">
        <v>961034000000</v>
      </c>
      <c r="I388" s="8">
        <v>1435098000000</v>
      </c>
      <c r="J388" s="8">
        <v>890551000000</v>
      </c>
      <c r="K388" s="8">
        <v>3757777000000</v>
      </c>
      <c r="L388" s="8">
        <v>5074479000000</v>
      </c>
      <c r="M388" s="8">
        <v>6116848000000</v>
      </c>
      <c r="N388" s="8">
        <v>7594177000000</v>
      </c>
      <c r="O388" s="8">
        <v>5521877000000</v>
      </c>
      <c r="P388" s="8">
        <v>8357447000000</v>
      </c>
      <c r="Q388" s="8">
        <v>10063292000000</v>
      </c>
      <c r="R388" s="8">
        <v>9364565000000</v>
      </c>
      <c r="S388" s="8">
        <v>10446156000000</v>
      </c>
      <c r="T388" s="8">
        <v>10052963000000</v>
      </c>
      <c r="U388" s="8">
        <v>6988338000000</v>
      </c>
      <c r="V388" s="8">
        <v>3151232000000</v>
      </c>
      <c r="W388" s="8">
        <v>5459556000000</v>
      </c>
    </row>
    <row r="389" spans="1:23" x14ac:dyDescent="0.35">
      <c r="A389" s="17" t="s">
        <v>409</v>
      </c>
      <c r="B389" s="5">
        <v>4142658000000</v>
      </c>
      <c r="C389" s="8">
        <v>5260346000000</v>
      </c>
      <c r="D389" s="8">
        <v>301416000000</v>
      </c>
      <c r="E389" s="8">
        <v>1981120000000</v>
      </c>
      <c r="F389" s="8">
        <v>1719515000000</v>
      </c>
      <c r="G389" s="8">
        <v>78555000000</v>
      </c>
      <c r="H389" s="8">
        <v>961034000000</v>
      </c>
      <c r="I389" s="8">
        <v>1435098000000</v>
      </c>
      <c r="J389" s="8">
        <v>890551000000</v>
      </c>
      <c r="K389" s="8">
        <v>2997875000000</v>
      </c>
      <c r="L389" s="8">
        <v>2841047000000</v>
      </c>
      <c r="M389" s="8">
        <v>3199113000000</v>
      </c>
      <c r="N389" s="8">
        <v>4357728000000</v>
      </c>
      <c r="O389" s="8">
        <v>2684100000000</v>
      </c>
      <c r="P389" s="8">
        <v>4035936000000</v>
      </c>
      <c r="Q389" s="8">
        <v>7175391000000</v>
      </c>
      <c r="R389" s="8">
        <v>8208086000000</v>
      </c>
      <c r="S389" s="8">
        <v>7428979000000</v>
      </c>
      <c r="T389" s="8">
        <v>6688778000000</v>
      </c>
      <c r="U389" s="8">
        <v>4139149000000</v>
      </c>
      <c r="V389" s="8">
        <v>536613000000</v>
      </c>
      <c r="W389" s="8">
        <v>2854289000000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128615000000</v>
      </c>
      <c r="Q390" s="8">
        <v>0</v>
      </c>
      <c r="R390" s="8">
        <v>156867000000</v>
      </c>
      <c r="S390" s="8">
        <v>0</v>
      </c>
      <c r="T390" s="8">
        <v>185821000000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3707265000000</v>
      </c>
      <c r="D391" s="8">
        <v>4131362000000</v>
      </c>
      <c r="E391" s="8">
        <v>3149121000000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759902000000</v>
      </c>
      <c r="L391" s="8">
        <v>2233432000000</v>
      </c>
      <c r="M391" s="8">
        <v>2917735000000</v>
      </c>
      <c r="N391" s="8">
        <v>3236449000000</v>
      </c>
      <c r="O391" s="8">
        <v>2837777000000</v>
      </c>
      <c r="P391" s="8">
        <v>4192896000000</v>
      </c>
      <c r="Q391" s="8">
        <v>2887901000000</v>
      </c>
      <c r="R391" s="8">
        <v>999612000000</v>
      </c>
      <c r="S391" s="8">
        <v>3017177000000</v>
      </c>
      <c r="T391" s="8">
        <v>3178364000000</v>
      </c>
      <c r="U391" s="8">
        <v>2148683000000</v>
      </c>
      <c r="V391" s="8">
        <v>1814265000000</v>
      </c>
      <c r="W391" s="8">
        <v>1455040000000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700506000000</v>
      </c>
      <c r="V392" s="8">
        <v>800354000000</v>
      </c>
      <c r="W392" s="8">
        <v>1150227000000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-570000000</v>
      </c>
      <c r="J399" s="8">
        <v>-58676000000</v>
      </c>
      <c r="K399" s="8">
        <v>-58676000000</v>
      </c>
      <c r="L399" s="8">
        <v>-3667000000</v>
      </c>
      <c r="M399" s="8">
        <v>-36165000000</v>
      </c>
      <c r="N399" s="8">
        <v>-14985000000</v>
      </c>
      <c r="O399" s="8">
        <v>-12753000000</v>
      </c>
      <c r="P399" s="8">
        <v>-9871000000</v>
      </c>
      <c r="Q399" s="8">
        <v>-8412000000</v>
      </c>
      <c r="R399" s="8">
        <v>-24278000000</v>
      </c>
      <c r="S399" s="8">
        <v>-9402000000</v>
      </c>
      <c r="T399" s="8">
        <v>-11407000000</v>
      </c>
      <c r="U399" s="8">
        <v>-10360000000</v>
      </c>
      <c r="V399" s="8">
        <v>-7755000000</v>
      </c>
      <c r="W399" s="8">
        <v>-10980000000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-570000000</v>
      </c>
      <c r="J400" s="8">
        <v>-58676000000</v>
      </c>
      <c r="K400" s="8">
        <v>-58676000000</v>
      </c>
      <c r="L400" s="8">
        <v>-3667000000</v>
      </c>
      <c r="M400" s="8">
        <v>-33835000000</v>
      </c>
      <c r="N400" s="8">
        <v>-10368000000</v>
      </c>
      <c r="O400" s="8">
        <v>-9003000000</v>
      </c>
      <c r="P400" s="8">
        <v>-9871000000</v>
      </c>
      <c r="Q400" s="8">
        <v>-6911000000</v>
      </c>
      <c r="R400" s="8">
        <v>-24278000000</v>
      </c>
      <c r="S400" s="8">
        <v>-5964000000</v>
      </c>
      <c r="T400" s="8">
        <v>-3223000000</v>
      </c>
      <c r="U400" s="8">
        <v>-608000000</v>
      </c>
      <c r="V400" s="8">
        <v>-610000000</v>
      </c>
      <c r="W400" s="8">
        <v>-812000000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-2330000000</v>
      </c>
      <c r="N401" s="8">
        <v>-4617000000</v>
      </c>
      <c r="O401" s="8">
        <v>-3750000000</v>
      </c>
      <c r="P401" s="8">
        <v>0</v>
      </c>
      <c r="Q401" s="8">
        <v>-1501000000</v>
      </c>
      <c r="R401" s="8">
        <v>0</v>
      </c>
      <c r="S401" s="8">
        <v>-3438000000</v>
      </c>
      <c r="T401" s="8">
        <v>-8184000000</v>
      </c>
      <c r="U401" s="8">
        <v>-9752000000</v>
      </c>
      <c r="V401" s="8">
        <v>-7145000000</v>
      </c>
      <c r="W401" s="8">
        <v>-10168000000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4142658000000</v>
      </c>
      <c r="C403" s="8">
        <v>8967611000000</v>
      </c>
      <c r="D403" s="8">
        <v>4432778000000</v>
      </c>
      <c r="E403" s="8">
        <v>5130241000000</v>
      </c>
      <c r="F403" s="8">
        <v>1719515000000</v>
      </c>
      <c r="G403" s="8">
        <v>78555000000</v>
      </c>
      <c r="H403" s="8">
        <v>961034000000</v>
      </c>
      <c r="I403" s="8">
        <v>1435098000000</v>
      </c>
      <c r="J403" s="8">
        <v>890551000000</v>
      </c>
      <c r="K403" s="8">
        <v>3757777000000</v>
      </c>
      <c r="L403" s="8">
        <v>5074479000000</v>
      </c>
      <c r="M403" s="8">
        <v>0</v>
      </c>
      <c r="N403" s="8">
        <v>7594177000000</v>
      </c>
      <c r="O403" s="8">
        <v>0</v>
      </c>
      <c r="P403" s="8">
        <v>0</v>
      </c>
      <c r="Q403" s="8">
        <v>0</v>
      </c>
      <c r="R403" s="8">
        <v>9364565000000</v>
      </c>
      <c r="S403" s="8">
        <v>0</v>
      </c>
      <c r="T403" s="8">
        <v>0</v>
      </c>
      <c r="U403" s="8">
        <v>0</v>
      </c>
      <c r="V403" s="8">
        <v>3151232000000</v>
      </c>
      <c r="W403" s="8">
        <v>0</v>
      </c>
    </row>
    <row r="404" spans="1:23" x14ac:dyDescent="0.35">
      <c r="A404" s="17" t="s">
        <v>424</v>
      </c>
      <c r="B404" s="5">
        <v>4142658000000</v>
      </c>
      <c r="C404" s="8">
        <v>8967611000000</v>
      </c>
      <c r="D404" s="8">
        <v>4432778000000</v>
      </c>
      <c r="E404" s="8">
        <v>5130241000000</v>
      </c>
      <c r="F404" s="8">
        <v>1719515000000</v>
      </c>
      <c r="G404" s="8">
        <v>78555000000</v>
      </c>
      <c r="H404" s="8">
        <v>961034000000</v>
      </c>
      <c r="I404" s="8">
        <v>1435098000000</v>
      </c>
      <c r="J404" s="8">
        <v>890551000000</v>
      </c>
      <c r="K404" s="8">
        <v>3757777000000</v>
      </c>
      <c r="L404" s="8">
        <v>5074479000000</v>
      </c>
      <c r="M404" s="8">
        <v>0</v>
      </c>
      <c r="N404" s="8">
        <v>7594177000000</v>
      </c>
      <c r="O404" s="8">
        <v>0</v>
      </c>
      <c r="P404" s="8">
        <v>0</v>
      </c>
      <c r="Q404" s="8">
        <v>0</v>
      </c>
      <c r="R404" s="8">
        <v>9364565000000</v>
      </c>
      <c r="S404" s="8">
        <v>0</v>
      </c>
      <c r="T404" s="8">
        <v>0</v>
      </c>
      <c r="U404" s="8">
        <v>0</v>
      </c>
      <c r="V404" s="8">
        <v>3151232000000</v>
      </c>
      <c r="W404" s="8">
        <v>0</v>
      </c>
    </row>
    <row r="405" spans="1:23" x14ac:dyDescent="0.35">
      <c r="A405" s="18" t="s">
        <v>425</v>
      </c>
      <c r="B405" s="5">
        <v>4142658000000</v>
      </c>
      <c r="C405" s="8">
        <v>5260346000000</v>
      </c>
      <c r="D405" s="8">
        <v>301416000000</v>
      </c>
      <c r="E405" s="8">
        <v>1981120000000</v>
      </c>
      <c r="F405" s="8">
        <v>1719515000000</v>
      </c>
      <c r="G405" s="8">
        <v>78555000000</v>
      </c>
      <c r="H405" s="8">
        <v>961034000000</v>
      </c>
      <c r="I405" s="8">
        <v>1435098000000</v>
      </c>
      <c r="J405" s="8">
        <v>890551000000</v>
      </c>
      <c r="K405" s="8">
        <v>3048133000000</v>
      </c>
      <c r="L405" s="8">
        <v>2841047000000</v>
      </c>
      <c r="M405" s="8">
        <v>0</v>
      </c>
      <c r="N405" s="8">
        <v>4357728000000</v>
      </c>
      <c r="O405" s="8">
        <v>0</v>
      </c>
      <c r="P405" s="8">
        <v>0</v>
      </c>
      <c r="Q405" s="8">
        <v>0</v>
      </c>
      <c r="R405" s="8">
        <v>8364952000000</v>
      </c>
      <c r="S405" s="8">
        <v>0</v>
      </c>
      <c r="T405" s="8">
        <v>0</v>
      </c>
      <c r="U405" s="8">
        <v>0</v>
      </c>
      <c r="V405" s="8">
        <v>536613000000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3707265000000</v>
      </c>
      <c r="D406" s="8">
        <v>4131362000000</v>
      </c>
      <c r="E406" s="8">
        <v>3149121000000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709644000000</v>
      </c>
      <c r="L406" s="8">
        <v>2233432000000</v>
      </c>
      <c r="M406" s="8">
        <v>0</v>
      </c>
      <c r="N406" s="8">
        <v>3236449000000</v>
      </c>
      <c r="O406" s="8">
        <v>0</v>
      </c>
      <c r="P406" s="8">
        <v>0</v>
      </c>
      <c r="Q406" s="8">
        <v>0</v>
      </c>
      <c r="R406" s="8">
        <v>999613000000</v>
      </c>
      <c r="S406" s="8">
        <v>0</v>
      </c>
      <c r="T406" s="8">
        <v>0</v>
      </c>
      <c r="U406" s="8">
        <v>0</v>
      </c>
      <c r="V406" s="8">
        <v>2614619000000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113677245000000</v>
      </c>
      <c r="C413" s="8">
        <v>131188842000000</v>
      </c>
      <c r="D413" s="8">
        <v>104993945000000</v>
      </c>
      <c r="E413" s="8">
        <v>121243204000000</v>
      </c>
      <c r="F413" s="8">
        <v>107847625000000</v>
      </c>
      <c r="G413" s="8">
        <v>99071125000000</v>
      </c>
      <c r="H413" s="8">
        <v>103651920000000</v>
      </c>
      <c r="I413" s="8">
        <v>103225630000000</v>
      </c>
      <c r="J413" s="8">
        <v>97227579000000</v>
      </c>
      <c r="K413" s="8">
        <v>120301385000000</v>
      </c>
      <c r="L413" s="8">
        <v>97586088000000</v>
      </c>
      <c r="M413" s="8">
        <v>93253518000000</v>
      </c>
      <c r="N413" s="8">
        <v>87967956000000</v>
      </c>
      <c r="O413" s="8">
        <v>85926193000000</v>
      </c>
      <c r="P413" s="8">
        <v>84447241000000</v>
      </c>
      <c r="Q413" s="8">
        <v>94911279000000</v>
      </c>
      <c r="R413" s="8">
        <v>69556147000000</v>
      </c>
      <c r="S413" s="8">
        <v>85389715000000</v>
      </c>
      <c r="T413" s="8">
        <v>66054597000000</v>
      </c>
      <c r="U413" s="8">
        <v>82568226000000</v>
      </c>
      <c r="V413" s="8">
        <v>100234572000000</v>
      </c>
      <c r="W413" s="8">
        <v>87619240000000</v>
      </c>
    </row>
    <row r="414" spans="1:23" x14ac:dyDescent="0.35">
      <c r="A414" s="15" t="s">
        <v>434</v>
      </c>
      <c r="B414" s="5">
        <v>113677245000000</v>
      </c>
      <c r="C414" s="8">
        <v>131188842000000</v>
      </c>
      <c r="D414" s="8">
        <v>104993945000000</v>
      </c>
      <c r="E414" s="8">
        <v>121243204000000</v>
      </c>
      <c r="F414" s="8">
        <v>107847625000000</v>
      </c>
      <c r="G414" s="8">
        <v>99071125000000</v>
      </c>
      <c r="H414" s="8">
        <v>103651920000000</v>
      </c>
      <c r="I414" s="8">
        <v>103225630000000</v>
      </c>
      <c r="J414" s="8">
        <v>97227579000000</v>
      </c>
      <c r="K414" s="8">
        <v>120292758000000</v>
      </c>
      <c r="L414" s="8">
        <v>97577461000000</v>
      </c>
      <c r="M414" s="8">
        <v>93093433000000</v>
      </c>
      <c r="N414" s="8">
        <v>87778599000000</v>
      </c>
      <c r="O414" s="8">
        <v>85727693000000</v>
      </c>
      <c r="P414" s="8">
        <v>84248741000000</v>
      </c>
      <c r="Q414" s="8">
        <v>94712779000000</v>
      </c>
      <c r="R414" s="8">
        <v>68861397000000</v>
      </c>
      <c r="S414" s="8">
        <v>84691800000000</v>
      </c>
      <c r="T414" s="8">
        <v>65916341000000</v>
      </c>
      <c r="U414" s="8">
        <v>73969098000000</v>
      </c>
      <c r="V414" s="8">
        <v>85946919000000</v>
      </c>
      <c r="W414" s="8">
        <v>71931587000000</v>
      </c>
    </row>
    <row r="415" spans="1:23" x14ac:dyDescent="0.35">
      <c r="A415" s="16" t="s">
        <v>435</v>
      </c>
      <c r="B415" s="5">
        <v>112944414000000</v>
      </c>
      <c r="C415" s="8">
        <v>130434496000000</v>
      </c>
      <c r="D415" s="8">
        <v>104222477000000</v>
      </c>
      <c r="E415" s="8">
        <v>120458567000000</v>
      </c>
      <c r="F415" s="8">
        <v>107079694000000</v>
      </c>
      <c r="G415" s="8">
        <v>98203100000000</v>
      </c>
      <c r="H415" s="8">
        <v>102946394000000</v>
      </c>
      <c r="I415" s="8">
        <v>102855872000000</v>
      </c>
      <c r="J415" s="8">
        <v>96949798000000</v>
      </c>
      <c r="K415" s="8">
        <v>120653170000000</v>
      </c>
      <c r="L415" s="8">
        <v>97435523000000</v>
      </c>
      <c r="M415" s="8">
        <v>93003977000000</v>
      </c>
      <c r="N415" s="8">
        <v>87373854000000</v>
      </c>
      <c r="O415" s="8">
        <v>85605047000000</v>
      </c>
      <c r="P415" s="8">
        <v>84177005000000</v>
      </c>
      <c r="Q415" s="8">
        <v>94543020000000</v>
      </c>
      <c r="R415" s="8">
        <v>68522906000000</v>
      </c>
      <c r="S415" s="8">
        <v>84521758000000</v>
      </c>
      <c r="T415" s="8">
        <v>65503185000000</v>
      </c>
      <c r="U415" s="8">
        <v>73815190000000</v>
      </c>
      <c r="V415" s="8">
        <v>85864497000000</v>
      </c>
      <c r="W415" s="8">
        <v>72275572000000</v>
      </c>
    </row>
    <row r="416" spans="1:23" x14ac:dyDescent="0.35">
      <c r="A416" s="17" t="s">
        <v>436</v>
      </c>
      <c r="B416" s="5">
        <v>27570434000000</v>
      </c>
      <c r="C416" s="8">
        <v>54180709000000</v>
      </c>
      <c r="D416" s="8">
        <v>24410608000000</v>
      </c>
      <c r="E416" s="8">
        <v>36410928000000</v>
      </c>
      <c r="F416" s="8">
        <v>32981504000000</v>
      </c>
      <c r="G416" s="8">
        <v>32100109000000</v>
      </c>
      <c r="H416" s="8">
        <v>37868964000000</v>
      </c>
      <c r="I416" s="8">
        <v>29331189000000</v>
      </c>
      <c r="J416" s="8">
        <v>22168901000000</v>
      </c>
      <c r="K416" s="8">
        <v>19539736000000</v>
      </c>
      <c r="L416" s="8">
        <v>14437924000000</v>
      </c>
      <c r="M416" s="8">
        <v>14702929000000</v>
      </c>
      <c r="N416" s="8">
        <v>16844094000000</v>
      </c>
      <c r="O416" s="8">
        <v>17759505000000</v>
      </c>
      <c r="P416" s="8">
        <v>17367757000000</v>
      </c>
      <c r="Q416" s="8">
        <v>21073571000000</v>
      </c>
      <c r="R416" s="8">
        <v>13327559000000</v>
      </c>
      <c r="S416" s="8">
        <v>27193479000000</v>
      </c>
      <c r="T416" s="8">
        <v>14807620000000</v>
      </c>
      <c r="U416" s="8">
        <v>20536613000000</v>
      </c>
      <c r="V416" s="8">
        <v>17682138000000</v>
      </c>
      <c r="W416" s="8">
        <v>14634349000000</v>
      </c>
    </row>
    <row r="417" spans="1:23" x14ac:dyDescent="0.35">
      <c r="A417" s="17" t="s">
        <v>437</v>
      </c>
      <c r="B417" s="5">
        <v>4594085000000</v>
      </c>
      <c r="C417" s="8">
        <v>4598609000000</v>
      </c>
      <c r="D417" s="8">
        <v>4414025000000</v>
      </c>
      <c r="E417" s="8">
        <v>465137000000</v>
      </c>
      <c r="F417" s="8">
        <v>1457092000000</v>
      </c>
      <c r="G417" s="8">
        <v>3248297000000</v>
      </c>
      <c r="H417" s="8">
        <v>3881081000000</v>
      </c>
      <c r="I417" s="8">
        <v>3144798000000</v>
      </c>
      <c r="J417" s="8">
        <v>2597008000000</v>
      </c>
      <c r="K417" s="8">
        <v>2853870000000</v>
      </c>
      <c r="L417" s="8">
        <v>4583639000000</v>
      </c>
      <c r="M417" s="8">
        <v>6177724000000</v>
      </c>
      <c r="N417" s="8">
        <v>7400167000000</v>
      </c>
      <c r="O417" s="8">
        <v>8859250000000</v>
      </c>
      <c r="P417" s="8">
        <v>9568061000000</v>
      </c>
      <c r="Q417" s="8">
        <v>10673063000000</v>
      </c>
      <c r="R417" s="8">
        <v>10277818000000</v>
      </c>
      <c r="S417" s="8">
        <v>12677431000000</v>
      </c>
      <c r="T417" s="8">
        <v>12313699000000</v>
      </c>
      <c r="U417" s="8">
        <v>11104325000000</v>
      </c>
      <c r="V417" s="8">
        <v>11329553000000</v>
      </c>
      <c r="W417" s="8">
        <v>0</v>
      </c>
    </row>
    <row r="418" spans="1:23" x14ac:dyDescent="0.35">
      <c r="A418" s="17" t="s">
        <v>438</v>
      </c>
      <c r="B418" s="5">
        <v>39417980000000</v>
      </c>
      <c r="C418" s="8">
        <v>29700760000000</v>
      </c>
      <c r="D418" s="8">
        <v>32888990000000</v>
      </c>
      <c r="E418" s="8">
        <v>35290611000000</v>
      </c>
      <c r="F418" s="8">
        <v>32853318000000</v>
      </c>
      <c r="G418" s="8">
        <v>25060596000000</v>
      </c>
      <c r="H418" s="8">
        <v>20181527000000</v>
      </c>
      <c r="I418" s="8">
        <v>26878799000000</v>
      </c>
      <c r="J418" s="8">
        <v>22838803000000</v>
      </c>
      <c r="K418" s="8">
        <v>21676586000000</v>
      </c>
      <c r="L418" s="8">
        <v>15805167000000</v>
      </c>
      <c r="M418" s="8">
        <v>13881592000000</v>
      </c>
      <c r="N418" s="8">
        <v>11613597000000</v>
      </c>
      <c r="O418" s="8">
        <v>10990111000000</v>
      </c>
      <c r="P418" s="8">
        <v>10712533000000</v>
      </c>
      <c r="Q418" s="8">
        <v>8351475000000</v>
      </c>
      <c r="R418" s="8">
        <v>6747667000000</v>
      </c>
      <c r="S418" s="8">
        <v>6350587000000</v>
      </c>
      <c r="T418" s="8">
        <v>7985625000000</v>
      </c>
      <c r="U418" s="8">
        <v>10099806000000</v>
      </c>
      <c r="V418" s="8">
        <v>11396625000000</v>
      </c>
      <c r="W418" s="8">
        <v>19447761000000</v>
      </c>
    </row>
    <row r="419" spans="1:23" x14ac:dyDescent="0.35">
      <c r="A419" s="17" t="s">
        <v>439</v>
      </c>
      <c r="B419" s="5">
        <v>41361915000000</v>
      </c>
      <c r="C419" s="8">
        <v>41954418000000</v>
      </c>
      <c r="D419" s="8">
        <v>42508854000000</v>
      </c>
      <c r="E419" s="8">
        <v>48291891000000</v>
      </c>
      <c r="F419" s="8">
        <v>39787780000000</v>
      </c>
      <c r="G419" s="8">
        <v>37794098000000</v>
      </c>
      <c r="H419" s="8">
        <v>41014822000000</v>
      </c>
      <c r="I419" s="8">
        <v>43501086000000</v>
      </c>
      <c r="J419" s="8">
        <v>49345086000000</v>
      </c>
      <c r="K419" s="8">
        <v>76582978000000</v>
      </c>
      <c r="L419" s="8">
        <v>62608793000000</v>
      </c>
      <c r="M419" s="8">
        <v>58241732000000</v>
      </c>
      <c r="N419" s="8">
        <v>51515996000000</v>
      </c>
      <c r="O419" s="8">
        <v>47996181000000</v>
      </c>
      <c r="P419" s="8">
        <v>46528654000000</v>
      </c>
      <c r="Q419" s="8">
        <v>54444911000000</v>
      </c>
      <c r="R419" s="8">
        <v>38169862000000</v>
      </c>
      <c r="S419" s="8">
        <v>38300261000000</v>
      </c>
      <c r="T419" s="8">
        <v>30396241000000</v>
      </c>
      <c r="U419" s="8">
        <v>32074446000000</v>
      </c>
      <c r="V419" s="8">
        <v>45456181000000</v>
      </c>
      <c r="W419" s="8">
        <v>38193462000000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1131904000000</v>
      </c>
      <c r="C421" s="8">
        <v>1133771000000</v>
      </c>
      <c r="D421" s="8">
        <v>1133771000000</v>
      </c>
      <c r="E421" s="8">
        <v>1133771000000</v>
      </c>
      <c r="F421" s="8">
        <v>1133771000000</v>
      </c>
      <c r="G421" s="8">
        <v>1234282000000</v>
      </c>
      <c r="H421" s="8">
        <v>1085527000000</v>
      </c>
      <c r="I421" s="8">
        <v>1086025000000</v>
      </c>
      <c r="J421" s="8">
        <v>1086046000000</v>
      </c>
      <c r="K421" s="8">
        <v>656544000000</v>
      </c>
      <c r="L421" s="8">
        <v>656539000000</v>
      </c>
      <c r="M421" s="8">
        <v>656442000000</v>
      </c>
      <c r="N421" s="8">
        <v>869440000000</v>
      </c>
      <c r="O421" s="8">
        <v>669353000000</v>
      </c>
      <c r="P421" s="8">
        <v>455947000000</v>
      </c>
      <c r="Q421" s="8">
        <v>655943000000</v>
      </c>
      <c r="R421" s="8">
        <v>655943000000</v>
      </c>
      <c r="S421" s="8">
        <v>655532000000</v>
      </c>
      <c r="T421" s="8">
        <v>655524000000</v>
      </c>
      <c r="U421" s="8">
        <v>455524000000</v>
      </c>
      <c r="V421" s="8">
        <v>455523000000</v>
      </c>
      <c r="W421" s="8">
        <v>5517000000</v>
      </c>
    </row>
    <row r="422" spans="1:23" x14ac:dyDescent="0.35">
      <c r="A422" s="17" t="s">
        <v>442</v>
      </c>
      <c r="B422" s="5">
        <v>1126377000000</v>
      </c>
      <c r="C422" s="8">
        <v>498245000000</v>
      </c>
      <c r="D422" s="8">
        <v>498245000000</v>
      </c>
      <c r="E422" s="8">
        <v>498245000000</v>
      </c>
      <c r="F422" s="8">
        <v>498245000000</v>
      </c>
      <c r="G422" s="8">
        <v>358756000000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5511000000</v>
      </c>
      <c r="Q422" s="8">
        <v>200000000000</v>
      </c>
      <c r="R422" s="8">
        <v>200000000000</v>
      </c>
      <c r="S422" s="8">
        <v>200000000000</v>
      </c>
      <c r="T422" s="8">
        <v>200000000000</v>
      </c>
      <c r="U422" s="8">
        <v>0</v>
      </c>
      <c r="V422" s="8">
        <v>0</v>
      </c>
      <c r="W422" s="8">
        <v>5511000000</v>
      </c>
    </row>
    <row r="423" spans="1:23" x14ac:dyDescent="0.35">
      <c r="A423" s="17" t="s">
        <v>443</v>
      </c>
      <c r="B423" s="5">
        <v>5527000000</v>
      </c>
      <c r="C423" s="8">
        <v>635526000000</v>
      </c>
      <c r="D423" s="8">
        <v>635526000000</v>
      </c>
      <c r="E423" s="8">
        <v>635526000000</v>
      </c>
      <c r="F423" s="8">
        <v>635526000000</v>
      </c>
      <c r="G423" s="8">
        <v>875526000000</v>
      </c>
      <c r="H423" s="8">
        <v>1085527000000</v>
      </c>
      <c r="I423" s="8">
        <v>1086025000000</v>
      </c>
      <c r="J423" s="8">
        <v>1086046000000</v>
      </c>
      <c r="K423" s="8">
        <v>656544000000</v>
      </c>
      <c r="L423" s="8">
        <v>656539000000</v>
      </c>
      <c r="M423" s="8">
        <v>656442000000</v>
      </c>
      <c r="N423" s="8">
        <v>869440000000</v>
      </c>
      <c r="O423" s="8">
        <v>669353000000</v>
      </c>
      <c r="P423" s="8">
        <v>450436000000</v>
      </c>
      <c r="Q423" s="8">
        <v>455943000000</v>
      </c>
      <c r="R423" s="8">
        <v>455943000000</v>
      </c>
      <c r="S423" s="8">
        <v>455532000000</v>
      </c>
      <c r="T423" s="8">
        <v>455524000000</v>
      </c>
      <c r="U423" s="8">
        <v>455524000000</v>
      </c>
      <c r="V423" s="8">
        <v>455523000000</v>
      </c>
      <c r="W423" s="8">
        <v>6000000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-399073000000</v>
      </c>
      <c r="C425" s="8">
        <v>-379425000000</v>
      </c>
      <c r="D425" s="8">
        <v>-362303000000</v>
      </c>
      <c r="E425" s="8">
        <v>-349134000000</v>
      </c>
      <c r="F425" s="8">
        <v>-365840000000</v>
      </c>
      <c r="G425" s="8">
        <v>-366257000000</v>
      </c>
      <c r="H425" s="8">
        <v>-380001000000</v>
      </c>
      <c r="I425" s="8">
        <v>-716267000000</v>
      </c>
      <c r="J425" s="8">
        <v>-808265000000</v>
      </c>
      <c r="K425" s="8">
        <v>-1016956000000</v>
      </c>
      <c r="L425" s="8">
        <v>-514601000000</v>
      </c>
      <c r="M425" s="8">
        <v>-566986000000</v>
      </c>
      <c r="N425" s="8">
        <v>-464695000000</v>
      </c>
      <c r="O425" s="8">
        <v>-546707000000</v>
      </c>
      <c r="P425" s="8">
        <v>-384211000000</v>
      </c>
      <c r="Q425" s="8">
        <v>-486184000000</v>
      </c>
      <c r="R425" s="8">
        <v>-317452000000</v>
      </c>
      <c r="S425" s="8">
        <v>-485490000000</v>
      </c>
      <c r="T425" s="8">
        <v>-242368000000</v>
      </c>
      <c r="U425" s="8">
        <v>-301616000000</v>
      </c>
      <c r="V425" s="8">
        <v>-373101000000</v>
      </c>
      <c r="W425" s="8">
        <v>-349502000000</v>
      </c>
    </row>
    <row r="426" spans="1:23" x14ac:dyDescent="0.35">
      <c r="A426" s="17" t="s">
        <v>446</v>
      </c>
      <c r="B426" s="5">
        <v>-57389000000</v>
      </c>
      <c r="C426" s="8">
        <v>-32343000000</v>
      </c>
      <c r="D426" s="8">
        <v>-45204000000</v>
      </c>
      <c r="E426" s="8">
        <v>-3000000</v>
      </c>
      <c r="F426" s="8">
        <v>-30134000000</v>
      </c>
      <c r="G426" s="8">
        <v>-35770000000</v>
      </c>
      <c r="H426" s="8">
        <v>-43713000000</v>
      </c>
      <c r="I426" s="8">
        <v>-398569000000</v>
      </c>
      <c r="J426" s="8">
        <v>-446614000000</v>
      </c>
      <c r="K426" s="8">
        <v>-450358000000</v>
      </c>
      <c r="L426" s="8">
        <v>-21575000000</v>
      </c>
      <c r="M426" s="8">
        <v>-54695000000</v>
      </c>
      <c r="N426" s="8">
        <v>-51734000000</v>
      </c>
      <c r="O426" s="8">
        <v>-158734000000</v>
      </c>
      <c r="P426" s="8">
        <v>-12145000000</v>
      </c>
      <c r="Q426" s="8">
        <v>-54672000000</v>
      </c>
      <c r="R426" s="8">
        <v>-26922000000</v>
      </c>
      <c r="S426" s="8">
        <v>-190718000000</v>
      </c>
      <c r="T426" s="8">
        <v>-2183000000</v>
      </c>
      <c r="U426" s="8">
        <v>-8260000000</v>
      </c>
      <c r="V426" s="8">
        <v>-8341000000</v>
      </c>
      <c r="W426" s="8">
        <v>-15429000000</v>
      </c>
    </row>
    <row r="427" spans="1:23" x14ac:dyDescent="0.35">
      <c r="A427" s="17" t="s">
        <v>447</v>
      </c>
      <c r="B427" s="5">
        <v>-301584000000</v>
      </c>
      <c r="C427" s="8">
        <v>-306982000000</v>
      </c>
      <c r="D427" s="8">
        <v>-301059000000</v>
      </c>
      <c r="E427" s="8">
        <v>-345121000000</v>
      </c>
      <c r="F427" s="8">
        <v>-283444000000</v>
      </c>
      <c r="G427" s="8">
        <v>-268345000000</v>
      </c>
      <c r="H427" s="8">
        <v>-291944000000</v>
      </c>
      <c r="I427" s="8">
        <v>-317698000000</v>
      </c>
      <c r="J427" s="8">
        <v>-361651000000</v>
      </c>
      <c r="K427" s="8">
        <v>-566598000000</v>
      </c>
      <c r="L427" s="8">
        <v>-456507000000</v>
      </c>
      <c r="M427" s="8">
        <v>-512291000000</v>
      </c>
      <c r="N427" s="8">
        <v>-404192000000</v>
      </c>
      <c r="O427" s="8">
        <v>-387973000000</v>
      </c>
      <c r="P427" s="8">
        <v>-372066000000</v>
      </c>
      <c r="Q427" s="8">
        <v>-431512000000</v>
      </c>
      <c r="R427" s="8">
        <v>-290530000000</v>
      </c>
      <c r="S427" s="8">
        <v>-294772000000</v>
      </c>
      <c r="T427" s="8">
        <v>-240185000000</v>
      </c>
      <c r="U427" s="8">
        <v>-293356000000</v>
      </c>
      <c r="V427" s="8">
        <v>-364760000000</v>
      </c>
      <c r="W427" s="8">
        <v>-334073000000</v>
      </c>
    </row>
    <row r="428" spans="1:23" x14ac:dyDescent="0.35">
      <c r="A428" s="17" t="s">
        <v>448</v>
      </c>
      <c r="B428" s="5">
        <v>-40100000000</v>
      </c>
      <c r="C428" s="8">
        <v>-40100000000</v>
      </c>
      <c r="D428" s="8">
        <v>-16040000000</v>
      </c>
      <c r="E428" s="8">
        <v>-4010000000</v>
      </c>
      <c r="F428" s="8">
        <v>-52262000000</v>
      </c>
      <c r="G428" s="8">
        <v>-62142000000</v>
      </c>
      <c r="H428" s="8">
        <v>-44344000000</v>
      </c>
      <c r="I428" s="8">
        <v>0</v>
      </c>
      <c r="J428" s="8">
        <v>0</v>
      </c>
      <c r="K428" s="8">
        <v>0</v>
      </c>
      <c r="L428" s="8">
        <v>-36519000000</v>
      </c>
      <c r="M428" s="8">
        <v>0</v>
      </c>
      <c r="N428" s="8">
        <v>-8769000000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0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8627000000</v>
      </c>
      <c r="L429" s="8">
        <v>8627000000</v>
      </c>
      <c r="M429" s="8">
        <v>160085000000</v>
      </c>
      <c r="N429" s="8">
        <v>189357000000</v>
      </c>
      <c r="O429" s="8">
        <v>198500000000</v>
      </c>
      <c r="P429" s="8">
        <v>198500000000</v>
      </c>
      <c r="Q429" s="8">
        <v>198500000000</v>
      </c>
      <c r="R429" s="8">
        <v>694750000000</v>
      </c>
      <c r="S429" s="8">
        <v>697915000000</v>
      </c>
      <c r="T429" s="8">
        <v>138256000000</v>
      </c>
      <c r="U429" s="8">
        <v>8599128000000</v>
      </c>
      <c r="V429" s="8">
        <v>14287653000000</v>
      </c>
      <c r="W429" s="8">
        <v>15687653000000</v>
      </c>
    </row>
    <row r="430" spans="1:23" x14ac:dyDescent="0.35">
      <c r="A430" s="16" t="s">
        <v>450</v>
      </c>
      <c r="B430" s="5">
        <v>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200000000000</v>
      </c>
      <c r="L430" s="8">
        <v>200000000000</v>
      </c>
      <c r="M430" s="8">
        <v>200000000000</v>
      </c>
      <c r="N430" s="8">
        <v>200000000000</v>
      </c>
      <c r="O430" s="8">
        <v>200000000000</v>
      </c>
      <c r="P430" s="8">
        <v>200000000000</v>
      </c>
      <c r="Q430" s="8">
        <v>200000000000</v>
      </c>
      <c r="R430" s="8">
        <v>700000000000</v>
      </c>
      <c r="S430" s="8">
        <v>700000000000</v>
      </c>
      <c r="T430" s="8">
        <v>202006000000</v>
      </c>
      <c r="U430" s="8">
        <v>8706200000000</v>
      </c>
      <c r="V430" s="8">
        <v>14406200000000</v>
      </c>
      <c r="W430" s="8">
        <v>15806200000000</v>
      </c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4.2540515538432924E-2</v>
      </c>
      <c r="C444" s="24">
        <f>SUM(C445:F445)/AVERAGE(C446:F446)</f>
        <v>4.0679983631371132E-2</v>
      </c>
      <c r="D444" s="24">
        <f t="shared" ref="D444:W444" si="0">SUM(D445:G445)/AVERAGE(D446:G446)</f>
        <v>4.0103958231793371E-2</v>
      </c>
      <c r="E444" s="24">
        <f t="shared" si="0"/>
        <v>4.1055260429371021E-2</v>
      </c>
      <c r="F444" s="24">
        <f t="shared" si="0"/>
        <v>4.3254777896252553E-2</v>
      </c>
      <c r="G444" s="24">
        <f t="shared" si="0"/>
        <v>4.7288898187849489E-2</v>
      </c>
      <c r="H444" s="24">
        <f t="shared" si="0"/>
        <v>5.1490696156854594E-2</v>
      </c>
      <c r="I444" s="24">
        <f t="shared" si="0"/>
        <v>5.4378089810277752E-2</v>
      </c>
      <c r="J444" s="24">
        <f t="shared" si="0"/>
        <v>5.5139140308322336E-2</v>
      </c>
      <c r="K444" s="24">
        <f t="shared" si="0"/>
        <v>5.5516980640076374E-2</v>
      </c>
      <c r="L444" s="24">
        <f t="shared" si="0"/>
        <v>5.5544123892020694E-2</v>
      </c>
      <c r="M444" s="24">
        <f t="shared" si="0"/>
        <v>5.5157088231138879E-2</v>
      </c>
      <c r="N444" s="24">
        <f t="shared" si="0"/>
        <v>5.5613709414797478E-2</v>
      </c>
      <c r="O444" s="24">
        <f t="shared" si="0"/>
        <v>5.2445672517474992E-2</v>
      </c>
      <c r="P444" s="24">
        <f t="shared" si="0"/>
        <v>4.9602259013696026E-2</v>
      </c>
      <c r="Q444" s="24">
        <f t="shared" si="0"/>
        <v>4.7104331190029373E-2</v>
      </c>
      <c r="R444" s="24">
        <f t="shared" si="0"/>
        <v>4.4031916445620087E-2</v>
      </c>
      <c r="S444" s="24">
        <f t="shared" si="0"/>
        <v>4.2678622589470978E-2</v>
      </c>
      <c r="T444" s="24">
        <f t="shared" si="0"/>
        <v>4.2136421947350435E-2</v>
      </c>
      <c r="U444" s="24">
        <f t="shared" si="0"/>
        <v>3.1213997766511591E-2</v>
      </c>
      <c r="V444" s="24">
        <f t="shared" si="0"/>
        <v>2.0398424141243699E-2</v>
      </c>
      <c r="W444" s="24">
        <f t="shared" si="0"/>
        <v>1.1118846001151974E-2</v>
      </c>
    </row>
    <row r="445" spans="1:23" x14ac:dyDescent="0.35">
      <c r="A445" s="30" t="s">
        <v>492</v>
      </c>
      <c r="B445" s="30">
        <f t="shared" ref="B445:W445" si="1">B106</f>
        <v>9477926000000</v>
      </c>
      <c r="C445" s="30">
        <f t="shared" si="1"/>
        <v>8499544000000</v>
      </c>
      <c r="D445" s="30">
        <f t="shared" si="1"/>
        <v>7597203000000</v>
      </c>
      <c r="E445" s="30">
        <f t="shared" si="1"/>
        <v>7272160000000</v>
      </c>
      <c r="F445" s="30">
        <f t="shared" si="1"/>
        <v>6294877000000</v>
      </c>
      <c r="G445" s="30">
        <f t="shared" si="1"/>
        <v>6526880000000</v>
      </c>
      <c r="H445" s="30">
        <f t="shared" si="1"/>
        <v>6819411000000</v>
      </c>
      <c r="I445" s="30">
        <f t="shared" si="1"/>
        <v>7565461000000</v>
      </c>
      <c r="J445" s="30">
        <f t="shared" si="1"/>
        <v>7793840000000</v>
      </c>
      <c r="K445" s="30">
        <f t="shared" si="1"/>
        <v>8111063000000</v>
      </c>
      <c r="L445" s="30">
        <f t="shared" si="1"/>
        <v>7244603000000</v>
      </c>
      <c r="M445" s="30">
        <f t="shared" si="1"/>
        <v>6742489000000</v>
      </c>
      <c r="N445" s="30">
        <f t="shared" si="1"/>
        <v>6587800000000</v>
      </c>
      <c r="O445" s="30">
        <f t="shared" si="1"/>
        <v>6123721000000</v>
      </c>
      <c r="P445" s="30">
        <f t="shared" si="1"/>
        <v>5455739000000</v>
      </c>
      <c r="Q445" s="30">
        <f t="shared" si="1"/>
        <v>5147680000000</v>
      </c>
      <c r="R445" s="30">
        <f t="shared" si="1"/>
        <v>3935378000000</v>
      </c>
      <c r="S445" s="30">
        <f t="shared" si="1"/>
        <v>4212412000000</v>
      </c>
      <c r="T445" s="30">
        <f t="shared" si="1"/>
        <v>3904209000000</v>
      </c>
      <c r="U445" s="30">
        <f t="shared" si="1"/>
        <v>3724705000000</v>
      </c>
      <c r="V445" s="30">
        <f t="shared" si="1"/>
        <v>3198514000000</v>
      </c>
      <c r="W445" s="30">
        <f t="shared" si="1"/>
        <v>3430416000000</v>
      </c>
    </row>
    <row r="446" spans="1:23" x14ac:dyDescent="0.35">
      <c r="A446" s="30" t="s">
        <v>493</v>
      </c>
      <c r="B446" s="30">
        <f t="shared" ref="B446:W446" si="2">B7+B8+B13+B17+B23+B24</f>
        <v>827261067000000</v>
      </c>
      <c r="C446" s="30">
        <f t="shared" si="2"/>
        <v>802475022000000</v>
      </c>
      <c r="D446" s="30">
        <f t="shared" si="2"/>
        <v>759643506000000</v>
      </c>
      <c r="E446" s="30">
        <f t="shared" si="2"/>
        <v>699142731000000</v>
      </c>
      <c r="F446" s="30">
        <f t="shared" si="2"/>
        <v>655532835000000</v>
      </c>
      <c r="G446" s="30">
        <f t="shared" si="2"/>
        <v>647614784000000</v>
      </c>
      <c r="H446" s="30">
        <f t="shared" si="2"/>
        <v>619866004000000</v>
      </c>
      <c r="I446" s="30">
        <f t="shared" si="2"/>
        <v>592928460000000</v>
      </c>
      <c r="J446" s="30">
        <f t="shared" si="2"/>
        <v>567694861000000</v>
      </c>
      <c r="K446" s="30">
        <f t="shared" si="2"/>
        <v>572539650000000</v>
      </c>
      <c r="L446" s="30">
        <f t="shared" si="2"/>
        <v>526200468000000</v>
      </c>
      <c r="M446" s="30">
        <f t="shared" si="2"/>
        <v>502042428000000</v>
      </c>
      <c r="N446" s="30">
        <f t="shared" si="2"/>
        <v>466041310000000</v>
      </c>
      <c r="O446" s="30">
        <f t="shared" si="2"/>
        <v>428411563000000</v>
      </c>
      <c r="P446" s="30">
        <f t="shared" si="2"/>
        <v>409963292000000</v>
      </c>
      <c r="Q446" s="30">
        <f t="shared" si="2"/>
        <v>372504166000000</v>
      </c>
      <c r="R446" s="30">
        <f t="shared" si="2"/>
        <v>365038839000000</v>
      </c>
      <c r="S446" s="30">
        <f t="shared" si="2"/>
        <v>364619108000000</v>
      </c>
      <c r="T446" s="30">
        <f t="shared" si="2"/>
        <v>358398185000000</v>
      </c>
      <c r="U446" s="30">
        <f t="shared" si="2"/>
        <v>345150076000000</v>
      </c>
      <c r="V446" s="30">
        <f t="shared" si="2"/>
        <v>341422640000000</v>
      </c>
      <c r="W446" s="30">
        <f t="shared" si="2"/>
        <v>308522665000000</v>
      </c>
    </row>
    <row r="447" spans="1:23" x14ac:dyDescent="0.35">
      <c r="A447" s="23" t="s">
        <v>494</v>
      </c>
      <c r="B447" s="25">
        <f>SUM(B448:E448)/AVERAGE(B449:E449)</f>
        <v>3.7161078864481834E-2</v>
      </c>
      <c r="C447" s="25">
        <f t="shared" ref="C447:W447" si="3">SUM(C448:F448)/AVERAGE(C449:F449)</f>
        <v>4.2165433905058322E-2</v>
      </c>
      <c r="D447" s="25">
        <f t="shared" si="3"/>
        <v>4.6432151076228646E-2</v>
      </c>
      <c r="E447" s="25">
        <f t="shared" si="3"/>
        <v>4.6601129311015219E-2</v>
      </c>
      <c r="F447" s="25">
        <f t="shared" si="3"/>
        <v>4.2153474780994876E-2</v>
      </c>
      <c r="G447" s="25">
        <f t="shared" si="3"/>
        <v>3.4884955328226386E-2</v>
      </c>
      <c r="H447" s="25">
        <f t="shared" si="3"/>
        <v>2.7514327507258001E-2</v>
      </c>
      <c r="I447" s="25">
        <f t="shared" si="3"/>
        <v>2.2577343056429059E-2</v>
      </c>
      <c r="J447" s="25">
        <f t="shared" si="3"/>
        <v>2.1015151443404424E-2</v>
      </c>
      <c r="K447" s="25">
        <f t="shared" si="3"/>
        <v>2.0681939801184369E-2</v>
      </c>
      <c r="L447" s="25">
        <f t="shared" si="3"/>
        <v>2.0940142596378268E-2</v>
      </c>
      <c r="M447" s="25">
        <f t="shared" si="3"/>
        <v>2.2232739959219306E-2</v>
      </c>
      <c r="N447" s="25">
        <f t="shared" si="3"/>
        <v>2.459240480719414E-2</v>
      </c>
      <c r="O447" s="25">
        <f t="shared" si="3"/>
        <v>2.7877805902577178E-2</v>
      </c>
      <c r="P447" s="25">
        <f t="shared" si="3"/>
        <v>3.1409123386160448E-2</v>
      </c>
      <c r="Q447" s="25">
        <f t="shared" si="3"/>
        <v>3.4097826687747995E-2</v>
      </c>
      <c r="R447" s="25">
        <f t="shared" si="3"/>
        <v>3.5071454194972866E-2</v>
      </c>
      <c r="S447" s="25">
        <f t="shared" si="3"/>
        <v>3.5908985989325959E-2</v>
      </c>
      <c r="T447" s="25">
        <f t="shared" si="3"/>
        <v>3.7077771546145555E-2</v>
      </c>
      <c r="U447" s="25">
        <f t="shared" si="3"/>
        <v>2.8350612010733762E-2</v>
      </c>
      <c r="V447" s="25">
        <f t="shared" si="3"/>
        <v>1.9370037985037409E-2</v>
      </c>
      <c r="W447" s="25">
        <f t="shared" si="3"/>
        <v>1.0067001937738825E-2</v>
      </c>
    </row>
    <row r="448" spans="1:23" x14ac:dyDescent="0.35">
      <c r="A448" s="29" t="s">
        <v>495</v>
      </c>
      <c r="B448" s="31">
        <f t="shared" ref="B448:W448" si="4">-B105</f>
        <v>5871055000000</v>
      </c>
      <c r="C448" s="31">
        <f t="shared" si="4"/>
        <v>6007694000000</v>
      </c>
      <c r="D448" s="31">
        <f t="shared" si="4"/>
        <v>6847777000000</v>
      </c>
      <c r="E448" s="31">
        <f t="shared" si="4"/>
        <v>7260556000000</v>
      </c>
      <c r="F448" s="31">
        <f t="shared" si="4"/>
        <v>7702981000000</v>
      </c>
      <c r="G448" s="31">
        <f t="shared" si="4"/>
        <v>7205325000000</v>
      </c>
      <c r="H448" s="31">
        <f t="shared" si="4"/>
        <v>5430628000000</v>
      </c>
      <c r="I448" s="31">
        <f t="shared" si="4"/>
        <v>3685920000000</v>
      </c>
      <c r="J448" s="31">
        <f t="shared" si="4"/>
        <v>2769300000000</v>
      </c>
      <c r="K448" s="31">
        <f t="shared" si="4"/>
        <v>2577013000000</v>
      </c>
      <c r="L448" s="31">
        <f t="shared" si="4"/>
        <v>2265768000000</v>
      </c>
      <c r="M448" s="31">
        <f t="shared" si="4"/>
        <v>2377788000000</v>
      </c>
      <c r="N448" s="31">
        <f t="shared" si="4"/>
        <v>2133645000000</v>
      </c>
      <c r="O448" s="31">
        <f t="shared" si="4"/>
        <v>2027437000000</v>
      </c>
      <c r="P448" s="31">
        <f t="shared" si="4"/>
        <v>2210191000000</v>
      </c>
      <c r="Q448" s="31">
        <f t="shared" si="4"/>
        <v>2553225000000</v>
      </c>
      <c r="R448" s="31">
        <f t="shared" si="4"/>
        <v>2695513000000</v>
      </c>
      <c r="S448" s="31">
        <f t="shared" si="4"/>
        <v>2791774000000</v>
      </c>
      <c r="T448" s="31">
        <f t="shared" si="4"/>
        <v>2724093000000</v>
      </c>
      <c r="U448" s="31">
        <f t="shared" si="4"/>
        <v>2650732000000</v>
      </c>
      <c r="V448" s="31">
        <f t="shared" si="4"/>
        <v>2740307000000</v>
      </c>
      <c r="W448" s="31">
        <f t="shared" si="4"/>
        <v>2643365000000</v>
      </c>
    </row>
    <row r="449" spans="1:23" x14ac:dyDescent="0.35">
      <c r="A449" s="29" t="s">
        <v>496</v>
      </c>
      <c r="B449" s="31">
        <f t="shared" ref="B449:W449" si="5">B53 + B54 + B57+ B58+B60</f>
        <v>748868319000000</v>
      </c>
      <c r="C449" s="31">
        <f t="shared" si="5"/>
        <v>725649160000000</v>
      </c>
      <c r="D449" s="31">
        <f t="shared" si="5"/>
        <v>692537212000000</v>
      </c>
      <c r="E449" s="31">
        <f t="shared" si="5"/>
        <v>630181858000000</v>
      </c>
      <c r="F449" s="31">
        <f t="shared" si="5"/>
        <v>590666204000000</v>
      </c>
      <c r="G449" s="31">
        <f t="shared" si="5"/>
        <v>586317051000000</v>
      </c>
      <c r="H449" s="31">
        <f t="shared" si="5"/>
        <v>561832412000000</v>
      </c>
      <c r="I449" s="31">
        <f t="shared" si="5"/>
        <v>540935089000000</v>
      </c>
      <c r="J449" s="31">
        <f t="shared" si="5"/>
        <v>499959157000000</v>
      </c>
      <c r="K449" s="31">
        <f t="shared" si="5"/>
        <v>499866763000000</v>
      </c>
      <c r="L449" s="31">
        <f t="shared" si="5"/>
        <v>460891882000000</v>
      </c>
      <c r="M449" s="31">
        <f t="shared" si="5"/>
        <v>440742490000000</v>
      </c>
      <c r="N449" s="31">
        <f t="shared" si="5"/>
        <v>407654890000000</v>
      </c>
      <c r="O449" s="31">
        <f t="shared" si="5"/>
        <v>372578559000000</v>
      </c>
      <c r="P449" s="31">
        <f t="shared" si="5"/>
        <v>353110029000000</v>
      </c>
      <c r="Q449" s="31">
        <f t="shared" si="5"/>
        <v>318242582000000</v>
      </c>
      <c r="R449" s="31">
        <f t="shared" si="5"/>
        <v>317204069000000</v>
      </c>
      <c r="S449" s="31">
        <f t="shared" si="5"/>
        <v>316886057000000</v>
      </c>
      <c r="T449" s="31">
        <f t="shared" si="5"/>
        <v>310458038000000</v>
      </c>
      <c r="U449" s="31">
        <f t="shared" si="5"/>
        <v>294306882000000</v>
      </c>
      <c r="V449" s="31">
        <f t="shared" si="5"/>
        <v>293299064000000</v>
      </c>
      <c r="W449" s="31">
        <f t="shared" si="5"/>
        <v>262577182000000</v>
      </c>
    </row>
    <row r="450" spans="1:23" x14ac:dyDescent="0.35">
      <c r="A450" s="23" t="s">
        <v>497</v>
      </c>
      <c r="B450" s="27">
        <f>SUM(B451:E451)/AVERAGE(B452:E452)</f>
        <v>7.6196845986471265E-2</v>
      </c>
      <c r="C450" s="27">
        <f t="shared" ref="C450:W450" si="6">SUM(C451:F451)/AVERAGE(C452:F452)</f>
        <v>7.8830099276798654E-2</v>
      </c>
      <c r="D450" s="27">
        <f t="shared" si="6"/>
        <v>8.212761341378047E-2</v>
      </c>
      <c r="E450" s="27">
        <f t="shared" si="6"/>
        <v>8.3157234948011804E-2</v>
      </c>
      <c r="F450" s="27">
        <f t="shared" si="6"/>
        <v>8.1450973527835382E-2</v>
      </c>
      <c r="G450" s="27">
        <f t="shared" si="6"/>
        <v>7.8739234982283871E-2</v>
      </c>
      <c r="H450" s="27">
        <f t="shared" si="6"/>
        <v>7.6076642447634971E-2</v>
      </c>
      <c r="I450" s="27">
        <f t="shared" si="6"/>
        <v>7.4380185630683743E-2</v>
      </c>
      <c r="J450" s="27">
        <f t="shared" si="6"/>
        <v>7.3566575093212391E-2</v>
      </c>
      <c r="K450" s="27">
        <f t="shared" si="6"/>
        <v>7.3620534018066799E-2</v>
      </c>
      <c r="L450" s="27">
        <f t="shared" si="6"/>
        <v>7.3861401418624545E-2</v>
      </c>
      <c r="M450" s="27">
        <f t="shared" si="6"/>
        <v>7.4529934160522435E-2</v>
      </c>
      <c r="N450" s="27">
        <f t="shared" si="6"/>
        <v>7.6901537667623407E-2</v>
      </c>
      <c r="O450" s="27">
        <f t="shared" si="6"/>
        <v>7.6523998528705048E-2</v>
      </c>
      <c r="P450" s="27">
        <f t="shared" si="6"/>
        <v>7.6718271921368847E-2</v>
      </c>
      <c r="Q450" s="27">
        <f t="shared" si="6"/>
        <v>7.6585085979106904E-2</v>
      </c>
      <c r="R450" s="27">
        <f t="shared" si="6"/>
        <v>7.4347475893713127E-2</v>
      </c>
      <c r="S450" s="27">
        <f t="shared" si="6"/>
        <v>7.362919951002575E-2</v>
      </c>
      <c r="T450" s="27">
        <f t="shared" si="6"/>
        <v>7.3931170796566609E-2</v>
      </c>
      <c r="U450" s="27">
        <f t="shared" si="6"/>
        <v>5.5436009505504882E-2</v>
      </c>
      <c r="V450" s="27">
        <f t="shared" si="6"/>
        <v>3.6964962767136227E-2</v>
      </c>
      <c r="W450" s="27">
        <f t="shared" si="6"/>
        <v>1.9686660621837944E-2</v>
      </c>
    </row>
    <row r="451" spans="1:23" x14ac:dyDescent="0.35">
      <c r="A451" s="30" t="s">
        <v>498</v>
      </c>
      <c r="B451" s="30">
        <f t="shared" ref="B451:W451" si="7">B104</f>
        <v>15348981000000</v>
      </c>
      <c r="C451" s="30">
        <f t="shared" si="7"/>
        <v>14507238000000</v>
      </c>
      <c r="D451" s="30">
        <f t="shared" si="7"/>
        <v>14444980000000</v>
      </c>
      <c r="E451" s="30">
        <f t="shared" si="7"/>
        <v>14532716000000</v>
      </c>
      <c r="F451" s="30">
        <f t="shared" si="7"/>
        <v>13997858000000</v>
      </c>
      <c r="G451" s="30">
        <f t="shared" si="7"/>
        <v>13732205000000</v>
      </c>
      <c r="H451" s="30">
        <f t="shared" si="7"/>
        <v>12250039000000</v>
      </c>
      <c r="I451" s="30">
        <f t="shared" si="7"/>
        <v>11251381000000</v>
      </c>
      <c r="J451" s="30">
        <f t="shared" si="7"/>
        <v>10563140000000</v>
      </c>
      <c r="K451" s="30">
        <f t="shared" si="7"/>
        <v>10688076000000</v>
      </c>
      <c r="L451" s="30">
        <f t="shared" si="7"/>
        <v>9510371000000</v>
      </c>
      <c r="M451" s="30">
        <f t="shared" si="7"/>
        <v>9120277000000</v>
      </c>
      <c r="N451" s="30">
        <f t="shared" si="7"/>
        <v>8721445000000</v>
      </c>
      <c r="O451" s="30">
        <f t="shared" si="7"/>
        <v>8151158000000</v>
      </c>
      <c r="P451" s="30">
        <f t="shared" si="7"/>
        <v>7665930000000</v>
      </c>
      <c r="Q451" s="30">
        <f t="shared" si="7"/>
        <v>7700905000000</v>
      </c>
      <c r="R451" s="30">
        <f t="shared" si="7"/>
        <v>6630891000000</v>
      </c>
      <c r="S451" s="30">
        <f t="shared" si="7"/>
        <v>7004186000000</v>
      </c>
      <c r="T451" s="30">
        <f t="shared" si="7"/>
        <v>6628302000000</v>
      </c>
      <c r="U451" s="30">
        <f t="shared" si="7"/>
        <v>6375437000000</v>
      </c>
      <c r="V451" s="30">
        <f t="shared" si="7"/>
        <v>5938821000000</v>
      </c>
      <c r="W451" s="30">
        <f t="shared" si="7"/>
        <v>6073781000000</v>
      </c>
    </row>
    <row r="452" spans="1:23" x14ac:dyDescent="0.35">
      <c r="A452" s="30" t="s">
        <v>493</v>
      </c>
      <c r="B452" s="30">
        <f>B446</f>
        <v>827261067000000</v>
      </c>
      <c r="C452" s="30">
        <f t="shared" ref="C452:W452" si="8">C446</f>
        <v>802475022000000</v>
      </c>
      <c r="D452" s="30">
        <f t="shared" si="8"/>
        <v>759643506000000</v>
      </c>
      <c r="E452" s="30">
        <f t="shared" si="8"/>
        <v>699142731000000</v>
      </c>
      <c r="F452" s="30">
        <f t="shared" si="8"/>
        <v>655532835000000</v>
      </c>
      <c r="G452" s="30">
        <f t="shared" si="8"/>
        <v>647614784000000</v>
      </c>
      <c r="H452" s="30">
        <f t="shared" si="8"/>
        <v>619866004000000</v>
      </c>
      <c r="I452" s="30">
        <f t="shared" si="8"/>
        <v>592928460000000</v>
      </c>
      <c r="J452" s="30">
        <f t="shared" si="8"/>
        <v>567694861000000</v>
      </c>
      <c r="K452" s="30">
        <f t="shared" si="8"/>
        <v>572539650000000</v>
      </c>
      <c r="L452" s="30">
        <f t="shared" si="8"/>
        <v>526200468000000</v>
      </c>
      <c r="M452" s="30">
        <f t="shared" si="8"/>
        <v>502042428000000</v>
      </c>
      <c r="N452" s="30">
        <f t="shared" si="8"/>
        <v>466041310000000</v>
      </c>
      <c r="O452" s="30">
        <f t="shared" si="8"/>
        <v>428411563000000</v>
      </c>
      <c r="P452" s="30">
        <f t="shared" si="8"/>
        <v>409963292000000</v>
      </c>
      <c r="Q452" s="30">
        <f t="shared" si="8"/>
        <v>372504166000000</v>
      </c>
      <c r="R452" s="30">
        <f t="shared" si="8"/>
        <v>365038839000000</v>
      </c>
      <c r="S452" s="30">
        <f t="shared" si="8"/>
        <v>364619108000000</v>
      </c>
      <c r="T452" s="30">
        <f t="shared" si="8"/>
        <v>358398185000000</v>
      </c>
      <c r="U452" s="30">
        <f t="shared" si="8"/>
        <v>345150076000000</v>
      </c>
      <c r="V452" s="30">
        <f t="shared" si="8"/>
        <v>341422640000000</v>
      </c>
      <c r="W452" s="30">
        <f t="shared" si="8"/>
        <v>308522665000000</v>
      </c>
    </row>
    <row r="453" spans="1:23" x14ac:dyDescent="0.35">
      <c r="A453" s="23" t="s">
        <v>499</v>
      </c>
      <c r="B453" s="27">
        <f>(B454+B455)/(B456+B457)</f>
        <v>0.30326733860594812</v>
      </c>
      <c r="C453" s="27">
        <f t="shared" ref="C453:W453" si="9">(C454+C455)/(C456+C457)</f>
        <v>0.33589580799947394</v>
      </c>
      <c r="D453" s="27">
        <f t="shared" si="9"/>
        <v>0.33645880040150022</v>
      </c>
      <c r="E453" s="27">
        <f t="shared" si="9"/>
        <v>0.29218306004182348</v>
      </c>
      <c r="F453" s="27">
        <f t="shared" si="9"/>
        <v>0.30527403837088757</v>
      </c>
      <c r="G453" s="27">
        <f t="shared" si="9"/>
        <v>0.28584551784457712</v>
      </c>
      <c r="H453" s="27">
        <f t="shared" si="9"/>
        <v>0.33755944452481945</v>
      </c>
      <c r="I453" s="27">
        <f t="shared" si="9"/>
        <v>0.40958313811633634</v>
      </c>
      <c r="J453" s="27">
        <f t="shared" si="9"/>
        <v>0.42552214780909214</v>
      </c>
      <c r="K453" s="27">
        <f t="shared" si="9"/>
        <v>0.4583092173531309</v>
      </c>
      <c r="L453" s="27">
        <f t="shared" si="9"/>
        <v>0.45592285405164834</v>
      </c>
      <c r="M453" s="27">
        <f t="shared" si="9"/>
        <v>0.44240504076036558</v>
      </c>
      <c r="N453" s="27">
        <f t="shared" si="9"/>
        <v>0.4208323449913296</v>
      </c>
      <c r="O453" s="27">
        <f t="shared" si="9"/>
        <v>0.40568463964138779</v>
      </c>
      <c r="P453" s="27">
        <f t="shared" si="9"/>
        <v>0.41930555276784676</v>
      </c>
      <c r="Q453" s="27">
        <f t="shared" si="9"/>
        <v>0.35381491901907852</v>
      </c>
      <c r="R453" s="27">
        <f t="shared" si="9"/>
        <v>0.31469981322047519</v>
      </c>
      <c r="S453" s="27">
        <f t="shared" si="9"/>
        <v>0.29983794173844908</v>
      </c>
      <c r="T453" s="27">
        <f t="shared" si="9"/>
        <v>0.32045526123957041</v>
      </c>
      <c r="U453" s="27">
        <f t="shared" si="9"/>
        <v>0.28093977621685029</v>
      </c>
      <c r="V453" s="27">
        <f t="shared" si="9"/>
        <v>0.28712248413278596</v>
      </c>
      <c r="W453" s="27">
        <f t="shared" si="9"/>
        <v>0.26521517321513188</v>
      </c>
    </row>
    <row r="454" spans="1:23" x14ac:dyDescent="0.35">
      <c r="A454" s="30" t="s">
        <v>500</v>
      </c>
      <c r="B454" s="30">
        <f t="shared" ref="B454:W454" si="10">B302</f>
        <v>173434311000000</v>
      </c>
      <c r="C454" s="30">
        <f t="shared" si="10"/>
        <v>178880256000000</v>
      </c>
      <c r="D454" s="30">
        <f t="shared" si="10"/>
        <v>172755713000000</v>
      </c>
      <c r="E454" s="30">
        <f t="shared" si="10"/>
        <v>130935907000000</v>
      </c>
      <c r="F454" s="30">
        <f t="shared" si="10"/>
        <v>125420908000000</v>
      </c>
      <c r="G454" s="30">
        <f t="shared" si="10"/>
        <v>118200380000000</v>
      </c>
      <c r="H454" s="30">
        <f t="shared" si="10"/>
        <v>123079324000000</v>
      </c>
      <c r="I454" s="30">
        <f t="shared" si="10"/>
        <v>135429844000000</v>
      </c>
      <c r="J454" s="30">
        <f t="shared" si="10"/>
        <v>139521206000000</v>
      </c>
      <c r="K454" s="30">
        <f t="shared" si="10"/>
        <v>154046058000000</v>
      </c>
      <c r="L454" s="30">
        <f t="shared" si="10"/>
        <v>147861145000000</v>
      </c>
      <c r="M454" s="30">
        <f t="shared" si="10"/>
        <v>120464122000000</v>
      </c>
      <c r="N454" s="30">
        <f t="shared" si="10"/>
        <v>123663985000000</v>
      </c>
      <c r="O454" s="30">
        <f t="shared" si="10"/>
        <v>122684357000000</v>
      </c>
      <c r="P454" s="30">
        <f t="shared" si="10"/>
        <v>122972489000000</v>
      </c>
      <c r="Q454" s="30">
        <f t="shared" si="10"/>
        <v>93825733000000</v>
      </c>
      <c r="R454" s="30">
        <f t="shared" si="10"/>
        <v>81424095000000</v>
      </c>
      <c r="S454" s="30">
        <f t="shared" si="10"/>
        <v>72172295000000</v>
      </c>
      <c r="T454" s="30">
        <f t="shared" si="10"/>
        <v>76053396000000</v>
      </c>
      <c r="U454" s="30">
        <f t="shared" si="10"/>
        <v>62833101000000</v>
      </c>
      <c r="V454" s="30">
        <f t="shared" si="10"/>
        <v>63792089000000</v>
      </c>
      <c r="W454" s="30">
        <f t="shared" si="10"/>
        <v>55558647000000</v>
      </c>
    </row>
    <row r="455" spans="1:23" x14ac:dyDescent="0.35">
      <c r="A455" s="30" t="s">
        <v>501</v>
      </c>
      <c r="B455" s="30">
        <f t="shared" ref="B455:W455" si="11">B305</f>
        <v>6659640000000</v>
      </c>
      <c r="C455" s="30">
        <f t="shared" si="11"/>
        <v>6472925000000</v>
      </c>
      <c r="D455" s="30">
        <f t="shared" si="11"/>
        <v>8718078000000</v>
      </c>
      <c r="E455" s="30">
        <f t="shared" si="11"/>
        <v>6644270000000</v>
      </c>
      <c r="F455" s="30">
        <f t="shared" si="11"/>
        <v>7954618000000</v>
      </c>
      <c r="G455" s="30">
        <f t="shared" si="11"/>
        <v>5864288000000</v>
      </c>
      <c r="H455" s="30">
        <f t="shared" si="11"/>
        <v>9382514000000</v>
      </c>
      <c r="I455" s="30">
        <f t="shared" si="11"/>
        <v>12747874000000</v>
      </c>
      <c r="J455" s="30">
        <f t="shared" si="11"/>
        <v>13137410000000</v>
      </c>
      <c r="K455" s="30">
        <f t="shared" si="11"/>
        <v>11699046000000</v>
      </c>
      <c r="L455" s="30">
        <f t="shared" si="11"/>
        <v>10997126000000</v>
      </c>
      <c r="M455" s="30">
        <f t="shared" si="11"/>
        <v>34545193000000</v>
      </c>
      <c r="N455" s="30">
        <f t="shared" si="11"/>
        <v>9745085000000</v>
      </c>
      <c r="O455" s="30">
        <f t="shared" si="11"/>
        <v>4490218000000</v>
      </c>
      <c r="P455" s="30">
        <f t="shared" si="11"/>
        <v>5065938000000</v>
      </c>
      <c r="Q455" s="30">
        <f t="shared" si="11"/>
        <v>3599797000000</v>
      </c>
      <c r="R455" s="30">
        <f t="shared" si="11"/>
        <v>4571327000000</v>
      </c>
      <c r="S455" s="30">
        <f t="shared" si="11"/>
        <v>3558042000000</v>
      </c>
      <c r="T455" s="30">
        <f t="shared" si="11"/>
        <v>3662220000000</v>
      </c>
      <c r="U455" s="30">
        <f t="shared" si="11"/>
        <v>2666123000000</v>
      </c>
      <c r="V455" s="30">
        <f t="shared" si="11"/>
        <v>3080110000000</v>
      </c>
      <c r="W455" s="30">
        <f t="shared" si="11"/>
        <v>3012590000000</v>
      </c>
    </row>
    <row r="456" spans="1:23" x14ac:dyDescent="0.35">
      <c r="A456" s="30" t="s">
        <v>502</v>
      </c>
      <c r="B456" s="30">
        <f t="shared" ref="B456:W456" si="12">B301</f>
        <v>481860239000000</v>
      </c>
      <c r="C456" s="30">
        <f t="shared" si="12"/>
        <v>458040690000000</v>
      </c>
      <c r="D456" s="30">
        <f t="shared" si="12"/>
        <v>454660779000000</v>
      </c>
      <c r="E456" s="30">
        <f t="shared" si="12"/>
        <v>409044572000000</v>
      </c>
      <c r="F456" s="30">
        <f t="shared" si="12"/>
        <v>381946519000000</v>
      </c>
      <c r="G456" s="30">
        <f t="shared" si="12"/>
        <v>387297891000000</v>
      </c>
      <c r="H456" s="30">
        <f t="shared" si="12"/>
        <v>358403785000000</v>
      </c>
      <c r="I456" s="30">
        <f t="shared" si="12"/>
        <v>318918817000000</v>
      </c>
      <c r="J456" s="30">
        <f t="shared" si="12"/>
        <v>321633599000000</v>
      </c>
      <c r="K456" s="30">
        <f t="shared" si="12"/>
        <v>328914024000000</v>
      </c>
      <c r="L456" s="30">
        <f t="shared" si="12"/>
        <v>314752525000000</v>
      </c>
      <c r="M456" s="30">
        <f t="shared" si="12"/>
        <v>316376047000000</v>
      </c>
      <c r="N456" s="30">
        <f t="shared" si="12"/>
        <v>289334731000000</v>
      </c>
      <c r="O456" s="30">
        <f t="shared" si="12"/>
        <v>287445926000000</v>
      </c>
      <c r="P456" s="30">
        <f t="shared" si="12"/>
        <v>277458651000000</v>
      </c>
      <c r="Q456" s="30">
        <f t="shared" si="12"/>
        <v>252572479000000</v>
      </c>
      <c r="R456" s="30">
        <f t="shared" si="12"/>
        <v>249857269000000</v>
      </c>
      <c r="S456" s="30">
        <f t="shared" si="12"/>
        <v>235098792000000</v>
      </c>
      <c r="T456" s="30">
        <f t="shared" si="12"/>
        <v>231296761000000</v>
      </c>
      <c r="U456" s="30">
        <f t="shared" si="12"/>
        <v>218654681000000</v>
      </c>
      <c r="V456" s="30">
        <f t="shared" si="12"/>
        <v>220262623000000</v>
      </c>
      <c r="W456" s="30">
        <f t="shared" si="12"/>
        <v>207978332000000</v>
      </c>
    </row>
    <row r="457" spans="1:23" x14ac:dyDescent="0.35">
      <c r="A457" s="30" t="s">
        <v>503</v>
      </c>
      <c r="B457" s="30">
        <f t="shared" ref="B457:W457" si="13">B60</f>
        <v>111985283000000</v>
      </c>
      <c r="C457" s="30">
        <f t="shared" si="13"/>
        <v>93776798000000</v>
      </c>
      <c r="D457" s="30">
        <f t="shared" si="13"/>
        <v>84703300000000</v>
      </c>
      <c r="E457" s="30">
        <f t="shared" si="13"/>
        <v>61825221000000</v>
      </c>
      <c r="F457" s="30">
        <f t="shared" si="13"/>
        <v>54957735000000</v>
      </c>
      <c r="G457" s="30">
        <f t="shared" si="13"/>
        <v>46729093000000</v>
      </c>
      <c r="H457" s="30">
        <f t="shared" si="13"/>
        <v>34006619000000</v>
      </c>
      <c r="I457" s="30">
        <f t="shared" si="13"/>
        <v>42858083000000</v>
      </c>
      <c r="J457" s="30">
        <f t="shared" si="13"/>
        <v>37122383000000</v>
      </c>
      <c r="K457" s="30">
        <f t="shared" si="13"/>
        <v>32730686000000</v>
      </c>
      <c r="L457" s="30">
        <f t="shared" si="13"/>
        <v>33679824000000</v>
      </c>
      <c r="M457" s="30">
        <f t="shared" si="13"/>
        <v>34002680000000</v>
      </c>
      <c r="N457" s="30">
        <f t="shared" si="13"/>
        <v>27677665000000</v>
      </c>
      <c r="O457" s="30">
        <f t="shared" si="13"/>
        <v>26035440000000</v>
      </c>
      <c r="P457" s="30">
        <f t="shared" si="13"/>
        <v>27899640000000</v>
      </c>
      <c r="Q457" s="30">
        <f t="shared" si="13"/>
        <v>22784847000000</v>
      </c>
      <c r="R457" s="30">
        <f t="shared" si="13"/>
        <v>23404482000000</v>
      </c>
      <c r="S457" s="30">
        <f t="shared" si="13"/>
        <v>17472102000000</v>
      </c>
      <c r="T457" s="30">
        <f t="shared" si="13"/>
        <v>17460634000000</v>
      </c>
      <c r="U457" s="30">
        <f t="shared" si="13"/>
        <v>14488610000000</v>
      </c>
      <c r="V457" s="30">
        <f t="shared" si="13"/>
        <v>12642157000000</v>
      </c>
      <c r="W457" s="30">
        <f t="shared" si="13"/>
        <v>12865884000000</v>
      </c>
    </row>
    <row r="458" spans="1:23" x14ac:dyDescent="0.35">
      <c r="A458" s="23" t="s">
        <v>504</v>
      </c>
      <c r="B458" s="24">
        <f>SUM(B461:B463)/B275</f>
        <v>1.2307501929065649E-2</v>
      </c>
      <c r="C458" s="24">
        <f>SUM(C461:C463)/C275</f>
        <v>1.1294798997459013E-2</v>
      </c>
      <c r="D458" s="24">
        <f t="shared" ref="D458:W458" si="14">SUM(D461:D463)/SUM(D459:D463)</f>
        <v>1.1567030816935985E-2</v>
      </c>
      <c r="E458" s="24">
        <f t="shared" si="14"/>
        <v>1.3598338937938763E-2</v>
      </c>
      <c r="F458" s="24">
        <f t="shared" si="14"/>
        <v>1.0743450096392057E-2</v>
      </c>
      <c r="G458" s="24">
        <f t="shared" si="14"/>
        <v>8.4787969593705728E-3</v>
      </c>
      <c r="H458" s="24">
        <f t="shared" si="14"/>
        <v>9.0780090506431734E-3</v>
      </c>
      <c r="I458" s="24">
        <f t="shared" si="14"/>
        <v>6.4921152510286949E-3</v>
      </c>
      <c r="J458" s="24">
        <f t="shared" si="14"/>
        <v>6.0213953005335804E-3</v>
      </c>
      <c r="K458" s="24">
        <f t="shared" si="14"/>
        <v>6.6763285426750191E-3</v>
      </c>
      <c r="L458" s="24">
        <f t="shared" si="14"/>
        <v>6.6040933509180387E-3</v>
      </c>
      <c r="M458" s="24">
        <f t="shared" si="14"/>
        <v>5.6969895180324307E-3</v>
      </c>
      <c r="N458" s="24">
        <f t="shared" si="14"/>
        <v>3.5675249976324023E-3</v>
      </c>
      <c r="O458" s="24">
        <f t="shared" si="14"/>
        <v>3.8317971711066949E-3</v>
      </c>
      <c r="P458" s="24">
        <f t="shared" si="14"/>
        <v>4.6669445879602431E-3</v>
      </c>
      <c r="Q458" s="24">
        <f t="shared" si="14"/>
        <v>5.9989413984672547E-3</v>
      </c>
      <c r="R458" s="24">
        <f t="shared" si="14"/>
        <v>9.066591261488257E-3</v>
      </c>
      <c r="S458" s="24">
        <f t="shared" si="14"/>
        <v>1.0903031255712844E-2</v>
      </c>
      <c r="T458" s="24">
        <f t="shared" si="14"/>
        <v>1.3335567455826546E-2</v>
      </c>
      <c r="U458" s="24">
        <f t="shared" si="14"/>
        <v>1.8040081545694659E-2</v>
      </c>
      <c r="V458" s="24">
        <f t="shared" si="14"/>
        <v>1.7804386849498307E-2</v>
      </c>
      <c r="W458" s="24">
        <f t="shared" si="14"/>
        <v>1.784615763982926E-2</v>
      </c>
    </row>
    <row r="459" spans="1:23" x14ac:dyDescent="0.35">
      <c r="A459" s="32" t="s">
        <v>505</v>
      </c>
      <c r="B459" s="33">
        <f t="shared" ref="B459:W459" si="15">B276</f>
        <v>579941598000000</v>
      </c>
      <c r="C459" s="33">
        <f t="shared" si="15"/>
        <v>546871794000000</v>
      </c>
      <c r="D459" s="33">
        <f t="shared" si="15"/>
        <v>508203471000000</v>
      </c>
      <c r="E459" s="33">
        <f t="shared" si="15"/>
        <v>463162417000000</v>
      </c>
      <c r="F459" s="33">
        <f t="shared" si="15"/>
        <v>452390460000000</v>
      </c>
      <c r="G459" s="33">
        <f t="shared" si="15"/>
        <v>452524464000000</v>
      </c>
      <c r="H459" s="33">
        <f t="shared" si="15"/>
        <v>407973063000000</v>
      </c>
      <c r="I459" s="33">
        <f t="shared" si="15"/>
        <v>404985717000000</v>
      </c>
      <c r="J459" s="33">
        <f t="shared" si="15"/>
        <v>387394959000000</v>
      </c>
      <c r="K459" s="33">
        <f t="shared" si="15"/>
        <v>361122209000000</v>
      </c>
      <c r="L459" s="33">
        <f t="shared" si="15"/>
        <v>342902534000000</v>
      </c>
      <c r="M459" s="33">
        <f t="shared" si="15"/>
        <v>316214463000000</v>
      </c>
      <c r="N459" s="33">
        <f t="shared" si="15"/>
        <v>310264082000000</v>
      </c>
      <c r="O459" s="33">
        <f t="shared" si="15"/>
        <v>293345898000000</v>
      </c>
      <c r="P459" s="33">
        <f t="shared" si="15"/>
        <v>274423557000000</v>
      </c>
      <c r="Q459" s="33">
        <f t="shared" si="15"/>
        <v>227352692000000</v>
      </c>
      <c r="R459" s="33">
        <f t="shared" si="15"/>
        <v>227230835000000</v>
      </c>
      <c r="S459" s="33">
        <f t="shared" si="15"/>
        <v>227132320000000</v>
      </c>
      <c r="T459" s="33">
        <f t="shared" si="15"/>
        <v>225571653000000</v>
      </c>
      <c r="U459" s="33">
        <f t="shared" si="15"/>
        <v>199725064000000</v>
      </c>
      <c r="V459" s="33">
        <f t="shared" si="15"/>
        <v>179311035000000</v>
      </c>
      <c r="W459" s="33">
        <f t="shared" si="15"/>
        <v>157361104000000</v>
      </c>
    </row>
    <row r="460" spans="1:23" x14ac:dyDescent="0.35">
      <c r="A460" s="32" t="s">
        <v>506</v>
      </c>
      <c r="B460" s="33">
        <f t="shared" ref="B460:W460" si="16">B277</f>
        <v>4854607000000</v>
      </c>
      <c r="C460" s="33">
        <f t="shared" si="16"/>
        <v>6088171000000</v>
      </c>
      <c r="D460" s="33">
        <f t="shared" si="16"/>
        <v>4438954000000</v>
      </c>
      <c r="E460" s="33">
        <f t="shared" si="16"/>
        <v>5975726000000</v>
      </c>
      <c r="F460" s="33">
        <f t="shared" si="16"/>
        <v>9143441000000</v>
      </c>
      <c r="G460" s="33">
        <f t="shared" si="16"/>
        <v>8954634000000</v>
      </c>
      <c r="H460" s="33">
        <f t="shared" si="16"/>
        <v>8733124000000</v>
      </c>
      <c r="I460" s="33">
        <f t="shared" si="16"/>
        <v>2894826000000</v>
      </c>
      <c r="J460" s="33">
        <f t="shared" si="16"/>
        <v>2069517000000</v>
      </c>
      <c r="K460" s="33">
        <f t="shared" si="16"/>
        <v>2178609000000</v>
      </c>
      <c r="L460" s="33">
        <f t="shared" si="16"/>
        <v>2144836000000</v>
      </c>
      <c r="M460" s="33">
        <f t="shared" si="16"/>
        <v>2998580000000</v>
      </c>
      <c r="N460" s="33">
        <f t="shared" si="16"/>
        <v>2131440000000</v>
      </c>
      <c r="O460" s="33">
        <f t="shared" si="16"/>
        <v>1808991000000</v>
      </c>
      <c r="P460" s="33">
        <f t="shared" si="16"/>
        <v>1805866000000</v>
      </c>
      <c r="Q460" s="33">
        <f t="shared" si="16"/>
        <v>1978964000000</v>
      </c>
      <c r="R460" s="33">
        <f t="shared" si="16"/>
        <v>2334533000000</v>
      </c>
      <c r="S460" s="33">
        <f t="shared" si="16"/>
        <v>2359019000000</v>
      </c>
      <c r="T460" s="33">
        <f t="shared" si="16"/>
        <v>2152498000000</v>
      </c>
      <c r="U460" s="33">
        <f t="shared" si="16"/>
        <v>1888032000000</v>
      </c>
      <c r="V460" s="33">
        <f t="shared" si="16"/>
        <v>2819624000000</v>
      </c>
      <c r="W460" s="33">
        <f t="shared" si="16"/>
        <v>3550498000000</v>
      </c>
    </row>
    <row r="461" spans="1:23" x14ac:dyDescent="0.35">
      <c r="A461" s="32" t="s">
        <v>507</v>
      </c>
      <c r="B461" s="33">
        <f t="shared" ref="B461:W461" si="17">B278</f>
        <v>2084005000000</v>
      </c>
      <c r="C461" s="33">
        <f t="shared" si="17"/>
        <v>1709643000000</v>
      </c>
      <c r="D461" s="33">
        <f t="shared" si="17"/>
        <v>1856801000000</v>
      </c>
      <c r="E461" s="33">
        <f t="shared" si="17"/>
        <v>2406600000000</v>
      </c>
      <c r="F461" s="33">
        <f t="shared" si="17"/>
        <v>1472788000000</v>
      </c>
      <c r="G461" s="33">
        <f t="shared" si="17"/>
        <v>1170847000000</v>
      </c>
      <c r="H461" s="33">
        <f t="shared" si="17"/>
        <v>1686495000000</v>
      </c>
      <c r="I461" s="33">
        <f t="shared" si="17"/>
        <v>721081000000</v>
      </c>
      <c r="J461" s="33">
        <f t="shared" si="17"/>
        <v>509320000000</v>
      </c>
      <c r="K461" s="33">
        <f t="shared" si="17"/>
        <v>510052000000</v>
      </c>
      <c r="L461" s="33">
        <f t="shared" si="17"/>
        <v>678516000000</v>
      </c>
      <c r="M461" s="33">
        <f t="shared" si="17"/>
        <v>727250000000</v>
      </c>
      <c r="N461" s="33">
        <f t="shared" si="17"/>
        <v>397750000000</v>
      </c>
      <c r="O461" s="33">
        <f t="shared" si="17"/>
        <v>393414000000</v>
      </c>
      <c r="P461" s="33">
        <f t="shared" si="17"/>
        <v>416892000000</v>
      </c>
      <c r="Q461" s="33">
        <f t="shared" si="17"/>
        <v>389140000000</v>
      </c>
      <c r="R461" s="33">
        <f t="shared" si="17"/>
        <v>799809000000</v>
      </c>
      <c r="S461" s="33">
        <f t="shared" si="17"/>
        <v>405409000000</v>
      </c>
      <c r="T461" s="33">
        <f t="shared" si="17"/>
        <v>218128000000</v>
      </c>
      <c r="U461" s="33">
        <f t="shared" si="17"/>
        <v>646373000000</v>
      </c>
      <c r="V461" s="33">
        <f t="shared" si="17"/>
        <v>672941000000</v>
      </c>
      <c r="W461" s="33">
        <f t="shared" si="17"/>
        <v>293166000000</v>
      </c>
    </row>
    <row r="462" spans="1:23" x14ac:dyDescent="0.35">
      <c r="A462" s="32" t="s">
        <v>508</v>
      </c>
      <c r="B462" s="33">
        <f t="shared" ref="B462:W462" si="18">B279</f>
        <v>2669035000000</v>
      </c>
      <c r="C462" s="33">
        <f t="shared" si="18"/>
        <v>2741590000000</v>
      </c>
      <c r="D462" s="33">
        <f t="shared" si="18"/>
        <v>2762221000000</v>
      </c>
      <c r="E462" s="33">
        <f t="shared" si="18"/>
        <v>2269677000000</v>
      </c>
      <c r="F462" s="33">
        <f t="shared" si="18"/>
        <v>2034966000000</v>
      </c>
      <c r="G462" s="33">
        <f t="shared" si="18"/>
        <v>1664311000000</v>
      </c>
      <c r="H462" s="33">
        <f t="shared" si="18"/>
        <v>1131097000000</v>
      </c>
      <c r="I462" s="33">
        <f t="shared" si="18"/>
        <v>837035000000</v>
      </c>
      <c r="J462" s="33">
        <f t="shared" si="18"/>
        <v>890753000000</v>
      </c>
      <c r="K462" s="33">
        <f t="shared" si="18"/>
        <v>1120846000000</v>
      </c>
      <c r="L462" s="33">
        <f t="shared" si="18"/>
        <v>860243000000</v>
      </c>
      <c r="M462" s="33">
        <f t="shared" si="18"/>
        <v>658816000000</v>
      </c>
      <c r="N462" s="33">
        <f t="shared" si="18"/>
        <v>505868000000</v>
      </c>
      <c r="O462" s="33">
        <f t="shared" si="18"/>
        <v>516506000000</v>
      </c>
      <c r="P462" s="33">
        <f t="shared" si="18"/>
        <v>533944000000</v>
      </c>
      <c r="Q462" s="33">
        <f t="shared" si="18"/>
        <v>569505000000</v>
      </c>
      <c r="R462" s="33">
        <f t="shared" si="18"/>
        <v>397642000000</v>
      </c>
      <c r="S462" s="33">
        <f t="shared" si="18"/>
        <v>294230000000</v>
      </c>
      <c r="T462" s="33">
        <f t="shared" si="18"/>
        <v>305230000000</v>
      </c>
      <c r="U462" s="33">
        <f t="shared" si="18"/>
        <v>744710000000</v>
      </c>
      <c r="V462" s="33">
        <f t="shared" si="18"/>
        <v>354372000000</v>
      </c>
      <c r="W462" s="33">
        <f t="shared" si="18"/>
        <v>323564000000</v>
      </c>
    </row>
    <row r="463" spans="1:23" x14ac:dyDescent="0.35">
      <c r="A463" s="32" t="s">
        <v>509</v>
      </c>
      <c r="B463" s="33">
        <f t="shared" ref="B463:W463" si="19">B280</f>
        <v>2534026000000</v>
      </c>
      <c r="C463" s="33">
        <f t="shared" si="19"/>
        <v>1865687000000</v>
      </c>
      <c r="D463" s="33">
        <f t="shared" si="19"/>
        <v>1380121000000</v>
      </c>
      <c r="E463" s="33">
        <f t="shared" si="19"/>
        <v>1791169000000</v>
      </c>
      <c r="F463" s="33">
        <f t="shared" si="19"/>
        <v>1504562000000</v>
      </c>
      <c r="G463" s="33">
        <f t="shared" si="19"/>
        <v>1111089000000</v>
      </c>
      <c r="H463" s="33">
        <f t="shared" si="19"/>
        <v>999926000000</v>
      </c>
      <c r="I463" s="33">
        <f t="shared" si="19"/>
        <v>1107195000000</v>
      </c>
      <c r="J463" s="33">
        <f t="shared" si="19"/>
        <v>959253000000</v>
      </c>
      <c r="K463" s="33">
        <f t="shared" si="19"/>
        <v>810920000000</v>
      </c>
      <c r="L463" s="33">
        <f t="shared" si="19"/>
        <v>755115000000</v>
      </c>
      <c r="M463" s="33">
        <f t="shared" si="19"/>
        <v>442907000000</v>
      </c>
      <c r="N463" s="33">
        <f t="shared" si="19"/>
        <v>214851000000</v>
      </c>
      <c r="O463" s="33">
        <f t="shared" si="19"/>
        <v>225404000000</v>
      </c>
      <c r="P463" s="33">
        <f t="shared" si="19"/>
        <v>344356000000</v>
      </c>
      <c r="Q463" s="33">
        <f t="shared" si="19"/>
        <v>425405000000</v>
      </c>
      <c r="R463" s="33">
        <f t="shared" si="19"/>
        <v>902968000000</v>
      </c>
      <c r="S463" s="33">
        <f t="shared" si="19"/>
        <v>1830094000000</v>
      </c>
      <c r="T463" s="33">
        <f t="shared" si="19"/>
        <v>2554518000000</v>
      </c>
      <c r="U463" s="33">
        <f t="shared" si="19"/>
        <v>2312853000000</v>
      </c>
      <c r="V463" s="33">
        <f t="shared" si="19"/>
        <v>2274193000000</v>
      </c>
      <c r="W463" s="33">
        <f t="shared" si="19"/>
        <v>2307103000000</v>
      </c>
    </row>
    <row r="464" spans="1:23" x14ac:dyDescent="0.35">
      <c r="A464" s="26" t="s">
        <v>510</v>
      </c>
      <c r="B464" s="27">
        <f>B465/B466</f>
        <v>1.2447223829771066E-2</v>
      </c>
      <c r="C464" s="27">
        <f t="shared" ref="C464:W464" si="20">C465/C466</f>
        <v>1.1979332920222512E-2</v>
      </c>
      <c r="D464" s="27">
        <f t="shared" si="20"/>
        <v>1.1815281261836692E-2</v>
      </c>
      <c r="E464" s="27">
        <f t="shared" si="20"/>
        <v>1.2651394641201325E-2</v>
      </c>
      <c r="F464" s="27">
        <f t="shared" si="20"/>
        <v>1.2417147088345161E-2</v>
      </c>
      <c r="G464" s="27">
        <f t="shared" si="20"/>
        <v>1.1344702338889602E-2</v>
      </c>
      <c r="H464" s="27">
        <f t="shared" si="20"/>
        <v>1.134644478603174E-2</v>
      </c>
      <c r="I464" s="27">
        <f t="shared" si="20"/>
        <v>1.0711185990931965E-2</v>
      </c>
      <c r="J464" s="27">
        <f t="shared" si="20"/>
        <v>1.0332891925743704E-2</v>
      </c>
      <c r="K464" s="27">
        <f t="shared" si="20"/>
        <v>1.0738209367529139E-2</v>
      </c>
      <c r="L464" s="27">
        <f t="shared" si="20"/>
        <v>1.0755022804029573E-2</v>
      </c>
      <c r="M464" s="27">
        <f t="shared" si="20"/>
        <v>1.0506705764020619E-2</v>
      </c>
      <c r="N464" s="27">
        <f t="shared" si="20"/>
        <v>9.2377759307079848E-3</v>
      </c>
      <c r="O464" s="27">
        <f t="shared" si="20"/>
        <v>8.4066900988052553E-3</v>
      </c>
      <c r="P464" s="27">
        <f t="shared" si="20"/>
        <v>7.9785643518503757E-3</v>
      </c>
      <c r="Q464" s="27">
        <f t="shared" si="20"/>
        <v>8.8759193533187557E-3</v>
      </c>
      <c r="R464" s="27">
        <f t="shared" si="20"/>
        <v>9.8431323396061064E-3</v>
      </c>
      <c r="S464" s="27">
        <f t="shared" si="20"/>
        <v>1.2858444167519405E-2</v>
      </c>
      <c r="T464" s="27">
        <f t="shared" si="20"/>
        <v>1.263742800664398E-2</v>
      </c>
      <c r="U464" s="27">
        <f t="shared" si="20"/>
        <v>1.3905426998379754E-2</v>
      </c>
      <c r="V464" s="27">
        <f t="shared" si="20"/>
        <v>3.8817968824340698E-4</v>
      </c>
      <c r="W464" s="27">
        <f t="shared" si="20"/>
        <v>1.0213236226949316E-3</v>
      </c>
    </row>
    <row r="465" spans="1:23" x14ac:dyDescent="0.35">
      <c r="A465" s="32" t="s">
        <v>511</v>
      </c>
      <c r="B465" s="33">
        <f>-B18</f>
        <v>7369793000000</v>
      </c>
      <c r="C465" s="33">
        <f t="shared" ref="C465:U465" si="21">-C18</f>
        <v>6699764000000</v>
      </c>
      <c r="D465" s="33">
        <f t="shared" si="21"/>
        <v>6127896000000</v>
      </c>
      <c r="E465" s="33">
        <f t="shared" si="21"/>
        <v>6017074000000</v>
      </c>
      <c r="F465" s="33">
        <f t="shared" si="21"/>
        <v>5793173000000</v>
      </c>
      <c r="G465" s="33">
        <f t="shared" si="21"/>
        <v>5280112000000</v>
      </c>
      <c r="H465" s="33">
        <f t="shared" si="21"/>
        <v>4771449000000</v>
      </c>
      <c r="I465" s="33">
        <f t="shared" si="21"/>
        <v>4397433000000</v>
      </c>
      <c r="J465" s="33">
        <f t="shared" si="21"/>
        <v>4048673000000</v>
      </c>
      <c r="K465" s="33">
        <f t="shared" si="21"/>
        <v>3927421000000</v>
      </c>
      <c r="L465" s="33">
        <f t="shared" si="21"/>
        <v>3735663000000</v>
      </c>
      <c r="M465" s="33">
        <f t="shared" si="21"/>
        <v>3373094000000</v>
      </c>
      <c r="N465" s="33">
        <f t="shared" si="21"/>
        <v>2896172000000</v>
      </c>
      <c r="O465" s="33">
        <f t="shared" si="21"/>
        <v>2490820000000</v>
      </c>
      <c r="P465" s="33">
        <f t="shared" si="21"/>
        <v>2214248000000</v>
      </c>
      <c r="Q465" s="33">
        <f t="shared" si="21"/>
        <v>2047814000000</v>
      </c>
      <c r="R465" s="33">
        <f t="shared" si="21"/>
        <v>2280317000000</v>
      </c>
      <c r="S465" s="33">
        <f t="shared" si="21"/>
        <v>2983430000000</v>
      </c>
      <c r="T465" s="33">
        <f t="shared" si="21"/>
        <v>2916744000000</v>
      </c>
      <c r="U465" s="33">
        <f t="shared" si="21"/>
        <v>2855021000000</v>
      </c>
      <c r="V465" s="33">
        <f>-V120</f>
        <v>71981000000</v>
      </c>
      <c r="W465" s="33">
        <f>-W120</f>
        <v>167329000000</v>
      </c>
    </row>
    <row r="466" spans="1:23" x14ac:dyDescent="0.35">
      <c r="A466" s="32" t="s">
        <v>512</v>
      </c>
      <c r="B466" s="33">
        <f t="shared" ref="B466:W466" si="22">B17</f>
        <v>592083271000000</v>
      </c>
      <c r="C466" s="33">
        <f t="shared" si="22"/>
        <v>559276885000000</v>
      </c>
      <c r="D466" s="33">
        <f t="shared" si="22"/>
        <v>518641568000000</v>
      </c>
      <c r="E466" s="33">
        <f t="shared" si="22"/>
        <v>475605589000000</v>
      </c>
      <c r="F466" s="33">
        <f t="shared" si="22"/>
        <v>466546217000000</v>
      </c>
      <c r="G466" s="33">
        <f t="shared" si="22"/>
        <v>465425345000000</v>
      </c>
      <c r="H466" s="33">
        <f t="shared" si="22"/>
        <v>420523705000000</v>
      </c>
      <c r="I466" s="33">
        <f t="shared" si="22"/>
        <v>410545854000000</v>
      </c>
      <c r="J466" s="33">
        <f t="shared" si="22"/>
        <v>391823802000000</v>
      </c>
      <c r="K466" s="33">
        <f t="shared" si="22"/>
        <v>365742636000000</v>
      </c>
      <c r="L466" s="33">
        <f t="shared" si="22"/>
        <v>347341244000000</v>
      </c>
      <c r="M466" s="33">
        <f t="shared" si="22"/>
        <v>321042016000000</v>
      </c>
      <c r="N466" s="33">
        <f t="shared" si="22"/>
        <v>313513991000000</v>
      </c>
      <c r="O466" s="33">
        <f t="shared" si="22"/>
        <v>296290213000000</v>
      </c>
      <c r="P466" s="33">
        <f t="shared" si="22"/>
        <v>277524615000000</v>
      </c>
      <c r="Q466" s="33">
        <f t="shared" si="22"/>
        <v>230715706000000</v>
      </c>
      <c r="R466" s="33">
        <f t="shared" si="22"/>
        <v>231665787000000</v>
      </c>
      <c r="S466" s="33">
        <f t="shared" si="22"/>
        <v>232021072000000</v>
      </c>
      <c r="T466" s="33">
        <f t="shared" si="22"/>
        <v>230802027000000</v>
      </c>
      <c r="U466" s="33">
        <f t="shared" si="22"/>
        <v>205317032000000</v>
      </c>
      <c r="V466" s="33">
        <f t="shared" si="22"/>
        <v>185432165000000</v>
      </c>
      <c r="W466" s="33">
        <f t="shared" si="22"/>
        <v>163835435000000</v>
      </c>
    </row>
    <row r="467" spans="1:23" x14ac:dyDescent="0.35">
      <c r="A467" s="26" t="s">
        <v>537</v>
      </c>
      <c r="B467" s="27">
        <f>B465/B468</f>
        <v>1.0113525800370136</v>
      </c>
      <c r="C467" s="27">
        <f t="shared" ref="C467:W467" si="23">C465/C468</f>
        <v>1.0606061181715141</v>
      </c>
      <c r="D467" s="27">
        <f t="shared" si="23"/>
        <v>1.0214618988078796</v>
      </c>
      <c r="E467" s="27">
        <f t="shared" si="23"/>
        <v>0.93036323766754292</v>
      </c>
      <c r="F467" s="27">
        <f t="shared" si="23"/>
        <v>1.1557876638264626</v>
      </c>
      <c r="G467" s="27">
        <f t="shared" si="23"/>
        <v>1.3380084926260318</v>
      </c>
      <c r="H467" s="27">
        <f t="shared" si="23"/>
        <v>1.2498825152887294</v>
      </c>
      <c r="I467" s="27">
        <f t="shared" si="23"/>
        <v>1.6498761307779843</v>
      </c>
      <c r="J467" s="27">
        <f t="shared" si="23"/>
        <v>1.7160294931688118</v>
      </c>
      <c r="K467" s="27">
        <f t="shared" si="23"/>
        <v>1.6084003803723292</v>
      </c>
      <c r="L467" s="27">
        <f t="shared" si="23"/>
        <v>1.6285388822577003</v>
      </c>
      <c r="M467" s="27">
        <f t="shared" si="23"/>
        <v>1.8442557653940217</v>
      </c>
      <c r="N467" s="27">
        <f t="shared" si="23"/>
        <v>2.5894074846955975</v>
      </c>
      <c r="O467" s="27">
        <f t="shared" si="23"/>
        <v>2.193928781563677</v>
      </c>
      <c r="P467" s="27">
        <f t="shared" si="23"/>
        <v>1.7095905471930031</v>
      </c>
      <c r="Q467" s="27">
        <f t="shared" si="23"/>
        <v>1.4795809399949424</v>
      </c>
      <c r="R467" s="27">
        <f t="shared" si="23"/>
        <v>1.0856486253457049</v>
      </c>
      <c r="S467" s="27">
        <f t="shared" si="23"/>
        <v>1.1793458044781802</v>
      </c>
      <c r="T467" s="27">
        <f t="shared" si="23"/>
        <v>0.94764831331736565</v>
      </c>
      <c r="U467" s="27">
        <f t="shared" si="23"/>
        <v>0.77080732496457827</v>
      </c>
      <c r="V467" s="27">
        <f t="shared" si="23"/>
        <v>2.1802474385931754E-2</v>
      </c>
      <c r="W467" s="27">
        <f t="shared" si="23"/>
        <v>5.7229328761252779E-2</v>
      </c>
    </row>
    <row r="468" spans="1:23" x14ac:dyDescent="0.35">
      <c r="A468" s="32" t="s">
        <v>536</v>
      </c>
      <c r="B468" s="42">
        <f>SUM(B461:B463)</f>
        <v>7287066000000</v>
      </c>
      <c r="C468" s="42">
        <f t="shared" ref="C468:W468" si="24">SUM(C461:C463)</f>
        <v>6316920000000</v>
      </c>
      <c r="D468" s="42">
        <f t="shared" si="24"/>
        <v>5999143000000</v>
      </c>
      <c r="E468" s="42">
        <f t="shared" si="24"/>
        <v>6467446000000</v>
      </c>
      <c r="F468" s="42">
        <f t="shared" si="24"/>
        <v>5012316000000</v>
      </c>
      <c r="G468" s="42">
        <f t="shared" si="24"/>
        <v>3946247000000</v>
      </c>
      <c r="H468" s="42">
        <f t="shared" si="24"/>
        <v>3817518000000</v>
      </c>
      <c r="I468" s="42">
        <f t="shared" si="24"/>
        <v>2665311000000</v>
      </c>
      <c r="J468" s="42">
        <f t="shared" si="24"/>
        <v>2359326000000</v>
      </c>
      <c r="K468" s="42">
        <f t="shared" si="24"/>
        <v>2441818000000</v>
      </c>
      <c r="L468" s="42">
        <f t="shared" si="24"/>
        <v>2293874000000</v>
      </c>
      <c r="M468" s="42">
        <f t="shared" si="24"/>
        <v>1828973000000</v>
      </c>
      <c r="N468" s="42">
        <f t="shared" si="24"/>
        <v>1118469000000</v>
      </c>
      <c r="O468" s="42">
        <f t="shared" si="24"/>
        <v>1135324000000</v>
      </c>
      <c r="P468" s="42">
        <f t="shared" si="24"/>
        <v>1295192000000</v>
      </c>
      <c r="Q468" s="42">
        <f t="shared" si="24"/>
        <v>1384050000000</v>
      </c>
      <c r="R468" s="42">
        <f t="shared" si="24"/>
        <v>2100419000000</v>
      </c>
      <c r="S468" s="42">
        <f t="shared" si="24"/>
        <v>2529733000000</v>
      </c>
      <c r="T468" s="42">
        <f t="shared" si="24"/>
        <v>3077876000000</v>
      </c>
      <c r="U468" s="42">
        <f t="shared" si="24"/>
        <v>3703936000000</v>
      </c>
      <c r="V468" s="42">
        <f t="shared" si="24"/>
        <v>3301506000000</v>
      </c>
      <c r="W468" s="42">
        <f t="shared" si="24"/>
        <v>2923833000000</v>
      </c>
    </row>
    <row r="469" spans="1:23" x14ac:dyDescent="0.35">
      <c r="A469" s="23" t="s">
        <v>534</v>
      </c>
      <c r="B469" s="27">
        <f>SUM(B470:E470)/AVERAGE(B466:E466)</f>
        <v>1.0131307750627526E-2</v>
      </c>
      <c r="C469" s="27">
        <f t="shared" ref="C469:W469" si="25">SUM(C470:F470)/AVERAGE(C466:F466)</f>
        <v>9.1036635572782822E-3</v>
      </c>
      <c r="D469" s="27">
        <f t="shared" si="25"/>
        <v>8.1425187312801732E-3</v>
      </c>
      <c r="E469" s="27">
        <f t="shared" si="25"/>
        <v>6.516121887314515E-3</v>
      </c>
      <c r="F469" s="27">
        <f t="shared" si="25"/>
        <v>5.9949322078234162E-3</v>
      </c>
      <c r="G469" s="27">
        <f t="shared" si="25"/>
        <v>5.3365232334279429E-3</v>
      </c>
      <c r="H469" s="27">
        <f t="shared" si="25"/>
        <v>4.8753622696615755E-3</v>
      </c>
      <c r="I469" s="27">
        <f t="shared" si="25"/>
        <v>4.9416731177167545E-3</v>
      </c>
      <c r="J469" s="27">
        <f t="shared" si="25"/>
        <v>5.1948031619836283E-3</v>
      </c>
      <c r="K469" s="27">
        <f t="shared" si="25"/>
        <v>6.031795347120057E-3</v>
      </c>
      <c r="L469" s="27">
        <f t="shared" si="25"/>
        <v>8.3386923281544567E-3</v>
      </c>
      <c r="M469" s="27">
        <f t="shared" si="25"/>
        <v>7.9567792613928819E-3</v>
      </c>
      <c r="N469" s="27">
        <f t="shared" si="25"/>
        <v>1.0190907200229794E-2</v>
      </c>
      <c r="O469" s="27">
        <f t="shared" si="25"/>
        <v>1.0383484077241769E-2</v>
      </c>
      <c r="P469" s="27">
        <f t="shared" si="25"/>
        <v>1.0745805050950422E-2</v>
      </c>
      <c r="Q469" s="27">
        <f t="shared" si="25"/>
        <v>1.1055271545820429E-2</v>
      </c>
      <c r="R469" s="27">
        <f t="shared" si="25"/>
        <v>8.3978509685685345E-3</v>
      </c>
      <c r="S469" s="27">
        <f t="shared" si="25"/>
        <v>7.1326541741462517E-3</v>
      </c>
      <c r="T469" s="27">
        <f t="shared" si="25"/>
        <v>4.6721852961854292E-3</v>
      </c>
      <c r="U469" s="27">
        <f t="shared" si="25"/>
        <v>3.2729359871623708E-3</v>
      </c>
      <c r="V469" s="27">
        <f t="shared" si="25"/>
        <v>1.370353276398956E-3</v>
      </c>
      <c r="W469" s="27">
        <f t="shared" si="25"/>
        <v>1.0213236226949316E-3</v>
      </c>
    </row>
    <row r="470" spans="1:23" x14ac:dyDescent="0.35">
      <c r="A470" s="32" t="s">
        <v>535</v>
      </c>
      <c r="B470" s="33">
        <f>-B120</f>
        <v>1644213000000</v>
      </c>
      <c r="C470" s="33">
        <f t="shared" ref="C470:W470" si="26">-C120</f>
        <v>1210972000000</v>
      </c>
      <c r="D470" s="33">
        <f t="shared" si="26"/>
        <v>1634295000000</v>
      </c>
      <c r="E470" s="33">
        <f t="shared" si="26"/>
        <v>944972000000</v>
      </c>
      <c r="F470" s="33">
        <f t="shared" si="26"/>
        <v>807271000000</v>
      </c>
      <c r="G470" s="33">
        <f t="shared" si="26"/>
        <v>534530000000</v>
      </c>
      <c r="H470" s="33">
        <f t="shared" si="26"/>
        <v>691259000000</v>
      </c>
      <c r="I470" s="33">
        <f t="shared" si="26"/>
        <v>609268000000</v>
      </c>
      <c r="J470" s="33">
        <f t="shared" si="26"/>
        <v>417381000000</v>
      </c>
      <c r="K470" s="33">
        <f t="shared" si="26"/>
        <v>218386000000</v>
      </c>
      <c r="L470" s="33">
        <f t="shared" si="26"/>
        <v>627184000000</v>
      </c>
      <c r="M470" s="33">
        <f t="shared" si="26"/>
        <v>588931000000</v>
      </c>
      <c r="N470" s="33">
        <f t="shared" si="26"/>
        <v>597671000000</v>
      </c>
      <c r="O470" s="33">
        <f t="shared" si="26"/>
        <v>850817000000</v>
      </c>
      <c r="P470" s="33">
        <f t="shared" si="26"/>
        <v>366266000000</v>
      </c>
      <c r="Q470" s="33">
        <f t="shared" si="26"/>
        <v>1033718000000</v>
      </c>
      <c r="R470" s="33">
        <f t="shared" si="26"/>
        <v>439031000000</v>
      </c>
      <c r="S470" s="33">
        <f t="shared" si="26"/>
        <v>772020000000</v>
      </c>
      <c r="T470" s="33">
        <f t="shared" si="26"/>
        <v>312328000000</v>
      </c>
      <c r="U470" s="33">
        <f t="shared" si="26"/>
        <v>365730000000</v>
      </c>
      <c r="V470" s="33">
        <f t="shared" si="26"/>
        <v>71981000000</v>
      </c>
      <c r="W470" s="33">
        <f t="shared" si="26"/>
        <v>167329000000</v>
      </c>
    </row>
    <row r="471" spans="1:23" x14ac:dyDescent="0.35">
      <c r="A471" s="26" t="s">
        <v>513</v>
      </c>
      <c r="B471" s="27">
        <f>-B472/B473</f>
        <v>0.29426702363451451</v>
      </c>
      <c r="C471" s="27">
        <f t="shared" ref="C471:W471" si="27">-C472/C473</f>
        <v>0.2649810586027283</v>
      </c>
      <c r="D471" s="27">
        <f t="shared" si="27"/>
        <v>0.32766998618737142</v>
      </c>
      <c r="E471" s="27">
        <f t="shared" si="27"/>
        <v>0.34848907610726426</v>
      </c>
      <c r="F471" s="27">
        <f t="shared" si="27"/>
        <v>0.3076501224481567</v>
      </c>
      <c r="G471" s="27">
        <f t="shared" si="27"/>
        <v>0.33785965423129138</v>
      </c>
      <c r="H471" s="27">
        <f t="shared" si="27"/>
        <v>0.42322093167073321</v>
      </c>
      <c r="I471" s="27">
        <f t="shared" si="27"/>
        <v>0.29153740706463532</v>
      </c>
      <c r="J471" s="27">
        <f t="shared" si="27"/>
        <v>0.29227656254858531</v>
      </c>
      <c r="K471" s="27">
        <f t="shared" si="27"/>
        <v>0.30007495218050884</v>
      </c>
      <c r="L471" s="27">
        <f t="shared" si="27"/>
        <v>0.33387580739896827</v>
      </c>
      <c r="M471" s="27">
        <f t="shared" si="27"/>
        <v>0.29933299913237604</v>
      </c>
      <c r="N471" s="27">
        <f t="shared" si="27"/>
        <v>0.28139652527389042</v>
      </c>
      <c r="O471" s="27">
        <f t="shared" si="27"/>
        <v>0.28694861580604647</v>
      </c>
      <c r="P471" s="27">
        <f t="shared" si="27"/>
        <v>0.29719140570144642</v>
      </c>
      <c r="Q471" s="27">
        <f t="shared" si="27"/>
        <v>0.33203392823890415</v>
      </c>
      <c r="R471" s="27">
        <f t="shared" si="27"/>
        <v>0.31199595055648466</v>
      </c>
      <c r="S471" s="27">
        <f t="shared" si="27"/>
        <v>0.35448582397639716</v>
      </c>
      <c r="T471" s="27">
        <f t="shared" si="27"/>
        <v>0.35261213032336391</v>
      </c>
      <c r="U471" s="27">
        <f t="shared" si="27"/>
        <v>0.33484791057947882</v>
      </c>
      <c r="V471" s="27">
        <f t="shared" si="27"/>
        <v>0.33554131230274226</v>
      </c>
      <c r="W471" s="27">
        <f t="shared" si="27"/>
        <v>0.36602082101400946</v>
      </c>
    </row>
    <row r="472" spans="1:23" x14ac:dyDescent="0.35">
      <c r="A472" s="32" t="s">
        <v>514</v>
      </c>
      <c r="B472" s="21">
        <f t="shared" ref="B472:W472" si="28">B118</f>
        <v>-3948974000000</v>
      </c>
      <c r="C472" s="21">
        <f t="shared" si="28"/>
        <v>-3249136000000</v>
      </c>
      <c r="D472" s="21">
        <f t="shared" si="28"/>
        <v>-3610089000000</v>
      </c>
      <c r="E472" s="21">
        <f t="shared" si="28"/>
        <v>-3630731000000</v>
      </c>
      <c r="F472" s="21">
        <f t="shared" si="28"/>
        <v>-2868890000000</v>
      </c>
      <c r="G472" s="21">
        <f t="shared" si="28"/>
        <v>-3142086000000</v>
      </c>
      <c r="H472" s="21">
        <f t="shared" si="28"/>
        <v>-3989840000000</v>
      </c>
      <c r="I472" s="21">
        <f t="shared" si="28"/>
        <v>-3014021000000</v>
      </c>
      <c r="J472" s="21">
        <f t="shared" si="28"/>
        <v>-3195863000000</v>
      </c>
      <c r="K472" s="21">
        <f t="shared" si="28"/>
        <v>-3002664000000</v>
      </c>
      <c r="L472" s="21">
        <f t="shared" si="28"/>
        <v>-3391848000000</v>
      </c>
      <c r="M472" s="21">
        <f t="shared" si="28"/>
        <v>-2627889000000</v>
      </c>
      <c r="N472" s="21">
        <f t="shared" si="28"/>
        <v>-2590526000000</v>
      </c>
      <c r="O472" s="21">
        <f t="shared" si="28"/>
        <v>-2563083000000</v>
      </c>
      <c r="P472" s="21">
        <f t="shared" si="28"/>
        <v>-2306767000000</v>
      </c>
      <c r="Q472" s="21">
        <f t="shared" si="28"/>
        <v>-2489180000000</v>
      </c>
      <c r="R472" s="21">
        <f t="shared" si="28"/>
        <v>-1839257000000</v>
      </c>
      <c r="S472" s="21">
        <f t="shared" si="28"/>
        <v>-2137714000000</v>
      </c>
      <c r="T472" s="21">
        <f t="shared" si="28"/>
        <v>-2336823000000</v>
      </c>
      <c r="U472" s="21">
        <f t="shared" si="28"/>
        <v>-1794313000000</v>
      </c>
      <c r="V472" s="21">
        <f t="shared" si="28"/>
        <v>-1573878000000</v>
      </c>
      <c r="W472" s="21">
        <f t="shared" si="28"/>
        <v>-1607495000000</v>
      </c>
    </row>
    <row r="473" spans="1:23" x14ac:dyDescent="0.35">
      <c r="A473" s="32" t="s">
        <v>515</v>
      </c>
      <c r="B473" s="21">
        <f t="shared" ref="B473:W473" si="29">B117</f>
        <v>13419696000000</v>
      </c>
      <c r="C473" s="21">
        <f t="shared" si="29"/>
        <v>12261767000000</v>
      </c>
      <c r="D473" s="21">
        <f t="shared" si="29"/>
        <v>11017454000000</v>
      </c>
      <c r="E473" s="21">
        <f t="shared" si="29"/>
        <v>10418493000000</v>
      </c>
      <c r="F473" s="21">
        <f t="shared" si="29"/>
        <v>9325171000000</v>
      </c>
      <c r="G473" s="21">
        <f t="shared" si="29"/>
        <v>9299974000000</v>
      </c>
      <c r="H473" s="21">
        <f t="shared" si="29"/>
        <v>9427322000000</v>
      </c>
      <c r="I473" s="21">
        <f t="shared" si="29"/>
        <v>10338368000000</v>
      </c>
      <c r="J473" s="21">
        <f t="shared" si="29"/>
        <v>10934380000000</v>
      </c>
      <c r="K473" s="21">
        <f t="shared" si="29"/>
        <v>10006380000000</v>
      </c>
      <c r="L473" s="21">
        <f t="shared" si="29"/>
        <v>10159011000000</v>
      </c>
      <c r="M473" s="21">
        <f t="shared" si="29"/>
        <v>8779149000000</v>
      </c>
      <c r="N473" s="21">
        <f t="shared" si="29"/>
        <v>9205963000000</v>
      </c>
      <c r="O473" s="21">
        <f t="shared" si="29"/>
        <v>8932202000000</v>
      </c>
      <c r="P473" s="21">
        <f t="shared" si="29"/>
        <v>7761890000000</v>
      </c>
      <c r="Q473" s="21">
        <f t="shared" si="29"/>
        <v>7496764000000</v>
      </c>
      <c r="R473" s="21">
        <f t="shared" si="29"/>
        <v>5895131000000</v>
      </c>
      <c r="S473" s="21">
        <f t="shared" si="29"/>
        <v>6030464000000</v>
      </c>
      <c r="T473" s="21">
        <f t="shared" si="29"/>
        <v>6627177000000</v>
      </c>
      <c r="U473" s="21">
        <f t="shared" si="29"/>
        <v>5358591000000</v>
      </c>
      <c r="V473" s="21">
        <f t="shared" si="29"/>
        <v>4690564000000</v>
      </c>
      <c r="W473" s="21">
        <f t="shared" si="29"/>
        <v>4391813000000</v>
      </c>
    </row>
    <row r="474" spans="1:23" x14ac:dyDescent="0.35">
      <c r="A474" s="26" t="s">
        <v>516</v>
      </c>
      <c r="B474" s="27">
        <f>B476/B475</f>
        <v>1.2287448166064601</v>
      </c>
      <c r="C474" s="27">
        <f>C476/C475</f>
        <v>1.2210200910316504</v>
      </c>
      <c r="D474" s="27">
        <f t="shared" ref="D474:W474" si="30">D476/D475</f>
        <v>1.1407220326783454</v>
      </c>
      <c r="E474" s="27">
        <f t="shared" si="30"/>
        <v>1.162723139619122</v>
      </c>
      <c r="F474" s="27">
        <f t="shared" si="30"/>
        <v>1.2214961880566322</v>
      </c>
      <c r="G474" s="27">
        <f t="shared" si="30"/>
        <v>1.201724449875716</v>
      </c>
      <c r="H474" s="27">
        <f t="shared" si="30"/>
        <v>1.1733238391999683</v>
      </c>
      <c r="I474" s="27">
        <f t="shared" si="30"/>
        <v>1.2873052078328762</v>
      </c>
      <c r="J474" s="27">
        <f t="shared" si="30"/>
        <v>1.2182303192770603</v>
      </c>
      <c r="K474" s="27">
        <f t="shared" si="30"/>
        <v>1.1119703305809787</v>
      </c>
      <c r="L474" s="27">
        <f t="shared" si="30"/>
        <v>1.1035375935427365</v>
      </c>
      <c r="M474" s="27">
        <f t="shared" si="30"/>
        <v>1.0147481740297488</v>
      </c>
      <c r="N474" s="27">
        <f t="shared" si="30"/>
        <v>1.0835684672781298</v>
      </c>
      <c r="O474" s="27">
        <f t="shared" si="30"/>
        <v>1.0307685244424025</v>
      </c>
      <c r="P474" s="27">
        <f t="shared" si="30"/>
        <v>1.0002377435331797</v>
      </c>
      <c r="Q474" s="27">
        <f t="shared" si="30"/>
        <v>0.91346336272844675</v>
      </c>
      <c r="R474" s="27">
        <f t="shared" si="30"/>
        <v>0.92719250445341261</v>
      </c>
      <c r="S474" s="27">
        <f t="shared" si="30"/>
        <v>0.98690882256851409</v>
      </c>
      <c r="T474" s="27">
        <f t="shared" si="30"/>
        <v>0.9978610422477987</v>
      </c>
      <c r="U474" s="27">
        <f t="shared" si="30"/>
        <v>0.93900131047274493</v>
      </c>
      <c r="V474" s="27">
        <f t="shared" si="30"/>
        <v>0.84186850439895111</v>
      </c>
      <c r="W474" s="27">
        <f t="shared" si="30"/>
        <v>0.78775242317069838</v>
      </c>
    </row>
    <row r="475" spans="1:23" x14ac:dyDescent="0.35">
      <c r="A475" s="30" t="s">
        <v>517</v>
      </c>
      <c r="B475" s="31">
        <f t="shared" ref="B475:W475" si="31">B456</f>
        <v>481860239000000</v>
      </c>
      <c r="C475" s="31">
        <f t="shared" si="31"/>
        <v>458040690000000</v>
      </c>
      <c r="D475" s="31">
        <f t="shared" si="31"/>
        <v>454660779000000</v>
      </c>
      <c r="E475" s="31">
        <f t="shared" si="31"/>
        <v>409044572000000</v>
      </c>
      <c r="F475" s="31">
        <f t="shared" si="31"/>
        <v>381946519000000</v>
      </c>
      <c r="G475" s="31">
        <f t="shared" si="31"/>
        <v>387297891000000</v>
      </c>
      <c r="H475" s="31">
        <f t="shared" si="31"/>
        <v>358403785000000</v>
      </c>
      <c r="I475" s="31">
        <f t="shared" si="31"/>
        <v>318918817000000</v>
      </c>
      <c r="J475" s="31">
        <f t="shared" si="31"/>
        <v>321633599000000</v>
      </c>
      <c r="K475" s="31">
        <f t="shared" si="31"/>
        <v>328914024000000</v>
      </c>
      <c r="L475" s="31">
        <f t="shared" si="31"/>
        <v>314752525000000</v>
      </c>
      <c r="M475" s="31">
        <f t="shared" si="31"/>
        <v>316376047000000</v>
      </c>
      <c r="N475" s="31">
        <f t="shared" si="31"/>
        <v>289334731000000</v>
      </c>
      <c r="O475" s="31">
        <f t="shared" si="31"/>
        <v>287445926000000</v>
      </c>
      <c r="P475" s="31">
        <f t="shared" si="31"/>
        <v>277458651000000</v>
      </c>
      <c r="Q475" s="31">
        <f t="shared" si="31"/>
        <v>252572479000000</v>
      </c>
      <c r="R475" s="31">
        <f t="shared" si="31"/>
        <v>249857269000000</v>
      </c>
      <c r="S475" s="31">
        <f t="shared" si="31"/>
        <v>235098792000000</v>
      </c>
      <c r="T475" s="31">
        <f t="shared" si="31"/>
        <v>231296761000000</v>
      </c>
      <c r="U475" s="31">
        <f t="shared" si="31"/>
        <v>218654681000000</v>
      </c>
      <c r="V475" s="31">
        <f t="shared" si="31"/>
        <v>220262623000000</v>
      </c>
      <c r="W475" s="31">
        <f t="shared" si="31"/>
        <v>207978332000000</v>
      </c>
    </row>
    <row r="476" spans="1:23" x14ac:dyDescent="0.35">
      <c r="A476" s="30" t="s">
        <v>512</v>
      </c>
      <c r="B476" s="31">
        <f t="shared" ref="B476:W476" si="32">B17</f>
        <v>592083271000000</v>
      </c>
      <c r="C476" s="31">
        <f t="shared" si="32"/>
        <v>559276885000000</v>
      </c>
      <c r="D476" s="31">
        <f t="shared" si="32"/>
        <v>518641568000000</v>
      </c>
      <c r="E476" s="31">
        <f t="shared" si="32"/>
        <v>475605589000000</v>
      </c>
      <c r="F476" s="31">
        <f t="shared" si="32"/>
        <v>466546217000000</v>
      </c>
      <c r="G476" s="31">
        <f t="shared" si="32"/>
        <v>465425345000000</v>
      </c>
      <c r="H476" s="31">
        <f t="shared" si="32"/>
        <v>420523705000000</v>
      </c>
      <c r="I476" s="31">
        <f t="shared" si="32"/>
        <v>410545854000000</v>
      </c>
      <c r="J476" s="31">
        <f t="shared" si="32"/>
        <v>391823802000000</v>
      </c>
      <c r="K476" s="31">
        <f t="shared" si="32"/>
        <v>365742636000000</v>
      </c>
      <c r="L476" s="31">
        <f t="shared" si="32"/>
        <v>347341244000000</v>
      </c>
      <c r="M476" s="31">
        <f t="shared" si="32"/>
        <v>321042016000000</v>
      </c>
      <c r="N476" s="31">
        <f t="shared" si="32"/>
        <v>313513991000000</v>
      </c>
      <c r="O476" s="31">
        <f t="shared" si="32"/>
        <v>296290213000000</v>
      </c>
      <c r="P476" s="31">
        <f t="shared" si="32"/>
        <v>277524615000000</v>
      </c>
      <c r="Q476" s="31">
        <f t="shared" si="32"/>
        <v>230715706000000</v>
      </c>
      <c r="R476" s="31">
        <f t="shared" si="32"/>
        <v>231665787000000</v>
      </c>
      <c r="S476" s="31">
        <f t="shared" si="32"/>
        <v>232021072000000</v>
      </c>
      <c r="T476" s="31">
        <f t="shared" si="32"/>
        <v>230802027000000</v>
      </c>
      <c r="U476" s="31">
        <f t="shared" si="32"/>
        <v>205317032000000</v>
      </c>
      <c r="V476" s="31">
        <f t="shared" si="32"/>
        <v>185432165000000</v>
      </c>
      <c r="W476" s="31">
        <f t="shared" si="32"/>
        <v>163835435000000</v>
      </c>
    </row>
    <row r="477" spans="1:23" x14ac:dyDescent="0.35">
      <c r="A477" s="40" t="s">
        <v>518</v>
      </c>
      <c r="B477" s="41">
        <f>B479/B481</f>
        <v>0.46151276452164042</v>
      </c>
      <c r="C477" s="41">
        <f t="shared" ref="C477:W477" si="33">C479/C481</f>
        <v>0.50734914470320636</v>
      </c>
      <c r="D477" s="41">
        <f t="shared" si="33"/>
        <v>0.40289789274364113</v>
      </c>
      <c r="E477" s="41">
        <f t="shared" si="33"/>
        <v>0.4427648989158029</v>
      </c>
      <c r="F477" s="41">
        <f t="shared" si="33"/>
        <v>0.47774512660411267</v>
      </c>
      <c r="G477" s="41">
        <f t="shared" si="33"/>
        <v>0.48353844860211437</v>
      </c>
      <c r="H477" s="41">
        <f t="shared" si="33"/>
        <v>0.37595745642293749</v>
      </c>
      <c r="I477" s="41">
        <f t="shared" si="33"/>
        <v>0.51245670496542584</v>
      </c>
      <c r="J477" s="41">
        <f t="shared" si="33"/>
        <v>0.53075940291081891</v>
      </c>
      <c r="K477" s="41">
        <f t="shared" si="33"/>
        <v>0.55011042954594969</v>
      </c>
      <c r="L477" s="41">
        <f t="shared" si="33"/>
        <v>0.45203514397218392</v>
      </c>
      <c r="M477" s="41">
        <f t="shared" si="33"/>
        <v>0.49407977925878693</v>
      </c>
      <c r="N477" s="41">
        <f t="shared" si="33"/>
        <v>0.51174722296841735</v>
      </c>
      <c r="O477" s="41">
        <f t="shared" si="33"/>
        <v>0.49223349404771632</v>
      </c>
      <c r="P477" s="41">
        <f t="shared" si="33"/>
        <v>0.50929593178980892</v>
      </c>
      <c r="Q477" s="41">
        <f t="shared" si="33"/>
        <v>0.41338076001858937</v>
      </c>
      <c r="R477" s="41">
        <f t="shared" si="33"/>
        <v>0.47783145107377595</v>
      </c>
      <c r="S477" s="41">
        <f t="shared" si="33"/>
        <v>0.40724760151126016</v>
      </c>
      <c r="T477" s="41">
        <f t="shared" si="33"/>
        <v>0.4570944762754941</v>
      </c>
      <c r="U477" s="41">
        <f t="shared" si="33"/>
        <v>0.47666056245009181</v>
      </c>
      <c r="V477" s="41">
        <f t="shared" si="33"/>
        <v>0.51354996968381628</v>
      </c>
      <c r="W477" s="41">
        <f t="shared" si="33"/>
        <v>0.47425174978989315</v>
      </c>
    </row>
    <row r="478" spans="1:23" x14ac:dyDescent="0.35">
      <c r="A478" s="23" t="s">
        <v>519</v>
      </c>
      <c r="B478" s="27">
        <f>B480/B481</f>
        <v>0.70573297636548549</v>
      </c>
      <c r="C478" s="27">
        <f t="shared" ref="C478:W478" si="34">C480/C481</f>
        <v>0.73501894139727175</v>
      </c>
      <c r="D478" s="27">
        <f t="shared" si="34"/>
        <v>0.67233001381262858</v>
      </c>
      <c r="E478" s="27">
        <f t="shared" si="34"/>
        <v>0.65151092389273568</v>
      </c>
      <c r="F478" s="27">
        <f t="shared" si="34"/>
        <v>0.6923498775518433</v>
      </c>
      <c r="G478" s="27">
        <f t="shared" si="34"/>
        <v>0.66214034576870862</v>
      </c>
      <c r="H478" s="27">
        <f t="shared" si="34"/>
        <v>0.57677906832926673</v>
      </c>
      <c r="I478" s="27">
        <f t="shared" si="34"/>
        <v>0.70846259293536462</v>
      </c>
      <c r="J478" s="27">
        <f t="shared" si="34"/>
        <v>0.70772343745141475</v>
      </c>
      <c r="K478" s="27">
        <f t="shared" si="34"/>
        <v>0.69992504781949116</v>
      </c>
      <c r="L478" s="27">
        <f t="shared" si="34"/>
        <v>0.66612419260103173</v>
      </c>
      <c r="M478" s="27">
        <f t="shared" si="34"/>
        <v>0.70066700086762401</v>
      </c>
      <c r="N478" s="27">
        <f t="shared" si="34"/>
        <v>0.71860347472610964</v>
      </c>
      <c r="O478" s="27">
        <f t="shared" si="34"/>
        <v>0.71305138419395353</v>
      </c>
      <c r="P478" s="27">
        <f t="shared" si="34"/>
        <v>0.70280859429855358</v>
      </c>
      <c r="Q478" s="27">
        <f t="shared" si="34"/>
        <v>0.6679660717610959</v>
      </c>
      <c r="R478" s="27">
        <f t="shared" si="34"/>
        <v>0.68800404944351534</v>
      </c>
      <c r="S478" s="27">
        <f t="shared" si="34"/>
        <v>0.64551417602360284</v>
      </c>
      <c r="T478" s="27">
        <f t="shared" si="34"/>
        <v>0.64738786967663609</v>
      </c>
      <c r="U478" s="27">
        <f t="shared" si="34"/>
        <v>0.66515208942052118</v>
      </c>
      <c r="V478" s="27">
        <f t="shared" si="34"/>
        <v>0.66445868769725769</v>
      </c>
      <c r="W478" s="27">
        <f t="shared" si="34"/>
        <v>0.63397917898599054</v>
      </c>
    </row>
    <row r="479" spans="1:23" x14ac:dyDescent="0.35">
      <c r="A479" s="29" t="s">
        <v>520</v>
      </c>
      <c r="B479" s="31">
        <f t="shared" ref="B479:W479" si="35">B127</f>
        <v>6193361000000</v>
      </c>
      <c r="C479" s="31">
        <f t="shared" si="35"/>
        <v>6220997000000</v>
      </c>
      <c r="D479" s="31">
        <f t="shared" si="35"/>
        <v>4438909000000</v>
      </c>
      <c r="E479" s="31">
        <f t="shared" si="35"/>
        <v>4612943000000</v>
      </c>
      <c r="F479" s="31">
        <f t="shared" si="35"/>
        <v>4455055000000</v>
      </c>
      <c r="G479" s="31">
        <f t="shared" si="35"/>
        <v>4496895000000</v>
      </c>
      <c r="H479" s="31">
        <f t="shared" si="35"/>
        <v>3544272000000</v>
      </c>
      <c r="I479" s="31">
        <f t="shared" si="35"/>
        <v>5297966000000</v>
      </c>
      <c r="J479" s="31">
        <f t="shared" si="35"/>
        <v>5803525000000</v>
      </c>
      <c r="K479" s="31">
        <f t="shared" si="35"/>
        <v>5504614000000</v>
      </c>
      <c r="L479" s="31">
        <f t="shared" si="35"/>
        <v>4592230000000</v>
      </c>
      <c r="M479" s="31">
        <f t="shared" si="35"/>
        <v>4337600000000</v>
      </c>
      <c r="N479" s="31">
        <f t="shared" si="35"/>
        <v>4711126000000</v>
      </c>
      <c r="O479" s="31">
        <f t="shared" si="35"/>
        <v>4396729000000</v>
      </c>
      <c r="P479" s="31">
        <f t="shared" si="35"/>
        <v>3953099000000</v>
      </c>
      <c r="Q479" s="31">
        <f t="shared" si="35"/>
        <v>3099018000000</v>
      </c>
      <c r="R479" s="31">
        <f t="shared" si="35"/>
        <v>2816879000000</v>
      </c>
      <c r="S479" s="31">
        <f t="shared" si="35"/>
        <v>2455892000000</v>
      </c>
      <c r="T479" s="31">
        <f t="shared" si="35"/>
        <v>3029246000000</v>
      </c>
      <c r="U479" s="31">
        <f t="shared" si="35"/>
        <v>2554229000000</v>
      </c>
      <c r="V479" s="31">
        <f t="shared" si="35"/>
        <v>2408839000000</v>
      </c>
      <c r="W479" s="31">
        <f t="shared" si="35"/>
        <v>2082825000000</v>
      </c>
    </row>
    <row r="480" spans="1:23" x14ac:dyDescent="0.35">
      <c r="A480" s="29" t="s">
        <v>521</v>
      </c>
      <c r="B480" s="31">
        <f t="shared" ref="B480:W480" si="36">B119</f>
        <v>9470722000000</v>
      </c>
      <c r="C480" s="31">
        <f t="shared" si="36"/>
        <v>9012631000000</v>
      </c>
      <c r="D480" s="31">
        <f t="shared" si="36"/>
        <v>7407365000000</v>
      </c>
      <c r="E480" s="31">
        <f t="shared" si="36"/>
        <v>6787762000000</v>
      </c>
      <c r="F480" s="31">
        <f t="shared" si="36"/>
        <v>6456281000000</v>
      </c>
      <c r="G480" s="31">
        <f t="shared" si="36"/>
        <v>6157888000000</v>
      </c>
      <c r="H480" s="31">
        <f t="shared" si="36"/>
        <v>5437482000000</v>
      </c>
      <c r="I480" s="31">
        <f t="shared" si="36"/>
        <v>7324347000000</v>
      </c>
      <c r="J480" s="31">
        <f t="shared" si="36"/>
        <v>7738517000000</v>
      </c>
      <c r="K480" s="31">
        <f t="shared" si="36"/>
        <v>7003716000000</v>
      </c>
      <c r="L480" s="31">
        <f t="shared" si="36"/>
        <v>6767163000000</v>
      </c>
      <c r="M480" s="31">
        <f t="shared" si="36"/>
        <v>6151260000000</v>
      </c>
      <c r="N480" s="31">
        <f t="shared" si="36"/>
        <v>6615437000000</v>
      </c>
      <c r="O480" s="31">
        <f t="shared" si="36"/>
        <v>6369119000000</v>
      </c>
      <c r="P480" s="31">
        <f t="shared" si="36"/>
        <v>5455123000000</v>
      </c>
      <c r="Q480" s="31">
        <f t="shared" si="36"/>
        <v>5007584000000</v>
      </c>
      <c r="R480" s="31">
        <f t="shared" si="36"/>
        <v>4055874000000</v>
      </c>
      <c r="S480" s="31">
        <f t="shared" si="36"/>
        <v>3892750000000</v>
      </c>
      <c r="T480" s="31">
        <f t="shared" si="36"/>
        <v>4290354000000</v>
      </c>
      <c r="U480" s="31">
        <f t="shared" si="36"/>
        <v>3564278000000</v>
      </c>
      <c r="V480" s="31">
        <f t="shared" si="36"/>
        <v>3116686000000</v>
      </c>
      <c r="W480" s="31">
        <f t="shared" si="36"/>
        <v>2784318000000</v>
      </c>
    </row>
    <row r="481" spans="1:23" x14ac:dyDescent="0.35">
      <c r="A481" s="29" t="s">
        <v>522</v>
      </c>
      <c r="B481" s="31">
        <f t="shared" ref="B481:W481" si="37">B117</f>
        <v>13419696000000</v>
      </c>
      <c r="C481" s="31">
        <f t="shared" si="37"/>
        <v>12261767000000</v>
      </c>
      <c r="D481" s="31">
        <f t="shared" si="37"/>
        <v>11017454000000</v>
      </c>
      <c r="E481" s="31">
        <f t="shared" si="37"/>
        <v>10418493000000</v>
      </c>
      <c r="F481" s="31">
        <f t="shared" si="37"/>
        <v>9325171000000</v>
      </c>
      <c r="G481" s="31">
        <f t="shared" si="37"/>
        <v>9299974000000</v>
      </c>
      <c r="H481" s="31">
        <f t="shared" si="37"/>
        <v>9427322000000</v>
      </c>
      <c r="I481" s="31">
        <f t="shared" si="37"/>
        <v>10338368000000</v>
      </c>
      <c r="J481" s="31">
        <f t="shared" si="37"/>
        <v>10934380000000</v>
      </c>
      <c r="K481" s="31">
        <f t="shared" si="37"/>
        <v>10006380000000</v>
      </c>
      <c r="L481" s="31">
        <f t="shared" si="37"/>
        <v>10159011000000</v>
      </c>
      <c r="M481" s="31">
        <f t="shared" si="37"/>
        <v>8779149000000</v>
      </c>
      <c r="N481" s="31">
        <f t="shared" si="37"/>
        <v>9205963000000</v>
      </c>
      <c r="O481" s="31">
        <f t="shared" si="37"/>
        <v>8932202000000</v>
      </c>
      <c r="P481" s="31">
        <f t="shared" si="37"/>
        <v>7761890000000</v>
      </c>
      <c r="Q481" s="31">
        <f t="shared" si="37"/>
        <v>7496764000000</v>
      </c>
      <c r="R481" s="31">
        <f t="shared" si="37"/>
        <v>5895131000000</v>
      </c>
      <c r="S481" s="31">
        <f t="shared" si="37"/>
        <v>6030464000000</v>
      </c>
      <c r="T481" s="31">
        <f t="shared" si="37"/>
        <v>6627177000000</v>
      </c>
      <c r="U481" s="31">
        <f t="shared" si="37"/>
        <v>5358591000000</v>
      </c>
      <c r="V481" s="31">
        <f t="shared" si="37"/>
        <v>4690564000000</v>
      </c>
      <c r="W481" s="31">
        <f t="shared" si="37"/>
        <v>4391813000000</v>
      </c>
    </row>
    <row r="482" spans="1:23" x14ac:dyDescent="0.35">
      <c r="A482" s="23" t="s">
        <v>523</v>
      </c>
      <c r="B482" s="22">
        <f>SUM(B479:E479)/AVERAGE(B484:E484)</f>
        <v>0.1604403781460354</v>
      </c>
      <c r="C482" s="22">
        <f t="shared" ref="C482:W482" si="38">SUM(C479:F479)/AVERAGE(C484:F484)</f>
        <v>0.1520175167289578</v>
      </c>
      <c r="D482" s="22">
        <f t="shared" si="38"/>
        <v>0.14426463338317805</v>
      </c>
      <c r="E482" s="22">
        <f t="shared" si="38"/>
        <v>0.14228435474029139</v>
      </c>
      <c r="F482" s="22">
        <f t="shared" si="38"/>
        <v>0.1534793772276509</v>
      </c>
      <c r="G482" s="22">
        <f t="shared" si="38"/>
        <v>0.17177365932685246</v>
      </c>
      <c r="H482" s="22">
        <f t="shared" si="38"/>
        <v>0.18903445968995777</v>
      </c>
      <c r="I482" s="22">
        <f t="shared" si="38"/>
        <v>0.20884229145228428</v>
      </c>
      <c r="J482" s="22">
        <f t="shared" si="38"/>
        <v>0.2105372576419593</v>
      </c>
      <c r="K482" s="22">
        <f t="shared" si="38"/>
        <v>0.21043292061223287</v>
      </c>
      <c r="L482" s="22">
        <f t="shared" si="38"/>
        <v>0.20947620994954294</v>
      </c>
      <c r="M482" s="22">
        <f t="shared" si="38"/>
        <v>0.21348377288172585</v>
      </c>
      <c r="N482" s="22">
        <f t="shared" si="38"/>
        <v>0.20972206606416155</v>
      </c>
      <c r="O482" s="22">
        <f t="shared" si="38"/>
        <v>0.19559162649469902</v>
      </c>
      <c r="P482" s="22">
        <f t="shared" si="38"/>
        <v>0.17782065582931417</v>
      </c>
      <c r="Q482" s="22">
        <f t="shared" si="38"/>
        <v>0.17228542384598314</v>
      </c>
      <c r="R482" s="22">
        <f t="shared" si="38"/>
        <v>0.17161755399917203</v>
      </c>
      <c r="S482" s="22">
        <f t="shared" si="38"/>
        <v>0.17271906340603321</v>
      </c>
      <c r="T482" s="22">
        <f t="shared" si="38"/>
        <v>0.17426955017705931</v>
      </c>
      <c r="U482" s="22">
        <f t="shared" si="38"/>
        <v>0.12494093099926795</v>
      </c>
      <c r="V482" s="22">
        <f t="shared" si="38"/>
        <v>8.1488339474322435E-2</v>
      </c>
      <c r="W482" s="22">
        <f t="shared" si="38"/>
        <v>3.866035281213475E-2</v>
      </c>
    </row>
    <row r="483" spans="1:23" x14ac:dyDescent="0.35">
      <c r="A483" s="23" t="s">
        <v>524</v>
      </c>
      <c r="B483" s="38">
        <f>SUM(B479:E479)/AVERAGE(B485:E485)</f>
        <v>2.5072069823090185E-2</v>
      </c>
      <c r="C483" s="38">
        <f t="shared" ref="C483:W483" si="39">SUM(C479:F479)/AVERAGE(C485:F485)</f>
        <v>2.4288835341316806E-2</v>
      </c>
      <c r="D483" s="38">
        <f t="shared" si="39"/>
        <v>2.3330441262197143E-2</v>
      </c>
      <c r="E483" s="38">
        <f t="shared" si="39"/>
        <v>2.3307114101127499E-2</v>
      </c>
      <c r="F483" s="38">
        <f t="shared" si="39"/>
        <v>2.5183061784543274E-2</v>
      </c>
      <c r="G483" s="38">
        <f t="shared" si="39"/>
        <v>2.8175389370180163E-2</v>
      </c>
      <c r="H483" s="38">
        <f t="shared" si="39"/>
        <v>3.0888965100682921E-2</v>
      </c>
      <c r="I483" s="38">
        <f t="shared" si="39"/>
        <v>3.4202257343886225E-2</v>
      </c>
      <c r="J483" s="38">
        <f t="shared" si="39"/>
        <v>3.4455589332827739E-2</v>
      </c>
      <c r="K483" s="38">
        <f t="shared" si="39"/>
        <v>3.4341508911398401E-2</v>
      </c>
      <c r="L483" s="38">
        <f t="shared" si="39"/>
        <v>3.4728374666267957E-2</v>
      </c>
      <c r="M483" s="38">
        <f t="shared" si="39"/>
        <v>3.5719296583185248E-2</v>
      </c>
      <c r="N483" s="38">
        <f t="shared" si="39"/>
        <v>3.5748371594423463E-2</v>
      </c>
      <c r="O483" s="38">
        <f t="shared" si="39"/>
        <v>3.3571380269742192E-2</v>
      </c>
      <c r="P483" s="38">
        <f t="shared" si="39"/>
        <v>3.0268641137827543E-2</v>
      </c>
      <c r="Q483" s="38">
        <f t="shared" si="39"/>
        <v>2.8994956289302959E-2</v>
      </c>
      <c r="R483" s="38">
        <f t="shared" si="39"/>
        <v>2.82180721202893E-2</v>
      </c>
      <c r="S483" s="38">
        <f t="shared" si="39"/>
        <v>2.779318781928106E-2</v>
      </c>
      <c r="T483" s="38">
        <f t="shared" si="39"/>
        <v>2.802519980907717E-2</v>
      </c>
      <c r="U483" s="38">
        <f t="shared" si="39"/>
        <v>2.0048790874419697E-2</v>
      </c>
      <c r="V483" s="38">
        <f t="shared" si="39"/>
        <v>1.3080482400944539E-2</v>
      </c>
      <c r="W483" s="38">
        <f t="shared" si="39"/>
        <v>6.3868440931592885E-3</v>
      </c>
    </row>
    <row r="484" spans="1:23" x14ac:dyDescent="0.35">
      <c r="A484" s="29" t="s">
        <v>525</v>
      </c>
      <c r="B484" s="31">
        <f t="shared" ref="B484:W484" si="40">B66</f>
        <v>138551657000000</v>
      </c>
      <c r="C484" s="31">
        <f t="shared" si="40"/>
        <v>137872726000000</v>
      </c>
      <c r="D484" s="31">
        <f t="shared" si="40"/>
        <v>131628065000000</v>
      </c>
      <c r="E484" s="31">
        <f t="shared" si="40"/>
        <v>127129786000000</v>
      </c>
      <c r="F484" s="31">
        <f t="shared" si="40"/>
        <v>122464970000000</v>
      </c>
      <c r="G484" s="31">
        <f t="shared" si="40"/>
        <v>117965416000000</v>
      </c>
      <c r="H484" s="31">
        <f t="shared" si="40"/>
        <v>113424966000000</v>
      </c>
      <c r="I484" s="31">
        <f t="shared" si="40"/>
        <v>109899149000000</v>
      </c>
      <c r="J484" s="31">
        <f t="shared" si="40"/>
        <v>104475159000000</v>
      </c>
      <c r="K484" s="31">
        <f t="shared" si="40"/>
        <v>98585990000000</v>
      </c>
      <c r="L484" s="31">
        <f t="shared" si="40"/>
        <v>93055837000000</v>
      </c>
      <c r="M484" s="31">
        <f t="shared" si="40"/>
        <v>88384441000000</v>
      </c>
      <c r="N484" s="31">
        <f t="shared" si="40"/>
        <v>83901010000000</v>
      </c>
      <c r="O484" s="31">
        <f t="shared" si="40"/>
        <v>79092765000000</v>
      </c>
      <c r="P484" s="31">
        <f t="shared" si="40"/>
        <v>74614786000000</v>
      </c>
      <c r="Q484" s="31">
        <f t="shared" si="40"/>
        <v>70608353000000</v>
      </c>
      <c r="R484" s="31">
        <f t="shared" si="40"/>
        <v>67429203000000</v>
      </c>
      <c r="S484" s="31">
        <f t="shared" si="40"/>
        <v>64590770000000</v>
      </c>
      <c r="T484" s="31">
        <f t="shared" si="40"/>
        <v>62072767000000</v>
      </c>
      <c r="U484" s="31">
        <f t="shared" si="40"/>
        <v>58940723000000</v>
      </c>
      <c r="V484" s="31">
        <f t="shared" si="40"/>
        <v>56365695000000</v>
      </c>
      <c r="W484" s="31">
        <f t="shared" si="40"/>
        <v>53874961000000</v>
      </c>
    </row>
    <row r="485" spans="1:23" x14ac:dyDescent="0.35">
      <c r="A485" s="29" t="s">
        <v>526</v>
      </c>
      <c r="B485" s="31">
        <f t="shared" ref="B485:W485" si="41">B5</f>
        <v>908306700000000</v>
      </c>
      <c r="C485" s="31">
        <f t="shared" si="41"/>
        <v>885653461000000</v>
      </c>
      <c r="D485" s="31">
        <f t="shared" si="41"/>
        <v>849482012000000</v>
      </c>
      <c r="E485" s="31">
        <f t="shared" si="41"/>
        <v>781278666000000</v>
      </c>
      <c r="F485" s="31">
        <f t="shared" si="41"/>
        <v>732470169000000</v>
      </c>
      <c r="G485" s="31">
        <f t="shared" si="41"/>
        <v>723517800000000</v>
      </c>
      <c r="H485" s="31">
        <f t="shared" si="41"/>
        <v>699032544000000</v>
      </c>
      <c r="I485" s="31">
        <f t="shared" si="41"/>
        <v>671353524000000</v>
      </c>
      <c r="J485" s="31">
        <f t="shared" si="41"/>
        <v>623738504000000</v>
      </c>
      <c r="K485" s="31">
        <f t="shared" si="41"/>
        <v>615270328000000</v>
      </c>
      <c r="L485" s="31">
        <f t="shared" si="41"/>
        <v>568811435000000</v>
      </c>
      <c r="M485" s="31">
        <f t="shared" si="41"/>
        <v>541635295000000</v>
      </c>
      <c r="N485" s="31">
        <f t="shared" si="41"/>
        <v>504303766000000</v>
      </c>
      <c r="O485" s="31">
        <f t="shared" si="41"/>
        <v>462822690000000</v>
      </c>
      <c r="P485" s="31">
        <f t="shared" si="41"/>
        <v>439602933000000</v>
      </c>
      <c r="Q485" s="31">
        <f t="shared" si="41"/>
        <v>401461729000000</v>
      </c>
      <c r="R485" s="31">
        <f t="shared" si="41"/>
        <v>395861051000000</v>
      </c>
      <c r="S485" s="31">
        <f t="shared" si="41"/>
        <v>391807859000000</v>
      </c>
      <c r="T485" s="31">
        <f t="shared" si="41"/>
        <v>383699461000000</v>
      </c>
      <c r="U485" s="31">
        <f t="shared" si="41"/>
        <v>367538462000000</v>
      </c>
      <c r="V485" s="31">
        <f t="shared" si="41"/>
        <v>360661683000000</v>
      </c>
      <c r="W485" s="31">
        <f t="shared" si="41"/>
        <v>326111765000000</v>
      </c>
    </row>
    <row r="486" spans="1:23" x14ac:dyDescent="0.35">
      <c r="A486" s="23" t="s">
        <v>527</v>
      </c>
      <c r="B486" s="36">
        <f>B485/B484</f>
        <v>6.5557259990041112</v>
      </c>
      <c r="C486" s="36">
        <f t="shared" ref="C486:W486" si="42">C485/C484</f>
        <v>6.4237031260265356</v>
      </c>
      <c r="D486" s="36">
        <f t="shared" si="42"/>
        <v>6.4536541808162262</v>
      </c>
      <c r="E486" s="36">
        <f t="shared" si="42"/>
        <v>6.1455201851751724</v>
      </c>
      <c r="F486" s="36">
        <f t="shared" si="42"/>
        <v>5.9810586570184112</v>
      </c>
      <c r="G486" s="36">
        <f t="shared" si="42"/>
        <v>6.1333043576093518</v>
      </c>
      <c r="H486" s="36">
        <f t="shared" si="42"/>
        <v>6.1629513206113726</v>
      </c>
      <c r="I486" s="36">
        <f t="shared" si="42"/>
        <v>6.1088145823585949</v>
      </c>
      <c r="J486" s="36">
        <f t="shared" si="42"/>
        <v>5.9702087076986405</v>
      </c>
      <c r="K486" s="36">
        <f t="shared" si="42"/>
        <v>6.2409509505356695</v>
      </c>
      <c r="L486" s="36">
        <f t="shared" si="42"/>
        <v>6.1125820081549529</v>
      </c>
      <c r="M486" s="36">
        <f t="shared" si="42"/>
        <v>6.1281746976257958</v>
      </c>
      <c r="N486" s="36">
        <f t="shared" si="42"/>
        <v>6.0106995851420617</v>
      </c>
      <c r="O486" s="36">
        <f t="shared" si="42"/>
        <v>5.8516438260819434</v>
      </c>
      <c r="P486" s="36">
        <f t="shared" si="42"/>
        <v>5.8916329666883991</v>
      </c>
      <c r="Q486" s="36">
        <f t="shared" si="42"/>
        <v>5.6857540495244239</v>
      </c>
      <c r="R486" s="36">
        <f t="shared" si="42"/>
        <v>5.8707656829341435</v>
      </c>
      <c r="S486" s="36">
        <f t="shared" si="42"/>
        <v>6.0660038423446574</v>
      </c>
      <c r="T486" s="36">
        <f t="shared" si="42"/>
        <v>6.1814460599122318</v>
      </c>
      <c r="U486" s="36">
        <f t="shared" si="42"/>
        <v>6.2357304643175144</v>
      </c>
      <c r="V486" s="36">
        <f t="shared" si="42"/>
        <v>6.3986026074902478</v>
      </c>
      <c r="W486" s="36">
        <f t="shared" si="42"/>
        <v>6.0531229897317234</v>
      </c>
    </row>
    <row r="487" spans="1:23" x14ac:dyDescent="0.35">
      <c r="A487" s="23" t="s">
        <v>529</v>
      </c>
      <c r="B487" s="28">
        <f t="shared" ref="B487:S487" si="43">B479/F479-1</f>
        <v>0.39018732653132226</v>
      </c>
      <c r="C487" s="28">
        <f t="shared" si="43"/>
        <v>0.38339832262038587</v>
      </c>
      <c r="D487" s="28">
        <f t="shared" si="43"/>
        <v>0.25241770383311435</v>
      </c>
      <c r="E487" s="28">
        <f t="shared" si="43"/>
        <v>-0.12929924427601081</v>
      </c>
      <c r="F487" s="28">
        <f t="shared" si="43"/>
        <v>-0.23235361267505528</v>
      </c>
      <c r="G487" s="28">
        <f t="shared" si="43"/>
        <v>-0.18306805890476607</v>
      </c>
      <c r="H487" s="28">
        <f t="shared" si="43"/>
        <v>-0.22820242017494763</v>
      </c>
      <c r="I487" s="28">
        <f t="shared" si="43"/>
        <v>0.22140492438214676</v>
      </c>
      <c r="J487" s="28">
        <f t="shared" si="43"/>
        <v>0.2318764134094482</v>
      </c>
      <c r="K487" s="28">
        <f t="shared" si="43"/>
        <v>0.25197936920833652</v>
      </c>
      <c r="L487" s="28">
        <f t="shared" si="43"/>
        <v>0.16167847048606676</v>
      </c>
      <c r="M487" s="28">
        <f t="shared" si="43"/>
        <v>0.39966918552909347</v>
      </c>
      <c r="N487" s="28">
        <f t="shared" si="43"/>
        <v>0.67246303444343902</v>
      </c>
      <c r="O487" s="28">
        <f t="shared" si="43"/>
        <v>0.79027782980684824</v>
      </c>
      <c r="P487" s="28">
        <f t="shared" si="43"/>
        <v>0.30497787238144403</v>
      </c>
      <c r="Q487" s="28">
        <f t="shared" si="43"/>
        <v>0.21328901989602334</v>
      </c>
      <c r="R487" s="28">
        <f t="shared" si="43"/>
        <v>0.16939280707427939</v>
      </c>
      <c r="S487" s="28">
        <f t="shared" si="43"/>
        <v>0.17911586427088211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0.50565706049538384</v>
      </c>
      <c r="C488" s="28">
        <f t="shared" si="44"/>
        <v>0.30223690339028764</v>
      </c>
      <c r="D488" s="28">
        <f t="shared" si="44"/>
        <v>0.11405559805678234</v>
      </c>
      <c r="E488" s="28">
        <f t="shared" si="44"/>
        <v>-3.8768424025978021E-2</v>
      </c>
      <c r="F488" s="28">
        <f t="shared" si="44"/>
        <v>-0.19232663231475111</v>
      </c>
      <c r="G488" s="28">
        <f t="shared" si="44"/>
        <v>-0.19531139136756792</v>
      </c>
      <c r="H488" s="28">
        <f t="shared" si="44"/>
        <v>-5.8690862701517243E-2</v>
      </c>
      <c r="I488" s="28">
        <f t="shared" si="44"/>
        <v>0.12205759623782853</v>
      </c>
      <c r="J488" s="28">
        <f t="shared" si="44"/>
        <v>0.18307173866844773</v>
      </c>
      <c r="K488" s="28">
        <f t="shared" si="44"/>
        <v>0.32453176753153845</v>
      </c>
      <c r="L488" s="28">
        <f t="shared" si="44"/>
        <v>0.32788665293556019</v>
      </c>
      <c r="M488" s="28">
        <f t="shared" si="44"/>
        <v>0.30981121592639793</v>
      </c>
      <c r="N488" s="28">
        <f t="shared" si="44"/>
        <v>0.67399421351646516</v>
      </c>
      <c r="O488" s="28">
        <f t="shared" si="44"/>
        <v>0.45373268331777616</v>
      </c>
      <c r="P488" s="28">
        <f t="shared" si="44"/>
        <v>0.39739931955487018</v>
      </c>
      <c r="Q488" s="28">
        <f t="shared" si="44"/>
        <v>0.38203696668595222</v>
      </c>
      <c r="R488" s="28">
        <f t="shared" si="44"/>
        <v>0.23037698131069617</v>
      </c>
      <c r="S488" s="28">
        <f t="shared" si="44"/>
        <v>0.22795952444251655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0.21894393635965659</v>
      </c>
      <c r="C489" s="28">
        <f t="shared" si="45"/>
        <v>0.11676794548535141</v>
      </c>
      <c r="D489" s="28">
        <f t="shared" si="45"/>
        <v>-1.5316589941023584E-2</v>
      </c>
      <c r="E489" s="28">
        <f t="shared" si="45"/>
        <v>6.2457520021817592E-2</v>
      </c>
      <c r="F489" s="28">
        <f t="shared" si="45"/>
        <v>1.619696833977291E-2</v>
      </c>
      <c r="G489" s="28">
        <f t="shared" si="45"/>
        <v>0.15237473704426185</v>
      </c>
      <c r="H489" s="28">
        <f t="shared" si="45"/>
        <v>0.20519037377671534</v>
      </c>
      <c r="I489" s="28">
        <f t="shared" si="45"/>
        <v>0.41817213846800261</v>
      </c>
      <c r="J489" s="28">
        <f t="shared" si="45"/>
        <v>0.36379558597251216</v>
      </c>
      <c r="K489" s="28">
        <f t="shared" si="45"/>
        <v>0.27319194730550489</v>
      </c>
      <c r="L489" s="28">
        <f t="shared" si="45"/>
        <v>0.96705651489897426</v>
      </c>
      <c r="M489" s="28">
        <f t="shared" si="45"/>
        <v>0.30743708832524907</v>
      </c>
      <c r="N489" s="28">
        <f t="shared" si="45"/>
        <v>0.16158703560059928</v>
      </c>
      <c r="O489" s="28">
        <f t="shared" si="45"/>
        <v>0.53720471321959029</v>
      </c>
      <c r="P489" s="28">
        <f t="shared" si="45"/>
        <v>-0.21596646605061631</v>
      </c>
      <c r="Q489" s="28">
        <f t="shared" si="45"/>
        <v>0.80179610283137182</v>
      </c>
      <c r="R489" s="28">
        <f t="shared" si="45"/>
        <v>0.65856241678357175</v>
      </c>
      <c r="S489" s="28">
        <f t="shared" si="45"/>
        <v>0.73119685412574653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0.2690774234699238</v>
      </c>
      <c r="C490" s="28">
        <f t="shared" si="46"/>
        <v>0.20164681835279086</v>
      </c>
      <c r="D490" s="28">
        <f t="shared" si="46"/>
        <v>0.23332302515502668</v>
      </c>
      <c r="E490" s="28">
        <f t="shared" si="46"/>
        <v>0.15847129952991801</v>
      </c>
      <c r="F490" s="28">
        <f t="shared" si="46"/>
        <v>0.19070412419713079</v>
      </c>
      <c r="G490" s="28">
        <f t="shared" si="46"/>
        <v>0.27254877935532784</v>
      </c>
      <c r="H490" s="28">
        <f t="shared" si="46"/>
        <v>0.21069326566930813</v>
      </c>
      <c r="I490" s="28">
        <f t="shared" si="46"/>
        <v>0.27879166445304149</v>
      </c>
      <c r="J490" s="28">
        <f t="shared" si="46"/>
        <v>0.24978091328625895</v>
      </c>
      <c r="K490" s="28">
        <f t="shared" si="46"/>
        <v>0.23440674025908503</v>
      </c>
      <c r="L490" s="28">
        <f t="shared" si="46"/>
        <v>0.2515691409931331</v>
      </c>
      <c r="M490" s="28">
        <f t="shared" si="46"/>
        <v>0.39150481588800035</v>
      </c>
      <c r="N490" s="28">
        <f t="shared" si="46"/>
        <v>0.35330294153447861</v>
      </c>
      <c r="O490" s="28">
        <f t="shared" si="46"/>
        <v>0.27699700051381537</v>
      </c>
      <c r="P490" s="28">
        <f t="shared" si="46"/>
        <v>0.20243577843447613</v>
      </c>
      <c r="Q490" s="28">
        <f t="shared" si="46"/>
        <v>0.12370466177399253</v>
      </c>
      <c r="R490" s="28">
        <f t="shared" si="46"/>
        <v>0.24932903091542946</v>
      </c>
      <c r="S490" s="28">
        <f t="shared" si="46"/>
        <v>0.41618369676865075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0.26159086424348321</v>
      </c>
      <c r="C491" s="28">
        <f t="shared" si="47"/>
        <v>0.18265733081412527</v>
      </c>
      <c r="D491" s="28">
        <f t="shared" si="47"/>
        <v>0.26857136567349582</v>
      </c>
      <c r="E491" s="28">
        <f t="shared" si="47"/>
        <v>0.28259779666748241</v>
      </c>
      <c r="F491" s="28">
        <f t="shared" si="47"/>
        <v>0.18752058300973706</v>
      </c>
      <c r="G491" s="28">
        <f t="shared" si="47"/>
        <v>0.17750494883124834</v>
      </c>
      <c r="H491" s="28">
        <f t="shared" si="47"/>
        <v>0.13868438386634074</v>
      </c>
      <c r="I491" s="28">
        <f t="shared" si="47"/>
        <v>8.0371760887447685E-3</v>
      </c>
      <c r="J491" s="28">
        <f t="shared" si="47"/>
        <v>0.111631493005933</v>
      </c>
      <c r="K491" s="28">
        <f t="shared" si="47"/>
        <v>0.14426399628290443</v>
      </c>
      <c r="L491" s="28">
        <f t="shared" si="47"/>
        <v>0.13441236690796132</v>
      </c>
      <c r="M491" s="28">
        <f t="shared" si="47"/>
        <v>0.25261488604227544</v>
      </c>
      <c r="N491" s="28">
        <f t="shared" si="47"/>
        <v>0.15800005402284301</v>
      </c>
      <c r="O491" s="28">
        <f t="shared" si="47"/>
        <v>0.22266015726699262</v>
      </c>
      <c r="P491" s="28">
        <f t="shared" si="47"/>
        <v>0.19957862704354956</v>
      </c>
      <c r="Q491" s="28">
        <f t="shared" si="47"/>
        <v>0.15512038363358882</v>
      </c>
      <c r="R491" s="28">
        <f t="shared" si="47"/>
        <v>0.13436072628627516</v>
      </c>
      <c r="S491" s="28">
        <f t="shared" si="47"/>
        <v>0.1304004111351369</v>
      </c>
      <c r="T491" s="28"/>
      <c r="U491" s="28"/>
      <c r="V491" s="28"/>
      <c r="W491" s="23"/>
    </row>
  </sheetData>
  <conditionalFormatting sqref="A4:XFD4">
    <cfRule type="notContainsBlanks" dxfId="21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DAA4A-EBDC-413A-9CA9-E28B5E526C32}">
  <sheetPr codeName="Sheet23"/>
  <dimension ref="A1:W491"/>
  <sheetViews>
    <sheetView zoomScale="130" zoomScaleNormal="130" workbookViewId="0">
      <pane xSplit="1" ySplit="4" topLeftCell="B421" activePane="bottomRight" state="frozen"/>
      <selection pane="topRight" activeCell="B1" sqref="B1"/>
      <selection pane="bottomLeft" activeCell="A5" sqref="A5"/>
      <selection pane="bottomRight" activeCell="A433" sqref="A433:W491"/>
    </sheetView>
  </sheetViews>
  <sheetFormatPr defaultRowHeight="14.5" x14ac:dyDescent="0.35"/>
  <cols>
    <col min="1" max="1" width="42.26953125" bestFit="1" customWidth="1"/>
    <col min="2" max="2" width="17" bestFit="1" customWidth="1"/>
    <col min="3" max="23" width="15.81640625" bestFit="1" customWidth="1"/>
  </cols>
  <sheetData>
    <row r="1" spans="1:23" x14ac:dyDescent="0.35">
      <c r="A1" s="1" t="s">
        <v>0</v>
      </c>
    </row>
    <row r="2" spans="1:23" x14ac:dyDescent="0.35">
      <c r="A2" s="1" t="s">
        <v>481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717312771000000</v>
      </c>
      <c r="C5" s="6">
        <v>693534553000000</v>
      </c>
      <c r="D5" s="6">
        <v>674389660000000</v>
      </c>
      <c r="E5" s="6">
        <v>651288299000000</v>
      </c>
      <c r="F5" s="6">
        <v>622177662000000</v>
      </c>
      <c r="G5" s="6">
        <v>596693994000000</v>
      </c>
      <c r="H5" s="6">
        <v>591994201000000</v>
      </c>
      <c r="I5" s="6">
        <v>564192851000000</v>
      </c>
      <c r="J5" s="6">
        <v>551422119000000</v>
      </c>
      <c r="K5" s="6">
        <v>552539011000000</v>
      </c>
      <c r="L5" s="6">
        <v>521196331000000</v>
      </c>
      <c r="M5" s="6">
        <v>494294982000000</v>
      </c>
      <c r="N5" s="6">
        <v>504533717000000</v>
      </c>
      <c r="O5" s="6">
        <v>497427679000000</v>
      </c>
      <c r="P5" s="6">
        <v>492636633000000</v>
      </c>
      <c r="Q5" s="6">
        <v>485212606000000</v>
      </c>
      <c r="R5" s="6">
        <v>481897995000000</v>
      </c>
      <c r="S5" s="6">
        <v>459076447000000</v>
      </c>
      <c r="T5" s="6">
        <v>453581057000000</v>
      </c>
      <c r="U5" s="6">
        <v>450200240000000</v>
      </c>
      <c r="V5" s="6">
        <v>439170151000000</v>
      </c>
      <c r="W5" s="6">
        <v>425033040000000</v>
      </c>
    </row>
    <row r="6" spans="1:23" x14ac:dyDescent="0.35">
      <c r="A6" s="7" t="s">
        <v>25</v>
      </c>
      <c r="B6" s="5">
        <v>7051295000000</v>
      </c>
      <c r="C6" s="8">
        <v>8487570000000</v>
      </c>
      <c r="D6" s="8">
        <v>7545270000000</v>
      </c>
      <c r="E6" s="8">
        <v>10291802000000</v>
      </c>
      <c r="F6" s="8">
        <v>10561798000000</v>
      </c>
      <c r="G6" s="8">
        <v>10542632000000</v>
      </c>
      <c r="H6" s="8">
        <v>7849898000000</v>
      </c>
      <c r="I6" s="8">
        <v>10350463000000</v>
      </c>
      <c r="J6" s="8">
        <v>9744491000000</v>
      </c>
      <c r="K6" s="8">
        <v>9874000000000</v>
      </c>
      <c r="L6" s="8">
        <v>8222365000000</v>
      </c>
      <c r="M6" s="8">
        <v>11464379000000</v>
      </c>
      <c r="N6" s="8">
        <v>9907548000000</v>
      </c>
      <c r="O6" s="8">
        <v>9120193000000</v>
      </c>
      <c r="P6" s="8">
        <v>7678553000000</v>
      </c>
      <c r="Q6" s="8">
        <v>10408936000000</v>
      </c>
      <c r="R6" s="8">
        <v>8415378000000</v>
      </c>
      <c r="S6" s="8">
        <v>10993565000000</v>
      </c>
      <c r="T6" s="8">
        <v>8269373000000</v>
      </c>
      <c r="U6" s="8">
        <v>10755152000000</v>
      </c>
      <c r="V6" s="8">
        <v>8544238000000</v>
      </c>
      <c r="W6" s="8">
        <v>9634837000000</v>
      </c>
    </row>
    <row r="7" spans="1:23" x14ac:dyDescent="0.35">
      <c r="A7" s="7" t="s">
        <v>26</v>
      </c>
      <c r="B7" s="5">
        <v>14973908000000</v>
      </c>
      <c r="C7" s="8">
        <v>15798185000000</v>
      </c>
      <c r="D7" s="8">
        <v>12848045000000</v>
      </c>
      <c r="E7" s="8">
        <v>13211925000000</v>
      </c>
      <c r="F7" s="8">
        <v>13551669000000</v>
      </c>
      <c r="G7" s="8">
        <v>12581859000000</v>
      </c>
      <c r="H7" s="8">
        <v>12286117000000</v>
      </c>
      <c r="I7" s="8">
        <v>12568881000000</v>
      </c>
      <c r="J7" s="8">
        <v>12626666000000</v>
      </c>
      <c r="K7" s="8">
        <v>12383902000000</v>
      </c>
      <c r="L7" s="8">
        <v>12169867000000</v>
      </c>
      <c r="M7" s="8">
        <v>12854927000000</v>
      </c>
      <c r="N7" s="8">
        <v>11367139000000</v>
      </c>
      <c r="O7" s="8">
        <v>11896701000000</v>
      </c>
      <c r="P7" s="8">
        <v>10052590000000</v>
      </c>
      <c r="Q7" s="8">
        <v>12059124000000</v>
      </c>
      <c r="R7" s="8">
        <v>14113254000000</v>
      </c>
      <c r="S7" s="8">
        <v>11426800000000</v>
      </c>
      <c r="T7" s="8">
        <v>12109861000000</v>
      </c>
      <c r="U7" s="8">
        <v>10449141000000</v>
      </c>
      <c r="V7" s="8">
        <v>11045526000000</v>
      </c>
      <c r="W7" s="8">
        <v>10502428000000</v>
      </c>
    </row>
    <row r="8" spans="1:23" x14ac:dyDescent="0.35">
      <c r="A8" s="7" t="s">
        <v>27</v>
      </c>
      <c r="B8" s="5">
        <v>71385725000000</v>
      </c>
      <c r="C8" s="8">
        <v>56985715000000</v>
      </c>
      <c r="D8" s="8">
        <v>50332971000000</v>
      </c>
      <c r="E8" s="8">
        <v>46344192000000</v>
      </c>
      <c r="F8" s="8">
        <v>38192614000000</v>
      </c>
      <c r="G8" s="8">
        <v>31349277000000</v>
      </c>
      <c r="H8" s="8">
        <v>25293585000000</v>
      </c>
      <c r="I8" s="8">
        <v>18024063000000</v>
      </c>
      <c r="J8" s="8">
        <v>17876787000000</v>
      </c>
      <c r="K8" s="8">
        <v>13222053000000</v>
      </c>
      <c r="L8" s="8">
        <v>8353579000000</v>
      </c>
      <c r="M8" s="8">
        <v>7772007000000</v>
      </c>
      <c r="N8" s="8">
        <v>13541640000000</v>
      </c>
      <c r="O8" s="8">
        <v>8631605000000</v>
      </c>
      <c r="P8" s="8">
        <v>18397370000000</v>
      </c>
      <c r="Q8" s="8">
        <v>18315548000000</v>
      </c>
      <c r="R8" s="8">
        <v>26355210000000</v>
      </c>
      <c r="S8" s="8">
        <v>8354076000000</v>
      </c>
      <c r="T8" s="8">
        <v>13150915000000</v>
      </c>
      <c r="U8" s="8">
        <v>17792204000000</v>
      </c>
      <c r="V8" s="8">
        <v>16969472000000</v>
      </c>
      <c r="W8" s="8">
        <v>9531398000000</v>
      </c>
    </row>
    <row r="9" spans="1:23" x14ac:dyDescent="0.35">
      <c r="A9" s="9" t="s">
        <v>28</v>
      </c>
      <c r="B9" s="5">
        <v>71202302000000</v>
      </c>
      <c r="C9" s="8">
        <v>56766261000000</v>
      </c>
      <c r="D9" s="8">
        <v>50114401000000</v>
      </c>
      <c r="E9" s="8">
        <v>46045325000000</v>
      </c>
      <c r="F9" s="8">
        <v>37868174000000</v>
      </c>
      <c r="G9" s="8">
        <v>30989837000000</v>
      </c>
      <c r="H9" s="8">
        <v>24968280000000</v>
      </c>
      <c r="I9" s="8">
        <v>17462340000000</v>
      </c>
      <c r="J9" s="8">
        <v>17169857000000</v>
      </c>
      <c r="K9" s="8">
        <v>12600707000000</v>
      </c>
      <c r="L9" s="8">
        <v>7678393000000</v>
      </c>
      <c r="M9" s="8">
        <v>7008107000000</v>
      </c>
      <c r="N9" s="8">
        <v>12944363000000</v>
      </c>
      <c r="O9" s="8">
        <v>7773374000000</v>
      </c>
      <c r="P9" s="8">
        <v>17643777000000</v>
      </c>
      <c r="Q9" s="8">
        <v>17702914000000</v>
      </c>
      <c r="R9" s="8">
        <v>25882066000000</v>
      </c>
      <c r="S9" s="8">
        <v>8034045000000</v>
      </c>
      <c r="T9" s="8">
        <v>12716806000000</v>
      </c>
      <c r="U9" s="8">
        <v>17351217000000</v>
      </c>
      <c r="V9" s="8">
        <v>16715503000000</v>
      </c>
      <c r="W9" s="8">
        <v>9228342000000</v>
      </c>
    </row>
    <row r="10" spans="1:23" x14ac:dyDescent="0.35">
      <c r="A10" s="9" t="s">
        <v>29</v>
      </c>
      <c r="B10" s="5">
        <v>183423000000</v>
      </c>
      <c r="C10" s="8">
        <v>219454000000</v>
      </c>
      <c r="D10" s="8">
        <v>218570000000</v>
      </c>
      <c r="E10" s="8">
        <v>298867000000</v>
      </c>
      <c r="F10" s="8">
        <v>324440000000</v>
      </c>
      <c r="G10" s="8">
        <v>359440000000</v>
      </c>
      <c r="H10" s="8">
        <v>325305000000</v>
      </c>
      <c r="I10" s="8">
        <v>561723000000</v>
      </c>
      <c r="J10" s="8">
        <v>706930000000</v>
      </c>
      <c r="K10" s="8">
        <v>621346000000</v>
      </c>
      <c r="L10" s="8">
        <v>675186000000</v>
      </c>
      <c r="M10" s="8">
        <v>871593000000</v>
      </c>
      <c r="N10" s="8">
        <v>704970000000</v>
      </c>
      <c r="O10" s="8">
        <v>858231000000</v>
      </c>
      <c r="P10" s="8">
        <v>753593000000</v>
      </c>
      <c r="Q10" s="8">
        <v>612634000000</v>
      </c>
      <c r="R10" s="8">
        <v>473144000000</v>
      </c>
      <c r="S10" s="8">
        <v>320031000000</v>
      </c>
      <c r="T10" s="8">
        <v>434109000000</v>
      </c>
      <c r="U10" s="8">
        <v>440987000000</v>
      </c>
      <c r="V10" s="8">
        <v>254521000000</v>
      </c>
      <c r="W10" s="8">
        <v>303608000000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-107693000000</v>
      </c>
      <c r="N11" s="8">
        <v>-107693000000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-552000000</v>
      </c>
      <c r="W11" s="8">
        <v>-552000000</v>
      </c>
    </row>
    <row r="12" spans="1:23" x14ac:dyDescent="0.35">
      <c r="A12" s="7" t="s">
        <v>31</v>
      </c>
      <c r="B12" s="5">
        <v>0</v>
      </c>
      <c r="C12" s="8">
        <v>0</v>
      </c>
      <c r="D12" s="8">
        <v>0</v>
      </c>
      <c r="E12" s="8">
        <v>3000000000000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363600000000</v>
      </c>
      <c r="T12" s="8">
        <v>0</v>
      </c>
      <c r="U12" s="8">
        <v>465300000000</v>
      </c>
      <c r="V12" s="8">
        <v>0</v>
      </c>
      <c r="W12" s="8">
        <v>0</v>
      </c>
    </row>
    <row r="13" spans="1:23" x14ac:dyDescent="0.35">
      <c r="A13" s="9" t="s">
        <v>32</v>
      </c>
      <c r="B13" s="5">
        <v>0</v>
      </c>
      <c r="C13" s="8">
        <v>0</v>
      </c>
      <c r="D13" s="8">
        <v>0</v>
      </c>
      <c r="E13" s="8">
        <v>3000000000000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363600000000</v>
      </c>
      <c r="T13" s="8">
        <v>0</v>
      </c>
      <c r="U13" s="8">
        <v>465300000000</v>
      </c>
      <c r="V13" s="8">
        <v>0</v>
      </c>
      <c r="W13" s="8">
        <v>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138180000000</v>
      </c>
      <c r="C15" s="8">
        <v>0</v>
      </c>
      <c r="D15" s="8">
        <v>0</v>
      </c>
      <c r="E15" s="8">
        <v>0</v>
      </c>
      <c r="F15" s="8">
        <v>120875000000</v>
      </c>
      <c r="G15" s="8">
        <v>76990000000</v>
      </c>
      <c r="H15" s="8">
        <v>109858000000</v>
      </c>
      <c r="I15" s="8">
        <v>67684000000</v>
      </c>
      <c r="J15" s="8">
        <v>0</v>
      </c>
      <c r="K15" s="8">
        <v>0</v>
      </c>
      <c r="L15" s="8">
        <v>0</v>
      </c>
      <c r="M15" s="8">
        <v>49379000000</v>
      </c>
      <c r="N15" s="8">
        <v>4442000000</v>
      </c>
      <c r="O15" s="8">
        <v>22350000000</v>
      </c>
      <c r="P15" s="8">
        <v>19677000000</v>
      </c>
      <c r="Q15" s="8">
        <v>11753000000</v>
      </c>
      <c r="R15" s="8">
        <v>34401000000</v>
      </c>
      <c r="S15" s="8">
        <v>0</v>
      </c>
      <c r="T15" s="8">
        <v>24465000000</v>
      </c>
      <c r="U15" s="8">
        <v>14149000000</v>
      </c>
      <c r="V15" s="8">
        <v>3202000000</v>
      </c>
      <c r="W15" s="8">
        <v>19804000000</v>
      </c>
    </row>
    <row r="16" spans="1:23" x14ac:dyDescent="0.35">
      <c r="A16" s="7" t="s">
        <v>35</v>
      </c>
      <c r="B16" s="5">
        <v>507883143000000</v>
      </c>
      <c r="C16" s="8">
        <v>492140463000000</v>
      </c>
      <c r="D16" s="8">
        <v>475169108000000</v>
      </c>
      <c r="E16" s="8">
        <v>465403139000000</v>
      </c>
      <c r="F16" s="8">
        <v>454128489000000</v>
      </c>
      <c r="G16" s="8">
        <v>442922318000000</v>
      </c>
      <c r="H16" s="8">
        <v>432997593000000</v>
      </c>
      <c r="I16" s="8">
        <v>414922969000000</v>
      </c>
      <c r="J16" s="8">
        <v>407251198000000</v>
      </c>
      <c r="K16" s="8">
        <v>405918816000000</v>
      </c>
      <c r="L16" s="8">
        <v>381012317000000</v>
      </c>
      <c r="M16" s="8">
        <v>350191352000000</v>
      </c>
      <c r="N16" s="8">
        <v>355342446000000</v>
      </c>
      <c r="O16" s="8">
        <v>351318425000000</v>
      </c>
      <c r="P16" s="8">
        <v>334854576000000</v>
      </c>
      <c r="Q16" s="8">
        <v>315149610000000</v>
      </c>
      <c r="R16" s="8">
        <v>306059137000000</v>
      </c>
      <c r="S16" s="8">
        <v>302176406000000</v>
      </c>
      <c r="T16" s="8">
        <v>292058715000000</v>
      </c>
      <c r="U16" s="8">
        <v>286378842000000</v>
      </c>
      <c r="V16" s="8">
        <v>275511929000000</v>
      </c>
      <c r="W16" s="8">
        <v>267225888000000</v>
      </c>
    </row>
    <row r="17" spans="1:23" x14ac:dyDescent="0.35">
      <c r="A17" s="9" t="s">
        <v>36</v>
      </c>
      <c r="B17" s="5">
        <v>516634843000000</v>
      </c>
      <c r="C17" s="8">
        <v>500408346000000</v>
      </c>
      <c r="D17" s="8">
        <v>482731122000000</v>
      </c>
      <c r="E17" s="8">
        <v>472073361000000</v>
      </c>
      <c r="F17" s="8">
        <v>460470628000000</v>
      </c>
      <c r="G17" s="8">
        <v>448469026000000</v>
      </c>
      <c r="H17" s="8">
        <v>438627777000000</v>
      </c>
      <c r="I17" s="8">
        <v>420748053000000</v>
      </c>
      <c r="J17" s="8">
        <v>414561633000000</v>
      </c>
      <c r="K17" s="8">
        <v>413027822000000</v>
      </c>
      <c r="L17" s="8">
        <v>387929596000000</v>
      </c>
      <c r="M17" s="8">
        <v>356440303000000</v>
      </c>
      <c r="N17" s="8">
        <v>361109293000000</v>
      </c>
      <c r="O17" s="8">
        <v>356974593000000</v>
      </c>
      <c r="P17" s="8">
        <v>340268127000000</v>
      </c>
      <c r="Q17" s="8">
        <v>320214546000000</v>
      </c>
      <c r="R17" s="8">
        <v>310694975000000</v>
      </c>
      <c r="S17" s="8">
        <v>306298730000000</v>
      </c>
      <c r="T17" s="8">
        <v>296029774000000</v>
      </c>
      <c r="U17" s="8">
        <v>290476749000000</v>
      </c>
      <c r="V17" s="8">
        <v>279420154000000</v>
      </c>
      <c r="W17" s="8">
        <v>271020322000000</v>
      </c>
    </row>
    <row r="18" spans="1:23" x14ac:dyDescent="0.35">
      <c r="A18" s="9" t="s">
        <v>37</v>
      </c>
      <c r="B18" s="5">
        <v>-8751700000000</v>
      </c>
      <c r="C18" s="8">
        <v>-8267883000000</v>
      </c>
      <c r="D18" s="8">
        <v>-7562014000000</v>
      </c>
      <c r="E18" s="8">
        <v>-6670222000000</v>
      </c>
      <c r="F18" s="8">
        <v>-6342139000000</v>
      </c>
      <c r="G18" s="8">
        <v>-5546708000000</v>
      </c>
      <c r="H18" s="8">
        <v>-5630184000000</v>
      </c>
      <c r="I18" s="8">
        <v>-5825084000000</v>
      </c>
      <c r="J18" s="8">
        <v>-7310435000000</v>
      </c>
      <c r="K18" s="8">
        <v>-7109006000000</v>
      </c>
      <c r="L18" s="8">
        <v>-6917279000000</v>
      </c>
      <c r="M18" s="8">
        <v>-6248951000000</v>
      </c>
      <c r="N18" s="8">
        <v>-5766847000000</v>
      </c>
      <c r="O18" s="8">
        <v>-5656168000000</v>
      </c>
      <c r="P18" s="8">
        <v>-5413551000000</v>
      </c>
      <c r="Q18" s="8">
        <v>-5064936000000</v>
      </c>
      <c r="R18" s="8">
        <v>-4635838000000</v>
      </c>
      <c r="S18" s="8">
        <v>-4122324000000</v>
      </c>
      <c r="T18" s="8">
        <v>-3971059000000</v>
      </c>
      <c r="U18" s="8">
        <v>-4097907000000</v>
      </c>
      <c r="V18" s="8">
        <v>-3908225000000</v>
      </c>
      <c r="W18" s="8">
        <v>-3794434000000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53368000000</v>
      </c>
      <c r="H19" s="8">
        <v>102642000000</v>
      </c>
      <c r="I19" s="8">
        <v>169810000000</v>
      </c>
      <c r="J19" s="8">
        <v>193705000000</v>
      </c>
      <c r="K19" s="8">
        <v>188760000000</v>
      </c>
      <c r="L19" s="8">
        <v>188770000000</v>
      </c>
      <c r="M19" s="8">
        <v>282544000000</v>
      </c>
      <c r="N19" s="8">
        <v>285821000000</v>
      </c>
      <c r="O19" s="8">
        <v>286306000000</v>
      </c>
      <c r="P19" s="8">
        <v>301515000000</v>
      </c>
      <c r="Q19" s="8">
        <v>333066000000</v>
      </c>
      <c r="R19" s="8">
        <v>363441000000</v>
      </c>
      <c r="S19" s="8">
        <v>400074000000</v>
      </c>
      <c r="T19" s="8">
        <v>423453000000</v>
      </c>
      <c r="U19" s="8">
        <v>454048000000</v>
      </c>
      <c r="V19" s="8">
        <v>486567000000</v>
      </c>
      <c r="W19" s="8">
        <v>514494000000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62211000000</v>
      </c>
      <c r="H20" s="8">
        <v>124710000000</v>
      </c>
      <c r="I20" s="8">
        <v>266947000000</v>
      </c>
      <c r="J20" s="8">
        <v>290933000000</v>
      </c>
      <c r="K20" s="8">
        <v>285955000000</v>
      </c>
      <c r="L20" s="8">
        <v>285967000000</v>
      </c>
      <c r="M20" s="8">
        <v>284704000000</v>
      </c>
      <c r="N20" s="8">
        <v>287981000000</v>
      </c>
      <c r="O20" s="8">
        <v>288706000000</v>
      </c>
      <c r="P20" s="8">
        <v>303915000000</v>
      </c>
      <c r="Q20" s="8">
        <v>335583000000</v>
      </c>
      <c r="R20" s="8">
        <v>366466000000</v>
      </c>
      <c r="S20" s="8">
        <v>403390000000</v>
      </c>
      <c r="T20" s="8">
        <v>426769000000</v>
      </c>
      <c r="U20" s="8">
        <v>457725000000</v>
      </c>
      <c r="V20" s="8">
        <v>490244000000</v>
      </c>
      <c r="W20" s="8">
        <v>518748000000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-8843000000</v>
      </c>
      <c r="H21" s="8">
        <v>-22068000000</v>
      </c>
      <c r="I21" s="8">
        <v>-97137000000</v>
      </c>
      <c r="J21" s="8">
        <v>-97228000000</v>
      </c>
      <c r="K21" s="8">
        <v>-97195000000</v>
      </c>
      <c r="L21" s="8">
        <v>-97197000000</v>
      </c>
      <c r="M21" s="8">
        <v>-2160000000</v>
      </c>
      <c r="N21" s="8">
        <v>-2160000000</v>
      </c>
      <c r="O21" s="8">
        <v>-2400000000</v>
      </c>
      <c r="P21" s="8">
        <v>-2400000000</v>
      </c>
      <c r="Q21" s="8">
        <v>-2517000000</v>
      </c>
      <c r="R21" s="8">
        <v>-3025000000</v>
      </c>
      <c r="S21" s="8">
        <v>-3316000000</v>
      </c>
      <c r="T21" s="8">
        <v>-3316000000</v>
      </c>
      <c r="U21" s="8">
        <v>-3677000000</v>
      </c>
      <c r="V21" s="8">
        <v>-3677000000</v>
      </c>
      <c r="W21" s="8">
        <v>-4254000000</v>
      </c>
    </row>
    <row r="22" spans="1:23" x14ac:dyDescent="0.35">
      <c r="A22" s="7" t="s">
        <v>41</v>
      </c>
      <c r="B22" s="5">
        <v>86118121000000</v>
      </c>
      <c r="C22" s="8">
        <v>75698223000000</v>
      </c>
      <c r="D22" s="8">
        <v>74635845000000</v>
      </c>
      <c r="E22" s="8">
        <v>72546634000000</v>
      </c>
      <c r="F22" s="8">
        <v>72552990000000</v>
      </c>
      <c r="G22" s="8">
        <v>66626089000000</v>
      </c>
      <c r="H22" s="8">
        <v>68844379000000</v>
      </c>
      <c r="I22" s="8">
        <v>73973705000000</v>
      </c>
      <c r="J22" s="8">
        <v>70973383000000</v>
      </c>
      <c r="K22" s="8">
        <v>73320764000000</v>
      </c>
      <c r="L22" s="8">
        <v>69746137000000</v>
      </c>
      <c r="M22" s="8">
        <v>72556298000000</v>
      </c>
      <c r="N22" s="8">
        <v>73027416000000</v>
      </c>
      <c r="O22" s="8">
        <v>72358815000000</v>
      </c>
      <c r="P22" s="8">
        <v>75276731000000</v>
      </c>
      <c r="Q22" s="8">
        <v>81641204000000</v>
      </c>
      <c r="R22" s="8">
        <v>78478900000000</v>
      </c>
      <c r="S22" s="8">
        <v>77440466000000</v>
      </c>
      <c r="T22" s="8">
        <v>76497497000000</v>
      </c>
      <c r="U22" s="8">
        <v>72646219000000</v>
      </c>
      <c r="V22" s="8">
        <v>74614127000000</v>
      </c>
      <c r="W22" s="8">
        <v>74690889000000</v>
      </c>
    </row>
    <row r="23" spans="1:23" x14ac:dyDescent="0.35">
      <c r="A23" s="9" t="s">
        <v>42</v>
      </c>
      <c r="B23" s="5">
        <v>26081093000000</v>
      </c>
      <c r="C23" s="8">
        <v>20617717000000</v>
      </c>
      <c r="D23" s="8">
        <v>22562535000000</v>
      </c>
      <c r="E23" s="8">
        <v>23336309000000</v>
      </c>
      <c r="F23" s="8">
        <v>24991716000000</v>
      </c>
      <c r="G23" s="8">
        <v>24631616000000</v>
      </c>
      <c r="H23" s="8">
        <v>27896339000000</v>
      </c>
      <c r="I23" s="8">
        <v>28808299000000</v>
      </c>
      <c r="J23" s="8">
        <v>27511458000000</v>
      </c>
      <c r="K23" s="8">
        <v>28758761000000</v>
      </c>
      <c r="L23" s="8">
        <v>34048080000000</v>
      </c>
      <c r="M23" s="8">
        <v>35361176000000</v>
      </c>
      <c r="N23" s="8">
        <v>40278335000000</v>
      </c>
      <c r="O23" s="8">
        <v>47644668000000</v>
      </c>
      <c r="P23" s="8">
        <v>52227759000000</v>
      </c>
      <c r="Q23" s="8">
        <v>55046619000000</v>
      </c>
      <c r="R23" s="8">
        <v>50648556000000</v>
      </c>
      <c r="S23" s="8">
        <v>48830146000000</v>
      </c>
      <c r="T23" s="8">
        <v>46890019000000</v>
      </c>
      <c r="U23" s="8">
        <v>41139434000000</v>
      </c>
      <c r="V23" s="8">
        <v>39231651000000</v>
      </c>
      <c r="W23" s="8">
        <v>37951396000000</v>
      </c>
    </row>
    <row r="24" spans="1:23" x14ac:dyDescent="0.35">
      <c r="A24" s="9" t="s">
        <v>43</v>
      </c>
      <c r="B24" s="5">
        <v>74613332000000</v>
      </c>
      <c r="C24" s="8">
        <v>69664680000000</v>
      </c>
      <c r="D24" s="8">
        <v>66688978000000</v>
      </c>
      <c r="E24" s="8">
        <v>65908630000000</v>
      </c>
      <c r="F24" s="8">
        <v>63765996000000</v>
      </c>
      <c r="G24" s="8">
        <v>57717534000000</v>
      </c>
      <c r="H24" s="8">
        <v>55551832000000</v>
      </c>
      <c r="I24" s="8">
        <v>56218420000000</v>
      </c>
      <c r="J24" s="8">
        <v>52200244000000</v>
      </c>
      <c r="K24" s="8">
        <v>51266316000000</v>
      </c>
      <c r="L24" s="8">
        <v>41650354000000</v>
      </c>
      <c r="M24" s="8">
        <v>42984242000000</v>
      </c>
      <c r="N24" s="8">
        <v>38114998000000</v>
      </c>
      <c r="O24" s="8">
        <v>29313443000000</v>
      </c>
      <c r="P24" s="8">
        <v>27322052000000</v>
      </c>
      <c r="Q24" s="8">
        <v>30986196000000</v>
      </c>
      <c r="R24" s="8">
        <v>32129506000000</v>
      </c>
      <c r="S24" s="8">
        <v>32682338000000</v>
      </c>
      <c r="T24" s="8">
        <v>33647189000000</v>
      </c>
      <c r="U24" s="8">
        <v>35006124000000</v>
      </c>
      <c r="V24" s="8">
        <v>38567775000000</v>
      </c>
      <c r="W24" s="8">
        <v>39620852000000</v>
      </c>
    </row>
    <row r="25" spans="1:23" x14ac:dyDescent="0.35">
      <c r="A25" s="9" t="s">
        <v>44</v>
      </c>
      <c r="B25" s="5">
        <v>-14576304000000</v>
      </c>
      <c r="C25" s="8">
        <v>-14584174000000</v>
      </c>
      <c r="D25" s="8">
        <v>-14615668000000</v>
      </c>
      <c r="E25" s="8">
        <v>-16698305000000</v>
      </c>
      <c r="F25" s="8">
        <v>-16204722000000</v>
      </c>
      <c r="G25" s="8">
        <v>-15723061000000</v>
      </c>
      <c r="H25" s="8">
        <v>-14603792000000</v>
      </c>
      <c r="I25" s="8">
        <v>-11053014000000</v>
      </c>
      <c r="J25" s="8">
        <v>-8738319000000</v>
      </c>
      <c r="K25" s="8">
        <v>-6704313000000</v>
      </c>
      <c r="L25" s="8">
        <v>-5952297000000</v>
      </c>
      <c r="M25" s="8">
        <v>-5789120000000</v>
      </c>
      <c r="N25" s="8">
        <v>-5365917000000</v>
      </c>
      <c r="O25" s="8">
        <v>-4599296000000</v>
      </c>
      <c r="P25" s="8">
        <v>-4273080000000</v>
      </c>
      <c r="Q25" s="8">
        <v>-4391611000000</v>
      </c>
      <c r="R25" s="8">
        <v>-4299162000000</v>
      </c>
      <c r="S25" s="8">
        <v>-4072018000000</v>
      </c>
      <c r="T25" s="8">
        <v>-4039711000000</v>
      </c>
      <c r="U25" s="8">
        <v>-3499339000000</v>
      </c>
      <c r="V25" s="8">
        <v>-3185299000000</v>
      </c>
      <c r="W25" s="8">
        <v>-2881359000000</v>
      </c>
    </row>
    <row r="26" spans="1:23" x14ac:dyDescent="0.35">
      <c r="A26" s="7" t="s">
        <v>45</v>
      </c>
      <c r="B26" s="5">
        <v>82204000000</v>
      </c>
      <c r="C26" s="8">
        <v>82642000000</v>
      </c>
      <c r="D26" s="8">
        <v>82642000000</v>
      </c>
      <c r="E26" s="8">
        <v>82663000000</v>
      </c>
      <c r="F26" s="8">
        <v>82663000000</v>
      </c>
      <c r="G26" s="8">
        <v>88812000000</v>
      </c>
      <c r="H26" s="8">
        <v>88812000000</v>
      </c>
      <c r="I26" s="8">
        <v>88851000000</v>
      </c>
      <c r="J26" s="8">
        <v>88851000000</v>
      </c>
      <c r="K26" s="8">
        <v>88968000000</v>
      </c>
      <c r="L26" s="8">
        <v>88968000000</v>
      </c>
      <c r="M26" s="8">
        <v>89173000000</v>
      </c>
      <c r="N26" s="8">
        <v>227872000000</v>
      </c>
      <c r="O26" s="8">
        <v>124593000000</v>
      </c>
      <c r="P26" s="8">
        <v>124593000000</v>
      </c>
      <c r="Q26" s="8">
        <v>106593000000</v>
      </c>
      <c r="R26" s="8">
        <v>106593000000</v>
      </c>
      <c r="S26" s="8">
        <v>103854000000</v>
      </c>
      <c r="T26" s="8">
        <v>103854000000</v>
      </c>
      <c r="U26" s="8">
        <v>139893000000</v>
      </c>
      <c r="V26" s="8">
        <v>139893000000</v>
      </c>
      <c r="W26" s="8">
        <v>142613000000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96642000000</v>
      </c>
      <c r="C29" s="8">
        <v>97014000000</v>
      </c>
      <c r="D29" s="8">
        <v>97014000000</v>
      </c>
      <c r="E29" s="8">
        <v>97014000000</v>
      </c>
      <c r="F29" s="8">
        <v>97014000000</v>
      </c>
      <c r="G29" s="8">
        <v>97014000000</v>
      </c>
      <c r="H29" s="8">
        <v>97014000000</v>
      </c>
      <c r="I29" s="8">
        <v>97014000000</v>
      </c>
      <c r="J29" s="8">
        <v>97014000000</v>
      </c>
      <c r="K29" s="8">
        <v>97014000000</v>
      </c>
      <c r="L29" s="8">
        <v>97014000000</v>
      </c>
      <c r="M29" s="8">
        <v>119064000000</v>
      </c>
      <c r="N29" s="8">
        <v>257764000000</v>
      </c>
      <c r="O29" s="8">
        <v>257764000000</v>
      </c>
      <c r="P29" s="8">
        <v>257764000000</v>
      </c>
      <c r="Q29" s="8">
        <v>291031000000</v>
      </c>
      <c r="R29" s="8">
        <v>298971000000</v>
      </c>
      <c r="S29" s="8">
        <v>298971000000</v>
      </c>
      <c r="T29" s="8">
        <v>298971000000</v>
      </c>
      <c r="U29" s="8">
        <v>320477000000</v>
      </c>
      <c r="V29" s="8">
        <v>320477000000</v>
      </c>
      <c r="W29" s="8">
        <v>320477000000</v>
      </c>
    </row>
    <row r="30" spans="1:23" x14ac:dyDescent="0.35">
      <c r="A30" s="9" t="s">
        <v>49</v>
      </c>
      <c r="B30" s="5">
        <v>-14438000000</v>
      </c>
      <c r="C30" s="8">
        <v>-14372000000</v>
      </c>
      <c r="D30" s="8">
        <v>-14372000000</v>
      </c>
      <c r="E30" s="8">
        <v>-14351000000</v>
      </c>
      <c r="F30" s="8">
        <v>-14351000000</v>
      </c>
      <c r="G30" s="8">
        <v>-8202000000</v>
      </c>
      <c r="H30" s="8">
        <v>-8202000000</v>
      </c>
      <c r="I30" s="8">
        <v>-8163000000</v>
      </c>
      <c r="J30" s="8">
        <v>-8163000000</v>
      </c>
      <c r="K30" s="8">
        <v>-8046000000</v>
      </c>
      <c r="L30" s="8">
        <v>-8046000000</v>
      </c>
      <c r="M30" s="8">
        <v>-29891000000</v>
      </c>
      <c r="N30" s="8">
        <v>-29892000000</v>
      </c>
      <c r="O30" s="8">
        <v>-133171000000</v>
      </c>
      <c r="P30" s="8">
        <v>-133171000000</v>
      </c>
      <c r="Q30" s="8">
        <v>-184438000000</v>
      </c>
      <c r="R30" s="8">
        <v>-192378000000</v>
      </c>
      <c r="S30" s="8">
        <v>-195117000000</v>
      </c>
      <c r="T30" s="8">
        <v>-195117000000</v>
      </c>
      <c r="U30" s="8">
        <v>-180584000000</v>
      </c>
      <c r="V30" s="8">
        <v>-180584000000</v>
      </c>
      <c r="W30" s="8">
        <v>-177864000000</v>
      </c>
    </row>
    <row r="31" spans="1:23" x14ac:dyDescent="0.35">
      <c r="A31" s="7" t="s">
        <v>50</v>
      </c>
      <c r="B31" s="5">
        <v>7273402000000</v>
      </c>
      <c r="C31" s="8">
        <v>7376050000000</v>
      </c>
      <c r="D31" s="8">
        <v>7269440000000</v>
      </c>
      <c r="E31" s="8">
        <v>7221610000000</v>
      </c>
      <c r="F31" s="8">
        <v>7125339000000</v>
      </c>
      <c r="G31" s="8">
        <v>7326557000000</v>
      </c>
      <c r="H31" s="8">
        <v>7547677000000</v>
      </c>
      <c r="I31" s="8">
        <v>7966533000000</v>
      </c>
      <c r="J31" s="8">
        <v>7847586000000</v>
      </c>
      <c r="K31" s="8">
        <v>8096330000000</v>
      </c>
      <c r="L31" s="8">
        <v>8195276000000</v>
      </c>
      <c r="M31" s="8">
        <v>8193844000000</v>
      </c>
      <c r="N31" s="8">
        <v>8475762000000</v>
      </c>
      <c r="O31" s="8">
        <v>8473407000000</v>
      </c>
      <c r="P31" s="8">
        <v>8575424000000</v>
      </c>
      <c r="Q31" s="8">
        <v>8378155000000</v>
      </c>
      <c r="R31" s="8">
        <v>8182222000000</v>
      </c>
      <c r="S31" s="8">
        <v>8215636000000</v>
      </c>
      <c r="T31" s="8">
        <v>8289968000000</v>
      </c>
      <c r="U31" s="8">
        <v>8233474000000</v>
      </c>
      <c r="V31" s="8">
        <v>8063643000000</v>
      </c>
      <c r="W31" s="8">
        <v>8288292000000</v>
      </c>
    </row>
    <row r="32" spans="1:23" x14ac:dyDescent="0.35">
      <c r="A32" s="9" t="s">
        <v>51</v>
      </c>
      <c r="B32" s="5">
        <v>4295099000000</v>
      </c>
      <c r="C32" s="8">
        <v>4352829000000</v>
      </c>
      <c r="D32" s="8">
        <v>4282772000000</v>
      </c>
      <c r="E32" s="8">
        <v>4200104000000</v>
      </c>
      <c r="F32" s="8">
        <v>4137555000000</v>
      </c>
      <c r="G32" s="8">
        <v>4265650000000</v>
      </c>
      <c r="H32" s="8">
        <v>4489795000000</v>
      </c>
      <c r="I32" s="8">
        <v>4574837000000</v>
      </c>
      <c r="J32" s="8">
        <v>4501298000000</v>
      </c>
      <c r="K32" s="8">
        <v>4454824000000</v>
      </c>
      <c r="L32" s="8">
        <v>4518674000000</v>
      </c>
      <c r="M32" s="8">
        <v>4569415000000</v>
      </c>
      <c r="N32" s="8">
        <v>4666798000000</v>
      </c>
      <c r="O32" s="8">
        <v>4695443000000</v>
      </c>
      <c r="P32" s="8">
        <v>4746484000000</v>
      </c>
      <c r="Q32" s="8">
        <v>4628717000000</v>
      </c>
      <c r="R32" s="8">
        <v>4557553000000</v>
      </c>
      <c r="S32" s="8">
        <v>4623957000000</v>
      </c>
      <c r="T32" s="8">
        <v>4697387000000</v>
      </c>
      <c r="U32" s="8">
        <v>4632874000000</v>
      </c>
      <c r="V32" s="8">
        <v>4585551000000</v>
      </c>
      <c r="W32" s="8">
        <v>4662095000000</v>
      </c>
    </row>
    <row r="33" spans="1:23" x14ac:dyDescent="0.35">
      <c r="A33" s="7" t="s">
        <v>52</v>
      </c>
      <c r="B33" s="5">
        <v>8663571000000</v>
      </c>
      <c r="C33" s="8">
        <v>8584813000000</v>
      </c>
      <c r="D33" s="8">
        <v>8340278000000</v>
      </c>
      <c r="E33" s="8">
        <v>8160900000000</v>
      </c>
      <c r="F33" s="8">
        <v>7924279000000</v>
      </c>
      <c r="G33" s="8">
        <v>7925942000000</v>
      </c>
      <c r="H33" s="8">
        <v>7857573000000</v>
      </c>
      <c r="I33" s="8">
        <v>8020220000000</v>
      </c>
      <c r="J33" s="8">
        <v>7861275000000</v>
      </c>
      <c r="K33" s="8">
        <v>7894640000000</v>
      </c>
      <c r="L33" s="8">
        <v>7867653000000</v>
      </c>
      <c r="M33" s="8">
        <v>7860318000000</v>
      </c>
      <c r="N33" s="8">
        <v>7868949000000</v>
      </c>
      <c r="O33" s="8">
        <v>7826365000000</v>
      </c>
      <c r="P33" s="8">
        <v>7786883000000</v>
      </c>
      <c r="Q33" s="8">
        <v>7593557000000</v>
      </c>
      <c r="R33" s="8">
        <v>7456260000000</v>
      </c>
      <c r="S33" s="8">
        <v>7457425000000</v>
      </c>
      <c r="T33" s="8">
        <v>7448991000000</v>
      </c>
      <c r="U33" s="8">
        <v>7309360000000</v>
      </c>
      <c r="V33" s="8">
        <v>7197069000000</v>
      </c>
      <c r="W33" s="8">
        <v>7225028000000</v>
      </c>
    </row>
    <row r="34" spans="1:23" x14ac:dyDescent="0.35">
      <c r="A34" s="7" t="s">
        <v>53</v>
      </c>
      <c r="B34" s="5">
        <v>-4368472000000</v>
      </c>
      <c r="C34" s="8">
        <v>-4231984000000</v>
      </c>
      <c r="D34" s="8">
        <v>-4057506000000</v>
      </c>
      <c r="E34" s="8">
        <v>-3960796000000</v>
      </c>
      <c r="F34" s="8">
        <v>-3786724000000</v>
      </c>
      <c r="G34" s="8">
        <v>-3660292000000</v>
      </c>
      <c r="H34" s="8">
        <v>-3367778000000</v>
      </c>
      <c r="I34" s="8">
        <v>-3445383000000</v>
      </c>
      <c r="J34" s="8">
        <v>-3359977000000</v>
      </c>
      <c r="K34" s="8">
        <v>-3439816000000</v>
      </c>
      <c r="L34" s="8">
        <v>-3348979000000</v>
      </c>
      <c r="M34" s="8">
        <v>-3290903000000</v>
      </c>
      <c r="N34" s="8">
        <v>-3202151000000</v>
      </c>
      <c r="O34" s="8">
        <v>-3130922000000</v>
      </c>
      <c r="P34" s="8">
        <v>-3040399000000</v>
      </c>
      <c r="Q34" s="8">
        <v>-2964840000000</v>
      </c>
      <c r="R34" s="8">
        <v>-2898707000000</v>
      </c>
      <c r="S34" s="8">
        <v>-2833468000000</v>
      </c>
      <c r="T34" s="8">
        <v>-2751604000000</v>
      </c>
      <c r="U34" s="8">
        <v>-2676486000000</v>
      </c>
      <c r="V34" s="8">
        <v>-2611518000000</v>
      </c>
      <c r="W34" s="8">
        <v>-2562933000000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2978303000000</v>
      </c>
      <c r="C38" s="8">
        <v>3023221000000</v>
      </c>
      <c r="D38" s="8">
        <v>2986668000000</v>
      </c>
      <c r="E38" s="8">
        <v>3021506000000</v>
      </c>
      <c r="F38" s="8">
        <v>2987784000000</v>
      </c>
      <c r="G38" s="8">
        <v>3060907000000</v>
      </c>
      <c r="H38" s="8">
        <v>3057882000000</v>
      </c>
      <c r="I38" s="8">
        <v>3391696000000</v>
      </c>
      <c r="J38" s="8">
        <v>3346288000000</v>
      </c>
      <c r="K38" s="8">
        <v>3641506000000</v>
      </c>
      <c r="L38" s="8">
        <v>3676602000000</v>
      </c>
      <c r="M38" s="8">
        <v>3624429000000</v>
      </c>
      <c r="N38" s="8">
        <v>3808964000000</v>
      </c>
      <c r="O38" s="8">
        <v>3777964000000</v>
      </c>
      <c r="P38" s="8">
        <v>3828940000000</v>
      </c>
      <c r="Q38" s="8">
        <v>3749438000000</v>
      </c>
      <c r="R38" s="8">
        <v>3624669000000</v>
      </c>
      <c r="S38" s="8">
        <v>3591679000000</v>
      </c>
      <c r="T38" s="8">
        <v>3592581000000</v>
      </c>
      <c r="U38" s="8">
        <v>3600600000000</v>
      </c>
      <c r="V38" s="8">
        <v>3478092000000</v>
      </c>
      <c r="W38" s="8">
        <v>3626197000000</v>
      </c>
    </row>
    <row r="39" spans="1:23" x14ac:dyDescent="0.35">
      <c r="A39" s="10" t="s">
        <v>58</v>
      </c>
      <c r="B39" s="5">
        <v>4893374000000</v>
      </c>
      <c r="C39" s="8">
        <v>4870525000000</v>
      </c>
      <c r="D39" s="8">
        <v>4760547000000</v>
      </c>
      <c r="E39" s="8">
        <v>4733091000000</v>
      </c>
      <c r="F39" s="8">
        <v>4625095000000</v>
      </c>
      <c r="G39" s="8">
        <v>4627377000000</v>
      </c>
      <c r="H39" s="8">
        <v>4522417000000</v>
      </c>
      <c r="I39" s="8">
        <v>4904506000000</v>
      </c>
      <c r="J39" s="8">
        <v>4801065000000</v>
      </c>
      <c r="K39" s="8">
        <v>5178285000000</v>
      </c>
      <c r="L39" s="8">
        <v>5156973000000</v>
      </c>
      <c r="M39" s="8">
        <v>5050523000000</v>
      </c>
      <c r="N39" s="8">
        <v>5181307000000</v>
      </c>
      <c r="O39" s="8">
        <v>5097224000000</v>
      </c>
      <c r="P39" s="8">
        <v>5097754000000</v>
      </c>
      <c r="Q39" s="8">
        <v>4972044000000</v>
      </c>
      <c r="R39" s="8">
        <v>4798320000000</v>
      </c>
      <c r="S39" s="8">
        <v>4719588000000</v>
      </c>
      <c r="T39" s="8">
        <v>4677710000000</v>
      </c>
      <c r="U39" s="8">
        <v>4643628000000</v>
      </c>
      <c r="V39" s="8">
        <v>4480439000000</v>
      </c>
      <c r="W39" s="8">
        <v>4598078000000</v>
      </c>
    </row>
    <row r="40" spans="1:23" x14ac:dyDescent="0.35">
      <c r="A40" s="10" t="s">
        <v>59</v>
      </c>
      <c r="B40" s="5">
        <v>-1915071000000</v>
      </c>
      <c r="C40" s="8">
        <v>-1847304000000</v>
      </c>
      <c r="D40" s="8">
        <v>-1773879000000</v>
      </c>
      <c r="E40" s="8">
        <v>-1711585000000</v>
      </c>
      <c r="F40" s="8">
        <v>-1637311000000</v>
      </c>
      <c r="G40" s="8">
        <v>-1566470000000</v>
      </c>
      <c r="H40" s="8">
        <v>-1464535000000</v>
      </c>
      <c r="I40" s="8">
        <v>-1512810000000</v>
      </c>
      <c r="J40" s="8">
        <v>-1454777000000</v>
      </c>
      <c r="K40" s="8">
        <v>-1536779000000</v>
      </c>
      <c r="L40" s="8">
        <v>-1480371000000</v>
      </c>
      <c r="M40" s="8">
        <v>-1426094000000</v>
      </c>
      <c r="N40" s="8">
        <v>-1372343000000</v>
      </c>
      <c r="O40" s="8">
        <v>-1319260000000</v>
      </c>
      <c r="P40" s="8">
        <v>-1268814000000</v>
      </c>
      <c r="Q40" s="8">
        <v>-1222606000000</v>
      </c>
      <c r="R40" s="8">
        <v>-1173651000000</v>
      </c>
      <c r="S40" s="8">
        <v>-1127909000000</v>
      </c>
      <c r="T40" s="8">
        <v>-1085129000000</v>
      </c>
      <c r="U40" s="8">
        <v>-1043028000000</v>
      </c>
      <c r="V40" s="8">
        <v>-1002347000000</v>
      </c>
      <c r="W40" s="8">
        <v>-971881000000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22406793000000</v>
      </c>
      <c r="C44" s="8">
        <v>36965705000000</v>
      </c>
      <c r="D44" s="8">
        <v>46506339000000</v>
      </c>
      <c r="E44" s="8">
        <v>33186334000000</v>
      </c>
      <c r="F44" s="8">
        <v>25861225000000</v>
      </c>
      <c r="G44" s="8">
        <v>25126092000000</v>
      </c>
      <c r="H44" s="8">
        <v>36873640000000</v>
      </c>
      <c r="I44" s="8">
        <v>26059892000000</v>
      </c>
      <c r="J44" s="8">
        <v>24819452000000</v>
      </c>
      <c r="K44" s="8">
        <v>29445418000000</v>
      </c>
      <c r="L44" s="8">
        <v>33219052000000</v>
      </c>
      <c r="M44" s="8">
        <v>30841079000000</v>
      </c>
      <c r="N44" s="8">
        <v>32353631000000</v>
      </c>
      <c r="O44" s="8">
        <v>35195284000000</v>
      </c>
      <c r="P44" s="8">
        <v>37355604000000</v>
      </c>
      <c r="Q44" s="8">
        <v>38808617000000</v>
      </c>
      <c r="R44" s="8">
        <v>39789459000000</v>
      </c>
      <c r="S44" s="8">
        <v>39601970000000</v>
      </c>
      <c r="T44" s="8">
        <v>42652956000000</v>
      </c>
      <c r="U44" s="8">
        <v>42871818000000</v>
      </c>
      <c r="V44" s="8">
        <v>43791554000000</v>
      </c>
      <c r="W44" s="8">
        <v>44482397000000</v>
      </c>
    </row>
    <row r="45" spans="1:23" x14ac:dyDescent="0.35">
      <c r="A45" s="9" t="s">
        <v>64</v>
      </c>
      <c r="B45" s="5">
        <v>18813179000000</v>
      </c>
      <c r="C45" s="8">
        <v>32910837000000</v>
      </c>
      <c r="D45" s="8">
        <v>42027312000000</v>
      </c>
      <c r="E45" s="8">
        <v>28729840000000</v>
      </c>
      <c r="F45" s="8">
        <v>21593113000000</v>
      </c>
      <c r="G45" s="8">
        <v>20947994000000</v>
      </c>
      <c r="H45" s="8">
        <v>32714510000000</v>
      </c>
      <c r="I45" s="8">
        <v>22835249000000</v>
      </c>
      <c r="J45" s="8">
        <v>22054668000000</v>
      </c>
      <c r="K45" s="8">
        <v>22939905000000</v>
      </c>
      <c r="L45" s="8">
        <v>24874964000000</v>
      </c>
      <c r="M45" s="8">
        <v>19342216000000</v>
      </c>
      <c r="N45" s="8">
        <v>19901312000000</v>
      </c>
      <c r="O45" s="8">
        <v>20510445000000</v>
      </c>
      <c r="P45" s="8">
        <v>21277371000000</v>
      </c>
      <c r="Q45" s="8">
        <v>21633397000000</v>
      </c>
      <c r="R45" s="8">
        <v>21383835000000</v>
      </c>
      <c r="S45" s="8">
        <v>20580342000000</v>
      </c>
      <c r="T45" s="8">
        <v>22258865000000</v>
      </c>
      <c r="U45" s="8">
        <v>21369334000000</v>
      </c>
      <c r="V45" s="8">
        <v>21561615000000</v>
      </c>
      <c r="W45" s="8">
        <v>21153736000000</v>
      </c>
    </row>
    <row r="46" spans="1:23" x14ac:dyDescent="0.35">
      <c r="A46" s="9" t="s">
        <v>65</v>
      </c>
      <c r="B46" s="5">
        <v>5517865000000</v>
      </c>
      <c r="C46" s="8">
        <v>5503622000000</v>
      </c>
      <c r="D46" s="8">
        <v>5686993000000</v>
      </c>
      <c r="E46" s="8">
        <v>5627893000000</v>
      </c>
      <c r="F46" s="8">
        <v>5413037000000</v>
      </c>
      <c r="G46" s="8">
        <v>5196611000000</v>
      </c>
      <c r="H46" s="8">
        <v>5078974000000</v>
      </c>
      <c r="I46" s="8">
        <v>4240890000000</v>
      </c>
      <c r="J46" s="8">
        <v>3908108000000</v>
      </c>
      <c r="K46" s="8">
        <v>7945324000000</v>
      </c>
      <c r="L46" s="8">
        <v>9951216000000</v>
      </c>
      <c r="M46" s="8">
        <v>13225746000000</v>
      </c>
      <c r="N46" s="8">
        <v>14051495000000</v>
      </c>
      <c r="O46" s="8">
        <v>16182597000000</v>
      </c>
      <c r="P46" s="8">
        <v>17499865000000</v>
      </c>
      <c r="Q46" s="8">
        <v>18376574000000</v>
      </c>
      <c r="R46" s="8">
        <v>18611585000000</v>
      </c>
      <c r="S46" s="8">
        <v>18825596000000</v>
      </c>
      <c r="T46" s="8">
        <v>19538880000000</v>
      </c>
      <c r="U46" s="8">
        <v>20610663000000</v>
      </c>
      <c r="V46" s="8">
        <v>21260375000000</v>
      </c>
      <c r="W46" s="8">
        <v>22387020000000</v>
      </c>
    </row>
    <row r="47" spans="1:23" x14ac:dyDescent="0.35">
      <c r="A47" s="9" t="s">
        <v>66</v>
      </c>
      <c r="B47" s="5">
        <v>387441000000</v>
      </c>
      <c r="C47" s="8">
        <v>398337000000</v>
      </c>
      <c r="D47" s="8">
        <v>397824000000</v>
      </c>
      <c r="E47" s="8">
        <v>257247000000</v>
      </c>
      <c r="F47" s="8">
        <v>256660000000</v>
      </c>
      <c r="G47" s="8">
        <v>242809000000</v>
      </c>
      <c r="H47" s="8">
        <v>242847000000</v>
      </c>
      <c r="I47" s="8">
        <v>408578000000</v>
      </c>
      <c r="J47" s="8">
        <v>406447000000</v>
      </c>
      <c r="K47" s="8">
        <v>405002000000</v>
      </c>
      <c r="L47" s="8">
        <v>405006000000</v>
      </c>
      <c r="M47" s="8">
        <v>449262000000</v>
      </c>
      <c r="N47" s="8">
        <v>450213000000</v>
      </c>
      <c r="O47" s="8">
        <v>450423000000</v>
      </c>
      <c r="P47" s="8">
        <v>450454000000</v>
      </c>
      <c r="Q47" s="8">
        <v>159845000000</v>
      </c>
      <c r="R47" s="8">
        <v>159932000000</v>
      </c>
      <c r="S47" s="8">
        <v>161141000000</v>
      </c>
      <c r="T47" s="8">
        <v>159813000000</v>
      </c>
      <c r="U47" s="8">
        <v>130236000000</v>
      </c>
      <c r="V47" s="8">
        <v>130548000000</v>
      </c>
      <c r="W47" s="8">
        <v>63102000000</v>
      </c>
    </row>
    <row r="48" spans="1:23" x14ac:dyDescent="0.35">
      <c r="A48" s="9" t="s">
        <v>67</v>
      </c>
      <c r="B48" s="5">
        <v>1241339000000</v>
      </c>
      <c r="C48" s="8">
        <v>1267759000000</v>
      </c>
      <c r="D48" s="8">
        <v>1300900000000</v>
      </c>
      <c r="E48" s="8">
        <v>1303589000000</v>
      </c>
      <c r="F48" s="8">
        <v>1244151000000</v>
      </c>
      <c r="G48" s="8">
        <v>1298897000000</v>
      </c>
      <c r="H48" s="8">
        <v>1228556000000</v>
      </c>
      <c r="I48" s="8">
        <v>1169517000000</v>
      </c>
      <c r="J48" s="8">
        <v>1042644000000</v>
      </c>
      <c r="K48" s="8">
        <v>1071995000000</v>
      </c>
      <c r="L48" s="8">
        <v>1064288000000</v>
      </c>
      <c r="M48" s="8">
        <v>899255000000</v>
      </c>
      <c r="N48" s="8">
        <v>1033093000000</v>
      </c>
      <c r="O48" s="8">
        <v>1135655000000</v>
      </c>
      <c r="P48" s="8">
        <v>1211021000000</v>
      </c>
      <c r="Q48" s="8">
        <v>1274880000000</v>
      </c>
      <c r="R48" s="8">
        <v>1440860000000</v>
      </c>
      <c r="S48" s="8">
        <v>1434461000000</v>
      </c>
      <c r="T48" s="8">
        <v>1561309000000</v>
      </c>
      <c r="U48" s="8">
        <v>1625935000000</v>
      </c>
      <c r="V48" s="8">
        <v>1479896000000</v>
      </c>
      <c r="W48" s="8">
        <v>1328100000000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-3553031000000</v>
      </c>
      <c r="C50" s="8">
        <v>-3114850000000</v>
      </c>
      <c r="D50" s="8">
        <v>-2906690000000</v>
      </c>
      <c r="E50" s="8">
        <v>-2732235000000</v>
      </c>
      <c r="F50" s="8">
        <v>-2645736000000</v>
      </c>
      <c r="G50" s="8">
        <v>-2560219000000</v>
      </c>
      <c r="H50" s="8">
        <v>-2391247000000</v>
      </c>
      <c r="I50" s="8">
        <v>-2594342000000</v>
      </c>
      <c r="J50" s="8">
        <v>-2592415000000</v>
      </c>
      <c r="K50" s="8">
        <v>-2916808000000</v>
      </c>
      <c r="L50" s="8">
        <v>-3076422000000</v>
      </c>
      <c r="M50" s="8">
        <v>-3075400000000</v>
      </c>
      <c r="N50" s="8">
        <v>-3082482000000</v>
      </c>
      <c r="O50" s="8">
        <v>-3083836000000</v>
      </c>
      <c r="P50" s="8">
        <v>-3083107000000</v>
      </c>
      <c r="Q50" s="8">
        <v>-2636079000000</v>
      </c>
      <c r="R50" s="8">
        <v>-1806753000000</v>
      </c>
      <c r="S50" s="8">
        <v>-1399570000000</v>
      </c>
      <c r="T50" s="8">
        <v>-865911000000</v>
      </c>
      <c r="U50" s="8">
        <v>-864350000000</v>
      </c>
      <c r="V50" s="8">
        <v>-640880000000</v>
      </c>
      <c r="W50" s="8">
        <v>-449561000000</v>
      </c>
    </row>
    <row r="51" spans="1:23" x14ac:dyDescent="0.35">
      <c r="A51" s="11" t="s">
        <v>70</v>
      </c>
      <c r="B51" s="5">
        <v>717312771000000</v>
      </c>
      <c r="C51" s="8">
        <v>693534553000000</v>
      </c>
      <c r="D51" s="8">
        <v>674389660000000</v>
      </c>
      <c r="E51" s="8">
        <v>651288299000000</v>
      </c>
      <c r="F51" s="8">
        <v>622177662000000</v>
      </c>
      <c r="G51" s="8">
        <v>596693994000000</v>
      </c>
      <c r="H51" s="8">
        <v>591994201000000</v>
      </c>
      <c r="I51" s="8">
        <v>564192851000000</v>
      </c>
      <c r="J51" s="8">
        <v>551422119000000</v>
      </c>
      <c r="K51" s="8">
        <v>552539011000000</v>
      </c>
      <c r="L51" s="8">
        <v>521196331000000</v>
      </c>
      <c r="M51" s="8">
        <v>494294982000000</v>
      </c>
      <c r="N51" s="8">
        <v>504533717000000</v>
      </c>
      <c r="O51" s="8">
        <v>497427679000000</v>
      </c>
      <c r="P51" s="8">
        <v>492636633000000</v>
      </c>
      <c r="Q51" s="8">
        <v>485212606000000</v>
      </c>
      <c r="R51" s="8">
        <v>481897995000000</v>
      </c>
      <c r="S51" s="8">
        <v>459076447000000</v>
      </c>
      <c r="T51" s="8">
        <v>453581057000000</v>
      </c>
      <c r="U51" s="8">
        <v>450200240000000</v>
      </c>
      <c r="V51" s="8">
        <v>439170151000000</v>
      </c>
      <c r="W51" s="8">
        <v>425033040000000</v>
      </c>
    </row>
    <row r="52" spans="1:23" x14ac:dyDescent="0.35">
      <c r="A52" s="11" t="s">
        <v>71</v>
      </c>
      <c r="B52" s="5">
        <v>668234822000000</v>
      </c>
      <c r="C52" s="8">
        <v>645625554000000</v>
      </c>
      <c r="D52" s="8">
        <v>628655796000000</v>
      </c>
      <c r="E52" s="8">
        <v>607578312000000</v>
      </c>
      <c r="F52" s="8">
        <v>580384648000000</v>
      </c>
      <c r="G52" s="8">
        <v>556136201000000</v>
      </c>
      <c r="H52" s="8">
        <v>553367205000000</v>
      </c>
      <c r="I52" s="8">
        <v>527252603000000</v>
      </c>
      <c r="J52" s="8">
        <v>515623994000000</v>
      </c>
      <c r="K52" s="8">
        <v>517057918000000</v>
      </c>
      <c r="L52" s="8">
        <v>486934994000000</v>
      </c>
      <c r="M52" s="8">
        <v>460911837000000</v>
      </c>
      <c r="N52" s="8">
        <v>474149926000000</v>
      </c>
      <c r="O52" s="8">
        <v>467693809000000</v>
      </c>
      <c r="P52" s="8">
        <v>463680391000000</v>
      </c>
      <c r="Q52" s="8">
        <v>457008004000000</v>
      </c>
      <c r="R52" s="8">
        <v>454450293000000</v>
      </c>
      <c r="S52" s="8">
        <v>431529902000000</v>
      </c>
      <c r="T52" s="8">
        <v>426839417000000</v>
      </c>
      <c r="U52" s="8">
        <v>423970384000000</v>
      </c>
      <c r="V52" s="8">
        <v>413671157000000</v>
      </c>
      <c r="W52" s="8">
        <v>399555802000000</v>
      </c>
    </row>
    <row r="53" spans="1:23" x14ac:dyDescent="0.35">
      <c r="A53" s="7" t="s">
        <v>72</v>
      </c>
      <c r="B53" s="5">
        <v>2834962000000</v>
      </c>
      <c r="C53" s="8">
        <v>18685000000</v>
      </c>
      <c r="D53" s="8">
        <v>19328000000</v>
      </c>
      <c r="E53" s="8">
        <v>27687000000</v>
      </c>
      <c r="F53" s="8">
        <v>28707000000</v>
      </c>
      <c r="G53" s="8">
        <v>33962000000</v>
      </c>
      <c r="H53" s="8">
        <v>9901209000000</v>
      </c>
      <c r="I53" s="8">
        <v>51577000000</v>
      </c>
      <c r="J53" s="8">
        <v>62995000000</v>
      </c>
      <c r="K53" s="8">
        <v>58599000000</v>
      </c>
      <c r="L53" s="8">
        <v>522745000000</v>
      </c>
      <c r="M53" s="8">
        <v>89359000000</v>
      </c>
      <c r="N53" s="8">
        <v>106912000000</v>
      </c>
      <c r="O53" s="8">
        <v>124746000000</v>
      </c>
      <c r="P53" s="8">
        <v>143528000000</v>
      </c>
      <c r="Q53" s="8">
        <v>163308000000</v>
      </c>
      <c r="R53" s="8">
        <v>187373000000</v>
      </c>
      <c r="S53" s="8">
        <v>212371000000</v>
      </c>
      <c r="T53" s="8">
        <v>241539000000</v>
      </c>
      <c r="U53" s="8">
        <v>252149000000</v>
      </c>
      <c r="V53" s="8">
        <v>247729000000</v>
      </c>
      <c r="W53" s="8">
        <v>250189000000</v>
      </c>
    </row>
    <row r="54" spans="1:23" x14ac:dyDescent="0.35">
      <c r="A54" s="7" t="s">
        <v>73</v>
      </c>
      <c r="B54" s="5">
        <v>51333953000000</v>
      </c>
      <c r="C54" s="8">
        <v>40646857000000</v>
      </c>
      <c r="D54" s="8">
        <v>37950111000000</v>
      </c>
      <c r="E54" s="8">
        <v>29634107000000</v>
      </c>
      <c r="F54" s="8">
        <v>18123332000000</v>
      </c>
      <c r="G54" s="8">
        <v>24549053000000</v>
      </c>
      <c r="H54" s="8">
        <v>28430448000000</v>
      </c>
      <c r="I54" s="8">
        <v>17692685000000</v>
      </c>
      <c r="J54" s="8">
        <v>14376406000000</v>
      </c>
      <c r="K54" s="8">
        <v>17660693000000</v>
      </c>
      <c r="L54" s="8">
        <v>15229099000000</v>
      </c>
      <c r="M54" s="8">
        <v>6958706000000</v>
      </c>
      <c r="N54" s="8">
        <v>8855610000000</v>
      </c>
      <c r="O54" s="8">
        <v>8462783000000</v>
      </c>
      <c r="P54" s="8">
        <v>7880006000000</v>
      </c>
      <c r="Q54" s="8">
        <v>3248072000000</v>
      </c>
      <c r="R54" s="8">
        <v>3791656000000</v>
      </c>
      <c r="S54" s="8">
        <v>3844034000000</v>
      </c>
      <c r="T54" s="8">
        <v>3525560000000</v>
      </c>
      <c r="U54" s="8">
        <v>2991439000000</v>
      </c>
      <c r="V54" s="8">
        <v>3013869000000</v>
      </c>
      <c r="W54" s="8">
        <v>3215141000000</v>
      </c>
    </row>
    <row r="55" spans="1:23" x14ac:dyDescent="0.35">
      <c r="A55" s="9" t="s">
        <v>74</v>
      </c>
      <c r="B55" s="5">
        <v>48718097000000</v>
      </c>
      <c r="C55" s="8">
        <v>36896180000000</v>
      </c>
      <c r="D55" s="8">
        <v>34386028000000</v>
      </c>
      <c r="E55" s="8">
        <v>26756538000000</v>
      </c>
      <c r="F55" s="8">
        <v>14629453000000</v>
      </c>
      <c r="G55" s="8">
        <v>20029840000000</v>
      </c>
      <c r="H55" s="8">
        <v>21729677000000</v>
      </c>
      <c r="I55" s="8">
        <v>10601153000000</v>
      </c>
      <c r="J55" s="8">
        <v>8317159000000</v>
      </c>
      <c r="K55" s="8">
        <v>10246090000000</v>
      </c>
      <c r="L55" s="8">
        <v>9191147000000</v>
      </c>
      <c r="M55" s="8">
        <v>3043300000000</v>
      </c>
      <c r="N55" s="8">
        <v>2716151000000</v>
      </c>
      <c r="O55" s="8">
        <v>3305980000000</v>
      </c>
      <c r="P55" s="8">
        <v>3988377000000</v>
      </c>
      <c r="Q55" s="8">
        <v>532227000000</v>
      </c>
      <c r="R55" s="8">
        <v>1156005000000</v>
      </c>
      <c r="S55" s="8">
        <v>705383000000</v>
      </c>
      <c r="T55" s="8">
        <v>399665000000</v>
      </c>
      <c r="U55" s="8">
        <v>588300000000</v>
      </c>
      <c r="V55" s="8">
        <v>664566000000</v>
      </c>
      <c r="W55" s="8">
        <v>1235980000000</v>
      </c>
    </row>
    <row r="56" spans="1:23" x14ac:dyDescent="0.35">
      <c r="A56" s="9" t="s">
        <v>75</v>
      </c>
      <c r="B56" s="5">
        <v>2615856000000</v>
      </c>
      <c r="C56" s="8">
        <v>3750677000000</v>
      </c>
      <c r="D56" s="8">
        <v>3564083000000</v>
      </c>
      <c r="E56" s="8">
        <v>2877569000000</v>
      </c>
      <c r="F56" s="8">
        <v>3493879000000</v>
      </c>
      <c r="G56" s="8">
        <v>4519213000000</v>
      </c>
      <c r="H56" s="8">
        <v>6700771000000</v>
      </c>
      <c r="I56" s="8">
        <v>7091532000000</v>
      </c>
      <c r="J56" s="8">
        <v>6059247000000</v>
      </c>
      <c r="K56" s="8">
        <v>7414603000000</v>
      </c>
      <c r="L56" s="8">
        <v>6037952000000</v>
      </c>
      <c r="M56" s="8">
        <v>3915406000000</v>
      </c>
      <c r="N56" s="8">
        <v>6139459000000</v>
      </c>
      <c r="O56" s="8">
        <v>5156803000000</v>
      </c>
      <c r="P56" s="8">
        <v>3891629000000</v>
      </c>
      <c r="Q56" s="8">
        <v>2715845000000</v>
      </c>
      <c r="R56" s="8">
        <v>2635651000000</v>
      </c>
      <c r="S56" s="8">
        <v>3138651000000</v>
      </c>
      <c r="T56" s="8">
        <v>3125895000000</v>
      </c>
      <c r="U56" s="8">
        <v>2403139000000</v>
      </c>
      <c r="V56" s="8">
        <v>2349303000000</v>
      </c>
      <c r="W56" s="8">
        <v>1979161000000</v>
      </c>
    </row>
    <row r="57" spans="1:23" x14ac:dyDescent="0.35">
      <c r="A57" s="7" t="s">
        <v>76</v>
      </c>
      <c r="B57" s="5">
        <v>549184397000000</v>
      </c>
      <c r="C57" s="8">
        <v>533358461000000</v>
      </c>
      <c r="D57" s="8">
        <v>510744394000000</v>
      </c>
      <c r="E57" s="8">
        <v>507833203000000</v>
      </c>
      <c r="F57" s="8">
        <v>501583494000000</v>
      </c>
      <c r="G57" s="8">
        <v>478789403000000</v>
      </c>
      <c r="H57" s="8">
        <v>454740496000000</v>
      </c>
      <c r="I57" s="8">
        <v>457890375000000</v>
      </c>
      <c r="J57" s="8">
        <v>456417837000000</v>
      </c>
      <c r="K57" s="8">
        <v>457791917000000</v>
      </c>
      <c r="L57" s="8">
        <v>427386772000000</v>
      </c>
      <c r="M57" s="8">
        <v>418839499000000</v>
      </c>
      <c r="N57" s="8">
        <v>433943764000000</v>
      </c>
      <c r="O57" s="8">
        <v>431136898000000</v>
      </c>
      <c r="P57" s="8">
        <v>427971850000000</v>
      </c>
      <c r="Q57" s="8">
        <v>428953971000000</v>
      </c>
      <c r="R57" s="8">
        <v>426236433000000</v>
      </c>
      <c r="S57" s="8">
        <v>405709054000000</v>
      </c>
      <c r="T57" s="8">
        <v>400844380000000</v>
      </c>
      <c r="U57" s="8">
        <v>399369977000000</v>
      </c>
      <c r="V57" s="8">
        <v>388242919000000</v>
      </c>
      <c r="W57" s="8">
        <v>377222877000000</v>
      </c>
    </row>
    <row r="58" spans="1:23" x14ac:dyDescent="0.35">
      <c r="A58" s="7" t="s">
        <v>77</v>
      </c>
      <c r="B58" s="5">
        <v>0</v>
      </c>
      <c r="C58" s="8">
        <v>183448000000</v>
      </c>
      <c r="D58" s="8">
        <v>91459000000</v>
      </c>
      <c r="E58" s="8">
        <v>213189000000</v>
      </c>
      <c r="F58" s="8">
        <v>0</v>
      </c>
      <c r="G58" s="8">
        <v>0</v>
      </c>
      <c r="H58" s="8">
        <v>0</v>
      </c>
      <c r="I58" s="8">
        <v>0</v>
      </c>
      <c r="J58" s="8">
        <v>26316000000</v>
      </c>
      <c r="K58" s="8">
        <v>90861000000</v>
      </c>
      <c r="L58" s="8">
        <v>108003000000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82380000000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331589000000</v>
      </c>
      <c r="C59" s="8">
        <v>368921000000</v>
      </c>
      <c r="D59" s="8">
        <v>323147000000</v>
      </c>
      <c r="E59" s="8">
        <v>350267000000</v>
      </c>
      <c r="F59" s="8">
        <v>228810000000</v>
      </c>
      <c r="G59" s="8">
        <v>270746000000</v>
      </c>
      <c r="H59" s="8">
        <v>239837000000</v>
      </c>
      <c r="I59" s="8">
        <v>225709000000</v>
      </c>
      <c r="J59" s="8">
        <v>195713000000</v>
      </c>
      <c r="K59" s="8">
        <v>259798000000</v>
      </c>
      <c r="L59" s="8">
        <v>278940000000</v>
      </c>
      <c r="M59" s="8">
        <v>305885000000</v>
      </c>
      <c r="N59" s="8">
        <v>240365000000</v>
      </c>
      <c r="O59" s="8">
        <v>245560000000</v>
      </c>
      <c r="P59" s="8">
        <v>229445000000</v>
      </c>
      <c r="Q59" s="8">
        <v>158080000000</v>
      </c>
      <c r="R59" s="8">
        <v>157866000000</v>
      </c>
      <c r="S59" s="8">
        <v>161661000000</v>
      </c>
      <c r="T59" s="8">
        <v>83606000000</v>
      </c>
      <c r="U59" s="8">
        <v>84611000000</v>
      </c>
      <c r="V59" s="8">
        <v>86580000000</v>
      </c>
      <c r="W59" s="8">
        <v>87290000000</v>
      </c>
    </row>
    <row r="60" spans="1:23" x14ac:dyDescent="0.35">
      <c r="A60" s="7" t="s">
        <v>79</v>
      </c>
      <c r="B60" s="5">
        <v>37854969000000</v>
      </c>
      <c r="C60" s="8">
        <v>31828758000000</v>
      </c>
      <c r="D60" s="8">
        <v>28992491000000</v>
      </c>
      <c r="E60" s="8">
        <v>27098777000000</v>
      </c>
      <c r="F60" s="8">
        <v>29066642000000</v>
      </c>
      <c r="G60" s="8">
        <v>25857130000000</v>
      </c>
      <c r="H60" s="8">
        <v>25820307000000</v>
      </c>
      <c r="I60" s="8">
        <v>26674466000000</v>
      </c>
      <c r="J60" s="8">
        <v>22066268000000</v>
      </c>
      <c r="K60" s="8">
        <v>20588726000000</v>
      </c>
      <c r="L60" s="8">
        <v>21103779000000</v>
      </c>
      <c r="M60" s="8">
        <v>16742770000000</v>
      </c>
      <c r="N60" s="8">
        <v>13706978000000</v>
      </c>
      <c r="O60" s="8">
        <v>12867196000000</v>
      </c>
      <c r="P60" s="8">
        <v>11144140000000</v>
      </c>
      <c r="Q60" s="8">
        <v>9480003000000</v>
      </c>
      <c r="R60" s="8">
        <v>9481519000000</v>
      </c>
      <c r="S60" s="8">
        <v>9485396000000</v>
      </c>
      <c r="T60" s="8">
        <v>9490048000000</v>
      </c>
      <c r="U60" s="8">
        <v>9512090000000</v>
      </c>
      <c r="V60" s="8">
        <v>9557639000000</v>
      </c>
      <c r="W60" s="8">
        <v>8057776000000</v>
      </c>
    </row>
    <row r="61" spans="1:23" x14ac:dyDescent="0.35">
      <c r="A61" s="7" t="s">
        <v>80</v>
      </c>
      <c r="B61" s="5">
        <v>26694952000000</v>
      </c>
      <c r="C61" s="8">
        <v>39220424000000</v>
      </c>
      <c r="D61" s="8">
        <v>50534866000000</v>
      </c>
      <c r="E61" s="8">
        <v>42421082000000</v>
      </c>
      <c r="F61" s="8">
        <v>31353663000000</v>
      </c>
      <c r="G61" s="8">
        <v>26635907000000</v>
      </c>
      <c r="H61" s="8">
        <v>34234908000000</v>
      </c>
      <c r="I61" s="8">
        <v>24717791000000</v>
      </c>
      <c r="J61" s="8">
        <v>22478459000000</v>
      </c>
      <c r="K61" s="8">
        <v>20607324000000</v>
      </c>
      <c r="L61" s="8">
        <v>22305656000000</v>
      </c>
      <c r="M61" s="8">
        <v>17975618000000</v>
      </c>
      <c r="N61" s="8">
        <v>17296297000000</v>
      </c>
      <c r="O61" s="8">
        <v>14856626000000</v>
      </c>
      <c r="P61" s="8">
        <v>16311422000000</v>
      </c>
      <c r="Q61" s="8">
        <v>15004570000000</v>
      </c>
      <c r="R61" s="8">
        <v>14595446000000</v>
      </c>
      <c r="S61" s="8">
        <v>12035006000000</v>
      </c>
      <c r="T61" s="8">
        <v>12654284000000</v>
      </c>
      <c r="U61" s="8">
        <v>11760118000000</v>
      </c>
      <c r="V61" s="8">
        <v>12522421000000</v>
      </c>
      <c r="W61" s="8">
        <v>10722529000000</v>
      </c>
    </row>
    <row r="62" spans="1:23" x14ac:dyDescent="0.35">
      <c r="A62" s="9" t="s">
        <v>81</v>
      </c>
      <c r="B62" s="5">
        <v>8470791000000</v>
      </c>
      <c r="C62" s="8">
        <v>10177517000000</v>
      </c>
      <c r="D62" s="8">
        <v>11643974000000</v>
      </c>
      <c r="E62" s="8">
        <v>13486688000000</v>
      </c>
      <c r="F62" s="8">
        <v>11362040000000</v>
      </c>
      <c r="G62" s="8">
        <v>9624131000000</v>
      </c>
      <c r="H62" s="8">
        <v>7516570000000</v>
      </c>
      <c r="I62" s="8">
        <v>6634903000000</v>
      </c>
      <c r="J62" s="8">
        <v>5970094000000</v>
      </c>
      <c r="K62" s="8">
        <v>5815715000000</v>
      </c>
      <c r="L62" s="8">
        <v>5883564000000</v>
      </c>
      <c r="M62" s="8">
        <v>5982241000000</v>
      </c>
      <c r="N62" s="8">
        <v>6751157000000</v>
      </c>
      <c r="O62" s="8">
        <v>6757599000000</v>
      </c>
      <c r="P62" s="8">
        <v>6923921000000</v>
      </c>
      <c r="Q62" s="8">
        <v>7669803000000</v>
      </c>
      <c r="R62" s="8">
        <v>7802603000000</v>
      </c>
      <c r="S62" s="8">
        <v>7087740000000</v>
      </c>
      <c r="T62" s="8">
        <v>7105423000000</v>
      </c>
      <c r="U62" s="8">
        <v>6601279000000</v>
      </c>
      <c r="V62" s="8">
        <v>6624045000000</v>
      </c>
      <c r="W62" s="8">
        <v>5981622000000</v>
      </c>
    </row>
    <row r="63" spans="1:23" x14ac:dyDescent="0.35">
      <c r="A63" s="9" t="s">
        <v>82</v>
      </c>
      <c r="B63" s="5">
        <v>29660000000</v>
      </c>
      <c r="C63" s="8">
        <v>29660000000</v>
      </c>
      <c r="D63" s="8">
        <v>29660000000</v>
      </c>
      <c r="E63" s="8">
        <v>28767000000</v>
      </c>
      <c r="F63" s="8">
        <v>28767000000</v>
      </c>
      <c r="G63" s="8">
        <v>29456000000</v>
      </c>
      <c r="H63" s="8">
        <v>29460000000</v>
      </c>
      <c r="I63" s="8">
        <v>28447000000</v>
      </c>
      <c r="J63" s="8">
        <v>28429000000</v>
      </c>
      <c r="K63" s="8">
        <v>28418000000</v>
      </c>
      <c r="L63" s="8">
        <v>28418000000</v>
      </c>
      <c r="M63" s="8">
        <v>25533000000</v>
      </c>
      <c r="N63" s="8">
        <v>25541000000</v>
      </c>
      <c r="O63" s="8">
        <v>25543000000</v>
      </c>
      <c r="P63" s="8">
        <v>25543000000</v>
      </c>
      <c r="Q63" s="8">
        <v>25462000000</v>
      </c>
      <c r="R63" s="8">
        <v>25463000000</v>
      </c>
      <c r="S63" s="8">
        <v>25474000000</v>
      </c>
      <c r="T63" s="8">
        <v>25462000000</v>
      </c>
      <c r="U63" s="8">
        <v>25463000000</v>
      </c>
      <c r="V63" s="8">
        <v>25465000000</v>
      </c>
      <c r="W63" s="8">
        <v>25463000000</v>
      </c>
    </row>
    <row r="64" spans="1:23" x14ac:dyDescent="0.35">
      <c r="A64" s="9" t="s">
        <v>83</v>
      </c>
      <c r="B64" s="5">
        <v>18172475000000</v>
      </c>
      <c r="C64" s="8">
        <v>28988741000000</v>
      </c>
      <c r="D64" s="8">
        <v>38836726000000</v>
      </c>
      <c r="E64" s="8">
        <v>28871932000000</v>
      </c>
      <c r="F64" s="8">
        <v>19940101000000</v>
      </c>
      <c r="G64" s="8">
        <v>16953551000000</v>
      </c>
      <c r="H64" s="8">
        <v>26660480000000</v>
      </c>
      <c r="I64" s="8">
        <v>18054441000000</v>
      </c>
      <c r="J64" s="8">
        <v>16479936000000</v>
      </c>
      <c r="K64" s="8">
        <v>14763191000000</v>
      </c>
      <c r="L64" s="8">
        <v>16393674000000</v>
      </c>
      <c r="M64" s="8">
        <v>11967844000000</v>
      </c>
      <c r="N64" s="8">
        <v>10519599000000</v>
      </c>
      <c r="O64" s="8">
        <v>8073484000000</v>
      </c>
      <c r="P64" s="8">
        <v>9361958000000</v>
      </c>
      <c r="Q64" s="8">
        <v>7309305000000</v>
      </c>
      <c r="R64" s="8">
        <v>6767380000000</v>
      </c>
      <c r="S64" s="8">
        <v>4921792000000</v>
      </c>
      <c r="T64" s="8">
        <v>5523399000000</v>
      </c>
      <c r="U64" s="8">
        <v>5133376000000</v>
      </c>
      <c r="V64" s="8">
        <v>5872911000000</v>
      </c>
      <c r="W64" s="8">
        <v>4715444000000</v>
      </c>
    </row>
    <row r="65" spans="1:23" x14ac:dyDescent="0.35">
      <c r="A65" s="9" t="s">
        <v>84</v>
      </c>
      <c r="B65" s="5">
        <v>22026000000</v>
      </c>
      <c r="C65" s="8">
        <v>24506000000</v>
      </c>
      <c r="D65" s="8">
        <v>24506000000</v>
      </c>
      <c r="E65" s="8">
        <v>33695000000</v>
      </c>
      <c r="F65" s="8">
        <v>22755000000</v>
      </c>
      <c r="G65" s="8">
        <v>28769000000</v>
      </c>
      <c r="H65" s="8">
        <v>28398000000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49077949000000</v>
      </c>
      <c r="C66" s="8">
        <v>47908999000000</v>
      </c>
      <c r="D66" s="8">
        <v>45733864000000</v>
      </c>
      <c r="E66" s="8">
        <v>43709987000000</v>
      </c>
      <c r="F66" s="8">
        <v>41793014000000</v>
      </c>
      <c r="G66" s="8">
        <v>40557793000000</v>
      </c>
      <c r="H66" s="8">
        <v>38626996000000</v>
      </c>
      <c r="I66" s="8">
        <v>36940248000000</v>
      </c>
      <c r="J66" s="8">
        <v>35798125000000</v>
      </c>
      <c r="K66" s="8">
        <v>35481093000000</v>
      </c>
      <c r="L66" s="8">
        <v>34261337000000</v>
      </c>
      <c r="M66" s="8">
        <v>33383145000000</v>
      </c>
      <c r="N66" s="8">
        <v>30383791000000</v>
      </c>
      <c r="O66" s="8">
        <v>29733870000000</v>
      </c>
      <c r="P66" s="8">
        <v>28956242000000</v>
      </c>
      <c r="Q66" s="8">
        <v>28204602000000</v>
      </c>
      <c r="R66" s="8">
        <v>27447702000000</v>
      </c>
      <c r="S66" s="8">
        <v>27546545000000</v>
      </c>
      <c r="T66" s="8">
        <v>26741640000000</v>
      </c>
      <c r="U66" s="8">
        <v>26229856000000</v>
      </c>
      <c r="V66" s="8">
        <v>25498994000000</v>
      </c>
      <c r="W66" s="8">
        <v>25477238000000</v>
      </c>
    </row>
    <row r="67" spans="1:23" x14ac:dyDescent="0.35">
      <c r="A67" s="13" t="s">
        <v>86</v>
      </c>
      <c r="B67" s="5">
        <v>20601582000000</v>
      </c>
      <c r="C67" s="8">
        <v>20601582000000</v>
      </c>
      <c r="D67" s="8">
        <v>20601582000000</v>
      </c>
      <c r="E67" s="8">
        <v>20601582000000</v>
      </c>
      <c r="F67" s="8">
        <v>20601582000000</v>
      </c>
      <c r="G67" s="8">
        <v>20601582000000</v>
      </c>
      <c r="H67" s="8">
        <v>20601582000000</v>
      </c>
      <c r="I67" s="8">
        <v>20601582000000</v>
      </c>
      <c r="J67" s="8">
        <v>20601582000000</v>
      </c>
      <c r="K67" s="8">
        <v>20601582000000</v>
      </c>
      <c r="L67" s="8">
        <v>20601582000000</v>
      </c>
      <c r="M67" s="8">
        <v>20601582000000</v>
      </c>
      <c r="N67" s="8">
        <v>18166632000000</v>
      </c>
      <c r="O67" s="8">
        <v>18166632000000</v>
      </c>
      <c r="P67" s="8">
        <v>18166632000000</v>
      </c>
      <c r="Q67" s="8">
        <v>18166632000000</v>
      </c>
      <c r="R67" s="8">
        <v>18166632000000</v>
      </c>
      <c r="S67" s="8">
        <v>18166632000000</v>
      </c>
      <c r="T67" s="8">
        <v>18166632000000</v>
      </c>
      <c r="U67" s="8">
        <v>18166632000000</v>
      </c>
      <c r="V67" s="8">
        <v>18166632000000</v>
      </c>
      <c r="W67" s="8">
        <v>18166632000000</v>
      </c>
    </row>
    <row r="68" spans="1:23" x14ac:dyDescent="0.35">
      <c r="A68" s="9" t="s">
        <v>87</v>
      </c>
      <c r="B68" s="5">
        <v>18852157000000</v>
      </c>
      <c r="C68" s="8">
        <v>18852157000000</v>
      </c>
      <c r="D68" s="8">
        <v>18852157000000</v>
      </c>
      <c r="E68" s="8">
        <v>18852157000000</v>
      </c>
      <c r="F68" s="8">
        <v>18852157000000</v>
      </c>
      <c r="G68" s="8">
        <v>18852157000000</v>
      </c>
      <c r="H68" s="8">
        <v>18852157000000</v>
      </c>
      <c r="I68" s="8">
        <v>18852157000000</v>
      </c>
      <c r="J68" s="8">
        <v>18852157000000</v>
      </c>
      <c r="K68" s="8">
        <v>18852157000000</v>
      </c>
      <c r="L68" s="8">
        <v>18852157000000</v>
      </c>
      <c r="M68" s="8">
        <v>18852157000000</v>
      </c>
      <c r="N68" s="8">
        <v>18852157000000</v>
      </c>
      <c r="O68" s="8">
        <v>18852157000000</v>
      </c>
      <c r="P68" s="8">
        <v>18852157000000</v>
      </c>
      <c r="Q68" s="8">
        <v>18852157000000</v>
      </c>
      <c r="R68" s="8">
        <v>18852157000000</v>
      </c>
      <c r="S68" s="8">
        <v>18852157000000</v>
      </c>
      <c r="T68" s="8">
        <v>18852157000000</v>
      </c>
      <c r="U68" s="8">
        <v>18852157000000</v>
      </c>
      <c r="V68" s="8">
        <v>18852157000000</v>
      </c>
      <c r="W68" s="8">
        <v>18852157000000</v>
      </c>
    </row>
    <row r="69" spans="1:23" x14ac:dyDescent="0.35">
      <c r="A69" s="9" t="s">
        <v>88</v>
      </c>
      <c r="B69" s="5">
        <v>1121000000</v>
      </c>
      <c r="C69" s="8">
        <v>1121000000</v>
      </c>
      <c r="D69" s="8">
        <v>1121000000</v>
      </c>
      <c r="E69" s="8">
        <v>1121000000</v>
      </c>
      <c r="F69" s="8">
        <v>1121000000</v>
      </c>
      <c r="G69" s="8">
        <v>1121000000</v>
      </c>
      <c r="H69" s="8">
        <v>1121000000</v>
      </c>
      <c r="I69" s="8">
        <v>1121000000</v>
      </c>
      <c r="J69" s="8">
        <v>1121000000</v>
      </c>
      <c r="K69" s="8">
        <v>1121000000</v>
      </c>
      <c r="L69" s="8">
        <v>1121000000</v>
      </c>
      <c r="M69" s="8">
        <v>1121000000</v>
      </c>
      <c r="N69" s="8">
        <v>1121000000</v>
      </c>
      <c r="O69" s="8">
        <v>1121000000</v>
      </c>
      <c r="P69" s="8">
        <v>1121000000</v>
      </c>
      <c r="Q69" s="8">
        <v>1121000000</v>
      </c>
      <c r="R69" s="8">
        <v>1121000000</v>
      </c>
      <c r="S69" s="8">
        <v>1121000000</v>
      </c>
      <c r="T69" s="8">
        <v>1121000000</v>
      </c>
      <c r="U69" s="8">
        <v>1121000000</v>
      </c>
      <c r="V69" s="8">
        <v>1121000000</v>
      </c>
      <c r="W69" s="8">
        <v>1121000000</v>
      </c>
    </row>
    <row r="70" spans="1:23" x14ac:dyDescent="0.35">
      <c r="A70" s="9" t="s">
        <v>89</v>
      </c>
      <c r="B70" s="5">
        <v>1747651000000</v>
      </c>
      <c r="C70" s="8">
        <v>1747651000000</v>
      </c>
      <c r="D70" s="8">
        <v>1747651000000</v>
      </c>
      <c r="E70" s="8">
        <v>1747651000000</v>
      </c>
      <c r="F70" s="8">
        <v>1747651000000</v>
      </c>
      <c r="G70" s="8">
        <v>1747651000000</v>
      </c>
      <c r="H70" s="8">
        <v>1747651000000</v>
      </c>
      <c r="I70" s="8">
        <v>1747651000000</v>
      </c>
      <c r="J70" s="8">
        <v>1747651000000</v>
      </c>
      <c r="K70" s="8">
        <v>1747651000000</v>
      </c>
      <c r="L70" s="8">
        <v>1747651000000</v>
      </c>
      <c r="M70" s="8">
        <v>1747651000000</v>
      </c>
      <c r="N70" s="8">
        <v>63612000000</v>
      </c>
      <c r="O70" s="8">
        <v>63612000000</v>
      </c>
      <c r="P70" s="8">
        <v>63612000000</v>
      </c>
      <c r="Q70" s="8">
        <v>63612000000</v>
      </c>
      <c r="R70" s="8">
        <v>63612000000</v>
      </c>
      <c r="S70" s="8">
        <v>63612000000</v>
      </c>
      <c r="T70" s="8">
        <v>63612000000</v>
      </c>
      <c r="U70" s="8">
        <v>63612000000</v>
      </c>
      <c r="V70" s="8">
        <v>63612000000</v>
      </c>
      <c r="W70" s="8">
        <v>63612000000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-750911000000</v>
      </c>
      <c r="O71" s="8">
        <v>-750911000000</v>
      </c>
      <c r="P71" s="8">
        <v>-750911000000</v>
      </c>
      <c r="Q71" s="8">
        <v>-750911000000</v>
      </c>
      <c r="R71" s="8">
        <v>-750911000000</v>
      </c>
      <c r="S71" s="8">
        <v>-750911000000</v>
      </c>
      <c r="T71" s="8">
        <v>-750911000000</v>
      </c>
      <c r="U71" s="8">
        <v>-750911000000</v>
      </c>
      <c r="V71" s="8">
        <v>-750911000000</v>
      </c>
      <c r="W71" s="8">
        <v>-750911000000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653000000</v>
      </c>
      <c r="C73" s="8">
        <v>653000000</v>
      </c>
      <c r="D73" s="8">
        <v>653000000</v>
      </c>
      <c r="E73" s="8">
        <v>653000000</v>
      </c>
      <c r="F73" s="8">
        <v>653000000</v>
      </c>
      <c r="G73" s="8">
        <v>653000000</v>
      </c>
      <c r="H73" s="8">
        <v>653000000</v>
      </c>
      <c r="I73" s="8">
        <v>653000000</v>
      </c>
      <c r="J73" s="8">
        <v>653000000</v>
      </c>
      <c r="K73" s="8">
        <v>653000000</v>
      </c>
      <c r="L73" s="8">
        <v>653000000</v>
      </c>
      <c r="M73" s="8">
        <v>653000000</v>
      </c>
      <c r="N73" s="8">
        <v>653000000</v>
      </c>
      <c r="O73" s="8">
        <v>653000000</v>
      </c>
      <c r="P73" s="8">
        <v>653000000</v>
      </c>
      <c r="Q73" s="8">
        <v>653000000</v>
      </c>
      <c r="R73" s="8">
        <v>653000000</v>
      </c>
      <c r="S73" s="8">
        <v>653000000</v>
      </c>
      <c r="T73" s="8">
        <v>653000000</v>
      </c>
      <c r="U73" s="8">
        <v>653000000</v>
      </c>
      <c r="V73" s="8">
        <v>653000000</v>
      </c>
      <c r="W73" s="8">
        <v>653000000</v>
      </c>
    </row>
    <row r="74" spans="1:23" x14ac:dyDescent="0.35">
      <c r="A74" s="7" t="s">
        <v>93</v>
      </c>
      <c r="B74" s="5">
        <v>6080481000000</v>
      </c>
      <c r="C74" s="8">
        <v>4971157000000</v>
      </c>
      <c r="D74" s="8">
        <v>4971157000000</v>
      </c>
      <c r="E74" s="8">
        <v>4968603000000</v>
      </c>
      <c r="F74" s="8">
        <v>4905388000000</v>
      </c>
      <c r="G74" s="8">
        <v>4223224000000</v>
      </c>
      <c r="H74" s="8">
        <v>4223224000000</v>
      </c>
      <c r="I74" s="8">
        <v>4234329000000</v>
      </c>
      <c r="J74" s="8">
        <v>4234329000000</v>
      </c>
      <c r="K74" s="8">
        <v>3715274000000</v>
      </c>
      <c r="L74" s="8">
        <v>3715274000000</v>
      </c>
      <c r="M74" s="8">
        <v>3713778000000</v>
      </c>
      <c r="N74" s="8">
        <v>3713778000000</v>
      </c>
      <c r="O74" s="8">
        <v>3336508000000</v>
      </c>
      <c r="P74" s="8">
        <v>3336508000000</v>
      </c>
      <c r="Q74" s="8">
        <v>3335011000000</v>
      </c>
      <c r="R74" s="8">
        <v>3335011000000</v>
      </c>
      <c r="S74" s="8">
        <v>2991963000000</v>
      </c>
      <c r="T74" s="8">
        <v>2963901000000</v>
      </c>
      <c r="U74" s="8">
        <v>2963901000000</v>
      </c>
      <c r="V74" s="8">
        <v>2976004000000</v>
      </c>
      <c r="W74" s="8">
        <v>2720885000000</v>
      </c>
    </row>
    <row r="75" spans="1:23" x14ac:dyDescent="0.35">
      <c r="A75" s="7" t="s">
        <v>94</v>
      </c>
      <c r="B75" s="5">
        <v>-233095000000</v>
      </c>
      <c r="C75" s="8">
        <v>-159774000000</v>
      </c>
      <c r="D75" s="8">
        <v>-225489000000</v>
      </c>
      <c r="E75" s="8">
        <v>9569000000</v>
      </c>
      <c r="F75" s="8">
        <v>-306613000000</v>
      </c>
      <c r="G75" s="8">
        <v>-157323000000</v>
      </c>
      <c r="H75" s="8">
        <v>-169492000000</v>
      </c>
      <c r="I75" s="8">
        <v>-142274000000</v>
      </c>
      <c r="J75" s="8">
        <v>-72790000000</v>
      </c>
      <c r="K75" s="8">
        <v>9144000000</v>
      </c>
      <c r="L75" s="8">
        <v>37364000000</v>
      </c>
      <c r="M75" s="8">
        <v>17039000000</v>
      </c>
      <c r="N75" s="8">
        <v>92363000000</v>
      </c>
      <c r="O75" s="8">
        <v>124879000000</v>
      </c>
      <c r="P75" s="8">
        <v>149483000000</v>
      </c>
      <c r="Q75" s="8">
        <v>244014000000</v>
      </c>
      <c r="R75" s="8">
        <v>198282000000</v>
      </c>
      <c r="S75" s="8">
        <v>235934000000</v>
      </c>
      <c r="T75" s="8">
        <v>199543000000</v>
      </c>
      <c r="U75" s="8">
        <v>219327000000</v>
      </c>
      <c r="V75" s="8">
        <v>260334000000</v>
      </c>
      <c r="W75" s="8">
        <v>224716000000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22628981000000</v>
      </c>
      <c r="C77" s="8">
        <v>22496034000000</v>
      </c>
      <c r="D77" s="8">
        <v>20386614000000</v>
      </c>
      <c r="E77" s="8">
        <v>18130233000000</v>
      </c>
      <c r="F77" s="8">
        <v>16592657000000</v>
      </c>
      <c r="G77" s="8">
        <v>15890310000000</v>
      </c>
      <c r="H77" s="8">
        <v>13971682000000</v>
      </c>
      <c r="I77" s="8">
        <v>12246611000000</v>
      </c>
      <c r="J77" s="8">
        <v>11035004000000</v>
      </c>
      <c r="K77" s="8">
        <v>11155093000000</v>
      </c>
      <c r="L77" s="8">
        <v>9907117000000</v>
      </c>
      <c r="M77" s="8">
        <v>9050746000000</v>
      </c>
      <c r="N77" s="8">
        <v>8411018000000</v>
      </c>
      <c r="O77" s="8">
        <v>8105851000000</v>
      </c>
      <c r="P77" s="8">
        <v>7303619000000</v>
      </c>
      <c r="Q77" s="8">
        <v>6458945000000</v>
      </c>
      <c r="R77" s="8">
        <v>5747777000000</v>
      </c>
      <c r="S77" s="8">
        <v>6152016000000</v>
      </c>
      <c r="T77" s="8">
        <v>5411564000000</v>
      </c>
      <c r="U77" s="8">
        <v>4879996000000</v>
      </c>
      <c r="V77" s="8">
        <v>4096024000000</v>
      </c>
      <c r="W77" s="8">
        <v>4365005000000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22628981000000</v>
      </c>
      <c r="C79" s="8">
        <v>22496034000000</v>
      </c>
      <c r="D79" s="8">
        <v>20386614000000</v>
      </c>
      <c r="E79" s="8">
        <v>18130233000000</v>
      </c>
      <c r="F79" s="8">
        <v>16592657000000</v>
      </c>
      <c r="G79" s="8">
        <v>15890310000000</v>
      </c>
      <c r="H79" s="8">
        <v>13971682000000</v>
      </c>
      <c r="I79" s="8">
        <v>12246611000000</v>
      </c>
      <c r="J79" s="8">
        <v>11035004000000</v>
      </c>
      <c r="K79" s="8">
        <v>11155093000000</v>
      </c>
      <c r="L79" s="8">
        <v>9907117000000</v>
      </c>
      <c r="M79" s="8">
        <v>9050746000000</v>
      </c>
      <c r="N79" s="8">
        <v>8411018000000</v>
      </c>
      <c r="O79" s="8">
        <v>8105851000000</v>
      </c>
      <c r="P79" s="8">
        <v>7303619000000</v>
      </c>
      <c r="Q79" s="8">
        <v>6458945000000</v>
      </c>
      <c r="R79" s="8">
        <v>5747777000000</v>
      </c>
      <c r="S79" s="8">
        <v>6152016000000</v>
      </c>
      <c r="T79" s="8">
        <v>5411564000000</v>
      </c>
      <c r="U79" s="8">
        <v>4879996000000</v>
      </c>
      <c r="V79" s="8">
        <v>4096024000000</v>
      </c>
      <c r="W79" s="8">
        <v>4365005000000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11305986000000</v>
      </c>
      <c r="C82" s="8">
        <v>11051494000000</v>
      </c>
      <c r="D82" s="8">
        <v>11305933000000</v>
      </c>
      <c r="E82" s="8">
        <v>10899440000000</v>
      </c>
      <c r="F82" s="8">
        <v>10936892000000</v>
      </c>
      <c r="G82" s="8">
        <v>10807748000000</v>
      </c>
      <c r="H82" s="8">
        <v>11427374000000</v>
      </c>
      <c r="I82" s="8">
        <v>11533414000000</v>
      </c>
      <c r="J82" s="8">
        <v>11387905000000</v>
      </c>
      <c r="K82" s="8">
        <v>11114581000000</v>
      </c>
      <c r="L82" s="8">
        <v>10850632000000</v>
      </c>
      <c r="M82" s="8">
        <v>11875934000000</v>
      </c>
      <c r="N82" s="8">
        <v>12017766000000</v>
      </c>
      <c r="O82" s="8">
        <v>10412846000000</v>
      </c>
      <c r="P82" s="8">
        <v>9886843000000</v>
      </c>
      <c r="Q82" s="8">
        <v>9741617000000</v>
      </c>
      <c r="R82" s="8">
        <v>8629582000000</v>
      </c>
      <c r="S82" s="8">
        <v>8174262000000</v>
      </c>
      <c r="T82" s="8">
        <v>7601973000000</v>
      </c>
      <c r="U82" s="8">
        <v>849424200000</v>
      </c>
      <c r="V82" s="8">
        <v>7770586000000</v>
      </c>
      <c r="W82" s="8">
        <v>7210055000000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11305986000000</v>
      </c>
      <c r="C87" s="8">
        <v>11051494000000</v>
      </c>
      <c r="D87" s="8">
        <v>11305933000000</v>
      </c>
      <c r="E87" s="8">
        <v>10899440000000</v>
      </c>
      <c r="F87" s="8">
        <v>10936892000000</v>
      </c>
      <c r="G87" s="8">
        <v>10807748000000</v>
      </c>
      <c r="H87" s="8">
        <v>11427374000000</v>
      </c>
      <c r="I87" s="8">
        <v>11533414000000</v>
      </c>
      <c r="J87" s="8">
        <v>11387905000000</v>
      </c>
      <c r="K87" s="8">
        <v>11114581000000</v>
      </c>
      <c r="L87" s="8">
        <v>10850632000000</v>
      </c>
      <c r="M87" s="8">
        <v>11875934000000</v>
      </c>
      <c r="N87" s="8">
        <v>12017766000000</v>
      </c>
      <c r="O87" s="8">
        <v>10412846000000</v>
      </c>
      <c r="P87" s="8">
        <v>9886843000000</v>
      </c>
      <c r="Q87" s="8">
        <v>9741617000000</v>
      </c>
      <c r="R87" s="8">
        <v>8629582000000</v>
      </c>
      <c r="S87" s="8">
        <v>8174262000000</v>
      </c>
      <c r="T87" s="8">
        <v>7601973000000</v>
      </c>
      <c r="U87" s="8">
        <v>849424200000</v>
      </c>
      <c r="V87" s="8">
        <v>7770586000000</v>
      </c>
      <c r="W87" s="8">
        <v>7210055000000</v>
      </c>
    </row>
    <row r="88" spans="1:23" x14ac:dyDescent="0.35">
      <c r="A88" s="9" t="s">
        <v>107</v>
      </c>
      <c r="B88" s="5">
        <v>62648000000</v>
      </c>
      <c r="C88" s="8">
        <v>45861000000</v>
      </c>
      <c r="D88" s="8">
        <v>33598000000</v>
      </c>
      <c r="E88" s="8">
        <v>35926000000</v>
      </c>
      <c r="F88" s="8">
        <v>36804000000</v>
      </c>
      <c r="G88" s="8">
        <v>38324000000</v>
      </c>
      <c r="H88" s="8">
        <v>66327000000</v>
      </c>
      <c r="I88" s="8">
        <v>49743000000</v>
      </c>
      <c r="J88" s="8">
        <v>63139000000</v>
      </c>
      <c r="K88" s="8">
        <v>62705000000</v>
      </c>
      <c r="L88" s="8">
        <v>41500000000</v>
      </c>
      <c r="M88" s="8">
        <v>97445000000</v>
      </c>
      <c r="N88" s="8">
        <v>99139000000</v>
      </c>
      <c r="O88" s="8">
        <v>105238000000</v>
      </c>
      <c r="P88" s="8">
        <v>42188000000</v>
      </c>
      <c r="Q88" s="8">
        <v>44263000000</v>
      </c>
      <c r="R88" s="8">
        <v>47496000000</v>
      </c>
      <c r="S88" s="8">
        <v>29910000000</v>
      </c>
      <c r="T88" s="8">
        <v>33329000000</v>
      </c>
      <c r="U88" s="8">
        <v>34301000000</v>
      </c>
      <c r="V88" s="8">
        <v>30944000000</v>
      </c>
      <c r="W88" s="8">
        <v>22602000000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11243338000000</v>
      </c>
      <c r="C93" s="8">
        <v>11005633000000</v>
      </c>
      <c r="D93" s="8">
        <v>11272335000000</v>
      </c>
      <c r="E93" s="8">
        <v>10863514000000</v>
      </c>
      <c r="F93" s="8">
        <v>10900088000000</v>
      </c>
      <c r="G93" s="8">
        <v>10769424000000</v>
      </c>
      <c r="H93" s="8">
        <v>11361047000000</v>
      </c>
      <c r="I93" s="8">
        <v>11483671000000</v>
      </c>
      <c r="J93" s="8">
        <v>11324766000000</v>
      </c>
      <c r="K93" s="8">
        <v>11051876000000</v>
      </c>
      <c r="L93" s="8">
        <v>10809132000000</v>
      </c>
      <c r="M93" s="8">
        <v>11778489000000</v>
      </c>
      <c r="N93" s="8">
        <v>11918627000000</v>
      </c>
      <c r="O93" s="8">
        <v>10307608000000</v>
      </c>
      <c r="P93" s="8">
        <v>9844655000000</v>
      </c>
      <c r="Q93" s="8">
        <v>9697354000000</v>
      </c>
      <c r="R93" s="8">
        <v>8582086000000</v>
      </c>
      <c r="S93" s="8">
        <v>8144352000000</v>
      </c>
      <c r="T93" s="8">
        <v>7568644000000</v>
      </c>
      <c r="U93" s="8">
        <v>815123200000</v>
      </c>
      <c r="V93" s="8">
        <v>7739642000000</v>
      </c>
      <c r="W93" s="8">
        <v>7187453000000</v>
      </c>
    </row>
    <row r="94" spans="1:23" x14ac:dyDescent="0.35">
      <c r="A94" s="12" t="s">
        <v>113</v>
      </c>
      <c r="B94" s="5">
        <v>7906357791000</v>
      </c>
      <c r="C94" s="8">
        <v>190381190000000</v>
      </c>
      <c r="D94" s="8">
        <v>129739233000000</v>
      </c>
      <c r="E94" s="8">
        <v>98272989000000</v>
      </c>
      <c r="F94" s="8">
        <v>95208887000000</v>
      </c>
      <c r="G94" s="8">
        <v>105317932000000</v>
      </c>
      <c r="H94" s="8">
        <v>52771796000000</v>
      </c>
      <c r="I94" s="8">
        <v>61865554000000</v>
      </c>
      <c r="J94" s="8">
        <v>86300715000000</v>
      </c>
      <c r="K94" s="8">
        <v>86388332000000</v>
      </c>
      <c r="L94" s="8">
        <v>94375893000000</v>
      </c>
      <c r="M94" s="8">
        <v>84953024000000</v>
      </c>
      <c r="N94" s="8">
        <v>69060785000000</v>
      </c>
      <c r="O94" s="8">
        <v>67748439000000</v>
      </c>
      <c r="P94" s="8">
        <v>65023206000000</v>
      </c>
      <c r="Q94" s="8">
        <v>33898638000000</v>
      </c>
      <c r="R94" s="8">
        <v>63475031000000</v>
      </c>
      <c r="S94" s="8">
        <v>56236592000000</v>
      </c>
      <c r="T94" s="8">
        <v>50195038000000</v>
      </c>
      <c r="U94" s="8">
        <v>36009076000000</v>
      </c>
      <c r="V94" s="8">
        <v>26474001000000</v>
      </c>
      <c r="W94" s="8">
        <v>25786231000000</v>
      </c>
    </row>
    <row r="95" spans="1:23" x14ac:dyDescent="0.35">
      <c r="A95" s="7" t="s">
        <v>114</v>
      </c>
      <c r="B95" s="5">
        <v>601826791000</v>
      </c>
      <c r="C95" s="8">
        <v>182346000000000</v>
      </c>
      <c r="D95" s="8">
        <v>122663800000000</v>
      </c>
      <c r="E95" s="8">
        <v>91201153000000</v>
      </c>
      <c r="F95" s="8">
        <v>88424363000000</v>
      </c>
      <c r="G95" s="8">
        <v>99732568000000</v>
      </c>
      <c r="H95" s="8">
        <v>48005012000000</v>
      </c>
      <c r="I95" s="8">
        <v>56272944000000</v>
      </c>
      <c r="J95" s="8">
        <v>79175888000000</v>
      </c>
      <c r="K95" s="8">
        <v>77501591000000</v>
      </c>
      <c r="L95" s="8">
        <v>87020333000000</v>
      </c>
      <c r="M95" s="8">
        <v>78179205000000</v>
      </c>
      <c r="N95" s="8">
        <v>62808166000000</v>
      </c>
      <c r="O95" s="8">
        <v>61034046000000</v>
      </c>
      <c r="P95" s="8">
        <v>56106551000000</v>
      </c>
      <c r="Q95" s="8">
        <v>28447233000000</v>
      </c>
      <c r="R95" s="8">
        <v>58396682000000</v>
      </c>
      <c r="S95" s="8">
        <v>51519065000000</v>
      </c>
      <c r="T95" s="8">
        <v>44660130000000</v>
      </c>
      <c r="U95" s="8">
        <v>29884012000000</v>
      </c>
      <c r="V95" s="8">
        <v>20690737000000</v>
      </c>
      <c r="W95" s="8">
        <v>18318442000000</v>
      </c>
    </row>
    <row r="96" spans="1:23" x14ac:dyDescent="0.35">
      <c r="A96" s="9" t="s">
        <v>115</v>
      </c>
      <c r="B96" s="5">
        <v>197060000000</v>
      </c>
      <c r="C96" s="8">
        <v>807685000000</v>
      </c>
      <c r="D96" s="8">
        <v>449709000000</v>
      </c>
      <c r="E96" s="8">
        <v>1047418000000</v>
      </c>
      <c r="F96" s="8">
        <v>811568000000</v>
      </c>
      <c r="G96" s="8">
        <v>1744452000000</v>
      </c>
      <c r="H96" s="8">
        <v>983192000000</v>
      </c>
      <c r="I96" s="8">
        <v>1201593000000</v>
      </c>
      <c r="J96" s="8">
        <v>1979971000000</v>
      </c>
      <c r="K96" s="8">
        <v>1085724000000</v>
      </c>
      <c r="L96" s="8">
        <v>865668000000</v>
      </c>
      <c r="M96" s="8">
        <v>2452322000000</v>
      </c>
      <c r="N96" s="8">
        <v>557732000000</v>
      </c>
      <c r="O96" s="8">
        <v>1479069000000</v>
      </c>
      <c r="P96" s="8">
        <v>956901000000</v>
      </c>
      <c r="Q96" s="8">
        <v>1393491000000</v>
      </c>
      <c r="R96" s="8">
        <v>592034000000</v>
      </c>
      <c r="S96" s="8">
        <v>1285358000000</v>
      </c>
      <c r="T96" s="8">
        <v>1492052000000</v>
      </c>
      <c r="U96" s="8">
        <v>1632851000000</v>
      </c>
      <c r="V96" s="8">
        <v>928874000000</v>
      </c>
      <c r="W96" s="8">
        <v>2271963000000</v>
      </c>
    </row>
    <row r="97" spans="1:23" x14ac:dyDescent="0.35">
      <c r="A97" s="9" t="s">
        <v>116</v>
      </c>
      <c r="B97" s="5">
        <v>207653000000</v>
      </c>
      <c r="C97" s="8">
        <v>881840000000</v>
      </c>
      <c r="D97" s="8">
        <v>1103464000000</v>
      </c>
      <c r="E97" s="8">
        <v>1726569000000</v>
      </c>
      <c r="F97" s="8">
        <v>1237015000000</v>
      </c>
      <c r="G97" s="8">
        <v>1700060000000</v>
      </c>
      <c r="H97" s="8">
        <v>1099574000000</v>
      </c>
      <c r="I97" s="8">
        <v>3780790000000</v>
      </c>
      <c r="J97" s="8">
        <v>1923464000000</v>
      </c>
      <c r="K97" s="8">
        <v>397946000000</v>
      </c>
      <c r="L97" s="8">
        <v>1212732000000</v>
      </c>
      <c r="M97" s="8">
        <v>2302666000000</v>
      </c>
      <c r="N97" s="8">
        <v>1127654000000</v>
      </c>
      <c r="O97" s="8">
        <v>1254285000000</v>
      </c>
      <c r="P97" s="8">
        <v>1114721000000</v>
      </c>
      <c r="Q97" s="8">
        <v>1747925000000</v>
      </c>
      <c r="R97" s="8">
        <v>1133412000000</v>
      </c>
      <c r="S97" s="8">
        <v>1323487000000</v>
      </c>
      <c r="T97" s="8">
        <v>1700159000000</v>
      </c>
      <c r="U97" s="8">
        <v>2150830000000</v>
      </c>
      <c r="V97" s="8">
        <v>2792615000000</v>
      </c>
      <c r="W97" s="8">
        <v>1839240000000</v>
      </c>
    </row>
    <row r="98" spans="1:23" x14ac:dyDescent="0.35">
      <c r="A98" s="9" t="s">
        <v>117</v>
      </c>
      <c r="B98" s="5">
        <v>197113791000</v>
      </c>
      <c r="C98" s="8">
        <v>180656475000000</v>
      </c>
      <c r="D98" s="8">
        <v>121110627000000</v>
      </c>
      <c r="E98" s="8">
        <v>88427166000000</v>
      </c>
      <c r="F98" s="8">
        <v>86375780000000</v>
      </c>
      <c r="G98" s="8">
        <v>96288056000000</v>
      </c>
      <c r="H98" s="8">
        <v>45922246000000</v>
      </c>
      <c r="I98" s="8">
        <v>51290561000000</v>
      </c>
      <c r="J98" s="8">
        <v>75272453000000</v>
      </c>
      <c r="K98" s="8">
        <v>76017921000000</v>
      </c>
      <c r="L98" s="8">
        <v>84941933000000</v>
      </c>
      <c r="M98" s="8">
        <v>73424217000000</v>
      </c>
      <c r="N98" s="8">
        <v>61122780000000</v>
      </c>
      <c r="O98" s="8">
        <v>58300692000000</v>
      </c>
      <c r="P98" s="8">
        <v>54034929000000</v>
      </c>
      <c r="Q98" s="8">
        <v>25305817000000</v>
      </c>
      <c r="R98" s="8">
        <v>56671236000000</v>
      </c>
      <c r="S98" s="8">
        <v>48910220000000</v>
      </c>
      <c r="T98" s="8">
        <v>41467919000000</v>
      </c>
      <c r="U98" s="8">
        <v>26100331000000</v>
      </c>
      <c r="V98" s="8">
        <v>16969248000000</v>
      </c>
      <c r="W98" s="8">
        <v>14207239000000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7304531000000</v>
      </c>
      <c r="C101" s="8">
        <v>8035190000000</v>
      </c>
      <c r="D101" s="8">
        <v>7075433000000</v>
      </c>
      <c r="E101" s="8">
        <v>7071836000000</v>
      </c>
      <c r="F101" s="8">
        <v>6784524000000</v>
      </c>
      <c r="G101" s="8">
        <v>5585364000000</v>
      </c>
      <c r="H101" s="8">
        <v>4766784000000</v>
      </c>
      <c r="I101" s="8">
        <v>5592610000000</v>
      </c>
      <c r="J101" s="8">
        <v>7124827000000</v>
      </c>
      <c r="K101" s="8">
        <v>8886741000000</v>
      </c>
      <c r="L101" s="8">
        <v>7355235000000</v>
      </c>
      <c r="M101" s="8">
        <v>6773494000000</v>
      </c>
      <c r="N101" s="8">
        <v>6252294000000</v>
      </c>
      <c r="O101" s="8">
        <v>6713308000000</v>
      </c>
      <c r="P101" s="8">
        <v>8915398000000</v>
      </c>
      <c r="Q101" s="8">
        <v>5450148000000</v>
      </c>
      <c r="R101" s="8">
        <v>5078349000000</v>
      </c>
      <c r="S101" s="8">
        <v>4715363000000</v>
      </c>
      <c r="T101" s="8">
        <v>5532910000000</v>
      </c>
      <c r="U101" s="8">
        <v>6123362000000</v>
      </c>
      <c r="V101" s="8">
        <v>5780933000000</v>
      </c>
      <c r="W101" s="8">
        <v>7465191000000</v>
      </c>
    </row>
    <row r="102" spans="1:23" x14ac:dyDescent="0.35">
      <c r="A102" s="7" t="s">
        <v>121</v>
      </c>
      <c r="B102" s="5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325000000</v>
      </c>
      <c r="M102" s="8">
        <v>325000000</v>
      </c>
      <c r="N102" s="8">
        <v>325000000</v>
      </c>
      <c r="O102" s="8">
        <v>1085000000</v>
      </c>
      <c r="P102" s="8">
        <v>1257000000</v>
      </c>
      <c r="Q102" s="8">
        <v>1257000000</v>
      </c>
      <c r="R102" s="8">
        <v>0</v>
      </c>
      <c r="S102" s="8">
        <v>2164000000</v>
      </c>
      <c r="T102" s="8">
        <v>1998000000</v>
      </c>
      <c r="U102" s="8">
        <v>1702000000</v>
      </c>
      <c r="V102" s="8">
        <v>2331000000</v>
      </c>
      <c r="W102" s="8">
        <v>2598000000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12381798000000</v>
      </c>
      <c r="C104" s="8">
        <v>12485026000000</v>
      </c>
      <c r="D104" s="8">
        <v>13694367000000</v>
      </c>
      <c r="E104" s="8">
        <v>13651131000000</v>
      </c>
      <c r="F104" s="8">
        <v>14673964000000</v>
      </c>
      <c r="G104" s="8">
        <v>13907868000000</v>
      </c>
      <c r="H104" s="8">
        <v>12036905000000</v>
      </c>
      <c r="I104" s="8">
        <v>10633692000000</v>
      </c>
      <c r="J104" s="8">
        <v>7225005000000</v>
      </c>
      <c r="K104" s="8">
        <v>7495246000000</v>
      </c>
      <c r="L104" s="8">
        <v>6597908000000</v>
      </c>
      <c r="M104" s="8">
        <v>7740806000000</v>
      </c>
      <c r="N104" s="8">
        <v>7697174000000</v>
      </c>
      <c r="O104" s="8">
        <v>7654848000000</v>
      </c>
      <c r="P104" s="8">
        <v>8120099000000</v>
      </c>
      <c r="Q104" s="8">
        <v>8611597000000</v>
      </c>
      <c r="R104" s="8">
        <v>8369258000000</v>
      </c>
      <c r="S104" s="8">
        <v>8486713000000</v>
      </c>
      <c r="T104" s="8">
        <v>7373683000000</v>
      </c>
      <c r="U104" s="8">
        <v>8451686000000</v>
      </c>
      <c r="V104" s="8">
        <v>7300322000000</v>
      </c>
      <c r="W104" s="8">
        <v>7351280000000</v>
      </c>
    </row>
    <row r="105" spans="1:23" x14ac:dyDescent="0.35">
      <c r="A105" s="9" t="s">
        <v>124</v>
      </c>
      <c r="B105" s="5">
        <v>-6265232000000</v>
      </c>
      <c r="C105" s="8">
        <v>-6534186000000</v>
      </c>
      <c r="D105" s="8">
        <v>-8061279000000</v>
      </c>
      <c r="E105" s="8">
        <v>-8800023000000</v>
      </c>
      <c r="F105" s="8">
        <v>-8922528000000</v>
      </c>
      <c r="G105" s="8">
        <v>-8071166000000</v>
      </c>
      <c r="H105" s="8">
        <v>-5993507000000</v>
      </c>
      <c r="I105" s="8">
        <v>-4871714000000</v>
      </c>
      <c r="J105" s="8">
        <v>-4622706000000</v>
      </c>
      <c r="K105" s="8">
        <v>-4755787000000</v>
      </c>
      <c r="L105" s="8">
        <v>-4103022000000</v>
      </c>
      <c r="M105" s="8">
        <v>-4427778000000</v>
      </c>
      <c r="N105" s="8">
        <v>-4548965000000</v>
      </c>
      <c r="O105" s="8">
        <v>-4646484000000</v>
      </c>
      <c r="P105" s="8">
        <v>-5106479000000</v>
      </c>
      <c r="Q105" s="8">
        <v>-5575739000000</v>
      </c>
      <c r="R105" s="8">
        <v>-5732059000000</v>
      </c>
      <c r="S105" s="8">
        <v>-5646836000000</v>
      </c>
      <c r="T105" s="8">
        <v>-5598159000000</v>
      </c>
      <c r="U105" s="8">
        <v>-5526860000000</v>
      </c>
      <c r="V105" s="8">
        <v>-5277842000000</v>
      </c>
      <c r="W105" s="8">
        <v>-4893422000000</v>
      </c>
    </row>
    <row r="106" spans="1:23" x14ac:dyDescent="0.35">
      <c r="A106" s="9" t="s">
        <v>125</v>
      </c>
      <c r="B106" s="5">
        <v>6116566000000</v>
      </c>
      <c r="C106" s="8">
        <v>5950840000000</v>
      </c>
      <c r="D106" s="8">
        <v>5633088000000</v>
      </c>
      <c r="E106" s="8">
        <v>4851108000000</v>
      </c>
      <c r="F106" s="8">
        <v>5751436000000</v>
      </c>
      <c r="G106" s="8">
        <v>5836702000000</v>
      </c>
      <c r="H106" s="8">
        <v>6043398000000</v>
      </c>
      <c r="I106" s="8">
        <v>5761978000000</v>
      </c>
      <c r="J106" s="8">
        <v>2602299000000</v>
      </c>
      <c r="K106" s="8">
        <v>2739459000000</v>
      </c>
      <c r="L106" s="8">
        <v>2494886000000</v>
      </c>
      <c r="M106" s="8">
        <v>3313028000000</v>
      </c>
      <c r="N106" s="8">
        <v>3148209000000</v>
      </c>
      <c r="O106" s="8">
        <v>3008364000000</v>
      </c>
      <c r="P106" s="8">
        <v>3013620000000</v>
      </c>
      <c r="Q106" s="8">
        <v>3035858000000</v>
      </c>
      <c r="R106" s="8">
        <v>2637199000000</v>
      </c>
      <c r="S106" s="8">
        <v>2839877000000</v>
      </c>
      <c r="T106" s="8">
        <v>1775524000000</v>
      </c>
      <c r="U106" s="8">
        <v>2924826000000</v>
      </c>
      <c r="V106" s="8">
        <v>2022480000000</v>
      </c>
      <c r="W106" s="8">
        <v>2457858000000</v>
      </c>
    </row>
    <row r="107" spans="1:23" x14ac:dyDescent="0.35">
      <c r="A107" s="14" t="s">
        <v>126</v>
      </c>
      <c r="B107" s="5">
        <v>1503882000000</v>
      </c>
      <c r="C107" s="6">
        <v>1357298000000</v>
      </c>
      <c r="D107" s="6">
        <v>1432118000000</v>
      </c>
      <c r="E107" s="6">
        <v>1562211000000</v>
      </c>
      <c r="F107" s="6">
        <v>1613206000000</v>
      </c>
      <c r="G107" s="6">
        <v>1529175000000</v>
      </c>
      <c r="H107" s="6">
        <v>1950534000000</v>
      </c>
      <c r="I107" s="6">
        <v>1869613000000</v>
      </c>
      <c r="J107" s="6">
        <v>2399372000000</v>
      </c>
      <c r="K107" s="6">
        <v>2110416000000</v>
      </c>
      <c r="L107" s="6">
        <v>2554417000000</v>
      </c>
      <c r="M107" s="6">
        <v>1062325000000</v>
      </c>
      <c r="N107" s="6">
        <v>1478293000000</v>
      </c>
      <c r="O107" s="6">
        <v>1335613000000</v>
      </c>
      <c r="P107" s="6">
        <v>1546863000000</v>
      </c>
      <c r="Q107" s="6">
        <v>1712219000000</v>
      </c>
      <c r="R107" s="6">
        <v>1091313000000</v>
      </c>
      <c r="S107" s="6">
        <v>1126417000000</v>
      </c>
      <c r="T107" s="6">
        <v>1628215000000</v>
      </c>
      <c r="U107" s="6">
        <v>1122973000000</v>
      </c>
      <c r="V107" s="6">
        <v>1082505000000</v>
      </c>
      <c r="W107" s="6">
        <v>969750000000</v>
      </c>
    </row>
    <row r="108" spans="1:23" x14ac:dyDescent="0.35">
      <c r="A108" s="14" t="s">
        <v>127</v>
      </c>
      <c r="B108" s="5">
        <v>-823361000000</v>
      </c>
      <c r="C108" s="6">
        <v>-779013000000</v>
      </c>
      <c r="D108" s="6">
        <v>-845875000000</v>
      </c>
      <c r="E108" s="6">
        <v>-842696000000</v>
      </c>
      <c r="F108" s="6">
        <v>-959444000000</v>
      </c>
      <c r="G108" s="6">
        <v>-870792000000</v>
      </c>
      <c r="H108" s="6">
        <v>-1064108000000</v>
      </c>
      <c r="I108" s="6">
        <v>-838154000000</v>
      </c>
      <c r="J108" s="6">
        <v>-658794000000</v>
      </c>
      <c r="K108" s="6">
        <v>-574799000000</v>
      </c>
      <c r="L108" s="6">
        <v>-575458000000</v>
      </c>
      <c r="M108" s="6">
        <v>-472492000000</v>
      </c>
      <c r="N108" s="6">
        <v>-541975000000</v>
      </c>
      <c r="O108" s="6">
        <v>-498204000000</v>
      </c>
      <c r="P108" s="6">
        <v>-470531000000</v>
      </c>
      <c r="Q108" s="6">
        <v>-463336000000</v>
      </c>
      <c r="R108" s="6">
        <v>-393809000000</v>
      </c>
      <c r="S108" s="6">
        <v>-405121000000</v>
      </c>
      <c r="T108" s="6">
        <v>-436194000000</v>
      </c>
      <c r="U108" s="6">
        <v>-375719000000</v>
      </c>
      <c r="V108" s="6">
        <v>-340913000000</v>
      </c>
      <c r="W108" s="6">
        <v>-327627000000</v>
      </c>
    </row>
    <row r="109" spans="1:23" x14ac:dyDescent="0.35">
      <c r="A109" s="9" t="s">
        <v>128</v>
      </c>
      <c r="B109" s="5">
        <v>680521000000</v>
      </c>
      <c r="C109" s="8">
        <v>578285000000</v>
      </c>
      <c r="D109" s="8">
        <v>586243000000</v>
      </c>
      <c r="E109" s="8">
        <v>719515000000</v>
      </c>
      <c r="F109" s="8">
        <v>653762000000</v>
      </c>
      <c r="G109" s="8">
        <v>658383000000</v>
      </c>
      <c r="H109" s="8">
        <v>886426000000</v>
      </c>
      <c r="I109" s="8">
        <v>1031459000000</v>
      </c>
      <c r="J109" s="8">
        <v>1740578000000</v>
      </c>
      <c r="K109" s="8">
        <v>1535617000000</v>
      </c>
      <c r="L109" s="8">
        <v>1978959000000</v>
      </c>
      <c r="M109" s="8">
        <v>589833000000</v>
      </c>
      <c r="N109" s="8">
        <v>936318000000</v>
      </c>
      <c r="O109" s="8">
        <v>837409000000</v>
      </c>
      <c r="P109" s="8">
        <v>1076332000000</v>
      </c>
      <c r="Q109" s="8">
        <v>1248883000000</v>
      </c>
      <c r="R109" s="8">
        <v>697504000000</v>
      </c>
      <c r="S109" s="8">
        <v>721296000000</v>
      </c>
      <c r="T109" s="8">
        <v>1192021000000</v>
      </c>
      <c r="U109" s="8">
        <v>747254000000</v>
      </c>
      <c r="V109" s="8">
        <v>741592000000</v>
      </c>
      <c r="W109" s="8">
        <v>642123000000</v>
      </c>
    </row>
    <row r="110" spans="1:23" x14ac:dyDescent="0.35">
      <c r="A110" s="9" t="s">
        <v>129</v>
      </c>
      <c r="B110" s="5">
        <v>305548000000</v>
      </c>
      <c r="C110" s="8">
        <v>307605000000</v>
      </c>
      <c r="D110" s="8">
        <v>296504000000</v>
      </c>
      <c r="E110" s="8">
        <v>299692000000</v>
      </c>
      <c r="F110" s="8">
        <v>245060000000</v>
      </c>
      <c r="G110" s="8">
        <v>258292000000</v>
      </c>
      <c r="H110" s="8">
        <v>303193000000</v>
      </c>
      <c r="I110" s="8">
        <v>219545000000</v>
      </c>
      <c r="J110" s="8">
        <v>241574000000</v>
      </c>
      <c r="K110" s="8">
        <v>297932000000</v>
      </c>
      <c r="L110" s="8">
        <v>212160000000</v>
      </c>
      <c r="M110" s="8">
        <v>150086000000</v>
      </c>
      <c r="N110" s="8">
        <v>167745000000</v>
      </c>
      <c r="O110" s="8">
        <v>207102000000</v>
      </c>
      <c r="P110" s="8">
        <v>252048000000</v>
      </c>
      <c r="Q110" s="8">
        <v>159386000000</v>
      </c>
      <c r="R110" s="8">
        <v>165622000000</v>
      </c>
      <c r="S110" s="8">
        <v>232683000000</v>
      </c>
      <c r="T110" s="8">
        <v>186381000000</v>
      </c>
      <c r="U110" s="8">
        <v>202193000000</v>
      </c>
      <c r="V110" s="8">
        <v>107408000000</v>
      </c>
      <c r="W110" s="8">
        <v>112766000000</v>
      </c>
    </row>
    <row r="111" spans="1:23" x14ac:dyDescent="0.35">
      <c r="A111" s="9" t="s">
        <v>130</v>
      </c>
      <c r="B111" s="5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17409000000</v>
      </c>
      <c r="C112" s="8">
        <v>21770000000</v>
      </c>
      <c r="D112" s="8">
        <v>-9579000000</v>
      </c>
      <c r="E112" s="8">
        <v>16071000000</v>
      </c>
      <c r="F112" s="8">
        <v>21196000000</v>
      </c>
      <c r="G112" s="8">
        <v>6129000000</v>
      </c>
      <c r="H112" s="8">
        <v>-19574000000</v>
      </c>
      <c r="I112" s="8">
        <v>-2221000000</v>
      </c>
      <c r="J112" s="8">
        <v>4304000000</v>
      </c>
      <c r="K112" s="8">
        <v>-2492000000</v>
      </c>
      <c r="L112" s="8">
        <v>43521000000</v>
      </c>
      <c r="M112" s="8">
        <v>68621000000</v>
      </c>
      <c r="N112" s="8">
        <v>17168000000</v>
      </c>
      <c r="O112" s="8">
        <v>34354000000</v>
      </c>
      <c r="P112" s="8">
        <v>120579000000</v>
      </c>
      <c r="Q112" s="8">
        <v>5986000000</v>
      </c>
      <c r="R112" s="8">
        <v>-50526000000</v>
      </c>
      <c r="S112" s="8">
        <v>18004000000</v>
      </c>
      <c r="T112" s="8">
        <v>19645000000</v>
      </c>
      <c r="U112" s="8">
        <v>28185000000</v>
      </c>
      <c r="V112" s="8">
        <v>2135000000</v>
      </c>
      <c r="W112" s="8">
        <v>22799000000</v>
      </c>
    </row>
    <row r="113" spans="1:23" x14ac:dyDescent="0.35">
      <c r="A113" s="9" t="s">
        <v>132</v>
      </c>
      <c r="B113" s="5">
        <v>70693000000</v>
      </c>
      <c r="C113" s="8">
        <v>69605000000</v>
      </c>
      <c r="D113" s="8">
        <v>265296000000</v>
      </c>
      <c r="E113" s="8">
        <v>45599000000</v>
      </c>
      <c r="F113" s="8">
        <v>84141000000</v>
      </c>
      <c r="G113" s="8">
        <v>50411000000</v>
      </c>
      <c r="H113" s="8">
        <v>683761000000</v>
      </c>
      <c r="I113" s="8">
        <v>66966000000</v>
      </c>
      <c r="J113" s="8">
        <v>1559504000000</v>
      </c>
      <c r="K113" s="8">
        <v>563972000000</v>
      </c>
      <c r="L113" s="8">
        <v>132862000000</v>
      </c>
      <c r="M113" s="8">
        <v>148566000000</v>
      </c>
      <c r="N113" s="8">
        <v>499444000000</v>
      </c>
      <c r="O113" s="8">
        <v>84326000000</v>
      </c>
      <c r="P113" s="8">
        <v>601190000000</v>
      </c>
      <c r="Q113" s="8">
        <v>366072000000</v>
      </c>
      <c r="R113" s="8">
        <v>131546000000</v>
      </c>
      <c r="S113" s="8">
        <v>82415000000</v>
      </c>
      <c r="T113" s="8">
        <v>582035000000</v>
      </c>
      <c r="U113" s="8">
        <v>166836000000</v>
      </c>
      <c r="V113" s="8">
        <v>431599000000</v>
      </c>
      <c r="W113" s="8">
        <v>305004000000</v>
      </c>
    </row>
    <row r="114" spans="1:23" x14ac:dyDescent="0.35">
      <c r="A114" s="9" t="s">
        <v>133</v>
      </c>
      <c r="B114" s="5">
        <v>-36353000000</v>
      </c>
      <c r="C114" s="8">
        <v>-53311000000</v>
      </c>
      <c r="D114" s="8">
        <v>-63963000000</v>
      </c>
      <c r="E114" s="8">
        <v>-15573000000</v>
      </c>
      <c r="F114" s="8">
        <v>-18186000000</v>
      </c>
      <c r="G114" s="8">
        <v>-21152000000</v>
      </c>
      <c r="H114" s="8">
        <v>-64576000000</v>
      </c>
      <c r="I114" s="8">
        <v>-26071000000</v>
      </c>
      <c r="J114" s="8">
        <v>-19814000000</v>
      </c>
      <c r="K114" s="8">
        <v>-18393000000</v>
      </c>
      <c r="L114" s="8">
        <v>-247981000000</v>
      </c>
      <c r="M114" s="8">
        <v>-109440000000</v>
      </c>
      <c r="N114" s="8">
        <v>-24362000000</v>
      </c>
      <c r="O114" s="8">
        <v>-26309000000</v>
      </c>
      <c r="P114" s="8">
        <v>-16968000000</v>
      </c>
      <c r="Q114" s="8">
        <v>-7872000000</v>
      </c>
      <c r="R114" s="8">
        <v>-21260000000</v>
      </c>
      <c r="S114" s="8">
        <v>-11391000000</v>
      </c>
      <c r="T114" s="8">
        <v>-5652000000</v>
      </c>
      <c r="U114" s="8">
        <v>-52266000000</v>
      </c>
      <c r="V114" s="8">
        <v>-5152000000</v>
      </c>
      <c r="W114" s="8">
        <v>-1217000000</v>
      </c>
    </row>
    <row r="115" spans="1:23" x14ac:dyDescent="0.35">
      <c r="A115" s="9" t="s">
        <v>134</v>
      </c>
      <c r="B115" s="5">
        <v>34340000000</v>
      </c>
      <c r="C115" s="8">
        <v>16294000000</v>
      </c>
      <c r="D115" s="8">
        <v>201333000000</v>
      </c>
      <c r="E115" s="8">
        <v>30026000000</v>
      </c>
      <c r="F115" s="8">
        <v>65955000000</v>
      </c>
      <c r="G115" s="8">
        <v>29259000000</v>
      </c>
      <c r="H115" s="8">
        <v>619185000000</v>
      </c>
      <c r="I115" s="8">
        <v>40895000000</v>
      </c>
      <c r="J115" s="8">
        <v>1539690000000</v>
      </c>
      <c r="K115" s="8">
        <v>545579000000</v>
      </c>
      <c r="L115" s="8">
        <v>-115119000000</v>
      </c>
      <c r="M115" s="8">
        <v>39126000000</v>
      </c>
      <c r="N115" s="8">
        <v>475082000000</v>
      </c>
      <c r="O115" s="8">
        <v>58017000000</v>
      </c>
      <c r="P115" s="8">
        <v>584222000000</v>
      </c>
      <c r="Q115" s="8">
        <v>358200000000</v>
      </c>
      <c r="R115" s="8">
        <v>110286000000</v>
      </c>
      <c r="S115" s="8">
        <v>71024000000</v>
      </c>
      <c r="T115" s="8">
        <v>576383000000</v>
      </c>
      <c r="U115" s="8">
        <v>114570000000</v>
      </c>
      <c r="V115" s="8">
        <v>426447000000</v>
      </c>
      <c r="W115" s="8">
        <v>303787000000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806000000</v>
      </c>
      <c r="E116" s="8">
        <v>10437000000</v>
      </c>
      <c r="F116" s="8">
        <v>-1000000</v>
      </c>
      <c r="G116" s="8">
        <v>11595000000</v>
      </c>
      <c r="H116" s="8">
        <v>6000000</v>
      </c>
      <c r="I116" s="8">
        <v>2549000000</v>
      </c>
      <c r="J116" s="8">
        <v>745000000</v>
      </c>
      <c r="K116" s="8">
        <v>9166000000</v>
      </c>
      <c r="L116" s="8">
        <v>-2000000</v>
      </c>
      <c r="M116" s="8">
        <v>37766000000</v>
      </c>
      <c r="N116" s="8">
        <v>1591000000</v>
      </c>
      <c r="O116" s="8">
        <v>93000000</v>
      </c>
      <c r="P116" s="8">
        <v>-30353000000</v>
      </c>
      <c r="Q116" s="8">
        <v>1734000000</v>
      </c>
      <c r="R116" s="8">
        <v>1177000000</v>
      </c>
      <c r="S116" s="8">
        <v>228000000</v>
      </c>
      <c r="T116" s="8">
        <v>24264000000</v>
      </c>
      <c r="U116" s="8">
        <v>1591000000</v>
      </c>
      <c r="V116" s="8">
        <v>730000000</v>
      </c>
      <c r="W116" s="8">
        <v>2376000000</v>
      </c>
    </row>
    <row r="117" spans="1:23" x14ac:dyDescent="0.35">
      <c r="A117" s="9" t="s">
        <v>136</v>
      </c>
      <c r="B117" s="5">
        <v>7154384000000</v>
      </c>
      <c r="C117" s="8">
        <v>6874794000000</v>
      </c>
      <c r="D117" s="8">
        <v>6708395000000</v>
      </c>
      <c r="E117" s="8">
        <v>5926849000000</v>
      </c>
      <c r="F117" s="8">
        <v>6737408000000</v>
      </c>
      <c r="G117" s="8">
        <v>6800360000000</v>
      </c>
      <c r="H117" s="8">
        <v>7832634000000</v>
      </c>
      <c r="I117" s="8">
        <v>7054205000000</v>
      </c>
      <c r="J117" s="8">
        <v>6129190000000</v>
      </c>
      <c r="K117" s="8">
        <v>5125261000000</v>
      </c>
      <c r="L117" s="8">
        <v>4614405000000</v>
      </c>
      <c r="M117" s="8">
        <v>4198460000000</v>
      </c>
      <c r="N117" s="8">
        <v>4746113000000</v>
      </c>
      <c r="O117" s="8">
        <v>4145339000000</v>
      </c>
      <c r="P117" s="8">
        <v>5016448000000</v>
      </c>
      <c r="Q117" s="8">
        <v>4810047000000</v>
      </c>
      <c r="R117" s="8">
        <v>3561262000000</v>
      </c>
      <c r="S117" s="8">
        <v>3883112000000</v>
      </c>
      <c r="T117" s="8">
        <v>3774218000000</v>
      </c>
      <c r="U117" s="8">
        <v>4018619000000</v>
      </c>
      <c r="V117" s="8">
        <v>3300792000000</v>
      </c>
      <c r="W117" s="8">
        <v>3541709000000</v>
      </c>
    </row>
    <row r="118" spans="1:23" x14ac:dyDescent="0.35">
      <c r="A118" s="9" t="s">
        <v>137</v>
      </c>
      <c r="B118" s="5">
        <v>-4001037000000</v>
      </c>
      <c r="C118" s="8">
        <v>-3542916000000</v>
      </c>
      <c r="D118" s="8">
        <v>-3409696000000</v>
      </c>
      <c r="E118" s="8">
        <v>-3014859000000</v>
      </c>
      <c r="F118" s="8">
        <v>-3049214000000</v>
      </c>
      <c r="G118" s="8">
        <v>-3416137000000</v>
      </c>
      <c r="H118" s="8">
        <v>-2645824000000</v>
      </c>
      <c r="I118" s="8">
        <v>-3097107000000</v>
      </c>
      <c r="J118" s="8">
        <v>-2389672000000</v>
      </c>
      <c r="K118" s="8">
        <v>-2831806000000</v>
      </c>
      <c r="L118" s="8">
        <v>-2399883000000</v>
      </c>
      <c r="M118" s="8">
        <v>-2423811000000</v>
      </c>
      <c r="N118" s="8">
        <v>-2336056000000</v>
      </c>
      <c r="O118" s="8">
        <v>-2669373000000</v>
      </c>
      <c r="P118" s="8">
        <v>-3939271000000</v>
      </c>
      <c r="Q118" s="8">
        <v>-2625228000000</v>
      </c>
      <c r="R118" s="8">
        <v>-1973154000000</v>
      </c>
      <c r="S118" s="8">
        <v>-2477566000000</v>
      </c>
      <c r="T118" s="8">
        <v>-2579237000000</v>
      </c>
      <c r="U118" s="8">
        <v>-2351354000000</v>
      </c>
      <c r="V118" s="8">
        <v>-2284831000000</v>
      </c>
      <c r="W118" s="8">
        <v>-2050281000000</v>
      </c>
    </row>
    <row r="119" spans="1:23" ht="21.5" x14ac:dyDescent="0.35">
      <c r="A119" s="9" t="s">
        <v>138</v>
      </c>
      <c r="B119" s="5">
        <v>3153347000000</v>
      </c>
      <c r="C119" s="8">
        <v>3331878000000</v>
      </c>
      <c r="D119" s="8">
        <v>3298699000000</v>
      </c>
      <c r="E119" s="8">
        <v>2911990000000</v>
      </c>
      <c r="F119" s="8">
        <v>3688194000000</v>
      </c>
      <c r="G119" s="8">
        <v>3384223000000</v>
      </c>
      <c r="H119" s="8">
        <v>5186810000000</v>
      </c>
      <c r="I119" s="8">
        <v>3957098000000</v>
      </c>
      <c r="J119" s="8">
        <v>3739518000000</v>
      </c>
      <c r="K119" s="8">
        <v>2293455000000</v>
      </c>
      <c r="L119" s="8">
        <v>2214522000000</v>
      </c>
      <c r="M119" s="8">
        <v>1774649000000</v>
      </c>
      <c r="N119" s="8">
        <v>2410057000000</v>
      </c>
      <c r="O119" s="8">
        <v>1475966000000</v>
      </c>
      <c r="P119" s="8">
        <v>1077177000000</v>
      </c>
      <c r="Q119" s="8">
        <v>2184819000000</v>
      </c>
      <c r="R119" s="8">
        <v>1588108000000</v>
      </c>
      <c r="S119" s="8">
        <v>1405546000000</v>
      </c>
      <c r="T119" s="8">
        <v>1194981000000</v>
      </c>
      <c r="U119" s="8">
        <v>1667265000000</v>
      </c>
      <c r="V119" s="8">
        <v>1015961000000</v>
      </c>
      <c r="W119" s="8">
        <v>1491428000000</v>
      </c>
    </row>
    <row r="120" spans="1:23" x14ac:dyDescent="0.35">
      <c r="A120" s="9" t="s">
        <v>139</v>
      </c>
      <c r="B120" s="5">
        <v>-465307000000</v>
      </c>
      <c r="C120" s="8">
        <v>-677655000000</v>
      </c>
      <c r="D120" s="8">
        <v>-544058000000</v>
      </c>
      <c r="E120" s="8">
        <v>-826697000000</v>
      </c>
      <c r="F120" s="8">
        <v>-1315656000000</v>
      </c>
      <c r="G120" s="8">
        <v>-1001695000000</v>
      </c>
      <c r="H120" s="8">
        <v>-3287772000000</v>
      </c>
      <c r="I120" s="8">
        <v>-2425071000000</v>
      </c>
      <c r="J120" s="8">
        <v>-2420457000000</v>
      </c>
      <c r="K120" s="8">
        <v>-704509000000</v>
      </c>
      <c r="L120" s="8">
        <v>-1063759000000</v>
      </c>
      <c r="M120" s="8">
        <v>-949878000000</v>
      </c>
      <c r="N120" s="8">
        <v>-985809000000</v>
      </c>
      <c r="O120" s="8">
        <v>-475722000000</v>
      </c>
      <c r="P120" s="8">
        <v>-63590000000</v>
      </c>
      <c r="Q120" s="8">
        <v>-1287560000000</v>
      </c>
      <c r="R120" s="8">
        <v>-1147557000000</v>
      </c>
      <c r="S120" s="8">
        <v>-417663000000</v>
      </c>
      <c r="T120" s="8">
        <v>-469298000000</v>
      </c>
      <c r="U120" s="8">
        <v>-637428000000</v>
      </c>
      <c r="V120" s="8">
        <v>-616179000000</v>
      </c>
      <c r="W120" s="8">
        <v>-429984000000</v>
      </c>
    </row>
    <row r="121" spans="1:23" x14ac:dyDescent="0.35">
      <c r="A121" s="9" t="s">
        <v>140</v>
      </c>
      <c r="B121" s="5">
        <v>2688040000000</v>
      </c>
      <c r="C121" s="8">
        <v>2654223000000</v>
      </c>
      <c r="D121" s="8">
        <v>2754641000000</v>
      </c>
      <c r="E121" s="8">
        <v>2085293000000</v>
      </c>
      <c r="F121" s="8">
        <v>2372538000000</v>
      </c>
      <c r="G121" s="8">
        <v>2382528000000</v>
      </c>
      <c r="H121" s="8">
        <v>1899038000000</v>
      </c>
      <c r="I121" s="8">
        <v>1532027000000</v>
      </c>
      <c r="J121" s="8">
        <v>1319061000000</v>
      </c>
      <c r="K121" s="8">
        <v>1588946000000</v>
      </c>
      <c r="L121" s="8">
        <v>1150763000000</v>
      </c>
      <c r="M121" s="8">
        <v>824771000000</v>
      </c>
      <c r="N121" s="8">
        <v>1424248000000</v>
      </c>
      <c r="O121" s="8">
        <v>1000244000000</v>
      </c>
      <c r="P121" s="8">
        <v>1013587000000</v>
      </c>
      <c r="Q121" s="8">
        <v>897259000000</v>
      </c>
      <c r="R121" s="8">
        <v>440551000000</v>
      </c>
      <c r="S121" s="8">
        <v>987883000000</v>
      </c>
      <c r="T121" s="8">
        <v>725683000000</v>
      </c>
      <c r="U121" s="8">
        <v>1029837000000</v>
      </c>
      <c r="V121" s="8">
        <v>399782000000</v>
      </c>
      <c r="W121" s="8">
        <v>1061444000000</v>
      </c>
    </row>
    <row r="122" spans="1:23" x14ac:dyDescent="0.35">
      <c r="A122" s="9" t="s">
        <v>141</v>
      </c>
      <c r="B122" s="5">
        <v>-511201000000</v>
      </c>
      <c r="C122" s="8">
        <v>-542818000000</v>
      </c>
      <c r="D122" s="8">
        <v>-495699000000</v>
      </c>
      <c r="E122" s="8">
        <v>-450701000000</v>
      </c>
      <c r="F122" s="8">
        <v>-447412000000</v>
      </c>
      <c r="G122" s="8">
        <v>-482571000000</v>
      </c>
      <c r="H122" s="8">
        <v>-147915000000</v>
      </c>
      <c r="I122" s="8">
        <v>-320420000000</v>
      </c>
      <c r="J122" s="8">
        <v>-515172000000</v>
      </c>
      <c r="K122" s="8">
        <v>-314870000000</v>
      </c>
      <c r="L122" s="8">
        <v>-292896000000</v>
      </c>
      <c r="M122" s="8">
        <v>-185043000000</v>
      </c>
      <c r="N122" s="8">
        <v>-311409000000</v>
      </c>
      <c r="O122" s="8">
        <v>-199182000000</v>
      </c>
      <c r="P122" s="8">
        <v>-176977000000</v>
      </c>
      <c r="Q122" s="8">
        <v>-180999000000</v>
      </c>
      <c r="R122" s="8">
        <v>-97181000000</v>
      </c>
      <c r="S122" s="8">
        <v>-202142000000</v>
      </c>
      <c r="T122" s="8">
        <v>-194115000000</v>
      </c>
      <c r="U122" s="8">
        <v>-257968000000</v>
      </c>
      <c r="V122" s="8">
        <v>-92597000000</v>
      </c>
      <c r="W122" s="8">
        <v>-217202000000</v>
      </c>
    </row>
    <row r="123" spans="1:23" x14ac:dyDescent="0.35">
      <c r="A123" s="9" t="s">
        <v>142</v>
      </c>
      <c r="B123" s="5">
        <v>-511201000000</v>
      </c>
      <c r="C123" s="8">
        <v>-542818000000</v>
      </c>
      <c r="D123" s="8">
        <v>-635469000000</v>
      </c>
      <c r="E123" s="8">
        <v>-450701000000</v>
      </c>
      <c r="F123" s="8">
        <v>-447412000000</v>
      </c>
      <c r="G123" s="8">
        <v>-482571000000</v>
      </c>
      <c r="H123" s="8">
        <v>-18105000000</v>
      </c>
      <c r="I123" s="8">
        <v>-320420000000</v>
      </c>
      <c r="J123" s="8">
        <v>-515172000000</v>
      </c>
      <c r="K123" s="8">
        <v>-314870000000</v>
      </c>
      <c r="L123" s="8">
        <v>-245392000000</v>
      </c>
      <c r="M123" s="8">
        <v>-185043000000</v>
      </c>
      <c r="N123" s="8">
        <v>-311409000000</v>
      </c>
      <c r="O123" s="8">
        <v>-199182000000</v>
      </c>
      <c r="P123" s="8">
        <v>-458238000000</v>
      </c>
      <c r="Q123" s="8">
        <v>-180999000000</v>
      </c>
      <c r="R123" s="8">
        <v>-97181000000</v>
      </c>
      <c r="S123" s="8">
        <v>-202142000000</v>
      </c>
      <c r="T123" s="8">
        <v>-223775000000</v>
      </c>
      <c r="U123" s="8">
        <v>-257968000000</v>
      </c>
      <c r="V123" s="8">
        <v>-92597000000</v>
      </c>
      <c r="W123" s="8">
        <v>-217202000000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139770000000</v>
      </c>
      <c r="E124" s="8">
        <v>0</v>
      </c>
      <c r="F124" s="8">
        <v>0</v>
      </c>
      <c r="G124" s="8">
        <v>0</v>
      </c>
      <c r="H124" s="8">
        <v>-129810000000</v>
      </c>
      <c r="I124" s="8">
        <v>0</v>
      </c>
      <c r="J124" s="8">
        <v>0</v>
      </c>
      <c r="K124" s="8">
        <v>0</v>
      </c>
      <c r="L124" s="8">
        <v>-47504000000</v>
      </c>
      <c r="M124" s="8">
        <v>0</v>
      </c>
      <c r="N124" s="8">
        <v>0</v>
      </c>
      <c r="O124" s="8">
        <v>0</v>
      </c>
      <c r="P124" s="8">
        <v>281261000000</v>
      </c>
      <c r="Q124" s="8">
        <v>0</v>
      </c>
      <c r="R124" s="8">
        <v>0</v>
      </c>
      <c r="S124" s="8">
        <v>0</v>
      </c>
      <c r="T124" s="8">
        <v>29660000000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2176839000000</v>
      </c>
      <c r="C125" s="8">
        <v>2111405000000</v>
      </c>
      <c r="D125" s="8">
        <v>2258942000000</v>
      </c>
      <c r="E125" s="8">
        <v>1634592000000</v>
      </c>
      <c r="F125" s="8">
        <v>1925126000000</v>
      </c>
      <c r="G125" s="8">
        <v>1899957000000</v>
      </c>
      <c r="H125" s="8">
        <v>1751123000000</v>
      </c>
      <c r="I125" s="8">
        <v>1211607000000</v>
      </c>
      <c r="J125" s="8">
        <v>803889000000</v>
      </c>
      <c r="K125" s="8">
        <v>1274076000000</v>
      </c>
      <c r="L125" s="8">
        <v>857867000000</v>
      </c>
      <c r="M125" s="8">
        <v>639728000000</v>
      </c>
      <c r="N125" s="8">
        <v>1112839000000</v>
      </c>
      <c r="O125" s="8">
        <v>801062000000</v>
      </c>
      <c r="P125" s="8">
        <v>836610000000</v>
      </c>
      <c r="Q125" s="8">
        <v>716260000000</v>
      </c>
      <c r="R125" s="8">
        <v>343370000000</v>
      </c>
      <c r="S125" s="8">
        <v>785741000000</v>
      </c>
      <c r="T125" s="8">
        <v>531568000000</v>
      </c>
      <c r="U125" s="8">
        <v>771869000000</v>
      </c>
      <c r="V125" s="8">
        <v>307185000000</v>
      </c>
      <c r="W125" s="8">
        <v>844242000000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2176839000000</v>
      </c>
      <c r="C127" s="8">
        <v>2111405000000</v>
      </c>
      <c r="D127" s="8">
        <v>2258942000000</v>
      </c>
      <c r="E127" s="8">
        <v>1634592000000</v>
      </c>
      <c r="F127" s="8">
        <v>1925126000000</v>
      </c>
      <c r="G127" s="8">
        <v>1899957000000</v>
      </c>
      <c r="H127" s="8">
        <v>1751123000000</v>
      </c>
      <c r="I127" s="8">
        <v>1211607000000</v>
      </c>
      <c r="J127" s="8">
        <v>803889000000</v>
      </c>
      <c r="K127" s="8">
        <v>1274076000000</v>
      </c>
      <c r="L127" s="8">
        <v>857867000000</v>
      </c>
      <c r="M127" s="8">
        <v>639728000000</v>
      </c>
      <c r="N127" s="8">
        <v>1112839000000</v>
      </c>
      <c r="O127" s="8">
        <v>801062000000</v>
      </c>
      <c r="P127" s="8">
        <v>836610000000</v>
      </c>
      <c r="Q127" s="8">
        <v>716260000000</v>
      </c>
      <c r="R127" s="8">
        <v>343370000000</v>
      </c>
      <c r="S127" s="8">
        <v>785741000000</v>
      </c>
      <c r="T127" s="8">
        <v>531568000000</v>
      </c>
      <c r="U127" s="8">
        <v>771869000000</v>
      </c>
      <c r="V127" s="8">
        <v>307185000000</v>
      </c>
      <c r="W127" s="8">
        <v>844242000000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2029</v>
      </c>
      <c r="G128" s="8">
        <v>0</v>
      </c>
      <c r="H128" s="8">
        <v>0</v>
      </c>
      <c r="I128" s="8">
        <v>0</v>
      </c>
      <c r="J128" s="8">
        <v>1104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692</v>
      </c>
      <c r="R128" s="8">
        <v>0</v>
      </c>
      <c r="S128" s="8">
        <v>0</v>
      </c>
      <c r="T128" s="8">
        <v>0</v>
      </c>
      <c r="U128" s="8">
        <v>0</v>
      </c>
      <c r="V128" s="8">
        <v>638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2585506000000</v>
      </c>
      <c r="C141" s="8">
        <v>871410000000</v>
      </c>
      <c r="D141" s="8">
        <v>1911754000000</v>
      </c>
      <c r="E141" s="8">
        <v>5072079000000</v>
      </c>
      <c r="F141" s="8">
        <v>6101429000000</v>
      </c>
      <c r="G141" s="8">
        <v>4965053000000</v>
      </c>
      <c r="H141" s="8">
        <v>3798449000000</v>
      </c>
      <c r="I141" s="8">
        <v>5247837000000</v>
      </c>
      <c r="J141" s="8">
        <v>6365835000000</v>
      </c>
      <c r="K141" s="8">
        <v>3861666000000</v>
      </c>
      <c r="L141" s="8">
        <v>4737577000000</v>
      </c>
      <c r="M141" s="8">
        <v>2465230000000</v>
      </c>
      <c r="N141" s="8">
        <v>4908608000000</v>
      </c>
      <c r="O141" s="8">
        <v>2062396000000</v>
      </c>
      <c r="P141" s="8">
        <v>2571610000000</v>
      </c>
      <c r="Q141" s="8">
        <v>3119439000000</v>
      </c>
      <c r="R141" s="8">
        <v>2920443000000</v>
      </c>
      <c r="S141" s="8">
        <v>2843847000000</v>
      </c>
      <c r="T141" s="8">
        <v>1387234000000</v>
      </c>
      <c r="U141" s="8">
        <v>2585687000000</v>
      </c>
      <c r="V141" s="8">
        <v>3046681000000</v>
      </c>
      <c r="W141" s="8">
        <v>1924667000000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36031000000</v>
      </c>
      <c r="C143" s="8">
        <v>-885000000</v>
      </c>
      <c r="D143" s="8">
        <v>80297000000</v>
      </c>
      <c r="E143" s="8">
        <v>25573000000</v>
      </c>
      <c r="F143" s="8">
        <v>35001000000</v>
      </c>
      <c r="G143" s="8">
        <v>-34136000000</v>
      </c>
      <c r="H143" s="8">
        <v>236418000000</v>
      </c>
      <c r="I143" s="8">
        <v>145207000000</v>
      </c>
      <c r="J143" s="8">
        <v>-85584000000</v>
      </c>
      <c r="K143" s="8">
        <v>53840000000</v>
      </c>
      <c r="L143" s="8">
        <v>196407000000</v>
      </c>
      <c r="M143" s="8">
        <v>-166623000000</v>
      </c>
      <c r="N143" s="8">
        <v>153261000000</v>
      </c>
      <c r="O143" s="8">
        <v>-104638000000</v>
      </c>
      <c r="P143" s="8">
        <v>-140959000000</v>
      </c>
      <c r="Q143" s="8">
        <v>-139490000000</v>
      </c>
      <c r="R143" s="8">
        <v>-153112000000</v>
      </c>
      <c r="S143" s="8">
        <v>114077000000</v>
      </c>
      <c r="T143" s="8">
        <v>6878000000</v>
      </c>
      <c r="U143" s="8">
        <v>-186466000000</v>
      </c>
      <c r="V143" s="8">
        <v>49087000000</v>
      </c>
      <c r="W143" s="8">
        <v>71110000000</v>
      </c>
    </row>
    <row r="144" spans="1:23" x14ac:dyDescent="0.35">
      <c r="A144" s="9" t="s">
        <v>164</v>
      </c>
      <c r="B144" s="5">
        <v>-9577540000000</v>
      </c>
      <c r="C144" s="8">
        <v>-1583759000000</v>
      </c>
      <c r="D144" s="8">
        <v>-160962000000</v>
      </c>
      <c r="E144" s="8">
        <v>-644631000000</v>
      </c>
      <c r="F144" s="8">
        <v>-6573238000000</v>
      </c>
      <c r="G144" s="8">
        <v>945271000000</v>
      </c>
      <c r="H144" s="8">
        <v>1405429000000</v>
      </c>
      <c r="I144" s="8">
        <v>-5489301000000</v>
      </c>
      <c r="J144" s="8">
        <v>140006000000</v>
      </c>
      <c r="K144" s="8">
        <v>-4483389000000</v>
      </c>
      <c r="L144" s="8">
        <v>2511537000000</v>
      </c>
      <c r="M144" s="8">
        <v>870179000000</v>
      </c>
      <c r="N144" s="8">
        <v>-2531092000000</v>
      </c>
      <c r="O144" s="8">
        <v>2453721000000</v>
      </c>
      <c r="P144" s="8">
        <v>6349288000000</v>
      </c>
      <c r="Q144" s="8">
        <v>-3392624000000</v>
      </c>
      <c r="R144" s="8">
        <v>-1391308000000</v>
      </c>
      <c r="S144" s="8">
        <v>-895293000000</v>
      </c>
      <c r="T144" s="8">
        <v>-4632087000000</v>
      </c>
      <c r="U144" s="8">
        <v>1527612000000</v>
      </c>
      <c r="V144" s="8">
        <v>-298290000000</v>
      </c>
      <c r="W144" s="8">
        <v>574790000000</v>
      </c>
    </row>
    <row r="145" spans="1:23" ht="21.5" x14ac:dyDescent="0.35">
      <c r="A145" s="9" t="s">
        <v>165</v>
      </c>
      <c r="B145" s="5">
        <v>-229640000000</v>
      </c>
      <c r="C145" s="8">
        <v>0</v>
      </c>
      <c r="D145" s="8">
        <v>-109858000000</v>
      </c>
      <c r="E145" s="8">
        <v>120875000000</v>
      </c>
      <c r="F145" s="8">
        <v>-43884000000</v>
      </c>
      <c r="G145" s="8">
        <v>32867000000</v>
      </c>
      <c r="H145" s="8">
        <v>-42174000000</v>
      </c>
      <c r="I145" s="8">
        <v>-67684000000</v>
      </c>
      <c r="J145" s="8">
        <v>0</v>
      </c>
      <c r="K145" s="8">
        <v>0</v>
      </c>
      <c r="L145" s="8">
        <v>49379000000</v>
      </c>
      <c r="M145" s="8">
        <v>-44937000000</v>
      </c>
      <c r="N145" s="8">
        <v>17908000000</v>
      </c>
      <c r="O145" s="8">
        <v>-2673000000</v>
      </c>
      <c r="P145" s="8">
        <v>-7924000000</v>
      </c>
      <c r="Q145" s="8">
        <v>22648000000</v>
      </c>
      <c r="R145" s="8">
        <v>-34401000000</v>
      </c>
      <c r="S145" s="8">
        <v>24465000000</v>
      </c>
      <c r="T145" s="8">
        <v>-10315000000</v>
      </c>
      <c r="U145" s="8">
        <v>-10948000000</v>
      </c>
      <c r="V145" s="8">
        <v>16603000000</v>
      </c>
      <c r="W145" s="8">
        <v>1505000000</v>
      </c>
    </row>
    <row r="146" spans="1:23" x14ac:dyDescent="0.35">
      <c r="A146" s="9" t="s">
        <v>166</v>
      </c>
      <c r="B146" s="5">
        <v>-16233189000000</v>
      </c>
      <c r="C146" s="8">
        <v>-17654802000000</v>
      </c>
      <c r="D146" s="8">
        <v>-10636527000000</v>
      </c>
      <c r="E146" s="8">
        <v>-11606567000000</v>
      </c>
      <c r="F146" s="8">
        <v>-11952912000000</v>
      </c>
      <c r="G146" s="8">
        <v>-9789515000000</v>
      </c>
      <c r="H146" s="8">
        <v>-17732690000000</v>
      </c>
      <c r="I146" s="8">
        <v>-6173654000000</v>
      </c>
      <c r="J146" s="8">
        <v>-1521033000000</v>
      </c>
      <c r="K146" s="8">
        <v>-25068097000000</v>
      </c>
      <c r="L146" s="8">
        <v>-31526680000000</v>
      </c>
      <c r="M146" s="8">
        <v>4688216000000</v>
      </c>
      <c r="N146" s="8">
        <v>-4152611000000</v>
      </c>
      <c r="O146" s="8">
        <v>-16706690000000</v>
      </c>
      <c r="P146" s="8">
        <v>-20046928000000</v>
      </c>
      <c r="Q146" s="8">
        <v>-9478940000000</v>
      </c>
      <c r="R146" s="8">
        <v>-4328994000000</v>
      </c>
      <c r="S146" s="8">
        <v>-10239492000000</v>
      </c>
      <c r="T146" s="8">
        <v>-5491726000000</v>
      </c>
      <c r="U146" s="8">
        <v>-11047011000000</v>
      </c>
      <c r="V146" s="8">
        <v>-8378576000000</v>
      </c>
      <c r="W146" s="8">
        <v>-14367277000000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0</v>
      </c>
      <c r="C148" s="8">
        <v>-17787000000</v>
      </c>
      <c r="D148" s="8">
        <v>-1726848000000</v>
      </c>
      <c r="E148" s="8">
        <v>-33675000000</v>
      </c>
      <c r="F148" s="8">
        <v>-74548000000</v>
      </c>
      <c r="G148" s="8">
        <v>0</v>
      </c>
      <c r="H148" s="8">
        <v>-7127000000</v>
      </c>
      <c r="I148" s="8">
        <v>-1685196000000</v>
      </c>
      <c r="J148" s="8">
        <v>-137104000000</v>
      </c>
      <c r="K148" s="8">
        <v>0</v>
      </c>
      <c r="L148" s="8">
        <v>-219106000000</v>
      </c>
      <c r="M148" s="8">
        <v>-38008000000</v>
      </c>
      <c r="N148" s="8">
        <v>0</v>
      </c>
      <c r="O148" s="8">
        <v>-21810000000</v>
      </c>
      <c r="P148" s="8">
        <v>-273803000000</v>
      </c>
      <c r="Q148" s="8">
        <v>-20589000000</v>
      </c>
      <c r="R148" s="8">
        <v>-28363000000</v>
      </c>
      <c r="S148" s="8">
        <v>0</v>
      </c>
      <c r="T148" s="8">
        <v>-42373000000</v>
      </c>
      <c r="U148" s="8">
        <v>-2000000</v>
      </c>
      <c r="V148" s="8">
        <v>-117752000000</v>
      </c>
      <c r="W148" s="8">
        <v>-7059000000</v>
      </c>
    </row>
    <row r="149" spans="1:23" x14ac:dyDescent="0.35">
      <c r="A149" s="9" t="s">
        <v>169</v>
      </c>
      <c r="B149" s="5">
        <v>14411913000000</v>
      </c>
      <c r="C149" s="8">
        <v>9010653000000</v>
      </c>
      <c r="D149" s="8">
        <v>-11622054000000</v>
      </c>
      <c r="E149" s="8">
        <v>-8125043000000</v>
      </c>
      <c r="F149" s="8">
        <v>-1294618000000</v>
      </c>
      <c r="G149" s="8">
        <v>10285388000000</v>
      </c>
      <c r="H149" s="8">
        <v>-9696391000000</v>
      </c>
      <c r="I149" s="8">
        <v>-986932000000</v>
      </c>
      <c r="J149" s="8">
        <v>958518000000</v>
      </c>
      <c r="K149" s="8">
        <v>3024084000000</v>
      </c>
      <c r="L149" s="8">
        <v>-5113793000000</v>
      </c>
      <c r="M149" s="8">
        <v>-636727000000</v>
      </c>
      <c r="N149" s="8">
        <v>2063499000000</v>
      </c>
      <c r="O149" s="8">
        <v>848392000000</v>
      </c>
      <c r="P149" s="8">
        <v>545341000000</v>
      </c>
      <c r="Q149" s="8">
        <v>-401485000000</v>
      </c>
      <c r="R149" s="8">
        <v>-931862000000</v>
      </c>
      <c r="S149" s="8">
        <v>931147000000</v>
      </c>
      <c r="T149" s="8">
        <v>2219026000000</v>
      </c>
      <c r="U149" s="8">
        <v>72798000000</v>
      </c>
      <c r="V149" s="8">
        <v>-294089000000</v>
      </c>
      <c r="W149" s="8">
        <v>2302946000000</v>
      </c>
    </row>
    <row r="150" spans="1:23" x14ac:dyDescent="0.35">
      <c r="A150" s="9" t="s">
        <v>170</v>
      </c>
      <c r="B150" s="5">
        <v>2816277000000</v>
      </c>
      <c r="C150" s="8">
        <v>-643000000</v>
      </c>
      <c r="D150" s="8">
        <v>-8360000000</v>
      </c>
      <c r="E150" s="8">
        <v>-1019000000</v>
      </c>
      <c r="F150" s="8">
        <v>-5255000000</v>
      </c>
      <c r="G150" s="8">
        <v>-9867247000000</v>
      </c>
      <c r="H150" s="8">
        <v>9849632000000</v>
      </c>
      <c r="I150" s="8">
        <v>-11418000000</v>
      </c>
      <c r="J150" s="8">
        <v>4396000000</v>
      </c>
      <c r="K150" s="8">
        <v>-464146000000</v>
      </c>
      <c r="L150" s="8">
        <v>433386000000</v>
      </c>
      <c r="M150" s="8">
        <v>-17553000000</v>
      </c>
      <c r="N150" s="8">
        <v>-17835000000</v>
      </c>
      <c r="O150" s="8">
        <v>-18781000000</v>
      </c>
      <c r="P150" s="8">
        <v>-19781000000</v>
      </c>
      <c r="Q150" s="8">
        <v>-24065000000</v>
      </c>
      <c r="R150" s="8">
        <v>-24997000000</v>
      </c>
      <c r="S150" s="8">
        <v>-29169000000</v>
      </c>
      <c r="T150" s="8">
        <v>-10609000000</v>
      </c>
      <c r="U150" s="8">
        <v>4420000000</v>
      </c>
      <c r="V150" s="8">
        <v>-2461000000</v>
      </c>
      <c r="W150" s="8">
        <v>-5042896000000</v>
      </c>
    </row>
    <row r="151" spans="1:23" x14ac:dyDescent="0.35">
      <c r="A151" s="9" t="s">
        <v>171</v>
      </c>
      <c r="B151" s="5">
        <v>11190013000000</v>
      </c>
      <c r="C151" s="8">
        <v>3089200000000</v>
      </c>
      <c r="D151" s="8">
        <v>7439320000000</v>
      </c>
      <c r="E151" s="8">
        <v>11743194000000</v>
      </c>
      <c r="F151" s="8">
        <v>-5555596000000</v>
      </c>
      <c r="G151" s="8">
        <v>-2763296000000</v>
      </c>
      <c r="H151" s="8">
        <v>11186104000000</v>
      </c>
      <c r="I151" s="8">
        <v>3632422000000</v>
      </c>
      <c r="J151" s="8">
        <v>-3401395000000</v>
      </c>
      <c r="K151" s="8">
        <v>1050344000000</v>
      </c>
      <c r="L151" s="8">
        <v>8218120000000</v>
      </c>
      <c r="M151" s="8">
        <v>-1644772000000</v>
      </c>
      <c r="N151" s="8">
        <v>-74727000000</v>
      </c>
      <c r="O151" s="8">
        <v>448451000000</v>
      </c>
      <c r="P151" s="8">
        <v>4478434000000</v>
      </c>
      <c r="Q151" s="8">
        <v>-562037000000</v>
      </c>
      <c r="R151" s="8">
        <v>123117000000</v>
      </c>
      <c r="S151" s="8">
        <v>289610000000</v>
      </c>
      <c r="T151" s="8">
        <v>-1375176000000</v>
      </c>
      <c r="U151" s="8">
        <v>-22432000000</v>
      </c>
      <c r="V151" s="8">
        <v>-201271000000</v>
      </c>
      <c r="W151" s="8">
        <v>-4085018000000</v>
      </c>
    </row>
    <row r="152" spans="1:23" x14ac:dyDescent="0.35">
      <c r="A152" s="9" t="s">
        <v>172</v>
      </c>
      <c r="B152" s="5">
        <v>15825936000000</v>
      </c>
      <c r="C152" s="8">
        <v>22614067000000</v>
      </c>
      <c r="D152" s="8">
        <v>2911192000000</v>
      </c>
      <c r="E152" s="8">
        <v>6249708000000</v>
      </c>
      <c r="F152" s="8">
        <v>22794028000000</v>
      </c>
      <c r="G152" s="8">
        <v>24048970000000</v>
      </c>
      <c r="H152" s="8">
        <v>-3149879000000</v>
      </c>
      <c r="I152" s="8">
        <v>1472538000000</v>
      </c>
      <c r="J152" s="8">
        <v>-1374080000000</v>
      </c>
      <c r="K152" s="8">
        <v>30405145000000</v>
      </c>
      <c r="L152" s="8">
        <v>8547274000000</v>
      </c>
      <c r="M152" s="8">
        <v>-15104265000000</v>
      </c>
      <c r="N152" s="8">
        <v>2806866000000</v>
      </c>
      <c r="O152" s="8">
        <v>3165048000000</v>
      </c>
      <c r="P152" s="8">
        <v>-982121000000</v>
      </c>
      <c r="Q152" s="8">
        <v>2717537000000</v>
      </c>
      <c r="R152" s="8">
        <v>20527379000000</v>
      </c>
      <c r="S152" s="8">
        <v>4864674000000</v>
      </c>
      <c r="T152" s="8">
        <v>1474404000000</v>
      </c>
      <c r="U152" s="8">
        <v>11127058000000</v>
      </c>
      <c r="V152" s="8">
        <v>11020042000000</v>
      </c>
      <c r="W152" s="8">
        <v>27833955000000</v>
      </c>
    </row>
    <row r="153" spans="1:23" ht="21.5" x14ac:dyDescent="0.35">
      <c r="A153" s="9" t="s">
        <v>173</v>
      </c>
      <c r="B153" s="5">
        <v>-91989000000</v>
      </c>
      <c r="C153" s="8">
        <v>91989000000</v>
      </c>
      <c r="D153" s="8">
        <v>-11872000000</v>
      </c>
      <c r="E153" s="8">
        <v>213189000000</v>
      </c>
      <c r="F153" s="8">
        <v>0</v>
      </c>
      <c r="G153" s="8">
        <v>0</v>
      </c>
      <c r="H153" s="8">
        <v>0</v>
      </c>
      <c r="I153" s="8">
        <v>-26316000000</v>
      </c>
      <c r="J153" s="8">
        <v>-64545000000</v>
      </c>
      <c r="K153" s="8">
        <v>-17142000000</v>
      </c>
      <c r="L153" s="8">
        <v>108003000000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-82380000000</v>
      </c>
      <c r="S153" s="8">
        <v>82380000000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-37331000000</v>
      </c>
      <c r="C154" s="8">
        <v>45774000000</v>
      </c>
      <c r="D154" s="8">
        <v>-27120000000</v>
      </c>
      <c r="E154" s="8">
        <v>121457000000</v>
      </c>
      <c r="F154" s="8">
        <v>-41937000000</v>
      </c>
      <c r="G154" s="8">
        <v>30910000000</v>
      </c>
      <c r="H154" s="8">
        <v>14127000000</v>
      </c>
      <c r="I154" s="8">
        <v>29997000000</v>
      </c>
      <c r="J154" s="8">
        <v>-64086000000</v>
      </c>
      <c r="K154" s="8">
        <v>-19141000000</v>
      </c>
      <c r="L154" s="8">
        <v>-26946000000</v>
      </c>
      <c r="M154" s="8">
        <v>65521000000</v>
      </c>
      <c r="N154" s="8">
        <v>-5196000000</v>
      </c>
      <c r="O154" s="8">
        <v>16116000000</v>
      </c>
      <c r="P154" s="8">
        <v>71365000000</v>
      </c>
      <c r="Q154" s="8">
        <v>214000000</v>
      </c>
      <c r="R154" s="8">
        <v>-3795000000</v>
      </c>
      <c r="S154" s="8">
        <v>78055000000</v>
      </c>
      <c r="T154" s="8">
        <v>-1005000000</v>
      </c>
      <c r="U154" s="8">
        <v>-1969000000</v>
      </c>
      <c r="V154" s="8">
        <v>-710000000</v>
      </c>
      <c r="W154" s="8">
        <v>-438000000</v>
      </c>
    </row>
    <row r="155" spans="1:23" x14ac:dyDescent="0.35">
      <c r="A155" s="9" t="s">
        <v>175</v>
      </c>
      <c r="B155" s="5">
        <v>5989996000000</v>
      </c>
      <c r="C155" s="8">
        <v>5140171000000</v>
      </c>
      <c r="D155" s="8">
        <v>1897061000000</v>
      </c>
      <c r="E155" s="8">
        <v>-1961492000000</v>
      </c>
      <c r="F155" s="8">
        <v>3212437000000</v>
      </c>
      <c r="G155" s="8">
        <v>61256000000</v>
      </c>
      <c r="H155" s="8">
        <v>-708687000000</v>
      </c>
      <c r="I155" s="8">
        <v>4018702000000</v>
      </c>
      <c r="J155" s="8">
        <v>1485101000000</v>
      </c>
      <c r="K155" s="8">
        <v>-66988000000</v>
      </c>
      <c r="L155" s="8">
        <v>4361009000000</v>
      </c>
      <c r="M155" s="8">
        <v>3035792000000</v>
      </c>
      <c r="N155" s="8">
        <v>839782000000</v>
      </c>
      <c r="O155" s="8">
        <v>1723056000000</v>
      </c>
      <c r="P155" s="8">
        <v>1664136000000</v>
      </c>
      <c r="Q155" s="8">
        <v>-1515000000</v>
      </c>
      <c r="R155" s="8">
        <v>-3878000000</v>
      </c>
      <c r="S155" s="8">
        <v>-4651000000</v>
      </c>
      <c r="T155" s="8">
        <v>-22043000000</v>
      </c>
      <c r="U155" s="8">
        <v>-45549000000</v>
      </c>
      <c r="V155" s="8">
        <v>1499863000000</v>
      </c>
      <c r="W155" s="8">
        <v>-8133000000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-12399266000000</v>
      </c>
      <c r="C157" s="8">
        <v>-8335003000000</v>
      </c>
      <c r="D157" s="8">
        <v>9403168000000</v>
      </c>
      <c r="E157" s="8">
        <v>8619581000000</v>
      </c>
      <c r="F157" s="8">
        <v>1721793000000</v>
      </c>
      <c r="G157" s="8">
        <v>-8614111000000</v>
      </c>
      <c r="H157" s="8">
        <v>9128268000000</v>
      </c>
      <c r="I157" s="8">
        <v>534803000000</v>
      </c>
      <c r="J157" s="8">
        <v>939239000000</v>
      </c>
      <c r="K157" s="8">
        <v>-915338000000</v>
      </c>
      <c r="L157" s="8">
        <v>4675915000000</v>
      </c>
      <c r="M157" s="8">
        <v>883071000000</v>
      </c>
      <c r="N157" s="8">
        <v>1637978000000</v>
      </c>
      <c r="O157" s="8">
        <v>-335061000000</v>
      </c>
      <c r="P157" s="8">
        <v>1431480000000</v>
      </c>
      <c r="Q157" s="8">
        <v>33983000000</v>
      </c>
      <c r="R157" s="8">
        <v>1177304000000</v>
      </c>
      <c r="S157" s="8">
        <v>-334506000000</v>
      </c>
      <c r="T157" s="8">
        <v>752458000000</v>
      </c>
      <c r="U157" s="8">
        <v>-1123189000000</v>
      </c>
      <c r="V157" s="8">
        <v>499591000000</v>
      </c>
      <c r="W157" s="8">
        <v>-72376000000</v>
      </c>
    </row>
    <row r="158" spans="1:23" ht="21.5" x14ac:dyDescent="0.35">
      <c r="A158" s="9" t="s">
        <v>178</v>
      </c>
      <c r="B158" s="5">
        <v>14286717000000</v>
      </c>
      <c r="C158" s="8">
        <v>13270385000000</v>
      </c>
      <c r="D158" s="8">
        <v>-660809000000</v>
      </c>
      <c r="E158" s="8">
        <v>9793229000000</v>
      </c>
      <c r="F158" s="8">
        <v>8322700000000</v>
      </c>
      <c r="G158" s="8">
        <v>9301410000000</v>
      </c>
      <c r="H158" s="8">
        <v>4281479000000</v>
      </c>
      <c r="I158" s="8">
        <v>641005000000</v>
      </c>
      <c r="J158" s="8">
        <v>3245268000000</v>
      </c>
      <c r="K158" s="8">
        <v>7360838000000</v>
      </c>
      <c r="L158" s="8">
        <v>-3047918000000</v>
      </c>
      <c r="M158" s="8">
        <v>-5644876000000</v>
      </c>
      <c r="N158" s="8">
        <v>5646441000000</v>
      </c>
      <c r="O158" s="8">
        <v>-6472473000000</v>
      </c>
      <c r="P158" s="8">
        <v>-4359862000000</v>
      </c>
      <c r="Q158" s="8">
        <v>-8126924000000</v>
      </c>
      <c r="R158" s="8">
        <v>17765153000000</v>
      </c>
      <c r="S158" s="8">
        <v>-2274856000000</v>
      </c>
      <c r="T158" s="8">
        <v>-5745334000000</v>
      </c>
      <c r="U158" s="8">
        <v>2880009000000</v>
      </c>
      <c r="V158" s="8">
        <v>6838718000000</v>
      </c>
      <c r="W158" s="8">
        <v>9125776000000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-164924000000</v>
      </c>
      <c r="C160" s="8">
        <v>-290413000000</v>
      </c>
      <c r="D160" s="8">
        <v>-592000000</v>
      </c>
      <c r="E160" s="8">
        <v>-8188000000</v>
      </c>
      <c r="F160" s="8">
        <v>-473000000</v>
      </c>
      <c r="G160" s="8">
        <v>-815000000</v>
      </c>
      <c r="H160" s="8">
        <v>-609000000</v>
      </c>
      <c r="I160" s="8">
        <v>-6830000000</v>
      </c>
      <c r="J160" s="8">
        <v>-5812000000</v>
      </c>
      <c r="K160" s="8">
        <v>-163000000</v>
      </c>
      <c r="L160" s="8">
        <v>-508000000</v>
      </c>
      <c r="M160" s="8">
        <v>-5866000000</v>
      </c>
      <c r="N160" s="8">
        <v>-21048000000</v>
      </c>
      <c r="O160" s="8">
        <v>-821000000</v>
      </c>
      <c r="P160" s="8">
        <v>-2500000000</v>
      </c>
      <c r="Q160" s="8">
        <v>-6101000000</v>
      </c>
      <c r="R160" s="8">
        <v>-44000000</v>
      </c>
      <c r="S160" s="8">
        <v>-8161000000</v>
      </c>
      <c r="T160" s="8">
        <v>-680000000</v>
      </c>
      <c r="U160" s="8">
        <v>-9782000000</v>
      </c>
      <c r="V160" s="8">
        <v>-15197000000</v>
      </c>
      <c r="W160" s="8">
        <v>-3702000000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14121793000000</v>
      </c>
      <c r="C162" s="8">
        <v>12979972000000</v>
      </c>
      <c r="D162" s="8">
        <v>-661401000000</v>
      </c>
      <c r="E162" s="8">
        <v>9785041000000</v>
      </c>
      <c r="F162" s="8">
        <v>8322227000000</v>
      </c>
      <c r="G162" s="8">
        <v>9300595000000</v>
      </c>
      <c r="H162" s="8">
        <v>4280870000000</v>
      </c>
      <c r="I162" s="8">
        <v>634175000000</v>
      </c>
      <c r="J162" s="8">
        <v>3239456000000</v>
      </c>
      <c r="K162" s="8">
        <v>7360675000000</v>
      </c>
      <c r="L162" s="8">
        <v>-3048426000000</v>
      </c>
      <c r="M162" s="8">
        <v>-5650742000000</v>
      </c>
      <c r="N162" s="8">
        <v>5625393000000</v>
      </c>
      <c r="O162" s="8">
        <v>-6473294000000</v>
      </c>
      <c r="P162" s="8">
        <v>-4362362000000</v>
      </c>
      <c r="Q162" s="8">
        <v>-8133025000000</v>
      </c>
      <c r="R162" s="8">
        <v>17765109000000</v>
      </c>
      <c r="S162" s="8">
        <v>-2283017000000</v>
      </c>
      <c r="T162" s="8">
        <v>-5746014000000</v>
      </c>
      <c r="U162" s="8">
        <v>2870227000000</v>
      </c>
      <c r="V162" s="8">
        <v>6823521000000</v>
      </c>
      <c r="W162" s="8">
        <v>9122074000000</v>
      </c>
    </row>
    <row r="163" spans="1:23" x14ac:dyDescent="0.35">
      <c r="A163" s="9" t="s">
        <v>183</v>
      </c>
      <c r="B163" s="5">
        <v>-210202000000</v>
      </c>
      <c r="C163" s="8">
        <v>-197563000000</v>
      </c>
      <c r="D163" s="8">
        <v>-1144798000000</v>
      </c>
      <c r="E163" s="8">
        <v>457373000000</v>
      </c>
      <c r="F163" s="8">
        <v>-303776000000</v>
      </c>
      <c r="G163" s="8">
        <v>-291498000000</v>
      </c>
      <c r="H163" s="8">
        <v>-458760000000</v>
      </c>
      <c r="I163" s="8">
        <v>-316411000000</v>
      </c>
      <c r="J163" s="8">
        <v>-251472000000</v>
      </c>
      <c r="K163" s="8">
        <v>-115887000000</v>
      </c>
      <c r="L163" s="8">
        <v>-233415000000</v>
      </c>
      <c r="M163" s="8">
        <v>-41843000000</v>
      </c>
      <c r="N163" s="8">
        <v>-224269000000</v>
      </c>
      <c r="O163" s="8">
        <v>-104334000000</v>
      </c>
      <c r="P163" s="8">
        <v>-383465000000</v>
      </c>
      <c r="Q163" s="8">
        <v>-229652000000</v>
      </c>
      <c r="R163" s="8">
        <v>-233001000000</v>
      </c>
      <c r="S163" s="8">
        <v>-135160000000</v>
      </c>
      <c r="T163" s="8">
        <v>-288749000000</v>
      </c>
      <c r="U163" s="8">
        <v>-187056000000</v>
      </c>
      <c r="V163" s="8">
        <v>-210847000000</v>
      </c>
      <c r="W163" s="8">
        <v>-199791000000</v>
      </c>
    </row>
    <row r="164" spans="1:23" x14ac:dyDescent="0.35">
      <c r="A164" s="9" t="s">
        <v>184</v>
      </c>
      <c r="B164" s="5">
        <v>633000000</v>
      </c>
      <c r="C164" s="8">
        <v>80000000</v>
      </c>
      <c r="D164" s="8">
        <v>2462000000</v>
      </c>
      <c r="E164" s="8">
        <v>4772000000</v>
      </c>
      <c r="F164" s="8">
        <v>1017000000</v>
      </c>
      <c r="G164" s="8">
        <v>1670000000</v>
      </c>
      <c r="H164" s="8">
        <v>1052179000000</v>
      </c>
      <c r="I164" s="8">
        <v>346000000</v>
      </c>
      <c r="J164" s="8">
        <v>1783169000000</v>
      </c>
      <c r="K164" s="8">
        <v>10327000000</v>
      </c>
      <c r="L164" s="8">
        <v>4734000000</v>
      </c>
      <c r="M164" s="8">
        <v>264858000000</v>
      </c>
      <c r="N164" s="8">
        <v>58619000000</v>
      </c>
      <c r="O164" s="8">
        <v>17533000000</v>
      </c>
      <c r="P164" s="8">
        <v>41422000000</v>
      </c>
      <c r="Q164" s="8">
        <v>67558000000</v>
      </c>
      <c r="R164" s="8">
        <v>97372000000</v>
      </c>
      <c r="S164" s="8">
        <v>102650000000</v>
      </c>
      <c r="T164" s="8">
        <v>85048000000</v>
      </c>
      <c r="U164" s="8">
        <v>71789000000</v>
      </c>
      <c r="V164" s="8">
        <v>290659000000</v>
      </c>
      <c r="W164" s="8">
        <v>706000000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372000000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37319000000</v>
      </c>
      <c r="M170" s="8">
        <v>138700000000</v>
      </c>
      <c r="N170" s="8">
        <v>0</v>
      </c>
      <c r="O170" s="8">
        <v>0</v>
      </c>
      <c r="P170" s="8">
        <v>0</v>
      </c>
      <c r="Q170" s="8">
        <v>7940000000</v>
      </c>
      <c r="R170" s="8">
        <v>0</v>
      </c>
      <c r="S170" s="8">
        <v>0</v>
      </c>
      <c r="T170" s="8">
        <v>21506000000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806000000</v>
      </c>
      <c r="E171" s="8">
        <v>10437000000</v>
      </c>
      <c r="F171" s="8">
        <v>-1000000</v>
      </c>
      <c r="G171" s="8">
        <v>11595000000</v>
      </c>
      <c r="H171" s="8">
        <v>6000000</v>
      </c>
      <c r="I171" s="8">
        <v>2549000000</v>
      </c>
      <c r="J171" s="8">
        <v>745000000</v>
      </c>
      <c r="K171" s="8">
        <v>9166000000</v>
      </c>
      <c r="L171" s="8">
        <v>-37320000000</v>
      </c>
      <c r="M171" s="8">
        <v>37766000000</v>
      </c>
      <c r="N171" s="8">
        <v>1591000000</v>
      </c>
      <c r="O171" s="8">
        <v>93000000</v>
      </c>
      <c r="P171" s="8">
        <v>2914000000</v>
      </c>
      <c r="Q171" s="8">
        <v>1734000000</v>
      </c>
      <c r="R171" s="8">
        <v>1177000000</v>
      </c>
      <c r="S171" s="8">
        <v>1117000000</v>
      </c>
      <c r="T171" s="8">
        <v>23375000000</v>
      </c>
      <c r="U171" s="8">
        <v>1591000000</v>
      </c>
      <c r="V171" s="8">
        <v>730000000</v>
      </c>
      <c r="W171" s="8">
        <v>2376000000</v>
      </c>
    </row>
    <row r="172" spans="1:23" x14ac:dyDescent="0.35">
      <c r="A172" s="12" t="s">
        <v>192</v>
      </c>
      <c r="B172" s="5">
        <v>-209197000000</v>
      </c>
      <c r="C172" s="8">
        <v>-197483000000</v>
      </c>
      <c r="D172" s="8">
        <v>-1141530000000</v>
      </c>
      <c r="E172" s="8">
        <v>472582000000</v>
      </c>
      <c r="F172" s="8">
        <v>-302760000000</v>
      </c>
      <c r="G172" s="8">
        <v>-278233000000</v>
      </c>
      <c r="H172" s="8">
        <v>593425000000</v>
      </c>
      <c r="I172" s="8">
        <v>-313516000000</v>
      </c>
      <c r="J172" s="8">
        <v>1532442000000</v>
      </c>
      <c r="K172" s="8">
        <v>-96394000000</v>
      </c>
      <c r="L172" s="8">
        <v>-228682000000</v>
      </c>
      <c r="M172" s="8">
        <v>399481000000</v>
      </c>
      <c r="N172" s="8">
        <v>-164059000000</v>
      </c>
      <c r="O172" s="8">
        <v>-86708000000</v>
      </c>
      <c r="P172" s="8">
        <v>-339129000000</v>
      </c>
      <c r="Q172" s="8">
        <v>-152420000000</v>
      </c>
      <c r="R172" s="8">
        <v>-134452000000</v>
      </c>
      <c r="S172" s="8">
        <v>-31393000000</v>
      </c>
      <c r="T172" s="8">
        <v>-158820000000</v>
      </c>
      <c r="U172" s="8">
        <v>-113676000000</v>
      </c>
      <c r="V172" s="8">
        <v>80542000000</v>
      </c>
      <c r="W172" s="8">
        <v>-196709000000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36215000000</v>
      </c>
      <c r="C175" s="8">
        <v>-2303904000000</v>
      </c>
      <c r="D175" s="8">
        <v>-3348000000</v>
      </c>
      <c r="E175" s="8">
        <v>-6372000000</v>
      </c>
      <c r="F175" s="8">
        <v>-2926000000</v>
      </c>
      <c r="G175" s="8">
        <v>-24432000000</v>
      </c>
      <c r="H175" s="8">
        <v>-145473000000</v>
      </c>
      <c r="I175" s="8">
        <v>589497000000</v>
      </c>
      <c r="J175" s="8">
        <v>-7559000000</v>
      </c>
      <c r="K175" s="8">
        <v>-448065000000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-1000000</v>
      </c>
      <c r="C176" s="8">
        <v>0</v>
      </c>
      <c r="D176" s="8">
        <v>0</v>
      </c>
      <c r="E176" s="8">
        <v>-22000000</v>
      </c>
      <c r="F176" s="8">
        <v>-1000000</v>
      </c>
      <c r="G176" s="8">
        <v>-3000000</v>
      </c>
      <c r="H176" s="8">
        <v>-158000000</v>
      </c>
      <c r="I176" s="8">
        <v>-2000000</v>
      </c>
      <c r="J176" s="8">
        <v>0</v>
      </c>
      <c r="K176" s="8">
        <v>-13000000</v>
      </c>
      <c r="L176" s="8">
        <v>-6000000</v>
      </c>
      <c r="M176" s="8">
        <v>-1000000</v>
      </c>
      <c r="N176" s="8">
        <v>-37000000</v>
      </c>
      <c r="O176" s="8">
        <v>-45000000</v>
      </c>
      <c r="P176" s="8">
        <v>-31000000</v>
      </c>
      <c r="Q176" s="8">
        <v>-12000000</v>
      </c>
      <c r="R176" s="8">
        <v>-314000000</v>
      </c>
      <c r="S176" s="8">
        <v>-14000000</v>
      </c>
      <c r="T176" s="8">
        <v>-149000000</v>
      </c>
      <c r="U176" s="8">
        <v>-5000000</v>
      </c>
      <c r="V176" s="8">
        <v>-18000000</v>
      </c>
      <c r="W176" s="8">
        <v>-30000000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-1000000</v>
      </c>
      <c r="M178" s="8">
        <v>2434950000000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36214000000</v>
      </c>
      <c r="C179" s="8">
        <v>-2303904000000</v>
      </c>
      <c r="D179" s="8">
        <v>-3348000000</v>
      </c>
      <c r="E179" s="8">
        <v>-6394000000</v>
      </c>
      <c r="F179" s="8">
        <v>-2927000000</v>
      </c>
      <c r="G179" s="8">
        <v>-24435000000</v>
      </c>
      <c r="H179" s="8">
        <v>-145631000000</v>
      </c>
      <c r="I179" s="8">
        <v>589495000000</v>
      </c>
      <c r="J179" s="8">
        <v>-7559000000</v>
      </c>
      <c r="K179" s="8">
        <v>-448078000000</v>
      </c>
      <c r="L179" s="8">
        <v>-7000000</v>
      </c>
      <c r="M179" s="8">
        <v>2434949000000</v>
      </c>
      <c r="N179" s="8">
        <v>-37000000</v>
      </c>
      <c r="O179" s="8">
        <v>-45000000</v>
      </c>
      <c r="P179" s="8">
        <v>-31000000</v>
      </c>
      <c r="Q179" s="8">
        <v>-12000000</v>
      </c>
      <c r="R179" s="8">
        <v>-314000000</v>
      </c>
      <c r="S179" s="8">
        <v>-14000000</v>
      </c>
      <c r="T179" s="8">
        <v>-149000000</v>
      </c>
      <c r="U179" s="8">
        <v>-5000000</v>
      </c>
      <c r="V179" s="8">
        <v>-18000000</v>
      </c>
      <c r="W179" s="8">
        <v>-30000000</v>
      </c>
    </row>
    <row r="180" spans="1:23" x14ac:dyDescent="0.35">
      <c r="A180" s="12" t="s">
        <v>200</v>
      </c>
      <c r="B180" s="5">
        <v>13948810000000</v>
      </c>
      <c r="C180" s="8">
        <v>10478585000000</v>
      </c>
      <c r="D180" s="8">
        <v>-1806279000000</v>
      </c>
      <c r="E180" s="8">
        <v>10251229000000</v>
      </c>
      <c r="F180" s="8">
        <v>8016540000000</v>
      </c>
      <c r="G180" s="8">
        <v>8997927000000</v>
      </c>
      <c r="H180" s="8">
        <v>4728664000000</v>
      </c>
      <c r="I180" s="8">
        <v>910154000000</v>
      </c>
      <c r="J180" s="8">
        <v>4764339000000</v>
      </c>
      <c r="K180" s="8">
        <v>6816203000000</v>
      </c>
      <c r="L180" s="8">
        <v>-3277115000000</v>
      </c>
      <c r="M180" s="8">
        <v>-2816312000000</v>
      </c>
      <c r="N180" s="8">
        <v>5461297000000</v>
      </c>
      <c r="O180" s="8">
        <v>-6560047000000</v>
      </c>
      <c r="P180" s="8">
        <v>-4701522000000</v>
      </c>
      <c r="Q180" s="8">
        <v>-8285457000000</v>
      </c>
      <c r="R180" s="8">
        <v>17630343000000</v>
      </c>
      <c r="S180" s="8">
        <v>-2314424000000</v>
      </c>
      <c r="T180" s="8">
        <v>-5904983000000</v>
      </c>
      <c r="U180" s="8">
        <v>2756546000000</v>
      </c>
      <c r="V180" s="8">
        <v>6904045000000</v>
      </c>
      <c r="W180" s="8">
        <v>8925335000000</v>
      </c>
    </row>
    <row r="181" spans="1:23" x14ac:dyDescent="0.35">
      <c r="A181" s="12" t="s">
        <v>201</v>
      </c>
      <c r="B181" s="5">
        <v>81052016000000</v>
      </c>
      <c r="C181" s="8">
        <v>70507716000000</v>
      </c>
      <c r="D181" s="8">
        <v>72549052000000</v>
      </c>
      <c r="E181" s="8">
        <v>61981641000000</v>
      </c>
      <c r="F181" s="8">
        <v>54114391000000</v>
      </c>
      <c r="G181" s="8">
        <v>45104295000000</v>
      </c>
      <c r="H181" s="8">
        <v>40381684000000</v>
      </c>
      <c r="I181" s="8">
        <v>39541014000000</v>
      </c>
      <c r="J181" s="8">
        <v>34858609000000</v>
      </c>
      <c r="K181" s="8">
        <v>28070625000000</v>
      </c>
      <c r="L181" s="8">
        <v>31327414000000</v>
      </c>
      <c r="M181" s="8">
        <v>34219050000000</v>
      </c>
      <c r="N181" s="8">
        <v>28790268000000</v>
      </c>
      <c r="O181" s="8">
        <v>35374920000000</v>
      </c>
      <c r="P181" s="8">
        <v>40170974000000</v>
      </c>
      <c r="Q181" s="8">
        <v>48410698000000</v>
      </c>
      <c r="R181" s="8">
        <v>30818009000000</v>
      </c>
      <c r="S181" s="8">
        <v>33096040000000</v>
      </c>
      <c r="T181" s="8">
        <v>39020809000000</v>
      </c>
      <c r="U181" s="8">
        <v>36305267000000</v>
      </c>
      <c r="V181" s="8">
        <v>29365607000000</v>
      </c>
      <c r="W181" s="8">
        <v>20439339000000</v>
      </c>
    </row>
    <row r="182" spans="1:23" x14ac:dyDescent="0.35">
      <c r="A182" s="12" t="s">
        <v>202</v>
      </c>
      <c r="B182" s="5">
        <v>-73321000000</v>
      </c>
      <c r="C182" s="8">
        <v>65715000000</v>
      </c>
      <c r="D182" s="8">
        <v>-235057000000</v>
      </c>
      <c r="E182" s="8">
        <v>316182000000</v>
      </c>
      <c r="F182" s="8">
        <v>-149290000000</v>
      </c>
      <c r="G182" s="8">
        <v>12169000000</v>
      </c>
      <c r="H182" s="8">
        <v>-6053000000</v>
      </c>
      <c r="I182" s="8">
        <v>-69484000000</v>
      </c>
      <c r="J182" s="8">
        <v>-81934000000</v>
      </c>
      <c r="K182" s="8">
        <v>-28219000000</v>
      </c>
      <c r="L182" s="8">
        <v>20326000000</v>
      </c>
      <c r="M182" s="8">
        <v>-75324000000</v>
      </c>
      <c r="N182" s="8">
        <v>-32515000000</v>
      </c>
      <c r="O182" s="8">
        <v>-24605000000</v>
      </c>
      <c r="P182" s="8">
        <v>-94532000000</v>
      </c>
      <c r="Q182" s="8">
        <v>45733000000</v>
      </c>
      <c r="R182" s="8">
        <v>-37654000000</v>
      </c>
      <c r="S182" s="8">
        <v>36393000000</v>
      </c>
      <c r="T182" s="8">
        <v>-19786000000</v>
      </c>
      <c r="U182" s="8">
        <v>-41004000000</v>
      </c>
      <c r="V182" s="8">
        <v>35615000000</v>
      </c>
      <c r="W182" s="8">
        <v>933000000</v>
      </c>
    </row>
    <row r="183" spans="1:23" ht="22" x14ac:dyDescent="0.35">
      <c r="A183" s="12" t="s">
        <v>203</v>
      </c>
      <c r="B183" s="5">
        <v>94927505000000</v>
      </c>
      <c r="C183" s="8">
        <v>81052016000000</v>
      </c>
      <c r="D183" s="8">
        <v>70507716000000</v>
      </c>
      <c r="E183" s="8">
        <v>72549052000000</v>
      </c>
      <c r="F183" s="8">
        <v>61981641000000</v>
      </c>
      <c r="G183" s="8">
        <v>54114391000000</v>
      </c>
      <c r="H183" s="8">
        <v>45104295000000</v>
      </c>
      <c r="I183" s="8">
        <v>40381684000000</v>
      </c>
      <c r="J183" s="8">
        <v>39541014000000</v>
      </c>
      <c r="K183" s="8">
        <v>34858609000000</v>
      </c>
      <c r="L183" s="8">
        <v>28070625000000</v>
      </c>
      <c r="M183" s="8">
        <v>31327414000000</v>
      </c>
      <c r="N183" s="8">
        <v>34219050000000</v>
      </c>
      <c r="O183" s="8">
        <v>28790268000000</v>
      </c>
      <c r="P183" s="8">
        <v>35374920000000</v>
      </c>
      <c r="Q183" s="8">
        <v>40170974000000</v>
      </c>
      <c r="R183" s="8">
        <v>48410698000000</v>
      </c>
      <c r="S183" s="8">
        <v>30818009000000</v>
      </c>
      <c r="T183" s="8">
        <v>33096040000000</v>
      </c>
      <c r="U183" s="8">
        <v>39020809000000</v>
      </c>
      <c r="V183" s="8">
        <v>36305267000000</v>
      </c>
      <c r="W183" s="8">
        <v>29365607000000</v>
      </c>
    </row>
    <row r="184" spans="1:23" x14ac:dyDescent="0.35">
      <c r="A184" s="9" t="s">
        <v>204</v>
      </c>
      <c r="B184" s="5">
        <v>12446621000000</v>
      </c>
      <c r="C184" s="8">
        <v>12777415000000</v>
      </c>
      <c r="D184" s="8">
        <v>13909109000000</v>
      </c>
      <c r="E184" s="8">
        <v>13595995000000</v>
      </c>
      <c r="F184" s="8">
        <v>14546201000000</v>
      </c>
      <c r="G184" s="8">
        <v>13908062000000</v>
      </c>
      <c r="H184" s="8">
        <v>11513305000000</v>
      </c>
      <c r="I184" s="8">
        <v>10382252000000</v>
      </c>
      <c r="J184" s="8">
        <v>11382279000000</v>
      </c>
      <c r="K184" s="8">
        <v>9846742000000</v>
      </c>
      <c r="L184" s="8">
        <v>10023332000000</v>
      </c>
      <c r="M184" s="8">
        <v>8678843000000</v>
      </c>
      <c r="N184" s="8">
        <v>9976939000000</v>
      </c>
      <c r="O184" s="8">
        <v>9133100000000</v>
      </c>
      <c r="P184" s="8">
        <v>9155525000000</v>
      </c>
      <c r="Q184" s="8">
        <v>8961081000000</v>
      </c>
      <c r="R184" s="8">
        <v>8689611000000</v>
      </c>
      <c r="S184" s="8">
        <v>9349142000000</v>
      </c>
      <c r="T184" s="8">
        <v>8548844000000</v>
      </c>
      <c r="U184" s="8">
        <v>9176978000000</v>
      </c>
      <c r="V184" s="8">
        <v>8496037000000</v>
      </c>
      <c r="W184" s="8">
        <v>8201586000000</v>
      </c>
    </row>
    <row r="185" spans="1:23" x14ac:dyDescent="0.35">
      <c r="A185" s="9" t="s">
        <v>205</v>
      </c>
      <c r="B185" s="5">
        <v>-7855192000000</v>
      </c>
      <c r="C185" s="8">
        <v>-8172793000000</v>
      </c>
      <c r="D185" s="8">
        <v>-9863414000000</v>
      </c>
      <c r="E185" s="8">
        <v>-6637512000000</v>
      </c>
      <c r="F185" s="8">
        <v>-7110937000000</v>
      </c>
      <c r="G185" s="8">
        <v>-6019480000000</v>
      </c>
      <c r="H185" s="8">
        <v>-5231512000000</v>
      </c>
      <c r="I185" s="8">
        <v>-4198376000000</v>
      </c>
      <c r="J185" s="8">
        <v>-4423987000000</v>
      </c>
      <c r="K185" s="8">
        <v>-4789305000000</v>
      </c>
      <c r="L185" s="8">
        <v>-4229224000000</v>
      </c>
      <c r="M185" s="8">
        <v>-5219017000000</v>
      </c>
      <c r="N185" s="8">
        <v>-4535397000000</v>
      </c>
      <c r="O185" s="8">
        <v>-4778839000000</v>
      </c>
      <c r="P185" s="8">
        <v>-5773694000000</v>
      </c>
      <c r="Q185" s="8">
        <v>-5545071000000</v>
      </c>
      <c r="R185" s="8">
        <v>-4945320000000</v>
      </c>
      <c r="S185" s="8">
        <v>-5617529000000</v>
      </c>
      <c r="T185" s="8">
        <v>-5087293000000</v>
      </c>
      <c r="U185" s="8">
        <v>-5670438000000</v>
      </c>
      <c r="V185" s="8">
        <v>-4746089000000</v>
      </c>
      <c r="W185" s="8">
        <v>-4990244000000</v>
      </c>
    </row>
    <row r="186" spans="1:23" x14ac:dyDescent="0.35">
      <c r="A186" s="9" t="s">
        <v>206</v>
      </c>
      <c r="B186" s="5">
        <v>681011000000</v>
      </c>
      <c r="C186" s="8">
        <v>578776000000</v>
      </c>
      <c r="D186" s="8">
        <v>586734000000</v>
      </c>
      <c r="E186" s="8">
        <v>720005000000</v>
      </c>
      <c r="F186" s="8">
        <v>654253000000</v>
      </c>
      <c r="G186" s="8">
        <v>808874000000</v>
      </c>
      <c r="H186" s="8">
        <v>736921000000</v>
      </c>
      <c r="I186" s="8">
        <v>1031965000000</v>
      </c>
      <c r="J186" s="8">
        <v>1741451000000</v>
      </c>
      <c r="K186" s="8">
        <v>1637770000000</v>
      </c>
      <c r="L186" s="8">
        <v>1881156000000</v>
      </c>
      <c r="M186" s="8">
        <v>592119000000</v>
      </c>
      <c r="N186" s="8">
        <v>938604000000</v>
      </c>
      <c r="O186" s="8">
        <v>987694000000</v>
      </c>
      <c r="P186" s="8">
        <v>930624000000</v>
      </c>
      <c r="Q186" s="8">
        <v>1251191000000</v>
      </c>
      <c r="R186" s="8">
        <v>699810000000</v>
      </c>
      <c r="S186" s="8">
        <v>1149605000000</v>
      </c>
      <c r="T186" s="8">
        <v>433357000000</v>
      </c>
      <c r="U186" s="8">
        <v>749675000000</v>
      </c>
      <c r="V186" s="8">
        <v>744280000000</v>
      </c>
      <c r="W186" s="8">
        <v>979822000000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290807000000</v>
      </c>
      <c r="M187" s="8">
        <v>256039000000</v>
      </c>
      <c r="N187" s="8">
        <v>0</v>
      </c>
      <c r="O187" s="8">
        <v>226386000000</v>
      </c>
      <c r="P187" s="8">
        <v>259632000000</v>
      </c>
      <c r="Q187" s="8">
        <v>157573000000</v>
      </c>
      <c r="R187" s="8">
        <v>0</v>
      </c>
      <c r="S187" s="8">
        <v>228830000000</v>
      </c>
      <c r="T187" s="8">
        <v>190797000000</v>
      </c>
      <c r="U187" s="8">
        <v>222476000000</v>
      </c>
      <c r="V187" s="8">
        <v>0</v>
      </c>
      <c r="W187" s="8">
        <v>125077000000</v>
      </c>
    </row>
    <row r="188" spans="1:23" x14ac:dyDescent="0.35">
      <c r="A188" s="9" t="s">
        <v>208</v>
      </c>
      <c r="B188" s="5">
        <v>262053000000</v>
      </c>
      <c r="C188" s="8">
        <v>560246000000</v>
      </c>
      <c r="D188" s="8">
        <v>157814000000</v>
      </c>
      <c r="E188" s="8">
        <v>297346000000</v>
      </c>
      <c r="F188" s="8">
        <v>275539000000</v>
      </c>
      <c r="G188" s="8">
        <v>298905000000</v>
      </c>
      <c r="H188" s="8">
        <v>256232000000</v>
      </c>
      <c r="I188" s="8">
        <v>294275000000</v>
      </c>
      <c r="J188" s="8">
        <v>255109000000</v>
      </c>
      <c r="K188" s="8">
        <v>139093000000</v>
      </c>
      <c r="L188" s="8">
        <v>0</v>
      </c>
      <c r="M188" s="8">
        <v>0</v>
      </c>
      <c r="N188" s="8">
        <v>190267000000</v>
      </c>
      <c r="O188" s="8">
        <v>0</v>
      </c>
      <c r="P188" s="8">
        <v>0</v>
      </c>
      <c r="Q188" s="8">
        <v>0</v>
      </c>
      <c r="R188" s="8">
        <v>142939000000</v>
      </c>
      <c r="S188" s="8">
        <v>0</v>
      </c>
      <c r="T188" s="8">
        <v>0</v>
      </c>
      <c r="U188" s="8">
        <v>0</v>
      </c>
      <c r="V188" s="8">
        <v>109674000000</v>
      </c>
      <c r="W188" s="8">
        <v>0</v>
      </c>
    </row>
    <row r="189" spans="1:23" x14ac:dyDescent="0.35">
      <c r="A189" s="9" t="s">
        <v>209</v>
      </c>
      <c r="B189" s="5">
        <v>10893000000</v>
      </c>
      <c r="C189" s="8">
        <v>-13412000000</v>
      </c>
      <c r="D189" s="8">
        <v>169015000000</v>
      </c>
      <c r="E189" s="8">
        <v>12059000000</v>
      </c>
      <c r="F189" s="8">
        <v>39908000000</v>
      </c>
      <c r="G189" s="8">
        <v>22945000000</v>
      </c>
      <c r="H189" s="8">
        <v>12699000000</v>
      </c>
      <c r="I189" s="8">
        <v>-5921000000</v>
      </c>
      <c r="J189" s="8">
        <v>83042000000</v>
      </c>
      <c r="K189" s="8">
        <v>202378000000</v>
      </c>
      <c r="L189" s="8">
        <v>-160845000000</v>
      </c>
      <c r="M189" s="8">
        <v>-89262000000</v>
      </c>
      <c r="N189" s="8">
        <v>135962000000</v>
      </c>
      <c r="O189" s="8">
        <v>21892000000</v>
      </c>
      <c r="P189" s="8">
        <v>512624000000</v>
      </c>
      <c r="Q189" s="8">
        <v>304327000000</v>
      </c>
      <c r="R189" s="8">
        <v>61740000000</v>
      </c>
      <c r="S189" s="8">
        <v>206753000000</v>
      </c>
      <c r="T189" s="8">
        <v>229954000000</v>
      </c>
      <c r="U189" s="8">
        <v>40042000000</v>
      </c>
      <c r="V189" s="8">
        <v>299905000000</v>
      </c>
      <c r="W189" s="8">
        <v>243656000000</v>
      </c>
    </row>
    <row r="190" spans="1:23" ht="21.5" x14ac:dyDescent="0.35">
      <c r="A190" s="9" t="s">
        <v>210</v>
      </c>
      <c r="B190" s="5">
        <v>23429000000</v>
      </c>
      <c r="C190" s="8">
        <v>29435000000</v>
      </c>
      <c r="D190" s="8">
        <v>31642000000</v>
      </c>
      <c r="E190" s="8">
        <v>14118000000</v>
      </c>
      <c r="F190" s="8">
        <v>25091000000</v>
      </c>
      <c r="G190" s="8">
        <v>8829000000</v>
      </c>
      <c r="H190" s="8">
        <v>13047000000</v>
      </c>
      <c r="I190" s="8">
        <v>39256000000</v>
      </c>
      <c r="J190" s="8">
        <v>14173000000</v>
      </c>
      <c r="K190" s="8">
        <v>298113000000</v>
      </c>
      <c r="L190" s="8">
        <v>19678000000</v>
      </c>
      <c r="M190" s="8">
        <v>6790000000</v>
      </c>
      <c r="N190" s="8">
        <v>193762000000</v>
      </c>
      <c r="O190" s="8">
        <v>26143000000</v>
      </c>
      <c r="P190" s="8">
        <v>66366000000</v>
      </c>
      <c r="Q190" s="8">
        <v>28808000000</v>
      </c>
      <c r="R190" s="8">
        <v>11293000000</v>
      </c>
      <c r="S190" s="8">
        <v>13066000000</v>
      </c>
      <c r="T190" s="8">
        <v>93164000000</v>
      </c>
      <c r="U190" s="8">
        <v>37782000000</v>
      </c>
      <c r="V190" s="8">
        <v>60202000000</v>
      </c>
      <c r="W190" s="8">
        <v>60309000000</v>
      </c>
    </row>
    <row r="191" spans="1:23" x14ac:dyDescent="0.35">
      <c r="A191" s="9" t="s">
        <v>211</v>
      </c>
      <c r="B191" s="5">
        <v>-2450335000000</v>
      </c>
      <c r="C191" s="8">
        <v>-3941076000000</v>
      </c>
      <c r="D191" s="8">
        <v>-2929196000000</v>
      </c>
      <c r="E191" s="8">
        <v>-2479132000000</v>
      </c>
      <c r="F191" s="8">
        <v>-2197830000000</v>
      </c>
      <c r="G191" s="8">
        <v>-3953853000000</v>
      </c>
      <c r="H191" s="8">
        <v>-2713811000000</v>
      </c>
      <c r="I191" s="8">
        <v>-2269841000000</v>
      </c>
      <c r="J191" s="8">
        <v>-2088571000000</v>
      </c>
      <c r="K191" s="8">
        <v>-3458795000000</v>
      </c>
      <c r="L191" s="8">
        <v>-2416192000000</v>
      </c>
      <c r="M191" s="8">
        <v>-1725257000000</v>
      </c>
      <c r="N191" s="8">
        <v>-1786340000000</v>
      </c>
      <c r="O191" s="8">
        <v>-3091039000000</v>
      </c>
      <c r="P191" s="8">
        <v>-2322555000000</v>
      </c>
      <c r="Q191" s="8">
        <v>-1834384000000</v>
      </c>
      <c r="R191" s="8">
        <v>-1723463000000</v>
      </c>
      <c r="S191" s="8">
        <v>-2261318000000</v>
      </c>
      <c r="T191" s="8">
        <v>-2811975000000</v>
      </c>
      <c r="U191" s="8">
        <v>-1841238000000</v>
      </c>
      <c r="V191" s="8">
        <v>-1667353000000</v>
      </c>
      <c r="W191" s="8">
        <v>-2653379000000</v>
      </c>
    </row>
    <row r="192" spans="1:23" x14ac:dyDescent="0.35">
      <c r="A192" s="9" t="s">
        <v>212</v>
      </c>
      <c r="B192" s="5">
        <v>-532974000000</v>
      </c>
      <c r="C192" s="8">
        <v>-947181000000</v>
      </c>
      <c r="D192" s="8">
        <v>-149950000000</v>
      </c>
      <c r="E192" s="8">
        <v>-450800000000</v>
      </c>
      <c r="F192" s="8">
        <v>-130796000000</v>
      </c>
      <c r="G192" s="8">
        <v>-109229000000</v>
      </c>
      <c r="H192" s="8">
        <v>-788432000000</v>
      </c>
      <c r="I192" s="8">
        <v>-25773000000</v>
      </c>
      <c r="J192" s="8">
        <v>-597661000000</v>
      </c>
      <c r="K192" s="8">
        <v>-14330000000</v>
      </c>
      <c r="L192" s="8">
        <v>-671135000000</v>
      </c>
      <c r="M192" s="8">
        <v>-35025000000</v>
      </c>
      <c r="N192" s="8">
        <v>-205189000000</v>
      </c>
      <c r="O192" s="8">
        <v>-462941000000</v>
      </c>
      <c r="P192" s="8">
        <v>-256912000000</v>
      </c>
      <c r="Q192" s="8">
        <v>-204086000000</v>
      </c>
      <c r="R192" s="8">
        <v>-16167000000</v>
      </c>
      <c r="S192" s="8">
        <v>-224702000000</v>
      </c>
      <c r="T192" s="8">
        <v>-209614000000</v>
      </c>
      <c r="U192" s="8">
        <v>-129590000000</v>
      </c>
      <c r="V192" s="8">
        <v>-249975000000</v>
      </c>
      <c r="W192" s="8">
        <v>-42160000000</v>
      </c>
    </row>
    <row r="193" spans="1:23" ht="21.5" x14ac:dyDescent="0.35">
      <c r="A193" s="9" t="s">
        <v>213</v>
      </c>
      <c r="B193" s="5">
        <v>2585506000000</v>
      </c>
      <c r="C193" s="8">
        <v>871410000000</v>
      </c>
      <c r="D193" s="8">
        <v>1911754000000</v>
      </c>
      <c r="E193" s="8">
        <v>5072079000000</v>
      </c>
      <c r="F193" s="8">
        <v>6101429000000</v>
      </c>
      <c r="G193" s="8">
        <v>4965053000000</v>
      </c>
      <c r="H193" s="8">
        <v>3798449000000</v>
      </c>
      <c r="I193" s="8">
        <v>5247837000000</v>
      </c>
      <c r="J193" s="8">
        <v>6365835000000</v>
      </c>
      <c r="K193" s="8">
        <v>3861666000000</v>
      </c>
      <c r="L193" s="8">
        <v>4737577000000</v>
      </c>
      <c r="M193" s="8">
        <v>2465230000000</v>
      </c>
      <c r="N193" s="8">
        <v>4908608000000</v>
      </c>
      <c r="O193" s="8">
        <v>2062396000000</v>
      </c>
      <c r="P193" s="8">
        <v>2571610000000</v>
      </c>
      <c r="Q193" s="8">
        <v>3119439000000</v>
      </c>
      <c r="R193" s="8">
        <v>2920443000000</v>
      </c>
      <c r="S193" s="8">
        <v>2843847000000</v>
      </c>
      <c r="T193" s="8">
        <v>1387234000000</v>
      </c>
      <c r="U193" s="8">
        <v>2585687000000</v>
      </c>
      <c r="V193" s="8">
        <v>3046681000000</v>
      </c>
      <c r="W193" s="8">
        <v>1924667000000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36031000000</v>
      </c>
      <c r="C195" s="8">
        <v>-885000000</v>
      </c>
      <c r="D195" s="8">
        <v>80297000000</v>
      </c>
      <c r="E195" s="8">
        <v>25573000000</v>
      </c>
      <c r="F195" s="8">
        <v>35001000000</v>
      </c>
      <c r="G195" s="8">
        <v>-34136000000</v>
      </c>
      <c r="H195" s="8">
        <v>236418000000</v>
      </c>
      <c r="I195" s="8">
        <v>145207000000</v>
      </c>
      <c r="J195" s="8">
        <v>-85584000000</v>
      </c>
      <c r="K195" s="8">
        <v>53840000000</v>
      </c>
      <c r="L195" s="8">
        <v>196407000000</v>
      </c>
      <c r="M195" s="8">
        <v>-166623000000</v>
      </c>
      <c r="N195" s="8">
        <v>153261000000</v>
      </c>
      <c r="O195" s="8">
        <v>-104638000000</v>
      </c>
      <c r="P195" s="8">
        <v>-140959000000</v>
      </c>
      <c r="Q195" s="8">
        <v>-139490000000</v>
      </c>
      <c r="R195" s="8">
        <v>-153112000000</v>
      </c>
      <c r="S195" s="8">
        <v>114077000000</v>
      </c>
      <c r="T195" s="8">
        <v>6878000000</v>
      </c>
      <c r="U195" s="8">
        <v>-186466000000</v>
      </c>
      <c r="V195" s="8">
        <v>49087000000</v>
      </c>
      <c r="W195" s="8">
        <v>71110000000</v>
      </c>
    </row>
    <row r="196" spans="1:23" x14ac:dyDescent="0.35">
      <c r="A196" s="9" t="s">
        <v>216</v>
      </c>
      <c r="B196" s="5">
        <v>-9577540000000</v>
      </c>
      <c r="C196" s="8">
        <v>-1583759000000</v>
      </c>
      <c r="D196" s="8">
        <v>-160962000000</v>
      </c>
      <c r="E196" s="8">
        <v>-644631000000</v>
      </c>
      <c r="F196" s="8">
        <v>-6573238000000</v>
      </c>
      <c r="G196" s="8">
        <v>945271000000</v>
      </c>
      <c r="H196" s="8">
        <v>1405429000000</v>
      </c>
      <c r="I196" s="8">
        <v>-5489301000000</v>
      </c>
      <c r="J196" s="8">
        <v>140006000000</v>
      </c>
      <c r="K196" s="8">
        <v>-4483389000000</v>
      </c>
      <c r="L196" s="8">
        <v>2511537000000</v>
      </c>
      <c r="M196" s="8">
        <v>870179000000</v>
      </c>
      <c r="N196" s="8">
        <v>-2531092000000</v>
      </c>
      <c r="O196" s="8">
        <v>2453721000000</v>
      </c>
      <c r="P196" s="8">
        <v>6349288000000</v>
      </c>
      <c r="Q196" s="8">
        <v>-3392624000000</v>
      </c>
      <c r="R196" s="8">
        <v>-1391308000000</v>
      </c>
      <c r="S196" s="8">
        <v>-895293000000</v>
      </c>
      <c r="T196" s="8">
        <v>-4632087000000</v>
      </c>
      <c r="U196" s="8">
        <v>1527612000000</v>
      </c>
      <c r="V196" s="8">
        <v>-298290000000</v>
      </c>
      <c r="W196" s="8">
        <v>574790000000</v>
      </c>
    </row>
    <row r="197" spans="1:23" ht="21.5" x14ac:dyDescent="0.35">
      <c r="A197" s="9" t="s">
        <v>217</v>
      </c>
      <c r="B197" s="5">
        <v>-229640000000</v>
      </c>
      <c r="C197" s="8">
        <v>0</v>
      </c>
      <c r="D197" s="8">
        <v>-109858000000</v>
      </c>
      <c r="E197" s="8">
        <v>120875000000</v>
      </c>
      <c r="F197" s="8">
        <v>-43884000000</v>
      </c>
      <c r="G197" s="8">
        <v>32867000000</v>
      </c>
      <c r="H197" s="8">
        <v>-42174000000</v>
      </c>
      <c r="I197" s="8">
        <v>-67684000000</v>
      </c>
      <c r="J197" s="8">
        <v>0</v>
      </c>
      <c r="K197" s="8">
        <v>0</v>
      </c>
      <c r="L197" s="8">
        <v>49379000000</v>
      </c>
      <c r="M197" s="8">
        <v>-44937000000</v>
      </c>
      <c r="N197" s="8">
        <v>17908000000</v>
      </c>
      <c r="O197" s="8">
        <v>-2673000000</v>
      </c>
      <c r="P197" s="8">
        <v>-7924000000</v>
      </c>
      <c r="Q197" s="8">
        <v>22648000000</v>
      </c>
      <c r="R197" s="8">
        <v>-34401000000</v>
      </c>
      <c r="S197" s="8">
        <v>24465000000</v>
      </c>
      <c r="T197" s="8">
        <v>-10315000000</v>
      </c>
      <c r="U197" s="8">
        <v>-10948000000</v>
      </c>
      <c r="V197" s="8">
        <v>16603000000</v>
      </c>
      <c r="W197" s="8">
        <v>1505000000</v>
      </c>
    </row>
    <row r="198" spans="1:23" x14ac:dyDescent="0.35">
      <c r="A198" s="9" t="s">
        <v>218</v>
      </c>
      <c r="B198" s="5">
        <v>-16233189000000</v>
      </c>
      <c r="C198" s="8">
        <v>-17654802000000</v>
      </c>
      <c r="D198" s="8">
        <v>-10636527000000</v>
      </c>
      <c r="E198" s="8">
        <v>-11606567000000</v>
      </c>
      <c r="F198" s="8">
        <v>-11952912000000</v>
      </c>
      <c r="G198" s="8">
        <v>-9789515000000</v>
      </c>
      <c r="H198" s="8">
        <v>-17732690000000</v>
      </c>
      <c r="I198" s="8">
        <v>-6173654000000</v>
      </c>
      <c r="J198" s="8">
        <v>-1521033000000</v>
      </c>
      <c r="K198" s="8">
        <v>-25068097000000</v>
      </c>
      <c r="L198" s="8">
        <v>-31526680000000</v>
      </c>
      <c r="M198" s="8">
        <v>4688216000000</v>
      </c>
      <c r="N198" s="8">
        <v>-4152611000000</v>
      </c>
      <c r="O198" s="8">
        <v>-16706690000000</v>
      </c>
      <c r="P198" s="8">
        <v>-20046928000000</v>
      </c>
      <c r="Q198" s="8">
        <v>-9478940000000</v>
      </c>
      <c r="R198" s="8">
        <v>-4328994000000</v>
      </c>
      <c r="S198" s="8">
        <v>-10239492000000</v>
      </c>
      <c r="T198" s="8">
        <v>-5491726000000</v>
      </c>
      <c r="U198" s="8">
        <v>-11047011000000</v>
      </c>
      <c r="V198" s="8">
        <v>-8378576000000</v>
      </c>
      <c r="W198" s="8">
        <v>-14367277000000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0</v>
      </c>
      <c r="C200" s="8">
        <v>-17787000000</v>
      </c>
      <c r="D200" s="8">
        <v>-1726848000000</v>
      </c>
      <c r="E200" s="8">
        <v>-33675000000</v>
      </c>
      <c r="F200" s="8">
        <v>-74548000000</v>
      </c>
      <c r="G200" s="8">
        <v>0</v>
      </c>
      <c r="H200" s="8">
        <v>-7127000000</v>
      </c>
      <c r="I200" s="8">
        <v>-1685196000000</v>
      </c>
      <c r="J200" s="8">
        <v>-137104000000</v>
      </c>
      <c r="K200" s="8">
        <v>0</v>
      </c>
      <c r="L200" s="8">
        <v>-219106000000</v>
      </c>
      <c r="M200" s="8">
        <v>-38008000000</v>
      </c>
      <c r="N200" s="8">
        <v>0</v>
      </c>
      <c r="O200" s="8">
        <v>-21810000000</v>
      </c>
      <c r="P200" s="8">
        <v>-273803000000</v>
      </c>
      <c r="Q200" s="8">
        <v>-20589000000</v>
      </c>
      <c r="R200" s="8">
        <v>-28363000000</v>
      </c>
      <c r="S200" s="8">
        <v>0</v>
      </c>
      <c r="T200" s="8">
        <v>-42373000000</v>
      </c>
      <c r="U200" s="8">
        <v>-2000000</v>
      </c>
      <c r="V200" s="8">
        <v>-117752000000</v>
      </c>
      <c r="W200" s="8">
        <v>-7059000000</v>
      </c>
    </row>
    <row r="201" spans="1:23" x14ac:dyDescent="0.35">
      <c r="A201" s="9" t="s">
        <v>221</v>
      </c>
      <c r="B201" s="5">
        <v>14411913000000</v>
      </c>
      <c r="C201" s="8">
        <v>9010653000000</v>
      </c>
      <c r="D201" s="8">
        <v>-11622054000000</v>
      </c>
      <c r="E201" s="8">
        <v>-8125043000000</v>
      </c>
      <c r="F201" s="8">
        <v>-1294618000000</v>
      </c>
      <c r="G201" s="8">
        <v>10285388000000</v>
      </c>
      <c r="H201" s="8">
        <v>-9696391000000</v>
      </c>
      <c r="I201" s="8">
        <v>-986932000000</v>
      </c>
      <c r="J201" s="8">
        <v>958518000000</v>
      </c>
      <c r="K201" s="8">
        <v>3024084000000</v>
      </c>
      <c r="L201" s="8">
        <v>-5113793000000</v>
      </c>
      <c r="M201" s="8">
        <v>-636727000000</v>
      </c>
      <c r="N201" s="8">
        <v>2063499000000</v>
      </c>
      <c r="O201" s="8">
        <v>848392000000</v>
      </c>
      <c r="P201" s="8">
        <v>545341000000</v>
      </c>
      <c r="Q201" s="8">
        <v>-401485000000</v>
      </c>
      <c r="R201" s="8">
        <v>-931862000000</v>
      </c>
      <c r="S201" s="8">
        <v>931147000000</v>
      </c>
      <c r="T201" s="8">
        <v>2219026000000</v>
      </c>
      <c r="U201" s="8">
        <v>72798000000</v>
      </c>
      <c r="V201" s="8">
        <v>-294089000000</v>
      </c>
      <c r="W201" s="8">
        <v>2302946000000</v>
      </c>
    </row>
    <row r="202" spans="1:23" x14ac:dyDescent="0.35">
      <c r="A202" s="9" t="s">
        <v>222</v>
      </c>
      <c r="B202" s="5">
        <v>2816277000000</v>
      </c>
      <c r="C202" s="8">
        <v>-643000000</v>
      </c>
      <c r="D202" s="8">
        <v>-8360000000</v>
      </c>
      <c r="E202" s="8">
        <v>-1019000000</v>
      </c>
      <c r="F202" s="8">
        <v>-5255000000</v>
      </c>
      <c r="G202" s="8">
        <v>-9867247000000</v>
      </c>
      <c r="H202" s="8">
        <v>9849632000000</v>
      </c>
      <c r="I202" s="8">
        <v>-11418000000</v>
      </c>
      <c r="J202" s="8">
        <v>4396000000</v>
      </c>
      <c r="K202" s="8">
        <v>-464146000000</v>
      </c>
      <c r="L202" s="8">
        <v>433386000000</v>
      </c>
      <c r="M202" s="8">
        <v>-17553000000</v>
      </c>
      <c r="N202" s="8">
        <v>-17835000000</v>
      </c>
      <c r="O202" s="8">
        <v>-18781000000</v>
      </c>
      <c r="P202" s="8">
        <v>-19781000000</v>
      </c>
      <c r="Q202" s="8">
        <v>-24065000000</v>
      </c>
      <c r="R202" s="8">
        <v>-24997000000</v>
      </c>
      <c r="S202" s="8">
        <v>-29169000000</v>
      </c>
      <c r="T202" s="8">
        <v>-10609000000</v>
      </c>
      <c r="U202" s="8">
        <v>4420000000</v>
      </c>
      <c r="V202" s="8">
        <v>-2461000000</v>
      </c>
      <c r="W202" s="8">
        <v>-5042896000000</v>
      </c>
    </row>
    <row r="203" spans="1:23" x14ac:dyDescent="0.35">
      <c r="A203" s="9" t="s">
        <v>223</v>
      </c>
      <c r="B203" s="5">
        <v>11190013000000</v>
      </c>
      <c r="C203" s="8">
        <v>3089200000000</v>
      </c>
      <c r="D203" s="8">
        <v>7439320000000</v>
      </c>
      <c r="E203" s="8">
        <v>11743194000000</v>
      </c>
      <c r="F203" s="8">
        <v>-5555596000000</v>
      </c>
      <c r="G203" s="8">
        <v>-2763296000000</v>
      </c>
      <c r="H203" s="8">
        <v>11186104000000</v>
      </c>
      <c r="I203" s="8">
        <v>3632422000000</v>
      </c>
      <c r="J203" s="8">
        <v>-3401395000000</v>
      </c>
      <c r="K203" s="8">
        <v>1050344000000</v>
      </c>
      <c r="L203" s="8">
        <v>8218120000000</v>
      </c>
      <c r="M203" s="8">
        <v>-1644772000000</v>
      </c>
      <c r="N203" s="8">
        <v>-74727000000</v>
      </c>
      <c r="O203" s="8">
        <v>448451000000</v>
      </c>
      <c r="P203" s="8">
        <v>4478434000000</v>
      </c>
      <c r="Q203" s="8">
        <v>-562037000000</v>
      </c>
      <c r="R203" s="8">
        <v>123117000000</v>
      </c>
      <c r="S203" s="8">
        <v>289610000000</v>
      </c>
      <c r="T203" s="8">
        <v>-1375176000000</v>
      </c>
      <c r="U203" s="8">
        <v>-22432000000</v>
      </c>
      <c r="V203" s="8">
        <v>-201271000000</v>
      </c>
      <c r="W203" s="8">
        <v>-4085018000000</v>
      </c>
    </row>
    <row r="204" spans="1:23" x14ac:dyDescent="0.35">
      <c r="A204" s="9" t="s">
        <v>224</v>
      </c>
      <c r="B204" s="5">
        <v>15825936000000</v>
      </c>
      <c r="C204" s="8">
        <v>22614067000000</v>
      </c>
      <c r="D204" s="8">
        <v>2911192000000</v>
      </c>
      <c r="E204" s="8">
        <v>6249708000000</v>
      </c>
      <c r="F204" s="8">
        <v>22794028000000</v>
      </c>
      <c r="G204" s="8">
        <v>24048970000000</v>
      </c>
      <c r="H204" s="8">
        <v>-3149879000000</v>
      </c>
      <c r="I204" s="8">
        <v>1472538000000</v>
      </c>
      <c r="J204" s="8">
        <v>-1374080000000</v>
      </c>
      <c r="K204" s="8">
        <v>30405145000000</v>
      </c>
      <c r="L204" s="8">
        <v>8547274000000</v>
      </c>
      <c r="M204" s="8">
        <v>-15104265000000</v>
      </c>
      <c r="N204" s="8">
        <v>2806866000000</v>
      </c>
      <c r="O204" s="8">
        <v>3165048000000</v>
      </c>
      <c r="P204" s="8">
        <v>-982121000000</v>
      </c>
      <c r="Q204" s="8">
        <v>2717537000000</v>
      </c>
      <c r="R204" s="8">
        <v>20527379000000</v>
      </c>
      <c r="S204" s="8">
        <v>4864674000000</v>
      </c>
      <c r="T204" s="8">
        <v>1474404000000</v>
      </c>
      <c r="U204" s="8">
        <v>11127058000000</v>
      </c>
      <c r="V204" s="8">
        <v>11020042000000</v>
      </c>
      <c r="W204" s="8">
        <v>27833955000000</v>
      </c>
    </row>
    <row r="205" spans="1:23" ht="21.5" x14ac:dyDescent="0.35">
      <c r="A205" s="9" t="s">
        <v>225</v>
      </c>
      <c r="B205" s="5">
        <v>-91989000000</v>
      </c>
      <c r="C205" s="8">
        <v>91989000000</v>
      </c>
      <c r="D205" s="8">
        <v>-11872000000</v>
      </c>
      <c r="E205" s="8">
        <v>213189000000</v>
      </c>
      <c r="F205" s="8">
        <v>0</v>
      </c>
      <c r="G205" s="8">
        <v>0</v>
      </c>
      <c r="H205" s="8">
        <v>0</v>
      </c>
      <c r="I205" s="8">
        <v>-26316000000</v>
      </c>
      <c r="J205" s="8">
        <v>-64545000000</v>
      </c>
      <c r="K205" s="8">
        <v>-17142000000</v>
      </c>
      <c r="L205" s="8">
        <v>108003000000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-82380000000</v>
      </c>
      <c r="S205" s="8">
        <v>82380000000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-37331000000</v>
      </c>
      <c r="C206" s="8">
        <v>45774000000</v>
      </c>
      <c r="D206" s="8">
        <v>-27120000000</v>
      </c>
      <c r="E206" s="8">
        <v>121457000000</v>
      </c>
      <c r="F206" s="8">
        <v>-41937000000</v>
      </c>
      <c r="G206" s="8">
        <v>30910000000</v>
      </c>
      <c r="H206" s="8">
        <v>14127000000</v>
      </c>
      <c r="I206" s="8">
        <v>29997000000</v>
      </c>
      <c r="J206" s="8">
        <v>-64086000000</v>
      </c>
      <c r="K206" s="8">
        <v>-19141000000</v>
      </c>
      <c r="L206" s="8">
        <v>-26946000000</v>
      </c>
      <c r="M206" s="8">
        <v>65521000000</v>
      </c>
      <c r="N206" s="8">
        <v>-5196000000</v>
      </c>
      <c r="O206" s="8">
        <v>16116000000</v>
      </c>
      <c r="P206" s="8">
        <v>71365000000</v>
      </c>
      <c r="Q206" s="8">
        <v>214000000</v>
      </c>
      <c r="R206" s="8">
        <v>-3795000000</v>
      </c>
      <c r="S206" s="8">
        <v>78055000000</v>
      </c>
      <c r="T206" s="8">
        <v>-1005000000</v>
      </c>
      <c r="U206" s="8">
        <v>-1969000000</v>
      </c>
      <c r="V206" s="8">
        <v>-710000000</v>
      </c>
      <c r="W206" s="8">
        <v>-438000000</v>
      </c>
    </row>
    <row r="207" spans="1:23" x14ac:dyDescent="0.35">
      <c r="A207" s="9" t="s">
        <v>227</v>
      </c>
      <c r="B207" s="5">
        <v>5989996000000</v>
      </c>
      <c r="C207" s="8">
        <v>5140171000000</v>
      </c>
      <c r="D207" s="8">
        <v>1897061000000</v>
      </c>
      <c r="E207" s="8">
        <v>-1961492000000</v>
      </c>
      <c r="F207" s="8">
        <v>3212437000000</v>
      </c>
      <c r="G207" s="8">
        <v>61256000000</v>
      </c>
      <c r="H207" s="8">
        <v>-708687000000</v>
      </c>
      <c r="I207" s="8">
        <v>4018702000000</v>
      </c>
      <c r="J207" s="8">
        <v>1485101000000</v>
      </c>
      <c r="K207" s="8">
        <v>-66988000000</v>
      </c>
      <c r="L207" s="8">
        <v>4361009000000</v>
      </c>
      <c r="M207" s="8">
        <v>3035792000000</v>
      </c>
      <c r="N207" s="8">
        <v>839782000000</v>
      </c>
      <c r="O207" s="8">
        <v>1723056000000</v>
      </c>
      <c r="P207" s="8">
        <v>1664136000000</v>
      </c>
      <c r="Q207" s="8">
        <v>-1515000000</v>
      </c>
      <c r="R207" s="8">
        <v>-3878000000</v>
      </c>
      <c r="S207" s="8">
        <v>-4651000000</v>
      </c>
      <c r="T207" s="8">
        <v>-22043000000</v>
      </c>
      <c r="U207" s="8">
        <v>-45549000000</v>
      </c>
      <c r="V207" s="8">
        <v>1499863000000</v>
      </c>
      <c r="W207" s="8">
        <v>-8133000000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-12399266000000</v>
      </c>
      <c r="C209" s="8">
        <v>-8335003000000</v>
      </c>
      <c r="D209" s="8">
        <v>9403168000000</v>
      </c>
      <c r="E209" s="8">
        <v>8619581000000</v>
      </c>
      <c r="F209" s="8">
        <v>1721793000000</v>
      </c>
      <c r="G209" s="8">
        <v>-8614111000000</v>
      </c>
      <c r="H209" s="8">
        <v>9128268000000</v>
      </c>
      <c r="I209" s="8">
        <v>534803000000</v>
      </c>
      <c r="J209" s="8">
        <v>939239000000</v>
      </c>
      <c r="K209" s="8">
        <v>-915338000000</v>
      </c>
      <c r="L209" s="8">
        <v>4675915000000</v>
      </c>
      <c r="M209" s="8">
        <v>883071000000</v>
      </c>
      <c r="N209" s="8">
        <v>1637978000000</v>
      </c>
      <c r="O209" s="8">
        <v>-335061000000</v>
      </c>
      <c r="P209" s="8">
        <v>1431480000000</v>
      </c>
      <c r="Q209" s="8">
        <v>33983000000</v>
      </c>
      <c r="R209" s="8">
        <v>1177304000000</v>
      </c>
      <c r="S209" s="8">
        <v>-334506000000</v>
      </c>
      <c r="T209" s="8">
        <v>752458000000</v>
      </c>
      <c r="U209" s="8">
        <v>-1123189000000</v>
      </c>
      <c r="V209" s="8">
        <v>499591000000</v>
      </c>
      <c r="W209" s="8">
        <v>-72376000000</v>
      </c>
    </row>
    <row r="210" spans="1:23" ht="21.5" x14ac:dyDescent="0.35">
      <c r="A210" s="9" t="s">
        <v>230</v>
      </c>
      <c r="B210" s="5">
        <v>14286717000000</v>
      </c>
      <c r="C210" s="8">
        <v>13270385000000</v>
      </c>
      <c r="D210" s="8">
        <v>-660809000000</v>
      </c>
      <c r="E210" s="8">
        <v>9793229000000</v>
      </c>
      <c r="F210" s="8">
        <v>8322700000000</v>
      </c>
      <c r="G210" s="8">
        <v>9301410000000</v>
      </c>
      <c r="H210" s="8">
        <v>4281479000000</v>
      </c>
      <c r="I210" s="8">
        <v>641005000000</v>
      </c>
      <c r="J210" s="8">
        <v>3245268000000</v>
      </c>
      <c r="K210" s="8">
        <v>7360838000000</v>
      </c>
      <c r="L210" s="8">
        <v>-3047918000000</v>
      </c>
      <c r="M210" s="8">
        <v>-5644876000000</v>
      </c>
      <c r="N210" s="8">
        <v>5646441000000</v>
      </c>
      <c r="O210" s="8">
        <v>-6472473000000</v>
      </c>
      <c r="P210" s="8">
        <v>-4359862000000</v>
      </c>
      <c r="Q210" s="8">
        <v>-8126924000000</v>
      </c>
      <c r="R210" s="8">
        <v>17765153000000</v>
      </c>
      <c r="S210" s="8">
        <v>-2274856000000</v>
      </c>
      <c r="T210" s="8">
        <v>-5745334000000</v>
      </c>
      <c r="U210" s="8">
        <v>2880009000000</v>
      </c>
      <c r="V210" s="8">
        <v>6838718000000</v>
      </c>
      <c r="W210" s="8">
        <v>9125776000000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-164924000000</v>
      </c>
      <c r="C212" s="8">
        <v>-290413000000</v>
      </c>
      <c r="D212" s="8">
        <v>-592000000</v>
      </c>
      <c r="E212" s="8">
        <v>-8188000000</v>
      </c>
      <c r="F212" s="8">
        <v>-473000000</v>
      </c>
      <c r="G212" s="8">
        <v>-815000000</v>
      </c>
      <c r="H212" s="8">
        <v>-609000000</v>
      </c>
      <c r="I212" s="8">
        <v>-6830000000</v>
      </c>
      <c r="J212" s="8">
        <v>-5812000000</v>
      </c>
      <c r="K212" s="8">
        <v>-163000000</v>
      </c>
      <c r="L212" s="8">
        <v>-508000000</v>
      </c>
      <c r="M212" s="8">
        <v>-5866000000</v>
      </c>
      <c r="N212" s="8">
        <v>-21048000000</v>
      </c>
      <c r="O212" s="8">
        <v>-821000000</v>
      </c>
      <c r="P212" s="8">
        <v>-2500000000</v>
      </c>
      <c r="Q212" s="8">
        <v>-6101000000</v>
      </c>
      <c r="R212" s="8">
        <v>-44000000</v>
      </c>
      <c r="S212" s="8">
        <v>-8161000000</v>
      </c>
      <c r="T212" s="8">
        <v>-680000000</v>
      </c>
      <c r="U212" s="8">
        <v>-9782000000</v>
      </c>
      <c r="V212" s="8">
        <v>-15197000000</v>
      </c>
      <c r="W212" s="8">
        <v>-3702000000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14121793000000</v>
      </c>
      <c r="C214" s="8">
        <v>12979972000000</v>
      </c>
      <c r="D214" s="8">
        <v>-661401000000</v>
      </c>
      <c r="E214" s="8">
        <v>9785041000000</v>
      </c>
      <c r="F214" s="8">
        <v>8322227000000</v>
      </c>
      <c r="G214" s="8">
        <v>9300595000000</v>
      </c>
      <c r="H214" s="8">
        <v>4280870000000</v>
      </c>
      <c r="I214" s="8">
        <v>634175000000</v>
      </c>
      <c r="J214" s="8">
        <v>3239456000000</v>
      </c>
      <c r="K214" s="8">
        <v>7360675000000</v>
      </c>
      <c r="L214" s="8">
        <v>-3048426000000</v>
      </c>
      <c r="M214" s="8">
        <v>-5650742000000</v>
      </c>
      <c r="N214" s="8">
        <v>5625393000000</v>
      </c>
      <c r="O214" s="8">
        <v>-6473294000000</v>
      </c>
      <c r="P214" s="8">
        <v>-4362362000000</v>
      </c>
      <c r="Q214" s="8">
        <v>-8133025000000</v>
      </c>
      <c r="R214" s="8">
        <v>17765109000000</v>
      </c>
      <c r="S214" s="8">
        <v>-2283017000000</v>
      </c>
      <c r="T214" s="8">
        <v>-5746014000000</v>
      </c>
      <c r="U214" s="8">
        <v>2870227000000</v>
      </c>
      <c r="V214" s="8">
        <v>6823521000000</v>
      </c>
      <c r="W214" s="8">
        <v>9122074000000</v>
      </c>
    </row>
    <row r="215" spans="1:23" x14ac:dyDescent="0.35">
      <c r="A215" s="9" t="s">
        <v>235</v>
      </c>
      <c r="B215" s="5">
        <v>-210202000000</v>
      </c>
      <c r="C215" s="8">
        <v>-197563000000</v>
      </c>
      <c r="D215" s="8">
        <v>-1144798000000</v>
      </c>
      <c r="E215" s="8">
        <v>457373000000</v>
      </c>
      <c r="F215" s="8">
        <v>-303776000000</v>
      </c>
      <c r="G215" s="8">
        <v>-291498000000</v>
      </c>
      <c r="H215" s="8">
        <v>-458760000000</v>
      </c>
      <c r="I215" s="8">
        <v>-316411000000</v>
      </c>
      <c r="J215" s="8">
        <v>-251472000000</v>
      </c>
      <c r="K215" s="8">
        <v>-115887000000</v>
      </c>
      <c r="L215" s="8">
        <v>-233415000000</v>
      </c>
      <c r="M215" s="8">
        <v>-41843000000</v>
      </c>
      <c r="N215" s="8">
        <v>-224269000000</v>
      </c>
      <c r="O215" s="8">
        <v>-104334000000</v>
      </c>
      <c r="P215" s="8">
        <v>-383465000000</v>
      </c>
      <c r="Q215" s="8">
        <v>-229652000000</v>
      </c>
      <c r="R215" s="8">
        <v>-233001000000</v>
      </c>
      <c r="S215" s="8">
        <v>-135160000000</v>
      </c>
      <c r="T215" s="8">
        <v>-288749000000</v>
      </c>
      <c r="U215" s="8">
        <v>-187056000000</v>
      </c>
      <c r="V215" s="8">
        <v>-210847000000</v>
      </c>
      <c r="W215" s="8">
        <v>-199791000000</v>
      </c>
    </row>
    <row r="216" spans="1:23" x14ac:dyDescent="0.35">
      <c r="A216" s="9" t="s">
        <v>236</v>
      </c>
      <c r="B216" s="5">
        <v>633000000</v>
      </c>
      <c r="C216" s="8">
        <v>80000000</v>
      </c>
      <c r="D216" s="8">
        <v>2462000000</v>
      </c>
      <c r="E216" s="8">
        <v>4772000000</v>
      </c>
      <c r="F216" s="8">
        <v>1017000000</v>
      </c>
      <c r="G216" s="8">
        <v>1670000000</v>
      </c>
      <c r="H216" s="8">
        <v>1052179000000</v>
      </c>
      <c r="I216" s="8">
        <v>346000000</v>
      </c>
      <c r="J216" s="8">
        <v>1783169000000</v>
      </c>
      <c r="K216" s="8">
        <v>10327000000</v>
      </c>
      <c r="L216" s="8">
        <v>4734000000</v>
      </c>
      <c r="M216" s="8">
        <v>264858000000</v>
      </c>
      <c r="N216" s="8">
        <v>58619000000</v>
      </c>
      <c r="O216" s="8">
        <v>17533000000</v>
      </c>
      <c r="P216" s="8">
        <v>41422000000</v>
      </c>
      <c r="Q216" s="8">
        <v>67558000000</v>
      </c>
      <c r="R216" s="8">
        <v>97372000000</v>
      </c>
      <c r="S216" s="8">
        <v>102650000000</v>
      </c>
      <c r="T216" s="8">
        <v>85048000000</v>
      </c>
      <c r="U216" s="8">
        <v>71789000000</v>
      </c>
      <c r="V216" s="8">
        <v>290659000000</v>
      </c>
      <c r="W216" s="8">
        <v>706000000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372000000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37319000000</v>
      </c>
      <c r="M222" s="8">
        <v>138700000000</v>
      </c>
      <c r="N222" s="8">
        <v>0</v>
      </c>
      <c r="O222" s="8">
        <v>0</v>
      </c>
      <c r="P222" s="8">
        <v>0</v>
      </c>
      <c r="Q222" s="8">
        <v>7940000000</v>
      </c>
      <c r="R222" s="8">
        <v>0</v>
      </c>
      <c r="S222" s="8">
        <v>0</v>
      </c>
      <c r="T222" s="8">
        <v>21506000000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806000000</v>
      </c>
      <c r="E223" s="8">
        <v>10437000000</v>
      </c>
      <c r="F223" s="8">
        <v>-1000000</v>
      </c>
      <c r="G223" s="8">
        <v>11595000000</v>
      </c>
      <c r="H223" s="8">
        <v>6000000</v>
      </c>
      <c r="I223" s="8">
        <v>2549000000</v>
      </c>
      <c r="J223" s="8">
        <v>745000000</v>
      </c>
      <c r="K223" s="8">
        <v>9166000000</v>
      </c>
      <c r="L223" s="8">
        <v>-37320000000</v>
      </c>
      <c r="M223" s="8">
        <v>37766000000</v>
      </c>
      <c r="N223" s="8">
        <v>1591000000</v>
      </c>
      <c r="O223" s="8">
        <v>93000000</v>
      </c>
      <c r="P223" s="8">
        <v>2914000000</v>
      </c>
      <c r="Q223" s="8">
        <v>1734000000</v>
      </c>
      <c r="R223" s="8">
        <v>1177000000</v>
      </c>
      <c r="S223" s="8">
        <v>1117000000</v>
      </c>
      <c r="T223" s="8">
        <v>23375000000</v>
      </c>
      <c r="U223" s="8">
        <v>1591000000</v>
      </c>
      <c r="V223" s="8">
        <v>730000000</v>
      </c>
      <c r="W223" s="8">
        <v>2376000000</v>
      </c>
    </row>
    <row r="224" spans="1:23" x14ac:dyDescent="0.35">
      <c r="A224" s="12" t="s">
        <v>244</v>
      </c>
      <c r="B224" s="5">
        <v>-209197000000</v>
      </c>
      <c r="C224" s="8">
        <v>-197483000000</v>
      </c>
      <c r="D224" s="8">
        <v>-1141530000000</v>
      </c>
      <c r="E224" s="8">
        <v>472582000000</v>
      </c>
      <c r="F224" s="8">
        <v>-302760000000</v>
      </c>
      <c r="G224" s="8">
        <v>-278233000000</v>
      </c>
      <c r="H224" s="8">
        <v>593425000000</v>
      </c>
      <c r="I224" s="8">
        <v>-313516000000</v>
      </c>
      <c r="J224" s="8">
        <v>1532442000000</v>
      </c>
      <c r="K224" s="8">
        <v>-96394000000</v>
      </c>
      <c r="L224" s="8">
        <v>-228682000000</v>
      </c>
      <c r="M224" s="8">
        <v>399481000000</v>
      </c>
      <c r="N224" s="8">
        <v>-164059000000</v>
      </c>
      <c r="O224" s="8">
        <v>-86708000000</v>
      </c>
      <c r="P224" s="8">
        <v>-339129000000</v>
      </c>
      <c r="Q224" s="8">
        <v>-152420000000</v>
      </c>
      <c r="R224" s="8">
        <v>-134452000000</v>
      </c>
      <c r="S224" s="8">
        <v>-31393000000</v>
      </c>
      <c r="T224" s="8">
        <v>-158820000000</v>
      </c>
      <c r="U224" s="8">
        <v>-113676000000</v>
      </c>
      <c r="V224" s="8">
        <v>80542000000</v>
      </c>
      <c r="W224" s="8">
        <v>-196709000000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36215000000</v>
      </c>
      <c r="C227" s="8">
        <v>-2303904000000</v>
      </c>
      <c r="D227" s="8">
        <v>-3348000000</v>
      </c>
      <c r="E227" s="8">
        <v>-6372000000</v>
      </c>
      <c r="F227" s="8">
        <v>-2926000000</v>
      </c>
      <c r="G227" s="8">
        <v>-24432000000</v>
      </c>
      <c r="H227" s="8">
        <v>-145473000000</v>
      </c>
      <c r="I227" s="8">
        <v>589497000000</v>
      </c>
      <c r="J227" s="8">
        <v>-7559000000</v>
      </c>
      <c r="K227" s="8">
        <v>-448065000000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-1000000</v>
      </c>
      <c r="C228" s="8">
        <v>0</v>
      </c>
      <c r="D228" s="8">
        <v>0</v>
      </c>
      <c r="E228" s="8">
        <v>-22000000</v>
      </c>
      <c r="F228" s="8">
        <v>-1000000</v>
      </c>
      <c r="G228" s="8">
        <v>-3000000</v>
      </c>
      <c r="H228" s="8">
        <v>-158000000</v>
      </c>
      <c r="I228" s="8">
        <v>-2000000</v>
      </c>
      <c r="J228" s="8">
        <v>0</v>
      </c>
      <c r="K228" s="8">
        <v>-13000000</v>
      </c>
      <c r="L228" s="8">
        <v>-6000000</v>
      </c>
      <c r="M228" s="8">
        <v>-1000000</v>
      </c>
      <c r="N228" s="8">
        <v>-37000000</v>
      </c>
      <c r="O228" s="8">
        <v>-45000000</v>
      </c>
      <c r="P228" s="8">
        <v>-31000000</v>
      </c>
      <c r="Q228" s="8">
        <v>-12000000</v>
      </c>
      <c r="R228" s="8">
        <v>-314000000</v>
      </c>
      <c r="S228" s="8">
        <v>-14000000</v>
      </c>
      <c r="T228" s="8">
        <v>-149000000</v>
      </c>
      <c r="U228" s="8">
        <v>-5000000</v>
      </c>
      <c r="V228" s="8">
        <v>-18000000</v>
      </c>
      <c r="W228" s="8">
        <v>-30000000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-1000000</v>
      </c>
      <c r="M230" s="8">
        <v>2434950000000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36214000000</v>
      </c>
      <c r="C231" s="8">
        <v>-2303904000000</v>
      </c>
      <c r="D231" s="8">
        <v>-3348000000</v>
      </c>
      <c r="E231" s="8">
        <v>-6394000000</v>
      </c>
      <c r="F231" s="8">
        <v>-2927000000</v>
      </c>
      <c r="G231" s="8">
        <v>-24435000000</v>
      </c>
      <c r="H231" s="8">
        <v>-145631000000</v>
      </c>
      <c r="I231" s="8">
        <v>589495000000</v>
      </c>
      <c r="J231" s="8">
        <v>-7559000000</v>
      </c>
      <c r="K231" s="8">
        <v>-448078000000</v>
      </c>
      <c r="L231" s="8">
        <v>-7000000</v>
      </c>
      <c r="M231" s="8">
        <v>2434949000000</v>
      </c>
      <c r="N231" s="8">
        <v>-37000000</v>
      </c>
      <c r="O231" s="8">
        <v>-45000000</v>
      </c>
      <c r="P231" s="8">
        <v>-31000000</v>
      </c>
      <c r="Q231" s="8">
        <v>-12000000</v>
      </c>
      <c r="R231" s="8">
        <v>-314000000</v>
      </c>
      <c r="S231" s="8">
        <v>-14000000</v>
      </c>
      <c r="T231" s="8">
        <v>-149000000</v>
      </c>
      <c r="U231" s="8">
        <v>-5000000</v>
      </c>
      <c r="V231" s="8">
        <v>-18000000</v>
      </c>
      <c r="W231" s="8">
        <v>-30000000</v>
      </c>
    </row>
    <row r="232" spans="1:23" x14ac:dyDescent="0.35">
      <c r="A232" s="12" t="s">
        <v>252</v>
      </c>
      <c r="B232" s="5">
        <v>13948810000000</v>
      </c>
      <c r="C232" s="8">
        <v>10478585000000</v>
      </c>
      <c r="D232" s="8">
        <v>-1806279000000</v>
      </c>
      <c r="E232" s="8">
        <v>10251229000000</v>
      </c>
      <c r="F232" s="8">
        <v>8016540000000</v>
      </c>
      <c r="G232" s="8">
        <v>8997927000000</v>
      </c>
      <c r="H232" s="8">
        <v>4728664000000</v>
      </c>
      <c r="I232" s="8">
        <v>910154000000</v>
      </c>
      <c r="J232" s="8">
        <v>4764339000000</v>
      </c>
      <c r="K232" s="8">
        <v>6816203000000</v>
      </c>
      <c r="L232" s="8">
        <v>-3277115000000</v>
      </c>
      <c r="M232" s="8">
        <v>-2816312000000</v>
      </c>
      <c r="N232" s="8">
        <v>5461297000000</v>
      </c>
      <c r="O232" s="8">
        <v>-6560047000000</v>
      </c>
      <c r="P232" s="8">
        <v>-4701522000000</v>
      </c>
      <c r="Q232" s="8">
        <v>-8285457000000</v>
      </c>
      <c r="R232" s="8">
        <v>17630343000000</v>
      </c>
      <c r="S232" s="8">
        <v>-2314424000000</v>
      </c>
      <c r="T232" s="8">
        <v>-5904983000000</v>
      </c>
      <c r="U232" s="8">
        <v>2756546000000</v>
      </c>
      <c r="V232" s="8">
        <v>6904045000000</v>
      </c>
      <c r="W232" s="8">
        <v>8925335000000</v>
      </c>
    </row>
    <row r="233" spans="1:23" ht="22" x14ac:dyDescent="0.35">
      <c r="A233" s="12" t="s">
        <v>253</v>
      </c>
      <c r="B233" s="5">
        <v>81052016000000</v>
      </c>
      <c r="C233" s="8">
        <v>70507716000000</v>
      </c>
      <c r="D233" s="8">
        <v>72549052000000</v>
      </c>
      <c r="E233" s="8">
        <v>61981641000000</v>
      </c>
      <c r="F233" s="8">
        <v>54114391000000</v>
      </c>
      <c r="G233" s="8">
        <v>45104295000000</v>
      </c>
      <c r="H233" s="8">
        <v>40381684000000</v>
      </c>
      <c r="I233" s="8">
        <v>39541014000000</v>
      </c>
      <c r="J233" s="8">
        <v>34858609000000</v>
      </c>
      <c r="K233" s="8">
        <v>28070625000000</v>
      </c>
      <c r="L233" s="8">
        <v>31327414000000</v>
      </c>
      <c r="M233" s="8">
        <v>34219050000000</v>
      </c>
      <c r="N233" s="8">
        <v>28790268000000</v>
      </c>
      <c r="O233" s="8">
        <v>35374920000000</v>
      </c>
      <c r="P233" s="8">
        <v>40170974000000</v>
      </c>
      <c r="Q233" s="8">
        <v>48410698000000</v>
      </c>
      <c r="R233" s="8">
        <v>30818009000000</v>
      </c>
      <c r="S233" s="8">
        <v>33096040000000</v>
      </c>
      <c r="T233" s="8">
        <v>39020809000000</v>
      </c>
      <c r="U233" s="8">
        <v>36305267000000</v>
      </c>
      <c r="V233" s="8">
        <v>29365607000000</v>
      </c>
      <c r="W233" s="8">
        <v>20439339000000</v>
      </c>
    </row>
    <row r="234" spans="1:23" x14ac:dyDescent="0.35">
      <c r="A234" s="12" t="s">
        <v>254</v>
      </c>
      <c r="B234" s="5">
        <v>-73321000000</v>
      </c>
      <c r="C234" s="8">
        <v>65715000000</v>
      </c>
      <c r="D234" s="8">
        <v>-235057000000</v>
      </c>
      <c r="E234" s="8">
        <v>316182000000</v>
      </c>
      <c r="F234" s="8">
        <v>-149290000000</v>
      </c>
      <c r="G234" s="8">
        <v>12169000000</v>
      </c>
      <c r="H234" s="8">
        <v>-6053000000</v>
      </c>
      <c r="I234" s="8">
        <v>-69484000000</v>
      </c>
      <c r="J234" s="8">
        <v>-81934000000</v>
      </c>
      <c r="K234" s="8">
        <v>-28219000000</v>
      </c>
      <c r="L234" s="8">
        <v>20326000000</v>
      </c>
      <c r="M234" s="8">
        <v>-75324000000</v>
      </c>
      <c r="N234" s="8">
        <v>-32515000000</v>
      </c>
      <c r="O234" s="8">
        <v>-24605000000</v>
      </c>
      <c r="P234" s="8">
        <v>-94532000000</v>
      </c>
      <c r="Q234" s="8">
        <v>45733000000</v>
      </c>
      <c r="R234" s="8">
        <v>-37654000000</v>
      </c>
      <c r="S234" s="8">
        <v>36393000000</v>
      </c>
      <c r="T234" s="8">
        <v>-19786000000</v>
      </c>
      <c r="U234" s="8">
        <v>-41004000000</v>
      </c>
      <c r="V234" s="8">
        <v>35615000000</v>
      </c>
      <c r="W234" s="8">
        <v>933000000</v>
      </c>
    </row>
    <row r="235" spans="1:23" ht="22" x14ac:dyDescent="0.35">
      <c r="A235" s="12" t="s">
        <v>255</v>
      </c>
      <c r="B235" s="5">
        <v>94927505000000</v>
      </c>
      <c r="C235" s="8">
        <v>81052016000000</v>
      </c>
      <c r="D235" s="8">
        <v>70507716000000</v>
      </c>
      <c r="E235" s="8">
        <v>72549052000000</v>
      </c>
      <c r="F235" s="8">
        <v>61981641000000</v>
      </c>
      <c r="G235" s="8">
        <v>54114391000000</v>
      </c>
      <c r="H235" s="8">
        <v>45104295000000</v>
      </c>
      <c r="I235" s="8">
        <v>40381684000000</v>
      </c>
      <c r="J235" s="8">
        <v>39541014000000</v>
      </c>
      <c r="K235" s="8">
        <v>34858609000000</v>
      </c>
      <c r="L235" s="8">
        <v>28070625000000</v>
      </c>
      <c r="M235" s="8">
        <v>31327414000000</v>
      </c>
      <c r="N235" s="8">
        <v>34219050000000</v>
      </c>
      <c r="O235" s="8">
        <v>28790268000000</v>
      </c>
      <c r="P235" s="8">
        <v>35374920000000</v>
      </c>
      <c r="Q235" s="8">
        <v>40170974000000</v>
      </c>
      <c r="R235" s="8">
        <v>48410698000000</v>
      </c>
      <c r="S235" s="8">
        <v>30818009000000</v>
      </c>
      <c r="T235" s="8">
        <v>33096040000000</v>
      </c>
      <c r="U235" s="8">
        <v>39020809000000</v>
      </c>
      <c r="V235" s="8">
        <v>36305267000000</v>
      </c>
      <c r="W235" s="8">
        <v>29365607000000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516634843000000</v>
      </c>
      <c r="C237" s="8">
        <v>500408346000000</v>
      </c>
      <c r="D237" s="8">
        <v>482731122000000</v>
      </c>
      <c r="E237" s="8">
        <v>472073361000000</v>
      </c>
      <c r="F237" s="8">
        <v>460470628000000</v>
      </c>
      <c r="G237" s="8">
        <v>448469026000000</v>
      </c>
      <c r="H237" s="8">
        <v>438627777000000</v>
      </c>
      <c r="I237" s="8">
        <v>420748053000000</v>
      </c>
      <c r="J237" s="8">
        <v>414561633000000</v>
      </c>
      <c r="K237" s="8">
        <v>413027822000000</v>
      </c>
      <c r="L237" s="8">
        <v>387929596000000</v>
      </c>
      <c r="M237" s="8">
        <v>356440303000000</v>
      </c>
      <c r="N237" s="8">
        <v>361109293000000</v>
      </c>
      <c r="O237" s="8">
        <v>356974593000000</v>
      </c>
      <c r="P237" s="8">
        <v>340268127000000</v>
      </c>
      <c r="Q237" s="8">
        <v>320214546000000</v>
      </c>
      <c r="R237" s="8">
        <v>310694975000000</v>
      </c>
      <c r="S237" s="8">
        <v>306298730000000</v>
      </c>
      <c r="T237" s="8">
        <v>296029774000000</v>
      </c>
      <c r="U237" s="8">
        <v>290476749000000</v>
      </c>
      <c r="V237" s="8">
        <v>279420154000000</v>
      </c>
      <c r="W237" s="8">
        <v>271020322000000</v>
      </c>
    </row>
    <row r="238" spans="1:23" x14ac:dyDescent="0.35">
      <c r="A238" s="9" t="s">
        <v>258</v>
      </c>
      <c r="B238" s="5">
        <v>504718258000000</v>
      </c>
      <c r="C238" s="8">
        <v>488782492000000</v>
      </c>
      <c r="D238" s="8">
        <v>471378083000000</v>
      </c>
      <c r="E238" s="8">
        <v>460873277000000</v>
      </c>
      <c r="F238" s="8">
        <v>450077133000000</v>
      </c>
      <c r="G238" s="8">
        <v>437989578000000</v>
      </c>
      <c r="H238" s="8">
        <v>428497075000000</v>
      </c>
      <c r="I238" s="8">
        <v>411271735000000</v>
      </c>
      <c r="J238" s="8">
        <v>405537793000000</v>
      </c>
      <c r="K238" s="8">
        <v>403942786000000</v>
      </c>
      <c r="L238" s="8">
        <v>378905823000000</v>
      </c>
      <c r="M238" s="8">
        <v>347410696000000</v>
      </c>
      <c r="N238" s="8">
        <v>352134873000000</v>
      </c>
      <c r="O238" s="8">
        <v>347976116000000</v>
      </c>
      <c r="P238" s="8">
        <v>331421683000000</v>
      </c>
      <c r="Q238" s="8">
        <v>311588517000000</v>
      </c>
      <c r="R238" s="8">
        <v>302295563000000</v>
      </c>
      <c r="S238" s="8">
        <v>297940084000000</v>
      </c>
      <c r="T238" s="8">
        <v>288105300000000</v>
      </c>
      <c r="U238" s="8">
        <v>282929773000000</v>
      </c>
      <c r="V238" s="8">
        <v>271985973000000</v>
      </c>
      <c r="W238" s="8">
        <v>263667548000000</v>
      </c>
    </row>
    <row r="239" spans="1:23" x14ac:dyDescent="0.35">
      <c r="A239" s="9" t="s">
        <v>259</v>
      </c>
      <c r="B239" s="5">
        <v>3078000000</v>
      </c>
      <c r="C239" s="8">
        <v>0</v>
      </c>
      <c r="D239" s="8">
        <v>62537000000</v>
      </c>
      <c r="E239" s="8">
        <v>8634000000</v>
      </c>
      <c r="F239" s="8">
        <v>11361000000</v>
      </c>
      <c r="G239" s="8">
        <v>14517000000</v>
      </c>
      <c r="H239" s="8">
        <v>11051000000</v>
      </c>
      <c r="I239" s="8">
        <v>42396000000</v>
      </c>
      <c r="J239" s="8">
        <v>45471000000</v>
      </c>
      <c r="K239" s="8">
        <v>97195000000</v>
      </c>
      <c r="L239" s="8">
        <v>144647000000</v>
      </c>
      <c r="M239" s="8">
        <v>82734000000</v>
      </c>
      <c r="N239" s="8">
        <v>55492000000</v>
      </c>
      <c r="O239" s="8">
        <v>142334000000</v>
      </c>
      <c r="P239" s="8">
        <v>127668000000</v>
      </c>
      <c r="Q239" s="8">
        <v>45035000000</v>
      </c>
      <c r="R239" s="8">
        <v>49244000000</v>
      </c>
      <c r="S239" s="8">
        <v>88747000000</v>
      </c>
      <c r="T239" s="8">
        <v>157317000000</v>
      </c>
      <c r="U239" s="8">
        <v>76242000000</v>
      </c>
      <c r="V239" s="8">
        <v>108567000000</v>
      </c>
      <c r="W239" s="8">
        <v>117555000000</v>
      </c>
    </row>
    <row r="240" spans="1:23" x14ac:dyDescent="0.35">
      <c r="A240" s="9" t="s">
        <v>260</v>
      </c>
      <c r="B240" s="5">
        <v>4920420000000</v>
      </c>
      <c r="C240" s="8">
        <v>4672268000000</v>
      </c>
      <c r="D240" s="8">
        <v>4638329000000</v>
      </c>
      <c r="E240" s="8">
        <v>4434232000000</v>
      </c>
      <c r="F240" s="8">
        <v>4236402000000</v>
      </c>
      <c r="G240" s="8">
        <v>3989977000000</v>
      </c>
      <c r="H240" s="8">
        <v>3980796000000</v>
      </c>
      <c r="I240" s="8">
        <v>3567879000000</v>
      </c>
      <c r="J240" s="8">
        <v>3503281000000</v>
      </c>
      <c r="K240" s="8">
        <v>3282241000000</v>
      </c>
      <c r="L240" s="8">
        <v>3211055000000</v>
      </c>
      <c r="M240" s="8">
        <v>3009291000000</v>
      </c>
      <c r="N240" s="8">
        <v>3026447000000</v>
      </c>
      <c r="O240" s="8">
        <v>2740440000000</v>
      </c>
      <c r="P240" s="8">
        <v>2591097000000</v>
      </c>
      <c r="Q240" s="8">
        <v>2244218000000</v>
      </c>
      <c r="R240" s="8">
        <v>2110535000000</v>
      </c>
      <c r="S240" s="8">
        <v>2041381000000</v>
      </c>
      <c r="T240" s="8">
        <v>1919023000000</v>
      </c>
      <c r="U240" s="8">
        <v>1830687000000</v>
      </c>
      <c r="V240" s="8">
        <v>1760896000000</v>
      </c>
      <c r="W240" s="8">
        <v>1686886000000</v>
      </c>
    </row>
    <row r="241" spans="1:23" x14ac:dyDescent="0.35">
      <c r="A241" s="9" t="s">
        <v>261</v>
      </c>
      <c r="B241" s="5">
        <v>3060000000</v>
      </c>
      <c r="C241" s="8">
        <v>3060000000</v>
      </c>
      <c r="D241" s="8">
        <v>3060000000</v>
      </c>
      <c r="E241" s="8">
        <v>2700000000</v>
      </c>
      <c r="F241" s="8">
        <v>1114000000</v>
      </c>
      <c r="G241" s="8">
        <v>414000000</v>
      </c>
      <c r="H241" s="8">
        <v>134000000</v>
      </c>
      <c r="I241" s="8">
        <v>259000000</v>
      </c>
      <c r="J241" s="8">
        <v>0</v>
      </c>
      <c r="K241" s="8">
        <v>858000000</v>
      </c>
      <c r="L241" s="8">
        <v>1642000000</v>
      </c>
      <c r="M241" s="8">
        <v>1642000000</v>
      </c>
      <c r="N241" s="8">
        <v>0</v>
      </c>
      <c r="O241" s="8">
        <v>2323000000</v>
      </c>
      <c r="P241" s="8">
        <v>1248000000</v>
      </c>
      <c r="Q241" s="8">
        <v>1327000000</v>
      </c>
      <c r="R241" s="8">
        <v>0</v>
      </c>
      <c r="S241" s="8">
        <v>4370000000</v>
      </c>
      <c r="T241" s="8">
        <v>3357000000</v>
      </c>
      <c r="U241" s="8">
        <v>5799000000</v>
      </c>
      <c r="V241" s="8">
        <v>0</v>
      </c>
      <c r="W241" s="8">
        <v>3974000000</v>
      </c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241000000</v>
      </c>
      <c r="V242" s="8">
        <v>241000000</v>
      </c>
      <c r="W242" s="8">
        <v>483000000</v>
      </c>
    </row>
    <row r="243" spans="1:23" x14ac:dyDescent="0.35">
      <c r="A243" s="9" t="s">
        <v>263</v>
      </c>
      <c r="B243" s="5">
        <v>6578027000000</v>
      </c>
      <c r="C243" s="8">
        <v>6538526000000</v>
      </c>
      <c r="D243" s="8">
        <v>6237113000000</v>
      </c>
      <c r="E243" s="8">
        <v>6342518000000</v>
      </c>
      <c r="F243" s="8">
        <v>5732618000000</v>
      </c>
      <c r="G243" s="8">
        <v>6062540000000</v>
      </c>
      <c r="H243" s="8">
        <v>6138721000000</v>
      </c>
      <c r="I243" s="8">
        <v>5865784000000</v>
      </c>
      <c r="J243" s="8">
        <v>5474309000000</v>
      </c>
      <c r="K243" s="8">
        <v>5704742000000</v>
      </c>
      <c r="L243" s="8">
        <v>5666429000000</v>
      </c>
      <c r="M243" s="8">
        <v>5935940000000</v>
      </c>
      <c r="N243" s="8">
        <v>5890236000000</v>
      </c>
      <c r="O243" s="8">
        <v>6113380000000</v>
      </c>
      <c r="P243" s="8">
        <v>6126431000000</v>
      </c>
      <c r="Q243" s="8">
        <v>6335449000000</v>
      </c>
      <c r="R243" s="8">
        <v>6237728000000</v>
      </c>
      <c r="S243" s="8">
        <v>6224148000000</v>
      </c>
      <c r="T243" s="8">
        <v>5844777000000</v>
      </c>
      <c r="U243" s="8">
        <v>5634007000000</v>
      </c>
      <c r="V243" s="8">
        <v>5560849000000</v>
      </c>
      <c r="W243" s="8">
        <v>5543876000000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412000000000</v>
      </c>
      <c r="C245" s="8">
        <v>412000000000</v>
      </c>
      <c r="D245" s="8">
        <v>412000000000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412000000000</v>
      </c>
      <c r="F246" s="8">
        <v>412000000000</v>
      </c>
      <c r="G246" s="8">
        <v>412000000000</v>
      </c>
      <c r="H246" s="8">
        <v>0</v>
      </c>
      <c r="I246" s="8">
        <v>0</v>
      </c>
      <c r="J246" s="8">
        <v>779000000</v>
      </c>
      <c r="K246" s="8">
        <v>0</v>
      </c>
      <c r="L246" s="8">
        <v>0</v>
      </c>
      <c r="M246" s="8">
        <v>0</v>
      </c>
      <c r="N246" s="8">
        <v>2245000000</v>
      </c>
      <c r="O246" s="8">
        <v>0</v>
      </c>
      <c r="P246" s="8">
        <v>0</v>
      </c>
      <c r="Q246" s="8">
        <v>0</v>
      </c>
      <c r="R246" s="8">
        <v>1905000000</v>
      </c>
      <c r="S246" s="8">
        <v>0</v>
      </c>
      <c r="T246" s="8">
        <v>0</v>
      </c>
      <c r="U246" s="8">
        <v>0</v>
      </c>
      <c r="V246" s="8">
        <v>3628000000</v>
      </c>
      <c r="W246" s="8">
        <v>0</v>
      </c>
    </row>
    <row r="247" spans="1:23" x14ac:dyDescent="0.35">
      <c r="A247" s="11" t="s">
        <v>267</v>
      </c>
      <c r="B247" s="5">
        <v>0</v>
      </c>
      <c r="C247" s="8">
        <v>0</v>
      </c>
      <c r="D247" s="8">
        <v>0</v>
      </c>
      <c r="E247" s="8">
        <v>0</v>
      </c>
      <c r="F247" s="8">
        <v>460470628000000</v>
      </c>
      <c r="G247" s="8">
        <v>0</v>
      </c>
      <c r="H247" s="8">
        <v>0</v>
      </c>
      <c r="I247" s="8">
        <v>0</v>
      </c>
      <c r="J247" s="8">
        <v>414561633000000</v>
      </c>
      <c r="K247" s="8">
        <v>0</v>
      </c>
      <c r="L247" s="8">
        <v>0</v>
      </c>
      <c r="M247" s="8">
        <v>0</v>
      </c>
      <c r="N247" s="8">
        <v>361109293000000</v>
      </c>
      <c r="O247" s="8">
        <v>0</v>
      </c>
      <c r="P247" s="8">
        <v>0</v>
      </c>
      <c r="Q247" s="8">
        <v>0</v>
      </c>
      <c r="R247" s="8">
        <v>310694975000000</v>
      </c>
      <c r="S247" s="8">
        <v>0</v>
      </c>
      <c r="T247" s="8">
        <v>0</v>
      </c>
      <c r="U247" s="8">
        <v>0</v>
      </c>
      <c r="V247" s="8">
        <v>279420154000000</v>
      </c>
      <c r="W247" s="8">
        <v>0</v>
      </c>
    </row>
    <row r="248" spans="1:23" x14ac:dyDescent="0.35">
      <c r="A248" s="9" t="s">
        <v>268</v>
      </c>
      <c r="B248" s="5">
        <v>0</v>
      </c>
      <c r="C248" s="8">
        <v>0</v>
      </c>
      <c r="D248" s="8">
        <v>0</v>
      </c>
      <c r="E248" s="8">
        <v>0</v>
      </c>
      <c r="F248" s="8">
        <v>48346125000000</v>
      </c>
      <c r="G248" s="8">
        <v>0</v>
      </c>
      <c r="H248" s="8">
        <v>0</v>
      </c>
      <c r="I248" s="8">
        <v>0</v>
      </c>
      <c r="J248" s="8">
        <v>43951681000000</v>
      </c>
      <c r="K248" s="8">
        <v>0</v>
      </c>
      <c r="L248" s="8">
        <v>0</v>
      </c>
      <c r="M248" s="8">
        <v>0</v>
      </c>
      <c r="N248" s="8">
        <v>33180661000000</v>
      </c>
      <c r="O248" s="8">
        <v>0</v>
      </c>
      <c r="P248" s="8">
        <v>0</v>
      </c>
      <c r="Q248" s="8">
        <v>0</v>
      </c>
      <c r="R248" s="8">
        <v>30149079000000</v>
      </c>
      <c r="S248" s="8">
        <v>0</v>
      </c>
      <c r="T248" s="8">
        <v>0</v>
      </c>
      <c r="U248" s="8">
        <v>0</v>
      </c>
      <c r="V248" s="8">
        <v>28057918000000</v>
      </c>
      <c r="W248" s="8">
        <v>0</v>
      </c>
    </row>
    <row r="249" spans="1:23" x14ac:dyDescent="0.35">
      <c r="A249" s="9" t="s">
        <v>269</v>
      </c>
      <c r="B249" s="5">
        <v>0</v>
      </c>
      <c r="C249" s="8">
        <v>0</v>
      </c>
      <c r="D249" s="8">
        <v>0</v>
      </c>
      <c r="E249" s="8">
        <v>0</v>
      </c>
      <c r="F249" s="8">
        <v>39655114000000</v>
      </c>
      <c r="G249" s="8">
        <v>0</v>
      </c>
      <c r="H249" s="8">
        <v>0</v>
      </c>
      <c r="I249" s="8">
        <v>0</v>
      </c>
      <c r="J249" s="8">
        <v>39169998000000</v>
      </c>
      <c r="K249" s="8">
        <v>0</v>
      </c>
      <c r="L249" s="8">
        <v>0</v>
      </c>
      <c r="M249" s="8">
        <v>0</v>
      </c>
      <c r="N249" s="8">
        <v>38367663000000</v>
      </c>
      <c r="O249" s="8">
        <v>0</v>
      </c>
      <c r="P249" s="8">
        <v>0</v>
      </c>
      <c r="Q249" s="8">
        <v>0</v>
      </c>
      <c r="R249" s="8">
        <v>35591828000000</v>
      </c>
      <c r="S249" s="8">
        <v>0</v>
      </c>
      <c r="T249" s="8">
        <v>0</v>
      </c>
      <c r="U249" s="8">
        <v>0</v>
      </c>
      <c r="V249" s="8">
        <v>32313244000000</v>
      </c>
      <c r="W249" s="8">
        <v>0</v>
      </c>
    </row>
    <row r="250" spans="1:23" x14ac:dyDescent="0.35">
      <c r="A250" s="9" t="s">
        <v>270</v>
      </c>
      <c r="B250" s="5">
        <v>0</v>
      </c>
      <c r="C250" s="8">
        <v>0</v>
      </c>
      <c r="D250" s="8">
        <v>0</v>
      </c>
      <c r="E250" s="8">
        <v>0</v>
      </c>
      <c r="F250" s="8">
        <v>29491479000000</v>
      </c>
      <c r="G250" s="8">
        <v>0</v>
      </c>
      <c r="H250" s="8">
        <v>0</v>
      </c>
      <c r="I250" s="8">
        <v>0</v>
      </c>
      <c r="J250" s="8">
        <v>27061680000000</v>
      </c>
      <c r="K250" s="8">
        <v>0</v>
      </c>
      <c r="L250" s="8">
        <v>0</v>
      </c>
      <c r="M250" s="8">
        <v>0</v>
      </c>
      <c r="N250" s="8">
        <v>21965007000000</v>
      </c>
      <c r="O250" s="8">
        <v>0</v>
      </c>
      <c r="P250" s="8">
        <v>0</v>
      </c>
      <c r="Q250" s="8">
        <v>0</v>
      </c>
      <c r="R250" s="8">
        <v>20014219000000</v>
      </c>
      <c r="S250" s="8">
        <v>0</v>
      </c>
      <c r="T250" s="8">
        <v>0</v>
      </c>
      <c r="U250" s="8">
        <v>0</v>
      </c>
      <c r="V250" s="8">
        <v>26765628000000</v>
      </c>
      <c r="W250" s="8">
        <v>0</v>
      </c>
    </row>
    <row r="251" spans="1:23" x14ac:dyDescent="0.35">
      <c r="A251" s="10" t="s">
        <v>271</v>
      </c>
      <c r="B251" s="5">
        <v>0</v>
      </c>
      <c r="C251" s="8">
        <v>0</v>
      </c>
      <c r="D251" s="8">
        <v>0</v>
      </c>
      <c r="E251" s="8">
        <v>0</v>
      </c>
      <c r="F251" s="8">
        <v>21920394000000</v>
      </c>
      <c r="G251" s="8">
        <v>0</v>
      </c>
      <c r="H251" s="8">
        <v>0</v>
      </c>
      <c r="I251" s="8">
        <v>0</v>
      </c>
      <c r="J251" s="8">
        <v>20687220000000</v>
      </c>
      <c r="K251" s="8">
        <v>0</v>
      </c>
      <c r="L251" s="8">
        <v>0</v>
      </c>
      <c r="M251" s="8">
        <v>0</v>
      </c>
      <c r="N251" s="8">
        <v>17028350000000</v>
      </c>
      <c r="O251" s="8">
        <v>0</v>
      </c>
      <c r="P251" s="8">
        <v>0</v>
      </c>
      <c r="Q251" s="8">
        <v>0</v>
      </c>
      <c r="R251" s="8">
        <v>15954518000000</v>
      </c>
      <c r="S251" s="8">
        <v>0</v>
      </c>
      <c r="T251" s="8">
        <v>0</v>
      </c>
      <c r="U251" s="8">
        <v>0</v>
      </c>
      <c r="V251" s="8">
        <v>22771961000000</v>
      </c>
      <c r="W251" s="8">
        <v>0</v>
      </c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0</v>
      </c>
      <c r="E252" s="8">
        <v>0</v>
      </c>
      <c r="F252" s="8">
        <v>6254068000000</v>
      </c>
      <c r="G252" s="8">
        <v>0</v>
      </c>
      <c r="H252" s="8">
        <v>0</v>
      </c>
      <c r="I252" s="8">
        <v>0</v>
      </c>
      <c r="J252" s="8">
        <v>5118771000000</v>
      </c>
      <c r="K252" s="8">
        <v>0</v>
      </c>
      <c r="L252" s="8">
        <v>0</v>
      </c>
      <c r="M252" s="8">
        <v>0</v>
      </c>
      <c r="N252" s="8">
        <v>4666598000000</v>
      </c>
      <c r="O252" s="8">
        <v>0</v>
      </c>
      <c r="P252" s="8">
        <v>0</v>
      </c>
      <c r="Q252" s="8">
        <v>0</v>
      </c>
      <c r="R252" s="8">
        <v>2880478000000</v>
      </c>
      <c r="S252" s="8">
        <v>0</v>
      </c>
      <c r="T252" s="8">
        <v>0</v>
      </c>
      <c r="U252" s="8">
        <v>0</v>
      </c>
      <c r="V252" s="8">
        <v>2644456000000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9600000000</v>
      </c>
      <c r="G253" s="8">
        <v>0</v>
      </c>
      <c r="H253" s="8">
        <v>0</v>
      </c>
      <c r="I253" s="8">
        <v>0</v>
      </c>
      <c r="J253" s="8">
        <v>9499000000</v>
      </c>
      <c r="K253" s="8">
        <v>0</v>
      </c>
      <c r="L253" s="8">
        <v>0</v>
      </c>
      <c r="M253" s="8">
        <v>0</v>
      </c>
      <c r="N253" s="8">
        <v>8832000000</v>
      </c>
      <c r="O253" s="8">
        <v>0</v>
      </c>
      <c r="P253" s="8">
        <v>0</v>
      </c>
      <c r="Q253" s="8">
        <v>0</v>
      </c>
      <c r="R253" s="8">
        <v>20197000000</v>
      </c>
      <c r="S253" s="8">
        <v>0</v>
      </c>
      <c r="T253" s="8">
        <v>0</v>
      </c>
      <c r="U253" s="8">
        <v>0</v>
      </c>
      <c r="V253" s="8">
        <v>23000000000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1307417000000</v>
      </c>
      <c r="G254" s="8">
        <v>0</v>
      </c>
      <c r="H254" s="8">
        <v>0</v>
      </c>
      <c r="I254" s="8">
        <v>0</v>
      </c>
      <c r="J254" s="8">
        <v>1246190000000</v>
      </c>
      <c r="K254" s="8">
        <v>0</v>
      </c>
      <c r="L254" s="8">
        <v>0</v>
      </c>
      <c r="M254" s="8">
        <v>0</v>
      </c>
      <c r="N254" s="8">
        <v>261227000000</v>
      </c>
      <c r="O254" s="8">
        <v>0</v>
      </c>
      <c r="P254" s="8">
        <v>0</v>
      </c>
      <c r="Q254" s="8">
        <v>0</v>
      </c>
      <c r="R254" s="8">
        <v>1159026000000</v>
      </c>
      <c r="S254" s="8">
        <v>0</v>
      </c>
      <c r="T254" s="8">
        <v>0</v>
      </c>
      <c r="U254" s="8">
        <v>0</v>
      </c>
      <c r="V254" s="8">
        <v>1326211000000</v>
      </c>
      <c r="W254" s="8">
        <v>0</v>
      </c>
    </row>
    <row r="255" spans="1:23" x14ac:dyDescent="0.35">
      <c r="A255" s="9" t="s">
        <v>275</v>
      </c>
      <c r="B255" s="5">
        <v>0</v>
      </c>
      <c r="C255" s="8">
        <v>0</v>
      </c>
      <c r="D255" s="8">
        <v>0</v>
      </c>
      <c r="E255" s="8">
        <v>0</v>
      </c>
      <c r="F255" s="8">
        <v>32665778000000</v>
      </c>
      <c r="G255" s="8">
        <v>0</v>
      </c>
      <c r="H255" s="8">
        <v>0</v>
      </c>
      <c r="I255" s="8">
        <v>0</v>
      </c>
      <c r="J255" s="8">
        <v>25003194000000</v>
      </c>
      <c r="K255" s="8">
        <v>0</v>
      </c>
      <c r="L255" s="8">
        <v>0</v>
      </c>
      <c r="M255" s="8">
        <v>0</v>
      </c>
      <c r="N255" s="8">
        <v>16218350000000</v>
      </c>
      <c r="O255" s="8">
        <v>0</v>
      </c>
      <c r="P255" s="8">
        <v>0</v>
      </c>
      <c r="Q255" s="8">
        <v>0</v>
      </c>
      <c r="R255" s="8">
        <v>14201917000000</v>
      </c>
      <c r="S255" s="8">
        <v>0</v>
      </c>
      <c r="T255" s="8">
        <v>0</v>
      </c>
      <c r="U255" s="8">
        <v>0</v>
      </c>
      <c r="V255" s="8">
        <v>16410199000000</v>
      </c>
      <c r="W255" s="8">
        <v>0</v>
      </c>
    </row>
    <row r="256" spans="1:23" x14ac:dyDescent="0.35">
      <c r="A256" s="9" t="s">
        <v>276</v>
      </c>
      <c r="B256" s="5">
        <v>0</v>
      </c>
      <c r="C256" s="8">
        <v>0</v>
      </c>
      <c r="D256" s="8">
        <v>0</v>
      </c>
      <c r="E256" s="8">
        <v>0</v>
      </c>
      <c r="F256" s="8">
        <v>276662388000000</v>
      </c>
      <c r="G256" s="8">
        <v>0</v>
      </c>
      <c r="H256" s="8">
        <v>0</v>
      </c>
      <c r="I256" s="8">
        <v>0</v>
      </c>
      <c r="J256" s="8">
        <v>248047920000000</v>
      </c>
      <c r="K256" s="8">
        <v>0</v>
      </c>
      <c r="L256" s="8">
        <v>0</v>
      </c>
      <c r="M256" s="8">
        <v>0</v>
      </c>
      <c r="N256" s="8">
        <v>235409413000000</v>
      </c>
      <c r="O256" s="8">
        <v>0</v>
      </c>
      <c r="P256" s="8">
        <v>0</v>
      </c>
      <c r="Q256" s="8">
        <v>0</v>
      </c>
      <c r="R256" s="8">
        <v>192420019000000</v>
      </c>
      <c r="S256" s="8">
        <v>0</v>
      </c>
      <c r="T256" s="8">
        <v>0</v>
      </c>
      <c r="U256" s="8">
        <v>0</v>
      </c>
      <c r="V256" s="8">
        <v>159790982000000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3289140000000</v>
      </c>
      <c r="G259" s="8">
        <v>0</v>
      </c>
      <c r="H259" s="8">
        <v>0</v>
      </c>
      <c r="I259" s="8">
        <v>0</v>
      </c>
      <c r="J259" s="8">
        <v>3751244000000</v>
      </c>
      <c r="K259" s="8">
        <v>0</v>
      </c>
      <c r="L259" s="8">
        <v>0</v>
      </c>
      <c r="M259" s="8">
        <v>0</v>
      </c>
      <c r="N259" s="8">
        <v>3080951000000</v>
      </c>
      <c r="O259" s="8">
        <v>0</v>
      </c>
      <c r="P259" s="8">
        <v>0</v>
      </c>
      <c r="Q259" s="8">
        <v>0</v>
      </c>
      <c r="R259" s="8">
        <v>2885895000000</v>
      </c>
      <c r="S259" s="8">
        <v>0</v>
      </c>
      <c r="T259" s="8">
        <v>0</v>
      </c>
      <c r="U259" s="8">
        <v>0</v>
      </c>
      <c r="V259" s="8">
        <v>2496247000000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120094000000</v>
      </c>
      <c r="G260" s="8">
        <v>0</v>
      </c>
      <c r="H260" s="8">
        <v>0</v>
      </c>
      <c r="I260" s="8">
        <v>0</v>
      </c>
      <c r="J260" s="8">
        <v>152677000000</v>
      </c>
      <c r="K260" s="8">
        <v>0</v>
      </c>
      <c r="L260" s="8">
        <v>0</v>
      </c>
      <c r="M260" s="8">
        <v>0</v>
      </c>
      <c r="N260" s="8">
        <v>151780000000</v>
      </c>
      <c r="O260" s="8">
        <v>0</v>
      </c>
      <c r="P260" s="8">
        <v>0</v>
      </c>
      <c r="Q260" s="8">
        <v>0</v>
      </c>
      <c r="R260" s="8">
        <v>426868000000</v>
      </c>
      <c r="S260" s="8">
        <v>0</v>
      </c>
      <c r="T260" s="8">
        <v>0</v>
      </c>
      <c r="U260" s="8">
        <v>0</v>
      </c>
      <c r="V260" s="8">
        <v>430377000000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216811215000000</v>
      </c>
      <c r="G261" s="8">
        <v>0</v>
      </c>
      <c r="H261" s="8">
        <v>0</v>
      </c>
      <c r="I261" s="8">
        <v>0</v>
      </c>
      <c r="J261" s="8">
        <v>192863715000000</v>
      </c>
      <c r="K261" s="8">
        <v>0</v>
      </c>
      <c r="L261" s="8">
        <v>0</v>
      </c>
      <c r="M261" s="8">
        <v>0</v>
      </c>
      <c r="N261" s="8">
        <v>163270383000000</v>
      </c>
      <c r="O261" s="8">
        <v>0</v>
      </c>
      <c r="P261" s="8">
        <v>0</v>
      </c>
      <c r="Q261" s="8">
        <v>0</v>
      </c>
      <c r="R261" s="8">
        <v>114683020000000</v>
      </c>
      <c r="S261" s="8">
        <v>0</v>
      </c>
      <c r="T261" s="8">
        <v>0</v>
      </c>
      <c r="U261" s="8">
        <v>0</v>
      </c>
      <c r="V261" s="8">
        <v>67664335000000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1056511000000</v>
      </c>
      <c r="G262" s="8">
        <v>0</v>
      </c>
      <c r="H262" s="8">
        <v>0</v>
      </c>
      <c r="I262" s="8">
        <v>0</v>
      </c>
      <c r="J262" s="8">
        <v>1104284000000</v>
      </c>
      <c r="K262" s="8">
        <v>0</v>
      </c>
      <c r="L262" s="8">
        <v>0</v>
      </c>
      <c r="M262" s="8">
        <v>0</v>
      </c>
      <c r="N262" s="8">
        <v>1217431000000</v>
      </c>
      <c r="O262" s="8">
        <v>0</v>
      </c>
      <c r="P262" s="8">
        <v>0</v>
      </c>
      <c r="Q262" s="8">
        <v>0</v>
      </c>
      <c r="R262" s="8">
        <v>1056176000000</v>
      </c>
      <c r="S262" s="8">
        <v>0</v>
      </c>
      <c r="T262" s="8">
        <v>0</v>
      </c>
      <c r="U262" s="8">
        <v>0</v>
      </c>
      <c r="V262" s="8">
        <v>902740000000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96425000000</v>
      </c>
      <c r="G263" s="8">
        <v>0</v>
      </c>
      <c r="H263" s="8">
        <v>0</v>
      </c>
      <c r="I263" s="8">
        <v>0</v>
      </c>
      <c r="J263" s="8">
        <v>34439987000000</v>
      </c>
      <c r="K263" s="8">
        <v>0</v>
      </c>
      <c r="L263" s="8">
        <v>0</v>
      </c>
      <c r="M263" s="8">
        <v>0</v>
      </c>
      <c r="N263" s="8">
        <v>36642169000000</v>
      </c>
      <c r="O263" s="8">
        <v>0</v>
      </c>
      <c r="P263" s="8">
        <v>0</v>
      </c>
      <c r="Q263" s="8">
        <v>0</v>
      </c>
      <c r="R263" s="8">
        <v>38664439000000</v>
      </c>
      <c r="S263" s="8">
        <v>0</v>
      </c>
      <c r="T263" s="8">
        <v>0</v>
      </c>
      <c r="U263" s="8">
        <v>0</v>
      </c>
      <c r="V263" s="8">
        <v>39962200000000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55289003000000</v>
      </c>
      <c r="G264" s="8">
        <v>0</v>
      </c>
      <c r="H264" s="8">
        <v>0</v>
      </c>
      <c r="I264" s="8">
        <v>0</v>
      </c>
      <c r="J264" s="8">
        <v>15736013000000</v>
      </c>
      <c r="K264" s="8">
        <v>0</v>
      </c>
      <c r="L264" s="8">
        <v>0</v>
      </c>
      <c r="M264" s="8">
        <v>0</v>
      </c>
      <c r="N264" s="8">
        <v>31046699000000</v>
      </c>
      <c r="O264" s="8">
        <v>0</v>
      </c>
      <c r="P264" s="8">
        <v>0</v>
      </c>
      <c r="Q264" s="8">
        <v>0</v>
      </c>
      <c r="R264" s="8">
        <v>34703621000000</v>
      </c>
      <c r="S264" s="8">
        <v>0</v>
      </c>
      <c r="T264" s="8">
        <v>0</v>
      </c>
      <c r="U264" s="8">
        <v>0</v>
      </c>
      <c r="V264" s="8">
        <v>48335083000000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0</v>
      </c>
      <c r="E265" s="8">
        <v>0</v>
      </c>
      <c r="F265" s="8">
        <v>10975441000000</v>
      </c>
      <c r="G265" s="8">
        <v>0</v>
      </c>
      <c r="H265" s="8">
        <v>0</v>
      </c>
      <c r="I265" s="8">
        <v>0</v>
      </c>
      <c r="J265" s="8">
        <v>6798907000000</v>
      </c>
      <c r="K265" s="8">
        <v>0</v>
      </c>
      <c r="L265" s="8">
        <v>0</v>
      </c>
      <c r="M265" s="8">
        <v>0</v>
      </c>
      <c r="N265" s="8">
        <v>6166282000000</v>
      </c>
      <c r="O265" s="8">
        <v>0</v>
      </c>
      <c r="P265" s="8">
        <v>0</v>
      </c>
      <c r="Q265" s="8">
        <v>0</v>
      </c>
      <c r="R265" s="8">
        <v>6513781000000</v>
      </c>
      <c r="S265" s="8">
        <v>0</v>
      </c>
      <c r="T265" s="8">
        <v>0</v>
      </c>
      <c r="U265" s="8">
        <v>0</v>
      </c>
      <c r="V265" s="8">
        <v>4568952000000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0</v>
      </c>
      <c r="E266" s="8">
        <v>0</v>
      </c>
      <c r="F266" s="8">
        <v>10836266000000</v>
      </c>
      <c r="G266" s="8">
        <v>0</v>
      </c>
      <c r="H266" s="8">
        <v>0</v>
      </c>
      <c r="I266" s="8">
        <v>0</v>
      </c>
      <c r="J266" s="8">
        <v>6591580000000</v>
      </c>
      <c r="K266" s="8">
        <v>0</v>
      </c>
      <c r="L266" s="8">
        <v>0</v>
      </c>
      <c r="M266" s="8">
        <v>0</v>
      </c>
      <c r="N266" s="8">
        <v>5976145000000</v>
      </c>
      <c r="O266" s="8">
        <v>0</v>
      </c>
      <c r="P266" s="8">
        <v>0</v>
      </c>
      <c r="Q266" s="8">
        <v>0</v>
      </c>
      <c r="R266" s="8">
        <v>4879361000000</v>
      </c>
      <c r="S266" s="8">
        <v>0</v>
      </c>
      <c r="T266" s="8">
        <v>0</v>
      </c>
      <c r="U266" s="8">
        <v>0</v>
      </c>
      <c r="V266" s="8">
        <v>4426228000000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139175000000</v>
      </c>
      <c r="G267" s="8">
        <v>0</v>
      </c>
      <c r="H267" s="8">
        <v>0</v>
      </c>
      <c r="I267" s="8">
        <v>0</v>
      </c>
      <c r="J267" s="8">
        <v>207327000000</v>
      </c>
      <c r="K267" s="8">
        <v>0</v>
      </c>
      <c r="L267" s="8">
        <v>0</v>
      </c>
      <c r="M267" s="8">
        <v>0</v>
      </c>
      <c r="N267" s="8">
        <v>190137000000</v>
      </c>
      <c r="O267" s="8">
        <v>0</v>
      </c>
      <c r="P267" s="8">
        <v>0</v>
      </c>
      <c r="Q267" s="8">
        <v>0</v>
      </c>
      <c r="R267" s="8">
        <v>1634420000000</v>
      </c>
      <c r="S267" s="8">
        <v>0</v>
      </c>
      <c r="T267" s="8">
        <v>0</v>
      </c>
      <c r="U267" s="8">
        <v>0</v>
      </c>
      <c r="V267" s="8">
        <v>142724000000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5720253000000</v>
      </c>
      <c r="G268" s="8">
        <v>0</v>
      </c>
      <c r="H268" s="8">
        <v>0</v>
      </c>
      <c r="I268" s="8">
        <v>0</v>
      </c>
      <c r="J268" s="8">
        <v>5800678000000</v>
      </c>
      <c r="K268" s="8">
        <v>0</v>
      </c>
      <c r="L268" s="8">
        <v>0</v>
      </c>
      <c r="M268" s="8">
        <v>0</v>
      </c>
      <c r="N268" s="8">
        <v>4970452000000</v>
      </c>
      <c r="O268" s="8">
        <v>0</v>
      </c>
      <c r="P268" s="8">
        <v>0</v>
      </c>
      <c r="Q268" s="8">
        <v>0</v>
      </c>
      <c r="R268" s="8">
        <v>5692637000000</v>
      </c>
      <c r="S268" s="8">
        <v>0</v>
      </c>
      <c r="T268" s="8">
        <v>0</v>
      </c>
      <c r="U268" s="8">
        <v>0</v>
      </c>
      <c r="V268" s="8">
        <v>5809190000000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5507837000000</v>
      </c>
      <c r="G269" s="8">
        <v>0</v>
      </c>
      <c r="H269" s="8">
        <v>0</v>
      </c>
      <c r="I269" s="8">
        <v>0</v>
      </c>
      <c r="J269" s="8">
        <v>5544610000000</v>
      </c>
      <c r="K269" s="8">
        <v>0</v>
      </c>
      <c r="L269" s="8">
        <v>0</v>
      </c>
      <c r="M269" s="8">
        <v>0</v>
      </c>
      <c r="N269" s="8">
        <v>4970452000000</v>
      </c>
      <c r="O269" s="8">
        <v>0</v>
      </c>
      <c r="P269" s="8">
        <v>0</v>
      </c>
      <c r="Q269" s="8">
        <v>0</v>
      </c>
      <c r="R269" s="8">
        <v>5442911000000</v>
      </c>
      <c r="S269" s="8">
        <v>0</v>
      </c>
      <c r="T269" s="8">
        <v>0</v>
      </c>
      <c r="U269" s="8">
        <v>0</v>
      </c>
      <c r="V269" s="8">
        <v>5596646000000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212416000000</v>
      </c>
      <c r="G270" s="8">
        <v>0</v>
      </c>
      <c r="H270" s="8">
        <v>0</v>
      </c>
      <c r="I270" s="8">
        <v>0</v>
      </c>
      <c r="J270" s="8">
        <v>256068000000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249726000000</v>
      </c>
      <c r="S270" s="8">
        <v>0</v>
      </c>
      <c r="T270" s="8">
        <v>0</v>
      </c>
      <c r="U270" s="8">
        <v>0</v>
      </c>
      <c r="V270" s="8">
        <v>212544000000</v>
      </c>
      <c r="W270" s="8">
        <v>0</v>
      </c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5649157000000</v>
      </c>
      <c r="G271" s="8">
        <v>0</v>
      </c>
      <c r="H271" s="8">
        <v>0</v>
      </c>
      <c r="I271" s="8">
        <v>0</v>
      </c>
      <c r="J271" s="8">
        <v>8704760000000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4773814000000</v>
      </c>
      <c r="G272" s="8">
        <v>0</v>
      </c>
      <c r="H272" s="8">
        <v>0</v>
      </c>
      <c r="I272" s="8">
        <v>0</v>
      </c>
      <c r="J272" s="8">
        <v>4057647000000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2155461000000</v>
      </c>
      <c r="S272" s="8">
        <v>0</v>
      </c>
      <c r="T272" s="8">
        <v>0</v>
      </c>
      <c r="U272" s="8">
        <v>0</v>
      </c>
      <c r="V272" s="8">
        <v>2374807000000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6531079000000</v>
      </c>
      <c r="G273" s="8">
        <v>0</v>
      </c>
      <c r="H273" s="8">
        <v>0</v>
      </c>
      <c r="I273" s="8">
        <v>0</v>
      </c>
      <c r="J273" s="8">
        <v>5965168000000</v>
      </c>
      <c r="K273" s="8">
        <v>0</v>
      </c>
      <c r="L273" s="8">
        <v>0</v>
      </c>
      <c r="M273" s="8">
        <v>0</v>
      </c>
      <c r="N273" s="8">
        <v>4831465000000</v>
      </c>
      <c r="O273" s="8">
        <v>0</v>
      </c>
      <c r="P273" s="8">
        <v>0</v>
      </c>
      <c r="Q273" s="8">
        <v>0</v>
      </c>
      <c r="R273" s="8">
        <v>3956034000000</v>
      </c>
      <c r="S273" s="8">
        <v>0</v>
      </c>
      <c r="T273" s="8">
        <v>0</v>
      </c>
      <c r="U273" s="8">
        <v>0</v>
      </c>
      <c r="V273" s="8">
        <v>3329234000000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516634843000000</v>
      </c>
      <c r="C275" s="8">
        <v>500408346000000</v>
      </c>
      <c r="D275" s="8">
        <v>482731122000000</v>
      </c>
      <c r="E275" s="8">
        <v>472073361000000</v>
      </c>
      <c r="F275" s="8">
        <v>460470628000000</v>
      </c>
      <c r="G275" s="8">
        <v>448469026000000</v>
      </c>
      <c r="H275" s="8">
        <v>438627777000000</v>
      </c>
      <c r="I275" s="8">
        <v>420748053000000</v>
      </c>
      <c r="J275" s="8">
        <v>414561633000000</v>
      </c>
      <c r="K275" s="8">
        <v>413027822000000</v>
      </c>
      <c r="L275" s="8">
        <v>387929596000000</v>
      </c>
      <c r="M275" s="8">
        <v>356440303000000</v>
      </c>
      <c r="N275" s="8">
        <v>361109293000000</v>
      </c>
      <c r="O275" s="8">
        <v>356974593000000</v>
      </c>
      <c r="P275" s="8">
        <v>340268127000000</v>
      </c>
      <c r="Q275" s="8">
        <v>320214546000000</v>
      </c>
      <c r="R275" s="8">
        <v>310694975000000</v>
      </c>
      <c r="S275" s="8">
        <v>306298730000000</v>
      </c>
      <c r="T275" s="8">
        <v>296029774000000</v>
      </c>
      <c r="U275" s="8">
        <v>290476749000000</v>
      </c>
      <c r="V275" s="8">
        <v>279420154000000</v>
      </c>
      <c r="W275" s="8">
        <v>271020322000000</v>
      </c>
    </row>
    <row r="276" spans="1:23" x14ac:dyDescent="0.35">
      <c r="A276" s="9" t="s">
        <v>296</v>
      </c>
      <c r="B276" s="5">
        <v>500450844000000</v>
      </c>
      <c r="C276" s="8">
        <v>484732489000000</v>
      </c>
      <c r="D276" s="8">
        <v>468241583000000</v>
      </c>
      <c r="E276" s="8">
        <v>458320516000000</v>
      </c>
      <c r="F276" s="8">
        <v>446922946000000</v>
      </c>
      <c r="G276" s="8">
        <v>438902398000000</v>
      </c>
      <c r="H276" s="8">
        <v>428847741000000</v>
      </c>
      <c r="I276" s="8">
        <v>415375527000000</v>
      </c>
      <c r="J276" s="8">
        <v>407660579000000</v>
      </c>
      <c r="K276" s="8">
        <v>406026948000000</v>
      </c>
      <c r="L276" s="8">
        <v>380602069000000</v>
      </c>
      <c r="M276" s="8">
        <v>349062555000000</v>
      </c>
      <c r="N276" s="8">
        <v>354605660000000</v>
      </c>
      <c r="O276" s="8">
        <v>350318168000000</v>
      </c>
      <c r="P276" s="8">
        <v>333700504000000</v>
      </c>
      <c r="Q276" s="8">
        <v>312485992000000</v>
      </c>
      <c r="R276" s="8">
        <v>302667339000000</v>
      </c>
      <c r="S276" s="8">
        <v>298750411000000</v>
      </c>
      <c r="T276" s="8">
        <v>289470047000000</v>
      </c>
      <c r="U276" s="8">
        <v>283481134000000</v>
      </c>
      <c r="V276" s="8">
        <v>272598760000000</v>
      </c>
      <c r="W276" s="8">
        <v>263855559000000</v>
      </c>
    </row>
    <row r="277" spans="1:23" x14ac:dyDescent="0.35">
      <c r="A277" s="9" t="s">
        <v>297</v>
      </c>
      <c r="B277" s="5">
        <v>3635954000000</v>
      </c>
      <c r="C277" s="8">
        <v>4273397000000</v>
      </c>
      <c r="D277" s="8">
        <v>3505473000000</v>
      </c>
      <c r="E277" s="8">
        <v>3365131000000</v>
      </c>
      <c r="F277" s="8">
        <v>5321450000000</v>
      </c>
      <c r="G277" s="8">
        <v>4225520000000</v>
      </c>
      <c r="H277" s="8">
        <v>5481202000000</v>
      </c>
      <c r="I277" s="8">
        <v>1581666000000</v>
      </c>
      <c r="J277" s="8">
        <v>1618291000000</v>
      </c>
      <c r="K277" s="8">
        <v>1701702000000</v>
      </c>
      <c r="L277" s="8">
        <v>1606387000000</v>
      </c>
      <c r="M277" s="8">
        <v>1809496000000</v>
      </c>
      <c r="N277" s="8">
        <v>894613000000</v>
      </c>
      <c r="O277" s="8">
        <v>1364113000000</v>
      </c>
      <c r="P277" s="8">
        <v>787363000000</v>
      </c>
      <c r="Q277" s="8">
        <v>891131000000</v>
      </c>
      <c r="R277" s="8">
        <v>1345540000000</v>
      </c>
      <c r="S277" s="8">
        <v>1501745000000</v>
      </c>
      <c r="T277" s="8">
        <v>826400000000</v>
      </c>
      <c r="U277" s="8">
        <v>1186539000000</v>
      </c>
      <c r="V277" s="8">
        <v>1118888000000</v>
      </c>
      <c r="W277" s="8">
        <v>1353899000000</v>
      </c>
    </row>
    <row r="278" spans="1:23" x14ac:dyDescent="0.35">
      <c r="A278" s="9" t="s">
        <v>298</v>
      </c>
      <c r="B278" s="5">
        <v>1714102000000</v>
      </c>
      <c r="C278" s="8">
        <v>1336795000000</v>
      </c>
      <c r="D278" s="8">
        <v>1490299000000</v>
      </c>
      <c r="E278" s="8">
        <v>2961945000000</v>
      </c>
      <c r="F278" s="8">
        <v>2394604000000</v>
      </c>
      <c r="G278" s="8">
        <v>1360992000000</v>
      </c>
      <c r="H278" s="8">
        <v>560727000000</v>
      </c>
      <c r="I278" s="8">
        <v>450875000000</v>
      </c>
      <c r="J278" s="8">
        <v>417893000000</v>
      </c>
      <c r="K278" s="8">
        <v>318797000000</v>
      </c>
      <c r="L278" s="8">
        <v>564110000000</v>
      </c>
      <c r="M278" s="8">
        <v>400553000000</v>
      </c>
      <c r="N278" s="8">
        <v>747944000000</v>
      </c>
      <c r="O278" s="8">
        <v>315518000000</v>
      </c>
      <c r="P278" s="8">
        <v>277382000000</v>
      </c>
      <c r="Q278" s="8">
        <v>637951000000</v>
      </c>
      <c r="R278" s="8">
        <v>850817000000</v>
      </c>
      <c r="S278" s="8">
        <v>417578000000</v>
      </c>
      <c r="T278" s="8">
        <v>298379000000</v>
      </c>
      <c r="U278" s="8">
        <v>270673000000</v>
      </c>
      <c r="V278" s="8">
        <v>500562000000</v>
      </c>
      <c r="W278" s="8">
        <v>495233000000</v>
      </c>
    </row>
    <row r="279" spans="1:23" x14ac:dyDescent="0.35">
      <c r="A279" s="9" t="s">
        <v>299</v>
      </c>
      <c r="B279" s="5">
        <v>2424641000000</v>
      </c>
      <c r="C279" s="8">
        <v>3783463000000</v>
      </c>
      <c r="D279" s="8">
        <v>4593502000000</v>
      </c>
      <c r="E279" s="8">
        <v>3198636000000</v>
      </c>
      <c r="F279" s="8">
        <v>1893490000000</v>
      </c>
      <c r="G279" s="8">
        <v>748056000000</v>
      </c>
      <c r="H279" s="8">
        <v>731065000000</v>
      </c>
      <c r="I279" s="8">
        <v>577733000000</v>
      </c>
      <c r="J279" s="8">
        <v>622849000000</v>
      </c>
      <c r="K279" s="8">
        <v>677263000000</v>
      </c>
      <c r="L279" s="8">
        <v>676636000000</v>
      </c>
      <c r="M279" s="8">
        <v>914520000000</v>
      </c>
      <c r="N279" s="8">
        <v>431110000000</v>
      </c>
      <c r="O279" s="8">
        <v>661262000000</v>
      </c>
      <c r="P279" s="8">
        <v>958160000000</v>
      </c>
      <c r="Q279" s="8">
        <v>709291000000</v>
      </c>
      <c r="R279" s="8">
        <v>544601000000</v>
      </c>
      <c r="S279" s="8">
        <v>396634000000</v>
      </c>
      <c r="T279" s="8">
        <v>412614000000</v>
      </c>
      <c r="U279" s="8">
        <v>683498000000</v>
      </c>
      <c r="V279" s="8">
        <v>408712000000</v>
      </c>
      <c r="W279" s="8">
        <v>249452000000</v>
      </c>
    </row>
    <row r="280" spans="1:23" x14ac:dyDescent="0.35">
      <c r="A280" s="9" t="s">
        <v>300</v>
      </c>
      <c r="B280" s="5">
        <v>8409302000000</v>
      </c>
      <c r="C280" s="8">
        <v>6282202000000</v>
      </c>
      <c r="D280" s="8">
        <v>4900265000000</v>
      </c>
      <c r="E280" s="8">
        <v>4227133000000</v>
      </c>
      <c r="F280" s="8">
        <v>3938138000000</v>
      </c>
      <c r="G280" s="8">
        <v>3232060000000</v>
      </c>
      <c r="H280" s="8">
        <v>3007042000000</v>
      </c>
      <c r="I280" s="8">
        <v>2762252000000</v>
      </c>
      <c r="J280" s="8">
        <v>4242021000000</v>
      </c>
      <c r="K280" s="8">
        <v>4303112000000</v>
      </c>
      <c r="L280" s="8">
        <v>4480394000000</v>
      </c>
      <c r="M280" s="8">
        <v>4253179000000</v>
      </c>
      <c r="N280" s="8">
        <v>4429966000000</v>
      </c>
      <c r="O280" s="8">
        <v>4315532000000</v>
      </c>
      <c r="P280" s="8">
        <v>4544718000000</v>
      </c>
      <c r="Q280" s="8">
        <v>5490181000000</v>
      </c>
      <c r="R280" s="8">
        <v>5286678000000</v>
      </c>
      <c r="S280" s="8">
        <v>5232362000000</v>
      </c>
      <c r="T280" s="8">
        <v>5022334000000</v>
      </c>
      <c r="U280" s="8">
        <v>4854905000000</v>
      </c>
      <c r="V280" s="8">
        <v>4793232000000</v>
      </c>
      <c r="W280" s="8">
        <v>5066179000000</v>
      </c>
    </row>
    <row r="281" spans="1:23" x14ac:dyDescent="0.35">
      <c r="A281" s="12" t="s">
        <v>301</v>
      </c>
      <c r="B281" s="5">
        <v>516634843000000</v>
      </c>
      <c r="C281" s="8">
        <v>500408346000000</v>
      </c>
      <c r="D281" s="8">
        <v>482731122000000</v>
      </c>
      <c r="E281" s="8">
        <v>472073361000000</v>
      </c>
      <c r="F281" s="8">
        <v>460470628000000</v>
      </c>
      <c r="G281" s="8">
        <v>448469026000000</v>
      </c>
      <c r="H281" s="8">
        <v>438627777000000</v>
      </c>
      <c r="I281" s="8">
        <v>420748053000000</v>
      </c>
      <c r="J281" s="8">
        <v>414561633000000</v>
      </c>
      <c r="K281" s="8">
        <v>413027822000000</v>
      </c>
      <c r="L281" s="8">
        <v>387929596000000</v>
      </c>
      <c r="M281" s="8">
        <v>356440303000000</v>
      </c>
      <c r="N281" s="8">
        <v>361109293000000</v>
      </c>
      <c r="O281" s="8">
        <v>356974593000000</v>
      </c>
      <c r="P281" s="8">
        <v>340268127000000</v>
      </c>
      <c r="Q281" s="8">
        <v>320214546000000</v>
      </c>
      <c r="R281" s="8">
        <v>310694975000000</v>
      </c>
      <c r="S281" s="8">
        <v>306298730000000</v>
      </c>
      <c r="T281" s="8">
        <v>296029774000000</v>
      </c>
      <c r="U281" s="8">
        <v>290476749000000</v>
      </c>
      <c r="V281" s="8">
        <v>279420154000000</v>
      </c>
      <c r="W281" s="8">
        <v>271020322000000</v>
      </c>
    </row>
    <row r="282" spans="1:23" x14ac:dyDescent="0.35">
      <c r="A282" s="9" t="s">
        <v>302</v>
      </c>
      <c r="B282" s="5">
        <v>329326769000000</v>
      </c>
      <c r="C282" s="8">
        <v>324811836000000</v>
      </c>
      <c r="D282" s="8">
        <v>304684402000000</v>
      </c>
      <c r="E282" s="8">
        <v>299657247000000</v>
      </c>
      <c r="F282" s="8">
        <v>293354018000000</v>
      </c>
      <c r="G282" s="8">
        <v>283800879000000</v>
      </c>
      <c r="H282" s="8">
        <v>276127585000000</v>
      </c>
      <c r="I282" s="8">
        <v>269439994000000</v>
      </c>
      <c r="J282" s="8">
        <v>262170751000000</v>
      </c>
      <c r="K282" s="8">
        <v>259637296000000</v>
      </c>
      <c r="L282" s="8">
        <v>235947599000000</v>
      </c>
      <c r="M282" s="8">
        <v>209107703000000</v>
      </c>
      <c r="N282" s="8">
        <v>210225946000000</v>
      </c>
      <c r="O282" s="8">
        <v>205133879000000</v>
      </c>
      <c r="P282" s="8">
        <v>191202601000000</v>
      </c>
      <c r="Q282" s="8">
        <v>181135016000000</v>
      </c>
      <c r="R282" s="8">
        <v>170829219000000</v>
      </c>
      <c r="S282" s="8">
        <v>162331494000000</v>
      </c>
      <c r="T282" s="8">
        <v>153783213000000</v>
      </c>
      <c r="U282" s="8">
        <v>147796084000000</v>
      </c>
      <c r="V282" s="8">
        <v>139979390000000</v>
      </c>
      <c r="W282" s="8">
        <v>133487829000000</v>
      </c>
    </row>
    <row r="283" spans="1:23" x14ac:dyDescent="0.35">
      <c r="A283" s="9" t="s">
        <v>303</v>
      </c>
      <c r="B283" s="5">
        <v>57863837000000</v>
      </c>
      <c r="C283" s="8">
        <v>49661389000000</v>
      </c>
      <c r="D283" s="8">
        <v>53310218000000</v>
      </c>
      <c r="E283" s="8">
        <v>50411413000000</v>
      </c>
      <c r="F283" s="8">
        <v>48841598000000</v>
      </c>
      <c r="G283" s="8">
        <v>48690602000000</v>
      </c>
      <c r="H283" s="8">
        <v>48308008000000</v>
      </c>
      <c r="I283" s="8">
        <v>40637076000000</v>
      </c>
      <c r="J283" s="8">
        <v>43325938000000</v>
      </c>
      <c r="K283" s="8">
        <v>46087551000000</v>
      </c>
      <c r="L283" s="8">
        <v>49192874000000</v>
      </c>
      <c r="M283" s="8">
        <v>48955003000000</v>
      </c>
      <c r="N283" s="8">
        <v>52273240000000</v>
      </c>
      <c r="O283" s="8">
        <v>53723486000000</v>
      </c>
      <c r="P283" s="8">
        <v>53433772000000</v>
      </c>
      <c r="Q283" s="8">
        <v>52032890000000</v>
      </c>
      <c r="R283" s="8">
        <v>55023619000000</v>
      </c>
      <c r="S283" s="8">
        <v>60645343000000</v>
      </c>
      <c r="T283" s="8">
        <v>60080129000000</v>
      </c>
      <c r="U283" s="8">
        <v>60436187000000</v>
      </c>
      <c r="V283" s="8">
        <v>59942922000000</v>
      </c>
      <c r="W283" s="8">
        <v>58330974000000</v>
      </c>
    </row>
    <row r="284" spans="1:23" x14ac:dyDescent="0.35">
      <c r="A284" s="9" t="s">
        <v>304</v>
      </c>
      <c r="B284" s="5">
        <v>129444237000000</v>
      </c>
      <c r="C284" s="8">
        <v>125935121000000</v>
      </c>
      <c r="D284" s="8">
        <v>124736502000000</v>
      </c>
      <c r="E284" s="8">
        <v>122004701000000</v>
      </c>
      <c r="F284" s="8">
        <v>118275012000000</v>
      </c>
      <c r="G284" s="8">
        <v>115977545000000</v>
      </c>
      <c r="H284" s="8">
        <v>114192184000000</v>
      </c>
      <c r="I284" s="8">
        <v>110670983000000</v>
      </c>
      <c r="J284" s="8">
        <v>109064944000000</v>
      </c>
      <c r="K284" s="8">
        <v>107302975000000</v>
      </c>
      <c r="L284" s="8">
        <v>102789123000000</v>
      </c>
      <c r="M284" s="8">
        <v>98377597000000</v>
      </c>
      <c r="N284" s="8">
        <v>98610107000000</v>
      </c>
      <c r="O284" s="8">
        <v>98117228000000</v>
      </c>
      <c r="P284" s="8">
        <v>95631754000000</v>
      </c>
      <c r="Q284" s="8">
        <v>87046640000000</v>
      </c>
      <c r="R284" s="8">
        <v>84842137000000</v>
      </c>
      <c r="S284" s="8">
        <v>83321893000000</v>
      </c>
      <c r="T284" s="8">
        <v>82166432000000</v>
      </c>
      <c r="U284" s="8">
        <v>82244478000000</v>
      </c>
      <c r="V284" s="8">
        <v>79497842000000</v>
      </c>
      <c r="W284" s="8">
        <v>79201519000000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460470628000000</v>
      </c>
      <c r="G285" s="8">
        <v>0</v>
      </c>
      <c r="H285" s="8">
        <v>0</v>
      </c>
      <c r="I285" s="8">
        <v>0</v>
      </c>
      <c r="J285" s="8">
        <v>414561633000000</v>
      </c>
      <c r="K285" s="8">
        <v>0</v>
      </c>
      <c r="L285" s="8">
        <v>0</v>
      </c>
      <c r="M285" s="8">
        <v>0</v>
      </c>
      <c r="N285" s="8">
        <v>361109293000000</v>
      </c>
      <c r="O285" s="8">
        <v>0</v>
      </c>
      <c r="P285" s="8">
        <v>0</v>
      </c>
      <c r="Q285" s="8">
        <v>0</v>
      </c>
      <c r="R285" s="8">
        <v>310694975000000</v>
      </c>
      <c r="S285" s="8">
        <v>0</v>
      </c>
      <c r="T285" s="8">
        <v>0</v>
      </c>
      <c r="U285" s="8">
        <v>0</v>
      </c>
      <c r="V285" s="8">
        <v>279420154000000</v>
      </c>
      <c r="W285" s="8">
        <v>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447644021000000</v>
      </c>
      <c r="G286" s="8">
        <v>0</v>
      </c>
      <c r="H286" s="8">
        <v>0</v>
      </c>
      <c r="I286" s="8">
        <v>0</v>
      </c>
      <c r="J286" s="8">
        <v>399490318000000</v>
      </c>
      <c r="K286" s="8">
        <v>0</v>
      </c>
      <c r="L286" s="8">
        <v>0</v>
      </c>
      <c r="M286" s="8">
        <v>0</v>
      </c>
      <c r="N286" s="8">
        <v>345401809000000</v>
      </c>
      <c r="O286" s="8">
        <v>0</v>
      </c>
      <c r="P286" s="8">
        <v>0</v>
      </c>
      <c r="Q286" s="8">
        <v>0</v>
      </c>
      <c r="R286" s="8">
        <v>296388968000000</v>
      </c>
      <c r="S286" s="8">
        <v>0</v>
      </c>
      <c r="T286" s="8">
        <v>0</v>
      </c>
      <c r="U286" s="8">
        <v>0</v>
      </c>
      <c r="V286" s="8">
        <v>265385846000000</v>
      </c>
      <c r="W286" s="8">
        <v>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12826607000000</v>
      </c>
      <c r="G287" s="8">
        <v>0</v>
      </c>
      <c r="H287" s="8">
        <v>0</v>
      </c>
      <c r="I287" s="8">
        <v>0</v>
      </c>
      <c r="J287" s="8">
        <v>15071315000000</v>
      </c>
      <c r="K287" s="8">
        <v>0</v>
      </c>
      <c r="L287" s="8">
        <v>0</v>
      </c>
      <c r="M287" s="8">
        <v>0</v>
      </c>
      <c r="N287" s="8">
        <v>15707484000000</v>
      </c>
      <c r="O287" s="8">
        <v>0</v>
      </c>
      <c r="P287" s="8">
        <v>0</v>
      </c>
      <c r="Q287" s="8">
        <v>0</v>
      </c>
      <c r="R287" s="8">
        <v>14306007000000</v>
      </c>
      <c r="S287" s="8">
        <v>0</v>
      </c>
      <c r="T287" s="8">
        <v>0</v>
      </c>
      <c r="U287" s="8">
        <v>0</v>
      </c>
      <c r="V287" s="8">
        <v>14034308000000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0</v>
      </c>
      <c r="C294" s="8">
        <v>0</v>
      </c>
      <c r="D294" s="8">
        <v>0</v>
      </c>
      <c r="E294" s="8">
        <v>0</v>
      </c>
      <c r="F294" s="8">
        <v>460470628000000</v>
      </c>
      <c r="G294" s="8">
        <v>0</v>
      </c>
      <c r="H294" s="8">
        <v>0</v>
      </c>
      <c r="I294" s="8">
        <v>0</v>
      </c>
      <c r="J294" s="8">
        <v>414561633000000</v>
      </c>
      <c r="K294" s="8">
        <v>0</v>
      </c>
      <c r="L294" s="8">
        <v>0</v>
      </c>
      <c r="M294" s="8">
        <v>0</v>
      </c>
      <c r="N294" s="8">
        <v>361109293000000</v>
      </c>
      <c r="O294" s="8">
        <v>0</v>
      </c>
      <c r="P294" s="8">
        <v>0</v>
      </c>
      <c r="Q294" s="8">
        <v>0</v>
      </c>
      <c r="R294" s="8">
        <v>310694975000000</v>
      </c>
      <c r="S294" s="8">
        <v>0</v>
      </c>
      <c r="T294" s="8">
        <v>0</v>
      </c>
      <c r="U294" s="8">
        <v>0</v>
      </c>
      <c r="V294" s="8">
        <v>279420154000000</v>
      </c>
      <c r="W294" s="8">
        <v>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5069616000000</v>
      </c>
      <c r="G295" s="8">
        <v>0</v>
      </c>
      <c r="H295" s="8">
        <v>0</v>
      </c>
      <c r="I295" s="8">
        <v>0</v>
      </c>
      <c r="J295" s="8">
        <v>4647843000000</v>
      </c>
      <c r="K295" s="8">
        <v>0</v>
      </c>
      <c r="L295" s="8">
        <v>0</v>
      </c>
      <c r="M295" s="8">
        <v>0</v>
      </c>
      <c r="N295" s="8">
        <v>4593308000000</v>
      </c>
      <c r="O295" s="8">
        <v>0</v>
      </c>
      <c r="P295" s="8">
        <v>0</v>
      </c>
      <c r="Q295" s="8">
        <v>0</v>
      </c>
      <c r="R295" s="8">
        <v>3661383000000</v>
      </c>
      <c r="S295" s="8">
        <v>0</v>
      </c>
      <c r="T295" s="8">
        <v>0</v>
      </c>
      <c r="U295" s="8">
        <v>0</v>
      </c>
      <c r="V295" s="8">
        <v>2234250000000</v>
      </c>
      <c r="W295" s="8">
        <v>0</v>
      </c>
    </row>
    <row r="296" spans="1:23" x14ac:dyDescent="0.35">
      <c r="A296" s="9" t="s">
        <v>316</v>
      </c>
      <c r="B296" s="5">
        <v>0</v>
      </c>
      <c r="C296" s="8">
        <v>0</v>
      </c>
      <c r="D296" s="8">
        <v>0</v>
      </c>
      <c r="E296" s="8">
        <v>0</v>
      </c>
      <c r="F296" s="8">
        <v>187720411000000</v>
      </c>
      <c r="G296" s="8">
        <v>0</v>
      </c>
      <c r="H296" s="8">
        <v>0</v>
      </c>
      <c r="I296" s="8">
        <v>0</v>
      </c>
      <c r="J296" s="8">
        <v>160838601000000</v>
      </c>
      <c r="K296" s="8">
        <v>0</v>
      </c>
      <c r="L296" s="8">
        <v>0</v>
      </c>
      <c r="M296" s="8">
        <v>0</v>
      </c>
      <c r="N296" s="8">
        <v>136277879000000</v>
      </c>
      <c r="O296" s="8">
        <v>0</v>
      </c>
      <c r="P296" s="8">
        <v>0</v>
      </c>
      <c r="Q296" s="8">
        <v>0</v>
      </c>
      <c r="R296" s="8">
        <v>107133355000000</v>
      </c>
      <c r="S296" s="8">
        <v>0</v>
      </c>
      <c r="T296" s="8">
        <v>0</v>
      </c>
      <c r="U296" s="8">
        <v>0</v>
      </c>
      <c r="V296" s="8">
        <v>99738726000000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2111489000000</v>
      </c>
      <c r="G297" s="8">
        <v>0</v>
      </c>
      <c r="H297" s="8">
        <v>0</v>
      </c>
      <c r="I297" s="8">
        <v>0</v>
      </c>
      <c r="J297" s="8">
        <v>3858452000000</v>
      </c>
      <c r="K297" s="8">
        <v>0</v>
      </c>
      <c r="L297" s="8">
        <v>0</v>
      </c>
      <c r="M297" s="8">
        <v>0</v>
      </c>
      <c r="N297" s="8">
        <v>1659540000000</v>
      </c>
      <c r="O297" s="8">
        <v>0</v>
      </c>
      <c r="P297" s="8">
        <v>0</v>
      </c>
      <c r="Q297" s="8">
        <v>0</v>
      </c>
      <c r="R297" s="8">
        <v>1672666000000</v>
      </c>
      <c r="S297" s="8">
        <v>0</v>
      </c>
      <c r="T297" s="8">
        <v>0</v>
      </c>
      <c r="U297" s="8">
        <v>0</v>
      </c>
      <c r="V297" s="8">
        <v>1382053000000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4000864000000</v>
      </c>
      <c r="G298" s="8">
        <v>0</v>
      </c>
      <c r="H298" s="8">
        <v>0</v>
      </c>
      <c r="I298" s="8">
        <v>0</v>
      </c>
      <c r="J298" s="8">
        <v>176764000000</v>
      </c>
      <c r="K298" s="8">
        <v>0</v>
      </c>
      <c r="L298" s="8">
        <v>0</v>
      </c>
      <c r="M298" s="8">
        <v>0</v>
      </c>
      <c r="N298" s="8">
        <v>4300904000000</v>
      </c>
      <c r="O298" s="8">
        <v>0</v>
      </c>
      <c r="P298" s="8">
        <v>0</v>
      </c>
      <c r="Q298" s="8">
        <v>0</v>
      </c>
      <c r="R298" s="8">
        <v>3891912000000</v>
      </c>
      <c r="S298" s="8">
        <v>0</v>
      </c>
      <c r="T298" s="8">
        <v>0</v>
      </c>
      <c r="U298" s="8">
        <v>0</v>
      </c>
      <c r="V298" s="8">
        <v>4155643000000</v>
      </c>
      <c r="W298" s="8">
        <v>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0</v>
      </c>
      <c r="F299" s="8">
        <v>259353053000000</v>
      </c>
      <c r="G299" s="8">
        <v>0</v>
      </c>
      <c r="H299" s="8">
        <v>0</v>
      </c>
      <c r="I299" s="8">
        <v>0</v>
      </c>
      <c r="J299" s="8">
        <v>243300569000000</v>
      </c>
      <c r="K299" s="8">
        <v>0</v>
      </c>
      <c r="L299" s="8">
        <v>0</v>
      </c>
      <c r="M299" s="8">
        <v>0</v>
      </c>
      <c r="N299" s="8">
        <v>213278174000000</v>
      </c>
      <c r="O299" s="8">
        <v>0</v>
      </c>
      <c r="P299" s="8">
        <v>0</v>
      </c>
      <c r="Q299" s="8">
        <v>0</v>
      </c>
      <c r="R299" s="8">
        <v>193000548000000</v>
      </c>
      <c r="S299" s="8">
        <v>0</v>
      </c>
      <c r="T299" s="8">
        <v>0</v>
      </c>
      <c r="U299" s="8">
        <v>0</v>
      </c>
      <c r="V299" s="8">
        <v>170996073000000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2215195000000</v>
      </c>
      <c r="G300" s="8">
        <v>0</v>
      </c>
      <c r="H300" s="8">
        <v>0</v>
      </c>
      <c r="I300" s="8">
        <v>0</v>
      </c>
      <c r="J300" s="8">
        <v>1739404000000</v>
      </c>
      <c r="K300" s="8">
        <v>0</v>
      </c>
      <c r="L300" s="8">
        <v>0</v>
      </c>
      <c r="M300" s="8">
        <v>0</v>
      </c>
      <c r="N300" s="8">
        <v>999488000000</v>
      </c>
      <c r="O300" s="8">
        <v>0</v>
      </c>
      <c r="P300" s="8">
        <v>0</v>
      </c>
      <c r="Q300" s="8">
        <v>0</v>
      </c>
      <c r="R300" s="8">
        <v>1335111000000</v>
      </c>
      <c r="S300" s="8">
        <v>0</v>
      </c>
      <c r="T300" s="8">
        <v>0</v>
      </c>
      <c r="U300" s="8">
        <v>0</v>
      </c>
      <c r="V300" s="8">
        <v>913409000000</v>
      </c>
      <c r="W300" s="8">
        <v>0</v>
      </c>
    </row>
    <row r="301" spans="1:23" x14ac:dyDescent="0.35">
      <c r="A301" s="12" t="s">
        <v>321</v>
      </c>
      <c r="B301" s="5">
        <v>549184397000000</v>
      </c>
      <c r="C301" s="8">
        <v>533358461000000</v>
      </c>
      <c r="D301" s="8">
        <v>510744394000000</v>
      </c>
      <c r="E301" s="8">
        <v>507833203000000</v>
      </c>
      <c r="F301" s="8">
        <v>501583494000000</v>
      </c>
      <c r="G301" s="8">
        <v>478789403000000</v>
      </c>
      <c r="H301" s="8">
        <v>454740496000000</v>
      </c>
      <c r="I301" s="8">
        <v>457890375000000</v>
      </c>
      <c r="J301" s="8">
        <v>456417837000000</v>
      </c>
      <c r="K301" s="8">
        <v>457791917000000</v>
      </c>
      <c r="L301" s="8">
        <v>427386772000000</v>
      </c>
      <c r="M301" s="8">
        <v>418839499000000</v>
      </c>
      <c r="N301" s="8">
        <v>433943764000000</v>
      </c>
      <c r="O301" s="8">
        <v>431136898000000</v>
      </c>
      <c r="P301" s="8">
        <v>427971850000000</v>
      </c>
      <c r="Q301" s="8">
        <v>428953971000000</v>
      </c>
      <c r="R301" s="8">
        <v>426236433000000</v>
      </c>
      <c r="S301" s="8">
        <v>405709054000000</v>
      </c>
      <c r="T301" s="8">
        <v>400844380000000</v>
      </c>
      <c r="U301" s="8">
        <v>399369977000000</v>
      </c>
      <c r="V301" s="8">
        <v>388242919000000</v>
      </c>
      <c r="W301" s="8">
        <v>377222877000000</v>
      </c>
    </row>
    <row r="302" spans="1:23" x14ac:dyDescent="0.35">
      <c r="A302" s="9" t="s">
        <v>322</v>
      </c>
      <c r="B302" s="5">
        <v>101477207000000</v>
      </c>
      <c r="C302" s="8">
        <v>97018064000000</v>
      </c>
      <c r="D302" s="8">
        <v>93525247000000</v>
      </c>
      <c r="E302" s="8">
        <v>86215369000000</v>
      </c>
      <c r="F302" s="8">
        <v>83499479000000</v>
      </c>
      <c r="G302" s="8">
        <v>81589499000000</v>
      </c>
      <c r="H302" s="8">
        <v>85825175000000</v>
      </c>
      <c r="I302" s="8">
        <v>96448862000000</v>
      </c>
      <c r="J302" s="8">
        <v>101676090000000</v>
      </c>
      <c r="K302" s="8">
        <v>103488782000000</v>
      </c>
      <c r="L302" s="8">
        <v>95975596000000</v>
      </c>
      <c r="M302" s="8">
        <v>91305385000000</v>
      </c>
      <c r="N302" s="8">
        <v>84823876000000</v>
      </c>
      <c r="O302" s="8">
        <v>83345703000000</v>
      </c>
      <c r="P302" s="8">
        <v>80033109000000</v>
      </c>
      <c r="Q302" s="8">
        <v>70359517000000</v>
      </c>
      <c r="R302" s="8">
        <v>68513170000000</v>
      </c>
      <c r="S302" s="8">
        <v>62200443000000</v>
      </c>
      <c r="T302" s="8">
        <v>67193215000000</v>
      </c>
      <c r="U302" s="8">
        <v>63087385000000</v>
      </c>
      <c r="V302" s="8">
        <v>59406504000000</v>
      </c>
      <c r="W302" s="8">
        <v>56658150000000</v>
      </c>
    </row>
    <row r="303" spans="1:23" x14ac:dyDescent="0.35">
      <c r="A303" s="9" t="s">
        <v>323</v>
      </c>
      <c r="B303" s="5">
        <v>445913821000000</v>
      </c>
      <c r="C303" s="8">
        <v>434443385000000</v>
      </c>
      <c r="D303" s="8">
        <v>415732180000000</v>
      </c>
      <c r="E303" s="8">
        <v>419892419000000</v>
      </c>
      <c r="F303" s="8">
        <v>416420448000000</v>
      </c>
      <c r="G303" s="8">
        <v>395645263000000</v>
      </c>
      <c r="H303" s="8">
        <v>367417224000000</v>
      </c>
      <c r="I303" s="8">
        <v>360032212000000</v>
      </c>
      <c r="J303" s="8">
        <v>353347008000000</v>
      </c>
      <c r="K303" s="8">
        <v>352829207000000</v>
      </c>
      <c r="L303" s="8">
        <v>329870273000000</v>
      </c>
      <c r="M303" s="8">
        <v>325960449000000</v>
      </c>
      <c r="N303" s="8">
        <v>347599568000000</v>
      </c>
      <c r="O303" s="8">
        <v>346328564000000</v>
      </c>
      <c r="P303" s="8">
        <v>346477663000000</v>
      </c>
      <c r="Q303" s="8">
        <v>357014970000000</v>
      </c>
      <c r="R303" s="8">
        <v>356296013000000</v>
      </c>
      <c r="S303" s="8">
        <v>342102699000000</v>
      </c>
      <c r="T303" s="8">
        <v>332573736000000</v>
      </c>
      <c r="U303" s="8">
        <v>335017375000000</v>
      </c>
      <c r="V303" s="8">
        <v>327760376000000</v>
      </c>
      <c r="W303" s="8">
        <v>319131387000000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577524000000</v>
      </c>
      <c r="C305" s="8">
        <v>559868000000</v>
      </c>
      <c r="D305" s="8">
        <v>536735000000</v>
      </c>
      <c r="E305" s="8">
        <v>501778000000</v>
      </c>
      <c r="F305" s="8">
        <v>557535000000</v>
      </c>
      <c r="G305" s="8">
        <v>561714000000</v>
      </c>
      <c r="H305" s="8">
        <v>535160000000</v>
      </c>
      <c r="I305" s="8">
        <v>640185000000</v>
      </c>
      <c r="J305" s="8">
        <v>605130000000</v>
      </c>
      <c r="K305" s="8">
        <v>703897000000</v>
      </c>
      <c r="L305" s="8">
        <v>749952000000</v>
      </c>
      <c r="M305" s="8">
        <v>615711000000</v>
      </c>
      <c r="N305" s="8">
        <v>652734000000</v>
      </c>
      <c r="O305" s="8">
        <v>630019000000</v>
      </c>
      <c r="P305" s="8">
        <v>592006000000</v>
      </c>
      <c r="Q305" s="8">
        <v>407799000000</v>
      </c>
      <c r="R305" s="8">
        <v>464718000000</v>
      </c>
      <c r="S305" s="8">
        <v>509446000000</v>
      </c>
      <c r="T305" s="8">
        <v>489416000000</v>
      </c>
      <c r="U305" s="8">
        <v>526458000000</v>
      </c>
      <c r="V305" s="8">
        <v>461267000000</v>
      </c>
      <c r="W305" s="8">
        <v>709122000000</v>
      </c>
    </row>
    <row r="306" spans="1:23" x14ac:dyDescent="0.35">
      <c r="A306" s="9" t="s">
        <v>326</v>
      </c>
      <c r="B306" s="5">
        <v>1215845000000</v>
      </c>
      <c r="C306" s="8">
        <v>1337144000000</v>
      </c>
      <c r="D306" s="8">
        <v>950232000000</v>
      </c>
      <c r="E306" s="8">
        <v>1223637000000</v>
      </c>
      <c r="F306" s="8">
        <v>1106032000000</v>
      </c>
      <c r="G306" s="8">
        <v>992927000000</v>
      </c>
      <c r="H306" s="8">
        <v>962937000000</v>
      </c>
      <c r="I306" s="8">
        <v>769116000000</v>
      </c>
      <c r="J306" s="8">
        <v>789609000000</v>
      </c>
      <c r="K306" s="8">
        <v>770031000000</v>
      </c>
      <c r="L306" s="8">
        <v>790951000000</v>
      </c>
      <c r="M306" s="8">
        <v>957954000000</v>
      </c>
      <c r="N306" s="8">
        <v>867586000000</v>
      </c>
      <c r="O306" s="8">
        <v>832612000000</v>
      </c>
      <c r="P306" s="8">
        <v>869072000000</v>
      </c>
      <c r="Q306" s="8">
        <v>1171685000000</v>
      </c>
      <c r="R306" s="8">
        <v>962532000000</v>
      </c>
      <c r="S306" s="8">
        <v>896466000000</v>
      </c>
      <c r="T306" s="8">
        <v>588013000000</v>
      </c>
      <c r="U306" s="8">
        <v>738759000000</v>
      </c>
      <c r="V306" s="8">
        <v>614772000000</v>
      </c>
      <c r="W306" s="8">
        <v>724218000000</v>
      </c>
    </row>
    <row r="307" spans="1:23" x14ac:dyDescent="0.35">
      <c r="A307" s="12" t="s">
        <v>327</v>
      </c>
      <c r="B307" s="5">
        <v>0</v>
      </c>
      <c r="C307" s="8">
        <v>0</v>
      </c>
      <c r="D307" s="8">
        <v>510744394000000</v>
      </c>
      <c r="E307" s="8">
        <v>507833203000000</v>
      </c>
      <c r="F307" s="8">
        <v>501583494000000</v>
      </c>
      <c r="G307" s="8">
        <v>478789403000000</v>
      </c>
      <c r="H307" s="8">
        <v>454740496000000</v>
      </c>
      <c r="I307" s="8">
        <v>457890375000000</v>
      </c>
      <c r="J307" s="8">
        <v>456417837000000</v>
      </c>
      <c r="K307" s="8">
        <v>457791917000000</v>
      </c>
      <c r="L307" s="8">
        <v>427386772000000</v>
      </c>
      <c r="M307" s="8">
        <v>418839499000000</v>
      </c>
      <c r="N307" s="8">
        <v>433943764000000</v>
      </c>
      <c r="O307" s="8">
        <v>431136898000000</v>
      </c>
      <c r="P307" s="8">
        <v>427971850000000</v>
      </c>
      <c r="Q307" s="8">
        <v>428953971000000</v>
      </c>
      <c r="R307" s="8">
        <v>426236433000000</v>
      </c>
      <c r="S307" s="8">
        <v>405709054000000</v>
      </c>
      <c r="T307" s="8">
        <v>400844380000000</v>
      </c>
      <c r="U307" s="8">
        <v>399369977000000</v>
      </c>
      <c r="V307" s="8">
        <v>388242919000000</v>
      </c>
      <c r="W307" s="8">
        <v>377222877000000</v>
      </c>
    </row>
    <row r="308" spans="1:23" x14ac:dyDescent="0.35">
      <c r="A308" s="9" t="s">
        <v>328</v>
      </c>
      <c r="B308" s="5">
        <v>0</v>
      </c>
      <c r="C308" s="8">
        <v>0</v>
      </c>
      <c r="D308" s="8">
        <v>496981812000000</v>
      </c>
      <c r="E308" s="8">
        <v>493555170000000</v>
      </c>
      <c r="F308" s="8">
        <v>487971714000000</v>
      </c>
      <c r="G308" s="8">
        <v>464324323000000</v>
      </c>
      <c r="H308" s="8">
        <v>439305979000000</v>
      </c>
      <c r="I308" s="8">
        <v>442135048000000</v>
      </c>
      <c r="J308" s="8">
        <v>440280157000000</v>
      </c>
      <c r="K308" s="8">
        <v>442035229000000</v>
      </c>
      <c r="L308" s="8">
        <v>411174999000000</v>
      </c>
      <c r="M308" s="8">
        <v>401796858000000</v>
      </c>
      <c r="N308" s="8">
        <v>417790690000000</v>
      </c>
      <c r="O308" s="8">
        <v>415224842000000</v>
      </c>
      <c r="P308" s="8">
        <v>412206237000000</v>
      </c>
      <c r="Q308" s="8">
        <v>413720413000000</v>
      </c>
      <c r="R308" s="8">
        <v>411555075000000</v>
      </c>
      <c r="S308" s="8">
        <v>390841523000000</v>
      </c>
      <c r="T308" s="8">
        <v>385637840000000</v>
      </c>
      <c r="U308" s="8">
        <v>381117632000000</v>
      </c>
      <c r="V308" s="8">
        <v>370968749000000</v>
      </c>
      <c r="W308" s="8">
        <v>361233549000000</v>
      </c>
    </row>
    <row r="309" spans="1:23" x14ac:dyDescent="0.35">
      <c r="A309" s="9" t="s">
        <v>329</v>
      </c>
      <c r="B309" s="5">
        <v>0</v>
      </c>
      <c r="C309" s="8">
        <v>0</v>
      </c>
      <c r="D309" s="8">
        <v>13762582000000</v>
      </c>
      <c r="E309" s="8">
        <v>14278033000000</v>
      </c>
      <c r="F309" s="8">
        <v>13611780000000</v>
      </c>
      <c r="G309" s="8">
        <v>14465080000000</v>
      </c>
      <c r="H309" s="8">
        <v>15434517000000</v>
      </c>
      <c r="I309" s="8">
        <v>15755327000000</v>
      </c>
      <c r="J309" s="8">
        <v>16137680000000</v>
      </c>
      <c r="K309" s="8">
        <v>15756688000000</v>
      </c>
      <c r="L309" s="8">
        <v>16211773000000</v>
      </c>
      <c r="M309" s="8">
        <v>17042641000000</v>
      </c>
      <c r="N309" s="8">
        <v>16153074000000</v>
      </c>
      <c r="O309" s="8">
        <v>15912056000000</v>
      </c>
      <c r="P309" s="8">
        <v>15765613000000</v>
      </c>
      <c r="Q309" s="8">
        <v>15233558000000</v>
      </c>
      <c r="R309" s="8">
        <v>14681358000000</v>
      </c>
      <c r="S309" s="8">
        <v>14867531000000</v>
      </c>
      <c r="T309" s="8">
        <v>15206540000000</v>
      </c>
      <c r="U309" s="8">
        <v>18252345000000</v>
      </c>
      <c r="V309" s="8">
        <v>17274170000000</v>
      </c>
      <c r="W309" s="8">
        <v>15989328000000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501583494000000</v>
      </c>
      <c r="G310" s="8">
        <v>0</v>
      </c>
      <c r="H310" s="8">
        <v>0</v>
      </c>
      <c r="I310" s="8">
        <v>0</v>
      </c>
      <c r="J310" s="8">
        <v>456417837000000</v>
      </c>
      <c r="K310" s="8">
        <v>0</v>
      </c>
      <c r="L310" s="8">
        <v>0</v>
      </c>
      <c r="M310" s="8">
        <v>0</v>
      </c>
      <c r="N310" s="8">
        <v>433943764000000</v>
      </c>
      <c r="O310" s="8">
        <v>0</v>
      </c>
      <c r="P310" s="8">
        <v>0</v>
      </c>
      <c r="Q310" s="8">
        <v>0</v>
      </c>
      <c r="R310" s="8">
        <v>426236433000000</v>
      </c>
      <c r="S310" s="8">
        <v>0</v>
      </c>
      <c r="T310" s="8">
        <v>0</v>
      </c>
      <c r="U310" s="8">
        <v>0</v>
      </c>
      <c r="V310" s="8">
        <v>388242919000000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10042562000000</v>
      </c>
      <c r="G311" s="8">
        <v>0</v>
      </c>
      <c r="H311" s="8">
        <v>0</v>
      </c>
      <c r="I311" s="8">
        <v>0</v>
      </c>
      <c r="J311" s="8">
        <v>11485419000000</v>
      </c>
      <c r="K311" s="8">
        <v>0</v>
      </c>
      <c r="L311" s="8">
        <v>0</v>
      </c>
      <c r="M311" s="8">
        <v>0</v>
      </c>
      <c r="N311" s="8">
        <v>10476654000000</v>
      </c>
      <c r="O311" s="8">
        <v>0</v>
      </c>
      <c r="P311" s="8">
        <v>0</v>
      </c>
      <c r="Q311" s="8">
        <v>0</v>
      </c>
      <c r="R311" s="8">
        <v>11759410000000</v>
      </c>
      <c r="S311" s="8">
        <v>0</v>
      </c>
      <c r="T311" s="8">
        <v>0</v>
      </c>
      <c r="U311" s="8">
        <v>0</v>
      </c>
      <c r="V311" s="8">
        <v>6181955000000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466325000000</v>
      </c>
      <c r="G312" s="8">
        <v>0</v>
      </c>
      <c r="H312" s="8">
        <v>0</v>
      </c>
      <c r="I312" s="8">
        <v>0</v>
      </c>
      <c r="J312" s="8">
        <v>496369000000</v>
      </c>
      <c r="K312" s="8">
        <v>0</v>
      </c>
      <c r="L312" s="8">
        <v>0</v>
      </c>
      <c r="M312" s="8">
        <v>0</v>
      </c>
      <c r="N312" s="8">
        <v>478203000000</v>
      </c>
      <c r="O312" s="8">
        <v>0</v>
      </c>
      <c r="P312" s="8">
        <v>0</v>
      </c>
      <c r="Q312" s="8">
        <v>0</v>
      </c>
      <c r="R312" s="8">
        <v>376506000000</v>
      </c>
      <c r="S312" s="8">
        <v>0</v>
      </c>
      <c r="T312" s="8">
        <v>0</v>
      </c>
      <c r="U312" s="8">
        <v>0</v>
      </c>
      <c r="V312" s="8">
        <v>393984000000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15038334000000</v>
      </c>
      <c r="G313" s="8">
        <v>0</v>
      </c>
      <c r="H313" s="8">
        <v>0</v>
      </c>
      <c r="I313" s="8">
        <v>0</v>
      </c>
      <c r="J313" s="8">
        <v>15281929000000</v>
      </c>
      <c r="K313" s="8">
        <v>0</v>
      </c>
      <c r="L313" s="8">
        <v>0</v>
      </c>
      <c r="M313" s="8">
        <v>0</v>
      </c>
      <c r="N313" s="8">
        <v>15609054000000</v>
      </c>
      <c r="O313" s="8">
        <v>0</v>
      </c>
      <c r="P313" s="8">
        <v>0</v>
      </c>
      <c r="Q313" s="8">
        <v>0</v>
      </c>
      <c r="R313" s="8">
        <v>11247209000000</v>
      </c>
      <c r="S313" s="8">
        <v>0</v>
      </c>
      <c r="T313" s="8">
        <v>0</v>
      </c>
      <c r="U313" s="8">
        <v>0</v>
      </c>
      <c r="V313" s="8">
        <v>9579049000000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417550259000000</v>
      </c>
      <c r="G314" s="8">
        <v>0</v>
      </c>
      <c r="H314" s="8">
        <v>0</v>
      </c>
      <c r="I314" s="8">
        <v>0</v>
      </c>
      <c r="J314" s="8">
        <v>369392172000000</v>
      </c>
      <c r="K314" s="8">
        <v>0</v>
      </c>
      <c r="L314" s="8">
        <v>0</v>
      </c>
      <c r="M314" s="8">
        <v>0</v>
      </c>
      <c r="N314" s="8">
        <v>358811966000000</v>
      </c>
      <c r="O314" s="8">
        <v>0</v>
      </c>
      <c r="P314" s="8">
        <v>0</v>
      </c>
      <c r="Q314" s="8">
        <v>0</v>
      </c>
      <c r="R314" s="8">
        <v>362883235000000</v>
      </c>
      <c r="S314" s="8">
        <v>0</v>
      </c>
      <c r="T314" s="8">
        <v>0</v>
      </c>
      <c r="U314" s="8">
        <v>0</v>
      </c>
      <c r="V314" s="8">
        <v>335057945000000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58486014000000</v>
      </c>
      <c r="G315" s="8">
        <v>0</v>
      </c>
      <c r="H315" s="8">
        <v>0</v>
      </c>
      <c r="I315" s="8">
        <v>0</v>
      </c>
      <c r="J315" s="8">
        <v>59761948000000</v>
      </c>
      <c r="K315" s="8">
        <v>0</v>
      </c>
      <c r="L315" s="8">
        <v>0</v>
      </c>
      <c r="M315" s="8">
        <v>0</v>
      </c>
      <c r="N315" s="8">
        <v>48567887000000</v>
      </c>
      <c r="O315" s="8">
        <v>0</v>
      </c>
      <c r="P315" s="8">
        <v>0</v>
      </c>
      <c r="Q315" s="8">
        <v>0</v>
      </c>
      <c r="R315" s="8">
        <v>39970073000000</v>
      </c>
      <c r="S315" s="8">
        <v>0</v>
      </c>
      <c r="T315" s="8">
        <v>0</v>
      </c>
      <c r="U315" s="8">
        <v>0</v>
      </c>
      <c r="V315" s="8">
        <v>37029986000000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6080481000000</v>
      </c>
      <c r="C318" s="8">
        <v>0</v>
      </c>
      <c r="D318" s="8">
        <v>4972931000000</v>
      </c>
      <c r="E318" s="8">
        <v>4968603000000</v>
      </c>
      <c r="F318" s="8">
        <v>4905388000000</v>
      </c>
      <c r="G318" s="8">
        <v>4123224000000</v>
      </c>
      <c r="H318" s="8">
        <v>4223224000000</v>
      </c>
      <c r="I318" s="8">
        <v>4234329000000</v>
      </c>
      <c r="J318" s="8">
        <v>4234329000000</v>
      </c>
      <c r="K318" s="8">
        <v>3715274000000</v>
      </c>
      <c r="L318" s="8">
        <v>3715274000000</v>
      </c>
      <c r="M318" s="8">
        <v>3713778000000</v>
      </c>
      <c r="N318" s="8">
        <v>3713779000000</v>
      </c>
      <c r="O318" s="8">
        <v>3336508000000</v>
      </c>
      <c r="P318" s="8">
        <v>3336508000000</v>
      </c>
      <c r="Q318" s="8">
        <v>3336111000000</v>
      </c>
      <c r="R318" s="8">
        <v>3335011000000</v>
      </c>
      <c r="S318" s="8">
        <v>2991962000000</v>
      </c>
      <c r="T318" s="8">
        <v>2963901000000</v>
      </c>
      <c r="U318" s="8">
        <v>2963901000000</v>
      </c>
      <c r="V318" s="8">
        <v>2976004000000</v>
      </c>
      <c r="W318" s="8">
        <v>2720885000000</v>
      </c>
    </row>
    <row r="319" spans="1:23" x14ac:dyDescent="0.35">
      <c r="A319" s="9" t="s">
        <v>339</v>
      </c>
      <c r="B319" s="5">
        <v>2123733000000</v>
      </c>
      <c r="C319" s="8">
        <v>0</v>
      </c>
      <c r="D319" s="8">
        <v>1741207000000</v>
      </c>
      <c r="E319" s="8">
        <v>1741207000000</v>
      </c>
      <c r="F319" s="8">
        <v>1719410000000</v>
      </c>
      <c r="G319" s="8">
        <v>1484180000000</v>
      </c>
      <c r="H319" s="8">
        <v>1484180000000</v>
      </c>
      <c r="I319" s="8">
        <v>1484180000000</v>
      </c>
      <c r="J319" s="8">
        <v>1484181000000</v>
      </c>
      <c r="K319" s="8">
        <v>1305196000000</v>
      </c>
      <c r="L319" s="8">
        <v>1305195000000</v>
      </c>
      <c r="M319" s="8">
        <v>1305195000000</v>
      </c>
      <c r="N319" s="8">
        <v>1305196000000</v>
      </c>
      <c r="O319" s="8">
        <v>1175173000000</v>
      </c>
      <c r="P319" s="8">
        <v>1175173000000</v>
      </c>
      <c r="Q319" s="8">
        <v>1176173000000</v>
      </c>
      <c r="R319" s="8">
        <v>1175173000000</v>
      </c>
      <c r="S319" s="8">
        <v>1056880000000</v>
      </c>
      <c r="T319" s="8">
        <v>1047710000000</v>
      </c>
      <c r="U319" s="8">
        <v>1047710000000</v>
      </c>
      <c r="V319" s="8">
        <v>1047710000000</v>
      </c>
      <c r="W319" s="8">
        <v>958957000000</v>
      </c>
    </row>
    <row r="320" spans="1:23" x14ac:dyDescent="0.35">
      <c r="A320" s="9" t="s">
        <v>340</v>
      </c>
      <c r="B320" s="5">
        <v>3838209000000</v>
      </c>
      <c r="C320" s="8">
        <v>0</v>
      </c>
      <c r="D320" s="8">
        <v>3111411000000</v>
      </c>
      <c r="E320" s="8">
        <v>3108857000000</v>
      </c>
      <c r="F320" s="8">
        <v>3067439000000</v>
      </c>
      <c r="G320" s="8">
        <v>2520505000000</v>
      </c>
      <c r="H320" s="8">
        <v>2620505000000</v>
      </c>
      <c r="I320" s="8">
        <v>2620505000000</v>
      </c>
      <c r="J320" s="8">
        <v>2620504000000</v>
      </c>
      <c r="K320" s="8">
        <v>2280434000000</v>
      </c>
      <c r="L320" s="8">
        <v>2280435000000</v>
      </c>
      <c r="M320" s="8">
        <v>2278939000000</v>
      </c>
      <c r="N320" s="8">
        <v>2278939000000</v>
      </c>
      <c r="O320" s="8">
        <v>2031691000000</v>
      </c>
      <c r="P320" s="8">
        <v>2031691000000</v>
      </c>
      <c r="Q320" s="8">
        <v>2030194000000</v>
      </c>
      <c r="R320" s="8">
        <v>2030194000000</v>
      </c>
      <c r="S320" s="8">
        <v>1805438000000</v>
      </c>
      <c r="T320" s="8">
        <v>1786547000000</v>
      </c>
      <c r="U320" s="8">
        <v>1786547000000</v>
      </c>
      <c r="V320" s="8">
        <v>1798650000000</v>
      </c>
      <c r="W320" s="8">
        <v>1632284000000</v>
      </c>
    </row>
    <row r="321" spans="1:23" x14ac:dyDescent="0.35">
      <c r="A321" s="9" t="s">
        <v>341</v>
      </c>
      <c r="B321" s="5">
        <v>118539000000</v>
      </c>
      <c r="C321" s="8">
        <v>0</v>
      </c>
      <c r="D321" s="8">
        <v>118539000000</v>
      </c>
      <c r="E321" s="8">
        <v>118539000000</v>
      </c>
      <c r="F321" s="8">
        <v>118539000000</v>
      </c>
      <c r="G321" s="8">
        <v>118539000000</v>
      </c>
      <c r="H321" s="8">
        <v>118539000000</v>
      </c>
      <c r="I321" s="8">
        <v>118539000000</v>
      </c>
      <c r="J321" s="8">
        <v>118539000000</v>
      </c>
      <c r="K321" s="8">
        <v>118539000000</v>
      </c>
      <c r="L321" s="8">
        <v>118539000000</v>
      </c>
      <c r="M321" s="8">
        <v>118539000000</v>
      </c>
      <c r="N321" s="8">
        <v>118539000000</v>
      </c>
      <c r="O321" s="8">
        <v>118539000000</v>
      </c>
      <c r="P321" s="8">
        <v>118539000000</v>
      </c>
      <c r="Q321" s="8">
        <v>118639000000</v>
      </c>
      <c r="R321" s="8">
        <v>118539000000</v>
      </c>
      <c r="S321" s="8">
        <v>118539000000</v>
      </c>
      <c r="T321" s="8">
        <v>118539000000</v>
      </c>
      <c r="U321" s="8">
        <v>118539000000</v>
      </c>
      <c r="V321" s="8">
        <v>118539000000</v>
      </c>
      <c r="W321" s="8">
        <v>118539000000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1774000000</v>
      </c>
      <c r="E322" s="8">
        <v>0</v>
      </c>
      <c r="F322" s="8">
        <v>0</v>
      </c>
      <c r="G322" s="8">
        <v>0</v>
      </c>
      <c r="H322" s="8">
        <v>0</v>
      </c>
      <c r="I322" s="8">
        <v>11105000000</v>
      </c>
      <c r="J322" s="8">
        <v>11105000000</v>
      </c>
      <c r="K322" s="8">
        <v>11105000000</v>
      </c>
      <c r="L322" s="8">
        <v>11105000000</v>
      </c>
      <c r="M322" s="8">
        <v>11105000000</v>
      </c>
      <c r="N322" s="8">
        <v>11105000000</v>
      </c>
      <c r="O322" s="8">
        <v>11105000000</v>
      </c>
      <c r="P322" s="8">
        <v>11105000000</v>
      </c>
      <c r="Q322" s="8">
        <v>11105000000</v>
      </c>
      <c r="R322" s="8">
        <v>11105000000</v>
      </c>
      <c r="S322" s="8">
        <v>11105000000</v>
      </c>
      <c r="T322" s="8">
        <v>11105000000</v>
      </c>
      <c r="U322" s="8">
        <v>11105000000</v>
      </c>
      <c r="V322" s="8">
        <v>11105000000</v>
      </c>
      <c r="W322" s="8">
        <v>11105000000</v>
      </c>
    </row>
    <row r="323" spans="1:23" x14ac:dyDescent="0.35">
      <c r="A323" s="12" t="s">
        <v>343</v>
      </c>
      <c r="B323" s="5">
        <v>12381798000000</v>
      </c>
      <c r="C323" s="8">
        <v>12485026000000</v>
      </c>
      <c r="D323" s="8">
        <v>13694367000000</v>
      </c>
      <c r="E323" s="8">
        <v>13651131000000</v>
      </c>
      <c r="F323" s="8">
        <v>14673964000000</v>
      </c>
      <c r="G323" s="8">
        <v>13907868000000</v>
      </c>
      <c r="H323" s="8">
        <v>12036905000000</v>
      </c>
      <c r="I323" s="8">
        <v>10633692000000</v>
      </c>
      <c r="J323" s="8">
        <v>7225005000000</v>
      </c>
      <c r="K323" s="8">
        <v>7495246000000</v>
      </c>
      <c r="L323" s="8">
        <v>6597908000000</v>
      </c>
      <c r="M323" s="8">
        <v>7740806000000</v>
      </c>
      <c r="N323" s="8">
        <v>7697174000000</v>
      </c>
      <c r="O323" s="8">
        <v>7654848000000</v>
      </c>
      <c r="P323" s="8">
        <v>8120099000000</v>
      </c>
      <c r="Q323" s="8">
        <v>8611597000000</v>
      </c>
      <c r="R323" s="8">
        <v>8369258000000</v>
      </c>
      <c r="S323" s="8">
        <v>8486713000000</v>
      </c>
      <c r="T323" s="8">
        <v>7373683000000</v>
      </c>
      <c r="U323" s="8">
        <v>8451686000000</v>
      </c>
      <c r="V323" s="8">
        <v>7300322000000</v>
      </c>
      <c r="W323" s="8">
        <v>7351280000000</v>
      </c>
    </row>
    <row r="324" spans="1:23" x14ac:dyDescent="0.35">
      <c r="A324" s="9" t="s">
        <v>344</v>
      </c>
      <c r="B324" s="5">
        <v>11079217000000</v>
      </c>
      <c r="C324" s="8">
        <v>11470971000000</v>
      </c>
      <c r="D324" s="8">
        <v>12692650000000</v>
      </c>
      <c r="E324" s="8">
        <v>12793160000000</v>
      </c>
      <c r="F324" s="8">
        <v>13647919000000</v>
      </c>
      <c r="G324" s="8">
        <v>12885173000000</v>
      </c>
      <c r="H324" s="8">
        <v>11124007000000</v>
      </c>
      <c r="I324" s="8">
        <v>9853164000000</v>
      </c>
      <c r="J324" s="8">
        <v>6491898000000</v>
      </c>
      <c r="K324" s="8">
        <v>6749906000000</v>
      </c>
      <c r="L324" s="8">
        <v>5873581000000</v>
      </c>
      <c r="M324" s="8">
        <v>7104499000000</v>
      </c>
      <c r="N324" s="8">
        <v>6869792000000</v>
      </c>
      <c r="O324" s="8">
        <v>6829904000000</v>
      </c>
      <c r="P324" s="8">
        <v>7262184000000</v>
      </c>
      <c r="Q324" s="8">
        <v>7747778000000</v>
      </c>
      <c r="R324" s="8">
        <v>7510956000000</v>
      </c>
      <c r="S324" s="8">
        <v>7553794000000</v>
      </c>
      <c r="T324" s="8">
        <v>6489748000000</v>
      </c>
      <c r="U324" s="8">
        <v>7569250000000</v>
      </c>
      <c r="V324" s="8">
        <v>6421352000000</v>
      </c>
      <c r="W324" s="8">
        <v>6594760000000</v>
      </c>
    </row>
    <row r="325" spans="1:23" x14ac:dyDescent="0.35">
      <c r="A325" s="9" t="s">
        <v>345</v>
      </c>
      <c r="B325" s="5">
        <v>431116000000</v>
      </c>
      <c r="C325" s="8">
        <v>177978000000</v>
      </c>
      <c r="D325" s="8">
        <v>146541000000</v>
      </c>
      <c r="E325" s="8">
        <v>84335000000</v>
      </c>
      <c r="F325" s="8">
        <v>281958000000</v>
      </c>
      <c r="G325" s="8">
        <v>308358000000</v>
      </c>
      <c r="H325" s="8">
        <v>190907000000</v>
      </c>
      <c r="I325" s="8">
        <v>130500000000</v>
      </c>
      <c r="J325" s="8">
        <v>60811000000</v>
      </c>
      <c r="K325" s="8">
        <v>62268000000</v>
      </c>
      <c r="L325" s="8">
        <v>30486000000</v>
      </c>
      <c r="M325" s="8">
        <v>44958000000</v>
      </c>
      <c r="N325" s="8">
        <v>45034000000</v>
      </c>
      <c r="O325" s="8">
        <v>29444000000</v>
      </c>
      <c r="P325" s="8">
        <v>25807000000</v>
      </c>
      <c r="Q325" s="8">
        <v>33248000000</v>
      </c>
      <c r="R325" s="8">
        <v>54352000000</v>
      </c>
      <c r="S325" s="8">
        <v>106744000000</v>
      </c>
      <c r="T325" s="8">
        <v>106516000000</v>
      </c>
      <c r="U325" s="8">
        <v>165949000000</v>
      </c>
      <c r="V325" s="8">
        <v>125768000000</v>
      </c>
      <c r="W325" s="8">
        <v>80683000000</v>
      </c>
    </row>
    <row r="326" spans="1:23" x14ac:dyDescent="0.35">
      <c r="A326" s="9" t="s">
        <v>346</v>
      </c>
      <c r="B326" s="5">
        <v>530658000000</v>
      </c>
      <c r="C326" s="8">
        <v>511093000000</v>
      </c>
      <c r="D326" s="8">
        <v>489842000000</v>
      </c>
      <c r="E326" s="8">
        <v>462490000000</v>
      </c>
      <c r="F326" s="8">
        <v>439246000000</v>
      </c>
      <c r="G326" s="8">
        <v>408432000000</v>
      </c>
      <c r="H326" s="8">
        <v>416829000000</v>
      </c>
      <c r="I326" s="8">
        <v>365368000000</v>
      </c>
      <c r="J326" s="8">
        <v>353354000000</v>
      </c>
      <c r="K326" s="8">
        <v>356864000000</v>
      </c>
      <c r="L326" s="8">
        <v>381444000000</v>
      </c>
      <c r="M326" s="8">
        <v>392829000000</v>
      </c>
      <c r="N326" s="8">
        <v>384851000000</v>
      </c>
      <c r="O326" s="8">
        <v>574913000000</v>
      </c>
      <c r="P326" s="8">
        <v>549648000000</v>
      </c>
      <c r="Q326" s="8">
        <v>562276000000</v>
      </c>
      <c r="R326" s="8">
        <v>546401000000</v>
      </c>
      <c r="S326" s="8">
        <v>543446000000</v>
      </c>
      <c r="T326" s="8">
        <v>518559000000</v>
      </c>
      <c r="U326" s="8">
        <v>485573000000</v>
      </c>
      <c r="V326" s="8">
        <v>474546000000</v>
      </c>
      <c r="W326" s="8">
        <v>458582000000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5578000000</v>
      </c>
      <c r="E327" s="8">
        <v>11065000000</v>
      </c>
      <c r="F327" s="8">
        <v>-10872000000</v>
      </c>
      <c r="G327" s="8">
        <v>10872000000</v>
      </c>
      <c r="H327" s="8">
        <v>8887000000</v>
      </c>
      <c r="I327" s="8">
        <v>0</v>
      </c>
      <c r="J327" s="8">
        <v>0</v>
      </c>
      <c r="K327" s="8">
        <v>0</v>
      </c>
      <c r="L327" s="8">
        <v>0</v>
      </c>
      <c r="M327" s="8">
        <v>-276000000</v>
      </c>
      <c r="N327" s="8">
        <v>-2110000000</v>
      </c>
      <c r="O327" s="8">
        <v>2386000000</v>
      </c>
      <c r="P327" s="8">
        <v>-2386000000</v>
      </c>
      <c r="Q327" s="8">
        <v>2386000000</v>
      </c>
      <c r="R327" s="8">
        <v>-12125000000</v>
      </c>
      <c r="S327" s="8">
        <v>12125000000</v>
      </c>
      <c r="T327" s="8">
        <v>2149000000</v>
      </c>
      <c r="U327" s="8">
        <v>9976000000</v>
      </c>
      <c r="V327" s="8">
        <v>-218000000</v>
      </c>
      <c r="W327" s="8">
        <v>218000000</v>
      </c>
    </row>
    <row r="328" spans="1:23" x14ac:dyDescent="0.35">
      <c r="A328" s="10" t="s">
        <v>348</v>
      </c>
      <c r="B328" s="5">
        <v>530658000000</v>
      </c>
      <c r="C328" s="8">
        <v>511093000000</v>
      </c>
      <c r="D328" s="8">
        <v>484264000000</v>
      </c>
      <c r="E328" s="8">
        <v>451425000000</v>
      </c>
      <c r="F328" s="8">
        <v>450118000000</v>
      </c>
      <c r="G328" s="8">
        <v>397560000000</v>
      </c>
      <c r="H328" s="8">
        <v>407942000000</v>
      </c>
      <c r="I328" s="8">
        <v>365368000000</v>
      </c>
      <c r="J328" s="8">
        <v>353354000000</v>
      </c>
      <c r="K328" s="8">
        <v>356864000000</v>
      </c>
      <c r="L328" s="8">
        <v>381444000000</v>
      </c>
      <c r="M328" s="8">
        <v>393105000000</v>
      </c>
      <c r="N328" s="8">
        <v>386961000000</v>
      </c>
      <c r="O328" s="8">
        <v>572527000000</v>
      </c>
      <c r="P328" s="8">
        <v>552034000000</v>
      </c>
      <c r="Q328" s="8">
        <v>559890000000</v>
      </c>
      <c r="R328" s="8">
        <v>558526000000</v>
      </c>
      <c r="S328" s="8">
        <v>531321000000</v>
      </c>
      <c r="T328" s="8">
        <v>516410000000</v>
      </c>
      <c r="U328" s="8">
        <v>475597000000</v>
      </c>
      <c r="V328" s="8">
        <v>474764000000</v>
      </c>
      <c r="W328" s="8">
        <v>458364000000</v>
      </c>
    </row>
    <row r="329" spans="1:23" x14ac:dyDescent="0.35">
      <c r="A329" s="9" t="s">
        <v>349</v>
      </c>
      <c r="B329" s="5">
        <v>120535000000</v>
      </c>
      <c r="C329" s="8">
        <v>121322000000</v>
      </c>
      <c r="D329" s="8">
        <v>129368000000</v>
      </c>
      <c r="E329" s="8">
        <v>125930000000</v>
      </c>
      <c r="F329" s="8">
        <v>119158000000</v>
      </c>
      <c r="G329" s="8">
        <v>110743000000</v>
      </c>
      <c r="H329" s="8">
        <v>94372000000</v>
      </c>
      <c r="I329" s="8">
        <v>86405000000</v>
      </c>
      <c r="J329" s="8">
        <v>82713000000</v>
      </c>
      <c r="K329" s="8">
        <v>72854000000</v>
      </c>
      <c r="L329" s="8">
        <v>62245000000</v>
      </c>
      <c r="M329" s="8">
        <v>59948000000</v>
      </c>
      <c r="N329" s="8">
        <v>135539000000</v>
      </c>
      <c r="O329" s="8">
        <v>563000000</v>
      </c>
      <c r="P329" s="8">
        <v>51408000000</v>
      </c>
      <c r="Q329" s="8">
        <v>47822000000</v>
      </c>
      <c r="R329" s="8">
        <v>47334000000</v>
      </c>
      <c r="S329" s="8">
        <v>48479000000</v>
      </c>
      <c r="T329" s="8">
        <v>48978000000</v>
      </c>
      <c r="U329" s="8">
        <v>47247000000</v>
      </c>
      <c r="V329" s="8">
        <v>41635000000</v>
      </c>
      <c r="W329" s="8">
        <v>40546000000</v>
      </c>
    </row>
    <row r="330" spans="1:23" x14ac:dyDescent="0.35">
      <c r="A330" s="9" t="s">
        <v>350</v>
      </c>
      <c r="B330" s="5">
        <v>220272000000</v>
      </c>
      <c r="C330" s="8">
        <v>203662000000</v>
      </c>
      <c r="D330" s="8">
        <v>235966000000</v>
      </c>
      <c r="E330" s="8">
        <v>185216000000</v>
      </c>
      <c r="F330" s="8">
        <v>185683000000</v>
      </c>
      <c r="G330" s="8">
        <v>195162000000</v>
      </c>
      <c r="H330" s="8">
        <v>210790000000</v>
      </c>
      <c r="I330" s="8">
        <v>198255000000</v>
      </c>
      <c r="J330" s="8">
        <v>236229000000</v>
      </c>
      <c r="K330" s="8">
        <v>253354000000</v>
      </c>
      <c r="L330" s="8">
        <v>250152000000</v>
      </c>
      <c r="M330" s="8">
        <v>138572000000</v>
      </c>
      <c r="N330" s="8">
        <v>261958000000</v>
      </c>
      <c r="O330" s="8">
        <v>220024000000</v>
      </c>
      <c r="P330" s="8">
        <v>231052000000</v>
      </c>
      <c r="Q330" s="8">
        <v>220473000000</v>
      </c>
      <c r="R330" s="8">
        <v>210215000000</v>
      </c>
      <c r="S330" s="8">
        <v>234250000000</v>
      </c>
      <c r="T330" s="8">
        <v>209882000000</v>
      </c>
      <c r="U330" s="8">
        <v>183667000000</v>
      </c>
      <c r="V330" s="8">
        <v>237021000000</v>
      </c>
      <c r="W330" s="8">
        <v>176709000000</v>
      </c>
    </row>
    <row r="331" spans="1:23" x14ac:dyDescent="0.35">
      <c r="A331" s="12" t="s">
        <v>351</v>
      </c>
      <c r="B331" s="5">
        <v>6265232000000</v>
      </c>
      <c r="C331" s="8">
        <v>6534186000000</v>
      </c>
      <c r="D331" s="8">
        <v>8061279000000</v>
      </c>
      <c r="E331" s="8">
        <v>8800023000000</v>
      </c>
      <c r="F331" s="8">
        <v>8922528000000</v>
      </c>
      <c r="G331" s="8">
        <v>8071166000000</v>
      </c>
      <c r="H331" s="8">
        <v>5993507000000</v>
      </c>
      <c r="I331" s="8">
        <v>4871714000000</v>
      </c>
      <c r="J331" s="8">
        <v>4622706000000</v>
      </c>
      <c r="K331" s="8">
        <v>4755787000000</v>
      </c>
      <c r="L331" s="8">
        <v>4103022000000</v>
      </c>
      <c r="M331" s="8">
        <v>4427778000000</v>
      </c>
      <c r="N331" s="8">
        <v>4548965000000</v>
      </c>
      <c r="O331" s="8">
        <v>4646484000000</v>
      </c>
      <c r="P331" s="8">
        <v>5106479000000</v>
      </c>
      <c r="Q331" s="8">
        <v>5575739000000</v>
      </c>
      <c r="R331" s="8">
        <v>5732059000000</v>
      </c>
      <c r="S331" s="8">
        <v>5646836000000</v>
      </c>
      <c r="T331" s="8">
        <v>5598159000000</v>
      </c>
      <c r="U331" s="8">
        <v>5526860000000</v>
      </c>
      <c r="V331" s="8">
        <v>5277842000000</v>
      </c>
      <c r="W331" s="8">
        <v>4893422000000</v>
      </c>
    </row>
    <row r="332" spans="1:23" x14ac:dyDescent="0.35">
      <c r="A332" s="9" t="s">
        <v>352</v>
      </c>
      <c r="B332" s="5">
        <v>5463268000000</v>
      </c>
      <c r="C332" s="8">
        <v>5917199000000</v>
      </c>
      <c r="D332" s="8">
        <v>7474791000000</v>
      </c>
      <c r="E332" s="8">
        <v>8188279000000</v>
      </c>
      <c r="F332" s="8">
        <v>8349164000000</v>
      </c>
      <c r="G332" s="8">
        <v>7461791000000</v>
      </c>
      <c r="H332" s="8">
        <v>5193390000000</v>
      </c>
      <c r="I332" s="8">
        <v>4425080000000</v>
      </c>
      <c r="J332" s="8">
        <v>4154584000000</v>
      </c>
      <c r="K332" s="8">
        <v>3964289000000</v>
      </c>
      <c r="L332" s="8">
        <v>3753246000000</v>
      </c>
      <c r="M332" s="8">
        <v>4126159000000</v>
      </c>
      <c r="N332" s="8">
        <v>4262718000000</v>
      </c>
      <c r="O332" s="8">
        <v>4357154000000</v>
      </c>
      <c r="P332" s="8">
        <v>4854073000000</v>
      </c>
      <c r="Q332" s="8">
        <v>5332417000000</v>
      </c>
      <c r="R332" s="8">
        <v>5434147000000</v>
      </c>
      <c r="S332" s="8">
        <v>5379019000000</v>
      </c>
      <c r="T332" s="8">
        <v>5318298000000</v>
      </c>
      <c r="U332" s="8">
        <v>5266472000000</v>
      </c>
      <c r="V332" s="8">
        <v>4999608000000</v>
      </c>
      <c r="W332" s="8">
        <v>4652974000000</v>
      </c>
    </row>
    <row r="333" spans="1:23" x14ac:dyDescent="0.35">
      <c r="A333" s="9" t="s">
        <v>353</v>
      </c>
      <c r="B333" s="5">
        <v>57293000000</v>
      </c>
      <c r="C333" s="8">
        <v>45177000000</v>
      </c>
      <c r="D333" s="8">
        <v>48562000000</v>
      </c>
      <c r="E333" s="8">
        <v>54226000000</v>
      </c>
      <c r="F333" s="8">
        <v>75559000000</v>
      </c>
      <c r="G333" s="8">
        <v>200176000000</v>
      </c>
      <c r="H333" s="8">
        <v>237490000000</v>
      </c>
      <c r="I333" s="8">
        <v>82895000000</v>
      </c>
      <c r="J333" s="8">
        <v>54223000000</v>
      </c>
      <c r="K333" s="8">
        <v>42680000000</v>
      </c>
      <c r="L333" s="8">
        <v>25027000000</v>
      </c>
      <c r="M333" s="8">
        <v>28276000000</v>
      </c>
      <c r="N333" s="8">
        <v>29962000000</v>
      </c>
      <c r="O333" s="8">
        <v>24356000000</v>
      </c>
      <c r="P333" s="8">
        <v>25056000000</v>
      </c>
      <c r="Q333" s="8">
        <v>25548000000</v>
      </c>
      <c r="R333" s="8">
        <v>32968000000</v>
      </c>
      <c r="S333" s="8">
        <v>34410000000</v>
      </c>
      <c r="T333" s="8">
        <v>35309000000</v>
      </c>
      <c r="U333" s="8">
        <v>33831000000</v>
      </c>
      <c r="V333" s="8">
        <v>35336000000</v>
      </c>
      <c r="W333" s="8">
        <v>54426000000</v>
      </c>
    </row>
    <row r="334" spans="1:23" x14ac:dyDescent="0.35">
      <c r="A334" s="9" t="s">
        <v>354</v>
      </c>
      <c r="B334" s="5">
        <v>479954000000</v>
      </c>
      <c r="C334" s="8">
        <v>553058000000</v>
      </c>
      <c r="D334" s="8">
        <v>511708000000</v>
      </c>
      <c r="E334" s="8">
        <v>514983000000</v>
      </c>
      <c r="F334" s="8">
        <v>474468000000</v>
      </c>
      <c r="G334" s="8">
        <v>391354000000</v>
      </c>
      <c r="H334" s="8">
        <v>390188000000</v>
      </c>
      <c r="I334" s="8">
        <v>347957000000</v>
      </c>
      <c r="J334" s="8">
        <v>325374000000</v>
      </c>
      <c r="K334" s="8">
        <v>314394000000</v>
      </c>
      <c r="L334" s="8">
        <v>297309000000</v>
      </c>
      <c r="M334" s="8">
        <v>254327000000</v>
      </c>
      <c r="N334" s="8">
        <v>246247000000</v>
      </c>
      <c r="O334" s="8">
        <v>238853000000</v>
      </c>
      <c r="P334" s="8">
        <v>207638000000</v>
      </c>
      <c r="Q334" s="8">
        <v>205118000000</v>
      </c>
      <c r="R334" s="8">
        <v>205561000000</v>
      </c>
      <c r="S334" s="8">
        <v>206440000000</v>
      </c>
      <c r="T334" s="8">
        <v>208206000000</v>
      </c>
      <c r="U334" s="8">
        <v>207624000000</v>
      </c>
      <c r="V334" s="8">
        <v>197354000000</v>
      </c>
      <c r="W334" s="8">
        <v>170750000000</v>
      </c>
    </row>
    <row r="335" spans="1:23" x14ac:dyDescent="0.35">
      <c r="A335" s="9" t="s">
        <v>355</v>
      </c>
      <c r="B335" s="5">
        <v>264717000000</v>
      </c>
      <c r="C335" s="8">
        <v>18752000000</v>
      </c>
      <c r="D335" s="8">
        <v>26218000000</v>
      </c>
      <c r="E335" s="8">
        <v>42535000000</v>
      </c>
      <c r="F335" s="8">
        <v>23337000000</v>
      </c>
      <c r="G335" s="8">
        <v>17845000000</v>
      </c>
      <c r="H335" s="8">
        <v>172439000000</v>
      </c>
      <c r="I335" s="8">
        <v>15782000000</v>
      </c>
      <c r="J335" s="8">
        <v>88525000000</v>
      </c>
      <c r="K335" s="8">
        <v>434424000000</v>
      </c>
      <c r="L335" s="8">
        <v>27440000000</v>
      </c>
      <c r="M335" s="8">
        <v>19016000000</v>
      </c>
      <c r="N335" s="8">
        <v>10038000000</v>
      </c>
      <c r="O335" s="8">
        <v>26121000000</v>
      </c>
      <c r="P335" s="8">
        <v>19712000000</v>
      </c>
      <c r="Q335" s="8">
        <v>12656000000</v>
      </c>
      <c r="R335" s="8">
        <v>59383000000</v>
      </c>
      <c r="S335" s="8">
        <v>26967000000</v>
      </c>
      <c r="T335" s="8">
        <v>36346000000</v>
      </c>
      <c r="U335" s="8">
        <v>18933000000</v>
      </c>
      <c r="V335" s="8">
        <v>45544000000</v>
      </c>
      <c r="W335" s="8">
        <v>15272000000</v>
      </c>
    </row>
    <row r="336" spans="1:23" x14ac:dyDescent="0.35">
      <c r="A336" s="12" t="s">
        <v>356</v>
      </c>
      <c r="B336" s="5">
        <v>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</row>
    <row r="337" spans="1:23" x14ac:dyDescent="0.35">
      <c r="A337" s="9" t="s">
        <v>357</v>
      </c>
      <c r="B337" s="5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</row>
    <row r="344" spans="1:23" x14ac:dyDescent="0.35">
      <c r="A344" s="9" t="s">
        <v>364</v>
      </c>
      <c r="B344" s="5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</row>
    <row r="351" spans="1:23" x14ac:dyDescent="0.35">
      <c r="A351" s="12" t="s">
        <v>371</v>
      </c>
      <c r="B351" s="5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</row>
    <row r="352" spans="1:23" x14ac:dyDescent="0.35">
      <c r="A352" s="9" t="s">
        <v>372</v>
      </c>
      <c r="B352" s="5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</row>
    <row r="353" spans="1:23" x14ac:dyDescent="0.35">
      <c r="A353" s="9" t="s">
        <v>373</v>
      </c>
      <c r="B353" s="5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17409000000</v>
      </c>
      <c r="C364" s="8">
        <v>21770000000</v>
      </c>
      <c r="D364" s="8">
        <v>-9579000000</v>
      </c>
      <c r="E364" s="8">
        <v>16071000000</v>
      </c>
      <c r="F364" s="8">
        <v>21196000000</v>
      </c>
      <c r="G364" s="8">
        <v>6129000000</v>
      </c>
      <c r="H364" s="8">
        <v>-19574000000</v>
      </c>
      <c r="I364" s="8">
        <v>-2221000000</v>
      </c>
      <c r="J364" s="8">
        <v>4304000000</v>
      </c>
      <c r="K364" s="8">
        <v>-2492000000</v>
      </c>
      <c r="L364" s="8">
        <v>43521000000</v>
      </c>
      <c r="M364" s="8">
        <v>68621000000</v>
      </c>
      <c r="N364" s="8">
        <v>17168000000</v>
      </c>
      <c r="O364" s="8">
        <v>34354000000</v>
      </c>
      <c r="P364" s="8">
        <v>120579000000</v>
      </c>
      <c r="Q364" s="8">
        <v>5986000000</v>
      </c>
      <c r="R364" s="8">
        <v>-50526000000</v>
      </c>
      <c r="S364" s="8">
        <v>18004000000</v>
      </c>
      <c r="T364" s="8">
        <v>19645000000</v>
      </c>
      <c r="U364" s="8">
        <v>28185000000</v>
      </c>
      <c r="V364" s="8">
        <v>2135000000</v>
      </c>
      <c r="W364" s="8">
        <v>22799000000</v>
      </c>
    </row>
    <row r="365" spans="1:23" x14ac:dyDescent="0.35">
      <c r="A365" s="9" t="s">
        <v>385</v>
      </c>
      <c r="B365" s="5">
        <v>17438000000</v>
      </c>
      <c r="C365" s="8">
        <v>23622000000</v>
      </c>
      <c r="D365" s="8">
        <v>1317000000</v>
      </c>
      <c r="E365" s="8">
        <v>17808000000</v>
      </c>
      <c r="F365" s="8">
        <v>21429000000</v>
      </c>
      <c r="G365" s="8">
        <v>6146000000</v>
      </c>
      <c r="H365" s="8">
        <v>0</v>
      </c>
      <c r="I365" s="8">
        <v>1693000000</v>
      </c>
      <c r="J365" s="8">
        <v>3864000000</v>
      </c>
      <c r="K365" s="8">
        <v>14363000000</v>
      </c>
      <c r="L365" s="8">
        <v>42506000000</v>
      </c>
      <c r="M365" s="8">
        <v>72575000000</v>
      </c>
      <c r="N365" s="8">
        <v>36118000000</v>
      </c>
      <c r="O365" s="8">
        <v>52127000000</v>
      </c>
      <c r="P365" s="8">
        <v>23357000000</v>
      </c>
      <c r="Q365" s="8">
        <v>9243000000</v>
      </c>
      <c r="R365" s="8">
        <v>5724000000</v>
      </c>
      <c r="S365" s="8">
        <v>18455000000</v>
      </c>
      <c r="T365" s="8">
        <v>7770000000</v>
      </c>
      <c r="U365" s="8">
        <v>15898000000</v>
      </c>
      <c r="V365" s="8">
        <v>4575000000</v>
      </c>
      <c r="W365" s="8">
        <v>19787000000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-29000000</v>
      </c>
      <c r="C367" s="8">
        <v>-1852000000</v>
      </c>
      <c r="D367" s="8">
        <v>-6355000000</v>
      </c>
      <c r="E367" s="8">
        <v>-1737000000</v>
      </c>
      <c r="F367" s="8">
        <v>-233000000</v>
      </c>
      <c r="G367" s="8">
        <v>-17000000</v>
      </c>
      <c r="H367" s="8">
        <v>-16908000000</v>
      </c>
      <c r="I367" s="8">
        <v>-3913000000</v>
      </c>
      <c r="J367" s="8">
        <v>-3060000000</v>
      </c>
      <c r="K367" s="8">
        <v>-16855000000</v>
      </c>
      <c r="L367" s="8">
        <v>-3068000000</v>
      </c>
      <c r="M367" s="8">
        <v>-3954000000</v>
      </c>
      <c r="N367" s="8">
        <v>-17461000000</v>
      </c>
      <c r="O367" s="8">
        <v>-22925000000</v>
      </c>
      <c r="P367" s="8">
        <v>-11750000000</v>
      </c>
      <c r="Q367" s="8">
        <v>-11121000000</v>
      </c>
      <c r="R367" s="8">
        <v>-19956000000</v>
      </c>
      <c r="S367" s="8">
        <v>-6471000000</v>
      </c>
      <c r="T367" s="8">
        <v>-5594000000</v>
      </c>
      <c r="U367" s="8">
        <v>-308000000</v>
      </c>
      <c r="V367" s="8">
        <v>-648000000</v>
      </c>
      <c r="W367" s="8">
        <v>-3148000000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0</v>
      </c>
      <c r="C369" s="8">
        <v>0</v>
      </c>
      <c r="D369" s="8">
        <v>-4541000000</v>
      </c>
      <c r="E369" s="8">
        <v>0</v>
      </c>
      <c r="F369" s="8">
        <v>0</v>
      </c>
      <c r="G369" s="8">
        <v>0</v>
      </c>
      <c r="H369" s="8">
        <v>-2666000000</v>
      </c>
      <c r="I369" s="8">
        <v>-1000000</v>
      </c>
      <c r="J369" s="8">
        <v>3500000000</v>
      </c>
      <c r="K369" s="8">
        <v>0</v>
      </c>
      <c r="L369" s="8">
        <v>4083000000</v>
      </c>
      <c r="M369" s="8">
        <v>0</v>
      </c>
      <c r="N369" s="8">
        <v>-1489000000</v>
      </c>
      <c r="O369" s="8">
        <v>5152000000</v>
      </c>
      <c r="P369" s="8">
        <v>108972000000</v>
      </c>
      <c r="Q369" s="8">
        <v>7864000000</v>
      </c>
      <c r="R369" s="8">
        <v>-36294000000</v>
      </c>
      <c r="S369" s="8">
        <v>6020000000</v>
      </c>
      <c r="T369" s="8">
        <v>17469000000</v>
      </c>
      <c r="U369" s="8">
        <v>12595000000</v>
      </c>
      <c r="V369" s="8">
        <v>-1792000000</v>
      </c>
      <c r="W369" s="8">
        <v>6160000000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4001037000000</v>
      </c>
      <c r="C371" s="8">
        <v>3542916000000</v>
      </c>
      <c r="D371" s="8">
        <v>3409696000000</v>
      </c>
      <c r="E371" s="8">
        <v>3014859000000</v>
      </c>
      <c r="F371" s="8">
        <v>3049214000000</v>
      </c>
      <c r="G371" s="8">
        <v>3416137000000</v>
      </c>
      <c r="H371" s="8">
        <v>2645824000000</v>
      </c>
      <c r="I371" s="8">
        <v>3097107000000</v>
      </c>
      <c r="J371" s="8">
        <v>2389672000000</v>
      </c>
      <c r="K371" s="8">
        <v>2831806000000</v>
      </c>
      <c r="L371" s="8">
        <v>2399883000000</v>
      </c>
      <c r="M371" s="8">
        <v>2423811000000</v>
      </c>
      <c r="N371" s="8">
        <v>2336056000000</v>
      </c>
      <c r="O371" s="8">
        <v>2669373000000</v>
      </c>
      <c r="P371" s="8">
        <v>3939271000000</v>
      </c>
      <c r="Q371" s="8">
        <v>2625228000000</v>
      </c>
      <c r="R371" s="8">
        <v>1973154000000</v>
      </c>
      <c r="S371" s="8">
        <v>2477566000000</v>
      </c>
      <c r="T371" s="8">
        <v>2579237000000</v>
      </c>
      <c r="U371" s="8">
        <v>2351354000000</v>
      </c>
      <c r="V371" s="8">
        <v>2284831000000</v>
      </c>
      <c r="W371" s="8">
        <v>2050281000000</v>
      </c>
    </row>
    <row r="372" spans="1:23" x14ac:dyDescent="0.35">
      <c r="A372" s="9" t="s">
        <v>392</v>
      </c>
      <c r="B372" s="5">
        <v>143066000000</v>
      </c>
      <c r="C372" s="8">
        <v>65272000000</v>
      </c>
      <c r="D372" s="8">
        <v>84364000000</v>
      </c>
      <c r="E372" s="8">
        <v>64646000000</v>
      </c>
      <c r="F372" s="8">
        <v>70466000000</v>
      </c>
      <c r="G372" s="8">
        <v>63919000000</v>
      </c>
      <c r="H372" s="8">
        <v>75845000000</v>
      </c>
      <c r="I372" s="8">
        <v>79118000000</v>
      </c>
      <c r="J372" s="8">
        <v>48560000000</v>
      </c>
      <c r="K372" s="8">
        <v>59549000000</v>
      </c>
      <c r="L372" s="8">
        <v>69753000000</v>
      </c>
      <c r="M372" s="8">
        <v>37546000000</v>
      </c>
      <c r="N372" s="8">
        <v>46037000000</v>
      </c>
      <c r="O372" s="8">
        <v>44133000000</v>
      </c>
      <c r="P372" s="8">
        <v>52381000000</v>
      </c>
      <c r="Q372" s="8">
        <v>42016000000</v>
      </c>
      <c r="R372" s="8">
        <v>33576000000</v>
      </c>
      <c r="S372" s="8">
        <v>44655000000</v>
      </c>
      <c r="T372" s="8">
        <v>48427000000</v>
      </c>
      <c r="U372" s="8">
        <v>81477000000</v>
      </c>
      <c r="V372" s="8">
        <v>32592000000</v>
      </c>
      <c r="W372" s="8">
        <v>24257000000</v>
      </c>
    </row>
    <row r="373" spans="1:23" x14ac:dyDescent="0.35">
      <c r="A373" s="9" t="s">
        <v>393</v>
      </c>
      <c r="B373" s="5">
        <v>1963191000000</v>
      </c>
      <c r="C373" s="8">
        <v>1959674000000</v>
      </c>
      <c r="D373" s="8">
        <v>1660697000000</v>
      </c>
      <c r="E373" s="8">
        <v>1603118000000</v>
      </c>
      <c r="F373" s="8">
        <v>1702971000000</v>
      </c>
      <c r="G373" s="8">
        <v>1903043000000</v>
      </c>
      <c r="H373" s="8">
        <v>1452978000000</v>
      </c>
      <c r="I373" s="8">
        <v>1974103000000</v>
      </c>
      <c r="J373" s="8">
        <v>1698433000000</v>
      </c>
      <c r="K373" s="8">
        <v>1843917000000</v>
      </c>
      <c r="L373" s="8">
        <v>1388511000000</v>
      </c>
      <c r="M373" s="8">
        <v>1496861000000</v>
      </c>
      <c r="N373" s="8">
        <v>1628608000000</v>
      </c>
      <c r="O373" s="8">
        <v>1590759000000</v>
      </c>
      <c r="P373" s="8">
        <v>1844190000000</v>
      </c>
      <c r="Q373" s="8">
        <v>1615137000000</v>
      </c>
      <c r="R373" s="8">
        <v>1149597000000</v>
      </c>
      <c r="S373" s="8">
        <v>1279651000000</v>
      </c>
      <c r="T373" s="8">
        <v>1523085000000</v>
      </c>
      <c r="U373" s="8">
        <v>1432757000000</v>
      </c>
      <c r="V373" s="8">
        <v>1348058000000</v>
      </c>
      <c r="W373" s="8">
        <v>1161597000000</v>
      </c>
    </row>
    <row r="374" spans="1:23" x14ac:dyDescent="0.35">
      <c r="A374" s="10" t="s">
        <v>394</v>
      </c>
      <c r="B374" s="5">
        <v>1783609000000</v>
      </c>
      <c r="C374" s="8">
        <v>1807501000000</v>
      </c>
      <c r="D374" s="8">
        <v>1461387000000</v>
      </c>
      <c r="E374" s="8">
        <v>1432181000000</v>
      </c>
      <c r="F374" s="8">
        <v>1560829000000</v>
      </c>
      <c r="G374" s="8">
        <v>1772129000000</v>
      </c>
      <c r="H374" s="8">
        <v>1291074000000</v>
      </c>
      <c r="I374" s="8">
        <v>1829548000000</v>
      </c>
      <c r="J374" s="8">
        <v>1607993000000</v>
      </c>
      <c r="K374" s="8">
        <v>1631340000000</v>
      </c>
      <c r="L374" s="8">
        <v>1228727000000</v>
      </c>
      <c r="M374" s="8">
        <v>1324655000000</v>
      </c>
      <c r="N374" s="8">
        <v>1462615000000</v>
      </c>
      <c r="O374" s="8">
        <v>1471866000000</v>
      </c>
      <c r="P374" s="8">
        <v>1662120000000</v>
      </c>
      <c r="Q374" s="8">
        <v>1446616000000</v>
      </c>
      <c r="R374" s="8">
        <v>1036502000000</v>
      </c>
      <c r="S374" s="8">
        <v>1156281000000</v>
      </c>
      <c r="T374" s="8">
        <v>1343706000000</v>
      </c>
      <c r="U374" s="8">
        <v>1287777000000</v>
      </c>
      <c r="V374" s="8">
        <v>1223015000000</v>
      </c>
      <c r="W374" s="8">
        <v>1039892000000</v>
      </c>
    </row>
    <row r="375" spans="1:23" x14ac:dyDescent="0.35">
      <c r="A375" s="10" t="s">
        <v>395</v>
      </c>
      <c r="B375" s="5">
        <v>121718000000</v>
      </c>
      <c r="C375" s="8">
        <v>123779000000</v>
      </c>
      <c r="D375" s="8">
        <v>146852000000</v>
      </c>
      <c r="E375" s="8">
        <v>141918000000</v>
      </c>
      <c r="F375" s="8">
        <v>84635000000</v>
      </c>
      <c r="G375" s="8">
        <v>112956000000</v>
      </c>
      <c r="H375" s="8">
        <v>110593000000</v>
      </c>
      <c r="I375" s="8">
        <v>105376000000</v>
      </c>
      <c r="J375" s="8">
        <v>75505000000</v>
      </c>
      <c r="K375" s="8">
        <v>103696000000</v>
      </c>
      <c r="L375" s="8">
        <v>99887000000</v>
      </c>
      <c r="M375" s="8">
        <v>133418000000</v>
      </c>
      <c r="N375" s="8">
        <v>79402000000</v>
      </c>
      <c r="O375" s="8">
        <v>102781000000</v>
      </c>
      <c r="P375" s="8">
        <v>103604000000</v>
      </c>
      <c r="Q375" s="8">
        <v>135472000000</v>
      </c>
      <c r="R375" s="8">
        <v>77089000000</v>
      </c>
      <c r="S375" s="8">
        <v>105832000000</v>
      </c>
      <c r="T375" s="8">
        <v>125833000000</v>
      </c>
      <c r="U375" s="8">
        <v>117870000000</v>
      </c>
      <c r="V375" s="8">
        <v>78327000000</v>
      </c>
      <c r="W375" s="8">
        <v>98392000000</v>
      </c>
    </row>
    <row r="376" spans="1:23" x14ac:dyDescent="0.35">
      <c r="A376" s="10" t="s">
        <v>396</v>
      </c>
      <c r="B376" s="5">
        <v>57864000000</v>
      </c>
      <c r="C376" s="8">
        <v>28394000000</v>
      </c>
      <c r="D376" s="8">
        <v>52458000000</v>
      </c>
      <c r="E376" s="8">
        <v>56526000000</v>
      </c>
      <c r="F376" s="8">
        <v>30000000000</v>
      </c>
      <c r="G376" s="8">
        <v>17958000000</v>
      </c>
      <c r="H376" s="8">
        <v>51312000000</v>
      </c>
      <c r="I376" s="8">
        <v>39179000000</v>
      </c>
      <c r="J376" s="8">
        <v>66235000000</v>
      </c>
      <c r="K376" s="8">
        <v>29674000000</v>
      </c>
      <c r="L376" s="8">
        <v>59897000000</v>
      </c>
      <c r="M376" s="8">
        <v>65300000000</v>
      </c>
      <c r="N376" s="8">
        <v>60079000000</v>
      </c>
      <c r="O376" s="8">
        <v>16112000000</v>
      </c>
      <c r="P376" s="8">
        <v>78466000000</v>
      </c>
      <c r="Q376" s="8">
        <v>62704000000</v>
      </c>
      <c r="R376" s="8">
        <v>6351000000</v>
      </c>
      <c r="S376" s="8">
        <v>17538000000</v>
      </c>
      <c r="T376" s="8">
        <v>53546000000</v>
      </c>
      <c r="U376" s="8">
        <v>46176000000</v>
      </c>
      <c r="V376" s="8">
        <v>27650000000</v>
      </c>
      <c r="W376" s="8">
        <v>23313000000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0</v>
      </c>
      <c r="C378" s="8">
        <v>0</v>
      </c>
      <c r="D378" s="8">
        <v>0</v>
      </c>
      <c r="E378" s="8">
        <v>-27507000000</v>
      </c>
      <c r="F378" s="8">
        <v>27507000000</v>
      </c>
      <c r="G378" s="8">
        <v>0</v>
      </c>
      <c r="H378" s="8">
        <v>-1000000</v>
      </c>
      <c r="I378" s="8">
        <v>0</v>
      </c>
      <c r="J378" s="8">
        <v>-51300000000</v>
      </c>
      <c r="K378" s="8">
        <v>79207000000</v>
      </c>
      <c r="L378" s="8">
        <v>0</v>
      </c>
      <c r="M378" s="8">
        <v>-26512000000</v>
      </c>
      <c r="N378" s="8">
        <v>26512000000</v>
      </c>
      <c r="O378" s="8">
        <v>0</v>
      </c>
      <c r="P378" s="8">
        <v>0</v>
      </c>
      <c r="Q378" s="8">
        <v>-29655000000</v>
      </c>
      <c r="R378" s="8">
        <v>29655000000</v>
      </c>
      <c r="S378" s="8">
        <v>0</v>
      </c>
      <c r="T378" s="8">
        <v>0</v>
      </c>
      <c r="U378" s="8">
        <v>-19066000000</v>
      </c>
      <c r="V378" s="8">
        <v>19066000000</v>
      </c>
      <c r="W378" s="8">
        <v>0</v>
      </c>
    </row>
    <row r="379" spans="1:23" x14ac:dyDescent="0.35">
      <c r="A379" s="9" t="s">
        <v>399</v>
      </c>
      <c r="B379" s="5">
        <v>664334000000</v>
      </c>
      <c r="C379" s="8">
        <v>650913000000</v>
      </c>
      <c r="D379" s="8">
        <v>675358000000</v>
      </c>
      <c r="E379" s="8">
        <v>652414000000</v>
      </c>
      <c r="F379" s="8">
        <v>625889000000</v>
      </c>
      <c r="G379" s="8">
        <v>771811000000</v>
      </c>
      <c r="H379" s="8">
        <v>569274000000</v>
      </c>
      <c r="I379" s="8">
        <v>511981000000</v>
      </c>
      <c r="J379" s="8">
        <v>489249000000</v>
      </c>
      <c r="K379" s="8">
        <v>469239000000</v>
      </c>
      <c r="L379" s="8">
        <v>504833000000</v>
      </c>
      <c r="M379" s="8">
        <v>453739000000</v>
      </c>
      <c r="N379" s="8">
        <v>483202000000</v>
      </c>
      <c r="O379" s="8">
        <v>453243000000</v>
      </c>
      <c r="P379" s="8">
        <v>480424000000</v>
      </c>
      <c r="Q379" s="8">
        <v>461760000000</v>
      </c>
      <c r="R379" s="8">
        <v>421503000000</v>
      </c>
      <c r="S379" s="8">
        <v>409345000000</v>
      </c>
      <c r="T379" s="8">
        <v>446166000000</v>
      </c>
      <c r="U379" s="8">
        <v>418063000000</v>
      </c>
      <c r="V379" s="8">
        <v>392190000000</v>
      </c>
      <c r="W379" s="8">
        <v>355405000000</v>
      </c>
    </row>
    <row r="380" spans="1:23" x14ac:dyDescent="0.35">
      <c r="A380" s="10" t="s">
        <v>400</v>
      </c>
      <c r="B380" s="5">
        <v>247545000000</v>
      </c>
      <c r="C380" s="8">
        <v>250710000000</v>
      </c>
      <c r="D380" s="8">
        <v>238558000000</v>
      </c>
      <c r="E380" s="8">
        <v>246937000000</v>
      </c>
      <c r="F380" s="8">
        <v>251525000000</v>
      </c>
      <c r="G380" s="8">
        <v>411569000000</v>
      </c>
      <c r="H380" s="8">
        <v>-309583000000</v>
      </c>
      <c r="I380" s="8">
        <v>648575000000</v>
      </c>
      <c r="J380" s="8">
        <v>164676000000</v>
      </c>
      <c r="K380" s="8">
        <v>162221000000</v>
      </c>
      <c r="L380" s="8">
        <v>161485000000</v>
      </c>
      <c r="M380" s="8">
        <v>161526000000</v>
      </c>
      <c r="N380" s="8">
        <v>161108000000</v>
      </c>
      <c r="O380" s="8">
        <v>155329000000</v>
      </c>
      <c r="P380" s="8">
        <v>149770000000</v>
      </c>
      <c r="Q380" s="8">
        <v>149218000000</v>
      </c>
      <c r="R380" s="8">
        <v>134590000000</v>
      </c>
      <c r="S380" s="8">
        <v>149370000000</v>
      </c>
      <c r="T380" s="8">
        <v>147744000000</v>
      </c>
      <c r="U380" s="8">
        <v>140216000000</v>
      </c>
      <c r="V380" s="8">
        <v>130121000000</v>
      </c>
      <c r="W380" s="8">
        <v>126783000000</v>
      </c>
    </row>
    <row r="381" spans="1:23" x14ac:dyDescent="0.35">
      <c r="A381" s="10" t="s">
        <v>401</v>
      </c>
      <c r="B381" s="5">
        <v>416789000000</v>
      </c>
      <c r="C381" s="8">
        <v>400203000000</v>
      </c>
      <c r="D381" s="8">
        <v>436800000000</v>
      </c>
      <c r="E381" s="8">
        <v>405477000000</v>
      </c>
      <c r="F381" s="8">
        <v>374364000000</v>
      </c>
      <c r="G381" s="8">
        <v>360242000000</v>
      </c>
      <c r="H381" s="8">
        <v>878857000000</v>
      </c>
      <c r="I381" s="8">
        <v>-136594000000</v>
      </c>
      <c r="J381" s="8">
        <v>324573000000</v>
      </c>
      <c r="K381" s="8">
        <v>307018000000</v>
      </c>
      <c r="L381" s="8">
        <v>343348000000</v>
      </c>
      <c r="M381" s="8">
        <v>292213000000</v>
      </c>
      <c r="N381" s="8">
        <v>322094000000</v>
      </c>
      <c r="O381" s="8">
        <v>297914000000</v>
      </c>
      <c r="P381" s="8">
        <v>330654000000</v>
      </c>
      <c r="Q381" s="8">
        <v>312542000000</v>
      </c>
      <c r="R381" s="8">
        <v>286913000000</v>
      </c>
      <c r="S381" s="8">
        <v>259975000000</v>
      </c>
      <c r="T381" s="8">
        <v>298422000000</v>
      </c>
      <c r="U381" s="8">
        <v>277847000000</v>
      </c>
      <c r="V381" s="8">
        <v>262069000000</v>
      </c>
      <c r="W381" s="8">
        <v>228622000000</v>
      </c>
    </row>
    <row r="382" spans="1:23" x14ac:dyDescent="0.35">
      <c r="A382" s="9" t="s">
        <v>402</v>
      </c>
      <c r="B382" s="5">
        <v>463808000000</v>
      </c>
      <c r="C382" s="8">
        <v>497582000000</v>
      </c>
      <c r="D382" s="8">
        <v>654449000000</v>
      </c>
      <c r="E382" s="8">
        <v>452193000000</v>
      </c>
      <c r="F382" s="8">
        <v>408175000000</v>
      </c>
      <c r="G382" s="8">
        <v>412645000000</v>
      </c>
      <c r="H382" s="8">
        <v>580869000000</v>
      </c>
      <c r="I382" s="8">
        <v>388791000000</v>
      </c>
      <c r="J382" s="8">
        <v>339324000000</v>
      </c>
      <c r="K382" s="8">
        <v>348429000000</v>
      </c>
      <c r="L382" s="8">
        <v>390989000000</v>
      </c>
      <c r="M382" s="8">
        <v>216353000000</v>
      </c>
      <c r="N382" s="8">
        <v>281029000000</v>
      </c>
      <c r="O382" s="8">
        <v>311951000000</v>
      </c>
      <c r="P382" s="8">
        <v>389262000000</v>
      </c>
      <c r="Q382" s="8">
        <v>282291000000</v>
      </c>
      <c r="R382" s="8">
        <v>245023000000</v>
      </c>
      <c r="S382" s="8">
        <v>311008000000</v>
      </c>
      <c r="T382" s="8">
        <v>413587000000</v>
      </c>
      <c r="U382" s="8">
        <v>875849000000</v>
      </c>
      <c r="V382" s="8">
        <v>-281156000000</v>
      </c>
      <c r="W382" s="8">
        <v>281156000000</v>
      </c>
    </row>
    <row r="383" spans="1:23" x14ac:dyDescent="0.35">
      <c r="A383" s="9" t="s">
        <v>403</v>
      </c>
      <c r="B383" s="5">
        <v>328391000000</v>
      </c>
      <c r="C383" s="8">
        <v>161460000000</v>
      </c>
      <c r="D383" s="8">
        <v>160353000000</v>
      </c>
      <c r="E383" s="8">
        <v>155987000000</v>
      </c>
      <c r="F383" s="8">
        <v>150048000000</v>
      </c>
      <c r="G383" s="8">
        <v>138667000000</v>
      </c>
      <c r="H383" s="8">
        <v>139312000000</v>
      </c>
      <c r="I383" s="8">
        <v>141190000000</v>
      </c>
      <c r="J383" s="8">
        <v>138380000000</v>
      </c>
      <c r="K383" s="8">
        <v>132005000000</v>
      </c>
      <c r="L383" s="8">
        <v>44571000000</v>
      </c>
      <c r="M383" s="8">
        <v>226393000000</v>
      </c>
      <c r="N383" s="8">
        <v>1813000000</v>
      </c>
      <c r="O383" s="8">
        <v>268558000000</v>
      </c>
      <c r="P383" s="8">
        <v>135628000000</v>
      </c>
      <c r="Q383" s="8">
        <v>133056000000</v>
      </c>
      <c r="R383" s="8">
        <v>132790000000</v>
      </c>
      <c r="S383" s="8">
        <v>128978000000</v>
      </c>
      <c r="T383" s="8">
        <v>-358119000000</v>
      </c>
      <c r="U383" s="8">
        <v>9700000000</v>
      </c>
      <c r="V383" s="8">
        <v>119095000000</v>
      </c>
      <c r="W383" s="8">
        <v>229324000000</v>
      </c>
    </row>
    <row r="384" spans="1:23" ht="21.5" x14ac:dyDescent="0.35">
      <c r="A384" s="9" t="s">
        <v>404</v>
      </c>
      <c r="B384" s="5">
        <v>438247000000</v>
      </c>
      <c r="C384" s="8">
        <v>208015000000</v>
      </c>
      <c r="D384" s="8">
        <v>-298048000000</v>
      </c>
      <c r="E384" s="8">
        <v>86501000000</v>
      </c>
      <c r="F384" s="8">
        <v>91665000000</v>
      </c>
      <c r="G384" s="8">
        <v>126052000000</v>
      </c>
      <c r="H384" s="8">
        <v>-203056000000</v>
      </c>
      <c r="I384" s="8">
        <v>1924000000</v>
      </c>
      <c r="J384" s="8">
        <v>-324274000000</v>
      </c>
      <c r="K384" s="8">
        <v>-21333000000</v>
      </c>
      <c r="L384" s="8">
        <v>1226000000</v>
      </c>
      <c r="M384" s="8">
        <v>-7081000000</v>
      </c>
      <c r="N384" s="8">
        <v>-104633000000</v>
      </c>
      <c r="O384" s="8">
        <v>729000000</v>
      </c>
      <c r="P384" s="8">
        <v>-51268000000</v>
      </c>
      <c r="Q384" s="8">
        <v>-7471000000</v>
      </c>
      <c r="R384" s="8">
        <v>-2739000000</v>
      </c>
      <c r="S384" s="8">
        <v>0</v>
      </c>
      <c r="T384" s="8">
        <v>-2720000000</v>
      </c>
      <c r="U384" s="8">
        <v>-99271000000</v>
      </c>
      <c r="V384" s="8">
        <v>101991000000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472523000000</v>
      </c>
      <c r="E386" s="8">
        <v>0</v>
      </c>
      <c r="F386" s="8">
        <v>0</v>
      </c>
      <c r="G386" s="8">
        <v>0</v>
      </c>
      <c r="H386" s="8">
        <v>30602000000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1088654000000</v>
      </c>
      <c r="Q386" s="8">
        <v>98439000000</v>
      </c>
      <c r="R386" s="8">
        <v>-6596000000</v>
      </c>
      <c r="S386" s="8">
        <v>303929000000</v>
      </c>
      <c r="T386" s="8">
        <v>508811000000</v>
      </c>
      <c r="U386" s="8">
        <v>-367221000000</v>
      </c>
      <c r="V386" s="8">
        <v>572061000000</v>
      </c>
      <c r="W386" s="8">
        <v>-1458000000</v>
      </c>
    </row>
    <row r="387" spans="1:23" x14ac:dyDescent="0.35">
      <c r="A387" s="15" t="s">
        <v>407</v>
      </c>
      <c r="B387" s="5">
        <v>0</v>
      </c>
      <c r="C387" s="8">
        <v>0</v>
      </c>
      <c r="D387" s="8">
        <v>0</v>
      </c>
      <c r="E387" s="8">
        <v>3000000000000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363600000000</v>
      </c>
      <c r="T387" s="8">
        <v>0</v>
      </c>
      <c r="U387" s="8">
        <v>465300000000</v>
      </c>
      <c r="V387" s="8">
        <v>0</v>
      </c>
      <c r="W387" s="8">
        <v>0</v>
      </c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3000000000000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363600000000</v>
      </c>
      <c r="T388" s="8">
        <v>0</v>
      </c>
      <c r="U388" s="8">
        <v>465300000000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3000000000000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363600000000</v>
      </c>
      <c r="T389" s="8">
        <v>0</v>
      </c>
      <c r="U389" s="8">
        <v>465300000000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86118121000000</v>
      </c>
      <c r="C413" s="8">
        <v>75698223000000</v>
      </c>
      <c r="D413" s="8">
        <v>74635845000000</v>
      </c>
      <c r="E413" s="8">
        <v>72546634000000</v>
      </c>
      <c r="F413" s="8">
        <v>72552990000000</v>
      </c>
      <c r="G413" s="8">
        <v>66626089000000</v>
      </c>
      <c r="H413" s="8">
        <v>68844379000000</v>
      </c>
      <c r="I413" s="8">
        <v>73973705000000</v>
      </c>
      <c r="J413" s="8">
        <v>70973383000000</v>
      </c>
      <c r="K413" s="8">
        <v>73320764000000</v>
      </c>
      <c r="L413" s="8">
        <v>69746137000000</v>
      </c>
      <c r="M413" s="8">
        <v>72556298000000</v>
      </c>
      <c r="N413" s="8">
        <v>73027416000000</v>
      </c>
      <c r="O413" s="8">
        <v>72358815000000</v>
      </c>
      <c r="P413" s="8">
        <v>75276731000000</v>
      </c>
      <c r="Q413" s="8">
        <v>81641204000000</v>
      </c>
      <c r="R413" s="8">
        <v>78478900000000</v>
      </c>
      <c r="S413" s="8">
        <v>77440466000000</v>
      </c>
      <c r="T413" s="8">
        <v>76497497000000</v>
      </c>
      <c r="U413" s="8">
        <v>72646219000000</v>
      </c>
      <c r="V413" s="8">
        <v>74614127000000</v>
      </c>
      <c r="W413" s="8">
        <v>74690889000000</v>
      </c>
    </row>
    <row r="414" spans="1:23" x14ac:dyDescent="0.35">
      <c r="A414" s="15" t="s">
        <v>434</v>
      </c>
      <c r="B414" s="5">
        <v>26068307000000</v>
      </c>
      <c r="C414" s="8">
        <v>20604931000000</v>
      </c>
      <c r="D414" s="8">
        <v>22549749000000</v>
      </c>
      <c r="E414" s="8">
        <v>23328063000000</v>
      </c>
      <c r="F414" s="8">
        <v>24983470000000</v>
      </c>
      <c r="G414" s="8">
        <v>24623369000000</v>
      </c>
      <c r="H414" s="8">
        <v>27888093000000</v>
      </c>
      <c r="I414" s="8">
        <v>28802719000000</v>
      </c>
      <c r="J414" s="8">
        <v>27505878000000</v>
      </c>
      <c r="K414" s="8">
        <v>28749681000000</v>
      </c>
      <c r="L414" s="8">
        <v>34039001000000</v>
      </c>
      <c r="M414" s="8">
        <v>35340513000000</v>
      </c>
      <c r="N414" s="8">
        <v>40257672000000</v>
      </c>
      <c r="O414" s="8">
        <v>47625494000000</v>
      </c>
      <c r="P414" s="8">
        <v>52203433000000</v>
      </c>
      <c r="Q414" s="8">
        <v>54913320000000</v>
      </c>
      <c r="R414" s="8">
        <v>50507394000000</v>
      </c>
      <c r="S414" s="8">
        <v>48732777000000</v>
      </c>
      <c r="T414" s="8">
        <v>46786631000000</v>
      </c>
      <c r="U414" s="8">
        <v>41018579000000</v>
      </c>
      <c r="V414" s="8">
        <v>39098200000000</v>
      </c>
      <c r="W414" s="8">
        <v>37819737000000</v>
      </c>
    </row>
    <row r="415" spans="1:23" x14ac:dyDescent="0.35">
      <c r="A415" s="16" t="s">
        <v>435</v>
      </c>
      <c r="B415" s="5">
        <v>26074879000000</v>
      </c>
      <c r="C415" s="8">
        <v>20611517000000</v>
      </c>
      <c r="D415" s="8">
        <v>22556350000000</v>
      </c>
      <c r="E415" s="8">
        <v>23330122000000</v>
      </c>
      <c r="F415" s="8">
        <v>24985546000000</v>
      </c>
      <c r="G415" s="8">
        <v>24625449000000</v>
      </c>
      <c r="H415" s="8">
        <v>27890168000000</v>
      </c>
      <c r="I415" s="8">
        <v>28802123000000</v>
      </c>
      <c r="J415" s="8">
        <v>27505297000000</v>
      </c>
      <c r="K415" s="8">
        <v>28752609000000</v>
      </c>
      <c r="L415" s="8">
        <v>34041928000000</v>
      </c>
      <c r="M415" s="8">
        <v>35315137000000</v>
      </c>
      <c r="N415" s="8">
        <v>40108490000000</v>
      </c>
      <c r="O415" s="8">
        <v>47453128000000</v>
      </c>
      <c r="P415" s="8">
        <v>52036219000000</v>
      </c>
      <c r="Q415" s="8">
        <v>54855076000000</v>
      </c>
      <c r="R415" s="8">
        <v>50452973000000</v>
      </c>
      <c r="S415" s="8">
        <v>48603694000000</v>
      </c>
      <c r="T415" s="8">
        <v>46663580000000</v>
      </c>
      <c r="U415" s="8">
        <v>40912994000000</v>
      </c>
      <c r="V415" s="8">
        <v>39005208000000</v>
      </c>
      <c r="W415" s="8">
        <v>37724955000000</v>
      </c>
    </row>
    <row r="416" spans="1:23" x14ac:dyDescent="0.35">
      <c r="A416" s="17" t="s">
        <v>436</v>
      </c>
      <c r="B416" s="5">
        <v>15765138000000</v>
      </c>
      <c r="C416" s="8">
        <v>16200679000000</v>
      </c>
      <c r="D416" s="8">
        <v>17645512000000</v>
      </c>
      <c r="E416" s="8">
        <v>18515220000000</v>
      </c>
      <c r="F416" s="8">
        <v>19625433000000</v>
      </c>
      <c r="G416" s="8">
        <v>18995312000000</v>
      </c>
      <c r="H416" s="8">
        <v>22309012000000</v>
      </c>
      <c r="I416" s="8">
        <v>23035698000000</v>
      </c>
      <c r="J416" s="8">
        <v>23942739000000</v>
      </c>
      <c r="K416" s="8">
        <v>25784761000000</v>
      </c>
      <c r="L416" s="8">
        <v>31122542000000</v>
      </c>
      <c r="M416" s="8">
        <v>32096171000000</v>
      </c>
      <c r="N416" s="8">
        <v>37048698000000</v>
      </c>
      <c r="O416" s="8">
        <v>44403008000000</v>
      </c>
      <c r="P416" s="8">
        <v>48986061000000</v>
      </c>
      <c r="Q416" s="8">
        <v>51154881000000</v>
      </c>
      <c r="R416" s="8">
        <v>47252740000000</v>
      </c>
      <c r="S416" s="8">
        <v>46153423000000</v>
      </c>
      <c r="T416" s="8">
        <v>43913271000000</v>
      </c>
      <c r="U416" s="8">
        <v>39862648000000</v>
      </c>
      <c r="V416" s="8">
        <v>38054824000000</v>
      </c>
      <c r="W416" s="8">
        <v>37364057000000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10300000000000</v>
      </c>
      <c r="C418" s="8">
        <v>4400000000000</v>
      </c>
      <c r="D418" s="8">
        <v>4900000000000</v>
      </c>
      <c r="E418" s="8">
        <v>4800000000000</v>
      </c>
      <c r="F418" s="8">
        <v>5350049000000</v>
      </c>
      <c r="G418" s="8">
        <v>5500399000000</v>
      </c>
      <c r="H418" s="8">
        <v>5450746000000</v>
      </c>
      <c r="I418" s="8">
        <v>5651100000000</v>
      </c>
      <c r="J418" s="8">
        <v>3451385000000</v>
      </c>
      <c r="K418" s="8">
        <v>2951809000000</v>
      </c>
      <c r="L418" s="8">
        <v>2902165000000</v>
      </c>
      <c r="M418" s="8">
        <v>3200081000000</v>
      </c>
      <c r="N418" s="8">
        <v>3050082000000</v>
      </c>
      <c r="O418" s="8">
        <v>3050120000000</v>
      </c>
      <c r="P418" s="8">
        <v>3050158000000</v>
      </c>
      <c r="Q418" s="8">
        <v>3700195000000</v>
      </c>
      <c r="R418" s="8">
        <v>3200233000000</v>
      </c>
      <c r="S418" s="8">
        <v>2450271000000</v>
      </c>
      <c r="T418" s="8">
        <v>2750309000000</v>
      </c>
      <c r="U418" s="8">
        <v>1050346000000</v>
      </c>
      <c r="V418" s="8">
        <v>950384000000</v>
      </c>
      <c r="W418" s="8">
        <v>350421000000</v>
      </c>
    </row>
    <row r="419" spans="1:23" x14ac:dyDescent="0.35">
      <c r="A419" s="17" t="s">
        <v>439</v>
      </c>
      <c r="B419" s="5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</row>
    <row r="420" spans="1:23" x14ac:dyDescent="0.35">
      <c r="A420" s="17" t="s">
        <v>440</v>
      </c>
      <c r="B420" s="5">
        <v>9741000000</v>
      </c>
      <c r="C420" s="8">
        <v>10838000000</v>
      </c>
      <c r="D420" s="8">
        <v>10838000000</v>
      </c>
      <c r="E420" s="8">
        <v>14902000000</v>
      </c>
      <c r="F420" s="8">
        <v>10064000000</v>
      </c>
      <c r="G420" s="8">
        <v>129738000000</v>
      </c>
      <c r="H420" s="8">
        <v>130410000000</v>
      </c>
      <c r="I420" s="8">
        <v>115325000000</v>
      </c>
      <c r="J420" s="8">
        <v>111173000000</v>
      </c>
      <c r="K420" s="8">
        <v>16039000000</v>
      </c>
      <c r="L420" s="8">
        <v>17221000000</v>
      </c>
      <c r="M420" s="8">
        <v>18885000000</v>
      </c>
      <c r="N420" s="8">
        <v>9710000000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10477000000</v>
      </c>
    </row>
    <row r="421" spans="1:23" x14ac:dyDescent="0.35">
      <c r="A421" s="16" t="s">
        <v>441</v>
      </c>
      <c r="B421" s="5">
        <v>6214000000</v>
      </c>
      <c r="C421" s="8">
        <v>6200000000</v>
      </c>
      <c r="D421" s="8">
        <v>6185000000</v>
      </c>
      <c r="E421" s="8">
        <v>6187000000</v>
      </c>
      <c r="F421" s="8">
        <v>6170000000</v>
      </c>
      <c r="G421" s="8">
        <v>6166000000</v>
      </c>
      <c r="H421" s="8">
        <v>6171000000</v>
      </c>
      <c r="I421" s="8">
        <v>6176000000</v>
      </c>
      <c r="J421" s="8">
        <v>6161000000</v>
      </c>
      <c r="K421" s="8">
        <v>6151000000</v>
      </c>
      <c r="L421" s="8">
        <v>6152000000</v>
      </c>
      <c r="M421" s="8">
        <v>46039000000</v>
      </c>
      <c r="N421" s="8">
        <v>169845000000</v>
      </c>
      <c r="O421" s="8">
        <v>191540000000</v>
      </c>
      <c r="P421" s="8">
        <v>191540000000</v>
      </c>
      <c r="Q421" s="8">
        <v>191543000000</v>
      </c>
      <c r="R421" s="8">
        <v>195583000000</v>
      </c>
      <c r="S421" s="8">
        <v>226451000000</v>
      </c>
      <c r="T421" s="8">
        <v>226439000000</v>
      </c>
      <c r="U421" s="8">
        <v>226440000000</v>
      </c>
      <c r="V421" s="8">
        <v>226443000000</v>
      </c>
      <c r="W421" s="8">
        <v>226441000000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39890000000</v>
      </c>
      <c r="N422" s="8">
        <v>163690000000</v>
      </c>
      <c r="O422" s="8">
        <v>163690000000</v>
      </c>
      <c r="P422" s="8">
        <v>163690000000</v>
      </c>
      <c r="Q422" s="8">
        <v>163690000000</v>
      </c>
      <c r="R422" s="8">
        <v>163690000000</v>
      </c>
      <c r="S422" s="8">
        <v>163690000000</v>
      </c>
      <c r="T422" s="8">
        <v>163690000000</v>
      </c>
      <c r="U422" s="8">
        <v>163690000000</v>
      </c>
      <c r="V422" s="8">
        <v>163690000000</v>
      </c>
      <c r="W422" s="8">
        <v>163690000000</v>
      </c>
    </row>
    <row r="423" spans="1:23" x14ac:dyDescent="0.35">
      <c r="A423" s="17" t="s">
        <v>443</v>
      </c>
      <c r="B423" s="5">
        <v>5580000000</v>
      </c>
      <c r="C423" s="8">
        <v>5580000000</v>
      </c>
      <c r="D423" s="8">
        <v>5580000000</v>
      </c>
      <c r="E423" s="8">
        <v>5580000000</v>
      </c>
      <c r="F423" s="8">
        <v>5580000000</v>
      </c>
      <c r="G423" s="8">
        <v>5580000000</v>
      </c>
      <c r="H423" s="8">
        <v>5580000000</v>
      </c>
      <c r="I423" s="8">
        <v>5580000000</v>
      </c>
      <c r="J423" s="8">
        <v>5580000000</v>
      </c>
      <c r="K423" s="8">
        <v>5580000000</v>
      </c>
      <c r="L423" s="8">
        <v>5580000000</v>
      </c>
      <c r="M423" s="8">
        <v>5580000000</v>
      </c>
      <c r="N423" s="8">
        <v>5580000000</v>
      </c>
      <c r="O423" s="8">
        <v>27273000000</v>
      </c>
      <c r="P423" s="8">
        <v>27273000000</v>
      </c>
      <c r="Q423" s="8">
        <v>27273000000</v>
      </c>
      <c r="R423" s="8">
        <v>31313000000</v>
      </c>
      <c r="S423" s="8">
        <v>62171000000</v>
      </c>
      <c r="T423" s="8">
        <v>62170000000</v>
      </c>
      <c r="U423" s="8">
        <v>62170000000</v>
      </c>
      <c r="V423" s="8">
        <v>62171000000</v>
      </c>
      <c r="W423" s="8">
        <v>62171000000</v>
      </c>
    </row>
    <row r="424" spans="1:23" x14ac:dyDescent="0.35">
      <c r="A424" s="17" t="s">
        <v>444</v>
      </c>
      <c r="B424" s="5">
        <v>634000000</v>
      </c>
      <c r="C424" s="8">
        <v>620000000</v>
      </c>
      <c r="D424" s="8">
        <v>605000000</v>
      </c>
      <c r="E424" s="8">
        <v>607000000</v>
      </c>
      <c r="F424" s="8">
        <v>590000000</v>
      </c>
      <c r="G424" s="8">
        <v>586000000</v>
      </c>
      <c r="H424" s="8">
        <v>591000000</v>
      </c>
      <c r="I424" s="8">
        <v>596000000</v>
      </c>
      <c r="J424" s="8">
        <v>581000000</v>
      </c>
      <c r="K424" s="8">
        <v>571000000</v>
      </c>
      <c r="L424" s="8">
        <v>572000000</v>
      </c>
      <c r="M424" s="8">
        <v>569000000</v>
      </c>
      <c r="N424" s="8">
        <v>575000000</v>
      </c>
      <c r="O424" s="8">
        <v>577000000</v>
      </c>
      <c r="P424" s="8">
        <v>577000000</v>
      </c>
      <c r="Q424" s="8">
        <v>580000000</v>
      </c>
      <c r="R424" s="8">
        <v>580000000</v>
      </c>
      <c r="S424" s="8">
        <v>590000000</v>
      </c>
      <c r="T424" s="8">
        <v>579000000</v>
      </c>
      <c r="U424" s="8">
        <v>580000000</v>
      </c>
      <c r="V424" s="8">
        <v>582000000</v>
      </c>
      <c r="W424" s="8">
        <v>580000000</v>
      </c>
    </row>
    <row r="425" spans="1:23" x14ac:dyDescent="0.35">
      <c r="A425" s="16" t="s">
        <v>445</v>
      </c>
      <c r="B425" s="5">
        <v>-12786000000</v>
      </c>
      <c r="C425" s="8">
        <v>-12786000000</v>
      </c>
      <c r="D425" s="8">
        <v>-12786000000</v>
      </c>
      <c r="E425" s="8">
        <v>-8246000000</v>
      </c>
      <c r="F425" s="8">
        <v>-8246000000</v>
      </c>
      <c r="G425" s="8">
        <v>-8246000000</v>
      </c>
      <c r="H425" s="8">
        <v>-8246000000</v>
      </c>
      <c r="I425" s="8">
        <v>-5580000000</v>
      </c>
      <c r="J425" s="8">
        <v>-5580000000</v>
      </c>
      <c r="K425" s="8">
        <v>-9079000000</v>
      </c>
      <c r="L425" s="8">
        <v>-9079000000</v>
      </c>
      <c r="M425" s="8">
        <v>-20663000000</v>
      </c>
      <c r="N425" s="8">
        <v>-20663000000</v>
      </c>
      <c r="O425" s="8">
        <v>-19174000000</v>
      </c>
      <c r="P425" s="8">
        <v>-24326000000</v>
      </c>
      <c r="Q425" s="8">
        <v>-133299000000</v>
      </c>
      <c r="R425" s="8">
        <v>-141162000000</v>
      </c>
      <c r="S425" s="8">
        <v>-97368000000</v>
      </c>
      <c r="T425" s="8">
        <v>-103388000000</v>
      </c>
      <c r="U425" s="8">
        <v>-120855000000</v>
      </c>
      <c r="V425" s="8">
        <v>-133451000000</v>
      </c>
      <c r="W425" s="8">
        <v>-131659000000</v>
      </c>
    </row>
    <row r="426" spans="1:23" x14ac:dyDescent="0.35">
      <c r="A426" s="17" t="s">
        <v>446</v>
      </c>
      <c r="B426" s="5">
        <v>-12786000000</v>
      </c>
      <c r="C426" s="8">
        <v>-12786000000</v>
      </c>
      <c r="D426" s="8">
        <v>-12786000000</v>
      </c>
      <c r="E426" s="8">
        <v>-8246000000</v>
      </c>
      <c r="F426" s="8">
        <v>-8246000000</v>
      </c>
      <c r="G426" s="8">
        <v>-8246000000</v>
      </c>
      <c r="H426" s="8">
        <v>-8246000000</v>
      </c>
      <c r="I426" s="8">
        <v>-5580000000</v>
      </c>
      <c r="J426" s="8">
        <v>-5580000000</v>
      </c>
      <c r="K426" s="8">
        <v>-9079000000</v>
      </c>
      <c r="L426" s="8">
        <v>-9079000000</v>
      </c>
      <c r="M426" s="8">
        <v>-20663000000</v>
      </c>
      <c r="N426" s="8">
        <v>-13163000000</v>
      </c>
      <c r="O426" s="8">
        <v>-19174000000</v>
      </c>
      <c r="P426" s="8">
        <v>-24326000000</v>
      </c>
      <c r="Q426" s="8">
        <v>-133299000000</v>
      </c>
      <c r="R426" s="8">
        <v>-141162000000</v>
      </c>
      <c r="S426" s="8">
        <v>-97368000000</v>
      </c>
      <c r="T426" s="8">
        <v>-103388000000</v>
      </c>
      <c r="U426" s="8">
        <v>-120855000000</v>
      </c>
      <c r="V426" s="8">
        <v>-133451000000</v>
      </c>
      <c r="W426" s="8">
        <v>-131659000000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-7500000000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60049814000000</v>
      </c>
      <c r="C429" s="8">
        <v>55093292000000</v>
      </c>
      <c r="D429" s="8">
        <v>52086096000000</v>
      </c>
      <c r="E429" s="8">
        <v>49218571000000</v>
      </c>
      <c r="F429" s="8">
        <v>47569520000000</v>
      </c>
      <c r="G429" s="8">
        <v>42002720000000</v>
      </c>
      <c r="H429" s="8">
        <v>40956286000000</v>
      </c>
      <c r="I429" s="8">
        <v>45170986000000</v>
      </c>
      <c r="J429" s="8">
        <v>43467505000000</v>
      </c>
      <c r="K429" s="8">
        <v>44571083000000</v>
      </c>
      <c r="L429" s="8">
        <v>35707136000000</v>
      </c>
      <c r="M429" s="8">
        <v>37215785000000</v>
      </c>
      <c r="N429" s="8">
        <v>32769744000000</v>
      </c>
      <c r="O429" s="8">
        <v>24733321000000</v>
      </c>
      <c r="P429" s="8">
        <v>23073298000000</v>
      </c>
      <c r="Q429" s="8">
        <v>26727884000000</v>
      </c>
      <c r="R429" s="8">
        <v>27971506000000</v>
      </c>
      <c r="S429" s="8">
        <v>28707689000000</v>
      </c>
      <c r="T429" s="8">
        <v>29710866000000</v>
      </c>
      <c r="U429" s="8">
        <v>31627640000000</v>
      </c>
      <c r="V429" s="8">
        <v>35515927000000</v>
      </c>
      <c r="W429" s="8">
        <v>36871152000000</v>
      </c>
    </row>
    <row r="430" spans="1:23" x14ac:dyDescent="0.35">
      <c r="A430" s="16" t="s">
        <v>450</v>
      </c>
      <c r="B430" s="5">
        <v>74613332000000</v>
      </c>
      <c r="C430" s="8">
        <v>69664680000000</v>
      </c>
      <c r="D430" s="8">
        <v>66688978000000</v>
      </c>
      <c r="E430" s="8">
        <v>65908630000000</v>
      </c>
      <c r="F430" s="8">
        <v>63765996000000</v>
      </c>
      <c r="G430" s="8">
        <v>57717534000000</v>
      </c>
      <c r="H430" s="8">
        <v>55551832000000</v>
      </c>
      <c r="I430" s="8">
        <v>56218420000000</v>
      </c>
      <c r="J430" s="8">
        <v>52200244000000</v>
      </c>
      <c r="K430" s="8">
        <v>51266316000000</v>
      </c>
      <c r="L430" s="8">
        <v>41650354000000</v>
      </c>
      <c r="M430" s="8">
        <v>42984242000000</v>
      </c>
      <c r="N430" s="8">
        <v>38114998000000</v>
      </c>
      <c r="O430" s="8">
        <v>29313443000000</v>
      </c>
      <c r="P430" s="8">
        <v>27322052000000</v>
      </c>
      <c r="Q430" s="8">
        <v>30986196000000</v>
      </c>
      <c r="R430" s="8">
        <v>32129506000000</v>
      </c>
      <c r="S430" s="8">
        <v>32682339000000</v>
      </c>
      <c r="T430" s="8">
        <v>33647189000000</v>
      </c>
      <c r="U430" s="8">
        <v>35006124000000</v>
      </c>
      <c r="V430" s="8">
        <v>38567775000000</v>
      </c>
      <c r="W430" s="8">
        <v>39620852000000</v>
      </c>
    </row>
    <row r="431" spans="1:23" x14ac:dyDescent="0.35">
      <c r="A431" s="17" t="s">
        <v>451</v>
      </c>
      <c r="B431" s="5">
        <v>52126824000000</v>
      </c>
      <c r="C431" s="8">
        <v>48891763000000</v>
      </c>
      <c r="D431" s="8">
        <v>45456081000000</v>
      </c>
      <c r="E431" s="8">
        <v>44330685000000</v>
      </c>
      <c r="F431" s="8">
        <v>40159602000000</v>
      </c>
      <c r="G431" s="8">
        <v>33202946000000</v>
      </c>
      <c r="H431" s="8">
        <v>31037245000000</v>
      </c>
      <c r="I431" s="8">
        <v>31000944000000</v>
      </c>
      <c r="J431" s="8">
        <v>29903203000000</v>
      </c>
      <c r="K431" s="8">
        <v>28028477000000</v>
      </c>
      <c r="L431" s="8">
        <v>17922385000000</v>
      </c>
      <c r="M431" s="8">
        <v>17790885000000</v>
      </c>
      <c r="N431" s="8">
        <v>12347580000000</v>
      </c>
      <c r="O431" s="8">
        <v>2171656000000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3.4348622583969382E-2</v>
      </c>
      <c r="C444" s="24">
        <f>SUM(C445:F445)/AVERAGE(C446:F446)</f>
        <v>3.5167982474194955E-2</v>
      </c>
      <c r="D444" s="24">
        <f t="shared" ref="D444:W444" si="0">SUM(D445:G445)/AVERAGE(D446:G446)</f>
        <v>3.6262028245582278E-2</v>
      </c>
      <c r="E444" s="24">
        <f t="shared" si="0"/>
        <v>3.8118257788385256E-2</v>
      </c>
      <c r="F444" s="24">
        <f t="shared" si="0"/>
        <v>4.1190381667702634E-2</v>
      </c>
      <c r="G444" s="24">
        <f t="shared" si="0"/>
        <v>3.6882570515493908E-2</v>
      </c>
      <c r="H444" s="24">
        <f t="shared" si="0"/>
        <v>3.2058822227268399E-2</v>
      </c>
      <c r="I444" s="24">
        <f t="shared" si="0"/>
        <v>2.6354495313534558E-2</v>
      </c>
      <c r="J444" s="24">
        <f t="shared" si="0"/>
        <v>2.2490515938147815E-2</v>
      </c>
      <c r="K444" s="24">
        <f t="shared" si="0"/>
        <v>2.4332409866027624E-2</v>
      </c>
      <c r="L444" s="24">
        <f t="shared" si="0"/>
        <v>2.5751725612051111E-2</v>
      </c>
      <c r="M444" s="24">
        <f t="shared" si="0"/>
        <v>2.7397219656553763E-2</v>
      </c>
      <c r="N444" s="24">
        <f t="shared" si="0"/>
        <v>2.7067980495474875E-2</v>
      </c>
      <c r="O444" s="24">
        <f t="shared" si="0"/>
        <v>2.6380400035562773E-2</v>
      </c>
      <c r="P444" s="24">
        <f t="shared" si="0"/>
        <v>2.6700579019027455E-2</v>
      </c>
      <c r="Q444" s="24">
        <f t="shared" si="0"/>
        <v>2.4491270220283586E-2</v>
      </c>
      <c r="R444" s="24">
        <f t="shared" si="0"/>
        <v>2.4837318635563287E-2</v>
      </c>
      <c r="S444" s="24">
        <f t="shared" si="0"/>
        <v>2.4051875803922835E-2</v>
      </c>
      <c r="T444" s="24">
        <f t="shared" si="0"/>
        <v>2.3676552742644293E-2</v>
      </c>
      <c r="U444" s="24">
        <f t="shared" si="0"/>
        <v>1.9331436429595013E-2</v>
      </c>
      <c r="V444" s="24">
        <f t="shared" si="0"/>
        <v>1.1886377341507003E-2</v>
      </c>
      <c r="W444" s="24">
        <f t="shared" si="0"/>
        <v>6.6676125927780817E-3</v>
      </c>
    </row>
    <row r="445" spans="1:23" x14ac:dyDescent="0.35">
      <c r="A445" s="30" t="s">
        <v>492</v>
      </c>
      <c r="B445" s="30">
        <f t="shared" ref="B445:W445" si="1">B106</f>
        <v>6116566000000</v>
      </c>
      <c r="C445" s="30">
        <f t="shared" si="1"/>
        <v>5950840000000</v>
      </c>
      <c r="D445" s="30">
        <f t="shared" si="1"/>
        <v>5633088000000</v>
      </c>
      <c r="E445" s="30">
        <f t="shared" si="1"/>
        <v>4851108000000</v>
      </c>
      <c r="F445" s="30">
        <f t="shared" si="1"/>
        <v>5751436000000</v>
      </c>
      <c r="G445" s="30">
        <f t="shared" si="1"/>
        <v>5836702000000</v>
      </c>
      <c r="H445" s="30">
        <f t="shared" si="1"/>
        <v>6043398000000</v>
      </c>
      <c r="I445" s="30">
        <f t="shared" si="1"/>
        <v>5761978000000</v>
      </c>
      <c r="J445" s="30">
        <f t="shared" si="1"/>
        <v>2602299000000</v>
      </c>
      <c r="K445" s="30">
        <f t="shared" si="1"/>
        <v>2739459000000</v>
      </c>
      <c r="L445" s="30">
        <f t="shared" si="1"/>
        <v>2494886000000</v>
      </c>
      <c r="M445" s="30">
        <f t="shared" si="1"/>
        <v>3313028000000</v>
      </c>
      <c r="N445" s="30">
        <f t="shared" si="1"/>
        <v>3148209000000</v>
      </c>
      <c r="O445" s="30">
        <f t="shared" si="1"/>
        <v>3008364000000</v>
      </c>
      <c r="P445" s="30">
        <f t="shared" si="1"/>
        <v>3013620000000</v>
      </c>
      <c r="Q445" s="30">
        <f t="shared" si="1"/>
        <v>3035858000000</v>
      </c>
      <c r="R445" s="30">
        <f t="shared" si="1"/>
        <v>2637199000000</v>
      </c>
      <c r="S445" s="30">
        <f t="shared" si="1"/>
        <v>2839877000000</v>
      </c>
      <c r="T445" s="30">
        <f t="shared" si="1"/>
        <v>1775524000000</v>
      </c>
      <c r="U445" s="30">
        <f t="shared" si="1"/>
        <v>2924826000000</v>
      </c>
      <c r="V445" s="30">
        <f t="shared" si="1"/>
        <v>2022480000000</v>
      </c>
      <c r="W445" s="30">
        <f t="shared" si="1"/>
        <v>2457858000000</v>
      </c>
    </row>
    <row r="446" spans="1:23" x14ac:dyDescent="0.35">
      <c r="A446" s="30" t="s">
        <v>493</v>
      </c>
      <c r="B446" s="30">
        <f t="shared" ref="B446:W446" si="2">B7+B8+B13+B17+B23+B24</f>
        <v>703688901000000</v>
      </c>
      <c r="C446" s="30">
        <f t="shared" si="2"/>
        <v>663474643000000</v>
      </c>
      <c r="D446" s="30">
        <f t="shared" si="2"/>
        <v>635163651000000</v>
      </c>
      <c r="E446" s="30">
        <f t="shared" si="2"/>
        <v>623874417000000</v>
      </c>
      <c r="F446" s="30">
        <f t="shared" si="2"/>
        <v>600972623000000</v>
      </c>
      <c r="G446" s="30">
        <f t="shared" si="2"/>
        <v>574749312000000</v>
      </c>
      <c r="H446" s="30">
        <f t="shared" si="2"/>
        <v>559655650000000</v>
      </c>
      <c r="I446" s="30">
        <f t="shared" si="2"/>
        <v>536367716000000</v>
      </c>
      <c r="J446" s="30">
        <f t="shared" si="2"/>
        <v>524776788000000</v>
      </c>
      <c r="K446" s="30">
        <f t="shared" si="2"/>
        <v>518658854000000</v>
      </c>
      <c r="L446" s="30">
        <f t="shared" si="2"/>
        <v>484151476000000</v>
      </c>
      <c r="M446" s="30">
        <f t="shared" si="2"/>
        <v>455412655000000</v>
      </c>
      <c r="N446" s="30">
        <f t="shared" si="2"/>
        <v>464411405000000</v>
      </c>
      <c r="O446" s="30">
        <f t="shared" si="2"/>
        <v>454461010000000</v>
      </c>
      <c r="P446" s="30">
        <f t="shared" si="2"/>
        <v>448267898000000</v>
      </c>
      <c r="Q446" s="30">
        <f t="shared" si="2"/>
        <v>436622033000000</v>
      </c>
      <c r="R446" s="30">
        <f t="shared" si="2"/>
        <v>433941501000000</v>
      </c>
      <c r="S446" s="30">
        <f t="shared" si="2"/>
        <v>407955690000000</v>
      </c>
      <c r="T446" s="30">
        <f t="shared" si="2"/>
        <v>401827758000000</v>
      </c>
      <c r="U446" s="30">
        <f t="shared" si="2"/>
        <v>395328952000000</v>
      </c>
      <c r="V446" s="30">
        <f t="shared" si="2"/>
        <v>385234578000000</v>
      </c>
      <c r="W446" s="30">
        <f t="shared" si="2"/>
        <v>368626396000000</v>
      </c>
    </row>
    <row r="447" spans="1:23" x14ac:dyDescent="0.35">
      <c r="A447" s="23" t="s">
        <v>494</v>
      </c>
      <c r="B447" s="25">
        <f>SUM(B448:E448)/AVERAGE(B449:E449)</f>
        <v>4.9644504018411646E-2</v>
      </c>
      <c r="C447" s="25">
        <f t="shared" ref="C447:W447" si="3">SUM(C448:F448)/AVERAGE(C449:F449)</f>
        <v>5.6267797148911364E-2</v>
      </c>
      <c r="D447" s="25">
        <f t="shared" si="3"/>
        <v>6.0982509244740322E-2</v>
      </c>
      <c r="E447" s="25">
        <f t="shared" si="3"/>
        <v>5.8818089490579047E-2</v>
      </c>
      <c r="F447" s="25">
        <f t="shared" si="3"/>
        <v>5.3083981062598297E-2</v>
      </c>
      <c r="G447" s="25">
        <f t="shared" si="3"/>
        <v>4.6117867930599896E-2</v>
      </c>
      <c r="H447" s="25">
        <f t="shared" si="3"/>
        <v>4.0279140917055652E-2</v>
      </c>
      <c r="I447" s="25">
        <f t="shared" si="3"/>
        <v>3.7536001397492504E-2</v>
      </c>
      <c r="J447" s="25">
        <f t="shared" si="3"/>
        <v>3.7780900468211066E-2</v>
      </c>
      <c r="K447" s="25">
        <f t="shared" si="3"/>
        <v>3.8360464235907138E-2</v>
      </c>
      <c r="L447" s="25">
        <f t="shared" si="3"/>
        <v>3.9040610859500481E-2</v>
      </c>
      <c r="M447" s="25">
        <f t="shared" si="3"/>
        <v>4.1645289467362699E-2</v>
      </c>
      <c r="N447" s="25">
        <f t="shared" si="3"/>
        <v>4.4217061818278114E-2</v>
      </c>
      <c r="O447" s="25">
        <f t="shared" si="3"/>
        <v>4.7293717023964545E-2</v>
      </c>
      <c r="P447" s="25">
        <f t="shared" si="3"/>
        <v>5.048266019149146E-2</v>
      </c>
      <c r="Q447" s="25">
        <f t="shared" si="3"/>
        <v>5.2601968946294334E-2</v>
      </c>
      <c r="R447" s="25">
        <f t="shared" si="3"/>
        <v>5.3413594924328588E-2</v>
      </c>
      <c r="S447" s="25">
        <f t="shared" si="3"/>
        <v>5.3563451300992215E-2</v>
      </c>
      <c r="T447" s="25">
        <f t="shared" si="3"/>
        <v>5.2712419643951583E-2</v>
      </c>
      <c r="U447" s="25">
        <f t="shared" si="3"/>
        <v>3.9182168131966177E-2</v>
      </c>
      <c r="V447" s="25">
        <f t="shared" si="3"/>
        <v>2.5756290667954235E-2</v>
      </c>
      <c r="W447" s="25">
        <f t="shared" si="3"/>
        <v>1.2587710777708538E-2</v>
      </c>
    </row>
    <row r="448" spans="1:23" x14ac:dyDescent="0.35">
      <c r="A448" s="29" t="s">
        <v>495</v>
      </c>
      <c r="B448" s="31">
        <f t="shared" ref="B448:W448" si="4">-B105</f>
        <v>6265232000000</v>
      </c>
      <c r="C448" s="31">
        <f t="shared" si="4"/>
        <v>6534186000000</v>
      </c>
      <c r="D448" s="31">
        <f t="shared" si="4"/>
        <v>8061279000000</v>
      </c>
      <c r="E448" s="31">
        <f t="shared" si="4"/>
        <v>8800023000000</v>
      </c>
      <c r="F448" s="31">
        <f t="shared" si="4"/>
        <v>8922528000000</v>
      </c>
      <c r="G448" s="31">
        <f t="shared" si="4"/>
        <v>8071166000000</v>
      </c>
      <c r="H448" s="31">
        <f t="shared" si="4"/>
        <v>5993507000000</v>
      </c>
      <c r="I448" s="31">
        <f t="shared" si="4"/>
        <v>4871714000000</v>
      </c>
      <c r="J448" s="31">
        <f t="shared" si="4"/>
        <v>4622706000000</v>
      </c>
      <c r="K448" s="31">
        <f t="shared" si="4"/>
        <v>4755787000000</v>
      </c>
      <c r="L448" s="31">
        <f t="shared" si="4"/>
        <v>4103022000000</v>
      </c>
      <c r="M448" s="31">
        <f t="shared" si="4"/>
        <v>4427778000000</v>
      </c>
      <c r="N448" s="31">
        <f t="shared" si="4"/>
        <v>4548965000000</v>
      </c>
      <c r="O448" s="31">
        <f t="shared" si="4"/>
        <v>4646484000000</v>
      </c>
      <c r="P448" s="31">
        <f t="shared" si="4"/>
        <v>5106479000000</v>
      </c>
      <c r="Q448" s="31">
        <f t="shared" si="4"/>
        <v>5575739000000</v>
      </c>
      <c r="R448" s="31">
        <f t="shared" si="4"/>
        <v>5732059000000</v>
      </c>
      <c r="S448" s="31">
        <f t="shared" si="4"/>
        <v>5646836000000</v>
      </c>
      <c r="T448" s="31">
        <f t="shared" si="4"/>
        <v>5598159000000</v>
      </c>
      <c r="U448" s="31">
        <f t="shared" si="4"/>
        <v>5526860000000</v>
      </c>
      <c r="V448" s="31">
        <f t="shared" si="4"/>
        <v>5277842000000</v>
      </c>
      <c r="W448" s="31">
        <f t="shared" si="4"/>
        <v>4893422000000</v>
      </c>
    </row>
    <row r="449" spans="1:23" x14ac:dyDescent="0.35">
      <c r="A449" s="29" t="s">
        <v>496</v>
      </c>
      <c r="B449" s="31">
        <f t="shared" ref="B449:W449" si="5">B53 + B54 + B57+ B58+B60</f>
        <v>641208281000000</v>
      </c>
      <c r="C449" s="31">
        <f t="shared" si="5"/>
        <v>606036209000000</v>
      </c>
      <c r="D449" s="31">
        <f t="shared" si="5"/>
        <v>577797783000000</v>
      </c>
      <c r="E449" s="31">
        <f t="shared" si="5"/>
        <v>564806963000000</v>
      </c>
      <c r="F449" s="31">
        <f t="shared" si="5"/>
        <v>548802175000000</v>
      </c>
      <c r="G449" s="31">
        <f t="shared" si="5"/>
        <v>529229548000000</v>
      </c>
      <c r="H449" s="31">
        <f t="shared" si="5"/>
        <v>518892460000000</v>
      </c>
      <c r="I449" s="31">
        <f t="shared" si="5"/>
        <v>502309103000000</v>
      </c>
      <c r="J449" s="31">
        <f t="shared" si="5"/>
        <v>492949822000000</v>
      </c>
      <c r="K449" s="31">
        <f t="shared" si="5"/>
        <v>496190796000000</v>
      </c>
      <c r="L449" s="31">
        <f t="shared" si="5"/>
        <v>464350398000000</v>
      </c>
      <c r="M449" s="31">
        <f t="shared" si="5"/>
        <v>442630334000000</v>
      </c>
      <c r="N449" s="31">
        <f t="shared" si="5"/>
        <v>456613264000000</v>
      </c>
      <c r="O449" s="31">
        <f t="shared" si="5"/>
        <v>452591623000000</v>
      </c>
      <c r="P449" s="31">
        <f t="shared" si="5"/>
        <v>447139524000000</v>
      </c>
      <c r="Q449" s="31">
        <f t="shared" si="5"/>
        <v>441845354000000</v>
      </c>
      <c r="R449" s="31">
        <f t="shared" si="5"/>
        <v>439696981000000</v>
      </c>
      <c r="S449" s="31">
        <f t="shared" si="5"/>
        <v>419333235000000</v>
      </c>
      <c r="T449" s="31">
        <f t="shared" si="5"/>
        <v>414101527000000</v>
      </c>
      <c r="U449" s="31">
        <f t="shared" si="5"/>
        <v>412125655000000</v>
      </c>
      <c r="V449" s="31">
        <f t="shared" si="5"/>
        <v>401062156000000</v>
      </c>
      <c r="W449" s="31">
        <f t="shared" si="5"/>
        <v>388745983000000</v>
      </c>
    </row>
    <row r="450" spans="1:23" x14ac:dyDescent="0.35">
      <c r="A450" s="23" t="s">
        <v>497</v>
      </c>
      <c r="B450" s="27">
        <f>SUM(B451:E451)/AVERAGE(B452:E452)</f>
        <v>7.9525230296751487E-2</v>
      </c>
      <c r="C450" s="27">
        <f t="shared" ref="C450:W450" si="6">SUM(C451:F451)/AVERAGE(C452:F452)</f>
        <v>8.6395569279738085E-2</v>
      </c>
      <c r="D450" s="27">
        <f t="shared" si="6"/>
        <v>9.1881466643264881E-2</v>
      </c>
      <c r="E450" s="27">
        <f t="shared" si="6"/>
        <v>9.2011990162973692E-2</v>
      </c>
      <c r="F450" s="27">
        <f t="shared" si="6"/>
        <v>9.0243266227845495E-2</v>
      </c>
      <c r="G450" s="27">
        <f t="shared" si="6"/>
        <v>7.9804114055884362E-2</v>
      </c>
      <c r="H450" s="27">
        <f t="shared" si="6"/>
        <v>6.9907108030928908E-2</v>
      </c>
      <c r="I450" s="27">
        <f t="shared" si="6"/>
        <v>6.1923546918081447E-2</v>
      </c>
      <c r="J450" s="27">
        <f t="shared" si="6"/>
        <v>5.8616174133066835E-2</v>
      </c>
      <c r="K450" s="27">
        <f t="shared" si="6"/>
        <v>6.1438896866918107E-2</v>
      </c>
      <c r="L450" s="27">
        <f t="shared" si="6"/>
        <v>6.3904761373542215E-2</v>
      </c>
      <c r="M450" s="27">
        <f t="shared" si="6"/>
        <v>6.8503747321542866E-2</v>
      </c>
      <c r="N450" s="27">
        <f t="shared" si="6"/>
        <v>7.1148437201050213E-2</v>
      </c>
      <c r="O450" s="27">
        <f t="shared" si="6"/>
        <v>7.3886971430513773E-2</v>
      </c>
      <c r="P450" s="27">
        <f t="shared" si="6"/>
        <v>7.7803839447442902E-2</v>
      </c>
      <c r="Q450" s="27">
        <f t="shared" si="6"/>
        <v>7.8177308262633582E-2</v>
      </c>
      <c r="R450" s="27">
        <f t="shared" si="6"/>
        <v>7.9756596119409745E-2</v>
      </c>
      <c r="S450" s="27">
        <f t="shared" si="6"/>
        <v>7.9510709140354657E-2</v>
      </c>
      <c r="T450" s="27">
        <f t="shared" si="6"/>
        <v>7.859864220606784E-2</v>
      </c>
      <c r="U450" s="27">
        <f t="shared" si="6"/>
        <v>6.0311931415242839E-2</v>
      </c>
      <c r="V450" s="27">
        <f t="shared" si="6"/>
        <v>3.8870832966079502E-2</v>
      </c>
      <c r="W450" s="27">
        <f t="shared" si="6"/>
        <v>1.9942359200994384E-2</v>
      </c>
    </row>
    <row r="451" spans="1:23" x14ac:dyDescent="0.35">
      <c r="A451" s="30" t="s">
        <v>498</v>
      </c>
      <c r="B451" s="30">
        <f t="shared" ref="B451:W451" si="7">B104</f>
        <v>12381798000000</v>
      </c>
      <c r="C451" s="30">
        <f t="shared" si="7"/>
        <v>12485026000000</v>
      </c>
      <c r="D451" s="30">
        <f t="shared" si="7"/>
        <v>13694367000000</v>
      </c>
      <c r="E451" s="30">
        <f t="shared" si="7"/>
        <v>13651131000000</v>
      </c>
      <c r="F451" s="30">
        <f t="shared" si="7"/>
        <v>14673964000000</v>
      </c>
      <c r="G451" s="30">
        <f t="shared" si="7"/>
        <v>13907868000000</v>
      </c>
      <c r="H451" s="30">
        <f t="shared" si="7"/>
        <v>12036905000000</v>
      </c>
      <c r="I451" s="30">
        <f t="shared" si="7"/>
        <v>10633692000000</v>
      </c>
      <c r="J451" s="30">
        <f t="shared" si="7"/>
        <v>7225005000000</v>
      </c>
      <c r="K451" s="30">
        <f t="shared" si="7"/>
        <v>7495246000000</v>
      </c>
      <c r="L451" s="30">
        <f t="shared" si="7"/>
        <v>6597908000000</v>
      </c>
      <c r="M451" s="30">
        <f t="shared" si="7"/>
        <v>7740806000000</v>
      </c>
      <c r="N451" s="30">
        <f t="shared" si="7"/>
        <v>7697174000000</v>
      </c>
      <c r="O451" s="30">
        <f t="shared" si="7"/>
        <v>7654848000000</v>
      </c>
      <c r="P451" s="30">
        <f t="shared" si="7"/>
        <v>8120099000000</v>
      </c>
      <c r="Q451" s="30">
        <f t="shared" si="7"/>
        <v>8611597000000</v>
      </c>
      <c r="R451" s="30">
        <f t="shared" si="7"/>
        <v>8369258000000</v>
      </c>
      <c r="S451" s="30">
        <f t="shared" si="7"/>
        <v>8486713000000</v>
      </c>
      <c r="T451" s="30">
        <f t="shared" si="7"/>
        <v>7373683000000</v>
      </c>
      <c r="U451" s="30">
        <f t="shared" si="7"/>
        <v>8451686000000</v>
      </c>
      <c r="V451" s="30">
        <f t="shared" si="7"/>
        <v>7300322000000</v>
      </c>
      <c r="W451" s="30">
        <f t="shared" si="7"/>
        <v>7351280000000</v>
      </c>
    </row>
    <row r="452" spans="1:23" x14ac:dyDescent="0.35">
      <c r="A452" s="30" t="s">
        <v>493</v>
      </c>
      <c r="B452" s="30">
        <f>B446</f>
        <v>703688901000000</v>
      </c>
      <c r="C452" s="30">
        <f t="shared" ref="C452:W452" si="8">C446</f>
        <v>663474643000000</v>
      </c>
      <c r="D452" s="30">
        <f t="shared" si="8"/>
        <v>635163651000000</v>
      </c>
      <c r="E452" s="30">
        <f t="shared" si="8"/>
        <v>623874417000000</v>
      </c>
      <c r="F452" s="30">
        <f t="shared" si="8"/>
        <v>600972623000000</v>
      </c>
      <c r="G452" s="30">
        <f t="shared" si="8"/>
        <v>574749312000000</v>
      </c>
      <c r="H452" s="30">
        <f t="shared" si="8"/>
        <v>559655650000000</v>
      </c>
      <c r="I452" s="30">
        <f t="shared" si="8"/>
        <v>536367716000000</v>
      </c>
      <c r="J452" s="30">
        <f t="shared" si="8"/>
        <v>524776788000000</v>
      </c>
      <c r="K452" s="30">
        <f t="shared" si="8"/>
        <v>518658854000000</v>
      </c>
      <c r="L452" s="30">
        <f t="shared" si="8"/>
        <v>484151476000000</v>
      </c>
      <c r="M452" s="30">
        <f t="shared" si="8"/>
        <v>455412655000000</v>
      </c>
      <c r="N452" s="30">
        <f t="shared" si="8"/>
        <v>464411405000000</v>
      </c>
      <c r="O452" s="30">
        <f t="shared" si="8"/>
        <v>454461010000000</v>
      </c>
      <c r="P452" s="30">
        <f t="shared" si="8"/>
        <v>448267898000000</v>
      </c>
      <c r="Q452" s="30">
        <f t="shared" si="8"/>
        <v>436622033000000</v>
      </c>
      <c r="R452" s="30">
        <f t="shared" si="8"/>
        <v>433941501000000</v>
      </c>
      <c r="S452" s="30">
        <f t="shared" si="8"/>
        <v>407955690000000</v>
      </c>
      <c r="T452" s="30">
        <f t="shared" si="8"/>
        <v>401827758000000</v>
      </c>
      <c r="U452" s="30">
        <f t="shared" si="8"/>
        <v>395328952000000</v>
      </c>
      <c r="V452" s="30">
        <f t="shared" si="8"/>
        <v>385234578000000</v>
      </c>
      <c r="W452" s="30">
        <f t="shared" si="8"/>
        <v>368626396000000</v>
      </c>
    </row>
    <row r="453" spans="1:23" x14ac:dyDescent="0.35">
      <c r="A453" s="23" t="s">
        <v>499</v>
      </c>
      <c r="B453" s="27">
        <f>(B454+B455)/(B456+B457)</f>
        <v>0.17384648613156209</v>
      </c>
      <c r="C453" s="27">
        <f t="shared" ref="C453:W453" si="9">(C454+C455)/(C456+C457)</f>
        <v>0.17264709589973937</v>
      </c>
      <c r="D453" s="27">
        <f t="shared" si="9"/>
        <v>0.17427377045020742</v>
      </c>
      <c r="E453" s="27">
        <f t="shared" si="9"/>
        <v>0.16210873576861118</v>
      </c>
      <c r="F453" s="27">
        <f t="shared" si="9"/>
        <v>0.15840383012735154</v>
      </c>
      <c r="G453" s="27">
        <f t="shared" si="9"/>
        <v>0.16278961139717174</v>
      </c>
      <c r="H453" s="27">
        <f t="shared" si="9"/>
        <v>0.17970740530829352</v>
      </c>
      <c r="I453" s="27">
        <f t="shared" si="9"/>
        <v>0.20036337510504607</v>
      </c>
      <c r="J453" s="27">
        <f t="shared" si="9"/>
        <v>0.21376095659436795</v>
      </c>
      <c r="K453" s="27">
        <f t="shared" si="9"/>
        <v>0.21780287418527508</v>
      </c>
      <c r="L453" s="27">
        <f t="shared" si="9"/>
        <v>0.215669087752977</v>
      </c>
      <c r="M453" s="27">
        <f t="shared" si="9"/>
        <v>0.21103038976088351</v>
      </c>
      <c r="N453" s="27">
        <f t="shared" si="9"/>
        <v>0.19094486388676643</v>
      </c>
      <c r="O453" s="27">
        <f t="shared" si="9"/>
        <v>0.18913276506860319</v>
      </c>
      <c r="P453" s="27">
        <f t="shared" si="9"/>
        <v>0.18360778663514393</v>
      </c>
      <c r="Q453" s="27">
        <f t="shared" si="9"/>
        <v>0.16140928896171719</v>
      </c>
      <c r="R453" s="27">
        <f t="shared" si="9"/>
        <v>0.15830857480942168</v>
      </c>
      <c r="S453" s="27">
        <f t="shared" si="9"/>
        <v>0.15103739705576508</v>
      </c>
      <c r="T453" s="27">
        <f t="shared" si="9"/>
        <v>0.16494504575180322</v>
      </c>
      <c r="U453" s="27">
        <f t="shared" si="9"/>
        <v>0.15557992911437712</v>
      </c>
      <c r="V453" s="27">
        <f t="shared" si="9"/>
        <v>0.15049695078607708</v>
      </c>
      <c r="W453" s="27">
        <f t="shared" si="9"/>
        <v>0.14889735976438973</v>
      </c>
    </row>
    <row r="454" spans="1:23" x14ac:dyDescent="0.35">
      <c r="A454" s="30" t="s">
        <v>500</v>
      </c>
      <c r="B454" s="30">
        <f t="shared" ref="B454:W454" si="10">B302</f>
        <v>101477207000000</v>
      </c>
      <c r="C454" s="30">
        <f t="shared" si="10"/>
        <v>97018064000000</v>
      </c>
      <c r="D454" s="30">
        <f t="shared" si="10"/>
        <v>93525247000000</v>
      </c>
      <c r="E454" s="30">
        <f t="shared" si="10"/>
        <v>86215369000000</v>
      </c>
      <c r="F454" s="30">
        <f t="shared" si="10"/>
        <v>83499479000000</v>
      </c>
      <c r="G454" s="30">
        <f t="shared" si="10"/>
        <v>81589499000000</v>
      </c>
      <c r="H454" s="30">
        <f t="shared" si="10"/>
        <v>85825175000000</v>
      </c>
      <c r="I454" s="30">
        <f t="shared" si="10"/>
        <v>96448862000000</v>
      </c>
      <c r="J454" s="30">
        <f t="shared" si="10"/>
        <v>101676090000000</v>
      </c>
      <c r="K454" s="30">
        <f t="shared" si="10"/>
        <v>103488782000000</v>
      </c>
      <c r="L454" s="30">
        <f t="shared" si="10"/>
        <v>95975596000000</v>
      </c>
      <c r="M454" s="30">
        <f t="shared" si="10"/>
        <v>91305385000000</v>
      </c>
      <c r="N454" s="30">
        <f t="shared" si="10"/>
        <v>84823876000000</v>
      </c>
      <c r="O454" s="30">
        <f t="shared" si="10"/>
        <v>83345703000000</v>
      </c>
      <c r="P454" s="30">
        <f t="shared" si="10"/>
        <v>80033109000000</v>
      </c>
      <c r="Q454" s="30">
        <f t="shared" si="10"/>
        <v>70359517000000</v>
      </c>
      <c r="R454" s="30">
        <f t="shared" si="10"/>
        <v>68513170000000</v>
      </c>
      <c r="S454" s="30">
        <f t="shared" si="10"/>
        <v>62200443000000</v>
      </c>
      <c r="T454" s="30">
        <f t="shared" si="10"/>
        <v>67193215000000</v>
      </c>
      <c r="U454" s="30">
        <f t="shared" si="10"/>
        <v>63087385000000</v>
      </c>
      <c r="V454" s="30">
        <f t="shared" si="10"/>
        <v>59406504000000</v>
      </c>
      <c r="W454" s="30">
        <f t="shared" si="10"/>
        <v>56658150000000</v>
      </c>
    </row>
    <row r="455" spans="1:23" x14ac:dyDescent="0.35">
      <c r="A455" s="30" t="s">
        <v>501</v>
      </c>
      <c r="B455" s="30">
        <f t="shared" ref="B455:W455" si="11">B305</f>
        <v>577524000000</v>
      </c>
      <c r="C455" s="30">
        <f t="shared" si="11"/>
        <v>559868000000</v>
      </c>
      <c r="D455" s="30">
        <f t="shared" si="11"/>
        <v>536735000000</v>
      </c>
      <c r="E455" s="30">
        <f t="shared" si="11"/>
        <v>501778000000</v>
      </c>
      <c r="F455" s="30">
        <f t="shared" si="11"/>
        <v>557535000000</v>
      </c>
      <c r="G455" s="30">
        <f t="shared" si="11"/>
        <v>561714000000</v>
      </c>
      <c r="H455" s="30">
        <f t="shared" si="11"/>
        <v>535160000000</v>
      </c>
      <c r="I455" s="30">
        <f t="shared" si="11"/>
        <v>640185000000</v>
      </c>
      <c r="J455" s="30">
        <f t="shared" si="11"/>
        <v>605130000000</v>
      </c>
      <c r="K455" s="30">
        <f t="shared" si="11"/>
        <v>703897000000</v>
      </c>
      <c r="L455" s="30">
        <f t="shared" si="11"/>
        <v>749952000000</v>
      </c>
      <c r="M455" s="30">
        <f t="shared" si="11"/>
        <v>615711000000</v>
      </c>
      <c r="N455" s="30">
        <f t="shared" si="11"/>
        <v>652734000000</v>
      </c>
      <c r="O455" s="30">
        <f t="shared" si="11"/>
        <v>630019000000</v>
      </c>
      <c r="P455" s="30">
        <f t="shared" si="11"/>
        <v>592006000000</v>
      </c>
      <c r="Q455" s="30">
        <f t="shared" si="11"/>
        <v>407799000000</v>
      </c>
      <c r="R455" s="30">
        <f t="shared" si="11"/>
        <v>464718000000</v>
      </c>
      <c r="S455" s="30">
        <f t="shared" si="11"/>
        <v>509446000000</v>
      </c>
      <c r="T455" s="30">
        <f t="shared" si="11"/>
        <v>489416000000</v>
      </c>
      <c r="U455" s="30">
        <f t="shared" si="11"/>
        <v>526458000000</v>
      </c>
      <c r="V455" s="30">
        <f t="shared" si="11"/>
        <v>461267000000</v>
      </c>
      <c r="W455" s="30">
        <f t="shared" si="11"/>
        <v>709122000000</v>
      </c>
    </row>
    <row r="456" spans="1:23" x14ac:dyDescent="0.35">
      <c r="A456" s="30" t="s">
        <v>502</v>
      </c>
      <c r="B456" s="30">
        <f t="shared" ref="B456:W456" si="12">B301</f>
        <v>549184397000000</v>
      </c>
      <c r="C456" s="30">
        <f t="shared" si="12"/>
        <v>533358461000000</v>
      </c>
      <c r="D456" s="30">
        <f t="shared" si="12"/>
        <v>510744394000000</v>
      </c>
      <c r="E456" s="30">
        <f t="shared" si="12"/>
        <v>507833203000000</v>
      </c>
      <c r="F456" s="30">
        <f t="shared" si="12"/>
        <v>501583494000000</v>
      </c>
      <c r="G456" s="30">
        <f t="shared" si="12"/>
        <v>478789403000000</v>
      </c>
      <c r="H456" s="30">
        <f t="shared" si="12"/>
        <v>454740496000000</v>
      </c>
      <c r="I456" s="30">
        <f t="shared" si="12"/>
        <v>457890375000000</v>
      </c>
      <c r="J456" s="30">
        <f t="shared" si="12"/>
        <v>456417837000000</v>
      </c>
      <c r="K456" s="30">
        <f t="shared" si="12"/>
        <v>457791917000000</v>
      </c>
      <c r="L456" s="30">
        <f t="shared" si="12"/>
        <v>427386772000000</v>
      </c>
      <c r="M456" s="30">
        <f t="shared" si="12"/>
        <v>418839499000000</v>
      </c>
      <c r="N456" s="30">
        <f t="shared" si="12"/>
        <v>433943764000000</v>
      </c>
      <c r="O456" s="30">
        <f t="shared" si="12"/>
        <v>431136898000000</v>
      </c>
      <c r="P456" s="30">
        <f t="shared" si="12"/>
        <v>427971850000000</v>
      </c>
      <c r="Q456" s="30">
        <f t="shared" si="12"/>
        <v>428953971000000</v>
      </c>
      <c r="R456" s="30">
        <f t="shared" si="12"/>
        <v>426236433000000</v>
      </c>
      <c r="S456" s="30">
        <f t="shared" si="12"/>
        <v>405709054000000</v>
      </c>
      <c r="T456" s="30">
        <f t="shared" si="12"/>
        <v>400844380000000</v>
      </c>
      <c r="U456" s="30">
        <f t="shared" si="12"/>
        <v>399369977000000</v>
      </c>
      <c r="V456" s="30">
        <f t="shared" si="12"/>
        <v>388242919000000</v>
      </c>
      <c r="W456" s="30">
        <f t="shared" si="12"/>
        <v>377222877000000</v>
      </c>
    </row>
    <row r="457" spans="1:23" x14ac:dyDescent="0.35">
      <c r="A457" s="30" t="s">
        <v>503</v>
      </c>
      <c r="B457" s="30">
        <f t="shared" ref="B457:W457" si="13">B60</f>
        <v>37854969000000</v>
      </c>
      <c r="C457" s="30">
        <f t="shared" si="13"/>
        <v>31828758000000</v>
      </c>
      <c r="D457" s="30">
        <f t="shared" si="13"/>
        <v>28992491000000</v>
      </c>
      <c r="E457" s="30">
        <f t="shared" si="13"/>
        <v>27098777000000</v>
      </c>
      <c r="F457" s="30">
        <f t="shared" si="13"/>
        <v>29066642000000</v>
      </c>
      <c r="G457" s="30">
        <f t="shared" si="13"/>
        <v>25857130000000</v>
      </c>
      <c r="H457" s="30">
        <f t="shared" si="13"/>
        <v>25820307000000</v>
      </c>
      <c r="I457" s="30">
        <f t="shared" si="13"/>
        <v>26674466000000</v>
      </c>
      <c r="J457" s="30">
        <f t="shared" si="13"/>
        <v>22066268000000</v>
      </c>
      <c r="K457" s="30">
        <f t="shared" si="13"/>
        <v>20588726000000</v>
      </c>
      <c r="L457" s="30">
        <f t="shared" si="13"/>
        <v>21103779000000</v>
      </c>
      <c r="M457" s="30">
        <f t="shared" si="13"/>
        <v>16742770000000</v>
      </c>
      <c r="N457" s="30">
        <f t="shared" si="13"/>
        <v>13706978000000</v>
      </c>
      <c r="O457" s="30">
        <f t="shared" si="13"/>
        <v>12867196000000</v>
      </c>
      <c r="P457" s="30">
        <f t="shared" si="13"/>
        <v>11144140000000</v>
      </c>
      <c r="Q457" s="30">
        <f t="shared" si="13"/>
        <v>9480003000000</v>
      </c>
      <c r="R457" s="30">
        <f t="shared" si="13"/>
        <v>9481519000000</v>
      </c>
      <c r="S457" s="30">
        <f t="shared" si="13"/>
        <v>9485396000000</v>
      </c>
      <c r="T457" s="30">
        <f t="shared" si="13"/>
        <v>9490048000000</v>
      </c>
      <c r="U457" s="30">
        <f t="shared" si="13"/>
        <v>9512090000000</v>
      </c>
      <c r="V457" s="30">
        <f t="shared" si="13"/>
        <v>9557639000000</v>
      </c>
      <c r="W457" s="30">
        <f t="shared" si="13"/>
        <v>8057776000000</v>
      </c>
    </row>
    <row r="458" spans="1:23" x14ac:dyDescent="0.35">
      <c r="A458" s="23" t="s">
        <v>504</v>
      </c>
      <c r="B458" s="24">
        <f>SUM(B461:B463)/B275</f>
        <v>2.4288034711588354E-2</v>
      </c>
      <c r="C458" s="24">
        <f>SUM(C461:C463)/C275</f>
        <v>2.2786310602421488E-2</v>
      </c>
      <c r="D458" s="24">
        <f t="shared" ref="D458:W458" si="14">SUM(D461:D463)/SUM(D459:D463)</f>
        <v>2.2754004246695329E-2</v>
      </c>
      <c r="E458" s="24">
        <f t="shared" si="14"/>
        <v>2.200444858399879E-2</v>
      </c>
      <c r="F458" s="24">
        <f t="shared" si="14"/>
        <v>1.7864835452653452E-2</v>
      </c>
      <c r="G458" s="24">
        <f t="shared" si="14"/>
        <v>1.1909647468050559E-2</v>
      </c>
      <c r="H458" s="24">
        <f t="shared" si="14"/>
        <v>9.8006424248868306E-3</v>
      </c>
      <c r="I458" s="24">
        <f t="shared" si="14"/>
        <v>9.0098099633986895E-3</v>
      </c>
      <c r="J458" s="24">
        <f t="shared" si="14"/>
        <v>1.2743009915729466E-2</v>
      </c>
      <c r="K458" s="24">
        <f t="shared" si="14"/>
        <v>1.283006063451096E-2</v>
      </c>
      <c r="L458" s="24">
        <f t="shared" si="14"/>
        <v>1.4747882242013831E-2</v>
      </c>
      <c r="M458" s="24">
        <f t="shared" si="14"/>
        <v>1.5621836119918235E-2</v>
      </c>
      <c r="N458" s="24">
        <f t="shared" si="14"/>
        <v>1.5532748973037368E-2</v>
      </c>
      <c r="O458" s="24">
        <f t="shared" si="14"/>
        <v>1.482545846056893E-2</v>
      </c>
      <c r="P458" s="24">
        <f t="shared" si="14"/>
        <v>1.6987368317338755E-2</v>
      </c>
      <c r="Q458" s="24">
        <f t="shared" si="14"/>
        <v>2.1352630870179145E-2</v>
      </c>
      <c r="R458" s="24">
        <f t="shared" si="14"/>
        <v>2.1506932965362571E-2</v>
      </c>
      <c r="S458" s="24">
        <f t="shared" si="14"/>
        <v>1.9740773982314587E-2</v>
      </c>
      <c r="T458" s="24">
        <f t="shared" si="14"/>
        <v>1.9367399848097711E-2</v>
      </c>
      <c r="U458" s="24">
        <f t="shared" si="14"/>
        <v>1.9998419907956214E-2</v>
      </c>
      <c r="V458" s="24">
        <f t="shared" si="14"/>
        <v>2.04083560844362E-2</v>
      </c>
      <c r="W458" s="24">
        <f t="shared" si="14"/>
        <v>2.1440694768269073E-2</v>
      </c>
    </row>
    <row r="459" spans="1:23" x14ac:dyDescent="0.35">
      <c r="A459" s="32" t="s">
        <v>505</v>
      </c>
      <c r="B459" s="33">
        <f t="shared" ref="B459:W459" si="15">B276</f>
        <v>500450844000000</v>
      </c>
      <c r="C459" s="33">
        <f t="shared" si="15"/>
        <v>484732489000000</v>
      </c>
      <c r="D459" s="33">
        <f t="shared" si="15"/>
        <v>468241583000000</v>
      </c>
      <c r="E459" s="33">
        <f t="shared" si="15"/>
        <v>458320516000000</v>
      </c>
      <c r="F459" s="33">
        <f t="shared" si="15"/>
        <v>446922946000000</v>
      </c>
      <c r="G459" s="33">
        <f t="shared" si="15"/>
        <v>438902398000000</v>
      </c>
      <c r="H459" s="33">
        <f t="shared" si="15"/>
        <v>428847741000000</v>
      </c>
      <c r="I459" s="33">
        <f t="shared" si="15"/>
        <v>415375527000000</v>
      </c>
      <c r="J459" s="33">
        <f t="shared" si="15"/>
        <v>407660579000000</v>
      </c>
      <c r="K459" s="33">
        <f t="shared" si="15"/>
        <v>406026948000000</v>
      </c>
      <c r="L459" s="33">
        <f t="shared" si="15"/>
        <v>380602069000000</v>
      </c>
      <c r="M459" s="33">
        <f t="shared" si="15"/>
        <v>349062555000000</v>
      </c>
      <c r="N459" s="33">
        <f t="shared" si="15"/>
        <v>354605660000000</v>
      </c>
      <c r="O459" s="33">
        <f t="shared" si="15"/>
        <v>350318168000000</v>
      </c>
      <c r="P459" s="33">
        <f t="shared" si="15"/>
        <v>333700504000000</v>
      </c>
      <c r="Q459" s="33">
        <f t="shared" si="15"/>
        <v>312485992000000</v>
      </c>
      <c r="R459" s="33">
        <f t="shared" si="15"/>
        <v>302667339000000</v>
      </c>
      <c r="S459" s="33">
        <f t="shared" si="15"/>
        <v>298750411000000</v>
      </c>
      <c r="T459" s="33">
        <f t="shared" si="15"/>
        <v>289470047000000</v>
      </c>
      <c r="U459" s="33">
        <f t="shared" si="15"/>
        <v>283481134000000</v>
      </c>
      <c r="V459" s="33">
        <f t="shared" si="15"/>
        <v>272598760000000</v>
      </c>
      <c r="W459" s="33">
        <f t="shared" si="15"/>
        <v>263855559000000</v>
      </c>
    </row>
    <row r="460" spans="1:23" x14ac:dyDescent="0.35">
      <c r="A460" s="32" t="s">
        <v>506</v>
      </c>
      <c r="B460" s="33">
        <f t="shared" ref="B460:W460" si="16">B277</f>
        <v>3635954000000</v>
      </c>
      <c r="C460" s="33">
        <f t="shared" si="16"/>
        <v>4273397000000</v>
      </c>
      <c r="D460" s="33">
        <f t="shared" si="16"/>
        <v>3505473000000</v>
      </c>
      <c r="E460" s="33">
        <f t="shared" si="16"/>
        <v>3365131000000</v>
      </c>
      <c r="F460" s="33">
        <f t="shared" si="16"/>
        <v>5321450000000</v>
      </c>
      <c r="G460" s="33">
        <f t="shared" si="16"/>
        <v>4225520000000</v>
      </c>
      <c r="H460" s="33">
        <f t="shared" si="16"/>
        <v>5481202000000</v>
      </c>
      <c r="I460" s="33">
        <f t="shared" si="16"/>
        <v>1581666000000</v>
      </c>
      <c r="J460" s="33">
        <f t="shared" si="16"/>
        <v>1618291000000</v>
      </c>
      <c r="K460" s="33">
        <f t="shared" si="16"/>
        <v>1701702000000</v>
      </c>
      <c r="L460" s="33">
        <f t="shared" si="16"/>
        <v>1606387000000</v>
      </c>
      <c r="M460" s="33">
        <f t="shared" si="16"/>
        <v>1809496000000</v>
      </c>
      <c r="N460" s="33">
        <f t="shared" si="16"/>
        <v>894613000000</v>
      </c>
      <c r="O460" s="33">
        <f t="shared" si="16"/>
        <v>1364113000000</v>
      </c>
      <c r="P460" s="33">
        <f t="shared" si="16"/>
        <v>787363000000</v>
      </c>
      <c r="Q460" s="33">
        <f t="shared" si="16"/>
        <v>891131000000</v>
      </c>
      <c r="R460" s="33">
        <f t="shared" si="16"/>
        <v>1345540000000</v>
      </c>
      <c r="S460" s="33">
        <f t="shared" si="16"/>
        <v>1501745000000</v>
      </c>
      <c r="T460" s="33">
        <f t="shared" si="16"/>
        <v>826400000000</v>
      </c>
      <c r="U460" s="33">
        <f t="shared" si="16"/>
        <v>1186539000000</v>
      </c>
      <c r="V460" s="33">
        <f t="shared" si="16"/>
        <v>1118888000000</v>
      </c>
      <c r="W460" s="33">
        <f t="shared" si="16"/>
        <v>1353899000000</v>
      </c>
    </row>
    <row r="461" spans="1:23" x14ac:dyDescent="0.35">
      <c r="A461" s="32" t="s">
        <v>507</v>
      </c>
      <c r="B461" s="33">
        <f t="shared" ref="B461:W461" si="17">B278</f>
        <v>1714102000000</v>
      </c>
      <c r="C461" s="33">
        <f t="shared" si="17"/>
        <v>1336795000000</v>
      </c>
      <c r="D461" s="33">
        <f t="shared" si="17"/>
        <v>1490299000000</v>
      </c>
      <c r="E461" s="33">
        <f t="shared" si="17"/>
        <v>2961945000000</v>
      </c>
      <c r="F461" s="33">
        <f t="shared" si="17"/>
        <v>2394604000000</v>
      </c>
      <c r="G461" s="33">
        <f t="shared" si="17"/>
        <v>1360992000000</v>
      </c>
      <c r="H461" s="33">
        <f t="shared" si="17"/>
        <v>560727000000</v>
      </c>
      <c r="I461" s="33">
        <f t="shared" si="17"/>
        <v>450875000000</v>
      </c>
      <c r="J461" s="33">
        <f t="shared" si="17"/>
        <v>417893000000</v>
      </c>
      <c r="K461" s="33">
        <f t="shared" si="17"/>
        <v>318797000000</v>
      </c>
      <c r="L461" s="33">
        <f t="shared" si="17"/>
        <v>564110000000</v>
      </c>
      <c r="M461" s="33">
        <f t="shared" si="17"/>
        <v>400553000000</v>
      </c>
      <c r="N461" s="33">
        <f t="shared" si="17"/>
        <v>747944000000</v>
      </c>
      <c r="O461" s="33">
        <f t="shared" si="17"/>
        <v>315518000000</v>
      </c>
      <c r="P461" s="33">
        <f t="shared" si="17"/>
        <v>277382000000</v>
      </c>
      <c r="Q461" s="33">
        <f t="shared" si="17"/>
        <v>637951000000</v>
      </c>
      <c r="R461" s="33">
        <f t="shared" si="17"/>
        <v>850817000000</v>
      </c>
      <c r="S461" s="33">
        <f t="shared" si="17"/>
        <v>417578000000</v>
      </c>
      <c r="T461" s="33">
        <f t="shared" si="17"/>
        <v>298379000000</v>
      </c>
      <c r="U461" s="33">
        <f t="shared" si="17"/>
        <v>270673000000</v>
      </c>
      <c r="V461" s="33">
        <f t="shared" si="17"/>
        <v>500562000000</v>
      </c>
      <c r="W461" s="33">
        <f t="shared" si="17"/>
        <v>495233000000</v>
      </c>
    </row>
    <row r="462" spans="1:23" x14ac:dyDescent="0.35">
      <c r="A462" s="32" t="s">
        <v>508</v>
      </c>
      <c r="B462" s="33">
        <f t="shared" ref="B462:W462" si="18">B279</f>
        <v>2424641000000</v>
      </c>
      <c r="C462" s="33">
        <f t="shared" si="18"/>
        <v>3783463000000</v>
      </c>
      <c r="D462" s="33">
        <f t="shared" si="18"/>
        <v>4593502000000</v>
      </c>
      <c r="E462" s="33">
        <f t="shared" si="18"/>
        <v>3198636000000</v>
      </c>
      <c r="F462" s="33">
        <f t="shared" si="18"/>
        <v>1893490000000</v>
      </c>
      <c r="G462" s="33">
        <f t="shared" si="18"/>
        <v>748056000000</v>
      </c>
      <c r="H462" s="33">
        <f t="shared" si="18"/>
        <v>731065000000</v>
      </c>
      <c r="I462" s="33">
        <f t="shared" si="18"/>
        <v>577733000000</v>
      </c>
      <c r="J462" s="33">
        <f t="shared" si="18"/>
        <v>622849000000</v>
      </c>
      <c r="K462" s="33">
        <f t="shared" si="18"/>
        <v>677263000000</v>
      </c>
      <c r="L462" s="33">
        <f t="shared" si="18"/>
        <v>676636000000</v>
      </c>
      <c r="M462" s="33">
        <f t="shared" si="18"/>
        <v>914520000000</v>
      </c>
      <c r="N462" s="33">
        <f t="shared" si="18"/>
        <v>431110000000</v>
      </c>
      <c r="O462" s="33">
        <f t="shared" si="18"/>
        <v>661262000000</v>
      </c>
      <c r="P462" s="33">
        <f t="shared" si="18"/>
        <v>958160000000</v>
      </c>
      <c r="Q462" s="33">
        <f t="shared" si="18"/>
        <v>709291000000</v>
      </c>
      <c r="R462" s="33">
        <f t="shared" si="18"/>
        <v>544601000000</v>
      </c>
      <c r="S462" s="33">
        <f t="shared" si="18"/>
        <v>396634000000</v>
      </c>
      <c r="T462" s="33">
        <f t="shared" si="18"/>
        <v>412614000000</v>
      </c>
      <c r="U462" s="33">
        <f t="shared" si="18"/>
        <v>683498000000</v>
      </c>
      <c r="V462" s="33">
        <f t="shared" si="18"/>
        <v>408712000000</v>
      </c>
      <c r="W462" s="33">
        <f t="shared" si="18"/>
        <v>249452000000</v>
      </c>
    </row>
    <row r="463" spans="1:23" x14ac:dyDescent="0.35">
      <c r="A463" s="32" t="s">
        <v>509</v>
      </c>
      <c r="B463" s="33">
        <f t="shared" ref="B463:W463" si="19">B280</f>
        <v>8409302000000</v>
      </c>
      <c r="C463" s="33">
        <f t="shared" si="19"/>
        <v>6282202000000</v>
      </c>
      <c r="D463" s="33">
        <f t="shared" si="19"/>
        <v>4900265000000</v>
      </c>
      <c r="E463" s="33">
        <f t="shared" si="19"/>
        <v>4227133000000</v>
      </c>
      <c r="F463" s="33">
        <f t="shared" si="19"/>
        <v>3938138000000</v>
      </c>
      <c r="G463" s="33">
        <f t="shared" si="19"/>
        <v>3232060000000</v>
      </c>
      <c r="H463" s="33">
        <f t="shared" si="19"/>
        <v>3007042000000</v>
      </c>
      <c r="I463" s="33">
        <f t="shared" si="19"/>
        <v>2762252000000</v>
      </c>
      <c r="J463" s="33">
        <f t="shared" si="19"/>
        <v>4242021000000</v>
      </c>
      <c r="K463" s="33">
        <f t="shared" si="19"/>
        <v>4303112000000</v>
      </c>
      <c r="L463" s="33">
        <f t="shared" si="19"/>
        <v>4480394000000</v>
      </c>
      <c r="M463" s="33">
        <f t="shared" si="19"/>
        <v>4253179000000</v>
      </c>
      <c r="N463" s="33">
        <f t="shared" si="19"/>
        <v>4429966000000</v>
      </c>
      <c r="O463" s="33">
        <f t="shared" si="19"/>
        <v>4315532000000</v>
      </c>
      <c r="P463" s="33">
        <f t="shared" si="19"/>
        <v>4544718000000</v>
      </c>
      <c r="Q463" s="33">
        <f t="shared" si="19"/>
        <v>5490181000000</v>
      </c>
      <c r="R463" s="33">
        <f t="shared" si="19"/>
        <v>5286678000000</v>
      </c>
      <c r="S463" s="33">
        <f t="shared" si="19"/>
        <v>5232362000000</v>
      </c>
      <c r="T463" s="33">
        <f t="shared" si="19"/>
        <v>5022334000000</v>
      </c>
      <c r="U463" s="33">
        <f t="shared" si="19"/>
        <v>4854905000000</v>
      </c>
      <c r="V463" s="33">
        <f t="shared" si="19"/>
        <v>4793232000000</v>
      </c>
      <c r="W463" s="33">
        <f t="shared" si="19"/>
        <v>5066179000000</v>
      </c>
    </row>
    <row r="464" spans="1:23" x14ac:dyDescent="0.35">
      <c r="A464" s="26" t="s">
        <v>510</v>
      </c>
      <c r="B464" s="27">
        <f>B465/B466</f>
        <v>1.6939817587951572E-2</v>
      </c>
      <c r="C464" s="27">
        <f t="shared" ref="C464:W464" si="20">C465/C466</f>
        <v>1.6522272392315376E-2</v>
      </c>
      <c r="D464" s="27">
        <f t="shared" si="20"/>
        <v>1.5665064163814156E-2</v>
      </c>
      <c r="E464" s="27">
        <f t="shared" si="20"/>
        <v>1.4129630161444336E-2</v>
      </c>
      <c r="F464" s="27">
        <f t="shared" si="20"/>
        <v>1.377316730829572E-2</v>
      </c>
      <c r="G464" s="27">
        <f t="shared" si="20"/>
        <v>1.2368096074487873E-2</v>
      </c>
      <c r="H464" s="27">
        <f t="shared" si="20"/>
        <v>1.2835903914949737E-2</v>
      </c>
      <c r="I464" s="27">
        <f t="shared" si="20"/>
        <v>1.3844589317683663E-2</v>
      </c>
      <c r="J464" s="27">
        <f t="shared" si="20"/>
        <v>1.7634133065082751E-2</v>
      </c>
      <c r="K464" s="27">
        <f t="shared" si="20"/>
        <v>1.7211930096079582E-2</v>
      </c>
      <c r="L464" s="27">
        <f t="shared" si="20"/>
        <v>1.7831274208838656E-2</v>
      </c>
      <c r="M464" s="27">
        <f t="shared" si="20"/>
        <v>1.7531550016665762E-2</v>
      </c>
      <c r="N464" s="27">
        <f t="shared" si="20"/>
        <v>1.5969810558156973E-2</v>
      </c>
      <c r="O464" s="27">
        <f t="shared" si="20"/>
        <v>1.5844735482337256E-2</v>
      </c>
      <c r="P464" s="27">
        <f t="shared" si="20"/>
        <v>1.5909662323441771E-2</v>
      </c>
      <c r="Q464" s="27">
        <f t="shared" si="20"/>
        <v>1.5817320178827855E-2</v>
      </c>
      <c r="R464" s="27">
        <f t="shared" si="20"/>
        <v>1.4920865714033515E-2</v>
      </c>
      <c r="S464" s="27">
        <f t="shared" si="20"/>
        <v>1.3458508300050739E-2</v>
      </c>
      <c r="T464" s="27">
        <f t="shared" si="20"/>
        <v>1.34143905403245E-2</v>
      </c>
      <c r="U464" s="27">
        <f t="shared" si="20"/>
        <v>1.4107521562767147E-2</v>
      </c>
      <c r="V464" s="27">
        <f t="shared" si="20"/>
        <v>2.2052059995643692E-3</v>
      </c>
      <c r="W464" s="27">
        <f t="shared" si="20"/>
        <v>1.5865378537923808E-3</v>
      </c>
    </row>
    <row r="465" spans="1:23" x14ac:dyDescent="0.35">
      <c r="A465" s="32" t="s">
        <v>511</v>
      </c>
      <c r="B465" s="33">
        <f>-B18</f>
        <v>8751700000000</v>
      </c>
      <c r="C465" s="33">
        <f t="shared" ref="C465:U465" si="21">-C18</f>
        <v>8267883000000</v>
      </c>
      <c r="D465" s="33">
        <f t="shared" si="21"/>
        <v>7562014000000</v>
      </c>
      <c r="E465" s="33">
        <f t="shared" si="21"/>
        <v>6670222000000</v>
      </c>
      <c r="F465" s="33">
        <f t="shared" si="21"/>
        <v>6342139000000</v>
      </c>
      <c r="G465" s="33">
        <f t="shared" si="21"/>
        <v>5546708000000</v>
      </c>
      <c r="H465" s="33">
        <f t="shared" si="21"/>
        <v>5630184000000</v>
      </c>
      <c r="I465" s="33">
        <f t="shared" si="21"/>
        <v>5825084000000</v>
      </c>
      <c r="J465" s="33">
        <f t="shared" si="21"/>
        <v>7310435000000</v>
      </c>
      <c r="K465" s="33">
        <f t="shared" si="21"/>
        <v>7109006000000</v>
      </c>
      <c r="L465" s="33">
        <f t="shared" si="21"/>
        <v>6917279000000</v>
      </c>
      <c r="M465" s="33">
        <f t="shared" si="21"/>
        <v>6248951000000</v>
      </c>
      <c r="N465" s="33">
        <f t="shared" si="21"/>
        <v>5766847000000</v>
      </c>
      <c r="O465" s="33">
        <f t="shared" si="21"/>
        <v>5656168000000</v>
      </c>
      <c r="P465" s="33">
        <f t="shared" si="21"/>
        <v>5413551000000</v>
      </c>
      <c r="Q465" s="33">
        <f t="shared" si="21"/>
        <v>5064936000000</v>
      </c>
      <c r="R465" s="33">
        <f t="shared" si="21"/>
        <v>4635838000000</v>
      </c>
      <c r="S465" s="33">
        <f t="shared" si="21"/>
        <v>4122324000000</v>
      </c>
      <c r="T465" s="33">
        <f t="shared" si="21"/>
        <v>3971059000000</v>
      </c>
      <c r="U465" s="33">
        <f t="shared" si="21"/>
        <v>4097907000000</v>
      </c>
      <c r="V465" s="33">
        <f>-V120</f>
        <v>616179000000</v>
      </c>
      <c r="W465" s="33">
        <f>-W120</f>
        <v>429984000000</v>
      </c>
    </row>
    <row r="466" spans="1:23" x14ac:dyDescent="0.35">
      <c r="A466" s="32" t="s">
        <v>512</v>
      </c>
      <c r="B466" s="33">
        <f t="shared" ref="B466:W466" si="22">B17</f>
        <v>516634843000000</v>
      </c>
      <c r="C466" s="33">
        <f t="shared" si="22"/>
        <v>500408346000000</v>
      </c>
      <c r="D466" s="33">
        <f t="shared" si="22"/>
        <v>482731122000000</v>
      </c>
      <c r="E466" s="33">
        <f t="shared" si="22"/>
        <v>472073361000000</v>
      </c>
      <c r="F466" s="33">
        <f t="shared" si="22"/>
        <v>460470628000000</v>
      </c>
      <c r="G466" s="33">
        <f t="shared" si="22"/>
        <v>448469026000000</v>
      </c>
      <c r="H466" s="33">
        <f t="shared" si="22"/>
        <v>438627777000000</v>
      </c>
      <c r="I466" s="33">
        <f t="shared" si="22"/>
        <v>420748053000000</v>
      </c>
      <c r="J466" s="33">
        <f t="shared" si="22"/>
        <v>414561633000000</v>
      </c>
      <c r="K466" s="33">
        <f t="shared" si="22"/>
        <v>413027822000000</v>
      </c>
      <c r="L466" s="33">
        <f t="shared" si="22"/>
        <v>387929596000000</v>
      </c>
      <c r="M466" s="33">
        <f t="shared" si="22"/>
        <v>356440303000000</v>
      </c>
      <c r="N466" s="33">
        <f t="shared" si="22"/>
        <v>361109293000000</v>
      </c>
      <c r="O466" s="33">
        <f t="shared" si="22"/>
        <v>356974593000000</v>
      </c>
      <c r="P466" s="33">
        <f t="shared" si="22"/>
        <v>340268127000000</v>
      </c>
      <c r="Q466" s="33">
        <f t="shared" si="22"/>
        <v>320214546000000</v>
      </c>
      <c r="R466" s="33">
        <f t="shared" si="22"/>
        <v>310694975000000</v>
      </c>
      <c r="S466" s="33">
        <f t="shared" si="22"/>
        <v>306298730000000</v>
      </c>
      <c r="T466" s="33">
        <f t="shared" si="22"/>
        <v>296029774000000</v>
      </c>
      <c r="U466" s="33">
        <f t="shared" si="22"/>
        <v>290476749000000</v>
      </c>
      <c r="V466" s="33">
        <f t="shared" si="22"/>
        <v>279420154000000</v>
      </c>
      <c r="W466" s="33">
        <f t="shared" si="22"/>
        <v>271020322000000</v>
      </c>
    </row>
    <row r="467" spans="1:23" x14ac:dyDescent="0.35">
      <c r="A467" s="26" t="s">
        <v>537</v>
      </c>
      <c r="B467" s="27">
        <f>B465/B468</f>
        <v>0.69745526095897803</v>
      </c>
      <c r="C467" s="27">
        <f t="shared" ref="C467:W467" si="23">C465/C468</f>
        <v>0.72509642656058426</v>
      </c>
      <c r="D467" s="27">
        <f t="shared" si="23"/>
        <v>0.68845307375247022</v>
      </c>
      <c r="E467" s="27">
        <f t="shared" si="23"/>
        <v>0.64212607316681991</v>
      </c>
      <c r="F467" s="27">
        <f t="shared" si="23"/>
        <v>0.77096524873113226</v>
      </c>
      <c r="G467" s="27">
        <f t="shared" si="23"/>
        <v>1.0384938855383565</v>
      </c>
      <c r="H467" s="27">
        <f t="shared" si="23"/>
        <v>1.3097002582560759</v>
      </c>
      <c r="I467" s="27">
        <f t="shared" si="23"/>
        <v>1.5366128002616821</v>
      </c>
      <c r="J467" s="27">
        <f t="shared" si="23"/>
        <v>1.3838279324664007</v>
      </c>
      <c r="K467" s="27">
        <f t="shared" si="23"/>
        <v>1.3415314694446605</v>
      </c>
      <c r="L467" s="27">
        <f t="shared" si="23"/>
        <v>1.209073541287226</v>
      </c>
      <c r="M467" s="27">
        <f t="shared" si="23"/>
        <v>1.1222464428693242</v>
      </c>
      <c r="N467" s="27">
        <f t="shared" si="23"/>
        <v>1.0281380704650724</v>
      </c>
      <c r="O467" s="27">
        <f t="shared" si="23"/>
        <v>1.0687518045043451</v>
      </c>
      <c r="P467" s="27">
        <f t="shared" si="23"/>
        <v>0.93655839010701936</v>
      </c>
      <c r="Q467" s="27">
        <f t="shared" si="23"/>
        <v>0.74076680644154969</v>
      </c>
      <c r="R467" s="27">
        <f t="shared" si="23"/>
        <v>0.69377003862261177</v>
      </c>
      <c r="S467" s="27">
        <f t="shared" si="23"/>
        <v>0.68176193659417716</v>
      </c>
      <c r="T467" s="27">
        <f t="shared" si="23"/>
        <v>0.69262733487903272</v>
      </c>
      <c r="U467" s="27">
        <f t="shared" si="23"/>
        <v>0.70543181049791737</v>
      </c>
      <c r="V467" s="27">
        <f t="shared" si="23"/>
        <v>0.10805407306892795</v>
      </c>
      <c r="W467" s="27">
        <f t="shared" si="23"/>
        <v>7.3996569184892294E-2</v>
      </c>
    </row>
    <row r="468" spans="1:23" x14ac:dyDescent="0.35">
      <c r="A468" s="32" t="s">
        <v>536</v>
      </c>
      <c r="B468" s="42">
        <f>SUM(B461:B463)</f>
        <v>12548045000000</v>
      </c>
      <c r="C468" s="42">
        <f t="shared" ref="C468:W468" si="24">SUM(C461:C463)</f>
        <v>11402460000000</v>
      </c>
      <c r="D468" s="42">
        <f t="shared" si="24"/>
        <v>10984066000000</v>
      </c>
      <c r="E468" s="42">
        <f t="shared" si="24"/>
        <v>10387714000000</v>
      </c>
      <c r="F468" s="42">
        <f t="shared" si="24"/>
        <v>8226232000000</v>
      </c>
      <c r="G468" s="42">
        <f t="shared" si="24"/>
        <v>5341108000000</v>
      </c>
      <c r="H468" s="42">
        <f t="shared" si="24"/>
        <v>4298834000000</v>
      </c>
      <c r="I468" s="42">
        <f t="shared" si="24"/>
        <v>3790860000000</v>
      </c>
      <c r="J468" s="42">
        <f t="shared" si="24"/>
        <v>5282763000000</v>
      </c>
      <c r="K468" s="42">
        <f t="shared" si="24"/>
        <v>5299172000000</v>
      </c>
      <c r="L468" s="42">
        <f t="shared" si="24"/>
        <v>5721140000000</v>
      </c>
      <c r="M468" s="42">
        <f t="shared" si="24"/>
        <v>5568252000000</v>
      </c>
      <c r="N468" s="42">
        <f t="shared" si="24"/>
        <v>5609020000000</v>
      </c>
      <c r="O468" s="42">
        <f t="shared" si="24"/>
        <v>5292312000000</v>
      </c>
      <c r="P468" s="42">
        <f t="shared" si="24"/>
        <v>5780260000000</v>
      </c>
      <c r="Q468" s="42">
        <f t="shared" si="24"/>
        <v>6837423000000</v>
      </c>
      <c r="R468" s="42">
        <f t="shared" si="24"/>
        <v>6682096000000</v>
      </c>
      <c r="S468" s="42">
        <f t="shared" si="24"/>
        <v>6046574000000</v>
      </c>
      <c r="T468" s="42">
        <f t="shared" si="24"/>
        <v>5733327000000</v>
      </c>
      <c r="U468" s="42">
        <f t="shared" si="24"/>
        <v>5809076000000</v>
      </c>
      <c r="V468" s="42">
        <f t="shared" si="24"/>
        <v>5702506000000</v>
      </c>
      <c r="W468" s="42">
        <f t="shared" si="24"/>
        <v>5810864000000</v>
      </c>
    </row>
    <row r="469" spans="1:23" x14ac:dyDescent="0.35">
      <c r="A469" s="23" t="s">
        <v>534</v>
      </c>
      <c r="B469" s="27">
        <f>SUM(B470:E470)/AVERAGE(B466:E466)</f>
        <v>5.0992113350224345E-3</v>
      </c>
      <c r="C469" s="27">
        <f t="shared" ref="C469:W469" si="25">SUM(C470:F470)/AVERAGE(C466:F466)</f>
        <v>7.0242627772506777E-3</v>
      </c>
      <c r="D469" s="27">
        <f t="shared" si="25"/>
        <v>7.9154770803177045E-3</v>
      </c>
      <c r="E469" s="27">
        <f t="shared" si="25"/>
        <v>1.4138658636973445E-2</v>
      </c>
      <c r="F469" s="27">
        <f t="shared" si="25"/>
        <v>1.81646184126271E-2</v>
      </c>
      <c r="G469" s="27">
        <f t="shared" si="25"/>
        <v>2.1214492765418279E-2</v>
      </c>
      <c r="H469" s="27">
        <f t="shared" si="25"/>
        <v>2.0955520729639673E-2</v>
      </c>
      <c r="I469" s="27">
        <f t="shared" si="25"/>
        <v>1.6168010672174462E-2</v>
      </c>
      <c r="J469" s="27">
        <f t="shared" si="25"/>
        <v>1.3075663787169399E-2</v>
      </c>
      <c r="K469" s="27">
        <f t="shared" si="25"/>
        <v>9.7568334313930267E-3</v>
      </c>
      <c r="L469" s="27">
        <f t="shared" si="25"/>
        <v>9.5050333505068679E-3</v>
      </c>
      <c r="M469" s="27">
        <f t="shared" si="25"/>
        <v>6.9974906479489249E-3</v>
      </c>
      <c r="N469" s="27">
        <f t="shared" si="25"/>
        <v>8.1611757709843004E-3</v>
      </c>
      <c r="O469" s="27">
        <f t="shared" si="25"/>
        <v>8.95809654399401E-3</v>
      </c>
      <c r="P469" s="27">
        <f t="shared" si="25"/>
        <v>9.1316600454587823E-3</v>
      </c>
      <c r="Q469" s="27">
        <f t="shared" si="25"/>
        <v>1.0775139697788674E-2</v>
      </c>
      <c r="R469" s="27">
        <f t="shared" si="25"/>
        <v>8.8805832781279712E-3</v>
      </c>
      <c r="S469" s="27">
        <f t="shared" si="25"/>
        <v>7.3042880224826927E-3</v>
      </c>
      <c r="T469" s="27">
        <f t="shared" si="25"/>
        <v>7.5742809537949268E-3</v>
      </c>
      <c r="U469" s="27">
        <f t="shared" si="25"/>
        <v>6.0062665501946404E-3</v>
      </c>
      <c r="V469" s="27">
        <f t="shared" si="25"/>
        <v>3.8011848532737624E-3</v>
      </c>
      <c r="W469" s="27">
        <f t="shared" si="25"/>
        <v>1.5865378537923808E-3</v>
      </c>
    </row>
    <row r="470" spans="1:23" x14ac:dyDescent="0.35">
      <c r="A470" s="32" t="s">
        <v>535</v>
      </c>
      <c r="B470" s="33">
        <f>-B120</f>
        <v>465307000000</v>
      </c>
      <c r="C470" s="33">
        <f t="shared" ref="C470:W470" si="26">-C120</f>
        <v>677655000000</v>
      </c>
      <c r="D470" s="33">
        <f t="shared" si="26"/>
        <v>544058000000</v>
      </c>
      <c r="E470" s="33">
        <f t="shared" si="26"/>
        <v>826697000000</v>
      </c>
      <c r="F470" s="33">
        <f t="shared" si="26"/>
        <v>1315656000000</v>
      </c>
      <c r="G470" s="33">
        <f t="shared" si="26"/>
        <v>1001695000000</v>
      </c>
      <c r="H470" s="33">
        <f t="shared" si="26"/>
        <v>3287772000000</v>
      </c>
      <c r="I470" s="33">
        <f t="shared" si="26"/>
        <v>2425071000000</v>
      </c>
      <c r="J470" s="33">
        <f t="shared" si="26"/>
        <v>2420457000000</v>
      </c>
      <c r="K470" s="33">
        <f t="shared" si="26"/>
        <v>704509000000</v>
      </c>
      <c r="L470" s="33">
        <f t="shared" si="26"/>
        <v>1063759000000</v>
      </c>
      <c r="M470" s="33">
        <f t="shared" si="26"/>
        <v>949878000000</v>
      </c>
      <c r="N470" s="33">
        <f t="shared" si="26"/>
        <v>985809000000</v>
      </c>
      <c r="O470" s="33">
        <f t="shared" si="26"/>
        <v>475722000000</v>
      </c>
      <c r="P470" s="33">
        <f t="shared" si="26"/>
        <v>63590000000</v>
      </c>
      <c r="Q470" s="33">
        <f t="shared" si="26"/>
        <v>1287560000000</v>
      </c>
      <c r="R470" s="33">
        <f t="shared" si="26"/>
        <v>1147557000000</v>
      </c>
      <c r="S470" s="33">
        <f t="shared" si="26"/>
        <v>417663000000</v>
      </c>
      <c r="T470" s="33">
        <f t="shared" si="26"/>
        <v>469298000000</v>
      </c>
      <c r="U470" s="33">
        <f t="shared" si="26"/>
        <v>637428000000</v>
      </c>
      <c r="V470" s="33">
        <f t="shared" si="26"/>
        <v>616179000000</v>
      </c>
      <c r="W470" s="33">
        <f t="shared" si="26"/>
        <v>429984000000</v>
      </c>
    </row>
    <row r="471" spans="1:23" x14ac:dyDescent="0.35">
      <c r="A471" s="26" t="s">
        <v>513</v>
      </c>
      <c r="B471" s="27">
        <f>-B472/B473</f>
        <v>0.55924269650608638</v>
      </c>
      <c r="C471" s="27">
        <f t="shared" ref="C471:W471" si="27">-C472/C473</f>
        <v>0.51534867808402696</v>
      </c>
      <c r="D471" s="27">
        <f t="shared" si="27"/>
        <v>0.50827299227311451</v>
      </c>
      <c r="E471" s="27">
        <f t="shared" si="27"/>
        <v>0.50867822007950603</v>
      </c>
      <c r="F471" s="27">
        <f t="shared" si="27"/>
        <v>0.45257968643133978</v>
      </c>
      <c r="G471" s="27">
        <f t="shared" si="27"/>
        <v>0.50234649342093651</v>
      </c>
      <c r="H471" s="27">
        <f t="shared" si="27"/>
        <v>0.33779492313824444</v>
      </c>
      <c r="I471" s="27">
        <f t="shared" si="27"/>
        <v>0.43904408788800436</v>
      </c>
      <c r="J471" s="27">
        <f t="shared" si="27"/>
        <v>0.38988381825330914</v>
      </c>
      <c r="K471" s="27">
        <f t="shared" si="27"/>
        <v>0.55251937413528796</v>
      </c>
      <c r="L471" s="27">
        <f t="shared" si="27"/>
        <v>0.52008503804932593</v>
      </c>
      <c r="M471" s="27">
        <f t="shared" si="27"/>
        <v>0.57730953730653622</v>
      </c>
      <c r="N471" s="27">
        <f t="shared" si="27"/>
        <v>0.49220404149669422</v>
      </c>
      <c r="O471" s="27">
        <f t="shared" si="27"/>
        <v>0.64394564594114012</v>
      </c>
      <c r="P471" s="27">
        <f t="shared" si="27"/>
        <v>0.78527097260850709</v>
      </c>
      <c r="Q471" s="27">
        <f t="shared" si="27"/>
        <v>0.54578011399888604</v>
      </c>
      <c r="R471" s="27">
        <f t="shared" si="27"/>
        <v>0.55406033029864132</v>
      </c>
      <c r="S471" s="27">
        <f t="shared" si="27"/>
        <v>0.63803619365086561</v>
      </c>
      <c r="T471" s="27">
        <f t="shared" si="27"/>
        <v>0.68338315380828563</v>
      </c>
      <c r="U471" s="27">
        <f t="shared" si="27"/>
        <v>0.58511493625048805</v>
      </c>
      <c r="V471" s="27">
        <f t="shared" si="27"/>
        <v>0.69220690064687507</v>
      </c>
      <c r="W471" s="27">
        <f t="shared" si="27"/>
        <v>0.57889595107898473</v>
      </c>
    </row>
    <row r="472" spans="1:23" x14ac:dyDescent="0.35">
      <c r="A472" s="32" t="s">
        <v>514</v>
      </c>
      <c r="B472" s="21">
        <f t="shared" ref="B472:W472" si="28">B118</f>
        <v>-4001037000000</v>
      </c>
      <c r="C472" s="21">
        <f t="shared" si="28"/>
        <v>-3542916000000</v>
      </c>
      <c r="D472" s="21">
        <f t="shared" si="28"/>
        <v>-3409696000000</v>
      </c>
      <c r="E472" s="21">
        <f t="shared" si="28"/>
        <v>-3014859000000</v>
      </c>
      <c r="F472" s="21">
        <f t="shared" si="28"/>
        <v>-3049214000000</v>
      </c>
      <c r="G472" s="21">
        <f t="shared" si="28"/>
        <v>-3416137000000</v>
      </c>
      <c r="H472" s="21">
        <f t="shared" si="28"/>
        <v>-2645824000000</v>
      </c>
      <c r="I472" s="21">
        <f t="shared" si="28"/>
        <v>-3097107000000</v>
      </c>
      <c r="J472" s="21">
        <f t="shared" si="28"/>
        <v>-2389672000000</v>
      </c>
      <c r="K472" s="21">
        <f t="shared" si="28"/>
        <v>-2831806000000</v>
      </c>
      <c r="L472" s="21">
        <f t="shared" si="28"/>
        <v>-2399883000000</v>
      </c>
      <c r="M472" s="21">
        <f t="shared" si="28"/>
        <v>-2423811000000</v>
      </c>
      <c r="N472" s="21">
        <f t="shared" si="28"/>
        <v>-2336056000000</v>
      </c>
      <c r="O472" s="21">
        <f t="shared" si="28"/>
        <v>-2669373000000</v>
      </c>
      <c r="P472" s="21">
        <f t="shared" si="28"/>
        <v>-3939271000000</v>
      </c>
      <c r="Q472" s="21">
        <f t="shared" si="28"/>
        <v>-2625228000000</v>
      </c>
      <c r="R472" s="21">
        <f t="shared" si="28"/>
        <v>-1973154000000</v>
      </c>
      <c r="S472" s="21">
        <f t="shared" si="28"/>
        <v>-2477566000000</v>
      </c>
      <c r="T472" s="21">
        <f t="shared" si="28"/>
        <v>-2579237000000</v>
      </c>
      <c r="U472" s="21">
        <f t="shared" si="28"/>
        <v>-2351354000000</v>
      </c>
      <c r="V472" s="21">
        <f t="shared" si="28"/>
        <v>-2284831000000</v>
      </c>
      <c r="W472" s="21">
        <f t="shared" si="28"/>
        <v>-2050281000000</v>
      </c>
    </row>
    <row r="473" spans="1:23" x14ac:dyDescent="0.35">
      <c r="A473" s="32" t="s">
        <v>515</v>
      </c>
      <c r="B473" s="21">
        <f t="shared" ref="B473:W473" si="29">B117</f>
        <v>7154384000000</v>
      </c>
      <c r="C473" s="21">
        <f t="shared" si="29"/>
        <v>6874794000000</v>
      </c>
      <c r="D473" s="21">
        <f t="shared" si="29"/>
        <v>6708395000000</v>
      </c>
      <c r="E473" s="21">
        <f t="shared" si="29"/>
        <v>5926849000000</v>
      </c>
      <c r="F473" s="21">
        <f t="shared" si="29"/>
        <v>6737408000000</v>
      </c>
      <c r="G473" s="21">
        <f t="shared" si="29"/>
        <v>6800360000000</v>
      </c>
      <c r="H473" s="21">
        <f t="shared" si="29"/>
        <v>7832634000000</v>
      </c>
      <c r="I473" s="21">
        <f t="shared" si="29"/>
        <v>7054205000000</v>
      </c>
      <c r="J473" s="21">
        <f t="shared" si="29"/>
        <v>6129190000000</v>
      </c>
      <c r="K473" s="21">
        <f t="shared" si="29"/>
        <v>5125261000000</v>
      </c>
      <c r="L473" s="21">
        <f t="shared" si="29"/>
        <v>4614405000000</v>
      </c>
      <c r="M473" s="21">
        <f t="shared" si="29"/>
        <v>4198460000000</v>
      </c>
      <c r="N473" s="21">
        <f t="shared" si="29"/>
        <v>4746113000000</v>
      </c>
      <c r="O473" s="21">
        <f t="shared" si="29"/>
        <v>4145339000000</v>
      </c>
      <c r="P473" s="21">
        <f t="shared" si="29"/>
        <v>5016448000000</v>
      </c>
      <c r="Q473" s="21">
        <f t="shared" si="29"/>
        <v>4810047000000</v>
      </c>
      <c r="R473" s="21">
        <f t="shared" si="29"/>
        <v>3561262000000</v>
      </c>
      <c r="S473" s="21">
        <f t="shared" si="29"/>
        <v>3883112000000</v>
      </c>
      <c r="T473" s="21">
        <f t="shared" si="29"/>
        <v>3774218000000</v>
      </c>
      <c r="U473" s="21">
        <f t="shared" si="29"/>
        <v>4018619000000</v>
      </c>
      <c r="V473" s="21">
        <f t="shared" si="29"/>
        <v>3300792000000</v>
      </c>
      <c r="W473" s="21">
        <f t="shared" si="29"/>
        <v>3541709000000</v>
      </c>
    </row>
    <row r="474" spans="1:23" x14ac:dyDescent="0.35">
      <c r="A474" s="26" t="s">
        <v>516</v>
      </c>
      <c r="B474" s="27">
        <f>B476/B475</f>
        <v>0.94073110201635968</v>
      </c>
      <c r="C474" s="27">
        <f>C476/C475</f>
        <v>0.93822144503300564</v>
      </c>
      <c r="D474" s="27">
        <f t="shared" ref="D474:W474" si="30">D476/D475</f>
        <v>0.94515207150761205</v>
      </c>
      <c r="E474" s="27">
        <f t="shared" si="30"/>
        <v>0.92958348964039672</v>
      </c>
      <c r="F474" s="27">
        <f t="shared" si="30"/>
        <v>0.91803385380141711</v>
      </c>
      <c r="G474" s="27">
        <f t="shared" si="30"/>
        <v>0.93667283191729289</v>
      </c>
      <c r="H474" s="27">
        <f t="shared" si="30"/>
        <v>0.96456722209319135</v>
      </c>
      <c r="I474" s="27">
        <f t="shared" si="30"/>
        <v>0.91888381143630726</v>
      </c>
      <c r="J474" s="27">
        <f t="shared" si="30"/>
        <v>0.9082941098991274</v>
      </c>
      <c r="K474" s="27">
        <f t="shared" si="30"/>
        <v>0.90221737576026273</v>
      </c>
      <c r="L474" s="27">
        <f t="shared" si="30"/>
        <v>0.90767805981603944</v>
      </c>
      <c r="M474" s="27">
        <f t="shared" si="30"/>
        <v>0.85101883621534935</v>
      </c>
      <c r="N474" s="27">
        <f t="shared" si="30"/>
        <v>0.83215688980381342</v>
      </c>
      <c r="O474" s="27">
        <f t="shared" si="30"/>
        <v>0.82798432390261345</v>
      </c>
      <c r="P474" s="27">
        <f t="shared" si="30"/>
        <v>0.79507128097326962</v>
      </c>
      <c r="Q474" s="27">
        <f t="shared" si="30"/>
        <v>0.74650094800031586</v>
      </c>
      <c r="R474" s="27">
        <f t="shared" si="30"/>
        <v>0.72892636796254351</v>
      </c>
      <c r="S474" s="27">
        <f t="shared" si="30"/>
        <v>0.75497139385999501</v>
      </c>
      <c r="T474" s="27">
        <f t="shared" si="30"/>
        <v>0.73851546577751692</v>
      </c>
      <c r="U474" s="27">
        <f t="shared" si="30"/>
        <v>0.72733747083847522</v>
      </c>
      <c r="V474" s="27">
        <f t="shared" si="30"/>
        <v>0.71970444359862229</v>
      </c>
      <c r="W474" s="27">
        <f t="shared" si="30"/>
        <v>0.71846205128221852</v>
      </c>
    </row>
    <row r="475" spans="1:23" x14ac:dyDescent="0.35">
      <c r="A475" s="30" t="s">
        <v>517</v>
      </c>
      <c r="B475" s="31">
        <f t="shared" ref="B475:W475" si="31">B456</f>
        <v>549184397000000</v>
      </c>
      <c r="C475" s="31">
        <f t="shared" si="31"/>
        <v>533358461000000</v>
      </c>
      <c r="D475" s="31">
        <f t="shared" si="31"/>
        <v>510744394000000</v>
      </c>
      <c r="E475" s="31">
        <f t="shared" si="31"/>
        <v>507833203000000</v>
      </c>
      <c r="F475" s="31">
        <f t="shared" si="31"/>
        <v>501583494000000</v>
      </c>
      <c r="G475" s="31">
        <f t="shared" si="31"/>
        <v>478789403000000</v>
      </c>
      <c r="H475" s="31">
        <f t="shared" si="31"/>
        <v>454740496000000</v>
      </c>
      <c r="I475" s="31">
        <f t="shared" si="31"/>
        <v>457890375000000</v>
      </c>
      <c r="J475" s="31">
        <f t="shared" si="31"/>
        <v>456417837000000</v>
      </c>
      <c r="K475" s="31">
        <f t="shared" si="31"/>
        <v>457791917000000</v>
      </c>
      <c r="L475" s="31">
        <f t="shared" si="31"/>
        <v>427386772000000</v>
      </c>
      <c r="M475" s="31">
        <f t="shared" si="31"/>
        <v>418839499000000</v>
      </c>
      <c r="N475" s="31">
        <f t="shared" si="31"/>
        <v>433943764000000</v>
      </c>
      <c r="O475" s="31">
        <f t="shared" si="31"/>
        <v>431136898000000</v>
      </c>
      <c r="P475" s="31">
        <f t="shared" si="31"/>
        <v>427971850000000</v>
      </c>
      <c r="Q475" s="31">
        <f t="shared" si="31"/>
        <v>428953971000000</v>
      </c>
      <c r="R475" s="31">
        <f t="shared" si="31"/>
        <v>426236433000000</v>
      </c>
      <c r="S475" s="31">
        <f t="shared" si="31"/>
        <v>405709054000000</v>
      </c>
      <c r="T475" s="31">
        <f t="shared" si="31"/>
        <v>400844380000000</v>
      </c>
      <c r="U475" s="31">
        <f t="shared" si="31"/>
        <v>399369977000000</v>
      </c>
      <c r="V475" s="31">
        <f t="shared" si="31"/>
        <v>388242919000000</v>
      </c>
      <c r="W475" s="31">
        <f t="shared" si="31"/>
        <v>377222877000000</v>
      </c>
    </row>
    <row r="476" spans="1:23" x14ac:dyDescent="0.35">
      <c r="A476" s="30" t="s">
        <v>512</v>
      </c>
      <c r="B476" s="31">
        <f t="shared" ref="B476:W476" si="32">B17</f>
        <v>516634843000000</v>
      </c>
      <c r="C476" s="31">
        <f t="shared" si="32"/>
        <v>500408346000000</v>
      </c>
      <c r="D476" s="31">
        <f t="shared" si="32"/>
        <v>482731122000000</v>
      </c>
      <c r="E476" s="31">
        <f t="shared" si="32"/>
        <v>472073361000000</v>
      </c>
      <c r="F476" s="31">
        <f t="shared" si="32"/>
        <v>460470628000000</v>
      </c>
      <c r="G476" s="31">
        <f t="shared" si="32"/>
        <v>448469026000000</v>
      </c>
      <c r="H476" s="31">
        <f t="shared" si="32"/>
        <v>438627777000000</v>
      </c>
      <c r="I476" s="31">
        <f t="shared" si="32"/>
        <v>420748053000000</v>
      </c>
      <c r="J476" s="31">
        <f t="shared" si="32"/>
        <v>414561633000000</v>
      </c>
      <c r="K476" s="31">
        <f t="shared" si="32"/>
        <v>413027822000000</v>
      </c>
      <c r="L476" s="31">
        <f t="shared" si="32"/>
        <v>387929596000000</v>
      </c>
      <c r="M476" s="31">
        <f t="shared" si="32"/>
        <v>356440303000000</v>
      </c>
      <c r="N476" s="31">
        <f t="shared" si="32"/>
        <v>361109293000000</v>
      </c>
      <c r="O476" s="31">
        <f t="shared" si="32"/>
        <v>356974593000000</v>
      </c>
      <c r="P476" s="31">
        <f t="shared" si="32"/>
        <v>340268127000000</v>
      </c>
      <c r="Q476" s="31">
        <f t="shared" si="32"/>
        <v>320214546000000</v>
      </c>
      <c r="R476" s="31">
        <f t="shared" si="32"/>
        <v>310694975000000</v>
      </c>
      <c r="S476" s="31">
        <f t="shared" si="32"/>
        <v>306298730000000</v>
      </c>
      <c r="T476" s="31">
        <f t="shared" si="32"/>
        <v>296029774000000</v>
      </c>
      <c r="U476" s="31">
        <f t="shared" si="32"/>
        <v>290476749000000</v>
      </c>
      <c r="V476" s="31">
        <f t="shared" si="32"/>
        <v>279420154000000</v>
      </c>
      <c r="W476" s="31">
        <f t="shared" si="32"/>
        <v>271020322000000</v>
      </c>
    </row>
    <row r="477" spans="1:23" x14ac:dyDescent="0.35">
      <c r="A477" s="40" t="s">
        <v>518</v>
      </c>
      <c r="B477" s="41">
        <f>B479/B481</f>
        <v>0.30426644697852395</v>
      </c>
      <c r="C477" s="41">
        <f t="shared" ref="C477:W477" si="33">C479/C481</f>
        <v>0.30712265705706965</v>
      </c>
      <c r="D477" s="41">
        <f t="shared" si="33"/>
        <v>0.33673360021286763</v>
      </c>
      <c r="E477" s="41">
        <f t="shared" si="33"/>
        <v>0.27579443984484842</v>
      </c>
      <c r="F477" s="41">
        <f t="shared" si="33"/>
        <v>0.285736888726347</v>
      </c>
      <c r="G477" s="41">
        <f t="shared" si="33"/>
        <v>0.27939064990676965</v>
      </c>
      <c r="H477" s="41">
        <f t="shared" si="33"/>
        <v>0.2235675763734141</v>
      </c>
      <c r="I477" s="41">
        <f t="shared" si="33"/>
        <v>0.17175670398010831</v>
      </c>
      <c r="J477" s="41">
        <f t="shared" si="33"/>
        <v>0.1311574612632338</v>
      </c>
      <c r="K477" s="41">
        <f t="shared" si="33"/>
        <v>0.24858753534698039</v>
      </c>
      <c r="L477" s="41">
        <f t="shared" si="33"/>
        <v>0.18591064286728193</v>
      </c>
      <c r="M477" s="41">
        <f t="shared" si="33"/>
        <v>0.15237206023160874</v>
      </c>
      <c r="N477" s="41">
        <f t="shared" si="33"/>
        <v>0.23447376832367878</v>
      </c>
      <c r="O477" s="41">
        <f t="shared" si="33"/>
        <v>0.19324402660433804</v>
      </c>
      <c r="P477" s="41">
        <f t="shared" si="33"/>
        <v>0.16677338228164629</v>
      </c>
      <c r="Q477" s="41">
        <f t="shared" si="33"/>
        <v>0.14890914787319126</v>
      </c>
      <c r="R477" s="41">
        <f t="shared" si="33"/>
        <v>9.6418067527747189E-2</v>
      </c>
      <c r="S477" s="41">
        <f t="shared" si="33"/>
        <v>0.20234827118043466</v>
      </c>
      <c r="T477" s="41">
        <f t="shared" si="33"/>
        <v>0.14084189095595431</v>
      </c>
      <c r="U477" s="41">
        <f t="shared" si="33"/>
        <v>0.19207319728493794</v>
      </c>
      <c r="V477" s="41">
        <f t="shared" si="33"/>
        <v>9.3064028269578936E-2</v>
      </c>
      <c r="W477" s="41">
        <f t="shared" si="33"/>
        <v>0.23837136252583147</v>
      </c>
    </row>
    <row r="478" spans="1:23" x14ac:dyDescent="0.35">
      <c r="A478" s="23" t="s">
        <v>519</v>
      </c>
      <c r="B478" s="27">
        <f>B480/B481</f>
        <v>0.44075730349391368</v>
      </c>
      <c r="C478" s="27">
        <f t="shared" ref="C478:W478" si="34">C480/C481</f>
        <v>0.48465132191597304</v>
      </c>
      <c r="D478" s="27">
        <f t="shared" si="34"/>
        <v>0.49172700772688549</v>
      </c>
      <c r="E478" s="27">
        <f t="shared" si="34"/>
        <v>0.49132177992049403</v>
      </c>
      <c r="F478" s="27">
        <f t="shared" si="34"/>
        <v>0.54742031356866028</v>
      </c>
      <c r="G478" s="27">
        <f t="shared" si="34"/>
        <v>0.49765350657906349</v>
      </c>
      <c r="H478" s="27">
        <f t="shared" si="34"/>
        <v>0.66220507686175556</v>
      </c>
      <c r="I478" s="27">
        <f t="shared" si="34"/>
        <v>0.56095591211199558</v>
      </c>
      <c r="J478" s="27">
        <f t="shared" si="34"/>
        <v>0.6101161817466908</v>
      </c>
      <c r="K478" s="27">
        <f t="shared" si="34"/>
        <v>0.44748062586471204</v>
      </c>
      <c r="L478" s="27">
        <f t="shared" si="34"/>
        <v>0.47991496195067401</v>
      </c>
      <c r="M478" s="27">
        <f t="shared" si="34"/>
        <v>0.42269046269346378</v>
      </c>
      <c r="N478" s="27">
        <f t="shared" si="34"/>
        <v>0.50779595850330572</v>
      </c>
      <c r="O478" s="27">
        <f t="shared" si="34"/>
        <v>0.35605435405885982</v>
      </c>
      <c r="P478" s="27">
        <f t="shared" si="34"/>
        <v>0.21472902739149294</v>
      </c>
      <c r="Q478" s="27">
        <f t="shared" si="34"/>
        <v>0.4542198860011139</v>
      </c>
      <c r="R478" s="27">
        <f t="shared" si="34"/>
        <v>0.44593966970135868</v>
      </c>
      <c r="S478" s="27">
        <f t="shared" si="34"/>
        <v>0.36196380634913439</v>
      </c>
      <c r="T478" s="27">
        <f t="shared" si="34"/>
        <v>0.31661684619171443</v>
      </c>
      <c r="U478" s="27">
        <f t="shared" si="34"/>
        <v>0.41488506374951195</v>
      </c>
      <c r="V478" s="27">
        <f t="shared" si="34"/>
        <v>0.30779309935312493</v>
      </c>
      <c r="W478" s="27">
        <f t="shared" si="34"/>
        <v>0.42110404892101527</v>
      </c>
    </row>
    <row r="479" spans="1:23" x14ac:dyDescent="0.35">
      <c r="A479" s="29" t="s">
        <v>520</v>
      </c>
      <c r="B479" s="31">
        <f t="shared" ref="B479:W479" si="35">B127</f>
        <v>2176839000000</v>
      </c>
      <c r="C479" s="31">
        <f t="shared" si="35"/>
        <v>2111405000000</v>
      </c>
      <c r="D479" s="31">
        <f t="shared" si="35"/>
        <v>2258942000000</v>
      </c>
      <c r="E479" s="31">
        <f t="shared" si="35"/>
        <v>1634592000000</v>
      </c>
      <c r="F479" s="31">
        <f t="shared" si="35"/>
        <v>1925126000000</v>
      </c>
      <c r="G479" s="31">
        <f t="shared" si="35"/>
        <v>1899957000000</v>
      </c>
      <c r="H479" s="31">
        <f t="shared" si="35"/>
        <v>1751123000000</v>
      </c>
      <c r="I479" s="31">
        <f t="shared" si="35"/>
        <v>1211607000000</v>
      </c>
      <c r="J479" s="31">
        <f t="shared" si="35"/>
        <v>803889000000</v>
      </c>
      <c r="K479" s="31">
        <f t="shared" si="35"/>
        <v>1274076000000</v>
      </c>
      <c r="L479" s="31">
        <f t="shared" si="35"/>
        <v>857867000000</v>
      </c>
      <c r="M479" s="31">
        <f t="shared" si="35"/>
        <v>639728000000</v>
      </c>
      <c r="N479" s="31">
        <f t="shared" si="35"/>
        <v>1112839000000</v>
      </c>
      <c r="O479" s="31">
        <f t="shared" si="35"/>
        <v>801062000000</v>
      </c>
      <c r="P479" s="31">
        <f t="shared" si="35"/>
        <v>836610000000</v>
      </c>
      <c r="Q479" s="31">
        <f t="shared" si="35"/>
        <v>716260000000</v>
      </c>
      <c r="R479" s="31">
        <f t="shared" si="35"/>
        <v>343370000000</v>
      </c>
      <c r="S479" s="31">
        <f t="shared" si="35"/>
        <v>785741000000</v>
      </c>
      <c r="T479" s="31">
        <f t="shared" si="35"/>
        <v>531568000000</v>
      </c>
      <c r="U479" s="31">
        <f t="shared" si="35"/>
        <v>771869000000</v>
      </c>
      <c r="V479" s="31">
        <f t="shared" si="35"/>
        <v>307185000000</v>
      </c>
      <c r="W479" s="31">
        <f t="shared" si="35"/>
        <v>844242000000</v>
      </c>
    </row>
    <row r="480" spans="1:23" x14ac:dyDescent="0.35">
      <c r="A480" s="29" t="s">
        <v>521</v>
      </c>
      <c r="B480" s="31">
        <f t="shared" ref="B480:W480" si="36">B119</f>
        <v>3153347000000</v>
      </c>
      <c r="C480" s="31">
        <f t="shared" si="36"/>
        <v>3331878000000</v>
      </c>
      <c r="D480" s="31">
        <f t="shared" si="36"/>
        <v>3298699000000</v>
      </c>
      <c r="E480" s="31">
        <f t="shared" si="36"/>
        <v>2911990000000</v>
      </c>
      <c r="F480" s="31">
        <f t="shared" si="36"/>
        <v>3688194000000</v>
      </c>
      <c r="G480" s="31">
        <f t="shared" si="36"/>
        <v>3384223000000</v>
      </c>
      <c r="H480" s="31">
        <f t="shared" si="36"/>
        <v>5186810000000</v>
      </c>
      <c r="I480" s="31">
        <f t="shared" si="36"/>
        <v>3957098000000</v>
      </c>
      <c r="J480" s="31">
        <f t="shared" si="36"/>
        <v>3739518000000</v>
      </c>
      <c r="K480" s="31">
        <f t="shared" si="36"/>
        <v>2293455000000</v>
      </c>
      <c r="L480" s="31">
        <f t="shared" si="36"/>
        <v>2214522000000</v>
      </c>
      <c r="M480" s="31">
        <f t="shared" si="36"/>
        <v>1774649000000</v>
      </c>
      <c r="N480" s="31">
        <f t="shared" si="36"/>
        <v>2410057000000</v>
      </c>
      <c r="O480" s="31">
        <f t="shared" si="36"/>
        <v>1475966000000</v>
      </c>
      <c r="P480" s="31">
        <f t="shared" si="36"/>
        <v>1077177000000</v>
      </c>
      <c r="Q480" s="31">
        <f t="shared" si="36"/>
        <v>2184819000000</v>
      </c>
      <c r="R480" s="31">
        <f t="shared" si="36"/>
        <v>1588108000000</v>
      </c>
      <c r="S480" s="31">
        <f t="shared" si="36"/>
        <v>1405546000000</v>
      </c>
      <c r="T480" s="31">
        <f t="shared" si="36"/>
        <v>1194981000000</v>
      </c>
      <c r="U480" s="31">
        <f t="shared" si="36"/>
        <v>1667265000000</v>
      </c>
      <c r="V480" s="31">
        <f t="shared" si="36"/>
        <v>1015961000000</v>
      </c>
      <c r="W480" s="31">
        <f t="shared" si="36"/>
        <v>1491428000000</v>
      </c>
    </row>
    <row r="481" spans="1:23" x14ac:dyDescent="0.35">
      <c r="A481" s="29" t="s">
        <v>522</v>
      </c>
      <c r="B481" s="31">
        <f t="shared" ref="B481:W481" si="37">B117</f>
        <v>7154384000000</v>
      </c>
      <c r="C481" s="31">
        <f t="shared" si="37"/>
        <v>6874794000000</v>
      </c>
      <c r="D481" s="31">
        <f t="shared" si="37"/>
        <v>6708395000000</v>
      </c>
      <c r="E481" s="31">
        <f t="shared" si="37"/>
        <v>5926849000000</v>
      </c>
      <c r="F481" s="31">
        <f t="shared" si="37"/>
        <v>6737408000000</v>
      </c>
      <c r="G481" s="31">
        <f t="shared" si="37"/>
        <v>6800360000000</v>
      </c>
      <c r="H481" s="31">
        <f t="shared" si="37"/>
        <v>7832634000000</v>
      </c>
      <c r="I481" s="31">
        <f t="shared" si="37"/>
        <v>7054205000000</v>
      </c>
      <c r="J481" s="31">
        <f t="shared" si="37"/>
        <v>6129190000000</v>
      </c>
      <c r="K481" s="31">
        <f t="shared" si="37"/>
        <v>5125261000000</v>
      </c>
      <c r="L481" s="31">
        <f t="shared" si="37"/>
        <v>4614405000000</v>
      </c>
      <c r="M481" s="31">
        <f t="shared" si="37"/>
        <v>4198460000000</v>
      </c>
      <c r="N481" s="31">
        <f t="shared" si="37"/>
        <v>4746113000000</v>
      </c>
      <c r="O481" s="31">
        <f t="shared" si="37"/>
        <v>4145339000000</v>
      </c>
      <c r="P481" s="31">
        <f t="shared" si="37"/>
        <v>5016448000000</v>
      </c>
      <c r="Q481" s="31">
        <f t="shared" si="37"/>
        <v>4810047000000</v>
      </c>
      <c r="R481" s="31">
        <f t="shared" si="37"/>
        <v>3561262000000</v>
      </c>
      <c r="S481" s="31">
        <f t="shared" si="37"/>
        <v>3883112000000</v>
      </c>
      <c r="T481" s="31">
        <f t="shared" si="37"/>
        <v>3774218000000</v>
      </c>
      <c r="U481" s="31">
        <f t="shared" si="37"/>
        <v>4018619000000</v>
      </c>
      <c r="V481" s="31">
        <f t="shared" si="37"/>
        <v>3300792000000</v>
      </c>
      <c r="W481" s="31">
        <f t="shared" si="37"/>
        <v>3541709000000</v>
      </c>
    </row>
    <row r="482" spans="1:23" x14ac:dyDescent="0.35">
      <c r="A482" s="23" t="s">
        <v>523</v>
      </c>
      <c r="B482" s="22">
        <f>SUM(B479:E479)/AVERAGE(B484:E484)</f>
        <v>0.17554562966819662</v>
      </c>
      <c r="C482" s="22">
        <f t="shared" ref="C482:W482" si="38">SUM(C479:F479)/AVERAGE(C484:F484)</f>
        <v>0.17706387014327052</v>
      </c>
      <c r="D482" s="22">
        <f t="shared" si="38"/>
        <v>0.17971727619144012</v>
      </c>
      <c r="E482" s="22">
        <f t="shared" si="38"/>
        <v>0.17513861835173086</v>
      </c>
      <c r="F482" s="22">
        <f t="shared" si="38"/>
        <v>0.1719325424045412</v>
      </c>
      <c r="G482" s="22">
        <f t="shared" si="38"/>
        <v>0.14919584151361989</v>
      </c>
      <c r="H482" s="22">
        <f t="shared" si="38"/>
        <v>0.13730518069955272</v>
      </c>
      <c r="I482" s="22">
        <f t="shared" si="38"/>
        <v>0.11643502598732547</v>
      </c>
      <c r="J482" s="22">
        <f t="shared" si="38"/>
        <v>0.10295032453065964</v>
      </c>
      <c r="K482" s="22">
        <f t="shared" si="38"/>
        <v>0.11638164771151711</v>
      </c>
      <c r="L482" s="22">
        <f t="shared" si="38"/>
        <v>0.10680772629181713</v>
      </c>
      <c r="M482" s="22">
        <f t="shared" si="38"/>
        <v>0.11074051041962077</v>
      </c>
      <c r="N482" s="22">
        <f t="shared" si="38"/>
        <v>0.11824062729994725</v>
      </c>
      <c r="O482" s="22">
        <f t="shared" si="38"/>
        <v>9.4358754847370024E-2</v>
      </c>
      <c r="P482" s="22">
        <f t="shared" si="38"/>
        <v>9.5652581655878643E-2</v>
      </c>
      <c r="Q482" s="22">
        <f t="shared" si="38"/>
        <v>8.6480932425177764E-2</v>
      </c>
      <c r="R482" s="22">
        <f t="shared" si="38"/>
        <v>9.0122956871606943E-2</v>
      </c>
      <c r="S482" s="22">
        <f t="shared" si="38"/>
        <v>9.0414262198523096E-2</v>
      </c>
      <c r="T482" s="22">
        <f t="shared" si="38"/>
        <v>9.4465325879946119E-2</v>
      </c>
      <c r="U482" s="22">
        <f t="shared" si="38"/>
        <v>7.4733588366761958E-2</v>
      </c>
      <c r="V482" s="22">
        <f t="shared" si="38"/>
        <v>4.5175053346430155E-2</v>
      </c>
      <c r="W482" s="22">
        <f t="shared" si="38"/>
        <v>3.3137108504461901E-2</v>
      </c>
    </row>
    <row r="483" spans="1:23" x14ac:dyDescent="0.35">
      <c r="A483" s="23" t="s">
        <v>524</v>
      </c>
      <c r="B483" s="38">
        <f>SUM(B479:E479)/AVERAGE(B485:E485)</f>
        <v>1.1959367670859557E-2</v>
      </c>
      <c r="C483" s="38">
        <f t="shared" ref="C483:W483" si="39">SUM(C479:F479)/AVERAGE(C485:F485)</f>
        <v>1.2008926326838074E-2</v>
      </c>
      <c r="D483" s="38">
        <f t="shared" si="39"/>
        <v>1.2133568871283338E-2</v>
      </c>
      <c r="E483" s="38">
        <f t="shared" si="39"/>
        <v>1.1714616621267316E-2</v>
      </c>
      <c r="F483" s="38">
        <f t="shared" si="39"/>
        <v>1.1431823520212537E-2</v>
      </c>
      <c r="G483" s="38">
        <f t="shared" si="39"/>
        <v>9.8365112474252062E-3</v>
      </c>
      <c r="H483" s="38">
        <f t="shared" si="39"/>
        <v>8.9209991453560369E-3</v>
      </c>
      <c r="I483" s="38">
        <f t="shared" si="39"/>
        <v>7.5774789941428066E-3</v>
      </c>
      <c r="J483" s="38">
        <f t="shared" si="39"/>
        <v>6.7480825282192946E-3</v>
      </c>
      <c r="K483" s="38">
        <f t="shared" si="39"/>
        <v>7.4970132129200638E-3</v>
      </c>
      <c r="L483" s="38">
        <f t="shared" si="39"/>
        <v>6.7639672241754639E-3</v>
      </c>
      <c r="M483" s="38">
        <f t="shared" si="39"/>
        <v>6.8183436338698057E-3</v>
      </c>
      <c r="N483" s="38">
        <f t="shared" si="39"/>
        <v>7.004247656241123E-3</v>
      </c>
      <c r="O483" s="38">
        <f t="shared" si="39"/>
        <v>5.5126437235300902E-3</v>
      </c>
      <c r="P483" s="38">
        <f t="shared" si="39"/>
        <v>5.5908857630989394E-3</v>
      </c>
      <c r="Q483" s="38">
        <f t="shared" si="39"/>
        <v>5.0579409102166888E-3</v>
      </c>
      <c r="R483" s="38">
        <f t="shared" si="39"/>
        <v>5.27451509936731E-3</v>
      </c>
      <c r="S483" s="38">
        <f t="shared" si="39"/>
        <v>5.3192583902814672E-3</v>
      </c>
      <c r="T483" s="38">
        <f t="shared" si="39"/>
        <v>5.5540396800133011E-3</v>
      </c>
      <c r="U483" s="38">
        <f t="shared" si="39"/>
        <v>4.3897389978739335E-3</v>
      </c>
      <c r="V483" s="38">
        <f t="shared" si="39"/>
        <v>2.6647136043727012E-3</v>
      </c>
      <c r="W483" s="38">
        <f t="shared" si="39"/>
        <v>1.9862973476132586E-3</v>
      </c>
    </row>
    <row r="484" spans="1:23" x14ac:dyDescent="0.35">
      <c r="A484" s="29" t="s">
        <v>525</v>
      </c>
      <c r="B484" s="31">
        <f t="shared" ref="B484:W484" si="40">B66</f>
        <v>49077949000000</v>
      </c>
      <c r="C484" s="31">
        <f t="shared" si="40"/>
        <v>47908999000000</v>
      </c>
      <c r="D484" s="31">
        <f t="shared" si="40"/>
        <v>45733864000000</v>
      </c>
      <c r="E484" s="31">
        <f t="shared" si="40"/>
        <v>43709987000000</v>
      </c>
      <c r="F484" s="31">
        <f t="shared" si="40"/>
        <v>41793014000000</v>
      </c>
      <c r="G484" s="31">
        <f t="shared" si="40"/>
        <v>40557793000000</v>
      </c>
      <c r="H484" s="31">
        <f t="shared" si="40"/>
        <v>38626996000000</v>
      </c>
      <c r="I484" s="31">
        <f t="shared" si="40"/>
        <v>36940248000000</v>
      </c>
      <c r="J484" s="31">
        <f t="shared" si="40"/>
        <v>35798125000000</v>
      </c>
      <c r="K484" s="31">
        <f t="shared" si="40"/>
        <v>35481093000000</v>
      </c>
      <c r="L484" s="31">
        <f t="shared" si="40"/>
        <v>34261337000000</v>
      </c>
      <c r="M484" s="31">
        <f t="shared" si="40"/>
        <v>33383145000000</v>
      </c>
      <c r="N484" s="31">
        <f t="shared" si="40"/>
        <v>30383791000000</v>
      </c>
      <c r="O484" s="31">
        <f t="shared" si="40"/>
        <v>29733870000000</v>
      </c>
      <c r="P484" s="31">
        <f t="shared" si="40"/>
        <v>28956242000000</v>
      </c>
      <c r="Q484" s="31">
        <f t="shared" si="40"/>
        <v>28204602000000</v>
      </c>
      <c r="R484" s="31">
        <f t="shared" si="40"/>
        <v>27447702000000</v>
      </c>
      <c r="S484" s="31">
        <f t="shared" si="40"/>
        <v>27546545000000</v>
      </c>
      <c r="T484" s="31">
        <f t="shared" si="40"/>
        <v>26741640000000</v>
      </c>
      <c r="U484" s="31">
        <f t="shared" si="40"/>
        <v>26229856000000</v>
      </c>
      <c r="V484" s="31">
        <f t="shared" si="40"/>
        <v>25498994000000</v>
      </c>
      <c r="W484" s="31">
        <f t="shared" si="40"/>
        <v>25477238000000</v>
      </c>
    </row>
    <row r="485" spans="1:23" x14ac:dyDescent="0.35">
      <c r="A485" s="29" t="s">
        <v>526</v>
      </c>
      <c r="B485" s="31">
        <f t="shared" ref="B485:W485" si="41">B5</f>
        <v>717312771000000</v>
      </c>
      <c r="C485" s="31">
        <f t="shared" si="41"/>
        <v>693534553000000</v>
      </c>
      <c r="D485" s="31">
        <f t="shared" si="41"/>
        <v>674389660000000</v>
      </c>
      <c r="E485" s="31">
        <f t="shared" si="41"/>
        <v>651288299000000</v>
      </c>
      <c r="F485" s="31">
        <f t="shared" si="41"/>
        <v>622177662000000</v>
      </c>
      <c r="G485" s="31">
        <f t="shared" si="41"/>
        <v>596693994000000</v>
      </c>
      <c r="H485" s="31">
        <f t="shared" si="41"/>
        <v>591994201000000</v>
      </c>
      <c r="I485" s="31">
        <f t="shared" si="41"/>
        <v>564192851000000</v>
      </c>
      <c r="J485" s="31">
        <f t="shared" si="41"/>
        <v>551422119000000</v>
      </c>
      <c r="K485" s="31">
        <f t="shared" si="41"/>
        <v>552539011000000</v>
      </c>
      <c r="L485" s="31">
        <f t="shared" si="41"/>
        <v>521196331000000</v>
      </c>
      <c r="M485" s="31">
        <f t="shared" si="41"/>
        <v>494294982000000</v>
      </c>
      <c r="N485" s="31">
        <f t="shared" si="41"/>
        <v>504533717000000</v>
      </c>
      <c r="O485" s="31">
        <f t="shared" si="41"/>
        <v>497427679000000</v>
      </c>
      <c r="P485" s="31">
        <f t="shared" si="41"/>
        <v>492636633000000</v>
      </c>
      <c r="Q485" s="31">
        <f t="shared" si="41"/>
        <v>485212606000000</v>
      </c>
      <c r="R485" s="31">
        <f t="shared" si="41"/>
        <v>481897995000000</v>
      </c>
      <c r="S485" s="31">
        <f t="shared" si="41"/>
        <v>459076447000000</v>
      </c>
      <c r="T485" s="31">
        <f t="shared" si="41"/>
        <v>453581057000000</v>
      </c>
      <c r="U485" s="31">
        <f t="shared" si="41"/>
        <v>450200240000000</v>
      </c>
      <c r="V485" s="31">
        <f t="shared" si="41"/>
        <v>439170151000000</v>
      </c>
      <c r="W485" s="31">
        <f t="shared" si="41"/>
        <v>425033040000000</v>
      </c>
    </row>
    <row r="486" spans="1:23" x14ac:dyDescent="0.35">
      <c r="A486" s="23" t="s">
        <v>527</v>
      </c>
      <c r="B486" s="36">
        <f>B485/B484</f>
        <v>14.615785411081461</v>
      </c>
      <c r="C486" s="36">
        <f t="shared" ref="C486:W486" si="42">C485/C484</f>
        <v>14.476081059426852</v>
      </c>
      <c r="D486" s="36">
        <f t="shared" si="42"/>
        <v>14.745958487128926</v>
      </c>
      <c r="E486" s="36">
        <f t="shared" si="42"/>
        <v>14.900217174624188</v>
      </c>
      <c r="F486" s="36">
        <f t="shared" si="42"/>
        <v>14.88712113464705</v>
      </c>
      <c r="G486" s="36">
        <f t="shared" si="42"/>
        <v>14.712190922223012</v>
      </c>
      <c r="H486" s="36">
        <f t="shared" si="42"/>
        <v>15.325918717572549</v>
      </c>
      <c r="I486" s="36">
        <f t="shared" si="42"/>
        <v>15.273120283328904</v>
      </c>
      <c r="J486" s="36">
        <f t="shared" si="42"/>
        <v>15.403659241929571</v>
      </c>
      <c r="K486" s="36">
        <f t="shared" si="42"/>
        <v>15.572773110456321</v>
      </c>
      <c r="L486" s="36">
        <f t="shared" si="42"/>
        <v>15.212375716686129</v>
      </c>
      <c r="M486" s="36">
        <f t="shared" si="42"/>
        <v>14.806723033434986</v>
      </c>
      <c r="N486" s="36">
        <f t="shared" si="42"/>
        <v>16.605357672451078</v>
      </c>
      <c r="O486" s="36">
        <f t="shared" si="42"/>
        <v>16.729328506514623</v>
      </c>
      <c r="P486" s="36">
        <f t="shared" si="42"/>
        <v>17.013141173498965</v>
      </c>
      <c r="Q486" s="36">
        <f t="shared" si="42"/>
        <v>17.203313345814983</v>
      </c>
      <c r="R486" s="36">
        <f t="shared" si="42"/>
        <v>17.556952308794376</v>
      </c>
      <c r="S486" s="36">
        <f t="shared" si="42"/>
        <v>16.665481896186982</v>
      </c>
      <c r="T486" s="36">
        <f t="shared" si="42"/>
        <v>16.961602093214925</v>
      </c>
      <c r="U486" s="36">
        <f t="shared" si="42"/>
        <v>17.163656559914017</v>
      </c>
      <c r="V486" s="36">
        <f t="shared" si="42"/>
        <v>17.223038328492489</v>
      </c>
      <c r="W486" s="36">
        <f t="shared" si="42"/>
        <v>16.682853926316504</v>
      </c>
    </row>
    <row r="487" spans="1:23" x14ac:dyDescent="0.35">
      <c r="A487" s="23" t="s">
        <v>529</v>
      </c>
      <c r="B487" s="28">
        <f t="shared" ref="B487:S487" si="43">B479/F479-1</f>
        <v>0.13075144172381448</v>
      </c>
      <c r="C487" s="28">
        <f t="shared" si="43"/>
        <v>0.11129093974232052</v>
      </c>
      <c r="D487" s="28">
        <f t="shared" si="43"/>
        <v>0.28999619101570828</v>
      </c>
      <c r="E487" s="28">
        <f t="shared" si="43"/>
        <v>0.3491107264979485</v>
      </c>
      <c r="F487" s="28">
        <f t="shared" si="43"/>
        <v>1.3947659440544653</v>
      </c>
      <c r="G487" s="28">
        <f t="shared" si="43"/>
        <v>0.49124306556280795</v>
      </c>
      <c r="H487" s="28">
        <f t="shared" si="43"/>
        <v>1.0412523153355941</v>
      </c>
      <c r="I487" s="28">
        <f t="shared" si="43"/>
        <v>0.89394086236650572</v>
      </c>
      <c r="J487" s="28">
        <f t="shared" si="43"/>
        <v>-0.27762326805584636</v>
      </c>
      <c r="K487" s="28">
        <f t="shared" si="43"/>
        <v>0.59048363297722273</v>
      </c>
      <c r="L487" s="28">
        <f t="shared" si="43"/>
        <v>2.5408493802369092E-2</v>
      </c>
      <c r="M487" s="28">
        <f t="shared" si="43"/>
        <v>-0.10684946807025386</v>
      </c>
      <c r="N487" s="28">
        <f t="shared" si="43"/>
        <v>2.24093252176952</v>
      </c>
      <c r="O487" s="28">
        <f t="shared" si="43"/>
        <v>1.9498791586540554E-2</v>
      </c>
      <c r="P487" s="28">
        <f t="shared" si="43"/>
        <v>0.57385320410558949</v>
      </c>
      <c r="Q487" s="28">
        <f t="shared" si="43"/>
        <v>-7.204460860586448E-2</v>
      </c>
      <c r="R487" s="28">
        <f t="shared" si="43"/>
        <v>0.11779546527336948</v>
      </c>
      <c r="S487" s="28">
        <f t="shared" si="43"/>
        <v>-6.9294112351671711E-2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6.3485014872807444E-2</v>
      </c>
      <c r="C488" s="28">
        <f t="shared" si="44"/>
        <v>1.9555221424701896E-2</v>
      </c>
      <c r="D488" s="28">
        <f t="shared" si="44"/>
        <v>-6.7893923253110278E-2</v>
      </c>
      <c r="E488" s="28">
        <f t="shared" si="44"/>
        <v>-0.15808286668224003</v>
      </c>
      <c r="F488" s="28">
        <f t="shared" si="44"/>
        <v>1.2101364985345651</v>
      </c>
      <c r="G488" s="28">
        <f t="shared" si="44"/>
        <v>1.1306038893080714</v>
      </c>
      <c r="H488" s="28">
        <f t="shared" si="44"/>
        <v>1.4223142861036537</v>
      </c>
      <c r="I488" s="28">
        <f t="shared" si="44"/>
        <v>0.7391878366255884</v>
      </c>
      <c r="J488" s="28">
        <f t="shared" si="44"/>
        <v>-0.17340335409752017</v>
      </c>
      <c r="K488" s="28">
        <f t="shared" si="44"/>
        <v>-8.9385792410758835E-2</v>
      </c>
      <c r="L488" s="28">
        <f t="shared" si="44"/>
        <v>-0.17212986375189976</v>
      </c>
      <c r="M488" s="28">
        <f t="shared" si="44"/>
        <v>9.1298736633926847E-2</v>
      </c>
      <c r="N488" s="28">
        <f t="shared" si="44"/>
        <v>0.19376998095327647</v>
      </c>
      <c r="O488" s="28">
        <f t="shared" si="44"/>
        <v>5.9328977980384279E-2</v>
      </c>
      <c r="P488" s="28">
        <f t="shared" si="44"/>
        <v>0.69731301857930394</v>
      </c>
      <c r="Q488" s="28">
        <f t="shared" si="44"/>
        <v>3.7961916366990645E-2</v>
      </c>
      <c r="R488" s="28">
        <f t="shared" si="44"/>
        <v>0.30394317867172971</v>
      </c>
      <c r="S488" s="28">
        <f t="shared" si="44"/>
        <v>0.15542761217287571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4.0930797446165457E-2</v>
      </c>
      <c r="C489" s="28">
        <f t="shared" si="45"/>
        <v>-0.12165866980161999</v>
      </c>
      <c r="D489" s="28">
        <f t="shared" si="45"/>
        <v>-0.33864417334329089</v>
      </c>
      <c r="E489" s="28">
        <f t="shared" si="45"/>
        <v>-0.30242985906371456</v>
      </c>
      <c r="F489" s="28">
        <f t="shared" si="45"/>
        <v>-0.62439948109191312</v>
      </c>
      <c r="G489" s="28">
        <f t="shared" si="45"/>
        <v>-0.57125832808571408</v>
      </c>
      <c r="H489" s="28">
        <f t="shared" si="45"/>
        <v>-0.55207460083811744</v>
      </c>
      <c r="I489" s="28">
        <f t="shared" si="45"/>
        <v>0.74873057289097078</v>
      </c>
      <c r="J489" s="28">
        <f t="shared" si="45"/>
        <v>0.85896031049280275</v>
      </c>
      <c r="K489" s="28">
        <f t="shared" si="45"/>
        <v>0.83377178893467829</v>
      </c>
      <c r="L489" s="28">
        <f t="shared" si="45"/>
        <v>0.83861392209838592</v>
      </c>
      <c r="M489" s="28">
        <f t="shared" si="45"/>
        <v>-0.52771156305274391</v>
      </c>
      <c r="N489" s="28">
        <f t="shared" si="45"/>
        <v>0.34238369959168691</v>
      </c>
      <c r="O489" s="28">
        <f t="shared" si="45"/>
        <v>0.16097829462523006</v>
      </c>
      <c r="P489" s="28">
        <f t="shared" si="45"/>
        <v>-9.7052820378164428E-2</v>
      </c>
      <c r="Q489" s="28">
        <f t="shared" si="45"/>
        <v>0.67129650694409126</v>
      </c>
      <c r="R489" s="28">
        <f t="shared" si="45"/>
        <v>-5.9450479508948328E-2</v>
      </c>
      <c r="S489" s="28">
        <f t="shared" si="45"/>
        <v>0.12329880723786557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0.12197133016701334</v>
      </c>
      <c r="C490" s="28">
        <f t="shared" si="46"/>
        <v>0.1158147318740359</v>
      </c>
      <c r="D490" s="28">
        <f t="shared" si="46"/>
        <v>0.10054845432189774</v>
      </c>
      <c r="E490" s="28">
        <f t="shared" si="46"/>
        <v>0.12198584790599143</v>
      </c>
      <c r="F490" s="28">
        <f t="shared" si="46"/>
        <v>0.11074106078697343</v>
      </c>
      <c r="G490" s="28">
        <f t="shared" si="46"/>
        <v>8.5808272741491054E-2</v>
      </c>
      <c r="H490" s="28">
        <f t="shared" si="46"/>
        <v>0.13068912896246254</v>
      </c>
      <c r="I490" s="28">
        <f t="shared" si="46"/>
        <v>0.18041660681676608</v>
      </c>
      <c r="J490" s="28">
        <f t="shared" si="46"/>
        <v>0.14802260987506632</v>
      </c>
      <c r="K490" s="28">
        <f t="shared" si="46"/>
        <v>0.15702302096328746</v>
      </c>
      <c r="L490" s="28">
        <f t="shared" si="46"/>
        <v>0.14007033047794093</v>
      </c>
      <c r="M490" s="28">
        <f t="shared" si="46"/>
        <v>0.11312964214936061</v>
      </c>
      <c r="N490" s="28">
        <f t="shared" si="46"/>
        <v>0.16226306202731466</v>
      </c>
      <c r="O490" s="28">
        <f t="shared" si="46"/>
        <v>0.1654458802359382</v>
      </c>
      <c r="P490" s="28">
        <f t="shared" si="46"/>
        <v>0.1494388635380981</v>
      </c>
      <c r="Q490" s="28">
        <f t="shared" si="46"/>
        <v>0.10237582561212144</v>
      </c>
      <c r="R490" s="28">
        <f t="shared" si="46"/>
        <v>0.11192757770794159</v>
      </c>
      <c r="S490" s="28">
        <f t="shared" si="46"/>
        <v>0.1301688660823006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9.4901254864658613E-2</v>
      </c>
      <c r="C491" s="28">
        <f t="shared" si="47"/>
        <v>0.11397298615650442</v>
      </c>
      <c r="D491" s="28">
        <f t="shared" si="47"/>
        <v>0.12315573055978724</v>
      </c>
      <c r="E491" s="28">
        <f t="shared" si="47"/>
        <v>0.1090715829089004</v>
      </c>
      <c r="F491" s="28">
        <f t="shared" si="47"/>
        <v>9.8956818376929379E-2</v>
      </c>
      <c r="G491" s="28">
        <f t="shared" si="47"/>
        <v>4.5866877985965004E-2</v>
      </c>
      <c r="H491" s="28">
        <f t="shared" si="47"/>
        <v>6.4002270992140176E-2</v>
      </c>
      <c r="I491" s="28">
        <f t="shared" si="47"/>
        <v>9.3235896072925151E-2</v>
      </c>
      <c r="J491" s="28">
        <f t="shared" si="47"/>
        <v>5.1790289121426358E-2</v>
      </c>
      <c r="K491" s="28">
        <f t="shared" si="47"/>
        <v>6.1824954263135279E-2</v>
      </c>
      <c r="L491" s="28">
        <f t="shared" si="47"/>
        <v>-1.367094588113682E-3</v>
      </c>
      <c r="M491" s="28">
        <f t="shared" si="47"/>
        <v>-2.3579387728759338E-2</v>
      </c>
      <c r="N491" s="28">
        <f t="shared" si="47"/>
        <v>1.8082290492516417E-2</v>
      </c>
      <c r="O491" s="28">
        <f t="shared" si="47"/>
        <v>6.2675071579743502E-2</v>
      </c>
      <c r="P491" s="28">
        <f t="shared" si="47"/>
        <v>6.767581473887696E-2</v>
      </c>
      <c r="Q491" s="28">
        <f t="shared" si="47"/>
        <v>7.4076659998906225E-2</v>
      </c>
      <c r="R491" s="28">
        <f t="shared" si="47"/>
        <v>9.7860159556445225E-2</v>
      </c>
      <c r="S491" s="28">
        <f t="shared" si="47"/>
        <v>7.5515507507250224E-2</v>
      </c>
      <c r="T491" s="28"/>
      <c r="U491" s="28"/>
      <c r="V491" s="28"/>
      <c r="W491" s="23"/>
    </row>
  </sheetData>
  <conditionalFormatting sqref="A4:XFD4">
    <cfRule type="notContainsBlanks" dxfId="20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920F4-0F01-401B-BBA1-C4092DC32115}">
  <sheetPr codeName="Sheet22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26953125" bestFit="1" customWidth="1"/>
    <col min="2" max="2" width="17" bestFit="1" customWidth="1"/>
    <col min="3" max="23" width="15.81640625" bestFit="1" customWidth="1"/>
  </cols>
  <sheetData>
    <row r="1" spans="1:23" x14ac:dyDescent="0.35">
      <c r="A1" s="1" t="s">
        <v>0</v>
      </c>
    </row>
    <row r="2" spans="1:23" x14ac:dyDescent="0.35">
      <c r="A2" s="1" t="s">
        <v>480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280657951000000</v>
      </c>
      <c r="C5" s="6">
        <v>271613578000000</v>
      </c>
      <c r="D5" s="6">
        <v>266107033000000</v>
      </c>
      <c r="E5" s="6">
        <v>248810092000000</v>
      </c>
      <c r="F5" s="6">
        <v>245206026000000</v>
      </c>
      <c r="G5" s="6">
        <v>245169088000000</v>
      </c>
      <c r="H5" s="6">
        <v>231423056000000</v>
      </c>
      <c r="I5" s="6">
        <v>229145802000000</v>
      </c>
      <c r="J5" s="6">
        <v>229723225000000</v>
      </c>
      <c r="K5" s="6">
        <v>231222030000000</v>
      </c>
      <c r="L5" s="6">
        <v>211663515000000</v>
      </c>
      <c r="M5" s="6">
        <v>197629226000000</v>
      </c>
      <c r="N5" s="6">
        <v>186934447000000</v>
      </c>
      <c r="O5" s="6">
        <v>184320897000000</v>
      </c>
      <c r="P5" s="6">
        <v>180207288000000</v>
      </c>
      <c r="Q5" s="6">
        <v>167426241000000</v>
      </c>
      <c r="R5" s="6">
        <v>161540016000000</v>
      </c>
      <c r="S5" s="6">
        <v>148500554000000</v>
      </c>
      <c r="T5" s="6">
        <v>157398288000000</v>
      </c>
      <c r="U5" s="6">
        <v>152558612000000</v>
      </c>
      <c r="V5" s="6">
        <v>149087108000000</v>
      </c>
      <c r="W5" s="6">
        <v>141297812000000</v>
      </c>
    </row>
    <row r="6" spans="1:23" x14ac:dyDescent="0.35">
      <c r="A6" s="7" t="s">
        <v>25</v>
      </c>
      <c r="B6" s="5">
        <v>890478000000</v>
      </c>
      <c r="C6" s="8">
        <v>852434000000</v>
      </c>
      <c r="D6" s="8">
        <v>851299000000</v>
      </c>
      <c r="E6" s="8">
        <v>919434000000</v>
      </c>
      <c r="F6" s="8">
        <v>920926000000</v>
      </c>
      <c r="G6" s="8">
        <v>963485000000</v>
      </c>
      <c r="H6" s="8">
        <v>1037807000000</v>
      </c>
      <c r="I6" s="8">
        <v>921542000000</v>
      </c>
      <c r="J6" s="8">
        <v>1033269000000</v>
      </c>
      <c r="K6" s="8">
        <v>1034117000000</v>
      </c>
      <c r="L6" s="8">
        <v>1076028000000</v>
      </c>
      <c r="M6" s="8">
        <v>926271000000</v>
      </c>
      <c r="N6" s="8">
        <v>1095064000000</v>
      </c>
      <c r="O6" s="8">
        <v>1074508000000</v>
      </c>
      <c r="P6" s="8">
        <v>1012228000000</v>
      </c>
      <c r="Q6" s="8">
        <v>1008343000000</v>
      </c>
      <c r="R6" s="8">
        <v>1089816000000</v>
      </c>
      <c r="S6" s="8">
        <v>973305000000</v>
      </c>
      <c r="T6" s="8">
        <v>1290009000000</v>
      </c>
      <c r="U6" s="8">
        <v>972316000000</v>
      </c>
      <c r="V6" s="8">
        <v>1022240000000</v>
      </c>
      <c r="W6" s="8">
        <v>963459000000</v>
      </c>
    </row>
    <row r="7" spans="1:23" x14ac:dyDescent="0.35">
      <c r="A7" s="7" t="s">
        <v>26</v>
      </c>
      <c r="B7" s="5">
        <v>5290439000000</v>
      </c>
      <c r="C7" s="8">
        <v>2114509000000</v>
      </c>
      <c r="D7" s="8">
        <v>2799895000000</v>
      </c>
      <c r="E7" s="8">
        <v>4920294000000</v>
      </c>
      <c r="F7" s="8">
        <v>5277471000000</v>
      </c>
      <c r="G7" s="8">
        <v>1505339000000</v>
      </c>
      <c r="H7" s="8">
        <v>9826851000000</v>
      </c>
      <c r="I7" s="8">
        <v>3979776000000</v>
      </c>
      <c r="J7" s="8">
        <v>3832672000000</v>
      </c>
      <c r="K7" s="8">
        <v>621486000000</v>
      </c>
      <c r="L7" s="8">
        <v>4799360000000</v>
      </c>
      <c r="M7" s="8">
        <v>2067946000000</v>
      </c>
      <c r="N7" s="8">
        <v>2844601000000</v>
      </c>
      <c r="O7" s="8">
        <v>1275847000000</v>
      </c>
      <c r="P7" s="8">
        <v>3374359000000</v>
      </c>
      <c r="Q7" s="8">
        <v>4474865000000</v>
      </c>
      <c r="R7" s="8">
        <v>2009299000000</v>
      </c>
      <c r="S7" s="8">
        <v>1552016000000</v>
      </c>
      <c r="T7" s="8">
        <v>3231833000000</v>
      </c>
      <c r="U7" s="8">
        <v>2538134000000</v>
      </c>
      <c r="V7" s="8">
        <v>1934391000000</v>
      </c>
      <c r="W7" s="8">
        <v>2373768000000</v>
      </c>
    </row>
    <row r="8" spans="1:23" x14ac:dyDescent="0.35">
      <c r="A8" s="7" t="s">
        <v>27</v>
      </c>
      <c r="B8" s="5">
        <v>54967471000000</v>
      </c>
      <c r="C8" s="8">
        <v>60695832000000</v>
      </c>
      <c r="D8" s="8">
        <v>48698574000000</v>
      </c>
      <c r="E8" s="8">
        <v>45093497000000</v>
      </c>
      <c r="F8" s="8">
        <v>44259836000000</v>
      </c>
      <c r="G8" s="8">
        <v>54925730000000</v>
      </c>
      <c r="H8" s="8">
        <v>45068410000000</v>
      </c>
      <c r="I8" s="8">
        <v>52727409000000</v>
      </c>
      <c r="J8" s="8">
        <v>52343826000000</v>
      </c>
      <c r="K8" s="8">
        <v>49720200000000</v>
      </c>
      <c r="L8" s="8">
        <v>42590477000000</v>
      </c>
      <c r="M8" s="8">
        <v>31940581000000</v>
      </c>
      <c r="N8" s="8">
        <v>33098224000000</v>
      </c>
      <c r="O8" s="8">
        <v>30883398000000</v>
      </c>
      <c r="P8" s="8">
        <v>25741179000000</v>
      </c>
      <c r="Q8" s="8">
        <v>25984580000000</v>
      </c>
      <c r="R8" s="8">
        <v>25602584000000</v>
      </c>
      <c r="S8" s="8">
        <v>16691280000000</v>
      </c>
      <c r="T8" s="8">
        <v>25399935000000</v>
      </c>
      <c r="U8" s="8">
        <v>17104697000000</v>
      </c>
      <c r="V8" s="8">
        <v>17557298000000</v>
      </c>
      <c r="W8" s="8">
        <v>13700931000000</v>
      </c>
    </row>
    <row r="9" spans="1:23" x14ac:dyDescent="0.35">
      <c r="A9" s="9" t="s">
        <v>28</v>
      </c>
      <c r="B9" s="5">
        <v>50449715000000</v>
      </c>
      <c r="C9" s="8">
        <v>55353631000000</v>
      </c>
      <c r="D9" s="8">
        <v>45808024000000</v>
      </c>
      <c r="E9" s="8">
        <v>40660467000000</v>
      </c>
      <c r="F9" s="8">
        <v>41004836000000</v>
      </c>
      <c r="G9" s="8">
        <v>49514199000000</v>
      </c>
      <c r="H9" s="8">
        <v>41462465000000</v>
      </c>
      <c r="I9" s="8">
        <v>50191288000000</v>
      </c>
      <c r="J9" s="8">
        <v>47905460000000</v>
      </c>
      <c r="K9" s="8">
        <v>45515029000000</v>
      </c>
      <c r="L9" s="8">
        <v>35233492000000</v>
      </c>
      <c r="M9" s="8">
        <v>30099911000000</v>
      </c>
      <c r="N9" s="8">
        <v>32244305000000</v>
      </c>
      <c r="O9" s="8">
        <v>28582827000000</v>
      </c>
      <c r="P9" s="8">
        <v>25641179000000</v>
      </c>
      <c r="Q9" s="8">
        <v>25984580000000</v>
      </c>
      <c r="R9" s="8">
        <v>25498363000000</v>
      </c>
      <c r="S9" s="8">
        <v>16249924000000</v>
      </c>
      <c r="T9" s="8">
        <v>24135256000000</v>
      </c>
      <c r="U9" s="8">
        <v>16745313000000</v>
      </c>
      <c r="V9" s="8">
        <v>16826549000000</v>
      </c>
      <c r="W9" s="8">
        <v>13591007000000</v>
      </c>
    </row>
    <row r="10" spans="1:23" x14ac:dyDescent="0.35">
      <c r="A10" s="9" t="s">
        <v>29</v>
      </c>
      <c r="B10" s="5">
        <v>4517756000000</v>
      </c>
      <c r="C10" s="8">
        <v>5342201000000</v>
      </c>
      <c r="D10" s="8">
        <v>2890550000000</v>
      </c>
      <c r="E10" s="8">
        <v>4433030000000</v>
      </c>
      <c r="F10" s="8">
        <v>3255000000000</v>
      </c>
      <c r="G10" s="8">
        <v>5411531000000</v>
      </c>
      <c r="H10" s="8">
        <v>3605945000000</v>
      </c>
      <c r="I10" s="8">
        <v>2536121000000</v>
      </c>
      <c r="J10" s="8">
        <v>4438366000000</v>
      </c>
      <c r="K10" s="8">
        <v>4205171000000</v>
      </c>
      <c r="L10" s="8">
        <v>7356985000000</v>
      </c>
      <c r="M10" s="8">
        <v>1840670000000</v>
      </c>
      <c r="N10" s="8">
        <v>853919000000</v>
      </c>
      <c r="O10" s="8">
        <v>2300571000000</v>
      </c>
      <c r="P10" s="8">
        <v>100000000000</v>
      </c>
      <c r="Q10" s="8">
        <v>0</v>
      </c>
      <c r="R10" s="8">
        <v>104221000000</v>
      </c>
      <c r="S10" s="8">
        <v>441356000000</v>
      </c>
      <c r="T10" s="8">
        <v>1264679000000</v>
      </c>
      <c r="U10" s="8">
        <v>359384000000</v>
      </c>
      <c r="V10" s="8">
        <v>730749000000</v>
      </c>
      <c r="W10" s="8">
        <v>109924000000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4250418000000</v>
      </c>
      <c r="C12" s="8">
        <v>4830268000000</v>
      </c>
      <c r="D12" s="8">
        <v>8353236000000</v>
      </c>
      <c r="E12" s="8">
        <v>2699313000000</v>
      </c>
      <c r="F12" s="8">
        <v>4946023000000</v>
      </c>
      <c r="G12" s="8">
        <v>4293033000000</v>
      </c>
      <c r="H12" s="8">
        <v>3987085000000</v>
      </c>
      <c r="I12" s="8">
        <v>8444448000000</v>
      </c>
      <c r="J12" s="8">
        <v>13407656000000</v>
      </c>
      <c r="K12" s="8">
        <v>18551877000000</v>
      </c>
      <c r="L12" s="8">
        <v>13082630000000</v>
      </c>
      <c r="M12" s="8">
        <v>13883689000000</v>
      </c>
      <c r="N12" s="8">
        <v>9149156000000</v>
      </c>
      <c r="O12" s="8">
        <v>6389797000000</v>
      </c>
      <c r="P12" s="8">
        <v>2693849000000</v>
      </c>
      <c r="Q12" s="8">
        <v>3929864000000</v>
      </c>
      <c r="R12" s="8">
        <v>3429824000000</v>
      </c>
      <c r="S12" s="8">
        <v>2105485000000</v>
      </c>
      <c r="T12" s="8">
        <v>1262704000000</v>
      </c>
      <c r="U12" s="8">
        <v>3334165000000</v>
      </c>
      <c r="V12" s="8">
        <v>2665725000000</v>
      </c>
      <c r="W12" s="8">
        <v>9086671000000</v>
      </c>
    </row>
    <row r="13" spans="1:23" x14ac:dyDescent="0.35">
      <c r="A13" s="9" t="s">
        <v>32</v>
      </c>
      <c r="B13" s="5">
        <v>4250418000000</v>
      </c>
      <c r="C13" s="8">
        <v>4830268000000</v>
      </c>
      <c r="D13" s="8">
        <v>8353236000000</v>
      </c>
      <c r="E13" s="8">
        <v>2699313000000</v>
      </c>
      <c r="F13" s="8">
        <v>4946023000000</v>
      </c>
      <c r="G13" s="8">
        <v>4293033000000</v>
      </c>
      <c r="H13" s="8">
        <v>3987085000000</v>
      </c>
      <c r="I13" s="8">
        <v>8444550000000</v>
      </c>
      <c r="J13" s="8">
        <v>13407758000000</v>
      </c>
      <c r="K13" s="8">
        <v>18554423000000</v>
      </c>
      <c r="L13" s="8">
        <v>13094009000000</v>
      </c>
      <c r="M13" s="8">
        <v>13932920000000</v>
      </c>
      <c r="N13" s="8">
        <v>9204391000000</v>
      </c>
      <c r="O13" s="8">
        <v>6400320000000</v>
      </c>
      <c r="P13" s="8">
        <v>2705920000000</v>
      </c>
      <c r="Q13" s="8">
        <v>3960983000000</v>
      </c>
      <c r="R13" s="8">
        <v>3472805000000</v>
      </c>
      <c r="S13" s="8">
        <v>2153477000000</v>
      </c>
      <c r="T13" s="8">
        <v>1310696000000</v>
      </c>
      <c r="U13" s="8">
        <v>3399108000000</v>
      </c>
      <c r="V13" s="8">
        <v>2717523000000</v>
      </c>
      <c r="W13" s="8">
        <v>9138628000000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-102000000</v>
      </c>
      <c r="J14" s="8">
        <v>-102000000</v>
      </c>
      <c r="K14" s="8">
        <v>-2546000000</v>
      </c>
      <c r="L14" s="8">
        <v>-11379000000</v>
      </c>
      <c r="M14" s="8">
        <v>-49231000000</v>
      </c>
      <c r="N14" s="8">
        <v>-55235000000</v>
      </c>
      <c r="O14" s="8">
        <v>-10523000000</v>
      </c>
      <c r="P14" s="8">
        <v>-12071000000</v>
      </c>
      <c r="Q14" s="8">
        <v>-31119000000</v>
      </c>
      <c r="R14" s="8">
        <v>-42981000000</v>
      </c>
      <c r="S14" s="8">
        <v>-47992000000</v>
      </c>
      <c r="T14" s="8">
        <v>-47992000000</v>
      </c>
      <c r="U14" s="8">
        <v>-64943000000</v>
      </c>
      <c r="V14" s="8">
        <v>-51798000000</v>
      </c>
      <c r="W14" s="8">
        <v>-51957000000</v>
      </c>
    </row>
    <row r="15" spans="1:23" x14ac:dyDescent="0.35">
      <c r="A15" s="7" t="s">
        <v>34</v>
      </c>
      <c r="B15" s="5">
        <v>0</v>
      </c>
      <c r="C15" s="8">
        <v>0</v>
      </c>
      <c r="D15" s="8">
        <v>0</v>
      </c>
      <c r="E15" s="8">
        <v>0</v>
      </c>
      <c r="F15" s="8">
        <v>76891000000</v>
      </c>
      <c r="G15" s="8">
        <v>0</v>
      </c>
      <c r="H15" s="8">
        <v>0</v>
      </c>
      <c r="I15" s="8">
        <v>150074000000</v>
      </c>
      <c r="J15" s="8">
        <v>176824000000</v>
      </c>
      <c r="K15" s="8">
        <v>0</v>
      </c>
      <c r="L15" s="8">
        <v>0</v>
      </c>
      <c r="M15" s="8">
        <v>272470000000</v>
      </c>
      <c r="N15" s="8">
        <v>0</v>
      </c>
      <c r="O15" s="8">
        <v>63257000000</v>
      </c>
      <c r="P15" s="8">
        <v>144604000000</v>
      </c>
      <c r="Q15" s="8">
        <v>214312000000</v>
      </c>
      <c r="R15" s="8">
        <v>231637000000</v>
      </c>
      <c r="S15" s="8">
        <v>0</v>
      </c>
      <c r="T15" s="8">
        <v>33417000000</v>
      </c>
      <c r="U15" s="8">
        <v>179437000000</v>
      </c>
      <c r="V15" s="8">
        <v>89049000000</v>
      </c>
      <c r="W15" s="8">
        <v>0</v>
      </c>
    </row>
    <row r="16" spans="1:23" x14ac:dyDescent="0.35">
      <c r="A16" s="7" t="s">
        <v>35</v>
      </c>
      <c r="B16" s="5">
        <v>183236845000000</v>
      </c>
      <c r="C16" s="8">
        <v>178163099000000</v>
      </c>
      <c r="D16" s="8">
        <v>176773874000000</v>
      </c>
      <c r="E16" s="8">
        <v>165739695000000</v>
      </c>
      <c r="F16" s="8">
        <v>159125807000000</v>
      </c>
      <c r="G16" s="8">
        <v>156604830000000</v>
      </c>
      <c r="H16" s="8">
        <v>151522983000000</v>
      </c>
      <c r="I16" s="8">
        <v>147737276000000</v>
      </c>
      <c r="J16" s="8">
        <v>144534510000000</v>
      </c>
      <c r="K16" s="8">
        <v>143777342000000</v>
      </c>
      <c r="L16" s="8">
        <v>125806541000000</v>
      </c>
      <c r="M16" s="8">
        <v>111191081000000</v>
      </c>
      <c r="N16" s="8">
        <v>110166955000000</v>
      </c>
      <c r="O16" s="8">
        <v>109786286000000</v>
      </c>
      <c r="P16" s="8">
        <v>107760914000000</v>
      </c>
      <c r="Q16" s="8">
        <v>96735601000000</v>
      </c>
      <c r="R16" s="8">
        <v>96998488000000</v>
      </c>
      <c r="S16" s="8">
        <v>96204913000000</v>
      </c>
      <c r="T16" s="8">
        <v>97484362000000</v>
      </c>
      <c r="U16" s="8">
        <v>92460327000000</v>
      </c>
      <c r="V16" s="8">
        <v>87296789000000</v>
      </c>
      <c r="W16" s="8">
        <v>84786944000000</v>
      </c>
    </row>
    <row r="17" spans="1:23" x14ac:dyDescent="0.35">
      <c r="A17" s="9" t="s">
        <v>36</v>
      </c>
      <c r="B17" s="5">
        <v>185958901000000</v>
      </c>
      <c r="C17" s="8">
        <v>181184610000000</v>
      </c>
      <c r="D17" s="8">
        <v>179751893000000</v>
      </c>
      <c r="E17" s="8">
        <v>168848063000000</v>
      </c>
      <c r="F17" s="8">
        <v>161889255000000</v>
      </c>
      <c r="G17" s="8">
        <v>159281216000000</v>
      </c>
      <c r="H17" s="8">
        <v>153955992000000</v>
      </c>
      <c r="I17" s="8">
        <v>149975841000000</v>
      </c>
      <c r="J17" s="8">
        <v>146783660000000</v>
      </c>
      <c r="K17" s="8">
        <v>145836833000000</v>
      </c>
      <c r="L17" s="8">
        <v>127588159000000</v>
      </c>
      <c r="M17" s="8">
        <v>112580576000000</v>
      </c>
      <c r="N17" s="8">
        <v>111578130000000</v>
      </c>
      <c r="O17" s="8">
        <v>111050028000000</v>
      </c>
      <c r="P17" s="8">
        <v>108869236000000</v>
      </c>
      <c r="Q17" s="8">
        <v>97870720000000</v>
      </c>
      <c r="R17" s="8">
        <v>98003710000000</v>
      </c>
      <c r="S17" s="8">
        <v>97137168000000</v>
      </c>
      <c r="T17" s="8">
        <v>98613839000000</v>
      </c>
      <c r="U17" s="8">
        <v>93318282000000</v>
      </c>
      <c r="V17" s="8">
        <v>88210909000000</v>
      </c>
      <c r="W17" s="8">
        <v>85699729000000</v>
      </c>
    </row>
    <row r="18" spans="1:23" x14ac:dyDescent="0.35">
      <c r="A18" s="9" t="s">
        <v>37</v>
      </c>
      <c r="B18" s="5">
        <v>-2722056000000</v>
      </c>
      <c r="C18" s="8">
        <v>-3021511000000</v>
      </c>
      <c r="D18" s="8">
        <v>-2978019000000</v>
      </c>
      <c r="E18" s="8">
        <v>-3108368000000</v>
      </c>
      <c r="F18" s="8">
        <v>-2763448000000</v>
      </c>
      <c r="G18" s="8">
        <v>-2676386000000</v>
      </c>
      <c r="H18" s="8">
        <v>-2433009000000</v>
      </c>
      <c r="I18" s="8">
        <v>-2238565000000</v>
      </c>
      <c r="J18" s="8">
        <v>-2249150000000</v>
      </c>
      <c r="K18" s="8">
        <v>-2059491000000</v>
      </c>
      <c r="L18" s="8">
        <v>-1781618000000</v>
      </c>
      <c r="M18" s="8">
        <v>-1389495000000</v>
      </c>
      <c r="N18" s="8">
        <v>-1411175000000</v>
      </c>
      <c r="O18" s="8">
        <v>-1263742000000</v>
      </c>
      <c r="P18" s="8">
        <v>-1108322000000</v>
      </c>
      <c r="Q18" s="8">
        <v>-1135119000000</v>
      </c>
      <c r="R18" s="8">
        <v>-1005222000000</v>
      </c>
      <c r="S18" s="8">
        <v>-932255000000</v>
      </c>
      <c r="T18" s="8">
        <v>-1129477000000</v>
      </c>
      <c r="U18" s="8">
        <v>-857955000000</v>
      </c>
      <c r="V18" s="8">
        <v>-914120000000</v>
      </c>
      <c r="W18" s="8">
        <v>-912785000000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30582000000</v>
      </c>
      <c r="V19" s="8">
        <v>30837000000</v>
      </c>
      <c r="W19" s="8">
        <v>32201000000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30582000000</v>
      </c>
      <c r="V20" s="8">
        <v>41832000000</v>
      </c>
      <c r="W20" s="8">
        <v>41832000000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-10995000000</v>
      </c>
      <c r="W21" s="8">
        <v>-9631000000</v>
      </c>
    </row>
    <row r="22" spans="1:23" x14ac:dyDescent="0.35">
      <c r="A22" s="7" t="s">
        <v>41</v>
      </c>
      <c r="B22" s="5">
        <v>16992347000000</v>
      </c>
      <c r="C22" s="8">
        <v>10191233000000</v>
      </c>
      <c r="D22" s="8">
        <v>14350639000000</v>
      </c>
      <c r="E22" s="8">
        <v>13634762000000</v>
      </c>
      <c r="F22" s="8">
        <v>15380037000000</v>
      </c>
      <c r="G22" s="8">
        <v>12687533000000</v>
      </c>
      <c r="H22" s="8">
        <v>8646945000000</v>
      </c>
      <c r="I22" s="8">
        <v>5196342000000</v>
      </c>
      <c r="J22" s="8">
        <v>5843907000000</v>
      </c>
      <c r="K22" s="8">
        <v>9150847000000</v>
      </c>
      <c r="L22" s="8">
        <v>16819782000000</v>
      </c>
      <c r="M22" s="8">
        <v>27334533000000</v>
      </c>
      <c r="N22" s="8">
        <v>22242526000000</v>
      </c>
      <c r="O22" s="8">
        <v>25679340000000</v>
      </c>
      <c r="P22" s="8">
        <v>32180304000000</v>
      </c>
      <c r="Q22" s="8">
        <v>26659562000000</v>
      </c>
      <c r="R22" s="8">
        <v>23829321000000</v>
      </c>
      <c r="S22" s="8">
        <v>22408868000000</v>
      </c>
      <c r="T22" s="8">
        <v>20654282000000</v>
      </c>
      <c r="U22" s="8">
        <v>26969406000000</v>
      </c>
      <c r="V22" s="8">
        <v>30325350000000</v>
      </c>
      <c r="W22" s="8">
        <v>21596031000000</v>
      </c>
    </row>
    <row r="23" spans="1:23" x14ac:dyDescent="0.35">
      <c r="A23" s="9" t="s">
        <v>42</v>
      </c>
      <c r="B23" s="5">
        <v>9992329000000</v>
      </c>
      <c r="C23" s="8">
        <v>10191233000000</v>
      </c>
      <c r="D23" s="8">
        <v>14035545000000</v>
      </c>
      <c r="E23" s="8">
        <v>13319668000000</v>
      </c>
      <c r="F23" s="8">
        <v>15064943000000</v>
      </c>
      <c r="G23" s="8">
        <v>12332892000000</v>
      </c>
      <c r="H23" s="8">
        <v>7951304000000</v>
      </c>
      <c r="I23" s="8">
        <v>4517666000000</v>
      </c>
      <c r="J23" s="8">
        <v>5153325000000</v>
      </c>
      <c r="K23" s="8">
        <v>8472236000000</v>
      </c>
      <c r="L23" s="8">
        <v>16199886000000</v>
      </c>
      <c r="M23" s="8">
        <v>26700707000000</v>
      </c>
      <c r="N23" s="8">
        <v>21936705000000</v>
      </c>
      <c r="O23" s="8">
        <v>25400173000000</v>
      </c>
      <c r="P23" s="8">
        <v>31901137000000</v>
      </c>
      <c r="Q23" s="8">
        <v>26378511000000</v>
      </c>
      <c r="R23" s="8">
        <v>23542659000000</v>
      </c>
      <c r="S23" s="8">
        <v>22122808000000</v>
      </c>
      <c r="T23" s="8">
        <v>20368222000000</v>
      </c>
      <c r="U23" s="8">
        <v>24889766000000</v>
      </c>
      <c r="V23" s="8">
        <v>27930620000000</v>
      </c>
      <c r="W23" s="8">
        <v>18947541000000</v>
      </c>
    </row>
    <row r="24" spans="1:23" x14ac:dyDescent="0.35">
      <c r="A24" s="9" t="s">
        <v>43</v>
      </c>
      <c r="B24" s="5">
        <v>7350476000000</v>
      </c>
      <c r="C24" s="8">
        <v>350458000000</v>
      </c>
      <c r="D24" s="8">
        <v>350458000000</v>
      </c>
      <c r="E24" s="8">
        <v>350458000000</v>
      </c>
      <c r="F24" s="8">
        <v>350458000000</v>
      </c>
      <c r="G24" s="8">
        <v>374458000000</v>
      </c>
      <c r="H24" s="8">
        <v>715458000000</v>
      </c>
      <c r="I24" s="8">
        <v>717958000000</v>
      </c>
      <c r="J24" s="8">
        <v>704860000000</v>
      </c>
      <c r="K24" s="8">
        <v>686222000000</v>
      </c>
      <c r="L24" s="8">
        <v>663222000000</v>
      </c>
      <c r="M24" s="8">
        <v>677202000000</v>
      </c>
      <c r="N24" s="8">
        <v>369364000000</v>
      </c>
      <c r="O24" s="8">
        <v>319364000000</v>
      </c>
      <c r="P24" s="8">
        <v>319364000000</v>
      </c>
      <c r="Q24" s="8">
        <v>319364000000</v>
      </c>
      <c r="R24" s="8">
        <v>319364000000</v>
      </c>
      <c r="S24" s="8">
        <v>319364000000</v>
      </c>
      <c r="T24" s="8">
        <v>319364000000</v>
      </c>
      <c r="U24" s="8">
        <v>3164117000000</v>
      </c>
      <c r="V24" s="8">
        <v>3633037000000</v>
      </c>
      <c r="W24" s="8">
        <v>3858617000000</v>
      </c>
    </row>
    <row r="25" spans="1:23" x14ac:dyDescent="0.35">
      <c r="A25" s="9" t="s">
        <v>44</v>
      </c>
      <c r="B25" s="5">
        <v>-350458000000</v>
      </c>
      <c r="C25" s="8">
        <v>-350458000000</v>
      </c>
      <c r="D25" s="8">
        <v>-35364000000</v>
      </c>
      <c r="E25" s="8">
        <v>-35364000000</v>
      </c>
      <c r="F25" s="8">
        <v>-35364000000</v>
      </c>
      <c r="G25" s="8">
        <v>-19817000000</v>
      </c>
      <c r="H25" s="8">
        <v>-19817000000</v>
      </c>
      <c r="I25" s="8">
        <v>-39282000000</v>
      </c>
      <c r="J25" s="8">
        <v>-14278000000</v>
      </c>
      <c r="K25" s="8">
        <v>-7611000000</v>
      </c>
      <c r="L25" s="8">
        <v>-43326000000</v>
      </c>
      <c r="M25" s="8">
        <v>-43376000000</v>
      </c>
      <c r="N25" s="8">
        <v>-63543000000</v>
      </c>
      <c r="O25" s="8">
        <v>-40197000000</v>
      </c>
      <c r="P25" s="8">
        <v>-40197000000</v>
      </c>
      <c r="Q25" s="8">
        <v>-38313000000</v>
      </c>
      <c r="R25" s="8">
        <v>-32702000000</v>
      </c>
      <c r="S25" s="8">
        <v>-33304000000</v>
      </c>
      <c r="T25" s="8">
        <v>-33304000000</v>
      </c>
      <c r="U25" s="8">
        <v>-1084477000000</v>
      </c>
      <c r="V25" s="8">
        <v>-1238307000000</v>
      </c>
      <c r="W25" s="8">
        <v>-1210127000000</v>
      </c>
    </row>
    <row r="26" spans="1:23" x14ac:dyDescent="0.35">
      <c r="A26" s="7" t="s">
        <v>45</v>
      </c>
      <c r="B26" s="5">
        <v>62069000000</v>
      </c>
      <c r="C26" s="8">
        <v>61892000000</v>
      </c>
      <c r="D26" s="8">
        <v>61892000000</v>
      </c>
      <c r="E26" s="8">
        <v>61892000000</v>
      </c>
      <c r="F26" s="8">
        <v>61892000000</v>
      </c>
      <c r="G26" s="8">
        <v>61313000000</v>
      </c>
      <c r="H26" s="8">
        <v>61313000000</v>
      </c>
      <c r="I26" s="8">
        <v>61313000000</v>
      </c>
      <c r="J26" s="8">
        <v>85415000000</v>
      </c>
      <c r="K26" s="8">
        <v>85091000000</v>
      </c>
      <c r="L26" s="8">
        <v>85091000000</v>
      </c>
      <c r="M26" s="8">
        <v>86406000000</v>
      </c>
      <c r="N26" s="8">
        <v>96812000000</v>
      </c>
      <c r="O26" s="8">
        <v>102912000000</v>
      </c>
      <c r="P26" s="8">
        <v>102912000000</v>
      </c>
      <c r="Q26" s="8">
        <v>104577000000</v>
      </c>
      <c r="R26" s="8">
        <v>113547000000</v>
      </c>
      <c r="S26" s="8">
        <v>120759000000</v>
      </c>
      <c r="T26" s="8">
        <v>120759000000</v>
      </c>
      <c r="U26" s="8">
        <v>129342000000</v>
      </c>
      <c r="V26" s="8">
        <v>131041000000</v>
      </c>
      <c r="W26" s="8">
        <v>131036000000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62432000000</v>
      </c>
      <c r="C29" s="8">
        <v>62432000000</v>
      </c>
      <c r="D29" s="8">
        <v>62432000000</v>
      </c>
      <c r="E29" s="8">
        <v>62432000000</v>
      </c>
      <c r="F29" s="8">
        <v>62432000000</v>
      </c>
      <c r="G29" s="8">
        <v>62432000000</v>
      </c>
      <c r="H29" s="8">
        <v>62432000000</v>
      </c>
      <c r="I29" s="8">
        <v>62432000000</v>
      </c>
      <c r="J29" s="8">
        <v>86534000000</v>
      </c>
      <c r="K29" s="8">
        <v>86534000000</v>
      </c>
      <c r="L29" s="8">
        <v>86534000000</v>
      </c>
      <c r="M29" s="8">
        <v>116603000000</v>
      </c>
      <c r="N29" s="8">
        <v>127009000000</v>
      </c>
      <c r="O29" s="8">
        <v>131666000000</v>
      </c>
      <c r="P29" s="8">
        <v>131666000000</v>
      </c>
      <c r="Q29" s="8">
        <v>131666000000</v>
      </c>
      <c r="R29" s="8">
        <v>140636000000</v>
      </c>
      <c r="S29" s="8">
        <v>147848000000</v>
      </c>
      <c r="T29" s="8">
        <v>147848000000</v>
      </c>
      <c r="U29" s="8">
        <v>186432000000</v>
      </c>
      <c r="V29" s="8">
        <v>188735000000</v>
      </c>
      <c r="W29" s="8">
        <v>191423000000</v>
      </c>
    </row>
    <row r="30" spans="1:23" x14ac:dyDescent="0.35">
      <c r="A30" s="9" t="s">
        <v>49</v>
      </c>
      <c r="B30" s="5">
        <v>-363000000</v>
      </c>
      <c r="C30" s="8">
        <v>-540000000</v>
      </c>
      <c r="D30" s="8">
        <v>-540000000</v>
      </c>
      <c r="E30" s="8">
        <v>-540000000</v>
      </c>
      <c r="F30" s="8">
        <v>-540000000</v>
      </c>
      <c r="G30" s="8">
        <v>-1119000000</v>
      </c>
      <c r="H30" s="8">
        <v>-1119000000</v>
      </c>
      <c r="I30" s="8">
        <v>-1119000000</v>
      </c>
      <c r="J30" s="8">
        <v>-1119000000</v>
      </c>
      <c r="K30" s="8">
        <v>-1443000000</v>
      </c>
      <c r="L30" s="8">
        <v>-1443000000</v>
      </c>
      <c r="M30" s="8">
        <v>-30197000000</v>
      </c>
      <c r="N30" s="8">
        <v>-30197000000</v>
      </c>
      <c r="O30" s="8">
        <v>-28754000000</v>
      </c>
      <c r="P30" s="8">
        <v>-28754000000</v>
      </c>
      <c r="Q30" s="8">
        <v>-27089000000</v>
      </c>
      <c r="R30" s="8">
        <v>-27089000000</v>
      </c>
      <c r="S30" s="8">
        <v>-27089000000</v>
      </c>
      <c r="T30" s="8">
        <v>-27089000000</v>
      </c>
      <c r="U30" s="8">
        <v>-57090000000</v>
      </c>
      <c r="V30" s="8">
        <v>-57694000000</v>
      </c>
      <c r="W30" s="8">
        <v>-60387000000</v>
      </c>
    </row>
    <row r="31" spans="1:23" x14ac:dyDescent="0.35">
      <c r="A31" s="7" t="s">
        <v>50</v>
      </c>
      <c r="B31" s="5">
        <v>1221080000000</v>
      </c>
      <c r="C31" s="8">
        <v>1236865000000</v>
      </c>
      <c r="D31" s="8">
        <v>1269298000000</v>
      </c>
      <c r="E31" s="8">
        <v>1183153000000</v>
      </c>
      <c r="F31" s="8">
        <v>1174401000000</v>
      </c>
      <c r="G31" s="8">
        <v>1072695000000</v>
      </c>
      <c r="H31" s="8">
        <v>1085692000000</v>
      </c>
      <c r="I31" s="8">
        <v>947728000000</v>
      </c>
      <c r="J31" s="8">
        <v>935256000000</v>
      </c>
      <c r="K31" s="8">
        <v>898248000000</v>
      </c>
      <c r="L31" s="8">
        <v>882503000000</v>
      </c>
      <c r="M31" s="8">
        <v>857557000000</v>
      </c>
      <c r="N31" s="8">
        <v>867201000000</v>
      </c>
      <c r="O31" s="8">
        <v>853235000000</v>
      </c>
      <c r="P31" s="8">
        <v>862487000000</v>
      </c>
      <c r="Q31" s="8">
        <v>783283000000</v>
      </c>
      <c r="R31" s="8">
        <v>792435000000</v>
      </c>
      <c r="S31" s="8">
        <v>761662000000</v>
      </c>
      <c r="T31" s="8">
        <v>770572000000</v>
      </c>
      <c r="U31" s="8">
        <v>774156000000</v>
      </c>
      <c r="V31" s="8">
        <v>775581000000</v>
      </c>
      <c r="W31" s="8">
        <v>770372000000</v>
      </c>
    </row>
    <row r="32" spans="1:23" x14ac:dyDescent="0.35">
      <c r="A32" s="9" t="s">
        <v>51</v>
      </c>
      <c r="B32" s="5">
        <v>508702000000</v>
      </c>
      <c r="C32" s="8">
        <v>529840000000</v>
      </c>
      <c r="D32" s="8">
        <v>551265000000</v>
      </c>
      <c r="E32" s="8">
        <v>480356000000</v>
      </c>
      <c r="F32" s="8">
        <v>491261000000</v>
      </c>
      <c r="G32" s="8">
        <v>410464000000</v>
      </c>
      <c r="H32" s="8">
        <v>427189000000</v>
      </c>
      <c r="I32" s="8">
        <v>312898000000</v>
      </c>
      <c r="J32" s="8">
        <v>308763000000</v>
      </c>
      <c r="K32" s="8">
        <v>301945000000</v>
      </c>
      <c r="L32" s="8">
        <v>286268000000</v>
      </c>
      <c r="M32" s="8">
        <v>267745000000</v>
      </c>
      <c r="N32" s="8">
        <v>276285000000</v>
      </c>
      <c r="O32" s="8">
        <v>278220000000</v>
      </c>
      <c r="P32" s="8">
        <v>283496000000</v>
      </c>
      <c r="Q32" s="8">
        <v>208957000000</v>
      </c>
      <c r="R32" s="8">
        <v>198592000000</v>
      </c>
      <c r="S32" s="8">
        <v>202459000000</v>
      </c>
      <c r="T32" s="8">
        <v>211740000000</v>
      </c>
      <c r="U32" s="8">
        <v>211642000000</v>
      </c>
      <c r="V32" s="8">
        <v>211403000000</v>
      </c>
      <c r="W32" s="8">
        <v>218306000000</v>
      </c>
    </row>
    <row r="33" spans="1:23" x14ac:dyDescent="0.35">
      <c r="A33" s="7" t="s">
        <v>52</v>
      </c>
      <c r="B33" s="5">
        <v>1082796000000</v>
      </c>
      <c r="C33" s="8">
        <v>1083425000000</v>
      </c>
      <c r="D33" s="8">
        <v>1082873000000</v>
      </c>
      <c r="E33" s="8">
        <v>991225000000</v>
      </c>
      <c r="F33" s="8">
        <v>981537000000</v>
      </c>
      <c r="G33" s="8">
        <v>879420000000</v>
      </c>
      <c r="H33" s="8">
        <v>877679000000</v>
      </c>
      <c r="I33" s="8">
        <v>740573000000</v>
      </c>
      <c r="J33" s="8">
        <v>726313000000</v>
      </c>
      <c r="K33" s="8">
        <v>706641000000</v>
      </c>
      <c r="L33" s="8">
        <v>678972000000</v>
      </c>
      <c r="M33" s="8">
        <v>758647000000</v>
      </c>
      <c r="N33" s="8">
        <v>755687000000</v>
      </c>
      <c r="O33" s="8">
        <v>745816000000</v>
      </c>
      <c r="P33" s="8">
        <v>739271000000</v>
      </c>
      <c r="Q33" s="8">
        <v>651552000000</v>
      </c>
      <c r="R33" s="8">
        <v>634423000000</v>
      </c>
      <c r="S33" s="8">
        <v>630027000000</v>
      </c>
      <c r="T33" s="8">
        <v>630071000000</v>
      </c>
      <c r="U33" s="8">
        <v>620172000000</v>
      </c>
      <c r="V33" s="8">
        <v>610724000000</v>
      </c>
      <c r="W33" s="8">
        <v>608091000000</v>
      </c>
    </row>
    <row r="34" spans="1:23" x14ac:dyDescent="0.35">
      <c r="A34" s="7" t="s">
        <v>53</v>
      </c>
      <c r="B34" s="5">
        <v>-574094000000</v>
      </c>
      <c r="C34" s="8">
        <v>-553585000000</v>
      </c>
      <c r="D34" s="8">
        <v>-531608000000</v>
      </c>
      <c r="E34" s="8">
        <v>-510869000000</v>
      </c>
      <c r="F34" s="8">
        <v>-490276000000</v>
      </c>
      <c r="G34" s="8">
        <v>-468956000000</v>
      </c>
      <c r="H34" s="8">
        <v>-450490000000</v>
      </c>
      <c r="I34" s="8">
        <v>-427675000000</v>
      </c>
      <c r="J34" s="8">
        <v>-417550000000</v>
      </c>
      <c r="K34" s="8">
        <v>-404696000000</v>
      </c>
      <c r="L34" s="8">
        <v>-392704000000</v>
      </c>
      <c r="M34" s="8">
        <v>-490902000000</v>
      </c>
      <c r="N34" s="8">
        <v>-479402000000</v>
      </c>
      <c r="O34" s="8">
        <v>-467596000000</v>
      </c>
      <c r="P34" s="8">
        <v>-455775000000</v>
      </c>
      <c r="Q34" s="8">
        <v>-442595000000</v>
      </c>
      <c r="R34" s="8">
        <v>-435831000000</v>
      </c>
      <c r="S34" s="8">
        <v>-427568000000</v>
      </c>
      <c r="T34" s="8">
        <v>-418331000000</v>
      </c>
      <c r="U34" s="8">
        <v>-408530000000</v>
      </c>
      <c r="V34" s="8">
        <v>-399321000000</v>
      </c>
      <c r="W34" s="8">
        <v>-389785000000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712378000000</v>
      </c>
      <c r="C38" s="8">
        <v>707025000000</v>
      </c>
      <c r="D38" s="8">
        <v>718033000000</v>
      </c>
      <c r="E38" s="8">
        <v>702797000000</v>
      </c>
      <c r="F38" s="8">
        <v>683140000000</v>
      </c>
      <c r="G38" s="8">
        <v>662231000000</v>
      </c>
      <c r="H38" s="8">
        <v>658503000000</v>
      </c>
      <c r="I38" s="8">
        <v>634830000000</v>
      </c>
      <c r="J38" s="8">
        <v>626493000000</v>
      </c>
      <c r="K38" s="8">
        <v>596303000000</v>
      </c>
      <c r="L38" s="8">
        <v>596235000000</v>
      </c>
      <c r="M38" s="8">
        <v>589812000000</v>
      </c>
      <c r="N38" s="8">
        <v>590916000000</v>
      </c>
      <c r="O38" s="8">
        <v>575015000000</v>
      </c>
      <c r="P38" s="8">
        <v>578991000000</v>
      </c>
      <c r="Q38" s="8">
        <v>574326000000</v>
      </c>
      <c r="R38" s="8">
        <v>593843000000</v>
      </c>
      <c r="S38" s="8">
        <v>559203000000</v>
      </c>
      <c r="T38" s="8">
        <v>558832000000</v>
      </c>
      <c r="U38" s="8">
        <v>562514000000</v>
      </c>
      <c r="V38" s="8">
        <v>564178000000</v>
      </c>
      <c r="W38" s="8">
        <v>552066000000</v>
      </c>
    </row>
    <row r="39" spans="1:23" x14ac:dyDescent="0.35">
      <c r="A39" s="10" t="s">
        <v>58</v>
      </c>
      <c r="B39" s="5">
        <v>973093000000</v>
      </c>
      <c r="C39" s="8">
        <v>955941000000</v>
      </c>
      <c r="D39" s="8">
        <v>955941000000</v>
      </c>
      <c r="E39" s="8">
        <v>929072000000</v>
      </c>
      <c r="F39" s="8">
        <v>898766000000</v>
      </c>
      <c r="G39" s="8">
        <v>867375000000</v>
      </c>
      <c r="H39" s="8">
        <v>854399000000</v>
      </c>
      <c r="I39" s="8">
        <v>821277000000</v>
      </c>
      <c r="J39" s="8">
        <v>805190000000</v>
      </c>
      <c r="K39" s="8">
        <v>767070000000</v>
      </c>
      <c r="L39" s="8">
        <v>760635000000</v>
      </c>
      <c r="M39" s="8">
        <v>772993000000</v>
      </c>
      <c r="N39" s="8">
        <v>767078000000</v>
      </c>
      <c r="O39" s="8">
        <v>744293000000</v>
      </c>
      <c r="P39" s="8">
        <v>741512000000</v>
      </c>
      <c r="Q39" s="8">
        <v>730892000000</v>
      </c>
      <c r="R39" s="8">
        <v>744396000000</v>
      </c>
      <c r="S39" s="8">
        <v>702415000000</v>
      </c>
      <c r="T39" s="8">
        <v>696981000000</v>
      </c>
      <c r="U39" s="8">
        <v>695799000000</v>
      </c>
      <c r="V39" s="8">
        <v>692667000000</v>
      </c>
      <c r="W39" s="8">
        <v>675798000000</v>
      </c>
    </row>
    <row r="40" spans="1:23" x14ac:dyDescent="0.35">
      <c r="A40" s="10" t="s">
        <v>59</v>
      </c>
      <c r="B40" s="5">
        <v>-260715000000</v>
      </c>
      <c r="C40" s="8">
        <v>-248916000000</v>
      </c>
      <c r="D40" s="8">
        <v>-237908000000</v>
      </c>
      <c r="E40" s="8">
        <v>-226275000000</v>
      </c>
      <c r="F40" s="8">
        <v>-215626000000</v>
      </c>
      <c r="G40" s="8">
        <v>-205144000000</v>
      </c>
      <c r="H40" s="8">
        <v>-195896000000</v>
      </c>
      <c r="I40" s="8">
        <v>-186447000000</v>
      </c>
      <c r="J40" s="8">
        <v>-178697000000</v>
      </c>
      <c r="K40" s="8">
        <v>-170767000000</v>
      </c>
      <c r="L40" s="8">
        <v>-164400000000</v>
      </c>
      <c r="M40" s="8">
        <v>-183181000000</v>
      </c>
      <c r="N40" s="8">
        <v>-176162000000</v>
      </c>
      <c r="O40" s="8">
        <v>-169278000000</v>
      </c>
      <c r="P40" s="8">
        <v>-162521000000</v>
      </c>
      <c r="Q40" s="8">
        <v>-156566000000</v>
      </c>
      <c r="R40" s="8">
        <v>-150553000000</v>
      </c>
      <c r="S40" s="8">
        <v>-143212000000</v>
      </c>
      <c r="T40" s="8">
        <v>-138149000000</v>
      </c>
      <c r="U40" s="8">
        <v>-133285000000</v>
      </c>
      <c r="V40" s="8">
        <v>-128489000000</v>
      </c>
      <c r="W40" s="8">
        <v>-123732000000</v>
      </c>
    </row>
    <row r="41" spans="1:23" x14ac:dyDescent="0.35">
      <c r="A41" s="7" t="s">
        <v>60</v>
      </c>
      <c r="B41" s="5">
        <v>55220000000</v>
      </c>
      <c r="C41" s="8">
        <v>55513000000</v>
      </c>
      <c r="D41" s="8">
        <v>56584000000</v>
      </c>
      <c r="E41" s="8">
        <v>60783000000</v>
      </c>
      <c r="F41" s="8">
        <v>61076000000</v>
      </c>
      <c r="G41" s="8">
        <v>57757000000</v>
      </c>
      <c r="H41" s="8">
        <v>58047000000</v>
      </c>
      <c r="I41" s="8">
        <v>58314000000</v>
      </c>
      <c r="J41" s="8">
        <v>58607000000</v>
      </c>
      <c r="K41" s="8">
        <v>65137000000</v>
      </c>
      <c r="L41" s="8">
        <v>65565000000</v>
      </c>
      <c r="M41" s="8">
        <v>65858000000</v>
      </c>
      <c r="N41" s="8">
        <v>65530000000</v>
      </c>
      <c r="O41" s="8">
        <v>241207000000</v>
      </c>
      <c r="P41" s="8">
        <v>240934000000</v>
      </c>
      <c r="Q41" s="8">
        <v>241283000000</v>
      </c>
      <c r="R41" s="8">
        <v>240673000000</v>
      </c>
      <c r="S41" s="8">
        <v>241017000000</v>
      </c>
      <c r="T41" s="8">
        <v>241518000000</v>
      </c>
      <c r="U41" s="8">
        <v>241329000000</v>
      </c>
      <c r="V41" s="8">
        <v>241572000000</v>
      </c>
      <c r="W41" s="8">
        <v>240201000000</v>
      </c>
    </row>
    <row r="42" spans="1:23" x14ac:dyDescent="0.35">
      <c r="A42" s="9" t="s">
        <v>61</v>
      </c>
      <c r="B42" s="5">
        <v>63400000000</v>
      </c>
      <c r="C42" s="8">
        <v>63400000000</v>
      </c>
      <c r="D42" s="8">
        <v>64177000000</v>
      </c>
      <c r="E42" s="8">
        <v>68083000000</v>
      </c>
      <c r="F42" s="8">
        <v>68082000000</v>
      </c>
      <c r="G42" s="8">
        <v>64469000000</v>
      </c>
      <c r="H42" s="8">
        <v>64466000000</v>
      </c>
      <c r="I42" s="8">
        <v>64439000000</v>
      </c>
      <c r="J42" s="8">
        <v>64439000000</v>
      </c>
      <c r="K42" s="8">
        <v>70675000000</v>
      </c>
      <c r="L42" s="8">
        <v>70809000000</v>
      </c>
      <c r="M42" s="8">
        <v>70809000000</v>
      </c>
      <c r="N42" s="8">
        <v>70187000000</v>
      </c>
      <c r="O42" s="8">
        <v>249577000000</v>
      </c>
      <c r="P42" s="8">
        <v>249060000000</v>
      </c>
      <c r="Q42" s="8">
        <v>249060000000</v>
      </c>
      <c r="R42" s="8">
        <v>248106000000</v>
      </c>
      <c r="S42" s="8">
        <v>248106000000</v>
      </c>
      <c r="T42" s="8">
        <v>248295000000</v>
      </c>
      <c r="U42" s="8">
        <v>247862000000</v>
      </c>
      <c r="V42" s="8">
        <v>247862000000</v>
      </c>
      <c r="W42" s="8">
        <v>246247000000</v>
      </c>
    </row>
    <row r="43" spans="1:23" x14ac:dyDescent="0.35">
      <c r="A43" s="9" t="s">
        <v>62</v>
      </c>
      <c r="B43" s="5">
        <v>-8180000000</v>
      </c>
      <c r="C43" s="8">
        <v>-7887000000</v>
      </c>
      <c r="D43" s="8">
        <v>-7593000000</v>
      </c>
      <c r="E43" s="8">
        <v>-7300000000</v>
      </c>
      <c r="F43" s="8">
        <v>-7006000000</v>
      </c>
      <c r="G43" s="8">
        <v>-6712000000</v>
      </c>
      <c r="H43" s="8">
        <v>-6419000000</v>
      </c>
      <c r="I43" s="8">
        <v>-6125000000</v>
      </c>
      <c r="J43" s="8">
        <v>-5832000000</v>
      </c>
      <c r="K43" s="8">
        <v>-5538000000</v>
      </c>
      <c r="L43" s="8">
        <v>-5244000000</v>
      </c>
      <c r="M43" s="8">
        <v>-4951000000</v>
      </c>
      <c r="N43" s="8">
        <v>-4657000000</v>
      </c>
      <c r="O43" s="8">
        <v>-8370000000</v>
      </c>
      <c r="P43" s="8">
        <v>-8126000000</v>
      </c>
      <c r="Q43" s="8">
        <v>-7777000000</v>
      </c>
      <c r="R43" s="8">
        <v>-7433000000</v>
      </c>
      <c r="S43" s="8">
        <v>-7089000000</v>
      </c>
      <c r="T43" s="8">
        <v>-6777000000</v>
      </c>
      <c r="U43" s="8">
        <v>-6533000000</v>
      </c>
      <c r="V43" s="8">
        <v>-6290000000</v>
      </c>
      <c r="W43" s="8">
        <v>-6046000000</v>
      </c>
    </row>
    <row r="44" spans="1:23" x14ac:dyDescent="0.35">
      <c r="A44" s="7" t="s">
        <v>63</v>
      </c>
      <c r="B44" s="5">
        <v>13691584000000</v>
      </c>
      <c r="C44" s="8">
        <v>13411933000000</v>
      </c>
      <c r="D44" s="8">
        <v>12891742000000</v>
      </c>
      <c r="E44" s="8">
        <v>14497269000000</v>
      </c>
      <c r="F44" s="8">
        <v>13921666000000</v>
      </c>
      <c r="G44" s="8">
        <v>12997373000000</v>
      </c>
      <c r="H44" s="8">
        <v>10127923000000</v>
      </c>
      <c r="I44" s="8">
        <v>8921580000000</v>
      </c>
      <c r="J44" s="8">
        <v>7471283000000</v>
      </c>
      <c r="K44" s="8">
        <v>7317685000000</v>
      </c>
      <c r="L44" s="8">
        <v>6455538000000</v>
      </c>
      <c r="M44" s="8">
        <v>9002834000000</v>
      </c>
      <c r="N44" s="8">
        <v>7308378000000</v>
      </c>
      <c r="O44" s="8">
        <v>7971110000000</v>
      </c>
      <c r="P44" s="8">
        <v>6093518000000</v>
      </c>
      <c r="Q44" s="8">
        <v>7289971000000</v>
      </c>
      <c r="R44" s="8">
        <v>7202392000000</v>
      </c>
      <c r="S44" s="8">
        <v>7441249000000</v>
      </c>
      <c r="T44" s="8">
        <v>6908897000000</v>
      </c>
      <c r="U44" s="8">
        <v>7824721000000</v>
      </c>
      <c r="V44" s="8">
        <v>7017235000000</v>
      </c>
      <c r="W44" s="8">
        <v>7616198000000</v>
      </c>
    </row>
    <row r="45" spans="1:23" x14ac:dyDescent="0.35">
      <c r="A45" s="9" t="s">
        <v>64</v>
      </c>
      <c r="B45" s="5">
        <v>7762490000000</v>
      </c>
      <c r="C45" s="8">
        <v>6747078000000</v>
      </c>
      <c r="D45" s="8">
        <v>6927976000000</v>
      </c>
      <c r="E45" s="8">
        <v>7224420000000</v>
      </c>
      <c r="F45" s="8">
        <v>7424922000000</v>
      </c>
      <c r="G45" s="8">
        <v>6195596000000</v>
      </c>
      <c r="H45" s="8">
        <v>5490462000000</v>
      </c>
      <c r="I45" s="8">
        <v>3035124000000</v>
      </c>
      <c r="J45" s="8">
        <v>2201510000000</v>
      </c>
      <c r="K45" s="8">
        <v>1762332000000</v>
      </c>
      <c r="L45" s="8">
        <v>1991841000000</v>
      </c>
      <c r="M45" s="8">
        <v>2531172000000</v>
      </c>
      <c r="N45" s="8">
        <v>1750946000000</v>
      </c>
      <c r="O45" s="8">
        <v>1757355000000</v>
      </c>
      <c r="P45" s="8">
        <v>1282827000000</v>
      </c>
      <c r="Q45" s="8">
        <v>1367534000000</v>
      </c>
      <c r="R45" s="8">
        <v>1289094000000</v>
      </c>
      <c r="S45" s="8">
        <v>1284197000000</v>
      </c>
      <c r="T45" s="8">
        <v>1134339000000</v>
      </c>
      <c r="U45" s="8">
        <v>1209301000000</v>
      </c>
      <c r="V45" s="8">
        <v>1271519000000</v>
      </c>
      <c r="W45" s="8">
        <v>1277508000000</v>
      </c>
    </row>
    <row r="46" spans="1:23" x14ac:dyDescent="0.35">
      <c r="A46" s="9" t="s">
        <v>65</v>
      </c>
      <c r="B46" s="5">
        <v>3323995000000</v>
      </c>
      <c r="C46" s="8">
        <v>3921110000000</v>
      </c>
      <c r="D46" s="8">
        <v>3404984000000</v>
      </c>
      <c r="E46" s="8">
        <v>4445002000000</v>
      </c>
      <c r="F46" s="8">
        <v>3473497000000</v>
      </c>
      <c r="G46" s="8">
        <v>4088470000000</v>
      </c>
      <c r="H46" s="8">
        <v>2594093000000</v>
      </c>
      <c r="I46" s="8">
        <v>3323917000000</v>
      </c>
      <c r="J46" s="8">
        <v>2656165000000</v>
      </c>
      <c r="K46" s="8">
        <v>2791407000000</v>
      </c>
      <c r="L46" s="8">
        <v>1679591000000</v>
      </c>
      <c r="M46" s="8">
        <v>3667522000000</v>
      </c>
      <c r="N46" s="8">
        <v>2680026000000</v>
      </c>
      <c r="O46" s="8">
        <v>3285546000000</v>
      </c>
      <c r="P46" s="8">
        <v>2598213000000</v>
      </c>
      <c r="Q46" s="8">
        <v>3603486000000</v>
      </c>
      <c r="R46" s="8">
        <v>3515403000000</v>
      </c>
      <c r="S46" s="8">
        <v>3658371000000</v>
      </c>
      <c r="T46" s="8">
        <v>3380276000000</v>
      </c>
      <c r="U46" s="8">
        <v>4194966000000</v>
      </c>
      <c r="V46" s="8">
        <v>3309963000000</v>
      </c>
      <c r="W46" s="8">
        <v>3782806000000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2634665000000</v>
      </c>
      <c r="C48" s="8">
        <v>2773748000000</v>
      </c>
      <c r="D48" s="8">
        <v>2588785000000</v>
      </c>
      <c r="E48" s="8">
        <v>2868277000000</v>
      </c>
      <c r="F48" s="8">
        <v>3063677000000</v>
      </c>
      <c r="G48" s="8">
        <v>2753737000000</v>
      </c>
      <c r="H48" s="8">
        <v>2083798000000</v>
      </c>
      <c r="I48" s="8">
        <v>2602969000000</v>
      </c>
      <c r="J48" s="8">
        <v>2654038000000</v>
      </c>
      <c r="K48" s="8">
        <v>2805040000000</v>
      </c>
      <c r="L48" s="8">
        <v>2825200000000</v>
      </c>
      <c r="M48" s="8">
        <v>2845234000000</v>
      </c>
      <c r="N48" s="8">
        <v>2918500000000</v>
      </c>
      <c r="O48" s="8">
        <v>2962874000000</v>
      </c>
      <c r="P48" s="8">
        <v>2247143000000</v>
      </c>
      <c r="Q48" s="8">
        <v>2353616000000</v>
      </c>
      <c r="R48" s="8">
        <v>2430999000000</v>
      </c>
      <c r="S48" s="8">
        <v>2527759000000</v>
      </c>
      <c r="T48" s="8">
        <v>2421265000000</v>
      </c>
      <c r="U48" s="8">
        <v>2433981000000</v>
      </c>
      <c r="V48" s="8">
        <v>2451608000000</v>
      </c>
      <c r="W48" s="8">
        <v>2570507000000</v>
      </c>
    </row>
    <row r="49" spans="1:23" x14ac:dyDescent="0.35">
      <c r="A49" s="9" t="s">
        <v>68</v>
      </c>
      <c r="B49" s="5">
        <v>302623000000</v>
      </c>
      <c r="C49" s="8">
        <v>320425000000</v>
      </c>
      <c r="D49" s="8">
        <v>338226000000</v>
      </c>
      <c r="E49" s="8">
        <v>357026000000</v>
      </c>
      <c r="F49" s="8">
        <v>373829000000</v>
      </c>
      <c r="G49" s="8">
        <v>391630000000</v>
      </c>
      <c r="H49" s="8">
        <v>-409431000000</v>
      </c>
      <c r="I49" s="8">
        <v>427233000000</v>
      </c>
      <c r="J49" s="8">
        <v>-445034000000</v>
      </c>
      <c r="K49" s="8">
        <v>462836000000</v>
      </c>
      <c r="L49" s="8">
        <v>-480637000000</v>
      </c>
      <c r="M49" s="8">
        <v>498438000000</v>
      </c>
      <c r="N49" s="8">
        <v>516240000000</v>
      </c>
      <c r="O49" s="8">
        <v>534041000000</v>
      </c>
      <c r="P49" s="8">
        <v>551843000000</v>
      </c>
      <c r="Q49" s="8">
        <v>569644000000</v>
      </c>
      <c r="R49" s="8">
        <v>587445000000</v>
      </c>
      <c r="S49" s="8">
        <v>605247000000</v>
      </c>
      <c r="T49" s="8">
        <v>623048000000</v>
      </c>
      <c r="U49" s="8">
        <v>640849000000</v>
      </c>
      <c r="V49" s="8">
        <v>658651000000</v>
      </c>
      <c r="W49" s="8">
        <v>676452000000</v>
      </c>
    </row>
    <row r="50" spans="1:23" x14ac:dyDescent="0.35">
      <c r="A50" s="9" t="s">
        <v>69</v>
      </c>
      <c r="B50" s="5">
        <v>-29566000000</v>
      </c>
      <c r="C50" s="8">
        <v>-30003000000</v>
      </c>
      <c r="D50" s="8">
        <v>-30003000000</v>
      </c>
      <c r="E50" s="8">
        <v>-40430000000</v>
      </c>
      <c r="F50" s="8">
        <v>-40430000000</v>
      </c>
      <c r="G50" s="8">
        <v>-40430000000</v>
      </c>
      <c r="H50" s="8">
        <v>-40430000000</v>
      </c>
      <c r="I50" s="8">
        <v>-40430000000</v>
      </c>
      <c r="J50" s="8">
        <v>-40430000000</v>
      </c>
      <c r="K50" s="8">
        <v>-41094000000</v>
      </c>
      <c r="L50" s="8">
        <v>-41094000000</v>
      </c>
      <c r="M50" s="8">
        <v>-41094000000</v>
      </c>
      <c r="N50" s="8">
        <v>-41094000000</v>
      </c>
      <c r="O50" s="8">
        <v>-34665000000</v>
      </c>
      <c r="P50" s="8">
        <v>-34665000000</v>
      </c>
      <c r="Q50" s="8">
        <v>-34665000000</v>
      </c>
      <c r="R50" s="8">
        <v>-33104000000</v>
      </c>
      <c r="S50" s="8">
        <v>-29078000000</v>
      </c>
      <c r="T50" s="8">
        <v>-26983000000</v>
      </c>
      <c r="U50" s="8">
        <v>-13527000000</v>
      </c>
      <c r="V50" s="8">
        <v>-15855000000</v>
      </c>
      <c r="W50" s="8">
        <v>-14623000000</v>
      </c>
    </row>
    <row r="51" spans="1:23" x14ac:dyDescent="0.35">
      <c r="A51" s="11" t="s">
        <v>70</v>
      </c>
      <c r="B51" s="5">
        <v>280657951000000</v>
      </c>
      <c r="C51" s="8">
        <v>271613578000000</v>
      </c>
      <c r="D51" s="8">
        <v>266107033000000</v>
      </c>
      <c r="E51" s="8">
        <v>248810092000000</v>
      </c>
      <c r="F51" s="8">
        <v>245206026000000</v>
      </c>
      <c r="G51" s="8">
        <v>245169088000000</v>
      </c>
      <c r="H51" s="8">
        <v>231423056000000</v>
      </c>
      <c r="I51" s="8">
        <v>229145802000000</v>
      </c>
      <c r="J51" s="8">
        <v>229723225000000</v>
      </c>
      <c r="K51" s="8">
        <v>231222030000000</v>
      </c>
      <c r="L51" s="8">
        <v>211663515000000</v>
      </c>
      <c r="M51" s="8">
        <v>197629226000000</v>
      </c>
      <c r="N51" s="8">
        <v>186934447000000</v>
      </c>
      <c r="O51" s="8">
        <v>184320897000000</v>
      </c>
      <c r="P51" s="8">
        <v>180207288000000</v>
      </c>
      <c r="Q51" s="8">
        <v>167426241000000</v>
      </c>
      <c r="R51" s="8">
        <v>161540016000000</v>
      </c>
      <c r="S51" s="8">
        <v>148500554000000</v>
      </c>
      <c r="T51" s="8">
        <v>157398288000000</v>
      </c>
      <c r="U51" s="8">
        <v>152558612000000</v>
      </c>
      <c r="V51" s="8">
        <v>149087108000000</v>
      </c>
      <c r="W51" s="8">
        <v>141297812000000</v>
      </c>
    </row>
    <row r="52" spans="1:23" x14ac:dyDescent="0.35">
      <c r="A52" s="11" t="s">
        <v>71</v>
      </c>
      <c r="B52" s="5">
        <v>247889283000000</v>
      </c>
      <c r="C52" s="8">
        <v>240047910000000</v>
      </c>
      <c r="D52" s="8">
        <v>235810354000000</v>
      </c>
      <c r="E52" s="8">
        <v>220182346000000</v>
      </c>
      <c r="F52" s="8">
        <v>217484189000000</v>
      </c>
      <c r="G52" s="8">
        <v>218082604000000</v>
      </c>
      <c r="H52" s="8">
        <v>205190836000000</v>
      </c>
      <c r="I52" s="8">
        <v>204525707000000</v>
      </c>
      <c r="J52" s="8">
        <v>206166425000000</v>
      </c>
      <c r="K52" s="8">
        <v>208631198000000</v>
      </c>
      <c r="L52" s="8">
        <v>193000251000000</v>
      </c>
      <c r="M52" s="8">
        <v>181594682000000</v>
      </c>
      <c r="N52" s="8">
        <v>172055265000000</v>
      </c>
      <c r="O52" s="8">
        <v>170095457000000</v>
      </c>
      <c r="P52" s="8">
        <v>166536910000000</v>
      </c>
      <c r="Q52" s="8">
        <v>155627657000000</v>
      </c>
      <c r="R52" s="8">
        <v>150118222000000</v>
      </c>
      <c r="S52" s="8">
        <v>137235890000000</v>
      </c>
      <c r="T52" s="8">
        <v>146472446000000</v>
      </c>
      <c r="U52" s="8">
        <v>142184591000000</v>
      </c>
      <c r="V52" s="8">
        <v>140501728000000</v>
      </c>
      <c r="W52" s="8">
        <v>132880607000000</v>
      </c>
    </row>
    <row r="53" spans="1:23" x14ac:dyDescent="0.35">
      <c r="A53" s="7" t="s">
        <v>72</v>
      </c>
      <c r="B53" s="5">
        <v>2087066000000</v>
      </c>
      <c r="C53" s="8">
        <v>2093996000000</v>
      </c>
      <c r="D53" s="8">
        <v>2538637000000</v>
      </c>
      <c r="E53" s="8">
        <v>2119375000000</v>
      </c>
      <c r="F53" s="8">
        <v>2126443000000</v>
      </c>
      <c r="G53" s="8">
        <v>2131646000000</v>
      </c>
      <c r="H53" s="8">
        <v>3838696000000</v>
      </c>
      <c r="I53" s="8">
        <v>2148330000000</v>
      </c>
      <c r="J53" s="8">
        <v>2155809000000</v>
      </c>
      <c r="K53" s="8">
        <v>2193018000000</v>
      </c>
      <c r="L53" s="8">
        <v>2172763000000</v>
      </c>
      <c r="M53" s="8">
        <v>1278189000000</v>
      </c>
      <c r="N53" s="8">
        <v>190419000000</v>
      </c>
      <c r="O53" s="8">
        <v>198527000000</v>
      </c>
      <c r="P53" s="8">
        <v>205702000000</v>
      </c>
      <c r="Q53" s="8">
        <v>215202000000</v>
      </c>
      <c r="R53" s="8">
        <v>224562000000</v>
      </c>
      <c r="S53" s="8">
        <v>232860000000</v>
      </c>
      <c r="T53" s="8">
        <v>238592000000</v>
      </c>
      <c r="U53" s="8">
        <v>245958000000</v>
      </c>
      <c r="V53" s="8">
        <v>254687000000</v>
      </c>
      <c r="W53" s="8">
        <v>264135000000</v>
      </c>
    </row>
    <row r="54" spans="1:23" x14ac:dyDescent="0.35">
      <c r="A54" s="7" t="s">
        <v>73</v>
      </c>
      <c r="B54" s="5">
        <v>80855868000000</v>
      </c>
      <c r="C54" s="8">
        <v>65368819000000</v>
      </c>
      <c r="D54" s="8">
        <v>66698038000000</v>
      </c>
      <c r="E54" s="8">
        <v>48843150000000</v>
      </c>
      <c r="F54" s="8">
        <v>65789598000000</v>
      </c>
      <c r="G54" s="8">
        <v>68338473000000</v>
      </c>
      <c r="H54" s="8">
        <v>59719627000000</v>
      </c>
      <c r="I54" s="8">
        <v>60673439000000</v>
      </c>
      <c r="J54" s="8">
        <v>63121369000000</v>
      </c>
      <c r="K54" s="8">
        <v>77451665000000</v>
      </c>
      <c r="L54" s="8">
        <v>58365998000000</v>
      </c>
      <c r="M54" s="8">
        <v>57778322000000</v>
      </c>
      <c r="N54" s="8">
        <v>52062705000000</v>
      </c>
      <c r="O54" s="8">
        <v>44399230000000</v>
      </c>
      <c r="P54" s="8">
        <v>42516673000000</v>
      </c>
      <c r="Q54" s="8">
        <v>40287921000000</v>
      </c>
      <c r="R54" s="8">
        <v>36084856000000</v>
      </c>
      <c r="S54" s="8">
        <v>19100379000000</v>
      </c>
      <c r="T54" s="8">
        <v>31469651000000</v>
      </c>
      <c r="U54" s="8">
        <v>32858680000000</v>
      </c>
      <c r="V54" s="8">
        <v>35156390000000</v>
      </c>
      <c r="W54" s="8">
        <v>33683806000000</v>
      </c>
    </row>
    <row r="55" spans="1:23" x14ac:dyDescent="0.35">
      <c r="A55" s="9" t="s">
        <v>74</v>
      </c>
      <c r="B55" s="5">
        <v>52002080000000</v>
      </c>
      <c r="C55" s="8">
        <v>38846126000000</v>
      </c>
      <c r="D55" s="8">
        <v>47046799000000</v>
      </c>
      <c r="E55" s="8">
        <v>28697243000000</v>
      </c>
      <c r="F55" s="8">
        <v>45395238000000</v>
      </c>
      <c r="G55" s="8">
        <v>47960068000000</v>
      </c>
      <c r="H55" s="8">
        <v>44265765000000</v>
      </c>
      <c r="I55" s="8">
        <v>52312785000000</v>
      </c>
      <c r="J55" s="8">
        <v>47365269000000</v>
      </c>
      <c r="K55" s="8">
        <v>57259735000000</v>
      </c>
      <c r="L55" s="8">
        <v>35552732000000</v>
      </c>
      <c r="M55" s="8">
        <v>41139221000000</v>
      </c>
      <c r="N55" s="8">
        <v>39565591000000</v>
      </c>
      <c r="O55" s="8">
        <v>34423365000000</v>
      </c>
      <c r="P55" s="8">
        <v>25388472000000</v>
      </c>
      <c r="Q55" s="8">
        <v>31387685000000</v>
      </c>
      <c r="R55" s="8">
        <v>29000664000000</v>
      </c>
      <c r="S55" s="8">
        <v>13166230000000</v>
      </c>
      <c r="T55" s="8">
        <v>21274592000000</v>
      </c>
      <c r="U55" s="8">
        <v>20327113000000</v>
      </c>
      <c r="V55" s="8">
        <v>21482476000000</v>
      </c>
      <c r="W55" s="8">
        <v>19624996000000</v>
      </c>
    </row>
    <row r="56" spans="1:23" x14ac:dyDescent="0.35">
      <c r="A56" s="9" t="s">
        <v>75</v>
      </c>
      <c r="B56" s="5">
        <v>28853788000000</v>
      </c>
      <c r="C56" s="8">
        <v>26522693000000</v>
      </c>
      <c r="D56" s="8">
        <v>19651239000000</v>
      </c>
      <c r="E56" s="8">
        <v>20145907000000</v>
      </c>
      <c r="F56" s="8">
        <v>20394360000000</v>
      </c>
      <c r="G56" s="8">
        <v>20378405000000</v>
      </c>
      <c r="H56" s="8">
        <v>15453862000000</v>
      </c>
      <c r="I56" s="8">
        <v>8360654000000</v>
      </c>
      <c r="J56" s="8">
        <v>15756100000000</v>
      </c>
      <c r="K56" s="8">
        <v>20191930000000</v>
      </c>
      <c r="L56" s="8">
        <v>22813266000000</v>
      </c>
      <c r="M56" s="8">
        <v>16639101000000</v>
      </c>
      <c r="N56" s="8">
        <v>12497114000000</v>
      </c>
      <c r="O56" s="8">
        <v>9975865000000</v>
      </c>
      <c r="P56" s="8">
        <v>17128201000000</v>
      </c>
      <c r="Q56" s="8">
        <v>8900236000000</v>
      </c>
      <c r="R56" s="8">
        <v>7084192000000</v>
      </c>
      <c r="S56" s="8">
        <v>5934149000000</v>
      </c>
      <c r="T56" s="8">
        <v>10195059000000</v>
      </c>
      <c r="U56" s="8">
        <v>12531567000000</v>
      </c>
      <c r="V56" s="8">
        <v>13673914000000</v>
      </c>
      <c r="W56" s="8">
        <v>14058810000000</v>
      </c>
    </row>
    <row r="57" spans="1:23" x14ac:dyDescent="0.35">
      <c r="A57" s="7" t="s">
        <v>76</v>
      </c>
      <c r="B57" s="5">
        <v>149453325000000</v>
      </c>
      <c r="C57" s="8">
        <v>154371586000000</v>
      </c>
      <c r="D57" s="8">
        <v>144840006000000</v>
      </c>
      <c r="E57" s="8">
        <v>140963124000000</v>
      </c>
      <c r="F57" s="8">
        <v>123232629000000</v>
      </c>
      <c r="G57" s="8">
        <v>117695160000000</v>
      </c>
      <c r="H57" s="8">
        <v>115547271000000</v>
      </c>
      <c r="I57" s="8">
        <v>113345223000000</v>
      </c>
      <c r="J57" s="8">
        <v>116729330000000</v>
      </c>
      <c r="K57" s="8">
        <v>106116923000000</v>
      </c>
      <c r="L57" s="8">
        <v>109784637000000</v>
      </c>
      <c r="M57" s="8">
        <v>110440626000000</v>
      </c>
      <c r="N57" s="8">
        <v>107983872000000</v>
      </c>
      <c r="O57" s="8">
        <v>115198284000000</v>
      </c>
      <c r="P57" s="8">
        <v>113276597000000</v>
      </c>
      <c r="Q57" s="8">
        <v>102547411000000</v>
      </c>
      <c r="R57" s="8">
        <v>100233665000000</v>
      </c>
      <c r="S57" s="8">
        <v>98610547000000</v>
      </c>
      <c r="T57" s="8">
        <v>95727318000000</v>
      </c>
      <c r="U57" s="8">
        <v>90754304000000</v>
      </c>
      <c r="V57" s="8">
        <v>89780907000000</v>
      </c>
      <c r="W57" s="8">
        <v>87264525000000</v>
      </c>
    </row>
    <row r="58" spans="1:23" x14ac:dyDescent="0.35">
      <c r="A58" s="7" t="s">
        <v>77</v>
      </c>
      <c r="B58" s="5">
        <v>31441000000</v>
      </c>
      <c r="C58" s="8">
        <v>106349000000</v>
      </c>
      <c r="D58" s="8">
        <v>107131000000</v>
      </c>
      <c r="E58" s="8">
        <v>202514000000</v>
      </c>
      <c r="F58" s="8">
        <v>0</v>
      </c>
      <c r="G58" s="8">
        <v>348398000000</v>
      </c>
      <c r="H58" s="8">
        <v>14963000000</v>
      </c>
      <c r="I58" s="8">
        <v>0</v>
      </c>
      <c r="J58" s="8">
        <v>0</v>
      </c>
      <c r="K58" s="8">
        <v>310021000000</v>
      </c>
      <c r="L58" s="8">
        <v>47804000000</v>
      </c>
      <c r="M58" s="8">
        <v>0</v>
      </c>
      <c r="N58" s="8">
        <v>27721000000</v>
      </c>
      <c r="O58" s="8">
        <v>0</v>
      </c>
      <c r="P58" s="8">
        <v>0</v>
      </c>
      <c r="Q58" s="8">
        <v>0</v>
      </c>
      <c r="R58" s="8">
        <v>0</v>
      </c>
      <c r="S58" s="8">
        <v>43717000000</v>
      </c>
      <c r="T58" s="8">
        <v>0</v>
      </c>
      <c r="U58" s="8">
        <v>0</v>
      </c>
      <c r="V58" s="8">
        <v>0</v>
      </c>
      <c r="W58" s="8">
        <v>66226000000</v>
      </c>
    </row>
    <row r="59" spans="1:23" ht="21.5" x14ac:dyDescent="0.35">
      <c r="A59" s="7" t="s">
        <v>78</v>
      </c>
      <c r="B59" s="5">
        <v>1020000000</v>
      </c>
      <c r="C59" s="8">
        <v>1020000000</v>
      </c>
      <c r="D59" s="8">
        <v>1020000000</v>
      </c>
      <c r="E59" s="8">
        <v>1020000000</v>
      </c>
      <c r="F59" s="8">
        <v>1020000000</v>
      </c>
      <c r="G59" s="8">
        <v>1020000000</v>
      </c>
      <c r="H59" s="8">
        <v>1020000000</v>
      </c>
      <c r="I59" s="8">
        <v>1020000000</v>
      </c>
      <c r="J59" s="8">
        <v>1020000000</v>
      </c>
      <c r="K59" s="8">
        <v>1020000000</v>
      </c>
      <c r="L59" s="8">
        <v>1020000000</v>
      </c>
      <c r="M59" s="8">
        <v>1020000000</v>
      </c>
      <c r="N59" s="8">
        <v>1020000000</v>
      </c>
      <c r="O59" s="8">
        <v>1020000000</v>
      </c>
      <c r="P59" s="8">
        <v>1020000000</v>
      </c>
      <c r="Q59" s="8">
        <v>1020000000</v>
      </c>
      <c r="R59" s="8">
        <v>1020000000</v>
      </c>
      <c r="S59" s="8">
        <v>1020000000</v>
      </c>
      <c r="T59" s="8">
        <v>1020000000</v>
      </c>
      <c r="U59" s="8">
        <v>1020000000</v>
      </c>
      <c r="V59" s="8">
        <v>1020000000</v>
      </c>
      <c r="W59" s="8">
        <v>1020000000</v>
      </c>
    </row>
    <row r="60" spans="1:23" x14ac:dyDescent="0.35">
      <c r="A60" s="7" t="s">
        <v>79</v>
      </c>
      <c r="B60" s="5">
        <v>11473300000000</v>
      </c>
      <c r="C60" s="8">
        <v>14233900000000</v>
      </c>
      <c r="D60" s="8">
        <v>16846100000000</v>
      </c>
      <c r="E60" s="8">
        <v>22946900000000</v>
      </c>
      <c r="F60" s="8">
        <v>21555100000000</v>
      </c>
      <c r="G60" s="8">
        <v>24763900000000</v>
      </c>
      <c r="H60" s="8">
        <v>21504600000000</v>
      </c>
      <c r="I60" s="8">
        <v>22737100000000</v>
      </c>
      <c r="J60" s="8">
        <v>19821600000000</v>
      </c>
      <c r="K60" s="8">
        <v>18809440000000</v>
      </c>
      <c r="L60" s="8">
        <v>19053200000000</v>
      </c>
      <c r="M60" s="8">
        <v>8329220000000</v>
      </c>
      <c r="N60" s="8">
        <v>8180010000000</v>
      </c>
      <c r="O60" s="8">
        <v>6619020000000</v>
      </c>
      <c r="P60" s="8">
        <v>7064740000000</v>
      </c>
      <c r="Q60" s="8">
        <v>8915920000000</v>
      </c>
      <c r="R60" s="8">
        <v>9793510000000</v>
      </c>
      <c r="S60" s="8">
        <v>15298550000000</v>
      </c>
      <c r="T60" s="8">
        <v>15679180000000</v>
      </c>
      <c r="U60" s="8">
        <v>15190960000000</v>
      </c>
      <c r="V60" s="8">
        <v>12357220000000</v>
      </c>
      <c r="W60" s="8">
        <v>8735120000000</v>
      </c>
    </row>
    <row r="61" spans="1:23" x14ac:dyDescent="0.35">
      <c r="A61" s="7" t="s">
        <v>80</v>
      </c>
      <c r="B61" s="5">
        <v>3987263000000</v>
      </c>
      <c r="C61" s="8">
        <v>3872240000000</v>
      </c>
      <c r="D61" s="8">
        <v>4779422000000</v>
      </c>
      <c r="E61" s="8">
        <v>5106263000000</v>
      </c>
      <c r="F61" s="8">
        <v>4779399000000</v>
      </c>
      <c r="G61" s="8">
        <v>4804007000000</v>
      </c>
      <c r="H61" s="8">
        <v>4564659000000</v>
      </c>
      <c r="I61" s="8">
        <v>5620595000000</v>
      </c>
      <c r="J61" s="8">
        <v>4337297000000</v>
      </c>
      <c r="K61" s="8">
        <v>3749111000000</v>
      </c>
      <c r="L61" s="8">
        <v>3574829000000</v>
      </c>
      <c r="M61" s="8">
        <v>3767305000000</v>
      </c>
      <c r="N61" s="8">
        <v>3609518000000</v>
      </c>
      <c r="O61" s="8">
        <v>3679376000000</v>
      </c>
      <c r="P61" s="8">
        <v>3472178000000</v>
      </c>
      <c r="Q61" s="8">
        <v>3660183000000</v>
      </c>
      <c r="R61" s="8">
        <v>3780609000000</v>
      </c>
      <c r="S61" s="8">
        <v>3948817000000</v>
      </c>
      <c r="T61" s="8">
        <v>3356685000000</v>
      </c>
      <c r="U61" s="8">
        <v>3133669000000</v>
      </c>
      <c r="V61" s="8">
        <v>2951504000000</v>
      </c>
      <c r="W61" s="8">
        <v>2865775000000</v>
      </c>
    </row>
    <row r="62" spans="1:23" x14ac:dyDescent="0.35">
      <c r="A62" s="9" t="s">
        <v>81</v>
      </c>
      <c r="B62" s="5">
        <v>2971807000000</v>
      </c>
      <c r="C62" s="8">
        <v>3120908000000</v>
      </c>
      <c r="D62" s="8">
        <v>3743466000000</v>
      </c>
      <c r="E62" s="8">
        <v>4425843000000</v>
      </c>
      <c r="F62" s="8">
        <v>4121133000000</v>
      </c>
      <c r="G62" s="8">
        <v>4228057000000</v>
      </c>
      <c r="H62" s="8">
        <v>3699830000000</v>
      </c>
      <c r="I62" s="8">
        <v>3725836000000</v>
      </c>
      <c r="J62" s="8">
        <v>3504994000000</v>
      </c>
      <c r="K62" s="8">
        <v>2946598000000</v>
      </c>
      <c r="L62" s="8">
        <v>2947979000000</v>
      </c>
      <c r="M62" s="8">
        <v>2867522000000</v>
      </c>
      <c r="N62" s="8">
        <v>3006283000000</v>
      </c>
      <c r="O62" s="8">
        <v>3115025000000</v>
      </c>
      <c r="P62" s="8">
        <v>3065150000000</v>
      </c>
      <c r="Q62" s="8">
        <v>3041398000000</v>
      </c>
      <c r="R62" s="8">
        <v>3044727000000</v>
      </c>
      <c r="S62" s="8">
        <v>3235197000000</v>
      </c>
      <c r="T62" s="8">
        <v>3019412000000</v>
      </c>
      <c r="U62" s="8">
        <v>2844643000000</v>
      </c>
      <c r="V62" s="8">
        <v>2631652000000</v>
      </c>
      <c r="W62" s="8">
        <v>2717078000000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1015456000000</v>
      </c>
      <c r="C64" s="8">
        <v>751332000000</v>
      </c>
      <c r="D64" s="8">
        <v>1035956000000</v>
      </c>
      <c r="E64" s="8">
        <v>680420000000</v>
      </c>
      <c r="F64" s="8">
        <v>658266000000</v>
      </c>
      <c r="G64" s="8">
        <v>575950000000</v>
      </c>
      <c r="H64" s="8">
        <v>864829000000</v>
      </c>
      <c r="I64" s="8">
        <v>1894759000000</v>
      </c>
      <c r="J64" s="8">
        <v>832303000000</v>
      </c>
      <c r="K64" s="8">
        <v>802513000000</v>
      </c>
      <c r="L64" s="8">
        <v>626850000000</v>
      </c>
      <c r="M64" s="8">
        <v>899783000000</v>
      </c>
      <c r="N64" s="8">
        <v>603235000000</v>
      </c>
      <c r="O64" s="8">
        <v>564351000000</v>
      </c>
      <c r="P64" s="8">
        <v>407028000000</v>
      </c>
      <c r="Q64" s="8">
        <v>618785000000</v>
      </c>
      <c r="R64" s="8">
        <v>735882000000</v>
      </c>
      <c r="S64" s="8">
        <v>713620000000</v>
      </c>
      <c r="T64" s="8">
        <v>337273000000</v>
      </c>
      <c r="U64" s="8">
        <v>289026000000</v>
      </c>
      <c r="V64" s="8">
        <v>319852000000</v>
      </c>
      <c r="W64" s="8">
        <v>148697000000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32768668000000</v>
      </c>
      <c r="C66" s="8">
        <v>31565668000000</v>
      </c>
      <c r="D66" s="8">
        <v>30296679000000</v>
      </c>
      <c r="E66" s="8">
        <v>28627746000000</v>
      </c>
      <c r="F66" s="8">
        <v>27721837000000</v>
      </c>
      <c r="G66" s="8">
        <v>27086484000000</v>
      </c>
      <c r="H66" s="8">
        <v>26232220000000</v>
      </c>
      <c r="I66" s="8">
        <v>24620095000000</v>
      </c>
      <c r="J66" s="8">
        <v>23556800000000</v>
      </c>
      <c r="K66" s="8">
        <v>22590832000000</v>
      </c>
      <c r="L66" s="8">
        <v>18663264000000</v>
      </c>
      <c r="M66" s="8">
        <v>16034544000000</v>
      </c>
      <c r="N66" s="8">
        <v>14879182000000</v>
      </c>
      <c r="O66" s="8">
        <v>14225440000000</v>
      </c>
      <c r="P66" s="8">
        <v>13670378000000</v>
      </c>
      <c r="Q66" s="8">
        <v>11798584000000</v>
      </c>
      <c r="R66" s="8">
        <v>11421794000000</v>
      </c>
      <c r="S66" s="8">
        <v>11264664000000</v>
      </c>
      <c r="T66" s="8">
        <v>10925842000000</v>
      </c>
      <c r="U66" s="8">
        <v>10374021000000</v>
      </c>
      <c r="V66" s="8">
        <v>8585380000000</v>
      </c>
      <c r="W66" s="8">
        <v>8417205000000</v>
      </c>
    </row>
    <row r="67" spans="1:23" x14ac:dyDescent="0.35">
      <c r="A67" s="13" t="s">
        <v>86</v>
      </c>
      <c r="B67" s="5">
        <v>25063167000000</v>
      </c>
      <c r="C67" s="8">
        <v>25063167000000</v>
      </c>
      <c r="D67" s="8">
        <v>25063167000000</v>
      </c>
      <c r="E67" s="8">
        <v>24559167000000</v>
      </c>
      <c r="F67" s="8">
        <v>21607167000000</v>
      </c>
      <c r="G67" s="8">
        <v>21607167000000</v>
      </c>
      <c r="H67" s="8">
        <v>21607167000000</v>
      </c>
      <c r="I67" s="8">
        <v>20716167000000</v>
      </c>
      <c r="J67" s="8">
        <v>20716168000000</v>
      </c>
      <c r="K67" s="8">
        <v>18315181000000</v>
      </c>
      <c r="L67" s="8">
        <v>15595507000000</v>
      </c>
      <c r="M67" s="8">
        <v>13555507000000</v>
      </c>
      <c r="N67" s="8">
        <v>12087442000000</v>
      </c>
      <c r="O67" s="8">
        <v>12087442000000</v>
      </c>
      <c r="P67" s="8">
        <v>12087442000000</v>
      </c>
      <c r="Q67" s="8">
        <v>10680660000000</v>
      </c>
      <c r="R67" s="8">
        <v>9369000000000</v>
      </c>
      <c r="S67" s="8">
        <v>9369000000000</v>
      </c>
      <c r="T67" s="8">
        <v>9369000000000</v>
      </c>
      <c r="U67" s="8">
        <v>9369000000000</v>
      </c>
      <c r="V67" s="8">
        <v>7688000000000</v>
      </c>
      <c r="W67" s="8">
        <v>7688000000000</v>
      </c>
    </row>
    <row r="68" spans="1:23" x14ac:dyDescent="0.35">
      <c r="A68" s="9" t="s">
        <v>87</v>
      </c>
      <c r="B68" s="5">
        <v>24957000000000</v>
      </c>
      <c r="C68" s="8">
        <v>24957000000000</v>
      </c>
      <c r="D68" s="8">
        <v>24957000000000</v>
      </c>
      <c r="E68" s="8">
        <v>24537000000000</v>
      </c>
      <c r="F68" s="8">
        <v>20402983000000</v>
      </c>
      <c r="G68" s="8">
        <v>20402983000000</v>
      </c>
      <c r="H68" s="8">
        <v>20402983000000</v>
      </c>
      <c r="I68" s="8">
        <v>19808983000000</v>
      </c>
      <c r="J68" s="8">
        <v>19808983000000</v>
      </c>
      <c r="K68" s="8">
        <v>16598000000000</v>
      </c>
      <c r="L68" s="8">
        <v>14784884000000</v>
      </c>
      <c r="M68" s="8">
        <v>13424884000000</v>
      </c>
      <c r="N68" s="8">
        <v>12087442000000</v>
      </c>
      <c r="O68" s="8">
        <v>12087442000000</v>
      </c>
      <c r="P68" s="8">
        <v>12087442000000</v>
      </c>
      <c r="Q68" s="8">
        <v>10680660000000</v>
      </c>
      <c r="R68" s="8">
        <v>9369000000000</v>
      </c>
      <c r="S68" s="8">
        <v>9369000000000</v>
      </c>
      <c r="T68" s="8">
        <v>9369000000000</v>
      </c>
      <c r="U68" s="8">
        <v>9369000000000</v>
      </c>
      <c r="V68" s="8">
        <v>7688000000000</v>
      </c>
      <c r="W68" s="8">
        <v>7688000000000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106167000000</v>
      </c>
      <c r="C70" s="8">
        <v>106167000000</v>
      </c>
      <c r="D70" s="8">
        <v>106167000000</v>
      </c>
      <c r="E70" s="8">
        <v>22167000000</v>
      </c>
      <c r="F70" s="8">
        <v>1204184000000</v>
      </c>
      <c r="G70" s="8">
        <v>1204184000000</v>
      </c>
      <c r="H70" s="8">
        <v>1204184000000</v>
      </c>
      <c r="I70" s="8">
        <v>907184000000</v>
      </c>
      <c r="J70" s="8">
        <v>907185000000</v>
      </c>
      <c r="K70" s="8">
        <v>1717181000000</v>
      </c>
      <c r="L70" s="8">
        <v>810623000000</v>
      </c>
      <c r="M70" s="8">
        <v>130623000000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1715339000000</v>
      </c>
      <c r="C74" s="8">
        <v>1715339000000</v>
      </c>
      <c r="D74" s="8">
        <v>1715315000000</v>
      </c>
      <c r="E74" s="8">
        <v>1155967000000</v>
      </c>
      <c r="F74" s="8">
        <v>1155967000000</v>
      </c>
      <c r="G74" s="8">
        <v>1155967000000</v>
      </c>
      <c r="H74" s="8">
        <v>1155967000000</v>
      </c>
      <c r="I74" s="8">
        <v>568643000000</v>
      </c>
      <c r="J74" s="8">
        <v>568642000000</v>
      </c>
      <c r="K74" s="8">
        <v>855641000000</v>
      </c>
      <c r="L74" s="8">
        <v>855641000000</v>
      </c>
      <c r="M74" s="8">
        <v>456110000000</v>
      </c>
      <c r="N74" s="8">
        <v>456110000000</v>
      </c>
      <c r="O74" s="8">
        <v>456110000000</v>
      </c>
      <c r="P74" s="8">
        <v>456110000000</v>
      </c>
      <c r="Q74" s="8">
        <v>231990000000</v>
      </c>
      <c r="R74" s="8">
        <v>231990000000</v>
      </c>
      <c r="S74" s="8">
        <v>232205000000</v>
      </c>
      <c r="T74" s="8">
        <v>231990000000</v>
      </c>
      <c r="U74" s="8">
        <v>94795000000</v>
      </c>
      <c r="V74" s="8">
        <v>194795000000</v>
      </c>
      <c r="W74" s="8">
        <v>194795000000</v>
      </c>
    </row>
    <row r="75" spans="1:23" x14ac:dyDescent="0.35">
      <c r="A75" s="7" t="s">
        <v>94</v>
      </c>
      <c r="B75" s="5">
        <v>-1279000000</v>
      </c>
      <c r="C75" s="8">
        <v>67497000000</v>
      </c>
      <c r="D75" s="8">
        <v>0</v>
      </c>
      <c r="E75" s="8">
        <v>-3644000000</v>
      </c>
      <c r="F75" s="8">
        <v>-1359000000</v>
      </c>
      <c r="G75" s="8">
        <v>457000000</v>
      </c>
      <c r="H75" s="8">
        <v>0</v>
      </c>
      <c r="I75" s="8">
        <v>116286000000</v>
      </c>
      <c r="J75" s="8">
        <v>17744000000</v>
      </c>
      <c r="K75" s="8">
        <v>159034000000</v>
      </c>
      <c r="L75" s="8">
        <v>0</v>
      </c>
      <c r="M75" s="8">
        <v>2681000000</v>
      </c>
      <c r="N75" s="8">
        <v>-10393000000</v>
      </c>
      <c r="O75" s="8">
        <v>-87000000</v>
      </c>
      <c r="P75" s="8">
        <v>0</v>
      </c>
      <c r="Q75" s="8">
        <v>8095000000</v>
      </c>
      <c r="R75" s="8">
        <v>2777000000</v>
      </c>
      <c r="S75" s="8">
        <v>30833000000</v>
      </c>
      <c r="T75" s="8">
        <v>0</v>
      </c>
      <c r="U75" s="8">
        <v>-27637000000</v>
      </c>
      <c r="V75" s="8">
        <v>-21236000000</v>
      </c>
      <c r="W75" s="8">
        <v>-34515000000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5991441000000</v>
      </c>
      <c r="C77" s="8">
        <v>4719665000000</v>
      </c>
      <c r="D77" s="8">
        <v>3518197000000</v>
      </c>
      <c r="E77" s="8">
        <v>2916256000000</v>
      </c>
      <c r="F77" s="8">
        <v>4960062000000</v>
      </c>
      <c r="G77" s="8">
        <v>4322893000000</v>
      </c>
      <c r="H77" s="8">
        <v>3469086000000</v>
      </c>
      <c r="I77" s="8">
        <v>3218999000000</v>
      </c>
      <c r="J77" s="8">
        <v>2254246000000</v>
      </c>
      <c r="K77" s="8">
        <v>3260976000000</v>
      </c>
      <c r="L77" s="8">
        <v>2212116000000</v>
      </c>
      <c r="M77" s="8">
        <v>2020246000000</v>
      </c>
      <c r="N77" s="8">
        <v>2346023000000</v>
      </c>
      <c r="O77" s="8">
        <v>1681975000000</v>
      </c>
      <c r="P77" s="8">
        <v>1126826000000</v>
      </c>
      <c r="Q77" s="8">
        <v>877839000000</v>
      </c>
      <c r="R77" s="8">
        <v>1818027000000</v>
      </c>
      <c r="S77" s="8">
        <v>1632626000000</v>
      </c>
      <c r="T77" s="8">
        <v>1324852000000</v>
      </c>
      <c r="U77" s="8">
        <v>937863000000</v>
      </c>
      <c r="V77" s="8">
        <v>723821000000</v>
      </c>
      <c r="W77" s="8">
        <v>568925000000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5991441000000</v>
      </c>
      <c r="C79" s="8">
        <v>4719665000000</v>
      </c>
      <c r="D79" s="8">
        <v>3518197000000</v>
      </c>
      <c r="E79" s="8">
        <v>2916256000000</v>
      </c>
      <c r="F79" s="8">
        <v>4960062000000</v>
      </c>
      <c r="G79" s="8">
        <v>4322893000000</v>
      </c>
      <c r="H79" s="8">
        <v>3469086000000</v>
      </c>
      <c r="I79" s="8">
        <v>3218999000000</v>
      </c>
      <c r="J79" s="8">
        <v>2254246000000</v>
      </c>
      <c r="K79" s="8">
        <v>3260976000000</v>
      </c>
      <c r="L79" s="8">
        <v>2212116000000</v>
      </c>
      <c r="M79" s="8">
        <v>2020246000000</v>
      </c>
      <c r="N79" s="8">
        <v>2346023000000</v>
      </c>
      <c r="O79" s="8">
        <v>1681975000000</v>
      </c>
      <c r="P79" s="8">
        <v>1126826000000</v>
      </c>
      <c r="Q79" s="8">
        <v>877839000000</v>
      </c>
      <c r="R79" s="8">
        <v>1818027000000</v>
      </c>
      <c r="S79" s="8">
        <v>1632626000000</v>
      </c>
      <c r="T79" s="8">
        <v>1324852000000</v>
      </c>
      <c r="U79" s="8">
        <v>937863000000</v>
      </c>
      <c r="V79" s="8">
        <v>723821000000</v>
      </c>
      <c r="W79" s="8">
        <v>568925000000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5331206000000</v>
      </c>
      <c r="C82" s="8">
        <v>5456170000000</v>
      </c>
      <c r="D82" s="8">
        <v>5212031000000</v>
      </c>
      <c r="E82" s="8">
        <v>5574558000000</v>
      </c>
      <c r="F82" s="8">
        <v>5642910000000</v>
      </c>
      <c r="G82" s="8">
        <v>5863317000000</v>
      </c>
      <c r="H82" s="8">
        <v>6109202000000</v>
      </c>
      <c r="I82" s="8">
        <v>5374082000000</v>
      </c>
      <c r="J82" s="8">
        <v>5334764000000</v>
      </c>
      <c r="K82" s="8">
        <v>10379070000000</v>
      </c>
      <c r="L82" s="8">
        <v>4228007000000</v>
      </c>
      <c r="M82" s="8">
        <v>3638719000000</v>
      </c>
      <c r="N82" s="8">
        <v>3367168000000</v>
      </c>
      <c r="O82" s="8">
        <v>2684664000000</v>
      </c>
      <c r="P82" s="8">
        <v>2567945000000</v>
      </c>
      <c r="Q82" s="8">
        <v>4237990000000</v>
      </c>
      <c r="R82" s="8">
        <v>4588040000000</v>
      </c>
      <c r="S82" s="8">
        <v>5031451000000</v>
      </c>
      <c r="T82" s="8">
        <v>4755308000000</v>
      </c>
      <c r="U82" s="8">
        <v>4186211000000</v>
      </c>
      <c r="V82" s="8">
        <v>0</v>
      </c>
      <c r="W82" s="8">
        <v>3709091000000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5331206000000</v>
      </c>
      <c r="C87" s="8">
        <v>5456170000000</v>
      </c>
      <c r="D87" s="8">
        <v>5212031000000</v>
      </c>
      <c r="E87" s="8">
        <v>5574558000000</v>
      </c>
      <c r="F87" s="8">
        <v>5642910000000</v>
      </c>
      <c r="G87" s="8">
        <v>5863317000000</v>
      </c>
      <c r="H87" s="8">
        <v>6109202000000</v>
      </c>
      <c r="I87" s="8">
        <v>5374082000000</v>
      </c>
      <c r="J87" s="8">
        <v>5334764000000</v>
      </c>
      <c r="K87" s="8">
        <v>10379070000000</v>
      </c>
      <c r="L87" s="8">
        <v>4228007000000</v>
      </c>
      <c r="M87" s="8">
        <v>3638719000000</v>
      </c>
      <c r="N87" s="8">
        <v>3367168000000</v>
      </c>
      <c r="O87" s="8">
        <v>2684664000000</v>
      </c>
      <c r="P87" s="8">
        <v>2567945000000</v>
      </c>
      <c r="Q87" s="8">
        <v>4237990000000</v>
      </c>
      <c r="R87" s="8">
        <v>4588040000000</v>
      </c>
      <c r="S87" s="8">
        <v>5031451000000</v>
      </c>
      <c r="T87" s="8">
        <v>4755308000000</v>
      </c>
      <c r="U87" s="8">
        <v>4186211000000</v>
      </c>
      <c r="V87" s="8">
        <v>0</v>
      </c>
      <c r="W87" s="8">
        <v>3709091000000</v>
      </c>
    </row>
    <row r="88" spans="1:23" x14ac:dyDescent="0.35">
      <c r="A88" s="9" t="s">
        <v>107</v>
      </c>
      <c r="B88" s="5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8842000000</v>
      </c>
      <c r="R88" s="8">
        <v>0</v>
      </c>
      <c r="S88" s="8">
        <v>100451000000</v>
      </c>
      <c r="T88" s="8">
        <v>101349000000</v>
      </c>
      <c r="U88" s="8">
        <v>0</v>
      </c>
      <c r="V88" s="8">
        <v>0</v>
      </c>
      <c r="W88" s="8">
        <v>101798000000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5331206000000</v>
      </c>
      <c r="C93" s="8">
        <v>5456170000000</v>
      </c>
      <c r="D93" s="8">
        <v>5212031000000</v>
      </c>
      <c r="E93" s="8">
        <v>5574558000000</v>
      </c>
      <c r="F93" s="8">
        <v>5642910000000</v>
      </c>
      <c r="G93" s="8">
        <v>5863317000000</v>
      </c>
      <c r="H93" s="8">
        <v>6109202000000</v>
      </c>
      <c r="I93" s="8">
        <v>5374082000000</v>
      </c>
      <c r="J93" s="8">
        <v>5334764000000</v>
      </c>
      <c r="K93" s="8">
        <v>10379070000000</v>
      </c>
      <c r="L93" s="8">
        <v>4228007000000</v>
      </c>
      <c r="M93" s="8">
        <v>3638719000000</v>
      </c>
      <c r="N93" s="8">
        <v>3367168000000</v>
      </c>
      <c r="O93" s="8">
        <v>2684664000000</v>
      </c>
      <c r="P93" s="8">
        <v>2567945000000</v>
      </c>
      <c r="Q93" s="8">
        <v>4229148000000</v>
      </c>
      <c r="R93" s="8">
        <v>4588040000000</v>
      </c>
      <c r="S93" s="8">
        <v>4931000000000</v>
      </c>
      <c r="T93" s="8">
        <v>4653959000000</v>
      </c>
      <c r="U93" s="8">
        <v>4186211000000</v>
      </c>
      <c r="V93" s="8">
        <v>0</v>
      </c>
      <c r="W93" s="8">
        <v>3607293000000</v>
      </c>
    </row>
    <row r="94" spans="1:23" x14ac:dyDescent="0.35">
      <c r="A94" s="12" t="s">
        <v>113</v>
      </c>
      <c r="B94" s="5">
        <v>111875885000000</v>
      </c>
      <c r="C94" s="8">
        <v>121904654000000</v>
      </c>
      <c r="D94" s="8">
        <v>78927431000000</v>
      </c>
      <c r="E94" s="8">
        <v>115928526000000</v>
      </c>
      <c r="F94" s="8">
        <v>82637549000000</v>
      </c>
      <c r="G94" s="8">
        <v>107035948000000</v>
      </c>
      <c r="H94" s="8">
        <v>95216683000000</v>
      </c>
      <c r="I94" s="8">
        <v>142602389000000</v>
      </c>
      <c r="J94" s="8">
        <v>147320921000000</v>
      </c>
      <c r="K94" s="8">
        <v>142167782000000</v>
      </c>
      <c r="L94" s="8">
        <v>104304471000000</v>
      </c>
      <c r="M94" s="8">
        <v>135224782000000</v>
      </c>
      <c r="N94" s="8">
        <v>107452094000000</v>
      </c>
      <c r="O94" s="8">
        <v>134386134000000</v>
      </c>
      <c r="P94" s="8">
        <v>74061944000000</v>
      </c>
      <c r="Q94" s="8">
        <v>48849808000000</v>
      </c>
      <c r="R94" s="8">
        <v>75477380000000</v>
      </c>
      <c r="S94" s="8">
        <v>86623846000000</v>
      </c>
      <c r="T94" s="8">
        <v>119596500000000</v>
      </c>
      <c r="U94" s="8">
        <v>180990392000000</v>
      </c>
      <c r="V94" s="8">
        <v>138927711000000</v>
      </c>
      <c r="W94" s="8">
        <v>82143646000000</v>
      </c>
    </row>
    <row r="95" spans="1:23" x14ac:dyDescent="0.35">
      <c r="A95" s="7" t="s">
        <v>114</v>
      </c>
      <c r="B95" s="5">
        <v>96630190000000</v>
      </c>
      <c r="C95" s="8">
        <v>107855224000000</v>
      </c>
      <c r="D95" s="8">
        <v>64350068000000</v>
      </c>
      <c r="E95" s="8">
        <v>108541404000000</v>
      </c>
      <c r="F95" s="8">
        <v>75421706000000</v>
      </c>
      <c r="G95" s="8">
        <v>101174301000000</v>
      </c>
      <c r="H95" s="8">
        <v>89722996000000</v>
      </c>
      <c r="I95" s="8">
        <v>139516799000000</v>
      </c>
      <c r="J95" s="8">
        <v>114572041000000</v>
      </c>
      <c r="K95" s="8">
        <v>135418889000000</v>
      </c>
      <c r="L95" s="8">
        <v>94432442000000</v>
      </c>
      <c r="M95" s="8">
        <v>123948237000000</v>
      </c>
      <c r="N95" s="8">
        <v>96845747000000</v>
      </c>
      <c r="O95" s="8">
        <v>123622772000000</v>
      </c>
      <c r="P95" s="8">
        <v>54780549000000</v>
      </c>
      <c r="Q95" s="8">
        <v>48349327000000</v>
      </c>
      <c r="R95" s="8">
        <v>74889213000000</v>
      </c>
      <c r="S95" s="8">
        <v>81480406000000</v>
      </c>
      <c r="T95" s="8">
        <v>114036180000000</v>
      </c>
      <c r="U95" s="8">
        <v>177743825000000</v>
      </c>
      <c r="V95" s="8">
        <v>126949243000000</v>
      </c>
      <c r="W95" s="8">
        <v>81248993000000</v>
      </c>
    </row>
    <row r="96" spans="1:23" x14ac:dyDescent="0.35">
      <c r="A96" s="9" t="s">
        <v>115</v>
      </c>
      <c r="B96" s="5">
        <v>659438000000</v>
      </c>
      <c r="C96" s="8">
        <v>1320436000000</v>
      </c>
      <c r="D96" s="8">
        <v>8707000000</v>
      </c>
      <c r="E96" s="8">
        <v>889614000000</v>
      </c>
      <c r="F96" s="8">
        <v>259545000000</v>
      </c>
      <c r="G96" s="8">
        <v>1453246000000</v>
      </c>
      <c r="H96" s="8">
        <v>705900000000</v>
      </c>
      <c r="I96" s="8">
        <v>1235044000000</v>
      </c>
      <c r="J96" s="8">
        <v>1762768000000</v>
      </c>
      <c r="K96" s="8">
        <v>4790632000000</v>
      </c>
      <c r="L96" s="8">
        <v>1430311000000</v>
      </c>
      <c r="M96" s="8">
        <v>1804266000000</v>
      </c>
      <c r="N96" s="8">
        <v>2320885000000</v>
      </c>
      <c r="O96" s="8">
        <v>7968564000000</v>
      </c>
      <c r="P96" s="8">
        <v>541303000000</v>
      </c>
      <c r="Q96" s="8">
        <v>2535655000000</v>
      </c>
      <c r="R96" s="8">
        <v>3522945000000</v>
      </c>
      <c r="S96" s="8">
        <v>2310521000000</v>
      </c>
      <c r="T96" s="8">
        <v>3999584000000</v>
      </c>
      <c r="U96" s="8">
        <v>26949441000000</v>
      </c>
      <c r="V96" s="8">
        <v>26872458000000</v>
      </c>
      <c r="W96" s="8">
        <v>8593815000000</v>
      </c>
    </row>
    <row r="97" spans="1:23" x14ac:dyDescent="0.35">
      <c r="A97" s="9" t="s">
        <v>116</v>
      </c>
      <c r="B97" s="5">
        <v>2546141000000</v>
      </c>
      <c r="C97" s="8">
        <v>2097093000000</v>
      </c>
      <c r="D97" s="8">
        <v>8693000000</v>
      </c>
      <c r="E97" s="8">
        <v>2563534000000</v>
      </c>
      <c r="F97" s="8">
        <v>637353000000</v>
      </c>
      <c r="G97" s="8">
        <v>1387646000000</v>
      </c>
      <c r="H97" s="8">
        <v>705900000000</v>
      </c>
      <c r="I97" s="8">
        <v>4749920000000</v>
      </c>
      <c r="J97" s="8">
        <v>688622000000</v>
      </c>
      <c r="K97" s="8">
        <v>1933315000000</v>
      </c>
      <c r="L97" s="8">
        <v>625751000000</v>
      </c>
      <c r="M97" s="8">
        <v>2510821000000</v>
      </c>
      <c r="N97" s="8">
        <v>2767174000000</v>
      </c>
      <c r="O97" s="8">
        <v>5963868000000</v>
      </c>
      <c r="P97" s="8">
        <v>447726000000</v>
      </c>
      <c r="Q97" s="8">
        <v>4869679000000</v>
      </c>
      <c r="R97" s="8">
        <v>1481391000000</v>
      </c>
      <c r="S97" s="8">
        <v>2258617000000</v>
      </c>
      <c r="T97" s="8">
        <v>3373657000000</v>
      </c>
      <c r="U97" s="8">
        <v>26909371000000</v>
      </c>
      <c r="V97" s="8">
        <v>26879905000000</v>
      </c>
      <c r="W97" s="8">
        <v>8604598000000</v>
      </c>
    </row>
    <row r="98" spans="1:23" x14ac:dyDescent="0.35">
      <c r="A98" s="9" t="s">
        <v>117</v>
      </c>
      <c r="B98" s="5">
        <v>93424611000000</v>
      </c>
      <c r="C98" s="8">
        <v>104437695000000</v>
      </c>
      <c r="D98" s="8">
        <v>64332668000000</v>
      </c>
      <c r="E98" s="8">
        <v>105088256000000</v>
      </c>
      <c r="F98" s="8">
        <v>74524808000000</v>
      </c>
      <c r="G98" s="8">
        <v>98333409000000</v>
      </c>
      <c r="H98" s="8">
        <v>88311196000000</v>
      </c>
      <c r="I98" s="8">
        <v>133531835000000</v>
      </c>
      <c r="J98" s="8">
        <v>112120651000000</v>
      </c>
      <c r="K98" s="8">
        <v>128694942000000</v>
      </c>
      <c r="L98" s="8">
        <v>92376380000000</v>
      </c>
      <c r="M98" s="8">
        <v>119633150000000</v>
      </c>
      <c r="N98" s="8">
        <v>91757688000000</v>
      </c>
      <c r="O98" s="8">
        <v>109690340000000</v>
      </c>
      <c r="P98" s="8">
        <v>53791520000000</v>
      </c>
      <c r="Q98" s="8">
        <v>40943993000000</v>
      </c>
      <c r="R98" s="8">
        <v>37827600000000</v>
      </c>
      <c r="S98" s="8">
        <v>43506685000000</v>
      </c>
      <c r="T98" s="8">
        <v>106662939000000</v>
      </c>
      <c r="U98" s="8">
        <v>123885013000000</v>
      </c>
      <c r="V98" s="8">
        <v>73196880000000</v>
      </c>
      <c r="W98" s="8">
        <v>64050580000000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32057277000000</v>
      </c>
      <c r="S99" s="8">
        <v>33404583000000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7101233000000</v>
      </c>
      <c r="C101" s="8">
        <v>5990130000000</v>
      </c>
      <c r="D101" s="8">
        <v>6602763000000</v>
      </c>
      <c r="E101" s="8">
        <v>7387122000000</v>
      </c>
      <c r="F101" s="8">
        <v>7215843000000</v>
      </c>
      <c r="G101" s="8">
        <v>5861647000000</v>
      </c>
      <c r="H101" s="8">
        <v>5493687000000</v>
      </c>
      <c r="I101" s="8">
        <v>3085590000000</v>
      </c>
      <c r="J101" s="8">
        <v>22719110000000</v>
      </c>
      <c r="K101" s="8">
        <v>1585793000000</v>
      </c>
      <c r="L101" s="8">
        <v>1782559000000</v>
      </c>
      <c r="M101" s="8">
        <v>1823575000000</v>
      </c>
      <c r="N101" s="8">
        <v>1102977000000</v>
      </c>
      <c r="O101" s="8">
        <v>1118642000000</v>
      </c>
      <c r="P101" s="8">
        <v>657642000000</v>
      </c>
      <c r="Q101" s="8">
        <v>500481000000</v>
      </c>
      <c r="R101" s="8">
        <v>588167000000</v>
      </c>
      <c r="S101" s="8">
        <v>696609000000</v>
      </c>
      <c r="T101" s="8">
        <v>572337000000</v>
      </c>
      <c r="U101" s="8">
        <v>449225000000</v>
      </c>
      <c r="V101" s="8">
        <v>875328000000</v>
      </c>
      <c r="W101" s="8">
        <v>894653000000</v>
      </c>
    </row>
    <row r="102" spans="1:23" x14ac:dyDescent="0.35">
      <c r="A102" s="7" t="s">
        <v>121</v>
      </c>
      <c r="B102" s="5">
        <v>8144462000000</v>
      </c>
      <c r="C102" s="8">
        <v>8059300000000</v>
      </c>
      <c r="D102" s="8">
        <v>7974600000000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10029770000000</v>
      </c>
      <c r="K102" s="8">
        <v>5163100000000</v>
      </c>
      <c r="L102" s="8">
        <v>8089470000000</v>
      </c>
      <c r="M102" s="8">
        <v>9452970000000</v>
      </c>
      <c r="N102" s="8">
        <v>9503370000000</v>
      </c>
      <c r="O102" s="8">
        <v>9644720000000</v>
      </c>
      <c r="P102" s="8">
        <v>18623753000000</v>
      </c>
      <c r="Q102" s="8">
        <v>0</v>
      </c>
      <c r="R102" s="8">
        <v>0</v>
      </c>
      <c r="S102" s="8">
        <v>4446831000000</v>
      </c>
      <c r="T102" s="8">
        <v>4987983000000</v>
      </c>
      <c r="U102" s="8">
        <v>2797342000000</v>
      </c>
      <c r="V102" s="8">
        <v>11103140000000</v>
      </c>
      <c r="W102" s="8">
        <v>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5254070000000</v>
      </c>
      <c r="C104" s="8">
        <v>4788379000000</v>
      </c>
      <c r="D104" s="8">
        <v>5167731000000</v>
      </c>
      <c r="E104" s="8">
        <v>4810648000000</v>
      </c>
      <c r="F104" s="8">
        <v>4917300000000</v>
      </c>
      <c r="G104" s="8">
        <v>4908938000000</v>
      </c>
      <c r="H104" s="8">
        <v>4386131000000</v>
      </c>
      <c r="I104" s="8">
        <v>3945855000000</v>
      </c>
      <c r="J104" s="8">
        <v>3554995000000</v>
      </c>
      <c r="K104" s="8">
        <v>3262819000000</v>
      </c>
      <c r="L104" s="8">
        <v>2899206000000</v>
      </c>
      <c r="M104" s="8">
        <v>2938040000000</v>
      </c>
      <c r="N104" s="8">
        <v>3154850000000</v>
      </c>
      <c r="O104" s="8">
        <v>2812392000000</v>
      </c>
      <c r="P104" s="8">
        <v>2788753000000</v>
      </c>
      <c r="Q104" s="8">
        <v>2634404000000</v>
      </c>
      <c r="R104" s="8">
        <v>2681768000000</v>
      </c>
      <c r="S104" s="8">
        <v>2590855000000</v>
      </c>
      <c r="T104" s="8">
        <v>2541437000000</v>
      </c>
      <c r="U104" s="8">
        <v>2716161000000</v>
      </c>
      <c r="V104" s="8">
        <v>2563183000000</v>
      </c>
      <c r="W104" s="8">
        <v>2387426000000</v>
      </c>
    </row>
    <row r="105" spans="1:23" x14ac:dyDescent="0.35">
      <c r="A105" s="9" t="s">
        <v>124</v>
      </c>
      <c r="B105" s="5">
        <v>-2512494000000</v>
      </c>
      <c r="C105" s="8">
        <v>-2786660000000</v>
      </c>
      <c r="D105" s="8">
        <v>-2952547000000</v>
      </c>
      <c r="E105" s="8">
        <v>-3172627000000</v>
      </c>
      <c r="F105" s="8">
        <v>-3409752000000</v>
      </c>
      <c r="G105" s="8">
        <v>-3112845000000</v>
      </c>
      <c r="H105" s="8">
        <v>-2456956000000</v>
      </c>
      <c r="I105" s="8">
        <v>-2161300000000</v>
      </c>
      <c r="J105" s="8">
        <v>-1827370000000</v>
      </c>
      <c r="K105" s="8">
        <v>-1698247000000</v>
      </c>
      <c r="L105" s="8">
        <v>-1561858000000</v>
      </c>
      <c r="M105" s="8">
        <v>-1519697000000</v>
      </c>
      <c r="N105" s="8">
        <v>-1829839000000</v>
      </c>
      <c r="O105" s="8">
        <v>-1707001000000</v>
      </c>
      <c r="P105" s="8">
        <v>-1812109000000</v>
      </c>
      <c r="Q105" s="8">
        <v>-1887398000000</v>
      </c>
      <c r="R105" s="8">
        <v>-1983379000000</v>
      </c>
      <c r="S105" s="8">
        <v>-1951178000000</v>
      </c>
      <c r="T105" s="8">
        <v>-1902333000000</v>
      </c>
      <c r="U105" s="8">
        <v>-1884911000000</v>
      </c>
      <c r="V105" s="8">
        <v>-1796383000000</v>
      </c>
      <c r="W105" s="8">
        <v>-1730011000000</v>
      </c>
    </row>
    <row r="106" spans="1:23" x14ac:dyDescent="0.35">
      <c r="A106" s="9" t="s">
        <v>125</v>
      </c>
      <c r="B106" s="5">
        <v>2741576000000</v>
      </c>
      <c r="C106" s="8">
        <v>2001719000000</v>
      </c>
      <c r="D106" s="8">
        <v>2215184000000</v>
      </c>
      <c r="E106" s="8">
        <v>1638021000000</v>
      </c>
      <c r="F106" s="8">
        <v>1507548000000</v>
      </c>
      <c r="G106" s="8">
        <v>1796093000000</v>
      </c>
      <c r="H106" s="8">
        <v>1929175000000</v>
      </c>
      <c r="I106" s="8">
        <v>1784555000000</v>
      </c>
      <c r="J106" s="8">
        <v>1727625000000</v>
      </c>
      <c r="K106" s="8">
        <v>1564572000000</v>
      </c>
      <c r="L106" s="8">
        <v>1337348000000</v>
      </c>
      <c r="M106" s="8">
        <v>1418343000000</v>
      </c>
      <c r="N106" s="8">
        <v>1325011000000</v>
      </c>
      <c r="O106" s="8">
        <v>1105391000000</v>
      </c>
      <c r="P106" s="8">
        <v>976644000000</v>
      </c>
      <c r="Q106" s="8">
        <v>747006000000</v>
      </c>
      <c r="R106" s="8">
        <v>698389000000</v>
      </c>
      <c r="S106" s="8">
        <v>639677000000</v>
      </c>
      <c r="T106" s="8">
        <v>639104000000</v>
      </c>
      <c r="U106" s="8">
        <v>831250000000</v>
      </c>
      <c r="V106" s="8">
        <v>766800000000</v>
      </c>
      <c r="W106" s="8">
        <v>657415000000</v>
      </c>
    </row>
    <row r="107" spans="1:23" x14ac:dyDescent="0.35">
      <c r="A107" s="14" t="s">
        <v>126</v>
      </c>
      <c r="B107" s="5">
        <v>235128000000</v>
      </c>
      <c r="C107" s="6">
        <v>195348000000</v>
      </c>
      <c r="D107" s="6">
        <v>501259000000</v>
      </c>
      <c r="E107" s="6">
        <v>413457000000</v>
      </c>
      <c r="F107" s="6">
        <v>294333000000</v>
      </c>
      <c r="G107" s="6">
        <v>171742000000</v>
      </c>
      <c r="H107" s="6">
        <v>375171000000</v>
      </c>
      <c r="I107" s="6">
        <v>384074000000</v>
      </c>
      <c r="J107" s="6">
        <v>550603000000</v>
      </c>
      <c r="K107" s="6">
        <v>332850000000</v>
      </c>
      <c r="L107" s="6">
        <v>393196000000</v>
      </c>
      <c r="M107" s="6">
        <v>388386000000</v>
      </c>
      <c r="N107" s="6">
        <v>577127000000</v>
      </c>
      <c r="O107" s="6">
        <v>160410000000</v>
      </c>
      <c r="P107" s="6">
        <v>139356000000</v>
      </c>
      <c r="Q107" s="6">
        <v>153974000000</v>
      </c>
      <c r="R107" s="6">
        <v>124796000000</v>
      </c>
      <c r="S107" s="6">
        <v>104553000000</v>
      </c>
      <c r="T107" s="6">
        <v>119188000000</v>
      </c>
      <c r="U107" s="6">
        <v>188280000000</v>
      </c>
      <c r="V107" s="6">
        <v>145531000000</v>
      </c>
      <c r="W107" s="6">
        <v>70231000000</v>
      </c>
    </row>
    <row r="108" spans="1:23" x14ac:dyDescent="0.35">
      <c r="A108" s="14" t="s">
        <v>127</v>
      </c>
      <c r="B108" s="5">
        <v>-44092000000</v>
      </c>
      <c r="C108" s="6">
        <v>-54716000000</v>
      </c>
      <c r="D108" s="6">
        <v>-66634000000</v>
      </c>
      <c r="E108" s="6">
        <v>-55439000000</v>
      </c>
      <c r="F108" s="6">
        <v>-48067000000</v>
      </c>
      <c r="G108" s="6">
        <v>-52994000000</v>
      </c>
      <c r="H108" s="6">
        <v>-97810000000</v>
      </c>
      <c r="I108" s="6">
        <v>-57977000000</v>
      </c>
      <c r="J108" s="6">
        <v>-60951000000</v>
      </c>
      <c r="K108" s="6">
        <v>-58643000000</v>
      </c>
      <c r="L108" s="6">
        <v>-59626000000</v>
      </c>
      <c r="M108" s="6">
        <v>-45252000000</v>
      </c>
      <c r="N108" s="6">
        <v>-231099000000</v>
      </c>
      <c r="O108" s="6">
        <v>-37255000000</v>
      </c>
      <c r="P108" s="6">
        <v>-72245000000</v>
      </c>
      <c r="Q108" s="6">
        <v>-15689000000</v>
      </c>
      <c r="R108" s="6">
        <v>-31908000000</v>
      </c>
      <c r="S108" s="6">
        <v>-46639000000</v>
      </c>
      <c r="T108" s="6">
        <v>-69635000000</v>
      </c>
      <c r="U108" s="6">
        <v>-51573000000</v>
      </c>
      <c r="V108" s="6">
        <v>-42821000000</v>
      </c>
      <c r="W108" s="6">
        <v>-23715000000</v>
      </c>
    </row>
    <row r="109" spans="1:23" x14ac:dyDescent="0.35">
      <c r="A109" s="9" t="s">
        <v>128</v>
      </c>
      <c r="B109" s="5">
        <v>191036000000</v>
      </c>
      <c r="C109" s="8">
        <v>140632000000</v>
      </c>
      <c r="D109" s="8">
        <v>434625000000</v>
      </c>
      <c r="E109" s="8">
        <v>358018000000</v>
      </c>
      <c r="F109" s="8">
        <v>246266000000</v>
      </c>
      <c r="G109" s="8">
        <v>118748000000</v>
      </c>
      <c r="H109" s="8">
        <v>277361000000</v>
      </c>
      <c r="I109" s="8">
        <v>326097000000</v>
      </c>
      <c r="J109" s="8">
        <v>489652000000</v>
      </c>
      <c r="K109" s="8">
        <v>274207000000</v>
      </c>
      <c r="L109" s="8">
        <v>333570000000</v>
      </c>
      <c r="M109" s="8">
        <v>343134000000</v>
      </c>
      <c r="N109" s="8">
        <v>346028000000</v>
      </c>
      <c r="O109" s="8">
        <v>123155000000</v>
      </c>
      <c r="P109" s="8">
        <v>67111000000</v>
      </c>
      <c r="Q109" s="8">
        <v>138285000000</v>
      </c>
      <c r="R109" s="8">
        <v>92888000000</v>
      </c>
      <c r="S109" s="8">
        <v>57914000000</v>
      </c>
      <c r="T109" s="8">
        <v>49553000000</v>
      </c>
      <c r="U109" s="8">
        <v>136707000000</v>
      </c>
      <c r="V109" s="8">
        <v>102710000000</v>
      </c>
      <c r="W109" s="8">
        <v>46516000000</v>
      </c>
    </row>
    <row r="110" spans="1:23" x14ac:dyDescent="0.35">
      <c r="A110" s="9" t="s">
        <v>129</v>
      </c>
      <c r="B110" s="5">
        <v>303621000000</v>
      </c>
      <c r="C110" s="8">
        <v>102810000000</v>
      </c>
      <c r="D110" s="8">
        <v>243967000000</v>
      </c>
      <c r="E110" s="8">
        <v>287060000000</v>
      </c>
      <c r="F110" s="8">
        <v>32993000000</v>
      </c>
      <c r="G110" s="8">
        <v>38450000000</v>
      </c>
      <c r="H110" s="8">
        <v>79459000000</v>
      </c>
      <c r="I110" s="8">
        <v>26126000000</v>
      </c>
      <c r="J110" s="8">
        <v>106124000000</v>
      </c>
      <c r="K110" s="8">
        <v>12177000000</v>
      </c>
      <c r="L110" s="8">
        <v>39404000000</v>
      </c>
      <c r="M110" s="8">
        <v>15650000000</v>
      </c>
      <c r="N110" s="8">
        <v>15693000000</v>
      </c>
      <c r="O110" s="8">
        <v>78139000000</v>
      </c>
      <c r="P110" s="8">
        <v>25981000000</v>
      </c>
      <c r="Q110" s="8">
        <v>37163000000</v>
      </c>
      <c r="R110" s="8">
        <v>31962000000</v>
      </c>
      <c r="S110" s="8">
        <v>-20377000000</v>
      </c>
      <c r="T110" s="8">
        <v>-4623000000</v>
      </c>
      <c r="U110" s="8">
        <v>15293000000</v>
      </c>
      <c r="V110" s="8">
        <v>2410000000</v>
      </c>
      <c r="W110" s="8">
        <v>-2779000000</v>
      </c>
    </row>
    <row r="111" spans="1:23" x14ac:dyDescent="0.35">
      <c r="A111" s="9" t="s">
        <v>130</v>
      </c>
      <c r="B111" s="5">
        <v>-38737000000</v>
      </c>
      <c r="C111" s="8">
        <v>107504000000</v>
      </c>
      <c r="D111" s="8">
        <v>-202866000000</v>
      </c>
      <c r="E111" s="8">
        <v>110247000000</v>
      </c>
      <c r="F111" s="8">
        <v>67191000000</v>
      </c>
      <c r="G111" s="8">
        <v>134608000000</v>
      </c>
      <c r="H111" s="8">
        <v>-40361000000</v>
      </c>
      <c r="I111" s="8">
        <v>59769000000</v>
      </c>
      <c r="J111" s="8">
        <v>63161000000</v>
      </c>
      <c r="K111" s="8">
        <v>145542000000</v>
      </c>
      <c r="L111" s="8">
        <v>16142000000</v>
      </c>
      <c r="M111" s="8">
        <v>66460000000</v>
      </c>
      <c r="N111" s="8">
        <v>-17509000000</v>
      </c>
      <c r="O111" s="8">
        <v>-6631000000</v>
      </c>
      <c r="P111" s="8">
        <v>115246000000</v>
      </c>
      <c r="Q111" s="8">
        <v>28494000000</v>
      </c>
      <c r="R111" s="8">
        <v>-11629000000</v>
      </c>
      <c r="S111" s="8">
        <v>34663000000</v>
      </c>
      <c r="T111" s="8">
        <v>344924000000</v>
      </c>
      <c r="U111" s="8">
        <v>70000000</v>
      </c>
      <c r="V111" s="8">
        <v>51229000000</v>
      </c>
      <c r="W111" s="8">
        <v>9903000000</v>
      </c>
    </row>
    <row r="112" spans="1:23" x14ac:dyDescent="0.35">
      <c r="A112" s="9" t="s">
        <v>131</v>
      </c>
      <c r="B112" s="5">
        <v>98856000000</v>
      </c>
      <c r="C112" s="8">
        <v>343660000000</v>
      </c>
      <c r="D112" s="8">
        <v>106513000000</v>
      </c>
      <c r="E112" s="8">
        <v>-54432000000</v>
      </c>
      <c r="F112" s="8">
        <v>9382000000</v>
      </c>
      <c r="G112" s="8">
        <v>131070000000</v>
      </c>
      <c r="H112" s="8">
        <v>49536000000</v>
      </c>
      <c r="I112" s="8">
        <v>11714000000</v>
      </c>
      <c r="J112" s="8">
        <v>280665000000</v>
      </c>
      <c r="K112" s="8">
        <v>279258000000</v>
      </c>
      <c r="L112" s="8">
        <v>123453000000</v>
      </c>
      <c r="M112" s="8">
        <v>53780000000</v>
      </c>
      <c r="N112" s="8">
        <v>38498000000</v>
      </c>
      <c r="O112" s="8">
        <v>90466000000</v>
      </c>
      <c r="P112" s="8">
        <v>15647000000</v>
      </c>
      <c r="Q112" s="8">
        <v>15116000000</v>
      </c>
      <c r="R112" s="8">
        <v>39212000000</v>
      </c>
      <c r="S112" s="8">
        <v>101696000000</v>
      </c>
      <c r="T112" s="8">
        <v>-22614000000</v>
      </c>
      <c r="U112" s="8">
        <v>1582000000</v>
      </c>
      <c r="V112" s="8">
        <v>17752000000</v>
      </c>
      <c r="W112" s="8">
        <v>3280000000</v>
      </c>
    </row>
    <row r="113" spans="1:23" x14ac:dyDescent="0.35">
      <c r="A113" s="9" t="s">
        <v>132</v>
      </c>
      <c r="B113" s="5">
        <v>56533000000</v>
      </c>
      <c r="C113" s="8">
        <v>55673000000</v>
      </c>
      <c r="D113" s="8">
        <v>69946000000</v>
      </c>
      <c r="E113" s="8">
        <v>53777000000</v>
      </c>
      <c r="F113" s="8">
        <v>129618000000</v>
      </c>
      <c r="G113" s="8">
        <v>79004000000</v>
      </c>
      <c r="H113" s="8">
        <v>115596000000</v>
      </c>
      <c r="I113" s="8">
        <v>101665000000</v>
      </c>
      <c r="J113" s="8">
        <v>96390000000</v>
      </c>
      <c r="K113" s="8">
        <v>101865000000</v>
      </c>
      <c r="L113" s="8">
        <v>119315000000</v>
      </c>
      <c r="M113" s="8">
        <v>103037000000</v>
      </c>
      <c r="N113" s="8">
        <v>109949000000</v>
      </c>
      <c r="O113" s="8">
        <v>105253000000</v>
      </c>
      <c r="P113" s="8">
        <v>322752000000</v>
      </c>
      <c r="Q113" s="8">
        <v>277404000000</v>
      </c>
      <c r="R113" s="8">
        <v>229726000000</v>
      </c>
      <c r="S113" s="8">
        <v>322516000000</v>
      </c>
      <c r="T113" s="8">
        <v>1567047000000</v>
      </c>
      <c r="U113" s="8">
        <v>43269000000</v>
      </c>
      <c r="V113" s="8">
        <v>33307000000</v>
      </c>
      <c r="W113" s="8">
        <v>33308000000</v>
      </c>
    </row>
    <row r="114" spans="1:23" x14ac:dyDescent="0.35">
      <c r="A114" s="9" t="s">
        <v>133</v>
      </c>
      <c r="B114" s="5">
        <v>-48696000000</v>
      </c>
      <c r="C114" s="8">
        <v>-45530000000</v>
      </c>
      <c r="D114" s="8">
        <v>-28363000000</v>
      </c>
      <c r="E114" s="8">
        <v>-30929000000</v>
      </c>
      <c r="F114" s="8">
        <v>-40627000000</v>
      </c>
      <c r="G114" s="8">
        <v>-41705000000</v>
      </c>
      <c r="H114" s="8">
        <v>-45731000000</v>
      </c>
      <c r="I114" s="8">
        <v>-57310000000</v>
      </c>
      <c r="J114" s="8">
        <v>-64371000000</v>
      </c>
      <c r="K114" s="8">
        <v>-55208000000</v>
      </c>
      <c r="L114" s="8">
        <v>-84689000000</v>
      </c>
      <c r="M114" s="8">
        <v>-55155000000</v>
      </c>
      <c r="N114" s="8">
        <v>-61180000000</v>
      </c>
      <c r="O114" s="8">
        <v>-56016000000</v>
      </c>
      <c r="P114" s="8">
        <v>-123228000000</v>
      </c>
      <c r="Q114" s="8">
        <v>-66765000000</v>
      </c>
      <c r="R114" s="8">
        <v>-50775000000</v>
      </c>
      <c r="S114" s="8">
        <v>-163337000000</v>
      </c>
      <c r="T114" s="8">
        <v>-51584000000</v>
      </c>
      <c r="U114" s="8">
        <v>-30340000000</v>
      </c>
      <c r="V114" s="8">
        <v>-33249000000</v>
      </c>
      <c r="W114" s="8">
        <v>-28052000000</v>
      </c>
    </row>
    <row r="115" spans="1:23" x14ac:dyDescent="0.35">
      <c r="A115" s="9" t="s">
        <v>134</v>
      </c>
      <c r="B115" s="5">
        <v>7837000000</v>
      </c>
      <c r="C115" s="8">
        <v>10143000000</v>
      </c>
      <c r="D115" s="8">
        <v>41583000000</v>
      </c>
      <c r="E115" s="8">
        <v>22848000000</v>
      </c>
      <c r="F115" s="8">
        <v>88991000000</v>
      </c>
      <c r="G115" s="8">
        <v>37299000000</v>
      </c>
      <c r="H115" s="8">
        <v>69865000000</v>
      </c>
      <c r="I115" s="8">
        <v>44355000000</v>
      </c>
      <c r="J115" s="8">
        <v>32019000000</v>
      </c>
      <c r="K115" s="8">
        <v>46657000000</v>
      </c>
      <c r="L115" s="8">
        <v>34626000000</v>
      </c>
      <c r="M115" s="8">
        <v>47882000000</v>
      </c>
      <c r="N115" s="8">
        <v>48769000000</v>
      </c>
      <c r="O115" s="8">
        <v>49237000000</v>
      </c>
      <c r="P115" s="8">
        <v>199524000000</v>
      </c>
      <c r="Q115" s="8">
        <v>210639000000</v>
      </c>
      <c r="R115" s="8">
        <v>178951000000</v>
      </c>
      <c r="S115" s="8">
        <v>159179000000</v>
      </c>
      <c r="T115" s="8">
        <v>1515463000000</v>
      </c>
      <c r="U115" s="8">
        <v>12929000000</v>
      </c>
      <c r="V115" s="8">
        <v>58000000</v>
      </c>
      <c r="W115" s="8">
        <v>5256000000</v>
      </c>
    </row>
    <row r="116" spans="1:23" x14ac:dyDescent="0.35">
      <c r="A116" s="9" t="s">
        <v>135</v>
      </c>
      <c r="B116" s="5">
        <v>827000000</v>
      </c>
      <c r="C116" s="8">
        <v>12000000</v>
      </c>
      <c r="D116" s="8">
        <v>0</v>
      </c>
      <c r="E116" s="8">
        <v>6521000000</v>
      </c>
      <c r="F116" s="8">
        <v>26000000</v>
      </c>
      <c r="G116" s="8">
        <v>7837000000</v>
      </c>
      <c r="H116" s="8">
        <v>242000000</v>
      </c>
      <c r="I116" s="8">
        <v>183000000</v>
      </c>
      <c r="J116" s="8">
        <v>7501000000</v>
      </c>
      <c r="K116" s="8">
        <v>11000000</v>
      </c>
      <c r="L116" s="8">
        <v>2818000000</v>
      </c>
      <c r="M116" s="8">
        <v>4155000000</v>
      </c>
      <c r="N116" s="8">
        <v>2500000000</v>
      </c>
      <c r="O116" s="8">
        <v>278000000</v>
      </c>
      <c r="P116" s="8">
        <v>-400000000</v>
      </c>
      <c r="Q116" s="8">
        <v>4107000000</v>
      </c>
      <c r="R116" s="8">
        <v>517000000</v>
      </c>
      <c r="S116" s="8">
        <v>82000000</v>
      </c>
      <c r="T116" s="8">
        <v>22130000000</v>
      </c>
      <c r="U116" s="8">
        <v>4588000000</v>
      </c>
      <c r="V116" s="8">
        <v>1704000000</v>
      </c>
      <c r="W116" s="8">
        <v>2203000000</v>
      </c>
    </row>
    <row r="117" spans="1:23" x14ac:dyDescent="0.35">
      <c r="A117" s="9" t="s">
        <v>136</v>
      </c>
      <c r="B117" s="5">
        <v>3305016000000</v>
      </c>
      <c r="C117" s="8">
        <v>2706480000000</v>
      </c>
      <c r="D117" s="8">
        <v>2839006000000</v>
      </c>
      <c r="E117" s="8">
        <v>2368283000000</v>
      </c>
      <c r="F117" s="8">
        <v>1952397000000</v>
      </c>
      <c r="G117" s="8">
        <v>2264105000000</v>
      </c>
      <c r="H117" s="8">
        <v>2365277000000</v>
      </c>
      <c r="I117" s="8">
        <v>2252799000000</v>
      </c>
      <c r="J117" s="8">
        <v>2706747000000</v>
      </c>
      <c r="K117" s="8">
        <v>2322424000000</v>
      </c>
      <c r="L117" s="8">
        <v>1887361000000</v>
      </c>
      <c r="M117" s="8">
        <v>1949404000000</v>
      </c>
      <c r="N117" s="8">
        <v>1758990000000</v>
      </c>
      <c r="O117" s="8">
        <v>1440035000000</v>
      </c>
      <c r="P117" s="8">
        <v>1399753000000</v>
      </c>
      <c r="Q117" s="8">
        <v>1180810000000</v>
      </c>
      <c r="R117" s="8">
        <v>1030290000000</v>
      </c>
      <c r="S117" s="8">
        <v>972834000000</v>
      </c>
      <c r="T117" s="8">
        <v>2543937000000</v>
      </c>
      <c r="U117" s="8">
        <v>1002419000000</v>
      </c>
      <c r="V117" s="8">
        <v>942663000000</v>
      </c>
      <c r="W117" s="8">
        <v>721794000000</v>
      </c>
    </row>
    <row r="118" spans="1:23" x14ac:dyDescent="0.35">
      <c r="A118" s="9" t="s">
        <v>137</v>
      </c>
      <c r="B118" s="5">
        <v>-949315000000</v>
      </c>
      <c r="C118" s="8">
        <v>-911323000000</v>
      </c>
      <c r="D118" s="8">
        <v>-1040374000000</v>
      </c>
      <c r="E118" s="8">
        <v>-883491000000</v>
      </c>
      <c r="F118" s="8">
        <v>-852295000000</v>
      </c>
      <c r="G118" s="8">
        <v>-830988000000</v>
      </c>
      <c r="H118" s="8">
        <v>-993821000000</v>
      </c>
      <c r="I118" s="8">
        <v>-883525000000</v>
      </c>
      <c r="J118" s="8">
        <v>-868356000000</v>
      </c>
      <c r="K118" s="8">
        <v>-657821000000</v>
      </c>
      <c r="L118" s="8">
        <v>-709312000000</v>
      </c>
      <c r="M118" s="8">
        <v>-595410000000</v>
      </c>
      <c r="N118" s="8">
        <v>-638549000000</v>
      </c>
      <c r="O118" s="8">
        <v>-586143000000</v>
      </c>
      <c r="P118" s="8">
        <v>-590382000000</v>
      </c>
      <c r="Q118" s="8">
        <v>-543174000000</v>
      </c>
      <c r="R118" s="8">
        <v>-529311000000</v>
      </c>
      <c r="S118" s="8">
        <v>-514508000000</v>
      </c>
      <c r="T118" s="8">
        <v>-574732000000</v>
      </c>
      <c r="U118" s="8">
        <v>-480949000000</v>
      </c>
      <c r="V118" s="8">
        <v>-474748000000</v>
      </c>
      <c r="W118" s="8">
        <v>-457921000000</v>
      </c>
    </row>
    <row r="119" spans="1:23" ht="21.5" x14ac:dyDescent="0.35">
      <c r="A119" s="9" t="s">
        <v>138</v>
      </c>
      <c r="B119" s="5">
        <v>2355701000000</v>
      </c>
      <c r="C119" s="8">
        <v>1795157000000</v>
      </c>
      <c r="D119" s="8">
        <v>1798632000000</v>
      </c>
      <c r="E119" s="8">
        <v>1484792000000</v>
      </c>
      <c r="F119" s="8">
        <v>1100102000000</v>
      </c>
      <c r="G119" s="8">
        <v>1433117000000</v>
      </c>
      <c r="H119" s="8">
        <v>1371456000000</v>
      </c>
      <c r="I119" s="8">
        <v>1369274000000</v>
      </c>
      <c r="J119" s="8">
        <v>1838391000000</v>
      </c>
      <c r="K119" s="8">
        <v>1664603000000</v>
      </c>
      <c r="L119" s="8">
        <v>1178049000000</v>
      </c>
      <c r="M119" s="8">
        <v>1353994000000</v>
      </c>
      <c r="N119" s="8">
        <v>1120441000000</v>
      </c>
      <c r="O119" s="8">
        <v>853892000000</v>
      </c>
      <c r="P119" s="8">
        <v>809371000000</v>
      </c>
      <c r="Q119" s="8">
        <v>637636000000</v>
      </c>
      <c r="R119" s="8">
        <v>500979000000</v>
      </c>
      <c r="S119" s="8">
        <v>458326000000</v>
      </c>
      <c r="T119" s="8">
        <v>1969205000000</v>
      </c>
      <c r="U119" s="8">
        <v>521470000000</v>
      </c>
      <c r="V119" s="8">
        <v>467915000000</v>
      </c>
      <c r="W119" s="8">
        <v>263873000000</v>
      </c>
    </row>
    <row r="120" spans="1:23" x14ac:dyDescent="0.35">
      <c r="A120" s="9" t="s">
        <v>139</v>
      </c>
      <c r="B120" s="5">
        <v>-623299000000</v>
      </c>
      <c r="C120" s="8">
        <v>-288901000000</v>
      </c>
      <c r="D120" s="8">
        <v>-338512000000</v>
      </c>
      <c r="E120" s="8">
        <v>-344920000000</v>
      </c>
      <c r="F120" s="8">
        <v>-153632000000</v>
      </c>
      <c r="G120" s="8">
        <v>-363221000000</v>
      </c>
      <c r="H120" s="8">
        <v>-318809000000</v>
      </c>
      <c r="I120" s="8">
        <v>-159221000000</v>
      </c>
      <c r="J120" s="8">
        <v>-338504000000</v>
      </c>
      <c r="K120" s="8">
        <v>-358204000000</v>
      </c>
      <c r="L120" s="8">
        <v>-439846000000</v>
      </c>
      <c r="M120" s="8">
        <v>-380027000000</v>
      </c>
      <c r="N120" s="8">
        <v>-262311000000</v>
      </c>
      <c r="O120" s="8">
        <v>-155654000000</v>
      </c>
      <c r="P120" s="8">
        <v>-211771000000</v>
      </c>
      <c r="Q120" s="8">
        <v>-175399000000</v>
      </c>
      <c r="R120" s="8">
        <v>-140580000000</v>
      </c>
      <c r="S120" s="8">
        <v>-149626000000</v>
      </c>
      <c r="T120" s="8">
        <v>-1261249000000</v>
      </c>
      <c r="U120" s="8">
        <v>-247811000000</v>
      </c>
      <c r="V120" s="8">
        <v>-209247000000</v>
      </c>
      <c r="W120" s="8">
        <v>-113458000000</v>
      </c>
    </row>
    <row r="121" spans="1:23" x14ac:dyDescent="0.35">
      <c r="A121" s="9" t="s">
        <v>140</v>
      </c>
      <c r="B121" s="5">
        <v>1732402000000</v>
      </c>
      <c r="C121" s="8">
        <v>1506256000000</v>
      </c>
      <c r="D121" s="8">
        <v>1460120000000</v>
      </c>
      <c r="E121" s="8">
        <v>1139872000000</v>
      </c>
      <c r="F121" s="8">
        <v>946470000000</v>
      </c>
      <c r="G121" s="8">
        <v>1069896000000</v>
      </c>
      <c r="H121" s="8">
        <v>1052647000000</v>
      </c>
      <c r="I121" s="8">
        <v>1210053000000</v>
      </c>
      <c r="J121" s="8">
        <v>1499887000000</v>
      </c>
      <c r="K121" s="8">
        <v>1306399000000</v>
      </c>
      <c r="L121" s="8">
        <v>738203000000</v>
      </c>
      <c r="M121" s="8">
        <v>973967000000</v>
      </c>
      <c r="N121" s="8">
        <v>858130000000</v>
      </c>
      <c r="O121" s="8">
        <v>698238000000</v>
      </c>
      <c r="P121" s="8">
        <v>597600000000</v>
      </c>
      <c r="Q121" s="8">
        <v>462237000000</v>
      </c>
      <c r="R121" s="8">
        <v>360399000000</v>
      </c>
      <c r="S121" s="8">
        <v>308700000000</v>
      </c>
      <c r="T121" s="8">
        <v>707956000000</v>
      </c>
      <c r="U121" s="8">
        <v>273659000000</v>
      </c>
      <c r="V121" s="8">
        <v>258668000000</v>
      </c>
      <c r="W121" s="8">
        <v>150415000000</v>
      </c>
    </row>
    <row r="122" spans="1:23" x14ac:dyDescent="0.35">
      <c r="A122" s="9" t="s">
        <v>141</v>
      </c>
      <c r="B122" s="5">
        <v>-350616000000</v>
      </c>
      <c r="C122" s="8">
        <v>-304924000000</v>
      </c>
      <c r="D122" s="8">
        <v>-298831000000</v>
      </c>
      <c r="E122" s="8">
        <v>-231677000000</v>
      </c>
      <c r="F122" s="8">
        <v>-192965000000</v>
      </c>
      <c r="G122" s="8">
        <v>-216090000000</v>
      </c>
      <c r="H122" s="8">
        <v>-215235000000</v>
      </c>
      <c r="I122" s="8">
        <v>-245301000000</v>
      </c>
      <c r="J122" s="8">
        <v>-297982000000</v>
      </c>
      <c r="K122" s="8">
        <v>-257540000000</v>
      </c>
      <c r="L122" s="8">
        <v>-146717000000</v>
      </c>
      <c r="M122" s="8">
        <v>-197308000000</v>
      </c>
      <c r="N122" s="8">
        <v>-174907000000</v>
      </c>
      <c r="O122" s="8">
        <v>-143088000000</v>
      </c>
      <c r="P122" s="8">
        <v>-124493000000</v>
      </c>
      <c r="Q122" s="8">
        <v>-90726000000</v>
      </c>
      <c r="R122" s="8">
        <v>-152952000000</v>
      </c>
      <c r="S122" s="8">
        <v>-300000000</v>
      </c>
      <c r="T122" s="8">
        <v>-145775000000</v>
      </c>
      <c r="U122" s="8">
        <v>-58205000000</v>
      </c>
      <c r="V122" s="8">
        <v>-88066000000</v>
      </c>
      <c r="W122" s="8">
        <v>-200000000</v>
      </c>
    </row>
    <row r="123" spans="1:23" x14ac:dyDescent="0.35">
      <c r="A123" s="9" t="s">
        <v>142</v>
      </c>
      <c r="B123" s="5">
        <v>-350616000000</v>
      </c>
      <c r="C123" s="8">
        <v>-304924000000</v>
      </c>
      <c r="D123" s="8">
        <v>-298831000000</v>
      </c>
      <c r="E123" s="8">
        <v>-231677000000</v>
      </c>
      <c r="F123" s="8">
        <v>-192965000000</v>
      </c>
      <c r="G123" s="8">
        <v>-216090000000</v>
      </c>
      <c r="H123" s="8">
        <v>-215235000000</v>
      </c>
      <c r="I123" s="8">
        <v>-245301000000</v>
      </c>
      <c r="J123" s="8">
        <v>-297982000000</v>
      </c>
      <c r="K123" s="8">
        <v>-257540000000</v>
      </c>
      <c r="L123" s="8">
        <v>-146717000000</v>
      </c>
      <c r="M123" s="8">
        <v>-197308000000</v>
      </c>
      <c r="N123" s="8">
        <v>-174907000000</v>
      </c>
      <c r="O123" s="8">
        <v>-143088000000</v>
      </c>
      <c r="P123" s="8">
        <v>-124493000000</v>
      </c>
      <c r="Q123" s="8">
        <v>-90726000000</v>
      </c>
      <c r="R123" s="8">
        <v>-152952000000</v>
      </c>
      <c r="S123" s="8">
        <v>-300000000</v>
      </c>
      <c r="T123" s="8">
        <v>-145775000000</v>
      </c>
      <c r="U123" s="8">
        <v>-58205000000</v>
      </c>
      <c r="V123" s="8">
        <v>-88066000000</v>
      </c>
      <c r="W123" s="8">
        <v>-200000000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1381786000000</v>
      </c>
      <c r="C125" s="8">
        <v>1201332000000</v>
      </c>
      <c r="D125" s="8">
        <v>1161289000000</v>
      </c>
      <c r="E125" s="8">
        <v>908195000000</v>
      </c>
      <c r="F125" s="8">
        <v>753505000000</v>
      </c>
      <c r="G125" s="8">
        <v>853806000000</v>
      </c>
      <c r="H125" s="8">
        <v>837412000000</v>
      </c>
      <c r="I125" s="8">
        <v>964752000000</v>
      </c>
      <c r="J125" s="8">
        <v>1201905000000</v>
      </c>
      <c r="K125" s="8">
        <v>1048859000000</v>
      </c>
      <c r="L125" s="8">
        <v>591486000000</v>
      </c>
      <c r="M125" s="8">
        <v>776659000000</v>
      </c>
      <c r="N125" s="8">
        <v>683223000000</v>
      </c>
      <c r="O125" s="8">
        <v>555150000000</v>
      </c>
      <c r="P125" s="8">
        <v>473107000000</v>
      </c>
      <c r="Q125" s="8">
        <v>371511000000</v>
      </c>
      <c r="R125" s="8">
        <v>207447000000</v>
      </c>
      <c r="S125" s="8">
        <v>308400000000</v>
      </c>
      <c r="T125" s="8">
        <v>562181000000</v>
      </c>
      <c r="U125" s="8">
        <v>215454000000</v>
      </c>
      <c r="V125" s="8">
        <v>170602000000</v>
      </c>
      <c r="W125" s="8">
        <v>150215000000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1381786000000</v>
      </c>
      <c r="C127" s="8">
        <v>1201332000000</v>
      </c>
      <c r="D127" s="8">
        <v>1161289000000</v>
      </c>
      <c r="E127" s="8">
        <v>908195000000</v>
      </c>
      <c r="F127" s="8">
        <v>753505000000</v>
      </c>
      <c r="G127" s="8">
        <v>853806000000</v>
      </c>
      <c r="H127" s="8">
        <v>837412000000</v>
      </c>
      <c r="I127" s="8">
        <v>964752000000</v>
      </c>
      <c r="J127" s="8">
        <v>1201905000000</v>
      </c>
      <c r="K127" s="8">
        <v>1048859000000</v>
      </c>
      <c r="L127" s="8">
        <v>591486000000</v>
      </c>
      <c r="M127" s="8">
        <v>776659000000</v>
      </c>
      <c r="N127" s="8">
        <v>683223000000</v>
      </c>
      <c r="O127" s="8">
        <v>555150000000</v>
      </c>
      <c r="P127" s="8">
        <v>473107000000</v>
      </c>
      <c r="Q127" s="8">
        <v>371511000000</v>
      </c>
      <c r="R127" s="8">
        <v>207447000000</v>
      </c>
      <c r="S127" s="8">
        <v>308400000000</v>
      </c>
      <c r="T127" s="8">
        <v>562181000000</v>
      </c>
      <c r="U127" s="8">
        <v>215454000000</v>
      </c>
      <c r="V127" s="8">
        <v>170602000000</v>
      </c>
      <c r="W127" s="8">
        <v>150215000000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759</v>
      </c>
      <c r="G128" s="8">
        <v>0</v>
      </c>
      <c r="H128" s="8">
        <v>0</v>
      </c>
      <c r="I128" s="8">
        <v>0</v>
      </c>
      <c r="J128" s="8">
        <v>1129</v>
      </c>
      <c r="K128" s="8">
        <v>0</v>
      </c>
      <c r="L128" s="8">
        <v>0</v>
      </c>
      <c r="M128" s="8">
        <v>0</v>
      </c>
      <c r="N128" s="8">
        <v>1009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279</v>
      </c>
      <c r="V128" s="8">
        <v>396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2704316000000</v>
      </c>
      <c r="C141" s="8">
        <v>300442000000</v>
      </c>
      <c r="D141" s="8">
        <v>2158514000000</v>
      </c>
      <c r="E141" s="8">
        <v>666159000000</v>
      </c>
      <c r="F141" s="8">
        <v>1481921000000</v>
      </c>
      <c r="G141" s="8">
        <v>75488000000</v>
      </c>
      <c r="H141" s="8">
        <v>1677600000000</v>
      </c>
      <c r="I141" s="8">
        <v>966292000000</v>
      </c>
      <c r="J141" s="8">
        <v>2353832000000</v>
      </c>
      <c r="K141" s="8">
        <v>255451000000</v>
      </c>
      <c r="L141" s="8">
        <v>2915016000000</v>
      </c>
      <c r="M141" s="8">
        <v>222184000000</v>
      </c>
      <c r="N141" s="8">
        <v>1622022000000</v>
      </c>
      <c r="O141" s="8">
        <v>57120000000</v>
      </c>
      <c r="P141" s="8">
        <v>1709347000000</v>
      </c>
      <c r="Q141" s="8">
        <v>519153000000</v>
      </c>
      <c r="R141" s="8">
        <v>464587000000</v>
      </c>
      <c r="S141" s="8">
        <v>241406000000</v>
      </c>
      <c r="T141" s="8">
        <v>2812895000000</v>
      </c>
      <c r="U141" s="8">
        <v>-121186000000</v>
      </c>
      <c r="V141" s="8">
        <v>847000000000</v>
      </c>
      <c r="W141" s="8">
        <v>-858585000000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824445000000</v>
      </c>
      <c r="C143" s="8">
        <v>-2451651000000</v>
      </c>
      <c r="D143" s="8">
        <v>1542480000000</v>
      </c>
      <c r="E143" s="8">
        <v>-1178030000000</v>
      </c>
      <c r="F143" s="8">
        <v>2156531000000</v>
      </c>
      <c r="G143" s="8">
        <v>-1805586000000</v>
      </c>
      <c r="H143" s="8">
        <v>-1069824000000</v>
      </c>
      <c r="I143" s="8">
        <v>1902245000000</v>
      </c>
      <c r="J143" s="8">
        <v>-233195000000</v>
      </c>
      <c r="K143" s="8">
        <v>3151814000000</v>
      </c>
      <c r="L143" s="8">
        <v>-5516315000000</v>
      </c>
      <c r="M143" s="8">
        <v>-986751000000</v>
      </c>
      <c r="N143" s="8">
        <v>1446652000000</v>
      </c>
      <c r="O143" s="8">
        <v>-2200571000000</v>
      </c>
      <c r="P143" s="8">
        <v>-100000000000</v>
      </c>
      <c r="Q143" s="8">
        <v>104221000000</v>
      </c>
      <c r="R143" s="8">
        <v>337135000000</v>
      </c>
      <c r="S143" s="8">
        <v>823323000000</v>
      </c>
      <c r="T143" s="8">
        <v>-905295000000</v>
      </c>
      <c r="U143" s="8">
        <v>371365000000</v>
      </c>
      <c r="V143" s="8">
        <v>-620825000000</v>
      </c>
      <c r="W143" s="8">
        <v>2653265000000</v>
      </c>
    </row>
    <row r="144" spans="1:23" x14ac:dyDescent="0.35">
      <c r="A144" s="9" t="s">
        <v>164</v>
      </c>
      <c r="B144" s="5">
        <v>778754000000</v>
      </c>
      <c r="C144" s="8">
        <v>7367280000000</v>
      </c>
      <c r="D144" s="8">
        <v>-6369800000000</v>
      </c>
      <c r="E144" s="8">
        <v>3991985000000</v>
      </c>
      <c r="F144" s="8">
        <v>-3361041000000</v>
      </c>
      <c r="G144" s="8">
        <v>-4346536000000</v>
      </c>
      <c r="H144" s="8">
        <v>1026327000000</v>
      </c>
      <c r="I144" s="8">
        <v>5585769000000</v>
      </c>
      <c r="J144" s="8">
        <v>8446938000000</v>
      </c>
      <c r="K144" s="8">
        <v>2244236000000</v>
      </c>
      <c r="L144" s="8">
        <v>11353712000000</v>
      </c>
      <c r="M144" s="8">
        <v>-9800369000000</v>
      </c>
      <c r="N144" s="8">
        <v>609397000000</v>
      </c>
      <c r="O144" s="8">
        <v>2806564000000</v>
      </c>
      <c r="P144" s="8">
        <v>-4268863000000</v>
      </c>
      <c r="Q144" s="8">
        <v>-3324030000000</v>
      </c>
      <c r="R144" s="8">
        <v>-2739179000000</v>
      </c>
      <c r="S144" s="8">
        <v>-2597367000000</v>
      </c>
      <c r="T144" s="8">
        <v>8338526000000</v>
      </c>
      <c r="U144" s="8">
        <v>2372251000000</v>
      </c>
      <c r="V144" s="8">
        <v>-1814577000000</v>
      </c>
      <c r="W144" s="8">
        <v>-3688439000000</v>
      </c>
    </row>
    <row r="145" spans="1:23" ht="21.5" x14ac:dyDescent="0.35">
      <c r="A145" s="9" t="s">
        <v>165</v>
      </c>
      <c r="B145" s="5">
        <v>-74908000000</v>
      </c>
      <c r="C145" s="8">
        <v>-782000000</v>
      </c>
      <c r="D145" s="8">
        <v>-95383000000</v>
      </c>
      <c r="E145" s="8">
        <v>279405000000</v>
      </c>
      <c r="F145" s="8">
        <v>-425289000000</v>
      </c>
      <c r="G145" s="8">
        <v>333435000000</v>
      </c>
      <c r="H145" s="8">
        <v>165037000000</v>
      </c>
      <c r="I145" s="8">
        <v>26750000000</v>
      </c>
      <c r="J145" s="8">
        <v>-486845000000</v>
      </c>
      <c r="K145" s="8">
        <v>262217000000</v>
      </c>
      <c r="L145" s="8">
        <v>320274000000</v>
      </c>
      <c r="M145" s="8">
        <v>-300191000000</v>
      </c>
      <c r="N145" s="8">
        <v>90978000000</v>
      </c>
      <c r="O145" s="8">
        <v>81347000000</v>
      </c>
      <c r="P145" s="8">
        <v>69708000000</v>
      </c>
      <c r="Q145" s="8">
        <v>17325000000</v>
      </c>
      <c r="R145" s="8">
        <v>-1674891000000</v>
      </c>
      <c r="S145" s="8">
        <v>1476671000000</v>
      </c>
      <c r="T145" s="8">
        <v>146020000000</v>
      </c>
      <c r="U145" s="8">
        <v>-90388000000</v>
      </c>
      <c r="V145" s="8">
        <v>-159279000000</v>
      </c>
      <c r="W145" s="8">
        <v>0</v>
      </c>
    </row>
    <row r="146" spans="1:23" x14ac:dyDescent="0.35">
      <c r="A146" s="9" t="s">
        <v>166</v>
      </c>
      <c r="B146" s="5">
        <v>-4774291000000</v>
      </c>
      <c r="C146" s="8">
        <v>-1432717000000</v>
      </c>
      <c r="D146" s="8">
        <v>-10903830000000</v>
      </c>
      <c r="E146" s="8">
        <v>-6958808000000</v>
      </c>
      <c r="F146" s="8">
        <v>-2608039000000</v>
      </c>
      <c r="G146" s="8">
        <v>-5325224000000</v>
      </c>
      <c r="H146" s="8">
        <v>-3980151000000</v>
      </c>
      <c r="I146" s="8">
        <v>-3192181000000</v>
      </c>
      <c r="J146" s="8">
        <v>-946827000000</v>
      </c>
      <c r="K146" s="8">
        <v>-18248674000000</v>
      </c>
      <c r="L146" s="8">
        <v>-15007583000000</v>
      </c>
      <c r="M146" s="8">
        <v>-1002446000000</v>
      </c>
      <c r="N146" s="8">
        <v>-528102000000</v>
      </c>
      <c r="O146" s="8">
        <v>-2180792000000</v>
      </c>
      <c r="P146" s="8">
        <v>-10998516000000</v>
      </c>
      <c r="Q146" s="8">
        <v>132990000000</v>
      </c>
      <c r="R146" s="8">
        <v>956977000000</v>
      </c>
      <c r="S146" s="8">
        <v>-346848000000</v>
      </c>
      <c r="T146" s="8">
        <v>-4004810000000</v>
      </c>
      <c r="U146" s="8">
        <v>-4719722000000</v>
      </c>
      <c r="V146" s="8">
        <v>-3015321000000</v>
      </c>
      <c r="W146" s="8">
        <v>-1042174000000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-922754000000</v>
      </c>
      <c r="C148" s="8">
        <v>-245409000000</v>
      </c>
      <c r="D148" s="8">
        <v>-468861000000</v>
      </c>
      <c r="E148" s="8">
        <v>1000000</v>
      </c>
      <c r="F148" s="8">
        <v>-66569000000</v>
      </c>
      <c r="G148" s="8">
        <v>-119846000000</v>
      </c>
      <c r="H148" s="8">
        <v>-124364000000</v>
      </c>
      <c r="I148" s="8">
        <v>-169808000000</v>
      </c>
      <c r="J148" s="8">
        <v>-148844000000</v>
      </c>
      <c r="K148" s="8">
        <v>-80331000000</v>
      </c>
      <c r="L148" s="8">
        <v>-47724000000</v>
      </c>
      <c r="M148" s="8">
        <v>-401705000000</v>
      </c>
      <c r="N148" s="8">
        <v>-114879000000</v>
      </c>
      <c r="O148" s="8">
        <v>-234000000</v>
      </c>
      <c r="P148" s="8">
        <v>-238569000000</v>
      </c>
      <c r="Q148" s="8">
        <v>-45502000000</v>
      </c>
      <c r="R148" s="8">
        <v>-414461000000</v>
      </c>
      <c r="S148" s="8">
        <v>0</v>
      </c>
      <c r="T148" s="8">
        <v>-2215880000000</v>
      </c>
      <c r="U148" s="8">
        <v>-500718000000</v>
      </c>
      <c r="V148" s="8">
        <v>-267974000000</v>
      </c>
      <c r="W148" s="8">
        <v>-723000000</v>
      </c>
    </row>
    <row r="149" spans="1:23" x14ac:dyDescent="0.35">
      <c r="A149" s="9" t="s">
        <v>169</v>
      </c>
      <c r="B149" s="5">
        <v>-945115000000</v>
      </c>
      <c r="C149" s="8">
        <v>228314000000</v>
      </c>
      <c r="D149" s="8">
        <v>568872000000</v>
      </c>
      <c r="E149" s="8">
        <v>393616000000</v>
      </c>
      <c r="F149" s="8">
        <v>-1545034000000</v>
      </c>
      <c r="G149" s="8">
        <v>-1374616000000</v>
      </c>
      <c r="H149" s="8">
        <v>-2052453000000</v>
      </c>
      <c r="I149" s="8">
        <v>-684002000000</v>
      </c>
      <c r="J149" s="8">
        <v>-451009000000</v>
      </c>
      <c r="K149" s="8">
        <v>408703000000</v>
      </c>
      <c r="L149" s="8">
        <v>556600000000</v>
      </c>
      <c r="M149" s="8">
        <v>-700316000000</v>
      </c>
      <c r="N149" s="8">
        <v>27731000000</v>
      </c>
      <c r="O149" s="8">
        <v>-1190346000000</v>
      </c>
      <c r="P149" s="8">
        <v>175816000000</v>
      </c>
      <c r="Q149" s="8">
        <v>5783000000</v>
      </c>
      <c r="R149" s="8">
        <v>45571000000</v>
      </c>
      <c r="S149" s="8">
        <v>-223835000000</v>
      </c>
      <c r="T149" s="8">
        <v>128772000000</v>
      </c>
      <c r="U149" s="8">
        <v>55713000000</v>
      </c>
      <c r="V149" s="8">
        <v>194167000000</v>
      </c>
      <c r="W149" s="8">
        <v>-161785000000</v>
      </c>
    </row>
    <row r="150" spans="1:23" x14ac:dyDescent="0.35">
      <c r="A150" s="9" t="s">
        <v>170</v>
      </c>
      <c r="B150" s="5">
        <v>-6930000000</v>
      </c>
      <c r="C150" s="8">
        <v>-444641000000</v>
      </c>
      <c r="D150" s="8">
        <v>419262000000</v>
      </c>
      <c r="E150" s="8">
        <v>-7068000000</v>
      </c>
      <c r="F150" s="8">
        <v>-5203000000</v>
      </c>
      <c r="G150" s="8">
        <v>-1707050000000</v>
      </c>
      <c r="H150" s="8">
        <v>1690366000000</v>
      </c>
      <c r="I150" s="8">
        <v>-7479000000</v>
      </c>
      <c r="J150" s="8">
        <v>-37209000000</v>
      </c>
      <c r="K150" s="8">
        <v>20255000000</v>
      </c>
      <c r="L150" s="8">
        <v>894574000000</v>
      </c>
      <c r="M150" s="8">
        <v>1087770000000</v>
      </c>
      <c r="N150" s="8">
        <v>-8108000000</v>
      </c>
      <c r="O150" s="8">
        <v>-7175000000</v>
      </c>
      <c r="P150" s="8">
        <v>-9500000000</v>
      </c>
      <c r="Q150" s="8">
        <v>-9360000000</v>
      </c>
      <c r="R150" s="8">
        <v>-8298000000</v>
      </c>
      <c r="S150" s="8">
        <v>-5732000000</v>
      </c>
      <c r="T150" s="8">
        <v>-7366000000</v>
      </c>
      <c r="U150" s="8">
        <v>-8729000000</v>
      </c>
      <c r="V150" s="8">
        <v>-9448000000</v>
      </c>
      <c r="W150" s="8">
        <v>-7018017000000</v>
      </c>
    </row>
    <row r="151" spans="1:23" x14ac:dyDescent="0.35">
      <c r="A151" s="9" t="s">
        <v>171</v>
      </c>
      <c r="B151" s="5">
        <v>15487049000000</v>
      </c>
      <c r="C151" s="8">
        <v>-1329219000000</v>
      </c>
      <c r="D151" s="8">
        <v>17854888000000</v>
      </c>
      <c r="E151" s="8">
        <v>-16946448000000</v>
      </c>
      <c r="F151" s="8">
        <v>-2548875000000</v>
      </c>
      <c r="G151" s="8">
        <v>8618846000000</v>
      </c>
      <c r="H151" s="8">
        <v>-953812000000</v>
      </c>
      <c r="I151" s="8">
        <v>-2447930000000</v>
      </c>
      <c r="J151" s="8">
        <v>-14330296000000</v>
      </c>
      <c r="K151" s="8">
        <v>19085667000000</v>
      </c>
      <c r="L151" s="8">
        <v>587676000000</v>
      </c>
      <c r="M151" s="8">
        <v>5715617000000</v>
      </c>
      <c r="N151" s="8">
        <v>7663475000000</v>
      </c>
      <c r="O151" s="8">
        <v>1882557000000</v>
      </c>
      <c r="P151" s="8">
        <v>2228752000000</v>
      </c>
      <c r="Q151" s="8">
        <v>4203065000000</v>
      </c>
      <c r="R151" s="8">
        <v>16984477000000</v>
      </c>
      <c r="S151" s="8">
        <v>-12369272000000</v>
      </c>
      <c r="T151" s="8">
        <v>-1389029000000</v>
      </c>
      <c r="U151" s="8">
        <v>-2297710000000</v>
      </c>
      <c r="V151" s="8">
        <v>1472584000000</v>
      </c>
      <c r="W151" s="8">
        <v>4435020000000</v>
      </c>
    </row>
    <row r="152" spans="1:23" x14ac:dyDescent="0.35">
      <c r="A152" s="9" t="s">
        <v>172</v>
      </c>
      <c r="B152" s="5">
        <v>-4918261000000</v>
      </c>
      <c r="C152" s="8">
        <v>9531580000000</v>
      </c>
      <c r="D152" s="8">
        <v>3876882000000</v>
      </c>
      <c r="E152" s="8">
        <v>17730495000000</v>
      </c>
      <c r="F152" s="8">
        <v>5537469000000</v>
      </c>
      <c r="G152" s="8">
        <v>2147889000000</v>
      </c>
      <c r="H152" s="8">
        <v>2202048000000</v>
      </c>
      <c r="I152" s="8">
        <v>-3384107000000</v>
      </c>
      <c r="J152" s="8">
        <v>10612407000000</v>
      </c>
      <c r="K152" s="8">
        <v>-3667714000000</v>
      </c>
      <c r="L152" s="8">
        <v>-655989000000</v>
      </c>
      <c r="M152" s="8">
        <v>2456754000000</v>
      </c>
      <c r="N152" s="8">
        <v>-7214412000000</v>
      </c>
      <c r="O152" s="8">
        <v>1921687000000</v>
      </c>
      <c r="P152" s="8">
        <v>10729186000000</v>
      </c>
      <c r="Q152" s="8">
        <v>2313746000000</v>
      </c>
      <c r="R152" s="8">
        <v>1623118000000</v>
      </c>
      <c r="S152" s="8">
        <v>2883229000000</v>
      </c>
      <c r="T152" s="8">
        <v>4973014000000</v>
      </c>
      <c r="U152" s="8">
        <v>973397000000</v>
      </c>
      <c r="V152" s="8">
        <v>2516382000000</v>
      </c>
      <c r="W152" s="8">
        <v>2919968000000</v>
      </c>
    </row>
    <row r="153" spans="1:23" ht="21.5" x14ac:dyDescent="0.35">
      <c r="A153" s="9" t="s">
        <v>173</v>
      </c>
      <c r="B153" s="5">
        <v>0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-77134000000</v>
      </c>
      <c r="S153" s="8">
        <v>77134000000</v>
      </c>
      <c r="T153" s="8">
        <v>0</v>
      </c>
      <c r="U153" s="8">
        <v>0</v>
      </c>
      <c r="V153" s="8">
        <v>4004000000</v>
      </c>
      <c r="W153" s="8">
        <v>-4004000000</v>
      </c>
    </row>
    <row r="154" spans="1:23" ht="21.5" x14ac:dyDescent="0.35">
      <c r="A154" s="9" t="s">
        <v>174</v>
      </c>
      <c r="B154" s="5">
        <v>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</row>
    <row r="155" spans="1:23" x14ac:dyDescent="0.35">
      <c r="A155" s="9" t="s">
        <v>175</v>
      </c>
      <c r="B155" s="5">
        <v>-2760600000000</v>
      </c>
      <c r="C155" s="8">
        <v>-2612200000000</v>
      </c>
      <c r="D155" s="8">
        <v>-6100800000000</v>
      </c>
      <c r="E155" s="8">
        <v>1391800000000</v>
      </c>
      <c r="F155" s="8">
        <v>-3208800000000</v>
      </c>
      <c r="G155" s="8">
        <v>3259300000000</v>
      </c>
      <c r="H155" s="8">
        <v>-1232500000000</v>
      </c>
      <c r="I155" s="8">
        <v>2915500000000</v>
      </c>
      <c r="J155" s="8">
        <v>1012160000000</v>
      </c>
      <c r="K155" s="8">
        <v>-243760000000</v>
      </c>
      <c r="L155" s="8">
        <v>10723980000000</v>
      </c>
      <c r="M155" s="8">
        <v>149210000000</v>
      </c>
      <c r="N155" s="8">
        <v>1560990000000</v>
      </c>
      <c r="O155" s="8">
        <v>-445720000000</v>
      </c>
      <c r="P155" s="8">
        <v>-1851180000000</v>
      </c>
      <c r="Q155" s="8">
        <v>-877590000000</v>
      </c>
      <c r="R155" s="8">
        <v>-5505040000000</v>
      </c>
      <c r="S155" s="8">
        <v>-380630000000</v>
      </c>
      <c r="T155" s="8">
        <v>488220000000</v>
      </c>
      <c r="U155" s="8">
        <v>2833740000000</v>
      </c>
      <c r="V155" s="8">
        <v>3622100000000</v>
      </c>
      <c r="W155" s="8">
        <v>630120000000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-63551000000</v>
      </c>
      <c r="C157" s="8">
        <v>-48854000000</v>
      </c>
      <c r="D157" s="8">
        <v>88700000000</v>
      </c>
      <c r="E157" s="8">
        <v>-32036000000</v>
      </c>
      <c r="F157" s="8">
        <v>-53382000000</v>
      </c>
      <c r="G157" s="8">
        <v>-93317000000</v>
      </c>
      <c r="H157" s="8">
        <v>-834482000000</v>
      </c>
      <c r="I157" s="8">
        <v>818657000000</v>
      </c>
      <c r="J157" s="8">
        <v>-146289000000</v>
      </c>
      <c r="K157" s="8">
        <v>188870000000</v>
      </c>
      <c r="L157" s="8">
        <v>-109254000000</v>
      </c>
      <c r="M157" s="8">
        <v>99744000000</v>
      </c>
      <c r="N157" s="8">
        <v>-54999000000</v>
      </c>
      <c r="O157" s="8">
        <v>190355000000</v>
      </c>
      <c r="P157" s="8">
        <v>-195511000000</v>
      </c>
      <c r="Q157" s="8">
        <v>-156516000000</v>
      </c>
      <c r="R157" s="8">
        <v>-130390000000</v>
      </c>
      <c r="S157" s="8">
        <v>545488000000</v>
      </c>
      <c r="T157" s="8">
        <v>-10263000000</v>
      </c>
      <c r="U157" s="8">
        <v>-69960000000</v>
      </c>
      <c r="V157" s="8">
        <v>99586000000</v>
      </c>
      <c r="W157" s="8">
        <v>-107569000000</v>
      </c>
    </row>
    <row r="158" spans="1:23" ht="21.5" x14ac:dyDescent="0.35">
      <c r="A158" s="9" t="s">
        <v>178</v>
      </c>
      <c r="B158" s="5">
        <v>5328154000000</v>
      </c>
      <c r="C158" s="8">
        <v>8862143000000</v>
      </c>
      <c r="D158" s="8">
        <v>2570924000000</v>
      </c>
      <c r="E158" s="8">
        <v>-668929000000</v>
      </c>
      <c r="F158" s="8">
        <v>-4646311000000</v>
      </c>
      <c r="G158" s="8">
        <v>-337217000000</v>
      </c>
      <c r="H158" s="8">
        <v>-3486208000000</v>
      </c>
      <c r="I158" s="8">
        <v>2329706000000</v>
      </c>
      <c r="J158" s="8">
        <v>5644823000000</v>
      </c>
      <c r="K158" s="8">
        <v>3376734000000</v>
      </c>
      <c r="L158" s="8">
        <v>6014967000000</v>
      </c>
      <c r="M158" s="8">
        <v>-3460499000000</v>
      </c>
      <c r="N158" s="8">
        <v>5100745000000</v>
      </c>
      <c r="O158" s="8">
        <v>914792000000</v>
      </c>
      <c r="P158" s="8">
        <v>-2749330000000</v>
      </c>
      <c r="Q158" s="8">
        <v>2883285000000</v>
      </c>
      <c r="R158" s="8">
        <v>9862472000000</v>
      </c>
      <c r="S158" s="8">
        <v>-9876433000000</v>
      </c>
      <c r="T158" s="8">
        <v>8354804000000</v>
      </c>
      <c r="U158" s="8">
        <v>-1201947000000</v>
      </c>
      <c r="V158" s="8">
        <v>2868399000000</v>
      </c>
      <c r="W158" s="8">
        <v>-2242923000000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5328154000000</v>
      </c>
      <c r="C162" s="8">
        <v>8862143000000</v>
      </c>
      <c r="D162" s="8">
        <v>2570924000000</v>
      </c>
      <c r="E162" s="8">
        <v>-668929000000</v>
      </c>
      <c r="F162" s="8">
        <v>-4646311000000</v>
      </c>
      <c r="G162" s="8">
        <v>-337217000000</v>
      </c>
      <c r="H162" s="8">
        <v>-3486208000000</v>
      </c>
      <c r="I162" s="8">
        <v>2329706000000</v>
      </c>
      <c r="J162" s="8">
        <v>5644823000000</v>
      </c>
      <c r="K162" s="8">
        <v>3376734000000</v>
      </c>
      <c r="L162" s="8">
        <v>6014967000000</v>
      </c>
      <c r="M162" s="8">
        <v>-3460499000000</v>
      </c>
      <c r="N162" s="8">
        <v>5100745000000</v>
      </c>
      <c r="O162" s="8">
        <v>914792000000</v>
      </c>
      <c r="P162" s="8">
        <v>-2749330000000</v>
      </c>
      <c r="Q162" s="8">
        <v>2883285000000</v>
      </c>
      <c r="R162" s="8">
        <v>9862472000000</v>
      </c>
      <c r="S162" s="8">
        <v>-9876433000000</v>
      </c>
      <c r="T162" s="8">
        <v>8354804000000</v>
      </c>
      <c r="U162" s="8">
        <v>-1201947000000</v>
      </c>
      <c r="V162" s="8">
        <v>2868399000000</v>
      </c>
      <c r="W162" s="8">
        <v>-2242923000000</v>
      </c>
    </row>
    <row r="163" spans="1:23" x14ac:dyDescent="0.35">
      <c r="A163" s="9" t="s">
        <v>183</v>
      </c>
      <c r="B163" s="5">
        <v>-19001000000</v>
      </c>
      <c r="C163" s="8">
        <v>-1734000000</v>
      </c>
      <c r="D163" s="8">
        <v>-121206000000</v>
      </c>
      <c r="E163" s="8">
        <v>-40630000000</v>
      </c>
      <c r="F163" s="8">
        <v>-133508000000</v>
      </c>
      <c r="G163" s="8">
        <v>-14717000000</v>
      </c>
      <c r="H163" s="8">
        <v>-170490000000</v>
      </c>
      <c r="I163" s="8">
        <v>-32786000000</v>
      </c>
      <c r="J163" s="8">
        <v>-57791000000</v>
      </c>
      <c r="K163" s="8">
        <v>-35175000000</v>
      </c>
      <c r="L163" s="8">
        <v>-62818000000</v>
      </c>
      <c r="M163" s="8">
        <v>-8875000000</v>
      </c>
      <c r="N163" s="8">
        <v>-32994000000</v>
      </c>
      <c r="O163" s="8">
        <v>-9326000000</v>
      </c>
      <c r="P163" s="8">
        <v>-98471000000</v>
      </c>
      <c r="Q163" s="8">
        <v>-25206000000</v>
      </c>
      <c r="R163" s="8">
        <v>-47969000000</v>
      </c>
      <c r="S163" s="8">
        <v>-5821000000</v>
      </c>
      <c r="T163" s="8">
        <v>-11234000000</v>
      </c>
      <c r="U163" s="8">
        <v>-13182000000</v>
      </c>
      <c r="V163" s="8">
        <v>-19645000000</v>
      </c>
      <c r="W163" s="8">
        <v>-9202000000</v>
      </c>
    </row>
    <row r="164" spans="1:23" x14ac:dyDescent="0.35">
      <c r="A164" s="9" t="s">
        <v>184</v>
      </c>
      <c r="B164" s="5">
        <v>96000000</v>
      </c>
      <c r="C164" s="8">
        <v>5000000</v>
      </c>
      <c r="D164" s="8">
        <v>29000000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1309000000</v>
      </c>
      <c r="O164" s="8">
        <v>-1309000000</v>
      </c>
      <c r="P164" s="8">
        <v>0</v>
      </c>
      <c r="Q164" s="8">
        <v>491000000</v>
      </c>
      <c r="R164" s="8">
        <v>0</v>
      </c>
      <c r="S164" s="8">
        <v>0</v>
      </c>
      <c r="T164" s="8">
        <v>0</v>
      </c>
      <c r="U164" s="8">
        <v>5438000000</v>
      </c>
      <c r="V164" s="8">
        <v>-5438000000</v>
      </c>
      <c r="W164" s="8">
        <v>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-3370000000</v>
      </c>
      <c r="V165" s="8">
        <v>3370000000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3000000</v>
      </c>
      <c r="G166" s="8">
        <v>-3000000</v>
      </c>
      <c r="H166" s="8">
        <v>-27000000</v>
      </c>
      <c r="I166" s="8">
        <v>0</v>
      </c>
      <c r="J166" s="8">
        <v>0</v>
      </c>
      <c r="K166" s="8">
        <v>0</v>
      </c>
      <c r="L166" s="8">
        <v>0</v>
      </c>
      <c r="M166" s="8">
        <v>-622000000</v>
      </c>
      <c r="N166" s="8">
        <v>-6517000000</v>
      </c>
      <c r="O166" s="8">
        <v>0</v>
      </c>
      <c r="P166" s="8">
        <v>-3302000000</v>
      </c>
      <c r="Q166" s="8">
        <v>-1560000000</v>
      </c>
      <c r="R166" s="8">
        <v>0</v>
      </c>
      <c r="S166" s="8">
        <v>-2000000</v>
      </c>
      <c r="T166" s="8">
        <v>-2022000000</v>
      </c>
      <c r="U166" s="8">
        <v>-6727000000</v>
      </c>
      <c r="V166" s="8">
        <v>478000000</v>
      </c>
      <c r="W166" s="8">
        <v>-478000000</v>
      </c>
    </row>
    <row r="167" spans="1:23" x14ac:dyDescent="0.35">
      <c r="A167" s="9" t="s">
        <v>187</v>
      </c>
      <c r="B167" s="5">
        <v>0</v>
      </c>
      <c r="C167" s="8">
        <v>930000000</v>
      </c>
      <c r="D167" s="8">
        <v>5276000000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6236000000</v>
      </c>
      <c r="K167" s="8">
        <v>508000000</v>
      </c>
      <c r="L167" s="8">
        <v>-16000000</v>
      </c>
      <c r="M167" s="8">
        <v>-30000000</v>
      </c>
      <c r="N167" s="8">
        <v>181088000000</v>
      </c>
      <c r="O167" s="8">
        <v>981000000</v>
      </c>
      <c r="P167" s="8">
        <v>3399000000</v>
      </c>
      <c r="Q167" s="8">
        <v>623000000</v>
      </c>
      <c r="R167" s="8">
        <v>1000000</v>
      </c>
      <c r="S167" s="8">
        <v>321000000</v>
      </c>
      <c r="T167" s="8">
        <v>1715000000</v>
      </c>
      <c r="U167" s="8">
        <v>4981000000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1300000000</v>
      </c>
      <c r="Q169" s="8">
        <v>0</v>
      </c>
      <c r="R169" s="8">
        <v>-1300000000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24102000000</v>
      </c>
      <c r="J170" s="8">
        <v>-11000000</v>
      </c>
      <c r="K170" s="8">
        <v>11000000</v>
      </c>
      <c r="L170" s="8">
        <v>19801000000</v>
      </c>
      <c r="M170" s="8">
        <v>14561000000</v>
      </c>
      <c r="N170" s="8">
        <v>6265000000</v>
      </c>
      <c r="O170" s="8">
        <v>278000000</v>
      </c>
      <c r="P170" s="8">
        <v>0</v>
      </c>
      <c r="Q170" s="8">
        <v>8570000000</v>
      </c>
      <c r="R170" s="8">
        <v>8512000000</v>
      </c>
      <c r="S170" s="8">
        <v>0</v>
      </c>
      <c r="T170" s="8">
        <v>57113000000</v>
      </c>
      <c r="U170" s="8">
        <v>1802000000</v>
      </c>
      <c r="V170" s="8">
        <v>6078000000</v>
      </c>
      <c r="W170" s="8">
        <v>77000000000</v>
      </c>
    </row>
    <row r="171" spans="1:23" x14ac:dyDescent="0.35">
      <c r="A171" s="9" t="s">
        <v>191</v>
      </c>
      <c r="B171" s="5">
        <v>827000000</v>
      </c>
      <c r="C171" s="8">
        <v>12000000</v>
      </c>
      <c r="D171" s="8">
        <v>0</v>
      </c>
      <c r="E171" s="8">
        <v>6521000000</v>
      </c>
      <c r="F171" s="8">
        <v>26000000</v>
      </c>
      <c r="G171" s="8">
        <v>7837000000</v>
      </c>
      <c r="H171" s="8">
        <v>242000000</v>
      </c>
      <c r="I171" s="8">
        <v>183000000</v>
      </c>
      <c r="J171" s="8">
        <v>7512000000</v>
      </c>
      <c r="K171" s="8">
        <v>0</v>
      </c>
      <c r="L171" s="8">
        <v>2818000000</v>
      </c>
      <c r="M171" s="8">
        <v>0</v>
      </c>
      <c r="N171" s="8">
        <v>892000000</v>
      </c>
      <c r="O171" s="8">
        <v>0</v>
      </c>
      <c r="P171" s="8">
        <v>-400000000</v>
      </c>
      <c r="Q171" s="8">
        <v>4107000000</v>
      </c>
      <c r="R171" s="8">
        <v>517000000</v>
      </c>
      <c r="S171" s="8">
        <v>82000000</v>
      </c>
      <c r="T171" s="8">
        <v>959000000</v>
      </c>
      <c r="U171" s="8">
        <v>4588000000</v>
      </c>
      <c r="V171" s="8">
        <v>1704000000</v>
      </c>
      <c r="W171" s="8">
        <v>2203000000</v>
      </c>
    </row>
    <row r="172" spans="1:23" x14ac:dyDescent="0.35">
      <c r="A172" s="12" t="s">
        <v>192</v>
      </c>
      <c r="B172" s="5">
        <v>-18078000000</v>
      </c>
      <c r="C172" s="8">
        <v>-787000000</v>
      </c>
      <c r="D172" s="8">
        <v>-115901000000</v>
      </c>
      <c r="E172" s="8">
        <v>-34109000000</v>
      </c>
      <c r="F172" s="8">
        <v>-133479000000</v>
      </c>
      <c r="G172" s="8">
        <v>-6883000000</v>
      </c>
      <c r="H172" s="8">
        <v>-170275000000</v>
      </c>
      <c r="I172" s="8">
        <v>-8501000000</v>
      </c>
      <c r="J172" s="8">
        <v>-44054000000</v>
      </c>
      <c r="K172" s="8">
        <v>-34656000000</v>
      </c>
      <c r="L172" s="8">
        <v>-40215000000</v>
      </c>
      <c r="M172" s="8">
        <v>5034000000</v>
      </c>
      <c r="N172" s="8">
        <v>150043000000</v>
      </c>
      <c r="O172" s="8">
        <v>-9376000000</v>
      </c>
      <c r="P172" s="8">
        <v>-97474000000</v>
      </c>
      <c r="Q172" s="8">
        <v>-12975000000</v>
      </c>
      <c r="R172" s="8">
        <v>-40239000000</v>
      </c>
      <c r="S172" s="8">
        <v>-5420000000</v>
      </c>
      <c r="T172" s="8">
        <v>46531000000</v>
      </c>
      <c r="U172" s="8">
        <v>-6470000000</v>
      </c>
      <c r="V172" s="8">
        <v>-13453000000</v>
      </c>
      <c r="W172" s="8">
        <v>69523000000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504000000000</v>
      </c>
      <c r="E173" s="8">
        <v>0</v>
      </c>
      <c r="F173" s="8">
        <v>0</v>
      </c>
      <c r="G173" s="8">
        <v>0</v>
      </c>
      <c r="H173" s="8">
        <v>891000000000</v>
      </c>
      <c r="I173" s="8">
        <v>0</v>
      </c>
      <c r="J173" s="8">
        <v>0</v>
      </c>
      <c r="K173" s="8">
        <v>2719674000000</v>
      </c>
      <c r="L173" s="8">
        <v>2040000000000</v>
      </c>
      <c r="M173" s="8">
        <v>365623000000</v>
      </c>
      <c r="N173" s="8">
        <v>0</v>
      </c>
      <c r="O173" s="8">
        <v>0</v>
      </c>
      <c r="P173" s="8">
        <v>95122000000</v>
      </c>
      <c r="Q173" s="8">
        <v>1311660000000</v>
      </c>
      <c r="R173" s="8">
        <v>0</v>
      </c>
      <c r="S173" s="8">
        <v>0</v>
      </c>
      <c r="T173" s="8">
        <v>0</v>
      </c>
      <c r="U173" s="8">
        <v>1681000000000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1311660000000</v>
      </c>
      <c r="Q176" s="8">
        <v>-1311660000000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0</v>
      </c>
      <c r="C179" s="8">
        <v>0</v>
      </c>
      <c r="D179" s="8">
        <v>504000000000</v>
      </c>
      <c r="E179" s="8">
        <v>0</v>
      </c>
      <c r="F179" s="8">
        <v>0</v>
      </c>
      <c r="G179" s="8">
        <v>0</v>
      </c>
      <c r="H179" s="8">
        <v>891000000000</v>
      </c>
      <c r="I179" s="8">
        <v>0</v>
      </c>
      <c r="J179" s="8">
        <v>0</v>
      </c>
      <c r="K179" s="8">
        <v>2719674000000</v>
      </c>
      <c r="L179" s="8">
        <v>2040000000000</v>
      </c>
      <c r="M179" s="8">
        <v>365623000000</v>
      </c>
      <c r="N179" s="8">
        <v>0</v>
      </c>
      <c r="O179" s="8">
        <v>0</v>
      </c>
      <c r="P179" s="8">
        <v>1406782000000</v>
      </c>
      <c r="Q179" s="8">
        <v>0</v>
      </c>
      <c r="R179" s="8">
        <v>0</v>
      </c>
      <c r="S179" s="8">
        <v>0</v>
      </c>
      <c r="T179" s="8">
        <v>0</v>
      </c>
      <c r="U179" s="8">
        <v>1681000000000</v>
      </c>
      <c r="V179" s="8">
        <v>0</v>
      </c>
      <c r="W179" s="8">
        <v>0</v>
      </c>
    </row>
    <row r="180" spans="1:23" x14ac:dyDescent="0.35">
      <c r="A180" s="12" t="s">
        <v>200</v>
      </c>
      <c r="B180" s="5">
        <v>5310076000000</v>
      </c>
      <c r="C180" s="8">
        <v>8861356000000</v>
      </c>
      <c r="D180" s="8">
        <v>2959023000000</v>
      </c>
      <c r="E180" s="8">
        <v>-703038000000</v>
      </c>
      <c r="F180" s="8">
        <v>-4779790000000</v>
      </c>
      <c r="G180" s="8">
        <v>-344100000000</v>
      </c>
      <c r="H180" s="8">
        <v>-2765483000000</v>
      </c>
      <c r="I180" s="8">
        <v>2321205000000</v>
      </c>
      <c r="J180" s="8">
        <v>5600769000000</v>
      </c>
      <c r="K180" s="8">
        <v>6061752000000</v>
      </c>
      <c r="L180" s="8">
        <v>8014752000000</v>
      </c>
      <c r="M180" s="8">
        <v>-3089842000000</v>
      </c>
      <c r="N180" s="8">
        <v>5250788000000</v>
      </c>
      <c r="O180" s="8">
        <v>905416000000</v>
      </c>
      <c r="P180" s="8">
        <v>-1440022000000</v>
      </c>
      <c r="Q180" s="8">
        <v>2870310000000</v>
      </c>
      <c r="R180" s="8">
        <v>9822233000000</v>
      </c>
      <c r="S180" s="8">
        <v>-9881853000000</v>
      </c>
      <c r="T180" s="8">
        <v>8401335000000</v>
      </c>
      <c r="U180" s="8">
        <v>472583000000</v>
      </c>
      <c r="V180" s="8">
        <v>2854946000000</v>
      </c>
      <c r="W180" s="8">
        <v>-2173400000000</v>
      </c>
    </row>
    <row r="181" spans="1:23" x14ac:dyDescent="0.35">
      <c r="A181" s="12" t="s">
        <v>201</v>
      </c>
      <c r="B181" s="5">
        <v>58320574000000</v>
      </c>
      <c r="C181" s="8">
        <v>49459218000000</v>
      </c>
      <c r="D181" s="8">
        <v>46500195000000</v>
      </c>
      <c r="E181" s="8">
        <v>47203233000000</v>
      </c>
      <c r="F181" s="8">
        <v>51983023000000</v>
      </c>
      <c r="G181" s="8">
        <v>52327123000000</v>
      </c>
      <c r="H181" s="8">
        <v>55092606000000</v>
      </c>
      <c r="I181" s="8">
        <v>52771401000000</v>
      </c>
      <c r="J181" s="8">
        <v>47170632000000</v>
      </c>
      <c r="K181" s="8">
        <v>41108880000000</v>
      </c>
      <c r="L181" s="8">
        <v>33094128000000</v>
      </c>
      <c r="M181" s="8">
        <v>36183970000000</v>
      </c>
      <c r="N181" s="8">
        <v>30933182000000</v>
      </c>
      <c r="O181" s="8">
        <v>30027766000000</v>
      </c>
      <c r="P181" s="8">
        <v>31467788000000</v>
      </c>
      <c r="Q181" s="8">
        <v>28597478000000</v>
      </c>
      <c r="R181" s="8">
        <v>18775245000000</v>
      </c>
      <c r="S181" s="8">
        <v>28657098000000</v>
      </c>
      <c r="T181" s="8">
        <v>20255763000000</v>
      </c>
      <c r="U181" s="8">
        <v>19783180000000</v>
      </c>
      <c r="V181" s="8">
        <v>16928234000000</v>
      </c>
      <c r="W181" s="8">
        <v>19101634000000</v>
      </c>
    </row>
    <row r="182" spans="1:23" x14ac:dyDescent="0.35">
      <c r="A182" s="12" t="s">
        <v>202</v>
      </c>
      <c r="B182" s="5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ht="22" x14ac:dyDescent="0.35">
      <c r="A183" s="12" t="s">
        <v>203</v>
      </c>
      <c r="B183" s="5">
        <v>63630650000000</v>
      </c>
      <c r="C183" s="8">
        <v>58320574000000</v>
      </c>
      <c r="D183" s="8">
        <v>49459218000000</v>
      </c>
      <c r="E183" s="8">
        <v>46500195000000</v>
      </c>
      <c r="F183" s="8">
        <v>47203233000000</v>
      </c>
      <c r="G183" s="8">
        <v>51983023000000</v>
      </c>
      <c r="H183" s="8">
        <v>52327123000000</v>
      </c>
      <c r="I183" s="8">
        <v>55092606000000</v>
      </c>
      <c r="J183" s="8">
        <v>52771401000000</v>
      </c>
      <c r="K183" s="8">
        <v>47170632000000</v>
      </c>
      <c r="L183" s="8">
        <v>41108880000000</v>
      </c>
      <c r="M183" s="8">
        <v>33094128000000</v>
      </c>
      <c r="N183" s="8">
        <v>36183970000000</v>
      </c>
      <c r="O183" s="8">
        <v>30933182000000</v>
      </c>
      <c r="P183" s="8">
        <v>30027766000000</v>
      </c>
      <c r="Q183" s="8">
        <v>31467788000000</v>
      </c>
      <c r="R183" s="8">
        <v>28597478000000</v>
      </c>
      <c r="S183" s="8">
        <v>18775245000000</v>
      </c>
      <c r="T183" s="8">
        <v>28657098000000</v>
      </c>
      <c r="U183" s="8">
        <v>20255763000000</v>
      </c>
      <c r="V183" s="8">
        <v>19783180000000</v>
      </c>
      <c r="W183" s="8">
        <v>16928234000000</v>
      </c>
    </row>
    <row r="184" spans="1:23" x14ac:dyDescent="0.35">
      <c r="A184" s="9" t="s">
        <v>204</v>
      </c>
      <c r="B184" s="5">
        <v>5851185000000</v>
      </c>
      <c r="C184" s="8">
        <v>4186126000000</v>
      </c>
      <c r="D184" s="8">
        <v>6207749000000</v>
      </c>
      <c r="E184" s="8">
        <v>3839143000000</v>
      </c>
      <c r="F184" s="8">
        <v>5532273000000</v>
      </c>
      <c r="G184" s="8">
        <v>3414561000000</v>
      </c>
      <c r="H184" s="8">
        <v>5115955000000</v>
      </c>
      <c r="I184" s="8">
        <v>3278103000000</v>
      </c>
      <c r="J184" s="8">
        <v>3690237000000</v>
      </c>
      <c r="K184" s="8">
        <v>2151003000000</v>
      </c>
      <c r="L184" s="8">
        <v>4887137000000</v>
      </c>
      <c r="M184" s="8">
        <v>1950544000000</v>
      </c>
      <c r="N184" s="8">
        <v>3760370000000</v>
      </c>
      <c r="O184" s="8">
        <v>2125059000000</v>
      </c>
      <c r="P184" s="8">
        <v>3794026000000</v>
      </c>
      <c r="Q184" s="8">
        <v>2546321000000</v>
      </c>
      <c r="R184" s="8">
        <v>2824736000000</v>
      </c>
      <c r="S184" s="8">
        <v>2312760000000</v>
      </c>
      <c r="T184" s="8">
        <v>3356127000000</v>
      </c>
      <c r="U184" s="8">
        <v>1826158000000</v>
      </c>
      <c r="V184" s="8">
        <v>3041026000000</v>
      </c>
      <c r="W184" s="8">
        <v>1442558000000</v>
      </c>
    </row>
    <row r="185" spans="1:23" x14ac:dyDescent="0.35">
      <c r="A185" s="9" t="s">
        <v>205</v>
      </c>
      <c r="B185" s="5">
        <v>-2661595000000</v>
      </c>
      <c r="C185" s="8">
        <v>-3409218000000</v>
      </c>
      <c r="D185" s="8">
        <v>-3634924000000</v>
      </c>
      <c r="E185" s="8">
        <v>-2867917000000</v>
      </c>
      <c r="F185" s="8">
        <v>-3516676000000</v>
      </c>
      <c r="G185" s="8">
        <v>-2584618000000</v>
      </c>
      <c r="H185" s="8">
        <v>-2482962000000</v>
      </c>
      <c r="I185" s="8">
        <v>-1940458000000</v>
      </c>
      <c r="J185" s="8">
        <v>-1268974000000</v>
      </c>
      <c r="K185" s="8">
        <v>-1699628000000</v>
      </c>
      <c r="L185" s="8">
        <v>-1481401000000</v>
      </c>
      <c r="M185" s="8">
        <v>-1658458000000</v>
      </c>
      <c r="N185" s="8">
        <v>-1938581000000</v>
      </c>
      <c r="O185" s="8">
        <v>-1657126000000</v>
      </c>
      <c r="P185" s="8">
        <v>-1788357000000</v>
      </c>
      <c r="Q185" s="8">
        <v>-1890727000000</v>
      </c>
      <c r="R185" s="8">
        <v>-2173849000000</v>
      </c>
      <c r="S185" s="8">
        <v>-1735393000000</v>
      </c>
      <c r="T185" s="8">
        <v>-1727564000000</v>
      </c>
      <c r="U185" s="8">
        <v>-1671920000000</v>
      </c>
      <c r="V185" s="8">
        <v>-1881809000000</v>
      </c>
      <c r="W185" s="8">
        <v>-1779453000000</v>
      </c>
    </row>
    <row r="186" spans="1:23" x14ac:dyDescent="0.35">
      <c r="A186" s="9" t="s">
        <v>206</v>
      </c>
      <c r="B186" s="5">
        <v>191036000000</v>
      </c>
      <c r="C186" s="8">
        <v>140479000000</v>
      </c>
      <c r="D186" s="8">
        <v>433254000000</v>
      </c>
      <c r="E186" s="8">
        <v>358018000000</v>
      </c>
      <c r="F186" s="8">
        <v>246266000000</v>
      </c>
      <c r="G186" s="8">
        <v>118748000000</v>
      </c>
      <c r="H186" s="8">
        <v>277361000000</v>
      </c>
      <c r="I186" s="8">
        <v>326097000000</v>
      </c>
      <c r="J186" s="8">
        <v>489652000000</v>
      </c>
      <c r="K186" s="8">
        <v>273833000000</v>
      </c>
      <c r="L186" s="8">
        <v>333586000000</v>
      </c>
      <c r="M186" s="8">
        <v>343164000000</v>
      </c>
      <c r="N186" s="8">
        <v>345548000000</v>
      </c>
      <c r="O186" s="8">
        <v>122966000000</v>
      </c>
      <c r="P186" s="8">
        <v>67014000000</v>
      </c>
      <c r="Q186" s="8">
        <v>138268000000</v>
      </c>
      <c r="R186" s="8">
        <v>92887000000</v>
      </c>
      <c r="S186" s="8">
        <v>57784000000</v>
      </c>
      <c r="T186" s="8">
        <v>49427000000</v>
      </c>
      <c r="U186" s="8">
        <v>136385000000</v>
      </c>
      <c r="V186" s="8">
        <v>102685000000</v>
      </c>
      <c r="W186" s="8">
        <v>46516000000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141097000000</v>
      </c>
      <c r="M187" s="8">
        <v>109719000000</v>
      </c>
      <c r="N187" s="8">
        <v>0</v>
      </c>
      <c r="O187" s="8">
        <v>160427000000</v>
      </c>
      <c r="P187" s="8">
        <v>139710000000</v>
      </c>
      <c r="Q187" s="8">
        <v>74922000000</v>
      </c>
      <c r="R187" s="8">
        <v>53932000000</v>
      </c>
      <c r="S187" s="8">
        <v>115982000000</v>
      </c>
      <c r="T187" s="8">
        <v>295876000000</v>
      </c>
      <c r="U187" s="8">
        <v>46442000000</v>
      </c>
      <c r="V187" s="8">
        <v>78772000000</v>
      </c>
      <c r="W187" s="8">
        <v>-21392000000</v>
      </c>
    </row>
    <row r="188" spans="1:23" x14ac:dyDescent="0.35">
      <c r="A188" s="9" t="s">
        <v>208</v>
      </c>
      <c r="B188" s="5">
        <v>363740000000</v>
      </c>
      <c r="C188" s="8">
        <v>805195000000</v>
      </c>
      <c r="D188" s="8">
        <v>147614000000</v>
      </c>
      <c r="E188" s="8">
        <v>342875000000</v>
      </c>
      <c r="F188" s="8">
        <v>125113000000</v>
      </c>
      <c r="G188" s="8">
        <v>304128000000</v>
      </c>
      <c r="H188" s="8">
        <v>69067000000</v>
      </c>
      <c r="I188" s="8">
        <v>122613000000</v>
      </c>
      <c r="J188" s="8">
        <v>454173000000</v>
      </c>
      <c r="K188" s="8">
        <v>392429000000</v>
      </c>
      <c r="L188" s="8">
        <v>0</v>
      </c>
      <c r="M188" s="8">
        <v>0</v>
      </c>
      <c r="N188" s="8">
        <v>104740000000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-5787000000</v>
      </c>
      <c r="C189" s="8">
        <v>-2324000000</v>
      </c>
      <c r="D189" s="8">
        <v>3461000000</v>
      </c>
      <c r="E189" s="8">
        <v>11509000000</v>
      </c>
      <c r="F189" s="8">
        <v>69397000000</v>
      </c>
      <c r="G189" s="8">
        <v>23241000000</v>
      </c>
      <c r="H189" s="8">
        <v>33962000000</v>
      </c>
      <c r="I189" s="8">
        <v>28202000000</v>
      </c>
      <c r="J189" s="8">
        <v>26059000000</v>
      </c>
      <c r="K189" s="8">
        <v>10910000000</v>
      </c>
      <c r="L189" s="8">
        <v>21388000000</v>
      </c>
      <c r="M189" s="8">
        <v>21543000000</v>
      </c>
      <c r="N189" s="8">
        <v>36802000000</v>
      </c>
      <c r="O189" s="8">
        <v>27378000000</v>
      </c>
      <c r="P189" s="8">
        <v>190148000000</v>
      </c>
      <c r="Q189" s="8">
        <v>210228000000</v>
      </c>
      <c r="R189" s="8">
        <v>174329000000</v>
      </c>
      <c r="S189" s="8">
        <v>147390000000</v>
      </c>
      <c r="T189" s="8">
        <v>1512537000000</v>
      </c>
      <c r="U189" s="8">
        <v>2933000000</v>
      </c>
      <c r="V189" s="8">
        <v>58000000</v>
      </c>
      <c r="W189" s="8">
        <v>5256000000</v>
      </c>
    </row>
    <row r="190" spans="1:23" ht="21.5" x14ac:dyDescent="0.35">
      <c r="A190" s="9" t="s">
        <v>210</v>
      </c>
      <c r="B190" s="5">
        <v>13528000000</v>
      </c>
      <c r="C190" s="8">
        <v>12462000000</v>
      </c>
      <c r="D190" s="8">
        <v>38092000000</v>
      </c>
      <c r="E190" s="8">
        <v>11339000000</v>
      </c>
      <c r="F190" s="8">
        <v>19594000000</v>
      </c>
      <c r="G190" s="8">
        <v>14058000000</v>
      </c>
      <c r="H190" s="8">
        <v>35936000000</v>
      </c>
      <c r="I190" s="8">
        <v>16153000000</v>
      </c>
      <c r="J190" s="8">
        <v>5960000000</v>
      </c>
      <c r="K190" s="8">
        <v>35747000000</v>
      </c>
      <c r="L190" s="8">
        <v>42581000000</v>
      </c>
      <c r="M190" s="8">
        <v>26339000000</v>
      </c>
      <c r="N190" s="8">
        <v>11967000000</v>
      </c>
      <c r="O190" s="8">
        <v>21859000000</v>
      </c>
      <c r="P190" s="8">
        <v>9377000000</v>
      </c>
      <c r="Q190" s="8">
        <v>18025000000</v>
      </c>
      <c r="R190" s="8">
        <v>4715000000</v>
      </c>
      <c r="S190" s="8">
        <v>11787000000</v>
      </c>
      <c r="T190" s="8">
        <v>3459000000</v>
      </c>
      <c r="U190" s="8">
        <v>9996000000</v>
      </c>
      <c r="V190" s="8">
        <v>0</v>
      </c>
      <c r="W190" s="8">
        <v>0</v>
      </c>
    </row>
    <row r="191" spans="1:23" x14ac:dyDescent="0.35">
      <c r="A191" s="9" t="s">
        <v>211</v>
      </c>
      <c r="B191" s="5">
        <v>-914850000000</v>
      </c>
      <c r="C191" s="8">
        <v>-876862000000</v>
      </c>
      <c r="D191" s="8">
        <v>-1004737000000</v>
      </c>
      <c r="E191" s="8">
        <v>-851319000000</v>
      </c>
      <c r="F191" s="8">
        <v>-820777000000</v>
      </c>
      <c r="G191" s="8">
        <v>-802982000000</v>
      </c>
      <c r="H191" s="8">
        <v>-961034000000</v>
      </c>
      <c r="I191" s="8">
        <v>-862918000000</v>
      </c>
      <c r="J191" s="8">
        <v>-848266000000</v>
      </c>
      <c r="K191" s="8">
        <v>-638099000000</v>
      </c>
      <c r="L191" s="8">
        <v>-718978000000</v>
      </c>
      <c r="M191" s="8">
        <v>-570167000000</v>
      </c>
      <c r="N191" s="8">
        <v>-617802000000</v>
      </c>
      <c r="O191" s="8">
        <v>-567320000000</v>
      </c>
      <c r="P191" s="8">
        <v>-561832000000</v>
      </c>
      <c r="Q191" s="8">
        <v>-526576000000</v>
      </c>
      <c r="R191" s="8">
        <v>-511863000000</v>
      </c>
      <c r="S191" s="8">
        <v>-499464000000</v>
      </c>
      <c r="T191" s="8">
        <v>-589704000000</v>
      </c>
      <c r="U191" s="8">
        <v>-467331000000</v>
      </c>
      <c r="V191" s="8">
        <v>-461529000000</v>
      </c>
      <c r="W191" s="8">
        <v>-440716000000</v>
      </c>
    </row>
    <row r="192" spans="1:23" x14ac:dyDescent="0.35">
      <c r="A192" s="9" t="s">
        <v>212</v>
      </c>
      <c r="B192" s="5">
        <v>-132941000000</v>
      </c>
      <c r="C192" s="8">
        <v>-555416000000</v>
      </c>
      <c r="D192" s="8">
        <v>-31995000000</v>
      </c>
      <c r="E192" s="8">
        <v>-177489000000</v>
      </c>
      <c r="F192" s="8">
        <v>-173269000000</v>
      </c>
      <c r="G192" s="8">
        <v>-411648000000</v>
      </c>
      <c r="H192" s="8">
        <v>-410685000000</v>
      </c>
      <c r="I192" s="8">
        <v>-1500000000</v>
      </c>
      <c r="J192" s="8">
        <v>-195009000000</v>
      </c>
      <c r="K192" s="8">
        <v>-270744000000</v>
      </c>
      <c r="L192" s="8">
        <v>-310394000000</v>
      </c>
      <c r="M192" s="8">
        <v>-500000000</v>
      </c>
      <c r="N192" s="8">
        <v>-81022000000</v>
      </c>
      <c r="O192" s="8">
        <v>-176123000000</v>
      </c>
      <c r="P192" s="8">
        <v>-140739000000</v>
      </c>
      <c r="Q192" s="8">
        <v>-51308000000</v>
      </c>
      <c r="R192" s="8">
        <v>-300000000</v>
      </c>
      <c r="S192" s="8">
        <v>-169440000000</v>
      </c>
      <c r="T192" s="8">
        <v>-87263000000</v>
      </c>
      <c r="U192" s="8">
        <v>-3849000000</v>
      </c>
      <c r="V192" s="8">
        <v>-32203000000</v>
      </c>
      <c r="W192" s="8">
        <v>-111354000000</v>
      </c>
    </row>
    <row r="193" spans="1:23" ht="21.5" x14ac:dyDescent="0.35">
      <c r="A193" s="9" t="s">
        <v>213</v>
      </c>
      <c r="B193" s="5">
        <v>2704316000000</v>
      </c>
      <c r="C193" s="8">
        <v>300442000000</v>
      </c>
      <c r="D193" s="8">
        <v>2158514000000</v>
      </c>
      <c r="E193" s="8">
        <v>666159000000</v>
      </c>
      <c r="F193" s="8">
        <v>1481921000000</v>
      </c>
      <c r="G193" s="8">
        <v>75488000000</v>
      </c>
      <c r="H193" s="8">
        <v>1677600000000</v>
      </c>
      <c r="I193" s="8">
        <v>966292000000</v>
      </c>
      <c r="J193" s="8">
        <v>2353832000000</v>
      </c>
      <c r="K193" s="8">
        <v>255451000000</v>
      </c>
      <c r="L193" s="8">
        <v>2915016000000</v>
      </c>
      <c r="M193" s="8">
        <v>222184000000</v>
      </c>
      <c r="N193" s="8">
        <v>1622022000000</v>
      </c>
      <c r="O193" s="8">
        <v>57120000000</v>
      </c>
      <c r="P193" s="8">
        <v>1709347000000</v>
      </c>
      <c r="Q193" s="8">
        <v>519153000000</v>
      </c>
      <c r="R193" s="8">
        <v>464587000000</v>
      </c>
      <c r="S193" s="8">
        <v>241406000000</v>
      </c>
      <c r="T193" s="8">
        <v>2812895000000</v>
      </c>
      <c r="U193" s="8">
        <v>-121186000000</v>
      </c>
      <c r="V193" s="8">
        <v>847000000000</v>
      </c>
      <c r="W193" s="8">
        <v>-858585000000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824445000000</v>
      </c>
      <c r="C195" s="8">
        <v>-2451651000000</v>
      </c>
      <c r="D195" s="8">
        <v>1542480000000</v>
      </c>
      <c r="E195" s="8">
        <v>-1178030000000</v>
      </c>
      <c r="F195" s="8">
        <v>2156531000000</v>
      </c>
      <c r="G195" s="8">
        <v>-1805586000000</v>
      </c>
      <c r="H195" s="8">
        <v>-1069824000000</v>
      </c>
      <c r="I195" s="8">
        <v>1902245000000</v>
      </c>
      <c r="J195" s="8">
        <v>-233195000000</v>
      </c>
      <c r="K195" s="8">
        <v>3151814000000</v>
      </c>
      <c r="L195" s="8">
        <v>-5516315000000</v>
      </c>
      <c r="M195" s="8">
        <v>-986751000000</v>
      </c>
      <c r="N195" s="8">
        <v>1446652000000</v>
      </c>
      <c r="O195" s="8">
        <v>-2200571000000</v>
      </c>
      <c r="P195" s="8">
        <v>-100000000000</v>
      </c>
      <c r="Q195" s="8">
        <v>104221000000</v>
      </c>
      <c r="R195" s="8">
        <v>337135000000</v>
      </c>
      <c r="S195" s="8">
        <v>823323000000</v>
      </c>
      <c r="T195" s="8">
        <v>-905295000000</v>
      </c>
      <c r="U195" s="8">
        <v>371365000000</v>
      </c>
      <c r="V195" s="8">
        <v>-620825000000</v>
      </c>
      <c r="W195" s="8">
        <v>2653265000000</v>
      </c>
    </row>
    <row r="196" spans="1:23" x14ac:dyDescent="0.35">
      <c r="A196" s="9" t="s">
        <v>216</v>
      </c>
      <c r="B196" s="5">
        <v>778754000000</v>
      </c>
      <c r="C196" s="8">
        <v>7367280000000</v>
      </c>
      <c r="D196" s="8">
        <v>-6369800000000</v>
      </c>
      <c r="E196" s="8">
        <v>3991985000000</v>
      </c>
      <c r="F196" s="8">
        <v>-3361041000000</v>
      </c>
      <c r="G196" s="8">
        <v>-4346536000000</v>
      </c>
      <c r="H196" s="8">
        <v>1026327000000</v>
      </c>
      <c r="I196" s="8">
        <v>5585769000000</v>
      </c>
      <c r="J196" s="8">
        <v>8446938000000</v>
      </c>
      <c r="K196" s="8">
        <v>2244236000000</v>
      </c>
      <c r="L196" s="8">
        <v>11353712000000</v>
      </c>
      <c r="M196" s="8">
        <v>-9800369000000</v>
      </c>
      <c r="N196" s="8">
        <v>609397000000</v>
      </c>
      <c r="O196" s="8">
        <v>2806564000000</v>
      </c>
      <c r="P196" s="8">
        <v>-4268863000000</v>
      </c>
      <c r="Q196" s="8">
        <v>-3324030000000</v>
      </c>
      <c r="R196" s="8">
        <v>-2739179000000</v>
      </c>
      <c r="S196" s="8">
        <v>-2597367000000</v>
      </c>
      <c r="T196" s="8">
        <v>8338526000000</v>
      </c>
      <c r="U196" s="8">
        <v>2372251000000</v>
      </c>
      <c r="V196" s="8">
        <v>-1814577000000</v>
      </c>
      <c r="W196" s="8">
        <v>-3688439000000</v>
      </c>
    </row>
    <row r="197" spans="1:23" ht="21.5" x14ac:dyDescent="0.35">
      <c r="A197" s="9" t="s">
        <v>217</v>
      </c>
      <c r="B197" s="5">
        <v>-74908000000</v>
      </c>
      <c r="C197" s="8">
        <v>-782000000</v>
      </c>
      <c r="D197" s="8">
        <v>-95383000000</v>
      </c>
      <c r="E197" s="8">
        <v>279405000000</v>
      </c>
      <c r="F197" s="8">
        <v>-425289000000</v>
      </c>
      <c r="G197" s="8">
        <v>333435000000</v>
      </c>
      <c r="H197" s="8">
        <v>165037000000</v>
      </c>
      <c r="I197" s="8">
        <v>26750000000</v>
      </c>
      <c r="J197" s="8">
        <v>-486845000000</v>
      </c>
      <c r="K197" s="8">
        <v>262217000000</v>
      </c>
      <c r="L197" s="8">
        <v>320274000000</v>
      </c>
      <c r="M197" s="8">
        <v>-300191000000</v>
      </c>
      <c r="N197" s="8">
        <v>90978000000</v>
      </c>
      <c r="O197" s="8">
        <v>81347000000</v>
      </c>
      <c r="P197" s="8">
        <v>69708000000</v>
      </c>
      <c r="Q197" s="8">
        <v>17325000000</v>
      </c>
      <c r="R197" s="8">
        <v>-1674891000000</v>
      </c>
      <c r="S197" s="8">
        <v>1476671000000</v>
      </c>
      <c r="T197" s="8">
        <v>146020000000</v>
      </c>
      <c r="U197" s="8">
        <v>-90388000000</v>
      </c>
      <c r="V197" s="8">
        <v>-159279000000</v>
      </c>
      <c r="W197" s="8">
        <v>0</v>
      </c>
    </row>
    <row r="198" spans="1:23" x14ac:dyDescent="0.35">
      <c r="A198" s="9" t="s">
        <v>218</v>
      </c>
      <c r="B198" s="5">
        <v>-4774291000000</v>
      </c>
      <c r="C198" s="8">
        <v>-1432717000000</v>
      </c>
      <c r="D198" s="8">
        <v>-10903830000000</v>
      </c>
      <c r="E198" s="8">
        <v>-6958808000000</v>
      </c>
      <c r="F198" s="8">
        <v>-2608039000000</v>
      </c>
      <c r="G198" s="8">
        <v>-5325224000000</v>
      </c>
      <c r="H198" s="8">
        <v>-3980151000000</v>
      </c>
      <c r="I198" s="8">
        <v>-3192181000000</v>
      </c>
      <c r="J198" s="8">
        <v>-946827000000</v>
      </c>
      <c r="K198" s="8">
        <v>-18248674000000</v>
      </c>
      <c r="L198" s="8">
        <v>-15007583000000</v>
      </c>
      <c r="M198" s="8">
        <v>-1002446000000</v>
      </c>
      <c r="N198" s="8">
        <v>-528102000000</v>
      </c>
      <c r="O198" s="8">
        <v>-2180792000000</v>
      </c>
      <c r="P198" s="8">
        <v>-10998516000000</v>
      </c>
      <c r="Q198" s="8">
        <v>132990000000</v>
      </c>
      <c r="R198" s="8">
        <v>956977000000</v>
      </c>
      <c r="S198" s="8">
        <v>-346848000000</v>
      </c>
      <c r="T198" s="8">
        <v>-4004810000000</v>
      </c>
      <c r="U198" s="8">
        <v>-4719722000000</v>
      </c>
      <c r="V198" s="8">
        <v>-3015321000000</v>
      </c>
      <c r="W198" s="8">
        <v>-1042174000000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-922754000000</v>
      </c>
      <c r="C200" s="8">
        <v>-245409000000</v>
      </c>
      <c r="D200" s="8">
        <v>-468861000000</v>
      </c>
      <c r="E200" s="8">
        <v>1000000</v>
      </c>
      <c r="F200" s="8">
        <v>-66569000000</v>
      </c>
      <c r="G200" s="8">
        <v>-119846000000</v>
      </c>
      <c r="H200" s="8">
        <v>-124364000000</v>
      </c>
      <c r="I200" s="8">
        <v>-169808000000</v>
      </c>
      <c r="J200" s="8">
        <v>-148844000000</v>
      </c>
      <c r="K200" s="8">
        <v>-80331000000</v>
      </c>
      <c r="L200" s="8">
        <v>-47724000000</v>
      </c>
      <c r="M200" s="8">
        <v>-401705000000</v>
      </c>
      <c r="N200" s="8">
        <v>-114879000000</v>
      </c>
      <c r="O200" s="8">
        <v>-234000000</v>
      </c>
      <c r="P200" s="8">
        <v>-238569000000</v>
      </c>
      <c r="Q200" s="8">
        <v>-45502000000</v>
      </c>
      <c r="R200" s="8">
        <v>-414461000000</v>
      </c>
      <c r="S200" s="8">
        <v>0</v>
      </c>
      <c r="T200" s="8">
        <v>-2215880000000</v>
      </c>
      <c r="U200" s="8">
        <v>-500718000000</v>
      </c>
      <c r="V200" s="8">
        <v>-267974000000</v>
      </c>
      <c r="W200" s="8">
        <v>-723000000</v>
      </c>
    </row>
    <row r="201" spans="1:23" x14ac:dyDescent="0.35">
      <c r="A201" s="9" t="s">
        <v>221</v>
      </c>
      <c r="B201" s="5">
        <v>-945115000000</v>
      </c>
      <c r="C201" s="8">
        <v>228314000000</v>
      </c>
      <c r="D201" s="8">
        <v>568872000000</v>
      </c>
      <c r="E201" s="8">
        <v>393616000000</v>
      </c>
      <c r="F201" s="8">
        <v>-1545034000000</v>
      </c>
      <c r="G201" s="8">
        <v>-1374616000000</v>
      </c>
      <c r="H201" s="8">
        <v>-2052453000000</v>
      </c>
      <c r="I201" s="8">
        <v>-684002000000</v>
      </c>
      <c r="J201" s="8">
        <v>-451009000000</v>
      </c>
      <c r="K201" s="8">
        <v>408703000000</v>
      </c>
      <c r="L201" s="8">
        <v>556600000000</v>
      </c>
      <c r="M201" s="8">
        <v>-700316000000</v>
      </c>
      <c r="N201" s="8">
        <v>27731000000</v>
      </c>
      <c r="O201" s="8">
        <v>-1190346000000</v>
      </c>
      <c r="P201" s="8">
        <v>175816000000</v>
      </c>
      <c r="Q201" s="8">
        <v>5783000000</v>
      </c>
      <c r="R201" s="8">
        <v>45571000000</v>
      </c>
      <c r="S201" s="8">
        <v>-223835000000</v>
      </c>
      <c r="T201" s="8">
        <v>128772000000</v>
      </c>
      <c r="U201" s="8">
        <v>55713000000</v>
      </c>
      <c r="V201" s="8">
        <v>194167000000</v>
      </c>
      <c r="W201" s="8">
        <v>-161785000000</v>
      </c>
    </row>
    <row r="202" spans="1:23" x14ac:dyDescent="0.35">
      <c r="A202" s="9" t="s">
        <v>222</v>
      </c>
      <c r="B202" s="5">
        <v>-6930000000</v>
      </c>
      <c r="C202" s="8">
        <v>-444641000000</v>
      </c>
      <c r="D202" s="8">
        <v>419262000000</v>
      </c>
      <c r="E202" s="8">
        <v>-7068000000</v>
      </c>
      <c r="F202" s="8">
        <v>-5203000000</v>
      </c>
      <c r="G202" s="8">
        <v>-1707050000000</v>
      </c>
      <c r="H202" s="8">
        <v>1690366000000</v>
      </c>
      <c r="I202" s="8">
        <v>-7479000000</v>
      </c>
      <c r="J202" s="8">
        <v>-37209000000</v>
      </c>
      <c r="K202" s="8">
        <v>20255000000</v>
      </c>
      <c r="L202" s="8">
        <v>894574000000</v>
      </c>
      <c r="M202" s="8">
        <v>1087770000000</v>
      </c>
      <c r="N202" s="8">
        <v>-8108000000</v>
      </c>
      <c r="O202" s="8">
        <v>-7175000000</v>
      </c>
      <c r="P202" s="8">
        <v>-9500000000</v>
      </c>
      <c r="Q202" s="8">
        <v>-9360000000</v>
      </c>
      <c r="R202" s="8">
        <v>-8298000000</v>
      </c>
      <c r="S202" s="8">
        <v>-5732000000</v>
      </c>
      <c r="T202" s="8">
        <v>-7366000000</v>
      </c>
      <c r="U202" s="8">
        <v>-8729000000</v>
      </c>
      <c r="V202" s="8">
        <v>-9448000000</v>
      </c>
      <c r="W202" s="8">
        <v>-7018017000000</v>
      </c>
    </row>
    <row r="203" spans="1:23" x14ac:dyDescent="0.35">
      <c r="A203" s="9" t="s">
        <v>223</v>
      </c>
      <c r="B203" s="5">
        <v>15487049000000</v>
      </c>
      <c r="C203" s="8">
        <v>-1329219000000</v>
      </c>
      <c r="D203" s="8">
        <v>17854888000000</v>
      </c>
      <c r="E203" s="8">
        <v>-16946448000000</v>
      </c>
      <c r="F203" s="8">
        <v>-2548875000000</v>
      </c>
      <c r="G203" s="8">
        <v>8618846000000</v>
      </c>
      <c r="H203" s="8">
        <v>-953812000000</v>
      </c>
      <c r="I203" s="8">
        <v>-2447930000000</v>
      </c>
      <c r="J203" s="8">
        <v>-14330296000000</v>
      </c>
      <c r="K203" s="8">
        <v>19085667000000</v>
      </c>
      <c r="L203" s="8">
        <v>587676000000</v>
      </c>
      <c r="M203" s="8">
        <v>5715617000000</v>
      </c>
      <c r="N203" s="8">
        <v>7663475000000</v>
      </c>
      <c r="O203" s="8">
        <v>1882557000000</v>
      </c>
      <c r="P203" s="8">
        <v>2228752000000</v>
      </c>
      <c r="Q203" s="8">
        <v>4203065000000</v>
      </c>
      <c r="R203" s="8">
        <v>16984477000000</v>
      </c>
      <c r="S203" s="8">
        <v>-12369272000000</v>
      </c>
      <c r="T203" s="8">
        <v>-1389029000000</v>
      </c>
      <c r="U203" s="8">
        <v>-2297710000000</v>
      </c>
      <c r="V203" s="8">
        <v>1472584000000</v>
      </c>
      <c r="W203" s="8">
        <v>4435020000000</v>
      </c>
    </row>
    <row r="204" spans="1:23" x14ac:dyDescent="0.35">
      <c r="A204" s="9" t="s">
        <v>224</v>
      </c>
      <c r="B204" s="5">
        <v>-4918261000000</v>
      </c>
      <c r="C204" s="8">
        <v>9531580000000</v>
      </c>
      <c r="D204" s="8">
        <v>3876882000000</v>
      </c>
      <c r="E204" s="8">
        <v>17730495000000</v>
      </c>
      <c r="F204" s="8">
        <v>5537469000000</v>
      </c>
      <c r="G204" s="8">
        <v>2147889000000</v>
      </c>
      <c r="H204" s="8">
        <v>2202048000000</v>
      </c>
      <c r="I204" s="8">
        <v>-3384107000000</v>
      </c>
      <c r="J204" s="8">
        <v>10612407000000</v>
      </c>
      <c r="K204" s="8">
        <v>-3667714000000</v>
      </c>
      <c r="L204" s="8">
        <v>-655989000000</v>
      </c>
      <c r="M204" s="8">
        <v>2456754000000</v>
      </c>
      <c r="N204" s="8">
        <v>-7214412000000</v>
      </c>
      <c r="O204" s="8">
        <v>1921687000000</v>
      </c>
      <c r="P204" s="8">
        <v>10729186000000</v>
      </c>
      <c r="Q204" s="8">
        <v>2313746000000</v>
      </c>
      <c r="R204" s="8">
        <v>1623118000000</v>
      </c>
      <c r="S204" s="8">
        <v>2883229000000</v>
      </c>
      <c r="T204" s="8">
        <v>4973014000000</v>
      </c>
      <c r="U204" s="8">
        <v>973397000000</v>
      </c>
      <c r="V204" s="8">
        <v>2516382000000</v>
      </c>
      <c r="W204" s="8">
        <v>2919968000000</v>
      </c>
    </row>
    <row r="205" spans="1:23" ht="21.5" x14ac:dyDescent="0.35">
      <c r="A205" s="9" t="s">
        <v>225</v>
      </c>
      <c r="B205" s="5">
        <v>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-77134000000</v>
      </c>
      <c r="S205" s="8">
        <v>77134000000</v>
      </c>
      <c r="T205" s="8">
        <v>0</v>
      </c>
      <c r="U205" s="8">
        <v>0</v>
      </c>
      <c r="V205" s="8">
        <v>4004000000</v>
      </c>
      <c r="W205" s="8">
        <v>-4004000000</v>
      </c>
    </row>
    <row r="206" spans="1:23" ht="21.5" x14ac:dyDescent="0.35">
      <c r="A206" s="9" t="s">
        <v>226</v>
      </c>
      <c r="B206" s="5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</row>
    <row r="207" spans="1:23" x14ac:dyDescent="0.35">
      <c r="A207" s="9" t="s">
        <v>227</v>
      </c>
      <c r="B207" s="5">
        <v>-2760600000000</v>
      </c>
      <c r="C207" s="8">
        <v>-2612200000000</v>
      </c>
      <c r="D207" s="8">
        <v>-6100800000000</v>
      </c>
      <c r="E207" s="8">
        <v>1391800000000</v>
      </c>
      <c r="F207" s="8">
        <v>-3208800000000</v>
      </c>
      <c r="G207" s="8">
        <v>3259300000000</v>
      </c>
      <c r="H207" s="8">
        <v>-1232500000000</v>
      </c>
      <c r="I207" s="8">
        <v>2915500000000</v>
      </c>
      <c r="J207" s="8">
        <v>1012160000000</v>
      </c>
      <c r="K207" s="8">
        <v>-243760000000</v>
      </c>
      <c r="L207" s="8">
        <v>10723980000000</v>
      </c>
      <c r="M207" s="8">
        <v>149210000000</v>
      </c>
      <c r="N207" s="8">
        <v>1560990000000</v>
      </c>
      <c r="O207" s="8">
        <v>-445720000000</v>
      </c>
      <c r="P207" s="8">
        <v>-1851180000000</v>
      </c>
      <c r="Q207" s="8">
        <v>-877590000000</v>
      </c>
      <c r="R207" s="8">
        <v>-5505040000000</v>
      </c>
      <c r="S207" s="8">
        <v>-380630000000</v>
      </c>
      <c r="T207" s="8">
        <v>488220000000</v>
      </c>
      <c r="U207" s="8">
        <v>2833740000000</v>
      </c>
      <c r="V207" s="8">
        <v>3622100000000</v>
      </c>
      <c r="W207" s="8">
        <v>630120000000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-63551000000</v>
      </c>
      <c r="C209" s="8">
        <v>-48854000000</v>
      </c>
      <c r="D209" s="8">
        <v>88700000000</v>
      </c>
      <c r="E209" s="8">
        <v>-32036000000</v>
      </c>
      <c r="F209" s="8">
        <v>-53382000000</v>
      </c>
      <c r="G209" s="8">
        <v>-93317000000</v>
      </c>
      <c r="H209" s="8">
        <v>-834482000000</v>
      </c>
      <c r="I209" s="8">
        <v>818657000000</v>
      </c>
      <c r="J209" s="8">
        <v>-146289000000</v>
      </c>
      <c r="K209" s="8">
        <v>188870000000</v>
      </c>
      <c r="L209" s="8">
        <v>-109254000000</v>
      </c>
      <c r="M209" s="8">
        <v>99744000000</v>
      </c>
      <c r="N209" s="8">
        <v>-54999000000</v>
      </c>
      <c r="O209" s="8">
        <v>190355000000</v>
      </c>
      <c r="P209" s="8">
        <v>-195511000000</v>
      </c>
      <c r="Q209" s="8">
        <v>-156516000000</v>
      </c>
      <c r="R209" s="8">
        <v>-130390000000</v>
      </c>
      <c r="S209" s="8">
        <v>545488000000</v>
      </c>
      <c r="T209" s="8">
        <v>-10263000000</v>
      </c>
      <c r="U209" s="8">
        <v>-69960000000</v>
      </c>
      <c r="V209" s="8">
        <v>99586000000</v>
      </c>
      <c r="W209" s="8">
        <v>-107569000000</v>
      </c>
    </row>
    <row r="210" spans="1:23" ht="21.5" x14ac:dyDescent="0.35">
      <c r="A210" s="9" t="s">
        <v>230</v>
      </c>
      <c r="B210" s="5">
        <v>5328154000000</v>
      </c>
      <c r="C210" s="8">
        <v>8862143000000</v>
      </c>
      <c r="D210" s="8">
        <v>2570924000000</v>
      </c>
      <c r="E210" s="8">
        <v>-668929000000</v>
      </c>
      <c r="F210" s="8">
        <v>-4646311000000</v>
      </c>
      <c r="G210" s="8">
        <v>-337217000000</v>
      </c>
      <c r="H210" s="8">
        <v>-3486208000000</v>
      </c>
      <c r="I210" s="8">
        <v>2329706000000</v>
      </c>
      <c r="J210" s="8">
        <v>5644823000000</v>
      </c>
      <c r="K210" s="8">
        <v>3376734000000</v>
      </c>
      <c r="L210" s="8">
        <v>6014967000000</v>
      </c>
      <c r="M210" s="8">
        <v>-3460499000000</v>
      </c>
      <c r="N210" s="8">
        <v>5100745000000</v>
      </c>
      <c r="O210" s="8">
        <v>914792000000</v>
      </c>
      <c r="P210" s="8">
        <v>-2749330000000</v>
      </c>
      <c r="Q210" s="8">
        <v>2883285000000</v>
      </c>
      <c r="R210" s="8">
        <v>9862472000000</v>
      </c>
      <c r="S210" s="8">
        <v>-9876433000000</v>
      </c>
      <c r="T210" s="8">
        <v>8354804000000</v>
      </c>
      <c r="U210" s="8">
        <v>-1201947000000</v>
      </c>
      <c r="V210" s="8">
        <v>2868399000000</v>
      </c>
      <c r="W210" s="8">
        <v>-2242923000000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5328154000000</v>
      </c>
      <c r="C214" s="8">
        <v>8862143000000</v>
      </c>
      <c r="D214" s="8">
        <v>2570924000000</v>
      </c>
      <c r="E214" s="8">
        <v>-668929000000</v>
      </c>
      <c r="F214" s="8">
        <v>-4646311000000</v>
      </c>
      <c r="G214" s="8">
        <v>-337217000000</v>
      </c>
      <c r="H214" s="8">
        <v>-3486208000000</v>
      </c>
      <c r="I214" s="8">
        <v>2329706000000</v>
      </c>
      <c r="J214" s="8">
        <v>5644823000000</v>
      </c>
      <c r="K214" s="8">
        <v>3376734000000</v>
      </c>
      <c r="L214" s="8">
        <v>6014967000000</v>
      </c>
      <c r="M214" s="8">
        <v>-3460499000000</v>
      </c>
      <c r="N214" s="8">
        <v>5100745000000</v>
      </c>
      <c r="O214" s="8">
        <v>914792000000</v>
      </c>
      <c r="P214" s="8">
        <v>-2749330000000</v>
      </c>
      <c r="Q214" s="8">
        <v>2883285000000</v>
      </c>
      <c r="R214" s="8">
        <v>9862472000000</v>
      </c>
      <c r="S214" s="8">
        <v>-9876433000000</v>
      </c>
      <c r="T214" s="8">
        <v>8354804000000</v>
      </c>
      <c r="U214" s="8">
        <v>-1201947000000</v>
      </c>
      <c r="V214" s="8">
        <v>2868399000000</v>
      </c>
      <c r="W214" s="8">
        <v>-2242923000000</v>
      </c>
    </row>
    <row r="215" spans="1:23" x14ac:dyDescent="0.35">
      <c r="A215" s="9" t="s">
        <v>235</v>
      </c>
      <c r="B215" s="5">
        <v>-19001000000</v>
      </c>
      <c r="C215" s="8">
        <v>-1734000000</v>
      </c>
      <c r="D215" s="8">
        <v>-121206000000</v>
      </c>
      <c r="E215" s="8">
        <v>-40630000000</v>
      </c>
      <c r="F215" s="8">
        <v>-133508000000</v>
      </c>
      <c r="G215" s="8">
        <v>-14717000000</v>
      </c>
      <c r="H215" s="8">
        <v>-170490000000</v>
      </c>
      <c r="I215" s="8">
        <v>-32786000000</v>
      </c>
      <c r="J215" s="8">
        <v>-57791000000</v>
      </c>
      <c r="K215" s="8">
        <v>-35175000000</v>
      </c>
      <c r="L215" s="8">
        <v>-62818000000</v>
      </c>
      <c r="M215" s="8">
        <v>-8875000000</v>
      </c>
      <c r="N215" s="8">
        <v>-32994000000</v>
      </c>
      <c r="O215" s="8">
        <v>-9326000000</v>
      </c>
      <c r="P215" s="8">
        <v>-98471000000</v>
      </c>
      <c r="Q215" s="8">
        <v>-25206000000</v>
      </c>
      <c r="R215" s="8">
        <v>-47969000000</v>
      </c>
      <c r="S215" s="8">
        <v>-5821000000</v>
      </c>
      <c r="T215" s="8">
        <v>-11234000000</v>
      </c>
      <c r="U215" s="8">
        <v>-13182000000</v>
      </c>
      <c r="V215" s="8">
        <v>-19645000000</v>
      </c>
      <c r="W215" s="8">
        <v>-9202000000</v>
      </c>
    </row>
    <row r="216" spans="1:23" x14ac:dyDescent="0.35">
      <c r="A216" s="9" t="s">
        <v>236</v>
      </c>
      <c r="B216" s="5">
        <v>96000000</v>
      </c>
      <c r="C216" s="8">
        <v>5000000</v>
      </c>
      <c r="D216" s="8">
        <v>29000000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1309000000</v>
      </c>
      <c r="O216" s="8">
        <v>-1309000000</v>
      </c>
      <c r="P216" s="8">
        <v>0</v>
      </c>
      <c r="Q216" s="8">
        <v>491000000</v>
      </c>
      <c r="R216" s="8">
        <v>0</v>
      </c>
      <c r="S216" s="8">
        <v>0</v>
      </c>
      <c r="T216" s="8">
        <v>0</v>
      </c>
      <c r="U216" s="8">
        <v>5438000000</v>
      </c>
      <c r="V216" s="8">
        <v>-5438000000</v>
      </c>
      <c r="W216" s="8">
        <v>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-3370000000</v>
      </c>
      <c r="V217" s="8">
        <v>3370000000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3000000</v>
      </c>
      <c r="G218" s="8">
        <v>-3000000</v>
      </c>
      <c r="H218" s="8">
        <v>-27000000</v>
      </c>
      <c r="I218" s="8">
        <v>0</v>
      </c>
      <c r="J218" s="8">
        <v>0</v>
      </c>
      <c r="K218" s="8">
        <v>0</v>
      </c>
      <c r="L218" s="8">
        <v>0</v>
      </c>
      <c r="M218" s="8">
        <v>-622000000</v>
      </c>
      <c r="N218" s="8">
        <v>-6517000000</v>
      </c>
      <c r="O218" s="8">
        <v>0</v>
      </c>
      <c r="P218" s="8">
        <v>-3302000000</v>
      </c>
      <c r="Q218" s="8">
        <v>-1560000000</v>
      </c>
      <c r="R218" s="8">
        <v>0</v>
      </c>
      <c r="S218" s="8">
        <v>-2000000</v>
      </c>
      <c r="T218" s="8">
        <v>-2022000000</v>
      </c>
      <c r="U218" s="8">
        <v>-6727000000</v>
      </c>
      <c r="V218" s="8">
        <v>478000000</v>
      </c>
      <c r="W218" s="8">
        <v>-478000000</v>
      </c>
    </row>
    <row r="219" spans="1:23" x14ac:dyDescent="0.35">
      <c r="A219" s="9" t="s">
        <v>239</v>
      </c>
      <c r="B219" s="5">
        <v>0</v>
      </c>
      <c r="C219" s="8">
        <v>930000000</v>
      </c>
      <c r="D219" s="8">
        <v>5276000000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6236000000</v>
      </c>
      <c r="K219" s="8">
        <v>508000000</v>
      </c>
      <c r="L219" s="8">
        <v>-16000000</v>
      </c>
      <c r="M219" s="8">
        <v>-30000000</v>
      </c>
      <c r="N219" s="8">
        <v>181088000000</v>
      </c>
      <c r="O219" s="8">
        <v>981000000</v>
      </c>
      <c r="P219" s="8">
        <v>3399000000</v>
      </c>
      <c r="Q219" s="8">
        <v>623000000</v>
      </c>
      <c r="R219" s="8">
        <v>1000000</v>
      </c>
      <c r="S219" s="8">
        <v>321000000</v>
      </c>
      <c r="T219" s="8">
        <v>1715000000</v>
      </c>
      <c r="U219" s="8">
        <v>4981000000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1300000000</v>
      </c>
      <c r="Q221" s="8">
        <v>0</v>
      </c>
      <c r="R221" s="8">
        <v>-1300000000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24102000000</v>
      </c>
      <c r="J222" s="8">
        <v>-11000000</v>
      </c>
      <c r="K222" s="8">
        <v>11000000</v>
      </c>
      <c r="L222" s="8">
        <v>19801000000</v>
      </c>
      <c r="M222" s="8">
        <v>14561000000</v>
      </c>
      <c r="N222" s="8">
        <v>6265000000</v>
      </c>
      <c r="O222" s="8">
        <v>278000000</v>
      </c>
      <c r="P222" s="8">
        <v>0</v>
      </c>
      <c r="Q222" s="8">
        <v>8570000000</v>
      </c>
      <c r="R222" s="8">
        <v>8512000000</v>
      </c>
      <c r="S222" s="8">
        <v>0</v>
      </c>
      <c r="T222" s="8">
        <v>57113000000</v>
      </c>
      <c r="U222" s="8">
        <v>1802000000</v>
      </c>
      <c r="V222" s="8">
        <v>6078000000</v>
      </c>
      <c r="W222" s="8">
        <v>77000000000</v>
      </c>
    </row>
    <row r="223" spans="1:23" x14ac:dyDescent="0.35">
      <c r="A223" s="9" t="s">
        <v>243</v>
      </c>
      <c r="B223" s="5">
        <v>827000000</v>
      </c>
      <c r="C223" s="8">
        <v>12000000</v>
      </c>
      <c r="D223" s="8">
        <v>0</v>
      </c>
      <c r="E223" s="8">
        <v>6521000000</v>
      </c>
      <c r="F223" s="8">
        <v>26000000</v>
      </c>
      <c r="G223" s="8">
        <v>7837000000</v>
      </c>
      <c r="H223" s="8">
        <v>242000000</v>
      </c>
      <c r="I223" s="8">
        <v>183000000</v>
      </c>
      <c r="J223" s="8">
        <v>7512000000</v>
      </c>
      <c r="K223" s="8">
        <v>0</v>
      </c>
      <c r="L223" s="8">
        <v>2818000000</v>
      </c>
      <c r="M223" s="8">
        <v>0</v>
      </c>
      <c r="N223" s="8">
        <v>892000000</v>
      </c>
      <c r="O223" s="8">
        <v>0</v>
      </c>
      <c r="P223" s="8">
        <v>-400000000</v>
      </c>
      <c r="Q223" s="8">
        <v>4107000000</v>
      </c>
      <c r="R223" s="8">
        <v>517000000</v>
      </c>
      <c r="S223" s="8">
        <v>82000000</v>
      </c>
      <c r="T223" s="8">
        <v>959000000</v>
      </c>
      <c r="U223" s="8">
        <v>4588000000</v>
      </c>
      <c r="V223" s="8">
        <v>1704000000</v>
      </c>
      <c r="W223" s="8">
        <v>2203000000</v>
      </c>
    </row>
    <row r="224" spans="1:23" x14ac:dyDescent="0.35">
      <c r="A224" s="12" t="s">
        <v>244</v>
      </c>
      <c r="B224" s="5">
        <v>-18078000000</v>
      </c>
      <c r="C224" s="8">
        <v>-787000000</v>
      </c>
      <c r="D224" s="8">
        <v>-115901000000</v>
      </c>
      <c r="E224" s="8">
        <v>-34109000000</v>
      </c>
      <c r="F224" s="8">
        <v>-133479000000</v>
      </c>
      <c r="G224" s="8">
        <v>-6883000000</v>
      </c>
      <c r="H224" s="8">
        <v>-170275000000</v>
      </c>
      <c r="I224" s="8">
        <v>-8501000000</v>
      </c>
      <c r="J224" s="8">
        <v>-44054000000</v>
      </c>
      <c r="K224" s="8">
        <v>-34656000000</v>
      </c>
      <c r="L224" s="8">
        <v>-40215000000</v>
      </c>
      <c r="M224" s="8">
        <v>5034000000</v>
      </c>
      <c r="N224" s="8">
        <v>150043000000</v>
      </c>
      <c r="O224" s="8">
        <v>-9376000000</v>
      </c>
      <c r="P224" s="8">
        <v>-97474000000</v>
      </c>
      <c r="Q224" s="8">
        <v>-12975000000</v>
      </c>
      <c r="R224" s="8">
        <v>-40239000000</v>
      </c>
      <c r="S224" s="8">
        <v>-5420000000</v>
      </c>
      <c r="T224" s="8">
        <v>46531000000</v>
      </c>
      <c r="U224" s="8">
        <v>-6470000000</v>
      </c>
      <c r="V224" s="8">
        <v>-13453000000</v>
      </c>
      <c r="W224" s="8">
        <v>69523000000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504000000000</v>
      </c>
      <c r="E225" s="8">
        <v>0</v>
      </c>
      <c r="F225" s="8">
        <v>0</v>
      </c>
      <c r="G225" s="8">
        <v>0</v>
      </c>
      <c r="H225" s="8">
        <v>891000000000</v>
      </c>
      <c r="I225" s="8">
        <v>0</v>
      </c>
      <c r="J225" s="8">
        <v>0</v>
      </c>
      <c r="K225" s="8">
        <v>2719674000000</v>
      </c>
      <c r="L225" s="8">
        <v>2040000000000</v>
      </c>
      <c r="M225" s="8">
        <v>365623000000</v>
      </c>
      <c r="N225" s="8">
        <v>0</v>
      </c>
      <c r="O225" s="8">
        <v>0</v>
      </c>
      <c r="P225" s="8">
        <v>95122000000</v>
      </c>
      <c r="Q225" s="8">
        <v>1311660000000</v>
      </c>
      <c r="R225" s="8">
        <v>0</v>
      </c>
      <c r="S225" s="8">
        <v>0</v>
      </c>
      <c r="T225" s="8">
        <v>0</v>
      </c>
      <c r="U225" s="8">
        <v>1681000000000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1311660000000</v>
      </c>
      <c r="Q228" s="8">
        <v>-1311660000000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0</v>
      </c>
      <c r="C231" s="8">
        <v>0</v>
      </c>
      <c r="D231" s="8">
        <v>504000000000</v>
      </c>
      <c r="E231" s="8">
        <v>0</v>
      </c>
      <c r="F231" s="8">
        <v>0</v>
      </c>
      <c r="G231" s="8">
        <v>0</v>
      </c>
      <c r="H231" s="8">
        <v>891000000000</v>
      </c>
      <c r="I231" s="8">
        <v>0</v>
      </c>
      <c r="J231" s="8">
        <v>0</v>
      </c>
      <c r="K231" s="8">
        <v>2719674000000</v>
      </c>
      <c r="L231" s="8">
        <v>2040000000000</v>
      </c>
      <c r="M231" s="8">
        <v>365623000000</v>
      </c>
      <c r="N231" s="8">
        <v>0</v>
      </c>
      <c r="O231" s="8">
        <v>0</v>
      </c>
      <c r="P231" s="8">
        <v>1406782000000</v>
      </c>
      <c r="Q231" s="8">
        <v>0</v>
      </c>
      <c r="R231" s="8">
        <v>0</v>
      </c>
      <c r="S231" s="8">
        <v>0</v>
      </c>
      <c r="T231" s="8">
        <v>0</v>
      </c>
      <c r="U231" s="8">
        <v>1681000000000</v>
      </c>
      <c r="V231" s="8">
        <v>0</v>
      </c>
      <c r="W231" s="8">
        <v>0</v>
      </c>
    </row>
    <row r="232" spans="1:23" x14ac:dyDescent="0.35">
      <c r="A232" s="12" t="s">
        <v>252</v>
      </c>
      <c r="B232" s="5">
        <v>5310076000000</v>
      </c>
      <c r="C232" s="8">
        <v>8861356000000</v>
      </c>
      <c r="D232" s="8">
        <v>2959023000000</v>
      </c>
      <c r="E232" s="8">
        <v>-703038000000</v>
      </c>
      <c r="F232" s="8">
        <v>-4779790000000</v>
      </c>
      <c r="G232" s="8">
        <v>-344100000000</v>
      </c>
      <c r="H232" s="8">
        <v>-2765483000000</v>
      </c>
      <c r="I232" s="8">
        <v>2321205000000</v>
      </c>
      <c r="J232" s="8">
        <v>5600769000000</v>
      </c>
      <c r="K232" s="8">
        <v>6061752000000</v>
      </c>
      <c r="L232" s="8">
        <v>8014752000000</v>
      </c>
      <c r="M232" s="8">
        <v>-3089842000000</v>
      </c>
      <c r="N232" s="8">
        <v>5250788000000</v>
      </c>
      <c r="O232" s="8">
        <v>905416000000</v>
      </c>
      <c r="P232" s="8">
        <v>-1440022000000</v>
      </c>
      <c r="Q232" s="8">
        <v>2870310000000</v>
      </c>
      <c r="R232" s="8">
        <v>9822233000000</v>
      </c>
      <c r="S232" s="8">
        <v>-9881853000000</v>
      </c>
      <c r="T232" s="8">
        <v>8401335000000</v>
      </c>
      <c r="U232" s="8">
        <v>472583000000</v>
      </c>
      <c r="V232" s="8">
        <v>2854946000000</v>
      </c>
      <c r="W232" s="8">
        <v>-2173400000000</v>
      </c>
    </row>
    <row r="233" spans="1:23" ht="22" x14ac:dyDescent="0.35">
      <c r="A233" s="12" t="s">
        <v>253</v>
      </c>
      <c r="B233" s="5">
        <v>58320574000000</v>
      </c>
      <c r="C233" s="8">
        <v>49459218000000</v>
      </c>
      <c r="D233" s="8">
        <v>46500195000000</v>
      </c>
      <c r="E233" s="8">
        <v>47203233000000</v>
      </c>
      <c r="F233" s="8">
        <v>51983023000000</v>
      </c>
      <c r="G233" s="8">
        <v>52327123000000</v>
      </c>
      <c r="H233" s="8">
        <v>55092606000000</v>
      </c>
      <c r="I233" s="8">
        <v>52771401000000</v>
      </c>
      <c r="J233" s="8">
        <v>47170632000000</v>
      </c>
      <c r="K233" s="8">
        <v>41108880000000</v>
      </c>
      <c r="L233" s="8">
        <v>33094128000000</v>
      </c>
      <c r="M233" s="8">
        <v>36183970000000</v>
      </c>
      <c r="N233" s="8">
        <v>30933182000000</v>
      </c>
      <c r="O233" s="8">
        <v>30027766000000</v>
      </c>
      <c r="P233" s="8">
        <v>31467788000000</v>
      </c>
      <c r="Q233" s="8">
        <v>28597478000000</v>
      </c>
      <c r="R233" s="8">
        <v>18775245000000</v>
      </c>
      <c r="S233" s="8">
        <v>28657098000000</v>
      </c>
      <c r="T233" s="8">
        <v>20255763000000</v>
      </c>
      <c r="U233" s="8">
        <v>19783180000000</v>
      </c>
      <c r="V233" s="8">
        <v>16928234000000</v>
      </c>
      <c r="W233" s="8">
        <v>19101634000000</v>
      </c>
    </row>
    <row r="234" spans="1:23" x14ac:dyDescent="0.35">
      <c r="A234" s="12" t="s">
        <v>254</v>
      </c>
      <c r="B234" s="5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ht="22" x14ac:dyDescent="0.35">
      <c r="A235" s="12" t="s">
        <v>255</v>
      </c>
      <c r="B235" s="5">
        <v>63630650000000</v>
      </c>
      <c r="C235" s="8">
        <v>58320574000000</v>
      </c>
      <c r="D235" s="8">
        <v>49459218000000</v>
      </c>
      <c r="E235" s="8">
        <v>46500195000000</v>
      </c>
      <c r="F235" s="8">
        <v>47203233000000</v>
      </c>
      <c r="G235" s="8">
        <v>51983023000000</v>
      </c>
      <c r="H235" s="8">
        <v>52327123000000</v>
      </c>
      <c r="I235" s="8">
        <v>55092606000000</v>
      </c>
      <c r="J235" s="8">
        <v>52771401000000</v>
      </c>
      <c r="K235" s="8">
        <v>47170632000000</v>
      </c>
      <c r="L235" s="8">
        <v>41108880000000</v>
      </c>
      <c r="M235" s="8">
        <v>33094128000000</v>
      </c>
      <c r="N235" s="8">
        <v>36183970000000</v>
      </c>
      <c r="O235" s="8">
        <v>30933182000000</v>
      </c>
      <c r="P235" s="8">
        <v>30027766000000</v>
      </c>
      <c r="Q235" s="8">
        <v>31467788000000</v>
      </c>
      <c r="R235" s="8">
        <v>28597478000000</v>
      </c>
      <c r="S235" s="8">
        <v>18775245000000</v>
      </c>
      <c r="T235" s="8">
        <v>28657098000000</v>
      </c>
      <c r="U235" s="8">
        <v>20255763000000</v>
      </c>
      <c r="V235" s="8">
        <v>19783180000000</v>
      </c>
      <c r="W235" s="8">
        <v>16928234000000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185958901000000</v>
      </c>
      <c r="C237" s="8">
        <v>181184610000000</v>
      </c>
      <c r="D237" s="8">
        <v>179751893000000</v>
      </c>
      <c r="E237" s="8">
        <v>168848063000000</v>
      </c>
      <c r="F237" s="8">
        <v>161889255000000</v>
      </c>
      <c r="G237" s="8">
        <v>159281216000000</v>
      </c>
      <c r="H237" s="8">
        <v>153955992000000</v>
      </c>
      <c r="I237" s="8">
        <v>149975841000000</v>
      </c>
      <c r="J237" s="8">
        <v>146783660000000</v>
      </c>
      <c r="K237" s="8">
        <v>145836833000000</v>
      </c>
      <c r="L237" s="8">
        <v>127588159000000</v>
      </c>
      <c r="M237" s="8">
        <v>112580576000000</v>
      </c>
      <c r="N237" s="8">
        <v>111578129000000</v>
      </c>
      <c r="O237" s="8">
        <v>111050028000000</v>
      </c>
      <c r="P237" s="8">
        <v>108869236000000</v>
      </c>
      <c r="Q237" s="8">
        <v>97870720000000</v>
      </c>
      <c r="R237" s="8">
        <v>98003710000000</v>
      </c>
      <c r="S237" s="8">
        <v>97137168000000</v>
      </c>
      <c r="T237" s="8">
        <v>98613839000000</v>
      </c>
      <c r="U237" s="8">
        <v>93318282000000</v>
      </c>
      <c r="V237" s="8">
        <v>88210909000000</v>
      </c>
      <c r="W237" s="8">
        <v>85699729000000</v>
      </c>
    </row>
    <row r="238" spans="1:23" x14ac:dyDescent="0.35">
      <c r="A238" s="9" t="s">
        <v>258</v>
      </c>
      <c r="B238" s="5">
        <v>185619198000000</v>
      </c>
      <c r="C238" s="8">
        <v>180844428000000</v>
      </c>
      <c r="D238" s="8">
        <v>179413776000000</v>
      </c>
      <c r="E238" s="8">
        <v>168481790000000</v>
      </c>
      <c r="F238" s="8">
        <v>161524499000000</v>
      </c>
      <c r="G238" s="8">
        <v>158909534000000</v>
      </c>
      <c r="H238" s="8">
        <v>153583375000000</v>
      </c>
      <c r="I238" s="8">
        <v>149598001000000</v>
      </c>
      <c r="J238" s="8">
        <v>146406989000000</v>
      </c>
      <c r="K238" s="8">
        <v>145458877000000</v>
      </c>
      <c r="L238" s="8">
        <v>127202660000000</v>
      </c>
      <c r="M238" s="8">
        <v>112189344000000</v>
      </c>
      <c r="N238" s="8">
        <v>111174455000000</v>
      </c>
      <c r="O238" s="8">
        <v>110642501000000</v>
      </c>
      <c r="P238" s="8">
        <v>108463097000000</v>
      </c>
      <c r="Q238" s="8">
        <v>97460932000000</v>
      </c>
      <c r="R238" s="8">
        <v>97589567000000</v>
      </c>
      <c r="S238" s="8">
        <v>96712354000000</v>
      </c>
      <c r="T238" s="8">
        <v>98192147000000</v>
      </c>
      <c r="U238" s="8">
        <v>92458912000000</v>
      </c>
      <c r="V238" s="8">
        <v>87142801000000</v>
      </c>
      <c r="W238" s="8">
        <v>84568401000000</v>
      </c>
    </row>
    <row r="239" spans="1:23" x14ac:dyDescent="0.35">
      <c r="A239" s="9" t="s">
        <v>259</v>
      </c>
      <c r="B239" s="5">
        <v>0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9915000000</v>
      </c>
      <c r="C241" s="8">
        <v>6965000000</v>
      </c>
      <c r="D241" s="8">
        <v>6965000000</v>
      </c>
      <c r="E241" s="8">
        <v>6965000000</v>
      </c>
      <c r="F241" s="8">
        <v>6324000000</v>
      </c>
      <c r="G241" s="8">
        <v>5761000000</v>
      </c>
      <c r="H241" s="8">
        <v>5761000000</v>
      </c>
      <c r="I241" s="8">
        <v>5761000000</v>
      </c>
      <c r="J241" s="8">
        <v>5761000000</v>
      </c>
      <c r="K241" s="8">
        <v>5761000000</v>
      </c>
      <c r="L241" s="8">
        <v>5761000000</v>
      </c>
      <c r="M241" s="8">
        <v>5761000000</v>
      </c>
      <c r="N241" s="8">
        <v>6831000000</v>
      </c>
      <c r="O241" s="8">
        <v>6831000000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360000000</v>
      </c>
    </row>
    <row r="243" spans="1:23" x14ac:dyDescent="0.35">
      <c r="A243" s="9" t="s">
        <v>263</v>
      </c>
      <c r="B243" s="5">
        <v>329788000000</v>
      </c>
      <c r="C243" s="8">
        <v>333217000000</v>
      </c>
      <c r="D243" s="8">
        <v>331152000000</v>
      </c>
      <c r="E243" s="8">
        <v>359308000000</v>
      </c>
      <c r="F243" s="8">
        <v>358432000000</v>
      </c>
      <c r="G243" s="8">
        <v>365921000000</v>
      </c>
      <c r="H243" s="8">
        <v>366856000000</v>
      </c>
      <c r="I243" s="8">
        <v>372079000000</v>
      </c>
      <c r="J243" s="8">
        <v>370910000000</v>
      </c>
      <c r="K243" s="8">
        <v>372195000000</v>
      </c>
      <c r="L243" s="8">
        <v>379738000000</v>
      </c>
      <c r="M243" s="8">
        <v>385471000000</v>
      </c>
      <c r="N243" s="8">
        <v>396843000000</v>
      </c>
      <c r="O243" s="8">
        <v>400696000000</v>
      </c>
      <c r="P243" s="8">
        <v>406139000000</v>
      </c>
      <c r="Q243" s="8">
        <v>409788000000</v>
      </c>
      <c r="R243" s="8">
        <v>414143000000</v>
      </c>
      <c r="S243" s="8">
        <v>424814000000</v>
      </c>
      <c r="T243" s="8">
        <v>421692000000</v>
      </c>
      <c r="U243" s="8">
        <v>423870000000</v>
      </c>
      <c r="V243" s="8">
        <v>427608000000</v>
      </c>
      <c r="W243" s="8">
        <v>429786000000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435500000000</v>
      </c>
      <c r="V245" s="8">
        <v>640500000000</v>
      </c>
      <c r="W245" s="8">
        <v>701182000000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0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</row>
    <row r="248" spans="1:23" x14ac:dyDescent="0.35">
      <c r="A248" s="9" t="s">
        <v>268</v>
      </c>
      <c r="B248" s="5">
        <v>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</row>
    <row r="249" spans="1:23" x14ac:dyDescent="0.35">
      <c r="A249" s="9" t="s">
        <v>269</v>
      </c>
      <c r="B249" s="5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</row>
    <row r="250" spans="1:23" x14ac:dyDescent="0.35">
      <c r="A250" s="9" t="s">
        <v>270</v>
      </c>
      <c r="B250" s="5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</row>
    <row r="251" spans="1:23" x14ac:dyDescent="0.35">
      <c r="A251" s="10" t="s">
        <v>271</v>
      </c>
      <c r="B251" s="5">
        <v>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</row>
    <row r="255" spans="1:23" x14ac:dyDescent="0.35">
      <c r="A255" s="9" t="s">
        <v>275</v>
      </c>
      <c r="B255" s="5">
        <v>0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</row>
    <row r="256" spans="1:23" x14ac:dyDescent="0.35">
      <c r="A256" s="9" t="s">
        <v>276</v>
      </c>
      <c r="B256" s="5">
        <v>0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185958901000000</v>
      </c>
      <c r="C275" s="8">
        <v>181184610000000</v>
      </c>
      <c r="D275" s="8">
        <v>179751893000000</v>
      </c>
      <c r="E275" s="8">
        <v>168848063000000</v>
      </c>
      <c r="F275" s="8">
        <v>161889255000000</v>
      </c>
      <c r="G275" s="8">
        <v>159281216000000</v>
      </c>
      <c r="H275" s="8">
        <v>153955992000000</v>
      </c>
      <c r="I275" s="8">
        <v>149975841000000</v>
      </c>
      <c r="J275" s="8">
        <v>146783660000000</v>
      </c>
      <c r="K275" s="8">
        <v>145836833000000</v>
      </c>
      <c r="L275" s="8">
        <v>127588159000000</v>
      </c>
      <c r="M275" s="8">
        <v>112580576000000</v>
      </c>
      <c r="N275" s="8">
        <v>111578129000000</v>
      </c>
      <c r="O275" s="8">
        <v>111050028000000</v>
      </c>
      <c r="P275" s="8">
        <v>108869236000000</v>
      </c>
      <c r="Q275" s="8">
        <v>97870720000000</v>
      </c>
      <c r="R275" s="8">
        <v>98003710000000</v>
      </c>
      <c r="S275" s="8">
        <v>97137168000000</v>
      </c>
      <c r="T275" s="8">
        <v>98613839000000</v>
      </c>
      <c r="U275" s="8">
        <v>93318282000000</v>
      </c>
      <c r="V275" s="8">
        <v>88210909000000</v>
      </c>
      <c r="W275" s="8">
        <v>85699729000000</v>
      </c>
    </row>
    <row r="276" spans="1:23" x14ac:dyDescent="0.35">
      <c r="A276" s="9" t="s">
        <v>296</v>
      </c>
      <c r="B276" s="5">
        <v>180373832000000</v>
      </c>
      <c r="C276" s="8">
        <v>175622041000000</v>
      </c>
      <c r="D276" s="8">
        <v>174248560000000</v>
      </c>
      <c r="E276" s="8">
        <v>163695926000000</v>
      </c>
      <c r="F276" s="8">
        <v>158062118000000</v>
      </c>
      <c r="G276" s="8">
        <v>155951767000000</v>
      </c>
      <c r="H276" s="8">
        <v>150926694000000</v>
      </c>
      <c r="I276" s="8">
        <v>147167596000000</v>
      </c>
      <c r="J276" s="8">
        <v>143966724000000</v>
      </c>
      <c r="K276" s="8">
        <v>143092487000000</v>
      </c>
      <c r="L276" s="8">
        <v>125274231000000</v>
      </c>
      <c r="M276" s="8">
        <v>110424602000000</v>
      </c>
      <c r="N276" s="8">
        <v>109452885000000</v>
      </c>
      <c r="O276" s="8">
        <v>108890914000000</v>
      </c>
      <c r="P276" s="8">
        <v>106733552000000</v>
      </c>
      <c r="Q276" s="8">
        <v>95544363000000</v>
      </c>
      <c r="R276" s="8">
        <v>95677811000000</v>
      </c>
      <c r="S276" s="8">
        <v>94730533000000</v>
      </c>
      <c r="T276" s="8">
        <v>96194585000000</v>
      </c>
      <c r="U276" s="8">
        <v>91959459000000</v>
      </c>
      <c r="V276" s="8">
        <v>86880804000000</v>
      </c>
      <c r="W276" s="8">
        <v>84312479000000</v>
      </c>
    </row>
    <row r="277" spans="1:23" x14ac:dyDescent="0.35">
      <c r="A277" s="9" t="s">
        <v>297</v>
      </c>
      <c r="B277" s="5">
        <v>2034099000000</v>
      </c>
      <c r="C277" s="8">
        <v>2009873000000</v>
      </c>
      <c r="D277" s="8">
        <v>2020336000000</v>
      </c>
      <c r="E277" s="8">
        <v>1988853000000</v>
      </c>
      <c r="F277" s="8">
        <v>1026467000000</v>
      </c>
      <c r="G277" s="8">
        <v>782554000000</v>
      </c>
      <c r="H277" s="8">
        <v>569193000000</v>
      </c>
      <c r="I277" s="8">
        <v>418072000000</v>
      </c>
      <c r="J277" s="8">
        <v>467226000000</v>
      </c>
      <c r="K277" s="8">
        <v>351507000000</v>
      </c>
      <c r="L277" s="8">
        <v>209319000000</v>
      </c>
      <c r="M277" s="8">
        <v>259296000000</v>
      </c>
      <c r="N277" s="8">
        <v>161293000000</v>
      </c>
      <c r="O277" s="8">
        <v>159274000000</v>
      </c>
      <c r="P277" s="8">
        <v>114723000000</v>
      </c>
      <c r="Q277" s="8">
        <v>142496000000</v>
      </c>
      <c r="R277" s="8">
        <v>135670000000</v>
      </c>
      <c r="S277" s="8">
        <v>135167000000</v>
      </c>
      <c r="T277" s="8">
        <v>139245000000</v>
      </c>
      <c r="U277" s="8">
        <v>138382000000</v>
      </c>
      <c r="V277" s="8">
        <v>144078000000</v>
      </c>
      <c r="W277" s="8">
        <v>146889000000</v>
      </c>
    </row>
    <row r="278" spans="1:23" x14ac:dyDescent="0.35">
      <c r="A278" s="9" t="s">
        <v>298</v>
      </c>
      <c r="B278" s="5">
        <v>353770000000</v>
      </c>
      <c r="C278" s="8">
        <v>282125000000</v>
      </c>
      <c r="D278" s="8">
        <v>383457000000</v>
      </c>
      <c r="E278" s="8">
        <v>398727000000</v>
      </c>
      <c r="F278" s="8">
        <v>543109000000</v>
      </c>
      <c r="G278" s="8">
        <v>496778000000</v>
      </c>
      <c r="H278" s="8">
        <v>453553000000</v>
      </c>
      <c r="I278" s="8">
        <v>451178000000</v>
      </c>
      <c r="J278" s="8">
        <v>445031000000</v>
      </c>
      <c r="K278" s="8">
        <v>541268000000</v>
      </c>
      <c r="L278" s="8">
        <v>345515000000</v>
      </c>
      <c r="M278" s="8">
        <v>241173000000</v>
      </c>
      <c r="N278" s="8">
        <v>224181000000</v>
      </c>
      <c r="O278" s="8">
        <v>299532000000</v>
      </c>
      <c r="P278" s="8">
        <v>305721000000</v>
      </c>
      <c r="Q278" s="8">
        <v>402823000000</v>
      </c>
      <c r="R278" s="8">
        <v>373521000000</v>
      </c>
      <c r="S278" s="8">
        <v>373696000000</v>
      </c>
      <c r="T278" s="8">
        <v>417278000000</v>
      </c>
      <c r="U278" s="8">
        <v>322878000000</v>
      </c>
      <c r="V278" s="8">
        <v>334684000000</v>
      </c>
      <c r="W278" s="8">
        <v>343327000000</v>
      </c>
    </row>
    <row r="279" spans="1:23" x14ac:dyDescent="0.35">
      <c r="A279" s="9" t="s">
        <v>299</v>
      </c>
      <c r="B279" s="5">
        <v>754973000000</v>
      </c>
      <c r="C279" s="8">
        <v>765310000000</v>
      </c>
      <c r="D279" s="8">
        <v>864311000000</v>
      </c>
      <c r="E279" s="8">
        <v>753527000000</v>
      </c>
      <c r="F279" s="8">
        <v>343707000000</v>
      </c>
      <c r="G279" s="8">
        <v>315466000000</v>
      </c>
      <c r="H279" s="8">
        <v>219567000000</v>
      </c>
      <c r="I279" s="8">
        <v>351109000000</v>
      </c>
      <c r="J279" s="8">
        <v>436741000000</v>
      </c>
      <c r="K279" s="8">
        <v>404458000000</v>
      </c>
      <c r="L279" s="8">
        <v>331680000000</v>
      </c>
      <c r="M279" s="8">
        <v>264334000000</v>
      </c>
      <c r="N279" s="8">
        <v>380316000000</v>
      </c>
      <c r="O279" s="8">
        <v>378780000000</v>
      </c>
      <c r="P279" s="8">
        <v>380456000000</v>
      </c>
      <c r="Q279" s="8">
        <v>444370000000</v>
      </c>
      <c r="R279" s="8">
        <v>442990000000</v>
      </c>
      <c r="S279" s="8">
        <v>460510000000</v>
      </c>
      <c r="T279" s="8">
        <v>757451000000</v>
      </c>
      <c r="U279" s="8">
        <v>477732000000</v>
      </c>
      <c r="V279" s="8">
        <v>504601000000</v>
      </c>
      <c r="W279" s="8">
        <v>510043000000</v>
      </c>
    </row>
    <row r="280" spans="1:23" x14ac:dyDescent="0.35">
      <c r="A280" s="9" t="s">
        <v>300</v>
      </c>
      <c r="B280" s="5">
        <v>2442227000000</v>
      </c>
      <c r="C280" s="8">
        <v>2505261000000</v>
      </c>
      <c r="D280" s="8">
        <v>2235229000000</v>
      </c>
      <c r="E280" s="8">
        <v>2011030000000</v>
      </c>
      <c r="F280" s="8">
        <v>1913854000000</v>
      </c>
      <c r="G280" s="8">
        <v>1734651000000</v>
      </c>
      <c r="H280" s="8">
        <v>1786985000000</v>
      </c>
      <c r="I280" s="8">
        <v>1587886000000</v>
      </c>
      <c r="J280" s="8">
        <v>1467938000000</v>
      </c>
      <c r="K280" s="8">
        <v>1447113000000</v>
      </c>
      <c r="L280" s="8">
        <v>1427414000000</v>
      </c>
      <c r="M280" s="8">
        <v>1391171000000</v>
      </c>
      <c r="N280" s="8">
        <v>1359454000000</v>
      </c>
      <c r="O280" s="8">
        <v>1321528000000</v>
      </c>
      <c r="P280" s="8">
        <v>1334784000000</v>
      </c>
      <c r="Q280" s="8">
        <v>1336668000000</v>
      </c>
      <c r="R280" s="8">
        <v>1373718000000</v>
      </c>
      <c r="S280" s="8">
        <v>1437262000000</v>
      </c>
      <c r="T280" s="8">
        <v>1105280000000</v>
      </c>
      <c r="U280" s="8">
        <v>419831000000</v>
      </c>
      <c r="V280" s="8">
        <v>346742000000</v>
      </c>
      <c r="W280" s="8">
        <v>386991000000</v>
      </c>
    </row>
    <row r="281" spans="1:23" x14ac:dyDescent="0.35">
      <c r="A281" s="12" t="s">
        <v>301</v>
      </c>
      <c r="B281" s="5">
        <v>185958901000000</v>
      </c>
      <c r="C281" s="8">
        <v>181184610000000</v>
      </c>
      <c r="D281" s="8">
        <v>179751893000000</v>
      </c>
      <c r="E281" s="8">
        <v>168848063000000</v>
      </c>
      <c r="F281" s="8">
        <v>161889255000000</v>
      </c>
      <c r="G281" s="8">
        <v>159281216000000</v>
      </c>
      <c r="H281" s="8">
        <v>153955992000000</v>
      </c>
      <c r="I281" s="8">
        <v>149975841000000</v>
      </c>
      <c r="J281" s="8">
        <v>146783660000000</v>
      </c>
      <c r="K281" s="8">
        <v>145836833000000</v>
      </c>
      <c r="L281" s="8">
        <v>127588159000000</v>
      </c>
      <c r="M281" s="8">
        <v>112580576000000</v>
      </c>
      <c r="N281" s="8">
        <v>111578129000000</v>
      </c>
      <c r="O281" s="8">
        <v>111050028000000</v>
      </c>
      <c r="P281" s="8">
        <v>108869236000000</v>
      </c>
      <c r="Q281" s="8">
        <v>97870720000000</v>
      </c>
      <c r="R281" s="8">
        <v>98003710000000</v>
      </c>
      <c r="S281" s="8">
        <v>97137168000000</v>
      </c>
      <c r="T281" s="8">
        <v>98613839000000</v>
      </c>
      <c r="U281" s="8">
        <v>93318282000000</v>
      </c>
      <c r="V281" s="8">
        <v>88210909000000</v>
      </c>
      <c r="W281" s="8">
        <v>85699729000000</v>
      </c>
    </row>
    <row r="282" spans="1:23" x14ac:dyDescent="0.35">
      <c r="A282" s="9" t="s">
        <v>302</v>
      </c>
      <c r="B282" s="5">
        <v>76910654000000</v>
      </c>
      <c r="C282" s="8">
        <v>65320865000000</v>
      </c>
      <c r="D282" s="8">
        <v>63303785000000</v>
      </c>
      <c r="E282" s="8">
        <v>54673983000000</v>
      </c>
      <c r="F282" s="8">
        <v>66858627000000</v>
      </c>
      <c r="G282" s="8">
        <v>75739577000000</v>
      </c>
      <c r="H282" s="8">
        <v>75809545000000</v>
      </c>
      <c r="I282" s="8">
        <v>92288248000000</v>
      </c>
      <c r="J282" s="8">
        <v>93439585000000</v>
      </c>
      <c r="K282" s="8">
        <v>88481170000000</v>
      </c>
      <c r="L282" s="8">
        <v>72328675000000</v>
      </c>
      <c r="M282" s="8">
        <v>60861544000000</v>
      </c>
      <c r="N282" s="8">
        <v>52372378000000</v>
      </c>
      <c r="O282" s="8">
        <v>55656947000000</v>
      </c>
      <c r="P282" s="8">
        <v>53146830000000</v>
      </c>
      <c r="Q282" s="8">
        <v>47679742000000</v>
      </c>
      <c r="R282" s="8">
        <v>45414189000000</v>
      </c>
      <c r="S282" s="8">
        <v>42194131000000</v>
      </c>
      <c r="T282" s="8">
        <v>41016971000000</v>
      </c>
      <c r="U282" s="8">
        <v>33810495000000</v>
      </c>
      <c r="V282" s="8">
        <v>29232484000000</v>
      </c>
      <c r="W282" s="8">
        <v>20844903000000</v>
      </c>
    </row>
    <row r="283" spans="1:23" x14ac:dyDescent="0.35">
      <c r="A283" s="9" t="s">
        <v>303</v>
      </c>
      <c r="B283" s="5">
        <v>83826748000000</v>
      </c>
      <c r="C283" s="8">
        <v>89106845000000</v>
      </c>
      <c r="D283" s="8">
        <v>88769906000000</v>
      </c>
      <c r="E283" s="8">
        <v>85841532000000</v>
      </c>
      <c r="F283" s="8">
        <v>65561112000000</v>
      </c>
      <c r="G283" s="8">
        <v>52038571000000</v>
      </c>
      <c r="H283" s="8">
        <v>45686603000000</v>
      </c>
      <c r="I283" s="8">
        <v>25335732000000</v>
      </c>
      <c r="J283" s="8">
        <v>21809059000000</v>
      </c>
      <c r="K283" s="8">
        <v>27662206000000</v>
      </c>
      <c r="L283" s="8">
        <v>27424345000000</v>
      </c>
      <c r="M283" s="8">
        <v>25323838000000</v>
      </c>
      <c r="N283" s="8">
        <v>33137225000000</v>
      </c>
      <c r="O283" s="8">
        <v>30116959000000</v>
      </c>
      <c r="P283" s="8">
        <v>30973169000000</v>
      </c>
      <c r="Q283" s="8">
        <v>25058643000000</v>
      </c>
      <c r="R283" s="8">
        <v>26710956000000</v>
      </c>
      <c r="S283" s="8">
        <v>28448241000000</v>
      </c>
      <c r="T283" s="8">
        <v>30194592000000</v>
      </c>
      <c r="U283" s="8">
        <v>31635072000000</v>
      </c>
      <c r="V283" s="8">
        <v>31730385000000</v>
      </c>
      <c r="W283" s="8">
        <v>37139385000000</v>
      </c>
    </row>
    <row r="284" spans="1:23" x14ac:dyDescent="0.35">
      <c r="A284" s="9" t="s">
        <v>304</v>
      </c>
      <c r="B284" s="5">
        <v>25221499000000</v>
      </c>
      <c r="C284" s="8">
        <v>26756900000000</v>
      </c>
      <c r="D284" s="8">
        <v>27678202000000</v>
      </c>
      <c r="E284" s="8">
        <v>28332548000000</v>
      </c>
      <c r="F284" s="8">
        <v>29469516000000</v>
      </c>
      <c r="G284" s="8">
        <v>31503068000000</v>
      </c>
      <c r="H284" s="8">
        <v>32459844000000</v>
      </c>
      <c r="I284" s="8">
        <v>32351861000000</v>
      </c>
      <c r="J284" s="8">
        <v>31535016000000</v>
      </c>
      <c r="K284" s="8">
        <v>29693457000000</v>
      </c>
      <c r="L284" s="8">
        <v>27835139000000</v>
      </c>
      <c r="M284" s="8">
        <v>26395194000000</v>
      </c>
      <c r="N284" s="8">
        <v>26068526000000</v>
      </c>
      <c r="O284" s="8">
        <v>25276122000000</v>
      </c>
      <c r="P284" s="8">
        <v>24749237000000</v>
      </c>
      <c r="Q284" s="8">
        <v>25132335000000</v>
      </c>
      <c r="R284" s="8">
        <v>25878565000000</v>
      </c>
      <c r="S284" s="8">
        <v>26494796000000</v>
      </c>
      <c r="T284" s="8">
        <v>27402276000000</v>
      </c>
      <c r="U284" s="8">
        <v>27872715000000</v>
      </c>
      <c r="V284" s="8">
        <v>27248040000000</v>
      </c>
      <c r="W284" s="8">
        <v>27715441000000</v>
      </c>
    </row>
    <row r="285" spans="1:23" x14ac:dyDescent="0.35">
      <c r="A285" s="12" t="s">
        <v>305</v>
      </c>
      <c r="B285" s="5">
        <v>185958901000000</v>
      </c>
      <c r="C285" s="8">
        <v>181184610000000</v>
      </c>
      <c r="D285" s="8">
        <v>179751893000000</v>
      </c>
      <c r="E285" s="8">
        <v>168848063000000</v>
      </c>
      <c r="F285" s="8">
        <v>161889255000000</v>
      </c>
      <c r="G285" s="8">
        <v>159281216000000</v>
      </c>
      <c r="H285" s="8">
        <v>153955992000000</v>
      </c>
      <c r="I285" s="8">
        <v>149975841000000</v>
      </c>
      <c r="J285" s="8">
        <v>146783660000000</v>
      </c>
      <c r="K285" s="8">
        <v>0</v>
      </c>
      <c r="L285" s="8">
        <v>0</v>
      </c>
      <c r="M285" s="8">
        <v>0</v>
      </c>
      <c r="N285" s="8">
        <v>111578130000000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88210909000000</v>
      </c>
      <c r="W285" s="8">
        <v>0</v>
      </c>
    </row>
    <row r="286" spans="1:23" x14ac:dyDescent="0.35">
      <c r="A286" s="9" t="s">
        <v>306</v>
      </c>
      <c r="B286" s="5">
        <v>183853072000000</v>
      </c>
      <c r="C286" s="8">
        <v>179171454000000</v>
      </c>
      <c r="D286" s="8">
        <v>177702475000000</v>
      </c>
      <c r="E286" s="8">
        <v>166577545000000</v>
      </c>
      <c r="F286" s="8">
        <v>159452622000000</v>
      </c>
      <c r="G286" s="8">
        <v>156945375000000</v>
      </c>
      <c r="H286" s="8">
        <v>151601437000000</v>
      </c>
      <c r="I286" s="8">
        <v>146727293000000</v>
      </c>
      <c r="J286" s="8">
        <v>143469627000000</v>
      </c>
      <c r="K286" s="8">
        <v>0</v>
      </c>
      <c r="L286" s="8">
        <v>0</v>
      </c>
      <c r="M286" s="8">
        <v>0</v>
      </c>
      <c r="N286" s="8">
        <v>109151294000000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84618395000000</v>
      </c>
      <c r="W286" s="8">
        <v>0</v>
      </c>
    </row>
    <row r="287" spans="1:23" x14ac:dyDescent="0.35">
      <c r="A287" s="9" t="s">
        <v>307</v>
      </c>
      <c r="B287" s="5">
        <v>2105829000000</v>
      </c>
      <c r="C287" s="8">
        <v>2013156000000</v>
      </c>
      <c r="D287" s="8">
        <v>2049418000000</v>
      </c>
      <c r="E287" s="8">
        <v>2270518000000</v>
      </c>
      <c r="F287" s="8">
        <v>2436633000000</v>
      </c>
      <c r="G287" s="8">
        <v>2335841000000</v>
      </c>
      <c r="H287" s="8">
        <v>2354555000000</v>
      </c>
      <c r="I287" s="8">
        <v>3248548000000</v>
      </c>
      <c r="J287" s="8">
        <v>3314033000000</v>
      </c>
      <c r="K287" s="8">
        <v>0</v>
      </c>
      <c r="L287" s="8">
        <v>0</v>
      </c>
      <c r="M287" s="8">
        <v>0</v>
      </c>
      <c r="N287" s="8">
        <v>2426836000000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3592514000000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185958901000000</v>
      </c>
      <c r="C294" s="8">
        <v>181184610000000</v>
      </c>
      <c r="D294" s="8">
        <v>179751893000000</v>
      </c>
      <c r="E294" s="8">
        <v>168848063000000</v>
      </c>
      <c r="F294" s="8">
        <v>161889255000000</v>
      </c>
      <c r="G294" s="8">
        <v>159281216000000</v>
      </c>
      <c r="H294" s="8">
        <v>153955992000000</v>
      </c>
      <c r="I294" s="8">
        <v>149975841000000</v>
      </c>
      <c r="J294" s="8">
        <v>146783660000000</v>
      </c>
      <c r="K294" s="8">
        <v>145836833000000</v>
      </c>
      <c r="L294" s="8">
        <v>127588159000000</v>
      </c>
      <c r="M294" s="8">
        <v>112580576000000</v>
      </c>
      <c r="N294" s="8">
        <v>111578129000000</v>
      </c>
      <c r="O294" s="8">
        <v>111050028000000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</row>
    <row r="295" spans="1:23" x14ac:dyDescent="0.35">
      <c r="A295" s="9" t="s">
        <v>315</v>
      </c>
      <c r="B295" s="5">
        <v>3862789000000</v>
      </c>
      <c r="C295" s="8">
        <v>4874542000000</v>
      </c>
      <c r="D295" s="8">
        <v>4851083000000</v>
      </c>
      <c r="E295" s="8">
        <v>4459160000000</v>
      </c>
      <c r="F295" s="8">
        <v>4641770000000</v>
      </c>
      <c r="G295" s="8">
        <v>4375320000000</v>
      </c>
      <c r="H295" s="8">
        <v>4344697000000</v>
      </c>
      <c r="I295" s="8">
        <v>4169547000000</v>
      </c>
      <c r="J295" s="8">
        <v>4902328000000</v>
      </c>
      <c r="K295" s="8">
        <v>6795836000000</v>
      </c>
      <c r="L295" s="8">
        <v>4553227000000</v>
      </c>
      <c r="M295" s="8">
        <v>4117714000000</v>
      </c>
      <c r="N295" s="8">
        <v>3337995000000</v>
      </c>
      <c r="O295" s="8">
        <v>3463763000000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</row>
    <row r="296" spans="1:23" x14ac:dyDescent="0.35">
      <c r="A296" s="9" t="s">
        <v>316</v>
      </c>
      <c r="B296" s="5">
        <v>148395117000000</v>
      </c>
      <c r="C296" s="8">
        <v>141506319000000</v>
      </c>
      <c r="D296" s="8">
        <v>137500197000000</v>
      </c>
      <c r="E296" s="8">
        <v>130149293000000</v>
      </c>
      <c r="F296" s="8">
        <v>121940788000000</v>
      </c>
      <c r="G296" s="8">
        <v>117760124000000</v>
      </c>
      <c r="H296" s="8">
        <v>111820525000000</v>
      </c>
      <c r="I296" s="8">
        <v>108086270000000</v>
      </c>
      <c r="J296" s="8">
        <v>106025009000000</v>
      </c>
      <c r="K296" s="8">
        <v>104887673000000</v>
      </c>
      <c r="L296" s="8">
        <v>63936504000000</v>
      </c>
      <c r="M296" s="8">
        <v>86699807000000</v>
      </c>
      <c r="N296" s="8">
        <v>86711254000000</v>
      </c>
      <c r="O296" s="8">
        <v>82897800000000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</row>
    <row r="297" spans="1:23" x14ac:dyDescent="0.35">
      <c r="A297" s="9" t="s">
        <v>317</v>
      </c>
      <c r="B297" s="5">
        <v>362490000000</v>
      </c>
      <c r="C297" s="8">
        <v>365251000000</v>
      </c>
      <c r="D297" s="8">
        <v>400056000000</v>
      </c>
      <c r="E297" s="8">
        <v>425453000000</v>
      </c>
      <c r="F297" s="8">
        <v>456788000000</v>
      </c>
      <c r="G297" s="8">
        <v>495090000000</v>
      </c>
      <c r="H297" s="8">
        <v>493395000000</v>
      </c>
      <c r="I297" s="8">
        <v>534070000000</v>
      </c>
      <c r="J297" s="8">
        <v>407072000000</v>
      </c>
      <c r="K297" s="8">
        <v>420941000000</v>
      </c>
      <c r="L297" s="8">
        <v>437743000000</v>
      </c>
      <c r="M297" s="8">
        <v>447681000000</v>
      </c>
      <c r="N297" s="8">
        <v>475532000000</v>
      </c>
      <c r="O297" s="8">
        <v>472869000000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</row>
    <row r="298" spans="1:23" x14ac:dyDescent="0.35">
      <c r="A298" s="9" t="s">
        <v>318</v>
      </c>
      <c r="B298" s="5">
        <v>108514000000</v>
      </c>
      <c r="C298" s="8">
        <v>159237000000</v>
      </c>
      <c r="D298" s="8">
        <v>135313000000</v>
      </c>
      <c r="E298" s="8">
        <v>110204000000</v>
      </c>
      <c r="F298" s="8">
        <v>97532000000</v>
      </c>
      <c r="G298" s="8">
        <v>103460000000</v>
      </c>
      <c r="H298" s="8">
        <v>183942000000</v>
      </c>
      <c r="I298" s="8">
        <v>109996000000</v>
      </c>
      <c r="J298" s="8">
        <v>89375000000</v>
      </c>
      <c r="K298" s="8">
        <v>190376000000</v>
      </c>
      <c r="L298" s="8">
        <v>191559000000</v>
      </c>
      <c r="M298" s="8">
        <v>145840000000</v>
      </c>
      <c r="N298" s="8">
        <v>23542000000</v>
      </c>
      <c r="O298" s="8">
        <v>192400000000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</row>
    <row r="299" spans="1:23" x14ac:dyDescent="0.35">
      <c r="A299" s="9" t="s">
        <v>319</v>
      </c>
      <c r="B299" s="5">
        <v>33223767000000</v>
      </c>
      <c r="C299" s="8">
        <v>34275237000000</v>
      </c>
      <c r="D299" s="8">
        <v>36857784000000</v>
      </c>
      <c r="E299" s="8">
        <v>33696227000000</v>
      </c>
      <c r="F299" s="8">
        <v>34752080000000</v>
      </c>
      <c r="G299" s="8">
        <v>36542192000000</v>
      </c>
      <c r="H299" s="8">
        <v>37066183000000</v>
      </c>
      <c r="I299" s="8">
        <v>37038449000000</v>
      </c>
      <c r="J299" s="8">
        <v>35276386000000</v>
      </c>
      <c r="K299" s="8">
        <v>33510360000000</v>
      </c>
      <c r="L299" s="8">
        <v>29234563000000</v>
      </c>
      <c r="M299" s="8">
        <v>21143960000000</v>
      </c>
      <c r="N299" s="8">
        <v>21024037000000</v>
      </c>
      <c r="O299" s="8">
        <v>23998951000000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</row>
    <row r="300" spans="1:23" x14ac:dyDescent="0.35">
      <c r="A300" s="9" t="s">
        <v>320</v>
      </c>
      <c r="B300" s="5">
        <v>6224000000</v>
      </c>
      <c r="C300" s="8">
        <v>4024000000</v>
      </c>
      <c r="D300" s="8">
        <v>7460000000</v>
      </c>
      <c r="E300" s="8">
        <v>7726000000</v>
      </c>
      <c r="F300" s="8">
        <v>297000000</v>
      </c>
      <c r="G300" s="8">
        <v>5030000000</v>
      </c>
      <c r="H300" s="8">
        <v>47250000000</v>
      </c>
      <c r="I300" s="8">
        <v>37509000000</v>
      </c>
      <c r="J300" s="8">
        <v>83490000000</v>
      </c>
      <c r="K300" s="8">
        <v>31647000000</v>
      </c>
      <c r="L300" s="8">
        <v>29234563000000</v>
      </c>
      <c r="M300" s="8">
        <v>25574000000</v>
      </c>
      <c r="N300" s="8">
        <v>5769000000</v>
      </c>
      <c r="O300" s="8">
        <v>24245000000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</row>
    <row r="301" spans="1:23" x14ac:dyDescent="0.35">
      <c r="A301" s="12" t="s">
        <v>321</v>
      </c>
      <c r="B301" s="5">
        <v>149453325000000</v>
      </c>
      <c r="C301" s="8">
        <v>154371586000000</v>
      </c>
      <c r="D301" s="8">
        <v>144840006000000</v>
      </c>
      <c r="E301" s="8">
        <v>140963124000000</v>
      </c>
      <c r="F301" s="8">
        <v>123232629000000</v>
      </c>
      <c r="G301" s="8">
        <v>117695160000000</v>
      </c>
      <c r="H301" s="8">
        <v>115547271000000</v>
      </c>
      <c r="I301" s="8">
        <v>113345223000000</v>
      </c>
      <c r="J301" s="8">
        <v>116729330000000</v>
      </c>
      <c r="K301" s="8">
        <v>106116923000000</v>
      </c>
      <c r="L301" s="8">
        <v>109784637000000</v>
      </c>
      <c r="M301" s="8">
        <v>110440626000000</v>
      </c>
      <c r="N301" s="8">
        <v>107983872000000</v>
      </c>
      <c r="O301" s="8">
        <v>115198284000000</v>
      </c>
      <c r="P301" s="8">
        <v>113276597000000</v>
      </c>
      <c r="Q301" s="8">
        <v>102547411000000</v>
      </c>
      <c r="R301" s="8">
        <v>100233665000000</v>
      </c>
      <c r="S301" s="8">
        <v>98610547000000</v>
      </c>
      <c r="T301" s="8">
        <v>95727318000000</v>
      </c>
      <c r="U301" s="8">
        <v>90754304000000</v>
      </c>
      <c r="V301" s="8">
        <v>89780907000000</v>
      </c>
      <c r="W301" s="8">
        <v>87264525000000</v>
      </c>
    </row>
    <row r="302" spans="1:23" x14ac:dyDescent="0.35">
      <c r="A302" s="9" t="s">
        <v>322</v>
      </c>
      <c r="B302" s="5">
        <v>19079392000000</v>
      </c>
      <c r="C302" s="8">
        <v>16625245000000</v>
      </c>
      <c r="D302" s="8">
        <v>15794593000000</v>
      </c>
      <c r="E302" s="8">
        <v>23622727000000</v>
      </c>
      <c r="F302" s="8">
        <v>11765158000000</v>
      </c>
      <c r="G302" s="8">
        <v>9635584000000</v>
      </c>
      <c r="H302" s="8">
        <v>10755313000000</v>
      </c>
      <c r="I302" s="8">
        <v>10419302000000</v>
      </c>
      <c r="J302" s="8">
        <v>10077944000000</v>
      </c>
      <c r="K302" s="8">
        <v>11475403000000</v>
      </c>
      <c r="L302" s="8">
        <v>8500025000000</v>
      </c>
      <c r="M302" s="8">
        <v>12196602000000</v>
      </c>
      <c r="N302" s="8">
        <v>7914982000000</v>
      </c>
      <c r="O302" s="8">
        <v>9704778000000</v>
      </c>
      <c r="P302" s="8">
        <v>11094480000000</v>
      </c>
      <c r="Q302" s="8">
        <v>6457007000000</v>
      </c>
      <c r="R302" s="8">
        <v>8332600000000</v>
      </c>
      <c r="S302" s="8">
        <v>9184120000000</v>
      </c>
      <c r="T302" s="8">
        <v>9774501000000</v>
      </c>
      <c r="U302" s="8">
        <v>5846439000000</v>
      </c>
      <c r="V302" s="8">
        <v>5267819000000</v>
      </c>
      <c r="W302" s="8">
        <v>5216176000000</v>
      </c>
    </row>
    <row r="303" spans="1:23" x14ac:dyDescent="0.35">
      <c r="A303" s="9" t="s">
        <v>323</v>
      </c>
      <c r="B303" s="5">
        <v>129415304000000</v>
      </c>
      <c r="C303" s="8">
        <v>136884141000000</v>
      </c>
      <c r="D303" s="8">
        <v>128138764000000</v>
      </c>
      <c r="E303" s="8">
        <v>116578735000000</v>
      </c>
      <c r="F303" s="8">
        <v>110607873000000</v>
      </c>
      <c r="G303" s="8">
        <v>107279428000000</v>
      </c>
      <c r="H303" s="8">
        <v>103955145000000</v>
      </c>
      <c r="I303" s="8">
        <v>102170950000000</v>
      </c>
      <c r="J303" s="8">
        <v>105836794000000</v>
      </c>
      <c r="K303" s="8">
        <v>93491201000000</v>
      </c>
      <c r="L303" s="8">
        <v>100050199000000</v>
      </c>
      <c r="M303" s="8">
        <v>97172845000000</v>
      </c>
      <c r="N303" s="8">
        <v>99389758000000</v>
      </c>
      <c r="O303" s="8">
        <v>104701671000000</v>
      </c>
      <c r="P303" s="8">
        <v>101535148000000</v>
      </c>
      <c r="Q303" s="8">
        <v>95026576000000</v>
      </c>
      <c r="R303" s="8">
        <v>91477683000000</v>
      </c>
      <c r="S303" s="8">
        <v>88428928000000</v>
      </c>
      <c r="T303" s="8">
        <v>83812747000000</v>
      </c>
      <c r="U303" s="8">
        <v>84313595000000</v>
      </c>
      <c r="V303" s="8">
        <v>84174979000000</v>
      </c>
      <c r="W303" s="8">
        <v>81294668000000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596646000000</v>
      </c>
      <c r="C305" s="8">
        <v>501604000000</v>
      </c>
      <c r="D305" s="8">
        <v>495975000000</v>
      </c>
      <c r="E305" s="8">
        <v>440868000000</v>
      </c>
      <c r="F305" s="8">
        <v>469462000000</v>
      </c>
      <c r="G305" s="8">
        <v>478868000000</v>
      </c>
      <c r="H305" s="8">
        <v>426301000000</v>
      </c>
      <c r="I305" s="8">
        <v>403112000000</v>
      </c>
      <c r="J305" s="8">
        <v>421781000000</v>
      </c>
      <c r="K305" s="8">
        <v>566511000000</v>
      </c>
      <c r="L305" s="8">
        <v>883788000000</v>
      </c>
      <c r="M305" s="8">
        <v>339218000000</v>
      </c>
      <c r="N305" s="8">
        <v>327228000000</v>
      </c>
      <c r="O305" s="8">
        <v>277839000000</v>
      </c>
      <c r="P305" s="8">
        <v>287895000000</v>
      </c>
      <c r="Q305" s="8">
        <v>275162000000</v>
      </c>
      <c r="R305" s="8">
        <v>194196000000</v>
      </c>
      <c r="S305" s="8">
        <v>209564000000</v>
      </c>
      <c r="T305" s="8">
        <v>221550000000</v>
      </c>
      <c r="U305" s="8">
        <v>166636000000</v>
      </c>
      <c r="V305" s="8">
        <v>149073000000</v>
      </c>
      <c r="W305" s="8">
        <v>119984000000</v>
      </c>
    </row>
    <row r="306" spans="1:23" x14ac:dyDescent="0.35">
      <c r="A306" s="9" t="s">
        <v>326</v>
      </c>
      <c r="B306" s="5">
        <v>361983000000</v>
      </c>
      <c r="C306" s="8">
        <v>360596000000</v>
      </c>
      <c r="D306" s="8">
        <v>410674000000</v>
      </c>
      <c r="E306" s="8">
        <v>320794000000</v>
      </c>
      <c r="F306" s="8">
        <v>390136000000</v>
      </c>
      <c r="G306" s="8">
        <v>301280000000</v>
      </c>
      <c r="H306" s="8">
        <v>410512000000</v>
      </c>
      <c r="I306" s="8">
        <v>351859000000</v>
      </c>
      <c r="J306" s="8">
        <v>392811000000</v>
      </c>
      <c r="K306" s="8">
        <v>583808000000</v>
      </c>
      <c r="L306" s="8">
        <v>350625000000</v>
      </c>
      <c r="M306" s="8">
        <v>731961000000</v>
      </c>
      <c r="N306" s="8">
        <v>351904000000</v>
      </c>
      <c r="O306" s="8">
        <v>513996000000</v>
      </c>
      <c r="P306" s="8">
        <v>359074000000</v>
      </c>
      <c r="Q306" s="8">
        <v>788666000000</v>
      </c>
      <c r="R306" s="8">
        <v>229186000000</v>
      </c>
      <c r="S306" s="8">
        <v>787935000000</v>
      </c>
      <c r="T306" s="8">
        <v>1918520000000</v>
      </c>
      <c r="U306" s="8">
        <v>427634000000</v>
      </c>
      <c r="V306" s="8">
        <v>189036000000</v>
      </c>
      <c r="W306" s="8">
        <v>633697000000</v>
      </c>
    </row>
    <row r="307" spans="1:23" x14ac:dyDescent="0.35">
      <c r="A307" s="12" t="s">
        <v>327</v>
      </c>
      <c r="B307" s="5">
        <v>0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</row>
    <row r="308" spans="1:23" x14ac:dyDescent="0.35">
      <c r="A308" s="9" t="s">
        <v>328</v>
      </c>
      <c r="B308" s="5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</row>
    <row r="309" spans="1:23" x14ac:dyDescent="0.35">
      <c r="A309" s="9" t="s">
        <v>329</v>
      </c>
      <c r="B309" s="5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</row>
    <row r="310" spans="1:23" x14ac:dyDescent="0.35">
      <c r="A310" s="12" t="s">
        <v>330</v>
      </c>
      <c r="B310" s="5">
        <v>149453325000000</v>
      </c>
      <c r="C310" s="8">
        <v>154371586000000</v>
      </c>
      <c r="D310" s="8">
        <v>144840006000000</v>
      </c>
      <c r="E310" s="8">
        <v>140963124000000</v>
      </c>
      <c r="F310" s="8">
        <v>123232629000000</v>
      </c>
      <c r="G310" s="8">
        <v>117695160000000</v>
      </c>
      <c r="H310" s="8">
        <v>115547271000000</v>
      </c>
      <c r="I310" s="8">
        <v>113345223000000</v>
      </c>
      <c r="J310" s="8">
        <v>116729330000000</v>
      </c>
      <c r="K310" s="8">
        <v>106116923000000</v>
      </c>
      <c r="L310" s="8">
        <v>109784637000000</v>
      </c>
      <c r="M310" s="8">
        <v>110440626000000</v>
      </c>
      <c r="N310" s="8">
        <v>107983872000000</v>
      </c>
      <c r="O310" s="8">
        <v>115198284000000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</row>
    <row r="311" spans="1:23" x14ac:dyDescent="0.35">
      <c r="A311" s="9" t="s">
        <v>331</v>
      </c>
      <c r="B311" s="5">
        <v>20777546000000</v>
      </c>
      <c r="C311" s="8">
        <v>22495823000000</v>
      </c>
      <c r="D311" s="8">
        <v>19285771000000</v>
      </c>
      <c r="E311" s="8">
        <v>23593062000000</v>
      </c>
      <c r="F311" s="8">
        <v>20153242000000</v>
      </c>
      <c r="G311" s="8">
        <v>18651723000000</v>
      </c>
      <c r="H311" s="8">
        <v>21853799000000</v>
      </c>
      <c r="I311" s="8">
        <v>21145296000000</v>
      </c>
      <c r="J311" s="8">
        <v>18313131000000</v>
      </c>
      <c r="K311" s="8">
        <v>17241425000000</v>
      </c>
      <c r="L311" s="8">
        <v>15311521000000</v>
      </c>
      <c r="M311" s="8">
        <v>11559445000000</v>
      </c>
      <c r="N311" s="8">
        <v>15360143000000</v>
      </c>
      <c r="O311" s="8">
        <v>14897642000000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</row>
    <row r="312" spans="1:23" x14ac:dyDescent="0.35">
      <c r="A312" s="9" t="s">
        <v>332</v>
      </c>
      <c r="B312" s="5">
        <v>142105000000</v>
      </c>
      <c r="C312" s="8">
        <v>152531000000</v>
      </c>
      <c r="D312" s="8">
        <v>116808000000</v>
      </c>
      <c r="E312" s="8">
        <v>106276000000</v>
      </c>
      <c r="F312" s="8">
        <v>128821000000</v>
      </c>
      <c r="G312" s="8">
        <v>415312000000</v>
      </c>
      <c r="H312" s="8">
        <v>344397000000</v>
      </c>
      <c r="I312" s="8">
        <v>99011000000</v>
      </c>
      <c r="J312" s="8">
        <v>351457000000</v>
      </c>
      <c r="K312" s="8">
        <v>284772000000</v>
      </c>
      <c r="L312" s="8">
        <v>391654000000</v>
      </c>
      <c r="M312" s="8">
        <v>7344921000000</v>
      </c>
      <c r="N312" s="8">
        <v>486420000000</v>
      </c>
      <c r="O312" s="8">
        <v>493404000000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</row>
    <row r="313" spans="1:23" x14ac:dyDescent="0.35">
      <c r="A313" s="9" t="s">
        <v>333</v>
      </c>
      <c r="B313" s="5">
        <v>726999000000</v>
      </c>
      <c r="C313" s="8">
        <v>1021145000000</v>
      </c>
      <c r="D313" s="8">
        <v>678669000000</v>
      </c>
      <c r="E313" s="8">
        <v>742485000000</v>
      </c>
      <c r="F313" s="8">
        <v>722145000000</v>
      </c>
      <c r="G313" s="8">
        <v>863609000000</v>
      </c>
      <c r="H313" s="8">
        <v>783568000000</v>
      </c>
      <c r="I313" s="8">
        <v>782372000000</v>
      </c>
      <c r="J313" s="8">
        <v>879682000000</v>
      </c>
      <c r="K313" s="8">
        <v>1141209000000</v>
      </c>
      <c r="L313" s="8">
        <v>955081000000</v>
      </c>
      <c r="M313" s="8">
        <v>828636000000</v>
      </c>
      <c r="N313" s="8">
        <v>732636000000</v>
      </c>
      <c r="O313" s="8">
        <v>665058000000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x14ac:dyDescent="0.35">
      <c r="A314" s="9" t="s">
        <v>334</v>
      </c>
      <c r="B314" s="5">
        <v>88714907000000</v>
      </c>
      <c r="C314" s="8">
        <v>93455367000000</v>
      </c>
      <c r="D314" s="8">
        <v>89077488000000</v>
      </c>
      <c r="E314" s="8">
        <v>83615081000000</v>
      </c>
      <c r="F314" s="8">
        <v>81407683000000</v>
      </c>
      <c r="G314" s="8">
        <v>77339709000000</v>
      </c>
      <c r="H314" s="8">
        <v>70742334000000</v>
      </c>
      <c r="I314" s="8">
        <v>65172838000000</v>
      </c>
      <c r="J314" s="8">
        <v>68808983000000</v>
      </c>
      <c r="K314" s="8">
        <v>63844832000000</v>
      </c>
      <c r="L314" s="8">
        <v>66614614000000</v>
      </c>
      <c r="M314" s="8">
        <v>66285938000000</v>
      </c>
      <c r="N314" s="8">
        <v>68866973000000</v>
      </c>
      <c r="O314" s="8">
        <v>77249835000000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</row>
    <row r="315" spans="1:23" x14ac:dyDescent="0.35">
      <c r="A315" s="9" t="s">
        <v>335</v>
      </c>
      <c r="B315" s="5">
        <v>39091768000000</v>
      </c>
      <c r="C315" s="8">
        <v>37246720000000</v>
      </c>
      <c r="D315" s="8">
        <v>35681270000000</v>
      </c>
      <c r="E315" s="8">
        <v>32906220000000</v>
      </c>
      <c r="F315" s="8">
        <v>20820738000000</v>
      </c>
      <c r="G315" s="8">
        <v>20424807000000</v>
      </c>
      <c r="H315" s="8">
        <v>21823173000000</v>
      </c>
      <c r="I315" s="8">
        <v>26145706000000</v>
      </c>
      <c r="J315" s="8">
        <v>28376077000000</v>
      </c>
      <c r="K315" s="8">
        <v>23604685000000</v>
      </c>
      <c r="L315" s="8">
        <v>26511767000000</v>
      </c>
      <c r="M315" s="8">
        <v>24421686000000</v>
      </c>
      <c r="N315" s="8">
        <v>22537700000000</v>
      </c>
      <c r="O315" s="8">
        <v>21892345000000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1715339000000</v>
      </c>
      <c r="C318" s="8">
        <v>1155967000000</v>
      </c>
      <c r="D318" s="8">
        <v>1715315000000</v>
      </c>
      <c r="E318" s="8">
        <v>1155967000000</v>
      </c>
      <c r="F318" s="8">
        <v>1155967000000</v>
      </c>
      <c r="G318" s="8">
        <v>855641000000</v>
      </c>
      <c r="H318" s="8">
        <v>1155967000000</v>
      </c>
      <c r="I318" s="8">
        <v>568643000000</v>
      </c>
      <c r="J318" s="8">
        <v>0</v>
      </c>
      <c r="K318" s="8">
        <v>355641000000</v>
      </c>
      <c r="L318" s="8">
        <v>855641000000</v>
      </c>
      <c r="M318" s="8">
        <v>231991000000</v>
      </c>
      <c r="N318" s="8">
        <v>456110000000</v>
      </c>
      <c r="O318" s="8">
        <v>456110000000</v>
      </c>
      <c r="P318" s="8">
        <v>456110000000</v>
      </c>
      <c r="Q318" s="8">
        <v>231991000000</v>
      </c>
      <c r="R318" s="8">
        <v>93715138275</v>
      </c>
      <c r="S318" s="8">
        <v>232206000000</v>
      </c>
      <c r="T318" s="8">
        <v>231991000000</v>
      </c>
      <c r="U318" s="8">
        <v>94795000000</v>
      </c>
      <c r="V318" s="8">
        <v>0</v>
      </c>
      <c r="W318" s="8">
        <v>194795000000</v>
      </c>
    </row>
    <row r="319" spans="1:23" x14ac:dyDescent="0.35">
      <c r="A319" s="9" t="s">
        <v>339</v>
      </c>
      <c r="B319" s="5">
        <v>396830000000</v>
      </c>
      <c r="C319" s="8">
        <v>210373000000</v>
      </c>
      <c r="D319" s="8">
        <v>396822000000</v>
      </c>
      <c r="E319" s="8">
        <v>210373000000</v>
      </c>
      <c r="F319" s="8">
        <v>210373000000</v>
      </c>
      <c r="G319" s="8">
        <v>301598000000</v>
      </c>
      <c r="H319" s="8">
        <v>210373000000</v>
      </c>
      <c r="I319" s="8">
        <v>14600000000</v>
      </c>
      <c r="J319" s="8">
        <v>0</v>
      </c>
      <c r="K319" s="8">
        <v>301598000000</v>
      </c>
      <c r="L319" s="8">
        <v>301598000000</v>
      </c>
      <c r="M319" s="8">
        <v>93715000000</v>
      </c>
      <c r="N319" s="8">
        <v>168422000000</v>
      </c>
      <c r="O319" s="8">
        <v>168422000000</v>
      </c>
      <c r="P319" s="8">
        <v>168422000000</v>
      </c>
      <c r="Q319" s="8">
        <v>93715000000</v>
      </c>
      <c r="R319" s="8">
        <v>93715000000</v>
      </c>
      <c r="S319" s="8">
        <v>93787000000</v>
      </c>
      <c r="T319" s="8">
        <v>93715000000</v>
      </c>
      <c r="U319" s="8">
        <v>35316000000</v>
      </c>
      <c r="V319" s="8">
        <v>0</v>
      </c>
      <c r="W319" s="8">
        <v>35316000000</v>
      </c>
    </row>
    <row r="320" spans="1:23" x14ac:dyDescent="0.35">
      <c r="A320" s="9" t="s">
        <v>340</v>
      </c>
      <c r="B320" s="5">
        <v>1318509000000</v>
      </c>
      <c r="C320" s="8">
        <v>945594000000</v>
      </c>
      <c r="D320" s="8">
        <v>1318493000000</v>
      </c>
      <c r="E320" s="8">
        <v>945594000000</v>
      </c>
      <c r="F320" s="8">
        <v>945594000000</v>
      </c>
      <c r="G320" s="8">
        <v>554043000000</v>
      </c>
      <c r="H320" s="8">
        <v>945594000000</v>
      </c>
      <c r="I320" s="8">
        <v>554043000000</v>
      </c>
      <c r="J320" s="8">
        <v>0</v>
      </c>
      <c r="K320" s="8">
        <v>54043000000</v>
      </c>
      <c r="L320" s="8">
        <v>554043000000</v>
      </c>
      <c r="M320" s="8">
        <v>138276000000</v>
      </c>
      <c r="N320" s="8">
        <v>287688000000</v>
      </c>
      <c r="O320" s="8">
        <v>287688000000</v>
      </c>
      <c r="P320" s="8">
        <v>287688000000</v>
      </c>
      <c r="Q320" s="8">
        <v>138276000000</v>
      </c>
      <c r="R320" s="8">
        <v>138275</v>
      </c>
      <c r="S320" s="8">
        <v>138419000000</v>
      </c>
      <c r="T320" s="8">
        <v>138276000000</v>
      </c>
      <c r="U320" s="8">
        <v>59479000000</v>
      </c>
      <c r="V320" s="8">
        <v>0</v>
      </c>
      <c r="W320" s="8">
        <v>159479000000</v>
      </c>
    </row>
    <row r="321" spans="1:23" x14ac:dyDescent="0.35">
      <c r="A321" s="9" t="s">
        <v>341</v>
      </c>
      <c r="B321" s="5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5254070000000</v>
      </c>
      <c r="C323" s="8">
        <v>4788379000000</v>
      </c>
      <c r="D323" s="8">
        <v>5167731000000</v>
      </c>
      <c r="E323" s="8">
        <v>4810648000000</v>
      </c>
      <c r="F323" s="8">
        <v>4917300000000</v>
      </c>
      <c r="G323" s="8">
        <v>4908938000000</v>
      </c>
      <c r="H323" s="8">
        <v>4386131000000</v>
      </c>
      <c r="I323" s="8">
        <v>3945855000000</v>
      </c>
      <c r="J323" s="8">
        <v>3554995000000</v>
      </c>
      <c r="K323" s="8">
        <v>3262819000000</v>
      </c>
      <c r="L323" s="8">
        <v>2899206000000</v>
      </c>
      <c r="M323" s="8">
        <v>2938040000000</v>
      </c>
      <c r="N323" s="8">
        <v>3154850000000</v>
      </c>
      <c r="O323" s="8">
        <v>2812392000000</v>
      </c>
      <c r="P323" s="8">
        <v>2788753000000</v>
      </c>
      <c r="Q323" s="8">
        <v>2634404000000</v>
      </c>
      <c r="R323" s="8">
        <v>2681768000000</v>
      </c>
      <c r="S323" s="8">
        <v>2590855000000</v>
      </c>
      <c r="T323" s="8">
        <v>2541437000000</v>
      </c>
      <c r="U323" s="8">
        <v>2716161000000</v>
      </c>
      <c r="V323" s="8">
        <v>2563183000000</v>
      </c>
      <c r="W323" s="8">
        <v>2387426000000</v>
      </c>
    </row>
    <row r="324" spans="1:23" x14ac:dyDescent="0.35">
      <c r="A324" s="9" t="s">
        <v>344</v>
      </c>
      <c r="B324" s="5">
        <v>4600072000000</v>
      </c>
      <c r="C324" s="8">
        <v>4356584000000</v>
      </c>
      <c r="D324" s="8">
        <v>4576779000000</v>
      </c>
      <c r="E324" s="8">
        <v>4292114000000</v>
      </c>
      <c r="F324" s="8">
        <v>4257931000000</v>
      </c>
      <c r="G324" s="8">
        <v>4209409000000</v>
      </c>
      <c r="H324" s="8">
        <v>3738364000000</v>
      </c>
      <c r="I324" s="8">
        <v>3542035000000</v>
      </c>
      <c r="J324" s="8">
        <v>3220954000000</v>
      </c>
      <c r="K324" s="8">
        <v>2925425000000</v>
      </c>
      <c r="L324" s="8">
        <v>2374341000000</v>
      </c>
      <c r="M324" s="8">
        <v>2540482000000</v>
      </c>
      <c r="N324" s="8">
        <v>2468930000000</v>
      </c>
      <c r="O324" s="8">
        <v>2337223000000</v>
      </c>
      <c r="P324" s="8">
        <v>2370899000000</v>
      </c>
      <c r="Q324" s="8">
        <v>2159507000000</v>
      </c>
      <c r="R324" s="8">
        <v>2242885000000</v>
      </c>
      <c r="S324" s="8">
        <v>2167276000000</v>
      </c>
      <c r="T324" s="8">
        <v>2253620000000</v>
      </c>
      <c r="U324" s="8">
        <v>2191971000000</v>
      </c>
      <c r="V324" s="8">
        <v>2053303000000</v>
      </c>
      <c r="W324" s="8">
        <v>1940161000000</v>
      </c>
    </row>
    <row r="325" spans="1:23" x14ac:dyDescent="0.35">
      <c r="A325" s="9" t="s">
        <v>345</v>
      </c>
      <c r="B325" s="5">
        <v>472370000000</v>
      </c>
      <c r="C325" s="8">
        <v>239687000000</v>
      </c>
      <c r="D325" s="8">
        <v>248525000000</v>
      </c>
      <c r="E325" s="8">
        <v>263954000000</v>
      </c>
      <c r="F325" s="8">
        <v>408891000000</v>
      </c>
      <c r="G325" s="8">
        <v>455117000000</v>
      </c>
      <c r="H325" s="8">
        <v>345275000000</v>
      </c>
      <c r="I325" s="8">
        <v>252982000000</v>
      </c>
      <c r="J325" s="8">
        <v>102494000000</v>
      </c>
      <c r="K325" s="8">
        <v>59813000000</v>
      </c>
      <c r="L325" s="8">
        <v>42619000000</v>
      </c>
      <c r="M325" s="8">
        <v>-85294000000</v>
      </c>
      <c r="N325" s="8">
        <v>184645000000</v>
      </c>
      <c r="O325" s="8">
        <v>23643000000</v>
      </c>
      <c r="P325" s="8">
        <v>-23050000000</v>
      </c>
      <c r="Q325" s="8">
        <v>37152000000</v>
      </c>
      <c r="R325" s="8">
        <v>41948000000</v>
      </c>
      <c r="S325" s="8">
        <v>73903000000</v>
      </c>
      <c r="T325" s="8">
        <v>33374000000</v>
      </c>
      <c r="U325" s="8">
        <v>22399000000</v>
      </c>
      <c r="V325" s="8">
        <v>27185000000</v>
      </c>
      <c r="W325" s="8">
        <v>46915000000</v>
      </c>
    </row>
    <row r="326" spans="1:23" x14ac:dyDescent="0.35">
      <c r="A326" s="9" t="s">
        <v>346</v>
      </c>
      <c r="B326" s="5">
        <v>124927000000</v>
      </c>
      <c r="C326" s="8">
        <v>128979000000</v>
      </c>
      <c r="D326" s="8">
        <v>273272000000</v>
      </c>
      <c r="E326" s="8">
        <v>193378000000</v>
      </c>
      <c r="F326" s="8">
        <v>181369000000</v>
      </c>
      <c r="G326" s="8">
        <v>192275000000</v>
      </c>
      <c r="H326" s="8">
        <v>252419000000</v>
      </c>
      <c r="I326" s="8">
        <v>107473000000</v>
      </c>
      <c r="J326" s="8">
        <v>172396000000</v>
      </c>
      <c r="K326" s="8">
        <v>214018000000</v>
      </c>
      <c r="L326" s="8">
        <v>432069000000</v>
      </c>
      <c r="M326" s="8">
        <v>449411000000</v>
      </c>
      <c r="N326" s="8">
        <v>455762000000</v>
      </c>
      <c r="O326" s="8">
        <v>414692000000</v>
      </c>
      <c r="P326" s="8">
        <v>402224000000</v>
      </c>
      <c r="Q326" s="8">
        <v>403659000000</v>
      </c>
      <c r="R326" s="8">
        <v>362643000000</v>
      </c>
      <c r="S326" s="8">
        <v>315779000000</v>
      </c>
      <c r="T326" s="8">
        <v>218103000000</v>
      </c>
      <c r="U326" s="8">
        <v>470442000000</v>
      </c>
      <c r="V326" s="8">
        <v>456824000000</v>
      </c>
      <c r="W326" s="8">
        <v>378529000000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124927000000</v>
      </c>
      <c r="C328" s="8">
        <v>128979000000</v>
      </c>
      <c r="D328" s="8">
        <v>273272000000</v>
      </c>
      <c r="E328" s="8">
        <v>193378000000</v>
      </c>
      <c r="F328" s="8">
        <v>181369000000</v>
      </c>
      <c r="G328" s="8">
        <v>192275000000</v>
      </c>
      <c r="H328" s="8">
        <v>252419000000</v>
      </c>
      <c r="I328" s="8">
        <v>107473000000</v>
      </c>
      <c r="J328" s="8">
        <v>172396000000</v>
      </c>
      <c r="K328" s="8">
        <v>214018000000</v>
      </c>
      <c r="L328" s="8">
        <v>432069000000</v>
      </c>
      <c r="M328" s="8">
        <v>449411000000</v>
      </c>
      <c r="N328" s="8">
        <v>455762000000</v>
      </c>
      <c r="O328" s="8">
        <v>414692000000</v>
      </c>
      <c r="P328" s="8">
        <v>402224000000</v>
      </c>
      <c r="Q328" s="8">
        <v>403659000000</v>
      </c>
      <c r="R328" s="8">
        <v>362643000000</v>
      </c>
      <c r="S328" s="8">
        <v>315779000000</v>
      </c>
      <c r="T328" s="8">
        <v>218103000000</v>
      </c>
      <c r="U328" s="8">
        <v>470442000000</v>
      </c>
      <c r="V328" s="8">
        <v>456824000000</v>
      </c>
      <c r="W328" s="8">
        <v>378529000000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56701000000</v>
      </c>
      <c r="C330" s="8">
        <v>63129000000</v>
      </c>
      <c r="D330" s="8">
        <v>69155000000</v>
      </c>
      <c r="E330" s="8">
        <v>61202000000</v>
      </c>
      <c r="F330" s="8">
        <v>69109000000</v>
      </c>
      <c r="G330" s="8">
        <v>52137000000</v>
      </c>
      <c r="H330" s="8">
        <v>50073000000</v>
      </c>
      <c r="I330" s="8">
        <v>43365000000</v>
      </c>
      <c r="J330" s="8">
        <v>59151000000</v>
      </c>
      <c r="K330" s="8">
        <v>63563000000</v>
      </c>
      <c r="L330" s="8">
        <v>50177000000</v>
      </c>
      <c r="M330" s="8">
        <v>33441000000</v>
      </c>
      <c r="N330" s="8">
        <v>45513000000</v>
      </c>
      <c r="O330" s="8">
        <v>36834000000</v>
      </c>
      <c r="P330" s="8">
        <v>38680000000</v>
      </c>
      <c r="Q330" s="8">
        <v>34086000000</v>
      </c>
      <c r="R330" s="8">
        <v>34292000000</v>
      </c>
      <c r="S330" s="8">
        <v>33897000000</v>
      </c>
      <c r="T330" s="8">
        <v>36340000000</v>
      </c>
      <c r="U330" s="8">
        <v>31349000000</v>
      </c>
      <c r="V330" s="8">
        <v>25871000000</v>
      </c>
      <c r="W330" s="8">
        <v>21821000000</v>
      </c>
    </row>
    <row r="331" spans="1:23" x14ac:dyDescent="0.35">
      <c r="A331" s="12" t="s">
        <v>351</v>
      </c>
      <c r="B331" s="5">
        <v>2512494000000</v>
      </c>
      <c r="C331" s="8">
        <v>2786660000000</v>
      </c>
      <c r="D331" s="8">
        <v>2952547000000</v>
      </c>
      <c r="E331" s="8">
        <v>3172627000000</v>
      </c>
      <c r="F331" s="8">
        <v>3409752000000</v>
      </c>
      <c r="G331" s="8">
        <v>3112845000000</v>
      </c>
      <c r="H331" s="8">
        <v>2456956000000</v>
      </c>
      <c r="I331" s="8">
        <v>2161300000000</v>
      </c>
      <c r="J331" s="8">
        <v>1827370000000</v>
      </c>
      <c r="K331" s="8">
        <v>1698247000000</v>
      </c>
      <c r="L331" s="8">
        <v>1561858000000</v>
      </c>
      <c r="M331" s="8">
        <v>1519697000000</v>
      </c>
      <c r="N331" s="8">
        <v>1829839000000</v>
      </c>
      <c r="O331" s="8">
        <v>1707001000000</v>
      </c>
      <c r="P331" s="8">
        <v>1812109000000</v>
      </c>
      <c r="Q331" s="8">
        <v>1887398000000</v>
      </c>
      <c r="R331" s="8">
        <v>1983379000000</v>
      </c>
      <c r="S331" s="8">
        <v>1951178000000</v>
      </c>
      <c r="T331" s="8">
        <v>1902333000000</v>
      </c>
      <c r="U331" s="8">
        <v>1884911000000</v>
      </c>
      <c r="V331" s="8">
        <v>1796383000000</v>
      </c>
      <c r="W331" s="8">
        <v>1730011000000</v>
      </c>
    </row>
    <row r="332" spans="1:23" x14ac:dyDescent="0.35">
      <c r="A332" s="9" t="s">
        <v>352</v>
      </c>
      <c r="B332" s="5">
        <v>1872502000000</v>
      </c>
      <c r="C332" s="8">
        <v>1928787000000</v>
      </c>
      <c r="D332" s="8">
        <v>2249547000000</v>
      </c>
      <c r="E332" s="8">
        <v>2436956000000</v>
      </c>
      <c r="F332" s="8">
        <v>2620196000000</v>
      </c>
      <c r="G332" s="8">
        <v>2463808000000</v>
      </c>
      <c r="H332" s="8">
        <v>1926614000000</v>
      </c>
      <c r="I332" s="8">
        <v>1744960000000</v>
      </c>
      <c r="J332" s="8">
        <v>1476536000000</v>
      </c>
      <c r="K332" s="8">
        <v>1346246000000</v>
      </c>
      <c r="L332" s="8">
        <v>1318249000000</v>
      </c>
      <c r="M332" s="8">
        <v>1332785000000</v>
      </c>
      <c r="N332" s="8">
        <v>1641676000000</v>
      </c>
      <c r="O332" s="8">
        <v>1527372000000</v>
      </c>
      <c r="P332" s="8">
        <v>1607968000000</v>
      </c>
      <c r="Q332" s="8">
        <v>1650538000000</v>
      </c>
      <c r="R332" s="8">
        <v>1660136000000</v>
      </c>
      <c r="S332" s="8">
        <v>1559416000000</v>
      </c>
      <c r="T332" s="8">
        <v>1478705000000</v>
      </c>
      <c r="U332" s="8">
        <v>1494348000000</v>
      </c>
      <c r="V332" s="8">
        <v>1448720000000</v>
      </c>
      <c r="W332" s="8">
        <v>1385711000000</v>
      </c>
    </row>
    <row r="333" spans="1:23" x14ac:dyDescent="0.35">
      <c r="A333" s="9" t="s">
        <v>353</v>
      </c>
      <c r="B333" s="5">
        <v>419304000000</v>
      </c>
      <c r="C333" s="8">
        <v>376431000000</v>
      </c>
      <c r="D333" s="8">
        <v>398904000000</v>
      </c>
      <c r="E333" s="8">
        <v>403252000000</v>
      </c>
      <c r="F333" s="8">
        <v>431399000000</v>
      </c>
      <c r="G333" s="8">
        <v>324507000000</v>
      </c>
      <c r="H333" s="8">
        <v>222973000000</v>
      </c>
      <c r="I333" s="8">
        <v>116524000000</v>
      </c>
      <c r="J333" s="8">
        <v>97695000000</v>
      </c>
      <c r="K333" s="8">
        <v>119555000000</v>
      </c>
      <c r="L333" s="8">
        <v>49512000000</v>
      </c>
      <c r="M333" s="8">
        <v>45259000000</v>
      </c>
      <c r="N333" s="8">
        <v>31478000000</v>
      </c>
      <c r="O333" s="8">
        <v>27465000000</v>
      </c>
      <c r="P333" s="8">
        <v>11577000000</v>
      </c>
      <c r="Q333" s="8">
        <v>12363000000</v>
      </c>
      <c r="R333" s="8">
        <v>31587000000</v>
      </c>
      <c r="S333" s="8">
        <v>57974000000</v>
      </c>
      <c r="T333" s="8">
        <v>81730000000</v>
      </c>
      <c r="U333" s="8">
        <v>112120000000</v>
      </c>
      <c r="V333" s="8">
        <v>128991000000</v>
      </c>
      <c r="W333" s="8">
        <v>169279000000</v>
      </c>
    </row>
    <row r="334" spans="1:23" x14ac:dyDescent="0.35">
      <c r="A334" s="9" t="s">
        <v>354</v>
      </c>
      <c r="B334" s="5">
        <v>193575000000</v>
      </c>
      <c r="C334" s="8">
        <v>249856000000</v>
      </c>
      <c r="D334" s="8">
        <v>271316000000</v>
      </c>
      <c r="E334" s="8">
        <v>305611000000</v>
      </c>
      <c r="F334" s="8">
        <v>335039000000</v>
      </c>
      <c r="G334" s="8">
        <v>302652000000</v>
      </c>
      <c r="H334" s="8">
        <v>284926000000</v>
      </c>
      <c r="I334" s="8">
        <v>264888000000</v>
      </c>
      <c r="J334" s="8">
        <v>219073000000</v>
      </c>
      <c r="K334" s="8">
        <v>203963000000</v>
      </c>
      <c r="L334" s="8">
        <v>151034000000</v>
      </c>
      <c r="M334" s="8">
        <v>125079000000</v>
      </c>
      <c r="N334" s="8">
        <v>125526000000</v>
      </c>
      <c r="O334" s="8">
        <v>137180000000</v>
      </c>
      <c r="P334" s="8">
        <v>168170000000</v>
      </c>
      <c r="Q334" s="8">
        <v>208563000000</v>
      </c>
      <c r="R334" s="8">
        <v>268695000000</v>
      </c>
      <c r="S334" s="8">
        <v>320120000000</v>
      </c>
      <c r="T334" s="8">
        <v>316668000000</v>
      </c>
      <c r="U334" s="8">
        <v>261313000000</v>
      </c>
      <c r="V334" s="8">
        <v>203172000000</v>
      </c>
      <c r="W334" s="8">
        <v>159057000000</v>
      </c>
    </row>
    <row r="335" spans="1:23" x14ac:dyDescent="0.35">
      <c r="A335" s="9" t="s">
        <v>355</v>
      </c>
      <c r="B335" s="5">
        <v>27113000000</v>
      </c>
      <c r="C335" s="8">
        <v>231586000000</v>
      </c>
      <c r="D335" s="8">
        <v>32780000000</v>
      </c>
      <c r="E335" s="8">
        <v>26808000000</v>
      </c>
      <c r="F335" s="8">
        <v>23118000000</v>
      </c>
      <c r="G335" s="8">
        <v>21878000000</v>
      </c>
      <c r="H335" s="8">
        <v>22443000000</v>
      </c>
      <c r="I335" s="8">
        <v>34928000000</v>
      </c>
      <c r="J335" s="8">
        <v>34066000000</v>
      </c>
      <c r="K335" s="8">
        <v>28483000000</v>
      </c>
      <c r="L335" s="8">
        <v>43063000000</v>
      </c>
      <c r="M335" s="8">
        <v>16574000000</v>
      </c>
      <c r="N335" s="8">
        <v>31159000000</v>
      </c>
      <c r="O335" s="8">
        <v>14984000000</v>
      </c>
      <c r="P335" s="8">
        <v>24394000000</v>
      </c>
      <c r="Q335" s="8">
        <v>15934000000</v>
      </c>
      <c r="R335" s="8">
        <v>22961000000</v>
      </c>
      <c r="S335" s="8">
        <v>13668000000</v>
      </c>
      <c r="T335" s="8">
        <v>25230000000</v>
      </c>
      <c r="U335" s="8">
        <v>17130000000</v>
      </c>
      <c r="V335" s="8">
        <v>15500000000</v>
      </c>
      <c r="W335" s="8">
        <v>15964000000</v>
      </c>
    </row>
    <row r="336" spans="1:23" x14ac:dyDescent="0.35">
      <c r="A336" s="12" t="s">
        <v>356</v>
      </c>
      <c r="B336" s="5">
        <v>191036000000</v>
      </c>
      <c r="C336" s="8">
        <v>140632000000</v>
      </c>
      <c r="D336" s="8">
        <v>434625000000</v>
      </c>
      <c r="E336" s="8">
        <v>358018000000</v>
      </c>
      <c r="F336" s="8">
        <v>246266000000</v>
      </c>
      <c r="G336" s="8">
        <v>118748000000</v>
      </c>
      <c r="H336" s="8">
        <v>277361000000</v>
      </c>
      <c r="I336" s="8">
        <v>326097000000</v>
      </c>
      <c r="J336" s="8">
        <v>489652000000</v>
      </c>
      <c r="K336" s="8">
        <v>274207000000</v>
      </c>
      <c r="L336" s="8">
        <v>333570000000</v>
      </c>
      <c r="M336" s="8">
        <v>343134000000</v>
      </c>
      <c r="N336" s="8">
        <v>346028000000</v>
      </c>
      <c r="O336" s="8">
        <v>123155000000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</row>
    <row r="337" spans="1:23" x14ac:dyDescent="0.35">
      <c r="A337" s="9" t="s">
        <v>357</v>
      </c>
      <c r="B337" s="5">
        <v>101966000000</v>
      </c>
      <c r="C337" s="8">
        <v>102346000000</v>
      </c>
      <c r="D337" s="8">
        <v>340895000000</v>
      </c>
      <c r="E337" s="8">
        <v>301671000000</v>
      </c>
      <c r="F337" s="8">
        <v>171992000000</v>
      </c>
      <c r="G337" s="8">
        <v>78954000000</v>
      </c>
      <c r="H337" s="8">
        <v>92295000000</v>
      </c>
      <c r="I337" s="8">
        <v>101378000000</v>
      </c>
      <c r="J337" s="8">
        <v>69057000000</v>
      </c>
      <c r="K337" s="8">
        <v>62877000000</v>
      </c>
      <c r="L337" s="8">
        <v>58325000000</v>
      </c>
      <c r="M337" s="8">
        <v>41509000000</v>
      </c>
      <c r="N337" s="8">
        <v>43728000000</v>
      </c>
      <c r="O337" s="8">
        <v>41376000000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x14ac:dyDescent="0.35">
      <c r="A338" s="9" t="s">
        <v>358</v>
      </c>
      <c r="B338" s="5">
        <v>827000000</v>
      </c>
      <c r="C338" s="8">
        <v>952000000</v>
      </c>
      <c r="D338" s="8">
        <v>1046000000</v>
      </c>
      <c r="E338" s="8">
        <v>827000000</v>
      </c>
      <c r="F338" s="8">
        <v>904000000</v>
      </c>
      <c r="G338" s="8">
        <v>941000000</v>
      </c>
      <c r="H338" s="8">
        <v>892000000</v>
      </c>
      <c r="I338" s="8">
        <v>941000000</v>
      </c>
      <c r="J338" s="8">
        <v>3780000000</v>
      </c>
      <c r="K338" s="8">
        <v>1358000000</v>
      </c>
      <c r="L338" s="8">
        <v>1261000000</v>
      </c>
      <c r="M338" s="8">
        <v>939000000</v>
      </c>
      <c r="N338" s="8">
        <v>1201000000</v>
      </c>
      <c r="O338" s="8">
        <v>2010000000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-49910000000</v>
      </c>
      <c r="K340" s="8">
        <v>49910000000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32214000000</v>
      </c>
      <c r="C341" s="8">
        <v>19112000000</v>
      </c>
      <c r="D341" s="8">
        <v>68232000000</v>
      </c>
      <c r="E341" s="8">
        <v>30169000000</v>
      </c>
      <c r="F341" s="8">
        <v>24015000000</v>
      </c>
      <c r="G341" s="8">
        <v>22325000000</v>
      </c>
      <c r="H341" s="8">
        <v>164849000000</v>
      </c>
      <c r="I341" s="8">
        <v>120128000000</v>
      </c>
      <c r="J341" s="8">
        <v>248587000000</v>
      </c>
      <c r="K341" s="8">
        <v>0</v>
      </c>
      <c r="L341" s="8">
        <v>249392000000</v>
      </c>
      <c r="M341" s="8">
        <v>65755000000</v>
      </c>
      <c r="N341" s="8">
        <v>61921000000</v>
      </c>
      <c r="O341" s="8">
        <v>58930000000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-186606000000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100121000000</v>
      </c>
      <c r="C343" s="8">
        <v>72938000000</v>
      </c>
      <c r="D343" s="8">
        <v>91086000000</v>
      </c>
      <c r="E343" s="8">
        <v>80790000000</v>
      </c>
      <c r="F343" s="8">
        <v>97422000000</v>
      </c>
      <c r="G343" s="8">
        <v>69522000000</v>
      </c>
      <c r="H343" s="8">
        <v>117135000000</v>
      </c>
      <c r="I343" s="8">
        <v>161627000000</v>
      </c>
      <c r="J343" s="8">
        <v>279089000000</v>
      </c>
      <c r="K343" s="8">
        <v>218705000000</v>
      </c>
      <c r="L343" s="8">
        <v>270824000000</v>
      </c>
      <c r="M343" s="8">
        <v>280183000000</v>
      </c>
      <c r="N343" s="8">
        <v>470277000000</v>
      </c>
      <c r="O343" s="8">
        <v>58094000000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</row>
    <row r="344" spans="1:23" x14ac:dyDescent="0.35">
      <c r="A344" s="9" t="s">
        <v>364</v>
      </c>
      <c r="B344" s="5">
        <v>-14197000000</v>
      </c>
      <c r="C344" s="8">
        <v>-23018000000</v>
      </c>
      <c r="D344" s="8">
        <v>-28788000000</v>
      </c>
      <c r="E344" s="8">
        <v>-22317000000</v>
      </c>
      <c r="F344" s="8">
        <v>-18639000000</v>
      </c>
      <c r="G344" s="8">
        <v>-20052000000</v>
      </c>
      <c r="H344" s="8">
        <v>-36825000000</v>
      </c>
      <c r="I344" s="8">
        <v>-13211000000</v>
      </c>
      <c r="J344" s="8">
        <v>-17414000000</v>
      </c>
      <c r="K344" s="8">
        <v>-16074000000</v>
      </c>
      <c r="L344" s="8">
        <v>-18288000000</v>
      </c>
      <c r="M344" s="8">
        <v>-12032000000</v>
      </c>
      <c r="N344" s="8">
        <v>-17794000000</v>
      </c>
      <c r="O344" s="8">
        <v>-11531000000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x14ac:dyDescent="0.35">
      <c r="A345" s="9" t="s">
        <v>365</v>
      </c>
      <c r="B345" s="5">
        <v>-4414000000</v>
      </c>
      <c r="C345" s="8">
        <v>-3978000000</v>
      </c>
      <c r="D345" s="8">
        <v>-6097000000</v>
      </c>
      <c r="E345" s="8">
        <v>-4919000000</v>
      </c>
      <c r="F345" s="8">
        <v>-4636000000</v>
      </c>
      <c r="G345" s="8">
        <v>-3720000000</v>
      </c>
      <c r="H345" s="8">
        <v>-6793000000</v>
      </c>
      <c r="I345" s="8">
        <v>-5560000000</v>
      </c>
      <c r="J345" s="8">
        <v>-5475000000</v>
      </c>
      <c r="K345" s="8">
        <v>-3556000000</v>
      </c>
      <c r="L345" s="8">
        <v>-5306000000</v>
      </c>
      <c r="M345" s="8">
        <v>-3748000000</v>
      </c>
      <c r="N345" s="8">
        <v>-5407000000</v>
      </c>
      <c r="O345" s="8">
        <v>-3829000000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-25481000000</v>
      </c>
      <c r="C350" s="8">
        <v>-27720000000</v>
      </c>
      <c r="D350" s="8">
        <v>-31749000000</v>
      </c>
      <c r="E350" s="8">
        <v>-28203000000</v>
      </c>
      <c r="F350" s="8">
        <v>-24792000000</v>
      </c>
      <c r="G350" s="8">
        <v>-29222000000</v>
      </c>
      <c r="H350" s="8">
        <v>-54192000000</v>
      </c>
      <c r="I350" s="8">
        <v>-39206000000</v>
      </c>
      <c r="J350" s="8">
        <v>-38062000000</v>
      </c>
      <c r="K350" s="8">
        <v>-39013000000</v>
      </c>
      <c r="L350" s="8">
        <v>-36032000000</v>
      </c>
      <c r="M350" s="8">
        <v>-29472000000</v>
      </c>
      <c r="N350" s="8">
        <v>-207898000000</v>
      </c>
      <c r="O350" s="8">
        <v>-21895000000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</row>
    <row r="351" spans="1:23" x14ac:dyDescent="0.35">
      <c r="A351" s="12" t="s">
        <v>371</v>
      </c>
      <c r="B351" s="5">
        <v>303621000000</v>
      </c>
      <c r="C351" s="8">
        <v>102810000000</v>
      </c>
      <c r="D351" s="8">
        <v>243967000000</v>
      </c>
      <c r="E351" s="8">
        <v>287060000000</v>
      </c>
      <c r="F351" s="8">
        <v>32993000000</v>
      </c>
      <c r="G351" s="8">
        <v>38450000000</v>
      </c>
      <c r="H351" s="8">
        <v>79459000000</v>
      </c>
      <c r="I351" s="8">
        <v>26126000000</v>
      </c>
      <c r="J351" s="8">
        <v>106124000000</v>
      </c>
      <c r="K351" s="8">
        <v>12177000000</v>
      </c>
      <c r="L351" s="8">
        <v>39404000000</v>
      </c>
      <c r="M351" s="8">
        <v>15650000000</v>
      </c>
      <c r="N351" s="8">
        <v>15693000000</v>
      </c>
      <c r="O351" s="8">
        <v>78139000000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</row>
    <row r="352" spans="1:23" x14ac:dyDescent="0.35">
      <c r="A352" s="9" t="s">
        <v>372</v>
      </c>
      <c r="B352" s="5">
        <v>262834000000</v>
      </c>
      <c r="C352" s="8">
        <v>123979000000</v>
      </c>
      <c r="D352" s="8">
        <v>377087000000</v>
      </c>
      <c r="E352" s="8">
        <v>405137000000</v>
      </c>
      <c r="F352" s="8">
        <v>358459000000</v>
      </c>
      <c r="G352" s="8">
        <v>298097000000</v>
      </c>
      <c r="H352" s="8">
        <v>144697000000</v>
      </c>
      <c r="I352" s="8">
        <v>352335000000</v>
      </c>
      <c r="J352" s="8">
        <v>455013000000</v>
      </c>
      <c r="K352" s="8">
        <v>447313000000</v>
      </c>
      <c r="L352" s="8">
        <v>481706000000</v>
      </c>
      <c r="M352" s="8">
        <v>251188000000</v>
      </c>
      <c r="N352" s="8">
        <v>232969000000</v>
      </c>
      <c r="O352" s="8">
        <v>216528000000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</row>
    <row r="353" spans="1:23" x14ac:dyDescent="0.35">
      <c r="A353" s="9" t="s">
        <v>373</v>
      </c>
      <c r="B353" s="5">
        <v>217630000000</v>
      </c>
      <c r="C353" s="8">
        <v>345997000000</v>
      </c>
      <c r="D353" s="8">
        <v>496815000000</v>
      </c>
      <c r="E353" s="8">
        <v>393936000000</v>
      </c>
      <c r="F353" s="8">
        <v>147647000000</v>
      </c>
      <c r="G353" s="8">
        <v>356679000000</v>
      </c>
      <c r="H353" s="8">
        <v>273045000000</v>
      </c>
      <c r="I353" s="8">
        <v>216324000000</v>
      </c>
      <c r="J353" s="8">
        <v>253449000000</v>
      </c>
      <c r="K353" s="8">
        <v>207941000000</v>
      </c>
      <c r="L353" s="8">
        <v>147470000000</v>
      </c>
      <c r="M353" s="8">
        <v>103831000000</v>
      </c>
      <c r="N353" s="8">
        <v>136660000000</v>
      </c>
      <c r="O353" s="8">
        <v>98680000000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455000000</v>
      </c>
      <c r="C354" s="8">
        <v>502000000</v>
      </c>
      <c r="D354" s="8">
        <v>1940000000</v>
      </c>
      <c r="E354" s="8">
        <v>92000000</v>
      </c>
      <c r="F354" s="8">
        <v>75000000</v>
      </c>
      <c r="G354" s="8">
        <v>230000000</v>
      </c>
      <c r="H354" s="8">
        <v>220000000</v>
      </c>
      <c r="I354" s="8">
        <v>525000000</v>
      </c>
      <c r="J354" s="8">
        <v>1206000000</v>
      </c>
      <c r="K354" s="8">
        <v>2823000000</v>
      </c>
      <c r="L354" s="8">
        <v>2051000000</v>
      </c>
      <c r="M354" s="8">
        <v>36000000</v>
      </c>
      <c r="N354" s="8">
        <v>519000000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62731000000</v>
      </c>
      <c r="G355" s="8">
        <v>-62731000000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-11005000000</v>
      </c>
      <c r="C356" s="8">
        <v>-4393000000</v>
      </c>
      <c r="D356" s="8">
        <v>18174000000</v>
      </c>
      <c r="E356" s="8">
        <v>-3525000000</v>
      </c>
      <c r="F356" s="8">
        <v>-66257000000</v>
      </c>
      <c r="G356" s="8">
        <v>0</v>
      </c>
      <c r="H356" s="8">
        <v>107898000000</v>
      </c>
      <c r="I356" s="8">
        <v>-132246000000</v>
      </c>
      <c r="J356" s="8">
        <v>-6246000000</v>
      </c>
      <c r="K356" s="8">
        <v>-8061000000</v>
      </c>
      <c r="L356" s="8">
        <v>3024000000</v>
      </c>
      <c r="M356" s="8">
        <v>-53093000000</v>
      </c>
      <c r="N356" s="8">
        <v>-18596000000</v>
      </c>
      <c r="O356" s="8">
        <v>-9083000000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-166239000000</v>
      </c>
      <c r="C357" s="8">
        <v>-363275000000</v>
      </c>
      <c r="D357" s="8">
        <v>-650046000000</v>
      </c>
      <c r="E357" s="8">
        <v>-508580000000</v>
      </c>
      <c r="F357" s="8">
        <v>-469660000000</v>
      </c>
      <c r="G357" s="8">
        <v>-553825000000</v>
      </c>
      <c r="H357" s="8">
        <v>-446301000000</v>
      </c>
      <c r="I357" s="8">
        <v>-406121000000</v>
      </c>
      <c r="J357" s="8">
        <v>-596910000000</v>
      </c>
      <c r="K357" s="8">
        <v>-637839000000</v>
      </c>
      <c r="L357" s="8">
        <v>-594622000000</v>
      </c>
      <c r="M357" s="8">
        <v>-286308000000</v>
      </c>
      <c r="N357" s="8">
        <v>-335631000000</v>
      </c>
      <c r="O357" s="8">
        <v>-227986000000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-54000000</v>
      </c>
      <c r="C358" s="8">
        <v>0</v>
      </c>
      <c r="D358" s="8">
        <v>-3000000</v>
      </c>
      <c r="E358" s="8">
        <v>0</v>
      </c>
      <c r="F358" s="8">
        <v>-2000000</v>
      </c>
      <c r="G358" s="8">
        <v>0</v>
      </c>
      <c r="H358" s="8">
        <v>-100000000</v>
      </c>
      <c r="I358" s="8">
        <v>-4691000000</v>
      </c>
      <c r="J358" s="8">
        <v>-388000000</v>
      </c>
      <c r="K358" s="8">
        <v>0</v>
      </c>
      <c r="L358" s="8">
        <v>-225000000</v>
      </c>
      <c r="M358" s="8">
        <v>-4000000</v>
      </c>
      <c r="N358" s="8">
        <v>-228000000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-38737000000</v>
      </c>
      <c r="C360" s="8">
        <v>107504000000</v>
      </c>
      <c r="D360" s="8">
        <v>-202866000000</v>
      </c>
      <c r="E360" s="8">
        <v>110247000000</v>
      </c>
      <c r="F360" s="8">
        <v>67191000000</v>
      </c>
      <c r="G360" s="8">
        <v>134608000000</v>
      </c>
      <c r="H360" s="8">
        <v>-40361000000</v>
      </c>
      <c r="I360" s="8">
        <v>59769000000</v>
      </c>
      <c r="J360" s="8">
        <v>63161000000</v>
      </c>
      <c r="K360" s="8">
        <v>145542000000</v>
      </c>
      <c r="L360" s="8">
        <v>16142000000</v>
      </c>
      <c r="M360" s="8">
        <v>66460000000</v>
      </c>
      <c r="N360" s="8">
        <v>-17509000000</v>
      </c>
      <c r="O360" s="8">
        <v>-6631000000</v>
      </c>
      <c r="P360" s="8">
        <v>115246000000</v>
      </c>
      <c r="Q360" s="8">
        <v>28494000000</v>
      </c>
      <c r="R360" s="8">
        <v>-11629000000</v>
      </c>
      <c r="S360" s="8">
        <v>34663000000</v>
      </c>
      <c r="T360" s="8">
        <v>383512000000</v>
      </c>
      <c r="U360" s="8">
        <v>-38518000000</v>
      </c>
      <c r="V360" s="8">
        <v>51229000000</v>
      </c>
      <c r="W360" s="8">
        <v>9903000000</v>
      </c>
    </row>
    <row r="361" spans="1:23" x14ac:dyDescent="0.35">
      <c r="A361" s="9" t="s">
        <v>381</v>
      </c>
      <c r="B361" s="5">
        <v>479263000000</v>
      </c>
      <c r="C361" s="8">
        <v>179265000000</v>
      </c>
      <c r="D361" s="8">
        <v>86986000000</v>
      </c>
      <c r="E361" s="8">
        <v>239975000000</v>
      </c>
      <c r="F361" s="8">
        <v>80926000000</v>
      </c>
      <c r="G361" s="8">
        <v>172378000000</v>
      </c>
      <c r="H361" s="8">
        <v>46169000000</v>
      </c>
      <c r="I361" s="8">
        <v>72624000000</v>
      </c>
      <c r="J361" s="8">
        <v>89113000000</v>
      </c>
      <c r="K361" s="8">
        <v>163255000000</v>
      </c>
      <c r="L361" s="8">
        <v>232103000000</v>
      </c>
      <c r="M361" s="8">
        <v>76502000000</v>
      </c>
      <c r="N361" s="8">
        <v>45796000000</v>
      </c>
      <c r="O361" s="8">
        <v>24239000000</v>
      </c>
      <c r="P361" s="8">
        <v>109464000000</v>
      </c>
      <c r="Q361" s="8">
        <v>23602000000</v>
      </c>
      <c r="R361" s="8">
        <v>9400000000</v>
      </c>
      <c r="S361" s="8">
        <v>56380000000</v>
      </c>
      <c r="T361" s="8">
        <v>422399000000</v>
      </c>
      <c r="U361" s="8">
        <v>-7854000000</v>
      </c>
      <c r="V361" s="8">
        <v>55400000000</v>
      </c>
      <c r="W361" s="8">
        <v>11610000000</v>
      </c>
    </row>
    <row r="362" spans="1:23" x14ac:dyDescent="0.35">
      <c r="A362" s="9" t="s">
        <v>382</v>
      </c>
      <c r="B362" s="5">
        <v>-518000000000</v>
      </c>
      <c r="C362" s="8">
        <v>-71761000000</v>
      </c>
      <c r="D362" s="8">
        <v>-289852000000</v>
      </c>
      <c r="E362" s="8">
        <v>-129728000000</v>
      </c>
      <c r="F362" s="8">
        <v>-13735000000</v>
      </c>
      <c r="G362" s="8">
        <v>-37770000000</v>
      </c>
      <c r="H362" s="8">
        <v>-86632000000</v>
      </c>
      <c r="I362" s="8">
        <v>-12855000000</v>
      </c>
      <c r="J362" s="8">
        <v>-28396000000</v>
      </c>
      <c r="K362" s="8">
        <v>-26546000000</v>
      </c>
      <c r="L362" s="8">
        <v>-253813000000</v>
      </c>
      <c r="M362" s="8">
        <v>-16046000000</v>
      </c>
      <c r="N362" s="8">
        <v>-18593000000</v>
      </c>
      <c r="O362" s="8">
        <v>-32417000000</v>
      </c>
      <c r="P362" s="8">
        <v>-13266000000</v>
      </c>
      <c r="Q362" s="8">
        <v>-6970000000</v>
      </c>
      <c r="R362" s="8">
        <v>-26040000000</v>
      </c>
      <c r="S362" s="8">
        <v>-21717000000</v>
      </c>
      <c r="T362" s="8">
        <v>-81648000000</v>
      </c>
      <c r="U362" s="8">
        <v>28674000000</v>
      </c>
      <c r="V362" s="8">
        <v>-4330000000</v>
      </c>
      <c r="W362" s="8">
        <v>-33503000000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102000000</v>
      </c>
      <c r="I363" s="8">
        <v>0</v>
      </c>
      <c r="J363" s="8">
        <v>2444000000</v>
      </c>
      <c r="K363" s="8">
        <v>8833000000</v>
      </c>
      <c r="L363" s="8">
        <v>37852000000</v>
      </c>
      <c r="M363" s="8">
        <v>6004000000</v>
      </c>
      <c r="N363" s="8">
        <v>-44712000000</v>
      </c>
      <c r="O363" s="8">
        <v>1547000000</v>
      </c>
      <c r="P363" s="8">
        <v>19048000000</v>
      </c>
      <c r="Q363" s="8">
        <v>11862000000</v>
      </c>
      <c r="R363" s="8">
        <v>5011000000</v>
      </c>
      <c r="S363" s="8">
        <v>0</v>
      </c>
      <c r="T363" s="8">
        <v>42761000000</v>
      </c>
      <c r="U363" s="8">
        <v>-59338000000</v>
      </c>
      <c r="V363" s="8">
        <v>159000000</v>
      </c>
      <c r="W363" s="8">
        <v>31796000000</v>
      </c>
    </row>
    <row r="364" spans="1:23" x14ac:dyDescent="0.35">
      <c r="A364" s="12" t="s">
        <v>384</v>
      </c>
      <c r="B364" s="5">
        <v>98856000000</v>
      </c>
      <c r="C364" s="8">
        <v>343660000000</v>
      </c>
      <c r="D364" s="8">
        <v>106513000000</v>
      </c>
      <c r="E364" s="8">
        <v>-54432000000</v>
      </c>
      <c r="F364" s="8">
        <v>9382000000</v>
      </c>
      <c r="G364" s="8">
        <v>131070000000</v>
      </c>
      <c r="H364" s="8">
        <v>49536000000</v>
      </c>
      <c r="I364" s="8">
        <v>11714000000</v>
      </c>
      <c r="J364" s="8">
        <v>280665000000</v>
      </c>
      <c r="K364" s="8">
        <v>279258000000</v>
      </c>
      <c r="L364" s="8">
        <v>123453000000</v>
      </c>
      <c r="M364" s="8">
        <v>53780000000</v>
      </c>
      <c r="N364" s="8">
        <v>38498000000</v>
      </c>
      <c r="O364" s="8">
        <v>90466000000</v>
      </c>
      <c r="P364" s="8">
        <v>15647000000</v>
      </c>
      <c r="Q364" s="8">
        <v>15116000000</v>
      </c>
      <c r="R364" s="8">
        <v>39212000000</v>
      </c>
      <c r="S364" s="8">
        <v>101696000000</v>
      </c>
      <c r="T364" s="8">
        <v>0</v>
      </c>
      <c r="U364" s="8">
        <v>40170000000</v>
      </c>
      <c r="V364" s="8">
        <v>17752000000</v>
      </c>
      <c r="W364" s="8">
        <v>3280000000</v>
      </c>
    </row>
    <row r="365" spans="1:23" x14ac:dyDescent="0.35">
      <c r="A365" s="9" t="s">
        <v>385</v>
      </c>
      <c r="B365" s="5">
        <v>316983000000</v>
      </c>
      <c r="C365" s="8">
        <v>599195000000</v>
      </c>
      <c r="D365" s="8">
        <v>120459000000</v>
      </c>
      <c r="E365" s="8">
        <v>59031000000</v>
      </c>
      <c r="F365" s="8">
        <v>24990000000</v>
      </c>
      <c r="G365" s="8">
        <v>160328000000</v>
      </c>
      <c r="H365" s="8">
        <v>30084000000</v>
      </c>
      <c r="I365" s="8">
        <v>58874000000</v>
      </c>
      <c r="J365" s="8">
        <v>393798000000</v>
      </c>
      <c r="K365" s="8">
        <v>331063000000</v>
      </c>
      <c r="L365" s="8">
        <v>126441000000</v>
      </c>
      <c r="M365" s="8">
        <v>50708000000</v>
      </c>
      <c r="N365" s="8">
        <v>86069000000</v>
      </c>
      <c r="O365" s="8">
        <v>137321000000</v>
      </c>
      <c r="P365" s="8">
        <v>70329000000</v>
      </c>
      <c r="Q365" s="8">
        <v>32654000000</v>
      </c>
      <c r="R365" s="8">
        <v>48581000000</v>
      </c>
      <c r="S365" s="8">
        <v>104272000000</v>
      </c>
      <c r="T365" s="8">
        <v>0</v>
      </c>
      <c r="U365" s="8">
        <v>43255000000</v>
      </c>
      <c r="V365" s="8">
        <v>37342000000</v>
      </c>
      <c r="W365" s="8">
        <v>8043000000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-218127000000</v>
      </c>
      <c r="C367" s="8">
        <v>-4314000000</v>
      </c>
      <c r="D367" s="8">
        <v>-13946000000</v>
      </c>
      <c r="E367" s="8">
        <v>-113463000000</v>
      </c>
      <c r="F367" s="8">
        <v>-61000000</v>
      </c>
      <c r="G367" s="8">
        <v>-29258000000</v>
      </c>
      <c r="H367" s="8">
        <v>-13000000</v>
      </c>
      <c r="I367" s="8">
        <v>-22156000000</v>
      </c>
      <c r="J367" s="8">
        <v>-106466000000</v>
      </c>
      <c r="K367" s="8">
        <v>-87520000000</v>
      </c>
      <c r="L367" s="8">
        <v>-3038000000</v>
      </c>
      <c r="M367" s="8">
        <v>-17095000000</v>
      </c>
      <c r="N367" s="8">
        <v>-71080000000</v>
      </c>
      <c r="O367" s="8">
        <v>0</v>
      </c>
      <c r="P367" s="8">
        <v>-52798000000</v>
      </c>
      <c r="Q367" s="8">
        <v>-11927000000</v>
      </c>
      <c r="R367" s="8">
        <v>-9971000000</v>
      </c>
      <c r="S367" s="8">
        <v>-2576000000</v>
      </c>
      <c r="T367" s="8">
        <v>0</v>
      </c>
      <c r="U367" s="8">
        <v>-37825000000</v>
      </c>
      <c r="V367" s="8">
        <v>-3660000000</v>
      </c>
      <c r="W367" s="8">
        <v>-4763000000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-46855000000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0</v>
      </c>
      <c r="C369" s="8">
        <v>-251221000000</v>
      </c>
      <c r="D369" s="8">
        <v>0</v>
      </c>
      <c r="E369" s="8">
        <v>0</v>
      </c>
      <c r="F369" s="8">
        <v>-15547000000</v>
      </c>
      <c r="G369" s="8">
        <v>0</v>
      </c>
      <c r="H369" s="8">
        <v>19465000000</v>
      </c>
      <c r="I369" s="8">
        <v>-25004000000</v>
      </c>
      <c r="J369" s="8">
        <v>-6667000000</v>
      </c>
      <c r="K369" s="8">
        <v>35715000000</v>
      </c>
      <c r="L369" s="8">
        <v>50000000</v>
      </c>
      <c r="M369" s="8">
        <v>20167000000</v>
      </c>
      <c r="N369" s="8">
        <v>23509000000</v>
      </c>
      <c r="O369" s="8">
        <v>0</v>
      </c>
      <c r="P369" s="8">
        <v>-1884000000</v>
      </c>
      <c r="Q369" s="8">
        <v>-5611000000</v>
      </c>
      <c r="R369" s="8">
        <v>602000000</v>
      </c>
      <c r="S369" s="8">
        <v>0</v>
      </c>
      <c r="T369" s="8">
        <v>0</v>
      </c>
      <c r="U369" s="8">
        <v>34740000000</v>
      </c>
      <c r="V369" s="8">
        <v>-15930000000</v>
      </c>
      <c r="W369" s="8">
        <v>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949315000000</v>
      </c>
      <c r="C371" s="8">
        <v>911323000000</v>
      </c>
      <c r="D371" s="8">
        <v>1040374000000</v>
      </c>
      <c r="E371" s="8">
        <v>883491000000</v>
      </c>
      <c r="F371" s="8">
        <v>852295000000</v>
      </c>
      <c r="G371" s="8">
        <v>830988000000</v>
      </c>
      <c r="H371" s="8">
        <v>993821000000</v>
      </c>
      <c r="I371" s="8">
        <v>883525000000</v>
      </c>
      <c r="J371" s="8">
        <v>868356000000</v>
      </c>
      <c r="K371" s="8">
        <v>657821000000</v>
      </c>
      <c r="L371" s="8">
        <v>709312000000</v>
      </c>
      <c r="M371" s="8">
        <v>595410000000</v>
      </c>
      <c r="N371" s="8">
        <v>638549000000</v>
      </c>
      <c r="O371" s="8">
        <v>586143000000</v>
      </c>
      <c r="P371" s="8">
        <v>590382000000</v>
      </c>
      <c r="Q371" s="8">
        <v>543174000000</v>
      </c>
      <c r="R371" s="8">
        <v>529311000000</v>
      </c>
      <c r="S371" s="8">
        <v>514508000000</v>
      </c>
      <c r="T371" s="8">
        <v>574732000000</v>
      </c>
      <c r="U371" s="8">
        <v>680949000000</v>
      </c>
      <c r="V371" s="8">
        <v>0</v>
      </c>
      <c r="W371" s="8">
        <v>0</v>
      </c>
    </row>
    <row r="372" spans="1:23" x14ac:dyDescent="0.35">
      <c r="A372" s="9" t="s">
        <v>392</v>
      </c>
      <c r="B372" s="5">
        <v>15064000000</v>
      </c>
      <c r="C372" s="8">
        <v>9065000000</v>
      </c>
      <c r="D372" s="8">
        <v>7096000000</v>
      </c>
      <c r="E372" s="8">
        <v>11582000000</v>
      </c>
      <c r="F372" s="8">
        <v>11094000000</v>
      </c>
      <c r="G372" s="8">
        <v>11520000000</v>
      </c>
      <c r="H372" s="8">
        <v>8294000000</v>
      </c>
      <c r="I372" s="8">
        <v>8647000000</v>
      </c>
      <c r="J372" s="8">
        <v>8811000000</v>
      </c>
      <c r="K372" s="8">
        <v>11052000000</v>
      </c>
      <c r="L372" s="8">
        <v>7003000000</v>
      </c>
      <c r="M372" s="8">
        <v>6298000000</v>
      </c>
      <c r="N372" s="8">
        <v>7565000000</v>
      </c>
      <c r="O372" s="8">
        <v>57936000000</v>
      </c>
      <c r="P372" s="8">
        <v>6489000000</v>
      </c>
      <c r="Q372" s="8">
        <v>5988000000</v>
      </c>
      <c r="R372" s="8">
        <v>5402000000</v>
      </c>
      <c r="S372" s="8">
        <v>6182000000</v>
      </c>
      <c r="T372" s="8">
        <v>7651000000</v>
      </c>
      <c r="U372" s="8">
        <v>6867000000</v>
      </c>
      <c r="V372" s="8">
        <v>0</v>
      </c>
      <c r="W372" s="8">
        <v>0</v>
      </c>
    </row>
    <row r="373" spans="1:23" x14ac:dyDescent="0.35">
      <c r="A373" s="9" t="s">
        <v>393</v>
      </c>
      <c r="B373" s="5">
        <v>481269000000</v>
      </c>
      <c r="C373" s="8">
        <v>510176000000</v>
      </c>
      <c r="D373" s="8">
        <v>492154000000</v>
      </c>
      <c r="E373" s="8">
        <v>473973000000</v>
      </c>
      <c r="F373" s="8">
        <v>443884000000</v>
      </c>
      <c r="G373" s="8">
        <v>446584000000</v>
      </c>
      <c r="H373" s="8">
        <v>438198000000</v>
      </c>
      <c r="I373" s="8">
        <v>477875000000</v>
      </c>
      <c r="J373" s="8">
        <v>504061000000</v>
      </c>
      <c r="K373" s="8">
        <v>379965000000</v>
      </c>
      <c r="L373" s="8">
        <v>347509000000</v>
      </c>
      <c r="M373" s="8">
        <v>338642000000</v>
      </c>
      <c r="N373" s="8">
        <v>319573000000</v>
      </c>
      <c r="O373" s="8">
        <v>310893000000</v>
      </c>
      <c r="P373" s="8">
        <v>289023000000</v>
      </c>
      <c r="Q373" s="8">
        <v>297710000000</v>
      </c>
      <c r="R373" s="8">
        <v>294841000000</v>
      </c>
      <c r="S373" s="8">
        <v>296332000000</v>
      </c>
      <c r="T373" s="8">
        <v>309438000000</v>
      </c>
      <c r="U373" s="8">
        <v>239321000000</v>
      </c>
      <c r="V373" s="8">
        <v>0</v>
      </c>
      <c r="W373" s="8">
        <v>0</v>
      </c>
    </row>
    <row r="374" spans="1:23" x14ac:dyDescent="0.35">
      <c r="A374" s="10" t="s">
        <v>394</v>
      </c>
      <c r="B374" s="5">
        <v>446117000000</v>
      </c>
      <c r="C374" s="8">
        <v>477123000000</v>
      </c>
      <c r="D374" s="8">
        <v>454492000000</v>
      </c>
      <c r="E374" s="8">
        <v>443510000000</v>
      </c>
      <c r="F374" s="8">
        <v>405801000000</v>
      </c>
      <c r="G374" s="8">
        <v>411210000000</v>
      </c>
      <c r="H374" s="8">
        <v>401945000000</v>
      </c>
      <c r="I374" s="8">
        <v>446421000000</v>
      </c>
      <c r="J374" s="8">
        <v>451961000000</v>
      </c>
      <c r="K374" s="8">
        <v>360764000000</v>
      </c>
      <c r="L374" s="8">
        <v>318771000000</v>
      </c>
      <c r="M374" s="8">
        <v>319770000000</v>
      </c>
      <c r="N374" s="8">
        <v>300053000000</v>
      </c>
      <c r="O374" s="8">
        <v>294154000000</v>
      </c>
      <c r="P374" s="8">
        <v>263321000000</v>
      </c>
      <c r="Q374" s="8">
        <v>280679000000</v>
      </c>
      <c r="R374" s="8">
        <v>273049000000</v>
      </c>
      <c r="S374" s="8">
        <v>279508000000</v>
      </c>
      <c r="T374" s="8">
        <v>315444000000</v>
      </c>
      <c r="U374" s="8">
        <v>210102000000</v>
      </c>
      <c r="V374" s="8">
        <v>0</v>
      </c>
      <c r="W374" s="8">
        <v>0</v>
      </c>
    </row>
    <row r="375" spans="1:23" x14ac:dyDescent="0.35">
      <c r="A375" s="10" t="s">
        <v>395</v>
      </c>
      <c r="B375" s="5">
        <v>29291000000</v>
      </c>
      <c r="C375" s="8">
        <v>29460000000</v>
      </c>
      <c r="D375" s="8">
        <v>28747000000</v>
      </c>
      <c r="E375" s="8">
        <v>28174000000</v>
      </c>
      <c r="F375" s="8">
        <v>27440000000</v>
      </c>
      <c r="G375" s="8">
        <v>28002000000</v>
      </c>
      <c r="H375" s="8">
        <v>26380000000</v>
      </c>
      <c r="I375" s="8">
        <v>24106000000</v>
      </c>
      <c r="J375" s="8">
        <v>23255000000</v>
      </c>
      <c r="K375" s="8">
        <v>16878000000</v>
      </c>
      <c r="L375" s="8">
        <v>16346000000</v>
      </c>
      <c r="M375" s="8">
        <v>15770000000</v>
      </c>
      <c r="N375" s="8">
        <v>14513000000</v>
      </c>
      <c r="O375" s="8">
        <v>14658000000</v>
      </c>
      <c r="P375" s="8">
        <v>13853000000</v>
      </c>
      <c r="Q375" s="8">
        <v>13790000000</v>
      </c>
      <c r="R375" s="8">
        <v>14222000000</v>
      </c>
      <c r="S375" s="8">
        <v>13908000000</v>
      </c>
      <c r="T375" s="8">
        <v>12704000000</v>
      </c>
      <c r="U375" s="8">
        <v>12111000000</v>
      </c>
      <c r="V375" s="8">
        <v>0</v>
      </c>
      <c r="W375" s="8">
        <v>0</v>
      </c>
    </row>
    <row r="376" spans="1:23" x14ac:dyDescent="0.35">
      <c r="A376" s="10" t="s">
        <v>396</v>
      </c>
      <c r="B376" s="5">
        <v>40000000</v>
      </c>
      <c r="C376" s="8">
        <v>193000000</v>
      </c>
      <c r="D376" s="8">
        <v>22000000</v>
      </c>
      <c r="E376" s="8">
        <v>89000000</v>
      </c>
      <c r="F376" s="8">
        <v>53000000</v>
      </c>
      <c r="G376" s="8">
        <v>13000000</v>
      </c>
      <c r="H376" s="8">
        <v>5000000</v>
      </c>
      <c r="I376" s="8">
        <v>25000000</v>
      </c>
      <c r="J376" s="8">
        <v>45000000</v>
      </c>
      <c r="K376" s="8">
        <v>91000000</v>
      </c>
      <c r="L376" s="8">
        <v>247000000</v>
      </c>
      <c r="M376" s="8">
        <v>43000000</v>
      </c>
      <c r="N376" s="8">
        <v>188000000</v>
      </c>
      <c r="O376" s="8">
        <v>8000000</v>
      </c>
      <c r="P376" s="8">
        <v>0</v>
      </c>
      <c r="Q376" s="8">
        <v>3000000</v>
      </c>
      <c r="R376" s="8">
        <v>182000000</v>
      </c>
      <c r="S376" s="8">
        <v>108000000</v>
      </c>
      <c r="T376" s="8">
        <v>148000000</v>
      </c>
      <c r="U376" s="8">
        <v>74000000</v>
      </c>
      <c r="V376" s="8">
        <v>0</v>
      </c>
      <c r="W376" s="8">
        <v>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5821000000</v>
      </c>
      <c r="C378" s="8">
        <v>3400000000</v>
      </c>
      <c r="D378" s="8">
        <v>8893000000</v>
      </c>
      <c r="E378" s="8">
        <v>2200000000</v>
      </c>
      <c r="F378" s="8">
        <v>10590000000</v>
      </c>
      <c r="G378" s="8">
        <v>7359000000</v>
      </c>
      <c r="H378" s="8">
        <v>9868000000</v>
      </c>
      <c r="I378" s="8">
        <v>7323000000</v>
      </c>
      <c r="J378" s="8">
        <v>28800000000</v>
      </c>
      <c r="K378" s="8">
        <v>2232000000</v>
      </c>
      <c r="L378" s="8">
        <v>12145000000</v>
      </c>
      <c r="M378" s="8">
        <v>3059000000</v>
      </c>
      <c r="N378" s="8">
        <v>4819000000</v>
      </c>
      <c r="O378" s="8">
        <v>2073000000</v>
      </c>
      <c r="P378" s="8">
        <v>11849000000</v>
      </c>
      <c r="Q378" s="8">
        <v>3238000000</v>
      </c>
      <c r="R378" s="8">
        <v>7388000000</v>
      </c>
      <c r="S378" s="8">
        <v>2808000000</v>
      </c>
      <c r="T378" s="8">
        <v>-18858000000</v>
      </c>
      <c r="U378" s="8">
        <v>17034000000</v>
      </c>
      <c r="V378" s="8">
        <v>0</v>
      </c>
      <c r="W378" s="8">
        <v>0</v>
      </c>
    </row>
    <row r="379" spans="1:23" x14ac:dyDescent="0.35">
      <c r="A379" s="9" t="s">
        <v>399</v>
      </c>
      <c r="B379" s="5">
        <v>170527000000</v>
      </c>
      <c r="C379" s="8">
        <v>171469000000</v>
      </c>
      <c r="D379" s="8">
        <v>208845000000</v>
      </c>
      <c r="E379" s="8">
        <v>158742000000</v>
      </c>
      <c r="F379" s="8">
        <v>160010000000</v>
      </c>
      <c r="G379" s="8">
        <v>143580000000</v>
      </c>
      <c r="H379" s="8">
        <v>166104000000</v>
      </c>
      <c r="I379" s="8">
        <v>148957000000</v>
      </c>
      <c r="J379" s="8">
        <v>155385000000</v>
      </c>
      <c r="K379" s="8">
        <v>97737000000</v>
      </c>
      <c r="L379" s="8">
        <v>119715000000</v>
      </c>
      <c r="M379" s="8">
        <v>109333000000</v>
      </c>
      <c r="N379" s="8">
        <v>94118000000</v>
      </c>
      <c r="O379" s="8">
        <v>90016000000</v>
      </c>
      <c r="P379" s="8">
        <v>86096000000</v>
      </c>
      <c r="Q379" s="8">
        <v>92549000000</v>
      </c>
      <c r="R379" s="8">
        <v>90136000000</v>
      </c>
      <c r="S379" s="8">
        <v>84928000000</v>
      </c>
      <c r="T379" s="8">
        <v>91042000000</v>
      </c>
      <c r="U379" s="8">
        <v>84310000000</v>
      </c>
      <c r="V379" s="8">
        <v>0</v>
      </c>
      <c r="W379" s="8">
        <v>0</v>
      </c>
    </row>
    <row r="380" spans="1:23" x14ac:dyDescent="0.35">
      <c r="A380" s="10" t="s">
        <v>400</v>
      </c>
      <c r="B380" s="5">
        <v>34786000000</v>
      </c>
      <c r="C380" s="8">
        <v>34167000000</v>
      </c>
      <c r="D380" s="8">
        <v>35062000000</v>
      </c>
      <c r="E380" s="8">
        <v>31879000000</v>
      </c>
      <c r="F380" s="8">
        <v>31803000000</v>
      </c>
      <c r="G380" s="8">
        <v>27712000000</v>
      </c>
      <c r="H380" s="8">
        <v>32494000000</v>
      </c>
      <c r="I380" s="8">
        <v>20313000000</v>
      </c>
      <c r="J380" s="8">
        <v>20785000000</v>
      </c>
      <c r="K380" s="8">
        <v>19429000000</v>
      </c>
      <c r="L380" s="8">
        <v>18795000000</v>
      </c>
      <c r="M380" s="8">
        <v>18521000000</v>
      </c>
      <c r="N380" s="8">
        <v>19027000000</v>
      </c>
      <c r="O380" s="8">
        <v>18578000000</v>
      </c>
      <c r="P380" s="8">
        <v>19265000000</v>
      </c>
      <c r="Q380" s="8">
        <v>16253000000</v>
      </c>
      <c r="R380" s="8">
        <v>17105000000</v>
      </c>
      <c r="S380" s="8">
        <v>14732000000</v>
      </c>
      <c r="T380" s="8">
        <v>14781000000</v>
      </c>
      <c r="U380" s="8">
        <v>14608000000</v>
      </c>
      <c r="V380" s="8">
        <v>0</v>
      </c>
      <c r="W380" s="8">
        <v>0</v>
      </c>
    </row>
    <row r="381" spans="1:23" x14ac:dyDescent="0.35">
      <c r="A381" s="10" t="s">
        <v>401</v>
      </c>
      <c r="B381" s="5">
        <v>135741000000</v>
      </c>
      <c r="C381" s="8">
        <v>137302000000</v>
      </c>
      <c r="D381" s="8">
        <v>173783000000</v>
      </c>
      <c r="E381" s="8">
        <v>126863000000</v>
      </c>
      <c r="F381" s="8">
        <v>128207000000</v>
      </c>
      <c r="G381" s="8">
        <v>115868000000</v>
      </c>
      <c r="H381" s="8">
        <v>133610000000</v>
      </c>
      <c r="I381" s="8">
        <v>128644000000</v>
      </c>
      <c r="J381" s="8">
        <v>134600000000</v>
      </c>
      <c r="K381" s="8">
        <v>78308000000</v>
      </c>
      <c r="L381" s="8">
        <v>100920000000</v>
      </c>
      <c r="M381" s="8">
        <v>90812000000</v>
      </c>
      <c r="N381" s="8">
        <v>75091000000</v>
      </c>
      <c r="O381" s="8">
        <v>71438000000</v>
      </c>
      <c r="P381" s="8">
        <v>66831000000</v>
      </c>
      <c r="Q381" s="8">
        <v>76296000000</v>
      </c>
      <c r="R381" s="8">
        <v>73031000000</v>
      </c>
      <c r="S381" s="8">
        <v>70196000000</v>
      </c>
      <c r="T381" s="8">
        <v>76261000000</v>
      </c>
      <c r="U381" s="8">
        <v>69702000000</v>
      </c>
      <c r="V381" s="8">
        <v>0</v>
      </c>
      <c r="W381" s="8">
        <v>0</v>
      </c>
    </row>
    <row r="382" spans="1:23" x14ac:dyDescent="0.35">
      <c r="A382" s="9" t="s">
        <v>402</v>
      </c>
      <c r="B382" s="5">
        <v>173564000000</v>
      </c>
      <c r="C382" s="8">
        <v>138122000000</v>
      </c>
      <c r="D382" s="8">
        <v>211595000000</v>
      </c>
      <c r="E382" s="8">
        <v>142388000000</v>
      </c>
      <c r="F382" s="8">
        <v>156139000000</v>
      </c>
      <c r="G382" s="8">
        <v>143138000000</v>
      </c>
      <c r="H382" s="8">
        <v>256328000000</v>
      </c>
      <c r="I382" s="8">
        <v>159327000000</v>
      </c>
      <c r="J382" s="8">
        <v>151972000000</v>
      </c>
      <c r="K382" s="8">
        <v>76010000000</v>
      </c>
      <c r="L382" s="8">
        <v>160791000000</v>
      </c>
      <c r="M382" s="8">
        <v>62297000000</v>
      </c>
      <c r="N382" s="8">
        <v>118199000000</v>
      </c>
      <c r="O382" s="8">
        <v>67798000000</v>
      </c>
      <c r="P382" s="8">
        <v>120865000000</v>
      </c>
      <c r="Q382" s="8">
        <v>75010000000</v>
      </c>
      <c r="R382" s="8">
        <v>69919000000</v>
      </c>
      <c r="S382" s="8">
        <v>61426000000</v>
      </c>
      <c r="T382" s="8">
        <v>101327000000</v>
      </c>
      <c r="U382" s="8">
        <v>213234000000</v>
      </c>
      <c r="V382" s="8">
        <v>0</v>
      </c>
      <c r="W382" s="8">
        <v>0</v>
      </c>
    </row>
    <row r="383" spans="1:23" x14ac:dyDescent="0.35">
      <c r="A383" s="9" t="s">
        <v>403</v>
      </c>
      <c r="B383" s="5">
        <v>34627000000</v>
      </c>
      <c r="C383" s="8">
        <v>32948000000</v>
      </c>
      <c r="D383" s="8">
        <v>31839000000</v>
      </c>
      <c r="E383" s="8">
        <v>30660000000</v>
      </c>
      <c r="F383" s="8">
        <v>28483000000</v>
      </c>
      <c r="G383" s="8">
        <v>26429000000</v>
      </c>
      <c r="H383" s="8">
        <v>25823000000</v>
      </c>
      <c r="I383" s="8">
        <v>25450000000</v>
      </c>
      <c r="J383" s="8">
        <v>24112000000</v>
      </c>
      <c r="K383" s="8">
        <v>24653000000</v>
      </c>
      <c r="L383" s="8">
        <v>25996000000</v>
      </c>
      <c r="M383" s="8">
        <v>28202000000</v>
      </c>
      <c r="N383" s="8">
        <v>29643000000</v>
      </c>
      <c r="O383" s="8">
        <v>28242000000</v>
      </c>
      <c r="P383" s="8">
        <v>28268000000</v>
      </c>
      <c r="Q383" s="8">
        <v>27399000000</v>
      </c>
      <c r="R383" s="8">
        <v>26749000000</v>
      </c>
      <c r="S383" s="8">
        <v>25507000000</v>
      </c>
      <c r="T383" s="8">
        <v>24561000000</v>
      </c>
      <c r="U383" s="8">
        <v>23588000000</v>
      </c>
      <c r="V383" s="8">
        <v>0</v>
      </c>
      <c r="W383" s="8">
        <v>0</v>
      </c>
    </row>
    <row r="384" spans="1:23" ht="21.5" x14ac:dyDescent="0.35">
      <c r="A384" s="9" t="s">
        <v>404</v>
      </c>
      <c r="B384" s="5">
        <v>-614000000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-7872000000</v>
      </c>
      <c r="M384" s="8">
        <v>0</v>
      </c>
      <c r="N384" s="8">
        <v>7872000000</v>
      </c>
      <c r="O384" s="8">
        <v>0</v>
      </c>
      <c r="P384" s="8">
        <v>0</v>
      </c>
      <c r="Q384" s="8">
        <v>-5710000000</v>
      </c>
      <c r="R384" s="8">
        <v>5710000000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74878000000</v>
      </c>
      <c r="C386" s="8">
        <v>49543000000</v>
      </c>
      <c r="D386" s="8">
        <v>88845000000</v>
      </c>
      <c r="E386" s="8">
        <v>66146000000</v>
      </c>
      <c r="F386" s="8">
        <v>52685000000</v>
      </c>
      <c r="G386" s="8">
        <v>59737000000</v>
      </c>
      <c r="H386" s="8">
        <v>99074000000</v>
      </c>
      <c r="I386" s="8">
        <v>63269000000</v>
      </c>
      <c r="J386" s="8">
        <v>24015000000</v>
      </c>
      <c r="K386" s="8">
        <v>68404000000</v>
      </c>
      <c r="L386" s="8">
        <v>56170000000</v>
      </c>
      <c r="M386" s="8">
        <v>50638000000</v>
      </c>
      <c r="N386" s="8">
        <v>61579000000</v>
      </c>
      <c r="O386" s="8">
        <v>31258000000</v>
      </c>
      <c r="P386" s="8">
        <v>59641000000</v>
      </c>
      <c r="Q386" s="8">
        <v>50228000000</v>
      </c>
      <c r="R386" s="8">
        <v>36554000000</v>
      </c>
      <c r="S386" s="8">
        <v>40133000000</v>
      </c>
      <c r="T386" s="8">
        <v>40713000000</v>
      </c>
      <c r="U386" s="8">
        <v>113629000000</v>
      </c>
      <c r="V386" s="8">
        <v>0</v>
      </c>
      <c r="W386" s="8">
        <v>0</v>
      </c>
    </row>
    <row r="387" spans="1:23" x14ac:dyDescent="0.35">
      <c r="A387" s="15" t="s">
        <v>407</v>
      </c>
      <c r="B387" s="5">
        <v>4250418000000</v>
      </c>
      <c r="C387" s="8">
        <v>4830268000000</v>
      </c>
      <c r="D387" s="8">
        <v>8353236000000</v>
      </c>
      <c r="E387" s="8">
        <v>2699313000000</v>
      </c>
      <c r="F387" s="8">
        <v>4946023000000</v>
      </c>
      <c r="G387" s="8">
        <v>4293033000000</v>
      </c>
      <c r="H387" s="8">
        <v>3987085000000</v>
      </c>
      <c r="I387" s="8">
        <v>8444448000000</v>
      </c>
      <c r="J387" s="8">
        <v>13407656000000</v>
      </c>
      <c r="K387" s="8">
        <v>18551877000000</v>
      </c>
      <c r="L387" s="8">
        <v>13082630000000</v>
      </c>
      <c r="M387" s="8">
        <v>13883689000000</v>
      </c>
      <c r="N387" s="8">
        <v>9149156000000</v>
      </c>
      <c r="O387" s="8">
        <v>6389797000000</v>
      </c>
      <c r="P387" s="8">
        <v>2693849000000</v>
      </c>
      <c r="Q387" s="8">
        <v>3929864000000</v>
      </c>
      <c r="R387" s="8">
        <v>3429824000000</v>
      </c>
      <c r="S387" s="8">
        <v>2105485000000</v>
      </c>
      <c r="T387" s="8">
        <v>1262704000000</v>
      </c>
      <c r="U387" s="8">
        <v>3334165000000</v>
      </c>
      <c r="V387" s="8">
        <v>2665725000000</v>
      </c>
      <c r="W387" s="8">
        <v>9086671000000</v>
      </c>
    </row>
    <row r="388" spans="1:23" x14ac:dyDescent="0.35">
      <c r="A388" s="16" t="s">
        <v>408</v>
      </c>
      <c r="B388" s="5">
        <v>4250418000000</v>
      </c>
      <c r="C388" s="8">
        <v>4830268000000</v>
      </c>
      <c r="D388" s="8">
        <v>8353236000000</v>
      </c>
      <c r="E388" s="8">
        <v>2699313000000</v>
      </c>
      <c r="F388" s="8">
        <v>4946023000000</v>
      </c>
      <c r="G388" s="8">
        <v>4293033000000</v>
      </c>
      <c r="H388" s="8">
        <v>3987085000000</v>
      </c>
      <c r="I388" s="8">
        <v>8444550000000</v>
      </c>
      <c r="J388" s="8">
        <v>13407758000000</v>
      </c>
      <c r="K388" s="8">
        <v>18554423000000</v>
      </c>
      <c r="L388" s="8">
        <v>13094009000000</v>
      </c>
      <c r="M388" s="8">
        <v>13929631000000</v>
      </c>
      <c r="N388" s="8">
        <v>9201014000000</v>
      </c>
      <c r="O388" s="8">
        <v>6388139000000</v>
      </c>
      <c r="P388" s="8">
        <v>2683659000000</v>
      </c>
      <c r="Q388" s="8">
        <v>3920595000000</v>
      </c>
      <c r="R388" s="8">
        <v>3420854000000</v>
      </c>
      <c r="S388" s="8">
        <v>2068371000000</v>
      </c>
      <c r="T388" s="8">
        <v>1202578000000</v>
      </c>
      <c r="U388" s="8">
        <v>3238026000000</v>
      </c>
      <c r="V388" s="8">
        <v>2551980000000</v>
      </c>
      <c r="W388" s="8">
        <v>8973085000000</v>
      </c>
    </row>
    <row r="389" spans="1:23" x14ac:dyDescent="0.35">
      <c r="A389" s="17" t="s">
        <v>409</v>
      </c>
      <c r="B389" s="5">
        <v>4050418000000</v>
      </c>
      <c r="C389" s="8">
        <v>4630268000000</v>
      </c>
      <c r="D389" s="8">
        <v>7953030000000</v>
      </c>
      <c r="E389" s="8">
        <v>1546423000000</v>
      </c>
      <c r="F389" s="8">
        <v>3593225000000</v>
      </c>
      <c r="G389" s="8">
        <v>3304804000000</v>
      </c>
      <c r="H389" s="8">
        <v>3070752000000</v>
      </c>
      <c r="I389" s="8">
        <v>5736468000000</v>
      </c>
      <c r="J389" s="8">
        <v>10917585000000</v>
      </c>
      <c r="K389" s="8">
        <v>12395443000000</v>
      </c>
      <c r="L389" s="8">
        <v>8544746000000</v>
      </c>
      <c r="M389" s="8">
        <v>1810621000000</v>
      </c>
      <c r="N389" s="8">
        <v>1119518000000</v>
      </c>
      <c r="O389" s="8">
        <v>827114000000</v>
      </c>
      <c r="P389" s="8">
        <v>1296581000000</v>
      </c>
      <c r="Q389" s="8">
        <v>1284784000000</v>
      </c>
      <c r="R389" s="8">
        <v>868336000000</v>
      </c>
      <c r="S389" s="8">
        <v>975694000000</v>
      </c>
      <c r="T389" s="8">
        <v>451416000000</v>
      </c>
      <c r="U389" s="8">
        <v>816673000000</v>
      </c>
      <c r="V389" s="8">
        <v>420513000000</v>
      </c>
      <c r="W389" s="8">
        <v>7927421000000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200000000000</v>
      </c>
      <c r="C391" s="8">
        <v>200000000000</v>
      </c>
      <c r="D391" s="8">
        <v>400206000000</v>
      </c>
      <c r="E391" s="8">
        <v>1152890000000</v>
      </c>
      <c r="F391" s="8">
        <v>1352798000000</v>
      </c>
      <c r="G391" s="8">
        <v>988229000000</v>
      </c>
      <c r="H391" s="8">
        <v>916333000000</v>
      </c>
      <c r="I391" s="8">
        <v>2708082000000</v>
      </c>
      <c r="J391" s="8">
        <v>2490173000000</v>
      </c>
      <c r="K391" s="8">
        <v>5833159000000</v>
      </c>
      <c r="L391" s="8">
        <v>3045688000000</v>
      </c>
      <c r="M391" s="8">
        <v>5325047000000</v>
      </c>
      <c r="N391" s="8">
        <v>2117255000000</v>
      </c>
      <c r="O391" s="8">
        <v>1347723000000</v>
      </c>
      <c r="P391" s="8">
        <v>659570000000</v>
      </c>
      <c r="Q391" s="8">
        <v>660626000000</v>
      </c>
      <c r="R391" s="8">
        <v>610613000000</v>
      </c>
      <c r="S391" s="8">
        <v>200052000000</v>
      </c>
      <c r="T391" s="8">
        <v>0</v>
      </c>
      <c r="U391" s="8">
        <v>0</v>
      </c>
      <c r="V391" s="8">
        <v>0</v>
      </c>
      <c r="W391" s="8">
        <v>455858000000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325821000000</v>
      </c>
      <c r="L392" s="8">
        <v>1503575000000</v>
      </c>
      <c r="M392" s="8">
        <v>6793963000000</v>
      </c>
      <c r="N392" s="8">
        <v>5964241000000</v>
      </c>
      <c r="O392" s="8">
        <v>4213302000000</v>
      </c>
      <c r="P392" s="8">
        <v>727508000000</v>
      </c>
      <c r="Q392" s="8">
        <v>1975185000000</v>
      </c>
      <c r="R392" s="8">
        <v>1941905000000</v>
      </c>
      <c r="S392" s="8">
        <v>892625000000</v>
      </c>
      <c r="T392" s="8">
        <v>751162000000</v>
      </c>
      <c r="U392" s="8">
        <v>2421353000000</v>
      </c>
      <c r="V392" s="8">
        <v>2131467000000</v>
      </c>
      <c r="W392" s="8">
        <v>589806000000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3289000000</v>
      </c>
      <c r="N394" s="8">
        <v>3377000000</v>
      </c>
      <c r="O394" s="8">
        <v>12182000000</v>
      </c>
      <c r="P394" s="8">
        <v>22261000000</v>
      </c>
      <c r="Q394" s="8">
        <v>40388000000</v>
      </c>
      <c r="R394" s="8">
        <v>51951000000</v>
      </c>
      <c r="S394" s="8">
        <v>85106000000</v>
      </c>
      <c r="T394" s="8">
        <v>108118000000</v>
      </c>
      <c r="U394" s="8">
        <v>161082000000</v>
      </c>
      <c r="V394" s="8">
        <v>165543000000</v>
      </c>
      <c r="W394" s="8">
        <v>165542000000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3289000000</v>
      </c>
      <c r="N396" s="8">
        <v>3377000000</v>
      </c>
      <c r="O396" s="8">
        <v>12182000000</v>
      </c>
      <c r="P396" s="8">
        <v>22261000000</v>
      </c>
      <c r="Q396" s="8">
        <v>40388000000</v>
      </c>
      <c r="R396" s="8">
        <v>51951000000</v>
      </c>
      <c r="S396" s="8">
        <v>85106000000</v>
      </c>
      <c r="T396" s="8">
        <v>108118000000</v>
      </c>
      <c r="U396" s="8">
        <v>161082000000</v>
      </c>
      <c r="V396" s="8">
        <v>165543000000</v>
      </c>
      <c r="W396" s="8">
        <v>165542000000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-102000000</v>
      </c>
      <c r="J399" s="8">
        <v>-102000000</v>
      </c>
      <c r="K399" s="8">
        <v>-2546000000</v>
      </c>
      <c r="L399" s="8">
        <v>-11379000000</v>
      </c>
      <c r="M399" s="8">
        <v>-49231000000</v>
      </c>
      <c r="N399" s="8">
        <v>-55235000000</v>
      </c>
      <c r="O399" s="8">
        <v>-10524000000</v>
      </c>
      <c r="P399" s="8">
        <v>-12071000000</v>
      </c>
      <c r="Q399" s="8">
        <v>-31119000000</v>
      </c>
      <c r="R399" s="8">
        <v>-42981000000</v>
      </c>
      <c r="S399" s="8">
        <v>-47992000000</v>
      </c>
      <c r="T399" s="8">
        <v>-47992000000</v>
      </c>
      <c r="U399" s="8">
        <v>-64943000000</v>
      </c>
      <c r="V399" s="8">
        <v>-51798000000</v>
      </c>
      <c r="W399" s="8">
        <v>-51956000000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-102000000</v>
      </c>
      <c r="J400" s="8">
        <v>-102000000</v>
      </c>
      <c r="K400" s="8">
        <v>-102000000</v>
      </c>
      <c r="L400" s="8">
        <v>-102000000</v>
      </c>
      <c r="M400" s="8">
        <v>-2184000000</v>
      </c>
      <c r="N400" s="8">
        <v>-25890000000</v>
      </c>
      <c r="O400" s="8">
        <v>-5759000000</v>
      </c>
      <c r="P400" s="8">
        <v>-7306000000</v>
      </c>
      <c r="Q400" s="8">
        <v>-18810000000</v>
      </c>
      <c r="R400" s="8">
        <v>-38541000000</v>
      </c>
      <c r="S400" s="8">
        <v>0</v>
      </c>
      <c r="T400" s="8">
        <v>-9451000000</v>
      </c>
      <c r="U400" s="8">
        <v>-17569000000</v>
      </c>
      <c r="V400" s="8">
        <v>-47374000000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-2444000000</v>
      </c>
      <c r="L401" s="8">
        <v>-11277000000</v>
      </c>
      <c r="M401" s="8">
        <v>-47047000000</v>
      </c>
      <c r="N401" s="8">
        <v>-29345000000</v>
      </c>
      <c r="O401" s="8">
        <v>-4765000000</v>
      </c>
      <c r="P401" s="8">
        <v>-4765000000</v>
      </c>
      <c r="Q401" s="8">
        <v>-12309000000</v>
      </c>
      <c r="R401" s="8">
        <v>-4440000000</v>
      </c>
      <c r="S401" s="8">
        <v>-47992000000</v>
      </c>
      <c r="T401" s="8">
        <v>-38541000000</v>
      </c>
      <c r="U401" s="8">
        <v>-47374000000</v>
      </c>
      <c r="V401" s="8">
        <v>-4424000000</v>
      </c>
      <c r="W401" s="8">
        <v>-51956000000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4050418000000</v>
      </c>
      <c r="C403" s="8">
        <v>4630268000000</v>
      </c>
      <c r="D403" s="8">
        <v>8153236000000</v>
      </c>
      <c r="E403" s="8">
        <v>1546423000000</v>
      </c>
      <c r="F403" s="8">
        <v>3593225000000</v>
      </c>
      <c r="G403" s="8">
        <v>3304804000000</v>
      </c>
      <c r="H403" s="8">
        <v>3070752000000</v>
      </c>
      <c r="I403" s="8">
        <v>6096409000000</v>
      </c>
      <c r="J403" s="8">
        <v>11075826000000</v>
      </c>
      <c r="K403" s="8">
        <v>12553685000000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4050418000000</v>
      </c>
      <c r="C404" s="8">
        <v>4630268000000</v>
      </c>
      <c r="D404" s="8">
        <v>8153236000000</v>
      </c>
      <c r="E404" s="8">
        <v>1546423000000</v>
      </c>
      <c r="F404" s="8">
        <v>3593225000000</v>
      </c>
      <c r="G404" s="8">
        <v>3304804000000</v>
      </c>
      <c r="H404" s="8">
        <v>3070752000000</v>
      </c>
      <c r="I404" s="8">
        <v>6096409000000</v>
      </c>
      <c r="J404" s="8">
        <v>11075826000000</v>
      </c>
      <c r="K404" s="8">
        <v>12553685000000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4050418000000</v>
      </c>
      <c r="C405" s="8">
        <v>4630268000000</v>
      </c>
      <c r="D405" s="8">
        <v>8153236000000</v>
      </c>
      <c r="E405" s="8">
        <v>1546423000000</v>
      </c>
      <c r="F405" s="8">
        <v>3593225000000</v>
      </c>
      <c r="G405" s="8">
        <v>3304804000000</v>
      </c>
      <c r="H405" s="8">
        <v>3070752000000</v>
      </c>
      <c r="I405" s="8">
        <v>6096409000000</v>
      </c>
      <c r="J405" s="8">
        <v>11075826000000</v>
      </c>
      <c r="K405" s="8">
        <v>12553685000000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16992347000000</v>
      </c>
      <c r="C413" s="8">
        <v>10191233000000</v>
      </c>
      <c r="D413" s="8">
        <v>14350639000000</v>
      </c>
      <c r="E413" s="8">
        <v>13634762000000</v>
      </c>
      <c r="F413" s="8">
        <v>15380037000000</v>
      </c>
      <c r="G413" s="8">
        <v>12687533000000</v>
      </c>
      <c r="H413" s="8">
        <v>8646945000000</v>
      </c>
      <c r="I413" s="8">
        <v>5196342000000</v>
      </c>
      <c r="J413" s="8">
        <v>5843907000000</v>
      </c>
      <c r="K413" s="8">
        <v>9150847000000</v>
      </c>
      <c r="L413" s="8">
        <v>16819782000000</v>
      </c>
      <c r="M413" s="8">
        <v>27334533000000</v>
      </c>
      <c r="N413" s="8">
        <v>22242526000000</v>
      </c>
      <c r="O413" s="8">
        <v>25679340000000</v>
      </c>
      <c r="P413" s="8">
        <v>32180304000000</v>
      </c>
      <c r="Q413" s="8">
        <v>26659562000000</v>
      </c>
      <c r="R413" s="8">
        <v>23829321000000</v>
      </c>
      <c r="S413" s="8">
        <v>22408868000000</v>
      </c>
      <c r="T413" s="8">
        <v>20654282000000</v>
      </c>
      <c r="U413" s="8">
        <v>26969406000000</v>
      </c>
      <c r="V413" s="8">
        <v>30325350000000</v>
      </c>
      <c r="W413" s="8">
        <v>21596031000000</v>
      </c>
    </row>
    <row r="414" spans="1:23" x14ac:dyDescent="0.35">
      <c r="A414" s="15" t="s">
        <v>434</v>
      </c>
      <c r="B414" s="5">
        <v>9992329000000</v>
      </c>
      <c r="C414" s="8">
        <v>10191233000000</v>
      </c>
      <c r="D414" s="8">
        <v>14033670000000</v>
      </c>
      <c r="E414" s="8">
        <v>13319668000000</v>
      </c>
      <c r="F414" s="8">
        <v>15063068000000</v>
      </c>
      <c r="G414" s="8">
        <v>12331017000000</v>
      </c>
      <c r="H414" s="8">
        <v>7951304000000</v>
      </c>
      <c r="I414" s="8">
        <v>4480779000000</v>
      </c>
      <c r="J414" s="8">
        <v>5141442000000</v>
      </c>
      <c r="K414" s="8">
        <v>8467020000000</v>
      </c>
      <c r="L414" s="8">
        <v>16158955000000</v>
      </c>
      <c r="M414" s="8">
        <v>26659726000000</v>
      </c>
      <c r="N414" s="8">
        <v>21875557000000</v>
      </c>
      <c r="O414" s="8">
        <v>25362371000000</v>
      </c>
      <c r="P414" s="8">
        <v>31863335000000</v>
      </c>
      <c r="Q414" s="8">
        <v>26340198000000</v>
      </c>
      <c r="R414" s="8">
        <v>23509957000000</v>
      </c>
      <c r="S414" s="8">
        <v>22089504000000</v>
      </c>
      <c r="T414" s="8">
        <v>20334918000000</v>
      </c>
      <c r="U414" s="8">
        <v>24849461000000</v>
      </c>
      <c r="V414" s="8">
        <v>27901768000000</v>
      </c>
      <c r="W414" s="8">
        <v>18934619000000</v>
      </c>
    </row>
    <row r="415" spans="1:23" x14ac:dyDescent="0.35">
      <c r="A415" s="16" t="s">
        <v>435</v>
      </c>
      <c r="B415" s="5">
        <v>9910275000000</v>
      </c>
      <c r="C415" s="8">
        <v>10109179000000</v>
      </c>
      <c r="D415" s="8">
        <v>13953491000000</v>
      </c>
      <c r="E415" s="8">
        <v>13237614000000</v>
      </c>
      <c r="F415" s="8">
        <v>14982889000000</v>
      </c>
      <c r="G415" s="8">
        <v>12250838000000</v>
      </c>
      <c r="H415" s="8">
        <v>7869250000000</v>
      </c>
      <c r="I415" s="8">
        <v>4435612000000</v>
      </c>
      <c r="J415" s="8">
        <v>5071271000000</v>
      </c>
      <c r="K415" s="8">
        <v>8390182000000</v>
      </c>
      <c r="L415" s="8">
        <v>16117832000000</v>
      </c>
      <c r="M415" s="8">
        <v>26618046000000</v>
      </c>
      <c r="N415" s="8">
        <v>21854044000000</v>
      </c>
      <c r="O415" s="8">
        <v>25317512000000</v>
      </c>
      <c r="P415" s="8">
        <v>31818476000000</v>
      </c>
      <c r="Q415" s="8">
        <v>26295850000000</v>
      </c>
      <c r="R415" s="8">
        <v>23459998000000</v>
      </c>
      <c r="S415" s="8">
        <v>22038847000000</v>
      </c>
      <c r="T415" s="8">
        <v>20283488000000</v>
      </c>
      <c r="U415" s="8">
        <v>24802063000000</v>
      </c>
      <c r="V415" s="8">
        <v>27842247000000</v>
      </c>
      <c r="W415" s="8">
        <v>18859169000000</v>
      </c>
    </row>
    <row r="416" spans="1:23" x14ac:dyDescent="0.35">
      <c r="A416" s="17" t="s">
        <v>436</v>
      </c>
      <c r="B416" s="5">
        <v>7024256000000</v>
      </c>
      <c r="C416" s="8">
        <v>6921715000000</v>
      </c>
      <c r="D416" s="8">
        <v>10764582000000</v>
      </c>
      <c r="E416" s="8">
        <v>10597242000000</v>
      </c>
      <c r="F416" s="8">
        <v>12239138000000</v>
      </c>
      <c r="G416" s="8">
        <v>9269186000000</v>
      </c>
      <c r="H416" s="8">
        <v>3168253000000</v>
      </c>
      <c r="I416" s="8">
        <v>527416000000</v>
      </c>
      <c r="J416" s="8">
        <v>585224000000</v>
      </c>
      <c r="K416" s="8">
        <v>8390182000000</v>
      </c>
      <c r="L416" s="8">
        <v>16117832000000</v>
      </c>
      <c r="M416" s="8">
        <v>26618046000000</v>
      </c>
      <c r="N416" s="8">
        <v>11154555000000</v>
      </c>
      <c r="O416" s="8">
        <v>25317512000000</v>
      </c>
      <c r="P416" s="8">
        <v>31818476000000</v>
      </c>
      <c r="Q416" s="8">
        <v>26295850000000</v>
      </c>
      <c r="R416" s="8">
        <v>14561724000000</v>
      </c>
      <c r="S416" s="8">
        <v>22038847000000</v>
      </c>
      <c r="T416" s="8">
        <v>20283488000000</v>
      </c>
      <c r="U416" s="8">
        <v>24802063000000</v>
      </c>
      <c r="V416" s="8">
        <v>0</v>
      </c>
      <c r="W416" s="8">
        <v>18859169000000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2636019000000</v>
      </c>
      <c r="C418" s="8">
        <v>2937464000000</v>
      </c>
      <c r="D418" s="8">
        <v>2938909000000</v>
      </c>
      <c r="E418" s="8">
        <v>2390372000000</v>
      </c>
      <c r="F418" s="8">
        <v>2493751000000</v>
      </c>
      <c r="G418" s="8">
        <v>2731652000000</v>
      </c>
      <c r="H418" s="8">
        <v>4450997000000</v>
      </c>
      <c r="I418" s="8">
        <v>1699659000000</v>
      </c>
      <c r="J418" s="8">
        <v>4236047000000</v>
      </c>
      <c r="K418" s="8">
        <v>0</v>
      </c>
      <c r="L418" s="8">
        <v>0</v>
      </c>
      <c r="M418" s="8">
        <v>0</v>
      </c>
      <c r="N418" s="8">
        <v>6128606000000</v>
      </c>
      <c r="O418" s="8">
        <v>0</v>
      </c>
      <c r="P418" s="8">
        <v>0</v>
      </c>
      <c r="Q418" s="8">
        <v>0</v>
      </c>
      <c r="R418" s="8">
        <v>3901354000000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</row>
    <row r="419" spans="1:23" x14ac:dyDescent="0.35">
      <c r="A419" s="17" t="s">
        <v>439</v>
      </c>
      <c r="B419" s="5">
        <v>250000000000</v>
      </c>
      <c r="C419" s="8">
        <v>250000000000</v>
      </c>
      <c r="D419" s="8">
        <v>250000000000</v>
      </c>
      <c r="E419" s="8">
        <v>250000000000</v>
      </c>
      <c r="F419" s="8">
        <v>250000000000</v>
      </c>
      <c r="G419" s="8">
        <v>250000000000</v>
      </c>
      <c r="H419" s="8">
        <v>250000000000</v>
      </c>
      <c r="I419" s="8">
        <v>2208537000000</v>
      </c>
      <c r="J419" s="8">
        <v>250000000000</v>
      </c>
      <c r="K419" s="8">
        <v>0</v>
      </c>
      <c r="L419" s="8">
        <v>0</v>
      </c>
      <c r="M419" s="8">
        <v>0</v>
      </c>
      <c r="N419" s="8">
        <v>4570883000000</v>
      </c>
      <c r="O419" s="8">
        <v>0</v>
      </c>
      <c r="P419" s="8">
        <v>0</v>
      </c>
      <c r="Q419" s="8">
        <v>0</v>
      </c>
      <c r="R419" s="8">
        <v>4996920000000</v>
      </c>
      <c r="S419" s="8">
        <v>0</v>
      </c>
      <c r="T419" s="8">
        <v>0</v>
      </c>
      <c r="U419" s="8">
        <v>0</v>
      </c>
      <c r="V419" s="8">
        <v>27842247000000</v>
      </c>
      <c r="W419" s="8">
        <v>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82054000000</v>
      </c>
      <c r="C421" s="8">
        <v>82054000000</v>
      </c>
      <c r="D421" s="8">
        <v>82054000000</v>
      </c>
      <c r="E421" s="8">
        <v>82054000000</v>
      </c>
      <c r="F421" s="8">
        <v>82054000000</v>
      </c>
      <c r="G421" s="8">
        <v>82054000000</v>
      </c>
      <c r="H421" s="8">
        <v>82054000000</v>
      </c>
      <c r="I421" s="8">
        <v>82054000000</v>
      </c>
      <c r="J421" s="8">
        <v>82054000000</v>
      </c>
      <c r="K421" s="8">
        <v>82054000000</v>
      </c>
      <c r="L421" s="8">
        <v>82054000000</v>
      </c>
      <c r="M421" s="8">
        <v>82661000000</v>
      </c>
      <c r="N421" s="8">
        <v>82661000000</v>
      </c>
      <c r="O421" s="8">
        <v>82661000000</v>
      </c>
      <c r="P421" s="8">
        <v>82661000000</v>
      </c>
      <c r="Q421" s="8">
        <v>82661000000</v>
      </c>
      <c r="R421" s="8">
        <v>82661000000</v>
      </c>
      <c r="S421" s="8">
        <v>83961000000</v>
      </c>
      <c r="T421" s="8">
        <v>84733000000</v>
      </c>
      <c r="U421" s="8">
        <v>87703000000</v>
      </c>
      <c r="V421" s="8">
        <v>88373000000</v>
      </c>
      <c r="W421" s="8">
        <v>88372000000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x14ac:dyDescent="0.35">
      <c r="A423" s="17" t="s">
        <v>443</v>
      </c>
      <c r="B423" s="5">
        <v>82054000000</v>
      </c>
      <c r="C423" s="8">
        <v>82054000000</v>
      </c>
      <c r="D423" s="8">
        <v>82054000000</v>
      </c>
      <c r="E423" s="8">
        <v>82054000000</v>
      </c>
      <c r="F423" s="8">
        <v>82054000000</v>
      </c>
      <c r="G423" s="8">
        <v>82054000000</v>
      </c>
      <c r="H423" s="8">
        <v>82054000000</v>
      </c>
      <c r="I423" s="8">
        <v>82054000000</v>
      </c>
      <c r="J423" s="8">
        <v>82054000000</v>
      </c>
      <c r="K423" s="8">
        <v>82054000000</v>
      </c>
      <c r="L423" s="8">
        <v>82054000000</v>
      </c>
      <c r="M423" s="8">
        <v>82661000000</v>
      </c>
      <c r="N423" s="8">
        <v>82661000000</v>
      </c>
      <c r="O423" s="8">
        <v>82661000000</v>
      </c>
      <c r="P423" s="8">
        <v>82661000000</v>
      </c>
      <c r="Q423" s="8">
        <v>82661000000</v>
      </c>
      <c r="R423" s="8">
        <v>82661000000</v>
      </c>
      <c r="S423" s="8">
        <v>83961000000</v>
      </c>
      <c r="T423" s="8">
        <v>84733000000</v>
      </c>
      <c r="U423" s="8">
        <v>87703000000</v>
      </c>
      <c r="V423" s="8">
        <v>88373000000</v>
      </c>
      <c r="W423" s="8">
        <v>88372000000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0</v>
      </c>
      <c r="C425" s="8">
        <v>0</v>
      </c>
      <c r="D425" s="8">
        <v>-1875000000</v>
      </c>
      <c r="E425" s="8">
        <v>0</v>
      </c>
      <c r="F425" s="8">
        <v>-1875000000</v>
      </c>
      <c r="G425" s="8">
        <v>-1875000000</v>
      </c>
      <c r="H425" s="8">
        <v>0</v>
      </c>
      <c r="I425" s="8">
        <v>-36887000000</v>
      </c>
      <c r="J425" s="8">
        <v>-11883000000</v>
      </c>
      <c r="K425" s="8">
        <v>-5216000000</v>
      </c>
      <c r="L425" s="8">
        <v>-40931000000</v>
      </c>
      <c r="M425" s="8">
        <v>-40981000000</v>
      </c>
      <c r="N425" s="8">
        <v>-61148000000</v>
      </c>
      <c r="O425" s="8">
        <v>-37802000000</v>
      </c>
      <c r="P425" s="8">
        <v>-37802000000</v>
      </c>
      <c r="Q425" s="8">
        <v>-38313000000</v>
      </c>
      <c r="R425" s="8">
        <v>-32702000000</v>
      </c>
      <c r="S425" s="8">
        <v>-33304000000</v>
      </c>
      <c r="T425" s="8">
        <v>-33303000000</v>
      </c>
      <c r="U425" s="8">
        <v>-40305000000</v>
      </c>
      <c r="V425" s="8">
        <v>-28852000000</v>
      </c>
      <c r="W425" s="8">
        <v>-12922000000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-6699000000</v>
      </c>
      <c r="N426" s="8">
        <v>-25457000000</v>
      </c>
      <c r="O426" s="8">
        <v>-1736000000</v>
      </c>
      <c r="P426" s="8">
        <v>-1736000000</v>
      </c>
      <c r="Q426" s="8">
        <v>-38313000000</v>
      </c>
      <c r="R426" s="8">
        <v>-32702000000</v>
      </c>
      <c r="S426" s="8">
        <v>0</v>
      </c>
      <c r="T426" s="8">
        <v>-33303000000</v>
      </c>
      <c r="U426" s="8">
        <v>-40305000000</v>
      </c>
      <c r="V426" s="8">
        <v>0</v>
      </c>
      <c r="W426" s="8">
        <v>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-1875000000</v>
      </c>
      <c r="E427" s="8">
        <v>0</v>
      </c>
      <c r="F427" s="8">
        <v>-1875000000</v>
      </c>
      <c r="G427" s="8">
        <v>-1875000000</v>
      </c>
      <c r="H427" s="8">
        <v>0</v>
      </c>
      <c r="I427" s="8">
        <v>-36887000000</v>
      </c>
      <c r="J427" s="8">
        <v>-11883000000</v>
      </c>
      <c r="K427" s="8">
        <v>-5216000000</v>
      </c>
      <c r="L427" s="8">
        <v>-40931000000</v>
      </c>
      <c r="M427" s="8">
        <v>-34282000000</v>
      </c>
      <c r="N427" s="8">
        <v>-35691000000</v>
      </c>
      <c r="O427" s="8">
        <v>-36066000000</v>
      </c>
      <c r="P427" s="8">
        <v>-36066000000</v>
      </c>
      <c r="Q427" s="8">
        <v>0</v>
      </c>
      <c r="R427" s="8">
        <v>0</v>
      </c>
      <c r="S427" s="8">
        <v>-33304000000</v>
      </c>
      <c r="T427" s="8">
        <v>0</v>
      </c>
      <c r="U427" s="8">
        <v>0</v>
      </c>
      <c r="V427" s="8">
        <v>-28852000000</v>
      </c>
      <c r="W427" s="8">
        <v>-12922000000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7000018000000</v>
      </c>
      <c r="C429" s="8">
        <v>0</v>
      </c>
      <c r="D429" s="8">
        <v>316969000000</v>
      </c>
      <c r="E429" s="8">
        <v>315094000000</v>
      </c>
      <c r="F429" s="8">
        <v>316969000000</v>
      </c>
      <c r="G429" s="8">
        <v>356516000000</v>
      </c>
      <c r="H429" s="8">
        <v>695641000000</v>
      </c>
      <c r="I429" s="8">
        <v>715563000000</v>
      </c>
      <c r="J429" s="8">
        <v>702465000000</v>
      </c>
      <c r="K429" s="8">
        <v>683827000000</v>
      </c>
      <c r="L429" s="8">
        <v>660827000000</v>
      </c>
      <c r="M429" s="8">
        <v>674807000000</v>
      </c>
      <c r="N429" s="8">
        <v>366969000000</v>
      </c>
      <c r="O429" s="8">
        <v>316969000000</v>
      </c>
      <c r="P429" s="8">
        <v>316969000000</v>
      </c>
      <c r="Q429" s="8">
        <v>319364000000</v>
      </c>
      <c r="R429" s="8">
        <v>319364000000</v>
      </c>
      <c r="S429" s="8">
        <v>319364000000</v>
      </c>
      <c r="T429" s="8">
        <v>319364000000</v>
      </c>
      <c r="U429" s="8">
        <v>2119945000000</v>
      </c>
      <c r="V429" s="8">
        <v>2423582000000</v>
      </c>
      <c r="W429" s="8">
        <v>2661412000000</v>
      </c>
    </row>
    <row r="430" spans="1:23" x14ac:dyDescent="0.35">
      <c r="A430" s="16" t="s">
        <v>450</v>
      </c>
      <c r="B430" s="5">
        <v>7350476000000</v>
      </c>
      <c r="C430" s="8">
        <v>350458000000</v>
      </c>
      <c r="D430" s="8">
        <v>350458000000</v>
      </c>
      <c r="E430" s="8">
        <v>350458000000</v>
      </c>
      <c r="F430" s="8">
        <v>350458000000</v>
      </c>
      <c r="G430" s="8">
        <v>374458000000</v>
      </c>
      <c r="H430" s="8">
        <v>715458000000</v>
      </c>
      <c r="I430" s="8">
        <v>717958000000</v>
      </c>
      <c r="J430" s="8">
        <v>704860000000</v>
      </c>
      <c r="K430" s="8">
        <v>686222000000</v>
      </c>
      <c r="L430" s="8">
        <v>663222000000</v>
      </c>
      <c r="M430" s="8">
        <v>677202000000</v>
      </c>
      <c r="N430" s="8">
        <v>369364000000</v>
      </c>
      <c r="O430" s="8">
        <v>319364000000</v>
      </c>
      <c r="P430" s="8">
        <v>319364000000</v>
      </c>
      <c r="Q430" s="8">
        <v>319364000000</v>
      </c>
      <c r="R430" s="8">
        <v>319364000000</v>
      </c>
      <c r="S430" s="8">
        <v>319364000000</v>
      </c>
      <c r="T430" s="8">
        <v>319364000000</v>
      </c>
      <c r="U430" s="8">
        <v>3164117000000</v>
      </c>
      <c r="V430" s="8">
        <v>3633037000000</v>
      </c>
      <c r="W430" s="8">
        <v>3858617000000</v>
      </c>
    </row>
    <row r="431" spans="1:23" x14ac:dyDescent="0.35">
      <c r="A431" s="17" t="s">
        <v>451</v>
      </c>
      <c r="B431" s="5">
        <v>7000018000000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3.3831240794119047E-2</v>
      </c>
      <c r="C444" s="24">
        <f>SUM(C445:F445)/AVERAGE(C446:F446)</f>
        <v>3.003938724353852E-2</v>
      </c>
      <c r="D444" s="24">
        <f t="shared" ref="D444:W444" si="0">SUM(D445:G445)/AVERAGE(D446:G446)</f>
        <v>3.0016501210477001E-2</v>
      </c>
      <c r="E444" s="24">
        <f t="shared" si="0"/>
        <v>2.9833090288215472E-2</v>
      </c>
      <c r="F444" s="24">
        <f t="shared" si="0"/>
        <v>3.0969158725178487E-2</v>
      </c>
      <c r="G444" s="24">
        <f t="shared" si="0"/>
        <v>3.2280958748776324E-2</v>
      </c>
      <c r="H444" s="24">
        <f t="shared" si="0"/>
        <v>3.1558734349627283E-2</v>
      </c>
      <c r="I444" s="24">
        <f t="shared" si="0"/>
        <v>2.9442201515980291E-2</v>
      </c>
      <c r="J444" s="24">
        <f t="shared" si="0"/>
        <v>2.8835423547305141E-2</v>
      </c>
      <c r="K444" s="24">
        <f t="shared" si="0"/>
        <v>2.837684317689303E-2</v>
      </c>
      <c r="L444" s="24">
        <f t="shared" si="0"/>
        <v>2.7762974350531162E-2</v>
      </c>
      <c r="M444" s="24">
        <f t="shared" si="0"/>
        <v>2.6988703210269211E-2</v>
      </c>
      <c r="N444" s="24">
        <f t="shared" si="0"/>
        <v>2.4212673805452577E-2</v>
      </c>
      <c r="O444" s="24">
        <f t="shared" si="0"/>
        <v>2.1372542241596622E-2</v>
      </c>
      <c r="P444" s="24">
        <f t="shared" si="0"/>
        <v>1.9600415572475362E-2</v>
      </c>
      <c r="Q444" s="24">
        <f t="shared" si="0"/>
        <v>1.8126146187179764E-2</v>
      </c>
      <c r="R444" s="24">
        <f t="shared" si="0"/>
        <v>1.9150999528495916E-2</v>
      </c>
      <c r="S444" s="24">
        <f t="shared" si="0"/>
        <v>1.9991255170939061E-2</v>
      </c>
      <c r="T444" s="24">
        <f t="shared" si="0"/>
        <v>2.0335562683488052E-2</v>
      </c>
      <c r="U444" s="24">
        <f t="shared" si="0"/>
        <v>1.6105973940179763E-2</v>
      </c>
      <c r="V444" s="24">
        <f t="shared" si="0"/>
        <v>1.0331516460292893E-2</v>
      </c>
      <c r="W444" s="24">
        <f t="shared" si="0"/>
        <v>4.9163839685746284E-3</v>
      </c>
    </row>
    <row r="445" spans="1:23" x14ac:dyDescent="0.35">
      <c r="A445" s="30" t="s">
        <v>492</v>
      </c>
      <c r="B445" s="30">
        <f t="shared" ref="B445:W445" si="1">B106</f>
        <v>2741576000000</v>
      </c>
      <c r="C445" s="30">
        <f t="shared" si="1"/>
        <v>2001719000000</v>
      </c>
      <c r="D445" s="30">
        <f t="shared" si="1"/>
        <v>2215184000000</v>
      </c>
      <c r="E445" s="30">
        <f t="shared" si="1"/>
        <v>1638021000000</v>
      </c>
      <c r="F445" s="30">
        <f t="shared" si="1"/>
        <v>1507548000000</v>
      </c>
      <c r="G445" s="30">
        <f t="shared" si="1"/>
        <v>1796093000000</v>
      </c>
      <c r="H445" s="30">
        <f t="shared" si="1"/>
        <v>1929175000000</v>
      </c>
      <c r="I445" s="30">
        <f t="shared" si="1"/>
        <v>1784555000000</v>
      </c>
      <c r="J445" s="30">
        <f t="shared" si="1"/>
        <v>1727625000000</v>
      </c>
      <c r="K445" s="30">
        <f t="shared" si="1"/>
        <v>1564572000000</v>
      </c>
      <c r="L445" s="30">
        <f t="shared" si="1"/>
        <v>1337348000000</v>
      </c>
      <c r="M445" s="30">
        <f t="shared" si="1"/>
        <v>1418343000000</v>
      </c>
      <c r="N445" s="30">
        <f t="shared" si="1"/>
        <v>1325011000000</v>
      </c>
      <c r="O445" s="30">
        <f t="shared" si="1"/>
        <v>1105391000000</v>
      </c>
      <c r="P445" s="30">
        <f t="shared" si="1"/>
        <v>976644000000</v>
      </c>
      <c r="Q445" s="30">
        <f t="shared" si="1"/>
        <v>747006000000</v>
      </c>
      <c r="R445" s="30">
        <f t="shared" si="1"/>
        <v>698389000000</v>
      </c>
      <c r="S445" s="30">
        <f t="shared" si="1"/>
        <v>639677000000</v>
      </c>
      <c r="T445" s="30">
        <f t="shared" si="1"/>
        <v>639104000000</v>
      </c>
      <c r="U445" s="30">
        <f t="shared" si="1"/>
        <v>831250000000</v>
      </c>
      <c r="V445" s="30">
        <f t="shared" si="1"/>
        <v>766800000000</v>
      </c>
      <c r="W445" s="30">
        <f t="shared" si="1"/>
        <v>657415000000</v>
      </c>
    </row>
    <row r="446" spans="1:23" x14ac:dyDescent="0.35">
      <c r="A446" s="30" t="s">
        <v>493</v>
      </c>
      <c r="B446" s="30">
        <f t="shared" ref="B446:W446" si="2">B7+B8+B13+B17+B23+B24</f>
        <v>267810034000000</v>
      </c>
      <c r="C446" s="30">
        <f t="shared" si="2"/>
        <v>259366910000000</v>
      </c>
      <c r="D446" s="30">
        <f t="shared" si="2"/>
        <v>253989601000000</v>
      </c>
      <c r="E446" s="30">
        <f t="shared" si="2"/>
        <v>235231293000000</v>
      </c>
      <c r="F446" s="30">
        <f t="shared" si="2"/>
        <v>231787986000000</v>
      </c>
      <c r="G446" s="30">
        <f t="shared" si="2"/>
        <v>232712668000000</v>
      </c>
      <c r="H446" s="30">
        <f t="shared" si="2"/>
        <v>221505100000000</v>
      </c>
      <c r="I446" s="30">
        <f t="shared" si="2"/>
        <v>220363200000000</v>
      </c>
      <c r="J446" s="30">
        <f t="shared" si="2"/>
        <v>222226101000000</v>
      </c>
      <c r="K446" s="30">
        <f t="shared" si="2"/>
        <v>223891400000000</v>
      </c>
      <c r="L446" s="30">
        <f t="shared" si="2"/>
        <v>204935113000000</v>
      </c>
      <c r="M446" s="30">
        <f t="shared" si="2"/>
        <v>187899932000000</v>
      </c>
      <c r="N446" s="30">
        <f t="shared" si="2"/>
        <v>179031415000000</v>
      </c>
      <c r="O446" s="30">
        <f t="shared" si="2"/>
        <v>175329130000000</v>
      </c>
      <c r="P446" s="30">
        <f t="shared" si="2"/>
        <v>172911195000000</v>
      </c>
      <c r="Q446" s="30">
        <f t="shared" si="2"/>
        <v>158989023000000</v>
      </c>
      <c r="R446" s="30">
        <f t="shared" si="2"/>
        <v>152950421000000</v>
      </c>
      <c r="S446" s="30">
        <f t="shared" si="2"/>
        <v>139976113000000</v>
      </c>
      <c r="T446" s="30">
        <f t="shared" si="2"/>
        <v>149243889000000</v>
      </c>
      <c r="U446" s="30">
        <f t="shared" si="2"/>
        <v>144414104000000</v>
      </c>
      <c r="V446" s="30">
        <f t="shared" si="2"/>
        <v>141983778000000</v>
      </c>
      <c r="W446" s="30">
        <f t="shared" si="2"/>
        <v>133719214000000</v>
      </c>
    </row>
    <row r="447" spans="1:23" x14ac:dyDescent="0.35">
      <c r="A447" s="23" t="s">
        <v>494</v>
      </c>
      <c r="B447" s="25">
        <f>SUM(B448:E448)/AVERAGE(B449:E449)</f>
        <v>4.9339524890190833E-2</v>
      </c>
      <c r="C447" s="25">
        <f t="shared" ref="C447:W447" si="3">SUM(C448:F448)/AVERAGE(C449:F449)</f>
        <v>5.5069562491715282E-2</v>
      </c>
      <c r="D447" s="25">
        <f t="shared" si="3"/>
        <v>5.8011555420313082E-2</v>
      </c>
      <c r="E447" s="25">
        <f t="shared" si="3"/>
        <v>5.7751912250206143E-2</v>
      </c>
      <c r="F447" s="25">
        <f t="shared" si="3"/>
        <v>5.3982846756821037E-2</v>
      </c>
      <c r="G447" s="25">
        <f t="shared" si="3"/>
        <v>4.6933764320988475E-2</v>
      </c>
      <c r="H447" s="25">
        <f t="shared" si="3"/>
        <v>4.0404291125673265E-2</v>
      </c>
      <c r="I447" s="25">
        <f t="shared" si="3"/>
        <v>3.6470095859068033E-2</v>
      </c>
      <c r="J447" s="25">
        <f t="shared" si="3"/>
        <v>3.4147359364470671E-2</v>
      </c>
      <c r="K447" s="25">
        <f t="shared" si="3"/>
        <v>3.5699974422495659E-2</v>
      </c>
      <c r="L447" s="25">
        <f t="shared" si="3"/>
        <v>3.7705714738394326E-2</v>
      </c>
      <c r="M447" s="25">
        <f t="shared" si="3"/>
        <v>4.065792055358141E-2</v>
      </c>
      <c r="N447" s="25">
        <f t="shared" si="3"/>
        <v>4.4538906659264965E-2</v>
      </c>
      <c r="O447" s="25">
        <f t="shared" si="3"/>
        <v>4.7085702481795347E-2</v>
      </c>
      <c r="P447" s="25">
        <f t="shared" si="3"/>
        <v>5.1351402673599063E-2</v>
      </c>
      <c r="Q447" s="25">
        <f t="shared" si="3"/>
        <v>5.3761867932252086E-2</v>
      </c>
      <c r="R447" s="25">
        <f t="shared" si="3"/>
        <v>5.4980247158991878E-2</v>
      </c>
      <c r="S447" s="25">
        <f t="shared" si="3"/>
        <v>5.4501311844721852E-2</v>
      </c>
      <c r="T447" s="25">
        <f t="shared" si="3"/>
        <v>5.3216445490875328E-2</v>
      </c>
      <c r="U447" s="25">
        <f t="shared" si="3"/>
        <v>3.9924739921814292E-2</v>
      </c>
      <c r="V447" s="25">
        <f t="shared" si="3"/>
        <v>2.6359353043022955E-2</v>
      </c>
      <c r="W447" s="25">
        <f t="shared" si="3"/>
        <v>1.3306363173168094E-2</v>
      </c>
    </row>
    <row r="448" spans="1:23" x14ac:dyDescent="0.35">
      <c r="A448" s="29" t="s">
        <v>495</v>
      </c>
      <c r="B448" s="31">
        <f t="shared" ref="B448:W448" si="4">-B105</f>
        <v>2512494000000</v>
      </c>
      <c r="C448" s="31">
        <f t="shared" si="4"/>
        <v>2786660000000</v>
      </c>
      <c r="D448" s="31">
        <f t="shared" si="4"/>
        <v>2952547000000</v>
      </c>
      <c r="E448" s="31">
        <f t="shared" si="4"/>
        <v>3172627000000</v>
      </c>
      <c r="F448" s="31">
        <f t="shared" si="4"/>
        <v>3409752000000</v>
      </c>
      <c r="G448" s="31">
        <f t="shared" si="4"/>
        <v>3112845000000</v>
      </c>
      <c r="H448" s="31">
        <f t="shared" si="4"/>
        <v>2456956000000</v>
      </c>
      <c r="I448" s="31">
        <f t="shared" si="4"/>
        <v>2161300000000</v>
      </c>
      <c r="J448" s="31">
        <f t="shared" si="4"/>
        <v>1827370000000</v>
      </c>
      <c r="K448" s="31">
        <f t="shared" si="4"/>
        <v>1698247000000</v>
      </c>
      <c r="L448" s="31">
        <f t="shared" si="4"/>
        <v>1561858000000</v>
      </c>
      <c r="M448" s="31">
        <f t="shared" si="4"/>
        <v>1519697000000</v>
      </c>
      <c r="N448" s="31">
        <f t="shared" si="4"/>
        <v>1829839000000</v>
      </c>
      <c r="O448" s="31">
        <f t="shared" si="4"/>
        <v>1707001000000</v>
      </c>
      <c r="P448" s="31">
        <f t="shared" si="4"/>
        <v>1812109000000</v>
      </c>
      <c r="Q448" s="31">
        <f t="shared" si="4"/>
        <v>1887398000000</v>
      </c>
      <c r="R448" s="31">
        <f t="shared" si="4"/>
        <v>1983379000000</v>
      </c>
      <c r="S448" s="31">
        <f t="shared" si="4"/>
        <v>1951178000000</v>
      </c>
      <c r="T448" s="31">
        <f t="shared" si="4"/>
        <v>1902333000000</v>
      </c>
      <c r="U448" s="31">
        <f t="shared" si="4"/>
        <v>1884911000000</v>
      </c>
      <c r="V448" s="31">
        <f t="shared" si="4"/>
        <v>1796383000000</v>
      </c>
      <c r="W448" s="31">
        <f t="shared" si="4"/>
        <v>1730011000000</v>
      </c>
    </row>
    <row r="449" spans="1:23" x14ac:dyDescent="0.35">
      <c r="A449" s="29" t="s">
        <v>496</v>
      </c>
      <c r="B449" s="31">
        <f t="shared" ref="B449:W449" si="5">B53 + B54 + B57+ B58+B60</f>
        <v>243901000000000</v>
      </c>
      <c r="C449" s="31">
        <f t="shared" si="5"/>
        <v>236174650000000</v>
      </c>
      <c r="D449" s="31">
        <f t="shared" si="5"/>
        <v>231029912000000</v>
      </c>
      <c r="E449" s="31">
        <f t="shared" si="5"/>
        <v>215075063000000</v>
      </c>
      <c r="F449" s="31">
        <f t="shared" si="5"/>
        <v>212703770000000</v>
      </c>
      <c r="G449" s="31">
        <f t="shared" si="5"/>
        <v>213277577000000</v>
      </c>
      <c r="H449" s="31">
        <f t="shared" si="5"/>
        <v>200625157000000</v>
      </c>
      <c r="I449" s="31">
        <f t="shared" si="5"/>
        <v>198904092000000</v>
      </c>
      <c r="J449" s="31">
        <f t="shared" si="5"/>
        <v>201828108000000</v>
      </c>
      <c r="K449" s="31">
        <f t="shared" si="5"/>
        <v>204881067000000</v>
      </c>
      <c r="L449" s="31">
        <f t="shared" si="5"/>
        <v>189424402000000</v>
      </c>
      <c r="M449" s="31">
        <f t="shared" si="5"/>
        <v>177826357000000</v>
      </c>
      <c r="N449" s="31">
        <f t="shared" si="5"/>
        <v>168444727000000</v>
      </c>
      <c r="O449" s="31">
        <f t="shared" si="5"/>
        <v>166415061000000</v>
      </c>
      <c r="P449" s="31">
        <f t="shared" si="5"/>
        <v>163063712000000</v>
      </c>
      <c r="Q449" s="31">
        <f t="shared" si="5"/>
        <v>151966454000000</v>
      </c>
      <c r="R449" s="31">
        <f t="shared" si="5"/>
        <v>146336593000000</v>
      </c>
      <c r="S449" s="31">
        <f t="shared" si="5"/>
        <v>133286053000000</v>
      </c>
      <c r="T449" s="31">
        <f t="shared" si="5"/>
        <v>143114741000000</v>
      </c>
      <c r="U449" s="31">
        <f t="shared" si="5"/>
        <v>139049902000000</v>
      </c>
      <c r="V449" s="31">
        <f t="shared" si="5"/>
        <v>137549204000000</v>
      </c>
      <c r="W449" s="31">
        <f t="shared" si="5"/>
        <v>130013812000000</v>
      </c>
    </row>
    <row r="450" spans="1:23" x14ac:dyDescent="0.35">
      <c r="A450" s="23" t="s">
        <v>497</v>
      </c>
      <c r="B450" s="27">
        <f>SUM(B451:E451)/AVERAGE(B452:E452)</f>
        <v>7.8791304945691948E-2</v>
      </c>
      <c r="C450" s="27">
        <f t="shared" ref="C450:W450" si="6">SUM(C451:F451)/AVERAGE(C452:F452)</f>
        <v>8.0312297389555087E-2</v>
      </c>
      <c r="D450" s="27">
        <f t="shared" si="6"/>
        <v>8.3062470556657692E-2</v>
      </c>
      <c r="E450" s="27">
        <f t="shared" si="6"/>
        <v>8.2597707341224624E-2</v>
      </c>
      <c r="F450" s="27">
        <f t="shared" si="6"/>
        <v>8.0136125227431396E-2</v>
      </c>
      <c r="G450" s="27">
        <f t="shared" si="6"/>
        <v>7.4914302442903688E-2</v>
      </c>
      <c r="H450" s="27">
        <f t="shared" si="6"/>
        <v>6.824343354562265E-2</v>
      </c>
      <c r="I450" s="27">
        <f t="shared" si="6"/>
        <v>6.2715754203652774E-2</v>
      </c>
      <c r="J450" s="27">
        <f t="shared" si="6"/>
        <v>6.0337429383044032E-2</v>
      </c>
      <c r="K450" s="27">
        <f t="shared" si="6"/>
        <v>6.160122628257797E-2</v>
      </c>
      <c r="L450" s="27">
        <f t="shared" si="6"/>
        <v>6.3193563548735607E-2</v>
      </c>
      <c r="M450" s="27">
        <f t="shared" si="6"/>
        <v>6.5405470925867432E-2</v>
      </c>
      <c r="N450" s="27">
        <f t="shared" si="6"/>
        <v>6.6391084055027055E-2</v>
      </c>
      <c r="O450" s="27">
        <f t="shared" si="6"/>
        <v>6.6147540489081544E-2</v>
      </c>
      <c r="P450" s="27">
        <f t="shared" si="6"/>
        <v>6.847197221158674E-2</v>
      </c>
      <c r="Q450" s="27">
        <f t="shared" si="6"/>
        <v>6.9522081501153021E-2</v>
      </c>
      <c r="R450" s="27">
        <f t="shared" si="6"/>
        <v>7.180701512094266E-2</v>
      </c>
      <c r="S450" s="27">
        <f t="shared" si="6"/>
        <v>7.2351025146397296E-2</v>
      </c>
      <c r="T450" s="27">
        <f t="shared" si="6"/>
        <v>7.1716940703269297E-2</v>
      </c>
      <c r="U450" s="27">
        <f t="shared" si="6"/>
        <v>5.4747379287797417E-2</v>
      </c>
      <c r="V450" s="27">
        <f t="shared" si="6"/>
        <v>3.591262440851567E-2</v>
      </c>
      <c r="W450" s="27">
        <f t="shared" si="6"/>
        <v>1.7854023581083869E-2</v>
      </c>
    </row>
    <row r="451" spans="1:23" x14ac:dyDescent="0.35">
      <c r="A451" s="30" t="s">
        <v>498</v>
      </c>
      <c r="B451" s="30">
        <f t="shared" ref="B451:W451" si="7">B104</f>
        <v>5254070000000</v>
      </c>
      <c r="C451" s="30">
        <f t="shared" si="7"/>
        <v>4788379000000</v>
      </c>
      <c r="D451" s="30">
        <f t="shared" si="7"/>
        <v>5167731000000</v>
      </c>
      <c r="E451" s="30">
        <f t="shared" si="7"/>
        <v>4810648000000</v>
      </c>
      <c r="F451" s="30">
        <f t="shared" si="7"/>
        <v>4917300000000</v>
      </c>
      <c r="G451" s="30">
        <f t="shared" si="7"/>
        <v>4908938000000</v>
      </c>
      <c r="H451" s="30">
        <f t="shared" si="7"/>
        <v>4386131000000</v>
      </c>
      <c r="I451" s="30">
        <f t="shared" si="7"/>
        <v>3945855000000</v>
      </c>
      <c r="J451" s="30">
        <f t="shared" si="7"/>
        <v>3554995000000</v>
      </c>
      <c r="K451" s="30">
        <f t="shared" si="7"/>
        <v>3262819000000</v>
      </c>
      <c r="L451" s="30">
        <f t="shared" si="7"/>
        <v>2899206000000</v>
      </c>
      <c r="M451" s="30">
        <f t="shared" si="7"/>
        <v>2938040000000</v>
      </c>
      <c r="N451" s="30">
        <f t="shared" si="7"/>
        <v>3154850000000</v>
      </c>
      <c r="O451" s="30">
        <f t="shared" si="7"/>
        <v>2812392000000</v>
      </c>
      <c r="P451" s="30">
        <f t="shared" si="7"/>
        <v>2788753000000</v>
      </c>
      <c r="Q451" s="30">
        <f t="shared" si="7"/>
        <v>2634404000000</v>
      </c>
      <c r="R451" s="30">
        <f t="shared" si="7"/>
        <v>2681768000000</v>
      </c>
      <c r="S451" s="30">
        <f t="shared" si="7"/>
        <v>2590855000000</v>
      </c>
      <c r="T451" s="30">
        <f t="shared" si="7"/>
        <v>2541437000000</v>
      </c>
      <c r="U451" s="30">
        <f t="shared" si="7"/>
        <v>2716161000000</v>
      </c>
      <c r="V451" s="30">
        <f t="shared" si="7"/>
        <v>2563183000000</v>
      </c>
      <c r="W451" s="30">
        <f t="shared" si="7"/>
        <v>2387426000000</v>
      </c>
    </row>
    <row r="452" spans="1:23" x14ac:dyDescent="0.35">
      <c r="A452" s="30" t="s">
        <v>493</v>
      </c>
      <c r="B452" s="30">
        <f>B446</f>
        <v>267810034000000</v>
      </c>
      <c r="C452" s="30">
        <f t="shared" ref="C452:W452" si="8">C446</f>
        <v>259366910000000</v>
      </c>
      <c r="D452" s="30">
        <f t="shared" si="8"/>
        <v>253989601000000</v>
      </c>
      <c r="E452" s="30">
        <f t="shared" si="8"/>
        <v>235231293000000</v>
      </c>
      <c r="F452" s="30">
        <f t="shared" si="8"/>
        <v>231787986000000</v>
      </c>
      <c r="G452" s="30">
        <f t="shared" si="8"/>
        <v>232712668000000</v>
      </c>
      <c r="H452" s="30">
        <f t="shared" si="8"/>
        <v>221505100000000</v>
      </c>
      <c r="I452" s="30">
        <f t="shared" si="8"/>
        <v>220363200000000</v>
      </c>
      <c r="J452" s="30">
        <f t="shared" si="8"/>
        <v>222226101000000</v>
      </c>
      <c r="K452" s="30">
        <f t="shared" si="8"/>
        <v>223891400000000</v>
      </c>
      <c r="L452" s="30">
        <f t="shared" si="8"/>
        <v>204935113000000</v>
      </c>
      <c r="M452" s="30">
        <f t="shared" si="8"/>
        <v>187899932000000</v>
      </c>
      <c r="N452" s="30">
        <f t="shared" si="8"/>
        <v>179031415000000</v>
      </c>
      <c r="O452" s="30">
        <f t="shared" si="8"/>
        <v>175329130000000</v>
      </c>
      <c r="P452" s="30">
        <f t="shared" si="8"/>
        <v>172911195000000</v>
      </c>
      <c r="Q452" s="30">
        <f t="shared" si="8"/>
        <v>158989023000000</v>
      </c>
      <c r="R452" s="30">
        <f t="shared" si="8"/>
        <v>152950421000000</v>
      </c>
      <c r="S452" s="30">
        <f t="shared" si="8"/>
        <v>139976113000000</v>
      </c>
      <c r="T452" s="30">
        <f t="shared" si="8"/>
        <v>149243889000000</v>
      </c>
      <c r="U452" s="30">
        <f t="shared" si="8"/>
        <v>144414104000000</v>
      </c>
      <c r="V452" s="30">
        <f t="shared" si="8"/>
        <v>141983778000000</v>
      </c>
      <c r="W452" s="30">
        <f t="shared" si="8"/>
        <v>133719214000000</v>
      </c>
    </row>
    <row r="453" spans="1:23" x14ac:dyDescent="0.35">
      <c r="A453" s="23" t="s">
        <v>499</v>
      </c>
      <c r="B453" s="27">
        <f>(B454+B455)/(B456+B457)</f>
        <v>0.12226713882802177</v>
      </c>
      <c r="C453" s="27">
        <f t="shared" ref="C453:W453" si="9">(C454+C455)/(C456+C457)</f>
        <v>0.10157942903471125</v>
      </c>
      <c r="D453" s="27">
        <f t="shared" si="9"/>
        <v>0.10075428497238965</v>
      </c>
      <c r="E453" s="27">
        <f t="shared" si="9"/>
        <v>0.14680978266466485</v>
      </c>
      <c r="F453" s="27">
        <f t="shared" si="9"/>
        <v>8.4500392985651429E-2</v>
      </c>
      <c r="G453" s="27">
        <f t="shared" si="9"/>
        <v>7.0999008416874287E-2</v>
      </c>
      <c r="H453" s="27">
        <f t="shared" si="9"/>
        <v>8.1586730034499122E-2</v>
      </c>
      <c r="I453" s="27">
        <f t="shared" si="9"/>
        <v>7.9528433682014676E-2</v>
      </c>
      <c r="J453" s="27">
        <f t="shared" si="9"/>
        <v>7.6892372684682561E-2</v>
      </c>
      <c r="K453" s="27">
        <f t="shared" si="9"/>
        <v>9.6392096198302038E-2</v>
      </c>
      <c r="L453" s="27">
        <f t="shared" si="9"/>
        <v>7.2834294788727327E-2</v>
      </c>
      <c r="M453" s="27">
        <f t="shared" si="9"/>
        <v>0.10554716051412578</v>
      </c>
      <c r="N453" s="27">
        <f t="shared" si="9"/>
        <v>7.0953293382533478E-2</v>
      </c>
      <c r="O453" s="27">
        <f t="shared" si="9"/>
        <v>8.1947446481002398E-2</v>
      </c>
      <c r="P453" s="27">
        <f t="shared" si="9"/>
        <v>9.4584082940677314E-2</v>
      </c>
      <c r="Q453" s="27">
        <f t="shared" si="9"/>
        <v>6.0398060416837894E-2</v>
      </c>
      <c r="R453" s="27">
        <f t="shared" si="9"/>
        <v>7.7497181946187391E-2</v>
      </c>
      <c r="S453" s="27">
        <f t="shared" si="9"/>
        <v>8.2466495191336656E-2</v>
      </c>
      <c r="T453" s="27">
        <f t="shared" si="9"/>
        <v>8.9725924245460081E-2</v>
      </c>
      <c r="U453" s="27">
        <f t="shared" si="9"/>
        <v>5.675643037710492E-2</v>
      </c>
      <c r="V453" s="27">
        <f t="shared" si="9"/>
        <v>5.3034965091928891E-2</v>
      </c>
      <c r="W453" s="27">
        <f t="shared" si="9"/>
        <v>5.5585205549458019E-2</v>
      </c>
    </row>
    <row r="454" spans="1:23" x14ac:dyDescent="0.35">
      <c r="A454" s="30" t="s">
        <v>500</v>
      </c>
      <c r="B454" s="30">
        <f t="shared" ref="B454:W454" si="10">B302</f>
        <v>19079392000000</v>
      </c>
      <c r="C454" s="30">
        <f t="shared" si="10"/>
        <v>16625245000000</v>
      </c>
      <c r="D454" s="30">
        <f t="shared" si="10"/>
        <v>15794593000000</v>
      </c>
      <c r="E454" s="30">
        <f t="shared" si="10"/>
        <v>23622727000000</v>
      </c>
      <c r="F454" s="30">
        <f t="shared" si="10"/>
        <v>11765158000000</v>
      </c>
      <c r="G454" s="30">
        <f t="shared" si="10"/>
        <v>9635584000000</v>
      </c>
      <c r="H454" s="30">
        <f t="shared" si="10"/>
        <v>10755313000000</v>
      </c>
      <c r="I454" s="30">
        <f t="shared" si="10"/>
        <v>10419302000000</v>
      </c>
      <c r="J454" s="30">
        <f t="shared" si="10"/>
        <v>10077944000000</v>
      </c>
      <c r="K454" s="30">
        <f t="shared" si="10"/>
        <v>11475403000000</v>
      </c>
      <c r="L454" s="30">
        <f t="shared" si="10"/>
        <v>8500025000000</v>
      </c>
      <c r="M454" s="30">
        <f t="shared" si="10"/>
        <v>12196602000000</v>
      </c>
      <c r="N454" s="30">
        <f t="shared" si="10"/>
        <v>7914982000000</v>
      </c>
      <c r="O454" s="30">
        <f t="shared" si="10"/>
        <v>9704778000000</v>
      </c>
      <c r="P454" s="30">
        <f t="shared" si="10"/>
        <v>11094480000000</v>
      </c>
      <c r="Q454" s="30">
        <f t="shared" si="10"/>
        <v>6457007000000</v>
      </c>
      <c r="R454" s="30">
        <f t="shared" si="10"/>
        <v>8332600000000</v>
      </c>
      <c r="S454" s="30">
        <f t="shared" si="10"/>
        <v>9184120000000</v>
      </c>
      <c r="T454" s="30">
        <f t="shared" si="10"/>
        <v>9774501000000</v>
      </c>
      <c r="U454" s="30">
        <f t="shared" si="10"/>
        <v>5846439000000</v>
      </c>
      <c r="V454" s="30">
        <f t="shared" si="10"/>
        <v>5267819000000</v>
      </c>
      <c r="W454" s="30">
        <f t="shared" si="10"/>
        <v>5216176000000</v>
      </c>
    </row>
    <row r="455" spans="1:23" x14ac:dyDescent="0.35">
      <c r="A455" s="30" t="s">
        <v>501</v>
      </c>
      <c r="B455" s="30">
        <f t="shared" ref="B455:W455" si="11">B305</f>
        <v>596646000000</v>
      </c>
      <c r="C455" s="30">
        <f t="shared" si="11"/>
        <v>501604000000</v>
      </c>
      <c r="D455" s="30">
        <f t="shared" si="11"/>
        <v>495975000000</v>
      </c>
      <c r="E455" s="30">
        <f t="shared" si="11"/>
        <v>440868000000</v>
      </c>
      <c r="F455" s="30">
        <f t="shared" si="11"/>
        <v>469462000000</v>
      </c>
      <c r="G455" s="30">
        <f t="shared" si="11"/>
        <v>478868000000</v>
      </c>
      <c r="H455" s="30">
        <f t="shared" si="11"/>
        <v>426301000000</v>
      </c>
      <c r="I455" s="30">
        <f t="shared" si="11"/>
        <v>403112000000</v>
      </c>
      <c r="J455" s="30">
        <f t="shared" si="11"/>
        <v>421781000000</v>
      </c>
      <c r="K455" s="30">
        <f t="shared" si="11"/>
        <v>566511000000</v>
      </c>
      <c r="L455" s="30">
        <f t="shared" si="11"/>
        <v>883788000000</v>
      </c>
      <c r="M455" s="30">
        <f t="shared" si="11"/>
        <v>339218000000</v>
      </c>
      <c r="N455" s="30">
        <f t="shared" si="11"/>
        <v>327228000000</v>
      </c>
      <c r="O455" s="30">
        <f t="shared" si="11"/>
        <v>277839000000</v>
      </c>
      <c r="P455" s="30">
        <f t="shared" si="11"/>
        <v>287895000000</v>
      </c>
      <c r="Q455" s="30">
        <f t="shared" si="11"/>
        <v>275162000000</v>
      </c>
      <c r="R455" s="30">
        <f t="shared" si="11"/>
        <v>194196000000</v>
      </c>
      <c r="S455" s="30">
        <f t="shared" si="11"/>
        <v>209564000000</v>
      </c>
      <c r="T455" s="30">
        <f t="shared" si="11"/>
        <v>221550000000</v>
      </c>
      <c r="U455" s="30">
        <f t="shared" si="11"/>
        <v>166636000000</v>
      </c>
      <c r="V455" s="30">
        <f t="shared" si="11"/>
        <v>149073000000</v>
      </c>
      <c r="W455" s="30">
        <f t="shared" si="11"/>
        <v>119984000000</v>
      </c>
    </row>
    <row r="456" spans="1:23" x14ac:dyDescent="0.35">
      <c r="A456" s="30" t="s">
        <v>502</v>
      </c>
      <c r="B456" s="30">
        <f t="shared" ref="B456:W456" si="12">B301</f>
        <v>149453325000000</v>
      </c>
      <c r="C456" s="30">
        <f t="shared" si="12"/>
        <v>154371586000000</v>
      </c>
      <c r="D456" s="30">
        <f t="shared" si="12"/>
        <v>144840006000000</v>
      </c>
      <c r="E456" s="30">
        <f t="shared" si="12"/>
        <v>140963124000000</v>
      </c>
      <c r="F456" s="30">
        <f t="shared" si="12"/>
        <v>123232629000000</v>
      </c>
      <c r="G456" s="30">
        <f t="shared" si="12"/>
        <v>117695160000000</v>
      </c>
      <c r="H456" s="30">
        <f t="shared" si="12"/>
        <v>115547271000000</v>
      </c>
      <c r="I456" s="30">
        <f t="shared" si="12"/>
        <v>113345223000000</v>
      </c>
      <c r="J456" s="30">
        <f t="shared" si="12"/>
        <v>116729330000000</v>
      </c>
      <c r="K456" s="30">
        <f t="shared" si="12"/>
        <v>106116923000000</v>
      </c>
      <c r="L456" s="30">
        <f t="shared" si="12"/>
        <v>109784637000000</v>
      </c>
      <c r="M456" s="30">
        <f t="shared" si="12"/>
        <v>110440626000000</v>
      </c>
      <c r="N456" s="30">
        <f t="shared" si="12"/>
        <v>107983872000000</v>
      </c>
      <c r="O456" s="30">
        <f t="shared" si="12"/>
        <v>115198284000000</v>
      </c>
      <c r="P456" s="30">
        <f t="shared" si="12"/>
        <v>113276597000000</v>
      </c>
      <c r="Q456" s="30">
        <f t="shared" si="12"/>
        <v>102547411000000</v>
      </c>
      <c r="R456" s="30">
        <f t="shared" si="12"/>
        <v>100233665000000</v>
      </c>
      <c r="S456" s="30">
        <f t="shared" si="12"/>
        <v>98610547000000</v>
      </c>
      <c r="T456" s="30">
        <f t="shared" si="12"/>
        <v>95727318000000</v>
      </c>
      <c r="U456" s="30">
        <f t="shared" si="12"/>
        <v>90754304000000</v>
      </c>
      <c r="V456" s="30">
        <f t="shared" si="12"/>
        <v>89780907000000</v>
      </c>
      <c r="W456" s="30">
        <f t="shared" si="12"/>
        <v>87264525000000</v>
      </c>
    </row>
    <row r="457" spans="1:23" x14ac:dyDescent="0.35">
      <c r="A457" s="30" t="s">
        <v>503</v>
      </c>
      <c r="B457" s="30">
        <f t="shared" ref="B457:W457" si="13">B60</f>
        <v>11473300000000</v>
      </c>
      <c r="C457" s="30">
        <f t="shared" si="13"/>
        <v>14233900000000</v>
      </c>
      <c r="D457" s="30">
        <f t="shared" si="13"/>
        <v>16846100000000</v>
      </c>
      <c r="E457" s="30">
        <f t="shared" si="13"/>
        <v>22946900000000</v>
      </c>
      <c r="F457" s="30">
        <f t="shared" si="13"/>
        <v>21555100000000</v>
      </c>
      <c r="G457" s="30">
        <f t="shared" si="13"/>
        <v>24763900000000</v>
      </c>
      <c r="H457" s="30">
        <f t="shared" si="13"/>
        <v>21504600000000</v>
      </c>
      <c r="I457" s="30">
        <f t="shared" si="13"/>
        <v>22737100000000</v>
      </c>
      <c r="J457" s="30">
        <f t="shared" si="13"/>
        <v>19821600000000</v>
      </c>
      <c r="K457" s="30">
        <f t="shared" si="13"/>
        <v>18809440000000</v>
      </c>
      <c r="L457" s="30">
        <f t="shared" si="13"/>
        <v>19053200000000</v>
      </c>
      <c r="M457" s="30">
        <f t="shared" si="13"/>
        <v>8329220000000</v>
      </c>
      <c r="N457" s="30">
        <f t="shared" si="13"/>
        <v>8180010000000</v>
      </c>
      <c r="O457" s="30">
        <f t="shared" si="13"/>
        <v>6619020000000</v>
      </c>
      <c r="P457" s="30">
        <f t="shared" si="13"/>
        <v>7064740000000</v>
      </c>
      <c r="Q457" s="30">
        <f t="shared" si="13"/>
        <v>8915920000000</v>
      </c>
      <c r="R457" s="30">
        <f t="shared" si="13"/>
        <v>9793510000000</v>
      </c>
      <c r="S457" s="30">
        <f t="shared" si="13"/>
        <v>15298550000000</v>
      </c>
      <c r="T457" s="30">
        <f t="shared" si="13"/>
        <v>15679180000000</v>
      </c>
      <c r="U457" s="30">
        <f t="shared" si="13"/>
        <v>15190960000000</v>
      </c>
      <c r="V457" s="30">
        <f t="shared" si="13"/>
        <v>12357220000000</v>
      </c>
      <c r="W457" s="30">
        <f t="shared" si="13"/>
        <v>8735120000000</v>
      </c>
    </row>
    <row r="458" spans="1:23" x14ac:dyDescent="0.35">
      <c r="A458" s="23" t="s">
        <v>504</v>
      </c>
      <c r="B458" s="24">
        <f>SUM(B461:B463)/B275</f>
        <v>1.9095455936255508E-2</v>
      </c>
      <c r="C458" s="24">
        <f>SUM(C461:C463)/C275</f>
        <v>1.9608155460885998E-2</v>
      </c>
      <c r="D458" s="24">
        <f t="shared" ref="D458:W458" si="14">SUM(D461:D463)/SUM(D459:D463)</f>
        <v>1.9376691626830322E-2</v>
      </c>
      <c r="E458" s="24">
        <f t="shared" si="14"/>
        <v>1.8734499785170767E-2</v>
      </c>
      <c r="F458" s="24">
        <f t="shared" si="14"/>
        <v>1.729991283238656E-2</v>
      </c>
      <c r="G458" s="24">
        <f t="shared" si="14"/>
        <v>1.5989926897594754E-2</v>
      </c>
      <c r="H458" s="24">
        <f t="shared" si="14"/>
        <v>1.5979274129194011E-2</v>
      </c>
      <c r="I458" s="24">
        <f t="shared" si="14"/>
        <v>1.5937053488501524E-2</v>
      </c>
      <c r="J458" s="24">
        <f t="shared" si="14"/>
        <v>1.600798072483E-2</v>
      </c>
      <c r="K458" s="24">
        <f t="shared" si="14"/>
        <v>1.6407645111163379E-2</v>
      </c>
      <c r="L458" s="24">
        <f t="shared" si="14"/>
        <v>1.6495331671021289E-2</v>
      </c>
      <c r="M458" s="24">
        <f t="shared" si="14"/>
        <v>1.6847293444297175E-2</v>
      </c>
      <c r="N458" s="24">
        <f t="shared" si="14"/>
        <v>1.7601576739111658E-2</v>
      </c>
      <c r="O458" s="24">
        <f t="shared" si="14"/>
        <v>1.8008460114931263E-2</v>
      </c>
      <c r="P458" s="24">
        <f t="shared" si="14"/>
        <v>1.8563196310112804E-2</v>
      </c>
      <c r="Q458" s="24">
        <f t="shared" si="14"/>
        <v>2.2313731829090456E-2</v>
      </c>
      <c r="R458" s="24">
        <f t="shared" si="14"/>
        <v>2.2348429462517288E-2</v>
      </c>
      <c r="S458" s="24">
        <f t="shared" si="14"/>
        <v>2.3384128308126091E-2</v>
      </c>
      <c r="T458" s="24">
        <f t="shared" si="14"/>
        <v>2.3120578441328098E-2</v>
      </c>
      <c r="U458" s="24">
        <f t="shared" si="14"/>
        <v>1.3078262628109677E-2</v>
      </c>
      <c r="V458" s="24">
        <f t="shared" si="14"/>
        <v>1.3445355154428802E-2</v>
      </c>
      <c r="W458" s="24">
        <f t="shared" si="14"/>
        <v>1.4473336315917639E-2</v>
      </c>
    </row>
    <row r="459" spans="1:23" x14ac:dyDescent="0.35">
      <c r="A459" s="32" t="s">
        <v>505</v>
      </c>
      <c r="B459" s="33">
        <f t="shared" ref="B459:W459" si="15">B276</f>
        <v>180373832000000</v>
      </c>
      <c r="C459" s="33">
        <f t="shared" si="15"/>
        <v>175622041000000</v>
      </c>
      <c r="D459" s="33">
        <f t="shared" si="15"/>
        <v>174248560000000</v>
      </c>
      <c r="E459" s="33">
        <f t="shared" si="15"/>
        <v>163695926000000</v>
      </c>
      <c r="F459" s="33">
        <f t="shared" si="15"/>
        <v>158062118000000</v>
      </c>
      <c r="G459" s="33">
        <f t="shared" si="15"/>
        <v>155951767000000</v>
      </c>
      <c r="H459" s="33">
        <f t="shared" si="15"/>
        <v>150926694000000</v>
      </c>
      <c r="I459" s="33">
        <f t="shared" si="15"/>
        <v>147167596000000</v>
      </c>
      <c r="J459" s="33">
        <f t="shared" si="15"/>
        <v>143966724000000</v>
      </c>
      <c r="K459" s="33">
        <f t="shared" si="15"/>
        <v>143092487000000</v>
      </c>
      <c r="L459" s="33">
        <f t="shared" si="15"/>
        <v>125274231000000</v>
      </c>
      <c r="M459" s="33">
        <f t="shared" si="15"/>
        <v>110424602000000</v>
      </c>
      <c r="N459" s="33">
        <f t="shared" si="15"/>
        <v>109452885000000</v>
      </c>
      <c r="O459" s="33">
        <f t="shared" si="15"/>
        <v>108890914000000</v>
      </c>
      <c r="P459" s="33">
        <f t="shared" si="15"/>
        <v>106733552000000</v>
      </c>
      <c r="Q459" s="33">
        <f t="shared" si="15"/>
        <v>95544363000000</v>
      </c>
      <c r="R459" s="33">
        <f t="shared" si="15"/>
        <v>95677811000000</v>
      </c>
      <c r="S459" s="33">
        <f t="shared" si="15"/>
        <v>94730533000000</v>
      </c>
      <c r="T459" s="33">
        <f t="shared" si="15"/>
        <v>96194585000000</v>
      </c>
      <c r="U459" s="33">
        <f t="shared" si="15"/>
        <v>91959459000000</v>
      </c>
      <c r="V459" s="33">
        <f t="shared" si="15"/>
        <v>86880804000000</v>
      </c>
      <c r="W459" s="33">
        <f t="shared" si="15"/>
        <v>84312479000000</v>
      </c>
    </row>
    <row r="460" spans="1:23" x14ac:dyDescent="0.35">
      <c r="A460" s="32" t="s">
        <v>506</v>
      </c>
      <c r="B460" s="33">
        <f t="shared" ref="B460:W460" si="16">B277</f>
        <v>2034099000000</v>
      </c>
      <c r="C460" s="33">
        <f t="shared" si="16"/>
        <v>2009873000000</v>
      </c>
      <c r="D460" s="33">
        <f t="shared" si="16"/>
        <v>2020336000000</v>
      </c>
      <c r="E460" s="33">
        <f t="shared" si="16"/>
        <v>1988853000000</v>
      </c>
      <c r="F460" s="33">
        <f t="shared" si="16"/>
        <v>1026467000000</v>
      </c>
      <c r="G460" s="33">
        <f t="shared" si="16"/>
        <v>782554000000</v>
      </c>
      <c r="H460" s="33">
        <f t="shared" si="16"/>
        <v>569193000000</v>
      </c>
      <c r="I460" s="33">
        <f t="shared" si="16"/>
        <v>418072000000</v>
      </c>
      <c r="J460" s="33">
        <f t="shared" si="16"/>
        <v>467226000000</v>
      </c>
      <c r="K460" s="33">
        <f t="shared" si="16"/>
        <v>351507000000</v>
      </c>
      <c r="L460" s="33">
        <f t="shared" si="16"/>
        <v>209319000000</v>
      </c>
      <c r="M460" s="33">
        <f t="shared" si="16"/>
        <v>259296000000</v>
      </c>
      <c r="N460" s="33">
        <f t="shared" si="16"/>
        <v>161293000000</v>
      </c>
      <c r="O460" s="33">
        <f t="shared" si="16"/>
        <v>159274000000</v>
      </c>
      <c r="P460" s="33">
        <f t="shared" si="16"/>
        <v>114723000000</v>
      </c>
      <c r="Q460" s="33">
        <f t="shared" si="16"/>
        <v>142496000000</v>
      </c>
      <c r="R460" s="33">
        <f t="shared" si="16"/>
        <v>135670000000</v>
      </c>
      <c r="S460" s="33">
        <f t="shared" si="16"/>
        <v>135167000000</v>
      </c>
      <c r="T460" s="33">
        <f t="shared" si="16"/>
        <v>139245000000</v>
      </c>
      <c r="U460" s="33">
        <f t="shared" si="16"/>
        <v>138382000000</v>
      </c>
      <c r="V460" s="33">
        <f t="shared" si="16"/>
        <v>144078000000</v>
      </c>
      <c r="W460" s="33">
        <f t="shared" si="16"/>
        <v>146889000000</v>
      </c>
    </row>
    <row r="461" spans="1:23" x14ac:dyDescent="0.35">
      <c r="A461" s="32" t="s">
        <v>507</v>
      </c>
      <c r="B461" s="33">
        <f t="shared" ref="B461:W461" si="17">B278</f>
        <v>353770000000</v>
      </c>
      <c r="C461" s="33">
        <f t="shared" si="17"/>
        <v>282125000000</v>
      </c>
      <c r="D461" s="33">
        <f t="shared" si="17"/>
        <v>383457000000</v>
      </c>
      <c r="E461" s="33">
        <f t="shared" si="17"/>
        <v>398727000000</v>
      </c>
      <c r="F461" s="33">
        <f t="shared" si="17"/>
        <v>543109000000</v>
      </c>
      <c r="G461" s="33">
        <f t="shared" si="17"/>
        <v>496778000000</v>
      </c>
      <c r="H461" s="33">
        <f t="shared" si="17"/>
        <v>453553000000</v>
      </c>
      <c r="I461" s="33">
        <f t="shared" si="17"/>
        <v>451178000000</v>
      </c>
      <c r="J461" s="33">
        <f t="shared" si="17"/>
        <v>445031000000</v>
      </c>
      <c r="K461" s="33">
        <f t="shared" si="17"/>
        <v>541268000000</v>
      </c>
      <c r="L461" s="33">
        <f t="shared" si="17"/>
        <v>345515000000</v>
      </c>
      <c r="M461" s="33">
        <f t="shared" si="17"/>
        <v>241173000000</v>
      </c>
      <c r="N461" s="33">
        <f t="shared" si="17"/>
        <v>224181000000</v>
      </c>
      <c r="O461" s="33">
        <f t="shared" si="17"/>
        <v>299532000000</v>
      </c>
      <c r="P461" s="33">
        <f t="shared" si="17"/>
        <v>305721000000</v>
      </c>
      <c r="Q461" s="33">
        <f t="shared" si="17"/>
        <v>402823000000</v>
      </c>
      <c r="R461" s="33">
        <f t="shared" si="17"/>
        <v>373521000000</v>
      </c>
      <c r="S461" s="33">
        <f t="shared" si="17"/>
        <v>373696000000</v>
      </c>
      <c r="T461" s="33">
        <f t="shared" si="17"/>
        <v>417278000000</v>
      </c>
      <c r="U461" s="33">
        <f t="shared" si="17"/>
        <v>322878000000</v>
      </c>
      <c r="V461" s="33">
        <f t="shared" si="17"/>
        <v>334684000000</v>
      </c>
      <c r="W461" s="33">
        <f t="shared" si="17"/>
        <v>343327000000</v>
      </c>
    </row>
    <row r="462" spans="1:23" x14ac:dyDescent="0.35">
      <c r="A462" s="32" t="s">
        <v>508</v>
      </c>
      <c r="B462" s="33">
        <f t="shared" ref="B462:W462" si="18">B279</f>
        <v>754973000000</v>
      </c>
      <c r="C462" s="33">
        <f t="shared" si="18"/>
        <v>765310000000</v>
      </c>
      <c r="D462" s="33">
        <f t="shared" si="18"/>
        <v>864311000000</v>
      </c>
      <c r="E462" s="33">
        <f t="shared" si="18"/>
        <v>753527000000</v>
      </c>
      <c r="F462" s="33">
        <f t="shared" si="18"/>
        <v>343707000000</v>
      </c>
      <c r="G462" s="33">
        <f t="shared" si="18"/>
        <v>315466000000</v>
      </c>
      <c r="H462" s="33">
        <f t="shared" si="18"/>
        <v>219567000000</v>
      </c>
      <c r="I462" s="33">
        <f t="shared" si="18"/>
        <v>351109000000</v>
      </c>
      <c r="J462" s="33">
        <f t="shared" si="18"/>
        <v>436741000000</v>
      </c>
      <c r="K462" s="33">
        <f t="shared" si="18"/>
        <v>404458000000</v>
      </c>
      <c r="L462" s="33">
        <f t="shared" si="18"/>
        <v>331680000000</v>
      </c>
      <c r="M462" s="33">
        <f t="shared" si="18"/>
        <v>264334000000</v>
      </c>
      <c r="N462" s="33">
        <f t="shared" si="18"/>
        <v>380316000000</v>
      </c>
      <c r="O462" s="33">
        <f t="shared" si="18"/>
        <v>378780000000</v>
      </c>
      <c r="P462" s="33">
        <f t="shared" si="18"/>
        <v>380456000000</v>
      </c>
      <c r="Q462" s="33">
        <f t="shared" si="18"/>
        <v>444370000000</v>
      </c>
      <c r="R462" s="33">
        <f t="shared" si="18"/>
        <v>442990000000</v>
      </c>
      <c r="S462" s="33">
        <f t="shared" si="18"/>
        <v>460510000000</v>
      </c>
      <c r="T462" s="33">
        <f t="shared" si="18"/>
        <v>757451000000</v>
      </c>
      <c r="U462" s="33">
        <f t="shared" si="18"/>
        <v>477732000000</v>
      </c>
      <c r="V462" s="33">
        <f t="shared" si="18"/>
        <v>504601000000</v>
      </c>
      <c r="W462" s="33">
        <f t="shared" si="18"/>
        <v>510043000000</v>
      </c>
    </row>
    <row r="463" spans="1:23" x14ac:dyDescent="0.35">
      <c r="A463" s="32" t="s">
        <v>509</v>
      </c>
      <c r="B463" s="33">
        <f t="shared" ref="B463:W463" si="19">B280</f>
        <v>2442227000000</v>
      </c>
      <c r="C463" s="33">
        <f t="shared" si="19"/>
        <v>2505261000000</v>
      </c>
      <c r="D463" s="33">
        <f t="shared" si="19"/>
        <v>2235229000000</v>
      </c>
      <c r="E463" s="33">
        <f t="shared" si="19"/>
        <v>2011030000000</v>
      </c>
      <c r="F463" s="33">
        <f t="shared" si="19"/>
        <v>1913854000000</v>
      </c>
      <c r="G463" s="33">
        <f t="shared" si="19"/>
        <v>1734651000000</v>
      </c>
      <c r="H463" s="33">
        <f t="shared" si="19"/>
        <v>1786985000000</v>
      </c>
      <c r="I463" s="33">
        <f t="shared" si="19"/>
        <v>1587886000000</v>
      </c>
      <c r="J463" s="33">
        <f t="shared" si="19"/>
        <v>1467938000000</v>
      </c>
      <c r="K463" s="33">
        <f t="shared" si="19"/>
        <v>1447113000000</v>
      </c>
      <c r="L463" s="33">
        <f t="shared" si="19"/>
        <v>1427414000000</v>
      </c>
      <c r="M463" s="33">
        <f t="shared" si="19"/>
        <v>1391171000000</v>
      </c>
      <c r="N463" s="33">
        <f t="shared" si="19"/>
        <v>1359454000000</v>
      </c>
      <c r="O463" s="33">
        <f t="shared" si="19"/>
        <v>1321528000000</v>
      </c>
      <c r="P463" s="33">
        <f t="shared" si="19"/>
        <v>1334784000000</v>
      </c>
      <c r="Q463" s="33">
        <f t="shared" si="19"/>
        <v>1336668000000</v>
      </c>
      <c r="R463" s="33">
        <f t="shared" si="19"/>
        <v>1373718000000</v>
      </c>
      <c r="S463" s="33">
        <f t="shared" si="19"/>
        <v>1437262000000</v>
      </c>
      <c r="T463" s="33">
        <f t="shared" si="19"/>
        <v>1105280000000</v>
      </c>
      <c r="U463" s="33">
        <f t="shared" si="19"/>
        <v>419831000000</v>
      </c>
      <c r="V463" s="33">
        <f t="shared" si="19"/>
        <v>346742000000</v>
      </c>
      <c r="W463" s="33">
        <f t="shared" si="19"/>
        <v>386991000000</v>
      </c>
    </row>
    <row r="464" spans="1:23" x14ac:dyDescent="0.35">
      <c r="A464" s="26" t="s">
        <v>510</v>
      </c>
      <c r="B464" s="27">
        <f>B465/B466</f>
        <v>1.4637944112177776E-2</v>
      </c>
      <c r="C464" s="27">
        <f t="shared" ref="C464:W464" si="20">C465/C466</f>
        <v>1.6676421910227363E-2</v>
      </c>
      <c r="D464" s="27">
        <f t="shared" si="20"/>
        <v>1.6567386024691266E-2</v>
      </c>
      <c r="E464" s="27">
        <f t="shared" si="20"/>
        <v>1.8409260638068439E-2</v>
      </c>
      <c r="F464" s="27">
        <f t="shared" si="20"/>
        <v>1.7069990222637072E-2</v>
      </c>
      <c r="G464" s="27">
        <f t="shared" si="20"/>
        <v>1.6802897838248548E-2</v>
      </c>
      <c r="H464" s="27">
        <f t="shared" si="20"/>
        <v>1.5803275782861378E-2</v>
      </c>
      <c r="I464" s="27">
        <f t="shared" si="20"/>
        <v>1.4926170675715698E-2</v>
      </c>
      <c r="J464" s="27">
        <f t="shared" si="20"/>
        <v>1.5322890844934647E-2</v>
      </c>
      <c r="K464" s="27">
        <f t="shared" si="20"/>
        <v>1.4121885107036025E-2</v>
      </c>
      <c r="L464" s="27">
        <f t="shared" si="20"/>
        <v>1.3963819322763329E-2</v>
      </c>
      <c r="M464" s="27">
        <f t="shared" si="20"/>
        <v>1.2342226779866537E-2</v>
      </c>
      <c r="N464" s="27">
        <f t="shared" si="20"/>
        <v>1.2647415761493763E-2</v>
      </c>
      <c r="O464" s="27">
        <f t="shared" si="20"/>
        <v>1.1379934096009413E-2</v>
      </c>
      <c r="P464" s="27">
        <f t="shared" si="20"/>
        <v>1.0180304746512596E-2</v>
      </c>
      <c r="Q464" s="27">
        <f t="shared" si="20"/>
        <v>1.1598147024973353E-2</v>
      </c>
      <c r="R464" s="27">
        <f t="shared" si="20"/>
        <v>1.025697904701771E-2</v>
      </c>
      <c r="S464" s="27">
        <f t="shared" si="20"/>
        <v>9.5973047103864503E-3</v>
      </c>
      <c r="T464" s="27">
        <f t="shared" si="20"/>
        <v>1.1453534427353548E-2</v>
      </c>
      <c r="U464" s="27">
        <f t="shared" si="20"/>
        <v>9.1938576408854156E-3</v>
      </c>
      <c r="V464" s="27">
        <f t="shared" si="20"/>
        <v>2.3721215705871483E-3</v>
      </c>
      <c r="W464" s="27">
        <f t="shared" si="20"/>
        <v>1.3239015026523596E-3</v>
      </c>
    </row>
    <row r="465" spans="1:23" x14ac:dyDescent="0.35">
      <c r="A465" s="32" t="s">
        <v>511</v>
      </c>
      <c r="B465" s="33">
        <f>-B18</f>
        <v>2722056000000</v>
      </c>
      <c r="C465" s="33">
        <f t="shared" ref="C465:U465" si="21">-C18</f>
        <v>3021511000000</v>
      </c>
      <c r="D465" s="33">
        <f t="shared" si="21"/>
        <v>2978019000000</v>
      </c>
      <c r="E465" s="33">
        <f t="shared" si="21"/>
        <v>3108368000000</v>
      </c>
      <c r="F465" s="33">
        <f t="shared" si="21"/>
        <v>2763448000000</v>
      </c>
      <c r="G465" s="33">
        <f t="shared" si="21"/>
        <v>2676386000000</v>
      </c>
      <c r="H465" s="33">
        <f t="shared" si="21"/>
        <v>2433009000000</v>
      </c>
      <c r="I465" s="33">
        <f t="shared" si="21"/>
        <v>2238565000000</v>
      </c>
      <c r="J465" s="33">
        <f t="shared" si="21"/>
        <v>2249150000000</v>
      </c>
      <c r="K465" s="33">
        <f t="shared" si="21"/>
        <v>2059491000000</v>
      </c>
      <c r="L465" s="33">
        <f t="shared" si="21"/>
        <v>1781618000000</v>
      </c>
      <c r="M465" s="33">
        <f t="shared" si="21"/>
        <v>1389495000000</v>
      </c>
      <c r="N465" s="33">
        <f t="shared" si="21"/>
        <v>1411175000000</v>
      </c>
      <c r="O465" s="33">
        <f t="shared" si="21"/>
        <v>1263742000000</v>
      </c>
      <c r="P465" s="33">
        <f t="shared" si="21"/>
        <v>1108322000000</v>
      </c>
      <c r="Q465" s="33">
        <f t="shared" si="21"/>
        <v>1135119000000</v>
      </c>
      <c r="R465" s="33">
        <f t="shared" si="21"/>
        <v>1005222000000</v>
      </c>
      <c r="S465" s="33">
        <f t="shared" si="21"/>
        <v>932255000000</v>
      </c>
      <c r="T465" s="33">
        <f t="shared" si="21"/>
        <v>1129477000000</v>
      </c>
      <c r="U465" s="33">
        <f t="shared" si="21"/>
        <v>857955000000</v>
      </c>
      <c r="V465" s="33">
        <f>-V120</f>
        <v>209247000000</v>
      </c>
      <c r="W465" s="33">
        <f>-W120</f>
        <v>113458000000</v>
      </c>
    </row>
    <row r="466" spans="1:23" x14ac:dyDescent="0.35">
      <c r="A466" s="32" t="s">
        <v>512</v>
      </c>
      <c r="B466" s="33">
        <f t="shared" ref="B466:W466" si="22">B17</f>
        <v>185958901000000</v>
      </c>
      <c r="C466" s="33">
        <f t="shared" si="22"/>
        <v>181184610000000</v>
      </c>
      <c r="D466" s="33">
        <f t="shared" si="22"/>
        <v>179751893000000</v>
      </c>
      <c r="E466" s="33">
        <f t="shared" si="22"/>
        <v>168848063000000</v>
      </c>
      <c r="F466" s="33">
        <f t="shared" si="22"/>
        <v>161889255000000</v>
      </c>
      <c r="G466" s="33">
        <f t="shared" si="22"/>
        <v>159281216000000</v>
      </c>
      <c r="H466" s="33">
        <f t="shared" si="22"/>
        <v>153955992000000</v>
      </c>
      <c r="I466" s="33">
        <f t="shared" si="22"/>
        <v>149975841000000</v>
      </c>
      <c r="J466" s="33">
        <f t="shared" si="22"/>
        <v>146783660000000</v>
      </c>
      <c r="K466" s="33">
        <f t="shared" si="22"/>
        <v>145836833000000</v>
      </c>
      <c r="L466" s="33">
        <f t="shared" si="22"/>
        <v>127588159000000</v>
      </c>
      <c r="M466" s="33">
        <f t="shared" si="22"/>
        <v>112580576000000</v>
      </c>
      <c r="N466" s="33">
        <f t="shared" si="22"/>
        <v>111578130000000</v>
      </c>
      <c r="O466" s="33">
        <f t="shared" si="22"/>
        <v>111050028000000</v>
      </c>
      <c r="P466" s="33">
        <f t="shared" si="22"/>
        <v>108869236000000</v>
      </c>
      <c r="Q466" s="33">
        <f t="shared" si="22"/>
        <v>97870720000000</v>
      </c>
      <c r="R466" s="33">
        <f t="shared" si="22"/>
        <v>98003710000000</v>
      </c>
      <c r="S466" s="33">
        <f t="shared" si="22"/>
        <v>97137168000000</v>
      </c>
      <c r="T466" s="33">
        <f t="shared" si="22"/>
        <v>98613839000000</v>
      </c>
      <c r="U466" s="33">
        <f t="shared" si="22"/>
        <v>93318282000000</v>
      </c>
      <c r="V466" s="33">
        <f t="shared" si="22"/>
        <v>88210909000000</v>
      </c>
      <c r="W466" s="33">
        <f t="shared" si="22"/>
        <v>85699729000000</v>
      </c>
    </row>
    <row r="467" spans="1:23" x14ac:dyDescent="0.35">
      <c r="A467" s="26" t="s">
        <v>537</v>
      </c>
      <c r="B467" s="27">
        <f>B465/B468</f>
        <v>0.7665668817252751</v>
      </c>
      <c r="C467" s="27">
        <f t="shared" ref="C467:W467" si="23">C465/C468</f>
        <v>0.85048397048326119</v>
      </c>
      <c r="D467" s="27">
        <f t="shared" si="23"/>
        <v>0.85501624032406576</v>
      </c>
      <c r="E467" s="27">
        <f t="shared" si="23"/>
        <v>0.98263956065911251</v>
      </c>
      <c r="F467" s="27">
        <f t="shared" si="23"/>
        <v>0.98670960877218661</v>
      </c>
      <c r="G467" s="27">
        <f t="shared" si="23"/>
        <v>1.0508426927690384</v>
      </c>
      <c r="H467" s="27">
        <f t="shared" si="23"/>
        <v>0.98898583597041589</v>
      </c>
      <c r="I467" s="27">
        <f t="shared" si="23"/>
        <v>0.93657028173274481</v>
      </c>
      <c r="J467" s="27">
        <f t="shared" si="23"/>
        <v>0.95720322933468382</v>
      </c>
      <c r="K467" s="27">
        <f t="shared" si="23"/>
        <v>0.86068933179373952</v>
      </c>
      <c r="L467" s="27">
        <f t="shared" si="23"/>
        <v>0.84653158852784527</v>
      </c>
      <c r="M467" s="27">
        <f t="shared" si="23"/>
        <v>0.73259404073859669</v>
      </c>
      <c r="N467" s="27">
        <f t="shared" si="23"/>
        <v>0.71853880264833492</v>
      </c>
      <c r="O467" s="27">
        <f t="shared" si="23"/>
        <v>0.63192155372429792</v>
      </c>
      <c r="P467" s="27">
        <f t="shared" si="23"/>
        <v>0.54841335384502721</v>
      </c>
      <c r="Q467" s="27">
        <f t="shared" si="23"/>
        <v>0.51977621286336451</v>
      </c>
      <c r="R467" s="27">
        <f t="shared" si="23"/>
        <v>0.45895748800696184</v>
      </c>
      <c r="S467" s="27">
        <f t="shared" si="23"/>
        <v>0.41041960529490179</v>
      </c>
      <c r="T467" s="27">
        <f t="shared" si="23"/>
        <v>0.4953826936648057</v>
      </c>
      <c r="U467" s="27">
        <f t="shared" si="23"/>
        <v>0.70298769051514987</v>
      </c>
      <c r="V467" s="27">
        <f t="shared" si="23"/>
        <v>0.17642684357101482</v>
      </c>
      <c r="W467" s="27">
        <f t="shared" si="23"/>
        <v>9.1471757012676153E-2</v>
      </c>
    </row>
    <row r="468" spans="1:23" x14ac:dyDescent="0.35">
      <c r="A468" s="32" t="s">
        <v>536</v>
      </c>
      <c r="B468" s="42">
        <f>SUM(B461:B463)</f>
        <v>3550970000000</v>
      </c>
      <c r="C468" s="42">
        <f t="shared" ref="C468:W468" si="24">SUM(C461:C463)</f>
        <v>3552696000000</v>
      </c>
      <c r="D468" s="42">
        <f t="shared" si="24"/>
        <v>3482997000000</v>
      </c>
      <c r="E468" s="42">
        <f t="shared" si="24"/>
        <v>3163284000000</v>
      </c>
      <c r="F468" s="42">
        <f t="shared" si="24"/>
        <v>2800670000000</v>
      </c>
      <c r="G468" s="42">
        <f t="shared" si="24"/>
        <v>2546895000000</v>
      </c>
      <c r="H468" s="42">
        <f t="shared" si="24"/>
        <v>2460105000000</v>
      </c>
      <c r="I468" s="42">
        <f t="shared" si="24"/>
        <v>2390173000000</v>
      </c>
      <c r="J468" s="42">
        <f t="shared" si="24"/>
        <v>2349710000000</v>
      </c>
      <c r="K468" s="42">
        <f t="shared" si="24"/>
        <v>2392839000000</v>
      </c>
      <c r="L468" s="42">
        <f t="shared" si="24"/>
        <v>2104609000000</v>
      </c>
      <c r="M468" s="42">
        <f t="shared" si="24"/>
        <v>1896678000000</v>
      </c>
      <c r="N468" s="42">
        <f t="shared" si="24"/>
        <v>1963951000000</v>
      </c>
      <c r="O468" s="42">
        <f t="shared" si="24"/>
        <v>1999840000000</v>
      </c>
      <c r="P468" s="42">
        <f t="shared" si="24"/>
        <v>2020961000000</v>
      </c>
      <c r="Q468" s="42">
        <f t="shared" si="24"/>
        <v>2183861000000</v>
      </c>
      <c r="R468" s="42">
        <f t="shared" si="24"/>
        <v>2190229000000</v>
      </c>
      <c r="S468" s="42">
        <f t="shared" si="24"/>
        <v>2271468000000</v>
      </c>
      <c r="T468" s="42">
        <f t="shared" si="24"/>
        <v>2280009000000</v>
      </c>
      <c r="U468" s="42">
        <f t="shared" si="24"/>
        <v>1220441000000</v>
      </c>
      <c r="V468" s="42">
        <f t="shared" si="24"/>
        <v>1186027000000</v>
      </c>
      <c r="W468" s="42">
        <f t="shared" si="24"/>
        <v>1240361000000</v>
      </c>
    </row>
    <row r="469" spans="1:23" x14ac:dyDescent="0.35">
      <c r="A469" s="23" t="s">
        <v>534</v>
      </c>
      <c r="B469" s="27">
        <f>SUM(B470:E470)/AVERAGE(B466:E466)</f>
        <v>8.9173402123417494E-3</v>
      </c>
      <c r="C469" s="27">
        <f t="shared" ref="C469:W469" si="25">SUM(C470:F470)/AVERAGE(C466:F466)</f>
        <v>6.5115374664440279E-3</v>
      </c>
      <c r="D469" s="27">
        <f t="shared" si="25"/>
        <v>7.1683368008722192E-3</v>
      </c>
      <c r="E469" s="27">
        <f t="shared" si="25"/>
        <v>7.3330975206929222E-3</v>
      </c>
      <c r="F469" s="27">
        <f t="shared" si="25"/>
        <v>6.3662091381445299E-3</v>
      </c>
      <c r="G469" s="27">
        <f t="shared" si="25"/>
        <v>7.7361400977656748E-3</v>
      </c>
      <c r="H469" s="27">
        <f t="shared" si="25"/>
        <v>7.8768480067916129E-3</v>
      </c>
      <c r="I469" s="27">
        <f t="shared" si="25"/>
        <v>9.0902156470958253E-3</v>
      </c>
      <c r="J469" s="27">
        <f t="shared" si="25"/>
        <v>1.1385973441640228E-2</v>
      </c>
      <c r="K469" s="27">
        <f t="shared" si="25"/>
        <v>1.1579061016584992E-2</v>
      </c>
      <c r="L469" s="27">
        <f t="shared" si="25"/>
        <v>1.069875808349474E-2</v>
      </c>
      <c r="M469" s="27">
        <f t="shared" si="25"/>
        <v>9.0953667438175324E-3</v>
      </c>
      <c r="N469" s="27">
        <f t="shared" si="25"/>
        <v>7.5006501297858368E-3</v>
      </c>
      <c r="O469" s="27">
        <f t="shared" si="25"/>
        <v>6.5744527621431409E-3</v>
      </c>
      <c r="P469" s="27">
        <f t="shared" si="25"/>
        <v>6.7420582689444704E-3</v>
      </c>
      <c r="Q469" s="27">
        <f t="shared" si="25"/>
        <v>1.7637812428409751E-2</v>
      </c>
      <c r="R469" s="27">
        <f t="shared" si="25"/>
        <v>1.8593557335679724E-2</v>
      </c>
      <c r="S469" s="27">
        <f t="shared" si="25"/>
        <v>1.9804198682062821E-2</v>
      </c>
      <c r="T469" s="27">
        <f t="shared" si="25"/>
        <v>2.0027894005686744E-2</v>
      </c>
      <c r="U469" s="27">
        <f t="shared" si="25"/>
        <v>6.4048007977579669E-3</v>
      </c>
      <c r="V469" s="27">
        <f t="shared" si="25"/>
        <v>3.7111588308933693E-3</v>
      </c>
      <c r="W469" s="27">
        <f t="shared" si="25"/>
        <v>1.3239015026523596E-3</v>
      </c>
    </row>
    <row r="470" spans="1:23" x14ac:dyDescent="0.35">
      <c r="A470" s="32" t="s">
        <v>535</v>
      </c>
      <c r="B470" s="33">
        <f>-B120</f>
        <v>623299000000</v>
      </c>
      <c r="C470" s="33">
        <f t="shared" ref="C470:W470" si="26">-C120</f>
        <v>288901000000</v>
      </c>
      <c r="D470" s="33">
        <f t="shared" si="26"/>
        <v>338512000000</v>
      </c>
      <c r="E470" s="33">
        <f t="shared" si="26"/>
        <v>344920000000</v>
      </c>
      <c r="F470" s="33">
        <f t="shared" si="26"/>
        <v>153632000000</v>
      </c>
      <c r="G470" s="33">
        <f t="shared" si="26"/>
        <v>363221000000</v>
      </c>
      <c r="H470" s="33">
        <f t="shared" si="26"/>
        <v>318809000000</v>
      </c>
      <c r="I470" s="33">
        <f t="shared" si="26"/>
        <v>159221000000</v>
      </c>
      <c r="J470" s="33">
        <f t="shared" si="26"/>
        <v>338504000000</v>
      </c>
      <c r="K470" s="33">
        <f t="shared" si="26"/>
        <v>358204000000</v>
      </c>
      <c r="L470" s="33">
        <f t="shared" si="26"/>
        <v>439846000000</v>
      </c>
      <c r="M470" s="33">
        <f t="shared" si="26"/>
        <v>380027000000</v>
      </c>
      <c r="N470" s="33">
        <f t="shared" si="26"/>
        <v>262311000000</v>
      </c>
      <c r="O470" s="33">
        <f t="shared" si="26"/>
        <v>155654000000</v>
      </c>
      <c r="P470" s="33">
        <f t="shared" si="26"/>
        <v>211771000000</v>
      </c>
      <c r="Q470" s="33">
        <f t="shared" si="26"/>
        <v>175399000000</v>
      </c>
      <c r="R470" s="33">
        <f t="shared" si="26"/>
        <v>140580000000</v>
      </c>
      <c r="S470" s="33">
        <f t="shared" si="26"/>
        <v>149626000000</v>
      </c>
      <c r="T470" s="33">
        <f t="shared" si="26"/>
        <v>1261249000000</v>
      </c>
      <c r="U470" s="33">
        <f t="shared" si="26"/>
        <v>247811000000</v>
      </c>
      <c r="V470" s="33">
        <f t="shared" si="26"/>
        <v>209247000000</v>
      </c>
      <c r="W470" s="33">
        <f t="shared" si="26"/>
        <v>113458000000</v>
      </c>
    </row>
    <row r="471" spans="1:23" x14ac:dyDescent="0.35">
      <c r="A471" s="26" t="s">
        <v>513</v>
      </c>
      <c r="B471" s="27">
        <f>-B472/B473</f>
        <v>0.28723461550564355</v>
      </c>
      <c r="C471" s="27">
        <f t="shared" ref="C471:W471" si="27">-C472/C473</f>
        <v>0.33671891164907924</v>
      </c>
      <c r="D471" s="27">
        <f t="shared" si="27"/>
        <v>0.36645713323606927</v>
      </c>
      <c r="E471" s="27">
        <f t="shared" si="27"/>
        <v>0.37305127807783106</v>
      </c>
      <c r="F471" s="27">
        <f t="shared" si="27"/>
        <v>0.43653775333602746</v>
      </c>
      <c r="G471" s="27">
        <f t="shared" si="27"/>
        <v>0.36702714759253657</v>
      </c>
      <c r="H471" s="27">
        <f t="shared" si="27"/>
        <v>0.42017108355596405</v>
      </c>
      <c r="I471" s="27">
        <f t="shared" si="27"/>
        <v>0.39218989355020134</v>
      </c>
      <c r="J471" s="27">
        <f t="shared" si="27"/>
        <v>0.32081166063913619</v>
      </c>
      <c r="K471" s="27">
        <f t="shared" si="27"/>
        <v>0.28324758958743107</v>
      </c>
      <c r="L471" s="27">
        <f t="shared" si="27"/>
        <v>0.37582211352253225</v>
      </c>
      <c r="M471" s="27">
        <f t="shared" si="27"/>
        <v>0.30543181403136549</v>
      </c>
      <c r="N471" s="27">
        <f t="shared" si="27"/>
        <v>0.36302025594233056</v>
      </c>
      <c r="O471" s="27">
        <f t="shared" si="27"/>
        <v>0.40703385681598014</v>
      </c>
      <c r="P471" s="27">
        <f t="shared" si="27"/>
        <v>0.42177584188067468</v>
      </c>
      <c r="Q471" s="27">
        <f t="shared" si="27"/>
        <v>0.46000118562681547</v>
      </c>
      <c r="R471" s="27">
        <f t="shared" si="27"/>
        <v>0.51374952683225117</v>
      </c>
      <c r="S471" s="27">
        <f t="shared" si="27"/>
        <v>0.52887542992946379</v>
      </c>
      <c r="T471" s="27">
        <f t="shared" si="27"/>
        <v>0.22592226143965044</v>
      </c>
      <c r="U471" s="27">
        <f t="shared" si="27"/>
        <v>0.47978839188004219</v>
      </c>
      <c r="V471" s="27">
        <f t="shared" si="27"/>
        <v>0.50362430688379622</v>
      </c>
      <c r="W471" s="27">
        <f t="shared" si="27"/>
        <v>0.63442062416700606</v>
      </c>
    </row>
    <row r="472" spans="1:23" x14ac:dyDescent="0.35">
      <c r="A472" s="32" t="s">
        <v>514</v>
      </c>
      <c r="B472" s="21">
        <f t="shared" ref="B472:W472" si="28">B118</f>
        <v>-949315000000</v>
      </c>
      <c r="C472" s="21">
        <f t="shared" si="28"/>
        <v>-911323000000</v>
      </c>
      <c r="D472" s="21">
        <f t="shared" si="28"/>
        <v>-1040374000000</v>
      </c>
      <c r="E472" s="21">
        <f t="shared" si="28"/>
        <v>-883491000000</v>
      </c>
      <c r="F472" s="21">
        <f t="shared" si="28"/>
        <v>-852295000000</v>
      </c>
      <c r="G472" s="21">
        <f t="shared" si="28"/>
        <v>-830988000000</v>
      </c>
      <c r="H472" s="21">
        <f t="shared" si="28"/>
        <v>-993821000000</v>
      </c>
      <c r="I472" s="21">
        <f t="shared" si="28"/>
        <v>-883525000000</v>
      </c>
      <c r="J472" s="21">
        <f t="shared" si="28"/>
        <v>-868356000000</v>
      </c>
      <c r="K472" s="21">
        <f t="shared" si="28"/>
        <v>-657821000000</v>
      </c>
      <c r="L472" s="21">
        <f t="shared" si="28"/>
        <v>-709312000000</v>
      </c>
      <c r="M472" s="21">
        <f t="shared" si="28"/>
        <v>-595410000000</v>
      </c>
      <c r="N472" s="21">
        <f t="shared" si="28"/>
        <v>-638549000000</v>
      </c>
      <c r="O472" s="21">
        <f t="shared" si="28"/>
        <v>-586143000000</v>
      </c>
      <c r="P472" s="21">
        <f t="shared" si="28"/>
        <v>-590382000000</v>
      </c>
      <c r="Q472" s="21">
        <f t="shared" si="28"/>
        <v>-543174000000</v>
      </c>
      <c r="R472" s="21">
        <f t="shared" si="28"/>
        <v>-529311000000</v>
      </c>
      <c r="S472" s="21">
        <f t="shared" si="28"/>
        <v>-514508000000</v>
      </c>
      <c r="T472" s="21">
        <f t="shared" si="28"/>
        <v>-574732000000</v>
      </c>
      <c r="U472" s="21">
        <f t="shared" si="28"/>
        <v>-480949000000</v>
      </c>
      <c r="V472" s="21">
        <f t="shared" si="28"/>
        <v>-474748000000</v>
      </c>
      <c r="W472" s="21">
        <f t="shared" si="28"/>
        <v>-457921000000</v>
      </c>
    </row>
    <row r="473" spans="1:23" x14ac:dyDescent="0.35">
      <c r="A473" s="32" t="s">
        <v>515</v>
      </c>
      <c r="B473" s="21">
        <f t="shared" ref="B473:W473" si="29">B117</f>
        <v>3305016000000</v>
      </c>
      <c r="C473" s="21">
        <f t="shared" si="29"/>
        <v>2706480000000</v>
      </c>
      <c r="D473" s="21">
        <f t="shared" si="29"/>
        <v>2839006000000</v>
      </c>
      <c r="E473" s="21">
        <f t="shared" si="29"/>
        <v>2368283000000</v>
      </c>
      <c r="F473" s="21">
        <f t="shared" si="29"/>
        <v>1952397000000</v>
      </c>
      <c r="G473" s="21">
        <f t="shared" si="29"/>
        <v>2264105000000</v>
      </c>
      <c r="H473" s="21">
        <f t="shared" si="29"/>
        <v>2365277000000</v>
      </c>
      <c r="I473" s="21">
        <f t="shared" si="29"/>
        <v>2252799000000</v>
      </c>
      <c r="J473" s="21">
        <f t="shared" si="29"/>
        <v>2706747000000</v>
      </c>
      <c r="K473" s="21">
        <f t="shared" si="29"/>
        <v>2322424000000</v>
      </c>
      <c r="L473" s="21">
        <f t="shared" si="29"/>
        <v>1887361000000</v>
      </c>
      <c r="M473" s="21">
        <f t="shared" si="29"/>
        <v>1949404000000</v>
      </c>
      <c r="N473" s="21">
        <f t="shared" si="29"/>
        <v>1758990000000</v>
      </c>
      <c r="O473" s="21">
        <f t="shared" si="29"/>
        <v>1440035000000</v>
      </c>
      <c r="P473" s="21">
        <f t="shared" si="29"/>
        <v>1399753000000</v>
      </c>
      <c r="Q473" s="21">
        <f t="shared" si="29"/>
        <v>1180810000000</v>
      </c>
      <c r="R473" s="21">
        <f t="shared" si="29"/>
        <v>1030290000000</v>
      </c>
      <c r="S473" s="21">
        <f t="shared" si="29"/>
        <v>972834000000</v>
      </c>
      <c r="T473" s="21">
        <f t="shared" si="29"/>
        <v>2543937000000</v>
      </c>
      <c r="U473" s="21">
        <f t="shared" si="29"/>
        <v>1002419000000</v>
      </c>
      <c r="V473" s="21">
        <f t="shared" si="29"/>
        <v>942663000000</v>
      </c>
      <c r="W473" s="21">
        <f t="shared" si="29"/>
        <v>721794000000</v>
      </c>
    </row>
    <row r="474" spans="1:23" x14ac:dyDescent="0.35">
      <c r="A474" s="26" t="s">
        <v>516</v>
      </c>
      <c r="B474" s="27">
        <f>B476/B475</f>
        <v>1.244260714841908</v>
      </c>
      <c r="C474" s="27">
        <f>C476/C475</f>
        <v>1.1736914460411128</v>
      </c>
      <c r="D474" s="27">
        <f t="shared" ref="D474:W474" si="30">D476/D475</f>
        <v>1.2410375970296494</v>
      </c>
      <c r="E474" s="27">
        <f t="shared" si="30"/>
        <v>1.1978172603495933</v>
      </c>
      <c r="F474" s="27">
        <f t="shared" si="30"/>
        <v>1.3136882359297877</v>
      </c>
      <c r="G474" s="27">
        <f t="shared" si="30"/>
        <v>1.3533370106298339</v>
      </c>
      <c r="H474" s="27">
        <f t="shared" si="30"/>
        <v>1.3324069938441039</v>
      </c>
      <c r="I474" s="27">
        <f t="shared" si="30"/>
        <v>1.3231774311300266</v>
      </c>
      <c r="J474" s="27">
        <f t="shared" si="30"/>
        <v>1.2574702519066974</v>
      </c>
      <c r="K474" s="27">
        <f t="shared" si="30"/>
        <v>1.3743032579261651</v>
      </c>
      <c r="L474" s="27">
        <f t="shared" si="30"/>
        <v>1.1621676992929348</v>
      </c>
      <c r="M474" s="27">
        <f t="shared" si="30"/>
        <v>1.0193764747403731</v>
      </c>
      <c r="N474" s="27">
        <f t="shared" si="30"/>
        <v>1.0332851372471623</v>
      </c>
      <c r="O474" s="27">
        <f t="shared" si="30"/>
        <v>0.96399029693879812</v>
      </c>
      <c r="P474" s="27">
        <f t="shared" si="30"/>
        <v>0.96109204269263138</v>
      </c>
      <c r="Q474" s="27">
        <f t="shared" si="30"/>
        <v>0.95439484084098425</v>
      </c>
      <c r="R474" s="27">
        <f t="shared" si="30"/>
        <v>0.97775243477328699</v>
      </c>
      <c r="S474" s="27">
        <f t="shared" si="30"/>
        <v>0.98505860635779663</v>
      </c>
      <c r="T474" s="27">
        <f t="shared" si="30"/>
        <v>1.0301535764325915</v>
      </c>
      <c r="U474" s="27">
        <f t="shared" si="30"/>
        <v>1.028251861200985</v>
      </c>
      <c r="V474" s="27">
        <f t="shared" si="30"/>
        <v>0.98251300802741948</v>
      </c>
      <c r="W474" s="27">
        <f t="shared" si="30"/>
        <v>0.98206836053940594</v>
      </c>
    </row>
    <row r="475" spans="1:23" x14ac:dyDescent="0.35">
      <c r="A475" s="30" t="s">
        <v>517</v>
      </c>
      <c r="B475" s="31">
        <f t="shared" ref="B475:W475" si="31">B456</f>
        <v>149453325000000</v>
      </c>
      <c r="C475" s="31">
        <f t="shared" si="31"/>
        <v>154371586000000</v>
      </c>
      <c r="D475" s="31">
        <f t="shared" si="31"/>
        <v>144840006000000</v>
      </c>
      <c r="E475" s="31">
        <f t="shared" si="31"/>
        <v>140963124000000</v>
      </c>
      <c r="F475" s="31">
        <f t="shared" si="31"/>
        <v>123232629000000</v>
      </c>
      <c r="G475" s="31">
        <f t="shared" si="31"/>
        <v>117695160000000</v>
      </c>
      <c r="H475" s="31">
        <f t="shared" si="31"/>
        <v>115547271000000</v>
      </c>
      <c r="I475" s="31">
        <f t="shared" si="31"/>
        <v>113345223000000</v>
      </c>
      <c r="J475" s="31">
        <f t="shared" si="31"/>
        <v>116729330000000</v>
      </c>
      <c r="K475" s="31">
        <f t="shared" si="31"/>
        <v>106116923000000</v>
      </c>
      <c r="L475" s="31">
        <f t="shared" si="31"/>
        <v>109784637000000</v>
      </c>
      <c r="M475" s="31">
        <f t="shared" si="31"/>
        <v>110440626000000</v>
      </c>
      <c r="N475" s="31">
        <f t="shared" si="31"/>
        <v>107983872000000</v>
      </c>
      <c r="O475" s="31">
        <f t="shared" si="31"/>
        <v>115198284000000</v>
      </c>
      <c r="P475" s="31">
        <f t="shared" si="31"/>
        <v>113276597000000</v>
      </c>
      <c r="Q475" s="31">
        <f t="shared" si="31"/>
        <v>102547411000000</v>
      </c>
      <c r="R475" s="31">
        <f t="shared" si="31"/>
        <v>100233665000000</v>
      </c>
      <c r="S475" s="31">
        <f t="shared" si="31"/>
        <v>98610547000000</v>
      </c>
      <c r="T475" s="31">
        <f t="shared" si="31"/>
        <v>95727318000000</v>
      </c>
      <c r="U475" s="31">
        <f t="shared" si="31"/>
        <v>90754304000000</v>
      </c>
      <c r="V475" s="31">
        <f t="shared" si="31"/>
        <v>89780907000000</v>
      </c>
      <c r="W475" s="31">
        <f t="shared" si="31"/>
        <v>87264525000000</v>
      </c>
    </row>
    <row r="476" spans="1:23" x14ac:dyDescent="0.35">
      <c r="A476" s="30" t="s">
        <v>512</v>
      </c>
      <c r="B476" s="31">
        <f t="shared" ref="B476:W476" si="32">B17</f>
        <v>185958901000000</v>
      </c>
      <c r="C476" s="31">
        <f t="shared" si="32"/>
        <v>181184610000000</v>
      </c>
      <c r="D476" s="31">
        <f t="shared" si="32"/>
        <v>179751893000000</v>
      </c>
      <c r="E476" s="31">
        <f t="shared" si="32"/>
        <v>168848063000000</v>
      </c>
      <c r="F476" s="31">
        <f t="shared" si="32"/>
        <v>161889255000000</v>
      </c>
      <c r="G476" s="31">
        <f t="shared" si="32"/>
        <v>159281216000000</v>
      </c>
      <c r="H476" s="31">
        <f t="shared" si="32"/>
        <v>153955992000000</v>
      </c>
      <c r="I476" s="31">
        <f t="shared" si="32"/>
        <v>149975841000000</v>
      </c>
      <c r="J476" s="31">
        <f t="shared" si="32"/>
        <v>146783660000000</v>
      </c>
      <c r="K476" s="31">
        <f t="shared" si="32"/>
        <v>145836833000000</v>
      </c>
      <c r="L476" s="31">
        <f t="shared" si="32"/>
        <v>127588159000000</v>
      </c>
      <c r="M476" s="31">
        <f t="shared" si="32"/>
        <v>112580576000000</v>
      </c>
      <c r="N476" s="31">
        <f t="shared" si="32"/>
        <v>111578130000000</v>
      </c>
      <c r="O476" s="31">
        <f t="shared" si="32"/>
        <v>111050028000000</v>
      </c>
      <c r="P476" s="31">
        <f t="shared" si="32"/>
        <v>108869236000000</v>
      </c>
      <c r="Q476" s="31">
        <f t="shared" si="32"/>
        <v>97870720000000</v>
      </c>
      <c r="R476" s="31">
        <f t="shared" si="32"/>
        <v>98003710000000</v>
      </c>
      <c r="S476" s="31">
        <f t="shared" si="32"/>
        <v>97137168000000</v>
      </c>
      <c r="T476" s="31">
        <f t="shared" si="32"/>
        <v>98613839000000</v>
      </c>
      <c r="U476" s="31">
        <f t="shared" si="32"/>
        <v>93318282000000</v>
      </c>
      <c r="V476" s="31">
        <f t="shared" si="32"/>
        <v>88210909000000</v>
      </c>
      <c r="W476" s="31">
        <f t="shared" si="32"/>
        <v>85699729000000</v>
      </c>
    </row>
    <row r="477" spans="1:23" x14ac:dyDescent="0.35">
      <c r="A477" s="40" t="s">
        <v>518</v>
      </c>
      <c r="B477" s="41">
        <f>B479/B481</f>
        <v>0.41808753724641573</v>
      </c>
      <c r="C477" s="41">
        <f t="shared" ref="C477:W477" si="33">C479/C481</f>
        <v>0.44387248381661787</v>
      </c>
      <c r="D477" s="41">
        <f t="shared" si="33"/>
        <v>0.40904774417525008</v>
      </c>
      <c r="E477" s="41">
        <f t="shared" si="33"/>
        <v>0.38348246387783891</v>
      </c>
      <c r="F477" s="41">
        <f t="shared" si="33"/>
        <v>0.38593841314036026</v>
      </c>
      <c r="G477" s="41">
        <f t="shared" si="33"/>
        <v>0.37710530209508836</v>
      </c>
      <c r="H477" s="41">
        <f t="shared" si="33"/>
        <v>0.35404394495866659</v>
      </c>
      <c r="I477" s="41">
        <f t="shared" si="33"/>
        <v>0.42824592873132489</v>
      </c>
      <c r="J477" s="41">
        <f t="shared" si="33"/>
        <v>0.44404039239722071</v>
      </c>
      <c r="K477" s="41">
        <f t="shared" si="33"/>
        <v>0.45162252887500304</v>
      </c>
      <c r="L477" s="41">
        <f t="shared" si="33"/>
        <v>0.31339314524354378</v>
      </c>
      <c r="M477" s="41">
        <f t="shared" si="33"/>
        <v>0.39840843662986225</v>
      </c>
      <c r="N477" s="41">
        <f t="shared" si="33"/>
        <v>0.38841778520628317</v>
      </c>
      <c r="O477" s="41">
        <f t="shared" si="33"/>
        <v>0.3855114632630457</v>
      </c>
      <c r="P477" s="41">
        <f t="shared" si="33"/>
        <v>0.33799320308654457</v>
      </c>
      <c r="Q477" s="41">
        <f t="shared" si="33"/>
        <v>0.31462385989278546</v>
      </c>
      <c r="R477" s="41">
        <f t="shared" si="33"/>
        <v>0.20134816410913431</v>
      </c>
      <c r="S477" s="41">
        <f t="shared" si="33"/>
        <v>0.31701194653969744</v>
      </c>
      <c r="T477" s="41">
        <f t="shared" si="33"/>
        <v>0.22098857007858291</v>
      </c>
      <c r="U477" s="41">
        <f t="shared" si="33"/>
        <v>0.21493407447384777</v>
      </c>
      <c r="V477" s="41">
        <f t="shared" si="33"/>
        <v>0.18097878032764625</v>
      </c>
      <c r="W477" s="41">
        <f t="shared" si="33"/>
        <v>0.20811339523465144</v>
      </c>
    </row>
    <row r="478" spans="1:23" x14ac:dyDescent="0.35">
      <c r="A478" s="23" t="s">
        <v>519</v>
      </c>
      <c r="B478" s="27">
        <f>B480/B481</f>
        <v>0.71276538449435645</v>
      </c>
      <c r="C478" s="27">
        <f t="shared" ref="C478:W478" si="34">C480/C481</f>
        <v>0.6632810883509207</v>
      </c>
      <c r="D478" s="27">
        <f t="shared" si="34"/>
        <v>0.63354286676393079</v>
      </c>
      <c r="E478" s="27">
        <f t="shared" si="34"/>
        <v>0.62694872192216888</v>
      </c>
      <c r="F478" s="27">
        <f t="shared" si="34"/>
        <v>0.56346224666397249</v>
      </c>
      <c r="G478" s="27">
        <f t="shared" si="34"/>
        <v>0.63297285240746348</v>
      </c>
      <c r="H478" s="27">
        <f t="shared" si="34"/>
        <v>0.57982891644403589</v>
      </c>
      <c r="I478" s="27">
        <f t="shared" si="34"/>
        <v>0.60781010644979871</v>
      </c>
      <c r="J478" s="27">
        <f t="shared" si="34"/>
        <v>0.67918833936086376</v>
      </c>
      <c r="K478" s="27">
        <f t="shared" si="34"/>
        <v>0.71675241041256899</v>
      </c>
      <c r="L478" s="27">
        <f t="shared" si="34"/>
        <v>0.62417788647746775</v>
      </c>
      <c r="M478" s="27">
        <f t="shared" si="34"/>
        <v>0.69456818596863457</v>
      </c>
      <c r="N478" s="27">
        <f t="shared" si="34"/>
        <v>0.63697974405766944</v>
      </c>
      <c r="O478" s="27">
        <f t="shared" si="34"/>
        <v>0.59296614318401986</v>
      </c>
      <c r="P478" s="27">
        <f t="shared" si="34"/>
        <v>0.57822415811932537</v>
      </c>
      <c r="Q478" s="27">
        <f t="shared" si="34"/>
        <v>0.53999881437318453</v>
      </c>
      <c r="R478" s="27">
        <f t="shared" si="34"/>
        <v>0.48625047316774889</v>
      </c>
      <c r="S478" s="27">
        <f t="shared" si="34"/>
        <v>0.47112457007053621</v>
      </c>
      <c r="T478" s="27">
        <f t="shared" si="34"/>
        <v>0.77407773856034956</v>
      </c>
      <c r="U478" s="27">
        <f t="shared" si="34"/>
        <v>0.52021160811995781</v>
      </c>
      <c r="V478" s="27">
        <f t="shared" si="34"/>
        <v>0.49637569311620378</v>
      </c>
      <c r="W478" s="27">
        <f t="shared" si="34"/>
        <v>0.36557937583299388</v>
      </c>
    </row>
    <row r="479" spans="1:23" x14ac:dyDescent="0.35">
      <c r="A479" s="29" t="s">
        <v>520</v>
      </c>
      <c r="B479" s="31">
        <f t="shared" ref="B479:W479" si="35">B127</f>
        <v>1381786000000</v>
      </c>
      <c r="C479" s="31">
        <f t="shared" si="35"/>
        <v>1201332000000</v>
      </c>
      <c r="D479" s="31">
        <f t="shared" si="35"/>
        <v>1161289000000</v>
      </c>
      <c r="E479" s="31">
        <f t="shared" si="35"/>
        <v>908195000000</v>
      </c>
      <c r="F479" s="31">
        <f t="shared" si="35"/>
        <v>753505000000</v>
      </c>
      <c r="G479" s="31">
        <f t="shared" si="35"/>
        <v>853806000000</v>
      </c>
      <c r="H479" s="31">
        <f t="shared" si="35"/>
        <v>837412000000</v>
      </c>
      <c r="I479" s="31">
        <f t="shared" si="35"/>
        <v>964752000000</v>
      </c>
      <c r="J479" s="31">
        <f t="shared" si="35"/>
        <v>1201905000000</v>
      </c>
      <c r="K479" s="31">
        <f t="shared" si="35"/>
        <v>1048859000000</v>
      </c>
      <c r="L479" s="31">
        <f t="shared" si="35"/>
        <v>591486000000</v>
      </c>
      <c r="M479" s="31">
        <f t="shared" si="35"/>
        <v>776659000000</v>
      </c>
      <c r="N479" s="31">
        <f t="shared" si="35"/>
        <v>683223000000</v>
      </c>
      <c r="O479" s="31">
        <f t="shared" si="35"/>
        <v>555150000000</v>
      </c>
      <c r="P479" s="31">
        <f t="shared" si="35"/>
        <v>473107000000</v>
      </c>
      <c r="Q479" s="31">
        <f t="shared" si="35"/>
        <v>371511000000</v>
      </c>
      <c r="R479" s="31">
        <f t="shared" si="35"/>
        <v>207447000000</v>
      </c>
      <c r="S479" s="31">
        <f t="shared" si="35"/>
        <v>308400000000</v>
      </c>
      <c r="T479" s="31">
        <f t="shared" si="35"/>
        <v>562181000000</v>
      </c>
      <c r="U479" s="31">
        <f t="shared" si="35"/>
        <v>215454000000</v>
      </c>
      <c r="V479" s="31">
        <f t="shared" si="35"/>
        <v>170602000000</v>
      </c>
      <c r="W479" s="31">
        <f t="shared" si="35"/>
        <v>150215000000</v>
      </c>
    </row>
    <row r="480" spans="1:23" x14ac:dyDescent="0.35">
      <c r="A480" s="29" t="s">
        <v>521</v>
      </c>
      <c r="B480" s="31">
        <f t="shared" ref="B480:W480" si="36">B119</f>
        <v>2355701000000</v>
      </c>
      <c r="C480" s="31">
        <f t="shared" si="36"/>
        <v>1795157000000</v>
      </c>
      <c r="D480" s="31">
        <f t="shared" si="36"/>
        <v>1798632000000</v>
      </c>
      <c r="E480" s="31">
        <f t="shared" si="36"/>
        <v>1484792000000</v>
      </c>
      <c r="F480" s="31">
        <f t="shared" si="36"/>
        <v>1100102000000</v>
      </c>
      <c r="G480" s="31">
        <f t="shared" si="36"/>
        <v>1433117000000</v>
      </c>
      <c r="H480" s="31">
        <f t="shared" si="36"/>
        <v>1371456000000</v>
      </c>
      <c r="I480" s="31">
        <f t="shared" si="36"/>
        <v>1369274000000</v>
      </c>
      <c r="J480" s="31">
        <f t="shared" si="36"/>
        <v>1838391000000</v>
      </c>
      <c r="K480" s="31">
        <f t="shared" si="36"/>
        <v>1664603000000</v>
      </c>
      <c r="L480" s="31">
        <f t="shared" si="36"/>
        <v>1178049000000</v>
      </c>
      <c r="M480" s="31">
        <f t="shared" si="36"/>
        <v>1353994000000</v>
      </c>
      <c r="N480" s="31">
        <f t="shared" si="36"/>
        <v>1120441000000</v>
      </c>
      <c r="O480" s="31">
        <f t="shared" si="36"/>
        <v>853892000000</v>
      </c>
      <c r="P480" s="31">
        <f t="shared" si="36"/>
        <v>809371000000</v>
      </c>
      <c r="Q480" s="31">
        <f t="shared" si="36"/>
        <v>637636000000</v>
      </c>
      <c r="R480" s="31">
        <f t="shared" si="36"/>
        <v>500979000000</v>
      </c>
      <c r="S480" s="31">
        <f t="shared" si="36"/>
        <v>458326000000</v>
      </c>
      <c r="T480" s="31">
        <f t="shared" si="36"/>
        <v>1969205000000</v>
      </c>
      <c r="U480" s="31">
        <f t="shared" si="36"/>
        <v>521470000000</v>
      </c>
      <c r="V480" s="31">
        <f t="shared" si="36"/>
        <v>467915000000</v>
      </c>
      <c r="W480" s="31">
        <f t="shared" si="36"/>
        <v>263873000000</v>
      </c>
    </row>
    <row r="481" spans="1:23" x14ac:dyDescent="0.35">
      <c r="A481" s="29" t="s">
        <v>522</v>
      </c>
      <c r="B481" s="31">
        <f t="shared" ref="B481:W481" si="37">B117</f>
        <v>3305016000000</v>
      </c>
      <c r="C481" s="31">
        <f t="shared" si="37"/>
        <v>2706480000000</v>
      </c>
      <c r="D481" s="31">
        <f t="shared" si="37"/>
        <v>2839006000000</v>
      </c>
      <c r="E481" s="31">
        <f t="shared" si="37"/>
        <v>2368283000000</v>
      </c>
      <c r="F481" s="31">
        <f t="shared" si="37"/>
        <v>1952397000000</v>
      </c>
      <c r="G481" s="31">
        <f t="shared" si="37"/>
        <v>2264105000000</v>
      </c>
      <c r="H481" s="31">
        <f t="shared" si="37"/>
        <v>2365277000000</v>
      </c>
      <c r="I481" s="31">
        <f t="shared" si="37"/>
        <v>2252799000000</v>
      </c>
      <c r="J481" s="31">
        <f t="shared" si="37"/>
        <v>2706747000000</v>
      </c>
      <c r="K481" s="31">
        <f t="shared" si="37"/>
        <v>2322424000000</v>
      </c>
      <c r="L481" s="31">
        <f t="shared" si="37"/>
        <v>1887361000000</v>
      </c>
      <c r="M481" s="31">
        <f t="shared" si="37"/>
        <v>1949404000000</v>
      </c>
      <c r="N481" s="31">
        <f t="shared" si="37"/>
        <v>1758990000000</v>
      </c>
      <c r="O481" s="31">
        <f t="shared" si="37"/>
        <v>1440035000000</v>
      </c>
      <c r="P481" s="31">
        <f t="shared" si="37"/>
        <v>1399753000000</v>
      </c>
      <c r="Q481" s="31">
        <f t="shared" si="37"/>
        <v>1180810000000</v>
      </c>
      <c r="R481" s="31">
        <f t="shared" si="37"/>
        <v>1030290000000</v>
      </c>
      <c r="S481" s="31">
        <f t="shared" si="37"/>
        <v>972834000000</v>
      </c>
      <c r="T481" s="31">
        <f t="shared" si="37"/>
        <v>2543937000000</v>
      </c>
      <c r="U481" s="31">
        <f t="shared" si="37"/>
        <v>1002419000000</v>
      </c>
      <c r="V481" s="31">
        <f t="shared" si="37"/>
        <v>942663000000</v>
      </c>
      <c r="W481" s="31">
        <f t="shared" si="37"/>
        <v>721794000000</v>
      </c>
    </row>
    <row r="482" spans="1:23" x14ac:dyDescent="0.35">
      <c r="A482" s="23" t="s">
        <v>523</v>
      </c>
      <c r="B482" s="22">
        <f>SUM(B479:E479)/AVERAGE(B484:E484)</f>
        <v>0.15098649255447247</v>
      </c>
      <c r="C482" s="22">
        <f t="shared" ref="C482:W482" si="38">SUM(C479:F479)/AVERAGE(C484:F484)</f>
        <v>0.13617309183599322</v>
      </c>
      <c r="D482" s="22">
        <f t="shared" si="38"/>
        <v>0.12931350483703261</v>
      </c>
      <c r="E482" s="22">
        <f t="shared" si="38"/>
        <v>0.12229307456949702</v>
      </c>
      <c r="F482" s="22">
        <f t="shared" si="38"/>
        <v>0.12907266619140925</v>
      </c>
      <c r="G482" s="22">
        <f t="shared" si="38"/>
        <v>0.15204107519972368</v>
      </c>
      <c r="H482" s="22">
        <f t="shared" si="38"/>
        <v>0.16713114286546982</v>
      </c>
      <c r="I482" s="22">
        <f t="shared" si="38"/>
        <v>0.17027663262727347</v>
      </c>
      <c r="J482" s="22">
        <f t="shared" si="38"/>
        <v>0.17905321561735579</v>
      </c>
      <c r="K482" s="22">
        <f t="shared" si="38"/>
        <v>0.17183431141929156</v>
      </c>
      <c r="L482" s="22">
        <f t="shared" si="38"/>
        <v>0.16341183243334148</v>
      </c>
      <c r="M482" s="22">
        <f t="shared" si="38"/>
        <v>0.16923368764770561</v>
      </c>
      <c r="N482" s="22">
        <f t="shared" si="38"/>
        <v>0.15267393836549201</v>
      </c>
      <c r="O482" s="22">
        <f t="shared" si="38"/>
        <v>0.12576953105039351</v>
      </c>
      <c r="P482" s="22">
        <f t="shared" si="38"/>
        <v>0.11300617874374266</v>
      </c>
      <c r="Q482" s="22">
        <f t="shared" si="38"/>
        <v>0.12768207727469036</v>
      </c>
      <c r="R482" s="22">
        <f t="shared" si="38"/>
        <v>0.11762584099725003</v>
      </c>
      <c r="S482" s="22">
        <f t="shared" si="38"/>
        <v>0.12215211081765021</v>
      </c>
      <c r="T482" s="22">
        <f t="shared" si="38"/>
        <v>0.11471350342933695</v>
      </c>
      <c r="U482" s="22">
        <f t="shared" si="38"/>
        <v>5.8765977053547101E-2</v>
      </c>
      <c r="V482" s="22">
        <f t="shared" si="38"/>
        <v>3.7737438160138588E-2</v>
      </c>
      <c r="W482" s="22">
        <f t="shared" si="38"/>
        <v>1.7846185283594732E-2</v>
      </c>
    </row>
    <row r="483" spans="1:23" x14ac:dyDescent="0.35">
      <c r="A483" s="23" t="s">
        <v>524</v>
      </c>
      <c r="B483" s="38">
        <f>SUM(B479:E479)/AVERAGE(B485:E485)</f>
        <v>1.7438723631707575E-2</v>
      </c>
      <c r="C483" s="38">
        <f t="shared" ref="C483:W483" si="39">SUM(C479:F479)/AVERAGE(C485:F485)</f>
        <v>1.5602123630513885E-2</v>
      </c>
      <c r="D483" s="38">
        <f t="shared" si="39"/>
        <v>1.4629755835606327E-2</v>
      </c>
      <c r="E483" s="38">
        <f t="shared" si="39"/>
        <v>1.3817801192382597E-2</v>
      </c>
      <c r="F483" s="38">
        <f t="shared" si="39"/>
        <v>1.4341433776920771E-2</v>
      </c>
      <c r="G483" s="38">
        <f t="shared" si="39"/>
        <v>1.6496141666151529E-2</v>
      </c>
      <c r="H483" s="38">
        <f t="shared" si="39"/>
        <v>1.7592472834976537E-2</v>
      </c>
      <c r="I483" s="38">
        <f t="shared" si="39"/>
        <v>1.6887087099792381E-2</v>
      </c>
      <c r="J483" s="38">
        <f t="shared" si="39"/>
        <v>1.6634111664322229E-2</v>
      </c>
      <c r="K483" s="38">
        <f t="shared" si="39"/>
        <v>1.4986911257193309E-2</v>
      </c>
      <c r="L483" s="38">
        <f t="shared" si="39"/>
        <v>1.3357373107897638E-2</v>
      </c>
      <c r="M483" s="38">
        <f t="shared" si="39"/>
        <v>1.3286162295999751E-2</v>
      </c>
      <c r="N483" s="38">
        <f t="shared" si="39"/>
        <v>1.1590058370537611E-2</v>
      </c>
      <c r="O483" s="38">
        <f t="shared" si="39"/>
        <v>9.2702401211169332E-3</v>
      </c>
      <c r="P483" s="38">
        <f t="shared" si="39"/>
        <v>8.2744021822881604E-3</v>
      </c>
      <c r="Q483" s="38">
        <f t="shared" si="39"/>
        <v>9.1328945458379971E-3</v>
      </c>
      <c r="R483" s="38">
        <f t="shared" si="39"/>
        <v>8.3450792145974406E-3</v>
      </c>
      <c r="S483" s="38">
        <f t="shared" si="39"/>
        <v>8.273546196270621E-3</v>
      </c>
      <c r="T483" s="38">
        <f t="shared" si="39"/>
        <v>7.3188437880272938E-3</v>
      </c>
      <c r="U483" s="38">
        <f t="shared" si="39"/>
        <v>3.6320950274085955E-3</v>
      </c>
      <c r="V483" s="38">
        <f t="shared" si="39"/>
        <v>2.2095982119181672E-3</v>
      </c>
      <c r="W483" s="38">
        <f t="shared" si="39"/>
        <v>1.063109172561002E-3</v>
      </c>
    </row>
    <row r="484" spans="1:23" x14ac:dyDescent="0.35">
      <c r="A484" s="29" t="s">
        <v>525</v>
      </c>
      <c r="B484" s="31">
        <f t="shared" ref="B484:W484" si="40">B66</f>
        <v>32768668000000</v>
      </c>
      <c r="C484" s="31">
        <f t="shared" si="40"/>
        <v>31565668000000</v>
      </c>
      <c r="D484" s="31">
        <f t="shared" si="40"/>
        <v>30296679000000</v>
      </c>
      <c r="E484" s="31">
        <f t="shared" si="40"/>
        <v>28627746000000</v>
      </c>
      <c r="F484" s="31">
        <f t="shared" si="40"/>
        <v>27721837000000</v>
      </c>
      <c r="G484" s="31">
        <f t="shared" si="40"/>
        <v>27086484000000</v>
      </c>
      <c r="H484" s="31">
        <f t="shared" si="40"/>
        <v>26232220000000</v>
      </c>
      <c r="I484" s="31">
        <f t="shared" si="40"/>
        <v>24620095000000</v>
      </c>
      <c r="J484" s="31">
        <f t="shared" si="40"/>
        <v>23556800000000</v>
      </c>
      <c r="K484" s="31">
        <f t="shared" si="40"/>
        <v>22590832000000</v>
      </c>
      <c r="L484" s="31">
        <f t="shared" si="40"/>
        <v>18663264000000</v>
      </c>
      <c r="M484" s="31">
        <f t="shared" si="40"/>
        <v>16034544000000</v>
      </c>
      <c r="N484" s="31">
        <f t="shared" si="40"/>
        <v>14879182000000</v>
      </c>
      <c r="O484" s="31">
        <f t="shared" si="40"/>
        <v>14225440000000</v>
      </c>
      <c r="P484" s="31">
        <f t="shared" si="40"/>
        <v>13670378000000</v>
      </c>
      <c r="Q484" s="31">
        <f t="shared" si="40"/>
        <v>11798584000000</v>
      </c>
      <c r="R484" s="31">
        <f t="shared" si="40"/>
        <v>11421794000000</v>
      </c>
      <c r="S484" s="31">
        <f t="shared" si="40"/>
        <v>11264664000000</v>
      </c>
      <c r="T484" s="31">
        <f t="shared" si="40"/>
        <v>10925842000000</v>
      </c>
      <c r="U484" s="31">
        <f t="shared" si="40"/>
        <v>10374021000000</v>
      </c>
      <c r="V484" s="31">
        <f t="shared" si="40"/>
        <v>8585380000000</v>
      </c>
      <c r="W484" s="31">
        <f t="shared" si="40"/>
        <v>8417205000000</v>
      </c>
    </row>
    <row r="485" spans="1:23" x14ac:dyDescent="0.35">
      <c r="A485" s="29" t="s">
        <v>526</v>
      </c>
      <c r="B485" s="31">
        <f t="shared" ref="B485:W485" si="41">B5</f>
        <v>280657951000000</v>
      </c>
      <c r="C485" s="31">
        <f t="shared" si="41"/>
        <v>271613578000000</v>
      </c>
      <c r="D485" s="31">
        <f t="shared" si="41"/>
        <v>266107033000000</v>
      </c>
      <c r="E485" s="31">
        <f t="shared" si="41"/>
        <v>248810092000000</v>
      </c>
      <c r="F485" s="31">
        <f t="shared" si="41"/>
        <v>245206026000000</v>
      </c>
      <c r="G485" s="31">
        <f t="shared" si="41"/>
        <v>245169088000000</v>
      </c>
      <c r="H485" s="31">
        <f t="shared" si="41"/>
        <v>231423056000000</v>
      </c>
      <c r="I485" s="31">
        <f t="shared" si="41"/>
        <v>229145802000000</v>
      </c>
      <c r="J485" s="31">
        <f t="shared" si="41"/>
        <v>229723225000000</v>
      </c>
      <c r="K485" s="31">
        <f t="shared" si="41"/>
        <v>231222030000000</v>
      </c>
      <c r="L485" s="31">
        <f t="shared" si="41"/>
        <v>211663515000000</v>
      </c>
      <c r="M485" s="31">
        <f t="shared" si="41"/>
        <v>197629226000000</v>
      </c>
      <c r="N485" s="31">
        <f t="shared" si="41"/>
        <v>186934447000000</v>
      </c>
      <c r="O485" s="31">
        <f t="shared" si="41"/>
        <v>184320897000000</v>
      </c>
      <c r="P485" s="31">
        <f t="shared" si="41"/>
        <v>180207288000000</v>
      </c>
      <c r="Q485" s="31">
        <f t="shared" si="41"/>
        <v>167426241000000</v>
      </c>
      <c r="R485" s="31">
        <f t="shared" si="41"/>
        <v>161540016000000</v>
      </c>
      <c r="S485" s="31">
        <f t="shared" si="41"/>
        <v>148500554000000</v>
      </c>
      <c r="T485" s="31">
        <f t="shared" si="41"/>
        <v>157398288000000</v>
      </c>
      <c r="U485" s="31">
        <f t="shared" si="41"/>
        <v>152558612000000</v>
      </c>
      <c r="V485" s="31">
        <f t="shared" si="41"/>
        <v>149087108000000</v>
      </c>
      <c r="W485" s="31">
        <f t="shared" si="41"/>
        <v>141297812000000</v>
      </c>
    </row>
    <row r="486" spans="1:23" x14ac:dyDescent="0.35">
      <c r="A486" s="23" t="s">
        <v>527</v>
      </c>
      <c r="B486" s="36">
        <f>B485/B484</f>
        <v>8.5648263457031568</v>
      </c>
      <c r="C486" s="36">
        <f t="shared" ref="C486:W486" si="42">C485/C484</f>
        <v>8.6047150340680254</v>
      </c>
      <c r="D486" s="36">
        <f t="shared" si="42"/>
        <v>8.7833730225019053</v>
      </c>
      <c r="E486" s="36">
        <f t="shared" si="42"/>
        <v>8.6912218656683624</v>
      </c>
      <c r="F486" s="36">
        <f t="shared" si="42"/>
        <v>8.8452300617740445</v>
      </c>
      <c r="G486" s="36">
        <f t="shared" si="42"/>
        <v>9.0513441316340657</v>
      </c>
      <c r="H486" s="36">
        <f t="shared" si="42"/>
        <v>8.8220919159720381</v>
      </c>
      <c r="I486" s="36">
        <f t="shared" si="42"/>
        <v>9.3072671734207368</v>
      </c>
      <c r="J486" s="36">
        <f t="shared" si="42"/>
        <v>9.7518858673504045</v>
      </c>
      <c r="K486" s="36">
        <f t="shared" si="42"/>
        <v>10.235215329829375</v>
      </c>
      <c r="L486" s="36">
        <f t="shared" si="42"/>
        <v>11.341184210864723</v>
      </c>
      <c r="M486" s="36">
        <f t="shared" si="42"/>
        <v>12.325216482614037</v>
      </c>
      <c r="N486" s="36">
        <f t="shared" si="42"/>
        <v>12.563489511721814</v>
      </c>
      <c r="O486" s="36">
        <f t="shared" si="42"/>
        <v>12.957131519306257</v>
      </c>
      <c r="P486" s="36">
        <f t="shared" si="42"/>
        <v>13.182319318456301</v>
      </c>
      <c r="Q486" s="36">
        <f t="shared" si="42"/>
        <v>14.190367335605696</v>
      </c>
      <c r="R486" s="36">
        <f t="shared" si="42"/>
        <v>14.143138634788896</v>
      </c>
      <c r="S486" s="36">
        <f t="shared" si="42"/>
        <v>13.182865818279177</v>
      </c>
      <c r="T486" s="36">
        <f t="shared" si="42"/>
        <v>14.406055661430946</v>
      </c>
      <c r="U486" s="36">
        <f t="shared" si="42"/>
        <v>14.705832193707725</v>
      </c>
      <c r="V486" s="36">
        <f t="shared" si="42"/>
        <v>17.365231125471443</v>
      </c>
      <c r="W486" s="36">
        <f t="shared" si="42"/>
        <v>16.786785162057953</v>
      </c>
    </row>
    <row r="487" spans="1:23" x14ac:dyDescent="0.35">
      <c r="A487" s="23" t="s">
        <v>529</v>
      </c>
      <c r="B487" s="28">
        <f t="shared" ref="B487:S487" si="43">B479/F479-1</f>
        <v>0.83381132175632544</v>
      </c>
      <c r="C487" s="28">
        <f t="shared" si="43"/>
        <v>0.40703157391725986</v>
      </c>
      <c r="D487" s="28">
        <f t="shared" si="43"/>
        <v>0.38675944457447464</v>
      </c>
      <c r="E487" s="28">
        <f t="shared" si="43"/>
        <v>-5.8623356054198439E-2</v>
      </c>
      <c r="F487" s="28">
        <f t="shared" si="43"/>
        <v>-0.37307441103914207</v>
      </c>
      <c r="G487" s="28">
        <f t="shared" si="43"/>
        <v>-0.18596684587728185</v>
      </c>
      <c r="H487" s="28">
        <f t="shared" si="43"/>
        <v>0.41577653570836848</v>
      </c>
      <c r="I487" s="28">
        <f t="shared" si="43"/>
        <v>0.24218221896611003</v>
      </c>
      <c r="J487" s="28">
        <f t="shared" si="43"/>
        <v>0.75916940735308969</v>
      </c>
      <c r="K487" s="28">
        <f t="shared" si="43"/>
        <v>0.88932540754750966</v>
      </c>
      <c r="L487" s="28">
        <f t="shared" si="43"/>
        <v>0.25021612447078567</v>
      </c>
      <c r="M487" s="28">
        <f t="shared" si="43"/>
        <v>1.0905410606953763</v>
      </c>
      <c r="N487" s="28">
        <f t="shared" si="43"/>
        <v>2.2934821906318241</v>
      </c>
      <c r="O487" s="28">
        <f t="shared" si="43"/>
        <v>0.80009727626459148</v>
      </c>
      <c r="P487" s="28">
        <f t="shared" si="43"/>
        <v>-0.15844363292249297</v>
      </c>
      <c r="Q487" s="28">
        <f t="shared" si="43"/>
        <v>0.72431702358740147</v>
      </c>
      <c r="R487" s="28">
        <f t="shared" si="43"/>
        <v>0.21597050444895127</v>
      </c>
      <c r="S487" s="28">
        <f t="shared" si="43"/>
        <v>1.0530572845587991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0.81856630767312222</v>
      </c>
      <c r="C488" s="28">
        <f t="shared" si="44"/>
        <v>0.11448516307340428</v>
      </c>
      <c r="D488" s="28">
        <f t="shared" si="44"/>
        <v>0.14825456477509813</v>
      </c>
      <c r="E488" s="28">
        <f t="shared" si="44"/>
        <v>-8.2112347335890457E-2</v>
      </c>
      <c r="F488" s="28">
        <f t="shared" si="44"/>
        <v>-0.12738701975255051</v>
      </c>
      <c r="G488" s="28">
        <f t="shared" si="44"/>
        <v>0.14797721038085809</v>
      </c>
      <c r="H488" s="28">
        <f t="shared" si="44"/>
        <v>0.44253776877820883</v>
      </c>
      <c r="I488" s="28">
        <f t="shared" si="44"/>
        <v>0.25819706516688834</v>
      </c>
      <c r="J488" s="28">
        <f t="shared" si="44"/>
        <v>0.30385710005426381</v>
      </c>
      <c r="K488" s="28">
        <f t="shared" si="44"/>
        <v>0.41540142809196023</v>
      </c>
      <c r="L488" s="28">
        <f t="shared" si="44"/>
        <v>0.3693300731894118</v>
      </c>
      <c r="M488" s="28">
        <f t="shared" si="44"/>
        <v>0.89870362487048294</v>
      </c>
      <c r="N488" s="28">
        <f t="shared" si="44"/>
        <v>0.89723921768527282</v>
      </c>
      <c r="O488" s="28">
        <f t="shared" si="44"/>
        <v>0.72804556049381164</v>
      </c>
      <c r="P488" s="28">
        <f t="shared" si="44"/>
        <v>0.52814565391548163</v>
      </c>
      <c r="Q488" s="28">
        <f t="shared" si="44"/>
        <v>-0.10134616541353381</v>
      </c>
      <c r="R488" s="28">
        <f t="shared" si="44"/>
        <v>-8.9216223265519035E-2</v>
      </c>
      <c r="S488" s="28">
        <f t="shared" si="44"/>
        <v>-2.6981434862301645E-2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-0.22426969212152714</v>
      </c>
      <c r="C489" s="28">
        <f t="shared" si="45"/>
        <v>0.18428941961127765</v>
      </c>
      <c r="D489" s="28">
        <f t="shared" si="45"/>
        <v>0.56700112849319129</v>
      </c>
      <c r="E489" s="28">
        <f t="shared" si="45"/>
        <v>9.7888051714673852E-2</v>
      </c>
      <c r="F489" s="28">
        <f t="shared" si="45"/>
        <v>-0.49705913587609163</v>
      </c>
      <c r="G489" s="28">
        <f t="shared" si="45"/>
        <v>-0.56694030422272224</v>
      </c>
      <c r="H489" s="28">
        <f t="shared" si="45"/>
        <v>-0.16850735977456011</v>
      </c>
      <c r="I489" s="28">
        <f t="shared" si="45"/>
        <v>-4.9651156690972087E-2</v>
      </c>
      <c r="J489" s="28">
        <f t="shared" si="45"/>
        <v>0.41506467684696036</v>
      </c>
      <c r="K489" s="28">
        <f t="shared" si="45"/>
        <v>1.2265194267386628</v>
      </c>
      <c r="L489" s="28">
        <f t="shared" si="45"/>
        <v>3.970422136460491</v>
      </c>
      <c r="M489" s="28">
        <f t="shared" si="45"/>
        <v>1.4813537260006506</v>
      </c>
      <c r="N489" s="28">
        <f t="shared" si="45"/>
        <v>2.7252174661958488</v>
      </c>
      <c r="O489" s="28">
        <f t="shared" si="45"/>
        <v>1.1265151776772457</v>
      </c>
      <c r="P489" s="28">
        <f t="shared" si="45"/>
        <v>0.35432768954452798</v>
      </c>
      <c r="Q489" s="28">
        <f t="shared" si="45"/>
        <v>1.1542934889947176E-2</v>
      </c>
      <c r="R489" s="28">
        <f t="shared" si="45"/>
        <v>-9.5628468503553665E-2</v>
      </c>
      <c r="S489" s="28">
        <f t="shared" si="45"/>
        <v>0.2450339668071202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0.14867970082387494</v>
      </c>
      <c r="C490" s="28">
        <f t="shared" si="46"/>
        <v>0.13751398030512263</v>
      </c>
      <c r="D490" s="28">
        <f t="shared" si="46"/>
        <v>0.16755373184825451</v>
      </c>
      <c r="E490" s="28">
        <f t="shared" si="46"/>
        <v>0.12583508033137147</v>
      </c>
      <c r="F490" s="28">
        <f t="shared" si="46"/>
        <v>0.10291060326469581</v>
      </c>
      <c r="G490" s="28">
        <f t="shared" si="46"/>
        <v>9.2187842559636524E-2</v>
      </c>
      <c r="H490" s="28">
        <f t="shared" si="46"/>
        <v>0.20666363717968528</v>
      </c>
      <c r="I490" s="28">
        <f t="shared" si="46"/>
        <v>0.33216444904314568</v>
      </c>
      <c r="J490" s="28">
        <f t="shared" si="46"/>
        <v>0.31552357079295024</v>
      </c>
      <c r="K490" s="28">
        <f t="shared" si="46"/>
        <v>0.31325345546063255</v>
      </c>
      <c r="L490" s="28">
        <f t="shared" si="46"/>
        <v>0.17193950915573608</v>
      </c>
      <c r="M490" s="28">
        <f t="shared" si="46"/>
        <v>0.15029884320867359</v>
      </c>
      <c r="N490" s="28">
        <f t="shared" si="46"/>
        <v>0.13850924623159666</v>
      </c>
      <c r="O490" s="28">
        <f t="shared" si="46"/>
        <v>0.14322900581165809</v>
      </c>
      <c r="P490" s="28">
        <f t="shared" si="46"/>
        <v>0.10399551527448403</v>
      </c>
      <c r="Q490" s="28">
        <f t="shared" si="46"/>
        <v>4.8783988543638301E-2</v>
      </c>
      <c r="R490" s="28">
        <f t="shared" si="46"/>
        <v>0.1110157588331846</v>
      </c>
      <c r="S490" s="28">
        <f t="shared" si="46"/>
        <v>0.13345945352989386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0.21277397238681006</v>
      </c>
      <c r="C491" s="28">
        <f t="shared" si="47"/>
        <v>0.31162221114275224</v>
      </c>
      <c r="D491" s="28">
        <f t="shared" si="47"/>
        <v>0.25351299729095289</v>
      </c>
      <c r="E491" s="28">
        <f t="shared" si="47"/>
        <v>0.24366179949198208</v>
      </c>
      <c r="F491" s="28">
        <f t="shared" si="47"/>
        <v>5.5712638802946968E-2</v>
      </c>
      <c r="G491" s="28">
        <f t="shared" si="47"/>
        <v>0.10910829934260335</v>
      </c>
      <c r="H491" s="28">
        <f t="shared" si="47"/>
        <v>5.2490349810966785E-2</v>
      </c>
      <c r="I491" s="28">
        <f t="shared" si="47"/>
        <v>2.6300077292209512E-2</v>
      </c>
      <c r="J491" s="28">
        <f t="shared" si="47"/>
        <v>8.0988557254179527E-2</v>
      </c>
      <c r="K491" s="28">
        <f t="shared" si="47"/>
        <v>-7.883243295533815E-2</v>
      </c>
      <c r="L491" s="28">
        <f t="shared" si="47"/>
        <v>-3.0826844136216391E-2</v>
      </c>
      <c r="M491" s="28">
        <f t="shared" si="47"/>
        <v>7.6971372782878023E-2</v>
      </c>
      <c r="N491" s="28">
        <f t="shared" si="47"/>
        <v>7.7321396957798605E-2</v>
      </c>
      <c r="O491" s="28">
        <f t="shared" si="47"/>
        <v>0.1682146332683867</v>
      </c>
      <c r="P491" s="28">
        <f t="shared" si="47"/>
        <v>0.18332571481841797</v>
      </c>
      <c r="Q491" s="28">
        <f t="shared" si="47"/>
        <v>0.12994542936498088</v>
      </c>
      <c r="R491" s="28">
        <f t="shared" si="47"/>
        <v>0.11642517712591172</v>
      </c>
      <c r="S491" s="28">
        <f t="shared" si="47"/>
        <v>0.13001872181164109</v>
      </c>
      <c r="T491" s="28"/>
      <c r="U491" s="28"/>
      <c r="V491" s="28"/>
      <c r="W491" s="23"/>
    </row>
  </sheetData>
  <conditionalFormatting sqref="A4:XFD4">
    <cfRule type="notContainsBlanks" dxfId="19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F7D3F-64E6-4B6D-A09C-1AA4A9CFCEDA}">
  <sheetPr codeName="Sheet21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26953125" bestFit="1" customWidth="1"/>
    <col min="2" max="2" width="17" bestFit="1" customWidth="1"/>
    <col min="3" max="23" width="15.81640625" bestFit="1" customWidth="1"/>
  </cols>
  <sheetData>
    <row r="1" spans="1:23" x14ac:dyDescent="0.35">
      <c r="A1" s="1" t="s">
        <v>0</v>
      </c>
    </row>
    <row r="2" spans="1:23" x14ac:dyDescent="0.35">
      <c r="A2" s="1" t="s">
        <v>479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659767007000000</v>
      </c>
      <c r="C5" s="6">
        <v>621144113000000</v>
      </c>
      <c r="D5" s="6">
        <v>630424751000000</v>
      </c>
      <c r="E5" s="6">
        <v>595697716000000</v>
      </c>
      <c r="F5" s="6">
        <v>585269850000000</v>
      </c>
      <c r="G5" s="6">
        <v>570193860000000</v>
      </c>
      <c r="H5" s="6">
        <v>551351129000000</v>
      </c>
      <c r="I5" s="6">
        <v>528560025000000</v>
      </c>
      <c r="J5" s="6">
        <v>522180698000000</v>
      </c>
      <c r="K5" s="6">
        <v>515553313000000</v>
      </c>
      <c r="L5" s="6">
        <v>506556379000000</v>
      </c>
      <c r="M5" s="6">
        <v>464595281000000</v>
      </c>
      <c r="N5" s="6">
        <v>458877474000000</v>
      </c>
      <c r="O5" s="6">
        <v>418407609000000</v>
      </c>
      <c r="P5" s="6">
        <v>412918017000000</v>
      </c>
      <c r="Q5" s="6">
        <v>401926236000000</v>
      </c>
      <c r="R5" s="6">
        <v>391362083000000</v>
      </c>
      <c r="S5" s="6">
        <v>368981764000000</v>
      </c>
      <c r="T5" s="6">
        <v>365643130000000</v>
      </c>
      <c r="U5" s="6">
        <v>357238825000000</v>
      </c>
      <c r="V5" s="6">
        <v>341946780000000</v>
      </c>
      <c r="W5" s="6">
        <v>333105683000000</v>
      </c>
    </row>
    <row r="6" spans="1:23" x14ac:dyDescent="0.35">
      <c r="A6" s="7" t="s">
        <v>25</v>
      </c>
      <c r="B6" s="5">
        <v>1708837000000</v>
      </c>
      <c r="C6" s="8">
        <v>1557555000000</v>
      </c>
      <c r="D6" s="8">
        <v>1370849000000</v>
      </c>
      <c r="E6" s="8">
        <v>1523019000000</v>
      </c>
      <c r="F6" s="8">
        <v>1443956000000</v>
      </c>
      <c r="G6" s="8">
        <v>1478314000000</v>
      </c>
      <c r="H6" s="8">
        <v>1897546000000</v>
      </c>
      <c r="I6" s="8">
        <v>1967777000000</v>
      </c>
      <c r="J6" s="8">
        <v>2075903000000</v>
      </c>
      <c r="K6" s="8">
        <v>1675459000000</v>
      </c>
      <c r="L6" s="8">
        <v>1878292000000</v>
      </c>
      <c r="M6" s="8">
        <v>1905082000000</v>
      </c>
      <c r="N6" s="8">
        <v>1698118000000</v>
      </c>
      <c r="O6" s="8">
        <v>1815644000000</v>
      </c>
      <c r="P6" s="8">
        <v>1619926000000</v>
      </c>
      <c r="Q6" s="8">
        <v>1640371000000</v>
      </c>
      <c r="R6" s="8">
        <v>1514187000000</v>
      </c>
      <c r="S6" s="8">
        <v>1564767000000</v>
      </c>
      <c r="T6" s="8">
        <v>1754801000000</v>
      </c>
      <c r="U6" s="8">
        <v>1412154000000</v>
      </c>
      <c r="V6" s="8">
        <v>1844678000000</v>
      </c>
      <c r="W6" s="8">
        <v>2115252000000</v>
      </c>
    </row>
    <row r="7" spans="1:23" x14ac:dyDescent="0.35">
      <c r="A7" s="7" t="s">
        <v>26</v>
      </c>
      <c r="B7" s="5">
        <v>23163052000000</v>
      </c>
      <c r="C7" s="8">
        <v>8836250000000</v>
      </c>
      <c r="D7" s="8">
        <v>54763646000000</v>
      </c>
      <c r="E7" s="8">
        <v>30361033000000</v>
      </c>
      <c r="F7" s="8">
        <v>30143998000000</v>
      </c>
      <c r="G7" s="8">
        <v>17537834000000</v>
      </c>
      <c r="H7" s="8">
        <v>15144721000000</v>
      </c>
      <c r="I7" s="8">
        <v>7120224000000</v>
      </c>
      <c r="J7" s="8">
        <v>11185878000000</v>
      </c>
      <c r="K7" s="8">
        <v>6992969000000</v>
      </c>
      <c r="L7" s="8">
        <v>14350905000000</v>
      </c>
      <c r="M7" s="8">
        <v>8575463000000</v>
      </c>
      <c r="N7" s="8">
        <v>7312381000000</v>
      </c>
      <c r="O7" s="8">
        <v>5043573000000</v>
      </c>
      <c r="P7" s="8">
        <v>14804998000000</v>
      </c>
      <c r="Q7" s="8">
        <v>9315075000000</v>
      </c>
      <c r="R7" s="8">
        <v>9885008000000</v>
      </c>
      <c r="S7" s="8">
        <v>4279318000000</v>
      </c>
      <c r="T7" s="8">
        <v>10162106000000</v>
      </c>
      <c r="U7" s="8">
        <v>5686277000000</v>
      </c>
      <c r="V7" s="8">
        <v>6823810000000</v>
      </c>
      <c r="W7" s="8">
        <v>5699065000000</v>
      </c>
    </row>
    <row r="8" spans="1:23" x14ac:dyDescent="0.35">
      <c r="A8" s="7" t="s">
        <v>27</v>
      </c>
      <c r="B8" s="5">
        <v>85930711000000</v>
      </c>
      <c r="C8" s="8">
        <v>69288881000000</v>
      </c>
      <c r="D8" s="8">
        <v>63547919000000</v>
      </c>
      <c r="E8" s="8">
        <v>65682788000000</v>
      </c>
      <c r="F8" s="8">
        <v>68922397000000</v>
      </c>
      <c r="G8" s="8">
        <v>56572446000000</v>
      </c>
      <c r="H8" s="8">
        <v>63391451000000</v>
      </c>
      <c r="I8" s="8">
        <v>50201289000000</v>
      </c>
      <c r="J8" s="8">
        <v>50958648000000</v>
      </c>
      <c r="K8" s="8">
        <v>60432537000000</v>
      </c>
      <c r="L8" s="8">
        <v>64132885000000</v>
      </c>
      <c r="M8" s="8">
        <v>48801267000000</v>
      </c>
      <c r="N8" s="8">
        <v>44919968000000</v>
      </c>
      <c r="O8" s="8">
        <v>31010315000000</v>
      </c>
      <c r="P8" s="8">
        <v>31252851000000</v>
      </c>
      <c r="Q8" s="8">
        <v>27335300000000</v>
      </c>
      <c r="R8" s="8">
        <v>39088600000000</v>
      </c>
      <c r="S8" s="8">
        <v>25361596000000</v>
      </c>
      <c r="T8" s="8">
        <v>33711348000000</v>
      </c>
      <c r="U8" s="8">
        <v>26962037000000</v>
      </c>
      <c r="V8" s="8">
        <v>23109676000000</v>
      </c>
      <c r="W8" s="8">
        <v>23632208000000</v>
      </c>
    </row>
    <row r="9" spans="1:23" x14ac:dyDescent="0.35">
      <c r="A9" s="9" t="s">
        <v>28</v>
      </c>
      <c r="B9" s="5">
        <v>64506218000000</v>
      </c>
      <c r="C9" s="8">
        <v>48326081000000</v>
      </c>
      <c r="D9" s="8">
        <v>54825648000000</v>
      </c>
      <c r="E9" s="8">
        <v>53761846000000</v>
      </c>
      <c r="F9" s="8">
        <v>52826350000000</v>
      </c>
      <c r="G9" s="8">
        <v>46085524000000</v>
      </c>
      <c r="H9" s="8">
        <v>53027274000000</v>
      </c>
      <c r="I9" s="8">
        <v>40928872000000</v>
      </c>
      <c r="J9" s="8">
        <v>39170096000000</v>
      </c>
      <c r="K9" s="8">
        <v>55032141000000</v>
      </c>
      <c r="L9" s="8">
        <v>55909226000000</v>
      </c>
      <c r="M9" s="8">
        <v>46300711000000</v>
      </c>
      <c r="N9" s="8">
        <v>41745633000000</v>
      </c>
      <c r="O9" s="8">
        <v>30995167000000</v>
      </c>
      <c r="P9" s="8">
        <v>31252175000000</v>
      </c>
      <c r="Q9" s="8">
        <v>27335300000000</v>
      </c>
      <c r="R9" s="8">
        <v>37603412000000</v>
      </c>
      <c r="S9" s="8">
        <v>25361596000000</v>
      </c>
      <c r="T9" s="8">
        <v>33583940000000</v>
      </c>
      <c r="U9" s="8">
        <v>26937037000000</v>
      </c>
      <c r="V9" s="8">
        <v>23109676000000</v>
      </c>
      <c r="W9" s="8">
        <v>23132208000000</v>
      </c>
    </row>
    <row r="10" spans="1:23" x14ac:dyDescent="0.35">
      <c r="A10" s="9" t="s">
        <v>29</v>
      </c>
      <c r="B10" s="5">
        <v>21543655000000</v>
      </c>
      <c r="C10" s="8">
        <v>21081210000000</v>
      </c>
      <c r="D10" s="8">
        <v>8841433000000</v>
      </c>
      <c r="E10" s="8">
        <v>12040104000000</v>
      </c>
      <c r="F10" s="8">
        <v>16215209000000</v>
      </c>
      <c r="G10" s="8">
        <v>10586716000000</v>
      </c>
      <c r="H10" s="8">
        <v>10463971000000</v>
      </c>
      <c r="I10" s="8">
        <v>9312211000000</v>
      </c>
      <c r="J10" s="8">
        <v>11828346000000</v>
      </c>
      <c r="K10" s="8">
        <v>5440190000000</v>
      </c>
      <c r="L10" s="8">
        <v>8263453000000</v>
      </c>
      <c r="M10" s="8">
        <v>2500556000000</v>
      </c>
      <c r="N10" s="8">
        <v>3174335000000</v>
      </c>
      <c r="O10" s="8">
        <v>15148000000</v>
      </c>
      <c r="P10" s="8">
        <v>676000000</v>
      </c>
      <c r="Q10" s="8">
        <v>0</v>
      </c>
      <c r="R10" s="8">
        <v>1485188000000</v>
      </c>
      <c r="S10" s="8">
        <v>0</v>
      </c>
      <c r="T10" s="8">
        <v>127408000000</v>
      </c>
      <c r="U10" s="8">
        <v>25000000000</v>
      </c>
      <c r="V10" s="8">
        <v>0</v>
      </c>
      <c r="W10" s="8">
        <v>500000000000</v>
      </c>
    </row>
    <row r="11" spans="1:23" x14ac:dyDescent="0.35">
      <c r="A11" s="9" t="s">
        <v>30</v>
      </c>
      <c r="B11" s="5">
        <v>-119162000000</v>
      </c>
      <c r="C11" s="8">
        <v>-118410000000</v>
      </c>
      <c r="D11" s="8">
        <v>-119162000000</v>
      </c>
      <c r="E11" s="8">
        <v>-119162000000</v>
      </c>
      <c r="F11" s="8">
        <v>-119162000000</v>
      </c>
      <c r="G11" s="8">
        <v>-99794000000</v>
      </c>
      <c r="H11" s="8">
        <v>-99794000000</v>
      </c>
      <c r="I11" s="8">
        <v>-39794000000</v>
      </c>
      <c r="J11" s="8">
        <v>-39794000000</v>
      </c>
      <c r="K11" s="8">
        <v>-39794000000</v>
      </c>
      <c r="L11" s="8">
        <v>-39794000000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4918981000000</v>
      </c>
      <c r="C12" s="8">
        <v>6070761000000</v>
      </c>
      <c r="D12" s="8">
        <v>7851612000000</v>
      </c>
      <c r="E12" s="8">
        <v>2341000000</v>
      </c>
      <c r="F12" s="8">
        <v>2341000000</v>
      </c>
      <c r="G12" s="8">
        <v>1547000000</v>
      </c>
      <c r="H12" s="8">
        <v>1547000000</v>
      </c>
      <c r="I12" s="8">
        <v>2051000000</v>
      </c>
      <c r="J12" s="8">
        <v>2051000000</v>
      </c>
      <c r="K12" s="8">
        <v>3245000000</v>
      </c>
      <c r="L12" s="8">
        <v>3245000000</v>
      </c>
      <c r="M12" s="8">
        <v>1862000000</v>
      </c>
      <c r="N12" s="8">
        <v>1861000000</v>
      </c>
      <c r="O12" s="8">
        <v>3639164000000</v>
      </c>
      <c r="P12" s="8">
        <v>960000000</v>
      </c>
      <c r="Q12" s="8">
        <v>437000000</v>
      </c>
      <c r="R12" s="8">
        <v>437000000</v>
      </c>
      <c r="S12" s="8">
        <v>502000000</v>
      </c>
      <c r="T12" s="8">
        <v>502000000</v>
      </c>
      <c r="U12" s="8">
        <v>608000000</v>
      </c>
      <c r="V12" s="8">
        <v>608000000</v>
      </c>
      <c r="W12" s="8">
        <v>655000000</v>
      </c>
    </row>
    <row r="13" spans="1:23" x14ac:dyDescent="0.35">
      <c r="A13" s="9" t="s">
        <v>32</v>
      </c>
      <c r="B13" s="5">
        <v>4957767000000</v>
      </c>
      <c r="C13" s="8">
        <v>6118159000000</v>
      </c>
      <c r="D13" s="8">
        <v>7853152000000</v>
      </c>
      <c r="E13" s="8">
        <v>3881000000</v>
      </c>
      <c r="F13" s="8">
        <v>3881000000</v>
      </c>
      <c r="G13" s="8">
        <v>3881000000</v>
      </c>
      <c r="H13" s="8">
        <v>3881000000</v>
      </c>
      <c r="I13" s="8">
        <v>3881000000</v>
      </c>
      <c r="J13" s="8">
        <v>3881000000</v>
      </c>
      <c r="K13" s="8">
        <v>3881000000</v>
      </c>
      <c r="L13" s="8">
        <v>3881000000</v>
      </c>
      <c r="M13" s="8">
        <v>3889000000</v>
      </c>
      <c r="N13" s="8">
        <v>3889000000</v>
      </c>
      <c r="O13" s="8">
        <v>3642093000000</v>
      </c>
      <c r="P13" s="8">
        <v>3889000000</v>
      </c>
      <c r="Q13" s="8">
        <v>3889000000</v>
      </c>
      <c r="R13" s="8">
        <v>3889000000</v>
      </c>
      <c r="S13" s="8">
        <v>3889000000</v>
      </c>
      <c r="T13" s="8">
        <v>3889000000</v>
      </c>
      <c r="U13" s="8">
        <v>3889000000</v>
      </c>
      <c r="V13" s="8">
        <v>3889000000</v>
      </c>
      <c r="W13" s="8">
        <v>3889000000</v>
      </c>
    </row>
    <row r="14" spans="1:23" x14ac:dyDescent="0.35">
      <c r="A14" s="9" t="s">
        <v>33</v>
      </c>
      <c r="B14" s="5">
        <v>-38786000000</v>
      </c>
      <c r="C14" s="8">
        <v>-47398000000</v>
      </c>
      <c r="D14" s="8">
        <v>-1540000000</v>
      </c>
      <c r="E14" s="8">
        <v>-1540000000</v>
      </c>
      <c r="F14" s="8">
        <v>-1540000000</v>
      </c>
      <c r="G14" s="8">
        <v>-2334000000</v>
      </c>
      <c r="H14" s="8">
        <v>-2334000000</v>
      </c>
      <c r="I14" s="8">
        <v>-1830000000</v>
      </c>
      <c r="J14" s="8">
        <v>-1830000000</v>
      </c>
      <c r="K14" s="8">
        <v>-636000000</v>
      </c>
      <c r="L14" s="8">
        <v>-636000000</v>
      </c>
      <c r="M14" s="8">
        <v>-2027000000</v>
      </c>
      <c r="N14" s="8">
        <v>-2028000000</v>
      </c>
      <c r="O14" s="8">
        <v>-2929000000</v>
      </c>
      <c r="P14" s="8">
        <v>-2929000000</v>
      </c>
      <c r="Q14" s="8">
        <v>-3452000000</v>
      </c>
      <c r="R14" s="8">
        <v>-3452000000</v>
      </c>
      <c r="S14" s="8">
        <v>-3387000000</v>
      </c>
      <c r="T14" s="8">
        <v>-3387000000</v>
      </c>
      <c r="U14" s="8">
        <v>-3281000000</v>
      </c>
      <c r="V14" s="8">
        <v>-3281000000</v>
      </c>
      <c r="W14" s="8">
        <v>-3234000000</v>
      </c>
    </row>
    <row r="15" spans="1:23" x14ac:dyDescent="0.35">
      <c r="A15" s="7" t="s">
        <v>34</v>
      </c>
      <c r="B15" s="5">
        <v>0</v>
      </c>
      <c r="C15" s="8">
        <v>0</v>
      </c>
      <c r="D15" s="8">
        <v>0</v>
      </c>
      <c r="E15" s="8">
        <v>0</v>
      </c>
      <c r="F15" s="8">
        <v>145447000000</v>
      </c>
      <c r="G15" s="8">
        <v>389427000000</v>
      </c>
      <c r="H15" s="8">
        <v>269772000000</v>
      </c>
      <c r="I15" s="8">
        <v>0</v>
      </c>
      <c r="J15" s="8">
        <v>0</v>
      </c>
      <c r="K15" s="8">
        <v>260257000000</v>
      </c>
      <c r="L15" s="8">
        <v>252448000000</v>
      </c>
      <c r="M15" s="8">
        <v>402547000000</v>
      </c>
      <c r="N15" s="8">
        <v>171445000000</v>
      </c>
      <c r="O15" s="8">
        <v>62325000000</v>
      </c>
      <c r="P15" s="8">
        <v>133872000000</v>
      </c>
      <c r="Q15" s="8">
        <v>160780000000</v>
      </c>
      <c r="R15" s="8">
        <v>152036000000</v>
      </c>
      <c r="S15" s="8">
        <v>0</v>
      </c>
      <c r="T15" s="8">
        <v>172946000000</v>
      </c>
      <c r="U15" s="8">
        <v>152923000000</v>
      </c>
      <c r="V15" s="8">
        <v>101182000000</v>
      </c>
      <c r="W15" s="8">
        <v>55533000000</v>
      </c>
    </row>
    <row r="16" spans="1:23" x14ac:dyDescent="0.35">
      <c r="A16" s="7" t="s">
        <v>35</v>
      </c>
      <c r="B16" s="5">
        <v>452157714000000</v>
      </c>
      <c r="C16" s="8">
        <v>428512864000000</v>
      </c>
      <c r="D16" s="8">
        <v>428763835000000</v>
      </c>
      <c r="E16" s="8">
        <v>412668584000000</v>
      </c>
      <c r="F16" s="8">
        <v>400631980000000</v>
      </c>
      <c r="G16" s="8">
        <v>400120644000000</v>
      </c>
      <c r="H16" s="8">
        <v>378351539000000</v>
      </c>
      <c r="I16" s="8">
        <v>369601443000000</v>
      </c>
      <c r="J16" s="8">
        <v>366940494000000</v>
      </c>
      <c r="K16" s="8">
        <v>366564923000000</v>
      </c>
      <c r="L16" s="8">
        <v>357456180000000</v>
      </c>
      <c r="M16" s="8">
        <v>335232407000000</v>
      </c>
      <c r="N16" s="8">
        <v>327852352000000</v>
      </c>
      <c r="O16" s="8">
        <v>307233534000000</v>
      </c>
      <c r="P16" s="8">
        <v>302009527000000</v>
      </c>
      <c r="Q16" s="8">
        <v>288117727000000</v>
      </c>
      <c r="R16" s="8">
        <v>284017198000000</v>
      </c>
      <c r="S16" s="8">
        <v>279029514000000</v>
      </c>
      <c r="T16" s="8">
        <v>262075280000000</v>
      </c>
      <c r="U16" s="8">
        <v>249482533000000</v>
      </c>
      <c r="V16" s="8">
        <v>236954954000000</v>
      </c>
      <c r="W16" s="8">
        <v>223012161000000</v>
      </c>
    </row>
    <row r="17" spans="1:23" x14ac:dyDescent="0.35">
      <c r="A17" s="9" t="s">
        <v>36</v>
      </c>
      <c r="B17" s="5">
        <v>461255744000000</v>
      </c>
      <c r="C17" s="8">
        <v>437666533000000</v>
      </c>
      <c r="D17" s="8">
        <v>438464147000000</v>
      </c>
      <c r="E17" s="8">
        <v>420528170000000</v>
      </c>
      <c r="F17" s="8">
        <v>407634077000000</v>
      </c>
      <c r="G17" s="8">
        <v>408529502000000</v>
      </c>
      <c r="H17" s="8">
        <v>385633214000000</v>
      </c>
      <c r="I17" s="8">
        <v>376104147000000</v>
      </c>
      <c r="J17" s="8">
        <v>372674903000000</v>
      </c>
      <c r="K17" s="8">
        <v>371787343000000</v>
      </c>
      <c r="L17" s="8">
        <v>362416125000000</v>
      </c>
      <c r="M17" s="8">
        <v>339406294000000</v>
      </c>
      <c r="N17" s="8">
        <v>331490641000000</v>
      </c>
      <c r="O17" s="8">
        <v>310690643000000</v>
      </c>
      <c r="P17" s="8">
        <v>305637310000000</v>
      </c>
      <c r="Q17" s="8">
        <v>292207015000000</v>
      </c>
      <c r="R17" s="8">
        <v>287378706000000</v>
      </c>
      <c r="S17" s="8">
        <v>282159983000000</v>
      </c>
      <c r="T17" s="8">
        <v>265204149000000</v>
      </c>
      <c r="U17" s="8">
        <v>252778332000000</v>
      </c>
      <c r="V17" s="8">
        <v>240006481000000</v>
      </c>
      <c r="W17" s="8">
        <v>226014390000000</v>
      </c>
    </row>
    <row r="18" spans="1:23" x14ac:dyDescent="0.35">
      <c r="A18" s="9" t="s">
        <v>37</v>
      </c>
      <c r="B18" s="5">
        <v>-9098030000000</v>
      </c>
      <c r="C18" s="8">
        <v>-9153669000000</v>
      </c>
      <c r="D18" s="8">
        <v>-9700312000000</v>
      </c>
      <c r="E18" s="8">
        <v>-7859586000000</v>
      </c>
      <c r="F18" s="8">
        <v>-7002097000000</v>
      </c>
      <c r="G18" s="8">
        <v>-8408858000000</v>
      </c>
      <c r="H18" s="8">
        <v>-7281675000000</v>
      </c>
      <c r="I18" s="8">
        <v>-6502704000000</v>
      </c>
      <c r="J18" s="8">
        <v>-5734409000000</v>
      </c>
      <c r="K18" s="8">
        <v>-5222420000000</v>
      </c>
      <c r="L18" s="8">
        <v>-4959945000000</v>
      </c>
      <c r="M18" s="8">
        <v>-4173887000000</v>
      </c>
      <c r="N18" s="8">
        <v>-3638289000000</v>
      </c>
      <c r="O18" s="8">
        <v>-3457109000000</v>
      </c>
      <c r="P18" s="8">
        <v>-3627783000000</v>
      </c>
      <c r="Q18" s="8">
        <v>-4089288000000</v>
      </c>
      <c r="R18" s="8">
        <v>-3361508000000</v>
      </c>
      <c r="S18" s="8">
        <v>-3130469000000</v>
      </c>
      <c r="T18" s="8">
        <v>-3128869000000</v>
      </c>
      <c r="U18" s="8">
        <v>-3295799000000</v>
      </c>
      <c r="V18" s="8">
        <v>-3051527000000</v>
      </c>
      <c r="W18" s="8">
        <v>-3002229000000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48012351000000</v>
      </c>
      <c r="C22" s="8">
        <v>62808501000000</v>
      </c>
      <c r="D22" s="8">
        <v>32078505000000</v>
      </c>
      <c r="E22" s="8">
        <v>35354340000000</v>
      </c>
      <c r="F22" s="8">
        <v>33700784000000</v>
      </c>
      <c r="G22" s="8">
        <v>38852358000000</v>
      </c>
      <c r="H22" s="8">
        <v>32941551000000</v>
      </c>
      <c r="I22" s="8">
        <v>38310852000000</v>
      </c>
      <c r="J22" s="8">
        <v>37196302000000</v>
      </c>
      <c r="K22" s="8">
        <v>36060572000000</v>
      </c>
      <c r="L22" s="8">
        <v>25093613000000</v>
      </c>
      <c r="M22" s="8">
        <v>26019959000000</v>
      </c>
      <c r="N22" s="8">
        <v>26724811000000</v>
      </c>
      <c r="O22" s="8">
        <v>38889998000000</v>
      </c>
      <c r="P22" s="8">
        <v>28629970000000</v>
      </c>
      <c r="Q22" s="8">
        <v>35810172000000</v>
      </c>
      <c r="R22" s="8">
        <v>18453871000000</v>
      </c>
      <c r="S22" s="8">
        <v>21672999000000</v>
      </c>
      <c r="T22" s="8">
        <v>21593902000000</v>
      </c>
      <c r="U22" s="8">
        <v>37813551000000</v>
      </c>
      <c r="V22" s="8">
        <v>44374590000000</v>
      </c>
      <c r="W22" s="8">
        <v>50654459000000</v>
      </c>
    </row>
    <row r="23" spans="1:23" x14ac:dyDescent="0.35">
      <c r="A23" s="9" t="s">
        <v>42</v>
      </c>
      <c r="B23" s="5">
        <v>14023686000000</v>
      </c>
      <c r="C23" s="8">
        <v>14020640000000</v>
      </c>
      <c r="D23" s="8">
        <v>14373759000000</v>
      </c>
      <c r="E23" s="8">
        <v>15036485000000</v>
      </c>
      <c r="F23" s="8">
        <v>15959254000000</v>
      </c>
      <c r="G23" s="8">
        <v>18917903000000</v>
      </c>
      <c r="H23" s="8">
        <v>12988616000000</v>
      </c>
      <c r="I23" s="8">
        <v>22304391000000</v>
      </c>
      <c r="J23" s="8">
        <v>21139483000000</v>
      </c>
      <c r="K23" s="8">
        <v>20216289000000</v>
      </c>
      <c r="L23" s="8">
        <v>9981614000000</v>
      </c>
      <c r="M23" s="8">
        <v>11187477000000</v>
      </c>
      <c r="N23" s="8">
        <v>10500203000000</v>
      </c>
      <c r="O23" s="8">
        <v>23765951000000</v>
      </c>
      <c r="P23" s="8">
        <v>16386007000000</v>
      </c>
      <c r="Q23" s="8">
        <v>21385273000000</v>
      </c>
      <c r="R23" s="8">
        <v>9791793000000</v>
      </c>
      <c r="S23" s="8">
        <v>9201662000000</v>
      </c>
      <c r="T23" s="8">
        <v>6558244000000</v>
      </c>
      <c r="U23" s="8">
        <v>17423230000000</v>
      </c>
      <c r="V23" s="8">
        <v>22212117000000</v>
      </c>
      <c r="W23" s="8">
        <v>28461107000000</v>
      </c>
    </row>
    <row r="24" spans="1:23" x14ac:dyDescent="0.35">
      <c r="A24" s="9" t="s">
        <v>43</v>
      </c>
      <c r="B24" s="5">
        <v>34241168000000</v>
      </c>
      <c r="C24" s="8">
        <v>48929072000000</v>
      </c>
      <c r="D24" s="8">
        <v>17833636000000</v>
      </c>
      <c r="E24" s="8">
        <v>20396042000000</v>
      </c>
      <c r="F24" s="8">
        <v>17820729000000</v>
      </c>
      <c r="G24" s="8">
        <v>20041796000000</v>
      </c>
      <c r="H24" s="8">
        <v>20063662000000</v>
      </c>
      <c r="I24" s="8">
        <v>16143588000000</v>
      </c>
      <c r="J24" s="8">
        <v>16189858000000</v>
      </c>
      <c r="K24" s="8">
        <v>15885838000000</v>
      </c>
      <c r="L24" s="8">
        <v>15168828000000</v>
      </c>
      <c r="M24" s="8">
        <v>15315895000000</v>
      </c>
      <c r="N24" s="8">
        <v>17039109000000</v>
      </c>
      <c r="O24" s="8">
        <v>16002264000000</v>
      </c>
      <c r="P24" s="8">
        <v>13132592000000</v>
      </c>
      <c r="Q24" s="8">
        <v>14940918000000</v>
      </c>
      <c r="R24" s="8">
        <v>9030982000000</v>
      </c>
      <c r="S24" s="8">
        <v>13211837000000</v>
      </c>
      <c r="T24" s="8">
        <v>15780793000000</v>
      </c>
      <c r="U24" s="8">
        <v>22406037000000</v>
      </c>
      <c r="V24" s="8">
        <v>24122393000000</v>
      </c>
      <c r="W24" s="8">
        <v>24119774000000</v>
      </c>
    </row>
    <row r="25" spans="1:23" x14ac:dyDescent="0.35">
      <c r="A25" s="9" t="s">
        <v>44</v>
      </c>
      <c r="B25" s="5">
        <v>-252503000000</v>
      </c>
      <c r="C25" s="8">
        <v>-141211000000</v>
      </c>
      <c r="D25" s="8">
        <v>-128890000000</v>
      </c>
      <c r="E25" s="8">
        <v>-78187000000</v>
      </c>
      <c r="F25" s="8">
        <v>-79199000000</v>
      </c>
      <c r="G25" s="8">
        <v>-107341000000</v>
      </c>
      <c r="H25" s="8">
        <v>-110727000000</v>
      </c>
      <c r="I25" s="8">
        <v>-137127000000</v>
      </c>
      <c r="J25" s="8">
        <v>-133039000000</v>
      </c>
      <c r="K25" s="8">
        <v>-41555000000</v>
      </c>
      <c r="L25" s="8">
        <v>-56829000000</v>
      </c>
      <c r="M25" s="8">
        <v>-483413000000</v>
      </c>
      <c r="N25" s="8">
        <v>-814501000000</v>
      </c>
      <c r="O25" s="8">
        <v>-878217000000</v>
      </c>
      <c r="P25" s="8">
        <v>-888629000000</v>
      </c>
      <c r="Q25" s="8">
        <v>-516019000000</v>
      </c>
      <c r="R25" s="8">
        <v>-368904000000</v>
      </c>
      <c r="S25" s="8">
        <v>-740500000000</v>
      </c>
      <c r="T25" s="8">
        <v>-745135000000</v>
      </c>
      <c r="U25" s="8">
        <v>-2015716000000</v>
      </c>
      <c r="V25" s="8">
        <v>-1959920000000</v>
      </c>
      <c r="W25" s="8">
        <v>-1926422000000</v>
      </c>
    </row>
    <row r="26" spans="1:23" x14ac:dyDescent="0.35">
      <c r="A26" s="7" t="s">
        <v>45</v>
      </c>
      <c r="B26" s="5">
        <v>432686000000</v>
      </c>
      <c r="C26" s="8">
        <v>421989000000</v>
      </c>
      <c r="D26" s="8">
        <v>341523000000</v>
      </c>
      <c r="E26" s="8">
        <v>379774000000</v>
      </c>
      <c r="F26" s="8">
        <v>410293000000</v>
      </c>
      <c r="G26" s="8">
        <v>46699000000</v>
      </c>
      <c r="H26" s="8">
        <v>46699000000</v>
      </c>
      <c r="I26" s="8">
        <v>126699000000</v>
      </c>
      <c r="J26" s="8">
        <v>126699000000</v>
      </c>
      <c r="K26" s="8">
        <v>126795000000</v>
      </c>
      <c r="L26" s="8">
        <v>131652000000</v>
      </c>
      <c r="M26" s="8">
        <v>131634000000</v>
      </c>
      <c r="N26" s="8">
        <v>131640000000</v>
      </c>
      <c r="O26" s="8">
        <v>133140000000</v>
      </c>
      <c r="P26" s="8">
        <v>133140000000</v>
      </c>
      <c r="Q26" s="8">
        <v>133140000000</v>
      </c>
      <c r="R26" s="8">
        <v>133140000000</v>
      </c>
      <c r="S26" s="8">
        <v>133140000000</v>
      </c>
      <c r="T26" s="8">
        <v>160834000000</v>
      </c>
      <c r="U26" s="8">
        <v>160834000000</v>
      </c>
      <c r="V26" s="8">
        <v>188693000000</v>
      </c>
      <c r="W26" s="8">
        <v>187767000000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358410000000</v>
      </c>
      <c r="C28" s="8">
        <v>350713000000</v>
      </c>
      <c r="D28" s="8">
        <v>294940000000</v>
      </c>
      <c r="E28" s="8">
        <v>333140000000</v>
      </c>
      <c r="F28" s="8">
        <v>335900000000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158272000000</v>
      </c>
      <c r="C29" s="8">
        <v>158272000000</v>
      </c>
      <c r="D29" s="8">
        <v>158272000000</v>
      </c>
      <c r="E29" s="8">
        <v>158272000000</v>
      </c>
      <c r="F29" s="8">
        <v>158272000000</v>
      </c>
      <c r="G29" s="8">
        <v>158272000000</v>
      </c>
      <c r="H29" s="8">
        <v>158272000000</v>
      </c>
      <c r="I29" s="8">
        <v>158272000000</v>
      </c>
      <c r="J29" s="8">
        <v>158391000000</v>
      </c>
      <c r="K29" s="8">
        <v>158391000000</v>
      </c>
      <c r="L29" s="8">
        <v>164391000000</v>
      </c>
      <c r="M29" s="8">
        <v>164391000000</v>
      </c>
      <c r="N29" s="8">
        <v>164391000000</v>
      </c>
      <c r="O29" s="8">
        <v>165891000000</v>
      </c>
      <c r="P29" s="8">
        <v>165891000000</v>
      </c>
      <c r="Q29" s="8">
        <v>165891000000</v>
      </c>
      <c r="R29" s="8">
        <v>165891000000</v>
      </c>
      <c r="S29" s="8">
        <v>165891000000</v>
      </c>
      <c r="T29" s="8">
        <v>165891000000</v>
      </c>
      <c r="U29" s="8">
        <v>165891000000</v>
      </c>
      <c r="V29" s="8">
        <v>193750000000</v>
      </c>
      <c r="W29" s="8">
        <v>193750000000</v>
      </c>
    </row>
    <row r="30" spans="1:23" x14ac:dyDescent="0.35">
      <c r="A30" s="9" t="s">
        <v>49</v>
      </c>
      <c r="B30" s="5">
        <v>-83996000000</v>
      </c>
      <c r="C30" s="8">
        <v>-86996000000</v>
      </c>
      <c r="D30" s="8">
        <v>-111689000000</v>
      </c>
      <c r="E30" s="8">
        <v>-111638000000</v>
      </c>
      <c r="F30" s="8">
        <v>-83879000000</v>
      </c>
      <c r="G30" s="8">
        <v>-111573000000</v>
      </c>
      <c r="H30" s="8">
        <v>-111573000000</v>
      </c>
      <c r="I30" s="8">
        <v>-31573000000</v>
      </c>
      <c r="J30" s="8">
        <v>-31692000000</v>
      </c>
      <c r="K30" s="8">
        <v>-31596000000</v>
      </c>
      <c r="L30" s="8">
        <v>-32739000000</v>
      </c>
      <c r="M30" s="8">
        <v>-32757000000</v>
      </c>
      <c r="N30" s="8">
        <v>-32751000000</v>
      </c>
      <c r="O30" s="8">
        <v>-32751000000</v>
      </c>
      <c r="P30" s="8">
        <v>-32751000000</v>
      </c>
      <c r="Q30" s="8">
        <v>-32751000000</v>
      </c>
      <c r="R30" s="8">
        <v>-32751000000</v>
      </c>
      <c r="S30" s="8">
        <v>-32751000000</v>
      </c>
      <c r="T30" s="8">
        <v>-5057000000</v>
      </c>
      <c r="U30" s="8">
        <v>-5057000000</v>
      </c>
      <c r="V30" s="8">
        <v>-5057000000</v>
      </c>
      <c r="W30" s="8">
        <v>-5983000000</v>
      </c>
    </row>
    <row r="31" spans="1:23" x14ac:dyDescent="0.35">
      <c r="A31" s="7" t="s">
        <v>50</v>
      </c>
      <c r="B31" s="5">
        <v>5254331000000</v>
      </c>
      <c r="C31" s="8">
        <v>5244103000000</v>
      </c>
      <c r="D31" s="8">
        <v>5229416000000</v>
      </c>
      <c r="E31" s="8">
        <v>5197617000000</v>
      </c>
      <c r="F31" s="8">
        <v>4997949000000</v>
      </c>
      <c r="G31" s="8">
        <v>4991698000000</v>
      </c>
      <c r="H31" s="8">
        <v>4960222000000</v>
      </c>
      <c r="I31" s="8">
        <v>4942895000000</v>
      </c>
      <c r="J31" s="8">
        <v>4943063000000</v>
      </c>
      <c r="K31" s="8">
        <v>4981820000000</v>
      </c>
      <c r="L31" s="8">
        <v>4989872000000</v>
      </c>
      <c r="M31" s="8">
        <v>4882869000000</v>
      </c>
      <c r="N31" s="8">
        <v>4874212000000</v>
      </c>
      <c r="O31" s="8">
        <v>4890368000000</v>
      </c>
      <c r="P31" s="8">
        <v>4882380000000</v>
      </c>
      <c r="Q31" s="8">
        <v>4875964000000</v>
      </c>
      <c r="R31" s="8">
        <v>4842183000000</v>
      </c>
      <c r="S31" s="8">
        <v>4823432000000</v>
      </c>
      <c r="T31" s="8">
        <v>4817510000000</v>
      </c>
      <c r="U31" s="8">
        <v>4816676000000</v>
      </c>
      <c r="V31" s="8">
        <v>4795883000000</v>
      </c>
      <c r="W31" s="8">
        <v>4791494000000</v>
      </c>
    </row>
    <row r="32" spans="1:23" x14ac:dyDescent="0.35">
      <c r="A32" s="9" t="s">
        <v>51</v>
      </c>
      <c r="B32" s="5">
        <v>750047000000</v>
      </c>
      <c r="C32" s="8">
        <v>751262000000</v>
      </c>
      <c r="D32" s="8">
        <v>734978000000</v>
      </c>
      <c r="E32" s="8">
        <v>719696000000</v>
      </c>
      <c r="F32" s="8">
        <v>525542000000</v>
      </c>
      <c r="G32" s="8">
        <v>526347000000</v>
      </c>
      <c r="H32" s="8">
        <v>502854000000</v>
      </c>
      <c r="I32" s="8">
        <v>490120000000</v>
      </c>
      <c r="J32" s="8">
        <v>500715000000</v>
      </c>
      <c r="K32" s="8">
        <v>526254000000</v>
      </c>
      <c r="L32" s="8">
        <v>536012000000</v>
      </c>
      <c r="M32" s="8">
        <v>530998000000</v>
      </c>
      <c r="N32" s="8">
        <v>536925000000</v>
      </c>
      <c r="O32" s="8">
        <v>535326000000</v>
      </c>
      <c r="P32" s="8">
        <v>532985000000</v>
      </c>
      <c r="Q32" s="8">
        <v>529761000000</v>
      </c>
      <c r="R32" s="8">
        <v>517628000000</v>
      </c>
      <c r="S32" s="8">
        <v>502690000000</v>
      </c>
      <c r="T32" s="8">
        <v>498337000000</v>
      </c>
      <c r="U32" s="8">
        <v>501357000000</v>
      </c>
      <c r="V32" s="8">
        <v>486149000000</v>
      </c>
      <c r="W32" s="8">
        <v>480752000000</v>
      </c>
    </row>
    <row r="33" spans="1:23" x14ac:dyDescent="0.35">
      <c r="A33" s="7" t="s">
        <v>52</v>
      </c>
      <c r="B33" s="5">
        <v>1574777000000</v>
      </c>
      <c r="C33" s="8">
        <v>1563256000000</v>
      </c>
      <c r="D33" s="8">
        <v>1528503000000</v>
      </c>
      <c r="E33" s="8">
        <v>1516817000000</v>
      </c>
      <c r="F33" s="8">
        <v>1304008000000</v>
      </c>
      <c r="G33" s="8">
        <v>1330157000000</v>
      </c>
      <c r="H33" s="8">
        <v>1287149000000</v>
      </c>
      <c r="I33" s="8">
        <v>1265237000000</v>
      </c>
      <c r="J33" s="8">
        <v>1276825000000</v>
      </c>
      <c r="K33" s="8">
        <v>1319337000000</v>
      </c>
      <c r="L33" s="8">
        <v>1318278000000</v>
      </c>
      <c r="M33" s="8">
        <v>1312749000000</v>
      </c>
      <c r="N33" s="8">
        <v>1311070000000</v>
      </c>
      <c r="O33" s="8">
        <v>1305346000000</v>
      </c>
      <c r="P33" s="8">
        <v>1288934000000</v>
      </c>
      <c r="Q33" s="8">
        <v>1275212000000</v>
      </c>
      <c r="R33" s="8">
        <v>1254710000000</v>
      </c>
      <c r="S33" s="8">
        <v>1227951000000</v>
      </c>
      <c r="T33" s="8">
        <v>1222537000000</v>
      </c>
      <c r="U33" s="8">
        <v>1210026000000</v>
      </c>
      <c r="V33" s="8">
        <v>1168894000000</v>
      </c>
      <c r="W33" s="8">
        <v>1145097000000</v>
      </c>
    </row>
    <row r="34" spans="1:23" x14ac:dyDescent="0.35">
      <c r="A34" s="7" t="s">
        <v>53</v>
      </c>
      <c r="B34" s="5">
        <v>-824730000000</v>
      </c>
      <c r="C34" s="8">
        <v>-811994000000</v>
      </c>
      <c r="D34" s="8">
        <v>-793525000000</v>
      </c>
      <c r="E34" s="8">
        <v>-797121000000</v>
      </c>
      <c r="F34" s="8">
        <v>-778466000000</v>
      </c>
      <c r="G34" s="8">
        <v>-803810000000</v>
      </c>
      <c r="H34" s="8">
        <v>-784295000000</v>
      </c>
      <c r="I34" s="8">
        <v>-775117000000</v>
      </c>
      <c r="J34" s="8">
        <v>-776110000000</v>
      </c>
      <c r="K34" s="8">
        <v>-793083000000</v>
      </c>
      <c r="L34" s="8">
        <v>-782266000000</v>
      </c>
      <c r="M34" s="8">
        <v>-781751000000</v>
      </c>
      <c r="N34" s="8">
        <v>-774145000000</v>
      </c>
      <c r="O34" s="8">
        <v>-770020000000</v>
      </c>
      <c r="P34" s="8">
        <v>-755949000000</v>
      </c>
      <c r="Q34" s="8">
        <v>-745451000000</v>
      </c>
      <c r="R34" s="8">
        <v>-737082000000</v>
      </c>
      <c r="S34" s="8">
        <v>-725261000000</v>
      </c>
      <c r="T34" s="8">
        <v>-724200000000</v>
      </c>
      <c r="U34" s="8">
        <v>-708669000000</v>
      </c>
      <c r="V34" s="8">
        <v>-682745000000</v>
      </c>
      <c r="W34" s="8">
        <v>-664345000000</v>
      </c>
    </row>
    <row r="35" spans="1:23" x14ac:dyDescent="0.35">
      <c r="A35" s="9" t="s">
        <v>54</v>
      </c>
      <c r="B35" s="5">
        <v>1920000000</v>
      </c>
      <c r="C35" s="8">
        <v>2243000000</v>
      </c>
      <c r="D35" s="8">
        <v>0</v>
      </c>
      <c r="E35" s="8">
        <v>2841000000</v>
      </c>
      <c r="F35" s="8">
        <v>0</v>
      </c>
      <c r="G35" s="8">
        <v>5548000000</v>
      </c>
      <c r="H35" s="8">
        <v>5826000000</v>
      </c>
      <c r="I35" s="8">
        <v>6626000000</v>
      </c>
      <c r="J35" s="8">
        <v>0</v>
      </c>
      <c r="K35" s="8">
        <v>10006000000</v>
      </c>
      <c r="L35" s="8">
        <v>11076000000</v>
      </c>
      <c r="M35" s="8">
        <v>13180000000</v>
      </c>
      <c r="N35" s="8">
        <v>0</v>
      </c>
      <c r="O35" s="8">
        <v>15417000000</v>
      </c>
      <c r="P35" s="8">
        <v>16319000000</v>
      </c>
      <c r="Q35" s="8">
        <v>17240000000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7776000000</v>
      </c>
      <c r="C36" s="8">
        <v>7979000000</v>
      </c>
      <c r="D36" s="8">
        <v>0</v>
      </c>
      <c r="E36" s="8">
        <v>8256000000</v>
      </c>
      <c r="F36" s="8">
        <v>0</v>
      </c>
      <c r="G36" s="8">
        <v>12475000000</v>
      </c>
      <c r="H36" s="8">
        <v>12211000000</v>
      </c>
      <c r="I36" s="8">
        <v>12968000000</v>
      </c>
      <c r="J36" s="8">
        <v>0</v>
      </c>
      <c r="K36" s="8">
        <v>17337000000</v>
      </c>
      <c r="L36" s="8">
        <v>18163000000</v>
      </c>
      <c r="M36" s="8">
        <v>20494000000</v>
      </c>
      <c r="N36" s="8">
        <v>0</v>
      </c>
      <c r="O36" s="8">
        <v>21772000000</v>
      </c>
      <c r="P36" s="8">
        <v>22049000000</v>
      </c>
      <c r="Q36" s="8">
        <v>22307000000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-5856000000</v>
      </c>
      <c r="C37" s="8">
        <v>-5736000000</v>
      </c>
      <c r="D37" s="8">
        <v>0</v>
      </c>
      <c r="E37" s="8">
        <v>-5415000000</v>
      </c>
      <c r="F37" s="8">
        <v>0</v>
      </c>
      <c r="G37" s="8">
        <v>-6927000000</v>
      </c>
      <c r="H37" s="8">
        <v>-6385000000</v>
      </c>
      <c r="I37" s="8">
        <v>-6342000000</v>
      </c>
      <c r="J37" s="8">
        <v>0</v>
      </c>
      <c r="K37" s="8">
        <v>-7331000000</v>
      </c>
      <c r="L37" s="8">
        <v>-7087000000</v>
      </c>
      <c r="M37" s="8">
        <v>-7314000000</v>
      </c>
      <c r="N37" s="8">
        <v>0</v>
      </c>
      <c r="O37" s="8">
        <v>-6355000000</v>
      </c>
      <c r="P37" s="8">
        <v>-5730000000</v>
      </c>
      <c r="Q37" s="8">
        <v>-5067000000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4502364000000</v>
      </c>
      <c r="C38" s="8">
        <v>4490598000000</v>
      </c>
      <c r="D38" s="8">
        <v>4494438000000</v>
      </c>
      <c r="E38" s="8">
        <v>4475080000000</v>
      </c>
      <c r="F38" s="8">
        <v>4472407000000</v>
      </c>
      <c r="G38" s="8">
        <v>4459803000000</v>
      </c>
      <c r="H38" s="8">
        <v>4451542000000</v>
      </c>
      <c r="I38" s="8">
        <v>4446149000000</v>
      </c>
      <c r="J38" s="8">
        <v>4442348000000</v>
      </c>
      <c r="K38" s="8">
        <v>4445560000000</v>
      </c>
      <c r="L38" s="8">
        <v>4442784000000</v>
      </c>
      <c r="M38" s="8">
        <v>4338691000000</v>
      </c>
      <c r="N38" s="8">
        <v>4337287000000</v>
      </c>
      <c r="O38" s="8">
        <v>4339625000000</v>
      </c>
      <c r="P38" s="8">
        <v>4333076000000</v>
      </c>
      <c r="Q38" s="8">
        <v>4328963000000</v>
      </c>
      <c r="R38" s="8">
        <v>4324555000000</v>
      </c>
      <c r="S38" s="8">
        <v>4320742000000</v>
      </c>
      <c r="T38" s="8">
        <v>4319173000000</v>
      </c>
      <c r="U38" s="8">
        <v>4315319000000</v>
      </c>
      <c r="V38" s="8">
        <v>4309734000000</v>
      </c>
      <c r="W38" s="8">
        <v>4310742000000</v>
      </c>
    </row>
    <row r="39" spans="1:23" x14ac:dyDescent="0.35">
      <c r="A39" s="10" t="s">
        <v>58</v>
      </c>
      <c r="B39" s="5">
        <v>4848154000000</v>
      </c>
      <c r="C39" s="8">
        <v>4829344000000</v>
      </c>
      <c r="D39" s="8">
        <v>4825929000000</v>
      </c>
      <c r="E39" s="8">
        <v>4798118000000</v>
      </c>
      <c r="F39" s="8">
        <v>4789988000000</v>
      </c>
      <c r="G39" s="8">
        <v>4786702000000</v>
      </c>
      <c r="H39" s="8">
        <v>4772975000000</v>
      </c>
      <c r="I39" s="8">
        <v>4762575000000</v>
      </c>
      <c r="J39" s="8">
        <v>4754107000000</v>
      </c>
      <c r="K39" s="8">
        <v>4754257000000</v>
      </c>
      <c r="L39" s="8">
        <v>4747199000000</v>
      </c>
      <c r="M39" s="8">
        <v>4638209000000</v>
      </c>
      <c r="N39" s="8">
        <v>4633903000000</v>
      </c>
      <c r="O39" s="8">
        <v>4632971000000</v>
      </c>
      <c r="P39" s="8">
        <v>4623349000000</v>
      </c>
      <c r="Q39" s="8">
        <v>4616458000000</v>
      </c>
      <c r="R39" s="8">
        <v>4609609000000</v>
      </c>
      <c r="S39" s="8">
        <v>4603927000000</v>
      </c>
      <c r="T39" s="8">
        <v>4590236000000</v>
      </c>
      <c r="U39" s="8">
        <v>4581001000000</v>
      </c>
      <c r="V39" s="8">
        <v>4569252000000</v>
      </c>
      <c r="W39" s="8">
        <v>4564891000000</v>
      </c>
    </row>
    <row r="40" spans="1:23" x14ac:dyDescent="0.35">
      <c r="A40" s="10" t="s">
        <v>59</v>
      </c>
      <c r="B40" s="5">
        <v>-345790000000</v>
      </c>
      <c r="C40" s="8">
        <v>-338746000000</v>
      </c>
      <c r="D40" s="8">
        <v>-331491000000</v>
      </c>
      <c r="E40" s="8">
        <v>-323038000000</v>
      </c>
      <c r="F40" s="8">
        <v>-317581000000</v>
      </c>
      <c r="G40" s="8">
        <v>-326899000000</v>
      </c>
      <c r="H40" s="8">
        <v>-321433000000</v>
      </c>
      <c r="I40" s="8">
        <v>-316426000000</v>
      </c>
      <c r="J40" s="8">
        <v>-311759000000</v>
      </c>
      <c r="K40" s="8">
        <v>-308697000000</v>
      </c>
      <c r="L40" s="8">
        <v>-304415000000</v>
      </c>
      <c r="M40" s="8">
        <v>-299518000000</v>
      </c>
      <c r="N40" s="8">
        <v>-296616000000</v>
      </c>
      <c r="O40" s="8">
        <v>-293346000000</v>
      </c>
      <c r="P40" s="8">
        <v>-290273000000</v>
      </c>
      <c r="Q40" s="8">
        <v>-287495000000</v>
      </c>
      <c r="R40" s="8">
        <v>-285054000000</v>
      </c>
      <c r="S40" s="8">
        <v>-283185000000</v>
      </c>
      <c r="T40" s="8">
        <v>-271063000000</v>
      </c>
      <c r="U40" s="8">
        <v>-265682000000</v>
      </c>
      <c r="V40" s="8">
        <v>-259518000000</v>
      </c>
      <c r="W40" s="8">
        <v>-254149000000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38188344000000</v>
      </c>
      <c r="C44" s="8">
        <v>38403209000000</v>
      </c>
      <c r="D44" s="8">
        <v>36477446000000</v>
      </c>
      <c r="E44" s="8">
        <v>44528220000000</v>
      </c>
      <c r="F44" s="8">
        <v>44870705000000</v>
      </c>
      <c r="G44" s="8">
        <v>50202893000000</v>
      </c>
      <c r="H44" s="8">
        <v>54346081000000</v>
      </c>
      <c r="I44" s="8">
        <v>56286795000000</v>
      </c>
      <c r="J44" s="8">
        <v>48751660000000</v>
      </c>
      <c r="K44" s="8">
        <v>38454736000000</v>
      </c>
      <c r="L44" s="8">
        <v>38267287000000</v>
      </c>
      <c r="M44" s="8">
        <v>38642191000000</v>
      </c>
      <c r="N44" s="8">
        <v>45190686000000</v>
      </c>
      <c r="O44" s="8">
        <v>25689548000000</v>
      </c>
      <c r="P44" s="8">
        <v>29450393000000</v>
      </c>
      <c r="Q44" s="8">
        <v>34537270000000</v>
      </c>
      <c r="R44" s="8">
        <v>33275423000000</v>
      </c>
      <c r="S44" s="8">
        <v>32116496000000</v>
      </c>
      <c r="T44" s="8">
        <v>31193901000000</v>
      </c>
      <c r="U44" s="8">
        <v>30751232000000</v>
      </c>
      <c r="V44" s="8">
        <v>23752706000000</v>
      </c>
      <c r="W44" s="8">
        <v>22957089000000</v>
      </c>
    </row>
    <row r="45" spans="1:23" x14ac:dyDescent="0.35">
      <c r="A45" s="9" t="s">
        <v>64</v>
      </c>
      <c r="B45" s="5">
        <v>15637676000000</v>
      </c>
      <c r="C45" s="8">
        <v>16959921000000</v>
      </c>
      <c r="D45" s="8">
        <v>18863483000000</v>
      </c>
      <c r="E45" s="8">
        <v>23572254000000</v>
      </c>
      <c r="F45" s="8">
        <v>24533451000000</v>
      </c>
      <c r="G45" s="8">
        <v>34196793000000</v>
      </c>
      <c r="H45" s="8">
        <v>37723265000000</v>
      </c>
      <c r="I45" s="8">
        <v>36118893000000</v>
      </c>
      <c r="J45" s="8">
        <v>36800629000000</v>
      </c>
      <c r="K45" s="8">
        <v>25413896000000</v>
      </c>
      <c r="L45" s="8">
        <v>28903342000000</v>
      </c>
      <c r="M45" s="8">
        <v>18753964000000</v>
      </c>
      <c r="N45" s="8">
        <v>33828132000000</v>
      </c>
      <c r="O45" s="8">
        <v>13925993000000</v>
      </c>
      <c r="P45" s="8">
        <v>17577827000000</v>
      </c>
      <c r="Q45" s="8">
        <v>15768455000000</v>
      </c>
      <c r="R45" s="8">
        <v>14388943000000</v>
      </c>
      <c r="S45" s="8">
        <v>15914554000000</v>
      </c>
      <c r="T45" s="8">
        <v>12772563000000</v>
      </c>
      <c r="U45" s="8">
        <v>13652906000000</v>
      </c>
      <c r="V45" s="8">
        <v>10439617000000</v>
      </c>
      <c r="W45" s="8">
        <v>10129881000000</v>
      </c>
    </row>
    <row r="46" spans="1:23" x14ac:dyDescent="0.35">
      <c r="A46" s="9" t="s">
        <v>65</v>
      </c>
      <c r="B46" s="5">
        <v>19892202000000</v>
      </c>
      <c r="C46" s="8">
        <v>19555328000000</v>
      </c>
      <c r="D46" s="8">
        <v>14559450000000</v>
      </c>
      <c r="E46" s="8">
        <v>17622824000000</v>
      </c>
      <c r="F46" s="8">
        <v>17883120000000</v>
      </c>
      <c r="G46" s="8">
        <v>13533513000000</v>
      </c>
      <c r="H46" s="8">
        <v>15575386000000</v>
      </c>
      <c r="I46" s="8">
        <v>12889356000000</v>
      </c>
      <c r="J46" s="8">
        <v>10557892000000</v>
      </c>
      <c r="K46" s="8">
        <v>8767930000000</v>
      </c>
      <c r="L46" s="8">
        <v>6379154000000</v>
      </c>
      <c r="M46" s="8">
        <v>13367645000000</v>
      </c>
      <c r="N46" s="8">
        <v>10556876000000</v>
      </c>
      <c r="O46" s="8">
        <v>9772341000000</v>
      </c>
      <c r="P46" s="8">
        <v>7672216000000</v>
      </c>
      <c r="Q46" s="8">
        <v>13205401000000</v>
      </c>
      <c r="R46" s="8">
        <v>11300180000000</v>
      </c>
      <c r="S46" s="8">
        <v>9640658000000</v>
      </c>
      <c r="T46" s="8">
        <v>8293269000000</v>
      </c>
      <c r="U46" s="8">
        <v>10611748000000</v>
      </c>
      <c r="V46" s="8">
        <v>9539894000000</v>
      </c>
      <c r="W46" s="8">
        <v>9248444000000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11074000000</v>
      </c>
      <c r="U47" s="8">
        <v>11095000000</v>
      </c>
      <c r="V47" s="8">
        <v>0</v>
      </c>
      <c r="W47" s="8">
        <v>0</v>
      </c>
    </row>
    <row r="48" spans="1:23" x14ac:dyDescent="0.35">
      <c r="A48" s="9" t="s">
        <v>67</v>
      </c>
      <c r="B48" s="5">
        <v>2750868000000</v>
      </c>
      <c r="C48" s="8">
        <v>1975135000000</v>
      </c>
      <c r="D48" s="8">
        <v>3125661000000</v>
      </c>
      <c r="E48" s="8">
        <v>3452301000000</v>
      </c>
      <c r="F48" s="8">
        <v>2573294000000</v>
      </c>
      <c r="G48" s="8">
        <v>2598663000000</v>
      </c>
      <c r="H48" s="8">
        <v>1174345000000</v>
      </c>
      <c r="I48" s="8">
        <v>7584602000000</v>
      </c>
      <c r="J48" s="8">
        <v>1702089000000</v>
      </c>
      <c r="K48" s="8">
        <v>4528493000000</v>
      </c>
      <c r="L48" s="8">
        <v>3240374000000</v>
      </c>
      <c r="M48" s="8">
        <v>6868819000000</v>
      </c>
      <c r="N48" s="8">
        <v>1065315000000</v>
      </c>
      <c r="O48" s="8">
        <v>2338545000000</v>
      </c>
      <c r="P48" s="8">
        <v>4523284000000</v>
      </c>
      <c r="Q48" s="8">
        <v>6327976000000</v>
      </c>
      <c r="R48" s="8">
        <v>8149231000000</v>
      </c>
      <c r="S48" s="8">
        <v>7073461000000</v>
      </c>
      <c r="T48" s="8">
        <v>10597054000000</v>
      </c>
      <c r="U48" s="8">
        <v>7629148000000</v>
      </c>
      <c r="V48" s="8">
        <v>4590913000000</v>
      </c>
      <c r="W48" s="8">
        <v>4232047000000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-92402000000</v>
      </c>
      <c r="C50" s="8">
        <v>-87175000000</v>
      </c>
      <c r="D50" s="8">
        <v>-71148000000</v>
      </c>
      <c r="E50" s="8">
        <v>-119159000000</v>
      </c>
      <c r="F50" s="8">
        <v>-119160000000</v>
      </c>
      <c r="G50" s="8">
        <v>-126076000000</v>
      </c>
      <c r="H50" s="8">
        <v>-126915000000</v>
      </c>
      <c r="I50" s="8">
        <v>-306056000000</v>
      </c>
      <c r="J50" s="8">
        <v>-308950000000</v>
      </c>
      <c r="K50" s="8">
        <v>-255583000000</v>
      </c>
      <c r="L50" s="8">
        <v>-255583000000</v>
      </c>
      <c r="M50" s="8">
        <v>-348237000000</v>
      </c>
      <c r="N50" s="8">
        <v>-259637000000</v>
      </c>
      <c r="O50" s="8">
        <v>-347331000000</v>
      </c>
      <c r="P50" s="8">
        <v>-322934000000</v>
      </c>
      <c r="Q50" s="8">
        <v>-764562000000</v>
      </c>
      <c r="R50" s="8">
        <v>-562931000000</v>
      </c>
      <c r="S50" s="8">
        <v>-512177000000</v>
      </c>
      <c r="T50" s="8">
        <v>-480059000000</v>
      </c>
      <c r="U50" s="8">
        <v>-1153665000000</v>
      </c>
      <c r="V50" s="8">
        <v>-817718000000</v>
      </c>
      <c r="W50" s="8">
        <v>-653283000000</v>
      </c>
    </row>
    <row r="51" spans="1:23" x14ac:dyDescent="0.35">
      <c r="A51" s="11" t="s">
        <v>70</v>
      </c>
      <c r="B51" s="5">
        <v>659767007000000</v>
      </c>
      <c r="C51" s="8">
        <v>621144113000000</v>
      </c>
      <c r="D51" s="8">
        <v>630424751000000</v>
      </c>
      <c r="E51" s="8">
        <v>595697716000000</v>
      </c>
      <c r="F51" s="8">
        <v>585269850000000</v>
      </c>
      <c r="G51" s="8">
        <v>570193860000000</v>
      </c>
      <c r="H51" s="8">
        <v>551351129000000</v>
      </c>
      <c r="I51" s="8">
        <v>528560025000000</v>
      </c>
      <c r="J51" s="8">
        <v>522180698000000</v>
      </c>
      <c r="K51" s="8">
        <v>515553313000000</v>
      </c>
      <c r="L51" s="8">
        <v>506556379000000</v>
      </c>
      <c r="M51" s="8">
        <v>464595281000000</v>
      </c>
      <c r="N51" s="8">
        <v>458877474000000</v>
      </c>
      <c r="O51" s="8">
        <v>418407609000000</v>
      </c>
      <c r="P51" s="8">
        <v>412918017000000</v>
      </c>
      <c r="Q51" s="8">
        <v>401926236000000</v>
      </c>
      <c r="R51" s="8">
        <v>391362083000000</v>
      </c>
      <c r="S51" s="8">
        <v>368981764000000</v>
      </c>
      <c r="T51" s="8">
        <v>365643130000000</v>
      </c>
      <c r="U51" s="8">
        <v>357238825000000</v>
      </c>
      <c r="V51" s="8">
        <v>341946780000000</v>
      </c>
      <c r="W51" s="8">
        <v>333105683000000</v>
      </c>
    </row>
    <row r="52" spans="1:23" x14ac:dyDescent="0.35">
      <c r="A52" s="11" t="s">
        <v>71</v>
      </c>
      <c r="B52" s="5">
        <v>603956252000000</v>
      </c>
      <c r="C52" s="8">
        <v>567963139000000</v>
      </c>
      <c r="D52" s="8">
        <v>580544885000000</v>
      </c>
      <c r="E52" s="8">
        <v>546174112000000</v>
      </c>
      <c r="F52" s="8">
        <v>537656308000000</v>
      </c>
      <c r="G52" s="8">
        <v>524380204000000</v>
      </c>
      <c r="H52" s="8">
        <v>508595013000000</v>
      </c>
      <c r="I52" s="8">
        <v>486265786000000</v>
      </c>
      <c r="J52" s="8">
        <v>482256843000000</v>
      </c>
      <c r="K52" s="8">
        <v>477734525000000</v>
      </c>
      <c r="L52" s="8">
        <v>470880249000000</v>
      </c>
      <c r="M52" s="8">
        <v>435915309000000</v>
      </c>
      <c r="N52" s="8">
        <v>432316826000000</v>
      </c>
      <c r="O52" s="8">
        <v>392795260000000</v>
      </c>
      <c r="P52" s="8">
        <v>388524874000000</v>
      </c>
      <c r="Q52" s="8">
        <v>378050146000000</v>
      </c>
      <c r="R52" s="8">
        <v>368535079000000</v>
      </c>
      <c r="S52" s="8">
        <v>349777399000000</v>
      </c>
      <c r="T52" s="8">
        <v>346933351000000</v>
      </c>
      <c r="U52" s="8">
        <v>339036003000000</v>
      </c>
      <c r="V52" s="8">
        <v>324527047000000</v>
      </c>
      <c r="W52" s="8">
        <v>316039859000000</v>
      </c>
    </row>
    <row r="53" spans="1:23" x14ac:dyDescent="0.35">
      <c r="A53" s="7" t="s">
        <v>72</v>
      </c>
      <c r="B53" s="5">
        <v>1278944000000</v>
      </c>
      <c r="C53" s="8">
        <v>1308808000000</v>
      </c>
      <c r="D53" s="8">
        <v>1333658000000</v>
      </c>
      <c r="E53" s="8">
        <v>1353887000000</v>
      </c>
      <c r="F53" s="8">
        <v>1374724000000</v>
      </c>
      <c r="G53" s="8">
        <v>1394326000000</v>
      </c>
      <c r="H53" s="8">
        <v>9715193000000</v>
      </c>
      <c r="I53" s="8">
        <v>1434359000000</v>
      </c>
      <c r="J53" s="8">
        <v>1456927000000</v>
      </c>
      <c r="K53" s="8">
        <v>1484502000000</v>
      </c>
      <c r="L53" s="8">
        <v>1510983000000</v>
      </c>
      <c r="M53" s="8">
        <v>677941000000</v>
      </c>
      <c r="N53" s="8">
        <v>557884000000</v>
      </c>
      <c r="O53" s="8">
        <v>586822000000</v>
      </c>
      <c r="P53" s="8">
        <v>609712000000</v>
      </c>
      <c r="Q53" s="8">
        <v>641821000000</v>
      </c>
      <c r="R53" s="8">
        <v>670384000000</v>
      </c>
      <c r="S53" s="8">
        <v>698519000000</v>
      </c>
      <c r="T53" s="8">
        <v>725071000000</v>
      </c>
      <c r="U53" s="8">
        <v>2755143000000</v>
      </c>
      <c r="V53" s="8">
        <v>2782863000000</v>
      </c>
      <c r="W53" s="8">
        <v>1231700000000</v>
      </c>
    </row>
    <row r="54" spans="1:23" x14ac:dyDescent="0.35">
      <c r="A54" s="7" t="s">
        <v>73</v>
      </c>
      <c r="B54" s="5">
        <v>91909338000000</v>
      </c>
      <c r="C54" s="8">
        <v>68598943000000</v>
      </c>
      <c r="D54" s="8">
        <v>70773152000000</v>
      </c>
      <c r="E54" s="8">
        <v>57847064000000</v>
      </c>
      <c r="F54" s="8">
        <v>63199373000000</v>
      </c>
      <c r="G54" s="8">
        <v>70694596000000</v>
      </c>
      <c r="H54" s="8">
        <v>78513434000000</v>
      </c>
      <c r="I54" s="8">
        <v>84955743000000</v>
      </c>
      <c r="J54" s="8">
        <v>85184076000000</v>
      </c>
      <c r="K54" s="8">
        <v>75909225000000</v>
      </c>
      <c r="L54" s="8">
        <v>79623409000000</v>
      </c>
      <c r="M54" s="8">
        <v>56703630000000</v>
      </c>
      <c r="N54" s="8">
        <v>71105685000000</v>
      </c>
      <c r="O54" s="8">
        <v>47839009000000</v>
      </c>
      <c r="P54" s="8">
        <v>38468091000000</v>
      </c>
      <c r="Q54" s="8">
        <v>34947896000000</v>
      </c>
      <c r="R54" s="8">
        <v>43509621000000</v>
      </c>
      <c r="S54" s="8">
        <v>47482831000000</v>
      </c>
      <c r="T54" s="8">
        <v>48524898000000</v>
      </c>
      <c r="U54" s="8">
        <v>51237822000000</v>
      </c>
      <c r="V54" s="8">
        <v>43684182000000</v>
      </c>
      <c r="W54" s="8">
        <v>53373575000000</v>
      </c>
    </row>
    <row r="55" spans="1:23" x14ac:dyDescent="0.35">
      <c r="A55" s="9" t="s">
        <v>74</v>
      </c>
      <c r="B55" s="5">
        <v>81093389000000</v>
      </c>
      <c r="C55" s="8">
        <v>65143616000000</v>
      </c>
      <c r="D55" s="8">
        <v>65292948000000</v>
      </c>
      <c r="E55" s="8">
        <v>50945793000000</v>
      </c>
      <c r="F55" s="8">
        <v>54969288000000</v>
      </c>
      <c r="G55" s="8">
        <v>63991815000000</v>
      </c>
      <c r="H55" s="8">
        <v>73100537000000</v>
      </c>
      <c r="I55" s="8">
        <v>73629067000000</v>
      </c>
      <c r="J55" s="8">
        <v>72507182000000</v>
      </c>
      <c r="K55" s="8">
        <v>71102651000000</v>
      </c>
      <c r="L55" s="8">
        <v>74319441000000</v>
      </c>
      <c r="M55" s="8">
        <v>54619138000000</v>
      </c>
      <c r="N55" s="8">
        <v>65957389000000</v>
      </c>
      <c r="O55" s="8">
        <v>33691276000000</v>
      </c>
      <c r="P55" s="8">
        <v>21799796000000</v>
      </c>
      <c r="Q55" s="8">
        <v>17616763000000</v>
      </c>
      <c r="R55" s="8">
        <v>27439541000000</v>
      </c>
      <c r="S55" s="8">
        <v>32537714000000</v>
      </c>
      <c r="T55" s="8">
        <v>31526781000000</v>
      </c>
      <c r="U55" s="8">
        <v>30979909000000</v>
      </c>
      <c r="V55" s="8">
        <v>25108581000000</v>
      </c>
      <c r="W55" s="8">
        <v>32311388000000</v>
      </c>
    </row>
    <row r="56" spans="1:23" x14ac:dyDescent="0.35">
      <c r="A56" s="9" t="s">
        <v>75</v>
      </c>
      <c r="B56" s="5">
        <v>10815949000000</v>
      </c>
      <c r="C56" s="8">
        <v>3455327000000</v>
      </c>
      <c r="D56" s="8">
        <v>5480204000000</v>
      </c>
      <c r="E56" s="8">
        <v>6901271000000</v>
      </c>
      <c r="F56" s="8">
        <v>8230085000000</v>
      </c>
      <c r="G56" s="8">
        <v>6702781000000</v>
      </c>
      <c r="H56" s="8">
        <v>5412897000000</v>
      </c>
      <c r="I56" s="8">
        <v>11326676000000</v>
      </c>
      <c r="J56" s="8">
        <v>12676894000000</v>
      </c>
      <c r="K56" s="8">
        <v>4806574000000</v>
      </c>
      <c r="L56" s="8">
        <v>5303968000000</v>
      </c>
      <c r="M56" s="8">
        <v>2084492000000</v>
      </c>
      <c r="N56" s="8">
        <v>5148296000000</v>
      </c>
      <c r="O56" s="8">
        <v>14147733000000</v>
      </c>
      <c r="P56" s="8">
        <v>16668295000000</v>
      </c>
      <c r="Q56" s="8">
        <v>17331133000000</v>
      </c>
      <c r="R56" s="8">
        <v>16070080000000</v>
      </c>
      <c r="S56" s="8">
        <v>14945117000000</v>
      </c>
      <c r="T56" s="8">
        <v>16998117000000</v>
      </c>
      <c r="U56" s="8">
        <v>20257913000000</v>
      </c>
      <c r="V56" s="8">
        <v>18575601000000</v>
      </c>
      <c r="W56" s="8">
        <v>21062187000000</v>
      </c>
    </row>
    <row r="57" spans="1:23" x14ac:dyDescent="0.35">
      <c r="A57" s="7" t="s">
        <v>76</v>
      </c>
      <c r="B57" s="5">
        <v>459296136000000</v>
      </c>
      <c r="C57" s="8">
        <v>444297051000000</v>
      </c>
      <c r="D57" s="8">
        <v>447503426000000</v>
      </c>
      <c r="E57" s="8">
        <v>427449408000000</v>
      </c>
      <c r="F57" s="8">
        <v>409618315000000</v>
      </c>
      <c r="G57" s="8">
        <v>391481655000000</v>
      </c>
      <c r="H57" s="8">
        <v>361841278000000</v>
      </c>
      <c r="I57" s="8">
        <v>340717466000000</v>
      </c>
      <c r="J57" s="8">
        <v>339761442000000</v>
      </c>
      <c r="K57" s="8">
        <v>333638681000000</v>
      </c>
      <c r="L57" s="8">
        <v>327318099000000</v>
      </c>
      <c r="M57" s="8">
        <v>324242541000000</v>
      </c>
      <c r="N57" s="8">
        <v>310864930000000</v>
      </c>
      <c r="O57" s="8">
        <v>300654398000000</v>
      </c>
      <c r="P57" s="8">
        <v>303631883000000</v>
      </c>
      <c r="Q57" s="8">
        <v>296517196000000</v>
      </c>
      <c r="R57" s="8">
        <v>279394833000000</v>
      </c>
      <c r="S57" s="8">
        <v>262539921000000</v>
      </c>
      <c r="T57" s="8">
        <v>259351020000000</v>
      </c>
      <c r="U57" s="8">
        <v>246239514000000</v>
      </c>
      <c r="V57" s="8">
        <v>244466325000000</v>
      </c>
      <c r="W57" s="8">
        <v>232940151000000</v>
      </c>
    </row>
    <row r="58" spans="1:23" x14ac:dyDescent="0.35">
      <c r="A58" s="7" t="s">
        <v>77</v>
      </c>
      <c r="B58" s="5">
        <v>240110000000</v>
      </c>
      <c r="C58" s="8">
        <v>171196000000</v>
      </c>
      <c r="D58" s="8">
        <v>97152000000</v>
      </c>
      <c r="E58" s="8">
        <v>94310000000</v>
      </c>
      <c r="F58" s="8">
        <v>0</v>
      </c>
      <c r="G58" s="8">
        <v>0</v>
      </c>
      <c r="H58" s="8">
        <v>0</v>
      </c>
      <c r="I58" s="8">
        <v>248643000000</v>
      </c>
      <c r="J58" s="8">
        <v>67287000000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16451000000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1540687000000</v>
      </c>
      <c r="C59" s="8">
        <v>1575243000000</v>
      </c>
      <c r="D59" s="8">
        <v>1611235000000</v>
      </c>
      <c r="E59" s="8">
        <v>1645732000000</v>
      </c>
      <c r="F59" s="8">
        <v>1452356000000</v>
      </c>
      <c r="G59" s="8">
        <v>1515424000000</v>
      </c>
      <c r="H59" s="8">
        <v>1615605000000</v>
      </c>
      <c r="I59" s="8">
        <v>1687227000000</v>
      </c>
      <c r="J59" s="8">
        <v>1773385000000</v>
      </c>
      <c r="K59" s="8">
        <v>4905775000000</v>
      </c>
      <c r="L59" s="8">
        <v>4952170000000</v>
      </c>
      <c r="M59" s="8">
        <v>4006223000000</v>
      </c>
      <c r="N59" s="8">
        <v>4090743000000</v>
      </c>
      <c r="O59" s="8">
        <v>3693461000000</v>
      </c>
      <c r="P59" s="8">
        <v>3969118000000</v>
      </c>
      <c r="Q59" s="8">
        <v>3154960000000</v>
      </c>
      <c r="R59" s="8">
        <v>2506566000000</v>
      </c>
      <c r="S59" s="8">
        <v>2784230000000</v>
      </c>
      <c r="T59" s="8">
        <v>2509687000000</v>
      </c>
      <c r="U59" s="8">
        <v>2175744000000</v>
      </c>
      <c r="V59" s="8">
        <v>1782903000000</v>
      </c>
      <c r="W59" s="8">
        <v>1495400000000</v>
      </c>
    </row>
    <row r="60" spans="1:23" x14ac:dyDescent="0.35">
      <c r="A60" s="7" t="s">
        <v>79</v>
      </c>
      <c r="B60" s="5">
        <v>35832622000000</v>
      </c>
      <c r="C60" s="8">
        <v>35944078000000</v>
      </c>
      <c r="D60" s="8">
        <v>42821727000000</v>
      </c>
      <c r="E60" s="8">
        <v>35923070000000</v>
      </c>
      <c r="F60" s="8">
        <v>42258821000000</v>
      </c>
      <c r="G60" s="8">
        <v>38840405000000</v>
      </c>
      <c r="H60" s="8">
        <v>36440208000000</v>
      </c>
      <c r="I60" s="8">
        <v>40652128000000</v>
      </c>
      <c r="J60" s="8">
        <v>40194299000000</v>
      </c>
      <c r="K60" s="8">
        <v>49571638000000</v>
      </c>
      <c r="L60" s="8">
        <v>46292114000000</v>
      </c>
      <c r="M60" s="8">
        <v>41170992000000</v>
      </c>
      <c r="N60" s="8">
        <v>36603742000000</v>
      </c>
      <c r="O60" s="8">
        <v>31217867000000</v>
      </c>
      <c r="P60" s="8">
        <v>31034079000000</v>
      </c>
      <c r="Q60" s="8">
        <v>32522232000000</v>
      </c>
      <c r="R60" s="8">
        <v>33017621000000</v>
      </c>
      <c r="S60" s="8">
        <v>25479873000000</v>
      </c>
      <c r="T60" s="8">
        <v>26732764000000</v>
      </c>
      <c r="U60" s="8">
        <v>28350444000000</v>
      </c>
      <c r="V60" s="8">
        <v>24195506000000</v>
      </c>
      <c r="W60" s="8">
        <v>20518972000000</v>
      </c>
    </row>
    <row r="61" spans="1:23" x14ac:dyDescent="0.35">
      <c r="A61" s="7" t="s">
        <v>80</v>
      </c>
      <c r="B61" s="5">
        <v>13858415000000</v>
      </c>
      <c r="C61" s="8">
        <v>16067820000000</v>
      </c>
      <c r="D61" s="8">
        <v>16404535000000</v>
      </c>
      <c r="E61" s="8">
        <v>21860641000000</v>
      </c>
      <c r="F61" s="8">
        <v>19752719000000</v>
      </c>
      <c r="G61" s="8">
        <v>20453798000000</v>
      </c>
      <c r="H61" s="8">
        <v>20469295000000</v>
      </c>
      <c r="I61" s="8">
        <v>16570220000000</v>
      </c>
      <c r="J61" s="8">
        <v>13819427000000</v>
      </c>
      <c r="K61" s="8">
        <v>12224704000000</v>
      </c>
      <c r="L61" s="8">
        <v>11183474000000</v>
      </c>
      <c r="M61" s="8">
        <v>9113982000000</v>
      </c>
      <c r="N61" s="8">
        <v>9093842000000</v>
      </c>
      <c r="O61" s="8">
        <v>8803703000000</v>
      </c>
      <c r="P61" s="8">
        <v>10811991000000</v>
      </c>
      <c r="Q61" s="8">
        <v>10266041000000</v>
      </c>
      <c r="R61" s="8">
        <v>9436054000000</v>
      </c>
      <c r="S61" s="8">
        <v>10775574000000</v>
      </c>
      <c r="T61" s="8">
        <v>9089911000000</v>
      </c>
      <c r="U61" s="8">
        <v>8277336000000</v>
      </c>
      <c r="V61" s="8">
        <v>7615268000000</v>
      </c>
      <c r="W61" s="8">
        <v>6480061000000</v>
      </c>
    </row>
    <row r="62" spans="1:23" x14ac:dyDescent="0.35">
      <c r="A62" s="9" t="s">
        <v>81</v>
      </c>
      <c r="B62" s="5">
        <v>10932048000000</v>
      </c>
      <c r="C62" s="8">
        <v>13053846000000</v>
      </c>
      <c r="D62" s="8">
        <v>14065081000000</v>
      </c>
      <c r="E62" s="8">
        <v>14800830000000</v>
      </c>
      <c r="F62" s="8">
        <v>13322073000000</v>
      </c>
      <c r="G62" s="8">
        <v>11500734000000</v>
      </c>
      <c r="H62" s="8">
        <v>9312010000000</v>
      </c>
      <c r="I62" s="8">
        <v>8647777000000</v>
      </c>
      <c r="J62" s="8">
        <v>8154486000000</v>
      </c>
      <c r="K62" s="8">
        <v>8247038000000</v>
      </c>
      <c r="L62" s="8">
        <v>7863072000000</v>
      </c>
      <c r="M62" s="8">
        <v>7601002000000</v>
      </c>
      <c r="N62" s="8">
        <v>6666938000000</v>
      </c>
      <c r="O62" s="8">
        <v>7572471000000</v>
      </c>
      <c r="P62" s="8">
        <v>8712808000000</v>
      </c>
      <c r="Q62" s="8">
        <v>9335268000000</v>
      </c>
      <c r="R62" s="8">
        <v>7991603000000</v>
      </c>
      <c r="S62" s="8">
        <v>8431037000000</v>
      </c>
      <c r="T62" s="8">
        <v>8525603000000</v>
      </c>
      <c r="U62" s="8">
        <v>7704071000000</v>
      </c>
      <c r="V62" s="8">
        <v>6592207000000</v>
      </c>
      <c r="W62" s="8">
        <v>5792197000000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34242000000</v>
      </c>
      <c r="G63" s="8">
        <v>0</v>
      </c>
      <c r="H63" s="8">
        <v>0</v>
      </c>
      <c r="I63" s="8">
        <v>0</v>
      </c>
      <c r="J63" s="8">
        <v>25388000000</v>
      </c>
      <c r="K63" s="8">
        <v>0</v>
      </c>
      <c r="L63" s="8">
        <v>0</v>
      </c>
      <c r="M63" s="8">
        <v>0</v>
      </c>
      <c r="N63" s="8">
        <v>27241000000</v>
      </c>
      <c r="O63" s="8">
        <v>0</v>
      </c>
      <c r="P63" s="8">
        <v>0</v>
      </c>
      <c r="Q63" s="8">
        <v>0</v>
      </c>
      <c r="R63" s="8">
        <v>66506000000</v>
      </c>
      <c r="S63" s="8">
        <v>0</v>
      </c>
      <c r="T63" s="8">
        <v>0</v>
      </c>
      <c r="U63" s="8">
        <v>0</v>
      </c>
      <c r="V63" s="8">
        <v>37598000000</v>
      </c>
      <c r="W63" s="8">
        <v>272000000</v>
      </c>
    </row>
    <row r="64" spans="1:23" x14ac:dyDescent="0.35">
      <c r="A64" s="9" t="s">
        <v>83</v>
      </c>
      <c r="B64" s="5">
        <v>2926367000000</v>
      </c>
      <c r="C64" s="8">
        <v>3013974000000</v>
      </c>
      <c r="D64" s="8">
        <v>2339454000000</v>
      </c>
      <c r="E64" s="8">
        <v>7059811000000</v>
      </c>
      <c r="F64" s="8">
        <v>6396404000000</v>
      </c>
      <c r="G64" s="8">
        <v>8953064000000</v>
      </c>
      <c r="H64" s="8">
        <v>11157285000000</v>
      </c>
      <c r="I64" s="8">
        <v>7922443000000</v>
      </c>
      <c r="J64" s="8">
        <v>5639553000000</v>
      </c>
      <c r="K64" s="8">
        <v>3977666000000</v>
      </c>
      <c r="L64" s="8">
        <v>3320402000000</v>
      </c>
      <c r="M64" s="8">
        <v>1512980000000</v>
      </c>
      <c r="N64" s="8">
        <v>2399663000000</v>
      </c>
      <c r="O64" s="8">
        <v>1231232000000</v>
      </c>
      <c r="P64" s="8">
        <v>2099183000000</v>
      </c>
      <c r="Q64" s="8">
        <v>930773000000</v>
      </c>
      <c r="R64" s="8">
        <v>1377945000000</v>
      </c>
      <c r="S64" s="8">
        <v>2344537000000</v>
      </c>
      <c r="T64" s="8">
        <v>564308000000</v>
      </c>
      <c r="U64" s="8">
        <v>573265000000</v>
      </c>
      <c r="V64" s="8">
        <v>985463000000</v>
      </c>
      <c r="W64" s="8">
        <v>687592000000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55810755000000</v>
      </c>
      <c r="C66" s="8">
        <v>53180974000000</v>
      </c>
      <c r="D66" s="8">
        <v>49879866000000</v>
      </c>
      <c r="E66" s="8">
        <v>49523604000000</v>
      </c>
      <c r="F66" s="8">
        <v>47613542000000</v>
      </c>
      <c r="G66" s="8">
        <v>45813656000000</v>
      </c>
      <c r="H66" s="8">
        <v>42756116000000</v>
      </c>
      <c r="I66" s="8">
        <v>42294239000000</v>
      </c>
      <c r="J66" s="8">
        <v>39923855000000</v>
      </c>
      <c r="K66" s="8">
        <v>37818788000000</v>
      </c>
      <c r="L66" s="8">
        <v>35676130000000</v>
      </c>
      <c r="M66" s="8">
        <v>28679972000000</v>
      </c>
      <c r="N66" s="8">
        <v>26560648000000</v>
      </c>
      <c r="O66" s="8">
        <v>25612349000000</v>
      </c>
      <c r="P66" s="8">
        <v>24393143000000</v>
      </c>
      <c r="Q66" s="8">
        <v>23876090000000</v>
      </c>
      <c r="R66" s="8">
        <v>22827004000000</v>
      </c>
      <c r="S66" s="8">
        <v>19204365000000</v>
      </c>
      <c r="T66" s="8">
        <v>18709779000000</v>
      </c>
      <c r="U66" s="8">
        <v>18202822000000</v>
      </c>
      <c r="V66" s="8">
        <v>17419733000000</v>
      </c>
      <c r="W66" s="8">
        <v>17065824000000</v>
      </c>
    </row>
    <row r="67" spans="1:23" x14ac:dyDescent="0.35">
      <c r="A67" s="13" t="s">
        <v>86</v>
      </c>
      <c r="B67" s="5">
        <v>38073428000000</v>
      </c>
      <c r="C67" s="8">
        <v>37638324000000</v>
      </c>
      <c r="D67" s="8">
        <v>37638324000000</v>
      </c>
      <c r="E67" s="8">
        <v>37638324000000</v>
      </c>
      <c r="F67" s="8">
        <v>32118175000000</v>
      </c>
      <c r="G67" s="8">
        <v>32118175000000</v>
      </c>
      <c r="H67" s="8">
        <v>32118175000000</v>
      </c>
      <c r="I67" s="8">
        <v>28118041000000</v>
      </c>
      <c r="J67" s="8">
        <v>28118041000000</v>
      </c>
      <c r="K67" s="8">
        <v>28118041000000</v>
      </c>
      <c r="L67" s="8">
        <v>28118041000000</v>
      </c>
      <c r="M67" s="8">
        <v>19356944000000</v>
      </c>
      <c r="N67" s="8">
        <v>19356944000000</v>
      </c>
      <c r="O67" s="8">
        <v>17606547000000</v>
      </c>
      <c r="P67" s="8">
        <v>17654787000000</v>
      </c>
      <c r="Q67" s="8">
        <v>17654787000000</v>
      </c>
      <c r="R67" s="8">
        <v>17654787000000</v>
      </c>
      <c r="S67" s="8">
        <v>14646987000000</v>
      </c>
      <c r="T67" s="8">
        <v>14647138000000</v>
      </c>
      <c r="U67" s="8">
        <v>12132617000000</v>
      </c>
      <c r="V67" s="8">
        <v>12132617000000</v>
      </c>
      <c r="W67" s="8">
        <v>12132617000000</v>
      </c>
    </row>
    <row r="68" spans="1:23" x14ac:dyDescent="0.35">
      <c r="A68" s="9" t="s">
        <v>87</v>
      </c>
      <c r="B68" s="5">
        <v>36629085000000</v>
      </c>
      <c r="C68" s="8">
        <v>36193981000000</v>
      </c>
      <c r="D68" s="8">
        <v>36193981000000</v>
      </c>
      <c r="E68" s="8">
        <v>36193981000000</v>
      </c>
      <c r="F68" s="8">
        <v>30673832000000</v>
      </c>
      <c r="G68" s="8">
        <v>30673832000000</v>
      </c>
      <c r="H68" s="8">
        <v>30673832000000</v>
      </c>
      <c r="I68" s="8">
        <v>26673698000000</v>
      </c>
      <c r="J68" s="8">
        <v>26673698000000</v>
      </c>
      <c r="K68" s="8">
        <v>26673698000000</v>
      </c>
      <c r="L68" s="8">
        <v>26673698000000</v>
      </c>
      <c r="M68" s="8">
        <v>19260488000000</v>
      </c>
      <c r="N68" s="8">
        <v>19260488000000</v>
      </c>
      <c r="O68" s="8">
        <v>17510091000000</v>
      </c>
      <c r="P68" s="8">
        <v>17558331000000</v>
      </c>
      <c r="Q68" s="8">
        <v>17558331000000</v>
      </c>
      <c r="R68" s="8">
        <v>17558331000000</v>
      </c>
      <c r="S68" s="8">
        <v>14550531000000</v>
      </c>
      <c r="T68" s="8">
        <v>14550682000000</v>
      </c>
      <c r="U68" s="8">
        <v>12036161000000</v>
      </c>
      <c r="V68" s="8">
        <v>12036161000000</v>
      </c>
      <c r="W68" s="8">
        <v>12036161000000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1449603000000</v>
      </c>
      <c r="C70" s="8">
        <v>1449603000000</v>
      </c>
      <c r="D70" s="8">
        <v>1449603000000</v>
      </c>
      <c r="E70" s="8">
        <v>1449603000000</v>
      </c>
      <c r="F70" s="8">
        <v>1449603000000</v>
      </c>
      <c r="G70" s="8">
        <v>1449603000000</v>
      </c>
      <c r="H70" s="8">
        <v>1449603000000</v>
      </c>
      <c r="I70" s="8">
        <v>1449603000000</v>
      </c>
      <c r="J70" s="8">
        <v>1449603000000</v>
      </c>
      <c r="K70" s="8">
        <v>1449603000000</v>
      </c>
      <c r="L70" s="8">
        <v>1449603000000</v>
      </c>
      <c r="M70" s="8">
        <v>101716000000</v>
      </c>
      <c r="N70" s="8">
        <v>101716000000</v>
      </c>
      <c r="O70" s="8">
        <v>101716000000</v>
      </c>
      <c r="P70" s="8">
        <v>101716000000</v>
      </c>
      <c r="Q70" s="8">
        <v>101716000000</v>
      </c>
      <c r="R70" s="8">
        <v>101716000000</v>
      </c>
      <c r="S70" s="8">
        <v>101716000000</v>
      </c>
      <c r="T70" s="8">
        <v>101716000000</v>
      </c>
      <c r="U70" s="8">
        <v>101716000000</v>
      </c>
      <c r="V70" s="8">
        <v>101716000000</v>
      </c>
      <c r="W70" s="8">
        <v>101716000000</v>
      </c>
    </row>
    <row r="71" spans="1:23" x14ac:dyDescent="0.35">
      <c r="A71" s="9" t="s">
        <v>90</v>
      </c>
      <c r="B71" s="5">
        <v>-5260000000</v>
      </c>
      <c r="C71" s="8">
        <v>-5260000000</v>
      </c>
      <c r="D71" s="8">
        <v>-5260000000</v>
      </c>
      <c r="E71" s="8">
        <v>-5260000000</v>
      </c>
      <c r="F71" s="8">
        <v>-5260000000</v>
      </c>
      <c r="G71" s="8">
        <v>-5260000000</v>
      </c>
      <c r="H71" s="8">
        <v>-5260000000</v>
      </c>
      <c r="I71" s="8">
        <v>-5260000000</v>
      </c>
      <c r="J71" s="8">
        <v>-5260000000</v>
      </c>
      <c r="K71" s="8">
        <v>-5260000000</v>
      </c>
      <c r="L71" s="8">
        <v>-5260000000</v>
      </c>
      <c r="M71" s="8">
        <v>-5260000000</v>
      </c>
      <c r="N71" s="8">
        <v>-5260000000</v>
      </c>
      <c r="O71" s="8">
        <v>-5260000000</v>
      </c>
      <c r="P71" s="8">
        <v>-5260000000</v>
      </c>
      <c r="Q71" s="8">
        <v>-5260000000</v>
      </c>
      <c r="R71" s="8">
        <v>-5260000000</v>
      </c>
      <c r="S71" s="8">
        <v>-5260000000</v>
      </c>
      <c r="T71" s="8">
        <v>-5260000000</v>
      </c>
      <c r="U71" s="8">
        <v>-5260000000</v>
      </c>
      <c r="V71" s="8">
        <v>-5260000000</v>
      </c>
      <c r="W71" s="8">
        <v>-5260000000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5350936000000</v>
      </c>
      <c r="C74" s="8">
        <v>5132384000000</v>
      </c>
      <c r="D74" s="8">
        <v>4034288000000</v>
      </c>
      <c r="E74" s="8">
        <v>4035087000000</v>
      </c>
      <c r="F74" s="8">
        <v>4042005000000</v>
      </c>
      <c r="G74" s="8">
        <v>4056810000000</v>
      </c>
      <c r="H74" s="8">
        <v>2910898000000</v>
      </c>
      <c r="I74" s="8">
        <v>2902723000000</v>
      </c>
      <c r="J74" s="8">
        <v>2904691000000</v>
      </c>
      <c r="K74" s="8">
        <v>2912309000000</v>
      </c>
      <c r="L74" s="8">
        <v>2900877000000</v>
      </c>
      <c r="M74" s="8">
        <v>2205650000000</v>
      </c>
      <c r="N74" s="8">
        <v>2201494000000</v>
      </c>
      <c r="O74" s="8">
        <v>2195273000000</v>
      </c>
      <c r="P74" s="8">
        <v>1822231000000</v>
      </c>
      <c r="Q74" s="8">
        <v>1822631000000</v>
      </c>
      <c r="R74" s="8">
        <v>1823342000000</v>
      </c>
      <c r="S74" s="8">
        <v>1797576000000</v>
      </c>
      <c r="T74" s="8">
        <v>1475320000000</v>
      </c>
      <c r="U74" s="8">
        <v>1520002000000</v>
      </c>
      <c r="V74" s="8">
        <v>1470256000000</v>
      </c>
      <c r="W74" s="8">
        <v>1466906000000</v>
      </c>
    </row>
    <row r="75" spans="1:23" x14ac:dyDescent="0.35">
      <c r="A75" s="7" t="s">
        <v>94</v>
      </c>
      <c r="B75" s="5">
        <v>-702888000000</v>
      </c>
      <c r="C75" s="8">
        <v>-679092000000</v>
      </c>
      <c r="D75" s="8">
        <v>-689038000000</v>
      </c>
      <c r="E75" s="8">
        <v>-681604000000</v>
      </c>
      <c r="F75" s="8">
        <v>-663587000000</v>
      </c>
      <c r="G75" s="8">
        <v>-613051000000</v>
      </c>
      <c r="H75" s="8">
        <v>-606379000000</v>
      </c>
      <c r="I75" s="8">
        <v>-627315000000</v>
      </c>
      <c r="J75" s="8">
        <v>-520161000000</v>
      </c>
      <c r="K75" s="8">
        <v>-340224000000</v>
      </c>
      <c r="L75" s="8">
        <v>0</v>
      </c>
      <c r="M75" s="8">
        <v>2014000000</v>
      </c>
      <c r="N75" s="8">
        <v>-121776000000</v>
      </c>
      <c r="O75" s="8">
        <v>0</v>
      </c>
      <c r="P75" s="8">
        <v>0</v>
      </c>
      <c r="Q75" s="8">
        <v>5873000000</v>
      </c>
      <c r="R75" s="8">
        <v>-63931000000</v>
      </c>
      <c r="S75" s="8">
        <v>7494000000</v>
      </c>
      <c r="T75" s="8">
        <v>0</v>
      </c>
      <c r="U75" s="8">
        <v>12123000000</v>
      </c>
      <c r="V75" s="8">
        <v>-22508000000</v>
      </c>
      <c r="W75" s="8">
        <v>-14676000000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13089279000000</v>
      </c>
      <c r="C77" s="8">
        <v>11089358000000</v>
      </c>
      <c r="D77" s="8">
        <v>8896292000000</v>
      </c>
      <c r="E77" s="8">
        <v>8531797000000</v>
      </c>
      <c r="F77" s="8">
        <v>12116949000000</v>
      </c>
      <c r="G77" s="8">
        <v>10251722000000</v>
      </c>
      <c r="H77" s="8">
        <v>8333422000000</v>
      </c>
      <c r="I77" s="8">
        <v>11900790000000</v>
      </c>
      <c r="J77" s="8">
        <v>9421284000000</v>
      </c>
      <c r="K77" s="8">
        <v>7128662000000</v>
      </c>
      <c r="L77" s="8">
        <v>4657212000000</v>
      </c>
      <c r="M77" s="8">
        <v>7115364000000</v>
      </c>
      <c r="N77" s="8">
        <v>5123986000000</v>
      </c>
      <c r="O77" s="8">
        <v>5810529000000</v>
      </c>
      <c r="P77" s="8">
        <v>4916125000000</v>
      </c>
      <c r="Q77" s="8">
        <v>4392799000000</v>
      </c>
      <c r="R77" s="8">
        <v>3412806000000</v>
      </c>
      <c r="S77" s="8">
        <v>2752308000000</v>
      </c>
      <c r="T77" s="8">
        <v>2587321000000</v>
      </c>
      <c r="U77" s="8">
        <v>4538080000000</v>
      </c>
      <c r="V77" s="8">
        <v>3839368000000</v>
      </c>
      <c r="W77" s="8">
        <v>3480977000000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13089279000000</v>
      </c>
      <c r="C79" s="8">
        <v>11089358000000</v>
      </c>
      <c r="D79" s="8">
        <v>8896292000000</v>
      </c>
      <c r="E79" s="8">
        <v>8531797000000</v>
      </c>
      <c r="F79" s="8">
        <v>12116949000000</v>
      </c>
      <c r="G79" s="8">
        <v>10251722000000</v>
      </c>
      <c r="H79" s="8">
        <v>8333422000000</v>
      </c>
      <c r="I79" s="8">
        <v>11900790000000</v>
      </c>
      <c r="J79" s="8">
        <v>9421284000000</v>
      </c>
      <c r="K79" s="8">
        <v>7128662000000</v>
      </c>
      <c r="L79" s="8">
        <v>4657212000000</v>
      </c>
      <c r="M79" s="8">
        <v>7115364000000</v>
      </c>
      <c r="N79" s="8">
        <v>5123986000000</v>
      </c>
      <c r="O79" s="8">
        <v>5810529000000</v>
      </c>
      <c r="P79" s="8">
        <v>4916125000000</v>
      </c>
      <c r="Q79" s="8">
        <v>4392799000000</v>
      </c>
      <c r="R79" s="8">
        <v>3412806000000</v>
      </c>
      <c r="S79" s="8">
        <v>2752308000000</v>
      </c>
      <c r="T79" s="8">
        <v>2587321000000</v>
      </c>
      <c r="U79" s="8">
        <v>4538080000000</v>
      </c>
      <c r="V79" s="8">
        <v>3839368000000</v>
      </c>
      <c r="W79" s="8">
        <v>3480977000000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18188530000000</v>
      </c>
      <c r="C82" s="8">
        <v>18067279000000</v>
      </c>
      <c r="D82" s="8">
        <v>73071335000000</v>
      </c>
      <c r="E82" s="8">
        <v>19085870000000</v>
      </c>
      <c r="F82" s="8">
        <v>14693377000000</v>
      </c>
      <c r="G82" s="8">
        <v>35948125339537</v>
      </c>
      <c r="H82" s="8">
        <v>16103044000000</v>
      </c>
      <c r="I82" s="8">
        <v>15207687000000</v>
      </c>
      <c r="J82" s="8">
        <v>13326408000000</v>
      </c>
      <c r="K82" s="8">
        <v>12125504000000</v>
      </c>
      <c r="L82" s="8">
        <v>11648293000000</v>
      </c>
      <c r="M82" s="8">
        <v>11638940000000</v>
      </c>
      <c r="N82" s="8">
        <v>12683182000000</v>
      </c>
      <c r="O82" s="8">
        <v>10616743000000</v>
      </c>
      <c r="P82" s="8">
        <v>11094772000000</v>
      </c>
      <c r="Q82" s="8">
        <v>13435003000000</v>
      </c>
      <c r="R82" s="8">
        <v>13433876000000</v>
      </c>
      <c r="S82" s="8">
        <v>13502484000000</v>
      </c>
      <c r="T82" s="8">
        <v>14429650000000</v>
      </c>
      <c r="U82" s="8">
        <v>13773690000000</v>
      </c>
      <c r="V82" s="8">
        <v>17513214000000</v>
      </c>
      <c r="W82" s="8">
        <v>58322497000000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18188530000000</v>
      </c>
      <c r="C87" s="8">
        <v>18067279000000</v>
      </c>
      <c r="D87" s="8">
        <v>73071335000000</v>
      </c>
      <c r="E87" s="8">
        <v>19085870000000</v>
      </c>
      <c r="F87" s="8">
        <v>14693377000000</v>
      </c>
      <c r="G87" s="8">
        <v>35948125339537</v>
      </c>
      <c r="H87" s="8">
        <v>16103044000000</v>
      </c>
      <c r="I87" s="8">
        <v>15207687000000</v>
      </c>
      <c r="J87" s="8">
        <v>13326408000000</v>
      </c>
      <c r="K87" s="8">
        <v>12125504000000</v>
      </c>
      <c r="L87" s="8">
        <v>11648293000000</v>
      </c>
      <c r="M87" s="8">
        <v>11638940000000</v>
      </c>
      <c r="N87" s="8">
        <v>12683182000000</v>
      </c>
      <c r="O87" s="8">
        <v>10616743000000</v>
      </c>
      <c r="P87" s="8">
        <v>11094772000000</v>
      </c>
      <c r="Q87" s="8">
        <v>13435003000000</v>
      </c>
      <c r="R87" s="8">
        <v>13433876000000</v>
      </c>
      <c r="S87" s="8">
        <v>13502484000000</v>
      </c>
      <c r="T87" s="8">
        <v>14429650000000</v>
      </c>
      <c r="U87" s="8">
        <v>13773690000000</v>
      </c>
      <c r="V87" s="8">
        <v>17513214000000</v>
      </c>
      <c r="W87" s="8">
        <v>58322497000000</v>
      </c>
    </row>
    <row r="88" spans="1:23" x14ac:dyDescent="0.35">
      <c r="A88" s="9" t="s">
        <v>107</v>
      </c>
      <c r="B88" s="5">
        <v>50906000000</v>
      </c>
      <c r="C88" s="8">
        <v>53302000000</v>
      </c>
      <c r="D88" s="8">
        <v>55050000000</v>
      </c>
      <c r="E88" s="8">
        <v>18490000000</v>
      </c>
      <c r="F88" s="8">
        <v>20766000000</v>
      </c>
      <c r="G88" s="8">
        <v>21534967339537</v>
      </c>
      <c r="H88" s="8">
        <v>23856000000</v>
      </c>
      <c r="I88" s="8">
        <v>20455000000</v>
      </c>
      <c r="J88" s="8">
        <v>21314000000</v>
      </c>
      <c r="K88" s="8">
        <v>43824000000</v>
      </c>
      <c r="L88" s="8">
        <v>43824000000</v>
      </c>
      <c r="M88" s="8">
        <v>43086000000</v>
      </c>
      <c r="N88" s="8">
        <v>42246000000</v>
      </c>
      <c r="O88" s="8">
        <v>30960000000</v>
      </c>
      <c r="P88" s="8">
        <v>22695000000</v>
      </c>
      <c r="Q88" s="8">
        <v>149378000000</v>
      </c>
      <c r="R88" s="8">
        <v>132698000000</v>
      </c>
      <c r="S88" s="8">
        <v>135315000000</v>
      </c>
      <c r="T88" s="8">
        <v>132784000000</v>
      </c>
      <c r="U88" s="8">
        <v>132683000000</v>
      </c>
      <c r="V88" s="8">
        <v>132369000000</v>
      </c>
      <c r="W88" s="8">
        <v>132054000000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18137624000000</v>
      </c>
      <c r="C93" s="8">
        <v>18013977000000</v>
      </c>
      <c r="D93" s="8">
        <v>73016285000000</v>
      </c>
      <c r="E93" s="8">
        <v>19067380000000</v>
      </c>
      <c r="F93" s="8">
        <v>14672611000000</v>
      </c>
      <c r="G93" s="8">
        <v>14413158000000</v>
      </c>
      <c r="H93" s="8">
        <v>16079188000000</v>
      </c>
      <c r="I93" s="8">
        <v>15187232000000</v>
      </c>
      <c r="J93" s="8">
        <v>13305094000000</v>
      </c>
      <c r="K93" s="8">
        <v>12081680000000</v>
      </c>
      <c r="L93" s="8">
        <v>11604469000000</v>
      </c>
      <c r="M93" s="8">
        <v>11595854000000</v>
      </c>
      <c r="N93" s="8">
        <v>12640936000000</v>
      </c>
      <c r="O93" s="8">
        <v>10585783000000</v>
      </c>
      <c r="P93" s="8">
        <v>11072077000000</v>
      </c>
      <c r="Q93" s="8">
        <v>13285625000000</v>
      </c>
      <c r="R93" s="8">
        <v>13301178000000</v>
      </c>
      <c r="S93" s="8">
        <v>13367169000000</v>
      </c>
      <c r="T93" s="8">
        <v>14296866000000</v>
      </c>
      <c r="U93" s="8">
        <v>13641007000000</v>
      </c>
      <c r="V93" s="8">
        <v>17380845000000</v>
      </c>
      <c r="W93" s="8">
        <v>58190443000000</v>
      </c>
    </row>
    <row r="94" spans="1:23" x14ac:dyDescent="0.35">
      <c r="A94" s="12" t="s">
        <v>113</v>
      </c>
      <c r="B94" s="5">
        <v>8991702000000</v>
      </c>
      <c r="C94" s="8">
        <v>16961841000000</v>
      </c>
      <c r="D94" s="8">
        <v>13303341000000</v>
      </c>
      <c r="E94" s="8">
        <v>14664884000000</v>
      </c>
      <c r="F94" s="8">
        <v>21435399000000</v>
      </c>
      <c r="G94" s="8">
        <v>41646181000000</v>
      </c>
      <c r="H94" s="8">
        <v>43179272800000</v>
      </c>
      <c r="I94" s="8">
        <v>41442919000000</v>
      </c>
      <c r="J94" s="8">
        <v>50913361000000</v>
      </c>
      <c r="K94" s="8">
        <v>63398238000000</v>
      </c>
      <c r="L94" s="8">
        <v>61636000000000</v>
      </c>
      <c r="M94" s="8">
        <v>29573871000000</v>
      </c>
      <c r="N94" s="8">
        <v>73353082000000</v>
      </c>
      <c r="O94" s="8">
        <v>31639913000000</v>
      </c>
      <c r="P94" s="8">
        <v>16473091000000</v>
      </c>
      <c r="Q94" s="8">
        <v>19292647000000</v>
      </c>
      <c r="R94" s="8">
        <v>50386339000000</v>
      </c>
      <c r="S94" s="8">
        <v>13066134000000</v>
      </c>
      <c r="T94" s="8">
        <v>12944546000000</v>
      </c>
      <c r="U94" s="8">
        <v>13170130000000</v>
      </c>
      <c r="V94" s="8">
        <v>82720449000000</v>
      </c>
      <c r="W94" s="8">
        <v>21600548000000</v>
      </c>
    </row>
    <row r="95" spans="1:23" x14ac:dyDescent="0.35">
      <c r="A95" s="7" t="s">
        <v>114</v>
      </c>
      <c r="B95" s="5">
        <v>2710269000000</v>
      </c>
      <c r="C95" s="8">
        <v>12291461000000</v>
      </c>
      <c r="D95" s="8">
        <v>8218135000000</v>
      </c>
      <c r="E95" s="8">
        <v>8596789000000</v>
      </c>
      <c r="F95" s="8">
        <v>9356888000000</v>
      </c>
      <c r="G95" s="8">
        <v>24713840000000</v>
      </c>
      <c r="H95" s="8">
        <v>24022450800000</v>
      </c>
      <c r="I95" s="8">
        <v>21532414000000</v>
      </c>
      <c r="J95" s="8">
        <v>22281108000000</v>
      </c>
      <c r="K95" s="8">
        <v>32563299000000</v>
      </c>
      <c r="L95" s="8">
        <v>33969289000000</v>
      </c>
      <c r="M95" s="8">
        <v>0</v>
      </c>
      <c r="N95" s="8">
        <v>42190734000000</v>
      </c>
      <c r="O95" s="8">
        <v>0</v>
      </c>
      <c r="P95" s="8">
        <v>0</v>
      </c>
      <c r="Q95" s="8">
        <v>0</v>
      </c>
      <c r="R95" s="8">
        <v>35597867000000</v>
      </c>
      <c r="S95" s="8">
        <v>0</v>
      </c>
      <c r="T95" s="8">
        <v>0</v>
      </c>
      <c r="U95" s="8">
        <v>0</v>
      </c>
      <c r="V95" s="8">
        <v>58517984000000</v>
      </c>
      <c r="W95" s="8">
        <v>0</v>
      </c>
    </row>
    <row r="96" spans="1:23" x14ac:dyDescent="0.35">
      <c r="A96" s="9" t="s">
        <v>115</v>
      </c>
      <c r="B96" s="5">
        <v>89075000000</v>
      </c>
      <c r="C96" s="8">
        <v>757408000000</v>
      </c>
      <c r="D96" s="8">
        <v>0</v>
      </c>
      <c r="E96" s="8">
        <v>4153000000</v>
      </c>
      <c r="F96" s="8">
        <v>947564000000</v>
      </c>
      <c r="G96" s="8">
        <v>6756220000000</v>
      </c>
      <c r="H96" s="8">
        <v>1703686000000</v>
      </c>
      <c r="I96" s="8">
        <v>1963289000000</v>
      </c>
      <c r="J96" s="8">
        <v>4001000000</v>
      </c>
      <c r="K96" s="8">
        <v>4902345000000</v>
      </c>
      <c r="L96" s="8">
        <v>1933750000000</v>
      </c>
      <c r="M96" s="8">
        <v>0</v>
      </c>
      <c r="N96" s="8">
        <v>3591825000000</v>
      </c>
      <c r="O96" s="8">
        <v>0</v>
      </c>
      <c r="P96" s="8">
        <v>0</v>
      </c>
      <c r="Q96" s="8">
        <v>0</v>
      </c>
      <c r="R96" s="8">
        <v>3197960000000</v>
      </c>
      <c r="S96" s="8">
        <v>0</v>
      </c>
      <c r="T96" s="8">
        <v>0</v>
      </c>
      <c r="U96" s="8">
        <v>0</v>
      </c>
      <c r="V96" s="8">
        <v>6620576000000</v>
      </c>
      <c r="W96" s="8">
        <v>0</v>
      </c>
    </row>
    <row r="97" spans="1:23" x14ac:dyDescent="0.35">
      <c r="A97" s="9" t="s">
        <v>116</v>
      </c>
      <c r="B97" s="5">
        <v>2721000000</v>
      </c>
      <c r="C97" s="8">
        <v>252911000000</v>
      </c>
      <c r="D97" s="8">
        <v>98773000000</v>
      </c>
      <c r="E97" s="8">
        <v>0</v>
      </c>
      <c r="F97" s="8">
        <v>1069538000000</v>
      </c>
      <c r="G97" s="8">
        <v>7288227000000</v>
      </c>
      <c r="H97" s="8">
        <v>177394800000</v>
      </c>
      <c r="I97" s="8">
        <v>2988406000000</v>
      </c>
      <c r="J97" s="8">
        <v>245350000000</v>
      </c>
      <c r="K97" s="8">
        <v>4788245000000</v>
      </c>
      <c r="L97" s="8">
        <v>2843750000000</v>
      </c>
      <c r="M97" s="8">
        <v>0</v>
      </c>
      <c r="N97" s="8">
        <v>690800000000</v>
      </c>
      <c r="O97" s="8">
        <v>0</v>
      </c>
      <c r="P97" s="8">
        <v>0</v>
      </c>
      <c r="Q97" s="8">
        <v>0</v>
      </c>
      <c r="R97" s="8">
        <v>3387029000000</v>
      </c>
      <c r="S97" s="8">
        <v>0</v>
      </c>
      <c r="T97" s="8">
        <v>0</v>
      </c>
      <c r="U97" s="8">
        <v>0</v>
      </c>
      <c r="V97" s="8">
        <v>3289416000000</v>
      </c>
      <c r="W97" s="8">
        <v>0</v>
      </c>
    </row>
    <row r="98" spans="1:23" x14ac:dyDescent="0.35">
      <c r="A98" s="9" t="s">
        <v>117</v>
      </c>
      <c r="B98" s="5">
        <v>2618473000000</v>
      </c>
      <c r="C98" s="8">
        <v>11281142000000</v>
      </c>
      <c r="D98" s="8">
        <v>8119362000000</v>
      </c>
      <c r="E98" s="8">
        <v>8592636000000</v>
      </c>
      <c r="F98" s="8">
        <v>7339786000000</v>
      </c>
      <c r="G98" s="8">
        <v>10669393000000</v>
      </c>
      <c r="H98" s="8">
        <v>22141370000000</v>
      </c>
      <c r="I98" s="8">
        <v>16580719000000</v>
      </c>
      <c r="J98" s="8">
        <v>22031757000000</v>
      </c>
      <c r="K98" s="8">
        <v>22872709000000</v>
      </c>
      <c r="L98" s="8">
        <v>29191789000000</v>
      </c>
      <c r="M98" s="8">
        <v>0</v>
      </c>
      <c r="N98" s="8">
        <v>37908109000000</v>
      </c>
      <c r="O98" s="8">
        <v>0</v>
      </c>
      <c r="P98" s="8">
        <v>0</v>
      </c>
      <c r="Q98" s="8">
        <v>0</v>
      </c>
      <c r="R98" s="8">
        <v>29012878000000</v>
      </c>
      <c r="S98" s="8">
        <v>0</v>
      </c>
      <c r="T98" s="8">
        <v>0</v>
      </c>
      <c r="U98" s="8">
        <v>0</v>
      </c>
      <c r="V98" s="8">
        <v>48607992000000</v>
      </c>
      <c r="W98" s="8">
        <v>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6281433000000</v>
      </c>
      <c r="C101" s="8">
        <v>4670380000000</v>
      </c>
      <c r="D101" s="8">
        <v>5085206000000</v>
      </c>
      <c r="E101" s="8">
        <v>6068095000000</v>
      </c>
      <c r="F101" s="8">
        <v>12078511000000</v>
      </c>
      <c r="G101" s="8">
        <v>16932341000000</v>
      </c>
      <c r="H101" s="8">
        <v>19156822000000</v>
      </c>
      <c r="I101" s="8">
        <v>19910505000000</v>
      </c>
      <c r="J101" s="8">
        <v>28632253000000</v>
      </c>
      <c r="K101" s="8">
        <v>30834939000000</v>
      </c>
      <c r="L101" s="8">
        <v>27666711000000</v>
      </c>
      <c r="M101" s="8">
        <v>29573871000000</v>
      </c>
      <c r="N101" s="8">
        <v>31162348000000</v>
      </c>
      <c r="O101" s="8">
        <v>31639913000000</v>
      </c>
      <c r="P101" s="8">
        <v>16473091000000</v>
      </c>
      <c r="Q101" s="8">
        <v>19292647000000</v>
      </c>
      <c r="R101" s="8">
        <v>14788472000000</v>
      </c>
      <c r="S101" s="8">
        <v>13066134000000</v>
      </c>
      <c r="T101" s="8">
        <v>12944546000000</v>
      </c>
      <c r="U101" s="8">
        <v>13170130000000</v>
      </c>
      <c r="V101" s="8">
        <v>24202465000000</v>
      </c>
      <c r="W101" s="8">
        <v>21600548000000</v>
      </c>
    </row>
    <row r="102" spans="1:23" x14ac:dyDescent="0.35">
      <c r="A102" s="7" t="s">
        <v>121</v>
      </c>
      <c r="B102" s="5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10958206000000</v>
      </c>
      <c r="C104" s="8">
        <v>13052429000000</v>
      </c>
      <c r="D104" s="8">
        <v>15132462000000</v>
      </c>
      <c r="E104" s="8">
        <v>13750143000000</v>
      </c>
      <c r="F104" s="8">
        <v>13961442000000</v>
      </c>
      <c r="G104" s="8">
        <v>15158476000000</v>
      </c>
      <c r="H104" s="8">
        <v>11249469000000</v>
      </c>
      <c r="I104" s="8">
        <v>10615840000000</v>
      </c>
      <c r="J104" s="8">
        <v>9881707000000</v>
      </c>
      <c r="K104" s="8">
        <v>9407298000000</v>
      </c>
      <c r="L104" s="8">
        <v>9964890000000</v>
      </c>
      <c r="M104" s="8">
        <v>9149205000000</v>
      </c>
      <c r="N104" s="8">
        <v>8743726000000</v>
      </c>
      <c r="O104" s="8">
        <v>7742671000000</v>
      </c>
      <c r="P104" s="8">
        <v>8156426000000</v>
      </c>
      <c r="Q104" s="8">
        <v>8308853000000</v>
      </c>
      <c r="R104" s="8">
        <v>7707421000000</v>
      </c>
      <c r="S104" s="8">
        <v>7460915000000</v>
      </c>
      <c r="T104" s="8">
        <v>7816302000000</v>
      </c>
      <c r="U104" s="8">
        <v>7259809000000</v>
      </c>
      <c r="V104" s="8">
        <v>6923176000000</v>
      </c>
      <c r="W104" s="8">
        <v>5792729000000</v>
      </c>
    </row>
    <row r="105" spans="1:23" x14ac:dyDescent="0.35">
      <c r="A105" s="9" t="s">
        <v>124</v>
      </c>
      <c r="B105" s="5">
        <v>-6859614000000</v>
      </c>
      <c r="C105" s="8">
        <v>-7882358000000</v>
      </c>
      <c r="D105" s="8">
        <v>-9776408000000</v>
      </c>
      <c r="E105" s="8">
        <v>-9328600000000</v>
      </c>
      <c r="F105" s="8">
        <v>-9853823000000</v>
      </c>
      <c r="G105" s="8">
        <v>-9314565000000</v>
      </c>
      <c r="H105" s="8">
        <v>-6957398000000</v>
      </c>
      <c r="I105" s="8">
        <v>-5795049000000</v>
      </c>
      <c r="J105" s="8">
        <v>-5688307000000</v>
      </c>
      <c r="K105" s="8">
        <v>-5184552000000</v>
      </c>
      <c r="L105" s="8">
        <v>-5190841000000</v>
      </c>
      <c r="M105" s="8">
        <v>-5183611000000</v>
      </c>
      <c r="N105" s="8">
        <v>-4077441000000</v>
      </c>
      <c r="O105" s="8">
        <v>-5516822000000</v>
      </c>
      <c r="P105" s="8">
        <v>-4843814000000</v>
      </c>
      <c r="Q105" s="8">
        <v>-5778480000000</v>
      </c>
      <c r="R105" s="8">
        <v>-5269383000000</v>
      </c>
      <c r="S105" s="8">
        <v>-5776857000000</v>
      </c>
      <c r="T105" s="8">
        <v>-5334542000000</v>
      </c>
      <c r="U105" s="8">
        <v>-5004995000000</v>
      </c>
      <c r="V105" s="8">
        <v>-5205557000000</v>
      </c>
      <c r="W105" s="8">
        <v>-4439947000000</v>
      </c>
    </row>
    <row r="106" spans="1:23" x14ac:dyDescent="0.35">
      <c r="A106" s="9" t="s">
        <v>125</v>
      </c>
      <c r="B106" s="5">
        <v>4098592000000</v>
      </c>
      <c r="C106" s="8">
        <v>5170071000000</v>
      </c>
      <c r="D106" s="8">
        <v>5356054000000</v>
      </c>
      <c r="E106" s="8">
        <v>4421543000000</v>
      </c>
      <c r="F106" s="8">
        <v>4107619000000</v>
      </c>
      <c r="G106" s="8">
        <v>5843911000000</v>
      </c>
      <c r="H106" s="8">
        <v>4292071000000</v>
      </c>
      <c r="I106" s="8">
        <v>4820791000000</v>
      </c>
      <c r="J106" s="8">
        <v>4193400000000</v>
      </c>
      <c r="K106" s="8">
        <v>4222746000000</v>
      </c>
      <c r="L106" s="8">
        <v>4774049000000</v>
      </c>
      <c r="M106" s="8">
        <v>3965594000000</v>
      </c>
      <c r="N106" s="8">
        <v>4666285000000</v>
      </c>
      <c r="O106" s="8">
        <v>2225849000000</v>
      </c>
      <c r="P106" s="8">
        <v>3312612000000</v>
      </c>
      <c r="Q106" s="8">
        <v>2530373000000</v>
      </c>
      <c r="R106" s="8">
        <v>2438038000000</v>
      </c>
      <c r="S106" s="8">
        <v>1684058000000</v>
      </c>
      <c r="T106" s="8">
        <v>2481760000000</v>
      </c>
      <c r="U106" s="8">
        <v>2254814000000</v>
      </c>
      <c r="V106" s="8">
        <v>1717619000000</v>
      </c>
      <c r="W106" s="8">
        <v>1352782000000</v>
      </c>
    </row>
    <row r="107" spans="1:23" x14ac:dyDescent="0.35">
      <c r="A107" s="14" t="s">
        <v>126</v>
      </c>
      <c r="B107" s="5">
        <v>310706000000</v>
      </c>
      <c r="C107" s="6">
        <v>226505000000</v>
      </c>
      <c r="D107" s="6">
        <v>252767000000</v>
      </c>
      <c r="E107" s="6">
        <v>102011000000</v>
      </c>
      <c r="F107" s="6">
        <v>225188000000</v>
      </c>
      <c r="G107" s="6">
        <v>308594000000</v>
      </c>
      <c r="H107" s="6">
        <v>341389000000</v>
      </c>
      <c r="I107" s="6">
        <v>339296000000</v>
      </c>
      <c r="J107" s="6">
        <v>307567000000</v>
      </c>
      <c r="K107" s="6">
        <v>244248000000</v>
      </c>
      <c r="L107" s="6">
        <v>268716000000</v>
      </c>
      <c r="M107" s="6">
        <v>225471000000</v>
      </c>
      <c r="N107" s="6">
        <v>226673000000</v>
      </c>
      <c r="O107" s="6">
        <v>187881000000</v>
      </c>
      <c r="P107" s="6">
        <v>251520000000</v>
      </c>
      <c r="Q107" s="6">
        <v>181080000000</v>
      </c>
      <c r="R107" s="6">
        <v>155660000000</v>
      </c>
      <c r="S107" s="6">
        <v>152218000000</v>
      </c>
      <c r="T107" s="6">
        <v>417108000000</v>
      </c>
      <c r="U107" s="6">
        <v>83676000000</v>
      </c>
      <c r="V107" s="6">
        <v>226678000000</v>
      </c>
      <c r="W107" s="6">
        <v>156020000000</v>
      </c>
    </row>
    <row r="108" spans="1:23" x14ac:dyDescent="0.35">
      <c r="A108" s="14" t="s">
        <v>127</v>
      </c>
      <c r="B108" s="5">
        <v>-86363000000</v>
      </c>
      <c r="C108" s="6">
        <v>-77963000000</v>
      </c>
      <c r="D108" s="6">
        <v>-118521000000</v>
      </c>
      <c r="E108" s="6">
        <v>-64117000000</v>
      </c>
      <c r="F108" s="6">
        <v>-95893000000</v>
      </c>
      <c r="G108" s="6">
        <v>-86270000000</v>
      </c>
      <c r="H108" s="6">
        <v>-94496000000</v>
      </c>
      <c r="I108" s="6">
        <v>-84770000000</v>
      </c>
      <c r="J108" s="6">
        <v>-84724000000</v>
      </c>
      <c r="K108" s="6">
        <v>-86984000000</v>
      </c>
      <c r="L108" s="6">
        <v>-91382000000</v>
      </c>
      <c r="M108" s="6">
        <v>-78855000000</v>
      </c>
      <c r="N108" s="6">
        <v>-91543000000</v>
      </c>
      <c r="O108" s="6">
        <v>-61332000000</v>
      </c>
      <c r="P108" s="6">
        <v>-63848000000</v>
      </c>
      <c r="Q108" s="6">
        <v>-60833000000</v>
      </c>
      <c r="R108" s="6">
        <v>-61239000000</v>
      </c>
      <c r="S108" s="6">
        <v>-40531000000</v>
      </c>
      <c r="T108" s="6">
        <v>-74475000000</v>
      </c>
      <c r="U108" s="6">
        <v>-51039000000</v>
      </c>
      <c r="V108" s="6">
        <v>-33626000000</v>
      </c>
      <c r="W108" s="6">
        <v>-30636000000</v>
      </c>
    </row>
    <row r="109" spans="1:23" x14ac:dyDescent="0.35">
      <c r="A109" s="9" t="s">
        <v>128</v>
      </c>
      <c r="B109" s="5">
        <v>224343000000</v>
      </c>
      <c r="C109" s="8">
        <v>148542000000</v>
      </c>
      <c r="D109" s="8">
        <v>134246000000</v>
      </c>
      <c r="E109" s="8">
        <v>37894000000</v>
      </c>
      <c r="F109" s="8">
        <v>129295000000</v>
      </c>
      <c r="G109" s="8">
        <v>222324000000</v>
      </c>
      <c r="H109" s="8">
        <v>246893000000</v>
      </c>
      <c r="I109" s="8">
        <v>254526000000</v>
      </c>
      <c r="J109" s="8">
        <v>222843000000</v>
      </c>
      <c r="K109" s="8">
        <v>157264000000</v>
      </c>
      <c r="L109" s="8">
        <v>177334000000</v>
      </c>
      <c r="M109" s="8">
        <v>146616000000</v>
      </c>
      <c r="N109" s="8">
        <v>135130000000</v>
      </c>
      <c r="O109" s="8">
        <v>126549000000</v>
      </c>
      <c r="P109" s="8">
        <v>187672000000</v>
      </c>
      <c r="Q109" s="8">
        <v>120247000000</v>
      </c>
      <c r="R109" s="8">
        <v>94421000000</v>
      </c>
      <c r="S109" s="8">
        <v>111687000000</v>
      </c>
      <c r="T109" s="8">
        <v>342633000000</v>
      </c>
      <c r="U109" s="8">
        <v>32637000000</v>
      </c>
      <c r="V109" s="8">
        <v>193052000000</v>
      </c>
      <c r="W109" s="8">
        <v>125384000000</v>
      </c>
    </row>
    <row r="110" spans="1:23" x14ac:dyDescent="0.35">
      <c r="A110" s="9" t="s">
        <v>129</v>
      </c>
      <c r="B110" s="5">
        <v>21023000000</v>
      </c>
      <c r="C110" s="8">
        <v>52460000000</v>
      </c>
      <c r="D110" s="8">
        <v>45021000000</v>
      </c>
      <c r="E110" s="8">
        <v>107792000000</v>
      </c>
      <c r="F110" s="8">
        <v>64569000000</v>
      </c>
      <c r="G110" s="8">
        <v>64831000000</v>
      </c>
      <c r="H110" s="8">
        <v>20423000000</v>
      </c>
      <c r="I110" s="8">
        <v>18521000000</v>
      </c>
      <c r="J110" s="8">
        <v>49071000000</v>
      </c>
      <c r="K110" s="8">
        <v>28270000000</v>
      </c>
      <c r="L110" s="8">
        <v>33431000000</v>
      </c>
      <c r="M110" s="8">
        <v>35466000000</v>
      </c>
      <c r="N110" s="8">
        <v>21127000000</v>
      </c>
      <c r="O110" s="8">
        <v>53515000000</v>
      </c>
      <c r="P110" s="8">
        <v>59884000000</v>
      </c>
      <c r="Q110" s="8">
        <v>56486000000</v>
      </c>
      <c r="R110" s="8">
        <v>30629000000</v>
      </c>
      <c r="S110" s="8">
        <v>44934000000</v>
      </c>
      <c r="T110" s="8">
        <v>99203000000</v>
      </c>
      <c r="U110" s="8">
        <v>26018000000</v>
      </c>
      <c r="V110" s="8">
        <v>17109000000</v>
      </c>
      <c r="W110" s="8">
        <v>13942000000</v>
      </c>
    </row>
    <row r="111" spans="1:23" x14ac:dyDescent="0.35">
      <c r="A111" s="9" t="s">
        <v>130</v>
      </c>
      <c r="B111" s="5">
        <v>0</v>
      </c>
      <c r="C111" s="8">
        <v>0</v>
      </c>
      <c r="D111" s="8">
        <v>0</v>
      </c>
      <c r="E111" s="8">
        <v>0</v>
      </c>
      <c r="F111" s="8">
        <v>794000000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24151000000</v>
      </c>
      <c r="C112" s="8">
        <v>5042000000</v>
      </c>
      <c r="D112" s="8">
        <v>34224000000</v>
      </c>
      <c r="E112" s="8">
        <v>11543000000</v>
      </c>
      <c r="F112" s="8">
        <v>27358000000</v>
      </c>
      <c r="G112" s="8">
        <v>988000000</v>
      </c>
      <c r="H112" s="8">
        <v>33977000000</v>
      </c>
      <c r="I112" s="8">
        <v>92525000000</v>
      </c>
      <c r="J112" s="8">
        <v>-48045000000</v>
      </c>
      <c r="K112" s="8">
        <v>65920000000</v>
      </c>
      <c r="L112" s="8">
        <v>174856000000</v>
      </c>
      <c r="M112" s="8">
        <v>475344000000</v>
      </c>
      <c r="N112" s="8">
        <v>242297000000</v>
      </c>
      <c r="O112" s="8">
        <v>51866000000</v>
      </c>
      <c r="P112" s="8">
        <v>897919000000</v>
      </c>
      <c r="Q112" s="8">
        <v>381998000000</v>
      </c>
      <c r="R112" s="8">
        <v>24539000000</v>
      </c>
      <c r="S112" s="8">
        <v>1949000000</v>
      </c>
      <c r="T112" s="8">
        <v>314768000000</v>
      </c>
      <c r="U112" s="8">
        <v>113550000000</v>
      </c>
      <c r="V112" s="8">
        <v>11660000000</v>
      </c>
      <c r="W112" s="8">
        <v>30854000000</v>
      </c>
    </row>
    <row r="113" spans="1:23" x14ac:dyDescent="0.35">
      <c r="A113" s="9" t="s">
        <v>132</v>
      </c>
      <c r="B113" s="5">
        <v>179775000000</v>
      </c>
      <c r="C113" s="8">
        <v>474012000000</v>
      </c>
      <c r="D113" s="8">
        <v>307833000000</v>
      </c>
      <c r="E113" s="8">
        <v>38359000000</v>
      </c>
      <c r="F113" s="8">
        <v>81230000000</v>
      </c>
      <c r="G113" s="8">
        <v>85883000000</v>
      </c>
      <c r="H113" s="8">
        <v>134038000000</v>
      </c>
      <c r="I113" s="8">
        <v>156606000000</v>
      </c>
      <c r="J113" s="8">
        <v>272699000000</v>
      </c>
      <c r="K113" s="8">
        <v>252310000000</v>
      </c>
      <c r="L113" s="8">
        <v>818907000000</v>
      </c>
      <c r="M113" s="8">
        <v>40616000000</v>
      </c>
      <c r="N113" s="8">
        <v>137465000000</v>
      </c>
      <c r="O113" s="8">
        <v>110082000000</v>
      </c>
      <c r="P113" s="8">
        <v>189616000000</v>
      </c>
      <c r="Q113" s="8">
        <v>55911000000</v>
      </c>
      <c r="R113" s="8">
        <v>50526000000</v>
      </c>
      <c r="S113" s="8">
        <v>12973000000</v>
      </c>
      <c r="T113" s="8">
        <v>168603000000</v>
      </c>
      <c r="U113" s="8">
        <v>79767000000</v>
      </c>
      <c r="V113" s="8">
        <v>56492000000</v>
      </c>
      <c r="W113" s="8">
        <v>22933000000</v>
      </c>
    </row>
    <row r="114" spans="1:23" x14ac:dyDescent="0.35">
      <c r="A114" s="9" t="s">
        <v>133</v>
      </c>
      <c r="B114" s="5">
        <v>-14036000000</v>
      </c>
      <c r="C114" s="8">
        <v>-17799000000</v>
      </c>
      <c r="D114" s="8">
        <v>-24844000000</v>
      </c>
      <c r="E114" s="8">
        <v>-25989000000</v>
      </c>
      <c r="F114" s="8">
        <v>-5602000000</v>
      </c>
      <c r="G114" s="8">
        <v>-15931000000</v>
      </c>
      <c r="H114" s="8">
        <v>-24533000000</v>
      </c>
      <c r="I114" s="8">
        <v>-25889000000</v>
      </c>
      <c r="J114" s="8">
        <v>-26644000000</v>
      </c>
      <c r="K114" s="8">
        <v>-43071000000</v>
      </c>
      <c r="L114" s="8">
        <v>-15478000000</v>
      </c>
      <c r="M114" s="8">
        <v>-3532000000</v>
      </c>
      <c r="N114" s="8">
        <v>-214341000000</v>
      </c>
      <c r="O114" s="8">
        <v>-15289000000</v>
      </c>
      <c r="P114" s="8">
        <v>-18147000000</v>
      </c>
      <c r="Q114" s="8">
        <v>15893000000</v>
      </c>
      <c r="R114" s="8">
        <v>-45549000000</v>
      </c>
      <c r="S114" s="8">
        <v>-7063000000</v>
      </c>
      <c r="T114" s="8">
        <v>-24529000000</v>
      </c>
      <c r="U114" s="8">
        <v>-69320000000</v>
      </c>
      <c r="V114" s="8">
        <v>-38132000000</v>
      </c>
      <c r="W114" s="8">
        <v>-4386000000</v>
      </c>
    </row>
    <row r="115" spans="1:23" x14ac:dyDescent="0.35">
      <c r="A115" s="9" t="s">
        <v>134</v>
      </c>
      <c r="B115" s="5">
        <v>165739000000</v>
      </c>
      <c r="C115" s="8">
        <v>456213000000</v>
      </c>
      <c r="D115" s="8">
        <v>282989000000</v>
      </c>
      <c r="E115" s="8">
        <v>12370000000</v>
      </c>
      <c r="F115" s="8">
        <v>75628000000</v>
      </c>
      <c r="G115" s="8">
        <v>69952000000</v>
      </c>
      <c r="H115" s="8">
        <v>109505000000</v>
      </c>
      <c r="I115" s="8">
        <v>130717000000</v>
      </c>
      <c r="J115" s="8">
        <v>246055000000</v>
      </c>
      <c r="K115" s="8">
        <v>209239000000</v>
      </c>
      <c r="L115" s="8">
        <v>803429000000</v>
      </c>
      <c r="M115" s="8">
        <v>37084000000</v>
      </c>
      <c r="N115" s="8">
        <v>-76876000000</v>
      </c>
      <c r="O115" s="8">
        <v>94793000000</v>
      </c>
      <c r="P115" s="8">
        <v>171469000000</v>
      </c>
      <c r="Q115" s="8">
        <v>71804000000</v>
      </c>
      <c r="R115" s="8">
        <v>4977000000</v>
      </c>
      <c r="S115" s="8">
        <v>5910000000</v>
      </c>
      <c r="T115" s="8">
        <v>144074000000</v>
      </c>
      <c r="U115" s="8">
        <v>10447000000</v>
      </c>
      <c r="V115" s="8">
        <v>18360000000</v>
      </c>
      <c r="W115" s="8">
        <v>18547000000</v>
      </c>
    </row>
    <row r="116" spans="1:23" x14ac:dyDescent="0.35">
      <c r="A116" s="9" t="s">
        <v>135</v>
      </c>
      <c r="B116" s="5">
        <v>7698000000</v>
      </c>
      <c r="C116" s="8">
        <v>7540000000</v>
      </c>
      <c r="D116" s="8">
        <v>-44293000000</v>
      </c>
      <c r="E116" s="8">
        <v>0</v>
      </c>
      <c r="F116" s="8">
        <v>682856000000</v>
      </c>
      <c r="G116" s="8">
        <v>1667000000</v>
      </c>
      <c r="H116" s="8">
        <v>2143000000</v>
      </c>
      <c r="I116" s="8">
        <v>0</v>
      </c>
      <c r="J116" s="8">
        <v>-8147000000</v>
      </c>
      <c r="K116" s="8">
        <v>10230000000</v>
      </c>
      <c r="L116" s="8">
        <v>17259000000</v>
      </c>
      <c r="M116" s="8">
        <v>0</v>
      </c>
      <c r="N116" s="8">
        <v>0</v>
      </c>
      <c r="O116" s="8">
        <v>2083000000</v>
      </c>
      <c r="P116" s="8">
        <v>0</v>
      </c>
      <c r="Q116" s="8">
        <v>570000000</v>
      </c>
      <c r="R116" s="8">
        <v>833000000</v>
      </c>
      <c r="S116" s="8">
        <v>1667000000</v>
      </c>
      <c r="T116" s="8">
        <v>416000000</v>
      </c>
      <c r="U116" s="8">
        <v>668000000</v>
      </c>
      <c r="V116" s="8">
        <v>0</v>
      </c>
      <c r="W116" s="8">
        <v>1250000000</v>
      </c>
    </row>
    <row r="117" spans="1:23" x14ac:dyDescent="0.35">
      <c r="A117" s="9" t="s">
        <v>136</v>
      </c>
      <c r="B117" s="5">
        <v>4541546000000</v>
      </c>
      <c r="C117" s="8">
        <v>5839868000000</v>
      </c>
      <c r="D117" s="8">
        <v>5808241000000</v>
      </c>
      <c r="E117" s="8">
        <v>4591142000000</v>
      </c>
      <c r="F117" s="8">
        <v>5088119000000</v>
      </c>
      <c r="G117" s="8">
        <v>6203673000000</v>
      </c>
      <c r="H117" s="8">
        <v>4705012000000</v>
      </c>
      <c r="I117" s="8">
        <v>5317080000000</v>
      </c>
      <c r="J117" s="8">
        <v>4655177000000</v>
      </c>
      <c r="K117" s="8">
        <v>4693669000000</v>
      </c>
      <c r="L117" s="8">
        <v>5980358000000</v>
      </c>
      <c r="M117" s="8">
        <v>4660104000000</v>
      </c>
      <c r="N117" s="8">
        <v>4987963000000</v>
      </c>
      <c r="O117" s="8">
        <v>2554655000000</v>
      </c>
      <c r="P117" s="8">
        <v>4629556000000</v>
      </c>
      <c r="Q117" s="8">
        <v>3161478000000</v>
      </c>
      <c r="R117" s="8">
        <v>2593437000000</v>
      </c>
      <c r="S117" s="8">
        <v>1850205000000</v>
      </c>
      <c r="T117" s="8">
        <v>3382854000000</v>
      </c>
      <c r="U117" s="8">
        <v>2438134000000</v>
      </c>
      <c r="V117" s="8">
        <v>1957800000000</v>
      </c>
      <c r="W117" s="8">
        <v>1542759000000</v>
      </c>
    </row>
    <row r="118" spans="1:23" x14ac:dyDescent="0.35">
      <c r="A118" s="9" t="s">
        <v>137</v>
      </c>
      <c r="B118" s="5">
        <v>-1195279000000</v>
      </c>
      <c r="C118" s="8">
        <v>-1114655000000</v>
      </c>
      <c r="D118" s="8">
        <v>-1192502000000</v>
      </c>
      <c r="E118" s="8">
        <v>-1546063000000</v>
      </c>
      <c r="F118" s="8">
        <v>-1086678000000</v>
      </c>
      <c r="G118" s="8">
        <v>-1209770000000</v>
      </c>
      <c r="H118" s="8">
        <v>-1262779000000</v>
      </c>
      <c r="I118" s="8">
        <v>-1179434000000</v>
      </c>
      <c r="J118" s="8">
        <v>-945575000000</v>
      </c>
      <c r="K118" s="8">
        <v>-995024000000</v>
      </c>
      <c r="L118" s="8">
        <v>-1349761000000</v>
      </c>
      <c r="M118" s="8">
        <v>-911760000000</v>
      </c>
      <c r="N118" s="8">
        <v>-1251856000000</v>
      </c>
      <c r="O118" s="8">
        <v>-890605000000</v>
      </c>
      <c r="P118" s="8">
        <v>-1212003000000</v>
      </c>
      <c r="Q118" s="8">
        <v>-1157726000000</v>
      </c>
      <c r="R118" s="8">
        <v>-847568000000</v>
      </c>
      <c r="S118" s="8">
        <v>-1070706000000</v>
      </c>
      <c r="T118" s="8">
        <v>-1285847000000</v>
      </c>
      <c r="U118" s="8">
        <v>-1023122000000</v>
      </c>
      <c r="V118" s="8">
        <v>-844993000000</v>
      </c>
      <c r="W118" s="8">
        <v>-799188000000</v>
      </c>
    </row>
    <row r="119" spans="1:23" ht="21.5" x14ac:dyDescent="0.35">
      <c r="A119" s="9" t="s">
        <v>138</v>
      </c>
      <c r="B119" s="5">
        <v>3346267000000</v>
      </c>
      <c r="C119" s="8">
        <v>4725213000000</v>
      </c>
      <c r="D119" s="8">
        <v>4615739000000</v>
      </c>
      <c r="E119" s="8">
        <v>3045079000000</v>
      </c>
      <c r="F119" s="8">
        <v>4001441000000</v>
      </c>
      <c r="G119" s="8">
        <v>4993903000000</v>
      </c>
      <c r="H119" s="8">
        <v>3442233000000</v>
      </c>
      <c r="I119" s="8">
        <v>4137646000000</v>
      </c>
      <c r="J119" s="8">
        <v>3709602000000</v>
      </c>
      <c r="K119" s="8">
        <v>3698645000000</v>
      </c>
      <c r="L119" s="8">
        <v>4630597000000</v>
      </c>
      <c r="M119" s="8">
        <v>3748344000000</v>
      </c>
      <c r="N119" s="8">
        <v>3736107000000</v>
      </c>
      <c r="O119" s="8">
        <v>1664050000000</v>
      </c>
      <c r="P119" s="8">
        <v>3417553000000</v>
      </c>
      <c r="Q119" s="8">
        <v>2003752000000</v>
      </c>
      <c r="R119" s="8">
        <v>1745869000000</v>
      </c>
      <c r="S119" s="8">
        <v>779499000000</v>
      </c>
      <c r="T119" s="8">
        <v>2097007000000</v>
      </c>
      <c r="U119" s="8">
        <v>1415012000000</v>
      </c>
      <c r="V119" s="8">
        <v>1112807000000</v>
      </c>
      <c r="W119" s="8">
        <v>743571000000</v>
      </c>
    </row>
    <row r="120" spans="1:23" x14ac:dyDescent="0.35">
      <c r="A120" s="9" t="s">
        <v>139</v>
      </c>
      <c r="B120" s="5">
        <v>-503617000000</v>
      </c>
      <c r="C120" s="8">
        <v>-708192000000</v>
      </c>
      <c r="D120" s="8">
        <v>-3880765000000</v>
      </c>
      <c r="E120" s="8">
        <v>-619788000000</v>
      </c>
      <c r="F120" s="8">
        <v>-1537138000000</v>
      </c>
      <c r="G120" s="8">
        <v>-1373956000000</v>
      </c>
      <c r="H120" s="8">
        <v>-2818636000000</v>
      </c>
      <c r="I120" s="8">
        <v>-879457000000</v>
      </c>
      <c r="J120" s="8">
        <v>-1159241000000</v>
      </c>
      <c r="K120" s="8">
        <v>-472143000000</v>
      </c>
      <c r="L120" s="8">
        <v>-3461374000000</v>
      </c>
      <c r="M120" s="8">
        <v>-1879540000000</v>
      </c>
      <c r="N120" s="8">
        <v>-2213951000000</v>
      </c>
      <c r="O120" s="8">
        <v>0</v>
      </c>
      <c r="P120" s="8">
        <v>-2612241000000</v>
      </c>
      <c r="Q120" s="8">
        <v>-1056622000000</v>
      </c>
      <c r="R120" s="8">
        <v>-865382000000</v>
      </c>
      <c r="S120" s="8">
        <v>0</v>
      </c>
      <c r="T120" s="8">
        <v>-1281866000000</v>
      </c>
      <c r="U120" s="8">
        <v>-714181000000</v>
      </c>
      <c r="V120" s="8">
        <v>-219154000000</v>
      </c>
      <c r="W120" s="8">
        <v>0</v>
      </c>
    </row>
    <row r="121" spans="1:23" x14ac:dyDescent="0.35">
      <c r="A121" s="9" t="s">
        <v>140</v>
      </c>
      <c r="B121" s="5">
        <v>2842650000000</v>
      </c>
      <c r="C121" s="8">
        <v>4017021000000</v>
      </c>
      <c r="D121" s="8">
        <v>734974000000</v>
      </c>
      <c r="E121" s="8">
        <v>2425291000000</v>
      </c>
      <c r="F121" s="8">
        <v>2464303000000</v>
      </c>
      <c r="G121" s="8">
        <v>3619947000000</v>
      </c>
      <c r="H121" s="8">
        <v>623597000000</v>
      </c>
      <c r="I121" s="8">
        <v>3258189000000</v>
      </c>
      <c r="J121" s="8">
        <v>2550361000000</v>
      </c>
      <c r="K121" s="8">
        <v>3226502000000</v>
      </c>
      <c r="L121" s="8">
        <v>1169223000000</v>
      </c>
      <c r="M121" s="8">
        <v>1868804000000</v>
      </c>
      <c r="N121" s="8">
        <v>1522156000000</v>
      </c>
      <c r="O121" s="8">
        <v>1664050000000</v>
      </c>
      <c r="P121" s="8">
        <v>805312000000</v>
      </c>
      <c r="Q121" s="8">
        <v>947130000000</v>
      </c>
      <c r="R121" s="8">
        <v>880487000000</v>
      </c>
      <c r="S121" s="8">
        <v>779499000000</v>
      </c>
      <c r="T121" s="8">
        <v>815141000000</v>
      </c>
      <c r="U121" s="8">
        <v>700831000000</v>
      </c>
      <c r="V121" s="8">
        <v>893653000000</v>
      </c>
      <c r="W121" s="8">
        <v>743571000000</v>
      </c>
    </row>
    <row r="122" spans="1:23" x14ac:dyDescent="0.35">
      <c r="A122" s="9" t="s">
        <v>141</v>
      </c>
      <c r="B122" s="5">
        <v>-567364000000</v>
      </c>
      <c r="C122" s="8">
        <v>-807737000000</v>
      </c>
      <c r="D122" s="8">
        <v>-155909000000</v>
      </c>
      <c r="E122" s="8">
        <v>-366599000000</v>
      </c>
      <c r="F122" s="8">
        <v>-512818000000</v>
      </c>
      <c r="G122" s="8">
        <v>-738779000000</v>
      </c>
      <c r="H122" s="8">
        <v>-145050000000</v>
      </c>
      <c r="I122" s="8">
        <v>-667566000000</v>
      </c>
      <c r="J122" s="8">
        <v>-495567000000</v>
      </c>
      <c r="K122" s="8">
        <v>-644821000000</v>
      </c>
      <c r="L122" s="8">
        <v>-230518000000</v>
      </c>
      <c r="M122" s="8">
        <v>-374152000000</v>
      </c>
      <c r="N122" s="8">
        <v>-303975000000</v>
      </c>
      <c r="O122" s="8">
        <v>-333955000000</v>
      </c>
      <c r="P122" s="8">
        <v>-162889000000</v>
      </c>
      <c r="Q122" s="8">
        <v>-189793000000</v>
      </c>
      <c r="R122" s="8">
        <v>-167465000000</v>
      </c>
      <c r="S122" s="8">
        <v>-165125000000</v>
      </c>
      <c r="T122" s="8">
        <v>-164452000000</v>
      </c>
      <c r="U122" s="8">
        <v>-141183000000</v>
      </c>
      <c r="V122" s="8">
        <v>-178953000000</v>
      </c>
      <c r="W122" s="8">
        <v>-149205000000</v>
      </c>
    </row>
    <row r="123" spans="1:23" x14ac:dyDescent="0.35">
      <c r="A123" s="9" t="s">
        <v>142</v>
      </c>
      <c r="B123" s="5">
        <v>-567364000000</v>
      </c>
      <c r="C123" s="8">
        <v>-807737000000</v>
      </c>
      <c r="D123" s="8">
        <v>-155909000000</v>
      </c>
      <c r="E123" s="8">
        <v>-364243000000</v>
      </c>
      <c r="F123" s="8">
        <v>-515174000000</v>
      </c>
      <c r="G123" s="8">
        <v>-738779000000</v>
      </c>
      <c r="H123" s="8">
        <v>-145050000000</v>
      </c>
      <c r="I123" s="8">
        <v>-661928000000</v>
      </c>
      <c r="J123" s="8">
        <v>-501205000000</v>
      </c>
      <c r="K123" s="8">
        <v>-644821000000</v>
      </c>
      <c r="L123" s="8">
        <v>-230518000000</v>
      </c>
      <c r="M123" s="8">
        <v>-364816000000</v>
      </c>
      <c r="N123" s="8">
        <v>-313311000000</v>
      </c>
      <c r="O123" s="8">
        <v>-333955000000</v>
      </c>
      <c r="P123" s="8">
        <v>-162889000000</v>
      </c>
      <c r="Q123" s="8">
        <v>-189793000000</v>
      </c>
      <c r="R123" s="8">
        <v>-137558000000</v>
      </c>
      <c r="S123" s="8">
        <v>-165125000000</v>
      </c>
      <c r="T123" s="8">
        <v>-164452000000</v>
      </c>
      <c r="U123" s="8">
        <v>-141183000000</v>
      </c>
      <c r="V123" s="8">
        <v>-141355000000</v>
      </c>
      <c r="W123" s="8">
        <v>-149205000000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-2356000000</v>
      </c>
      <c r="F124" s="8">
        <v>2356000000</v>
      </c>
      <c r="G124" s="8">
        <v>0</v>
      </c>
      <c r="H124" s="8">
        <v>0</v>
      </c>
      <c r="I124" s="8">
        <v>-5638000000</v>
      </c>
      <c r="J124" s="8">
        <v>5638000000</v>
      </c>
      <c r="K124" s="8">
        <v>0</v>
      </c>
      <c r="L124" s="8">
        <v>0</v>
      </c>
      <c r="M124" s="8">
        <v>-9336000000</v>
      </c>
      <c r="N124" s="8">
        <v>9336000000</v>
      </c>
      <c r="O124" s="8">
        <v>0</v>
      </c>
      <c r="P124" s="8">
        <v>0</v>
      </c>
      <c r="Q124" s="8">
        <v>0</v>
      </c>
      <c r="R124" s="8">
        <v>-29907000000</v>
      </c>
      <c r="S124" s="8">
        <v>0</v>
      </c>
      <c r="T124" s="8">
        <v>0</v>
      </c>
      <c r="U124" s="8">
        <v>0</v>
      </c>
      <c r="V124" s="8">
        <v>-37598000000</v>
      </c>
      <c r="W124" s="8">
        <v>0</v>
      </c>
    </row>
    <row r="125" spans="1:23" x14ac:dyDescent="0.35">
      <c r="A125" s="9" t="s">
        <v>144</v>
      </c>
      <c r="B125" s="5">
        <v>2275286000000</v>
      </c>
      <c r="C125" s="8">
        <v>3209284000000</v>
      </c>
      <c r="D125" s="8">
        <v>579065000000</v>
      </c>
      <c r="E125" s="8">
        <v>2058692000000</v>
      </c>
      <c r="F125" s="8">
        <v>1951485000000</v>
      </c>
      <c r="G125" s="8">
        <v>2881168000000</v>
      </c>
      <c r="H125" s="8">
        <v>478547000000</v>
      </c>
      <c r="I125" s="8">
        <v>2590623000000</v>
      </c>
      <c r="J125" s="8">
        <v>2054794000000</v>
      </c>
      <c r="K125" s="8">
        <v>2581681000000</v>
      </c>
      <c r="L125" s="8">
        <v>938705000000</v>
      </c>
      <c r="M125" s="8">
        <v>1494652000000</v>
      </c>
      <c r="N125" s="8">
        <v>1218181000000</v>
      </c>
      <c r="O125" s="8">
        <v>1330095000000</v>
      </c>
      <c r="P125" s="8">
        <v>642423000000</v>
      </c>
      <c r="Q125" s="8">
        <v>757337000000</v>
      </c>
      <c r="R125" s="8">
        <v>713022000000</v>
      </c>
      <c r="S125" s="8">
        <v>614374000000</v>
      </c>
      <c r="T125" s="8">
        <v>650689000000</v>
      </c>
      <c r="U125" s="8">
        <v>559648000000</v>
      </c>
      <c r="V125" s="8">
        <v>714700000000</v>
      </c>
      <c r="W125" s="8">
        <v>594366000000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2275286000000</v>
      </c>
      <c r="C127" s="8">
        <v>3209284000000</v>
      </c>
      <c r="D127" s="8">
        <v>579065000000</v>
      </c>
      <c r="E127" s="8">
        <v>2058692000000</v>
      </c>
      <c r="F127" s="8">
        <v>1951485000000</v>
      </c>
      <c r="G127" s="8">
        <v>2881168000000</v>
      </c>
      <c r="H127" s="8">
        <v>478547000000</v>
      </c>
      <c r="I127" s="8">
        <v>2590623000000</v>
      </c>
      <c r="J127" s="8">
        <v>2054794000000</v>
      </c>
      <c r="K127" s="8">
        <v>2581681000000</v>
      </c>
      <c r="L127" s="8">
        <v>938705000000</v>
      </c>
      <c r="M127" s="8">
        <v>1494652000000</v>
      </c>
      <c r="N127" s="8">
        <v>1218181000000</v>
      </c>
      <c r="O127" s="8">
        <v>1330095000000</v>
      </c>
      <c r="P127" s="8">
        <v>642423000000</v>
      </c>
      <c r="Q127" s="8">
        <v>757337000000</v>
      </c>
      <c r="R127" s="8">
        <v>713022000000</v>
      </c>
      <c r="S127" s="8">
        <v>614374000000</v>
      </c>
      <c r="T127" s="8">
        <v>650689000000</v>
      </c>
      <c r="U127" s="8">
        <v>559648000000</v>
      </c>
      <c r="V127" s="8">
        <v>714700000000</v>
      </c>
      <c r="W127" s="8">
        <v>594366000000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1335</v>
      </c>
      <c r="G128" s="8">
        <v>0</v>
      </c>
      <c r="H128" s="8">
        <v>0</v>
      </c>
      <c r="I128" s="8">
        <v>0</v>
      </c>
      <c r="J128" s="8">
        <v>1738</v>
      </c>
      <c r="K128" s="8">
        <v>0</v>
      </c>
      <c r="L128" s="8">
        <v>0</v>
      </c>
      <c r="M128" s="8">
        <v>0</v>
      </c>
      <c r="N128" s="8">
        <v>1323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1607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-193331000000</v>
      </c>
      <c r="C141" s="8">
        <v>-2525435000000</v>
      </c>
      <c r="D141" s="8">
        <v>6677067000000</v>
      </c>
      <c r="E141" s="8">
        <v>4801434000000</v>
      </c>
      <c r="F141" s="8">
        <v>453302000000</v>
      </c>
      <c r="G141" s="8">
        <v>7519113000000</v>
      </c>
      <c r="H141" s="8">
        <v>1419685000000</v>
      </c>
      <c r="I141" s="8">
        <v>2356502000000</v>
      </c>
      <c r="J141" s="8">
        <v>2101567000000</v>
      </c>
      <c r="K141" s="8">
        <v>948482000000</v>
      </c>
      <c r="L141" s="8">
        <v>11154530000000</v>
      </c>
      <c r="M141" s="8">
        <v>1648706000000</v>
      </c>
      <c r="N141" s="8">
        <v>2006420000000</v>
      </c>
      <c r="O141" s="8">
        <v>-1829805000000</v>
      </c>
      <c r="P141" s="8">
        <v>8497607000000</v>
      </c>
      <c r="Q141" s="8">
        <v>1469650000000</v>
      </c>
      <c r="R141" s="8">
        <v>-593435000000</v>
      </c>
      <c r="S141" s="8">
        <v>-572699000000</v>
      </c>
      <c r="T141" s="8">
        <v>4029064000000</v>
      </c>
      <c r="U141" s="8">
        <v>2558727000000</v>
      </c>
      <c r="V141" s="8">
        <v>1836127000000</v>
      </c>
      <c r="W141" s="8">
        <v>591523000000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-388002000000</v>
      </c>
      <c r="C143" s="8">
        <v>-12213606000000</v>
      </c>
      <c r="D143" s="8">
        <v>3198672000000</v>
      </c>
      <c r="E143" s="8">
        <v>4276953000000</v>
      </c>
      <c r="F143" s="8">
        <v>-5730341000000</v>
      </c>
      <c r="G143" s="8">
        <v>65255000000</v>
      </c>
      <c r="H143" s="8">
        <v>-1151761000000</v>
      </c>
      <c r="I143" s="8">
        <v>2516136000000</v>
      </c>
      <c r="J143" s="8">
        <v>-6388156000000</v>
      </c>
      <c r="K143" s="8">
        <v>3152569000000</v>
      </c>
      <c r="L143" s="8">
        <v>-5762897000000</v>
      </c>
      <c r="M143" s="8">
        <v>673780000000</v>
      </c>
      <c r="N143" s="8">
        <v>-3159188000000</v>
      </c>
      <c r="O143" s="8">
        <v>81428000000</v>
      </c>
      <c r="P143" s="8">
        <v>-676000000</v>
      </c>
      <c r="Q143" s="8">
        <v>1485187000000</v>
      </c>
      <c r="R143" s="8">
        <v>-1485187000000</v>
      </c>
      <c r="S143" s="8">
        <v>-5195850000000</v>
      </c>
      <c r="T143" s="8">
        <v>-102407000000</v>
      </c>
      <c r="U143" s="8">
        <v>270337000000</v>
      </c>
      <c r="V143" s="8">
        <v>204663000000</v>
      </c>
      <c r="W143" s="8">
        <v>47457000000</v>
      </c>
    </row>
    <row r="144" spans="1:23" x14ac:dyDescent="0.35">
      <c r="A144" s="9" t="s">
        <v>164</v>
      </c>
      <c r="B144" s="5">
        <v>15845249000000</v>
      </c>
      <c r="C144" s="8">
        <v>-29007324000000</v>
      </c>
      <c r="D144" s="8">
        <v>-4624140000000</v>
      </c>
      <c r="E144" s="8">
        <v>-1652543000000</v>
      </c>
      <c r="F144" s="8">
        <v>5179716000000</v>
      </c>
      <c r="G144" s="8">
        <v>-5907422000000</v>
      </c>
      <c r="H144" s="8">
        <v>5395702000000</v>
      </c>
      <c r="I144" s="8">
        <v>-1118639000000</v>
      </c>
      <c r="J144" s="8">
        <v>-1227214000000</v>
      </c>
      <c r="K144" s="8">
        <v>-10951684000000</v>
      </c>
      <c r="L144" s="8">
        <v>1352939000000</v>
      </c>
      <c r="M144" s="8">
        <v>1035939000000</v>
      </c>
      <c r="N144" s="8">
        <v>15867107000000</v>
      </c>
      <c r="O144" s="8">
        <v>-13887820000000</v>
      </c>
      <c r="P144" s="8">
        <v>6807592000000</v>
      </c>
      <c r="Q144" s="8">
        <v>-17503416000000</v>
      </c>
      <c r="R144" s="8">
        <v>3590724000000</v>
      </c>
      <c r="S144" s="8">
        <v>-74462000000</v>
      </c>
      <c r="T144" s="8">
        <v>17490230000000</v>
      </c>
      <c r="U144" s="8">
        <v>6533102000000</v>
      </c>
      <c r="V144" s="8">
        <v>6246371000000</v>
      </c>
      <c r="W144" s="8">
        <v>-2626736000000</v>
      </c>
    </row>
    <row r="145" spans="1:23" ht="21.5" x14ac:dyDescent="0.35">
      <c r="A145" s="9" t="s">
        <v>165</v>
      </c>
      <c r="B145" s="5">
        <v>0</v>
      </c>
      <c r="C145" s="8">
        <v>0</v>
      </c>
      <c r="D145" s="8">
        <v>0</v>
      </c>
      <c r="E145" s="8">
        <v>145448000000</v>
      </c>
      <c r="F145" s="8">
        <v>243980000000</v>
      </c>
      <c r="G145" s="8">
        <v>-119656000000</v>
      </c>
      <c r="H145" s="8">
        <v>-269771000000</v>
      </c>
      <c r="I145" s="8">
        <v>0</v>
      </c>
      <c r="J145" s="8">
        <v>260256000000</v>
      </c>
      <c r="K145" s="8">
        <v>-7808000000</v>
      </c>
      <c r="L145" s="8">
        <v>150099000000</v>
      </c>
      <c r="M145" s="8">
        <v>-231102000000</v>
      </c>
      <c r="N145" s="8">
        <v>-109120000000</v>
      </c>
      <c r="O145" s="8">
        <v>71547000000</v>
      </c>
      <c r="P145" s="8">
        <v>26908000000</v>
      </c>
      <c r="Q145" s="8">
        <v>-8744000000</v>
      </c>
      <c r="R145" s="8">
        <v>-152036000000</v>
      </c>
      <c r="S145" s="8">
        <v>172946000000</v>
      </c>
      <c r="T145" s="8">
        <v>-20023000000</v>
      </c>
      <c r="U145" s="8">
        <v>-51742000000</v>
      </c>
      <c r="V145" s="8">
        <v>-45648000000</v>
      </c>
      <c r="W145" s="8">
        <v>2694000000</v>
      </c>
    </row>
    <row r="146" spans="1:23" x14ac:dyDescent="0.35">
      <c r="A146" s="9" t="s">
        <v>166</v>
      </c>
      <c r="B146" s="5">
        <v>-23589211000000</v>
      </c>
      <c r="C146" s="8">
        <v>797614000000</v>
      </c>
      <c r="D146" s="8">
        <v>-17935976000000</v>
      </c>
      <c r="E146" s="8">
        <v>-12894094000000</v>
      </c>
      <c r="F146" s="8">
        <v>895425000000</v>
      </c>
      <c r="G146" s="8">
        <v>-22896288000000</v>
      </c>
      <c r="H146" s="8">
        <v>-9529067000000</v>
      </c>
      <c r="I146" s="8">
        <v>-3429243000000</v>
      </c>
      <c r="J146" s="8">
        <v>-887561000000</v>
      </c>
      <c r="K146" s="8">
        <v>-9371218000000</v>
      </c>
      <c r="L146" s="8">
        <v>-23009831000000</v>
      </c>
      <c r="M146" s="8">
        <v>-7915653000000</v>
      </c>
      <c r="N146" s="8">
        <v>-20799998000000</v>
      </c>
      <c r="O146" s="8">
        <v>-5053333000000</v>
      </c>
      <c r="P146" s="8">
        <v>-13430296000000</v>
      </c>
      <c r="Q146" s="8">
        <v>-4828308000000</v>
      </c>
      <c r="R146" s="8">
        <v>-5112263000000</v>
      </c>
      <c r="S146" s="8">
        <v>-17104767000000</v>
      </c>
      <c r="T146" s="8">
        <v>-12425816000000</v>
      </c>
      <c r="U146" s="8">
        <v>-12771851000000</v>
      </c>
      <c r="V146" s="8">
        <v>-13992091000000</v>
      </c>
      <c r="W146" s="8">
        <v>-9025509000000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-481791000000</v>
      </c>
      <c r="C148" s="8">
        <v>-891463000000</v>
      </c>
      <c r="D148" s="8">
        <v>-2012601000000</v>
      </c>
      <c r="E148" s="8">
        <v>0</v>
      </c>
      <c r="F148" s="8">
        <v>-2417255000000</v>
      </c>
      <c r="G148" s="8">
        <v>0</v>
      </c>
      <c r="H148" s="8">
        <v>0</v>
      </c>
      <c r="I148" s="8">
        <v>0</v>
      </c>
      <c r="J148" s="8">
        <v>-472127000000</v>
      </c>
      <c r="K148" s="8">
        <v>-6886000000</v>
      </c>
      <c r="L148" s="8">
        <v>-2771208000000</v>
      </c>
      <c r="M148" s="8">
        <v>-1687367000000</v>
      </c>
      <c r="N148" s="8">
        <v>-1775423000000</v>
      </c>
      <c r="O148" s="8">
        <v>-49161000000</v>
      </c>
      <c r="P148" s="8">
        <v>-1684433000000</v>
      </c>
      <c r="Q148" s="8">
        <v>-174542000000</v>
      </c>
      <c r="R148" s="8">
        <v>-898933000000</v>
      </c>
      <c r="S148" s="8">
        <v>-36451000000</v>
      </c>
      <c r="T148" s="8">
        <v>-2301200000000</v>
      </c>
      <c r="U148" s="8">
        <v>-191358000000</v>
      </c>
      <c r="V148" s="8">
        <v>-21166000000</v>
      </c>
      <c r="W148" s="8">
        <v>-96220000000</v>
      </c>
    </row>
    <row r="149" spans="1:23" x14ac:dyDescent="0.35">
      <c r="A149" s="9" t="s">
        <v>169</v>
      </c>
      <c r="B149" s="5">
        <v>599826000000</v>
      </c>
      <c r="C149" s="8">
        <v>3449857000000</v>
      </c>
      <c r="D149" s="8">
        <v>4887307000000</v>
      </c>
      <c r="E149" s="8">
        <v>175502000000</v>
      </c>
      <c r="F149" s="8">
        <v>8874673000000</v>
      </c>
      <c r="G149" s="8">
        <v>1878374000000</v>
      </c>
      <c r="H149" s="8">
        <v>2712893000000</v>
      </c>
      <c r="I149" s="8">
        <v>-5577435000000</v>
      </c>
      <c r="J149" s="8">
        <v>-8615048000000</v>
      </c>
      <c r="K149" s="8">
        <v>1979694000000</v>
      </c>
      <c r="L149" s="8">
        <v>-10624310000000</v>
      </c>
      <c r="M149" s="8">
        <v>9267224000000</v>
      </c>
      <c r="N149" s="8">
        <v>-18952353000000</v>
      </c>
      <c r="O149" s="8">
        <v>5522658000000</v>
      </c>
      <c r="P149" s="8">
        <v>-1851339000000</v>
      </c>
      <c r="Q149" s="8">
        <v>377637000000</v>
      </c>
      <c r="R149" s="8">
        <v>525505000000</v>
      </c>
      <c r="S149" s="8">
        <v>222825000000</v>
      </c>
      <c r="T149" s="8">
        <v>-2105301000000</v>
      </c>
      <c r="U149" s="8">
        <v>-6242029000000</v>
      </c>
      <c r="V149" s="8">
        <v>-1348417000000</v>
      </c>
      <c r="W149" s="8">
        <v>-1461431000000</v>
      </c>
    </row>
    <row r="150" spans="1:23" x14ac:dyDescent="0.35">
      <c r="A150" s="9" t="s">
        <v>170</v>
      </c>
      <c r="B150" s="5">
        <v>-29864000000</v>
      </c>
      <c r="C150" s="8">
        <v>-24850000000</v>
      </c>
      <c r="D150" s="8">
        <v>-20228000000</v>
      </c>
      <c r="E150" s="8">
        <v>-20838000000</v>
      </c>
      <c r="F150" s="8">
        <v>-19602000000</v>
      </c>
      <c r="G150" s="8">
        <v>-8320867000000</v>
      </c>
      <c r="H150" s="8">
        <v>8280834000000</v>
      </c>
      <c r="I150" s="8">
        <v>-22568000000</v>
      </c>
      <c r="J150" s="8">
        <v>-27575000000</v>
      </c>
      <c r="K150" s="8">
        <v>-26481000000</v>
      </c>
      <c r="L150" s="8">
        <v>833042000000</v>
      </c>
      <c r="M150" s="8">
        <v>120057000000</v>
      </c>
      <c r="N150" s="8">
        <v>-28938000000</v>
      </c>
      <c r="O150" s="8">
        <v>-22890000000</v>
      </c>
      <c r="P150" s="8">
        <v>-32109000000</v>
      </c>
      <c r="Q150" s="8">
        <v>-28563000000</v>
      </c>
      <c r="R150" s="8">
        <v>-28135000000</v>
      </c>
      <c r="S150" s="8">
        <v>-26552000000</v>
      </c>
      <c r="T150" s="8">
        <v>-2030072000000</v>
      </c>
      <c r="U150" s="8">
        <v>-27720000000</v>
      </c>
      <c r="V150" s="8">
        <v>1551163000000</v>
      </c>
      <c r="W150" s="8">
        <v>-10979537000000</v>
      </c>
    </row>
    <row r="151" spans="1:23" x14ac:dyDescent="0.35">
      <c r="A151" s="9" t="s">
        <v>171</v>
      </c>
      <c r="B151" s="5">
        <v>23310394000000</v>
      </c>
      <c r="C151" s="8">
        <v>-2167351000000</v>
      </c>
      <c r="D151" s="8">
        <v>12931773000000</v>
      </c>
      <c r="E151" s="8">
        <v>-5357993000000</v>
      </c>
      <c r="F151" s="8">
        <v>-7495224000000</v>
      </c>
      <c r="G151" s="8">
        <v>-7589339000000</v>
      </c>
      <c r="H151" s="8">
        <v>-6442309000000</v>
      </c>
      <c r="I151" s="8">
        <v>-228334000000</v>
      </c>
      <c r="J151" s="8">
        <v>9274852000000</v>
      </c>
      <c r="K151" s="8">
        <v>-3823326000000</v>
      </c>
      <c r="L151" s="8">
        <v>22919780000000</v>
      </c>
      <c r="M151" s="8">
        <v>-14402055000000</v>
      </c>
      <c r="N151" s="8">
        <v>23266676000000</v>
      </c>
      <c r="O151" s="8">
        <v>8876619000000</v>
      </c>
      <c r="P151" s="8">
        <v>3520195000000</v>
      </c>
      <c r="Q151" s="8">
        <v>-8561725000000</v>
      </c>
      <c r="R151" s="8">
        <v>-3973210000000</v>
      </c>
      <c r="S151" s="8">
        <v>-1140918000000</v>
      </c>
      <c r="T151" s="8">
        <v>-2712924000000</v>
      </c>
      <c r="U151" s="8">
        <v>7553640000000</v>
      </c>
      <c r="V151" s="8">
        <v>-9689393000000</v>
      </c>
      <c r="W151" s="8">
        <v>8439786000000</v>
      </c>
    </row>
    <row r="152" spans="1:23" x14ac:dyDescent="0.35">
      <c r="A152" s="9" t="s">
        <v>172</v>
      </c>
      <c r="B152" s="5">
        <v>14999085000000</v>
      </c>
      <c r="C152" s="8">
        <v>-3206375000000</v>
      </c>
      <c r="D152" s="8">
        <v>20054018000000</v>
      </c>
      <c r="E152" s="8">
        <v>17831094000000</v>
      </c>
      <c r="F152" s="8">
        <v>18136659000000</v>
      </c>
      <c r="G152" s="8">
        <v>29806063000000</v>
      </c>
      <c r="H152" s="8">
        <v>21123812000000</v>
      </c>
      <c r="I152" s="8">
        <v>956024000000</v>
      </c>
      <c r="J152" s="8">
        <v>6122761000000</v>
      </c>
      <c r="K152" s="8">
        <v>6441853000000</v>
      </c>
      <c r="L152" s="8">
        <v>3075558000000</v>
      </c>
      <c r="M152" s="8">
        <v>13377612000000</v>
      </c>
      <c r="N152" s="8">
        <v>10210531000000</v>
      </c>
      <c r="O152" s="8">
        <v>-2927330000000</v>
      </c>
      <c r="P152" s="8">
        <v>7114687000000</v>
      </c>
      <c r="Q152" s="8">
        <v>17122363000000</v>
      </c>
      <c r="R152" s="8">
        <v>16854912000000</v>
      </c>
      <c r="S152" s="8">
        <v>3303175000000</v>
      </c>
      <c r="T152" s="8">
        <v>13111507000000</v>
      </c>
      <c r="U152" s="8">
        <v>1773188000000</v>
      </c>
      <c r="V152" s="8">
        <v>11526175000000</v>
      </c>
      <c r="W152" s="8">
        <v>7716009000000</v>
      </c>
    </row>
    <row r="153" spans="1:23" ht="21.5" x14ac:dyDescent="0.35">
      <c r="A153" s="9" t="s">
        <v>173</v>
      </c>
      <c r="B153" s="5">
        <v>68914000000</v>
      </c>
      <c r="C153" s="8">
        <v>74044000000</v>
      </c>
      <c r="D153" s="8">
        <v>2842000000</v>
      </c>
      <c r="E153" s="8">
        <v>94310000000</v>
      </c>
      <c r="F153" s="8">
        <v>0</v>
      </c>
      <c r="G153" s="8">
        <v>0</v>
      </c>
      <c r="H153" s="8">
        <v>-248642000000</v>
      </c>
      <c r="I153" s="8">
        <v>181355000000</v>
      </c>
      <c r="J153" s="8">
        <v>67287000000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-16451000000</v>
      </c>
      <c r="S153" s="8">
        <v>16451000000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-34556000000</v>
      </c>
      <c r="C154" s="8">
        <v>-35992000000</v>
      </c>
      <c r="D154" s="8">
        <v>-34497000000</v>
      </c>
      <c r="E154" s="8">
        <v>193376000000</v>
      </c>
      <c r="F154" s="8">
        <v>-63068000000</v>
      </c>
      <c r="G154" s="8">
        <v>-100181000000</v>
      </c>
      <c r="H154" s="8">
        <v>-71621000000</v>
      </c>
      <c r="I154" s="8">
        <v>-86158000000</v>
      </c>
      <c r="J154" s="8">
        <v>-3132391000000</v>
      </c>
      <c r="K154" s="8">
        <v>-46394000000</v>
      </c>
      <c r="L154" s="8">
        <v>945947000000</v>
      </c>
      <c r="M154" s="8">
        <v>-84520000000</v>
      </c>
      <c r="N154" s="8">
        <v>397282000000</v>
      </c>
      <c r="O154" s="8">
        <v>180494000000</v>
      </c>
      <c r="P154" s="8">
        <v>814158000000</v>
      </c>
      <c r="Q154" s="8">
        <v>648393000000</v>
      </c>
      <c r="R154" s="8">
        <v>-277663000000</v>
      </c>
      <c r="S154" s="8">
        <v>274542000000</v>
      </c>
      <c r="T154" s="8">
        <v>333944000000</v>
      </c>
      <c r="U154" s="8">
        <v>392841000000</v>
      </c>
      <c r="V154" s="8">
        <v>287503000000</v>
      </c>
      <c r="W154" s="8">
        <v>21689000000</v>
      </c>
    </row>
    <row r="155" spans="1:23" x14ac:dyDescent="0.35">
      <c r="A155" s="9" t="s">
        <v>175</v>
      </c>
      <c r="B155" s="5">
        <v>-111456000000</v>
      </c>
      <c r="C155" s="8">
        <v>-6877648000000</v>
      </c>
      <c r="D155" s="8">
        <v>6898657000000</v>
      </c>
      <c r="E155" s="8">
        <v>-6335751000000</v>
      </c>
      <c r="F155" s="8">
        <v>3418416000000</v>
      </c>
      <c r="G155" s="8">
        <v>2400197000000</v>
      </c>
      <c r="H155" s="8">
        <v>-4211921000000</v>
      </c>
      <c r="I155" s="8">
        <v>457830000000</v>
      </c>
      <c r="J155" s="8">
        <v>-9377339000000</v>
      </c>
      <c r="K155" s="8">
        <v>3279524000000</v>
      </c>
      <c r="L155" s="8">
        <v>5121121000000</v>
      </c>
      <c r="M155" s="8">
        <v>4567251000000</v>
      </c>
      <c r="N155" s="8">
        <v>5385874000000</v>
      </c>
      <c r="O155" s="8">
        <v>183789000000</v>
      </c>
      <c r="P155" s="8">
        <v>-1488153000000</v>
      </c>
      <c r="Q155" s="8">
        <v>-495389000000</v>
      </c>
      <c r="R155" s="8">
        <v>7537748000000</v>
      </c>
      <c r="S155" s="8">
        <v>-1252891000000</v>
      </c>
      <c r="T155" s="8">
        <v>-1617680000000</v>
      </c>
      <c r="U155" s="8">
        <v>4154938000000</v>
      </c>
      <c r="V155" s="8">
        <v>3676534000000</v>
      </c>
      <c r="W155" s="8">
        <v>3797236000000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338218000000</v>
      </c>
      <c r="C157" s="8">
        <v>212127000000</v>
      </c>
      <c r="D157" s="8">
        <v>-4719302000000</v>
      </c>
      <c r="E157" s="8">
        <v>-5397792000000</v>
      </c>
      <c r="F157" s="8">
        <v>-3033466000000</v>
      </c>
      <c r="G157" s="8">
        <v>-1074097000000</v>
      </c>
      <c r="H157" s="8">
        <v>3084145000000</v>
      </c>
      <c r="I157" s="8">
        <v>1592862000000</v>
      </c>
      <c r="J157" s="8">
        <v>1030966000000</v>
      </c>
      <c r="K157" s="8">
        <v>317340000000</v>
      </c>
      <c r="L157" s="8">
        <v>3348653000000</v>
      </c>
      <c r="M157" s="8">
        <v>-330407000000</v>
      </c>
      <c r="N157" s="8">
        <v>624379000000</v>
      </c>
      <c r="O157" s="8">
        <v>-846594000000</v>
      </c>
      <c r="P157" s="8">
        <v>1117879000000</v>
      </c>
      <c r="Q157" s="8">
        <v>-181298000000</v>
      </c>
      <c r="R157" s="8">
        <v>-1273608000000</v>
      </c>
      <c r="S157" s="8">
        <v>1943073000000</v>
      </c>
      <c r="T157" s="8">
        <v>-143892000000</v>
      </c>
      <c r="U157" s="8">
        <v>-1355632000000</v>
      </c>
      <c r="V157" s="8">
        <v>320389000000</v>
      </c>
      <c r="W157" s="8">
        <v>-411738000000</v>
      </c>
    </row>
    <row r="158" spans="1:23" ht="21.5" x14ac:dyDescent="0.35">
      <c r="A158" s="9" t="s">
        <v>178</v>
      </c>
      <c r="B158" s="5">
        <v>30333475000000</v>
      </c>
      <c r="C158" s="8">
        <v>-52416402000000</v>
      </c>
      <c r="D158" s="8">
        <v>25303592000000</v>
      </c>
      <c r="E158" s="8">
        <v>-4140894000000</v>
      </c>
      <c r="F158" s="8">
        <v>18443215000000</v>
      </c>
      <c r="G158" s="8">
        <v>-4338848000000</v>
      </c>
      <c r="H158" s="8">
        <v>20091979000000</v>
      </c>
      <c r="I158" s="8">
        <v>-2401668000000</v>
      </c>
      <c r="J158" s="8">
        <v>-11269722000000</v>
      </c>
      <c r="K158" s="8">
        <v>-8114335000000</v>
      </c>
      <c r="L158" s="8">
        <v>6733423000000</v>
      </c>
      <c r="M158" s="8">
        <v>6039465000000</v>
      </c>
      <c r="N158" s="8">
        <v>12933249000000</v>
      </c>
      <c r="O158" s="8">
        <v>-9700398000000</v>
      </c>
      <c r="P158" s="8">
        <v>9412020000000</v>
      </c>
      <c r="Q158" s="8">
        <v>-10678755000000</v>
      </c>
      <c r="R158" s="8">
        <v>14697968000000</v>
      </c>
      <c r="S158" s="8">
        <v>-19471578000000</v>
      </c>
      <c r="T158" s="8">
        <v>11505430000000</v>
      </c>
      <c r="U158" s="8">
        <v>2596441000000</v>
      </c>
      <c r="V158" s="8">
        <v>552210000000</v>
      </c>
      <c r="W158" s="8">
        <v>-3984777000000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30333475000000</v>
      </c>
      <c r="C162" s="8">
        <v>-52416402000000</v>
      </c>
      <c r="D162" s="8">
        <v>25303592000000</v>
      </c>
      <c r="E162" s="8">
        <v>-4140894000000</v>
      </c>
      <c r="F162" s="8">
        <v>18443215000000</v>
      </c>
      <c r="G162" s="8">
        <v>-4338848000000</v>
      </c>
      <c r="H162" s="8">
        <v>20091979000000</v>
      </c>
      <c r="I162" s="8">
        <v>-2401668000000</v>
      </c>
      <c r="J162" s="8">
        <v>-11269722000000</v>
      </c>
      <c r="K162" s="8">
        <v>-8114335000000</v>
      </c>
      <c r="L162" s="8">
        <v>6733423000000</v>
      </c>
      <c r="M162" s="8">
        <v>6039465000000</v>
      </c>
      <c r="N162" s="8">
        <v>12933249000000</v>
      </c>
      <c r="O162" s="8">
        <v>-9700398000000</v>
      </c>
      <c r="P162" s="8">
        <v>9412020000000</v>
      </c>
      <c r="Q162" s="8">
        <v>-10678755000000</v>
      </c>
      <c r="R162" s="8">
        <v>14697968000000</v>
      </c>
      <c r="S162" s="8">
        <v>-19471578000000</v>
      </c>
      <c r="T162" s="8">
        <v>11505430000000</v>
      </c>
      <c r="U162" s="8">
        <v>2596441000000</v>
      </c>
      <c r="V162" s="8">
        <v>552210000000</v>
      </c>
      <c r="W162" s="8">
        <v>-3984777000000</v>
      </c>
    </row>
    <row r="163" spans="1:23" x14ac:dyDescent="0.35">
      <c r="A163" s="9" t="s">
        <v>183</v>
      </c>
      <c r="B163" s="5">
        <v>-36500000000</v>
      </c>
      <c r="C163" s="8">
        <v>202603000000</v>
      </c>
      <c r="D163" s="8">
        <v>-62400000000</v>
      </c>
      <c r="E163" s="8">
        <v>-46001000000</v>
      </c>
      <c r="F163" s="8">
        <v>-71098000000</v>
      </c>
      <c r="G163" s="8">
        <v>-61342000000</v>
      </c>
      <c r="H163" s="8">
        <v>-41421000000</v>
      </c>
      <c r="I163" s="8">
        <v>-14001000000</v>
      </c>
      <c r="J163" s="8">
        <v>-5452000000</v>
      </c>
      <c r="K163" s="8">
        <v>-10381000000</v>
      </c>
      <c r="L163" s="8">
        <v>-154840000000</v>
      </c>
      <c r="M163" s="8">
        <v>-15137000000</v>
      </c>
      <c r="N163" s="8">
        <v>-22527000000</v>
      </c>
      <c r="O163" s="8">
        <v>-27229000000</v>
      </c>
      <c r="P163" s="8">
        <v>-25702000000</v>
      </c>
      <c r="Q163" s="8">
        <v>-33851000000</v>
      </c>
      <c r="R163" s="8">
        <v>90330000000</v>
      </c>
      <c r="S163" s="8">
        <v>-146678000000</v>
      </c>
      <c r="T163" s="8">
        <v>-40423000000</v>
      </c>
      <c r="U163" s="8">
        <v>-44886000000</v>
      </c>
      <c r="V163" s="8">
        <v>-17001000000</v>
      </c>
      <c r="W163" s="8">
        <v>-44368000000</v>
      </c>
    </row>
    <row r="164" spans="1:23" x14ac:dyDescent="0.35">
      <c r="A164" s="9" t="s">
        <v>184</v>
      </c>
      <c r="B164" s="5">
        <v>632000000</v>
      </c>
      <c r="C164" s="8">
        <v>32000000</v>
      </c>
      <c r="D164" s="8">
        <v>-424000000</v>
      </c>
      <c r="E164" s="8">
        <v>199000000</v>
      </c>
      <c r="F164" s="8">
        <v>114000000</v>
      </c>
      <c r="G164" s="8">
        <v>111000000</v>
      </c>
      <c r="H164" s="8">
        <v>-23000000</v>
      </c>
      <c r="I164" s="8">
        <v>546000000</v>
      </c>
      <c r="J164" s="8">
        <v>14628000000</v>
      </c>
      <c r="K164" s="8">
        <v>0</v>
      </c>
      <c r="L164" s="8">
        <v>0</v>
      </c>
      <c r="M164" s="8">
        <v>9874000000</v>
      </c>
      <c r="N164" s="8">
        <v>-9991000000</v>
      </c>
      <c r="O164" s="8">
        <v>117000000</v>
      </c>
      <c r="P164" s="8">
        <v>168000000</v>
      </c>
      <c r="Q164" s="8">
        <v>261000000</v>
      </c>
      <c r="R164" s="8">
        <v>175000000</v>
      </c>
      <c r="S164" s="8">
        <v>-68000000</v>
      </c>
      <c r="T164" s="8">
        <v>532000000</v>
      </c>
      <c r="U164" s="8">
        <v>738000000</v>
      </c>
      <c r="V164" s="8">
        <v>1281000000</v>
      </c>
      <c r="W164" s="8">
        <v>4000000</v>
      </c>
    </row>
    <row r="165" spans="1:23" x14ac:dyDescent="0.35">
      <c r="A165" s="9" t="s">
        <v>185</v>
      </c>
      <c r="B165" s="5">
        <v>-3000000</v>
      </c>
      <c r="C165" s="8">
        <v>-248000000</v>
      </c>
      <c r="D165" s="8">
        <v>-115000000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33000000</v>
      </c>
      <c r="K165" s="8">
        <v>-33000000</v>
      </c>
      <c r="L165" s="8">
        <v>447000000</v>
      </c>
      <c r="M165" s="8">
        <v>-9041000000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-239000000</v>
      </c>
      <c r="U165" s="8">
        <v>-306000000</v>
      </c>
      <c r="V165" s="8">
        <v>-118000000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38200000000</v>
      </c>
      <c r="E169" s="8">
        <v>2760000000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35966000000</v>
      </c>
      <c r="E170" s="8">
        <v>0</v>
      </c>
      <c r="F170" s="8">
        <v>836888000000</v>
      </c>
      <c r="G170" s="8">
        <v>0</v>
      </c>
      <c r="H170" s="8">
        <v>0</v>
      </c>
      <c r="I170" s="8">
        <v>119000000</v>
      </c>
      <c r="J170" s="8">
        <v>0</v>
      </c>
      <c r="K170" s="8">
        <v>6000000000</v>
      </c>
      <c r="L170" s="8">
        <v>0</v>
      </c>
      <c r="M170" s="8">
        <v>0</v>
      </c>
      <c r="N170" s="8">
        <v>1500000000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8000000000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-574000000</v>
      </c>
      <c r="E171" s="8">
        <v>-2759000000</v>
      </c>
      <c r="F171" s="8">
        <v>1666000000</v>
      </c>
      <c r="G171" s="8">
        <v>1667000000</v>
      </c>
      <c r="H171" s="8">
        <v>2143000000</v>
      </c>
      <c r="I171" s="8">
        <v>0</v>
      </c>
      <c r="J171" s="8">
        <v>-8147000000</v>
      </c>
      <c r="K171" s="8">
        <v>10230000000</v>
      </c>
      <c r="L171" s="8">
        <v>17259000000</v>
      </c>
      <c r="M171" s="8">
        <v>0</v>
      </c>
      <c r="N171" s="8">
        <v>0</v>
      </c>
      <c r="O171" s="8">
        <v>2083000000</v>
      </c>
      <c r="P171" s="8">
        <v>0</v>
      </c>
      <c r="Q171" s="8">
        <v>570000000</v>
      </c>
      <c r="R171" s="8">
        <v>833000000</v>
      </c>
      <c r="S171" s="8">
        <v>1667000000</v>
      </c>
      <c r="T171" s="8">
        <v>416000000</v>
      </c>
      <c r="U171" s="8">
        <v>668000000</v>
      </c>
      <c r="V171" s="8">
        <v>0</v>
      </c>
      <c r="W171" s="8">
        <v>1250000000</v>
      </c>
    </row>
    <row r="172" spans="1:23" x14ac:dyDescent="0.35">
      <c r="A172" s="12" t="s">
        <v>192</v>
      </c>
      <c r="B172" s="5">
        <v>-35871000000</v>
      </c>
      <c r="C172" s="8">
        <v>202387000000</v>
      </c>
      <c r="D172" s="8">
        <v>10653000000</v>
      </c>
      <c r="E172" s="8">
        <v>-45801000000</v>
      </c>
      <c r="F172" s="8">
        <v>767570000000</v>
      </c>
      <c r="G172" s="8">
        <v>-59564000000</v>
      </c>
      <c r="H172" s="8">
        <v>-39301000000</v>
      </c>
      <c r="I172" s="8">
        <v>-13336000000</v>
      </c>
      <c r="J172" s="8">
        <v>1062000000</v>
      </c>
      <c r="K172" s="8">
        <v>5816000000</v>
      </c>
      <c r="L172" s="8">
        <v>-137134000000</v>
      </c>
      <c r="M172" s="8">
        <v>-14304000000</v>
      </c>
      <c r="N172" s="8">
        <v>-31018000000</v>
      </c>
      <c r="O172" s="8">
        <v>-25029000000</v>
      </c>
      <c r="P172" s="8">
        <v>-25534000000</v>
      </c>
      <c r="Q172" s="8">
        <v>-33020000000</v>
      </c>
      <c r="R172" s="8">
        <v>91338000000</v>
      </c>
      <c r="S172" s="8">
        <v>-145079000000</v>
      </c>
      <c r="T172" s="8">
        <v>-39714000000</v>
      </c>
      <c r="U172" s="8">
        <v>-43786000000</v>
      </c>
      <c r="V172" s="8">
        <v>-15838000000</v>
      </c>
      <c r="W172" s="8">
        <v>-35114000000</v>
      </c>
    </row>
    <row r="173" spans="1:23" x14ac:dyDescent="0.35">
      <c r="A173" s="9" t="s">
        <v>193</v>
      </c>
      <c r="B173" s="5">
        <v>435104000000</v>
      </c>
      <c r="C173" s="8">
        <v>0</v>
      </c>
      <c r="D173" s="8">
        <v>0</v>
      </c>
      <c r="E173" s="8">
        <v>5520149000000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8761096000000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3007800000000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-45000000</v>
      </c>
      <c r="C176" s="8">
        <v>-327000000</v>
      </c>
      <c r="D176" s="8">
        <v>0</v>
      </c>
      <c r="E176" s="8">
        <v>-12000000</v>
      </c>
      <c r="F176" s="8">
        <v>-1000000</v>
      </c>
      <c r="G176" s="8">
        <v>-8000000</v>
      </c>
      <c r="H176" s="8">
        <v>-11000000</v>
      </c>
      <c r="I176" s="8">
        <v>0</v>
      </c>
      <c r="J176" s="8">
        <v>-32000000</v>
      </c>
      <c r="K176" s="8">
        <v>-79000000</v>
      </c>
      <c r="L176" s="8">
        <v>-218000000</v>
      </c>
      <c r="M176" s="8">
        <v>-37000000</v>
      </c>
      <c r="N176" s="8">
        <v>-483000000</v>
      </c>
      <c r="O176" s="8">
        <v>-195000000</v>
      </c>
      <c r="P176" s="8">
        <v>-133000000</v>
      </c>
      <c r="Q176" s="8">
        <v>-86000000</v>
      </c>
      <c r="R176" s="8">
        <v>-180000000</v>
      </c>
      <c r="S176" s="8">
        <v>-46000000</v>
      </c>
      <c r="T176" s="8">
        <v>-337000000</v>
      </c>
      <c r="U176" s="8">
        <v>-14000000</v>
      </c>
      <c r="V176" s="8">
        <v>-70000000</v>
      </c>
      <c r="W176" s="8">
        <v>-15000000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435059000000</v>
      </c>
      <c r="C179" s="8">
        <v>-327000000</v>
      </c>
      <c r="D179" s="8">
        <v>0</v>
      </c>
      <c r="E179" s="8">
        <v>5520137000000</v>
      </c>
      <c r="F179" s="8">
        <v>-1000000</v>
      </c>
      <c r="G179" s="8">
        <v>-8000000</v>
      </c>
      <c r="H179" s="8">
        <v>-11000000</v>
      </c>
      <c r="I179" s="8">
        <v>0</v>
      </c>
      <c r="J179" s="8">
        <v>-32000000</v>
      </c>
      <c r="K179" s="8">
        <v>-79000000</v>
      </c>
      <c r="L179" s="8">
        <v>8760878000000</v>
      </c>
      <c r="M179" s="8">
        <v>-37000000</v>
      </c>
      <c r="N179" s="8">
        <v>-483000000</v>
      </c>
      <c r="O179" s="8">
        <v>-195000000</v>
      </c>
      <c r="P179" s="8">
        <v>-133000000</v>
      </c>
      <c r="Q179" s="8">
        <v>-86000000</v>
      </c>
      <c r="R179" s="8">
        <v>3007620000000</v>
      </c>
      <c r="S179" s="8">
        <v>-46000000</v>
      </c>
      <c r="T179" s="8">
        <v>-337000000</v>
      </c>
      <c r="U179" s="8">
        <v>-14000000</v>
      </c>
      <c r="V179" s="8">
        <v>-70000000</v>
      </c>
      <c r="W179" s="8">
        <v>-15000000</v>
      </c>
    </row>
    <row r="180" spans="1:23" x14ac:dyDescent="0.35">
      <c r="A180" s="12" t="s">
        <v>200</v>
      </c>
      <c r="B180" s="5">
        <v>30732663000000</v>
      </c>
      <c r="C180" s="8">
        <v>-52214342000000</v>
      </c>
      <c r="D180" s="8">
        <v>25314245000000</v>
      </c>
      <c r="E180" s="8">
        <v>1333442000000</v>
      </c>
      <c r="F180" s="8">
        <v>19210784000000</v>
      </c>
      <c r="G180" s="8">
        <v>-4398420000000</v>
      </c>
      <c r="H180" s="8">
        <v>20052667000000</v>
      </c>
      <c r="I180" s="8">
        <v>-2415004000000</v>
      </c>
      <c r="J180" s="8">
        <v>-11268692000000</v>
      </c>
      <c r="K180" s="8">
        <v>-8108598000000</v>
      </c>
      <c r="L180" s="8">
        <v>15357167000000</v>
      </c>
      <c r="M180" s="8">
        <v>6025124000000</v>
      </c>
      <c r="N180" s="8">
        <v>12901748000000</v>
      </c>
      <c r="O180" s="8">
        <v>-9725622000000</v>
      </c>
      <c r="P180" s="8">
        <v>9386353000000</v>
      </c>
      <c r="Q180" s="8">
        <v>-10711861000000</v>
      </c>
      <c r="R180" s="8">
        <v>17796926000000</v>
      </c>
      <c r="S180" s="8">
        <v>-19616703000000</v>
      </c>
      <c r="T180" s="8">
        <v>11465379000000</v>
      </c>
      <c r="U180" s="8">
        <v>2552641000000</v>
      </c>
      <c r="V180" s="8">
        <v>536302000000</v>
      </c>
      <c r="W180" s="8">
        <v>-4019906000000</v>
      </c>
    </row>
    <row r="181" spans="1:23" x14ac:dyDescent="0.35">
      <c r="A181" s="12" t="s">
        <v>201</v>
      </c>
      <c r="B181" s="5">
        <v>58645444000000</v>
      </c>
      <c r="C181" s="8">
        <v>110859786000000</v>
      </c>
      <c r="D181" s="8">
        <v>85645898000000</v>
      </c>
      <c r="E181" s="8">
        <v>84312456000000</v>
      </c>
      <c r="F181" s="8">
        <v>65101672000000</v>
      </c>
      <c r="G181" s="8">
        <v>69500092000000</v>
      </c>
      <c r="H181" s="8">
        <v>50016873000000</v>
      </c>
      <c r="I181" s="8">
        <v>52431877000000</v>
      </c>
      <c r="J181" s="8">
        <v>63700569000000</v>
      </c>
      <c r="K181" s="8">
        <v>71809167000000</v>
      </c>
      <c r="L181" s="8">
        <v>56781256000000</v>
      </c>
      <c r="M181" s="8">
        <v>50756132000000</v>
      </c>
      <c r="N181" s="8">
        <v>37854384000000</v>
      </c>
      <c r="O181" s="8">
        <v>47580006000000</v>
      </c>
      <c r="P181" s="8">
        <v>38290746000000</v>
      </c>
      <c r="Q181" s="8">
        <v>49002607000000</v>
      </c>
      <c r="R181" s="8">
        <v>31205681000000</v>
      </c>
      <c r="S181" s="8">
        <v>50822384000000</v>
      </c>
      <c r="T181" s="8">
        <v>34035468000000</v>
      </c>
      <c r="U181" s="8">
        <v>31482827000000</v>
      </c>
      <c r="V181" s="8">
        <v>30946525000000</v>
      </c>
      <c r="W181" s="8">
        <v>34966431000000</v>
      </c>
    </row>
    <row r="182" spans="1:23" x14ac:dyDescent="0.35">
      <c r="A182" s="12" t="s">
        <v>202</v>
      </c>
      <c r="B182" s="5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ht="22" x14ac:dyDescent="0.35">
      <c r="A183" s="12" t="s">
        <v>203</v>
      </c>
      <c r="B183" s="5">
        <v>89378107000000</v>
      </c>
      <c r="C183" s="8">
        <v>58645444000000</v>
      </c>
      <c r="D183" s="8">
        <v>110960143000000</v>
      </c>
      <c r="E183" s="8">
        <v>85645898000000</v>
      </c>
      <c r="F183" s="8">
        <v>84312456000000</v>
      </c>
      <c r="G183" s="8">
        <v>65101672000000</v>
      </c>
      <c r="H183" s="8">
        <v>70069540000000</v>
      </c>
      <c r="I183" s="8">
        <v>50016873000000</v>
      </c>
      <c r="J183" s="8">
        <v>52431877000000</v>
      </c>
      <c r="K183" s="8">
        <v>63700569000000</v>
      </c>
      <c r="L183" s="8">
        <v>72138423000000</v>
      </c>
      <c r="M183" s="8">
        <v>56781256000000</v>
      </c>
      <c r="N183" s="8">
        <v>50756132000000</v>
      </c>
      <c r="O183" s="8">
        <v>37854384000000</v>
      </c>
      <c r="P183" s="8">
        <v>47677099000000</v>
      </c>
      <c r="Q183" s="8">
        <v>38290746000000</v>
      </c>
      <c r="R183" s="8">
        <v>49002607000000</v>
      </c>
      <c r="S183" s="8">
        <v>31205681000000</v>
      </c>
      <c r="T183" s="8">
        <v>45500847000000</v>
      </c>
      <c r="U183" s="8">
        <v>34035468000000</v>
      </c>
      <c r="V183" s="8">
        <v>31482827000000</v>
      </c>
      <c r="W183" s="8">
        <v>30946525000000</v>
      </c>
    </row>
    <row r="184" spans="1:23" x14ac:dyDescent="0.35">
      <c r="A184" s="9" t="s">
        <v>204</v>
      </c>
      <c r="B184" s="5">
        <v>10300514000000</v>
      </c>
      <c r="C184" s="8">
        <v>7816541000000</v>
      </c>
      <c r="D184" s="8">
        <v>18217085000000</v>
      </c>
      <c r="E184" s="8">
        <v>13979785000000</v>
      </c>
      <c r="F184" s="8">
        <v>9519543000000</v>
      </c>
      <c r="G184" s="8">
        <v>16984774000000</v>
      </c>
      <c r="H184" s="8">
        <v>8562705000000</v>
      </c>
      <c r="I184" s="8">
        <v>8359824000000</v>
      </c>
      <c r="J184" s="8">
        <v>8118248000000</v>
      </c>
      <c r="K184" s="8">
        <v>6803415000000</v>
      </c>
      <c r="L184" s="8">
        <v>16964028000000</v>
      </c>
      <c r="M184" s="8">
        <v>6362370000000</v>
      </c>
      <c r="N184" s="8">
        <v>7923976000000</v>
      </c>
      <c r="O184" s="8">
        <v>5516828000000</v>
      </c>
      <c r="P184" s="8">
        <v>13687902000000</v>
      </c>
      <c r="Q184" s="8">
        <v>6476962000000</v>
      </c>
      <c r="R184" s="8">
        <v>5927994000000</v>
      </c>
      <c r="S184" s="8">
        <v>5966545000000</v>
      </c>
      <c r="T184" s="8">
        <v>9598479000000</v>
      </c>
      <c r="U184" s="8">
        <v>6432238000000</v>
      </c>
      <c r="V184" s="8">
        <v>5780118000000</v>
      </c>
      <c r="W184" s="8">
        <v>6172190000000</v>
      </c>
    </row>
    <row r="185" spans="1:23" x14ac:dyDescent="0.35">
      <c r="A185" s="9" t="s">
        <v>205</v>
      </c>
      <c r="B185" s="5">
        <v>-8981411000000</v>
      </c>
      <c r="C185" s="8">
        <v>-8854144000000</v>
      </c>
      <c r="D185" s="8">
        <v>-10512158000000</v>
      </c>
      <c r="E185" s="8">
        <v>-7849842000000</v>
      </c>
      <c r="F185" s="8">
        <v>-8032485000000</v>
      </c>
      <c r="G185" s="8">
        <v>-6883150000000</v>
      </c>
      <c r="H185" s="8">
        <v>-6243355000000</v>
      </c>
      <c r="I185" s="8">
        <v>-5301759000000</v>
      </c>
      <c r="J185" s="8">
        <v>-5780858000000</v>
      </c>
      <c r="K185" s="8">
        <v>-4624970000000</v>
      </c>
      <c r="L185" s="8">
        <v>-4928770000000</v>
      </c>
      <c r="M185" s="8">
        <v>-4249548000000</v>
      </c>
      <c r="N185" s="8">
        <v>-5004492000000</v>
      </c>
      <c r="O185" s="8">
        <v>-6555930000000</v>
      </c>
      <c r="P185" s="8">
        <v>-5426639000000</v>
      </c>
      <c r="Q185" s="8">
        <v>-4466040000000</v>
      </c>
      <c r="R185" s="8">
        <v>-5819895000000</v>
      </c>
      <c r="S185" s="8">
        <v>-5644909000000</v>
      </c>
      <c r="T185" s="8">
        <v>-4553442000000</v>
      </c>
      <c r="U185" s="8">
        <v>-3932220000000</v>
      </c>
      <c r="V185" s="8">
        <v>-4355450000000</v>
      </c>
      <c r="W185" s="8">
        <v>-3954968000000</v>
      </c>
    </row>
    <row r="186" spans="1:23" x14ac:dyDescent="0.35">
      <c r="A186" s="9" t="s">
        <v>206</v>
      </c>
      <c r="B186" s="5">
        <v>545161000000</v>
      </c>
      <c r="C186" s="8">
        <v>-221715000000</v>
      </c>
      <c r="D186" s="8">
        <v>112997000000</v>
      </c>
      <c r="E186" s="8">
        <v>68549000000</v>
      </c>
      <c r="F186" s="8">
        <v>221587000000</v>
      </c>
      <c r="G186" s="8">
        <v>158258000000</v>
      </c>
      <c r="H186" s="8">
        <v>247627000000</v>
      </c>
      <c r="I186" s="8">
        <v>179077000000</v>
      </c>
      <c r="J186" s="8">
        <v>196342000000</v>
      </c>
      <c r="K186" s="8">
        <v>125484000000</v>
      </c>
      <c r="L186" s="8">
        <v>166686000000</v>
      </c>
      <c r="M186" s="8">
        <v>122682000000</v>
      </c>
      <c r="N186" s="8">
        <v>141531000000</v>
      </c>
      <c r="O186" s="8">
        <v>169490000000</v>
      </c>
      <c r="P186" s="8">
        <v>187254000000</v>
      </c>
      <c r="Q186" s="8">
        <v>104090000000</v>
      </c>
      <c r="R186" s="8">
        <v>117771000000</v>
      </c>
      <c r="S186" s="8">
        <v>119170000000</v>
      </c>
      <c r="T186" s="8">
        <v>313543000000</v>
      </c>
      <c r="U186" s="8">
        <v>10337000000</v>
      </c>
      <c r="V186" s="8">
        <v>160504000000</v>
      </c>
      <c r="W186" s="8">
        <v>76167000000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208286000000</v>
      </c>
      <c r="M187" s="8">
        <v>0</v>
      </c>
      <c r="N187" s="8">
        <v>0</v>
      </c>
      <c r="O187" s="8">
        <v>54263000000</v>
      </c>
      <c r="P187" s="8">
        <v>1292381000000</v>
      </c>
      <c r="Q187" s="8">
        <v>560763000000</v>
      </c>
      <c r="R187" s="8">
        <v>0</v>
      </c>
      <c r="S187" s="8">
        <v>57626000000</v>
      </c>
      <c r="T187" s="8">
        <v>-250681000000</v>
      </c>
      <c r="U187" s="8">
        <v>107075000000</v>
      </c>
      <c r="V187" s="8">
        <v>1209319000000</v>
      </c>
      <c r="W187" s="8">
        <v>-761748000000</v>
      </c>
    </row>
    <row r="188" spans="1:23" x14ac:dyDescent="0.35">
      <c r="A188" s="9" t="s">
        <v>208</v>
      </c>
      <c r="B188" s="5">
        <v>147855000000</v>
      </c>
      <c r="C188" s="8">
        <v>41965000000</v>
      </c>
      <c r="D188" s="8">
        <v>129948000000</v>
      </c>
      <c r="E188" s="8">
        <v>118323000000</v>
      </c>
      <c r="F188" s="8">
        <v>63785000000</v>
      </c>
      <c r="G188" s="8">
        <v>75558000000</v>
      </c>
      <c r="H188" s="8">
        <v>28000000000</v>
      </c>
      <c r="I188" s="8">
        <v>115134000000</v>
      </c>
      <c r="J188" s="8">
        <v>88198000000</v>
      </c>
      <c r="K188" s="8">
        <v>94191000000</v>
      </c>
      <c r="L188" s="8">
        <v>0</v>
      </c>
      <c r="M188" s="8">
        <v>510810000000</v>
      </c>
      <c r="N188" s="8">
        <v>314738000000</v>
      </c>
      <c r="O188" s="8">
        <v>0</v>
      </c>
      <c r="P188" s="8">
        <v>0</v>
      </c>
      <c r="Q188" s="8">
        <v>0</v>
      </c>
      <c r="R188" s="8">
        <v>33380000000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-2279000000</v>
      </c>
      <c r="C189" s="8">
        <v>144190000000</v>
      </c>
      <c r="D189" s="8">
        <v>249072000000</v>
      </c>
      <c r="E189" s="8">
        <v>-5257000000</v>
      </c>
      <c r="F189" s="8">
        <v>-4010000000</v>
      </c>
      <c r="G189" s="8">
        <v>18839000000</v>
      </c>
      <c r="H189" s="8">
        <v>2155000000</v>
      </c>
      <c r="I189" s="8">
        <v>100918000000</v>
      </c>
      <c r="J189" s="8">
        <v>-29582000000</v>
      </c>
      <c r="K189" s="8">
        <v>51734000000</v>
      </c>
      <c r="L189" s="8">
        <v>380362000000</v>
      </c>
      <c r="M189" s="8">
        <v>-10114000000</v>
      </c>
      <c r="N189" s="8">
        <v>-159638000000</v>
      </c>
      <c r="O189" s="8">
        <v>24792000000</v>
      </c>
      <c r="P189" s="8">
        <v>143811000000</v>
      </c>
      <c r="Q189" s="8">
        <v>27501000000</v>
      </c>
      <c r="R189" s="8">
        <v>-11198000000</v>
      </c>
      <c r="S189" s="8">
        <v>2998000000</v>
      </c>
      <c r="T189" s="8">
        <v>40870000000</v>
      </c>
      <c r="U189" s="8">
        <v>112880000000</v>
      </c>
      <c r="V189" s="8">
        <v>-4960000000</v>
      </c>
      <c r="W189" s="8">
        <v>15746000000</v>
      </c>
    </row>
    <row r="190" spans="1:23" ht="21.5" x14ac:dyDescent="0.35">
      <c r="A190" s="9" t="s">
        <v>210</v>
      </c>
      <c r="B190" s="5">
        <v>91387000000</v>
      </c>
      <c r="C190" s="8">
        <v>12240000000</v>
      </c>
      <c r="D190" s="8">
        <v>31695000000</v>
      </c>
      <c r="E190" s="8">
        <v>20190000000</v>
      </c>
      <c r="F190" s="8">
        <v>79412000000</v>
      </c>
      <c r="G190" s="8">
        <v>51114000000</v>
      </c>
      <c r="H190" s="8">
        <v>107350000000</v>
      </c>
      <c r="I190" s="8">
        <v>29800000000</v>
      </c>
      <c r="J190" s="8">
        <v>275637000000</v>
      </c>
      <c r="K190" s="8">
        <v>157505000000</v>
      </c>
      <c r="L190" s="8">
        <v>423066000000</v>
      </c>
      <c r="M190" s="8">
        <v>47199000000</v>
      </c>
      <c r="N190" s="8">
        <v>82762000000</v>
      </c>
      <c r="O190" s="8">
        <v>70001000000</v>
      </c>
      <c r="P190" s="8">
        <v>27658000000</v>
      </c>
      <c r="Q190" s="8">
        <v>44301000000</v>
      </c>
      <c r="R190" s="8">
        <v>9112000000</v>
      </c>
      <c r="S190" s="8">
        <v>9975000000</v>
      </c>
      <c r="T190" s="8">
        <v>127440000000</v>
      </c>
      <c r="U190" s="8">
        <v>9573000000</v>
      </c>
      <c r="V190" s="8">
        <v>17772000000</v>
      </c>
      <c r="W190" s="8">
        <v>7182000000</v>
      </c>
    </row>
    <row r="191" spans="1:23" x14ac:dyDescent="0.35">
      <c r="A191" s="9" t="s">
        <v>211</v>
      </c>
      <c r="B191" s="5">
        <v>-1215867000000</v>
      </c>
      <c r="C191" s="8">
        <v>-1095567000000</v>
      </c>
      <c r="D191" s="8">
        <v>-1151572000000</v>
      </c>
      <c r="E191" s="8">
        <v>-1530314000000</v>
      </c>
      <c r="F191" s="8">
        <v>-1074725000000</v>
      </c>
      <c r="G191" s="8">
        <v>-1181420000000</v>
      </c>
      <c r="H191" s="8">
        <v>-1282142000000</v>
      </c>
      <c r="I191" s="8">
        <v>-1126492000000</v>
      </c>
      <c r="J191" s="8">
        <v>-923873000000</v>
      </c>
      <c r="K191" s="8">
        <v>-1015766000000</v>
      </c>
      <c r="L191" s="8">
        <v>-1284465000000</v>
      </c>
      <c r="M191" s="8">
        <v>-892261000000</v>
      </c>
      <c r="N191" s="8">
        <v>-1230723000000</v>
      </c>
      <c r="O191" s="8">
        <v>-887412000000</v>
      </c>
      <c r="P191" s="8">
        <v>-1195410000000</v>
      </c>
      <c r="Q191" s="8">
        <v>-1143461000000</v>
      </c>
      <c r="R191" s="8">
        <v>-828816000000</v>
      </c>
      <c r="S191" s="8">
        <v>-1067730000000</v>
      </c>
      <c r="T191" s="8">
        <v>-1247145000000</v>
      </c>
      <c r="U191" s="8">
        <v>-991300000000</v>
      </c>
      <c r="V191" s="8">
        <v>-815504000000</v>
      </c>
      <c r="W191" s="8">
        <v>-771102000000</v>
      </c>
    </row>
    <row r="192" spans="1:23" x14ac:dyDescent="0.35">
      <c r="A192" s="9" t="s">
        <v>212</v>
      </c>
      <c r="B192" s="5">
        <v>-1078691000000</v>
      </c>
      <c r="C192" s="8">
        <v>-368945000000</v>
      </c>
      <c r="D192" s="8">
        <v>-400000000000</v>
      </c>
      <c r="E192" s="8">
        <v>0</v>
      </c>
      <c r="F192" s="8">
        <v>-319805000000</v>
      </c>
      <c r="G192" s="8">
        <v>-1704860000000</v>
      </c>
      <c r="H192" s="8">
        <v>-2655000000</v>
      </c>
      <c r="I192" s="8">
        <v>0</v>
      </c>
      <c r="J192" s="8">
        <v>157455000000</v>
      </c>
      <c r="K192" s="8">
        <v>-643111000000</v>
      </c>
      <c r="L192" s="8">
        <v>-774663000000</v>
      </c>
      <c r="M192" s="8">
        <v>-242432000000</v>
      </c>
      <c r="N192" s="8">
        <v>-61734000000</v>
      </c>
      <c r="O192" s="8">
        <v>-221837000000</v>
      </c>
      <c r="P192" s="8">
        <v>-219350000000</v>
      </c>
      <c r="Q192" s="8">
        <v>-134466000000</v>
      </c>
      <c r="R192" s="8">
        <v>-21783000000</v>
      </c>
      <c r="S192" s="8">
        <v>-16374000000</v>
      </c>
      <c r="T192" s="8">
        <v>0</v>
      </c>
      <c r="U192" s="8">
        <v>810144000000</v>
      </c>
      <c r="V192" s="8">
        <v>-155672000000</v>
      </c>
      <c r="W192" s="8">
        <v>-191944000000</v>
      </c>
    </row>
    <row r="193" spans="1:23" ht="21.5" x14ac:dyDescent="0.35">
      <c r="A193" s="9" t="s">
        <v>213</v>
      </c>
      <c r="B193" s="5">
        <v>-193331000000</v>
      </c>
      <c r="C193" s="8">
        <v>-2525435000000</v>
      </c>
      <c r="D193" s="8">
        <v>6677067000000</v>
      </c>
      <c r="E193" s="8">
        <v>4801434000000</v>
      </c>
      <c r="F193" s="8">
        <v>453302000000</v>
      </c>
      <c r="G193" s="8">
        <v>7519113000000</v>
      </c>
      <c r="H193" s="8">
        <v>1419685000000</v>
      </c>
      <c r="I193" s="8">
        <v>2356502000000</v>
      </c>
      <c r="J193" s="8">
        <v>2101567000000</v>
      </c>
      <c r="K193" s="8">
        <v>948482000000</v>
      </c>
      <c r="L193" s="8">
        <v>11154530000000</v>
      </c>
      <c r="M193" s="8">
        <v>1648706000000</v>
      </c>
      <c r="N193" s="8">
        <v>2006420000000</v>
      </c>
      <c r="O193" s="8">
        <v>-1829805000000</v>
      </c>
      <c r="P193" s="8">
        <v>8497607000000</v>
      </c>
      <c r="Q193" s="8">
        <v>1469650000000</v>
      </c>
      <c r="R193" s="8">
        <v>-593435000000</v>
      </c>
      <c r="S193" s="8">
        <v>-572699000000</v>
      </c>
      <c r="T193" s="8">
        <v>4029064000000</v>
      </c>
      <c r="U193" s="8">
        <v>2558727000000</v>
      </c>
      <c r="V193" s="8">
        <v>1836127000000</v>
      </c>
      <c r="W193" s="8">
        <v>591523000000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-388002000000</v>
      </c>
      <c r="C195" s="8">
        <v>-12213606000000</v>
      </c>
      <c r="D195" s="8">
        <v>3198672000000</v>
      </c>
      <c r="E195" s="8">
        <v>4276953000000</v>
      </c>
      <c r="F195" s="8">
        <v>-5730341000000</v>
      </c>
      <c r="G195" s="8">
        <v>65255000000</v>
      </c>
      <c r="H195" s="8">
        <v>-1151761000000</v>
      </c>
      <c r="I195" s="8">
        <v>2516136000000</v>
      </c>
      <c r="J195" s="8">
        <v>-6388156000000</v>
      </c>
      <c r="K195" s="8">
        <v>3152569000000</v>
      </c>
      <c r="L195" s="8">
        <v>-5762897000000</v>
      </c>
      <c r="M195" s="8">
        <v>673780000000</v>
      </c>
      <c r="N195" s="8">
        <v>-3159188000000</v>
      </c>
      <c r="O195" s="8">
        <v>81428000000</v>
      </c>
      <c r="P195" s="8">
        <v>-676000000</v>
      </c>
      <c r="Q195" s="8">
        <v>1485187000000</v>
      </c>
      <c r="R195" s="8">
        <v>-1485187000000</v>
      </c>
      <c r="S195" s="8">
        <v>-5195850000000</v>
      </c>
      <c r="T195" s="8">
        <v>-102407000000</v>
      </c>
      <c r="U195" s="8">
        <v>270337000000</v>
      </c>
      <c r="V195" s="8">
        <v>204663000000</v>
      </c>
      <c r="W195" s="8">
        <v>47457000000</v>
      </c>
    </row>
    <row r="196" spans="1:23" x14ac:dyDescent="0.35">
      <c r="A196" s="9" t="s">
        <v>216</v>
      </c>
      <c r="B196" s="5">
        <v>15845249000000</v>
      </c>
      <c r="C196" s="8">
        <v>-29007324000000</v>
      </c>
      <c r="D196" s="8">
        <v>-4624140000000</v>
      </c>
      <c r="E196" s="8">
        <v>-1652543000000</v>
      </c>
      <c r="F196" s="8">
        <v>5179716000000</v>
      </c>
      <c r="G196" s="8">
        <v>-5907422000000</v>
      </c>
      <c r="H196" s="8">
        <v>5395702000000</v>
      </c>
      <c r="I196" s="8">
        <v>-1118639000000</v>
      </c>
      <c r="J196" s="8">
        <v>-1227214000000</v>
      </c>
      <c r="K196" s="8">
        <v>-10951684000000</v>
      </c>
      <c r="L196" s="8">
        <v>1352939000000</v>
      </c>
      <c r="M196" s="8">
        <v>1035939000000</v>
      </c>
      <c r="N196" s="8">
        <v>15867107000000</v>
      </c>
      <c r="O196" s="8">
        <v>-13887820000000</v>
      </c>
      <c r="P196" s="8">
        <v>6807592000000</v>
      </c>
      <c r="Q196" s="8">
        <v>-17503416000000</v>
      </c>
      <c r="R196" s="8">
        <v>3590724000000</v>
      </c>
      <c r="S196" s="8">
        <v>-74462000000</v>
      </c>
      <c r="T196" s="8">
        <v>17490230000000</v>
      </c>
      <c r="U196" s="8">
        <v>6533102000000</v>
      </c>
      <c r="V196" s="8">
        <v>6246371000000</v>
      </c>
      <c r="W196" s="8">
        <v>-2626736000000</v>
      </c>
    </row>
    <row r="197" spans="1:23" ht="21.5" x14ac:dyDescent="0.35">
      <c r="A197" s="9" t="s">
        <v>217</v>
      </c>
      <c r="B197" s="5">
        <v>0</v>
      </c>
      <c r="C197" s="8">
        <v>0</v>
      </c>
      <c r="D197" s="8">
        <v>0</v>
      </c>
      <c r="E197" s="8">
        <v>145448000000</v>
      </c>
      <c r="F197" s="8">
        <v>243980000000</v>
      </c>
      <c r="G197" s="8">
        <v>-119656000000</v>
      </c>
      <c r="H197" s="8">
        <v>-269771000000</v>
      </c>
      <c r="I197" s="8">
        <v>0</v>
      </c>
      <c r="J197" s="8">
        <v>260256000000</v>
      </c>
      <c r="K197" s="8">
        <v>-7808000000</v>
      </c>
      <c r="L197" s="8">
        <v>150099000000</v>
      </c>
      <c r="M197" s="8">
        <v>-231102000000</v>
      </c>
      <c r="N197" s="8">
        <v>-109120000000</v>
      </c>
      <c r="O197" s="8">
        <v>71547000000</v>
      </c>
      <c r="P197" s="8">
        <v>26908000000</v>
      </c>
      <c r="Q197" s="8">
        <v>-8744000000</v>
      </c>
      <c r="R197" s="8">
        <v>-152036000000</v>
      </c>
      <c r="S197" s="8">
        <v>172946000000</v>
      </c>
      <c r="T197" s="8">
        <v>-20023000000</v>
      </c>
      <c r="U197" s="8">
        <v>-51742000000</v>
      </c>
      <c r="V197" s="8">
        <v>-45648000000</v>
      </c>
      <c r="W197" s="8">
        <v>2694000000</v>
      </c>
    </row>
    <row r="198" spans="1:23" x14ac:dyDescent="0.35">
      <c r="A198" s="9" t="s">
        <v>218</v>
      </c>
      <c r="B198" s="5">
        <v>-23589211000000</v>
      </c>
      <c r="C198" s="8">
        <v>797614000000</v>
      </c>
      <c r="D198" s="8">
        <v>-17935976000000</v>
      </c>
      <c r="E198" s="8">
        <v>-12894094000000</v>
      </c>
      <c r="F198" s="8">
        <v>895425000000</v>
      </c>
      <c r="G198" s="8">
        <v>-22896288000000</v>
      </c>
      <c r="H198" s="8">
        <v>-9529067000000</v>
      </c>
      <c r="I198" s="8">
        <v>-3429243000000</v>
      </c>
      <c r="J198" s="8">
        <v>-887561000000</v>
      </c>
      <c r="K198" s="8">
        <v>-9371218000000</v>
      </c>
      <c r="L198" s="8">
        <v>-23009831000000</v>
      </c>
      <c r="M198" s="8">
        <v>-7915653000000</v>
      </c>
      <c r="N198" s="8">
        <v>-20799998000000</v>
      </c>
      <c r="O198" s="8">
        <v>-5053333000000</v>
      </c>
      <c r="P198" s="8">
        <v>-13430296000000</v>
      </c>
      <c r="Q198" s="8">
        <v>-4828308000000</v>
      </c>
      <c r="R198" s="8">
        <v>-5112263000000</v>
      </c>
      <c r="S198" s="8">
        <v>-17104767000000</v>
      </c>
      <c r="T198" s="8">
        <v>-12425816000000</v>
      </c>
      <c r="U198" s="8">
        <v>-12771851000000</v>
      </c>
      <c r="V198" s="8">
        <v>-13992091000000</v>
      </c>
      <c r="W198" s="8">
        <v>-9025509000000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-481791000000</v>
      </c>
      <c r="C200" s="8">
        <v>-891463000000</v>
      </c>
      <c r="D200" s="8">
        <v>-2012601000000</v>
      </c>
      <c r="E200" s="8">
        <v>0</v>
      </c>
      <c r="F200" s="8">
        <v>-2417255000000</v>
      </c>
      <c r="G200" s="8">
        <v>0</v>
      </c>
      <c r="H200" s="8">
        <v>0</v>
      </c>
      <c r="I200" s="8">
        <v>0</v>
      </c>
      <c r="J200" s="8">
        <v>-472127000000</v>
      </c>
      <c r="K200" s="8">
        <v>-6886000000</v>
      </c>
      <c r="L200" s="8">
        <v>-2771208000000</v>
      </c>
      <c r="M200" s="8">
        <v>-1687367000000</v>
      </c>
      <c r="N200" s="8">
        <v>-1775423000000</v>
      </c>
      <c r="O200" s="8">
        <v>-49161000000</v>
      </c>
      <c r="P200" s="8">
        <v>-1684433000000</v>
      </c>
      <c r="Q200" s="8">
        <v>-174542000000</v>
      </c>
      <c r="R200" s="8">
        <v>-898933000000</v>
      </c>
      <c r="S200" s="8">
        <v>-36451000000</v>
      </c>
      <c r="T200" s="8">
        <v>-2301200000000</v>
      </c>
      <c r="U200" s="8">
        <v>-191358000000</v>
      </c>
      <c r="V200" s="8">
        <v>-21166000000</v>
      </c>
      <c r="W200" s="8">
        <v>-96220000000</v>
      </c>
    </row>
    <row r="201" spans="1:23" x14ac:dyDescent="0.35">
      <c r="A201" s="9" t="s">
        <v>221</v>
      </c>
      <c r="B201" s="5">
        <v>599826000000</v>
      </c>
      <c r="C201" s="8">
        <v>3449857000000</v>
      </c>
      <c r="D201" s="8">
        <v>4887307000000</v>
      </c>
      <c r="E201" s="8">
        <v>175502000000</v>
      </c>
      <c r="F201" s="8">
        <v>8874673000000</v>
      </c>
      <c r="G201" s="8">
        <v>1878374000000</v>
      </c>
      <c r="H201" s="8">
        <v>2712893000000</v>
      </c>
      <c r="I201" s="8">
        <v>-5577435000000</v>
      </c>
      <c r="J201" s="8">
        <v>-8615048000000</v>
      </c>
      <c r="K201" s="8">
        <v>1979694000000</v>
      </c>
      <c r="L201" s="8">
        <v>-10624310000000</v>
      </c>
      <c r="M201" s="8">
        <v>9267224000000</v>
      </c>
      <c r="N201" s="8">
        <v>-18952353000000</v>
      </c>
      <c r="O201" s="8">
        <v>5522658000000</v>
      </c>
      <c r="P201" s="8">
        <v>-1851339000000</v>
      </c>
      <c r="Q201" s="8">
        <v>377637000000</v>
      </c>
      <c r="R201" s="8">
        <v>525505000000</v>
      </c>
      <c r="S201" s="8">
        <v>222825000000</v>
      </c>
      <c r="T201" s="8">
        <v>-2105301000000</v>
      </c>
      <c r="U201" s="8">
        <v>-6242029000000</v>
      </c>
      <c r="V201" s="8">
        <v>-1348417000000</v>
      </c>
      <c r="W201" s="8">
        <v>-1461431000000</v>
      </c>
    </row>
    <row r="202" spans="1:23" x14ac:dyDescent="0.35">
      <c r="A202" s="9" t="s">
        <v>222</v>
      </c>
      <c r="B202" s="5">
        <v>-29864000000</v>
      </c>
      <c r="C202" s="8">
        <v>-24850000000</v>
      </c>
      <c r="D202" s="8">
        <v>-20228000000</v>
      </c>
      <c r="E202" s="8">
        <v>-20838000000</v>
      </c>
      <c r="F202" s="8">
        <v>-19602000000</v>
      </c>
      <c r="G202" s="8">
        <v>-8320867000000</v>
      </c>
      <c r="H202" s="8">
        <v>8280834000000</v>
      </c>
      <c r="I202" s="8">
        <v>-22568000000</v>
      </c>
      <c r="J202" s="8">
        <v>-27575000000</v>
      </c>
      <c r="K202" s="8">
        <v>-26481000000</v>
      </c>
      <c r="L202" s="8">
        <v>833042000000</v>
      </c>
      <c r="M202" s="8">
        <v>120057000000</v>
      </c>
      <c r="N202" s="8">
        <v>-28938000000</v>
      </c>
      <c r="O202" s="8">
        <v>-22890000000</v>
      </c>
      <c r="P202" s="8">
        <v>-32109000000</v>
      </c>
      <c r="Q202" s="8">
        <v>-28563000000</v>
      </c>
      <c r="R202" s="8">
        <v>-28135000000</v>
      </c>
      <c r="S202" s="8">
        <v>-26552000000</v>
      </c>
      <c r="T202" s="8">
        <v>-2030072000000</v>
      </c>
      <c r="U202" s="8">
        <v>-27720000000</v>
      </c>
      <c r="V202" s="8">
        <v>1551163000000</v>
      </c>
      <c r="W202" s="8">
        <v>-10979537000000</v>
      </c>
    </row>
    <row r="203" spans="1:23" x14ac:dyDescent="0.35">
      <c r="A203" s="9" t="s">
        <v>223</v>
      </c>
      <c r="B203" s="5">
        <v>23310394000000</v>
      </c>
      <c r="C203" s="8">
        <v>-2167351000000</v>
      </c>
      <c r="D203" s="8">
        <v>12931773000000</v>
      </c>
      <c r="E203" s="8">
        <v>-5357993000000</v>
      </c>
      <c r="F203" s="8">
        <v>-7495224000000</v>
      </c>
      <c r="G203" s="8">
        <v>-7589339000000</v>
      </c>
      <c r="H203" s="8">
        <v>-6442309000000</v>
      </c>
      <c r="I203" s="8">
        <v>-228334000000</v>
      </c>
      <c r="J203" s="8">
        <v>9274852000000</v>
      </c>
      <c r="K203" s="8">
        <v>-3823326000000</v>
      </c>
      <c r="L203" s="8">
        <v>22919780000000</v>
      </c>
      <c r="M203" s="8">
        <v>-14402055000000</v>
      </c>
      <c r="N203" s="8">
        <v>23266676000000</v>
      </c>
      <c r="O203" s="8">
        <v>8876619000000</v>
      </c>
      <c r="P203" s="8">
        <v>3520195000000</v>
      </c>
      <c r="Q203" s="8">
        <v>-8561725000000</v>
      </c>
      <c r="R203" s="8">
        <v>-3973210000000</v>
      </c>
      <c r="S203" s="8">
        <v>-1140918000000</v>
      </c>
      <c r="T203" s="8">
        <v>-2712924000000</v>
      </c>
      <c r="U203" s="8">
        <v>7553640000000</v>
      </c>
      <c r="V203" s="8">
        <v>-9689393000000</v>
      </c>
      <c r="W203" s="8">
        <v>8439786000000</v>
      </c>
    </row>
    <row r="204" spans="1:23" x14ac:dyDescent="0.35">
      <c r="A204" s="9" t="s">
        <v>224</v>
      </c>
      <c r="B204" s="5">
        <v>14999085000000</v>
      </c>
      <c r="C204" s="8">
        <v>-3206375000000</v>
      </c>
      <c r="D204" s="8">
        <v>20054018000000</v>
      </c>
      <c r="E204" s="8">
        <v>17831094000000</v>
      </c>
      <c r="F204" s="8">
        <v>18136659000000</v>
      </c>
      <c r="G204" s="8">
        <v>29806063000000</v>
      </c>
      <c r="H204" s="8">
        <v>21123812000000</v>
      </c>
      <c r="I204" s="8">
        <v>956024000000</v>
      </c>
      <c r="J204" s="8">
        <v>6122761000000</v>
      </c>
      <c r="K204" s="8">
        <v>6441853000000</v>
      </c>
      <c r="L204" s="8">
        <v>3075558000000</v>
      </c>
      <c r="M204" s="8">
        <v>13377612000000</v>
      </c>
      <c r="N204" s="8">
        <v>10210531000000</v>
      </c>
      <c r="O204" s="8">
        <v>-2927330000000</v>
      </c>
      <c r="P204" s="8">
        <v>7114687000000</v>
      </c>
      <c r="Q204" s="8">
        <v>17122363000000</v>
      </c>
      <c r="R204" s="8">
        <v>16854912000000</v>
      </c>
      <c r="S204" s="8">
        <v>3303175000000</v>
      </c>
      <c r="T204" s="8">
        <v>13111507000000</v>
      </c>
      <c r="U204" s="8">
        <v>1773188000000</v>
      </c>
      <c r="V204" s="8">
        <v>11526175000000</v>
      </c>
      <c r="W204" s="8">
        <v>7716009000000</v>
      </c>
    </row>
    <row r="205" spans="1:23" ht="21.5" x14ac:dyDescent="0.35">
      <c r="A205" s="9" t="s">
        <v>225</v>
      </c>
      <c r="B205" s="5">
        <v>68914000000</v>
      </c>
      <c r="C205" s="8">
        <v>74044000000</v>
      </c>
      <c r="D205" s="8">
        <v>2842000000</v>
      </c>
      <c r="E205" s="8">
        <v>94310000000</v>
      </c>
      <c r="F205" s="8">
        <v>0</v>
      </c>
      <c r="G205" s="8">
        <v>0</v>
      </c>
      <c r="H205" s="8">
        <v>-248642000000</v>
      </c>
      <c r="I205" s="8">
        <v>181355000000</v>
      </c>
      <c r="J205" s="8">
        <v>67287000000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-16451000000</v>
      </c>
      <c r="S205" s="8">
        <v>16451000000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-34556000000</v>
      </c>
      <c r="C206" s="8">
        <v>-35992000000</v>
      </c>
      <c r="D206" s="8">
        <v>-34497000000</v>
      </c>
      <c r="E206" s="8">
        <v>193376000000</v>
      </c>
      <c r="F206" s="8">
        <v>-63068000000</v>
      </c>
      <c r="G206" s="8">
        <v>-100181000000</v>
      </c>
      <c r="H206" s="8">
        <v>-71621000000</v>
      </c>
      <c r="I206" s="8">
        <v>-86158000000</v>
      </c>
      <c r="J206" s="8">
        <v>-3132391000000</v>
      </c>
      <c r="K206" s="8">
        <v>-46394000000</v>
      </c>
      <c r="L206" s="8">
        <v>945947000000</v>
      </c>
      <c r="M206" s="8">
        <v>-84520000000</v>
      </c>
      <c r="N206" s="8">
        <v>397282000000</v>
      </c>
      <c r="O206" s="8">
        <v>180494000000</v>
      </c>
      <c r="P206" s="8">
        <v>814158000000</v>
      </c>
      <c r="Q206" s="8">
        <v>648393000000</v>
      </c>
      <c r="R206" s="8">
        <v>-277663000000</v>
      </c>
      <c r="S206" s="8">
        <v>274542000000</v>
      </c>
      <c r="T206" s="8">
        <v>333944000000</v>
      </c>
      <c r="U206" s="8">
        <v>392841000000</v>
      </c>
      <c r="V206" s="8">
        <v>287503000000</v>
      </c>
      <c r="W206" s="8">
        <v>21689000000</v>
      </c>
    </row>
    <row r="207" spans="1:23" x14ac:dyDescent="0.35">
      <c r="A207" s="9" t="s">
        <v>227</v>
      </c>
      <c r="B207" s="5">
        <v>-111456000000</v>
      </c>
      <c r="C207" s="8">
        <v>-6877648000000</v>
      </c>
      <c r="D207" s="8">
        <v>6898657000000</v>
      </c>
      <c r="E207" s="8">
        <v>-6335751000000</v>
      </c>
      <c r="F207" s="8">
        <v>3418416000000</v>
      </c>
      <c r="G207" s="8">
        <v>2400197000000</v>
      </c>
      <c r="H207" s="8">
        <v>-4211921000000</v>
      </c>
      <c r="I207" s="8">
        <v>457830000000</v>
      </c>
      <c r="J207" s="8">
        <v>-9377339000000</v>
      </c>
      <c r="K207" s="8">
        <v>3279524000000</v>
      </c>
      <c r="L207" s="8">
        <v>5121121000000</v>
      </c>
      <c r="M207" s="8">
        <v>4567251000000</v>
      </c>
      <c r="N207" s="8">
        <v>5385874000000</v>
      </c>
      <c r="O207" s="8">
        <v>183789000000</v>
      </c>
      <c r="P207" s="8">
        <v>-1488153000000</v>
      </c>
      <c r="Q207" s="8">
        <v>-495389000000</v>
      </c>
      <c r="R207" s="8">
        <v>7537748000000</v>
      </c>
      <c r="S207" s="8">
        <v>-1252891000000</v>
      </c>
      <c r="T207" s="8">
        <v>-1617680000000</v>
      </c>
      <c r="U207" s="8">
        <v>4154938000000</v>
      </c>
      <c r="V207" s="8">
        <v>3676534000000</v>
      </c>
      <c r="W207" s="8">
        <v>3797236000000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338218000000</v>
      </c>
      <c r="C209" s="8">
        <v>212127000000</v>
      </c>
      <c r="D209" s="8">
        <v>-4719302000000</v>
      </c>
      <c r="E209" s="8">
        <v>-5397792000000</v>
      </c>
      <c r="F209" s="8">
        <v>-3033466000000</v>
      </c>
      <c r="G209" s="8">
        <v>-1074097000000</v>
      </c>
      <c r="H209" s="8">
        <v>3084145000000</v>
      </c>
      <c r="I209" s="8">
        <v>1592862000000</v>
      </c>
      <c r="J209" s="8">
        <v>1030966000000</v>
      </c>
      <c r="K209" s="8">
        <v>317340000000</v>
      </c>
      <c r="L209" s="8">
        <v>3348653000000</v>
      </c>
      <c r="M209" s="8">
        <v>-330407000000</v>
      </c>
      <c r="N209" s="8">
        <v>624379000000</v>
      </c>
      <c r="O209" s="8">
        <v>-846594000000</v>
      </c>
      <c r="P209" s="8">
        <v>1117879000000</v>
      </c>
      <c r="Q209" s="8">
        <v>-181298000000</v>
      </c>
      <c r="R209" s="8">
        <v>-1273608000000</v>
      </c>
      <c r="S209" s="8">
        <v>1943073000000</v>
      </c>
      <c r="T209" s="8">
        <v>-143892000000</v>
      </c>
      <c r="U209" s="8">
        <v>-1355632000000</v>
      </c>
      <c r="V209" s="8">
        <v>320389000000</v>
      </c>
      <c r="W209" s="8">
        <v>-411738000000</v>
      </c>
    </row>
    <row r="210" spans="1:23" ht="21.5" x14ac:dyDescent="0.35">
      <c r="A210" s="9" t="s">
        <v>230</v>
      </c>
      <c r="B210" s="5">
        <v>30333475000000</v>
      </c>
      <c r="C210" s="8">
        <v>-52416402000000</v>
      </c>
      <c r="D210" s="8">
        <v>25303592000000</v>
      </c>
      <c r="E210" s="8">
        <v>-4140894000000</v>
      </c>
      <c r="F210" s="8">
        <v>18443215000000</v>
      </c>
      <c r="G210" s="8">
        <v>-4338848000000</v>
      </c>
      <c r="H210" s="8">
        <v>20091979000000</v>
      </c>
      <c r="I210" s="8">
        <v>-2401668000000</v>
      </c>
      <c r="J210" s="8">
        <v>-11269722000000</v>
      </c>
      <c r="K210" s="8">
        <v>-8114335000000</v>
      </c>
      <c r="L210" s="8">
        <v>6733423000000</v>
      </c>
      <c r="M210" s="8">
        <v>6039465000000</v>
      </c>
      <c r="N210" s="8">
        <v>12933249000000</v>
      </c>
      <c r="O210" s="8">
        <v>-9700398000000</v>
      </c>
      <c r="P210" s="8">
        <v>9412020000000</v>
      </c>
      <c r="Q210" s="8">
        <v>-10678755000000</v>
      </c>
      <c r="R210" s="8">
        <v>14697968000000</v>
      </c>
      <c r="S210" s="8">
        <v>-19471578000000</v>
      </c>
      <c r="T210" s="8">
        <v>11505430000000</v>
      </c>
      <c r="U210" s="8">
        <v>2596441000000</v>
      </c>
      <c r="V210" s="8">
        <v>552210000000</v>
      </c>
      <c r="W210" s="8">
        <v>-3984777000000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30333475000000</v>
      </c>
      <c r="C214" s="8">
        <v>-52416402000000</v>
      </c>
      <c r="D214" s="8">
        <v>25303592000000</v>
      </c>
      <c r="E214" s="8">
        <v>-4140894000000</v>
      </c>
      <c r="F214" s="8">
        <v>18443215000000</v>
      </c>
      <c r="G214" s="8">
        <v>-4338848000000</v>
      </c>
      <c r="H214" s="8">
        <v>20091979000000</v>
      </c>
      <c r="I214" s="8">
        <v>-2401668000000</v>
      </c>
      <c r="J214" s="8">
        <v>-11269722000000</v>
      </c>
      <c r="K214" s="8">
        <v>-8114335000000</v>
      </c>
      <c r="L214" s="8">
        <v>6733423000000</v>
      </c>
      <c r="M214" s="8">
        <v>6039465000000</v>
      </c>
      <c r="N214" s="8">
        <v>12933249000000</v>
      </c>
      <c r="O214" s="8">
        <v>-9700398000000</v>
      </c>
      <c r="P214" s="8">
        <v>9412020000000</v>
      </c>
      <c r="Q214" s="8">
        <v>-10678755000000</v>
      </c>
      <c r="R214" s="8">
        <v>14697968000000</v>
      </c>
      <c r="S214" s="8">
        <v>-19471578000000</v>
      </c>
      <c r="T214" s="8">
        <v>11505430000000</v>
      </c>
      <c r="U214" s="8">
        <v>2596441000000</v>
      </c>
      <c r="V214" s="8">
        <v>552210000000</v>
      </c>
      <c r="W214" s="8">
        <v>-3984777000000</v>
      </c>
    </row>
    <row r="215" spans="1:23" x14ac:dyDescent="0.35">
      <c r="A215" s="9" t="s">
        <v>235</v>
      </c>
      <c r="B215" s="5">
        <v>-36500000000</v>
      </c>
      <c r="C215" s="8">
        <v>202603000000</v>
      </c>
      <c r="D215" s="8">
        <v>-62400000000</v>
      </c>
      <c r="E215" s="8">
        <v>-46001000000</v>
      </c>
      <c r="F215" s="8">
        <v>-71098000000</v>
      </c>
      <c r="G215" s="8">
        <v>-61342000000</v>
      </c>
      <c r="H215" s="8">
        <v>-41421000000</v>
      </c>
      <c r="I215" s="8">
        <v>-14001000000</v>
      </c>
      <c r="J215" s="8">
        <v>-5452000000</v>
      </c>
      <c r="K215" s="8">
        <v>-10381000000</v>
      </c>
      <c r="L215" s="8">
        <v>-154840000000</v>
      </c>
      <c r="M215" s="8">
        <v>-15137000000</v>
      </c>
      <c r="N215" s="8">
        <v>-22527000000</v>
      </c>
      <c r="O215" s="8">
        <v>-27229000000</v>
      </c>
      <c r="P215" s="8">
        <v>-25702000000</v>
      </c>
      <c r="Q215" s="8">
        <v>-33851000000</v>
      </c>
      <c r="R215" s="8">
        <v>90330000000</v>
      </c>
      <c r="S215" s="8">
        <v>-146678000000</v>
      </c>
      <c r="T215" s="8">
        <v>-40423000000</v>
      </c>
      <c r="U215" s="8">
        <v>-44886000000</v>
      </c>
      <c r="V215" s="8">
        <v>-17001000000</v>
      </c>
      <c r="W215" s="8">
        <v>-44368000000</v>
      </c>
    </row>
    <row r="216" spans="1:23" x14ac:dyDescent="0.35">
      <c r="A216" s="9" t="s">
        <v>236</v>
      </c>
      <c r="B216" s="5">
        <v>632000000</v>
      </c>
      <c r="C216" s="8">
        <v>32000000</v>
      </c>
      <c r="D216" s="8">
        <v>-424000000</v>
      </c>
      <c r="E216" s="8">
        <v>199000000</v>
      </c>
      <c r="F216" s="8">
        <v>114000000</v>
      </c>
      <c r="G216" s="8">
        <v>111000000</v>
      </c>
      <c r="H216" s="8">
        <v>-23000000</v>
      </c>
      <c r="I216" s="8">
        <v>546000000</v>
      </c>
      <c r="J216" s="8">
        <v>14628000000</v>
      </c>
      <c r="K216" s="8">
        <v>0</v>
      </c>
      <c r="L216" s="8">
        <v>0</v>
      </c>
      <c r="M216" s="8">
        <v>9874000000</v>
      </c>
      <c r="N216" s="8">
        <v>-9991000000</v>
      </c>
      <c r="O216" s="8">
        <v>117000000</v>
      </c>
      <c r="P216" s="8">
        <v>168000000</v>
      </c>
      <c r="Q216" s="8">
        <v>261000000</v>
      </c>
      <c r="R216" s="8">
        <v>175000000</v>
      </c>
      <c r="S216" s="8">
        <v>-68000000</v>
      </c>
      <c r="T216" s="8">
        <v>532000000</v>
      </c>
      <c r="U216" s="8">
        <v>738000000</v>
      </c>
      <c r="V216" s="8">
        <v>1281000000</v>
      </c>
      <c r="W216" s="8">
        <v>4000000</v>
      </c>
    </row>
    <row r="217" spans="1:23" x14ac:dyDescent="0.35">
      <c r="A217" s="9" t="s">
        <v>237</v>
      </c>
      <c r="B217" s="5">
        <v>-3000000</v>
      </c>
      <c r="C217" s="8">
        <v>-248000000</v>
      </c>
      <c r="D217" s="8">
        <v>-115000000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33000000</v>
      </c>
      <c r="K217" s="8">
        <v>-33000000</v>
      </c>
      <c r="L217" s="8">
        <v>447000000</v>
      </c>
      <c r="M217" s="8">
        <v>-9041000000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-239000000</v>
      </c>
      <c r="U217" s="8">
        <v>-306000000</v>
      </c>
      <c r="V217" s="8">
        <v>-118000000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38200000000</v>
      </c>
      <c r="E221" s="8">
        <v>2760000000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35966000000</v>
      </c>
      <c r="E222" s="8">
        <v>0</v>
      </c>
      <c r="F222" s="8">
        <v>836888000000</v>
      </c>
      <c r="G222" s="8">
        <v>0</v>
      </c>
      <c r="H222" s="8">
        <v>0</v>
      </c>
      <c r="I222" s="8">
        <v>119000000</v>
      </c>
      <c r="J222" s="8">
        <v>0</v>
      </c>
      <c r="K222" s="8">
        <v>6000000000</v>
      </c>
      <c r="L222" s="8">
        <v>0</v>
      </c>
      <c r="M222" s="8">
        <v>0</v>
      </c>
      <c r="N222" s="8">
        <v>1500000000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8000000000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-574000000</v>
      </c>
      <c r="E223" s="8">
        <v>-2759000000</v>
      </c>
      <c r="F223" s="8">
        <v>1666000000</v>
      </c>
      <c r="G223" s="8">
        <v>1667000000</v>
      </c>
      <c r="H223" s="8">
        <v>2143000000</v>
      </c>
      <c r="I223" s="8">
        <v>0</v>
      </c>
      <c r="J223" s="8">
        <v>-8147000000</v>
      </c>
      <c r="K223" s="8">
        <v>10230000000</v>
      </c>
      <c r="L223" s="8">
        <v>17259000000</v>
      </c>
      <c r="M223" s="8">
        <v>0</v>
      </c>
      <c r="N223" s="8">
        <v>0</v>
      </c>
      <c r="O223" s="8">
        <v>2083000000</v>
      </c>
      <c r="P223" s="8">
        <v>0</v>
      </c>
      <c r="Q223" s="8">
        <v>570000000</v>
      </c>
      <c r="R223" s="8">
        <v>833000000</v>
      </c>
      <c r="S223" s="8">
        <v>1667000000</v>
      </c>
      <c r="T223" s="8">
        <v>416000000</v>
      </c>
      <c r="U223" s="8">
        <v>668000000</v>
      </c>
      <c r="V223" s="8">
        <v>0</v>
      </c>
      <c r="W223" s="8">
        <v>1250000000</v>
      </c>
    </row>
    <row r="224" spans="1:23" x14ac:dyDescent="0.35">
      <c r="A224" s="12" t="s">
        <v>244</v>
      </c>
      <c r="B224" s="5">
        <v>-35871000000</v>
      </c>
      <c r="C224" s="8">
        <v>202387000000</v>
      </c>
      <c r="D224" s="8">
        <v>10653000000</v>
      </c>
      <c r="E224" s="8">
        <v>-45801000000</v>
      </c>
      <c r="F224" s="8">
        <v>767570000000</v>
      </c>
      <c r="G224" s="8">
        <v>-59564000000</v>
      </c>
      <c r="H224" s="8">
        <v>-39301000000</v>
      </c>
      <c r="I224" s="8">
        <v>-13336000000</v>
      </c>
      <c r="J224" s="8">
        <v>1062000000</v>
      </c>
      <c r="K224" s="8">
        <v>5816000000</v>
      </c>
      <c r="L224" s="8">
        <v>-137134000000</v>
      </c>
      <c r="M224" s="8">
        <v>-14304000000</v>
      </c>
      <c r="N224" s="8">
        <v>-31018000000</v>
      </c>
      <c r="O224" s="8">
        <v>-25029000000</v>
      </c>
      <c r="P224" s="8">
        <v>-25534000000</v>
      </c>
      <c r="Q224" s="8">
        <v>-33020000000</v>
      </c>
      <c r="R224" s="8">
        <v>91338000000</v>
      </c>
      <c r="S224" s="8">
        <v>-145079000000</v>
      </c>
      <c r="T224" s="8">
        <v>-39714000000</v>
      </c>
      <c r="U224" s="8">
        <v>-43786000000</v>
      </c>
      <c r="V224" s="8">
        <v>-15838000000</v>
      </c>
      <c r="W224" s="8">
        <v>-35114000000</v>
      </c>
    </row>
    <row r="225" spans="1:23" x14ac:dyDescent="0.35">
      <c r="A225" s="9" t="s">
        <v>245</v>
      </c>
      <c r="B225" s="5">
        <v>435104000000</v>
      </c>
      <c r="C225" s="8">
        <v>0</v>
      </c>
      <c r="D225" s="8">
        <v>0</v>
      </c>
      <c r="E225" s="8">
        <v>5520149000000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8761096000000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3007800000000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-45000000</v>
      </c>
      <c r="C228" s="8">
        <v>-327000000</v>
      </c>
      <c r="D228" s="8">
        <v>0</v>
      </c>
      <c r="E228" s="8">
        <v>-12000000</v>
      </c>
      <c r="F228" s="8">
        <v>-1000000</v>
      </c>
      <c r="G228" s="8">
        <v>-8000000</v>
      </c>
      <c r="H228" s="8">
        <v>-11000000</v>
      </c>
      <c r="I228" s="8">
        <v>0</v>
      </c>
      <c r="J228" s="8">
        <v>-32000000</v>
      </c>
      <c r="K228" s="8">
        <v>-79000000</v>
      </c>
      <c r="L228" s="8">
        <v>-218000000</v>
      </c>
      <c r="M228" s="8">
        <v>-37000000</v>
      </c>
      <c r="N228" s="8">
        <v>-483000000</v>
      </c>
      <c r="O228" s="8">
        <v>-195000000</v>
      </c>
      <c r="P228" s="8">
        <v>-133000000</v>
      </c>
      <c r="Q228" s="8">
        <v>-86000000</v>
      </c>
      <c r="R228" s="8">
        <v>-180000000</v>
      </c>
      <c r="S228" s="8">
        <v>-46000000</v>
      </c>
      <c r="T228" s="8">
        <v>-337000000</v>
      </c>
      <c r="U228" s="8">
        <v>-14000000</v>
      </c>
      <c r="V228" s="8">
        <v>-70000000</v>
      </c>
      <c r="W228" s="8">
        <v>-15000000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435059000000</v>
      </c>
      <c r="C231" s="8">
        <v>-327000000</v>
      </c>
      <c r="D231" s="8">
        <v>0</v>
      </c>
      <c r="E231" s="8">
        <v>5520137000000</v>
      </c>
      <c r="F231" s="8">
        <v>-1000000</v>
      </c>
      <c r="G231" s="8">
        <v>-8000000</v>
      </c>
      <c r="H231" s="8">
        <v>-11000000</v>
      </c>
      <c r="I231" s="8">
        <v>0</v>
      </c>
      <c r="J231" s="8">
        <v>-32000000</v>
      </c>
      <c r="K231" s="8">
        <v>-79000000</v>
      </c>
      <c r="L231" s="8">
        <v>8760878000000</v>
      </c>
      <c r="M231" s="8">
        <v>-37000000</v>
      </c>
      <c r="N231" s="8">
        <v>-483000000</v>
      </c>
      <c r="O231" s="8">
        <v>-195000000</v>
      </c>
      <c r="P231" s="8">
        <v>-133000000</v>
      </c>
      <c r="Q231" s="8">
        <v>-86000000</v>
      </c>
      <c r="R231" s="8">
        <v>3007620000000</v>
      </c>
      <c r="S231" s="8">
        <v>-46000000</v>
      </c>
      <c r="T231" s="8">
        <v>-337000000</v>
      </c>
      <c r="U231" s="8">
        <v>-14000000</v>
      </c>
      <c r="V231" s="8">
        <v>-70000000</v>
      </c>
      <c r="W231" s="8">
        <v>-15000000</v>
      </c>
    </row>
    <row r="232" spans="1:23" x14ac:dyDescent="0.35">
      <c r="A232" s="12" t="s">
        <v>252</v>
      </c>
      <c r="B232" s="5">
        <v>30732663000000</v>
      </c>
      <c r="C232" s="8">
        <v>-52214342000000</v>
      </c>
      <c r="D232" s="8">
        <v>25314245000000</v>
      </c>
      <c r="E232" s="8">
        <v>1333442000000</v>
      </c>
      <c r="F232" s="8">
        <v>19210784000000</v>
      </c>
      <c r="G232" s="8">
        <v>-4398420000000</v>
      </c>
      <c r="H232" s="8">
        <v>20052667000000</v>
      </c>
      <c r="I232" s="8">
        <v>-2415004000000</v>
      </c>
      <c r="J232" s="8">
        <v>-11268692000000</v>
      </c>
      <c r="K232" s="8">
        <v>-8108598000000</v>
      </c>
      <c r="L232" s="8">
        <v>15357167000000</v>
      </c>
      <c r="M232" s="8">
        <v>6025124000000</v>
      </c>
      <c r="N232" s="8">
        <v>12901748000000</v>
      </c>
      <c r="O232" s="8">
        <v>-9725622000000</v>
      </c>
      <c r="P232" s="8">
        <v>9386353000000</v>
      </c>
      <c r="Q232" s="8">
        <v>-10711861000000</v>
      </c>
      <c r="R232" s="8">
        <v>17796926000000</v>
      </c>
      <c r="S232" s="8">
        <v>-19616703000000</v>
      </c>
      <c r="T232" s="8">
        <v>11465379000000</v>
      </c>
      <c r="U232" s="8">
        <v>2552641000000</v>
      </c>
      <c r="V232" s="8">
        <v>536302000000</v>
      </c>
      <c r="W232" s="8">
        <v>-4019906000000</v>
      </c>
    </row>
    <row r="233" spans="1:23" ht="22" x14ac:dyDescent="0.35">
      <c r="A233" s="12" t="s">
        <v>253</v>
      </c>
      <c r="B233" s="5">
        <v>58645444000000</v>
      </c>
      <c r="C233" s="8">
        <v>110859786000000</v>
      </c>
      <c r="D233" s="8">
        <v>85645898000000</v>
      </c>
      <c r="E233" s="8">
        <v>84312456000000</v>
      </c>
      <c r="F233" s="8">
        <v>65101672000000</v>
      </c>
      <c r="G233" s="8">
        <v>69500092000000</v>
      </c>
      <c r="H233" s="8">
        <v>50016873000000</v>
      </c>
      <c r="I233" s="8">
        <v>52431877000000</v>
      </c>
      <c r="J233" s="8">
        <v>63700569000000</v>
      </c>
      <c r="K233" s="8">
        <v>71809167000000</v>
      </c>
      <c r="L233" s="8">
        <v>56781256000000</v>
      </c>
      <c r="M233" s="8">
        <v>50756132000000</v>
      </c>
      <c r="N233" s="8">
        <v>37854384000000</v>
      </c>
      <c r="O233" s="8">
        <v>47580006000000</v>
      </c>
      <c r="P233" s="8">
        <v>38290746000000</v>
      </c>
      <c r="Q233" s="8">
        <v>49002607000000</v>
      </c>
      <c r="R233" s="8">
        <v>31205681000000</v>
      </c>
      <c r="S233" s="8">
        <v>50822384000000</v>
      </c>
      <c r="T233" s="8">
        <v>34035468000000</v>
      </c>
      <c r="U233" s="8">
        <v>31482827000000</v>
      </c>
      <c r="V233" s="8">
        <v>30946525000000</v>
      </c>
      <c r="W233" s="8">
        <v>34966431000000</v>
      </c>
    </row>
    <row r="234" spans="1:23" x14ac:dyDescent="0.35">
      <c r="A234" s="12" t="s">
        <v>254</v>
      </c>
      <c r="B234" s="5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ht="22" x14ac:dyDescent="0.35">
      <c r="A235" s="12" t="s">
        <v>255</v>
      </c>
      <c r="B235" s="5">
        <v>89378107000000</v>
      </c>
      <c r="C235" s="8">
        <v>58645444000000</v>
      </c>
      <c r="D235" s="8">
        <v>110960143000000</v>
      </c>
      <c r="E235" s="8">
        <v>85645898000000</v>
      </c>
      <c r="F235" s="8">
        <v>84312456000000</v>
      </c>
      <c r="G235" s="8">
        <v>65101672000000</v>
      </c>
      <c r="H235" s="8">
        <v>70069540000000</v>
      </c>
      <c r="I235" s="8">
        <v>50016873000000</v>
      </c>
      <c r="J235" s="8">
        <v>52431877000000</v>
      </c>
      <c r="K235" s="8">
        <v>63700569000000</v>
      </c>
      <c r="L235" s="8">
        <v>72138423000000</v>
      </c>
      <c r="M235" s="8">
        <v>56781256000000</v>
      </c>
      <c r="N235" s="8">
        <v>50756132000000</v>
      </c>
      <c r="O235" s="8">
        <v>37854384000000</v>
      </c>
      <c r="P235" s="8">
        <v>47677099000000</v>
      </c>
      <c r="Q235" s="8">
        <v>38290746000000</v>
      </c>
      <c r="R235" s="8">
        <v>49002607000000</v>
      </c>
      <c r="S235" s="8">
        <v>31205681000000</v>
      </c>
      <c r="T235" s="8">
        <v>45500847000000</v>
      </c>
      <c r="U235" s="8">
        <v>34035468000000</v>
      </c>
      <c r="V235" s="8">
        <v>31482827000000</v>
      </c>
      <c r="W235" s="8">
        <v>30946525000000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0</v>
      </c>
      <c r="C237" s="8">
        <v>0</v>
      </c>
      <c r="D237" s="8">
        <v>0</v>
      </c>
      <c r="E237" s="8">
        <v>0</v>
      </c>
      <c r="F237" s="8">
        <v>407634077000000</v>
      </c>
      <c r="G237" s="8">
        <v>0</v>
      </c>
      <c r="H237" s="8">
        <v>0</v>
      </c>
      <c r="I237" s="8">
        <v>0</v>
      </c>
      <c r="J237" s="8">
        <v>372674903000000</v>
      </c>
      <c r="K237" s="8">
        <v>0</v>
      </c>
      <c r="L237" s="8">
        <v>0</v>
      </c>
      <c r="M237" s="8">
        <v>0</v>
      </c>
      <c r="N237" s="8">
        <v>331490641000000</v>
      </c>
      <c r="O237" s="8">
        <v>0</v>
      </c>
      <c r="P237" s="8">
        <v>0</v>
      </c>
      <c r="Q237" s="8">
        <v>0</v>
      </c>
      <c r="R237" s="8">
        <v>287378706000000</v>
      </c>
      <c r="S237" s="8">
        <v>0</v>
      </c>
      <c r="T237" s="8">
        <v>0</v>
      </c>
      <c r="U237" s="8">
        <v>0</v>
      </c>
      <c r="V237" s="8">
        <v>240006481000000</v>
      </c>
      <c r="W237" s="8">
        <v>0</v>
      </c>
    </row>
    <row r="238" spans="1:23" x14ac:dyDescent="0.35">
      <c r="A238" s="9" t="s">
        <v>258</v>
      </c>
      <c r="B238" s="5">
        <v>0</v>
      </c>
      <c r="C238" s="8">
        <v>0</v>
      </c>
      <c r="D238" s="8">
        <v>0</v>
      </c>
      <c r="E238" s="8">
        <v>0</v>
      </c>
      <c r="F238" s="8">
        <v>407579989000000</v>
      </c>
      <c r="G238" s="8">
        <v>0</v>
      </c>
      <c r="H238" s="8">
        <v>0</v>
      </c>
      <c r="I238" s="8">
        <v>0</v>
      </c>
      <c r="J238" s="8">
        <v>366614719000000</v>
      </c>
      <c r="K238" s="8">
        <v>0</v>
      </c>
      <c r="L238" s="8">
        <v>0</v>
      </c>
      <c r="M238" s="8">
        <v>0</v>
      </c>
      <c r="N238" s="8">
        <v>326043601000000</v>
      </c>
      <c r="O238" s="8">
        <v>0</v>
      </c>
      <c r="P238" s="8">
        <v>0</v>
      </c>
      <c r="Q238" s="8">
        <v>0</v>
      </c>
      <c r="R238" s="8">
        <v>282194104000000</v>
      </c>
      <c r="S238" s="8">
        <v>0</v>
      </c>
      <c r="T238" s="8">
        <v>0</v>
      </c>
      <c r="U238" s="8">
        <v>0</v>
      </c>
      <c r="V238" s="8">
        <v>238197721000000</v>
      </c>
      <c r="W238" s="8">
        <v>0</v>
      </c>
    </row>
    <row r="239" spans="1:23" x14ac:dyDescent="0.35">
      <c r="A239" s="9" t="s">
        <v>259</v>
      </c>
      <c r="B239" s="5">
        <v>0</v>
      </c>
      <c r="C239" s="8">
        <v>0</v>
      </c>
      <c r="D239" s="8">
        <v>0</v>
      </c>
      <c r="E239" s="8">
        <v>0</v>
      </c>
      <c r="F239" s="8">
        <v>1330000000</v>
      </c>
      <c r="G239" s="8">
        <v>0</v>
      </c>
      <c r="H239" s="8">
        <v>0</v>
      </c>
      <c r="I239" s="8">
        <v>0</v>
      </c>
      <c r="J239" s="8">
        <v>1330000000</v>
      </c>
      <c r="K239" s="8">
        <v>0</v>
      </c>
      <c r="L239" s="8">
        <v>0</v>
      </c>
      <c r="M239" s="8">
        <v>0</v>
      </c>
      <c r="N239" s="8">
        <v>1330000000</v>
      </c>
      <c r="O239" s="8">
        <v>0</v>
      </c>
      <c r="P239" s="8">
        <v>0</v>
      </c>
      <c r="Q239" s="8">
        <v>0</v>
      </c>
      <c r="R239" s="8">
        <v>1330000000</v>
      </c>
      <c r="S239" s="8">
        <v>0</v>
      </c>
      <c r="T239" s="8">
        <v>0</v>
      </c>
      <c r="U239" s="8">
        <v>0</v>
      </c>
      <c r="V239" s="8">
        <v>1330000000</v>
      </c>
      <c r="W239" s="8">
        <v>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0</v>
      </c>
      <c r="C241" s="8">
        <v>0</v>
      </c>
      <c r="D241" s="8">
        <v>0</v>
      </c>
      <c r="E241" s="8">
        <v>0</v>
      </c>
      <c r="F241" s="8">
        <v>52758000000</v>
      </c>
      <c r="G241" s="8">
        <v>0</v>
      </c>
      <c r="H241" s="8">
        <v>0</v>
      </c>
      <c r="I241" s="8">
        <v>0</v>
      </c>
      <c r="J241" s="8">
        <v>23155000000</v>
      </c>
      <c r="K241" s="8">
        <v>0</v>
      </c>
      <c r="L241" s="8">
        <v>0</v>
      </c>
      <c r="M241" s="8">
        <v>0</v>
      </c>
      <c r="N241" s="8">
        <v>266033000000</v>
      </c>
      <c r="O241" s="8">
        <v>0</v>
      </c>
      <c r="P241" s="8">
        <v>0</v>
      </c>
      <c r="Q241" s="8">
        <v>0</v>
      </c>
      <c r="R241" s="8">
        <v>266995000000</v>
      </c>
      <c r="S241" s="8">
        <v>0</v>
      </c>
      <c r="T241" s="8">
        <v>0</v>
      </c>
      <c r="U241" s="8">
        <v>0</v>
      </c>
      <c r="V241" s="8">
        <v>24527000000</v>
      </c>
      <c r="W241" s="8">
        <v>0</v>
      </c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6035699000000</v>
      </c>
      <c r="K242" s="8">
        <v>0</v>
      </c>
      <c r="L242" s="8">
        <v>0</v>
      </c>
      <c r="M242" s="8">
        <v>0</v>
      </c>
      <c r="N242" s="8">
        <v>5179677000000</v>
      </c>
      <c r="O242" s="8">
        <v>0</v>
      </c>
      <c r="P242" s="8">
        <v>0</v>
      </c>
      <c r="Q242" s="8">
        <v>0</v>
      </c>
      <c r="R242" s="8">
        <v>4916277000000</v>
      </c>
      <c r="S242" s="8">
        <v>0</v>
      </c>
      <c r="T242" s="8">
        <v>0</v>
      </c>
      <c r="U242" s="8">
        <v>0</v>
      </c>
      <c r="V242" s="8">
        <v>1782903000000</v>
      </c>
      <c r="W242" s="8">
        <v>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461255744000000</v>
      </c>
      <c r="C247" s="8">
        <v>437666533000000</v>
      </c>
      <c r="D247" s="8">
        <v>438464147000000</v>
      </c>
      <c r="E247" s="8">
        <v>420528170000000</v>
      </c>
      <c r="F247" s="8">
        <v>407634077000000</v>
      </c>
      <c r="G247" s="8">
        <v>408529502000000</v>
      </c>
      <c r="H247" s="8">
        <v>385633214000000</v>
      </c>
      <c r="I247" s="8">
        <v>376104147000000</v>
      </c>
      <c r="J247" s="8">
        <v>372674903000000</v>
      </c>
      <c r="K247" s="8">
        <v>371787343000000</v>
      </c>
      <c r="L247" s="8">
        <v>362416125000000</v>
      </c>
      <c r="M247" s="8">
        <v>339406294000000</v>
      </c>
      <c r="N247" s="8">
        <v>331490641000000</v>
      </c>
      <c r="O247" s="8">
        <v>310690643000000</v>
      </c>
      <c r="P247" s="8">
        <v>305637310000000</v>
      </c>
      <c r="Q247" s="8">
        <v>292207015000000</v>
      </c>
      <c r="R247" s="8">
        <v>287378706000000</v>
      </c>
      <c r="S247" s="8">
        <v>282159983000000</v>
      </c>
      <c r="T247" s="8">
        <v>265204149000000</v>
      </c>
      <c r="U247" s="8">
        <v>252778332000000</v>
      </c>
      <c r="V247" s="8">
        <v>240006481000000</v>
      </c>
      <c r="W247" s="8">
        <v>226014390000000</v>
      </c>
    </row>
    <row r="248" spans="1:23" x14ac:dyDescent="0.35">
      <c r="A248" s="9" t="s">
        <v>268</v>
      </c>
      <c r="B248" s="5">
        <v>129328674000000</v>
      </c>
      <c r="C248" s="8">
        <v>123854444000000</v>
      </c>
      <c r="D248" s="8">
        <v>123776536000000</v>
      </c>
      <c r="E248" s="8">
        <v>122185554000000</v>
      </c>
      <c r="F248" s="8">
        <v>119493729000000</v>
      </c>
      <c r="G248" s="8">
        <v>117082266000000</v>
      </c>
      <c r="H248" s="8">
        <v>111258709000000</v>
      </c>
      <c r="I248" s="8">
        <v>106814315000000</v>
      </c>
      <c r="J248" s="8">
        <v>100679117000000</v>
      </c>
      <c r="K248" s="8">
        <v>98898196000000</v>
      </c>
      <c r="L248" s="8">
        <v>94125479000000</v>
      </c>
      <c r="M248" s="8">
        <v>83568851000000</v>
      </c>
      <c r="N248" s="8">
        <v>82687733000000</v>
      </c>
      <c r="O248" s="8">
        <v>74545725000000</v>
      </c>
      <c r="P248" s="8">
        <v>68944538000000</v>
      </c>
      <c r="Q248" s="8">
        <v>64878795000000</v>
      </c>
      <c r="R248" s="8">
        <v>54045341000000</v>
      </c>
      <c r="S248" s="8">
        <v>51749474000000</v>
      </c>
      <c r="T248" s="8">
        <v>45163334000000</v>
      </c>
      <c r="U248" s="8">
        <v>44285880000000</v>
      </c>
      <c r="V248" s="8">
        <v>39930445000000</v>
      </c>
      <c r="W248" s="8">
        <v>41151960000000</v>
      </c>
    </row>
    <row r="249" spans="1:23" x14ac:dyDescent="0.35">
      <c r="A249" s="9" t="s">
        <v>269</v>
      </c>
      <c r="B249" s="5">
        <v>22798235000000</v>
      </c>
      <c r="C249" s="8">
        <v>21897176000000</v>
      </c>
      <c r="D249" s="8">
        <v>24197149000000</v>
      </c>
      <c r="E249" s="8">
        <v>24840180000000</v>
      </c>
      <c r="F249" s="8">
        <v>31680650000000</v>
      </c>
      <c r="G249" s="8">
        <v>36021622000000</v>
      </c>
      <c r="H249" s="8">
        <v>35700343000000</v>
      </c>
      <c r="I249" s="8">
        <v>41837835000000</v>
      </c>
      <c r="J249" s="8">
        <v>48743195000000</v>
      </c>
      <c r="K249" s="8">
        <v>51672723000000</v>
      </c>
      <c r="L249" s="8">
        <v>50448631000000</v>
      </c>
      <c r="M249" s="8">
        <v>49275250000000</v>
      </c>
      <c r="N249" s="8">
        <v>48679123000000</v>
      </c>
      <c r="O249" s="8">
        <v>46230316000000</v>
      </c>
      <c r="P249" s="8">
        <v>51075032000000</v>
      </c>
      <c r="Q249" s="8">
        <v>48957236000000</v>
      </c>
      <c r="R249" s="8">
        <v>47101793000000</v>
      </c>
      <c r="S249" s="8">
        <v>47126610000000</v>
      </c>
      <c r="T249" s="8">
        <v>42704601000000</v>
      </c>
      <c r="U249" s="8">
        <v>40012523000000</v>
      </c>
      <c r="V249" s="8">
        <v>40072917000000</v>
      </c>
      <c r="W249" s="8">
        <v>35109779000000</v>
      </c>
    </row>
    <row r="250" spans="1:23" x14ac:dyDescent="0.35">
      <c r="A250" s="9" t="s">
        <v>270</v>
      </c>
      <c r="B250" s="5">
        <v>68395793000000</v>
      </c>
      <c r="C250" s="8">
        <v>67462878000000</v>
      </c>
      <c r="D250" s="8">
        <v>67139785000000</v>
      </c>
      <c r="E250" s="8">
        <v>60897719000000</v>
      </c>
      <c r="F250" s="8">
        <v>58252836000000</v>
      </c>
      <c r="G250" s="8">
        <v>57556439000000</v>
      </c>
      <c r="H250" s="8">
        <v>58850947000000</v>
      </c>
      <c r="I250" s="8">
        <v>66125602000000</v>
      </c>
      <c r="J250" s="8">
        <v>67530616000000</v>
      </c>
      <c r="K250" s="8">
        <v>66702739000000</v>
      </c>
      <c r="L250" s="8">
        <v>67555432000000</v>
      </c>
      <c r="M250" s="8">
        <v>67633298000000</v>
      </c>
      <c r="N250" s="8">
        <v>64701447000000</v>
      </c>
      <c r="O250" s="8">
        <v>63136310000000</v>
      </c>
      <c r="P250" s="8">
        <v>62111725000000</v>
      </c>
      <c r="Q250" s="8">
        <v>61359963000000</v>
      </c>
      <c r="R250" s="8">
        <v>69092229000000</v>
      </c>
      <c r="S250" s="8">
        <v>64534470000000</v>
      </c>
      <c r="T250" s="8">
        <v>60991437000000</v>
      </c>
      <c r="U250" s="8">
        <v>58824268000000</v>
      </c>
      <c r="V250" s="8">
        <v>53287608000000</v>
      </c>
      <c r="W250" s="8">
        <v>50600474000000</v>
      </c>
    </row>
    <row r="251" spans="1:23" x14ac:dyDescent="0.35">
      <c r="A251" s="10" t="s">
        <v>271</v>
      </c>
      <c r="B251" s="5">
        <v>46659967000000</v>
      </c>
      <c r="C251" s="8">
        <v>45745317000000</v>
      </c>
      <c r="D251" s="8">
        <v>43942645000000</v>
      </c>
      <c r="E251" s="8">
        <v>37802692000000</v>
      </c>
      <c r="F251" s="8">
        <v>39326215000000</v>
      </c>
      <c r="G251" s="8">
        <v>40941774000000</v>
      </c>
      <c r="H251" s="8">
        <v>43153183000000</v>
      </c>
      <c r="I251" s="8">
        <v>50863287000000</v>
      </c>
      <c r="J251" s="8">
        <v>52231277000000</v>
      </c>
      <c r="K251" s="8">
        <v>49569811000000</v>
      </c>
      <c r="L251" s="8">
        <v>47137639000000</v>
      </c>
      <c r="M251" s="8">
        <v>46516577000000</v>
      </c>
      <c r="N251" s="8">
        <v>42740957000000</v>
      </c>
      <c r="O251" s="8">
        <v>42233307000000</v>
      </c>
      <c r="P251" s="8">
        <v>42392388000000</v>
      </c>
      <c r="Q251" s="8">
        <v>41666261000000</v>
      </c>
      <c r="R251" s="8">
        <v>43142930000000</v>
      </c>
      <c r="S251" s="8">
        <v>41912101000000</v>
      </c>
      <c r="T251" s="8">
        <v>39292368000000</v>
      </c>
      <c r="U251" s="8">
        <v>35831678000000</v>
      </c>
      <c r="V251" s="8">
        <v>31147845000000</v>
      </c>
      <c r="W251" s="8">
        <v>30013534000000</v>
      </c>
    </row>
    <row r="252" spans="1:23" ht="21.5" x14ac:dyDescent="0.35">
      <c r="A252" s="10" t="s">
        <v>272</v>
      </c>
      <c r="B252" s="5">
        <v>20020318000000</v>
      </c>
      <c r="C252" s="8">
        <v>20029388000000</v>
      </c>
      <c r="D252" s="8">
        <v>21424673000000</v>
      </c>
      <c r="E252" s="8">
        <v>21308194000000</v>
      </c>
      <c r="F252" s="8">
        <v>17215309000000</v>
      </c>
      <c r="G252" s="8">
        <v>14931484000000</v>
      </c>
      <c r="H252" s="8">
        <v>13950907000000</v>
      </c>
      <c r="I252" s="8">
        <v>13538561000000</v>
      </c>
      <c r="J252" s="8">
        <v>13585146000000</v>
      </c>
      <c r="K252" s="8">
        <v>15222976000000</v>
      </c>
      <c r="L252" s="8">
        <v>18457306000000</v>
      </c>
      <c r="M252" s="8">
        <v>18999506000000</v>
      </c>
      <c r="N252" s="8">
        <v>19680662000000</v>
      </c>
      <c r="O252" s="8">
        <v>18156340000000</v>
      </c>
      <c r="P252" s="8">
        <v>16883004000000</v>
      </c>
      <c r="Q252" s="8">
        <v>17008783000000</v>
      </c>
      <c r="R252" s="8">
        <v>22986072000000</v>
      </c>
      <c r="S252" s="8">
        <v>19526737000000</v>
      </c>
      <c r="T252" s="8">
        <v>18262849000000</v>
      </c>
      <c r="U252" s="8">
        <v>19285486000000</v>
      </c>
      <c r="V252" s="8">
        <v>17647794000000</v>
      </c>
      <c r="W252" s="8">
        <v>16166848000000</v>
      </c>
    </row>
    <row r="253" spans="1:23" x14ac:dyDescent="0.35">
      <c r="A253" s="10" t="s">
        <v>273</v>
      </c>
      <c r="B253" s="5">
        <v>446180000000</v>
      </c>
      <c r="C253" s="8">
        <v>410237000000</v>
      </c>
      <c r="D253" s="8">
        <v>402832000000</v>
      </c>
      <c r="E253" s="8">
        <v>327994000000</v>
      </c>
      <c r="F253" s="8">
        <v>333093000000</v>
      </c>
      <c r="G253" s="8">
        <v>337862000000</v>
      </c>
      <c r="H253" s="8">
        <v>268887000000</v>
      </c>
      <c r="I253" s="8">
        <v>267514000000</v>
      </c>
      <c r="J253" s="8">
        <v>275013000000</v>
      </c>
      <c r="K253" s="8">
        <v>267348000000</v>
      </c>
      <c r="L253" s="8">
        <v>269072000000</v>
      </c>
      <c r="M253" s="8">
        <v>240600000000</v>
      </c>
      <c r="N253" s="8">
        <v>214828000000</v>
      </c>
      <c r="O253" s="8">
        <v>196192000000</v>
      </c>
      <c r="P253" s="8">
        <v>197529000000</v>
      </c>
      <c r="Q253" s="8">
        <v>217115000000</v>
      </c>
      <c r="R253" s="8">
        <v>221896000000</v>
      </c>
      <c r="S253" s="8">
        <v>209995000000</v>
      </c>
      <c r="T253" s="8">
        <v>211064000000</v>
      </c>
      <c r="U253" s="8">
        <v>206605000000</v>
      </c>
      <c r="V253" s="8">
        <v>195824000000</v>
      </c>
      <c r="W253" s="8">
        <v>173028000000</v>
      </c>
    </row>
    <row r="254" spans="1:23" x14ac:dyDescent="0.35">
      <c r="A254" s="10" t="s">
        <v>274</v>
      </c>
      <c r="B254" s="5">
        <v>1269328000000</v>
      </c>
      <c r="C254" s="8">
        <v>1277936000000</v>
      </c>
      <c r="D254" s="8">
        <v>1369635000000</v>
      </c>
      <c r="E254" s="8">
        <v>1458839000000</v>
      </c>
      <c r="F254" s="8">
        <v>1378219000000</v>
      </c>
      <c r="G254" s="8">
        <v>1345319000000</v>
      </c>
      <c r="H254" s="8">
        <v>1477970000000</v>
      </c>
      <c r="I254" s="8">
        <v>1456240000000</v>
      </c>
      <c r="J254" s="8">
        <v>1439180000000</v>
      </c>
      <c r="K254" s="8">
        <v>1642604000000</v>
      </c>
      <c r="L254" s="8">
        <v>1691415000000</v>
      </c>
      <c r="M254" s="8">
        <v>1876615000000</v>
      </c>
      <c r="N254" s="8">
        <v>2065000000000</v>
      </c>
      <c r="O254" s="8">
        <v>2550471000000</v>
      </c>
      <c r="P254" s="8">
        <v>2638804000000</v>
      </c>
      <c r="Q254" s="8">
        <v>2467804000000</v>
      </c>
      <c r="R254" s="8">
        <v>2741331000000</v>
      </c>
      <c r="S254" s="8">
        <v>2885637000000</v>
      </c>
      <c r="T254" s="8">
        <v>3225156000000</v>
      </c>
      <c r="U254" s="8">
        <v>3500499000000</v>
      </c>
      <c r="V254" s="8">
        <v>4296145000000</v>
      </c>
      <c r="W254" s="8">
        <v>4247064000000</v>
      </c>
    </row>
    <row r="255" spans="1:23" x14ac:dyDescent="0.35">
      <c r="A255" s="9" t="s">
        <v>275</v>
      </c>
      <c r="B255" s="5">
        <v>72259548000000</v>
      </c>
      <c r="C255" s="8">
        <v>68267777000000</v>
      </c>
      <c r="D255" s="8">
        <v>69713722000000</v>
      </c>
      <c r="E255" s="8">
        <v>56668414000000</v>
      </c>
      <c r="F255" s="8">
        <v>51819185000000</v>
      </c>
      <c r="G255" s="8">
        <v>54005869000000</v>
      </c>
      <c r="H255" s="8">
        <v>62132037000000</v>
      </c>
      <c r="I255" s="8">
        <v>54511513000000</v>
      </c>
      <c r="J255" s="8">
        <v>51033209000000</v>
      </c>
      <c r="K255" s="8">
        <v>52614757000000</v>
      </c>
      <c r="L255" s="8">
        <v>48641243000000</v>
      </c>
      <c r="M255" s="8">
        <v>48550293000000</v>
      </c>
      <c r="N255" s="8">
        <v>45999682000000</v>
      </c>
      <c r="O255" s="8">
        <v>45182751000000</v>
      </c>
      <c r="P255" s="8">
        <v>42258279000000</v>
      </c>
      <c r="Q255" s="8">
        <v>40831406000000</v>
      </c>
      <c r="R255" s="8">
        <v>40114418000000</v>
      </c>
      <c r="S255" s="8">
        <v>40827455000000</v>
      </c>
      <c r="T255" s="8">
        <v>36772264000000</v>
      </c>
      <c r="U255" s="8">
        <v>33032305000000</v>
      </c>
      <c r="V255" s="8">
        <v>31665835000000</v>
      </c>
      <c r="W255" s="8">
        <v>30898678000000</v>
      </c>
    </row>
    <row r="256" spans="1:23" x14ac:dyDescent="0.35">
      <c r="A256" s="9" t="s">
        <v>276</v>
      </c>
      <c r="B256" s="5">
        <v>71150430000000</v>
      </c>
      <c r="C256" s="8">
        <v>65121466000000</v>
      </c>
      <c r="D256" s="8">
        <v>63591065000000</v>
      </c>
      <c r="E256" s="8">
        <v>69484941000000</v>
      </c>
      <c r="F256" s="8">
        <v>69163245000000</v>
      </c>
      <c r="G256" s="8">
        <v>71662280000000</v>
      </c>
      <c r="H256" s="8">
        <v>70027686000000</v>
      </c>
      <c r="I256" s="8">
        <v>63508688000000</v>
      </c>
      <c r="J256" s="8">
        <v>62272686000000</v>
      </c>
      <c r="K256" s="8">
        <v>59050055000000</v>
      </c>
      <c r="L256" s="8">
        <v>59073700000000</v>
      </c>
      <c r="M256" s="8">
        <v>53714003000000</v>
      </c>
      <c r="N256" s="8">
        <v>54588878000000</v>
      </c>
      <c r="O256" s="8">
        <v>51064415000000</v>
      </c>
      <c r="P256" s="8">
        <v>49917396000000</v>
      </c>
      <c r="Q256" s="8">
        <v>45062460000000</v>
      </c>
      <c r="R256" s="8">
        <v>46304114000000</v>
      </c>
      <c r="S256" s="8">
        <v>46937900000000</v>
      </c>
      <c r="T256" s="8">
        <v>50813700000000</v>
      </c>
      <c r="U256" s="8">
        <v>49794769000000</v>
      </c>
      <c r="V256" s="8">
        <v>48784357000000</v>
      </c>
      <c r="W256" s="8">
        <v>43819233000000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138471000000</v>
      </c>
      <c r="C259" s="8">
        <v>60251000000</v>
      </c>
      <c r="D259" s="8">
        <v>60083000000</v>
      </c>
      <c r="E259" s="8">
        <v>49828000000</v>
      </c>
      <c r="F259" s="8">
        <v>77699000000</v>
      </c>
      <c r="G259" s="8">
        <v>77511000000</v>
      </c>
      <c r="H259" s="8">
        <v>77429000000</v>
      </c>
      <c r="I259" s="8">
        <v>79987000000</v>
      </c>
      <c r="J259" s="8">
        <v>85297000000</v>
      </c>
      <c r="K259" s="8">
        <v>64102000000</v>
      </c>
      <c r="L259" s="8">
        <v>61722000000</v>
      </c>
      <c r="M259" s="8">
        <v>69521000000</v>
      </c>
      <c r="N259" s="8">
        <v>76612000000</v>
      </c>
      <c r="O259" s="8">
        <v>72663000000</v>
      </c>
      <c r="P259" s="8">
        <v>67171000000</v>
      </c>
      <c r="Q259" s="8">
        <v>60430000000</v>
      </c>
      <c r="R259" s="8">
        <v>59323000000</v>
      </c>
      <c r="S259" s="8">
        <v>74676000000</v>
      </c>
      <c r="T259" s="8">
        <v>74934000000</v>
      </c>
      <c r="U259" s="8">
        <v>68185000000</v>
      </c>
      <c r="V259" s="8">
        <v>74523000000</v>
      </c>
      <c r="W259" s="8">
        <v>65904000000</v>
      </c>
    </row>
    <row r="260" spans="1:23" x14ac:dyDescent="0.35">
      <c r="A260" s="10" t="s">
        <v>280</v>
      </c>
      <c r="B260" s="5">
        <v>305078000000</v>
      </c>
      <c r="C260" s="8">
        <v>253127000000</v>
      </c>
      <c r="D260" s="8">
        <v>144495000000</v>
      </c>
      <c r="E260" s="8">
        <v>78539000000</v>
      </c>
      <c r="F260" s="8">
        <v>51014000000</v>
      </c>
      <c r="G260" s="8">
        <v>50485000000</v>
      </c>
      <c r="H260" s="8">
        <v>51793000000</v>
      </c>
      <c r="I260" s="8">
        <v>51867000000</v>
      </c>
      <c r="J260" s="8">
        <v>66434000000</v>
      </c>
      <c r="K260" s="8">
        <v>67068000000</v>
      </c>
      <c r="L260" s="8">
        <v>81359000000</v>
      </c>
      <c r="M260" s="8">
        <v>84943000000</v>
      </c>
      <c r="N260" s="8">
        <v>91717000000</v>
      </c>
      <c r="O260" s="8">
        <v>91776000000</v>
      </c>
      <c r="P260" s="8">
        <v>92479000000</v>
      </c>
      <c r="Q260" s="8">
        <v>92497000000</v>
      </c>
      <c r="R260" s="8">
        <v>93559000000</v>
      </c>
      <c r="S260" s="8">
        <v>97729000000</v>
      </c>
      <c r="T260" s="8">
        <v>121841000000</v>
      </c>
      <c r="U260" s="8">
        <v>125142000000</v>
      </c>
      <c r="V260" s="8">
        <v>278642000000</v>
      </c>
      <c r="W260" s="8">
        <v>294782000000</v>
      </c>
    </row>
    <row r="261" spans="1:23" x14ac:dyDescent="0.35">
      <c r="A261" s="10" t="s">
        <v>281</v>
      </c>
      <c r="B261" s="5">
        <v>9744526000000</v>
      </c>
      <c r="C261" s="8">
        <v>6374496000000</v>
      </c>
      <c r="D261" s="8">
        <v>6536248000000</v>
      </c>
      <c r="E261" s="8">
        <v>5712692000000</v>
      </c>
      <c r="F261" s="8">
        <v>1918882000000</v>
      </c>
      <c r="G261" s="8">
        <v>257216000000</v>
      </c>
      <c r="H261" s="8">
        <v>311085000000</v>
      </c>
      <c r="I261" s="8">
        <v>373197000000</v>
      </c>
      <c r="J261" s="8">
        <v>285297000000</v>
      </c>
      <c r="K261" s="8">
        <v>290919000000</v>
      </c>
      <c r="L261" s="8">
        <v>707816000000</v>
      </c>
      <c r="M261" s="8">
        <v>539618000000</v>
      </c>
      <c r="N261" s="8">
        <v>530650000000</v>
      </c>
      <c r="O261" s="8">
        <v>518724000000</v>
      </c>
      <c r="P261" s="8">
        <v>398846000000</v>
      </c>
      <c r="Q261" s="8">
        <v>405986000000</v>
      </c>
      <c r="R261" s="8">
        <v>390123000000</v>
      </c>
      <c r="S261" s="8">
        <v>382025000000</v>
      </c>
      <c r="T261" s="8">
        <v>414001000000</v>
      </c>
      <c r="U261" s="8">
        <v>982951000000</v>
      </c>
      <c r="V261" s="8">
        <v>1076789000000</v>
      </c>
      <c r="W261" s="8">
        <v>917912000000</v>
      </c>
    </row>
    <row r="262" spans="1:23" ht="21.5" x14ac:dyDescent="0.35">
      <c r="A262" s="10" t="s">
        <v>282</v>
      </c>
      <c r="B262" s="5">
        <v>394703000000</v>
      </c>
      <c r="C262" s="8">
        <v>241769000000</v>
      </c>
      <c r="D262" s="8">
        <v>206654000000</v>
      </c>
      <c r="E262" s="8">
        <v>24920000000</v>
      </c>
      <c r="F262" s="8">
        <v>22312000000</v>
      </c>
      <c r="G262" s="8">
        <v>25506000000</v>
      </c>
      <c r="H262" s="8">
        <v>28650000000</v>
      </c>
      <c r="I262" s="8">
        <v>29777000000</v>
      </c>
      <c r="J262" s="8">
        <v>30606000000</v>
      </c>
      <c r="K262" s="8">
        <v>33118000000</v>
      </c>
      <c r="L262" s="8">
        <v>35507000000</v>
      </c>
      <c r="M262" s="8">
        <v>37914000000</v>
      </c>
      <c r="N262" s="8">
        <v>40504000000</v>
      </c>
      <c r="O262" s="8">
        <v>34512000000</v>
      </c>
      <c r="P262" s="8">
        <v>35173000000</v>
      </c>
      <c r="Q262" s="8">
        <v>27614000000</v>
      </c>
      <c r="R262" s="8">
        <v>24569000000</v>
      </c>
      <c r="S262" s="8">
        <v>20406000000</v>
      </c>
      <c r="T262" s="8">
        <v>19346000000</v>
      </c>
      <c r="U262" s="8">
        <v>29762000000</v>
      </c>
      <c r="V262" s="8">
        <v>31954000000</v>
      </c>
      <c r="W262" s="8">
        <v>29512000000</v>
      </c>
    </row>
    <row r="263" spans="1:23" ht="31.5" x14ac:dyDescent="0.35">
      <c r="A263" s="10" t="s">
        <v>283</v>
      </c>
      <c r="B263" s="5">
        <v>8601472000000</v>
      </c>
      <c r="C263" s="8">
        <v>6787406000000</v>
      </c>
      <c r="D263" s="8">
        <v>7694169000000</v>
      </c>
      <c r="E263" s="8">
        <v>7677653000000</v>
      </c>
      <c r="F263" s="8">
        <v>8426483000000</v>
      </c>
      <c r="G263" s="8">
        <v>13827697000000</v>
      </c>
      <c r="H263" s="8">
        <v>13452084000000</v>
      </c>
      <c r="I263" s="8">
        <v>9164999000000</v>
      </c>
      <c r="J263" s="8">
        <v>9001730000000</v>
      </c>
      <c r="K263" s="8">
        <v>8837429000000</v>
      </c>
      <c r="L263" s="8">
        <v>9715237000000</v>
      </c>
      <c r="M263" s="8">
        <v>7719382000000</v>
      </c>
      <c r="N263" s="8">
        <v>8066665000000</v>
      </c>
      <c r="O263" s="8">
        <v>7350984000000</v>
      </c>
      <c r="P263" s="8">
        <v>7780208000000</v>
      </c>
      <c r="Q263" s="8">
        <v>6538238000000</v>
      </c>
      <c r="R263" s="8">
        <v>6255187000000</v>
      </c>
      <c r="S263" s="8">
        <v>2860174000000</v>
      </c>
      <c r="T263" s="8">
        <v>4438261000000</v>
      </c>
      <c r="U263" s="8">
        <v>4785428000000</v>
      </c>
      <c r="V263" s="8">
        <v>7159289000000</v>
      </c>
      <c r="W263" s="8">
        <v>5036889000000</v>
      </c>
    </row>
    <row r="264" spans="1:23" x14ac:dyDescent="0.35">
      <c r="A264" s="10" t="s">
        <v>284</v>
      </c>
      <c r="B264" s="5">
        <v>51966180000000</v>
      </c>
      <c r="C264" s="8">
        <v>51404417000000</v>
      </c>
      <c r="D264" s="8">
        <v>48949416000000</v>
      </c>
      <c r="E264" s="8">
        <v>55941309000000</v>
      </c>
      <c r="F264" s="8">
        <v>58666855000000</v>
      </c>
      <c r="G264" s="8">
        <v>57423865000000</v>
      </c>
      <c r="H264" s="8">
        <v>56106645000000</v>
      </c>
      <c r="I264" s="8">
        <v>53808861000000</v>
      </c>
      <c r="J264" s="8">
        <v>52803322000000</v>
      </c>
      <c r="K264" s="8">
        <v>49757419000000</v>
      </c>
      <c r="L264" s="8">
        <v>48472059000000</v>
      </c>
      <c r="M264" s="8">
        <v>45262625000000</v>
      </c>
      <c r="N264" s="8">
        <v>45782730000000</v>
      </c>
      <c r="O264" s="8">
        <v>42995756000000</v>
      </c>
      <c r="P264" s="8">
        <v>41543519000000</v>
      </c>
      <c r="Q264" s="8">
        <v>37937695000000</v>
      </c>
      <c r="R264" s="8">
        <v>39481353000000</v>
      </c>
      <c r="S264" s="8">
        <v>43502890000000</v>
      </c>
      <c r="T264" s="8">
        <v>45745317000000</v>
      </c>
      <c r="U264" s="8">
        <v>43803301000000</v>
      </c>
      <c r="V264" s="8">
        <v>40163160000000</v>
      </c>
      <c r="W264" s="8">
        <v>37474234000000</v>
      </c>
    </row>
    <row r="265" spans="1:23" x14ac:dyDescent="0.35">
      <c r="A265" s="9" t="s">
        <v>285</v>
      </c>
      <c r="B265" s="5">
        <v>15625852000000</v>
      </c>
      <c r="C265" s="8">
        <v>13221706000000</v>
      </c>
      <c r="D265" s="8">
        <v>13240501000000</v>
      </c>
      <c r="E265" s="8">
        <v>13869150000000</v>
      </c>
      <c r="F265" s="8">
        <v>13706243000000</v>
      </c>
      <c r="G265" s="8">
        <v>13590549000000</v>
      </c>
      <c r="H265" s="8">
        <v>13105113000000</v>
      </c>
      <c r="I265" s="8">
        <v>13158438000000</v>
      </c>
      <c r="J265" s="8">
        <v>13284113000000</v>
      </c>
      <c r="K265" s="8">
        <v>13708009000000</v>
      </c>
      <c r="L265" s="8">
        <v>13215925000000</v>
      </c>
      <c r="M265" s="8">
        <v>8605259000000</v>
      </c>
      <c r="N265" s="8">
        <v>6939909000000</v>
      </c>
      <c r="O265" s="8">
        <v>4321016000000</v>
      </c>
      <c r="P265" s="8">
        <v>4395986000000</v>
      </c>
      <c r="Q265" s="8">
        <v>4616389000000</v>
      </c>
      <c r="R265" s="8">
        <v>5060126000000</v>
      </c>
      <c r="S265" s="8">
        <v>5198852000000</v>
      </c>
      <c r="T265" s="8">
        <v>2887494000000</v>
      </c>
      <c r="U265" s="8">
        <v>3091256000000</v>
      </c>
      <c r="V265" s="8">
        <v>2934913000000</v>
      </c>
      <c r="W265" s="8">
        <v>3266188000000</v>
      </c>
    </row>
    <row r="266" spans="1:23" x14ac:dyDescent="0.35">
      <c r="A266" s="10" t="s">
        <v>286</v>
      </c>
      <c r="B266" s="5">
        <v>15521406000000</v>
      </c>
      <c r="C266" s="8">
        <v>13117300000000</v>
      </c>
      <c r="D266" s="8">
        <v>13133856000000</v>
      </c>
      <c r="E266" s="8">
        <v>13741578000000</v>
      </c>
      <c r="F266" s="8">
        <v>13575958000000</v>
      </c>
      <c r="G266" s="8">
        <v>13431439000000</v>
      </c>
      <c r="H266" s="8">
        <v>12944231000000</v>
      </c>
      <c r="I266" s="8">
        <v>13000501000000</v>
      </c>
      <c r="J266" s="8">
        <v>12923698000000</v>
      </c>
      <c r="K266" s="8">
        <v>13346640000000</v>
      </c>
      <c r="L266" s="8">
        <v>12870968000000</v>
      </c>
      <c r="M266" s="8">
        <v>8266571000000</v>
      </c>
      <c r="N266" s="8">
        <v>6765630000000</v>
      </c>
      <c r="O266" s="8">
        <v>4202301000000</v>
      </c>
      <c r="P266" s="8">
        <v>4257505000000</v>
      </c>
      <c r="Q266" s="8">
        <v>4459132000000</v>
      </c>
      <c r="R266" s="8">
        <v>4772817000000</v>
      </c>
      <c r="S266" s="8">
        <v>4923150000000</v>
      </c>
      <c r="T266" s="8">
        <v>2379839000000</v>
      </c>
      <c r="U266" s="8">
        <v>2566948000000</v>
      </c>
      <c r="V266" s="8">
        <v>2417190000000</v>
      </c>
      <c r="W266" s="8">
        <v>2528164000000</v>
      </c>
    </row>
    <row r="267" spans="1:23" x14ac:dyDescent="0.35">
      <c r="A267" s="10" t="s">
        <v>287</v>
      </c>
      <c r="B267" s="5">
        <v>104446000000</v>
      </c>
      <c r="C267" s="8">
        <v>104406000000</v>
      </c>
      <c r="D267" s="8">
        <v>106645000000</v>
      </c>
      <c r="E267" s="8">
        <v>127572000000</v>
      </c>
      <c r="F267" s="8">
        <v>130285000000</v>
      </c>
      <c r="G267" s="8">
        <v>159110000000</v>
      </c>
      <c r="H267" s="8">
        <v>160882000000</v>
      </c>
      <c r="I267" s="8">
        <v>157937000000</v>
      </c>
      <c r="J267" s="8">
        <v>360415000000</v>
      </c>
      <c r="K267" s="8">
        <v>361369000000</v>
      </c>
      <c r="L267" s="8">
        <v>344957000000</v>
      </c>
      <c r="M267" s="8">
        <v>338688000000</v>
      </c>
      <c r="N267" s="8">
        <v>174279000000</v>
      </c>
      <c r="O267" s="8">
        <v>118715000000</v>
      </c>
      <c r="P267" s="8">
        <v>138481000000</v>
      </c>
      <c r="Q267" s="8">
        <v>157257000000</v>
      </c>
      <c r="R267" s="8">
        <v>287309000000</v>
      </c>
      <c r="S267" s="8">
        <v>275702000000</v>
      </c>
      <c r="T267" s="8">
        <v>507655000000</v>
      </c>
      <c r="U267" s="8">
        <v>524308000000</v>
      </c>
      <c r="V267" s="8">
        <v>517723000000</v>
      </c>
      <c r="W267" s="8">
        <v>738024000000</v>
      </c>
    </row>
    <row r="268" spans="1:23" x14ac:dyDescent="0.35">
      <c r="A268" s="9" t="s">
        <v>288</v>
      </c>
      <c r="B268" s="5">
        <v>3453298000000</v>
      </c>
      <c r="C268" s="8">
        <v>3436628000000</v>
      </c>
      <c r="D268" s="8">
        <v>440787000000</v>
      </c>
      <c r="E268" s="8">
        <v>455005000000</v>
      </c>
      <c r="F268" s="8">
        <v>463356000000</v>
      </c>
      <c r="G268" s="8">
        <v>481289000000</v>
      </c>
      <c r="H268" s="8">
        <v>492351000000</v>
      </c>
      <c r="I268" s="8">
        <v>486366000000</v>
      </c>
      <c r="J268" s="8">
        <v>477533000000</v>
      </c>
      <c r="K268" s="8">
        <v>474883000000</v>
      </c>
      <c r="L268" s="8">
        <v>534320000000</v>
      </c>
      <c r="M268" s="8">
        <v>370834000000</v>
      </c>
      <c r="N268" s="8">
        <v>391165000000</v>
      </c>
      <c r="O268" s="8">
        <v>359111000000</v>
      </c>
      <c r="P268" s="8">
        <v>347708000000</v>
      </c>
      <c r="Q268" s="8">
        <v>367169000000</v>
      </c>
      <c r="R268" s="8">
        <v>355739000000</v>
      </c>
      <c r="S268" s="8">
        <v>373922000000</v>
      </c>
      <c r="T268" s="8">
        <v>329769000000</v>
      </c>
      <c r="U268" s="8">
        <v>613168000000</v>
      </c>
      <c r="V268" s="8">
        <v>911219000000</v>
      </c>
      <c r="W268" s="8">
        <v>540246000000</v>
      </c>
    </row>
    <row r="269" spans="1:23" x14ac:dyDescent="0.35">
      <c r="A269" s="10" t="s">
        <v>289</v>
      </c>
      <c r="B269" s="5">
        <v>180615000000</v>
      </c>
      <c r="C269" s="8">
        <v>182744000000</v>
      </c>
      <c r="D269" s="8">
        <v>190989000000</v>
      </c>
      <c r="E269" s="8">
        <v>201872000000</v>
      </c>
      <c r="F269" s="8">
        <v>210299000000</v>
      </c>
      <c r="G269" s="8">
        <v>220932000000</v>
      </c>
      <c r="H269" s="8">
        <v>226799000000</v>
      </c>
      <c r="I269" s="8">
        <v>211519000000</v>
      </c>
      <c r="J269" s="8">
        <v>216266000000</v>
      </c>
      <c r="K269" s="8">
        <v>220635000000</v>
      </c>
      <c r="L269" s="8">
        <v>289513000000</v>
      </c>
      <c r="M269" s="8">
        <v>286409000000</v>
      </c>
      <c r="N269" s="8">
        <v>289830000000</v>
      </c>
      <c r="O269" s="8">
        <v>269954000000</v>
      </c>
      <c r="P269" s="8">
        <v>275261000000</v>
      </c>
      <c r="Q269" s="8">
        <v>283908000000</v>
      </c>
      <c r="R269" s="8">
        <v>273394000000</v>
      </c>
      <c r="S269" s="8">
        <v>291855000000</v>
      </c>
      <c r="T269" s="8">
        <v>226017000000</v>
      </c>
      <c r="U269" s="8">
        <v>482573000000</v>
      </c>
      <c r="V269" s="8">
        <v>779925000000</v>
      </c>
      <c r="W269" s="8">
        <v>426204000000</v>
      </c>
    </row>
    <row r="270" spans="1:23" x14ac:dyDescent="0.35">
      <c r="A270" s="10" t="s">
        <v>290</v>
      </c>
      <c r="B270" s="5">
        <v>3272683000000</v>
      </c>
      <c r="C270" s="8">
        <v>3253884000000</v>
      </c>
      <c r="D270" s="8">
        <v>249798000000</v>
      </c>
      <c r="E270" s="8">
        <v>253133000000</v>
      </c>
      <c r="F270" s="8">
        <v>253057000000</v>
      </c>
      <c r="G270" s="8">
        <v>260357000000</v>
      </c>
      <c r="H270" s="8">
        <v>265552000000</v>
      </c>
      <c r="I270" s="8">
        <v>274847000000</v>
      </c>
      <c r="J270" s="8">
        <v>261267000000</v>
      </c>
      <c r="K270" s="8">
        <v>254248000000</v>
      </c>
      <c r="L270" s="8">
        <v>244807000000</v>
      </c>
      <c r="M270" s="8">
        <v>84425000000</v>
      </c>
      <c r="N270" s="8">
        <v>101335000000</v>
      </c>
      <c r="O270" s="8">
        <v>89157000000</v>
      </c>
      <c r="P270" s="8">
        <v>72447000000</v>
      </c>
      <c r="Q270" s="8">
        <v>83261000000</v>
      </c>
      <c r="R270" s="8">
        <v>82345000000</v>
      </c>
      <c r="S270" s="8">
        <v>82067000000</v>
      </c>
      <c r="T270" s="8">
        <v>103752000000</v>
      </c>
      <c r="U270" s="8">
        <v>130595000000</v>
      </c>
      <c r="V270" s="8">
        <v>131294000000</v>
      </c>
      <c r="W270" s="8">
        <v>114042000000</v>
      </c>
    </row>
    <row r="271" spans="1:23" x14ac:dyDescent="0.35">
      <c r="A271" s="9" t="s">
        <v>291</v>
      </c>
      <c r="B271" s="5">
        <v>74522535000000</v>
      </c>
      <c r="C271" s="8">
        <v>71508065000000</v>
      </c>
      <c r="D271" s="8">
        <v>73269016000000</v>
      </c>
      <c r="E271" s="8">
        <v>67620386000000</v>
      </c>
      <c r="F271" s="8">
        <v>59464226000000</v>
      </c>
      <c r="G271" s="8">
        <v>54872239000000</v>
      </c>
      <c r="H271" s="8">
        <v>31492937000000</v>
      </c>
      <c r="I271" s="8">
        <v>26840520000000</v>
      </c>
      <c r="J271" s="8">
        <v>26217428000000</v>
      </c>
      <c r="K271" s="8">
        <v>24826403000000</v>
      </c>
      <c r="L271" s="8">
        <v>24469395000000</v>
      </c>
      <c r="M271" s="8">
        <v>23782765000000</v>
      </c>
      <c r="N271" s="8">
        <v>23845343000000</v>
      </c>
      <c r="O271" s="8">
        <v>22774515000000</v>
      </c>
      <c r="P271" s="8">
        <v>23671149000000</v>
      </c>
      <c r="Q271" s="8">
        <v>22848627000000</v>
      </c>
      <c r="R271" s="8">
        <v>21805291000000</v>
      </c>
      <c r="S271" s="8">
        <v>22129914000000</v>
      </c>
      <c r="T271" s="8">
        <v>22302690000000</v>
      </c>
      <c r="U271" s="8">
        <v>19991234000000</v>
      </c>
      <c r="V271" s="8">
        <v>19357180000000</v>
      </c>
      <c r="W271" s="8">
        <v>17022536000000</v>
      </c>
    </row>
    <row r="272" spans="1:23" x14ac:dyDescent="0.35">
      <c r="A272" s="9" t="s">
        <v>292</v>
      </c>
      <c r="B272" s="5">
        <v>3533687000000</v>
      </c>
      <c r="C272" s="8">
        <v>2710653000000</v>
      </c>
      <c r="D272" s="8">
        <v>2890657000000</v>
      </c>
      <c r="E272" s="8">
        <v>3788787000000</v>
      </c>
      <c r="F272" s="8">
        <v>2749012000000</v>
      </c>
      <c r="G272" s="8">
        <v>2021701000000</v>
      </c>
      <c r="H272" s="8">
        <v>1745617000000</v>
      </c>
      <c r="I272" s="8">
        <v>1777538000000</v>
      </c>
      <c r="J272" s="8">
        <v>1759030000000</v>
      </c>
      <c r="K272" s="8">
        <v>1727746000000</v>
      </c>
      <c r="L272" s="8">
        <v>1778330000000</v>
      </c>
      <c r="M272" s="8">
        <v>1620925000000</v>
      </c>
      <c r="N272" s="8">
        <v>1657878000000</v>
      </c>
      <c r="O272" s="8">
        <v>1805613000000</v>
      </c>
      <c r="P272" s="8">
        <v>1775533000000</v>
      </c>
      <c r="Q272" s="8">
        <v>1760087000000</v>
      </c>
      <c r="R272" s="8">
        <v>1734643000000</v>
      </c>
      <c r="S272" s="8">
        <v>1666153000000</v>
      </c>
      <c r="T272" s="8">
        <v>1696564000000</v>
      </c>
      <c r="U272" s="8">
        <v>1594586000000</v>
      </c>
      <c r="V272" s="8">
        <v>1465847000000</v>
      </c>
      <c r="W272" s="8">
        <v>1409738000000</v>
      </c>
    </row>
    <row r="273" spans="1:23" x14ac:dyDescent="0.35">
      <c r="A273" s="9" t="s">
        <v>293</v>
      </c>
      <c r="B273" s="5">
        <v>187692000000</v>
      </c>
      <c r="C273" s="8">
        <v>185740000000</v>
      </c>
      <c r="D273" s="8">
        <v>204929000000</v>
      </c>
      <c r="E273" s="8">
        <v>718034000000</v>
      </c>
      <c r="F273" s="8">
        <v>841595000000</v>
      </c>
      <c r="G273" s="8">
        <v>1235248000000</v>
      </c>
      <c r="H273" s="8">
        <v>827474000000</v>
      </c>
      <c r="I273" s="8">
        <v>1043332000000</v>
      </c>
      <c r="J273" s="8">
        <v>677976000000</v>
      </c>
      <c r="K273" s="8">
        <v>2111832000000</v>
      </c>
      <c r="L273" s="8">
        <v>2573670000000</v>
      </c>
      <c r="M273" s="8">
        <v>2284816000000</v>
      </c>
      <c r="N273" s="8">
        <v>1999483000000</v>
      </c>
      <c r="O273" s="8">
        <v>1270871000000</v>
      </c>
      <c r="P273" s="8">
        <v>1139964000000</v>
      </c>
      <c r="Q273" s="8">
        <v>1524883000000</v>
      </c>
      <c r="R273" s="8">
        <v>1765012000000</v>
      </c>
      <c r="S273" s="8">
        <v>1615233000000</v>
      </c>
      <c r="T273" s="8">
        <v>1542296000000</v>
      </c>
      <c r="U273" s="8">
        <v>1538343000000</v>
      </c>
      <c r="V273" s="8">
        <v>1596160000000</v>
      </c>
      <c r="W273" s="8">
        <v>2195558000000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461255744000000</v>
      </c>
      <c r="C275" s="8">
        <v>437666533000000</v>
      </c>
      <c r="D275" s="8">
        <v>438464147000000</v>
      </c>
      <c r="E275" s="8">
        <v>420528170000000</v>
      </c>
      <c r="F275" s="8">
        <v>407634077000000</v>
      </c>
      <c r="G275" s="8">
        <v>408529502000000</v>
      </c>
      <c r="H275" s="8">
        <v>385633214000000</v>
      </c>
      <c r="I275" s="8">
        <v>376104147000000</v>
      </c>
      <c r="J275" s="8">
        <v>372674903000000</v>
      </c>
      <c r="K275" s="8">
        <v>371787343000000</v>
      </c>
      <c r="L275" s="8">
        <v>362416125000000</v>
      </c>
      <c r="M275" s="8">
        <v>339406294000000</v>
      </c>
      <c r="N275" s="8">
        <v>331490641000000</v>
      </c>
      <c r="O275" s="8">
        <v>310690643000000</v>
      </c>
      <c r="P275" s="8">
        <v>305637310000000</v>
      </c>
      <c r="Q275" s="8">
        <v>292207015000000</v>
      </c>
      <c r="R275" s="8">
        <v>287378706000000</v>
      </c>
      <c r="S275" s="8">
        <v>282159983000000</v>
      </c>
      <c r="T275" s="8">
        <v>265204149000000</v>
      </c>
      <c r="U275" s="8">
        <v>252778332000000</v>
      </c>
      <c r="V275" s="8">
        <v>240006481000000</v>
      </c>
      <c r="W275" s="8">
        <v>226014390000000</v>
      </c>
    </row>
    <row r="276" spans="1:23" x14ac:dyDescent="0.35">
      <c r="A276" s="9" t="s">
        <v>296</v>
      </c>
      <c r="B276" s="5">
        <v>444436499000000</v>
      </c>
      <c r="C276" s="8">
        <v>417860514000000</v>
      </c>
      <c r="D276" s="8">
        <v>420412510000000</v>
      </c>
      <c r="E276" s="8">
        <v>398903239000000</v>
      </c>
      <c r="F276" s="8">
        <v>383940362000000</v>
      </c>
      <c r="G276" s="8">
        <v>388860080000000</v>
      </c>
      <c r="H276" s="8">
        <v>372155037000000</v>
      </c>
      <c r="I276" s="8">
        <v>363480614000000</v>
      </c>
      <c r="J276" s="8">
        <v>359786414000000</v>
      </c>
      <c r="K276" s="8">
        <v>360661350000000</v>
      </c>
      <c r="L276" s="8">
        <v>355420752000000</v>
      </c>
      <c r="M276" s="8">
        <v>325205015000000</v>
      </c>
      <c r="N276" s="8">
        <v>319589693000000</v>
      </c>
      <c r="O276" s="8">
        <v>298396303000000</v>
      </c>
      <c r="P276" s="8">
        <v>294607901000000</v>
      </c>
      <c r="Q276" s="8">
        <v>278393002000000</v>
      </c>
      <c r="R276" s="8">
        <v>274344195000000</v>
      </c>
      <c r="S276" s="8">
        <v>268636648000000</v>
      </c>
      <c r="T276" s="8">
        <v>255816777000000</v>
      </c>
      <c r="U276" s="8">
        <v>237818370000000</v>
      </c>
      <c r="V276" s="8">
        <v>227219280000000</v>
      </c>
      <c r="W276" s="8">
        <v>216266576000000</v>
      </c>
    </row>
    <row r="277" spans="1:23" x14ac:dyDescent="0.35">
      <c r="A277" s="9" t="s">
        <v>297</v>
      </c>
      <c r="B277" s="5">
        <v>3942064000000</v>
      </c>
      <c r="C277" s="8">
        <v>6591177000000</v>
      </c>
      <c r="D277" s="8">
        <v>5569060000000</v>
      </c>
      <c r="E277" s="8">
        <v>8141123000000</v>
      </c>
      <c r="F277" s="8">
        <v>11391931000000</v>
      </c>
      <c r="G277" s="8">
        <v>8102505000000</v>
      </c>
      <c r="H277" s="8">
        <v>3738099000000</v>
      </c>
      <c r="I277" s="8">
        <v>3854176000000</v>
      </c>
      <c r="J277" s="8">
        <v>3372472000000</v>
      </c>
      <c r="K277" s="8">
        <v>4643208000000</v>
      </c>
      <c r="L277" s="8">
        <v>1830010000000</v>
      </c>
      <c r="M277" s="8">
        <v>6663818000000</v>
      </c>
      <c r="N277" s="8">
        <v>5057281000000</v>
      </c>
      <c r="O277" s="8">
        <v>6429271000000</v>
      </c>
      <c r="P277" s="8">
        <v>5774868000000</v>
      </c>
      <c r="Q277" s="8">
        <v>6605504000000</v>
      </c>
      <c r="R277" s="8">
        <v>5985146000000</v>
      </c>
      <c r="S277" s="8">
        <v>7386870000000</v>
      </c>
      <c r="T277" s="8">
        <v>4530601000000</v>
      </c>
      <c r="U277" s="8">
        <v>7732876000000</v>
      </c>
      <c r="V277" s="8">
        <v>5770802000000</v>
      </c>
      <c r="W277" s="8">
        <v>4322350000000</v>
      </c>
    </row>
    <row r="278" spans="1:23" x14ac:dyDescent="0.35">
      <c r="A278" s="9" t="s">
        <v>298</v>
      </c>
      <c r="B278" s="5">
        <v>1047329000000</v>
      </c>
      <c r="C278" s="8">
        <v>1061954000000</v>
      </c>
      <c r="D278" s="8">
        <v>603846000000</v>
      </c>
      <c r="E278" s="8">
        <v>1694626000000</v>
      </c>
      <c r="F278" s="8">
        <v>2187686000000</v>
      </c>
      <c r="G278" s="8">
        <v>2033012000000</v>
      </c>
      <c r="H278" s="8">
        <v>1521636000000</v>
      </c>
      <c r="I278" s="8">
        <v>1111342000000</v>
      </c>
      <c r="J278" s="8">
        <v>941800000000</v>
      </c>
      <c r="K278" s="8">
        <v>1672719000000</v>
      </c>
      <c r="L278" s="8">
        <v>1207955000000</v>
      </c>
      <c r="M278" s="8">
        <v>1439378000000</v>
      </c>
      <c r="N278" s="8">
        <v>1160655000000</v>
      </c>
      <c r="O278" s="8">
        <v>1248223000000</v>
      </c>
      <c r="P278" s="8">
        <v>697245000000</v>
      </c>
      <c r="Q278" s="8">
        <v>950347000000</v>
      </c>
      <c r="R278" s="8">
        <v>943140000000</v>
      </c>
      <c r="S278" s="8">
        <v>1699632000000</v>
      </c>
      <c r="T278" s="8">
        <v>888411000000</v>
      </c>
      <c r="U278" s="8">
        <v>791401000000</v>
      </c>
      <c r="V278" s="8">
        <v>1205408000000</v>
      </c>
      <c r="W278" s="8">
        <v>446697000000</v>
      </c>
    </row>
    <row r="279" spans="1:23" x14ac:dyDescent="0.35">
      <c r="A279" s="9" t="s">
        <v>299</v>
      </c>
      <c r="B279" s="5">
        <v>1976524000000</v>
      </c>
      <c r="C279" s="8">
        <v>1555449000000</v>
      </c>
      <c r="D279" s="8">
        <v>2141267000000</v>
      </c>
      <c r="E279" s="8">
        <v>4040358000000</v>
      </c>
      <c r="F279" s="8">
        <v>3555795000000</v>
      </c>
      <c r="G279" s="8">
        <v>2542122000000</v>
      </c>
      <c r="H279" s="8">
        <v>1644607000000</v>
      </c>
      <c r="I279" s="8">
        <v>2057592000000</v>
      </c>
      <c r="J279" s="8">
        <v>4644150000000</v>
      </c>
      <c r="K279" s="8">
        <v>1727523000000</v>
      </c>
      <c r="L279" s="8">
        <v>1456327000000</v>
      </c>
      <c r="M279" s="8">
        <v>1161480000000</v>
      </c>
      <c r="N279" s="8">
        <v>771605000000</v>
      </c>
      <c r="O279" s="8">
        <v>967713000000</v>
      </c>
      <c r="P279" s="8">
        <v>1081559000000</v>
      </c>
      <c r="Q279" s="8">
        <v>1473617000000</v>
      </c>
      <c r="R279" s="8">
        <v>1580151000000</v>
      </c>
      <c r="S279" s="8">
        <v>753555000000</v>
      </c>
      <c r="T279" s="8">
        <v>470103000000</v>
      </c>
      <c r="U279" s="8">
        <v>1481557000000</v>
      </c>
      <c r="V279" s="8">
        <v>828807000000</v>
      </c>
      <c r="W279" s="8">
        <v>971041000000</v>
      </c>
    </row>
    <row r="280" spans="1:23" x14ac:dyDescent="0.35">
      <c r="A280" s="9" t="s">
        <v>300</v>
      </c>
      <c r="B280" s="5">
        <v>9853328000000</v>
      </c>
      <c r="C280" s="8">
        <v>10597439000000</v>
      </c>
      <c r="D280" s="8">
        <v>9737464000000</v>
      </c>
      <c r="E280" s="8">
        <v>7748824000000</v>
      </c>
      <c r="F280" s="8">
        <v>6558303000000</v>
      </c>
      <c r="G280" s="8">
        <v>6991783000000</v>
      </c>
      <c r="H280" s="8">
        <v>6573835000000</v>
      </c>
      <c r="I280" s="8">
        <v>5600423000000</v>
      </c>
      <c r="J280" s="8">
        <v>3930067000000</v>
      </c>
      <c r="K280" s="8">
        <v>3082543000000</v>
      </c>
      <c r="L280" s="8">
        <v>2501081000000</v>
      </c>
      <c r="M280" s="8">
        <v>4936603000000</v>
      </c>
      <c r="N280" s="8">
        <v>4911407000000</v>
      </c>
      <c r="O280" s="8">
        <v>3649133000000</v>
      </c>
      <c r="P280" s="8">
        <v>3475737000000</v>
      </c>
      <c r="Q280" s="8">
        <v>4784545000000</v>
      </c>
      <c r="R280" s="8">
        <v>4526074000000</v>
      </c>
      <c r="S280" s="8">
        <v>3683278000000</v>
      </c>
      <c r="T280" s="8">
        <v>3498257000000</v>
      </c>
      <c r="U280" s="8">
        <v>4954128000000</v>
      </c>
      <c r="V280" s="8">
        <v>4982184000000</v>
      </c>
      <c r="W280" s="8">
        <v>4007726000000</v>
      </c>
    </row>
    <row r="281" spans="1:23" x14ac:dyDescent="0.35">
      <c r="A281" s="12" t="s">
        <v>301</v>
      </c>
      <c r="B281" s="5">
        <v>461255744000000</v>
      </c>
      <c r="C281" s="8">
        <v>437666533000000</v>
      </c>
      <c r="D281" s="8">
        <v>438464147000000</v>
      </c>
      <c r="E281" s="8">
        <v>420528170000000</v>
      </c>
      <c r="F281" s="8">
        <v>407634077000000</v>
      </c>
      <c r="G281" s="8">
        <v>408529502000000</v>
      </c>
      <c r="H281" s="8">
        <v>385633214000000</v>
      </c>
      <c r="I281" s="8">
        <v>376104147000000</v>
      </c>
      <c r="J281" s="8">
        <v>372674903000000</v>
      </c>
      <c r="K281" s="8">
        <v>371787343000000</v>
      </c>
      <c r="L281" s="8">
        <v>362416125000000</v>
      </c>
      <c r="M281" s="8">
        <v>339406294000000</v>
      </c>
      <c r="N281" s="8">
        <v>331490641000000</v>
      </c>
      <c r="O281" s="8">
        <v>310690643000000</v>
      </c>
      <c r="P281" s="8">
        <v>305637310000000</v>
      </c>
      <c r="Q281" s="8">
        <v>292207015000000</v>
      </c>
      <c r="R281" s="8">
        <v>287378706000000</v>
      </c>
      <c r="S281" s="8">
        <v>282159983000000</v>
      </c>
      <c r="T281" s="8">
        <v>265204149000000</v>
      </c>
      <c r="U281" s="8">
        <v>252778332000000</v>
      </c>
      <c r="V281" s="8">
        <v>240006481000000</v>
      </c>
      <c r="W281" s="8">
        <v>226014390000000</v>
      </c>
    </row>
    <row r="282" spans="1:23" x14ac:dyDescent="0.35">
      <c r="A282" s="9" t="s">
        <v>302</v>
      </c>
      <c r="B282" s="5">
        <v>191802475000000</v>
      </c>
      <c r="C282" s="8">
        <v>182697683000000</v>
      </c>
      <c r="D282" s="8">
        <v>184512736000000</v>
      </c>
      <c r="E282" s="8">
        <v>180571794000000</v>
      </c>
      <c r="F282" s="8">
        <v>188203725000000</v>
      </c>
      <c r="G282" s="8">
        <v>189223104000000</v>
      </c>
      <c r="H282" s="8">
        <v>180372261000000</v>
      </c>
      <c r="I282" s="8">
        <v>178182912000000</v>
      </c>
      <c r="J282" s="8">
        <v>173913035000000</v>
      </c>
      <c r="K282" s="8">
        <v>167233559000000</v>
      </c>
      <c r="L282" s="8">
        <v>155664854000000</v>
      </c>
      <c r="M282" s="8">
        <v>148235184000000</v>
      </c>
      <c r="N282" s="8">
        <v>145843440000000</v>
      </c>
      <c r="O282" s="8">
        <v>129184308000000</v>
      </c>
      <c r="P282" s="8">
        <v>123223955000000</v>
      </c>
      <c r="Q282" s="8">
        <v>117909288000000</v>
      </c>
      <c r="R282" s="8">
        <v>106012507000000</v>
      </c>
      <c r="S282" s="8">
        <v>107216829000000</v>
      </c>
      <c r="T282" s="8">
        <v>100185882000000</v>
      </c>
      <c r="U282" s="8">
        <v>102748335000000</v>
      </c>
      <c r="V282" s="8">
        <v>101497328000000</v>
      </c>
      <c r="W282" s="8">
        <v>92239541000000</v>
      </c>
    </row>
    <row r="283" spans="1:23" x14ac:dyDescent="0.35">
      <c r="A283" s="9" t="s">
        <v>303</v>
      </c>
      <c r="B283" s="5">
        <v>116841773000000</v>
      </c>
      <c r="C283" s="8">
        <v>101992618000000</v>
      </c>
      <c r="D283" s="8">
        <v>97604740000000</v>
      </c>
      <c r="E283" s="8">
        <v>101188019000000</v>
      </c>
      <c r="F283" s="8">
        <v>90343573000000</v>
      </c>
      <c r="G283" s="8">
        <v>90714419000000</v>
      </c>
      <c r="H283" s="8">
        <v>82300107000000</v>
      </c>
      <c r="I283" s="8">
        <v>77895095000000</v>
      </c>
      <c r="J283" s="8">
        <v>80677764000000</v>
      </c>
      <c r="K283" s="8">
        <v>84357820000000</v>
      </c>
      <c r="L283" s="8">
        <v>86074980000000</v>
      </c>
      <c r="M283" s="8">
        <v>101480665000000</v>
      </c>
      <c r="N283" s="8">
        <v>93661873000000</v>
      </c>
      <c r="O283" s="8">
        <v>87833472000000</v>
      </c>
      <c r="P283" s="8">
        <v>89780591000000</v>
      </c>
      <c r="Q283" s="8">
        <v>87350411000000</v>
      </c>
      <c r="R283" s="8">
        <v>88811255000000</v>
      </c>
      <c r="S283" s="8">
        <v>87610009000000</v>
      </c>
      <c r="T283" s="8">
        <v>80116335000000</v>
      </c>
      <c r="U283" s="8">
        <v>66751876000000</v>
      </c>
      <c r="V283" s="8">
        <v>61163884000000</v>
      </c>
      <c r="W283" s="8">
        <v>61785363000000</v>
      </c>
    </row>
    <row r="284" spans="1:23" x14ac:dyDescent="0.35">
      <c r="A284" s="9" t="s">
        <v>304</v>
      </c>
      <c r="B284" s="5">
        <v>152611496000000</v>
      </c>
      <c r="C284" s="8">
        <v>152976232000000</v>
      </c>
      <c r="D284" s="8">
        <v>156346671000000</v>
      </c>
      <c r="E284" s="8">
        <v>138768357000000</v>
      </c>
      <c r="F284" s="8">
        <v>129086779000000</v>
      </c>
      <c r="G284" s="8">
        <v>128591979000000</v>
      </c>
      <c r="H284" s="8">
        <v>122960846000000</v>
      </c>
      <c r="I284" s="8">
        <v>120026140000000</v>
      </c>
      <c r="J284" s="8">
        <v>118084104000000</v>
      </c>
      <c r="K284" s="8">
        <v>120195964000000</v>
      </c>
      <c r="L284" s="8">
        <v>120676291000000</v>
      </c>
      <c r="M284" s="8">
        <v>89690445000000</v>
      </c>
      <c r="N284" s="8">
        <v>91985328000000</v>
      </c>
      <c r="O284" s="8">
        <v>93672863000000</v>
      </c>
      <c r="P284" s="8">
        <v>92632764000000</v>
      </c>
      <c r="Q284" s="8">
        <v>86947316000000</v>
      </c>
      <c r="R284" s="8">
        <v>92554944000000</v>
      </c>
      <c r="S284" s="8">
        <v>87333145000000</v>
      </c>
      <c r="T284" s="8">
        <v>84901932000000</v>
      </c>
      <c r="U284" s="8">
        <v>83278121000000</v>
      </c>
      <c r="V284" s="8">
        <v>77345269000000</v>
      </c>
      <c r="W284" s="8">
        <v>71989486000000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461255744000000</v>
      </c>
      <c r="C294" s="8">
        <v>437666533000000</v>
      </c>
      <c r="D294" s="8">
        <v>438464147000000</v>
      </c>
      <c r="E294" s="8">
        <v>420528170000000</v>
      </c>
      <c r="F294" s="8">
        <v>407634077000000</v>
      </c>
      <c r="G294" s="8">
        <v>408529502000000</v>
      </c>
      <c r="H294" s="8">
        <v>385633214000000</v>
      </c>
      <c r="I294" s="8">
        <v>376104147000000</v>
      </c>
      <c r="J294" s="8">
        <v>372674903000000</v>
      </c>
      <c r="K294" s="8">
        <v>371787343000000</v>
      </c>
      <c r="L294" s="8">
        <v>362416125000000</v>
      </c>
      <c r="M294" s="8">
        <v>339406294000000</v>
      </c>
      <c r="N294" s="8">
        <v>331490641000000</v>
      </c>
      <c r="O294" s="8">
        <v>310690643000000</v>
      </c>
      <c r="P294" s="8">
        <v>305637310000000</v>
      </c>
      <c r="Q294" s="8">
        <v>292207015000000</v>
      </c>
      <c r="R294" s="8">
        <v>287378706000000</v>
      </c>
      <c r="S294" s="8">
        <v>282159983000000</v>
      </c>
      <c r="T294" s="8">
        <v>265204149000000</v>
      </c>
      <c r="U294" s="8">
        <v>252778332000000</v>
      </c>
      <c r="V294" s="8">
        <v>240006481000000</v>
      </c>
      <c r="W294" s="8">
        <v>226014390000000</v>
      </c>
    </row>
    <row r="295" spans="1:23" x14ac:dyDescent="0.35">
      <c r="A295" s="9" t="s">
        <v>315</v>
      </c>
      <c r="B295" s="5">
        <v>8320880000000</v>
      </c>
      <c r="C295" s="8">
        <v>10995053000000</v>
      </c>
      <c r="D295" s="8">
        <v>11731158000000</v>
      </c>
      <c r="E295" s="8">
        <v>11447543000000</v>
      </c>
      <c r="F295" s="8">
        <v>12264432000000</v>
      </c>
      <c r="G295" s="8">
        <v>12890698000000</v>
      </c>
      <c r="H295" s="8">
        <v>12722850000000</v>
      </c>
      <c r="I295" s="8">
        <v>13072399000000</v>
      </c>
      <c r="J295" s="8">
        <v>13224229000000</v>
      </c>
      <c r="K295" s="8">
        <v>16985237000000</v>
      </c>
      <c r="L295" s="8">
        <v>16622699000000</v>
      </c>
      <c r="M295" s="8">
        <v>16336761000000</v>
      </c>
      <c r="N295" s="8">
        <v>16156716000000</v>
      </c>
      <c r="O295" s="8">
        <v>14452780000000</v>
      </c>
      <c r="P295" s="8">
        <v>15028892000000</v>
      </c>
      <c r="Q295" s="8">
        <v>16810552000000</v>
      </c>
      <c r="R295" s="8">
        <v>19145276000000</v>
      </c>
      <c r="S295" s="8">
        <v>18183232000000</v>
      </c>
      <c r="T295" s="8">
        <v>26529702000000</v>
      </c>
      <c r="U295" s="8">
        <v>36651139000000</v>
      </c>
      <c r="V295" s="8">
        <v>34198911000000</v>
      </c>
      <c r="W295" s="8">
        <v>32750489000000</v>
      </c>
    </row>
    <row r="296" spans="1:23" x14ac:dyDescent="0.35">
      <c r="A296" s="9" t="s">
        <v>316</v>
      </c>
      <c r="B296" s="5">
        <v>364920404000000</v>
      </c>
      <c r="C296" s="8">
        <v>343079786000000</v>
      </c>
      <c r="D296" s="8">
        <v>340204785000000</v>
      </c>
      <c r="E296" s="8">
        <v>322610305000000</v>
      </c>
      <c r="F296" s="8">
        <v>305705579000000</v>
      </c>
      <c r="G296" s="8">
        <v>302129259000000</v>
      </c>
      <c r="H296" s="8">
        <v>279168092000000</v>
      </c>
      <c r="I296" s="8">
        <v>273967653000000</v>
      </c>
      <c r="J296" s="8">
        <v>272793613000000</v>
      </c>
      <c r="K296" s="8">
        <v>271019189000000</v>
      </c>
      <c r="L296" s="8">
        <v>263305310000000</v>
      </c>
      <c r="M296" s="8">
        <v>245315160000000</v>
      </c>
      <c r="N296" s="8">
        <v>237870384000000</v>
      </c>
      <c r="O296" s="8">
        <v>223456928000000</v>
      </c>
      <c r="P296" s="8">
        <v>220120179000000</v>
      </c>
      <c r="Q296" s="8">
        <v>209267030000000</v>
      </c>
      <c r="R296" s="8">
        <v>200408966000000</v>
      </c>
      <c r="S296" s="8">
        <v>197883394000000</v>
      </c>
      <c r="T296" s="8">
        <v>169474444000000</v>
      </c>
      <c r="U296" s="8">
        <v>142548932000000</v>
      </c>
      <c r="V296" s="8">
        <v>124860506000000</v>
      </c>
      <c r="W296" s="8">
        <v>125156722000000</v>
      </c>
    </row>
    <row r="297" spans="1:23" x14ac:dyDescent="0.35">
      <c r="A297" s="9" t="s">
        <v>317</v>
      </c>
      <c r="B297" s="5">
        <v>281844000000</v>
      </c>
      <c r="C297" s="8">
        <v>42024000000</v>
      </c>
      <c r="D297" s="8">
        <v>63057000000</v>
      </c>
      <c r="E297" s="8">
        <v>104703000000</v>
      </c>
      <c r="F297" s="8">
        <v>118884000000</v>
      </c>
      <c r="G297" s="8">
        <v>115564000000</v>
      </c>
      <c r="H297" s="8">
        <v>126605000000</v>
      </c>
      <c r="I297" s="8">
        <v>168046000000</v>
      </c>
      <c r="J297" s="8">
        <v>195281000000</v>
      </c>
      <c r="K297" s="8">
        <v>210160000000</v>
      </c>
      <c r="L297" s="8">
        <v>341542000000</v>
      </c>
      <c r="M297" s="8">
        <v>627472000000</v>
      </c>
      <c r="N297" s="8">
        <v>545401000000</v>
      </c>
      <c r="O297" s="8">
        <v>367077000000</v>
      </c>
      <c r="P297" s="8">
        <v>364178000000</v>
      </c>
      <c r="Q297" s="8">
        <v>464553000000</v>
      </c>
      <c r="R297" s="8">
        <v>426794000000</v>
      </c>
      <c r="S297" s="8">
        <v>422571000000</v>
      </c>
      <c r="T297" s="8">
        <v>431670000000</v>
      </c>
      <c r="U297" s="8">
        <v>406427000000</v>
      </c>
      <c r="V297" s="8">
        <v>414563000000</v>
      </c>
      <c r="W297" s="8">
        <v>468161000000</v>
      </c>
    </row>
    <row r="298" spans="1:23" x14ac:dyDescent="0.35">
      <c r="A298" s="9" t="s">
        <v>318</v>
      </c>
      <c r="B298" s="5">
        <v>6032394000000</v>
      </c>
      <c r="C298" s="8">
        <v>6064848000000</v>
      </c>
      <c r="D298" s="8">
        <v>6054470000000</v>
      </c>
      <c r="E298" s="8">
        <v>5423646000000</v>
      </c>
      <c r="F298" s="8">
        <v>6328127000000</v>
      </c>
      <c r="G298" s="8">
        <v>6478925000000</v>
      </c>
      <c r="H298" s="8">
        <v>5918666000000</v>
      </c>
      <c r="I298" s="8">
        <v>5922247000000</v>
      </c>
      <c r="J298" s="8">
        <v>5847376000000</v>
      </c>
      <c r="K298" s="8">
        <v>5728089000000</v>
      </c>
      <c r="L298" s="8">
        <v>5361024000000</v>
      </c>
      <c r="M298" s="8">
        <v>6347738000000</v>
      </c>
      <c r="N298" s="8">
        <v>6304065000000</v>
      </c>
      <c r="O298" s="8">
        <v>5973438000000</v>
      </c>
      <c r="P298" s="8">
        <v>5060631000000</v>
      </c>
      <c r="Q298" s="8">
        <v>4280860000000</v>
      </c>
      <c r="R298" s="8">
        <v>4321762000000</v>
      </c>
      <c r="S298" s="8">
        <v>4256003000000</v>
      </c>
      <c r="T298" s="8">
        <v>4254364000000</v>
      </c>
      <c r="U298" s="8">
        <v>4046337000000</v>
      </c>
      <c r="V298" s="8">
        <v>3936882000000</v>
      </c>
      <c r="W298" s="8">
        <v>3904965000000</v>
      </c>
    </row>
    <row r="299" spans="1:23" x14ac:dyDescent="0.35">
      <c r="A299" s="9" t="s">
        <v>319</v>
      </c>
      <c r="B299" s="5">
        <v>81700222000000</v>
      </c>
      <c r="C299" s="8">
        <v>77484822000000</v>
      </c>
      <c r="D299" s="8">
        <v>80410677000000</v>
      </c>
      <c r="E299" s="8">
        <v>80941973000000</v>
      </c>
      <c r="F299" s="8">
        <v>83217055000000</v>
      </c>
      <c r="G299" s="8">
        <v>86863233000000</v>
      </c>
      <c r="H299" s="8">
        <v>87645147000000</v>
      </c>
      <c r="I299" s="8">
        <v>82918916000000</v>
      </c>
      <c r="J299" s="8">
        <v>80559479000000</v>
      </c>
      <c r="K299" s="8">
        <v>77754117000000</v>
      </c>
      <c r="L299" s="8">
        <v>76441469000000</v>
      </c>
      <c r="M299" s="8">
        <v>70406341000000</v>
      </c>
      <c r="N299" s="8">
        <v>70538915000000</v>
      </c>
      <c r="O299" s="8">
        <v>66000592000000</v>
      </c>
      <c r="P299" s="8">
        <v>64669349000000</v>
      </c>
      <c r="Q299" s="8">
        <v>60055216000000</v>
      </c>
      <c r="R299" s="8">
        <v>61023436000000</v>
      </c>
      <c r="S299" s="8">
        <v>60108800000000</v>
      </c>
      <c r="T299" s="8">
        <v>63801902000000</v>
      </c>
      <c r="U299" s="8">
        <v>67854089000000</v>
      </c>
      <c r="V299" s="8">
        <v>74794280000000</v>
      </c>
      <c r="W299" s="8">
        <v>58180870000000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0</v>
      </c>
      <c r="G300" s="8">
        <v>51823000000</v>
      </c>
      <c r="H300" s="8">
        <v>51854000000</v>
      </c>
      <c r="I300" s="8">
        <v>54886000000</v>
      </c>
      <c r="J300" s="8">
        <v>54925000000</v>
      </c>
      <c r="K300" s="8">
        <v>90551000000</v>
      </c>
      <c r="L300" s="8">
        <v>344081000000</v>
      </c>
      <c r="M300" s="8">
        <v>372822000000</v>
      </c>
      <c r="N300" s="8">
        <v>75160000000</v>
      </c>
      <c r="O300" s="8">
        <v>439828000000</v>
      </c>
      <c r="P300" s="8">
        <v>394081000000</v>
      </c>
      <c r="Q300" s="8">
        <v>1328804000000</v>
      </c>
      <c r="R300" s="8">
        <v>2052472000000</v>
      </c>
      <c r="S300" s="8">
        <v>1305983000000</v>
      </c>
      <c r="T300" s="8">
        <v>712067000000</v>
      </c>
      <c r="U300" s="8">
        <v>1271408000000</v>
      </c>
      <c r="V300" s="8">
        <v>1801339000000</v>
      </c>
      <c r="W300" s="8">
        <v>5553183000000</v>
      </c>
    </row>
    <row r="301" spans="1:23" x14ac:dyDescent="0.35">
      <c r="A301" s="12" t="s">
        <v>321</v>
      </c>
      <c r="B301" s="5">
        <v>459296136000000</v>
      </c>
      <c r="C301" s="8">
        <v>444297051000000</v>
      </c>
      <c r="D301" s="8">
        <v>447503426000000</v>
      </c>
      <c r="E301" s="8">
        <v>427449408000000</v>
      </c>
      <c r="F301" s="8">
        <v>409618315000000</v>
      </c>
      <c r="G301" s="8">
        <v>391481655000000</v>
      </c>
      <c r="H301" s="8">
        <v>361841278000000</v>
      </c>
      <c r="I301" s="8">
        <v>340717466000000</v>
      </c>
      <c r="J301" s="8">
        <v>339761442000000</v>
      </c>
      <c r="K301" s="8">
        <v>333638681000000</v>
      </c>
      <c r="L301" s="8">
        <v>327318099000000</v>
      </c>
      <c r="M301" s="8">
        <v>324242541000000</v>
      </c>
      <c r="N301" s="8">
        <v>310864930000000</v>
      </c>
      <c r="O301" s="8">
        <v>300654398000000</v>
      </c>
      <c r="P301" s="8">
        <v>303631883000000</v>
      </c>
      <c r="Q301" s="8">
        <v>296517196000000</v>
      </c>
      <c r="R301" s="8">
        <v>279394833000000</v>
      </c>
      <c r="S301" s="8">
        <v>262539921000000</v>
      </c>
      <c r="T301" s="8">
        <v>259351020000000</v>
      </c>
      <c r="U301" s="8">
        <v>246239514000000</v>
      </c>
      <c r="V301" s="8">
        <v>244466325000000</v>
      </c>
      <c r="W301" s="8">
        <v>232940151000000</v>
      </c>
    </row>
    <row r="302" spans="1:23" x14ac:dyDescent="0.35">
      <c r="A302" s="9" t="s">
        <v>322</v>
      </c>
      <c r="B302" s="5">
        <v>41604637000000</v>
      </c>
      <c r="C302" s="8">
        <v>32620895000000</v>
      </c>
      <c r="D302" s="8">
        <v>43074214000000</v>
      </c>
      <c r="E302" s="8">
        <v>29312808000000</v>
      </c>
      <c r="F302" s="8">
        <v>24886841000000</v>
      </c>
      <c r="G302" s="8">
        <v>23238119000000</v>
      </c>
      <c r="H302" s="8">
        <v>25702668000000</v>
      </c>
      <c r="I302" s="8">
        <v>25428976000000</v>
      </c>
      <c r="J302" s="8">
        <v>26230722000000</v>
      </c>
      <c r="K302" s="8">
        <v>30663066000000</v>
      </c>
      <c r="L302" s="8">
        <v>29864178000000</v>
      </c>
      <c r="M302" s="8">
        <v>22780643000000</v>
      </c>
      <c r="N302" s="8">
        <v>27462496000000</v>
      </c>
      <c r="O302" s="8">
        <v>24527608000000</v>
      </c>
      <c r="P302" s="8">
        <v>28139461000000</v>
      </c>
      <c r="Q302" s="8">
        <v>19757742000000</v>
      </c>
      <c r="R302" s="8">
        <v>18267038000000</v>
      </c>
      <c r="S302" s="8">
        <v>15820052000000</v>
      </c>
      <c r="T302" s="8">
        <v>18930459000000</v>
      </c>
      <c r="U302" s="8">
        <v>18741536000000</v>
      </c>
      <c r="V302" s="8">
        <v>15535402000000</v>
      </c>
      <c r="W302" s="8">
        <v>16054172000000</v>
      </c>
    </row>
    <row r="303" spans="1:23" x14ac:dyDescent="0.35">
      <c r="A303" s="9" t="s">
        <v>323</v>
      </c>
      <c r="B303" s="5">
        <v>415825875000000</v>
      </c>
      <c r="C303" s="8">
        <v>409803426000000</v>
      </c>
      <c r="D303" s="8">
        <v>402524549000000</v>
      </c>
      <c r="E303" s="8">
        <v>396341705000000</v>
      </c>
      <c r="F303" s="8">
        <v>383112801000000</v>
      </c>
      <c r="G303" s="8">
        <v>366578136000000</v>
      </c>
      <c r="H303" s="8">
        <v>334201696000000</v>
      </c>
      <c r="I303" s="8">
        <v>313369317000000</v>
      </c>
      <c r="J303" s="8">
        <v>311819881000000</v>
      </c>
      <c r="K303" s="8">
        <v>301355406000000</v>
      </c>
      <c r="L303" s="8">
        <v>296078971000000</v>
      </c>
      <c r="M303" s="8">
        <v>300027325000000</v>
      </c>
      <c r="N303" s="8">
        <v>281952938000000</v>
      </c>
      <c r="O303" s="8">
        <v>274908746000000</v>
      </c>
      <c r="P303" s="8">
        <v>274098371000000</v>
      </c>
      <c r="Q303" s="8">
        <v>275425046000000</v>
      </c>
      <c r="R303" s="8">
        <v>260057735000000</v>
      </c>
      <c r="S303" s="8">
        <v>245773199000000</v>
      </c>
      <c r="T303" s="8">
        <v>239329317000000</v>
      </c>
      <c r="U303" s="8">
        <v>226350003000000</v>
      </c>
      <c r="V303" s="8">
        <v>227787858000000</v>
      </c>
      <c r="W303" s="8">
        <v>215791916000000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1841271000000</v>
      </c>
      <c r="C305" s="8">
        <v>1846156000000</v>
      </c>
      <c r="D305" s="8">
        <v>1902991000000</v>
      </c>
      <c r="E305" s="8">
        <v>1730945000000</v>
      </c>
      <c r="F305" s="8">
        <v>1600672000000</v>
      </c>
      <c r="G305" s="8">
        <v>1639870000000</v>
      </c>
      <c r="H305" s="8">
        <v>1907911000000</v>
      </c>
      <c r="I305" s="8">
        <v>1810468000000</v>
      </c>
      <c r="J305" s="8">
        <v>1698613000000</v>
      </c>
      <c r="K305" s="8">
        <v>1595035000000</v>
      </c>
      <c r="L305" s="8">
        <v>1324693000000</v>
      </c>
      <c r="M305" s="8">
        <v>1172078000000</v>
      </c>
      <c r="N305" s="8">
        <v>1287717000000</v>
      </c>
      <c r="O305" s="8">
        <v>1204329000000</v>
      </c>
      <c r="P305" s="8">
        <v>1391470000000</v>
      </c>
      <c r="Q305" s="8">
        <v>1321454000000</v>
      </c>
      <c r="R305" s="8">
        <v>1067136000000</v>
      </c>
      <c r="S305" s="8">
        <v>942649000000</v>
      </c>
      <c r="T305" s="8">
        <v>1090874000000</v>
      </c>
      <c r="U305" s="8">
        <v>1128896000000</v>
      </c>
      <c r="V305" s="8">
        <v>1131056000000</v>
      </c>
      <c r="W305" s="8">
        <v>1091379000000</v>
      </c>
    </row>
    <row r="306" spans="1:23" x14ac:dyDescent="0.35">
      <c r="A306" s="9" t="s">
        <v>326</v>
      </c>
      <c r="B306" s="5">
        <v>24353000000</v>
      </c>
      <c r="C306" s="8">
        <v>26574000000</v>
      </c>
      <c r="D306" s="8">
        <v>1672000000</v>
      </c>
      <c r="E306" s="8">
        <v>63950000000</v>
      </c>
      <c r="F306" s="8">
        <v>18001000000</v>
      </c>
      <c r="G306" s="8">
        <v>25530000000</v>
      </c>
      <c r="H306" s="8">
        <v>29003000000</v>
      </c>
      <c r="I306" s="8">
        <v>108705000000</v>
      </c>
      <c r="J306" s="8">
        <v>12226000000</v>
      </c>
      <c r="K306" s="8">
        <v>25174000000</v>
      </c>
      <c r="L306" s="8">
        <v>50257000000</v>
      </c>
      <c r="M306" s="8">
        <v>262495000000</v>
      </c>
      <c r="N306" s="8">
        <v>161779000000</v>
      </c>
      <c r="O306" s="8">
        <v>13715000000</v>
      </c>
      <c r="P306" s="8">
        <v>2581000000</v>
      </c>
      <c r="Q306" s="8">
        <v>12954000000</v>
      </c>
      <c r="R306" s="8">
        <v>2924000000</v>
      </c>
      <c r="S306" s="8">
        <v>4021000000</v>
      </c>
      <c r="T306" s="8">
        <v>370000000</v>
      </c>
      <c r="U306" s="8">
        <v>19079000000</v>
      </c>
      <c r="V306" s="8">
        <v>12009000000</v>
      </c>
      <c r="W306" s="8">
        <v>2684000000</v>
      </c>
    </row>
    <row r="307" spans="1:23" x14ac:dyDescent="0.35">
      <c r="A307" s="12" t="s">
        <v>327</v>
      </c>
      <c r="B307" s="5">
        <v>0</v>
      </c>
      <c r="C307" s="8">
        <v>0</v>
      </c>
      <c r="D307" s="8">
        <v>447503426000000</v>
      </c>
      <c r="E307" s="8">
        <v>427449408000000</v>
      </c>
      <c r="F307" s="8">
        <v>409618315000000</v>
      </c>
      <c r="G307" s="8">
        <v>391481655000000</v>
      </c>
      <c r="H307" s="8">
        <v>361841278000000</v>
      </c>
      <c r="I307" s="8">
        <v>340717466000000</v>
      </c>
      <c r="J307" s="8">
        <v>339761442000000</v>
      </c>
      <c r="K307" s="8">
        <v>333638681000000</v>
      </c>
      <c r="L307" s="8">
        <v>327318099000000</v>
      </c>
      <c r="M307" s="8">
        <v>324242541000000</v>
      </c>
      <c r="N307" s="8">
        <v>310864930000000</v>
      </c>
      <c r="O307" s="8">
        <v>300654398000000</v>
      </c>
      <c r="P307" s="8">
        <v>303631883000000</v>
      </c>
      <c r="Q307" s="8">
        <v>296517196000000</v>
      </c>
      <c r="R307" s="8">
        <v>279394833000000</v>
      </c>
      <c r="S307" s="8">
        <v>262539921000000</v>
      </c>
      <c r="T307" s="8">
        <v>259351020000000</v>
      </c>
      <c r="U307" s="8">
        <v>246239514000000</v>
      </c>
      <c r="V307" s="8">
        <v>244466325000000</v>
      </c>
      <c r="W307" s="8">
        <v>232940151000000</v>
      </c>
    </row>
    <row r="308" spans="1:23" x14ac:dyDescent="0.35">
      <c r="A308" s="9" t="s">
        <v>328</v>
      </c>
      <c r="B308" s="5">
        <v>0</v>
      </c>
      <c r="C308" s="8">
        <v>0</v>
      </c>
      <c r="D308" s="8">
        <v>437523163000000</v>
      </c>
      <c r="E308" s="8">
        <v>417184795000000</v>
      </c>
      <c r="F308" s="8">
        <v>399879738000000</v>
      </c>
      <c r="G308" s="8">
        <v>381852278000000</v>
      </c>
      <c r="H308" s="8">
        <v>352449278000000</v>
      </c>
      <c r="I308" s="8">
        <v>331110521000000</v>
      </c>
      <c r="J308" s="8">
        <v>329254645000000</v>
      </c>
      <c r="K308" s="8">
        <v>322637714000000</v>
      </c>
      <c r="L308" s="8">
        <v>316317069000000</v>
      </c>
      <c r="M308" s="8">
        <v>312926781000000</v>
      </c>
      <c r="N308" s="8">
        <v>298640761000000</v>
      </c>
      <c r="O308" s="8">
        <v>288337064000000</v>
      </c>
      <c r="P308" s="8">
        <v>291460334000000</v>
      </c>
      <c r="Q308" s="8">
        <v>284588233000000</v>
      </c>
      <c r="R308" s="8">
        <v>267826927000000</v>
      </c>
      <c r="S308" s="8">
        <v>250514581000000</v>
      </c>
      <c r="T308" s="8">
        <v>245181941000000</v>
      </c>
      <c r="U308" s="8">
        <v>232594114000000</v>
      </c>
      <c r="V308" s="8">
        <v>229320456000000</v>
      </c>
      <c r="W308" s="8">
        <v>218822201000000</v>
      </c>
    </row>
    <row r="309" spans="1:23" x14ac:dyDescent="0.35">
      <c r="A309" s="9" t="s">
        <v>329</v>
      </c>
      <c r="B309" s="5">
        <v>0</v>
      </c>
      <c r="C309" s="8">
        <v>0</v>
      </c>
      <c r="D309" s="8">
        <v>9980263000000</v>
      </c>
      <c r="E309" s="8">
        <v>10264613000000</v>
      </c>
      <c r="F309" s="8">
        <v>9738577000000</v>
      </c>
      <c r="G309" s="8">
        <v>9629377000000</v>
      </c>
      <c r="H309" s="8">
        <v>9392000000000</v>
      </c>
      <c r="I309" s="8">
        <v>9606945000000</v>
      </c>
      <c r="J309" s="8">
        <v>10506797000000</v>
      </c>
      <c r="K309" s="8">
        <v>11000967000000</v>
      </c>
      <c r="L309" s="8">
        <v>11001030000000</v>
      </c>
      <c r="M309" s="8">
        <v>11315760000000</v>
      </c>
      <c r="N309" s="8">
        <v>12224169000000</v>
      </c>
      <c r="O309" s="8">
        <v>12317334000000</v>
      </c>
      <c r="P309" s="8">
        <v>12171549000000</v>
      </c>
      <c r="Q309" s="8">
        <v>11928963000000</v>
      </c>
      <c r="R309" s="8">
        <v>11567906000000</v>
      </c>
      <c r="S309" s="8">
        <v>12025340000000</v>
      </c>
      <c r="T309" s="8">
        <v>14169079000000</v>
      </c>
      <c r="U309" s="8">
        <v>13645400000000</v>
      </c>
      <c r="V309" s="8">
        <v>15145869000000</v>
      </c>
      <c r="W309" s="8">
        <v>14117950000000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339761442000000</v>
      </c>
      <c r="K310" s="8">
        <v>0</v>
      </c>
      <c r="L310" s="8">
        <v>0</v>
      </c>
      <c r="M310" s="8">
        <v>0</v>
      </c>
      <c r="N310" s="8">
        <v>310864930000000</v>
      </c>
      <c r="O310" s="8">
        <v>0</v>
      </c>
      <c r="P310" s="8">
        <v>0</v>
      </c>
      <c r="Q310" s="8">
        <v>0</v>
      </c>
      <c r="R310" s="8">
        <v>279394833000000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213039047000000</v>
      </c>
      <c r="K314" s="8">
        <v>0</v>
      </c>
      <c r="L314" s="8">
        <v>0</v>
      </c>
      <c r="M314" s="8">
        <v>0</v>
      </c>
      <c r="N314" s="8">
        <v>206008871000000</v>
      </c>
      <c r="O314" s="8">
        <v>0</v>
      </c>
      <c r="P314" s="8">
        <v>0</v>
      </c>
      <c r="Q314" s="8">
        <v>0</v>
      </c>
      <c r="R314" s="8">
        <v>189371658000000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126722395000000</v>
      </c>
      <c r="K315" s="8">
        <v>0</v>
      </c>
      <c r="L315" s="8">
        <v>0</v>
      </c>
      <c r="M315" s="8">
        <v>0</v>
      </c>
      <c r="N315" s="8">
        <v>104856059000000</v>
      </c>
      <c r="O315" s="8">
        <v>0</v>
      </c>
      <c r="P315" s="8">
        <v>0</v>
      </c>
      <c r="Q315" s="8">
        <v>0</v>
      </c>
      <c r="R315" s="8">
        <v>90023175000000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5350936000000</v>
      </c>
      <c r="C318" s="8">
        <v>5132384000000</v>
      </c>
      <c r="D318" s="8">
        <v>4034288000000</v>
      </c>
      <c r="E318" s="8">
        <v>4035087000000</v>
      </c>
      <c r="F318" s="8">
        <v>4042005000000</v>
      </c>
      <c r="G318" s="8">
        <v>4056810000000</v>
      </c>
      <c r="H318" s="8">
        <v>2910898000000</v>
      </c>
      <c r="I318" s="8">
        <v>2902723000000</v>
      </c>
      <c r="J318" s="8">
        <v>2201494000000</v>
      </c>
      <c r="K318" s="8">
        <v>2912309000000</v>
      </c>
      <c r="L318" s="8">
        <v>2900877000000</v>
      </c>
      <c r="M318" s="8">
        <v>2205650000000</v>
      </c>
      <c r="N318" s="8">
        <v>1823342000000</v>
      </c>
      <c r="O318" s="8">
        <v>2195273000000</v>
      </c>
      <c r="P318" s="8">
        <v>1822231000000</v>
      </c>
      <c r="Q318" s="8">
        <v>1822631000000</v>
      </c>
      <c r="R318" s="8">
        <v>1823342000000</v>
      </c>
      <c r="S318" s="8">
        <v>1797576000000</v>
      </c>
      <c r="T318" s="8">
        <v>1475320000000</v>
      </c>
      <c r="U318" s="8">
        <v>1519573000000</v>
      </c>
      <c r="V318" s="8">
        <v>1470256000000</v>
      </c>
      <c r="W318" s="8">
        <v>1466906000000</v>
      </c>
    </row>
    <row r="319" spans="1:23" x14ac:dyDescent="0.35">
      <c r="A319" s="9" t="s">
        <v>339</v>
      </c>
      <c r="B319" s="5">
        <v>1698231000000</v>
      </c>
      <c r="C319" s="8">
        <v>1698781000000</v>
      </c>
      <c r="D319" s="8">
        <v>1332732000000</v>
      </c>
      <c r="E319" s="8">
        <v>1333150000000</v>
      </c>
      <c r="F319" s="8">
        <v>1339535000000</v>
      </c>
      <c r="G319" s="8">
        <v>1339661000000</v>
      </c>
      <c r="H319" s="8">
        <v>957974000000</v>
      </c>
      <c r="I319" s="8">
        <v>953956000000</v>
      </c>
      <c r="J319" s="8">
        <v>726380000000</v>
      </c>
      <c r="K319" s="8">
        <v>959161000000</v>
      </c>
      <c r="L319" s="8">
        <v>955724000000</v>
      </c>
      <c r="M319" s="8">
        <v>725039000000</v>
      </c>
      <c r="N319" s="8">
        <v>596338000000</v>
      </c>
      <c r="O319" s="8">
        <v>719981000000</v>
      </c>
      <c r="P319" s="8">
        <v>595734000000</v>
      </c>
      <c r="Q319" s="8">
        <v>595958000000</v>
      </c>
      <c r="R319" s="8">
        <v>596338000000</v>
      </c>
      <c r="S319" s="8">
        <v>585660000000</v>
      </c>
      <c r="T319" s="8">
        <v>478168000000</v>
      </c>
      <c r="U319" s="8">
        <v>478287000000</v>
      </c>
      <c r="V319" s="8">
        <v>478485000000</v>
      </c>
      <c r="W319" s="8">
        <v>478637000000</v>
      </c>
    </row>
    <row r="320" spans="1:23" x14ac:dyDescent="0.35">
      <c r="A320" s="9" t="s">
        <v>340</v>
      </c>
      <c r="B320" s="5">
        <v>3384369000000</v>
      </c>
      <c r="C320" s="8">
        <v>3384369000000</v>
      </c>
      <c r="D320" s="8">
        <v>2652362000000</v>
      </c>
      <c r="E320" s="8">
        <v>2652362000000</v>
      </c>
      <c r="F320" s="8">
        <v>2652362000000</v>
      </c>
      <c r="G320" s="8">
        <v>2670379000000</v>
      </c>
      <c r="H320" s="8">
        <v>1906518000000</v>
      </c>
      <c r="I320" s="8">
        <v>1906518000000</v>
      </c>
      <c r="J320" s="8">
        <v>1430863000000</v>
      </c>
      <c r="K320" s="8">
        <v>1906518000000</v>
      </c>
      <c r="L320" s="8">
        <v>1897711000000</v>
      </c>
      <c r="M320" s="8">
        <v>1430863000000</v>
      </c>
      <c r="N320" s="8">
        <v>1181879000000</v>
      </c>
      <c r="O320" s="8">
        <v>1430863000000</v>
      </c>
      <c r="P320" s="8">
        <v>1181879000000</v>
      </c>
      <c r="Q320" s="8">
        <v>1181879000000</v>
      </c>
      <c r="R320" s="8">
        <v>1181879000000</v>
      </c>
      <c r="S320" s="8">
        <v>1173367000000</v>
      </c>
      <c r="T320" s="8">
        <v>958716000000</v>
      </c>
      <c r="U320" s="8">
        <v>958287000000</v>
      </c>
      <c r="V320" s="8">
        <v>958719000000</v>
      </c>
      <c r="W320" s="8">
        <v>958716000000</v>
      </c>
    </row>
    <row r="321" spans="1:23" x14ac:dyDescent="0.35">
      <c r="A321" s="9" t="s">
        <v>341</v>
      </c>
      <c r="B321" s="5">
        <v>47712000000</v>
      </c>
      <c r="C321" s="8">
        <v>48212000000</v>
      </c>
      <c r="D321" s="8">
        <v>48172000000</v>
      </c>
      <c r="E321" s="8">
        <v>48553000000</v>
      </c>
      <c r="F321" s="8">
        <v>49086000000</v>
      </c>
      <c r="G321" s="8">
        <v>45748000000</v>
      </c>
      <c r="H321" s="8">
        <v>45384000000</v>
      </c>
      <c r="I321" s="8">
        <v>41227000000</v>
      </c>
      <c r="J321" s="8">
        <v>43229000000</v>
      </c>
      <c r="K321" s="8">
        <v>45608000000</v>
      </c>
      <c r="L321" s="8">
        <v>46420000000</v>
      </c>
      <c r="M321" s="8">
        <v>48726000000</v>
      </c>
      <c r="N321" s="8">
        <v>44103000000</v>
      </c>
      <c r="O321" s="8">
        <v>43407000000</v>
      </c>
      <c r="P321" s="8">
        <v>43596000000</v>
      </c>
      <c r="Q321" s="8">
        <v>43772000000</v>
      </c>
      <c r="R321" s="8">
        <v>44103000000</v>
      </c>
      <c r="S321" s="8">
        <v>37527000000</v>
      </c>
      <c r="T321" s="8">
        <v>37414000000</v>
      </c>
      <c r="U321" s="8">
        <v>31977000000</v>
      </c>
      <c r="V321" s="8">
        <v>32030000000</v>
      </c>
      <c r="W321" s="8">
        <v>28531000000</v>
      </c>
    </row>
    <row r="322" spans="1:23" x14ac:dyDescent="0.35">
      <c r="A322" s="9" t="s">
        <v>342</v>
      </c>
      <c r="B322" s="5">
        <v>220624000000</v>
      </c>
      <c r="C322" s="8">
        <v>1022000000</v>
      </c>
      <c r="D322" s="8">
        <v>1022000000</v>
      </c>
      <c r="E322" s="8">
        <v>1022000000</v>
      </c>
      <c r="F322" s="8">
        <v>1022000000</v>
      </c>
      <c r="G322" s="8">
        <v>1022000000</v>
      </c>
      <c r="H322" s="8">
        <v>1022000000</v>
      </c>
      <c r="I322" s="8">
        <v>1022000000</v>
      </c>
      <c r="J322" s="8">
        <v>1022000000</v>
      </c>
      <c r="K322" s="8">
        <v>1022000000</v>
      </c>
      <c r="L322" s="8">
        <v>1022000000</v>
      </c>
      <c r="M322" s="8">
        <v>1022000000</v>
      </c>
      <c r="N322" s="8">
        <v>1022000000</v>
      </c>
      <c r="O322" s="8">
        <v>1022000000</v>
      </c>
      <c r="P322" s="8">
        <v>1022000000</v>
      </c>
      <c r="Q322" s="8">
        <v>1022000000</v>
      </c>
      <c r="R322" s="8">
        <v>1022000000</v>
      </c>
      <c r="S322" s="8">
        <v>1022000000</v>
      </c>
      <c r="T322" s="8">
        <v>1022000000</v>
      </c>
      <c r="U322" s="8">
        <v>51022000000</v>
      </c>
      <c r="V322" s="8">
        <v>1022000000</v>
      </c>
      <c r="W322" s="8">
        <v>1022000000</v>
      </c>
    </row>
    <row r="323" spans="1:23" x14ac:dyDescent="0.35">
      <c r="A323" s="12" t="s">
        <v>343</v>
      </c>
      <c r="B323" s="5">
        <v>10958206000000</v>
      </c>
      <c r="C323" s="8">
        <v>13052429000000</v>
      </c>
      <c r="D323" s="8">
        <v>15132462000000</v>
      </c>
      <c r="E323" s="8">
        <v>13750143000000</v>
      </c>
      <c r="F323" s="8">
        <v>13961442000000</v>
      </c>
      <c r="G323" s="8">
        <v>15158476000000</v>
      </c>
      <c r="H323" s="8">
        <v>11249469000000</v>
      </c>
      <c r="I323" s="8">
        <v>10615840000000</v>
      </c>
      <c r="J323" s="8">
        <v>9881707000000</v>
      </c>
      <c r="K323" s="8">
        <v>9407298000000</v>
      </c>
      <c r="L323" s="8">
        <v>9964890000000</v>
      </c>
      <c r="M323" s="8">
        <v>9149205000000</v>
      </c>
      <c r="N323" s="8">
        <v>8743726000000</v>
      </c>
      <c r="O323" s="8">
        <v>7742671000000</v>
      </c>
      <c r="P323" s="8">
        <v>8156426000000</v>
      </c>
      <c r="Q323" s="8">
        <v>8308853000000</v>
      </c>
      <c r="R323" s="8">
        <v>7707421000000</v>
      </c>
      <c r="S323" s="8">
        <v>7460915000000</v>
      </c>
      <c r="T323" s="8">
        <v>7816302000000</v>
      </c>
      <c r="U323" s="8">
        <v>7259809000000</v>
      </c>
      <c r="V323" s="8">
        <v>6923176000000</v>
      </c>
      <c r="W323" s="8">
        <v>5792729000000</v>
      </c>
    </row>
    <row r="324" spans="1:23" x14ac:dyDescent="0.35">
      <c r="A324" s="9" t="s">
        <v>344</v>
      </c>
      <c r="B324" s="5">
        <v>9922865000000</v>
      </c>
      <c r="C324" s="8">
        <v>11857411000000</v>
      </c>
      <c r="D324" s="8">
        <v>12248049000000</v>
      </c>
      <c r="E324" s="8">
        <v>13176444000000</v>
      </c>
      <c r="F324" s="8">
        <v>12741350000000</v>
      </c>
      <c r="G324" s="8">
        <v>14033040000000</v>
      </c>
      <c r="H324" s="8">
        <v>10484796000000</v>
      </c>
      <c r="I324" s="8">
        <v>10061602000000</v>
      </c>
      <c r="J324" s="8">
        <v>9110447000000</v>
      </c>
      <c r="K324" s="8">
        <v>8778018000000</v>
      </c>
      <c r="L324" s="8">
        <v>9415670000000</v>
      </c>
      <c r="M324" s="8">
        <v>8651222000000</v>
      </c>
      <c r="N324" s="8">
        <v>7709032000000</v>
      </c>
      <c r="O324" s="8">
        <v>7036049000000</v>
      </c>
      <c r="P324" s="8">
        <v>7807901000000</v>
      </c>
      <c r="Q324" s="8">
        <v>7402562000000</v>
      </c>
      <c r="R324" s="8">
        <v>7327659000000</v>
      </c>
      <c r="S324" s="8">
        <v>6902961000000</v>
      </c>
      <c r="T324" s="8">
        <v>6777009000000</v>
      </c>
      <c r="U324" s="8">
        <v>6747718000000</v>
      </c>
      <c r="V324" s="8">
        <v>5962400000000</v>
      </c>
      <c r="W324" s="8">
        <v>5024719000000</v>
      </c>
    </row>
    <row r="325" spans="1:23" x14ac:dyDescent="0.35">
      <c r="A325" s="9" t="s">
        <v>345</v>
      </c>
      <c r="B325" s="5">
        <v>424906000000</v>
      </c>
      <c r="C325" s="8">
        <v>325164000000</v>
      </c>
      <c r="D325" s="8">
        <v>946218000000</v>
      </c>
      <c r="E325" s="8">
        <v>298639000000</v>
      </c>
      <c r="F325" s="8">
        <v>308141000000</v>
      </c>
      <c r="G325" s="8">
        <v>312814000000</v>
      </c>
      <c r="H325" s="8">
        <v>279914000000</v>
      </c>
      <c r="I325" s="8">
        <v>-59601000000</v>
      </c>
      <c r="J325" s="8">
        <v>409580000000</v>
      </c>
      <c r="K325" s="8">
        <v>132392000000</v>
      </c>
      <c r="L325" s="8">
        <v>129457000000</v>
      </c>
      <c r="M325" s="8">
        <v>142168000000</v>
      </c>
      <c r="N325" s="8">
        <v>115894000000</v>
      </c>
      <c r="O325" s="8">
        <v>103226000000</v>
      </c>
      <c r="P325" s="8">
        <v>-152073000000</v>
      </c>
      <c r="Q325" s="8">
        <v>408210000000</v>
      </c>
      <c r="R325" s="8">
        <v>110519000000</v>
      </c>
      <c r="S325" s="8">
        <v>133587000000</v>
      </c>
      <c r="T325" s="8">
        <v>177878000000</v>
      </c>
      <c r="U325" s="8">
        <v>84837000000</v>
      </c>
      <c r="V325" s="8">
        <v>186824000000</v>
      </c>
      <c r="W325" s="8">
        <v>147803000000</v>
      </c>
    </row>
    <row r="326" spans="1:23" x14ac:dyDescent="0.35">
      <c r="A326" s="9" t="s">
        <v>346</v>
      </c>
      <c r="B326" s="5">
        <v>555964000000</v>
      </c>
      <c r="C326" s="8">
        <v>817018000000</v>
      </c>
      <c r="D326" s="8">
        <v>1862594000000</v>
      </c>
      <c r="E326" s="8">
        <v>211924000000</v>
      </c>
      <c r="F326" s="8">
        <v>792203000000</v>
      </c>
      <c r="G326" s="8">
        <v>768002000000</v>
      </c>
      <c r="H326" s="8">
        <v>441432000000</v>
      </c>
      <c r="I326" s="8">
        <v>603947000000</v>
      </c>
      <c r="J326" s="8">
        <v>284666000000</v>
      </c>
      <c r="K326" s="8">
        <v>461033000000</v>
      </c>
      <c r="L326" s="8">
        <v>387783000000</v>
      </c>
      <c r="M326" s="8">
        <v>346754000000</v>
      </c>
      <c r="N326" s="8">
        <v>840475000000</v>
      </c>
      <c r="O326" s="8">
        <v>559142000000</v>
      </c>
      <c r="P326" s="8">
        <v>462281000000</v>
      </c>
      <c r="Q326" s="8">
        <v>521789000000</v>
      </c>
      <c r="R326" s="8">
        <v>183880000000</v>
      </c>
      <c r="S326" s="8">
        <v>390928000000</v>
      </c>
      <c r="T326" s="8">
        <v>823374000000</v>
      </c>
      <c r="U326" s="8">
        <v>446585000000</v>
      </c>
      <c r="V326" s="8">
        <v>701961000000</v>
      </c>
      <c r="W326" s="8">
        <v>595960000000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555964000000</v>
      </c>
      <c r="C328" s="8">
        <v>817018000000</v>
      </c>
      <c r="D328" s="8">
        <v>1862594000000</v>
      </c>
      <c r="E328" s="8">
        <v>211924000000</v>
      </c>
      <c r="F328" s="8">
        <v>792203000000</v>
      </c>
      <c r="G328" s="8">
        <v>768002000000</v>
      </c>
      <c r="H328" s="8">
        <v>441432000000</v>
      </c>
      <c r="I328" s="8">
        <v>603947000000</v>
      </c>
      <c r="J328" s="8">
        <v>284666000000</v>
      </c>
      <c r="K328" s="8">
        <v>461033000000</v>
      </c>
      <c r="L328" s="8">
        <v>387783000000</v>
      </c>
      <c r="M328" s="8">
        <v>346754000000</v>
      </c>
      <c r="N328" s="8">
        <v>840475000000</v>
      </c>
      <c r="O328" s="8">
        <v>559142000000</v>
      </c>
      <c r="P328" s="8">
        <v>462281000000</v>
      </c>
      <c r="Q328" s="8">
        <v>521789000000</v>
      </c>
      <c r="R328" s="8">
        <v>183880000000</v>
      </c>
      <c r="S328" s="8">
        <v>390928000000</v>
      </c>
      <c r="T328" s="8">
        <v>823374000000</v>
      </c>
      <c r="U328" s="8">
        <v>446585000000</v>
      </c>
      <c r="V328" s="8">
        <v>701961000000</v>
      </c>
      <c r="W328" s="8">
        <v>595960000000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54471000000</v>
      </c>
      <c r="C330" s="8">
        <v>52836000000</v>
      </c>
      <c r="D330" s="8">
        <v>75601000000</v>
      </c>
      <c r="E330" s="8">
        <v>63136000000</v>
      </c>
      <c r="F330" s="8">
        <v>119748000000</v>
      </c>
      <c r="G330" s="8">
        <v>44620000000</v>
      </c>
      <c r="H330" s="8">
        <v>43327000000</v>
      </c>
      <c r="I330" s="8">
        <v>9892000000</v>
      </c>
      <c r="J330" s="8">
        <v>77014000000</v>
      </c>
      <c r="K330" s="8">
        <v>35855000000</v>
      </c>
      <c r="L330" s="8">
        <v>31980000000</v>
      </c>
      <c r="M330" s="8">
        <v>9061000000</v>
      </c>
      <c r="N330" s="8">
        <v>78325000000</v>
      </c>
      <c r="O330" s="8">
        <v>44254000000</v>
      </c>
      <c r="P330" s="8">
        <v>38317000000</v>
      </c>
      <c r="Q330" s="8">
        <v>-23708000000</v>
      </c>
      <c r="R330" s="8">
        <v>85363000000</v>
      </c>
      <c r="S330" s="8">
        <v>33439000000</v>
      </c>
      <c r="T330" s="8">
        <v>38041000000</v>
      </c>
      <c r="U330" s="8">
        <v>-19331000000</v>
      </c>
      <c r="V330" s="8">
        <v>71991000000</v>
      </c>
      <c r="W330" s="8">
        <v>24247000000</v>
      </c>
    </row>
    <row r="331" spans="1:23" x14ac:dyDescent="0.35">
      <c r="A331" s="12" t="s">
        <v>351</v>
      </c>
      <c r="B331" s="5">
        <v>6859614000000</v>
      </c>
      <c r="C331" s="8">
        <v>7882358000000</v>
      </c>
      <c r="D331" s="8">
        <v>9776408000000</v>
      </c>
      <c r="E331" s="8">
        <v>9328600000000</v>
      </c>
      <c r="F331" s="8">
        <v>9853823000000</v>
      </c>
      <c r="G331" s="8">
        <v>9314565000000</v>
      </c>
      <c r="H331" s="8">
        <v>6957398000000</v>
      </c>
      <c r="I331" s="8">
        <v>5795049000000</v>
      </c>
      <c r="J331" s="8">
        <v>5688307000000</v>
      </c>
      <c r="K331" s="8">
        <v>5184552000000</v>
      </c>
      <c r="L331" s="8">
        <v>5190841000000</v>
      </c>
      <c r="M331" s="8">
        <v>5183611000000</v>
      </c>
      <c r="N331" s="8">
        <v>4077441000000</v>
      </c>
      <c r="O331" s="8">
        <v>5516822000000</v>
      </c>
      <c r="P331" s="8">
        <v>4843814000000</v>
      </c>
      <c r="Q331" s="8">
        <v>5778480000000</v>
      </c>
      <c r="R331" s="8">
        <v>5269383000000</v>
      </c>
      <c r="S331" s="8">
        <v>5776857000000</v>
      </c>
      <c r="T331" s="8">
        <v>5334542000000</v>
      </c>
      <c r="U331" s="8">
        <v>5004995000000</v>
      </c>
      <c r="V331" s="8">
        <v>5205557000000</v>
      </c>
      <c r="W331" s="8">
        <v>4439947000000</v>
      </c>
    </row>
    <row r="332" spans="1:23" x14ac:dyDescent="0.35">
      <c r="A332" s="9" t="s">
        <v>352</v>
      </c>
      <c r="B332" s="5">
        <v>6638210000000</v>
      </c>
      <c r="C332" s="8">
        <v>7567205000000</v>
      </c>
      <c r="D332" s="8">
        <v>9480314000000</v>
      </c>
      <c r="E332" s="8">
        <v>10546068000000</v>
      </c>
      <c r="F332" s="8">
        <v>7947511000000</v>
      </c>
      <c r="G332" s="8">
        <v>8938952000000</v>
      </c>
      <c r="H332" s="8">
        <v>6490147000000</v>
      </c>
      <c r="I332" s="8">
        <v>6785465000000</v>
      </c>
      <c r="J332" s="8">
        <v>4216128000000</v>
      </c>
      <c r="K332" s="8">
        <v>5027616000000</v>
      </c>
      <c r="L332" s="8">
        <v>5044450000000</v>
      </c>
      <c r="M332" s="8">
        <v>6152105000000</v>
      </c>
      <c r="N332" s="8">
        <v>2863484000000</v>
      </c>
      <c r="O332" s="8">
        <v>5405800000000</v>
      </c>
      <c r="P332" s="8">
        <v>4704799000000</v>
      </c>
      <c r="Q332" s="8">
        <v>6775855000000</v>
      </c>
      <c r="R332" s="8">
        <v>3933604000000</v>
      </c>
      <c r="S332" s="8">
        <v>5592101000000</v>
      </c>
      <c r="T332" s="8">
        <v>5096598000000</v>
      </c>
      <c r="U332" s="8">
        <v>5525822000000</v>
      </c>
      <c r="V332" s="8">
        <v>4114709000000</v>
      </c>
      <c r="W332" s="8">
        <v>4181432000000</v>
      </c>
    </row>
    <row r="333" spans="1:23" x14ac:dyDescent="0.35">
      <c r="A333" s="9" t="s">
        <v>353</v>
      </c>
      <c r="B333" s="5">
        <v>221404000000</v>
      </c>
      <c r="C333" s="8">
        <v>315153000000</v>
      </c>
      <c r="D333" s="8">
        <v>296094000000</v>
      </c>
      <c r="E333" s="8">
        <v>344047000000</v>
      </c>
      <c r="F333" s="8">
        <v>344797000000</v>
      </c>
      <c r="G333" s="8">
        <v>375613000000</v>
      </c>
      <c r="H333" s="8">
        <v>467251000000</v>
      </c>
      <c r="I333" s="8">
        <v>308993000000</v>
      </c>
      <c r="J333" s="8">
        <v>172770000000</v>
      </c>
      <c r="K333" s="8">
        <v>156936000000</v>
      </c>
      <c r="L333" s="8">
        <v>146391000000</v>
      </c>
      <c r="M333" s="8">
        <v>139827000000</v>
      </c>
      <c r="N333" s="8">
        <v>105636000000</v>
      </c>
      <c r="O333" s="8">
        <v>111022000000</v>
      </c>
      <c r="P333" s="8">
        <v>139015000000</v>
      </c>
      <c r="Q333" s="8">
        <v>166409000000</v>
      </c>
      <c r="R333" s="8">
        <v>171995000000</v>
      </c>
      <c r="S333" s="8">
        <v>184756000000</v>
      </c>
      <c r="T333" s="8">
        <v>237944000000</v>
      </c>
      <c r="U333" s="8">
        <v>250481000000</v>
      </c>
      <c r="V333" s="8">
        <v>236401000000</v>
      </c>
      <c r="W333" s="8">
        <v>258515000000</v>
      </c>
    </row>
    <row r="334" spans="1:23" x14ac:dyDescent="0.35">
      <c r="A334" s="9" t="s">
        <v>354</v>
      </c>
      <c r="B334" s="5">
        <v>0</v>
      </c>
      <c r="C334" s="8">
        <v>0</v>
      </c>
      <c r="D334" s="8">
        <v>0</v>
      </c>
      <c r="E334" s="8">
        <v>-1521619000000</v>
      </c>
      <c r="F334" s="8">
        <v>1521619000000</v>
      </c>
      <c r="G334" s="8">
        <v>0</v>
      </c>
      <c r="H334" s="8">
        <v>0</v>
      </c>
      <c r="I334" s="8">
        <v>-1263179000000</v>
      </c>
      <c r="J334" s="8">
        <v>1263179000000</v>
      </c>
      <c r="K334" s="8">
        <v>0</v>
      </c>
      <c r="L334" s="8">
        <v>0</v>
      </c>
      <c r="M334" s="8">
        <v>-1095048000000</v>
      </c>
      <c r="N334" s="8">
        <v>1095048000000</v>
      </c>
      <c r="O334" s="8">
        <v>0</v>
      </c>
      <c r="P334" s="8">
        <v>0</v>
      </c>
      <c r="Q334" s="8">
        <v>-1153854000000</v>
      </c>
      <c r="R334" s="8">
        <v>1153854000000</v>
      </c>
      <c r="S334" s="8">
        <v>0</v>
      </c>
      <c r="T334" s="8">
        <v>0</v>
      </c>
      <c r="U334" s="8">
        <v>-765037000000</v>
      </c>
      <c r="V334" s="8">
        <v>765037000000</v>
      </c>
      <c r="W334" s="8">
        <v>0</v>
      </c>
    </row>
    <row r="335" spans="1:23" x14ac:dyDescent="0.35">
      <c r="A335" s="9" t="s">
        <v>355</v>
      </c>
      <c r="B335" s="5">
        <v>0</v>
      </c>
      <c r="C335" s="8">
        <v>0</v>
      </c>
      <c r="D335" s="8">
        <v>0</v>
      </c>
      <c r="E335" s="8">
        <v>-39896000000</v>
      </c>
      <c r="F335" s="8">
        <v>39896000000</v>
      </c>
      <c r="G335" s="8">
        <v>0</v>
      </c>
      <c r="H335" s="8">
        <v>0</v>
      </c>
      <c r="I335" s="8">
        <v>-36230000000</v>
      </c>
      <c r="J335" s="8">
        <v>36230000000</v>
      </c>
      <c r="K335" s="8">
        <v>0</v>
      </c>
      <c r="L335" s="8">
        <v>0</v>
      </c>
      <c r="M335" s="8">
        <v>-13273000000</v>
      </c>
      <c r="N335" s="8">
        <v>13273000000</v>
      </c>
      <c r="O335" s="8">
        <v>0</v>
      </c>
      <c r="P335" s="8">
        <v>0</v>
      </c>
      <c r="Q335" s="8">
        <v>-9930000000</v>
      </c>
      <c r="R335" s="8">
        <v>9930000000</v>
      </c>
      <c r="S335" s="8">
        <v>0</v>
      </c>
      <c r="T335" s="8">
        <v>0</v>
      </c>
      <c r="U335" s="8">
        <v>-6271000000</v>
      </c>
      <c r="V335" s="8">
        <v>89410000000</v>
      </c>
      <c r="W335" s="8">
        <v>0</v>
      </c>
    </row>
    <row r="336" spans="1:23" x14ac:dyDescent="0.35">
      <c r="A336" s="12" t="s">
        <v>356</v>
      </c>
      <c r="B336" s="5">
        <v>224343000000</v>
      </c>
      <c r="C336" s="8">
        <v>148542000000</v>
      </c>
      <c r="D336" s="8">
        <v>134246000000</v>
      </c>
      <c r="E336" s="8">
        <v>37894000000</v>
      </c>
      <c r="F336" s="8">
        <v>129295000000</v>
      </c>
      <c r="G336" s="8">
        <v>222324000000</v>
      </c>
      <c r="H336" s="8">
        <v>246893000000</v>
      </c>
      <c r="I336" s="8">
        <v>254526000000</v>
      </c>
      <c r="J336" s="8">
        <v>222843000000</v>
      </c>
      <c r="K336" s="8">
        <v>157264000000</v>
      </c>
      <c r="L336" s="8">
        <v>177334000000</v>
      </c>
      <c r="M336" s="8">
        <v>146616000000</v>
      </c>
      <c r="N336" s="8">
        <v>135130000000</v>
      </c>
      <c r="O336" s="8">
        <v>126549000000</v>
      </c>
      <c r="P336" s="8">
        <v>187672000000</v>
      </c>
      <c r="Q336" s="8">
        <v>120247000000</v>
      </c>
      <c r="R336" s="8">
        <v>94421000000</v>
      </c>
      <c r="S336" s="8">
        <v>111687000000</v>
      </c>
      <c r="T336" s="8">
        <v>342633000000</v>
      </c>
      <c r="U336" s="8">
        <v>32637000000</v>
      </c>
      <c r="V336" s="8">
        <v>193052000000</v>
      </c>
      <c r="W336" s="8">
        <v>125384000000</v>
      </c>
    </row>
    <row r="337" spans="1:23" x14ac:dyDescent="0.35">
      <c r="A337" s="9" t="s">
        <v>357</v>
      </c>
      <c r="B337" s="5">
        <v>203869000000</v>
      </c>
      <c r="C337" s="8">
        <v>119994000000</v>
      </c>
      <c r="D337" s="8">
        <v>79309000000</v>
      </c>
      <c r="E337" s="8">
        <v>69534000000</v>
      </c>
      <c r="F337" s="8">
        <v>88423000000</v>
      </c>
      <c r="G337" s="8">
        <v>112411000000</v>
      </c>
      <c r="H337" s="8">
        <v>125387000000</v>
      </c>
      <c r="I337" s="8">
        <v>161570000000</v>
      </c>
      <c r="J337" s="8">
        <v>120194000000</v>
      </c>
      <c r="K337" s="8">
        <v>109175000000</v>
      </c>
      <c r="L337" s="8">
        <v>122315000000</v>
      </c>
      <c r="M337" s="8">
        <v>122262000000</v>
      </c>
      <c r="N337" s="8">
        <v>84601000000</v>
      </c>
      <c r="O337" s="8">
        <v>89382000000</v>
      </c>
      <c r="P337" s="8">
        <v>76005000000</v>
      </c>
      <c r="Q337" s="8">
        <v>97678000000</v>
      </c>
      <c r="R337" s="8">
        <v>50926000000</v>
      </c>
      <c r="S337" s="8">
        <v>62961000000</v>
      </c>
      <c r="T337" s="8">
        <v>45700000000</v>
      </c>
      <c r="U337" s="8">
        <v>-4312000000</v>
      </c>
      <c r="V337" s="8">
        <v>120460000000</v>
      </c>
      <c r="W337" s="8">
        <v>85754000000</v>
      </c>
    </row>
    <row r="338" spans="1:23" x14ac:dyDescent="0.35">
      <c r="A338" s="9" t="s">
        <v>358</v>
      </c>
      <c r="B338" s="5">
        <v>1581000000</v>
      </c>
      <c r="C338" s="8">
        <v>2709000000</v>
      </c>
      <c r="D338" s="8">
        <v>2644000000</v>
      </c>
      <c r="E338" s="8">
        <v>2284000000</v>
      </c>
      <c r="F338" s="8">
        <v>2760000000</v>
      </c>
      <c r="G338" s="8">
        <v>1911000000</v>
      </c>
      <c r="H338" s="8">
        <v>3699000000</v>
      </c>
      <c r="I338" s="8">
        <v>4192000000</v>
      </c>
      <c r="J338" s="8">
        <v>3604000000</v>
      </c>
      <c r="K338" s="8">
        <v>2566000000</v>
      </c>
      <c r="L338" s="8">
        <v>4219000000</v>
      </c>
      <c r="M338" s="8">
        <v>5194000000</v>
      </c>
      <c r="N338" s="8">
        <v>4226000000</v>
      </c>
      <c r="O338" s="8">
        <v>4180000000</v>
      </c>
      <c r="P338" s="8">
        <v>4667000000</v>
      </c>
      <c r="Q338" s="8">
        <v>13438000000</v>
      </c>
      <c r="R338" s="8">
        <v>-4592000000</v>
      </c>
      <c r="S338" s="8">
        <v>4592000000</v>
      </c>
      <c r="T338" s="8">
        <v>4300000000</v>
      </c>
      <c r="U338" s="8">
        <v>3709000000</v>
      </c>
      <c r="V338" s="8">
        <v>4032000000</v>
      </c>
      <c r="W338" s="8">
        <v>5009000000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105256000000</v>
      </c>
      <c r="C340" s="8">
        <v>103802000000</v>
      </c>
      <c r="D340" s="8">
        <v>529284000000</v>
      </c>
      <c r="E340" s="8">
        <v>-328277000000</v>
      </c>
      <c r="F340" s="8">
        <v>134005000000</v>
      </c>
      <c r="G340" s="8">
        <v>194272000000</v>
      </c>
      <c r="H340" s="8">
        <v>212303000000</v>
      </c>
      <c r="I340" s="8">
        <v>489810000000</v>
      </c>
      <c r="J340" s="8">
        <v>-132507000000</v>
      </c>
      <c r="K340" s="8">
        <v>132507000000</v>
      </c>
      <c r="L340" s="8">
        <v>141345000000</v>
      </c>
      <c r="M340" s="8">
        <v>330180000000</v>
      </c>
      <c r="N340" s="8">
        <v>-94319000000</v>
      </c>
      <c r="O340" s="8">
        <v>94319000000</v>
      </c>
      <c r="P340" s="8">
        <v>170848000000</v>
      </c>
      <c r="Q340" s="8">
        <v>179919000000</v>
      </c>
      <c r="R340" s="8">
        <v>-629000000</v>
      </c>
      <c r="S340" s="8">
        <v>84665000000</v>
      </c>
      <c r="T340" s="8">
        <v>367108000000</v>
      </c>
      <c r="U340" s="8">
        <v>205548000000</v>
      </c>
      <c r="V340" s="8">
        <v>-19078000000</v>
      </c>
      <c r="W340" s="8">
        <v>65251000000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0</v>
      </c>
      <c r="C343" s="8">
        <v>0</v>
      </c>
      <c r="D343" s="8">
        <v>-358470000000</v>
      </c>
      <c r="E343" s="8">
        <v>358470000000</v>
      </c>
      <c r="F343" s="8">
        <v>0</v>
      </c>
      <c r="G343" s="8">
        <v>0</v>
      </c>
      <c r="H343" s="8">
        <v>0</v>
      </c>
      <c r="I343" s="8">
        <v>-316276000000</v>
      </c>
      <c r="J343" s="8">
        <v>316276000000</v>
      </c>
      <c r="K343" s="8">
        <v>0</v>
      </c>
      <c r="L343" s="8">
        <v>0</v>
      </c>
      <c r="M343" s="8">
        <v>-232165000000</v>
      </c>
      <c r="N343" s="8">
        <v>232165000000</v>
      </c>
      <c r="O343" s="8">
        <v>0</v>
      </c>
      <c r="P343" s="8">
        <v>0</v>
      </c>
      <c r="Q343" s="8">
        <v>-109955000000</v>
      </c>
      <c r="R343" s="8">
        <v>109955000000</v>
      </c>
      <c r="S343" s="8">
        <v>0</v>
      </c>
      <c r="T343" s="8">
        <v>0</v>
      </c>
      <c r="U343" s="8">
        <v>-121270000000</v>
      </c>
      <c r="V343" s="8">
        <v>121270000000</v>
      </c>
      <c r="W343" s="8">
        <v>0</v>
      </c>
    </row>
    <row r="344" spans="1:23" x14ac:dyDescent="0.35">
      <c r="A344" s="9" t="s">
        <v>364</v>
      </c>
      <c r="B344" s="5">
        <v>-23104000000</v>
      </c>
      <c r="C344" s="8">
        <v>-21772000000</v>
      </c>
      <c r="D344" s="8">
        <v>-39636000000</v>
      </c>
      <c r="E344" s="8">
        <v>-29707000000</v>
      </c>
      <c r="F344" s="8">
        <v>-33077000000</v>
      </c>
      <c r="G344" s="8">
        <v>-26642000000</v>
      </c>
      <c r="H344" s="8">
        <v>-35031000000</v>
      </c>
      <c r="I344" s="8">
        <v>-52849000000</v>
      </c>
      <c r="J344" s="8">
        <v>-13629000000</v>
      </c>
      <c r="K344" s="8">
        <v>-25252000000</v>
      </c>
      <c r="L344" s="8">
        <v>-36229000000</v>
      </c>
      <c r="M344" s="8">
        <v>-45219000000</v>
      </c>
      <c r="N344" s="8">
        <v>-9600000000</v>
      </c>
      <c r="O344" s="8">
        <v>-23777000000</v>
      </c>
      <c r="P344" s="8">
        <v>-26009000000</v>
      </c>
      <c r="Q344" s="8">
        <v>-36044000000</v>
      </c>
      <c r="R344" s="8">
        <v>-6514000000</v>
      </c>
      <c r="S344" s="8">
        <v>-20809000000</v>
      </c>
      <c r="T344" s="8">
        <v>-22665000000</v>
      </c>
      <c r="U344" s="8">
        <v>-28638000000</v>
      </c>
      <c r="V344" s="8">
        <v>-8291000000</v>
      </c>
      <c r="W344" s="8">
        <v>-16100000000</v>
      </c>
    </row>
    <row r="345" spans="1:23" x14ac:dyDescent="0.35">
      <c r="A345" s="9" t="s">
        <v>365</v>
      </c>
      <c r="B345" s="5">
        <v>-9392000000</v>
      </c>
      <c r="C345" s="8">
        <v>-9378000000</v>
      </c>
      <c r="D345" s="8">
        <v>-18266000000</v>
      </c>
      <c r="E345" s="8">
        <v>-8126000000</v>
      </c>
      <c r="F345" s="8">
        <v>-11306000000</v>
      </c>
      <c r="G345" s="8">
        <v>-7766000000</v>
      </c>
      <c r="H345" s="8">
        <v>-11190000000</v>
      </c>
      <c r="I345" s="8">
        <v>-12463000000</v>
      </c>
      <c r="J345" s="8">
        <v>-11323000000</v>
      </c>
      <c r="K345" s="8">
        <v>-10763000000</v>
      </c>
      <c r="L345" s="8">
        <v>-12223000000</v>
      </c>
      <c r="M345" s="8">
        <v>-11074000000</v>
      </c>
      <c r="N345" s="8">
        <v>-11426000000</v>
      </c>
      <c r="O345" s="8">
        <v>-2398000000</v>
      </c>
      <c r="P345" s="8">
        <v>-2327000000</v>
      </c>
      <c r="Q345" s="8">
        <v>-13280000000</v>
      </c>
      <c r="R345" s="8">
        <v>-8528000000</v>
      </c>
      <c r="S345" s="8">
        <v>-2937000000</v>
      </c>
      <c r="T345" s="8">
        <v>-8442000000</v>
      </c>
      <c r="U345" s="8">
        <v>910000000</v>
      </c>
      <c r="V345" s="8">
        <v>-3426000000</v>
      </c>
      <c r="W345" s="8">
        <v>-3669000000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13426000000</v>
      </c>
      <c r="V346" s="8">
        <v>-13426000000</v>
      </c>
      <c r="W346" s="8">
        <v>0</v>
      </c>
    </row>
    <row r="347" spans="1:23" x14ac:dyDescent="0.35">
      <c r="A347" s="9" t="s">
        <v>367</v>
      </c>
      <c r="B347" s="5">
        <v>-53867000000</v>
      </c>
      <c r="C347" s="8">
        <v>-46813000000</v>
      </c>
      <c r="D347" s="8">
        <v>-190275000000</v>
      </c>
      <c r="E347" s="8">
        <v>103372000000</v>
      </c>
      <c r="F347" s="8">
        <v>-51510000000</v>
      </c>
      <c r="G347" s="8">
        <v>-51862000000</v>
      </c>
      <c r="H347" s="8">
        <v>-48275000000</v>
      </c>
      <c r="I347" s="8">
        <v>-130199000000</v>
      </c>
      <c r="J347" s="8">
        <v>50969000000</v>
      </c>
      <c r="K347" s="8">
        <v>-50969000000</v>
      </c>
      <c r="L347" s="8">
        <v>-170329000000</v>
      </c>
      <c r="M347" s="8">
        <v>-128236000000</v>
      </c>
      <c r="N347" s="8">
        <v>35157000000</v>
      </c>
      <c r="O347" s="8">
        <v>-35157000000</v>
      </c>
      <c r="P347" s="8">
        <v>-35512000000</v>
      </c>
      <c r="Q347" s="8">
        <v>-74490000000</v>
      </c>
      <c r="R347" s="8">
        <v>16785000000</v>
      </c>
      <c r="S347" s="8">
        <v>-16785000000</v>
      </c>
      <c r="T347" s="8">
        <v>-43368000000</v>
      </c>
      <c r="U347" s="8">
        <v>-56087000000</v>
      </c>
      <c r="V347" s="8">
        <v>10861000000</v>
      </c>
      <c r="W347" s="8">
        <v>-10861000000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0</v>
      </c>
      <c r="C350" s="8">
        <v>0</v>
      </c>
      <c r="D350" s="8">
        <v>129656000000</v>
      </c>
      <c r="E350" s="8">
        <v>-129656000000</v>
      </c>
      <c r="F350" s="8">
        <v>0</v>
      </c>
      <c r="G350" s="8">
        <v>0</v>
      </c>
      <c r="H350" s="8">
        <v>0</v>
      </c>
      <c r="I350" s="8">
        <v>110741000000</v>
      </c>
      <c r="J350" s="8">
        <v>-110741000000</v>
      </c>
      <c r="K350" s="8">
        <v>0</v>
      </c>
      <c r="L350" s="8">
        <v>128236000000</v>
      </c>
      <c r="M350" s="8">
        <v>105674000000</v>
      </c>
      <c r="N350" s="8">
        <v>-105674000000</v>
      </c>
      <c r="O350" s="8">
        <v>0</v>
      </c>
      <c r="P350" s="8">
        <v>0</v>
      </c>
      <c r="Q350" s="8">
        <v>62981000000</v>
      </c>
      <c r="R350" s="8">
        <v>-62982000000</v>
      </c>
      <c r="S350" s="8">
        <v>0</v>
      </c>
      <c r="T350" s="8">
        <v>0</v>
      </c>
      <c r="U350" s="8">
        <v>19351000000</v>
      </c>
      <c r="V350" s="8">
        <v>-19350000000</v>
      </c>
      <c r="W350" s="8">
        <v>0</v>
      </c>
    </row>
    <row r="351" spans="1:23" x14ac:dyDescent="0.35">
      <c r="A351" s="12" t="s">
        <v>371</v>
      </c>
      <c r="B351" s="5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</row>
    <row r="352" spans="1:23" x14ac:dyDescent="0.35">
      <c r="A352" s="9" t="s">
        <v>372</v>
      </c>
      <c r="B352" s="5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</row>
    <row r="353" spans="1:23" x14ac:dyDescent="0.35">
      <c r="A353" s="9" t="s">
        <v>373</v>
      </c>
      <c r="B353" s="5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</row>
    <row r="365" spans="1:23" x14ac:dyDescent="0.35">
      <c r="A365" s="9" t="s">
        <v>385</v>
      </c>
      <c r="B365" s="5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0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1195279000000</v>
      </c>
      <c r="C371" s="8">
        <v>1114655000000</v>
      </c>
      <c r="D371" s="8">
        <v>1192502000000</v>
      </c>
      <c r="E371" s="8">
        <v>1546063000000</v>
      </c>
      <c r="F371" s="8">
        <v>1086678000000</v>
      </c>
      <c r="G371" s="8">
        <v>1209770000000</v>
      </c>
      <c r="H371" s="8">
        <v>1262779000000</v>
      </c>
      <c r="I371" s="8">
        <v>1179434000000</v>
      </c>
      <c r="J371" s="8">
        <v>945575000000</v>
      </c>
      <c r="K371" s="8">
        <v>995024000000</v>
      </c>
      <c r="L371" s="8">
        <v>1349761000000</v>
      </c>
      <c r="M371" s="8">
        <v>911760000000</v>
      </c>
      <c r="N371" s="8">
        <v>1251856000000</v>
      </c>
      <c r="O371" s="8">
        <v>890605000000</v>
      </c>
      <c r="P371" s="8">
        <v>1212003000000</v>
      </c>
      <c r="Q371" s="8">
        <v>1157726000000</v>
      </c>
      <c r="R371" s="8">
        <v>847568000000</v>
      </c>
      <c r="S371" s="8">
        <v>1070706000000</v>
      </c>
      <c r="T371" s="8">
        <v>1285847000000</v>
      </c>
      <c r="U371" s="8">
        <v>1023122000000</v>
      </c>
      <c r="V371" s="8">
        <v>844993000000</v>
      </c>
      <c r="W371" s="8">
        <v>799188000000</v>
      </c>
    </row>
    <row r="372" spans="1:23" x14ac:dyDescent="0.35">
      <c r="A372" s="9" t="s">
        <v>392</v>
      </c>
      <c r="B372" s="5">
        <v>14871000000</v>
      </c>
      <c r="C372" s="8">
        <v>13363000000</v>
      </c>
      <c r="D372" s="8">
        <v>26294000000</v>
      </c>
      <c r="E372" s="8">
        <v>18582000000</v>
      </c>
      <c r="F372" s="8">
        <v>13134000000</v>
      </c>
      <c r="G372" s="8">
        <v>9704000000</v>
      </c>
      <c r="H372" s="8">
        <v>18338000000</v>
      </c>
      <c r="I372" s="8">
        <v>12747000000</v>
      </c>
      <c r="J372" s="8">
        <v>11165000000</v>
      </c>
      <c r="K372" s="8">
        <v>7588000000</v>
      </c>
      <c r="L372" s="8">
        <v>14934000000</v>
      </c>
      <c r="M372" s="8">
        <v>-1805000000</v>
      </c>
      <c r="N372" s="8">
        <v>14024000000</v>
      </c>
      <c r="O372" s="8">
        <v>15048000000</v>
      </c>
      <c r="P372" s="8">
        <v>16553000000</v>
      </c>
      <c r="Q372" s="8">
        <v>17371000000</v>
      </c>
      <c r="R372" s="8">
        <v>17941000000</v>
      </c>
      <c r="S372" s="8">
        <v>14435000000</v>
      </c>
      <c r="T372" s="8">
        <v>25694000000</v>
      </c>
      <c r="U372" s="8">
        <v>18705000000</v>
      </c>
      <c r="V372" s="8">
        <v>14958000000</v>
      </c>
      <c r="W372" s="8">
        <v>10982000000</v>
      </c>
    </row>
    <row r="373" spans="1:23" x14ac:dyDescent="0.35">
      <c r="A373" s="9" t="s">
        <v>393</v>
      </c>
      <c r="B373" s="5">
        <v>724238000000</v>
      </c>
      <c r="C373" s="8">
        <v>689371000000</v>
      </c>
      <c r="D373" s="8">
        <v>360781000000</v>
      </c>
      <c r="E373" s="8">
        <v>1083144000000</v>
      </c>
      <c r="F373" s="8">
        <v>693087000000</v>
      </c>
      <c r="G373" s="8">
        <v>794434000000</v>
      </c>
      <c r="H373" s="8">
        <v>666447000000</v>
      </c>
      <c r="I373" s="8">
        <v>842428000000</v>
      </c>
      <c r="J373" s="8">
        <v>578997000000</v>
      </c>
      <c r="K373" s="8">
        <v>703035000000</v>
      </c>
      <c r="L373" s="8">
        <v>928510000000</v>
      </c>
      <c r="M373" s="8">
        <v>645906000000</v>
      </c>
      <c r="N373" s="8">
        <v>913295000000</v>
      </c>
      <c r="O373" s="8">
        <v>560473000000</v>
      </c>
      <c r="P373" s="8">
        <v>811512000000</v>
      </c>
      <c r="Q373" s="8">
        <v>789844000000</v>
      </c>
      <c r="R373" s="8">
        <v>486790000000</v>
      </c>
      <c r="S373" s="8">
        <v>617390000000</v>
      </c>
      <c r="T373" s="8">
        <v>745042000000</v>
      </c>
      <c r="U373" s="8">
        <v>594764000000</v>
      </c>
      <c r="V373" s="8">
        <v>491332000000</v>
      </c>
      <c r="W373" s="8">
        <v>476028000000</v>
      </c>
    </row>
    <row r="374" spans="1:23" x14ac:dyDescent="0.35">
      <c r="A374" s="10" t="s">
        <v>394</v>
      </c>
      <c r="B374" s="5">
        <v>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-832976000000</v>
      </c>
      <c r="V374" s="8">
        <v>0</v>
      </c>
      <c r="W374" s="8">
        <v>0</v>
      </c>
    </row>
    <row r="375" spans="1:23" x14ac:dyDescent="0.35">
      <c r="A375" s="10" t="s">
        <v>395</v>
      </c>
      <c r="B375" s="5">
        <v>0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-51684000000</v>
      </c>
      <c r="V375" s="8">
        <v>0</v>
      </c>
      <c r="W375" s="8">
        <v>0</v>
      </c>
    </row>
    <row r="376" spans="1:23" x14ac:dyDescent="0.35">
      <c r="A376" s="10" t="s">
        <v>396</v>
      </c>
      <c r="B376" s="5">
        <v>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-82700000000</v>
      </c>
      <c r="V376" s="8">
        <v>0</v>
      </c>
      <c r="W376" s="8">
        <v>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724238000000</v>
      </c>
      <c r="C378" s="8">
        <v>689371000000</v>
      </c>
      <c r="D378" s="8">
        <v>360781000000</v>
      </c>
      <c r="E378" s="8">
        <v>1083144000000</v>
      </c>
      <c r="F378" s="8">
        <v>693087000000</v>
      </c>
      <c r="G378" s="8">
        <v>794434000000</v>
      </c>
      <c r="H378" s="8">
        <v>666447000000</v>
      </c>
      <c r="I378" s="8">
        <v>842428000000</v>
      </c>
      <c r="J378" s="8">
        <v>578997000000</v>
      </c>
      <c r="K378" s="8">
        <v>703035000000</v>
      </c>
      <c r="L378" s="8">
        <v>928510000000</v>
      </c>
      <c r="M378" s="8">
        <v>645906000000</v>
      </c>
      <c r="N378" s="8">
        <v>913295000000</v>
      </c>
      <c r="O378" s="8">
        <v>560473000000</v>
      </c>
      <c r="P378" s="8">
        <v>811512000000</v>
      </c>
      <c r="Q378" s="8">
        <v>789844000000</v>
      </c>
      <c r="R378" s="8">
        <v>486790000000</v>
      </c>
      <c r="S378" s="8">
        <v>617390000000</v>
      </c>
      <c r="T378" s="8">
        <v>745042000000</v>
      </c>
      <c r="U378" s="8">
        <v>1562124000000</v>
      </c>
      <c r="V378" s="8">
        <v>491332000000</v>
      </c>
      <c r="W378" s="8">
        <v>476028000000</v>
      </c>
    </row>
    <row r="379" spans="1:23" x14ac:dyDescent="0.35">
      <c r="A379" s="9" t="s">
        <v>399</v>
      </c>
      <c r="B379" s="5">
        <v>149861000000</v>
      </c>
      <c r="C379" s="8">
        <v>136904000000</v>
      </c>
      <c r="D379" s="8">
        <v>151068000000</v>
      </c>
      <c r="E379" s="8">
        <v>148025000000</v>
      </c>
      <c r="F379" s="8">
        <v>138492000000</v>
      </c>
      <c r="G379" s="8">
        <v>141297000000</v>
      </c>
      <c r="H379" s="8">
        <v>135835000000</v>
      </c>
      <c r="I379" s="8">
        <v>128034000000</v>
      </c>
      <c r="J379" s="8">
        <v>125856000000</v>
      </c>
      <c r="K379" s="8">
        <v>108948000000</v>
      </c>
      <c r="L379" s="8">
        <v>130758000000</v>
      </c>
      <c r="M379" s="8">
        <v>107516000000</v>
      </c>
      <c r="N379" s="8">
        <v>113776000000</v>
      </c>
      <c r="O379" s="8">
        <v>106814000000</v>
      </c>
      <c r="P379" s="8">
        <v>116551000000</v>
      </c>
      <c r="Q379" s="8">
        <v>116688000000</v>
      </c>
      <c r="R379" s="8">
        <v>108942000000</v>
      </c>
      <c r="S379" s="8">
        <v>104574000000</v>
      </c>
      <c r="T379" s="8">
        <v>134153000000</v>
      </c>
      <c r="U379" s="8">
        <v>131140000000</v>
      </c>
      <c r="V379" s="8">
        <v>132039000000</v>
      </c>
      <c r="W379" s="8">
        <v>108563000000</v>
      </c>
    </row>
    <row r="380" spans="1:23" x14ac:dyDescent="0.35">
      <c r="A380" s="10" t="s">
        <v>400</v>
      </c>
      <c r="B380" s="5">
        <v>0</v>
      </c>
      <c r="C380" s="8">
        <v>0</v>
      </c>
      <c r="D380" s="8">
        <v>0</v>
      </c>
      <c r="E380" s="8">
        <v>0</v>
      </c>
      <c r="F380" s="8">
        <v>26478000000</v>
      </c>
      <c r="G380" s="8">
        <v>25915000000</v>
      </c>
      <c r="H380" s="8">
        <v>0</v>
      </c>
      <c r="I380" s="8">
        <v>0</v>
      </c>
      <c r="J380" s="8">
        <v>19305000000</v>
      </c>
      <c r="K380" s="8">
        <v>19412000000</v>
      </c>
      <c r="L380" s="8">
        <v>0</v>
      </c>
      <c r="M380" s="8">
        <v>0</v>
      </c>
      <c r="N380" s="8">
        <v>37188000000</v>
      </c>
      <c r="O380" s="8">
        <v>0</v>
      </c>
      <c r="P380" s="8">
        <v>0</v>
      </c>
      <c r="Q380" s="8">
        <v>0</v>
      </c>
      <c r="R380" s="8">
        <v>31744000000</v>
      </c>
      <c r="S380" s="8">
        <v>0</v>
      </c>
      <c r="T380" s="8">
        <v>0</v>
      </c>
      <c r="U380" s="8">
        <v>0</v>
      </c>
      <c r="V380" s="8">
        <v>57575000000</v>
      </c>
      <c r="W380" s="8">
        <v>0</v>
      </c>
    </row>
    <row r="381" spans="1:23" x14ac:dyDescent="0.35">
      <c r="A381" s="10" t="s">
        <v>401</v>
      </c>
      <c r="B381" s="5">
        <v>149861000000</v>
      </c>
      <c r="C381" s="8">
        <v>136904000000</v>
      </c>
      <c r="D381" s="8">
        <v>151068000000</v>
      </c>
      <c r="E381" s="8">
        <v>148025000000</v>
      </c>
      <c r="F381" s="8">
        <v>112014000000</v>
      </c>
      <c r="G381" s="8">
        <v>115382000000</v>
      </c>
      <c r="H381" s="8">
        <v>135835000000</v>
      </c>
      <c r="I381" s="8">
        <v>128034000000</v>
      </c>
      <c r="J381" s="8">
        <v>106551000000</v>
      </c>
      <c r="K381" s="8">
        <v>89536000000</v>
      </c>
      <c r="L381" s="8">
        <v>130758000000</v>
      </c>
      <c r="M381" s="8">
        <v>107516000000</v>
      </c>
      <c r="N381" s="8">
        <v>76588000000</v>
      </c>
      <c r="O381" s="8">
        <v>106814000000</v>
      </c>
      <c r="P381" s="8">
        <v>116551000000</v>
      </c>
      <c r="Q381" s="8">
        <v>116688000000</v>
      </c>
      <c r="R381" s="8">
        <v>77198000000</v>
      </c>
      <c r="S381" s="8">
        <v>104574000000</v>
      </c>
      <c r="T381" s="8">
        <v>134153000000</v>
      </c>
      <c r="U381" s="8">
        <v>131140000000</v>
      </c>
      <c r="V381" s="8">
        <v>74464000000</v>
      </c>
      <c r="W381" s="8">
        <v>108563000000</v>
      </c>
    </row>
    <row r="382" spans="1:23" x14ac:dyDescent="0.35">
      <c r="A382" s="9" t="s">
        <v>402</v>
      </c>
      <c r="B382" s="5">
        <v>178690000000</v>
      </c>
      <c r="C382" s="8">
        <v>153697000000</v>
      </c>
      <c r="D382" s="8">
        <v>536064000000</v>
      </c>
      <c r="E382" s="8">
        <v>153924000000</v>
      </c>
      <c r="F382" s="8">
        <v>166053000000</v>
      </c>
      <c r="G382" s="8">
        <v>172605000000</v>
      </c>
      <c r="H382" s="8">
        <v>356286000000</v>
      </c>
      <c r="I382" s="8">
        <v>115141000000</v>
      </c>
      <c r="J382" s="8">
        <v>153242000000</v>
      </c>
      <c r="K382" s="8">
        <v>99553000000</v>
      </c>
      <c r="L382" s="8">
        <v>202877000000</v>
      </c>
      <c r="M382" s="8">
        <v>88291000000</v>
      </c>
      <c r="N382" s="8">
        <v>139433000000</v>
      </c>
      <c r="O382" s="8">
        <v>135011000000</v>
      </c>
      <c r="P382" s="8">
        <v>175516000000</v>
      </c>
      <c r="Q382" s="8">
        <v>180376000000</v>
      </c>
      <c r="R382" s="8">
        <v>198527000000</v>
      </c>
      <c r="S382" s="8">
        <v>236362000000</v>
      </c>
      <c r="T382" s="8">
        <v>318761000000</v>
      </c>
      <c r="U382" s="8">
        <v>220071000000</v>
      </c>
      <c r="V382" s="8">
        <v>151428000000</v>
      </c>
      <c r="W382" s="8">
        <v>152095000000</v>
      </c>
    </row>
    <row r="383" spans="1:23" x14ac:dyDescent="0.35">
      <c r="A383" s="9" t="s">
        <v>403</v>
      </c>
      <c r="B383" s="5">
        <v>125390000000</v>
      </c>
      <c r="C383" s="8">
        <v>120545000000</v>
      </c>
      <c r="D383" s="8">
        <v>118244000000</v>
      </c>
      <c r="E383" s="8">
        <v>113479000000</v>
      </c>
      <c r="F383" s="8">
        <v>104748000000</v>
      </c>
      <c r="G383" s="8">
        <v>91730000000</v>
      </c>
      <c r="H383" s="8">
        <v>85873000000</v>
      </c>
      <c r="I383" s="8">
        <v>80037000000</v>
      </c>
      <c r="J383" s="8">
        <v>77362000000</v>
      </c>
      <c r="K383" s="8">
        <v>75900000000</v>
      </c>
      <c r="L383" s="8">
        <v>73757000000</v>
      </c>
      <c r="M383" s="8">
        <v>70777000000</v>
      </c>
      <c r="N383" s="8">
        <v>71478000000</v>
      </c>
      <c r="O383" s="8">
        <v>73109000000</v>
      </c>
      <c r="P383" s="8">
        <v>91532000000</v>
      </c>
      <c r="Q383" s="8">
        <v>52835000000</v>
      </c>
      <c r="R383" s="8">
        <v>68813000000</v>
      </c>
      <c r="S383" s="8">
        <v>64500000000</v>
      </c>
      <c r="T383" s="8">
        <v>62497000000</v>
      </c>
      <c r="U383" s="8">
        <v>58849000000</v>
      </c>
      <c r="V383" s="8">
        <v>55340000000</v>
      </c>
      <c r="W383" s="8">
        <v>51416000000</v>
      </c>
    </row>
    <row r="384" spans="1:23" ht="21.5" x14ac:dyDescent="0.35">
      <c r="A384" s="9" t="s">
        <v>404</v>
      </c>
      <c r="B384" s="5">
        <v>2229000000</v>
      </c>
      <c r="C384" s="8">
        <v>775000000</v>
      </c>
      <c r="D384" s="8">
        <v>51000000</v>
      </c>
      <c r="E384" s="8">
        <v>28909000000</v>
      </c>
      <c r="F384" s="8">
        <v>-28836000000</v>
      </c>
      <c r="G384" s="8">
        <v>0</v>
      </c>
      <c r="H384" s="8">
        <v>0</v>
      </c>
      <c r="I384" s="8">
        <v>1047000000</v>
      </c>
      <c r="J384" s="8">
        <v>-1047000000</v>
      </c>
      <c r="K384" s="8">
        <v>0</v>
      </c>
      <c r="L384" s="8">
        <v>-1075000000</v>
      </c>
      <c r="M384" s="8">
        <v>1075000000</v>
      </c>
      <c r="N384" s="8">
        <v>-150000000</v>
      </c>
      <c r="O384" s="8">
        <v>150000000</v>
      </c>
      <c r="P384" s="8">
        <v>339000000</v>
      </c>
      <c r="Q384" s="8">
        <v>612000000</v>
      </c>
      <c r="R384" s="8">
        <v>-33445000000</v>
      </c>
      <c r="S384" s="8">
        <v>33445000000</v>
      </c>
      <c r="T384" s="8">
        <v>-300000000</v>
      </c>
      <c r="U384" s="8">
        <v>-407000000</v>
      </c>
      <c r="V384" s="8">
        <v>-104000000</v>
      </c>
      <c r="W384" s="8">
        <v>104000000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</row>
    <row r="387" spans="1:23" x14ac:dyDescent="0.35">
      <c r="A387" s="15" t="s">
        <v>407</v>
      </c>
      <c r="B387" s="5">
        <v>4918981000000</v>
      </c>
      <c r="C387" s="8">
        <v>6070761000000</v>
      </c>
      <c r="D387" s="8">
        <v>7851612000000</v>
      </c>
      <c r="E387" s="8">
        <v>2341000000</v>
      </c>
      <c r="F387" s="8">
        <v>2341000000</v>
      </c>
      <c r="G387" s="8">
        <v>1547000000</v>
      </c>
      <c r="H387" s="8">
        <v>1547000000</v>
      </c>
      <c r="I387" s="8">
        <v>2051000000</v>
      </c>
      <c r="J387" s="8">
        <v>2051000000</v>
      </c>
      <c r="K387" s="8">
        <v>3245000000</v>
      </c>
      <c r="L387" s="8">
        <v>3245000000</v>
      </c>
      <c r="M387" s="8">
        <v>1862000000</v>
      </c>
      <c r="N387" s="8">
        <v>1861000000</v>
      </c>
      <c r="O387" s="8">
        <v>3639164000000</v>
      </c>
      <c r="P387" s="8">
        <v>960000000</v>
      </c>
      <c r="Q387" s="8">
        <v>437000000</v>
      </c>
      <c r="R387" s="8">
        <v>437000000</v>
      </c>
      <c r="S387" s="8">
        <v>502000000</v>
      </c>
      <c r="T387" s="8">
        <v>502000000</v>
      </c>
      <c r="U387" s="8">
        <v>608000000</v>
      </c>
      <c r="V387" s="8">
        <v>608000000</v>
      </c>
      <c r="W387" s="8">
        <v>655000000</v>
      </c>
    </row>
    <row r="388" spans="1:23" x14ac:dyDescent="0.35">
      <c r="A388" s="16" t="s">
        <v>408</v>
      </c>
      <c r="B388" s="5">
        <v>4953887000000</v>
      </c>
      <c r="C388" s="8">
        <v>6114279000000</v>
      </c>
      <c r="D388" s="8">
        <v>7849271000000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3638204000000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4953887000000</v>
      </c>
      <c r="C392" s="8">
        <v>6114279000000</v>
      </c>
      <c r="D392" s="8">
        <v>7849271000000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3638204000000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3880000000</v>
      </c>
      <c r="C394" s="8">
        <v>3880000000</v>
      </c>
      <c r="D394" s="8">
        <v>3881000000</v>
      </c>
      <c r="E394" s="8">
        <v>3881000000</v>
      </c>
      <c r="F394" s="8">
        <v>3881000000</v>
      </c>
      <c r="G394" s="8">
        <v>3881000000</v>
      </c>
      <c r="H394" s="8">
        <v>3881000000</v>
      </c>
      <c r="I394" s="8">
        <v>3881000000</v>
      </c>
      <c r="J394" s="8">
        <v>3881000000</v>
      </c>
      <c r="K394" s="8">
        <v>3881000000</v>
      </c>
      <c r="L394" s="8">
        <v>3881000000</v>
      </c>
      <c r="M394" s="8">
        <v>3889000000</v>
      </c>
      <c r="N394" s="8">
        <v>3889000000</v>
      </c>
      <c r="O394" s="8">
        <v>3889000000</v>
      </c>
      <c r="P394" s="8">
        <v>3889000000</v>
      </c>
      <c r="Q394" s="8">
        <v>3889000000</v>
      </c>
      <c r="R394" s="8">
        <v>3889000000</v>
      </c>
      <c r="S394" s="8">
        <v>3889000000</v>
      </c>
      <c r="T394" s="8">
        <v>3889000000</v>
      </c>
      <c r="U394" s="8">
        <v>3889000000</v>
      </c>
      <c r="V394" s="8">
        <v>3889000000</v>
      </c>
      <c r="W394" s="8">
        <v>3889000000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3880000000</v>
      </c>
      <c r="C396" s="8">
        <v>3880000000</v>
      </c>
      <c r="D396" s="8">
        <v>3881000000</v>
      </c>
      <c r="E396" s="8">
        <v>3881000000</v>
      </c>
      <c r="F396" s="8">
        <v>3881000000</v>
      </c>
      <c r="G396" s="8">
        <v>3881000000</v>
      </c>
      <c r="H396" s="8">
        <v>3881000000</v>
      </c>
      <c r="I396" s="8">
        <v>3881000000</v>
      </c>
      <c r="J396" s="8">
        <v>3881000000</v>
      </c>
      <c r="K396" s="8">
        <v>3881000000</v>
      </c>
      <c r="L396" s="8">
        <v>3881000000</v>
      </c>
      <c r="M396" s="8">
        <v>3889000000</v>
      </c>
      <c r="N396" s="8">
        <v>3889000000</v>
      </c>
      <c r="O396" s="8">
        <v>3889000000</v>
      </c>
      <c r="P396" s="8">
        <v>3889000000</v>
      </c>
      <c r="Q396" s="8">
        <v>3889000000</v>
      </c>
      <c r="R396" s="8">
        <v>3889000000</v>
      </c>
      <c r="S396" s="8">
        <v>3889000000</v>
      </c>
      <c r="T396" s="8">
        <v>3889000000</v>
      </c>
      <c r="U396" s="8">
        <v>3889000000</v>
      </c>
      <c r="V396" s="8">
        <v>3889000000</v>
      </c>
      <c r="W396" s="8">
        <v>3889000000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-38786000000</v>
      </c>
      <c r="C399" s="8">
        <v>-47398000000</v>
      </c>
      <c r="D399" s="8">
        <v>-1540000000</v>
      </c>
      <c r="E399" s="8">
        <v>-1540000000</v>
      </c>
      <c r="F399" s="8">
        <v>-1540000000</v>
      </c>
      <c r="G399" s="8">
        <v>-2334000000</v>
      </c>
      <c r="H399" s="8">
        <v>-2334000000</v>
      </c>
      <c r="I399" s="8">
        <v>-1830000000</v>
      </c>
      <c r="J399" s="8">
        <v>-1830000000</v>
      </c>
      <c r="K399" s="8">
        <v>-636000000</v>
      </c>
      <c r="L399" s="8">
        <v>-636000000</v>
      </c>
      <c r="M399" s="8">
        <v>-2027000000</v>
      </c>
      <c r="N399" s="8">
        <v>-2028000000</v>
      </c>
      <c r="O399" s="8">
        <v>-2929000000</v>
      </c>
      <c r="P399" s="8">
        <v>-2929000000</v>
      </c>
      <c r="Q399" s="8">
        <v>-3452000000</v>
      </c>
      <c r="R399" s="8">
        <v>-3452000000</v>
      </c>
      <c r="S399" s="8">
        <v>-3387000000</v>
      </c>
      <c r="T399" s="8">
        <v>-3387000000</v>
      </c>
      <c r="U399" s="8">
        <v>-3281000000</v>
      </c>
      <c r="V399" s="8">
        <v>-3281000000</v>
      </c>
      <c r="W399" s="8">
        <v>-3234000000</v>
      </c>
    </row>
    <row r="400" spans="1:23" x14ac:dyDescent="0.35">
      <c r="A400" s="17" t="s">
        <v>420</v>
      </c>
      <c r="B400" s="5">
        <v>-38786000000</v>
      </c>
      <c r="C400" s="8">
        <v>-47398000000</v>
      </c>
      <c r="D400" s="8">
        <v>-1540000000</v>
      </c>
      <c r="E400" s="8">
        <v>-1540000000</v>
      </c>
      <c r="F400" s="8">
        <v>-1540000000</v>
      </c>
      <c r="G400" s="8">
        <v>-2334000000</v>
      </c>
      <c r="H400" s="8">
        <v>-2334000000</v>
      </c>
      <c r="I400" s="8">
        <v>-1830000000</v>
      </c>
      <c r="J400" s="8">
        <v>-1830000000</v>
      </c>
      <c r="K400" s="8">
        <v>-636000000</v>
      </c>
      <c r="L400" s="8">
        <v>-636000000</v>
      </c>
      <c r="M400" s="8">
        <v>-2027000000</v>
      </c>
      <c r="N400" s="8">
        <v>-2028000000</v>
      </c>
      <c r="O400" s="8">
        <v>-2929000000</v>
      </c>
      <c r="P400" s="8">
        <v>-2929000000</v>
      </c>
      <c r="Q400" s="8">
        <v>-3452000000</v>
      </c>
      <c r="R400" s="8">
        <v>-3452000000</v>
      </c>
      <c r="S400" s="8">
        <v>-3387000000</v>
      </c>
      <c r="T400" s="8">
        <v>-3387000000</v>
      </c>
      <c r="U400" s="8">
        <v>-3281000000</v>
      </c>
      <c r="V400" s="8">
        <v>-3281000000</v>
      </c>
      <c r="W400" s="8">
        <v>-3234000000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48012351000000</v>
      </c>
      <c r="C413" s="8">
        <v>62808501000000</v>
      </c>
      <c r="D413" s="8">
        <v>32078505000000</v>
      </c>
      <c r="E413" s="8">
        <v>35354340000000</v>
      </c>
      <c r="F413" s="8">
        <v>33700784000000</v>
      </c>
      <c r="G413" s="8">
        <v>38852358000000</v>
      </c>
      <c r="H413" s="8">
        <v>32941551000000</v>
      </c>
      <c r="I413" s="8">
        <v>38310852000000</v>
      </c>
      <c r="J413" s="8">
        <v>37196302000000</v>
      </c>
      <c r="K413" s="8">
        <v>36060572000000</v>
      </c>
      <c r="L413" s="8">
        <v>25093613000000</v>
      </c>
      <c r="M413" s="8">
        <v>26019959000000</v>
      </c>
      <c r="N413" s="8">
        <v>26724811000000</v>
      </c>
      <c r="O413" s="8">
        <v>38889998000000</v>
      </c>
      <c r="P413" s="8">
        <v>28629970000000</v>
      </c>
      <c r="Q413" s="8">
        <v>35810172000000</v>
      </c>
      <c r="R413" s="8">
        <v>18453871000000</v>
      </c>
      <c r="S413" s="8">
        <v>21672999000000</v>
      </c>
      <c r="T413" s="8">
        <v>21593902000000</v>
      </c>
      <c r="U413" s="8">
        <v>37813551000000</v>
      </c>
      <c r="V413" s="8">
        <v>44374590000000</v>
      </c>
      <c r="W413" s="8">
        <v>50654459000000</v>
      </c>
    </row>
    <row r="414" spans="1:23" x14ac:dyDescent="0.35">
      <c r="A414" s="15" t="s">
        <v>434</v>
      </c>
      <c r="B414" s="5">
        <v>13959419000000</v>
      </c>
      <c r="C414" s="8">
        <v>13957093000000</v>
      </c>
      <c r="D414" s="8">
        <v>14248818000000</v>
      </c>
      <c r="E414" s="8">
        <v>14962247000000</v>
      </c>
      <c r="F414" s="8">
        <v>15884004000000</v>
      </c>
      <c r="G414" s="8">
        <v>18814511000000</v>
      </c>
      <c r="H414" s="8">
        <v>12881838000000</v>
      </c>
      <c r="I414" s="8">
        <v>22171212000000</v>
      </c>
      <c r="J414" s="8">
        <v>21010393000000</v>
      </c>
      <c r="K414" s="8">
        <v>20178683000000</v>
      </c>
      <c r="L414" s="8">
        <v>9928734000000</v>
      </c>
      <c r="M414" s="8">
        <v>11061759000000</v>
      </c>
      <c r="N414" s="8">
        <v>10382041000000</v>
      </c>
      <c r="O414" s="8">
        <v>23647985000000</v>
      </c>
      <c r="P414" s="8">
        <v>16258413000000</v>
      </c>
      <c r="Q414" s="8">
        <v>21160832000000</v>
      </c>
      <c r="R414" s="8">
        <v>9576582000000</v>
      </c>
      <c r="S414" s="8">
        <v>8991846000000</v>
      </c>
      <c r="T414" s="8">
        <v>6347393000000</v>
      </c>
      <c r="U414" s="8">
        <v>17153927000000</v>
      </c>
      <c r="V414" s="8">
        <v>21979825000000</v>
      </c>
      <c r="W414" s="8">
        <v>28270832000000</v>
      </c>
    </row>
    <row r="415" spans="1:23" x14ac:dyDescent="0.35">
      <c r="A415" s="16" t="s">
        <v>435</v>
      </c>
      <c r="B415" s="5">
        <v>13994233000000</v>
      </c>
      <c r="C415" s="8">
        <v>13991187000000</v>
      </c>
      <c r="D415" s="8">
        <v>14344306000000</v>
      </c>
      <c r="E415" s="8">
        <v>15007032000000</v>
      </c>
      <c r="F415" s="8">
        <v>15929801000000</v>
      </c>
      <c r="G415" s="8">
        <v>18888450000000</v>
      </c>
      <c r="H415" s="8">
        <v>12959162000000</v>
      </c>
      <c r="I415" s="8">
        <v>22274937000000</v>
      </c>
      <c r="J415" s="8">
        <v>21110030000000</v>
      </c>
      <c r="K415" s="8">
        <v>20186835000000</v>
      </c>
      <c r="L415" s="8">
        <v>9952160000000</v>
      </c>
      <c r="M415" s="8">
        <v>11126023000000</v>
      </c>
      <c r="N415" s="8">
        <v>10438749000000</v>
      </c>
      <c r="O415" s="8">
        <v>23704497000000</v>
      </c>
      <c r="P415" s="8">
        <v>16324553000000</v>
      </c>
      <c r="Q415" s="8">
        <v>21323819000000</v>
      </c>
      <c r="R415" s="8">
        <v>9730339000000</v>
      </c>
      <c r="S415" s="8">
        <v>9140208000000</v>
      </c>
      <c r="T415" s="8">
        <v>6496789000000</v>
      </c>
      <c r="U415" s="8">
        <v>17361772000000</v>
      </c>
      <c r="V415" s="8">
        <v>22178518000000</v>
      </c>
      <c r="W415" s="8">
        <v>28427508000000</v>
      </c>
    </row>
    <row r="416" spans="1:23" x14ac:dyDescent="0.35">
      <c r="A416" s="17" t="s">
        <v>436</v>
      </c>
      <c r="B416" s="5">
        <v>5463757000000</v>
      </c>
      <c r="C416" s="8">
        <v>5464833000000</v>
      </c>
      <c r="D416" s="8">
        <v>5465909000000</v>
      </c>
      <c r="E416" s="8">
        <v>5466996000000</v>
      </c>
      <c r="F416" s="8">
        <v>5468084000000</v>
      </c>
      <c r="G416" s="8">
        <v>5469159000000</v>
      </c>
      <c r="H416" s="8">
        <v>0</v>
      </c>
      <c r="I416" s="8">
        <v>2934531000000</v>
      </c>
      <c r="J416" s="8">
        <v>2958152000000</v>
      </c>
      <c r="K416" s="8">
        <v>2981515000000</v>
      </c>
      <c r="L416" s="8">
        <v>3004620000000</v>
      </c>
      <c r="M416" s="8">
        <v>3387339000000</v>
      </c>
      <c r="N416" s="8">
        <v>3820340000000</v>
      </c>
      <c r="O416" s="8">
        <v>4183930000000</v>
      </c>
      <c r="P416" s="8">
        <v>4221179000000</v>
      </c>
      <c r="Q416" s="8">
        <v>2980934000000</v>
      </c>
      <c r="R416" s="8">
        <v>4509334000000</v>
      </c>
      <c r="S416" s="8">
        <v>1187597000000</v>
      </c>
      <c r="T416" s="8">
        <v>1719178000000</v>
      </c>
      <c r="U416" s="8">
        <v>1494830000000</v>
      </c>
      <c r="V416" s="8">
        <v>2799802000000</v>
      </c>
      <c r="W416" s="8">
        <v>9996599000000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0</v>
      </c>
      <c r="C418" s="8">
        <v>0</v>
      </c>
      <c r="D418" s="8">
        <v>0</v>
      </c>
      <c r="E418" s="8">
        <v>300000000000</v>
      </c>
      <c r="F418" s="8">
        <v>300000000000</v>
      </c>
      <c r="G418" s="8">
        <v>300000000000</v>
      </c>
      <c r="H418" s="8">
        <v>300000000000</v>
      </c>
      <c r="I418" s="8">
        <v>698957000000</v>
      </c>
      <c r="J418" s="8">
        <v>799423000000</v>
      </c>
      <c r="K418" s="8">
        <v>1322949000000</v>
      </c>
      <c r="L418" s="8">
        <v>1376537000000</v>
      </c>
      <c r="M418" s="8">
        <v>2017769000000</v>
      </c>
      <c r="N418" s="8">
        <v>2117667000000</v>
      </c>
      <c r="O418" s="8">
        <v>1597567000000</v>
      </c>
      <c r="P418" s="8">
        <v>1597469000000</v>
      </c>
      <c r="Q418" s="8">
        <v>1777376000000</v>
      </c>
      <c r="R418" s="8">
        <v>1777307000000</v>
      </c>
      <c r="S418" s="8">
        <v>1777239000000</v>
      </c>
      <c r="T418" s="8">
        <v>4276985000000</v>
      </c>
      <c r="U418" s="8">
        <v>4230246000000</v>
      </c>
      <c r="V418" s="8">
        <v>2929128000000</v>
      </c>
      <c r="W418" s="8">
        <v>2131228000000</v>
      </c>
    </row>
    <row r="419" spans="1:23" x14ac:dyDescent="0.35">
      <c r="A419" s="17" t="s">
        <v>439</v>
      </c>
      <c r="B419" s="5">
        <v>8530476000000</v>
      </c>
      <c r="C419" s="8">
        <v>8526354000000</v>
      </c>
      <c r="D419" s="8">
        <v>8878397000000</v>
      </c>
      <c r="E419" s="8">
        <v>9240036000000</v>
      </c>
      <c r="F419" s="8">
        <v>10161717000000</v>
      </c>
      <c r="G419" s="8">
        <v>13119291000000</v>
      </c>
      <c r="H419" s="8">
        <v>12659162000000</v>
      </c>
      <c r="I419" s="8">
        <v>18641449000000</v>
      </c>
      <c r="J419" s="8">
        <v>17352455000000</v>
      </c>
      <c r="K419" s="8">
        <v>15882371000000</v>
      </c>
      <c r="L419" s="8">
        <v>5571003000000</v>
      </c>
      <c r="M419" s="8">
        <v>5720915000000</v>
      </c>
      <c r="N419" s="8">
        <v>4500742000000</v>
      </c>
      <c r="O419" s="8">
        <v>17923000000000</v>
      </c>
      <c r="P419" s="8">
        <v>10505905000000</v>
      </c>
      <c r="Q419" s="8">
        <v>16565509000000</v>
      </c>
      <c r="R419" s="8">
        <v>3443698000000</v>
      </c>
      <c r="S419" s="8">
        <v>6175372000000</v>
      </c>
      <c r="T419" s="8">
        <v>500626000000</v>
      </c>
      <c r="U419" s="8">
        <v>11636696000000</v>
      </c>
      <c r="V419" s="8">
        <v>16449588000000</v>
      </c>
      <c r="W419" s="8">
        <v>16299681000000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29453000000</v>
      </c>
      <c r="C421" s="8">
        <v>29453000000</v>
      </c>
      <c r="D421" s="8">
        <v>29453000000</v>
      </c>
      <c r="E421" s="8">
        <v>29453000000</v>
      </c>
      <c r="F421" s="8">
        <v>29453000000</v>
      </c>
      <c r="G421" s="8">
        <v>29453000000</v>
      </c>
      <c r="H421" s="8">
        <v>29454000000</v>
      </c>
      <c r="I421" s="8">
        <v>29454000000</v>
      </c>
      <c r="J421" s="8">
        <v>29453000000</v>
      </c>
      <c r="K421" s="8">
        <v>29454000000</v>
      </c>
      <c r="L421" s="8">
        <v>29454000000</v>
      </c>
      <c r="M421" s="8">
        <v>61454000000</v>
      </c>
      <c r="N421" s="8">
        <v>61454000000</v>
      </c>
      <c r="O421" s="8">
        <v>61454000000</v>
      </c>
      <c r="P421" s="8">
        <v>61454000000</v>
      </c>
      <c r="Q421" s="8">
        <v>61454000000</v>
      </c>
      <c r="R421" s="8">
        <v>61454000000</v>
      </c>
      <c r="S421" s="8">
        <v>61454000000</v>
      </c>
      <c r="T421" s="8">
        <v>61455000000</v>
      </c>
      <c r="U421" s="8">
        <v>61458000000</v>
      </c>
      <c r="V421" s="8">
        <v>33599000000</v>
      </c>
      <c r="W421" s="8">
        <v>33599000000</v>
      </c>
    </row>
    <row r="422" spans="1:23" x14ac:dyDescent="0.35">
      <c r="A422" s="17" t="s">
        <v>442</v>
      </c>
      <c r="B422" s="5">
        <v>796000000</v>
      </c>
      <c r="C422" s="8">
        <v>796000000</v>
      </c>
      <c r="D422" s="8">
        <v>796000000</v>
      </c>
      <c r="E422" s="8">
        <v>796000000</v>
      </c>
      <c r="F422" s="8">
        <v>796000000</v>
      </c>
      <c r="G422" s="8">
        <v>796000000</v>
      </c>
      <c r="H422" s="8">
        <v>796000000</v>
      </c>
      <c r="I422" s="8">
        <v>796000000</v>
      </c>
      <c r="J422" s="8">
        <v>796000000</v>
      </c>
      <c r="K422" s="8">
        <v>796000000</v>
      </c>
      <c r="L422" s="8">
        <v>796000000</v>
      </c>
      <c r="M422" s="8">
        <v>796000000</v>
      </c>
      <c r="N422" s="8">
        <v>796000000</v>
      </c>
      <c r="O422" s="8">
        <v>796000000</v>
      </c>
      <c r="P422" s="8">
        <v>796000000</v>
      </c>
      <c r="Q422" s="8">
        <v>796000000</v>
      </c>
      <c r="R422" s="8">
        <v>796000000</v>
      </c>
      <c r="S422" s="8">
        <v>796000000</v>
      </c>
      <c r="T422" s="8">
        <v>796000000</v>
      </c>
      <c r="U422" s="8">
        <v>796000000</v>
      </c>
      <c r="V422" s="8">
        <v>796000000</v>
      </c>
      <c r="W422" s="8">
        <v>796000000</v>
      </c>
    </row>
    <row r="423" spans="1:23" x14ac:dyDescent="0.35">
      <c r="A423" s="17" t="s">
        <v>443</v>
      </c>
      <c r="B423" s="5">
        <v>28657000000</v>
      </c>
      <c r="C423" s="8">
        <v>28657000000</v>
      </c>
      <c r="D423" s="8">
        <v>28657000000</v>
      </c>
      <c r="E423" s="8">
        <v>28657000000</v>
      </c>
      <c r="F423" s="8">
        <v>28657000000</v>
      </c>
      <c r="G423" s="8">
        <v>28657000000</v>
      </c>
      <c r="H423" s="8">
        <v>28658000000</v>
      </c>
      <c r="I423" s="8">
        <v>28658000000</v>
      </c>
      <c r="J423" s="8">
        <v>28657000000</v>
      </c>
      <c r="K423" s="8">
        <v>28658000000</v>
      </c>
      <c r="L423" s="8">
        <v>28658000000</v>
      </c>
      <c r="M423" s="8">
        <v>60658000000</v>
      </c>
      <c r="N423" s="8">
        <v>60658000000</v>
      </c>
      <c r="O423" s="8">
        <v>60658000000</v>
      </c>
      <c r="P423" s="8">
        <v>60658000000</v>
      </c>
      <c r="Q423" s="8">
        <v>60658000000</v>
      </c>
      <c r="R423" s="8">
        <v>60658000000</v>
      </c>
      <c r="S423" s="8">
        <v>60658000000</v>
      </c>
      <c r="T423" s="8">
        <v>60659000000</v>
      </c>
      <c r="U423" s="8">
        <v>60662000000</v>
      </c>
      <c r="V423" s="8">
        <v>32803000000</v>
      </c>
      <c r="W423" s="8">
        <v>32803000000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-64267000000</v>
      </c>
      <c r="C425" s="8">
        <v>-63547000000</v>
      </c>
      <c r="D425" s="8">
        <v>-124941000000</v>
      </c>
      <c r="E425" s="8">
        <v>-74238000000</v>
      </c>
      <c r="F425" s="8">
        <v>-75250000000</v>
      </c>
      <c r="G425" s="8">
        <v>-103392000000</v>
      </c>
      <c r="H425" s="8">
        <v>-106778000000</v>
      </c>
      <c r="I425" s="8">
        <v>-133179000000</v>
      </c>
      <c r="J425" s="8">
        <v>-129090000000</v>
      </c>
      <c r="K425" s="8">
        <v>-37606000000</v>
      </c>
      <c r="L425" s="8">
        <v>-52880000000</v>
      </c>
      <c r="M425" s="8">
        <v>-125718000000</v>
      </c>
      <c r="N425" s="8">
        <v>-118162000000</v>
      </c>
      <c r="O425" s="8">
        <v>-117966000000</v>
      </c>
      <c r="P425" s="8">
        <v>-127594000000</v>
      </c>
      <c r="Q425" s="8">
        <v>-224441000000</v>
      </c>
      <c r="R425" s="8">
        <v>-215211000000</v>
      </c>
      <c r="S425" s="8">
        <v>-209816000000</v>
      </c>
      <c r="T425" s="8">
        <v>-210851000000</v>
      </c>
      <c r="U425" s="8">
        <v>-269303000000</v>
      </c>
      <c r="V425" s="8">
        <v>-232292000000</v>
      </c>
      <c r="W425" s="8">
        <v>-190275000000</v>
      </c>
    </row>
    <row r="426" spans="1:23" x14ac:dyDescent="0.35">
      <c r="A426" s="17" t="s">
        <v>446</v>
      </c>
      <c r="B426" s="5">
        <v>0</v>
      </c>
      <c r="C426" s="8">
        <v>-63547000000</v>
      </c>
      <c r="D426" s="8">
        <v>-124941000000</v>
      </c>
      <c r="E426" s="8">
        <v>-74238000000</v>
      </c>
      <c r="F426" s="8">
        <v>-364000000</v>
      </c>
      <c r="G426" s="8">
        <v>-103392000000</v>
      </c>
      <c r="H426" s="8">
        <v>-106778000000</v>
      </c>
      <c r="I426" s="8">
        <v>-133179000000</v>
      </c>
      <c r="J426" s="8">
        <v>-129090000000</v>
      </c>
      <c r="K426" s="8">
        <v>-37606000000</v>
      </c>
      <c r="L426" s="8">
        <v>-52880000000</v>
      </c>
      <c r="M426" s="8">
        <v>-125718000000</v>
      </c>
      <c r="N426" s="8">
        <v>-32503000000</v>
      </c>
      <c r="O426" s="8">
        <v>-117966000000</v>
      </c>
      <c r="P426" s="8">
        <v>-127594000000</v>
      </c>
      <c r="Q426" s="8">
        <v>-224441000000</v>
      </c>
      <c r="R426" s="8">
        <v>-32993000000</v>
      </c>
      <c r="S426" s="8">
        <v>-209816000000</v>
      </c>
      <c r="T426" s="8">
        <v>-210851000000</v>
      </c>
      <c r="U426" s="8">
        <v>-269303000000</v>
      </c>
      <c r="V426" s="8">
        <v>-32994000000</v>
      </c>
      <c r="W426" s="8">
        <v>-190275000000</v>
      </c>
    </row>
    <row r="427" spans="1:23" x14ac:dyDescent="0.35">
      <c r="A427" s="17" t="s">
        <v>447</v>
      </c>
      <c r="B427" s="5">
        <v>-64267000000</v>
      </c>
      <c r="C427" s="8">
        <v>0</v>
      </c>
      <c r="D427" s="8">
        <v>0</v>
      </c>
      <c r="E427" s="8">
        <v>0</v>
      </c>
      <c r="F427" s="8">
        <v>-74886000000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-47725000000</v>
      </c>
      <c r="O427" s="8">
        <v>0</v>
      </c>
      <c r="P427" s="8">
        <v>0</v>
      </c>
      <c r="Q427" s="8">
        <v>0</v>
      </c>
      <c r="R427" s="8">
        <v>-33284000000</v>
      </c>
      <c r="S427" s="8">
        <v>0</v>
      </c>
      <c r="T427" s="8">
        <v>0</v>
      </c>
      <c r="U427" s="8">
        <v>0</v>
      </c>
      <c r="V427" s="8">
        <v>-124298000000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-37934000000</v>
      </c>
      <c r="O428" s="8">
        <v>0</v>
      </c>
      <c r="P428" s="8">
        <v>0</v>
      </c>
      <c r="Q428" s="8">
        <v>0</v>
      </c>
      <c r="R428" s="8">
        <v>-148934000000</v>
      </c>
      <c r="S428" s="8">
        <v>0</v>
      </c>
      <c r="T428" s="8">
        <v>0</v>
      </c>
      <c r="U428" s="8">
        <v>0</v>
      </c>
      <c r="V428" s="8">
        <v>-75000000000</v>
      </c>
      <c r="W428" s="8">
        <v>0</v>
      </c>
    </row>
    <row r="429" spans="1:23" x14ac:dyDescent="0.35">
      <c r="A429" s="15" t="s">
        <v>449</v>
      </c>
      <c r="B429" s="5">
        <v>34052932000000</v>
      </c>
      <c r="C429" s="8">
        <v>48851408000000</v>
      </c>
      <c r="D429" s="8">
        <v>17829687000000</v>
      </c>
      <c r="E429" s="8">
        <v>20392093000000</v>
      </c>
      <c r="F429" s="8">
        <v>17816780000000</v>
      </c>
      <c r="G429" s="8">
        <v>20037847000000</v>
      </c>
      <c r="H429" s="8">
        <v>20059713000000</v>
      </c>
      <c r="I429" s="8">
        <v>16139640000000</v>
      </c>
      <c r="J429" s="8">
        <v>16185909000000</v>
      </c>
      <c r="K429" s="8">
        <v>15881889000000</v>
      </c>
      <c r="L429" s="8">
        <v>15164879000000</v>
      </c>
      <c r="M429" s="8">
        <v>14958200000000</v>
      </c>
      <c r="N429" s="8">
        <v>16342770000000</v>
      </c>
      <c r="O429" s="8">
        <v>15242013000000</v>
      </c>
      <c r="P429" s="8">
        <v>12371557000000</v>
      </c>
      <c r="Q429" s="8">
        <v>14649340000000</v>
      </c>
      <c r="R429" s="8">
        <v>8877289000000</v>
      </c>
      <c r="S429" s="8">
        <v>12681153000000</v>
      </c>
      <c r="T429" s="8">
        <v>15246509000000</v>
      </c>
      <c r="U429" s="8">
        <v>20659624000000</v>
      </c>
      <c r="V429" s="8">
        <v>22394765000000</v>
      </c>
      <c r="W429" s="8">
        <v>22383627000000</v>
      </c>
    </row>
    <row r="430" spans="1:23" x14ac:dyDescent="0.35">
      <c r="A430" s="16" t="s">
        <v>450</v>
      </c>
      <c r="B430" s="5">
        <v>34241168000000</v>
      </c>
      <c r="C430" s="8">
        <v>48929072000000</v>
      </c>
      <c r="D430" s="8">
        <v>17833636000000</v>
      </c>
      <c r="E430" s="8">
        <v>20396042000000</v>
      </c>
      <c r="F430" s="8">
        <v>17820729000000</v>
      </c>
      <c r="G430" s="8">
        <v>20041796000000</v>
      </c>
      <c r="H430" s="8">
        <v>20063662000000</v>
      </c>
      <c r="I430" s="8">
        <v>16143588000000</v>
      </c>
      <c r="J430" s="8">
        <v>16189858000000</v>
      </c>
      <c r="K430" s="8">
        <v>15885838000000</v>
      </c>
      <c r="L430" s="8">
        <v>15168828000000</v>
      </c>
      <c r="M430" s="8">
        <v>15315895000000</v>
      </c>
      <c r="N430" s="8">
        <v>17039109000000</v>
      </c>
      <c r="O430" s="8">
        <v>16002264000000</v>
      </c>
      <c r="P430" s="8">
        <v>13132592000000</v>
      </c>
      <c r="Q430" s="8">
        <v>14940918000000</v>
      </c>
      <c r="R430" s="8">
        <v>9030982000000</v>
      </c>
      <c r="S430" s="8">
        <v>13211837000000</v>
      </c>
      <c r="T430" s="8">
        <v>15780793000000</v>
      </c>
      <c r="U430" s="8">
        <v>22406037000000</v>
      </c>
      <c r="V430" s="8">
        <v>24122393000000</v>
      </c>
      <c r="W430" s="8">
        <v>24119774000000</v>
      </c>
    </row>
    <row r="431" spans="1:23" x14ac:dyDescent="0.35">
      <c r="A431" s="17" t="s">
        <v>451</v>
      </c>
      <c r="B431" s="5">
        <v>33014632000000</v>
      </c>
      <c r="C431" s="8">
        <v>47702536000000</v>
      </c>
      <c r="D431" s="8">
        <v>16807100000000</v>
      </c>
      <c r="E431" s="8">
        <v>19369506000000</v>
      </c>
      <c r="F431" s="8">
        <v>17130873000000</v>
      </c>
      <c r="G431" s="8">
        <v>18965259000000</v>
      </c>
      <c r="H431" s="8">
        <v>18687124000000</v>
      </c>
      <c r="I431" s="8">
        <v>14567050000000</v>
      </c>
      <c r="J431" s="8">
        <v>14613322000000</v>
      </c>
      <c r="K431" s="8">
        <v>14659089000000</v>
      </c>
      <c r="L431" s="8">
        <v>13241283000000</v>
      </c>
      <c r="M431" s="8">
        <v>12662069000000</v>
      </c>
      <c r="N431" s="8">
        <v>12757152000000</v>
      </c>
      <c r="O431" s="8">
        <v>11232738000000</v>
      </c>
      <c r="P431" s="8">
        <v>8359146000000</v>
      </c>
      <c r="Q431" s="8">
        <v>10103488000000</v>
      </c>
      <c r="R431" s="8">
        <v>4316277000000</v>
      </c>
      <c r="S431" s="8">
        <v>7681679000000</v>
      </c>
      <c r="T431" s="8">
        <v>7700901000000</v>
      </c>
      <c r="U431" s="8">
        <v>7669981000000</v>
      </c>
      <c r="V431" s="8">
        <v>8157294000000</v>
      </c>
      <c r="W431" s="8">
        <v>7995825000000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3.2319096120085281E-2</v>
      </c>
      <c r="C444" s="24">
        <f>SUM(C445:F445)/AVERAGE(C446:F446)</f>
        <v>3.3515756072129935E-2</v>
      </c>
      <c r="D444" s="24">
        <f t="shared" ref="D444:W444" si="0">SUM(D445:G445)/AVERAGE(D446:G446)</f>
        <v>3.5693768642825002E-2</v>
      </c>
      <c r="E444" s="24">
        <f t="shared" si="0"/>
        <v>3.5362009518017337E-2</v>
      </c>
      <c r="F444" s="24">
        <f t="shared" si="0"/>
        <v>3.7543282191461996E-2</v>
      </c>
      <c r="G444" s="24">
        <f t="shared" si="0"/>
        <v>3.902505934254339E-2</v>
      </c>
      <c r="H444" s="24">
        <f t="shared" si="0"/>
        <v>3.658403538676186E-2</v>
      </c>
      <c r="I444" s="24">
        <f t="shared" si="0"/>
        <v>3.8211424207854318E-2</v>
      </c>
      <c r="J444" s="24">
        <f t="shared" si="0"/>
        <v>3.7359841618237709E-2</v>
      </c>
      <c r="K444" s="24">
        <f t="shared" si="0"/>
        <v>3.9705795292486856E-2</v>
      </c>
      <c r="L444" s="24">
        <f t="shared" si="0"/>
        <v>3.6981536493368578E-2</v>
      </c>
      <c r="M444" s="24">
        <f t="shared" si="0"/>
        <v>3.5295060579398158E-2</v>
      </c>
      <c r="N444" s="24">
        <f t="shared" si="0"/>
        <v>3.2910980408706068E-2</v>
      </c>
      <c r="O444" s="24">
        <f t="shared" si="0"/>
        <v>2.8173487359015328E-2</v>
      </c>
      <c r="P444" s="24">
        <f t="shared" si="0"/>
        <v>2.7761706315043162E-2</v>
      </c>
      <c r="Q444" s="24">
        <f t="shared" si="0"/>
        <v>2.6361311173723378E-2</v>
      </c>
      <c r="R444" s="24">
        <f t="shared" si="0"/>
        <v>2.6324396273993696E-2</v>
      </c>
      <c r="S444" s="24">
        <f t="shared" si="0"/>
        <v>2.490328734996039E-2</v>
      </c>
      <c r="T444" s="24">
        <f t="shared" si="0"/>
        <v>2.4379861823013518E-2</v>
      </c>
      <c r="U444" s="24">
        <f t="shared" si="0"/>
        <v>1.6825880269420303E-2</v>
      </c>
      <c r="V444" s="24">
        <f t="shared" si="0"/>
        <v>9.8377370037681898E-3</v>
      </c>
      <c r="W444" s="24">
        <f t="shared" si="0"/>
        <v>4.3931416158532145E-3</v>
      </c>
    </row>
    <row r="445" spans="1:23" x14ac:dyDescent="0.35">
      <c r="A445" s="30" t="s">
        <v>492</v>
      </c>
      <c r="B445" s="30">
        <f t="shared" ref="B445:W445" si="1">B106</f>
        <v>4098592000000</v>
      </c>
      <c r="C445" s="30">
        <f t="shared" si="1"/>
        <v>5170071000000</v>
      </c>
      <c r="D445" s="30">
        <f t="shared" si="1"/>
        <v>5356054000000</v>
      </c>
      <c r="E445" s="30">
        <f t="shared" si="1"/>
        <v>4421543000000</v>
      </c>
      <c r="F445" s="30">
        <f t="shared" si="1"/>
        <v>4107619000000</v>
      </c>
      <c r="G445" s="30">
        <f t="shared" si="1"/>
        <v>5843911000000</v>
      </c>
      <c r="H445" s="30">
        <f t="shared" si="1"/>
        <v>4292071000000</v>
      </c>
      <c r="I445" s="30">
        <f t="shared" si="1"/>
        <v>4820791000000</v>
      </c>
      <c r="J445" s="30">
        <f t="shared" si="1"/>
        <v>4193400000000</v>
      </c>
      <c r="K445" s="30">
        <f t="shared" si="1"/>
        <v>4222746000000</v>
      </c>
      <c r="L445" s="30">
        <f t="shared" si="1"/>
        <v>4774049000000</v>
      </c>
      <c r="M445" s="30">
        <f t="shared" si="1"/>
        <v>3965594000000</v>
      </c>
      <c r="N445" s="30">
        <f t="shared" si="1"/>
        <v>4666285000000</v>
      </c>
      <c r="O445" s="30">
        <f t="shared" si="1"/>
        <v>2225849000000</v>
      </c>
      <c r="P445" s="30">
        <f t="shared" si="1"/>
        <v>3312612000000</v>
      </c>
      <c r="Q445" s="30">
        <f t="shared" si="1"/>
        <v>2530373000000</v>
      </c>
      <c r="R445" s="30">
        <f t="shared" si="1"/>
        <v>2438038000000</v>
      </c>
      <c r="S445" s="30">
        <f t="shared" si="1"/>
        <v>1684058000000</v>
      </c>
      <c r="T445" s="30">
        <f t="shared" si="1"/>
        <v>2481760000000</v>
      </c>
      <c r="U445" s="30">
        <f t="shared" si="1"/>
        <v>2254814000000</v>
      </c>
      <c r="V445" s="30">
        <f t="shared" si="1"/>
        <v>1717619000000</v>
      </c>
      <c r="W445" s="30">
        <f t="shared" si="1"/>
        <v>1352782000000</v>
      </c>
    </row>
    <row r="446" spans="1:23" x14ac:dyDescent="0.35">
      <c r="A446" s="30" t="s">
        <v>493</v>
      </c>
      <c r="B446" s="30">
        <f t="shared" ref="B446:W446" si="2">B7+B8+B13+B17+B23+B24</f>
        <v>623572128000000</v>
      </c>
      <c r="C446" s="30">
        <f t="shared" si="2"/>
        <v>584859535000000</v>
      </c>
      <c r="D446" s="30">
        <f t="shared" si="2"/>
        <v>596836259000000</v>
      </c>
      <c r="E446" s="30">
        <f t="shared" si="2"/>
        <v>552008399000000</v>
      </c>
      <c r="F446" s="30">
        <f t="shared" si="2"/>
        <v>540484336000000</v>
      </c>
      <c r="G446" s="30">
        <f t="shared" si="2"/>
        <v>521603362000000</v>
      </c>
      <c r="H446" s="30">
        <f t="shared" si="2"/>
        <v>497225545000000</v>
      </c>
      <c r="I446" s="30">
        <f t="shared" si="2"/>
        <v>471877520000000</v>
      </c>
      <c r="J446" s="30">
        <f t="shared" si="2"/>
        <v>472152651000000</v>
      </c>
      <c r="K446" s="30">
        <f t="shared" si="2"/>
        <v>475318857000000</v>
      </c>
      <c r="L446" s="30">
        <f t="shared" si="2"/>
        <v>466054238000000</v>
      </c>
      <c r="M446" s="30">
        <f t="shared" si="2"/>
        <v>423290285000000</v>
      </c>
      <c r="N446" s="30">
        <f t="shared" si="2"/>
        <v>411266191000000</v>
      </c>
      <c r="O446" s="30">
        <f t="shared" si="2"/>
        <v>390154839000000</v>
      </c>
      <c r="P446" s="30">
        <f t="shared" si="2"/>
        <v>381217647000000</v>
      </c>
      <c r="Q446" s="30">
        <f t="shared" si="2"/>
        <v>365187470000000</v>
      </c>
      <c r="R446" s="30">
        <f t="shared" si="2"/>
        <v>355178978000000</v>
      </c>
      <c r="S446" s="30">
        <f t="shared" si="2"/>
        <v>334218285000000</v>
      </c>
      <c r="T446" s="30">
        <f t="shared" si="2"/>
        <v>331420529000000</v>
      </c>
      <c r="U446" s="30">
        <f t="shared" si="2"/>
        <v>325259802000000</v>
      </c>
      <c r="V446" s="30">
        <f t="shared" si="2"/>
        <v>316278366000000</v>
      </c>
      <c r="W446" s="30">
        <f t="shared" si="2"/>
        <v>307930433000000</v>
      </c>
    </row>
    <row r="447" spans="1:23" x14ac:dyDescent="0.35">
      <c r="A447" s="23" t="s">
        <v>494</v>
      </c>
      <c r="B447" s="25">
        <f>SUM(B448:E448)/AVERAGE(B449:E449)</f>
        <v>6.087383564130202E-2</v>
      </c>
      <c r="C447" s="25">
        <f t="shared" ref="C447:W447" si="3">SUM(C448:F448)/AVERAGE(C449:F449)</f>
        <v>6.8479059557536776E-2</v>
      </c>
      <c r="D447" s="25">
        <f t="shared" si="3"/>
        <v>7.2761067526854684E-2</v>
      </c>
      <c r="E447" s="25">
        <f t="shared" si="3"/>
        <v>6.992837385593921E-2</v>
      </c>
      <c r="F447" s="25">
        <f t="shared" si="3"/>
        <v>6.4702843265465118E-2</v>
      </c>
      <c r="G447" s="25">
        <f t="shared" si="3"/>
        <v>5.771556101642298E-2</v>
      </c>
      <c r="H447" s="25">
        <f t="shared" si="3"/>
        <v>5.0218886437782551E-2</v>
      </c>
      <c r="I447" s="25">
        <f t="shared" si="3"/>
        <v>4.7261622980228832E-2</v>
      </c>
      <c r="J447" s="25">
        <f t="shared" si="3"/>
        <v>4.7090468391851228E-2</v>
      </c>
      <c r="K447" s="25">
        <f t="shared" si="3"/>
        <v>4.4697463676047391E-2</v>
      </c>
      <c r="L447" s="25">
        <f t="shared" si="3"/>
        <v>4.7630463162130925E-2</v>
      </c>
      <c r="M447" s="25">
        <f t="shared" si="3"/>
        <v>4.9178111773667897E-2</v>
      </c>
      <c r="N447" s="25">
        <f t="shared" si="3"/>
        <v>5.258554900164026E-2</v>
      </c>
      <c r="O447" s="25">
        <f t="shared" si="3"/>
        <v>5.8046578141213577E-2</v>
      </c>
      <c r="P447" s="25">
        <f t="shared" si="3"/>
        <v>6.0561184824164803E-2</v>
      </c>
      <c r="Q447" s="25">
        <f t="shared" si="3"/>
        <v>6.3640701718624418E-2</v>
      </c>
      <c r="R447" s="25">
        <f t="shared" si="3"/>
        <v>6.3051096516687624E-2</v>
      </c>
      <c r="S447" s="25">
        <f t="shared" si="3"/>
        <v>6.4844669444691735E-2</v>
      </c>
      <c r="T447" s="25">
        <f t="shared" si="3"/>
        <v>6.2108263555883475E-2</v>
      </c>
      <c r="U447" s="25">
        <f t="shared" si="3"/>
        <v>4.6178394814385133E-2</v>
      </c>
      <c r="V447" s="25">
        <f t="shared" si="3"/>
        <v>3.0955096604588835E-2</v>
      </c>
      <c r="W447" s="25">
        <f t="shared" si="3"/>
        <v>1.4412398929654961E-2</v>
      </c>
    </row>
    <row r="448" spans="1:23" x14ac:dyDescent="0.35">
      <c r="A448" s="29" t="s">
        <v>495</v>
      </c>
      <c r="B448" s="31">
        <f t="shared" ref="B448:W448" si="4">-B105</f>
        <v>6859614000000</v>
      </c>
      <c r="C448" s="31">
        <f t="shared" si="4"/>
        <v>7882358000000</v>
      </c>
      <c r="D448" s="31">
        <f t="shared" si="4"/>
        <v>9776408000000</v>
      </c>
      <c r="E448" s="31">
        <f t="shared" si="4"/>
        <v>9328600000000</v>
      </c>
      <c r="F448" s="31">
        <f t="shared" si="4"/>
        <v>9853823000000</v>
      </c>
      <c r="G448" s="31">
        <f t="shared" si="4"/>
        <v>9314565000000</v>
      </c>
      <c r="H448" s="31">
        <f t="shared" si="4"/>
        <v>6957398000000</v>
      </c>
      <c r="I448" s="31">
        <f t="shared" si="4"/>
        <v>5795049000000</v>
      </c>
      <c r="J448" s="31">
        <f t="shared" si="4"/>
        <v>5688307000000</v>
      </c>
      <c r="K448" s="31">
        <f t="shared" si="4"/>
        <v>5184552000000</v>
      </c>
      <c r="L448" s="31">
        <f t="shared" si="4"/>
        <v>5190841000000</v>
      </c>
      <c r="M448" s="31">
        <f t="shared" si="4"/>
        <v>5183611000000</v>
      </c>
      <c r="N448" s="31">
        <f t="shared" si="4"/>
        <v>4077441000000</v>
      </c>
      <c r="O448" s="31">
        <f t="shared" si="4"/>
        <v>5516822000000</v>
      </c>
      <c r="P448" s="31">
        <f t="shared" si="4"/>
        <v>4843814000000</v>
      </c>
      <c r="Q448" s="31">
        <f t="shared" si="4"/>
        <v>5778480000000</v>
      </c>
      <c r="R448" s="31">
        <f t="shared" si="4"/>
        <v>5269383000000</v>
      </c>
      <c r="S448" s="31">
        <f t="shared" si="4"/>
        <v>5776857000000</v>
      </c>
      <c r="T448" s="31">
        <f t="shared" si="4"/>
        <v>5334542000000</v>
      </c>
      <c r="U448" s="31">
        <f t="shared" si="4"/>
        <v>5004995000000</v>
      </c>
      <c r="V448" s="31">
        <f t="shared" si="4"/>
        <v>5205557000000</v>
      </c>
      <c r="W448" s="31">
        <f t="shared" si="4"/>
        <v>4439947000000</v>
      </c>
    </row>
    <row r="449" spans="1:23" x14ac:dyDescent="0.35">
      <c r="A449" s="29" t="s">
        <v>496</v>
      </c>
      <c r="B449" s="31">
        <f t="shared" ref="B449:W449" si="5">B53 + B54 + B57+ B58+B60</f>
        <v>588557150000000</v>
      </c>
      <c r="C449" s="31">
        <f t="shared" si="5"/>
        <v>550320076000000</v>
      </c>
      <c r="D449" s="31">
        <f t="shared" si="5"/>
        <v>562529115000000</v>
      </c>
      <c r="E449" s="31">
        <f t="shared" si="5"/>
        <v>522667739000000</v>
      </c>
      <c r="F449" s="31">
        <f t="shared" si="5"/>
        <v>516451233000000</v>
      </c>
      <c r="G449" s="31">
        <f t="shared" si="5"/>
        <v>502410982000000</v>
      </c>
      <c r="H449" s="31">
        <f t="shared" si="5"/>
        <v>486510113000000</v>
      </c>
      <c r="I449" s="31">
        <f t="shared" si="5"/>
        <v>468008339000000</v>
      </c>
      <c r="J449" s="31">
        <f t="shared" si="5"/>
        <v>466664031000000</v>
      </c>
      <c r="K449" s="31">
        <f t="shared" si="5"/>
        <v>460604046000000</v>
      </c>
      <c r="L449" s="31">
        <f t="shared" si="5"/>
        <v>454744605000000</v>
      </c>
      <c r="M449" s="31">
        <f t="shared" si="5"/>
        <v>422795104000000</v>
      </c>
      <c r="N449" s="31">
        <f t="shared" si="5"/>
        <v>419132241000000</v>
      </c>
      <c r="O449" s="31">
        <f t="shared" si="5"/>
        <v>380298096000000</v>
      </c>
      <c r="P449" s="31">
        <f t="shared" si="5"/>
        <v>373743765000000</v>
      </c>
      <c r="Q449" s="31">
        <f t="shared" si="5"/>
        <v>364629145000000</v>
      </c>
      <c r="R449" s="31">
        <f t="shared" si="5"/>
        <v>356592459000000</v>
      </c>
      <c r="S449" s="31">
        <f t="shared" si="5"/>
        <v>336217595000000</v>
      </c>
      <c r="T449" s="31">
        <f t="shared" si="5"/>
        <v>335333753000000</v>
      </c>
      <c r="U449" s="31">
        <f t="shared" si="5"/>
        <v>328582923000000</v>
      </c>
      <c r="V449" s="31">
        <f t="shared" si="5"/>
        <v>315128876000000</v>
      </c>
      <c r="W449" s="31">
        <f t="shared" si="5"/>
        <v>308064398000000</v>
      </c>
    </row>
    <row r="450" spans="1:23" x14ac:dyDescent="0.35">
      <c r="A450" s="23" t="s">
        <v>497</v>
      </c>
      <c r="B450" s="27">
        <f>SUM(B451:E451)/AVERAGE(B452:E452)</f>
        <v>8.9753143539085339E-2</v>
      </c>
      <c r="C450" s="27">
        <f t="shared" ref="C450:W450" si="6">SUM(C451:F451)/AVERAGE(C452:F452)</f>
        <v>9.8314586125502354E-2</v>
      </c>
      <c r="D450" s="27">
        <f t="shared" si="6"/>
        <v>0.10493767091986056</v>
      </c>
      <c r="E450" s="27">
        <f t="shared" si="6"/>
        <v>0.102532042344309</v>
      </c>
      <c r="F450" s="27">
        <f t="shared" si="6"/>
        <v>0.10040460586714474</v>
      </c>
      <c r="G450" s="27">
        <f t="shared" si="6"/>
        <v>9.5586061222068031E-2</v>
      </c>
      <c r="H450" s="27">
        <f t="shared" si="6"/>
        <v>8.5891390984242172E-2</v>
      </c>
      <c r="I450" s="27">
        <f t="shared" si="6"/>
        <v>8.4586116336981029E-2</v>
      </c>
      <c r="J450" s="27">
        <f t="shared" si="6"/>
        <v>8.3629714357605148E-2</v>
      </c>
      <c r="K450" s="27">
        <f t="shared" si="6"/>
        <v>8.3933776673399393E-2</v>
      </c>
      <c r="L450" s="27">
        <f t="shared" si="6"/>
        <v>8.4223367188508133E-2</v>
      </c>
      <c r="M450" s="27">
        <f t="shared" si="6"/>
        <v>8.4168176300689942E-2</v>
      </c>
      <c r="N450" s="27">
        <f t="shared" si="6"/>
        <v>8.5156013325829935E-2</v>
      </c>
      <c r="O450" s="27">
        <f t="shared" si="6"/>
        <v>8.5578971688889366E-2</v>
      </c>
      <c r="P450" s="27">
        <f t="shared" si="6"/>
        <v>8.8128047259539988E-2</v>
      </c>
      <c r="Q450" s="27">
        <f t="shared" si="6"/>
        <v>9.0312762463379451E-2</v>
      </c>
      <c r="R450" s="27">
        <f t="shared" si="6"/>
        <v>8.9874304824064999E-2</v>
      </c>
      <c r="S450" s="27">
        <f t="shared" si="6"/>
        <v>9.0149084341817148E-2</v>
      </c>
      <c r="T450" s="27">
        <f t="shared" si="6"/>
        <v>8.6789762982843022E-2</v>
      </c>
      <c r="U450" s="27">
        <f t="shared" si="6"/>
        <v>6.3116507419922557E-2</v>
      </c>
      <c r="V450" s="27">
        <f t="shared" si="6"/>
        <v>4.0742472776324964E-2</v>
      </c>
      <c r="W450" s="27">
        <f t="shared" si="6"/>
        <v>1.8811810653349744E-2</v>
      </c>
    </row>
    <row r="451" spans="1:23" x14ac:dyDescent="0.35">
      <c r="A451" s="30" t="s">
        <v>498</v>
      </c>
      <c r="B451" s="30">
        <f t="shared" ref="B451:W451" si="7">B104</f>
        <v>10958206000000</v>
      </c>
      <c r="C451" s="30">
        <f t="shared" si="7"/>
        <v>13052429000000</v>
      </c>
      <c r="D451" s="30">
        <f t="shared" si="7"/>
        <v>15132462000000</v>
      </c>
      <c r="E451" s="30">
        <f t="shared" si="7"/>
        <v>13750143000000</v>
      </c>
      <c r="F451" s="30">
        <f t="shared" si="7"/>
        <v>13961442000000</v>
      </c>
      <c r="G451" s="30">
        <f t="shared" si="7"/>
        <v>15158476000000</v>
      </c>
      <c r="H451" s="30">
        <f t="shared" si="7"/>
        <v>11249469000000</v>
      </c>
      <c r="I451" s="30">
        <f t="shared" si="7"/>
        <v>10615840000000</v>
      </c>
      <c r="J451" s="30">
        <f t="shared" si="7"/>
        <v>9881707000000</v>
      </c>
      <c r="K451" s="30">
        <f t="shared" si="7"/>
        <v>9407298000000</v>
      </c>
      <c r="L451" s="30">
        <f t="shared" si="7"/>
        <v>9964890000000</v>
      </c>
      <c r="M451" s="30">
        <f t="shared" si="7"/>
        <v>9149205000000</v>
      </c>
      <c r="N451" s="30">
        <f t="shared" si="7"/>
        <v>8743726000000</v>
      </c>
      <c r="O451" s="30">
        <f t="shared" si="7"/>
        <v>7742671000000</v>
      </c>
      <c r="P451" s="30">
        <f t="shared" si="7"/>
        <v>8156426000000</v>
      </c>
      <c r="Q451" s="30">
        <f t="shared" si="7"/>
        <v>8308853000000</v>
      </c>
      <c r="R451" s="30">
        <f t="shared" si="7"/>
        <v>7707421000000</v>
      </c>
      <c r="S451" s="30">
        <f t="shared" si="7"/>
        <v>7460915000000</v>
      </c>
      <c r="T451" s="30">
        <f t="shared" si="7"/>
        <v>7816302000000</v>
      </c>
      <c r="U451" s="30">
        <f t="shared" si="7"/>
        <v>7259809000000</v>
      </c>
      <c r="V451" s="30">
        <f t="shared" si="7"/>
        <v>6923176000000</v>
      </c>
      <c r="W451" s="30">
        <f t="shared" si="7"/>
        <v>5792729000000</v>
      </c>
    </row>
    <row r="452" spans="1:23" x14ac:dyDescent="0.35">
      <c r="A452" s="30" t="s">
        <v>493</v>
      </c>
      <c r="B452" s="30">
        <f>B446</f>
        <v>623572128000000</v>
      </c>
      <c r="C452" s="30">
        <f t="shared" ref="C452:W452" si="8">C446</f>
        <v>584859535000000</v>
      </c>
      <c r="D452" s="30">
        <f t="shared" si="8"/>
        <v>596836259000000</v>
      </c>
      <c r="E452" s="30">
        <f t="shared" si="8"/>
        <v>552008399000000</v>
      </c>
      <c r="F452" s="30">
        <f t="shared" si="8"/>
        <v>540484336000000</v>
      </c>
      <c r="G452" s="30">
        <f t="shared" si="8"/>
        <v>521603362000000</v>
      </c>
      <c r="H452" s="30">
        <f t="shared" si="8"/>
        <v>497225545000000</v>
      </c>
      <c r="I452" s="30">
        <f t="shared" si="8"/>
        <v>471877520000000</v>
      </c>
      <c r="J452" s="30">
        <f t="shared" si="8"/>
        <v>472152651000000</v>
      </c>
      <c r="K452" s="30">
        <f t="shared" si="8"/>
        <v>475318857000000</v>
      </c>
      <c r="L452" s="30">
        <f t="shared" si="8"/>
        <v>466054238000000</v>
      </c>
      <c r="M452" s="30">
        <f t="shared" si="8"/>
        <v>423290285000000</v>
      </c>
      <c r="N452" s="30">
        <f t="shared" si="8"/>
        <v>411266191000000</v>
      </c>
      <c r="O452" s="30">
        <f t="shared" si="8"/>
        <v>390154839000000</v>
      </c>
      <c r="P452" s="30">
        <f t="shared" si="8"/>
        <v>381217647000000</v>
      </c>
      <c r="Q452" s="30">
        <f t="shared" si="8"/>
        <v>365187470000000</v>
      </c>
      <c r="R452" s="30">
        <f t="shared" si="8"/>
        <v>355178978000000</v>
      </c>
      <c r="S452" s="30">
        <f t="shared" si="8"/>
        <v>334218285000000</v>
      </c>
      <c r="T452" s="30">
        <f t="shared" si="8"/>
        <v>331420529000000</v>
      </c>
      <c r="U452" s="30">
        <f t="shared" si="8"/>
        <v>325259802000000</v>
      </c>
      <c r="V452" s="30">
        <f t="shared" si="8"/>
        <v>316278366000000</v>
      </c>
      <c r="W452" s="30">
        <f t="shared" si="8"/>
        <v>307930433000000</v>
      </c>
    </row>
    <row r="453" spans="1:23" x14ac:dyDescent="0.35">
      <c r="A453" s="23" t="s">
        <v>499</v>
      </c>
      <c r="B453" s="27">
        <f>(B454+B455)/(B456+B457)</f>
        <v>8.7746686691141454E-2</v>
      </c>
      <c r="C453" s="27">
        <f t="shared" ref="C453:W453" si="9">(C454+C455)/(C456+C457)</f>
        <v>7.1770302289123594E-2</v>
      </c>
      <c r="D453" s="27">
        <f t="shared" si="9"/>
        <v>9.1729344751767194E-2</v>
      </c>
      <c r="E453" s="27">
        <f t="shared" si="9"/>
        <v>6.6995245669295017E-2</v>
      </c>
      <c r="F453" s="27">
        <f t="shared" si="9"/>
        <v>5.8616625825476595E-2</v>
      </c>
      <c r="G453" s="27">
        <f t="shared" si="9"/>
        <v>5.7812488162935452E-2</v>
      </c>
      <c r="H453" s="27">
        <f t="shared" si="9"/>
        <v>6.9324284383130985E-2</v>
      </c>
      <c r="I453" s="27">
        <f t="shared" si="9"/>
        <v>7.1425316618188503E-2</v>
      </c>
      <c r="J453" s="27">
        <f t="shared" si="9"/>
        <v>7.3506811415701173E-2</v>
      </c>
      <c r="K453" s="27">
        <f t="shared" si="9"/>
        <v>8.4178581318422166E-2</v>
      </c>
      <c r="L453" s="27">
        <f t="shared" si="9"/>
        <v>8.347970669634773E-2</v>
      </c>
      <c r="M453" s="27">
        <f t="shared" si="9"/>
        <v>6.5549627577695654E-2</v>
      </c>
      <c r="N453" s="27">
        <f t="shared" si="9"/>
        <v>8.2741885288582215E-2</v>
      </c>
      <c r="O453" s="27">
        <f t="shared" si="9"/>
        <v>7.7535665717651941E-2</v>
      </c>
      <c r="P453" s="27">
        <f t="shared" si="9"/>
        <v>8.8240019461554922E-2</v>
      </c>
      <c r="Q453" s="27">
        <f t="shared" si="9"/>
        <v>6.4062827145444715E-2</v>
      </c>
      <c r="R453" s="27">
        <f t="shared" si="9"/>
        <v>6.1886694184092927E-2</v>
      </c>
      <c r="S453" s="27">
        <f t="shared" si="9"/>
        <v>5.8199822891339195E-2</v>
      </c>
      <c r="T453" s="27">
        <f t="shared" si="9"/>
        <v>6.9984158906399252E-2</v>
      </c>
      <c r="U453" s="27">
        <f t="shared" si="9"/>
        <v>7.2364015584284402E-2</v>
      </c>
      <c r="V453" s="27">
        <f t="shared" si="9"/>
        <v>6.2035079333617731E-2</v>
      </c>
      <c r="W453" s="27">
        <f t="shared" si="9"/>
        <v>6.7646217650646573E-2</v>
      </c>
    </row>
    <row r="454" spans="1:23" x14ac:dyDescent="0.35">
      <c r="A454" s="30" t="s">
        <v>500</v>
      </c>
      <c r="B454" s="30">
        <f t="shared" ref="B454:W454" si="10">B302</f>
        <v>41604637000000</v>
      </c>
      <c r="C454" s="30">
        <f t="shared" si="10"/>
        <v>32620895000000</v>
      </c>
      <c r="D454" s="30">
        <f t="shared" si="10"/>
        <v>43074214000000</v>
      </c>
      <c r="E454" s="30">
        <f t="shared" si="10"/>
        <v>29312808000000</v>
      </c>
      <c r="F454" s="30">
        <f t="shared" si="10"/>
        <v>24886841000000</v>
      </c>
      <c r="G454" s="30">
        <f t="shared" si="10"/>
        <v>23238119000000</v>
      </c>
      <c r="H454" s="30">
        <f t="shared" si="10"/>
        <v>25702668000000</v>
      </c>
      <c r="I454" s="30">
        <f t="shared" si="10"/>
        <v>25428976000000</v>
      </c>
      <c r="J454" s="30">
        <f t="shared" si="10"/>
        <v>26230722000000</v>
      </c>
      <c r="K454" s="30">
        <f t="shared" si="10"/>
        <v>30663066000000</v>
      </c>
      <c r="L454" s="30">
        <f t="shared" si="10"/>
        <v>29864178000000</v>
      </c>
      <c r="M454" s="30">
        <f t="shared" si="10"/>
        <v>22780643000000</v>
      </c>
      <c r="N454" s="30">
        <f t="shared" si="10"/>
        <v>27462496000000</v>
      </c>
      <c r="O454" s="30">
        <f t="shared" si="10"/>
        <v>24527608000000</v>
      </c>
      <c r="P454" s="30">
        <f t="shared" si="10"/>
        <v>28139461000000</v>
      </c>
      <c r="Q454" s="30">
        <f t="shared" si="10"/>
        <v>19757742000000</v>
      </c>
      <c r="R454" s="30">
        <f t="shared" si="10"/>
        <v>18267038000000</v>
      </c>
      <c r="S454" s="30">
        <f t="shared" si="10"/>
        <v>15820052000000</v>
      </c>
      <c r="T454" s="30">
        <f t="shared" si="10"/>
        <v>18930459000000</v>
      </c>
      <c r="U454" s="30">
        <f t="shared" si="10"/>
        <v>18741536000000</v>
      </c>
      <c r="V454" s="30">
        <f t="shared" si="10"/>
        <v>15535402000000</v>
      </c>
      <c r="W454" s="30">
        <f t="shared" si="10"/>
        <v>16054172000000</v>
      </c>
    </row>
    <row r="455" spans="1:23" x14ac:dyDescent="0.35">
      <c r="A455" s="30" t="s">
        <v>501</v>
      </c>
      <c r="B455" s="30">
        <f t="shared" ref="B455:W455" si="11">B305</f>
        <v>1841271000000</v>
      </c>
      <c r="C455" s="30">
        <f t="shared" si="11"/>
        <v>1846156000000</v>
      </c>
      <c r="D455" s="30">
        <f t="shared" si="11"/>
        <v>1902991000000</v>
      </c>
      <c r="E455" s="30">
        <f t="shared" si="11"/>
        <v>1730945000000</v>
      </c>
      <c r="F455" s="30">
        <f t="shared" si="11"/>
        <v>1600672000000</v>
      </c>
      <c r="G455" s="30">
        <f t="shared" si="11"/>
        <v>1639870000000</v>
      </c>
      <c r="H455" s="30">
        <f t="shared" si="11"/>
        <v>1907911000000</v>
      </c>
      <c r="I455" s="30">
        <f t="shared" si="11"/>
        <v>1810468000000</v>
      </c>
      <c r="J455" s="30">
        <f t="shared" si="11"/>
        <v>1698613000000</v>
      </c>
      <c r="K455" s="30">
        <f t="shared" si="11"/>
        <v>1595035000000</v>
      </c>
      <c r="L455" s="30">
        <f t="shared" si="11"/>
        <v>1324693000000</v>
      </c>
      <c r="M455" s="30">
        <f t="shared" si="11"/>
        <v>1172078000000</v>
      </c>
      <c r="N455" s="30">
        <f t="shared" si="11"/>
        <v>1287717000000</v>
      </c>
      <c r="O455" s="30">
        <f t="shared" si="11"/>
        <v>1204329000000</v>
      </c>
      <c r="P455" s="30">
        <f t="shared" si="11"/>
        <v>1391470000000</v>
      </c>
      <c r="Q455" s="30">
        <f t="shared" si="11"/>
        <v>1321454000000</v>
      </c>
      <c r="R455" s="30">
        <f t="shared" si="11"/>
        <v>1067136000000</v>
      </c>
      <c r="S455" s="30">
        <f t="shared" si="11"/>
        <v>942649000000</v>
      </c>
      <c r="T455" s="30">
        <f t="shared" si="11"/>
        <v>1090874000000</v>
      </c>
      <c r="U455" s="30">
        <f t="shared" si="11"/>
        <v>1128896000000</v>
      </c>
      <c r="V455" s="30">
        <f t="shared" si="11"/>
        <v>1131056000000</v>
      </c>
      <c r="W455" s="30">
        <f t="shared" si="11"/>
        <v>1091379000000</v>
      </c>
    </row>
    <row r="456" spans="1:23" x14ac:dyDescent="0.35">
      <c r="A456" s="30" t="s">
        <v>502</v>
      </c>
      <c r="B456" s="30">
        <f t="shared" ref="B456:W456" si="12">B301</f>
        <v>459296136000000</v>
      </c>
      <c r="C456" s="30">
        <f t="shared" si="12"/>
        <v>444297051000000</v>
      </c>
      <c r="D456" s="30">
        <f t="shared" si="12"/>
        <v>447503426000000</v>
      </c>
      <c r="E456" s="30">
        <f t="shared" si="12"/>
        <v>427449408000000</v>
      </c>
      <c r="F456" s="30">
        <f t="shared" si="12"/>
        <v>409618315000000</v>
      </c>
      <c r="G456" s="30">
        <f t="shared" si="12"/>
        <v>391481655000000</v>
      </c>
      <c r="H456" s="30">
        <f t="shared" si="12"/>
        <v>361841278000000</v>
      </c>
      <c r="I456" s="30">
        <f t="shared" si="12"/>
        <v>340717466000000</v>
      </c>
      <c r="J456" s="30">
        <f t="shared" si="12"/>
        <v>339761442000000</v>
      </c>
      <c r="K456" s="30">
        <f t="shared" si="12"/>
        <v>333638681000000</v>
      </c>
      <c r="L456" s="30">
        <f t="shared" si="12"/>
        <v>327318099000000</v>
      </c>
      <c r="M456" s="30">
        <f t="shared" si="12"/>
        <v>324242541000000</v>
      </c>
      <c r="N456" s="30">
        <f t="shared" si="12"/>
        <v>310864930000000</v>
      </c>
      <c r="O456" s="30">
        <f t="shared" si="12"/>
        <v>300654398000000</v>
      </c>
      <c r="P456" s="30">
        <f t="shared" si="12"/>
        <v>303631883000000</v>
      </c>
      <c r="Q456" s="30">
        <f t="shared" si="12"/>
        <v>296517196000000</v>
      </c>
      <c r="R456" s="30">
        <f t="shared" si="12"/>
        <v>279394833000000</v>
      </c>
      <c r="S456" s="30">
        <f t="shared" si="12"/>
        <v>262539921000000</v>
      </c>
      <c r="T456" s="30">
        <f t="shared" si="12"/>
        <v>259351020000000</v>
      </c>
      <c r="U456" s="30">
        <f t="shared" si="12"/>
        <v>246239514000000</v>
      </c>
      <c r="V456" s="30">
        <f t="shared" si="12"/>
        <v>244466325000000</v>
      </c>
      <c r="W456" s="30">
        <f t="shared" si="12"/>
        <v>232940151000000</v>
      </c>
    </row>
    <row r="457" spans="1:23" x14ac:dyDescent="0.35">
      <c r="A457" s="30" t="s">
        <v>503</v>
      </c>
      <c r="B457" s="30">
        <f t="shared" ref="B457:W457" si="13">B60</f>
        <v>35832622000000</v>
      </c>
      <c r="C457" s="30">
        <f t="shared" si="13"/>
        <v>35944078000000</v>
      </c>
      <c r="D457" s="30">
        <f t="shared" si="13"/>
        <v>42821727000000</v>
      </c>
      <c r="E457" s="30">
        <f t="shared" si="13"/>
        <v>35923070000000</v>
      </c>
      <c r="F457" s="30">
        <f t="shared" si="13"/>
        <v>42258821000000</v>
      </c>
      <c r="G457" s="30">
        <f t="shared" si="13"/>
        <v>38840405000000</v>
      </c>
      <c r="H457" s="30">
        <f t="shared" si="13"/>
        <v>36440208000000</v>
      </c>
      <c r="I457" s="30">
        <f t="shared" si="13"/>
        <v>40652128000000</v>
      </c>
      <c r="J457" s="30">
        <f t="shared" si="13"/>
        <v>40194299000000</v>
      </c>
      <c r="K457" s="30">
        <f t="shared" si="13"/>
        <v>49571638000000</v>
      </c>
      <c r="L457" s="30">
        <f t="shared" si="13"/>
        <v>46292114000000</v>
      </c>
      <c r="M457" s="30">
        <f t="shared" si="13"/>
        <v>41170992000000</v>
      </c>
      <c r="N457" s="30">
        <f t="shared" si="13"/>
        <v>36603742000000</v>
      </c>
      <c r="O457" s="30">
        <f t="shared" si="13"/>
        <v>31217867000000</v>
      </c>
      <c r="P457" s="30">
        <f t="shared" si="13"/>
        <v>31034079000000</v>
      </c>
      <c r="Q457" s="30">
        <f t="shared" si="13"/>
        <v>32522232000000</v>
      </c>
      <c r="R457" s="30">
        <f t="shared" si="13"/>
        <v>33017621000000</v>
      </c>
      <c r="S457" s="30">
        <f t="shared" si="13"/>
        <v>25479873000000</v>
      </c>
      <c r="T457" s="30">
        <f t="shared" si="13"/>
        <v>26732764000000</v>
      </c>
      <c r="U457" s="30">
        <f t="shared" si="13"/>
        <v>28350444000000</v>
      </c>
      <c r="V457" s="30">
        <f t="shared" si="13"/>
        <v>24195506000000</v>
      </c>
      <c r="W457" s="30">
        <f t="shared" si="13"/>
        <v>20518972000000</v>
      </c>
    </row>
    <row r="458" spans="1:23" x14ac:dyDescent="0.35">
      <c r="A458" s="23" t="s">
        <v>504</v>
      </c>
      <c r="B458" s="24">
        <f>SUM(B461:B463)/B275</f>
        <v>2.7917659926203542E-2</v>
      </c>
      <c r="C458" s="24">
        <f>SUM(C461:C463)/C275</f>
        <v>3.0193859944964079E-2</v>
      </c>
      <c r="D458" s="24">
        <f t="shared" ref="D458:W458" si="14">SUM(D461:D463)/SUM(D459:D463)</f>
        <v>2.8468865893383981E-2</v>
      </c>
      <c r="E458" s="24">
        <f t="shared" si="14"/>
        <v>3.2063982776706731E-2</v>
      </c>
      <c r="F458" s="24">
        <f t="shared" si="14"/>
        <v>3.0178497564618476E-2</v>
      </c>
      <c r="G458" s="24">
        <f t="shared" si="14"/>
        <v>2.8313541478333676E-2</v>
      </c>
      <c r="H458" s="24">
        <f t="shared" si="14"/>
        <v>2.5257362816264058E-2</v>
      </c>
      <c r="I458" s="24">
        <f t="shared" si="14"/>
        <v>2.3316299673770947E-2</v>
      </c>
      <c r="J458" s="24">
        <f t="shared" si="14"/>
        <v>2.553436500123004E-2</v>
      </c>
      <c r="K458" s="24">
        <f t="shared" si="14"/>
        <v>1.7436809299879796E-2</v>
      </c>
      <c r="L458" s="24">
        <f t="shared" si="14"/>
        <v>1.4252574992351679E-2</v>
      </c>
      <c r="M458" s="24">
        <f t="shared" si="14"/>
        <v>2.2207782039539905E-2</v>
      </c>
      <c r="N458" s="24">
        <f t="shared" si="14"/>
        <v>2.0645128862024194E-2</v>
      </c>
      <c r="O458" s="24">
        <f t="shared" si="14"/>
        <v>1.887752055667798E-2</v>
      </c>
      <c r="P458" s="24">
        <f t="shared" si="14"/>
        <v>1.7192079723512815E-2</v>
      </c>
      <c r="Q458" s="24">
        <f t="shared" si="14"/>
        <v>2.4669185303439756E-2</v>
      </c>
      <c r="R458" s="24">
        <f t="shared" si="14"/>
        <v>2.4529879398928048E-2</v>
      </c>
      <c r="S458" s="24">
        <f t="shared" si="14"/>
        <v>2.1748176104759688E-2</v>
      </c>
      <c r="T458" s="24">
        <f t="shared" si="14"/>
        <v>1.8313329630450088E-2</v>
      </c>
      <c r="U458" s="24">
        <f t="shared" si="14"/>
        <v>2.8590607204418139E-2</v>
      </c>
      <c r="V458" s="24">
        <f t="shared" si="14"/>
        <v>2.9234206387951666E-2</v>
      </c>
      <c r="W458" s="24">
        <f t="shared" si="14"/>
        <v>2.4004949419371042E-2</v>
      </c>
    </row>
    <row r="459" spans="1:23" x14ac:dyDescent="0.35">
      <c r="A459" s="32" t="s">
        <v>505</v>
      </c>
      <c r="B459" s="33">
        <f t="shared" ref="B459:W459" si="15">B276</f>
        <v>444436499000000</v>
      </c>
      <c r="C459" s="33">
        <f t="shared" si="15"/>
        <v>417860514000000</v>
      </c>
      <c r="D459" s="33">
        <f t="shared" si="15"/>
        <v>420412510000000</v>
      </c>
      <c r="E459" s="33">
        <f t="shared" si="15"/>
        <v>398903239000000</v>
      </c>
      <c r="F459" s="33">
        <f t="shared" si="15"/>
        <v>383940362000000</v>
      </c>
      <c r="G459" s="33">
        <f t="shared" si="15"/>
        <v>388860080000000</v>
      </c>
      <c r="H459" s="33">
        <f t="shared" si="15"/>
        <v>372155037000000</v>
      </c>
      <c r="I459" s="33">
        <f t="shared" si="15"/>
        <v>363480614000000</v>
      </c>
      <c r="J459" s="33">
        <f t="shared" si="15"/>
        <v>359786414000000</v>
      </c>
      <c r="K459" s="33">
        <f t="shared" si="15"/>
        <v>360661350000000</v>
      </c>
      <c r="L459" s="33">
        <f t="shared" si="15"/>
        <v>355420752000000</v>
      </c>
      <c r="M459" s="33">
        <f t="shared" si="15"/>
        <v>325205015000000</v>
      </c>
      <c r="N459" s="33">
        <f t="shared" si="15"/>
        <v>319589693000000</v>
      </c>
      <c r="O459" s="33">
        <f t="shared" si="15"/>
        <v>298396303000000</v>
      </c>
      <c r="P459" s="33">
        <f t="shared" si="15"/>
        <v>294607901000000</v>
      </c>
      <c r="Q459" s="33">
        <f t="shared" si="15"/>
        <v>278393002000000</v>
      </c>
      <c r="R459" s="33">
        <f t="shared" si="15"/>
        <v>274344195000000</v>
      </c>
      <c r="S459" s="33">
        <f t="shared" si="15"/>
        <v>268636648000000</v>
      </c>
      <c r="T459" s="33">
        <f t="shared" si="15"/>
        <v>255816777000000</v>
      </c>
      <c r="U459" s="33">
        <f t="shared" si="15"/>
        <v>237818370000000</v>
      </c>
      <c r="V459" s="33">
        <f t="shared" si="15"/>
        <v>227219280000000</v>
      </c>
      <c r="W459" s="33">
        <f t="shared" si="15"/>
        <v>216266576000000</v>
      </c>
    </row>
    <row r="460" spans="1:23" x14ac:dyDescent="0.35">
      <c r="A460" s="32" t="s">
        <v>506</v>
      </c>
      <c r="B460" s="33">
        <f t="shared" ref="B460:W460" si="16">B277</f>
        <v>3942064000000</v>
      </c>
      <c r="C460" s="33">
        <f t="shared" si="16"/>
        <v>6591177000000</v>
      </c>
      <c r="D460" s="33">
        <f t="shared" si="16"/>
        <v>5569060000000</v>
      </c>
      <c r="E460" s="33">
        <f t="shared" si="16"/>
        <v>8141123000000</v>
      </c>
      <c r="F460" s="33">
        <f t="shared" si="16"/>
        <v>11391931000000</v>
      </c>
      <c r="G460" s="33">
        <f t="shared" si="16"/>
        <v>8102505000000</v>
      </c>
      <c r="H460" s="33">
        <f t="shared" si="16"/>
        <v>3738099000000</v>
      </c>
      <c r="I460" s="33">
        <f t="shared" si="16"/>
        <v>3854176000000</v>
      </c>
      <c r="J460" s="33">
        <f t="shared" si="16"/>
        <v>3372472000000</v>
      </c>
      <c r="K460" s="33">
        <f t="shared" si="16"/>
        <v>4643208000000</v>
      </c>
      <c r="L460" s="33">
        <f t="shared" si="16"/>
        <v>1830010000000</v>
      </c>
      <c r="M460" s="33">
        <f t="shared" si="16"/>
        <v>6663818000000</v>
      </c>
      <c r="N460" s="33">
        <f t="shared" si="16"/>
        <v>5057281000000</v>
      </c>
      <c r="O460" s="33">
        <f t="shared" si="16"/>
        <v>6429271000000</v>
      </c>
      <c r="P460" s="33">
        <f t="shared" si="16"/>
        <v>5774868000000</v>
      </c>
      <c r="Q460" s="33">
        <f t="shared" si="16"/>
        <v>6605504000000</v>
      </c>
      <c r="R460" s="33">
        <f t="shared" si="16"/>
        <v>5985146000000</v>
      </c>
      <c r="S460" s="33">
        <f t="shared" si="16"/>
        <v>7386870000000</v>
      </c>
      <c r="T460" s="33">
        <f t="shared" si="16"/>
        <v>4530601000000</v>
      </c>
      <c r="U460" s="33">
        <f t="shared" si="16"/>
        <v>7732876000000</v>
      </c>
      <c r="V460" s="33">
        <f t="shared" si="16"/>
        <v>5770802000000</v>
      </c>
      <c r="W460" s="33">
        <f t="shared" si="16"/>
        <v>4322350000000</v>
      </c>
    </row>
    <row r="461" spans="1:23" x14ac:dyDescent="0.35">
      <c r="A461" s="32" t="s">
        <v>507</v>
      </c>
      <c r="B461" s="33">
        <f t="shared" ref="B461:W461" si="17">B278</f>
        <v>1047329000000</v>
      </c>
      <c r="C461" s="33">
        <f t="shared" si="17"/>
        <v>1061954000000</v>
      </c>
      <c r="D461" s="33">
        <f t="shared" si="17"/>
        <v>603846000000</v>
      </c>
      <c r="E461" s="33">
        <f t="shared" si="17"/>
        <v>1694626000000</v>
      </c>
      <c r="F461" s="33">
        <f t="shared" si="17"/>
        <v>2187686000000</v>
      </c>
      <c r="G461" s="33">
        <f t="shared" si="17"/>
        <v>2033012000000</v>
      </c>
      <c r="H461" s="33">
        <f t="shared" si="17"/>
        <v>1521636000000</v>
      </c>
      <c r="I461" s="33">
        <f t="shared" si="17"/>
        <v>1111342000000</v>
      </c>
      <c r="J461" s="33">
        <f t="shared" si="17"/>
        <v>941800000000</v>
      </c>
      <c r="K461" s="33">
        <f t="shared" si="17"/>
        <v>1672719000000</v>
      </c>
      <c r="L461" s="33">
        <f t="shared" si="17"/>
        <v>1207955000000</v>
      </c>
      <c r="M461" s="33">
        <f t="shared" si="17"/>
        <v>1439378000000</v>
      </c>
      <c r="N461" s="33">
        <f t="shared" si="17"/>
        <v>1160655000000</v>
      </c>
      <c r="O461" s="33">
        <f t="shared" si="17"/>
        <v>1248223000000</v>
      </c>
      <c r="P461" s="33">
        <f t="shared" si="17"/>
        <v>697245000000</v>
      </c>
      <c r="Q461" s="33">
        <f t="shared" si="17"/>
        <v>950347000000</v>
      </c>
      <c r="R461" s="33">
        <f t="shared" si="17"/>
        <v>943140000000</v>
      </c>
      <c r="S461" s="33">
        <f t="shared" si="17"/>
        <v>1699632000000</v>
      </c>
      <c r="T461" s="33">
        <f t="shared" si="17"/>
        <v>888411000000</v>
      </c>
      <c r="U461" s="33">
        <f t="shared" si="17"/>
        <v>791401000000</v>
      </c>
      <c r="V461" s="33">
        <f t="shared" si="17"/>
        <v>1205408000000</v>
      </c>
      <c r="W461" s="33">
        <f t="shared" si="17"/>
        <v>446697000000</v>
      </c>
    </row>
    <row r="462" spans="1:23" x14ac:dyDescent="0.35">
      <c r="A462" s="32" t="s">
        <v>508</v>
      </c>
      <c r="B462" s="33">
        <f t="shared" ref="B462:W462" si="18">B279</f>
        <v>1976524000000</v>
      </c>
      <c r="C462" s="33">
        <f t="shared" si="18"/>
        <v>1555449000000</v>
      </c>
      <c r="D462" s="33">
        <f t="shared" si="18"/>
        <v>2141267000000</v>
      </c>
      <c r="E462" s="33">
        <f t="shared" si="18"/>
        <v>4040358000000</v>
      </c>
      <c r="F462" s="33">
        <f t="shared" si="18"/>
        <v>3555795000000</v>
      </c>
      <c r="G462" s="33">
        <f t="shared" si="18"/>
        <v>2542122000000</v>
      </c>
      <c r="H462" s="33">
        <f t="shared" si="18"/>
        <v>1644607000000</v>
      </c>
      <c r="I462" s="33">
        <f t="shared" si="18"/>
        <v>2057592000000</v>
      </c>
      <c r="J462" s="33">
        <f t="shared" si="18"/>
        <v>4644150000000</v>
      </c>
      <c r="K462" s="33">
        <f t="shared" si="18"/>
        <v>1727523000000</v>
      </c>
      <c r="L462" s="33">
        <f t="shared" si="18"/>
        <v>1456327000000</v>
      </c>
      <c r="M462" s="33">
        <f t="shared" si="18"/>
        <v>1161480000000</v>
      </c>
      <c r="N462" s="33">
        <f t="shared" si="18"/>
        <v>771605000000</v>
      </c>
      <c r="O462" s="33">
        <f t="shared" si="18"/>
        <v>967713000000</v>
      </c>
      <c r="P462" s="33">
        <f t="shared" si="18"/>
        <v>1081559000000</v>
      </c>
      <c r="Q462" s="33">
        <f t="shared" si="18"/>
        <v>1473617000000</v>
      </c>
      <c r="R462" s="33">
        <f t="shared" si="18"/>
        <v>1580151000000</v>
      </c>
      <c r="S462" s="33">
        <f t="shared" si="18"/>
        <v>753555000000</v>
      </c>
      <c r="T462" s="33">
        <f t="shared" si="18"/>
        <v>470103000000</v>
      </c>
      <c r="U462" s="33">
        <f t="shared" si="18"/>
        <v>1481557000000</v>
      </c>
      <c r="V462" s="33">
        <f t="shared" si="18"/>
        <v>828807000000</v>
      </c>
      <c r="W462" s="33">
        <f t="shared" si="18"/>
        <v>971041000000</v>
      </c>
    </row>
    <row r="463" spans="1:23" x14ac:dyDescent="0.35">
      <c r="A463" s="32" t="s">
        <v>509</v>
      </c>
      <c r="B463" s="33">
        <f t="shared" ref="B463:W463" si="19">B280</f>
        <v>9853328000000</v>
      </c>
      <c r="C463" s="33">
        <f t="shared" si="19"/>
        <v>10597439000000</v>
      </c>
      <c r="D463" s="33">
        <f t="shared" si="19"/>
        <v>9737464000000</v>
      </c>
      <c r="E463" s="33">
        <f t="shared" si="19"/>
        <v>7748824000000</v>
      </c>
      <c r="F463" s="33">
        <f t="shared" si="19"/>
        <v>6558303000000</v>
      </c>
      <c r="G463" s="33">
        <f t="shared" si="19"/>
        <v>6991783000000</v>
      </c>
      <c r="H463" s="33">
        <f t="shared" si="19"/>
        <v>6573835000000</v>
      </c>
      <c r="I463" s="33">
        <f t="shared" si="19"/>
        <v>5600423000000</v>
      </c>
      <c r="J463" s="33">
        <f t="shared" si="19"/>
        <v>3930067000000</v>
      </c>
      <c r="K463" s="33">
        <f t="shared" si="19"/>
        <v>3082543000000</v>
      </c>
      <c r="L463" s="33">
        <f t="shared" si="19"/>
        <v>2501081000000</v>
      </c>
      <c r="M463" s="33">
        <f t="shared" si="19"/>
        <v>4936603000000</v>
      </c>
      <c r="N463" s="33">
        <f t="shared" si="19"/>
        <v>4911407000000</v>
      </c>
      <c r="O463" s="33">
        <f t="shared" si="19"/>
        <v>3649133000000</v>
      </c>
      <c r="P463" s="33">
        <f t="shared" si="19"/>
        <v>3475737000000</v>
      </c>
      <c r="Q463" s="33">
        <f t="shared" si="19"/>
        <v>4784545000000</v>
      </c>
      <c r="R463" s="33">
        <f t="shared" si="19"/>
        <v>4526074000000</v>
      </c>
      <c r="S463" s="33">
        <f t="shared" si="19"/>
        <v>3683278000000</v>
      </c>
      <c r="T463" s="33">
        <f t="shared" si="19"/>
        <v>3498257000000</v>
      </c>
      <c r="U463" s="33">
        <f t="shared" si="19"/>
        <v>4954128000000</v>
      </c>
      <c r="V463" s="33">
        <f t="shared" si="19"/>
        <v>4982184000000</v>
      </c>
      <c r="W463" s="33">
        <f t="shared" si="19"/>
        <v>4007726000000</v>
      </c>
    </row>
    <row r="464" spans="1:23" x14ac:dyDescent="0.35">
      <c r="A464" s="26" t="s">
        <v>510</v>
      </c>
      <c r="B464" s="27">
        <f>B465/B466</f>
        <v>1.9724480656006748E-2</v>
      </c>
      <c r="C464" s="27">
        <f t="shared" ref="C464:W464" si="20">C465/C466</f>
        <v>2.0914710881035081E-2</v>
      </c>
      <c r="D464" s="27">
        <f t="shared" si="20"/>
        <v>2.2123386977863892E-2</v>
      </c>
      <c r="E464" s="27">
        <f t="shared" si="20"/>
        <v>1.8689796690671161E-2</v>
      </c>
      <c r="F464" s="27">
        <f t="shared" si="20"/>
        <v>1.7177408354895708E-2</v>
      </c>
      <c r="G464" s="27">
        <f t="shared" si="20"/>
        <v>2.0583233178591835E-2</v>
      </c>
      <c r="H464" s="27">
        <f t="shared" si="20"/>
        <v>1.8882385478342121E-2</v>
      </c>
      <c r="I464" s="27">
        <f t="shared" si="20"/>
        <v>1.7289636532510769E-2</v>
      </c>
      <c r="J464" s="27">
        <f t="shared" si="20"/>
        <v>1.5387161716119103E-2</v>
      </c>
      <c r="K464" s="27">
        <f t="shared" si="20"/>
        <v>1.4046793411146329E-2</v>
      </c>
      <c r="L464" s="27">
        <f t="shared" si="20"/>
        <v>1.3685773501386011E-2</v>
      </c>
      <c r="M464" s="27">
        <f t="shared" si="20"/>
        <v>1.2297612253472236E-2</v>
      </c>
      <c r="N464" s="27">
        <f t="shared" si="20"/>
        <v>1.0975540633739943E-2</v>
      </c>
      <c r="O464" s="27">
        <f t="shared" si="20"/>
        <v>1.1127174499426427E-2</v>
      </c>
      <c r="P464" s="27">
        <f t="shared" si="20"/>
        <v>1.1869568541877299E-2</v>
      </c>
      <c r="Q464" s="27">
        <f t="shared" si="20"/>
        <v>1.3994489488898821E-2</v>
      </c>
      <c r="R464" s="27">
        <f t="shared" si="20"/>
        <v>1.1697136669548509E-2</v>
      </c>
      <c r="S464" s="27">
        <f t="shared" si="20"/>
        <v>1.1094659727137848E-2</v>
      </c>
      <c r="T464" s="27">
        <f t="shared" si="20"/>
        <v>1.1797963990374827E-2</v>
      </c>
      <c r="U464" s="27">
        <f t="shared" si="20"/>
        <v>1.3038297127461067E-2</v>
      </c>
      <c r="V464" s="27">
        <f t="shared" si="20"/>
        <v>9.131170087027775E-4</v>
      </c>
      <c r="W464" s="27">
        <f t="shared" si="20"/>
        <v>0</v>
      </c>
    </row>
    <row r="465" spans="1:23" x14ac:dyDescent="0.35">
      <c r="A465" s="32" t="s">
        <v>511</v>
      </c>
      <c r="B465" s="33">
        <f>-B18</f>
        <v>9098030000000</v>
      </c>
      <c r="C465" s="33">
        <f t="shared" ref="C465:U465" si="21">-C18</f>
        <v>9153669000000</v>
      </c>
      <c r="D465" s="33">
        <f t="shared" si="21"/>
        <v>9700312000000</v>
      </c>
      <c r="E465" s="33">
        <f t="shared" si="21"/>
        <v>7859586000000</v>
      </c>
      <c r="F465" s="33">
        <f t="shared" si="21"/>
        <v>7002097000000</v>
      </c>
      <c r="G465" s="33">
        <f t="shared" si="21"/>
        <v>8408858000000</v>
      </c>
      <c r="H465" s="33">
        <f t="shared" si="21"/>
        <v>7281675000000</v>
      </c>
      <c r="I465" s="33">
        <f t="shared" si="21"/>
        <v>6502704000000</v>
      </c>
      <c r="J465" s="33">
        <f t="shared" si="21"/>
        <v>5734409000000</v>
      </c>
      <c r="K465" s="33">
        <f t="shared" si="21"/>
        <v>5222420000000</v>
      </c>
      <c r="L465" s="33">
        <f t="shared" si="21"/>
        <v>4959945000000</v>
      </c>
      <c r="M465" s="33">
        <f t="shared" si="21"/>
        <v>4173887000000</v>
      </c>
      <c r="N465" s="33">
        <f t="shared" si="21"/>
        <v>3638289000000</v>
      </c>
      <c r="O465" s="33">
        <f t="shared" si="21"/>
        <v>3457109000000</v>
      </c>
      <c r="P465" s="33">
        <f t="shared" si="21"/>
        <v>3627783000000</v>
      </c>
      <c r="Q465" s="33">
        <f t="shared" si="21"/>
        <v>4089288000000</v>
      </c>
      <c r="R465" s="33">
        <f t="shared" si="21"/>
        <v>3361508000000</v>
      </c>
      <c r="S465" s="33">
        <f t="shared" si="21"/>
        <v>3130469000000</v>
      </c>
      <c r="T465" s="33">
        <f t="shared" si="21"/>
        <v>3128869000000</v>
      </c>
      <c r="U465" s="33">
        <f t="shared" si="21"/>
        <v>3295799000000</v>
      </c>
      <c r="V465" s="33">
        <f>-V120</f>
        <v>219154000000</v>
      </c>
      <c r="W465" s="33">
        <f>-W120</f>
        <v>0</v>
      </c>
    </row>
    <row r="466" spans="1:23" x14ac:dyDescent="0.35">
      <c r="A466" s="32" t="s">
        <v>512</v>
      </c>
      <c r="B466" s="33">
        <f t="shared" ref="B466:W466" si="22">B17</f>
        <v>461255744000000</v>
      </c>
      <c r="C466" s="33">
        <f t="shared" si="22"/>
        <v>437666533000000</v>
      </c>
      <c r="D466" s="33">
        <f t="shared" si="22"/>
        <v>438464147000000</v>
      </c>
      <c r="E466" s="33">
        <f t="shared" si="22"/>
        <v>420528170000000</v>
      </c>
      <c r="F466" s="33">
        <f t="shared" si="22"/>
        <v>407634077000000</v>
      </c>
      <c r="G466" s="33">
        <f t="shared" si="22"/>
        <v>408529502000000</v>
      </c>
      <c r="H466" s="33">
        <f t="shared" si="22"/>
        <v>385633214000000</v>
      </c>
      <c r="I466" s="33">
        <f t="shared" si="22"/>
        <v>376104147000000</v>
      </c>
      <c r="J466" s="33">
        <f t="shared" si="22"/>
        <v>372674903000000</v>
      </c>
      <c r="K466" s="33">
        <f t="shared" si="22"/>
        <v>371787343000000</v>
      </c>
      <c r="L466" s="33">
        <f t="shared" si="22"/>
        <v>362416125000000</v>
      </c>
      <c r="M466" s="33">
        <f t="shared" si="22"/>
        <v>339406294000000</v>
      </c>
      <c r="N466" s="33">
        <f t="shared" si="22"/>
        <v>331490641000000</v>
      </c>
      <c r="O466" s="33">
        <f t="shared" si="22"/>
        <v>310690643000000</v>
      </c>
      <c r="P466" s="33">
        <f t="shared" si="22"/>
        <v>305637310000000</v>
      </c>
      <c r="Q466" s="33">
        <f t="shared" si="22"/>
        <v>292207015000000</v>
      </c>
      <c r="R466" s="33">
        <f t="shared" si="22"/>
        <v>287378706000000</v>
      </c>
      <c r="S466" s="33">
        <f t="shared" si="22"/>
        <v>282159983000000</v>
      </c>
      <c r="T466" s="33">
        <f t="shared" si="22"/>
        <v>265204149000000</v>
      </c>
      <c r="U466" s="33">
        <f t="shared" si="22"/>
        <v>252778332000000</v>
      </c>
      <c r="V466" s="33">
        <f t="shared" si="22"/>
        <v>240006481000000</v>
      </c>
      <c r="W466" s="33">
        <f t="shared" si="22"/>
        <v>226014390000000</v>
      </c>
    </row>
    <row r="467" spans="1:23" x14ac:dyDescent="0.35">
      <c r="A467" s="26" t="s">
        <v>537</v>
      </c>
      <c r="B467" s="27">
        <f>B465/B468</f>
        <v>0.7065234231001335</v>
      </c>
      <c r="C467" s="27">
        <f t="shared" ref="C467:W467" si="23">C465/C468</f>
        <v>0.69268092649159185</v>
      </c>
      <c r="D467" s="27">
        <f t="shared" si="23"/>
        <v>0.77710812438809707</v>
      </c>
      <c r="E467" s="27">
        <f t="shared" si="23"/>
        <v>0.58289067895360125</v>
      </c>
      <c r="F467" s="27">
        <f t="shared" si="23"/>
        <v>0.56919362264855244</v>
      </c>
      <c r="G467" s="27">
        <f t="shared" si="23"/>
        <v>0.7269748715236739</v>
      </c>
      <c r="H467" s="27">
        <f t="shared" si="23"/>
        <v>0.74759924920519116</v>
      </c>
      <c r="I467" s="27">
        <f t="shared" si="23"/>
        <v>0.74152574698464213</v>
      </c>
      <c r="J467" s="27">
        <f t="shared" si="23"/>
        <v>0.60260600627342298</v>
      </c>
      <c r="K467" s="27">
        <f t="shared" si="23"/>
        <v>0.80558278579345144</v>
      </c>
      <c r="L467" s="27">
        <f t="shared" si="23"/>
        <v>0.96023164296487973</v>
      </c>
      <c r="M467" s="27">
        <f t="shared" si="23"/>
        <v>0.55375238425777595</v>
      </c>
      <c r="N467" s="27">
        <f t="shared" si="23"/>
        <v>0.53162858450009332</v>
      </c>
      <c r="O467" s="27">
        <f t="shared" si="23"/>
        <v>0.58944046523578841</v>
      </c>
      <c r="P467" s="27">
        <f t="shared" si="23"/>
        <v>0.69040911470668898</v>
      </c>
      <c r="Q467" s="27">
        <f t="shared" si="23"/>
        <v>0.56728624463117128</v>
      </c>
      <c r="R467" s="27">
        <f t="shared" si="23"/>
        <v>0.47685259594303886</v>
      </c>
      <c r="S467" s="27">
        <f t="shared" si="23"/>
        <v>0.51014207691235913</v>
      </c>
      <c r="T467" s="27">
        <f t="shared" si="23"/>
        <v>0.64422823312031796</v>
      </c>
      <c r="U467" s="27">
        <f t="shared" si="23"/>
        <v>0.45603428546443198</v>
      </c>
      <c r="V467" s="27">
        <f t="shared" si="23"/>
        <v>3.1234540681053059E-2</v>
      </c>
      <c r="W467" s="27">
        <f t="shared" si="23"/>
        <v>0</v>
      </c>
    </row>
    <row r="468" spans="1:23" x14ac:dyDescent="0.35">
      <c r="A468" s="32" t="s">
        <v>536</v>
      </c>
      <c r="B468" s="42">
        <f>SUM(B461:B463)</f>
        <v>12877181000000</v>
      </c>
      <c r="C468" s="42">
        <f t="shared" ref="C468:W468" si="24">SUM(C461:C463)</f>
        <v>13214842000000</v>
      </c>
      <c r="D468" s="42">
        <f t="shared" si="24"/>
        <v>12482577000000</v>
      </c>
      <c r="E468" s="42">
        <f t="shared" si="24"/>
        <v>13483808000000</v>
      </c>
      <c r="F468" s="42">
        <f t="shared" si="24"/>
        <v>12301784000000</v>
      </c>
      <c r="G468" s="42">
        <f t="shared" si="24"/>
        <v>11566917000000</v>
      </c>
      <c r="H468" s="42">
        <f t="shared" si="24"/>
        <v>9740078000000</v>
      </c>
      <c r="I468" s="42">
        <f t="shared" si="24"/>
        <v>8769357000000</v>
      </c>
      <c r="J468" s="42">
        <f t="shared" si="24"/>
        <v>9516017000000</v>
      </c>
      <c r="K468" s="42">
        <f t="shared" si="24"/>
        <v>6482785000000</v>
      </c>
      <c r="L468" s="42">
        <f t="shared" si="24"/>
        <v>5165363000000</v>
      </c>
      <c r="M468" s="42">
        <f t="shared" si="24"/>
        <v>7537461000000</v>
      </c>
      <c r="N468" s="42">
        <f t="shared" si="24"/>
        <v>6843667000000</v>
      </c>
      <c r="O468" s="42">
        <f t="shared" si="24"/>
        <v>5865069000000</v>
      </c>
      <c r="P468" s="42">
        <f t="shared" si="24"/>
        <v>5254541000000</v>
      </c>
      <c r="Q468" s="42">
        <f t="shared" si="24"/>
        <v>7208509000000</v>
      </c>
      <c r="R468" s="42">
        <f t="shared" si="24"/>
        <v>7049365000000</v>
      </c>
      <c r="S468" s="42">
        <f t="shared" si="24"/>
        <v>6136465000000</v>
      </c>
      <c r="T468" s="42">
        <f t="shared" si="24"/>
        <v>4856771000000</v>
      </c>
      <c r="U468" s="42">
        <f t="shared" si="24"/>
        <v>7227086000000</v>
      </c>
      <c r="V468" s="42">
        <f t="shared" si="24"/>
        <v>7016399000000</v>
      </c>
      <c r="W468" s="42">
        <f t="shared" si="24"/>
        <v>5425464000000</v>
      </c>
    </row>
    <row r="469" spans="1:23" x14ac:dyDescent="0.35">
      <c r="A469" s="23" t="s">
        <v>534</v>
      </c>
      <c r="B469" s="27">
        <f>SUM(B470:E470)/AVERAGE(B466:E466)</f>
        <v>1.2998042156307395E-2</v>
      </c>
      <c r="C469" s="27">
        <f t="shared" ref="C469:W469" si="25">SUM(C470:F470)/AVERAGE(C466:F466)</f>
        <v>1.5832684377501967E-2</v>
      </c>
      <c r="D469" s="27">
        <f t="shared" si="25"/>
        <v>1.7697808347743177E-2</v>
      </c>
      <c r="E469" s="27">
        <f t="shared" si="25"/>
        <v>1.5655354247298234E-2</v>
      </c>
      <c r="F469" s="27">
        <f t="shared" si="25"/>
        <v>1.6754377495966255E-2</v>
      </c>
      <c r="G469" s="27">
        <f t="shared" si="25"/>
        <v>1.6154310259302425E-2</v>
      </c>
      <c r="H469" s="27">
        <f t="shared" si="25"/>
        <v>1.4153441483403601E-2</v>
      </c>
      <c r="I469" s="27">
        <f t="shared" si="25"/>
        <v>1.6108659212124305E-2</v>
      </c>
      <c r="J469" s="27">
        <f t="shared" si="25"/>
        <v>1.9283335207042385E-2</v>
      </c>
      <c r="K469" s="27">
        <f t="shared" si="25"/>
        <v>2.2851058850632187E-2</v>
      </c>
      <c r="L469" s="27">
        <f t="shared" si="25"/>
        <v>2.2484655311995075E-2</v>
      </c>
      <c r="M469" s="27">
        <f t="shared" si="25"/>
        <v>2.0837794739717617E-2</v>
      </c>
      <c r="N469" s="27">
        <f t="shared" si="25"/>
        <v>1.8976427445701244E-2</v>
      </c>
      <c r="O469" s="27">
        <f t="shared" si="25"/>
        <v>1.5165793647410039E-2</v>
      </c>
      <c r="P469" s="27">
        <f t="shared" si="25"/>
        <v>1.55364432945227E-2</v>
      </c>
      <c r="Q469" s="27">
        <f t="shared" si="25"/>
        <v>1.1371828094998652E-2</v>
      </c>
      <c r="R469" s="27">
        <f t="shared" si="25"/>
        <v>1.0524591443125654E-2</v>
      </c>
      <c r="S469" s="27">
        <f t="shared" si="25"/>
        <v>8.5187838170618924E-3</v>
      </c>
      <c r="T469" s="27">
        <f t="shared" si="25"/>
        <v>9.0048514387581075E-3</v>
      </c>
      <c r="U469" s="27">
        <f t="shared" si="25"/>
        <v>3.8953924660932045E-3</v>
      </c>
      <c r="V469" s="27">
        <f t="shared" si="25"/>
        <v>9.4053298312469786E-4</v>
      </c>
      <c r="W469" s="27">
        <f t="shared" si="25"/>
        <v>0</v>
      </c>
    </row>
    <row r="470" spans="1:23" x14ac:dyDescent="0.35">
      <c r="A470" s="32" t="s">
        <v>535</v>
      </c>
      <c r="B470" s="33">
        <f>-B120</f>
        <v>503617000000</v>
      </c>
      <c r="C470" s="33">
        <f t="shared" ref="C470:W470" si="26">-C120</f>
        <v>708192000000</v>
      </c>
      <c r="D470" s="33">
        <f t="shared" si="26"/>
        <v>3880765000000</v>
      </c>
      <c r="E470" s="33">
        <f t="shared" si="26"/>
        <v>619788000000</v>
      </c>
      <c r="F470" s="33">
        <f t="shared" si="26"/>
        <v>1537138000000</v>
      </c>
      <c r="G470" s="33">
        <f t="shared" si="26"/>
        <v>1373956000000</v>
      </c>
      <c r="H470" s="33">
        <f t="shared" si="26"/>
        <v>2818636000000</v>
      </c>
      <c r="I470" s="33">
        <f t="shared" si="26"/>
        <v>879457000000</v>
      </c>
      <c r="J470" s="33">
        <f t="shared" si="26"/>
        <v>1159241000000</v>
      </c>
      <c r="K470" s="33">
        <f t="shared" si="26"/>
        <v>472143000000</v>
      </c>
      <c r="L470" s="33">
        <f t="shared" si="26"/>
        <v>3461374000000</v>
      </c>
      <c r="M470" s="33">
        <f t="shared" si="26"/>
        <v>1879540000000</v>
      </c>
      <c r="N470" s="33">
        <f t="shared" si="26"/>
        <v>2213951000000</v>
      </c>
      <c r="O470" s="33">
        <f t="shared" si="26"/>
        <v>0</v>
      </c>
      <c r="P470" s="33">
        <f t="shared" si="26"/>
        <v>2612241000000</v>
      </c>
      <c r="Q470" s="33">
        <f t="shared" si="26"/>
        <v>1056622000000</v>
      </c>
      <c r="R470" s="33">
        <f t="shared" si="26"/>
        <v>865382000000</v>
      </c>
      <c r="S470" s="33">
        <f t="shared" si="26"/>
        <v>0</v>
      </c>
      <c r="T470" s="33">
        <f t="shared" si="26"/>
        <v>1281866000000</v>
      </c>
      <c r="U470" s="33">
        <f t="shared" si="26"/>
        <v>714181000000</v>
      </c>
      <c r="V470" s="33">
        <f t="shared" si="26"/>
        <v>219154000000</v>
      </c>
      <c r="W470" s="33">
        <f t="shared" si="26"/>
        <v>0</v>
      </c>
    </row>
    <row r="471" spans="1:23" x14ac:dyDescent="0.35">
      <c r="A471" s="26" t="s">
        <v>513</v>
      </c>
      <c r="B471" s="27">
        <f>-B472/B473</f>
        <v>0.26318768983073165</v>
      </c>
      <c r="C471" s="27">
        <f t="shared" ref="C471:W471" si="27">-C472/C473</f>
        <v>0.1908698963743701</v>
      </c>
      <c r="D471" s="27">
        <f t="shared" si="27"/>
        <v>0.20531207296666926</v>
      </c>
      <c r="E471" s="27">
        <f t="shared" si="27"/>
        <v>0.33674911383703665</v>
      </c>
      <c r="F471" s="27">
        <f t="shared" si="27"/>
        <v>0.21357165585160254</v>
      </c>
      <c r="G471" s="27">
        <f t="shared" si="27"/>
        <v>0.19500866663990832</v>
      </c>
      <c r="H471" s="27">
        <f t="shared" si="27"/>
        <v>0.26839017626309986</v>
      </c>
      <c r="I471" s="27">
        <f t="shared" si="27"/>
        <v>0.22181987105704634</v>
      </c>
      <c r="J471" s="27">
        <f t="shared" si="27"/>
        <v>0.20312331840443446</v>
      </c>
      <c r="K471" s="27">
        <f t="shared" si="27"/>
        <v>0.21199279284500036</v>
      </c>
      <c r="L471" s="27">
        <f t="shared" si="27"/>
        <v>0.22569903005806677</v>
      </c>
      <c r="M471" s="27">
        <f t="shared" si="27"/>
        <v>0.19565228587173161</v>
      </c>
      <c r="N471" s="27">
        <f t="shared" si="27"/>
        <v>0.25097539817356301</v>
      </c>
      <c r="O471" s="27">
        <f t="shared" si="27"/>
        <v>0.3486204595141027</v>
      </c>
      <c r="P471" s="27">
        <f t="shared" si="27"/>
        <v>0.26179681161649193</v>
      </c>
      <c r="Q471" s="27">
        <f t="shared" si="27"/>
        <v>0.36619770879316571</v>
      </c>
      <c r="R471" s="27">
        <f t="shared" si="27"/>
        <v>0.32681264283651384</v>
      </c>
      <c r="S471" s="27">
        <f t="shared" si="27"/>
        <v>0.57869587424096247</v>
      </c>
      <c r="T471" s="27">
        <f t="shared" si="27"/>
        <v>0.38010715212657714</v>
      </c>
      <c r="U471" s="27">
        <f t="shared" si="27"/>
        <v>0.41963321130011721</v>
      </c>
      <c r="V471" s="27">
        <f t="shared" si="27"/>
        <v>0.43160333026866893</v>
      </c>
      <c r="W471" s="27">
        <f t="shared" si="27"/>
        <v>0.51802517437914797</v>
      </c>
    </row>
    <row r="472" spans="1:23" x14ac:dyDescent="0.35">
      <c r="A472" s="32" t="s">
        <v>514</v>
      </c>
      <c r="B472" s="21">
        <f t="shared" ref="B472:W472" si="28">B118</f>
        <v>-1195279000000</v>
      </c>
      <c r="C472" s="21">
        <f t="shared" si="28"/>
        <v>-1114655000000</v>
      </c>
      <c r="D472" s="21">
        <f t="shared" si="28"/>
        <v>-1192502000000</v>
      </c>
      <c r="E472" s="21">
        <f t="shared" si="28"/>
        <v>-1546063000000</v>
      </c>
      <c r="F472" s="21">
        <f t="shared" si="28"/>
        <v>-1086678000000</v>
      </c>
      <c r="G472" s="21">
        <f t="shared" si="28"/>
        <v>-1209770000000</v>
      </c>
      <c r="H472" s="21">
        <f t="shared" si="28"/>
        <v>-1262779000000</v>
      </c>
      <c r="I472" s="21">
        <f t="shared" si="28"/>
        <v>-1179434000000</v>
      </c>
      <c r="J472" s="21">
        <f t="shared" si="28"/>
        <v>-945575000000</v>
      </c>
      <c r="K472" s="21">
        <f t="shared" si="28"/>
        <v>-995024000000</v>
      </c>
      <c r="L472" s="21">
        <f t="shared" si="28"/>
        <v>-1349761000000</v>
      </c>
      <c r="M472" s="21">
        <f t="shared" si="28"/>
        <v>-911760000000</v>
      </c>
      <c r="N472" s="21">
        <f t="shared" si="28"/>
        <v>-1251856000000</v>
      </c>
      <c r="O472" s="21">
        <f t="shared" si="28"/>
        <v>-890605000000</v>
      </c>
      <c r="P472" s="21">
        <f t="shared" si="28"/>
        <v>-1212003000000</v>
      </c>
      <c r="Q472" s="21">
        <f t="shared" si="28"/>
        <v>-1157726000000</v>
      </c>
      <c r="R472" s="21">
        <f t="shared" si="28"/>
        <v>-847568000000</v>
      </c>
      <c r="S472" s="21">
        <f t="shared" si="28"/>
        <v>-1070706000000</v>
      </c>
      <c r="T472" s="21">
        <f t="shared" si="28"/>
        <v>-1285847000000</v>
      </c>
      <c r="U472" s="21">
        <f t="shared" si="28"/>
        <v>-1023122000000</v>
      </c>
      <c r="V472" s="21">
        <f t="shared" si="28"/>
        <v>-844993000000</v>
      </c>
      <c r="W472" s="21">
        <f t="shared" si="28"/>
        <v>-799188000000</v>
      </c>
    </row>
    <row r="473" spans="1:23" x14ac:dyDescent="0.35">
      <c r="A473" s="32" t="s">
        <v>515</v>
      </c>
      <c r="B473" s="21">
        <f t="shared" ref="B473:W473" si="29">B117</f>
        <v>4541546000000</v>
      </c>
      <c r="C473" s="21">
        <f t="shared" si="29"/>
        <v>5839868000000</v>
      </c>
      <c r="D473" s="21">
        <f t="shared" si="29"/>
        <v>5808241000000</v>
      </c>
      <c r="E473" s="21">
        <f t="shared" si="29"/>
        <v>4591142000000</v>
      </c>
      <c r="F473" s="21">
        <f t="shared" si="29"/>
        <v>5088119000000</v>
      </c>
      <c r="G473" s="21">
        <f t="shared" si="29"/>
        <v>6203673000000</v>
      </c>
      <c r="H473" s="21">
        <f t="shared" si="29"/>
        <v>4705012000000</v>
      </c>
      <c r="I473" s="21">
        <f t="shared" si="29"/>
        <v>5317080000000</v>
      </c>
      <c r="J473" s="21">
        <f t="shared" si="29"/>
        <v>4655177000000</v>
      </c>
      <c r="K473" s="21">
        <f t="shared" si="29"/>
        <v>4693669000000</v>
      </c>
      <c r="L473" s="21">
        <f t="shared" si="29"/>
        <v>5980358000000</v>
      </c>
      <c r="M473" s="21">
        <f t="shared" si="29"/>
        <v>4660104000000</v>
      </c>
      <c r="N473" s="21">
        <f t="shared" si="29"/>
        <v>4987963000000</v>
      </c>
      <c r="O473" s="21">
        <f t="shared" si="29"/>
        <v>2554655000000</v>
      </c>
      <c r="P473" s="21">
        <f t="shared" si="29"/>
        <v>4629556000000</v>
      </c>
      <c r="Q473" s="21">
        <f t="shared" si="29"/>
        <v>3161478000000</v>
      </c>
      <c r="R473" s="21">
        <f t="shared" si="29"/>
        <v>2593437000000</v>
      </c>
      <c r="S473" s="21">
        <f t="shared" si="29"/>
        <v>1850205000000</v>
      </c>
      <c r="T473" s="21">
        <f t="shared" si="29"/>
        <v>3382854000000</v>
      </c>
      <c r="U473" s="21">
        <f t="shared" si="29"/>
        <v>2438134000000</v>
      </c>
      <c r="V473" s="21">
        <f t="shared" si="29"/>
        <v>1957800000000</v>
      </c>
      <c r="W473" s="21">
        <f t="shared" si="29"/>
        <v>1542759000000</v>
      </c>
    </row>
    <row r="474" spans="1:23" x14ac:dyDescent="0.35">
      <c r="A474" s="26" t="s">
        <v>516</v>
      </c>
      <c r="B474" s="27">
        <f>B476/B475</f>
        <v>1.0042665457999846</v>
      </c>
      <c r="C474" s="27">
        <f>C476/C475</f>
        <v>0.98507638530330921</v>
      </c>
      <c r="D474" s="27">
        <f t="shared" ref="D474:W474" si="30">D476/D475</f>
        <v>0.97980064849827542</v>
      </c>
      <c r="E474" s="27">
        <f t="shared" si="30"/>
        <v>0.98380805337318422</v>
      </c>
      <c r="F474" s="27">
        <f t="shared" si="30"/>
        <v>0.99515588554676815</v>
      </c>
      <c r="G474" s="27">
        <f t="shared" si="30"/>
        <v>1.0435469881724087</v>
      </c>
      <c r="H474" s="27">
        <f t="shared" si="30"/>
        <v>1.065752409817655</v>
      </c>
      <c r="I474" s="27">
        <f t="shared" si="30"/>
        <v>1.1038593102239145</v>
      </c>
      <c r="J474" s="27">
        <f t="shared" si="30"/>
        <v>1.0968722666299491</v>
      </c>
      <c r="K474" s="27">
        <f t="shared" si="30"/>
        <v>1.1143412445033614</v>
      </c>
      <c r="L474" s="27">
        <f t="shared" si="30"/>
        <v>1.1072291025373455</v>
      </c>
      <c r="M474" s="27">
        <f t="shared" si="30"/>
        <v>1.046766698019431</v>
      </c>
      <c r="N474" s="27">
        <f t="shared" si="30"/>
        <v>1.0663494302815053</v>
      </c>
      <c r="O474" s="27">
        <f t="shared" si="30"/>
        <v>1.0333813344050933</v>
      </c>
      <c r="P474" s="27">
        <f t="shared" si="30"/>
        <v>1.0066047971648617</v>
      </c>
      <c r="Q474" s="27">
        <f t="shared" si="30"/>
        <v>0.98546397626126214</v>
      </c>
      <c r="R474" s="27">
        <f t="shared" si="30"/>
        <v>1.0285755928779112</v>
      </c>
      <c r="S474" s="27">
        <f t="shared" si="30"/>
        <v>1.0747317281321189</v>
      </c>
      <c r="T474" s="27">
        <f t="shared" si="30"/>
        <v>1.0225683669954335</v>
      </c>
      <c r="U474" s="27">
        <f t="shared" si="30"/>
        <v>1.0265547064067062</v>
      </c>
      <c r="V474" s="27">
        <f t="shared" si="30"/>
        <v>0.98175681660858605</v>
      </c>
      <c r="W474" s="27">
        <f t="shared" si="30"/>
        <v>0.9702680668391942</v>
      </c>
    </row>
    <row r="475" spans="1:23" x14ac:dyDescent="0.35">
      <c r="A475" s="30" t="s">
        <v>517</v>
      </c>
      <c r="B475" s="31">
        <f t="shared" ref="B475:W475" si="31">B456</f>
        <v>459296136000000</v>
      </c>
      <c r="C475" s="31">
        <f t="shared" si="31"/>
        <v>444297051000000</v>
      </c>
      <c r="D475" s="31">
        <f t="shared" si="31"/>
        <v>447503426000000</v>
      </c>
      <c r="E475" s="31">
        <f t="shared" si="31"/>
        <v>427449408000000</v>
      </c>
      <c r="F475" s="31">
        <f t="shared" si="31"/>
        <v>409618315000000</v>
      </c>
      <c r="G475" s="31">
        <f t="shared" si="31"/>
        <v>391481655000000</v>
      </c>
      <c r="H475" s="31">
        <f t="shared" si="31"/>
        <v>361841278000000</v>
      </c>
      <c r="I475" s="31">
        <f t="shared" si="31"/>
        <v>340717466000000</v>
      </c>
      <c r="J475" s="31">
        <f t="shared" si="31"/>
        <v>339761442000000</v>
      </c>
      <c r="K475" s="31">
        <f t="shared" si="31"/>
        <v>333638681000000</v>
      </c>
      <c r="L475" s="31">
        <f t="shared" si="31"/>
        <v>327318099000000</v>
      </c>
      <c r="M475" s="31">
        <f t="shared" si="31"/>
        <v>324242541000000</v>
      </c>
      <c r="N475" s="31">
        <f t="shared" si="31"/>
        <v>310864930000000</v>
      </c>
      <c r="O475" s="31">
        <f t="shared" si="31"/>
        <v>300654398000000</v>
      </c>
      <c r="P475" s="31">
        <f t="shared" si="31"/>
        <v>303631883000000</v>
      </c>
      <c r="Q475" s="31">
        <f t="shared" si="31"/>
        <v>296517196000000</v>
      </c>
      <c r="R475" s="31">
        <f t="shared" si="31"/>
        <v>279394833000000</v>
      </c>
      <c r="S475" s="31">
        <f t="shared" si="31"/>
        <v>262539921000000</v>
      </c>
      <c r="T475" s="31">
        <f t="shared" si="31"/>
        <v>259351020000000</v>
      </c>
      <c r="U475" s="31">
        <f t="shared" si="31"/>
        <v>246239514000000</v>
      </c>
      <c r="V475" s="31">
        <f t="shared" si="31"/>
        <v>244466325000000</v>
      </c>
      <c r="W475" s="31">
        <f t="shared" si="31"/>
        <v>232940151000000</v>
      </c>
    </row>
    <row r="476" spans="1:23" x14ac:dyDescent="0.35">
      <c r="A476" s="30" t="s">
        <v>512</v>
      </c>
      <c r="B476" s="31">
        <f t="shared" ref="B476:W476" si="32">B17</f>
        <v>461255744000000</v>
      </c>
      <c r="C476" s="31">
        <f t="shared" si="32"/>
        <v>437666533000000</v>
      </c>
      <c r="D476" s="31">
        <f t="shared" si="32"/>
        <v>438464147000000</v>
      </c>
      <c r="E476" s="31">
        <f t="shared" si="32"/>
        <v>420528170000000</v>
      </c>
      <c r="F476" s="31">
        <f t="shared" si="32"/>
        <v>407634077000000</v>
      </c>
      <c r="G476" s="31">
        <f t="shared" si="32"/>
        <v>408529502000000</v>
      </c>
      <c r="H476" s="31">
        <f t="shared" si="32"/>
        <v>385633214000000</v>
      </c>
      <c r="I476" s="31">
        <f t="shared" si="32"/>
        <v>376104147000000</v>
      </c>
      <c r="J476" s="31">
        <f t="shared" si="32"/>
        <v>372674903000000</v>
      </c>
      <c r="K476" s="31">
        <f t="shared" si="32"/>
        <v>371787343000000</v>
      </c>
      <c r="L476" s="31">
        <f t="shared" si="32"/>
        <v>362416125000000</v>
      </c>
      <c r="M476" s="31">
        <f t="shared" si="32"/>
        <v>339406294000000</v>
      </c>
      <c r="N476" s="31">
        <f t="shared" si="32"/>
        <v>331490641000000</v>
      </c>
      <c r="O476" s="31">
        <f t="shared" si="32"/>
        <v>310690643000000</v>
      </c>
      <c r="P476" s="31">
        <f t="shared" si="32"/>
        <v>305637310000000</v>
      </c>
      <c r="Q476" s="31">
        <f t="shared" si="32"/>
        <v>292207015000000</v>
      </c>
      <c r="R476" s="31">
        <f t="shared" si="32"/>
        <v>287378706000000</v>
      </c>
      <c r="S476" s="31">
        <f t="shared" si="32"/>
        <v>282159983000000</v>
      </c>
      <c r="T476" s="31">
        <f t="shared" si="32"/>
        <v>265204149000000</v>
      </c>
      <c r="U476" s="31">
        <f t="shared" si="32"/>
        <v>252778332000000</v>
      </c>
      <c r="V476" s="31">
        <f t="shared" si="32"/>
        <v>240006481000000</v>
      </c>
      <c r="W476" s="31">
        <f t="shared" si="32"/>
        <v>226014390000000</v>
      </c>
    </row>
    <row r="477" spans="1:23" x14ac:dyDescent="0.35">
      <c r="A477" s="40" t="s">
        <v>518</v>
      </c>
      <c r="B477" s="41">
        <f>B479/B481</f>
        <v>0.50099371447520291</v>
      </c>
      <c r="C477" s="41">
        <f t="shared" ref="C477:W477" si="33">C479/C481</f>
        <v>0.54954735278263134</v>
      </c>
      <c r="D477" s="41">
        <f t="shared" si="33"/>
        <v>9.9697137222783977E-2</v>
      </c>
      <c r="E477" s="41">
        <f t="shared" si="33"/>
        <v>0.44840521160094809</v>
      </c>
      <c r="F477" s="41">
        <f t="shared" si="33"/>
        <v>0.38353760987115276</v>
      </c>
      <c r="G477" s="41">
        <f t="shared" si="33"/>
        <v>0.46442937917585275</v>
      </c>
      <c r="H477" s="41">
        <f t="shared" si="33"/>
        <v>0.10171004877352066</v>
      </c>
      <c r="I477" s="41">
        <f t="shared" si="33"/>
        <v>0.48722663567221108</v>
      </c>
      <c r="J477" s="41">
        <f t="shared" si="33"/>
        <v>0.4413997577320905</v>
      </c>
      <c r="K477" s="41">
        <f t="shared" si="33"/>
        <v>0.55003473828256744</v>
      </c>
      <c r="L477" s="41">
        <f t="shared" si="33"/>
        <v>0.15696468338517527</v>
      </c>
      <c r="M477" s="41">
        <f t="shared" si="33"/>
        <v>0.32073361452877447</v>
      </c>
      <c r="N477" s="41">
        <f t="shared" si="33"/>
        <v>0.24422414520717176</v>
      </c>
      <c r="O477" s="41">
        <f t="shared" si="33"/>
        <v>0.52065543096817379</v>
      </c>
      <c r="P477" s="41">
        <f t="shared" si="33"/>
        <v>0.13876557492770364</v>
      </c>
      <c r="Q477" s="41">
        <f t="shared" si="33"/>
        <v>0.23955156417346571</v>
      </c>
      <c r="R477" s="41">
        <f t="shared" si="33"/>
        <v>0.27493322567696843</v>
      </c>
      <c r="S477" s="41">
        <f t="shared" si="33"/>
        <v>0.33205725852000184</v>
      </c>
      <c r="T477" s="41">
        <f t="shared" si="33"/>
        <v>0.19234912295948925</v>
      </c>
      <c r="U477" s="41">
        <f t="shared" si="33"/>
        <v>0.22953947568099212</v>
      </c>
      <c r="V477" s="41">
        <f t="shared" si="33"/>
        <v>0.36505261007253037</v>
      </c>
      <c r="W477" s="41">
        <f t="shared" si="33"/>
        <v>0.38526172914888196</v>
      </c>
    </row>
    <row r="478" spans="1:23" x14ac:dyDescent="0.35">
      <c r="A478" s="23" t="s">
        <v>519</v>
      </c>
      <c r="B478" s="27">
        <f>B480/B481</f>
        <v>0.7368123101692684</v>
      </c>
      <c r="C478" s="27">
        <f t="shared" ref="C478:W478" si="34">C480/C481</f>
        <v>0.80913010362562987</v>
      </c>
      <c r="D478" s="27">
        <f t="shared" si="34"/>
        <v>0.7946879270333308</v>
      </c>
      <c r="E478" s="27">
        <f t="shared" si="34"/>
        <v>0.66325088616296335</v>
      </c>
      <c r="F478" s="27">
        <f t="shared" si="34"/>
        <v>0.78642834414839746</v>
      </c>
      <c r="G478" s="27">
        <f t="shared" si="34"/>
        <v>0.80499133336009165</v>
      </c>
      <c r="H478" s="27">
        <f t="shared" si="34"/>
        <v>0.73160982373690009</v>
      </c>
      <c r="I478" s="27">
        <f t="shared" si="34"/>
        <v>0.77818012894295363</v>
      </c>
      <c r="J478" s="27">
        <f t="shared" si="34"/>
        <v>0.79687668159556557</v>
      </c>
      <c r="K478" s="27">
        <f t="shared" si="34"/>
        <v>0.78800720715499961</v>
      </c>
      <c r="L478" s="27">
        <f t="shared" si="34"/>
        <v>0.7743009699419332</v>
      </c>
      <c r="M478" s="27">
        <f t="shared" si="34"/>
        <v>0.80434771412826833</v>
      </c>
      <c r="N478" s="27">
        <f t="shared" si="34"/>
        <v>0.74902460182643693</v>
      </c>
      <c r="O478" s="27">
        <f t="shared" si="34"/>
        <v>0.6513795404858973</v>
      </c>
      <c r="P478" s="27">
        <f t="shared" si="34"/>
        <v>0.73820318838350807</v>
      </c>
      <c r="Q478" s="27">
        <f t="shared" si="34"/>
        <v>0.63380229120683429</v>
      </c>
      <c r="R478" s="27">
        <f t="shared" si="34"/>
        <v>0.6731873571634861</v>
      </c>
      <c r="S478" s="27">
        <f t="shared" si="34"/>
        <v>0.42130412575903753</v>
      </c>
      <c r="T478" s="27">
        <f t="shared" si="34"/>
        <v>0.6198928478734228</v>
      </c>
      <c r="U478" s="27">
        <f t="shared" si="34"/>
        <v>0.58036678869988279</v>
      </c>
      <c r="V478" s="27">
        <f t="shared" si="34"/>
        <v>0.56839666973133107</v>
      </c>
      <c r="W478" s="27">
        <f t="shared" si="34"/>
        <v>0.48197482562085198</v>
      </c>
    </row>
    <row r="479" spans="1:23" x14ac:dyDescent="0.35">
      <c r="A479" s="29" t="s">
        <v>520</v>
      </c>
      <c r="B479" s="31">
        <f t="shared" ref="B479:W479" si="35">B127</f>
        <v>2275286000000</v>
      </c>
      <c r="C479" s="31">
        <f t="shared" si="35"/>
        <v>3209284000000</v>
      </c>
      <c r="D479" s="31">
        <f t="shared" si="35"/>
        <v>579065000000</v>
      </c>
      <c r="E479" s="31">
        <f t="shared" si="35"/>
        <v>2058692000000</v>
      </c>
      <c r="F479" s="31">
        <f t="shared" si="35"/>
        <v>1951485000000</v>
      </c>
      <c r="G479" s="31">
        <f t="shared" si="35"/>
        <v>2881168000000</v>
      </c>
      <c r="H479" s="31">
        <f t="shared" si="35"/>
        <v>478547000000</v>
      </c>
      <c r="I479" s="31">
        <f t="shared" si="35"/>
        <v>2590623000000</v>
      </c>
      <c r="J479" s="31">
        <f t="shared" si="35"/>
        <v>2054794000000</v>
      </c>
      <c r="K479" s="31">
        <f t="shared" si="35"/>
        <v>2581681000000</v>
      </c>
      <c r="L479" s="31">
        <f t="shared" si="35"/>
        <v>938705000000</v>
      </c>
      <c r="M479" s="31">
        <f t="shared" si="35"/>
        <v>1494652000000</v>
      </c>
      <c r="N479" s="31">
        <f t="shared" si="35"/>
        <v>1218181000000</v>
      </c>
      <c r="O479" s="31">
        <f t="shared" si="35"/>
        <v>1330095000000</v>
      </c>
      <c r="P479" s="31">
        <f t="shared" si="35"/>
        <v>642423000000</v>
      </c>
      <c r="Q479" s="31">
        <f t="shared" si="35"/>
        <v>757337000000</v>
      </c>
      <c r="R479" s="31">
        <f t="shared" si="35"/>
        <v>713022000000</v>
      </c>
      <c r="S479" s="31">
        <f t="shared" si="35"/>
        <v>614374000000</v>
      </c>
      <c r="T479" s="31">
        <f t="shared" si="35"/>
        <v>650689000000</v>
      </c>
      <c r="U479" s="31">
        <f t="shared" si="35"/>
        <v>559648000000</v>
      </c>
      <c r="V479" s="31">
        <f t="shared" si="35"/>
        <v>714700000000</v>
      </c>
      <c r="W479" s="31">
        <f t="shared" si="35"/>
        <v>594366000000</v>
      </c>
    </row>
    <row r="480" spans="1:23" x14ac:dyDescent="0.35">
      <c r="A480" s="29" t="s">
        <v>521</v>
      </c>
      <c r="B480" s="31">
        <f t="shared" ref="B480:W480" si="36">B119</f>
        <v>3346267000000</v>
      </c>
      <c r="C480" s="31">
        <f t="shared" si="36"/>
        <v>4725213000000</v>
      </c>
      <c r="D480" s="31">
        <f t="shared" si="36"/>
        <v>4615739000000</v>
      </c>
      <c r="E480" s="31">
        <f t="shared" si="36"/>
        <v>3045079000000</v>
      </c>
      <c r="F480" s="31">
        <f t="shared" si="36"/>
        <v>4001441000000</v>
      </c>
      <c r="G480" s="31">
        <f t="shared" si="36"/>
        <v>4993903000000</v>
      </c>
      <c r="H480" s="31">
        <f t="shared" si="36"/>
        <v>3442233000000</v>
      </c>
      <c r="I480" s="31">
        <f t="shared" si="36"/>
        <v>4137646000000</v>
      </c>
      <c r="J480" s="31">
        <f t="shared" si="36"/>
        <v>3709602000000</v>
      </c>
      <c r="K480" s="31">
        <f t="shared" si="36"/>
        <v>3698645000000</v>
      </c>
      <c r="L480" s="31">
        <f t="shared" si="36"/>
        <v>4630597000000</v>
      </c>
      <c r="M480" s="31">
        <f t="shared" si="36"/>
        <v>3748344000000</v>
      </c>
      <c r="N480" s="31">
        <f t="shared" si="36"/>
        <v>3736107000000</v>
      </c>
      <c r="O480" s="31">
        <f t="shared" si="36"/>
        <v>1664050000000</v>
      </c>
      <c r="P480" s="31">
        <f t="shared" si="36"/>
        <v>3417553000000</v>
      </c>
      <c r="Q480" s="31">
        <f t="shared" si="36"/>
        <v>2003752000000</v>
      </c>
      <c r="R480" s="31">
        <f t="shared" si="36"/>
        <v>1745869000000</v>
      </c>
      <c r="S480" s="31">
        <f t="shared" si="36"/>
        <v>779499000000</v>
      </c>
      <c r="T480" s="31">
        <f t="shared" si="36"/>
        <v>2097007000000</v>
      </c>
      <c r="U480" s="31">
        <f t="shared" si="36"/>
        <v>1415012000000</v>
      </c>
      <c r="V480" s="31">
        <f t="shared" si="36"/>
        <v>1112807000000</v>
      </c>
      <c r="W480" s="31">
        <f t="shared" si="36"/>
        <v>743571000000</v>
      </c>
    </row>
    <row r="481" spans="1:23" x14ac:dyDescent="0.35">
      <c r="A481" s="29" t="s">
        <v>522</v>
      </c>
      <c r="B481" s="31">
        <f t="shared" ref="B481:W481" si="37">B117</f>
        <v>4541546000000</v>
      </c>
      <c r="C481" s="31">
        <f t="shared" si="37"/>
        <v>5839868000000</v>
      </c>
      <c r="D481" s="31">
        <f t="shared" si="37"/>
        <v>5808241000000</v>
      </c>
      <c r="E481" s="31">
        <f t="shared" si="37"/>
        <v>4591142000000</v>
      </c>
      <c r="F481" s="31">
        <f t="shared" si="37"/>
        <v>5088119000000</v>
      </c>
      <c r="G481" s="31">
        <f t="shared" si="37"/>
        <v>6203673000000</v>
      </c>
      <c r="H481" s="31">
        <f t="shared" si="37"/>
        <v>4705012000000</v>
      </c>
      <c r="I481" s="31">
        <f t="shared" si="37"/>
        <v>5317080000000</v>
      </c>
      <c r="J481" s="31">
        <f t="shared" si="37"/>
        <v>4655177000000</v>
      </c>
      <c r="K481" s="31">
        <f t="shared" si="37"/>
        <v>4693669000000</v>
      </c>
      <c r="L481" s="31">
        <f t="shared" si="37"/>
        <v>5980358000000</v>
      </c>
      <c r="M481" s="31">
        <f t="shared" si="37"/>
        <v>4660104000000</v>
      </c>
      <c r="N481" s="31">
        <f t="shared" si="37"/>
        <v>4987963000000</v>
      </c>
      <c r="O481" s="31">
        <f t="shared" si="37"/>
        <v>2554655000000</v>
      </c>
      <c r="P481" s="31">
        <f t="shared" si="37"/>
        <v>4629556000000</v>
      </c>
      <c r="Q481" s="31">
        <f t="shared" si="37"/>
        <v>3161478000000</v>
      </c>
      <c r="R481" s="31">
        <f t="shared" si="37"/>
        <v>2593437000000</v>
      </c>
      <c r="S481" s="31">
        <f t="shared" si="37"/>
        <v>1850205000000</v>
      </c>
      <c r="T481" s="31">
        <f t="shared" si="37"/>
        <v>3382854000000</v>
      </c>
      <c r="U481" s="31">
        <f t="shared" si="37"/>
        <v>2438134000000</v>
      </c>
      <c r="V481" s="31">
        <f t="shared" si="37"/>
        <v>1957800000000</v>
      </c>
      <c r="W481" s="31">
        <f t="shared" si="37"/>
        <v>1542759000000</v>
      </c>
    </row>
    <row r="482" spans="1:23" x14ac:dyDescent="0.35">
      <c r="A482" s="23" t="s">
        <v>523</v>
      </c>
      <c r="B482" s="22">
        <f>SUM(B479:E479)/AVERAGE(B484:E484)</f>
        <v>0.1559023823768608</v>
      </c>
      <c r="C482" s="22">
        <f t="shared" ref="C482:W482" si="38">SUM(C479:F479)/AVERAGE(C484:F484)</f>
        <v>0.15581627279707</v>
      </c>
      <c r="D482" s="22">
        <f t="shared" si="38"/>
        <v>0.15496310991361603</v>
      </c>
      <c r="E482" s="22">
        <f t="shared" si="38"/>
        <v>0.15874243306326369</v>
      </c>
      <c r="F482" s="22">
        <f t="shared" si="38"/>
        <v>0.17709393404782953</v>
      </c>
      <c r="G482" s="22">
        <f t="shared" si="38"/>
        <v>0.18748713682036405</v>
      </c>
      <c r="H482" s="22">
        <f t="shared" si="38"/>
        <v>0.18933603028798573</v>
      </c>
      <c r="I482" s="22">
        <f t="shared" si="38"/>
        <v>0.20976546263198609</v>
      </c>
      <c r="J482" s="22">
        <f t="shared" si="38"/>
        <v>0.19901180689526851</v>
      </c>
      <c r="K482" s="22">
        <f t="shared" si="38"/>
        <v>0.19367516062270235</v>
      </c>
      <c r="L482" s="22">
        <f t="shared" si="38"/>
        <v>0.17100048117595074</v>
      </c>
      <c r="M482" s="22">
        <f t="shared" si="38"/>
        <v>0.17807217429561673</v>
      </c>
      <c r="N482" s="22">
        <f t="shared" si="38"/>
        <v>0.15722613884618053</v>
      </c>
      <c r="O482" s="22">
        <f t="shared" si="38"/>
        <v>0.14240212342676586</v>
      </c>
      <c r="P482" s="22">
        <f t="shared" si="38"/>
        <v>0.12080344713538012</v>
      </c>
      <c r="Q482" s="22">
        <f t="shared" si="38"/>
        <v>0.12930802586584073</v>
      </c>
      <c r="R482" s="22">
        <f t="shared" si="38"/>
        <v>0.12858400711289286</v>
      </c>
      <c r="S482" s="22">
        <f t="shared" si="38"/>
        <v>0.13813026880632756</v>
      </c>
      <c r="T482" s="22">
        <f t="shared" si="38"/>
        <v>0.14114666655685992</v>
      </c>
      <c r="U482" s="22">
        <f t="shared" si="38"/>
        <v>0.10640186899657703</v>
      </c>
      <c r="V482" s="22">
        <f t="shared" si="38"/>
        <v>7.5919666891272775E-2</v>
      </c>
      <c r="W482" s="22">
        <f t="shared" si="38"/>
        <v>3.4827852437714114E-2</v>
      </c>
    </row>
    <row r="483" spans="1:23" x14ac:dyDescent="0.35">
      <c r="A483" s="23" t="s">
        <v>524</v>
      </c>
      <c r="B483" s="38">
        <f>SUM(B479:E479)/AVERAGE(B485:E485)</f>
        <v>1.2959263158048788E-2</v>
      </c>
      <c r="C483" s="38">
        <f t="shared" ref="C483:W483" si="39">SUM(C479:F479)/AVERAGE(C485:F485)</f>
        <v>1.2823694484197304E-2</v>
      </c>
      <c r="D483" s="38">
        <f t="shared" si="39"/>
        <v>1.2546948873225678E-2</v>
      </c>
      <c r="E483" s="38">
        <f t="shared" si="39"/>
        <v>1.2803217049124842E-2</v>
      </c>
      <c r="F483" s="38">
        <f t="shared" si="39"/>
        <v>1.4139593546042486E-2</v>
      </c>
      <c r="G483" s="38">
        <f t="shared" si="39"/>
        <v>1.4740477195570673E-2</v>
      </c>
      <c r="H483" s="38">
        <f t="shared" si="39"/>
        <v>1.4555120238947113E-2</v>
      </c>
      <c r="I483" s="38">
        <f t="shared" si="39"/>
        <v>1.5757631020374425E-2</v>
      </c>
      <c r="J483" s="38">
        <f t="shared" si="39"/>
        <v>1.4077121664132771E-2</v>
      </c>
      <c r="K483" s="38">
        <f t="shared" si="39"/>
        <v>1.2815121784453477E-2</v>
      </c>
      <c r="L483" s="38">
        <f t="shared" si="39"/>
        <v>1.0780207694670351E-2</v>
      </c>
      <c r="M483" s="38">
        <f t="shared" si="39"/>
        <v>1.0680089634753316E-2</v>
      </c>
      <c r="N483" s="38">
        <f t="shared" si="39"/>
        <v>9.3327050503898366E-3</v>
      </c>
      <c r="O483" s="38">
        <f t="shared" si="39"/>
        <v>8.4767880039340673E-3</v>
      </c>
      <c r="P483" s="38">
        <f t="shared" si="39"/>
        <v>6.9252833994873373E-3</v>
      </c>
      <c r="Q483" s="38">
        <f t="shared" si="39"/>
        <v>7.1611973159891769E-3</v>
      </c>
      <c r="R483" s="38">
        <f t="shared" si="39"/>
        <v>6.8438210731719728E-3</v>
      </c>
      <c r="S483" s="38">
        <f t="shared" si="39"/>
        <v>7.0843699408564588E-3</v>
      </c>
      <c r="T483" s="38">
        <f t="shared" si="39"/>
        <v>7.2089304549907722E-3</v>
      </c>
      <c r="U483" s="38">
        <f t="shared" si="39"/>
        <v>5.4307752716401883E-3</v>
      </c>
      <c r="V483" s="38">
        <f t="shared" si="39"/>
        <v>3.8784126323526944E-3</v>
      </c>
      <c r="W483" s="38">
        <f t="shared" si="39"/>
        <v>1.7843166008068376E-3</v>
      </c>
    </row>
    <row r="484" spans="1:23" x14ac:dyDescent="0.35">
      <c r="A484" s="29" t="s">
        <v>525</v>
      </c>
      <c r="B484" s="31">
        <f t="shared" ref="B484:W484" si="40">B66</f>
        <v>55810755000000</v>
      </c>
      <c r="C484" s="31">
        <f t="shared" si="40"/>
        <v>53180974000000</v>
      </c>
      <c r="D484" s="31">
        <f t="shared" si="40"/>
        <v>49879866000000</v>
      </c>
      <c r="E484" s="31">
        <f t="shared" si="40"/>
        <v>49523604000000</v>
      </c>
      <c r="F484" s="31">
        <f t="shared" si="40"/>
        <v>47613542000000</v>
      </c>
      <c r="G484" s="31">
        <f t="shared" si="40"/>
        <v>45813656000000</v>
      </c>
      <c r="H484" s="31">
        <f t="shared" si="40"/>
        <v>42756116000000</v>
      </c>
      <c r="I484" s="31">
        <f t="shared" si="40"/>
        <v>42294239000000</v>
      </c>
      <c r="J484" s="31">
        <f t="shared" si="40"/>
        <v>39923855000000</v>
      </c>
      <c r="K484" s="31">
        <f t="shared" si="40"/>
        <v>37818788000000</v>
      </c>
      <c r="L484" s="31">
        <f t="shared" si="40"/>
        <v>35676130000000</v>
      </c>
      <c r="M484" s="31">
        <f t="shared" si="40"/>
        <v>28679972000000</v>
      </c>
      <c r="N484" s="31">
        <f t="shared" si="40"/>
        <v>26560648000000</v>
      </c>
      <c r="O484" s="31">
        <f t="shared" si="40"/>
        <v>25612349000000</v>
      </c>
      <c r="P484" s="31">
        <f t="shared" si="40"/>
        <v>24393143000000</v>
      </c>
      <c r="Q484" s="31">
        <f t="shared" si="40"/>
        <v>23876090000000</v>
      </c>
      <c r="R484" s="31">
        <f t="shared" si="40"/>
        <v>22827004000000</v>
      </c>
      <c r="S484" s="31">
        <f t="shared" si="40"/>
        <v>19204365000000</v>
      </c>
      <c r="T484" s="31">
        <f t="shared" si="40"/>
        <v>18709779000000</v>
      </c>
      <c r="U484" s="31">
        <f t="shared" si="40"/>
        <v>18202822000000</v>
      </c>
      <c r="V484" s="31">
        <f t="shared" si="40"/>
        <v>17419733000000</v>
      </c>
      <c r="W484" s="31">
        <f t="shared" si="40"/>
        <v>17065824000000</v>
      </c>
    </row>
    <row r="485" spans="1:23" x14ac:dyDescent="0.35">
      <c r="A485" s="29" t="s">
        <v>526</v>
      </c>
      <c r="B485" s="31">
        <f t="shared" ref="B485:W485" si="41">B5</f>
        <v>659767007000000</v>
      </c>
      <c r="C485" s="31">
        <f t="shared" si="41"/>
        <v>621144113000000</v>
      </c>
      <c r="D485" s="31">
        <f t="shared" si="41"/>
        <v>630424751000000</v>
      </c>
      <c r="E485" s="31">
        <f t="shared" si="41"/>
        <v>595697716000000</v>
      </c>
      <c r="F485" s="31">
        <f t="shared" si="41"/>
        <v>585269850000000</v>
      </c>
      <c r="G485" s="31">
        <f t="shared" si="41"/>
        <v>570193860000000</v>
      </c>
      <c r="H485" s="31">
        <f t="shared" si="41"/>
        <v>551351129000000</v>
      </c>
      <c r="I485" s="31">
        <f t="shared" si="41"/>
        <v>528560025000000</v>
      </c>
      <c r="J485" s="31">
        <f t="shared" si="41"/>
        <v>522180698000000</v>
      </c>
      <c r="K485" s="31">
        <f t="shared" si="41"/>
        <v>515553313000000</v>
      </c>
      <c r="L485" s="31">
        <f t="shared" si="41"/>
        <v>506556379000000</v>
      </c>
      <c r="M485" s="31">
        <f t="shared" si="41"/>
        <v>464595281000000</v>
      </c>
      <c r="N485" s="31">
        <f t="shared" si="41"/>
        <v>458877474000000</v>
      </c>
      <c r="O485" s="31">
        <f t="shared" si="41"/>
        <v>418407609000000</v>
      </c>
      <c r="P485" s="31">
        <f t="shared" si="41"/>
        <v>412918017000000</v>
      </c>
      <c r="Q485" s="31">
        <f t="shared" si="41"/>
        <v>401926236000000</v>
      </c>
      <c r="R485" s="31">
        <f t="shared" si="41"/>
        <v>391362083000000</v>
      </c>
      <c r="S485" s="31">
        <f t="shared" si="41"/>
        <v>368981764000000</v>
      </c>
      <c r="T485" s="31">
        <f t="shared" si="41"/>
        <v>365643130000000</v>
      </c>
      <c r="U485" s="31">
        <f t="shared" si="41"/>
        <v>357238825000000</v>
      </c>
      <c r="V485" s="31">
        <f t="shared" si="41"/>
        <v>341946780000000</v>
      </c>
      <c r="W485" s="31">
        <f t="shared" si="41"/>
        <v>333105683000000</v>
      </c>
    </row>
    <row r="486" spans="1:23" x14ac:dyDescent="0.35">
      <c r="A486" s="23" t="s">
        <v>527</v>
      </c>
      <c r="B486" s="36">
        <f>B485/B484</f>
        <v>11.821502988088945</v>
      </c>
      <c r="C486" s="36">
        <f t="shared" ref="C486:W486" si="42">C485/C484</f>
        <v>11.679818293662692</v>
      </c>
      <c r="D486" s="36">
        <f t="shared" si="42"/>
        <v>12.638862161337803</v>
      </c>
      <c r="E486" s="36">
        <f t="shared" si="42"/>
        <v>12.028561491607114</v>
      </c>
      <c r="F486" s="36">
        <f t="shared" si="42"/>
        <v>12.29208803663462</v>
      </c>
      <c r="G486" s="36">
        <f t="shared" si="42"/>
        <v>12.445936643868807</v>
      </c>
      <c r="H486" s="36">
        <f t="shared" si="42"/>
        <v>12.895257581394905</v>
      </c>
      <c r="I486" s="36">
        <f t="shared" si="42"/>
        <v>12.497210908558964</v>
      </c>
      <c r="J486" s="36">
        <f t="shared" si="42"/>
        <v>13.079415752812448</v>
      </c>
      <c r="K486" s="36">
        <f t="shared" si="42"/>
        <v>13.632200825684842</v>
      </c>
      <c r="L486" s="36">
        <f t="shared" si="42"/>
        <v>14.198747986398748</v>
      </c>
      <c r="M486" s="36">
        <f t="shared" si="42"/>
        <v>16.19929339540499</v>
      </c>
      <c r="N486" s="36">
        <f t="shared" si="42"/>
        <v>17.27659182110316</v>
      </c>
      <c r="O486" s="36">
        <f t="shared" si="42"/>
        <v>16.336166940408315</v>
      </c>
      <c r="P486" s="36">
        <f t="shared" si="42"/>
        <v>16.927626628516055</v>
      </c>
      <c r="Q486" s="36">
        <f t="shared" si="42"/>
        <v>16.833838203826506</v>
      </c>
      <c r="R486" s="36">
        <f t="shared" si="42"/>
        <v>17.144697701021123</v>
      </c>
      <c r="S486" s="36">
        <f t="shared" si="42"/>
        <v>19.213432154616932</v>
      </c>
      <c r="T486" s="36">
        <f t="shared" si="42"/>
        <v>19.542888774902153</v>
      </c>
      <c r="U486" s="36">
        <f t="shared" si="42"/>
        <v>19.625463842914026</v>
      </c>
      <c r="V486" s="36">
        <f t="shared" si="42"/>
        <v>19.629851961565656</v>
      </c>
      <c r="W486" s="36">
        <f t="shared" si="42"/>
        <v>19.518874857727351</v>
      </c>
    </row>
    <row r="487" spans="1:23" x14ac:dyDescent="0.35">
      <c r="A487" s="23" t="s">
        <v>529</v>
      </c>
      <c r="B487" s="28">
        <f t="shared" ref="B487:S487" si="43">B479/F479-1</f>
        <v>0.16592543627032752</v>
      </c>
      <c r="C487" s="28">
        <f t="shared" si="43"/>
        <v>0.11388298079112369</v>
      </c>
      <c r="D487" s="28">
        <f t="shared" si="43"/>
        <v>0.21004833381047217</v>
      </c>
      <c r="E487" s="28">
        <f t="shared" si="43"/>
        <v>-0.20532937444004784</v>
      </c>
      <c r="F487" s="28">
        <f t="shared" si="43"/>
        <v>-5.0277059403521673E-2</v>
      </c>
      <c r="G487" s="28">
        <f t="shared" si="43"/>
        <v>0.11600464968367508</v>
      </c>
      <c r="H487" s="28">
        <f t="shared" si="43"/>
        <v>-0.49020512301521779</v>
      </c>
      <c r="I487" s="28">
        <f t="shared" si="43"/>
        <v>0.73326165555594214</v>
      </c>
      <c r="J487" s="28">
        <f t="shared" si="43"/>
        <v>0.68677232693663748</v>
      </c>
      <c r="K487" s="28">
        <f t="shared" si="43"/>
        <v>0.94097489277081703</v>
      </c>
      <c r="L487" s="28">
        <f t="shared" si="43"/>
        <v>0.46119457117818019</v>
      </c>
      <c r="M487" s="28">
        <f t="shared" si="43"/>
        <v>0.97356262799783977</v>
      </c>
      <c r="N487" s="28">
        <f t="shared" si="43"/>
        <v>0.70847603580254193</v>
      </c>
      <c r="O487" s="28">
        <f t="shared" si="43"/>
        <v>1.1649597801990317</v>
      </c>
      <c r="P487" s="28">
        <f t="shared" si="43"/>
        <v>-1.2703457412066244E-2</v>
      </c>
      <c r="Q487" s="28">
        <f t="shared" si="43"/>
        <v>0.35323810680999479</v>
      </c>
      <c r="R487" s="28">
        <f t="shared" si="43"/>
        <v>-2.3478382538127951E-3</v>
      </c>
      <c r="S487" s="28">
        <f t="shared" si="43"/>
        <v>3.3662759982906243E-2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-2.197623489422984E-3</v>
      </c>
      <c r="C488" s="28">
        <f t="shared" si="44"/>
        <v>-0.11530634193436551</v>
      </c>
      <c r="D488" s="28">
        <f t="shared" si="44"/>
        <v>0.24789501385228707</v>
      </c>
      <c r="E488" s="28">
        <f t="shared" si="44"/>
        <v>-8.2817944192146054E-2</v>
      </c>
      <c r="F488" s="28">
        <f t="shared" si="44"/>
        <v>-2.0456193065293116E-2</v>
      </c>
      <c r="G488" s="28">
        <f t="shared" si="44"/>
        <v>0.38391250622225437</v>
      </c>
      <c r="H488" s="28">
        <f t="shared" si="44"/>
        <v>-0.10095790805666216</v>
      </c>
      <c r="I488" s="28">
        <f t="shared" si="44"/>
        <v>0.21565419959784093</v>
      </c>
      <c r="J488" s="28">
        <f t="shared" si="44"/>
        <v>-0.10134078822875159</v>
      </c>
      <c r="K488" s="28">
        <f t="shared" si="44"/>
        <v>0.897139473522238</v>
      </c>
      <c r="L488" s="28">
        <f t="shared" si="44"/>
        <v>0.44117361163939517</v>
      </c>
      <c r="M488" s="28">
        <f t="shared" si="44"/>
        <v>0.56719740528372697</v>
      </c>
      <c r="N488" s="28">
        <f t="shared" si="44"/>
        <v>0.91395089001894148</v>
      </c>
      <c r="O488" s="28">
        <f t="shared" si="44"/>
        <v>0.32171754179487877</v>
      </c>
      <c r="P488" s="28">
        <f t="shared" si="44"/>
        <v>0.33478337953710269</v>
      </c>
      <c r="Q488" s="28">
        <f t="shared" si="44"/>
        <v>0.12220919330818414</v>
      </c>
      <c r="R488" s="28">
        <f t="shared" si="44"/>
        <v>0.41942887217712421</v>
      </c>
      <c r="S488" s="28">
        <f t="shared" si="44"/>
        <v>0.24488498516390678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0.73512510151204613</v>
      </c>
      <c r="C489" s="28">
        <f t="shared" si="45"/>
        <v>-0.33186700491175036</v>
      </c>
      <c r="D489" s="28">
        <f t="shared" si="45"/>
        <v>-0.45625837913590095</v>
      </c>
      <c r="E489" s="28">
        <f t="shared" si="45"/>
        <v>-0.85111933554921704</v>
      </c>
      <c r="F489" s="28">
        <f t="shared" si="45"/>
        <v>-0.41979330739578991</v>
      </c>
      <c r="G489" s="28">
        <f t="shared" si="45"/>
        <v>0.41369925729982704</v>
      </c>
      <c r="H489" s="28">
        <f t="shared" si="45"/>
        <v>0.39224852538148358</v>
      </c>
      <c r="I489" s="28">
        <f t="shared" si="45"/>
        <v>0.73600425601571451</v>
      </c>
      <c r="J489" s="28">
        <f t="shared" si="45"/>
        <v>0.64910086583290161</v>
      </c>
      <c r="K489" s="28">
        <f t="shared" si="45"/>
        <v>0.24271230906605346</v>
      </c>
      <c r="L489" s="28">
        <f t="shared" si="45"/>
        <v>-5.5085468263779358E-2</v>
      </c>
      <c r="M489" s="28">
        <f t="shared" si="45"/>
        <v>0.21929029414455248</v>
      </c>
      <c r="N489" s="28">
        <f t="shared" si="45"/>
        <v>0.43114349562067766</v>
      </c>
      <c r="O489" s="28">
        <f t="shared" si="45"/>
        <v>0.13306830696500049</v>
      </c>
      <c r="P489" s="28">
        <f t="shared" si="45"/>
        <v>-0.45226525174165944</v>
      </c>
      <c r="Q489" s="28">
        <f t="shared" si="45"/>
        <v>2.6843766277537764</v>
      </c>
      <c r="R489" s="28">
        <f t="shared" si="45"/>
        <v>-0.51090379794045127</v>
      </c>
      <c r="S489" s="28">
        <f t="shared" si="45"/>
        <v>-0.109240413449882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0.13154363196185881</v>
      </c>
      <c r="C490" s="28">
        <f t="shared" si="46"/>
        <v>7.1321730394883431E-2</v>
      </c>
      <c r="D490" s="28">
        <f t="shared" si="46"/>
        <v>0.13699788058193563</v>
      </c>
      <c r="E490" s="28">
        <f t="shared" si="46"/>
        <v>0.11811628070136648</v>
      </c>
      <c r="F490" s="28">
        <f t="shared" si="46"/>
        <v>9.3806085997693245E-2</v>
      </c>
      <c r="G490" s="28">
        <f t="shared" si="46"/>
        <v>9.8825739207587748E-2</v>
      </c>
      <c r="H490" s="28">
        <f t="shared" si="46"/>
        <v>6.4061964682172956E-2</v>
      </c>
      <c r="I490" s="28">
        <f t="shared" si="46"/>
        <v>0.10812366667543305</v>
      </c>
      <c r="J490" s="28">
        <f t="shared" si="46"/>
        <v>0.12423959203119694</v>
      </c>
      <c r="K490" s="28">
        <f t="shared" si="46"/>
        <v>0.19664802071300236</v>
      </c>
      <c r="L490" s="28">
        <f t="shared" si="46"/>
        <v>0.18577187124176686</v>
      </c>
      <c r="M490" s="28">
        <f t="shared" si="46"/>
        <v>0.16152685109219567</v>
      </c>
      <c r="N490" s="28">
        <f t="shared" si="46"/>
        <v>0.15349757681767828</v>
      </c>
      <c r="O490" s="28">
        <f t="shared" si="46"/>
        <v>0.10111518896710447</v>
      </c>
      <c r="P490" s="28">
        <f t="shared" si="46"/>
        <v>0.15246051448463582</v>
      </c>
      <c r="Q490" s="28">
        <f t="shared" si="46"/>
        <v>0.15598126108372301</v>
      </c>
      <c r="R490" s="28">
        <f t="shared" si="46"/>
        <v>0.19737894077952012</v>
      </c>
      <c r="S490" s="28">
        <f t="shared" si="46"/>
        <v>0.24841601014873427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0.12127831979387937</v>
      </c>
      <c r="C491" s="28">
        <f t="shared" si="47"/>
        <v>0.13491154777099323</v>
      </c>
      <c r="D491" s="28">
        <f t="shared" si="47"/>
        <v>0.23673956844691446</v>
      </c>
      <c r="E491" s="28">
        <f t="shared" si="47"/>
        <v>0.25455678283308192</v>
      </c>
      <c r="F491" s="28">
        <f t="shared" si="47"/>
        <v>0.20560565256842778</v>
      </c>
      <c r="G491" s="28">
        <f t="shared" si="47"/>
        <v>0.17337010752659099</v>
      </c>
      <c r="H491" s="28">
        <f t="shared" si="47"/>
        <v>0.10547286906979125</v>
      </c>
      <c r="I491" s="28">
        <f t="shared" si="47"/>
        <v>5.0810498058612152E-2</v>
      </c>
      <c r="J491" s="28">
        <f t="shared" si="47"/>
        <v>9.2955200832721685E-2</v>
      </c>
      <c r="K491" s="28">
        <f t="shared" si="47"/>
        <v>0.10970830035887258</v>
      </c>
      <c r="L491" s="28">
        <f t="shared" si="47"/>
        <v>7.8009646964511958E-2</v>
      </c>
      <c r="M491" s="28">
        <f t="shared" si="47"/>
        <v>9.3503329230187449E-2</v>
      </c>
      <c r="N491" s="28">
        <f t="shared" si="47"/>
        <v>0.11263664636203208</v>
      </c>
      <c r="O491" s="28">
        <f t="shared" si="47"/>
        <v>0.14517592926372513</v>
      </c>
      <c r="P491" s="28">
        <f t="shared" si="47"/>
        <v>0.17073718468506516</v>
      </c>
      <c r="Q491" s="28">
        <f t="shared" si="47"/>
        <v>0.20418202254898854</v>
      </c>
      <c r="R491" s="28">
        <f t="shared" si="47"/>
        <v>0.14287656183320951</v>
      </c>
      <c r="S491" s="28">
        <f t="shared" si="47"/>
        <v>0.1270702790949938</v>
      </c>
      <c r="T491" s="28"/>
      <c r="U491" s="28"/>
      <c r="V491" s="28"/>
      <c r="W491" s="23"/>
    </row>
  </sheetData>
  <conditionalFormatting sqref="A4:XFD4">
    <cfRule type="notContainsBlanks" dxfId="18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51068-1213-45BC-AC6C-76FBEB3B9786}">
  <sheetPr codeName="Sheet20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26953125" bestFit="1" customWidth="1"/>
    <col min="2" max="2" width="13" bestFit="1" customWidth="1"/>
    <col min="3" max="23" width="12.1796875" bestFit="1" customWidth="1"/>
  </cols>
  <sheetData>
    <row r="1" spans="1:23" x14ac:dyDescent="0.35">
      <c r="A1" s="1" t="s">
        <v>0</v>
      </c>
    </row>
    <row r="2" spans="1:23" x14ac:dyDescent="0.35">
      <c r="A2" s="1" t="s">
        <v>478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32412669000000</v>
      </c>
      <c r="C5" s="6">
        <v>31863455000000</v>
      </c>
      <c r="D5" s="6">
        <v>31500625000000</v>
      </c>
      <c r="E5" s="6">
        <v>29681402000000</v>
      </c>
      <c r="F5" s="6">
        <v>26848624000000</v>
      </c>
      <c r="G5" s="6">
        <v>26284932000000</v>
      </c>
      <c r="H5" s="6">
        <v>27698047000000</v>
      </c>
      <c r="I5" s="6">
        <v>25307735000000</v>
      </c>
      <c r="J5" s="6">
        <v>24803585000000</v>
      </c>
      <c r="K5" s="6">
        <v>23433805000000</v>
      </c>
      <c r="L5" s="6">
        <v>24608953000000</v>
      </c>
      <c r="M5" s="6">
        <v>22678374000000</v>
      </c>
      <c r="N5" s="6">
        <v>22870186000000</v>
      </c>
      <c r="O5" s="6">
        <v>22461144000000</v>
      </c>
      <c r="P5" s="6">
        <v>23942788000000</v>
      </c>
      <c r="Q5" s="6">
        <v>22700298000000</v>
      </c>
      <c r="R5" s="6">
        <v>20569399000000</v>
      </c>
      <c r="S5" s="6">
        <v>20308333000000</v>
      </c>
      <c r="T5" s="6">
        <v>22812677000000</v>
      </c>
      <c r="U5" s="6">
        <v>22077428000000</v>
      </c>
      <c r="V5" s="6">
        <v>21291440000000</v>
      </c>
      <c r="W5" s="6">
        <v>20602501000000</v>
      </c>
    </row>
    <row r="6" spans="1:23" x14ac:dyDescent="0.35">
      <c r="A6" s="7" t="s">
        <v>25</v>
      </c>
      <c r="B6" s="5">
        <v>180112000000</v>
      </c>
      <c r="C6" s="8">
        <v>218695000000</v>
      </c>
      <c r="D6" s="8">
        <v>163234000000</v>
      </c>
      <c r="E6" s="8">
        <v>189809000000</v>
      </c>
      <c r="F6" s="8">
        <v>180877000000</v>
      </c>
      <c r="G6" s="8">
        <v>213522000000</v>
      </c>
      <c r="H6" s="8">
        <v>243204000000</v>
      </c>
      <c r="I6" s="8">
        <v>208164000000</v>
      </c>
      <c r="J6" s="8">
        <v>210892000000</v>
      </c>
      <c r="K6" s="8">
        <v>211716000000</v>
      </c>
      <c r="L6" s="8">
        <v>205194000000</v>
      </c>
      <c r="M6" s="8">
        <v>204650000000</v>
      </c>
      <c r="N6" s="8">
        <v>193505000000</v>
      </c>
      <c r="O6" s="8">
        <v>209105000000</v>
      </c>
      <c r="P6" s="8">
        <v>170837000000</v>
      </c>
      <c r="Q6" s="8">
        <v>195620000000</v>
      </c>
      <c r="R6" s="8">
        <v>210430000000</v>
      </c>
      <c r="S6" s="8">
        <v>188655000000</v>
      </c>
      <c r="T6" s="8">
        <v>174411000000</v>
      </c>
      <c r="U6" s="8">
        <v>224267000000</v>
      </c>
      <c r="V6" s="8">
        <v>182452000000</v>
      </c>
      <c r="W6" s="8">
        <v>216272000000</v>
      </c>
    </row>
    <row r="7" spans="1:23" x14ac:dyDescent="0.35">
      <c r="A7" s="7" t="s">
        <v>26</v>
      </c>
      <c r="B7" s="5">
        <v>438140000000</v>
      </c>
      <c r="C7" s="8">
        <v>674831000000</v>
      </c>
      <c r="D7" s="8">
        <v>3759537000000</v>
      </c>
      <c r="E7" s="8">
        <v>3700860000000</v>
      </c>
      <c r="F7" s="8">
        <v>818309000000</v>
      </c>
      <c r="G7" s="8">
        <v>487785000000</v>
      </c>
      <c r="H7" s="8">
        <v>885640000000</v>
      </c>
      <c r="I7" s="8">
        <v>465218000000</v>
      </c>
      <c r="J7" s="8">
        <v>512833000000</v>
      </c>
      <c r="K7" s="8">
        <v>471685000000</v>
      </c>
      <c r="L7" s="8">
        <v>530440000000</v>
      </c>
      <c r="M7" s="8">
        <v>470886000000</v>
      </c>
      <c r="N7" s="8">
        <v>490200000000</v>
      </c>
      <c r="O7" s="8">
        <v>500416000000</v>
      </c>
      <c r="P7" s="8">
        <v>560297000000</v>
      </c>
      <c r="Q7" s="8">
        <v>402486000000</v>
      </c>
      <c r="R7" s="8">
        <v>652564000000</v>
      </c>
      <c r="S7" s="8">
        <v>468145000000</v>
      </c>
      <c r="T7" s="8">
        <v>784793000000</v>
      </c>
      <c r="U7" s="8">
        <v>525698000000</v>
      </c>
      <c r="V7" s="8">
        <v>369142000000</v>
      </c>
      <c r="W7" s="8">
        <v>449225000000</v>
      </c>
    </row>
    <row r="8" spans="1:23" x14ac:dyDescent="0.35">
      <c r="A8" s="7" t="s">
        <v>27</v>
      </c>
      <c r="B8" s="5">
        <v>6607311000000</v>
      </c>
      <c r="C8" s="8">
        <v>5088361000000</v>
      </c>
      <c r="D8" s="8">
        <v>4294866000000</v>
      </c>
      <c r="E8" s="8">
        <v>2163717000000</v>
      </c>
      <c r="F8" s="8">
        <v>3987680000000</v>
      </c>
      <c r="G8" s="8">
        <v>4355457000000</v>
      </c>
      <c r="H8" s="8">
        <v>5059053000000</v>
      </c>
      <c r="I8" s="8">
        <v>4241993000000</v>
      </c>
      <c r="J8" s="8">
        <v>4350794000000</v>
      </c>
      <c r="K8" s="8">
        <v>4427281000000</v>
      </c>
      <c r="L8" s="8">
        <v>5612983000000</v>
      </c>
      <c r="M8" s="8">
        <v>4947677000000</v>
      </c>
      <c r="N8" s="8">
        <v>4921802000000</v>
      </c>
      <c r="O8" s="8">
        <v>4767995000000</v>
      </c>
      <c r="P8" s="8">
        <v>5739507000000</v>
      </c>
      <c r="Q8" s="8">
        <v>5581142000000</v>
      </c>
      <c r="R8" s="8">
        <v>3124435000000</v>
      </c>
      <c r="S8" s="8">
        <v>3101141000000</v>
      </c>
      <c r="T8" s="8">
        <v>4968636000000</v>
      </c>
      <c r="U8" s="8">
        <v>4206879000000</v>
      </c>
      <c r="V8" s="8">
        <v>3829596000000</v>
      </c>
      <c r="W8" s="8">
        <v>2809278000000</v>
      </c>
    </row>
    <row r="9" spans="1:23" x14ac:dyDescent="0.35">
      <c r="A9" s="9" t="s">
        <v>28</v>
      </c>
      <c r="B9" s="5">
        <v>5982311000000</v>
      </c>
      <c r="C9" s="8">
        <v>5088361000000</v>
      </c>
      <c r="D9" s="8">
        <v>3884866000000</v>
      </c>
      <c r="E9" s="8">
        <v>1968717000000</v>
      </c>
      <c r="F9" s="8">
        <v>3697680000000</v>
      </c>
      <c r="G9" s="8">
        <v>4065457000000</v>
      </c>
      <c r="H9" s="8">
        <v>4209053000000</v>
      </c>
      <c r="I9" s="8">
        <v>3651993000000</v>
      </c>
      <c r="J9" s="8">
        <v>3940794000000</v>
      </c>
      <c r="K9" s="8">
        <v>3824281000000</v>
      </c>
      <c r="L9" s="8">
        <v>5092983000000</v>
      </c>
      <c r="M9" s="8">
        <v>4947677000000</v>
      </c>
      <c r="N9" s="8">
        <v>4921802000000</v>
      </c>
      <c r="O9" s="8">
        <v>4717995000000</v>
      </c>
      <c r="P9" s="8">
        <v>5339507000000</v>
      </c>
      <c r="Q9" s="8">
        <v>5052042000000</v>
      </c>
      <c r="R9" s="8">
        <v>3005635000000</v>
      </c>
      <c r="S9" s="8">
        <v>2942491000000</v>
      </c>
      <c r="T9" s="8">
        <v>4469986000000</v>
      </c>
      <c r="U9" s="8">
        <v>4008191000000</v>
      </c>
      <c r="V9" s="8">
        <v>3656096000000</v>
      </c>
      <c r="W9" s="8">
        <v>2609278000000</v>
      </c>
    </row>
    <row r="10" spans="1:23" x14ac:dyDescent="0.35">
      <c r="A10" s="9" t="s">
        <v>29</v>
      </c>
      <c r="B10" s="5">
        <v>625000000000</v>
      </c>
      <c r="C10" s="8">
        <v>0</v>
      </c>
      <c r="D10" s="8">
        <v>410000000000</v>
      </c>
      <c r="E10" s="8">
        <v>195000000000</v>
      </c>
      <c r="F10" s="8">
        <v>290000000000</v>
      </c>
      <c r="G10" s="8">
        <v>290000000000</v>
      </c>
      <c r="H10" s="8">
        <v>850000000000</v>
      </c>
      <c r="I10" s="8">
        <v>590000000000</v>
      </c>
      <c r="J10" s="8">
        <v>410000000000</v>
      </c>
      <c r="K10" s="8">
        <v>603000000000</v>
      </c>
      <c r="L10" s="8">
        <v>520000000000</v>
      </c>
      <c r="M10" s="8">
        <v>0</v>
      </c>
      <c r="N10" s="8">
        <v>0</v>
      </c>
      <c r="O10" s="8">
        <v>50000000000</v>
      </c>
      <c r="P10" s="8">
        <v>400000000000</v>
      </c>
      <c r="Q10" s="8">
        <v>530000000000</v>
      </c>
      <c r="R10" s="8">
        <v>120000000000</v>
      </c>
      <c r="S10" s="8">
        <v>160000000000</v>
      </c>
      <c r="T10" s="8">
        <v>500000000000</v>
      </c>
      <c r="U10" s="8">
        <v>200000000000</v>
      </c>
      <c r="V10" s="8">
        <v>175000000000</v>
      </c>
      <c r="W10" s="8">
        <v>200000000000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-900000000</v>
      </c>
      <c r="R11" s="8">
        <v>-1200000000</v>
      </c>
      <c r="S11" s="8">
        <v>-1350000000</v>
      </c>
      <c r="T11" s="8">
        <v>-1350000000</v>
      </c>
      <c r="U11" s="8">
        <v>-1312000000</v>
      </c>
      <c r="V11" s="8">
        <v>-1500000000</v>
      </c>
      <c r="W11" s="8">
        <v>0</v>
      </c>
    </row>
    <row r="12" spans="1:23" x14ac:dyDescent="0.35">
      <c r="A12" s="7" t="s">
        <v>31</v>
      </c>
      <c r="B12" s="5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35">
      <c r="A13" s="9" t="s">
        <v>32</v>
      </c>
      <c r="B13" s="5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0</v>
      </c>
      <c r="C15" s="8">
        <v>0</v>
      </c>
      <c r="D15" s="8">
        <v>0</v>
      </c>
      <c r="E15" s="8">
        <v>0</v>
      </c>
      <c r="F15" s="8">
        <v>0</v>
      </c>
      <c r="G15" s="8">
        <v>34301000000</v>
      </c>
      <c r="H15" s="8">
        <v>1059000000</v>
      </c>
      <c r="I15" s="8">
        <v>398000000</v>
      </c>
      <c r="J15" s="8">
        <v>0</v>
      </c>
      <c r="K15" s="8">
        <v>6483000000</v>
      </c>
      <c r="L15" s="8">
        <v>27344000000</v>
      </c>
      <c r="M15" s="8">
        <v>26108000000</v>
      </c>
      <c r="N15" s="8">
        <v>7463000000</v>
      </c>
      <c r="O15" s="8">
        <v>0</v>
      </c>
      <c r="P15" s="8">
        <v>6585000000</v>
      </c>
      <c r="Q15" s="8">
        <v>1022000000</v>
      </c>
      <c r="R15" s="8">
        <v>2953000000</v>
      </c>
      <c r="S15" s="8">
        <v>0</v>
      </c>
      <c r="T15" s="8">
        <v>668000000</v>
      </c>
      <c r="U15" s="8">
        <v>0</v>
      </c>
      <c r="V15" s="8">
        <v>0</v>
      </c>
      <c r="W15" s="8">
        <v>262000000</v>
      </c>
    </row>
    <row r="16" spans="1:23" x14ac:dyDescent="0.35">
      <c r="A16" s="7" t="s">
        <v>35</v>
      </c>
      <c r="B16" s="5">
        <v>20121206000000</v>
      </c>
      <c r="C16" s="8">
        <v>19556600000000</v>
      </c>
      <c r="D16" s="8">
        <v>19788825000000</v>
      </c>
      <c r="E16" s="8">
        <v>19316888000000</v>
      </c>
      <c r="F16" s="8">
        <v>18970915000000</v>
      </c>
      <c r="G16" s="8">
        <v>18292853000000</v>
      </c>
      <c r="H16" s="8">
        <v>18527944000000</v>
      </c>
      <c r="I16" s="8">
        <v>18152741000000</v>
      </c>
      <c r="J16" s="8">
        <v>17919142000000</v>
      </c>
      <c r="K16" s="8">
        <v>16494262000000</v>
      </c>
      <c r="L16" s="8">
        <v>16340179000000</v>
      </c>
      <c r="M16" s="8">
        <v>14935969000000</v>
      </c>
      <c r="N16" s="8">
        <v>15165823000000</v>
      </c>
      <c r="O16" s="8">
        <v>14809901000000</v>
      </c>
      <c r="P16" s="8">
        <v>15330785000000</v>
      </c>
      <c r="Q16" s="8">
        <v>13972541000000</v>
      </c>
      <c r="R16" s="8">
        <v>14037963000000</v>
      </c>
      <c r="S16" s="8">
        <v>14100892000000</v>
      </c>
      <c r="T16" s="8">
        <v>14442297000000</v>
      </c>
      <c r="U16" s="8">
        <v>14399545000000</v>
      </c>
      <c r="V16" s="8">
        <v>14074761000000</v>
      </c>
      <c r="W16" s="8">
        <v>13504217000000</v>
      </c>
    </row>
    <row r="17" spans="1:23" x14ac:dyDescent="0.35">
      <c r="A17" s="9" t="s">
        <v>36</v>
      </c>
      <c r="B17" s="5">
        <v>20319571000000</v>
      </c>
      <c r="C17" s="8">
        <v>19739649000000</v>
      </c>
      <c r="D17" s="8">
        <v>19967377000000</v>
      </c>
      <c r="E17" s="8">
        <v>19516140000000</v>
      </c>
      <c r="F17" s="8">
        <v>19166603000000</v>
      </c>
      <c r="G17" s="8">
        <v>18480850000000</v>
      </c>
      <c r="H17" s="8">
        <v>18714226000000</v>
      </c>
      <c r="I17" s="8">
        <v>18335801000000</v>
      </c>
      <c r="J17" s="8">
        <v>18101472000000</v>
      </c>
      <c r="K17" s="8">
        <v>16662255000000</v>
      </c>
      <c r="L17" s="8">
        <v>16502139000000</v>
      </c>
      <c r="M17" s="8">
        <v>15055769000000</v>
      </c>
      <c r="N17" s="8">
        <v>15282564000000</v>
      </c>
      <c r="O17" s="8">
        <v>14926666000000</v>
      </c>
      <c r="P17" s="8">
        <v>15447550000000</v>
      </c>
      <c r="Q17" s="8">
        <v>14092244000000</v>
      </c>
      <c r="R17" s="8">
        <v>14151251000000</v>
      </c>
      <c r="S17" s="8">
        <v>14215546000000</v>
      </c>
      <c r="T17" s="8">
        <v>14556951000000</v>
      </c>
      <c r="U17" s="8">
        <v>14511645000000</v>
      </c>
      <c r="V17" s="8">
        <v>14181390000000</v>
      </c>
      <c r="W17" s="8">
        <v>13615761000000</v>
      </c>
    </row>
    <row r="18" spans="1:23" x14ac:dyDescent="0.35">
      <c r="A18" s="9" t="s">
        <v>37</v>
      </c>
      <c r="B18" s="5">
        <v>-198365000000</v>
      </c>
      <c r="C18" s="8">
        <v>-183049000000</v>
      </c>
      <c r="D18" s="8">
        <v>-178552000000</v>
      </c>
      <c r="E18" s="8">
        <v>-199252000000</v>
      </c>
      <c r="F18" s="8">
        <v>-195688000000</v>
      </c>
      <c r="G18" s="8">
        <v>-187997000000</v>
      </c>
      <c r="H18" s="8">
        <v>-186282000000</v>
      </c>
      <c r="I18" s="8">
        <v>-183060000000</v>
      </c>
      <c r="J18" s="8">
        <v>-182330000000</v>
      </c>
      <c r="K18" s="8">
        <v>-167993000000</v>
      </c>
      <c r="L18" s="8">
        <v>-161960000000</v>
      </c>
      <c r="M18" s="8">
        <v>-119800000000</v>
      </c>
      <c r="N18" s="8">
        <v>-116741000000</v>
      </c>
      <c r="O18" s="8">
        <v>-116765000000</v>
      </c>
      <c r="P18" s="8">
        <v>-116765000000</v>
      </c>
      <c r="Q18" s="8">
        <v>-119703000000</v>
      </c>
      <c r="R18" s="8">
        <v>-113288000000</v>
      </c>
      <c r="S18" s="8">
        <v>-114654000000</v>
      </c>
      <c r="T18" s="8">
        <v>-114654000000</v>
      </c>
      <c r="U18" s="8">
        <v>-112100000000</v>
      </c>
      <c r="V18" s="8">
        <v>-106629000000</v>
      </c>
      <c r="W18" s="8">
        <v>-111544000000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2707361000000</v>
      </c>
      <c r="C22" s="8">
        <v>4022608000000</v>
      </c>
      <c r="D22" s="8">
        <v>1227562000000</v>
      </c>
      <c r="E22" s="8">
        <v>2470080000000</v>
      </c>
      <c r="F22" s="8">
        <v>1194058000000</v>
      </c>
      <c r="G22" s="8">
        <v>1247133000000</v>
      </c>
      <c r="H22" s="8">
        <v>1285773000000</v>
      </c>
      <c r="I22" s="8">
        <v>612125000000</v>
      </c>
      <c r="J22" s="8">
        <v>193477000000</v>
      </c>
      <c r="K22" s="8">
        <v>242040000000</v>
      </c>
      <c r="L22" s="8">
        <v>330463000000</v>
      </c>
      <c r="M22" s="8">
        <v>398581000000</v>
      </c>
      <c r="N22" s="8">
        <v>433105000000</v>
      </c>
      <c r="O22" s="8">
        <v>513012000000</v>
      </c>
      <c r="P22" s="8">
        <v>522403000000</v>
      </c>
      <c r="Q22" s="8">
        <v>868464000000</v>
      </c>
      <c r="R22" s="8">
        <v>840786000000</v>
      </c>
      <c r="S22" s="8">
        <v>801921000000</v>
      </c>
      <c r="T22" s="8">
        <v>819628000000</v>
      </c>
      <c r="U22" s="8">
        <v>1055140000000</v>
      </c>
      <c r="V22" s="8">
        <v>1177291000000</v>
      </c>
      <c r="W22" s="8">
        <v>1986427000000</v>
      </c>
    </row>
    <row r="23" spans="1:23" x14ac:dyDescent="0.35">
      <c r="A23" s="9" t="s">
        <v>42</v>
      </c>
      <c r="B23" s="5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500000000000</v>
      </c>
    </row>
    <row r="24" spans="1:23" x14ac:dyDescent="0.35">
      <c r="A24" s="9" t="s">
        <v>43</v>
      </c>
      <c r="B24" s="5">
        <v>2764580000000</v>
      </c>
      <c r="C24" s="8">
        <v>4078312000000</v>
      </c>
      <c r="D24" s="8">
        <v>1283888000000</v>
      </c>
      <c r="E24" s="8">
        <v>2697546000000</v>
      </c>
      <c r="F24" s="8">
        <v>1529329000000</v>
      </c>
      <c r="G24" s="8">
        <v>1697048000000</v>
      </c>
      <c r="H24" s="8">
        <v>1708617000000</v>
      </c>
      <c r="I24" s="8">
        <v>1046918000000</v>
      </c>
      <c r="J24" s="8">
        <v>632506000000</v>
      </c>
      <c r="K24" s="8">
        <v>638527000000</v>
      </c>
      <c r="L24" s="8">
        <v>657446000000</v>
      </c>
      <c r="M24" s="8">
        <v>657446000000</v>
      </c>
      <c r="N24" s="8">
        <v>688775000000</v>
      </c>
      <c r="O24" s="8">
        <v>738885000000</v>
      </c>
      <c r="P24" s="8">
        <v>752229000000</v>
      </c>
      <c r="Q24" s="8">
        <v>1015581000000</v>
      </c>
      <c r="R24" s="8">
        <v>1006877000000</v>
      </c>
      <c r="S24" s="8">
        <v>1026202000000</v>
      </c>
      <c r="T24" s="8">
        <v>1050857000000</v>
      </c>
      <c r="U24" s="8">
        <v>1185605000000</v>
      </c>
      <c r="V24" s="8">
        <v>1305253000000</v>
      </c>
      <c r="W24" s="8">
        <v>1731745000000</v>
      </c>
    </row>
    <row r="25" spans="1:23" x14ac:dyDescent="0.35">
      <c r="A25" s="9" t="s">
        <v>44</v>
      </c>
      <c r="B25" s="5">
        <v>-57219000000</v>
      </c>
      <c r="C25" s="8">
        <v>-55704000000</v>
      </c>
      <c r="D25" s="8">
        <v>-56326000000</v>
      </c>
      <c r="E25" s="8">
        <v>-227466000000</v>
      </c>
      <c r="F25" s="8">
        <v>-335271000000</v>
      </c>
      <c r="G25" s="8">
        <v>-449915000000</v>
      </c>
      <c r="H25" s="8">
        <v>-422844000000</v>
      </c>
      <c r="I25" s="8">
        <v>-434793000000</v>
      </c>
      <c r="J25" s="8">
        <v>-439029000000</v>
      </c>
      <c r="K25" s="8">
        <v>-396487000000</v>
      </c>
      <c r="L25" s="8">
        <v>-326983000000</v>
      </c>
      <c r="M25" s="8">
        <v>-258865000000</v>
      </c>
      <c r="N25" s="8">
        <v>-255670000000</v>
      </c>
      <c r="O25" s="8">
        <v>-225873000000</v>
      </c>
      <c r="P25" s="8">
        <v>-229826000000</v>
      </c>
      <c r="Q25" s="8">
        <v>-147117000000</v>
      </c>
      <c r="R25" s="8">
        <v>-166091000000</v>
      </c>
      <c r="S25" s="8">
        <v>-224281000000</v>
      </c>
      <c r="T25" s="8">
        <v>-231229000000</v>
      </c>
      <c r="U25" s="8">
        <v>-130465000000</v>
      </c>
      <c r="V25" s="8">
        <v>-127962000000</v>
      </c>
      <c r="W25" s="8">
        <v>-245318000000</v>
      </c>
    </row>
    <row r="26" spans="1:23" x14ac:dyDescent="0.35">
      <c r="A26" s="7" t="s">
        <v>45</v>
      </c>
      <c r="B26" s="5">
        <v>24196000000</v>
      </c>
      <c r="C26" s="8">
        <v>24196000000</v>
      </c>
      <c r="D26" s="8">
        <v>24196000000</v>
      </c>
      <c r="E26" s="8">
        <v>24569000000</v>
      </c>
      <c r="F26" s="8">
        <v>24569000000</v>
      </c>
      <c r="G26" s="8">
        <v>25069000000</v>
      </c>
      <c r="H26" s="8">
        <v>25069000000</v>
      </c>
      <c r="I26" s="8">
        <v>25698000000</v>
      </c>
      <c r="J26" s="8">
        <v>25698000000</v>
      </c>
      <c r="K26" s="8">
        <v>25698000000</v>
      </c>
      <c r="L26" s="8">
        <v>25698000000</v>
      </c>
      <c r="M26" s="8">
        <v>106986000000</v>
      </c>
      <c r="N26" s="8">
        <v>106986000000</v>
      </c>
      <c r="O26" s="8">
        <v>98724000000</v>
      </c>
      <c r="P26" s="8">
        <v>98724000000</v>
      </c>
      <c r="Q26" s="8">
        <v>99347000000</v>
      </c>
      <c r="R26" s="8">
        <v>99347000000</v>
      </c>
      <c r="S26" s="8">
        <v>99347000000</v>
      </c>
      <c r="T26" s="8">
        <v>99347000000</v>
      </c>
      <c r="U26" s="8">
        <v>122761000000</v>
      </c>
      <c r="V26" s="8">
        <v>122761000000</v>
      </c>
      <c r="W26" s="8">
        <v>122761000000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53380000000</v>
      </c>
      <c r="C29" s="8">
        <v>53380000000</v>
      </c>
      <c r="D29" s="8">
        <v>53380000000</v>
      </c>
      <c r="E29" s="8">
        <v>53380000000</v>
      </c>
      <c r="F29" s="8">
        <v>53380000000</v>
      </c>
      <c r="G29" s="8">
        <v>53880000000</v>
      </c>
      <c r="H29" s="8">
        <v>53880000000</v>
      </c>
      <c r="I29" s="8">
        <v>53880000000</v>
      </c>
      <c r="J29" s="8">
        <v>53880000000</v>
      </c>
      <c r="K29" s="8">
        <v>53880000000</v>
      </c>
      <c r="L29" s="8">
        <v>53880000000</v>
      </c>
      <c r="M29" s="8">
        <v>133917000000</v>
      </c>
      <c r="N29" s="8">
        <v>133917000000</v>
      </c>
      <c r="O29" s="8">
        <v>125655000000</v>
      </c>
      <c r="P29" s="8">
        <v>125655000000</v>
      </c>
      <c r="Q29" s="8">
        <v>125655000000</v>
      </c>
      <c r="R29" s="8">
        <v>125655000000</v>
      </c>
      <c r="S29" s="8">
        <v>125655000000</v>
      </c>
      <c r="T29" s="8">
        <v>125655000000</v>
      </c>
      <c r="U29" s="8">
        <v>125655000000</v>
      </c>
      <c r="V29" s="8">
        <v>125655000000</v>
      </c>
      <c r="W29" s="8">
        <v>125655000000</v>
      </c>
    </row>
    <row r="30" spans="1:23" x14ac:dyDescent="0.35">
      <c r="A30" s="9" t="s">
        <v>49</v>
      </c>
      <c r="B30" s="5">
        <v>-29184000000</v>
      </c>
      <c r="C30" s="8">
        <v>-29184000000</v>
      </c>
      <c r="D30" s="8">
        <v>-29184000000</v>
      </c>
      <c r="E30" s="8">
        <v>-28811000000</v>
      </c>
      <c r="F30" s="8">
        <v>-28811000000</v>
      </c>
      <c r="G30" s="8">
        <v>-28811000000</v>
      </c>
      <c r="H30" s="8">
        <v>-28811000000</v>
      </c>
      <c r="I30" s="8">
        <v>-28182000000</v>
      </c>
      <c r="J30" s="8">
        <v>-28182000000</v>
      </c>
      <c r="K30" s="8">
        <v>-28182000000</v>
      </c>
      <c r="L30" s="8">
        <v>-28182000000</v>
      </c>
      <c r="M30" s="8">
        <v>-26931000000</v>
      </c>
      <c r="N30" s="8">
        <v>-26931000000</v>
      </c>
      <c r="O30" s="8">
        <v>-26931000000</v>
      </c>
      <c r="P30" s="8">
        <v>-26931000000</v>
      </c>
      <c r="Q30" s="8">
        <v>-26308000000</v>
      </c>
      <c r="R30" s="8">
        <v>-26308000000</v>
      </c>
      <c r="S30" s="8">
        <v>-26308000000</v>
      </c>
      <c r="T30" s="8">
        <v>-26308000000</v>
      </c>
      <c r="U30" s="8">
        <v>-2894000000</v>
      </c>
      <c r="V30" s="8">
        <v>-2894000000</v>
      </c>
      <c r="W30" s="8">
        <v>-2894000000</v>
      </c>
    </row>
    <row r="31" spans="1:23" x14ac:dyDescent="0.35">
      <c r="A31" s="7" t="s">
        <v>50</v>
      </c>
      <c r="B31" s="5">
        <v>1091738000000</v>
      </c>
      <c r="C31" s="8">
        <v>1089586000000</v>
      </c>
      <c r="D31" s="8">
        <v>1098586000000</v>
      </c>
      <c r="E31" s="8">
        <v>1108795000000</v>
      </c>
      <c r="F31" s="8">
        <v>1119747000000</v>
      </c>
      <c r="G31" s="8">
        <v>1131874000000</v>
      </c>
      <c r="H31" s="8">
        <v>1146379000000</v>
      </c>
      <c r="I31" s="8">
        <v>1134995000000</v>
      </c>
      <c r="J31" s="8">
        <v>1138256000000</v>
      </c>
      <c r="K31" s="8">
        <v>1148335000000</v>
      </c>
      <c r="L31" s="8">
        <v>1161779000000</v>
      </c>
      <c r="M31" s="8">
        <v>1170079000000</v>
      </c>
      <c r="N31" s="8">
        <v>1184465000000</v>
      </c>
      <c r="O31" s="8">
        <v>1188092000000</v>
      </c>
      <c r="P31" s="8">
        <v>1153894000000</v>
      </c>
      <c r="Q31" s="8">
        <v>1157465000000</v>
      </c>
      <c r="R31" s="8">
        <v>1168583000000</v>
      </c>
      <c r="S31" s="8">
        <v>1179381000000</v>
      </c>
      <c r="T31" s="8">
        <v>1192230000000</v>
      </c>
      <c r="U31" s="8">
        <v>1110619000000</v>
      </c>
      <c r="V31" s="8">
        <v>1115536000000</v>
      </c>
      <c r="W31" s="8">
        <v>1121258000000</v>
      </c>
    </row>
    <row r="32" spans="1:23" x14ac:dyDescent="0.35">
      <c r="A32" s="9" t="s">
        <v>51</v>
      </c>
      <c r="B32" s="5">
        <v>660933000000</v>
      </c>
      <c r="C32" s="8">
        <v>657080000000</v>
      </c>
      <c r="D32" s="8">
        <v>671355000000</v>
      </c>
      <c r="E32" s="8">
        <v>680870000000</v>
      </c>
      <c r="F32" s="8">
        <v>690721000000</v>
      </c>
      <c r="G32" s="8">
        <v>703488000000</v>
      </c>
      <c r="H32" s="8">
        <v>717655000000</v>
      </c>
      <c r="I32" s="8">
        <v>706635000000</v>
      </c>
      <c r="J32" s="8">
        <v>709059000000</v>
      </c>
      <c r="K32" s="8">
        <v>722332000000</v>
      </c>
      <c r="L32" s="8">
        <v>734859000000</v>
      </c>
      <c r="M32" s="8">
        <v>742895000000</v>
      </c>
      <c r="N32" s="8">
        <v>756306000000</v>
      </c>
      <c r="O32" s="8">
        <v>759358000000</v>
      </c>
      <c r="P32" s="8">
        <v>731348000000</v>
      </c>
      <c r="Q32" s="8">
        <v>733997000000</v>
      </c>
      <c r="R32" s="8">
        <v>744194000000</v>
      </c>
      <c r="S32" s="8">
        <v>754070000000</v>
      </c>
      <c r="T32" s="8">
        <v>765997000000</v>
      </c>
      <c r="U32" s="8">
        <v>713136000000</v>
      </c>
      <c r="V32" s="8">
        <v>719298000000</v>
      </c>
      <c r="W32" s="8">
        <v>724192000000</v>
      </c>
    </row>
    <row r="33" spans="1:23" x14ac:dyDescent="0.35">
      <c r="A33" s="7" t="s">
        <v>52</v>
      </c>
      <c r="B33" s="5">
        <v>1352843000000</v>
      </c>
      <c r="C33" s="8">
        <v>1334612000000</v>
      </c>
      <c r="D33" s="8">
        <v>1334513000000</v>
      </c>
      <c r="E33" s="8">
        <v>1330652000000</v>
      </c>
      <c r="F33" s="8">
        <v>1326307000000</v>
      </c>
      <c r="G33" s="8">
        <v>1324855000000</v>
      </c>
      <c r="H33" s="8">
        <v>1324740000000</v>
      </c>
      <c r="I33" s="8">
        <v>1299412000000</v>
      </c>
      <c r="J33" s="8">
        <v>1288518000000</v>
      </c>
      <c r="K33" s="8">
        <v>1288345000000</v>
      </c>
      <c r="L33" s="8">
        <v>1287636000000</v>
      </c>
      <c r="M33" s="8">
        <v>1282554000000</v>
      </c>
      <c r="N33" s="8">
        <v>1282358000000</v>
      </c>
      <c r="O33" s="8">
        <v>1272441000000</v>
      </c>
      <c r="P33" s="8">
        <v>1232372000000</v>
      </c>
      <c r="Q33" s="8">
        <v>1222862000000</v>
      </c>
      <c r="R33" s="8">
        <v>1220928000000</v>
      </c>
      <c r="S33" s="8">
        <v>1218489000000</v>
      </c>
      <c r="T33" s="8">
        <v>1217935000000</v>
      </c>
      <c r="U33" s="8">
        <v>1149628000000</v>
      </c>
      <c r="V33" s="8">
        <v>1147447000000</v>
      </c>
      <c r="W33" s="8">
        <v>1140433000000</v>
      </c>
    </row>
    <row r="34" spans="1:23" x14ac:dyDescent="0.35">
      <c r="A34" s="7" t="s">
        <v>53</v>
      </c>
      <c r="B34" s="5">
        <v>-691910000000</v>
      </c>
      <c r="C34" s="8">
        <v>-677532000000</v>
      </c>
      <c r="D34" s="8">
        <v>-663158000000</v>
      </c>
      <c r="E34" s="8">
        <v>-649782000000</v>
      </c>
      <c r="F34" s="8">
        <v>-635586000000</v>
      </c>
      <c r="G34" s="8">
        <v>-621367000000</v>
      </c>
      <c r="H34" s="8">
        <v>-607085000000</v>
      </c>
      <c r="I34" s="8">
        <v>-592777000000</v>
      </c>
      <c r="J34" s="8">
        <v>-579459000000</v>
      </c>
      <c r="K34" s="8">
        <v>-566013000000</v>
      </c>
      <c r="L34" s="8">
        <v>-552777000000</v>
      </c>
      <c r="M34" s="8">
        <v>-539659000000</v>
      </c>
      <c r="N34" s="8">
        <v>-526052000000</v>
      </c>
      <c r="O34" s="8">
        <v>-513083000000</v>
      </c>
      <c r="P34" s="8">
        <v>-501024000000</v>
      </c>
      <c r="Q34" s="8">
        <v>-488865000000</v>
      </c>
      <c r="R34" s="8">
        <v>-476734000000</v>
      </c>
      <c r="S34" s="8">
        <v>-464419000000</v>
      </c>
      <c r="T34" s="8">
        <v>-451938000000</v>
      </c>
      <c r="U34" s="8">
        <v>-436492000000</v>
      </c>
      <c r="V34" s="8">
        <v>-428149000000</v>
      </c>
      <c r="W34" s="8">
        <v>-416241000000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430805000000</v>
      </c>
      <c r="C38" s="8">
        <v>432506000000</v>
      </c>
      <c r="D38" s="8">
        <v>427231000000</v>
      </c>
      <c r="E38" s="8">
        <v>427925000000</v>
      </c>
      <c r="F38" s="8">
        <v>429026000000</v>
      </c>
      <c r="G38" s="8">
        <v>428386000000</v>
      </c>
      <c r="H38" s="8">
        <v>428724000000</v>
      </c>
      <c r="I38" s="8">
        <v>428360000000</v>
      </c>
      <c r="J38" s="8">
        <v>429197000000</v>
      </c>
      <c r="K38" s="8">
        <v>426003000000</v>
      </c>
      <c r="L38" s="8">
        <v>426920000000</v>
      </c>
      <c r="M38" s="8">
        <v>427184000000</v>
      </c>
      <c r="N38" s="8">
        <v>428159000000</v>
      </c>
      <c r="O38" s="8">
        <v>428734000000</v>
      </c>
      <c r="P38" s="8">
        <v>422546000000</v>
      </c>
      <c r="Q38" s="8">
        <v>423468000000</v>
      </c>
      <c r="R38" s="8">
        <v>424389000000</v>
      </c>
      <c r="S38" s="8">
        <v>425311000000</v>
      </c>
      <c r="T38" s="8">
        <v>426233000000</v>
      </c>
      <c r="U38" s="8">
        <v>397483000000</v>
      </c>
      <c r="V38" s="8">
        <v>396238000000</v>
      </c>
      <c r="W38" s="8">
        <v>397066000000</v>
      </c>
    </row>
    <row r="39" spans="1:23" x14ac:dyDescent="0.35">
      <c r="A39" s="10" t="s">
        <v>58</v>
      </c>
      <c r="B39" s="5">
        <v>536765000000</v>
      </c>
      <c r="C39" s="8">
        <v>536765000000</v>
      </c>
      <c r="D39" s="8">
        <v>529849000000</v>
      </c>
      <c r="E39" s="8">
        <v>529173000000</v>
      </c>
      <c r="F39" s="8">
        <v>528909000000</v>
      </c>
      <c r="G39" s="8">
        <v>526984000000</v>
      </c>
      <c r="H39" s="8">
        <v>526087000000</v>
      </c>
      <c r="I39" s="8">
        <v>524529000000</v>
      </c>
      <c r="J39" s="8">
        <v>524229000000</v>
      </c>
      <c r="K39" s="8">
        <v>520029000000</v>
      </c>
      <c r="L39" s="8">
        <v>520029000000</v>
      </c>
      <c r="M39" s="8">
        <v>519366000000</v>
      </c>
      <c r="N39" s="8">
        <v>519366000000</v>
      </c>
      <c r="O39" s="8">
        <v>518974000000</v>
      </c>
      <c r="P39" s="8">
        <v>511841000000</v>
      </c>
      <c r="Q39" s="8">
        <v>511841000000</v>
      </c>
      <c r="R39" s="8">
        <v>511841000000</v>
      </c>
      <c r="S39" s="8">
        <v>511841000000</v>
      </c>
      <c r="T39" s="8">
        <v>511841000000</v>
      </c>
      <c r="U39" s="8">
        <v>481869000000</v>
      </c>
      <c r="V39" s="8">
        <v>480002000000</v>
      </c>
      <c r="W39" s="8">
        <v>480002000000</v>
      </c>
    </row>
    <row r="40" spans="1:23" x14ac:dyDescent="0.35">
      <c r="A40" s="10" t="s">
        <v>59</v>
      </c>
      <c r="B40" s="5">
        <v>-105960000000</v>
      </c>
      <c r="C40" s="8">
        <v>-104259000000</v>
      </c>
      <c r="D40" s="8">
        <v>-102618000000</v>
      </c>
      <c r="E40" s="8">
        <v>-101248000000</v>
      </c>
      <c r="F40" s="8">
        <v>-99883000000</v>
      </c>
      <c r="G40" s="8">
        <v>-98598000000</v>
      </c>
      <c r="H40" s="8">
        <v>-97363000000</v>
      </c>
      <c r="I40" s="8">
        <v>-96169000000</v>
      </c>
      <c r="J40" s="8">
        <v>-95032000000</v>
      </c>
      <c r="K40" s="8">
        <v>-94026000000</v>
      </c>
      <c r="L40" s="8">
        <v>-93109000000</v>
      </c>
      <c r="M40" s="8">
        <v>-92182000000</v>
      </c>
      <c r="N40" s="8">
        <v>-91207000000</v>
      </c>
      <c r="O40" s="8">
        <v>-90240000000</v>
      </c>
      <c r="P40" s="8">
        <v>-89295000000</v>
      </c>
      <c r="Q40" s="8">
        <v>-88373000000</v>
      </c>
      <c r="R40" s="8">
        <v>-87452000000</v>
      </c>
      <c r="S40" s="8">
        <v>-86530000000</v>
      </c>
      <c r="T40" s="8">
        <v>-85608000000</v>
      </c>
      <c r="U40" s="8">
        <v>-84386000000</v>
      </c>
      <c r="V40" s="8">
        <v>-83764000000</v>
      </c>
      <c r="W40" s="8">
        <v>-82936000000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1242605000000</v>
      </c>
      <c r="C44" s="8">
        <v>1188578000000</v>
      </c>
      <c r="D44" s="8">
        <v>1143819000000</v>
      </c>
      <c r="E44" s="8">
        <v>706684000000</v>
      </c>
      <c r="F44" s="8">
        <v>552469000000</v>
      </c>
      <c r="G44" s="8">
        <v>496938000000</v>
      </c>
      <c r="H44" s="8">
        <v>523926000000</v>
      </c>
      <c r="I44" s="8">
        <v>466403000000</v>
      </c>
      <c r="J44" s="8">
        <v>452493000000</v>
      </c>
      <c r="K44" s="8">
        <v>406305000000</v>
      </c>
      <c r="L44" s="8">
        <v>374873000000</v>
      </c>
      <c r="M44" s="8">
        <v>417438000000</v>
      </c>
      <c r="N44" s="8">
        <v>366837000000</v>
      </c>
      <c r="O44" s="8">
        <v>373899000000</v>
      </c>
      <c r="P44" s="8">
        <v>359756000000</v>
      </c>
      <c r="Q44" s="8">
        <v>422211000000</v>
      </c>
      <c r="R44" s="8">
        <v>432338000000</v>
      </c>
      <c r="S44" s="8">
        <v>368851000000</v>
      </c>
      <c r="T44" s="8">
        <v>330667000000</v>
      </c>
      <c r="U44" s="8">
        <v>432519000000</v>
      </c>
      <c r="V44" s="8">
        <v>419901000000</v>
      </c>
      <c r="W44" s="8">
        <v>392801000000</v>
      </c>
    </row>
    <row r="45" spans="1:23" x14ac:dyDescent="0.35">
      <c r="A45" s="9" t="s">
        <v>64</v>
      </c>
      <c r="B45" s="5">
        <v>272550000000</v>
      </c>
      <c r="C45" s="8">
        <v>224356000000</v>
      </c>
      <c r="D45" s="8">
        <v>216116000000</v>
      </c>
      <c r="E45" s="8">
        <v>190587000000</v>
      </c>
      <c r="F45" s="8">
        <v>129018000000</v>
      </c>
      <c r="G45" s="8">
        <v>126964000000</v>
      </c>
      <c r="H45" s="8">
        <v>174017000000</v>
      </c>
      <c r="I45" s="8">
        <v>166650000000</v>
      </c>
      <c r="J45" s="8">
        <v>150925000000</v>
      </c>
      <c r="K45" s="8">
        <v>124074000000</v>
      </c>
      <c r="L45" s="8">
        <v>124771000000</v>
      </c>
      <c r="M45" s="8">
        <v>113782000000</v>
      </c>
      <c r="N45" s="8">
        <v>113568000000</v>
      </c>
      <c r="O45" s="8">
        <v>141614000000</v>
      </c>
      <c r="P45" s="8">
        <v>110650000000</v>
      </c>
      <c r="Q45" s="8">
        <v>89872000000</v>
      </c>
      <c r="R45" s="8">
        <v>102566000000</v>
      </c>
      <c r="S45" s="8">
        <v>81402000000</v>
      </c>
      <c r="T45" s="8">
        <v>70689000000</v>
      </c>
      <c r="U45" s="8">
        <v>159218000000</v>
      </c>
      <c r="V45" s="8">
        <v>151880000000</v>
      </c>
      <c r="W45" s="8">
        <v>156185000000</v>
      </c>
    </row>
    <row r="46" spans="1:23" x14ac:dyDescent="0.35">
      <c r="A46" s="9" t="s">
        <v>65</v>
      </c>
      <c r="B46" s="5">
        <v>522090000000</v>
      </c>
      <c r="C46" s="8">
        <v>516511000000</v>
      </c>
      <c r="D46" s="8">
        <v>480009000000</v>
      </c>
      <c r="E46" s="8">
        <v>520342000000</v>
      </c>
      <c r="F46" s="8">
        <v>427358000000</v>
      </c>
      <c r="G46" s="8">
        <v>376049000000</v>
      </c>
      <c r="H46" s="8">
        <v>354957000000</v>
      </c>
      <c r="I46" s="8">
        <v>306739000000</v>
      </c>
      <c r="J46" s="8">
        <v>308585000000</v>
      </c>
      <c r="K46" s="8">
        <v>290966000000</v>
      </c>
      <c r="L46" s="8">
        <v>258815000000</v>
      </c>
      <c r="M46" s="8">
        <v>295330000000</v>
      </c>
      <c r="N46" s="8">
        <v>244208000000</v>
      </c>
      <c r="O46" s="8">
        <v>222473000000</v>
      </c>
      <c r="P46" s="8">
        <v>193723000000</v>
      </c>
      <c r="Q46" s="8">
        <v>279164000000</v>
      </c>
      <c r="R46" s="8">
        <v>276128000000</v>
      </c>
      <c r="S46" s="8">
        <v>234312000000</v>
      </c>
      <c r="T46" s="8">
        <v>206806000000</v>
      </c>
      <c r="U46" s="8">
        <v>219086000000</v>
      </c>
      <c r="V46" s="8">
        <v>212852000000</v>
      </c>
      <c r="W46" s="8">
        <v>182965000000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462454000000</v>
      </c>
      <c r="C48" s="8">
        <v>462200000000</v>
      </c>
      <c r="D48" s="8">
        <v>462183000000</v>
      </c>
      <c r="E48" s="8">
        <v>10244000000</v>
      </c>
      <c r="F48" s="8">
        <v>10582000000</v>
      </c>
      <c r="G48" s="8">
        <v>8414000000</v>
      </c>
      <c r="H48" s="8">
        <v>9441000000</v>
      </c>
      <c r="I48" s="8">
        <v>7503000000</v>
      </c>
      <c r="J48" s="8">
        <v>7472000000</v>
      </c>
      <c r="K48" s="8">
        <v>5754000000</v>
      </c>
      <c r="L48" s="8">
        <v>5776000000</v>
      </c>
      <c r="M48" s="8">
        <v>8326000000</v>
      </c>
      <c r="N48" s="8">
        <v>9061000000</v>
      </c>
      <c r="O48" s="8">
        <v>9812000000</v>
      </c>
      <c r="P48" s="8">
        <v>55383000000</v>
      </c>
      <c r="Q48" s="8">
        <v>53175000000</v>
      </c>
      <c r="R48" s="8">
        <v>53644000000</v>
      </c>
      <c r="S48" s="8">
        <v>53137000000</v>
      </c>
      <c r="T48" s="8">
        <v>53172000000</v>
      </c>
      <c r="U48" s="8">
        <v>54215000000</v>
      </c>
      <c r="V48" s="8">
        <v>55169000000</v>
      </c>
      <c r="W48" s="8">
        <v>53651000000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-14489000000</v>
      </c>
      <c r="C50" s="8">
        <v>-14489000000</v>
      </c>
      <c r="D50" s="8">
        <v>-14489000000</v>
      </c>
      <c r="E50" s="8">
        <v>-14489000000</v>
      </c>
      <c r="F50" s="8">
        <v>-14489000000</v>
      </c>
      <c r="G50" s="8">
        <v>-14489000000</v>
      </c>
      <c r="H50" s="8">
        <v>-14489000000</v>
      </c>
      <c r="I50" s="8">
        <v>-14489000000</v>
      </c>
      <c r="J50" s="8">
        <v>-14489000000</v>
      </c>
      <c r="K50" s="8">
        <v>-14489000000</v>
      </c>
      <c r="L50" s="8">
        <v>-14489000000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</row>
    <row r="51" spans="1:23" x14ac:dyDescent="0.35">
      <c r="A51" s="11" t="s">
        <v>70</v>
      </c>
      <c r="B51" s="5">
        <v>32412669000000</v>
      </c>
      <c r="C51" s="8">
        <v>31863455000000</v>
      </c>
      <c r="D51" s="8">
        <v>31500625000000</v>
      </c>
      <c r="E51" s="8">
        <v>29681402000000</v>
      </c>
      <c r="F51" s="8">
        <v>26848624000000</v>
      </c>
      <c r="G51" s="8">
        <v>26284932000000</v>
      </c>
      <c r="H51" s="8">
        <v>27698047000000</v>
      </c>
      <c r="I51" s="8">
        <v>25307735000000</v>
      </c>
      <c r="J51" s="8">
        <v>24803585000000</v>
      </c>
      <c r="K51" s="8">
        <v>23433805000000</v>
      </c>
      <c r="L51" s="8">
        <v>24608953000000</v>
      </c>
      <c r="M51" s="8">
        <v>22678374000000</v>
      </c>
      <c r="N51" s="8">
        <v>22870186000000</v>
      </c>
      <c r="O51" s="8">
        <v>22461144000000</v>
      </c>
      <c r="P51" s="8">
        <v>23942788000000</v>
      </c>
      <c r="Q51" s="8">
        <v>22700298000000</v>
      </c>
      <c r="R51" s="8">
        <v>20569399000000</v>
      </c>
      <c r="S51" s="8">
        <v>20308333000000</v>
      </c>
      <c r="T51" s="8">
        <v>22812677000000</v>
      </c>
      <c r="U51" s="8">
        <v>22077428000000</v>
      </c>
      <c r="V51" s="8">
        <v>21291440000000</v>
      </c>
      <c r="W51" s="8">
        <v>20602501000000</v>
      </c>
    </row>
    <row r="52" spans="1:23" x14ac:dyDescent="0.35">
      <c r="A52" s="11" t="s">
        <v>71</v>
      </c>
      <c r="B52" s="5">
        <v>28205076000000</v>
      </c>
      <c r="C52" s="8">
        <v>27728212000000</v>
      </c>
      <c r="D52" s="8">
        <v>27431513000000</v>
      </c>
      <c r="E52" s="8">
        <v>25620948000000</v>
      </c>
      <c r="F52" s="8">
        <v>22846799000000</v>
      </c>
      <c r="G52" s="8">
        <v>22332522000000</v>
      </c>
      <c r="H52" s="8">
        <v>23799033000000</v>
      </c>
      <c r="I52" s="8">
        <v>21392101000000</v>
      </c>
      <c r="J52" s="8">
        <v>20944345000000</v>
      </c>
      <c r="K52" s="8">
        <v>19624332000000</v>
      </c>
      <c r="L52" s="8">
        <v>20899928000000</v>
      </c>
      <c r="M52" s="8">
        <v>18898222000000</v>
      </c>
      <c r="N52" s="8">
        <v>19139048000000</v>
      </c>
      <c r="O52" s="8">
        <v>18785759000000</v>
      </c>
      <c r="P52" s="8">
        <v>20321479000000</v>
      </c>
      <c r="Q52" s="8">
        <v>19027821000000</v>
      </c>
      <c r="R52" s="8">
        <v>16906205000000</v>
      </c>
      <c r="S52" s="8">
        <v>16694868000000</v>
      </c>
      <c r="T52" s="8">
        <v>19251471000000</v>
      </c>
      <c r="U52" s="8">
        <v>18461721000000</v>
      </c>
      <c r="V52" s="8">
        <v>17801858000000</v>
      </c>
      <c r="W52" s="8">
        <v>17100395000000</v>
      </c>
    </row>
    <row r="53" spans="1:23" x14ac:dyDescent="0.35">
      <c r="A53" s="7" t="s">
        <v>72</v>
      </c>
      <c r="B53" s="5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</row>
    <row r="54" spans="1:23" x14ac:dyDescent="0.35">
      <c r="A54" s="7" t="s">
        <v>73</v>
      </c>
      <c r="B54" s="5">
        <v>4061493000000</v>
      </c>
      <c r="C54" s="8">
        <v>3557158000000</v>
      </c>
      <c r="D54" s="8">
        <v>3050936000000</v>
      </c>
      <c r="E54" s="8">
        <v>2037845000000</v>
      </c>
      <c r="F54" s="8">
        <v>497631000000</v>
      </c>
      <c r="G54" s="8">
        <v>548620000000</v>
      </c>
      <c r="H54" s="8">
        <v>2822315000000</v>
      </c>
      <c r="I54" s="8">
        <v>2592568000000</v>
      </c>
      <c r="J54" s="8">
        <v>2240691000000</v>
      </c>
      <c r="K54" s="8">
        <v>1260445000000</v>
      </c>
      <c r="L54" s="8">
        <v>2343031000000</v>
      </c>
      <c r="M54" s="8">
        <v>466241000000</v>
      </c>
      <c r="N54" s="8">
        <v>551356000000</v>
      </c>
      <c r="O54" s="8">
        <v>508291000000</v>
      </c>
      <c r="P54" s="8">
        <v>1653979000000</v>
      </c>
      <c r="Q54" s="8">
        <v>786083000000</v>
      </c>
      <c r="R54" s="8">
        <v>524085000000</v>
      </c>
      <c r="S54" s="8">
        <v>794219000000</v>
      </c>
      <c r="T54" s="8">
        <v>3219593000000</v>
      </c>
      <c r="U54" s="8">
        <v>3441316000000</v>
      </c>
      <c r="V54" s="8">
        <v>2899779000000</v>
      </c>
      <c r="W54" s="8">
        <v>2017607000000</v>
      </c>
    </row>
    <row r="55" spans="1:23" x14ac:dyDescent="0.35">
      <c r="A55" s="9" t="s">
        <v>74</v>
      </c>
      <c r="B55" s="5">
        <v>4060285000000</v>
      </c>
      <c r="C55" s="8">
        <v>3555980000000</v>
      </c>
      <c r="D55" s="8">
        <v>3049781000000</v>
      </c>
      <c r="E55" s="8">
        <v>2036689000000</v>
      </c>
      <c r="F55" s="8">
        <v>496327000000</v>
      </c>
      <c r="G55" s="8">
        <v>547320000000</v>
      </c>
      <c r="H55" s="8">
        <v>2821004000000</v>
      </c>
      <c r="I55" s="8">
        <v>2591248000000</v>
      </c>
      <c r="J55" s="8">
        <v>2239221000000</v>
      </c>
      <c r="K55" s="8">
        <v>1258262000000</v>
      </c>
      <c r="L55" s="8">
        <v>2340861000000</v>
      </c>
      <c r="M55" s="8">
        <v>464063000000</v>
      </c>
      <c r="N55" s="8">
        <v>548983000000</v>
      </c>
      <c r="O55" s="8">
        <v>505784000000</v>
      </c>
      <c r="P55" s="8">
        <v>1651469000000</v>
      </c>
      <c r="Q55" s="8">
        <v>783569000000</v>
      </c>
      <c r="R55" s="8">
        <v>521390000000</v>
      </c>
      <c r="S55" s="8">
        <v>689361000000</v>
      </c>
      <c r="T55" s="8">
        <v>2965925000000</v>
      </c>
      <c r="U55" s="8">
        <v>3187321000000</v>
      </c>
      <c r="V55" s="8">
        <v>2779707000000</v>
      </c>
      <c r="W55" s="8">
        <v>1897820000000</v>
      </c>
    </row>
    <row r="56" spans="1:23" x14ac:dyDescent="0.35">
      <c r="A56" s="9" t="s">
        <v>75</v>
      </c>
      <c r="B56" s="5">
        <v>1208000000</v>
      </c>
      <c r="C56" s="8">
        <v>1178000000</v>
      </c>
      <c r="D56" s="8">
        <v>1155000000</v>
      </c>
      <c r="E56" s="8">
        <v>1156000000</v>
      </c>
      <c r="F56" s="8">
        <v>1304000000</v>
      </c>
      <c r="G56" s="8">
        <v>1300000000</v>
      </c>
      <c r="H56" s="8">
        <v>1311000000</v>
      </c>
      <c r="I56" s="8">
        <v>1320000000</v>
      </c>
      <c r="J56" s="8">
        <v>1470000000</v>
      </c>
      <c r="K56" s="8">
        <v>2183000000</v>
      </c>
      <c r="L56" s="8">
        <v>2170000000</v>
      </c>
      <c r="M56" s="8">
        <v>2178000000</v>
      </c>
      <c r="N56" s="8">
        <v>2373000000</v>
      </c>
      <c r="O56" s="8">
        <v>2507000000</v>
      </c>
      <c r="P56" s="8">
        <v>2510000000</v>
      </c>
      <c r="Q56" s="8">
        <v>2514000000</v>
      </c>
      <c r="R56" s="8">
        <v>2695000000</v>
      </c>
      <c r="S56" s="8">
        <v>104858000000</v>
      </c>
      <c r="T56" s="8">
        <v>253668000000</v>
      </c>
      <c r="U56" s="8">
        <v>253995000000</v>
      </c>
      <c r="V56" s="8">
        <v>120072000000</v>
      </c>
      <c r="W56" s="8">
        <v>119787000000</v>
      </c>
    </row>
    <row r="57" spans="1:23" x14ac:dyDescent="0.35">
      <c r="A57" s="7" t="s">
        <v>76</v>
      </c>
      <c r="B57" s="5">
        <v>23513899000000</v>
      </c>
      <c r="C57" s="8">
        <v>23512476000000</v>
      </c>
      <c r="D57" s="8">
        <v>23556779000000</v>
      </c>
      <c r="E57" s="8">
        <v>22878311000000</v>
      </c>
      <c r="F57" s="8">
        <v>21775898000000</v>
      </c>
      <c r="G57" s="8">
        <v>21244570000000</v>
      </c>
      <c r="H57" s="8">
        <v>20499407000000</v>
      </c>
      <c r="I57" s="8">
        <v>18338726000000</v>
      </c>
      <c r="J57" s="8">
        <v>18326015000000</v>
      </c>
      <c r="K57" s="8">
        <v>18007603000000</v>
      </c>
      <c r="L57" s="8">
        <v>18105487000000</v>
      </c>
      <c r="M57" s="8">
        <v>18004192000000</v>
      </c>
      <c r="N57" s="8">
        <v>18166561000000</v>
      </c>
      <c r="O57" s="8">
        <v>17888304000000</v>
      </c>
      <c r="P57" s="8">
        <v>18223634000000</v>
      </c>
      <c r="Q57" s="8">
        <v>17743560000000</v>
      </c>
      <c r="R57" s="8">
        <v>15981899000000</v>
      </c>
      <c r="S57" s="8">
        <v>15543978000000</v>
      </c>
      <c r="T57" s="8">
        <v>15667758000000</v>
      </c>
      <c r="U57" s="8">
        <v>14701649000000</v>
      </c>
      <c r="V57" s="8">
        <v>14588829000000</v>
      </c>
      <c r="W57" s="8">
        <v>14827919000000</v>
      </c>
    </row>
    <row r="58" spans="1:23" x14ac:dyDescent="0.35">
      <c r="A58" s="7" t="s">
        <v>77</v>
      </c>
      <c r="B58" s="5">
        <v>0</v>
      </c>
      <c r="C58" s="8">
        <v>0</v>
      </c>
      <c r="D58" s="8">
        <v>0</v>
      </c>
      <c r="E58" s="8">
        <v>0</v>
      </c>
      <c r="F58" s="8">
        <v>7739000000</v>
      </c>
      <c r="G58" s="8">
        <v>0</v>
      </c>
      <c r="H58" s="8">
        <v>0</v>
      </c>
      <c r="I58" s="8">
        <v>0</v>
      </c>
      <c r="J58" s="8">
        <v>803000000</v>
      </c>
      <c r="K58" s="8">
        <v>0</v>
      </c>
      <c r="L58" s="8">
        <v>0</v>
      </c>
      <c r="M58" s="8">
        <v>0</v>
      </c>
      <c r="N58" s="8">
        <v>0</v>
      </c>
      <c r="O58" s="8">
        <v>2720000000</v>
      </c>
      <c r="P58" s="8">
        <v>0</v>
      </c>
      <c r="Q58" s="8">
        <v>0</v>
      </c>
      <c r="R58" s="8">
        <v>0</v>
      </c>
      <c r="S58" s="8">
        <v>24792000000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35">
      <c r="A60" s="7" t="s">
        <v>79</v>
      </c>
      <c r="B60" s="5">
        <v>0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</row>
    <row r="61" spans="1:23" x14ac:dyDescent="0.35">
      <c r="A61" s="7" t="s">
        <v>80</v>
      </c>
      <c r="B61" s="5">
        <v>629684000000</v>
      </c>
      <c r="C61" s="8">
        <v>658578000000</v>
      </c>
      <c r="D61" s="8">
        <v>823798000000</v>
      </c>
      <c r="E61" s="8">
        <v>704792000000</v>
      </c>
      <c r="F61" s="8">
        <v>565531000000</v>
      </c>
      <c r="G61" s="8">
        <v>539332000000</v>
      </c>
      <c r="H61" s="8">
        <v>477311000000</v>
      </c>
      <c r="I61" s="8">
        <v>460807000000</v>
      </c>
      <c r="J61" s="8">
        <v>376836000000</v>
      </c>
      <c r="K61" s="8">
        <v>356284000000</v>
      </c>
      <c r="L61" s="8">
        <v>451410000000</v>
      </c>
      <c r="M61" s="8">
        <v>427789000000</v>
      </c>
      <c r="N61" s="8">
        <v>421131000000</v>
      </c>
      <c r="O61" s="8">
        <v>386444000000</v>
      </c>
      <c r="P61" s="8">
        <v>443866000000</v>
      </c>
      <c r="Q61" s="8">
        <v>498178000000</v>
      </c>
      <c r="R61" s="8">
        <v>400221000000</v>
      </c>
      <c r="S61" s="8">
        <v>331879000000</v>
      </c>
      <c r="T61" s="8">
        <v>364120000000</v>
      </c>
      <c r="U61" s="8">
        <v>318756000000</v>
      </c>
      <c r="V61" s="8">
        <v>313250000000</v>
      </c>
      <c r="W61" s="8">
        <v>254869000000</v>
      </c>
    </row>
    <row r="62" spans="1:23" x14ac:dyDescent="0.35">
      <c r="A62" s="9" t="s">
        <v>81</v>
      </c>
      <c r="B62" s="5">
        <v>433138000000</v>
      </c>
      <c r="C62" s="8">
        <v>531028000000</v>
      </c>
      <c r="D62" s="8">
        <v>593058000000</v>
      </c>
      <c r="E62" s="8">
        <v>559468000000</v>
      </c>
      <c r="F62" s="8">
        <v>432026000000</v>
      </c>
      <c r="G62" s="8">
        <v>424287000000</v>
      </c>
      <c r="H62" s="8">
        <v>331032000000</v>
      </c>
      <c r="I62" s="8">
        <v>312792000000</v>
      </c>
      <c r="J62" s="8">
        <v>264394000000</v>
      </c>
      <c r="K62" s="8">
        <v>268468000000</v>
      </c>
      <c r="L62" s="8">
        <v>300999000000</v>
      </c>
      <c r="M62" s="8">
        <v>323572000000</v>
      </c>
      <c r="N62" s="8">
        <v>306406000000</v>
      </c>
      <c r="O62" s="8">
        <v>305563000000</v>
      </c>
      <c r="P62" s="8">
        <v>342454000000</v>
      </c>
      <c r="Q62" s="8">
        <v>354625000000</v>
      </c>
      <c r="R62" s="8">
        <v>302180000000</v>
      </c>
      <c r="S62" s="8">
        <v>273206000000</v>
      </c>
      <c r="T62" s="8">
        <v>248579000000</v>
      </c>
      <c r="U62" s="8">
        <v>232356000000</v>
      </c>
      <c r="V62" s="8">
        <v>226031000000</v>
      </c>
      <c r="W62" s="8">
        <v>200772000000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196546000000</v>
      </c>
      <c r="C64" s="8">
        <v>127550000000</v>
      </c>
      <c r="D64" s="8">
        <v>230740000000</v>
      </c>
      <c r="E64" s="8">
        <v>145324000000</v>
      </c>
      <c r="F64" s="8">
        <v>133505000000</v>
      </c>
      <c r="G64" s="8">
        <v>115045000000</v>
      </c>
      <c r="H64" s="8">
        <v>146279000000</v>
      </c>
      <c r="I64" s="8">
        <v>148015000000</v>
      </c>
      <c r="J64" s="8">
        <v>112442000000</v>
      </c>
      <c r="K64" s="8">
        <v>87816000000</v>
      </c>
      <c r="L64" s="8">
        <v>150411000000</v>
      </c>
      <c r="M64" s="8">
        <v>104217000000</v>
      </c>
      <c r="N64" s="8">
        <v>114725000000</v>
      </c>
      <c r="O64" s="8">
        <v>80881000000</v>
      </c>
      <c r="P64" s="8">
        <v>101412000000</v>
      </c>
      <c r="Q64" s="8">
        <v>143553000000</v>
      </c>
      <c r="R64" s="8">
        <v>98041000000</v>
      </c>
      <c r="S64" s="8">
        <v>58673000000</v>
      </c>
      <c r="T64" s="8">
        <v>115541000000</v>
      </c>
      <c r="U64" s="8">
        <v>86400000000</v>
      </c>
      <c r="V64" s="8">
        <v>87219000000</v>
      </c>
      <c r="W64" s="8">
        <v>54097000000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4207593000000</v>
      </c>
      <c r="C66" s="8">
        <v>4135243000000</v>
      </c>
      <c r="D66" s="8">
        <v>4069112000000</v>
      </c>
      <c r="E66" s="8">
        <v>4060454000000</v>
      </c>
      <c r="F66" s="8">
        <v>4001825000000</v>
      </c>
      <c r="G66" s="8">
        <v>3952410000000</v>
      </c>
      <c r="H66" s="8">
        <v>3899014000000</v>
      </c>
      <c r="I66" s="8">
        <v>3915634000000</v>
      </c>
      <c r="J66" s="8">
        <v>3859240000000</v>
      </c>
      <c r="K66" s="8">
        <v>3809473000000</v>
      </c>
      <c r="L66" s="8">
        <v>3709025000000</v>
      </c>
      <c r="M66" s="8">
        <v>3780152000000</v>
      </c>
      <c r="N66" s="8">
        <v>3731138000000</v>
      </c>
      <c r="O66" s="8">
        <v>3675385000000</v>
      </c>
      <c r="P66" s="8">
        <v>3621309000000</v>
      </c>
      <c r="Q66" s="8">
        <v>3672477000000</v>
      </c>
      <c r="R66" s="8">
        <v>3663194000000</v>
      </c>
      <c r="S66" s="8">
        <v>3613465000000</v>
      </c>
      <c r="T66" s="8">
        <v>3561206000000</v>
      </c>
      <c r="U66" s="8">
        <v>3615707000000</v>
      </c>
      <c r="V66" s="8">
        <v>3489582000000</v>
      </c>
      <c r="W66" s="8">
        <v>3502106000000</v>
      </c>
    </row>
    <row r="67" spans="1:23" x14ac:dyDescent="0.35">
      <c r="A67" s="13" t="s">
        <v>86</v>
      </c>
      <c r="B67" s="5">
        <v>3388707000000</v>
      </c>
      <c r="C67" s="8">
        <v>3080716000000</v>
      </c>
      <c r="D67" s="8">
        <v>3080716000000</v>
      </c>
      <c r="E67" s="8">
        <v>3080716000000</v>
      </c>
      <c r="F67" s="8">
        <v>3080716000000</v>
      </c>
      <c r="G67" s="8">
        <v>3080716000000</v>
      </c>
      <c r="H67" s="8">
        <v>3080716000000</v>
      </c>
      <c r="I67" s="8">
        <v>3080716000000</v>
      </c>
      <c r="J67" s="8">
        <v>3080716000000</v>
      </c>
      <c r="K67" s="8">
        <v>3080716000000</v>
      </c>
      <c r="L67" s="8">
        <v>3080716000000</v>
      </c>
      <c r="M67" s="8">
        <v>3080716000000</v>
      </c>
      <c r="N67" s="8">
        <v>3080716000000</v>
      </c>
      <c r="O67" s="8">
        <v>3080716000000</v>
      </c>
      <c r="P67" s="8">
        <v>3080716000000</v>
      </c>
      <c r="Q67" s="8">
        <v>3080716000000</v>
      </c>
      <c r="R67" s="8">
        <v>3080716000000</v>
      </c>
      <c r="S67" s="8">
        <v>3080716000000</v>
      </c>
      <c r="T67" s="8">
        <v>3080716000000</v>
      </c>
      <c r="U67" s="8">
        <v>3080716000000</v>
      </c>
      <c r="V67" s="8">
        <v>3080716000000</v>
      </c>
      <c r="W67" s="8">
        <v>3080716000000</v>
      </c>
    </row>
    <row r="68" spans="1:23" x14ac:dyDescent="0.35">
      <c r="A68" s="9" t="s">
        <v>87</v>
      </c>
      <c r="B68" s="5">
        <v>3387991000000</v>
      </c>
      <c r="C68" s="8">
        <v>3080000000000</v>
      </c>
      <c r="D68" s="8">
        <v>3080000000000</v>
      </c>
      <c r="E68" s="8">
        <v>3080000000000</v>
      </c>
      <c r="F68" s="8">
        <v>3080000000000</v>
      </c>
      <c r="G68" s="8">
        <v>3080000000000</v>
      </c>
      <c r="H68" s="8">
        <v>3080000000000</v>
      </c>
      <c r="I68" s="8">
        <v>3080000000000</v>
      </c>
      <c r="J68" s="8">
        <v>3080000000000</v>
      </c>
      <c r="K68" s="8">
        <v>3080000000000</v>
      </c>
      <c r="L68" s="8">
        <v>3080000000000</v>
      </c>
      <c r="M68" s="8">
        <v>3080000000000</v>
      </c>
      <c r="N68" s="8">
        <v>3080000000000</v>
      </c>
      <c r="O68" s="8">
        <v>3080000000000</v>
      </c>
      <c r="P68" s="8">
        <v>3080000000000</v>
      </c>
      <c r="Q68" s="8">
        <v>3080000000000</v>
      </c>
      <c r="R68" s="8">
        <v>3080000000000</v>
      </c>
      <c r="S68" s="8">
        <v>3080000000000</v>
      </c>
      <c r="T68" s="8">
        <v>3080000000000</v>
      </c>
      <c r="U68" s="8">
        <v>3080000000000</v>
      </c>
      <c r="V68" s="8">
        <v>3080000000000</v>
      </c>
      <c r="W68" s="8">
        <v>3080000000000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716000000</v>
      </c>
      <c r="C70" s="8">
        <v>716000000</v>
      </c>
      <c r="D70" s="8">
        <v>716000000</v>
      </c>
      <c r="E70" s="8">
        <v>716000000</v>
      </c>
      <c r="F70" s="8">
        <v>716000000</v>
      </c>
      <c r="G70" s="8">
        <v>716000000</v>
      </c>
      <c r="H70" s="8">
        <v>716000000</v>
      </c>
      <c r="I70" s="8">
        <v>716000000</v>
      </c>
      <c r="J70" s="8">
        <v>716000000</v>
      </c>
      <c r="K70" s="8">
        <v>716000000</v>
      </c>
      <c r="L70" s="8">
        <v>716000000</v>
      </c>
      <c r="M70" s="8">
        <v>716000000</v>
      </c>
      <c r="N70" s="8">
        <v>716000000</v>
      </c>
      <c r="O70" s="8">
        <v>716000000</v>
      </c>
      <c r="P70" s="8">
        <v>716000000</v>
      </c>
      <c r="Q70" s="8">
        <v>716000000</v>
      </c>
      <c r="R70" s="8">
        <v>716000000</v>
      </c>
      <c r="S70" s="8">
        <v>716000000</v>
      </c>
      <c r="T70" s="8">
        <v>716000000</v>
      </c>
      <c r="U70" s="8">
        <v>716000000</v>
      </c>
      <c r="V70" s="8">
        <v>716000000</v>
      </c>
      <c r="W70" s="8">
        <v>716000000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410663000000</v>
      </c>
      <c r="C74" s="8">
        <v>370645000000</v>
      </c>
      <c r="D74" s="8">
        <v>370645000000</v>
      </c>
      <c r="E74" s="8">
        <v>370645000000</v>
      </c>
      <c r="F74" s="8">
        <v>370645000000</v>
      </c>
      <c r="G74" s="8">
        <v>342146000000</v>
      </c>
      <c r="H74" s="8">
        <v>342146000000</v>
      </c>
      <c r="I74" s="8">
        <v>342146000000</v>
      </c>
      <c r="J74" s="8">
        <v>342146000000</v>
      </c>
      <c r="K74" s="8">
        <v>323743000000</v>
      </c>
      <c r="L74" s="8">
        <v>323743000000</v>
      </c>
      <c r="M74" s="8">
        <v>323743000000</v>
      </c>
      <c r="N74" s="8">
        <v>323743000000</v>
      </c>
      <c r="O74" s="8">
        <v>309186000000</v>
      </c>
      <c r="P74" s="8">
        <v>309186000000</v>
      </c>
      <c r="Q74" s="8">
        <v>309186000000</v>
      </c>
      <c r="R74" s="8">
        <v>287493000000</v>
      </c>
      <c r="S74" s="8">
        <v>287493000000</v>
      </c>
      <c r="T74" s="8">
        <v>287493000000</v>
      </c>
      <c r="U74" s="8">
        <v>287493000000</v>
      </c>
      <c r="V74" s="8">
        <v>287493000000</v>
      </c>
      <c r="W74" s="8">
        <v>281249000000</v>
      </c>
    </row>
    <row r="75" spans="1:23" x14ac:dyDescent="0.35">
      <c r="A75" s="7" t="s">
        <v>94</v>
      </c>
      <c r="B75" s="5">
        <v>5549000000</v>
      </c>
      <c r="C75" s="8">
        <v>2710000000</v>
      </c>
      <c r="D75" s="8">
        <v>0</v>
      </c>
      <c r="E75" s="8">
        <v>4526000000</v>
      </c>
      <c r="F75" s="8">
        <v>-1702000000</v>
      </c>
      <c r="G75" s="8">
        <v>-3199000000</v>
      </c>
      <c r="H75" s="8">
        <v>0</v>
      </c>
      <c r="I75" s="8">
        <v>17458000000</v>
      </c>
      <c r="J75" s="8">
        <v>9128000000</v>
      </c>
      <c r="K75" s="8">
        <v>3182000000</v>
      </c>
      <c r="L75" s="8">
        <v>0</v>
      </c>
      <c r="M75" s="8">
        <v>-2359000000</v>
      </c>
      <c r="N75" s="8">
        <v>712000000</v>
      </c>
      <c r="O75" s="8">
        <v>498000000</v>
      </c>
      <c r="P75" s="8">
        <v>0</v>
      </c>
      <c r="Q75" s="8">
        <v>2710000000</v>
      </c>
      <c r="R75" s="8">
        <v>1827000000</v>
      </c>
      <c r="S75" s="8">
        <v>8393000000</v>
      </c>
      <c r="T75" s="8">
        <v>0</v>
      </c>
      <c r="U75" s="8">
        <v>1412000000</v>
      </c>
      <c r="V75" s="8">
        <v>2258000000</v>
      </c>
      <c r="W75" s="8">
        <v>139000000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402674000000</v>
      </c>
      <c r="C77" s="8">
        <v>681172000000</v>
      </c>
      <c r="D77" s="8">
        <v>617751000000</v>
      </c>
      <c r="E77" s="8">
        <v>604567000000</v>
      </c>
      <c r="F77" s="8">
        <v>552166000000</v>
      </c>
      <c r="G77" s="8">
        <v>532747000000</v>
      </c>
      <c r="H77" s="8">
        <v>476152000000</v>
      </c>
      <c r="I77" s="8">
        <v>475314000000</v>
      </c>
      <c r="J77" s="8">
        <v>427250000000</v>
      </c>
      <c r="K77" s="8">
        <v>401832000000</v>
      </c>
      <c r="L77" s="8">
        <v>304566000000</v>
      </c>
      <c r="M77" s="8">
        <v>378052000000</v>
      </c>
      <c r="N77" s="8">
        <v>325967000000</v>
      </c>
      <c r="O77" s="8">
        <v>284985000000</v>
      </c>
      <c r="P77" s="8">
        <v>231407000000</v>
      </c>
      <c r="Q77" s="8">
        <v>279865000000</v>
      </c>
      <c r="R77" s="8">
        <v>293158000000</v>
      </c>
      <c r="S77" s="8">
        <v>236863000000</v>
      </c>
      <c r="T77" s="8">
        <v>192997000000</v>
      </c>
      <c r="U77" s="8">
        <v>246086000000</v>
      </c>
      <c r="V77" s="8">
        <v>119115000000</v>
      </c>
      <c r="W77" s="8">
        <v>140002000000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402674000000</v>
      </c>
      <c r="C79" s="8">
        <v>681172000000</v>
      </c>
      <c r="D79" s="8">
        <v>617751000000</v>
      </c>
      <c r="E79" s="8">
        <v>604567000000</v>
      </c>
      <c r="F79" s="8">
        <v>552166000000</v>
      </c>
      <c r="G79" s="8">
        <v>532747000000</v>
      </c>
      <c r="H79" s="8">
        <v>476152000000</v>
      </c>
      <c r="I79" s="8">
        <v>475314000000</v>
      </c>
      <c r="J79" s="8">
        <v>427250000000</v>
      </c>
      <c r="K79" s="8">
        <v>401832000000</v>
      </c>
      <c r="L79" s="8">
        <v>304566000000</v>
      </c>
      <c r="M79" s="8">
        <v>378052000000</v>
      </c>
      <c r="N79" s="8">
        <v>325967000000</v>
      </c>
      <c r="O79" s="8">
        <v>284985000000</v>
      </c>
      <c r="P79" s="8">
        <v>231407000000</v>
      </c>
      <c r="Q79" s="8">
        <v>279865000000</v>
      </c>
      <c r="R79" s="8">
        <v>293158000000</v>
      </c>
      <c r="S79" s="8">
        <v>236863000000</v>
      </c>
      <c r="T79" s="8">
        <v>192997000000</v>
      </c>
      <c r="U79" s="8">
        <v>246086000000</v>
      </c>
      <c r="V79" s="8">
        <v>119115000000</v>
      </c>
      <c r="W79" s="8">
        <v>140002000000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356671000000</v>
      </c>
      <c r="C82" s="8">
        <v>327990000000</v>
      </c>
      <c r="D82" s="8">
        <v>294463000000</v>
      </c>
      <c r="E82" s="8">
        <v>336911000000</v>
      </c>
      <c r="F82" s="8">
        <v>318907000000</v>
      </c>
      <c r="G82" s="8">
        <v>296232000000</v>
      </c>
      <c r="H82" s="8">
        <v>221961000000</v>
      </c>
      <c r="I82" s="8">
        <v>253762000000</v>
      </c>
      <c r="J82" s="8">
        <v>277137000000</v>
      </c>
      <c r="K82" s="8">
        <v>288744000000</v>
      </c>
      <c r="L82" s="8">
        <v>232670000000</v>
      </c>
      <c r="M82" s="8">
        <v>274882000000</v>
      </c>
      <c r="N82" s="8">
        <v>260140000000</v>
      </c>
      <c r="O82" s="8">
        <v>195191000000</v>
      </c>
      <c r="P82" s="8">
        <v>168203000000</v>
      </c>
      <c r="Q82" s="8">
        <v>0</v>
      </c>
      <c r="R82" s="8">
        <v>236453000000</v>
      </c>
      <c r="S82" s="8">
        <v>238888000000</v>
      </c>
      <c r="T82" s="8">
        <v>162980000000</v>
      </c>
      <c r="U82" s="8">
        <v>232383000000</v>
      </c>
      <c r="V82" s="8">
        <v>223839000000</v>
      </c>
      <c r="W82" s="8">
        <v>157033000000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356671000000</v>
      </c>
      <c r="C87" s="8">
        <v>327990000000</v>
      </c>
      <c r="D87" s="8">
        <v>294463000000</v>
      </c>
      <c r="E87" s="8">
        <v>336911000000</v>
      </c>
      <c r="F87" s="8">
        <v>318907000000</v>
      </c>
      <c r="G87" s="8">
        <v>296232000000</v>
      </c>
      <c r="H87" s="8">
        <v>221961000000</v>
      </c>
      <c r="I87" s="8">
        <v>253762000000</v>
      </c>
      <c r="J87" s="8">
        <v>277137000000</v>
      </c>
      <c r="K87" s="8">
        <v>288744000000</v>
      </c>
      <c r="L87" s="8">
        <v>232670000000</v>
      </c>
      <c r="M87" s="8">
        <v>274882000000</v>
      </c>
      <c r="N87" s="8">
        <v>260140000000</v>
      </c>
      <c r="O87" s="8">
        <v>195191000000</v>
      </c>
      <c r="P87" s="8">
        <v>168203000000</v>
      </c>
      <c r="Q87" s="8">
        <v>0</v>
      </c>
      <c r="R87" s="8">
        <v>236453000000</v>
      </c>
      <c r="S87" s="8">
        <v>238888000000</v>
      </c>
      <c r="T87" s="8">
        <v>162980000000</v>
      </c>
      <c r="U87" s="8">
        <v>232383000000</v>
      </c>
      <c r="V87" s="8">
        <v>223839000000</v>
      </c>
      <c r="W87" s="8">
        <v>157033000000</v>
      </c>
    </row>
    <row r="88" spans="1:23" x14ac:dyDescent="0.35">
      <c r="A88" s="9" t="s">
        <v>107</v>
      </c>
      <c r="B88" s="5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356671000000</v>
      </c>
      <c r="C93" s="8">
        <v>327990000000</v>
      </c>
      <c r="D93" s="8">
        <v>294463000000</v>
      </c>
      <c r="E93" s="8">
        <v>336911000000</v>
      </c>
      <c r="F93" s="8">
        <v>318907000000</v>
      </c>
      <c r="G93" s="8">
        <v>296232000000</v>
      </c>
      <c r="H93" s="8">
        <v>221961000000</v>
      </c>
      <c r="I93" s="8">
        <v>253762000000</v>
      </c>
      <c r="J93" s="8">
        <v>277137000000</v>
      </c>
      <c r="K93" s="8">
        <v>288744000000</v>
      </c>
      <c r="L93" s="8">
        <v>232670000000</v>
      </c>
      <c r="M93" s="8">
        <v>274882000000</v>
      </c>
      <c r="N93" s="8">
        <v>260140000000</v>
      </c>
      <c r="O93" s="8">
        <v>195191000000</v>
      </c>
      <c r="P93" s="8">
        <v>168203000000</v>
      </c>
      <c r="Q93" s="8">
        <v>0</v>
      </c>
      <c r="R93" s="8">
        <v>236453000000</v>
      </c>
      <c r="S93" s="8">
        <v>238888000000</v>
      </c>
      <c r="T93" s="8">
        <v>162980000000</v>
      </c>
      <c r="U93" s="8">
        <v>232383000000</v>
      </c>
      <c r="V93" s="8">
        <v>223839000000</v>
      </c>
      <c r="W93" s="8">
        <v>157033000000</v>
      </c>
    </row>
    <row r="94" spans="1:23" x14ac:dyDescent="0.35">
      <c r="A94" s="12" t="s">
        <v>113</v>
      </c>
      <c r="B94" s="5">
        <v>35069000000</v>
      </c>
      <c r="C94" s="8">
        <v>55072000000</v>
      </c>
      <c r="D94" s="8">
        <v>51315000000</v>
      </c>
      <c r="E94" s="8">
        <v>54868000000</v>
      </c>
      <c r="F94" s="8">
        <v>3694203000000</v>
      </c>
      <c r="G94" s="8">
        <v>3751190000000</v>
      </c>
      <c r="H94" s="8">
        <v>1670350000000</v>
      </c>
      <c r="I94" s="8">
        <v>137543000000</v>
      </c>
      <c r="J94" s="8">
        <v>841736000000</v>
      </c>
      <c r="K94" s="8">
        <v>2417313000000</v>
      </c>
      <c r="L94" s="8">
        <v>1829468000000</v>
      </c>
      <c r="M94" s="8">
        <v>5036635000000</v>
      </c>
      <c r="N94" s="8">
        <v>5016796000000</v>
      </c>
      <c r="O94" s="8">
        <v>4621188000000</v>
      </c>
      <c r="P94" s="8">
        <v>4290405000000</v>
      </c>
      <c r="Q94" s="8">
        <v>5268633000000</v>
      </c>
      <c r="R94" s="8">
        <v>2608385000000</v>
      </c>
      <c r="S94" s="8">
        <v>2290856000000</v>
      </c>
      <c r="T94" s="8">
        <v>1018529000000</v>
      </c>
      <c r="U94" s="8">
        <v>86894000000</v>
      </c>
      <c r="V94" s="8">
        <v>140530000000</v>
      </c>
      <c r="W94" s="8">
        <v>802329000000</v>
      </c>
    </row>
    <row r="95" spans="1:23" x14ac:dyDescent="0.35">
      <c r="A95" s="7" t="s">
        <v>114</v>
      </c>
      <c r="B95" s="5">
        <v>0</v>
      </c>
      <c r="C95" s="8">
        <v>1228000000</v>
      </c>
      <c r="D95" s="8">
        <v>0</v>
      </c>
      <c r="E95" s="8">
        <v>0</v>
      </c>
      <c r="F95" s="8">
        <v>3647150000000</v>
      </c>
      <c r="G95" s="8">
        <v>3705981000000</v>
      </c>
      <c r="H95" s="8">
        <v>1537250000000</v>
      </c>
      <c r="I95" s="8">
        <v>0</v>
      </c>
      <c r="J95" s="8">
        <v>698836000000</v>
      </c>
      <c r="K95" s="8">
        <v>2283000000000</v>
      </c>
      <c r="L95" s="8">
        <v>1697100000000</v>
      </c>
      <c r="M95" s="8">
        <v>4893400000000</v>
      </c>
      <c r="N95" s="8">
        <v>4834719000000</v>
      </c>
      <c r="O95" s="8">
        <v>4500600000000</v>
      </c>
      <c r="P95" s="8">
        <v>4161600000000</v>
      </c>
      <c r="Q95" s="8">
        <v>4868850000000</v>
      </c>
      <c r="R95" s="8">
        <v>2436525000000</v>
      </c>
      <c r="S95" s="8">
        <v>2122723000000</v>
      </c>
      <c r="T95" s="8">
        <v>926800000000</v>
      </c>
      <c r="U95" s="8">
        <v>0</v>
      </c>
      <c r="V95" s="8">
        <v>0</v>
      </c>
      <c r="W95" s="8">
        <v>696000000000</v>
      </c>
    </row>
    <row r="96" spans="1:23" x14ac:dyDescent="0.35">
      <c r="A96" s="9" t="s">
        <v>115</v>
      </c>
      <c r="B96" s="5">
        <v>0</v>
      </c>
      <c r="C96" s="8">
        <v>616000000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368000000</v>
      </c>
      <c r="K96" s="8">
        <v>0</v>
      </c>
      <c r="L96" s="8">
        <v>0</v>
      </c>
      <c r="M96" s="8">
        <v>0</v>
      </c>
      <c r="N96" s="8">
        <v>259000000</v>
      </c>
      <c r="O96" s="8">
        <v>0</v>
      </c>
      <c r="P96" s="8">
        <v>0</v>
      </c>
      <c r="Q96" s="8">
        <v>0</v>
      </c>
      <c r="R96" s="8">
        <v>0</v>
      </c>
      <c r="S96" s="8">
        <v>261000000</v>
      </c>
      <c r="T96" s="8">
        <v>0</v>
      </c>
      <c r="U96" s="8">
        <v>0</v>
      </c>
      <c r="V96" s="8">
        <v>0</v>
      </c>
      <c r="W96" s="8">
        <v>0</v>
      </c>
    </row>
    <row r="97" spans="1:23" x14ac:dyDescent="0.35">
      <c r="A97" s="9" t="s">
        <v>116</v>
      </c>
      <c r="B97" s="5">
        <v>0</v>
      </c>
      <c r="C97" s="8">
        <v>612000000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368000000</v>
      </c>
      <c r="K97" s="8">
        <v>0</v>
      </c>
      <c r="L97" s="8">
        <v>0</v>
      </c>
      <c r="M97" s="8">
        <v>0</v>
      </c>
      <c r="N97" s="8">
        <v>260000000</v>
      </c>
      <c r="O97" s="8">
        <v>0</v>
      </c>
      <c r="P97" s="8">
        <v>0</v>
      </c>
      <c r="Q97" s="8">
        <v>0</v>
      </c>
      <c r="R97" s="8">
        <v>0</v>
      </c>
      <c r="S97" s="8">
        <v>262000000</v>
      </c>
      <c r="T97" s="8">
        <v>0</v>
      </c>
      <c r="U97" s="8">
        <v>0</v>
      </c>
      <c r="V97" s="8">
        <v>0</v>
      </c>
      <c r="W97" s="8">
        <v>0</v>
      </c>
    </row>
    <row r="98" spans="1:23" x14ac:dyDescent="0.35">
      <c r="A98" s="9" t="s">
        <v>117</v>
      </c>
      <c r="B98" s="5">
        <v>0</v>
      </c>
      <c r="C98" s="8">
        <v>0</v>
      </c>
      <c r="D98" s="8">
        <v>0</v>
      </c>
      <c r="E98" s="8">
        <v>0</v>
      </c>
      <c r="F98" s="8">
        <v>3647150000000</v>
      </c>
      <c r="G98" s="8">
        <v>3705981000000</v>
      </c>
      <c r="H98" s="8">
        <v>1537250000000</v>
      </c>
      <c r="I98" s="8">
        <v>0</v>
      </c>
      <c r="J98" s="8">
        <v>698100000000</v>
      </c>
      <c r="K98" s="8">
        <v>2283000000000</v>
      </c>
      <c r="L98" s="8">
        <v>1697100000000</v>
      </c>
      <c r="M98" s="8">
        <v>4893400000000</v>
      </c>
      <c r="N98" s="8">
        <v>4834200000000</v>
      </c>
      <c r="O98" s="8">
        <v>4500600000000</v>
      </c>
      <c r="P98" s="8">
        <v>4161600000000</v>
      </c>
      <c r="Q98" s="8">
        <v>4868850000000</v>
      </c>
      <c r="R98" s="8">
        <v>2436525000000</v>
      </c>
      <c r="S98" s="8">
        <v>2122200000000</v>
      </c>
      <c r="T98" s="8">
        <v>926800000000</v>
      </c>
      <c r="U98" s="8">
        <v>0</v>
      </c>
      <c r="V98" s="8">
        <v>0</v>
      </c>
      <c r="W98" s="8">
        <v>696000000000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35069000000</v>
      </c>
      <c r="C101" s="8">
        <v>53844000000</v>
      </c>
      <c r="D101" s="8">
        <v>51315000000</v>
      </c>
      <c r="E101" s="8">
        <v>54868000000</v>
      </c>
      <c r="F101" s="8">
        <v>47053000000</v>
      </c>
      <c r="G101" s="8">
        <v>45209000000</v>
      </c>
      <c r="H101" s="8">
        <v>133100000000</v>
      </c>
      <c r="I101" s="8">
        <v>137543000000</v>
      </c>
      <c r="J101" s="8">
        <v>142900000000</v>
      </c>
      <c r="K101" s="8">
        <v>134313000000</v>
      </c>
      <c r="L101" s="8">
        <v>132368000000</v>
      </c>
      <c r="M101" s="8">
        <v>143235000000</v>
      </c>
      <c r="N101" s="8">
        <v>182077000000</v>
      </c>
      <c r="O101" s="8">
        <v>120588000000</v>
      </c>
      <c r="P101" s="8">
        <v>128805000000</v>
      </c>
      <c r="Q101" s="8">
        <v>132176000000</v>
      </c>
      <c r="R101" s="8">
        <v>171860000000</v>
      </c>
      <c r="S101" s="8">
        <v>168133000000</v>
      </c>
      <c r="T101" s="8">
        <v>91729000000</v>
      </c>
      <c r="U101" s="8">
        <v>86894000000</v>
      </c>
      <c r="V101" s="8">
        <v>140530000000</v>
      </c>
      <c r="W101" s="8">
        <v>106329000000</v>
      </c>
    </row>
    <row r="102" spans="1:23" x14ac:dyDescent="0.35">
      <c r="A102" s="7" t="s">
        <v>121</v>
      </c>
      <c r="B102" s="5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267607000000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547877000000</v>
      </c>
      <c r="C104" s="8">
        <v>534386000000</v>
      </c>
      <c r="D104" s="8">
        <v>690763000000</v>
      </c>
      <c r="E104" s="8">
        <v>614283000000</v>
      </c>
      <c r="F104" s="8">
        <v>627433000000</v>
      </c>
      <c r="G104" s="8">
        <v>596622000000</v>
      </c>
      <c r="H104" s="8">
        <v>530163000000</v>
      </c>
      <c r="I104" s="8">
        <v>485013000000</v>
      </c>
      <c r="J104" s="8">
        <v>451695000000</v>
      </c>
      <c r="K104" s="8">
        <v>419754000000</v>
      </c>
      <c r="L104" s="8">
        <v>396024000000</v>
      </c>
      <c r="M104" s="8">
        <v>369644000000</v>
      </c>
      <c r="N104" s="8">
        <v>392609000000</v>
      </c>
      <c r="O104" s="8">
        <v>375892000000</v>
      </c>
      <c r="P104" s="8">
        <v>389917000000</v>
      </c>
      <c r="Q104" s="8">
        <v>398522000000</v>
      </c>
      <c r="R104" s="8">
        <v>392566000000</v>
      </c>
      <c r="S104" s="8">
        <v>392126000000</v>
      </c>
      <c r="T104" s="8">
        <v>448616000000</v>
      </c>
      <c r="U104" s="8">
        <v>435391000000</v>
      </c>
      <c r="V104" s="8">
        <v>381738000000</v>
      </c>
      <c r="W104" s="8">
        <v>373987000000</v>
      </c>
    </row>
    <row r="105" spans="1:23" x14ac:dyDescent="0.35">
      <c r="A105" s="9" t="s">
        <v>124</v>
      </c>
      <c r="B105" s="5">
        <v>-322457000000</v>
      </c>
      <c r="C105" s="8">
        <v>-350497000000</v>
      </c>
      <c r="D105" s="8">
        <v>-469172000000</v>
      </c>
      <c r="E105" s="8">
        <v>-407888000000</v>
      </c>
      <c r="F105" s="8">
        <v>-386859000000</v>
      </c>
      <c r="G105" s="8">
        <v>-373238000000</v>
      </c>
      <c r="H105" s="8">
        <v>-318448000000</v>
      </c>
      <c r="I105" s="8">
        <v>-270765000000</v>
      </c>
      <c r="J105" s="8">
        <v>-214515000000</v>
      </c>
      <c r="K105" s="8">
        <v>-207579000000</v>
      </c>
      <c r="L105" s="8">
        <v>-260088000000</v>
      </c>
      <c r="M105" s="8">
        <v>-224539000000</v>
      </c>
      <c r="N105" s="8">
        <v>-227937000000</v>
      </c>
      <c r="O105" s="8">
        <v>-232434000000</v>
      </c>
      <c r="P105" s="8">
        <v>-245428000000</v>
      </c>
      <c r="Q105" s="8">
        <v>-263899000000</v>
      </c>
      <c r="R105" s="8">
        <v>-233499000000</v>
      </c>
      <c r="S105" s="8">
        <v>-239636000000</v>
      </c>
      <c r="T105" s="8">
        <v>-243210000000</v>
      </c>
      <c r="U105" s="8">
        <v>-225120000000</v>
      </c>
      <c r="V105" s="8">
        <v>-224794000000</v>
      </c>
      <c r="W105" s="8">
        <v>-214305000000</v>
      </c>
    </row>
    <row r="106" spans="1:23" x14ac:dyDescent="0.35">
      <c r="A106" s="9" t="s">
        <v>125</v>
      </c>
      <c r="B106" s="5">
        <v>225420000000</v>
      </c>
      <c r="C106" s="8">
        <v>183889000000</v>
      </c>
      <c r="D106" s="8">
        <v>221591000000</v>
      </c>
      <c r="E106" s="8">
        <v>206395000000</v>
      </c>
      <c r="F106" s="8">
        <v>240574000000</v>
      </c>
      <c r="G106" s="8">
        <v>223384000000</v>
      </c>
      <c r="H106" s="8">
        <v>211715000000</v>
      </c>
      <c r="I106" s="8">
        <v>214248000000</v>
      </c>
      <c r="J106" s="8">
        <v>237180000000</v>
      </c>
      <c r="K106" s="8">
        <v>212175000000</v>
      </c>
      <c r="L106" s="8">
        <v>135936000000</v>
      </c>
      <c r="M106" s="8">
        <v>145105000000</v>
      </c>
      <c r="N106" s="8">
        <v>164672000000</v>
      </c>
      <c r="O106" s="8">
        <v>143458000000</v>
      </c>
      <c r="P106" s="8">
        <v>144489000000</v>
      </c>
      <c r="Q106" s="8">
        <v>134623000000</v>
      </c>
      <c r="R106" s="8">
        <v>159067000000</v>
      </c>
      <c r="S106" s="8">
        <v>152490000000</v>
      </c>
      <c r="T106" s="8">
        <v>205406000000</v>
      </c>
      <c r="U106" s="8">
        <v>210271000000</v>
      </c>
      <c r="V106" s="8">
        <v>156944000000</v>
      </c>
      <c r="W106" s="8">
        <v>159682000000</v>
      </c>
    </row>
    <row r="107" spans="1:23" x14ac:dyDescent="0.35">
      <c r="A107" s="14" t="s">
        <v>126</v>
      </c>
      <c r="B107" s="5">
        <v>17061000000</v>
      </c>
      <c r="C107" s="6">
        <v>14306000000</v>
      </c>
      <c r="D107" s="6">
        <v>17716000000</v>
      </c>
      <c r="E107" s="6">
        <v>15665000000</v>
      </c>
      <c r="F107" s="6">
        <v>16300000000</v>
      </c>
      <c r="G107" s="6">
        <v>16569000000</v>
      </c>
      <c r="H107" s="6">
        <v>16102000000</v>
      </c>
      <c r="I107" s="6">
        <v>18041000000</v>
      </c>
      <c r="J107" s="6">
        <v>17838000000</v>
      </c>
      <c r="K107" s="6">
        <v>14795000000</v>
      </c>
      <c r="L107" s="6">
        <v>16115000000</v>
      </c>
      <c r="M107" s="6">
        <v>9699000000</v>
      </c>
      <c r="N107" s="6">
        <v>14544000000</v>
      </c>
      <c r="O107" s="6">
        <v>13423000000</v>
      </c>
      <c r="P107" s="6">
        <v>17971000000</v>
      </c>
      <c r="Q107" s="6">
        <v>15490000000</v>
      </c>
      <c r="R107" s="6">
        <v>13090000000</v>
      </c>
      <c r="S107" s="6">
        <v>13178000000</v>
      </c>
      <c r="T107" s="6">
        <v>18296000000</v>
      </c>
      <c r="U107" s="6">
        <v>16795000000</v>
      </c>
      <c r="V107" s="6">
        <v>14815000000</v>
      </c>
      <c r="W107" s="6">
        <v>15588000000</v>
      </c>
    </row>
    <row r="108" spans="1:23" x14ac:dyDescent="0.35">
      <c r="A108" s="14" t="s">
        <v>127</v>
      </c>
      <c r="B108" s="5">
        <v>-7220000000</v>
      </c>
      <c r="C108" s="6">
        <v>-6727000000</v>
      </c>
      <c r="D108" s="6">
        <v>-7385000000</v>
      </c>
      <c r="E108" s="6">
        <v>-6718000000</v>
      </c>
      <c r="F108" s="6">
        <v>-6572000000</v>
      </c>
      <c r="G108" s="6">
        <v>-6571000000</v>
      </c>
      <c r="H108" s="6">
        <v>-7836000000</v>
      </c>
      <c r="I108" s="6">
        <v>-8924000000</v>
      </c>
      <c r="J108" s="6">
        <v>-5836000000</v>
      </c>
      <c r="K108" s="6">
        <v>-5975000000</v>
      </c>
      <c r="L108" s="6">
        <v>-9450000000</v>
      </c>
      <c r="M108" s="6">
        <v>-4906000000</v>
      </c>
      <c r="N108" s="6">
        <v>-6141000000</v>
      </c>
      <c r="O108" s="6">
        <v>-5523000000</v>
      </c>
      <c r="P108" s="6">
        <v>-6725000000</v>
      </c>
      <c r="Q108" s="6">
        <v>-5034000000</v>
      </c>
      <c r="R108" s="6">
        <v>-4901000000</v>
      </c>
      <c r="S108" s="6">
        <v>-5498000000</v>
      </c>
      <c r="T108" s="6">
        <v>-6008000000</v>
      </c>
      <c r="U108" s="6">
        <v>-5014000000</v>
      </c>
      <c r="V108" s="6">
        <v>-5027000000</v>
      </c>
      <c r="W108" s="6">
        <v>-5414000000</v>
      </c>
    </row>
    <row r="109" spans="1:23" x14ac:dyDescent="0.35">
      <c r="A109" s="9" t="s">
        <v>128</v>
      </c>
      <c r="B109" s="5">
        <v>9841000000</v>
      </c>
      <c r="C109" s="8">
        <v>7579000000</v>
      </c>
      <c r="D109" s="8">
        <v>10331000000</v>
      </c>
      <c r="E109" s="8">
        <v>8947000000</v>
      </c>
      <c r="F109" s="8">
        <v>9728000000</v>
      </c>
      <c r="G109" s="8">
        <v>9998000000</v>
      </c>
      <c r="H109" s="8">
        <v>8266000000</v>
      </c>
      <c r="I109" s="8">
        <v>9117000000</v>
      </c>
      <c r="J109" s="8">
        <v>12002000000</v>
      </c>
      <c r="K109" s="8">
        <v>8820000000</v>
      </c>
      <c r="L109" s="8">
        <v>6665000000</v>
      </c>
      <c r="M109" s="8">
        <v>4793000000</v>
      </c>
      <c r="N109" s="8">
        <v>8403000000</v>
      </c>
      <c r="O109" s="8">
        <v>7900000000</v>
      </c>
      <c r="P109" s="8">
        <v>11246000000</v>
      </c>
      <c r="Q109" s="8">
        <v>10456000000</v>
      </c>
      <c r="R109" s="8">
        <v>8189000000</v>
      </c>
      <c r="S109" s="8">
        <v>7680000000</v>
      </c>
      <c r="T109" s="8">
        <v>12288000000</v>
      </c>
      <c r="U109" s="8">
        <v>11781000000</v>
      </c>
      <c r="V109" s="8">
        <v>9788000000</v>
      </c>
      <c r="W109" s="8">
        <v>10174000000</v>
      </c>
    </row>
    <row r="110" spans="1:23" x14ac:dyDescent="0.35">
      <c r="A110" s="9" t="s">
        <v>129</v>
      </c>
      <c r="B110" s="5">
        <v>4506000000</v>
      </c>
      <c r="C110" s="8">
        <v>4009000000</v>
      </c>
      <c r="D110" s="8">
        <v>9395000000</v>
      </c>
      <c r="E110" s="8">
        <v>902000000</v>
      </c>
      <c r="F110" s="8">
        <v>6103000000</v>
      </c>
      <c r="G110" s="8">
        <v>17211000000</v>
      </c>
      <c r="H110" s="8">
        <v>16180000000</v>
      </c>
      <c r="I110" s="8">
        <v>6331000000</v>
      </c>
      <c r="J110" s="8">
        <v>9127000000</v>
      </c>
      <c r="K110" s="8">
        <v>16159000000</v>
      </c>
      <c r="L110" s="8">
        <v>7360000000</v>
      </c>
      <c r="M110" s="8">
        <v>14819000000</v>
      </c>
      <c r="N110" s="8">
        <v>10980000000</v>
      </c>
      <c r="O110" s="8">
        <v>6822000000</v>
      </c>
      <c r="P110" s="8">
        <v>8662000000</v>
      </c>
      <c r="Q110" s="8">
        <v>5923000000</v>
      </c>
      <c r="R110" s="8">
        <v>9535000000</v>
      </c>
      <c r="S110" s="8">
        <v>7451000000</v>
      </c>
      <c r="T110" s="8">
        <v>5465000000</v>
      </c>
      <c r="U110" s="8">
        <v>1139000000</v>
      </c>
      <c r="V110" s="8">
        <v>3465000000</v>
      </c>
      <c r="W110" s="8">
        <v>1520000000</v>
      </c>
    </row>
    <row r="111" spans="1:23" x14ac:dyDescent="0.35">
      <c r="A111" s="9" t="s">
        <v>130</v>
      </c>
      <c r="B111" s="5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-40000000</v>
      </c>
      <c r="T111" s="8">
        <v>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</row>
    <row r="113" spans="1:23" x14ac:dyDescent="0.35">
      <c r="A113" s="9" t="s">
        <v>132</v>
      </c>
      <c r="B113" s="5">
        <v>25715000000</v>
      </c>
      <c r="C113" s="8">
        <v>31811000000</v>
      </c>
      <c r="D113" s="8">
        <v>171437000000</v>
      </c>
      <c r="E113" s="8">
        <v>12310000000</v>
      </c>
      <c r="F113" s="8">
        <v>11872000000</v>
      </c>
      <c r="G113" s="8">
        <v>15163000000</v>
      </c>
      <c r="H113" s="8">
        <v>16244000000</v>
      </c>
      <c r="I113" s="8">
        <v>11497000000</v>
      </c>
      <c r="J113" s="8">
        <v>24709000000</v>
      </c>
      <c r="K113" s="8">
        <v>48440000000</v>
      </c>
      <c r="L113" s="8">
        <v>32390000000</v>
      </c>
      <c r="M113" s="8">
        <v>18504000000</v>
      </c>
      <c r="N113" s="8">
        <v>63801000000</v>
      </c>
      <c r="O113" s="8">
        <v>19209000000</v>
      </c>
      <c r="P113" s="8">
        <v>21513000000</v>
      </c>
      <c r="Q113" s="8">
        <v>38326000000</v>
      </c>
      <c r="R113" s="8">
        <v>24352000000</v>
      </c>
      <c r="S113" s="8">
        <v>11760000000</v>
      </c>
      <c r="T113" s="8">
        <v>38098000000</v>
      </c>
      <c r="U113" s="8">
        <v>34652000000</v>
      </c>
      <c r="V113" s="8">
        <v>9414000000</v>
      </c>
      <c r="W113" s="8">
        <v>10616000000</v>
      </c>
    </row>
    <row r="114" spans="1:23" x14ac:dyDescent="0.35">
      <c r="A114" s="9" t="s">
        <v>133</v>
      </c>
      <c r="B114" s="5">
        <v>-3081000000</v>
      </c>
      <c r="C114" s="8">
        <v>-3425000000</v>
      </c>
      <c r="D114" s="8">
        <v>-3570000000</v>
      </c>
      <c r="E114" s="8">
        <v>-2623000000</v>
      </c>
      <c r="F114" s="8">
        <v>-2503000000</v>
      </c>
      <c r="G114" s="8">
        <v>-2249000000</v>
      </c>
      <c r="H114" s="8">
        <v>-3258000000</v>
      </c>
      <c r="I114" s="8">
        <v>-4383000000</v>
      </c>
      <c r="J114" s="8">
        <v>-1167000000</v>
      </c>
      <c r="K114" s="8">
        <v>-1435000000</v>
      </c>
      <c r="L114" s="8">
        <v>-3262000000</v>
      </c>
      <c r="M114" s="8">
        <v>-3630000000</v>
      </c>
      <c r="N114" s="8">
        <v>-4736000000</v>
      </c>
      <c r="O114" s="8">
        <v>-2976000000</v>
      </c>
      <c r="P114" s="8">
        <v>588000000</v>
      </c>
      <c r="Q114" s="8">
        <v>-5022000000</v>
      </c>
      <c r="R114" s="8">
        <v>623000000</v>
      </c>
      <c r="S114" s="8">
        <v>-4172000000</v>
      </c>
      <c r="T114" s="8">
        <v>-4452000000</v>
      </c>
      <c r="U114" s="8">
        <v>-4736000000</v>
      </c>
      <c r="V114" s="8">
        <v>-4630000000</v>
      </c>
      <c r="W114" s="8">
        <v>-3646000000</v>
      </c>
    </row>
    <row r="115" spans="1:23" x14ac:dyDescent="0.35">
      <c r="A115" s="9" t="s">
        <v>134</v>
      </c>
      <c r="B115" s="5">
        <v>22634000000</v>
      </c>
      <c r="C115" s="8">
        <v>28386000000</v>
      </c>
      <c r="D115" s="8">
        <v>167867000000</v>
      </c>
      <c r="E115" s="8">
        <v>9687000000</v>
      </c>
      <c r="F115" s="8">
        <v>9369000000</v>
      </c>
      <c r="G115" s="8">
        <v>12914000000</v>
      </c>
      <c r="H115" s="8">
        <v>12986000000</v>
      </c>
      <c r="I115" s="8">
        <v>7114000000</v>
      </c>
      <c r="J115" s="8">
        <v>23542000000</v>
      </c>
      <c r="K115" s="8">
        <v>47005000000</v>
      </c>
      <c r="L115" s="8">
        <v>29128000000</v>
      </c>
      <c r="M115" s="8">
        <v>14874000000</v>
      </c>
      <c r="N115" s="8">
        <v>59065000000</v>
      </c>
      <c r="O115" s="8">
        <v>16233000000</v>
      </c>
      <c r="P115" s="8">
        <v>22101000000</v>
      </c>
      <c r="Q115" s="8">
        <v>33304000000</v>
      </c>
      <c r="R115" s="8">
        <v>24975000000</v>
      </c>
      <c r="S115" s="8">
        <v>7588000000</v>
      </c>
      <c r="T115" s="8">
        <v>33646000000</v>
      </c>
      <c r="U115" s="8">
        <v>29916000000</v>
      </c>
      <c r="V115" s="8">
        <v>4784000000</v>
      </c>
      <c r="W115" s="8">
        <v>6970000000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0</v>
      </c>
      <c r="E116" s="8">
        <v>3155000000</v>
      </c>
      <c r="F116" s="8">
        <v>17000000</v>
      </c>
      <c r="G116" s="8">
        <v>4019000000</v>
      </c>
      <c r="H116" s="8">
        <v>0</v>
      </c>
      <c r="I116" s="8">
        <v>0</v>
      </c>
      <c r="J116" s="8">
        <v>3488000000</v>
      </c>
      <c r="K116" s="8">
        <v>0</v>
      </c>
      <c r="L116" s="8">
        <v>106916000000</v>
      </c>
      <c r="M116" s="8">
        <v>0</v>
      </c>
      <c r="N116" s="8">
        <v>0</v>
      </c>
      <c r="O116" s="8">
        <v>0</v>
      </c>
      <c r="P116" s="8">
        <v>1208000000</v>
      </c>
      <c r="Q116" s="8">
        <v>0</v>
      </c>
      <c r="R116" s="8">
        <v>200000000</v>
      </c>
      <c r="S116" s="8">
        <v>0</v>
      </c>
      <c r="T116" s="8">
        <v>0</v>
      </c>
      <c r="U116" s="8">
        <v>1208000000</v>
      </c>
      <c r="V116" s="8">
        <v>200000000</v>
      </c>
      <c r="W116" s="8">
        <v>0</v>
      </c>
    </row>
    <row r="117" spans="1:23" x14ac:dyDescent="0.35">
      <c r="A117" s="9" t="s">
        <v>136</v>
      </c>
      <c r="B117" s="5">
        <v>262401000000</v>
      </c>
      <c r="C117" s="8">
        <v>223863000000</v>
      </c>
      <c r="D117" s="8">
        <v>409184000000</v>
      </c>
      <c r="E117" s="8">
        <v>229086000000</v>
      </c>
      <c r="F117" s="8">
        <v>265791000000</v>
      </c>
      <c r="G117" s="8">
        <v>267526000000</v>
      </c>
      <c r="H117" s="8">
        <v>249147000000</v>
      </c>
      <c r="I117" s="8">
        <v>236810000000</v>
      </c>
      <c r="J117" s="8">
        <v>285339000000</v>
      </c>
      <c r="K117" s="8">
        <v>284159000000</v>
      </c>
      <c r="L117" s="8">
        <v>286005000000</v>
      </c>
      <c r="M117" s="8">
        <v>179591000000</v>
      </c>
      <c r="N117" s="8">
        <v>243120000000</v>
      </c>
      <c r="O117" s="8">
        <v>174413000000</v>
      </c>
      <c r="P117" s="8">
        <v>187706000000</v>
      </c>
      <c r="Q117" s="8">
        <v>184306000000</v>
      </c>
      <c r="R117" s="8">
        <v>201966000000</v>
      </c>
      <c r="S117" s="8">
        <v>175169000000</v>
      </c>
      <c r="T117" s="8">
        <v>256805000000</v>
      </c>
      <c r="U117" s="8">
        <v>254315000000</v>
      </c>
      <c r="V117" s="8">
        <v>175181000000</v>
      </c>
      <c r="W117" s="8">
        <v>178346000000</v>
      </c>
    </row>
    <row r="118" spans="1:23" x14ac:dyDescent="0.35">
      <c r="A118" s="9" t="s">
        <v>137</v>
      </c>
      <c r="B118" s="5">
        <v>-142329000000</v>
      </c>
      <c r="C118" s="8">
        <v>-149091000000</v>
      </c>
      <c r="D118" s="8">
        <v>-156819000000</v>
      </c>
      <c r="E118" s="8">
        <v>-148941000000</v>
      </c>
      <c r="F118" s="8">
        <v>-133691000000</v>
      </c>
      <c r="G118" s="8">
        <v>-130986000000</v>
      </c>
      <c r="H118" s="8">
        <v>-199575000000</v>
      </c>
      <c r="I118" s="8">
        <v>-155851000000</v>
      </c>
      <c r="J118" s="8">
        <v>-105215000000</v>
      </c>
      <c r="K118" s="8">
        <v>-107360000000</v>
      </c>
      <c r="L118" s="8">
        <v>-213412000000</v>
      </c>
      <c r="M118" s="8">
        <v>-110758000000</v>
      </c>
      <c r="N118" s="8">
        <v>-129658000000</v>
      </c>
      <c r="O118" s="8">
        <v>-119716000000</v>
      </c>
      <c r="P118" s="8">
        <v>-112046000000</v>
      </c>
      <c r="Q118" s="8">
        <v>-111544000000</v>
      </c>
      <c r="R118" s="8">
        <v>-112056000000</v>
      </c>
      <c r="S118" s="8">
        <v>-133408000000</v>
      </c>
      <c r="T118" s="8">
        <v>-154256000000</v>
      </c>
      <c r="U118" s="8">
        <v>-111121000000</v>
      </c>
      <c r="V118" s="8">
        <v>-108820000000</v>
      </c>
      <c r="W118" s="8">
        <v>-112131000000</v>
      </c>
    </row>
    <row r="119" spans="1:23" ht="21.5" x14ac:dyDescent="0.35">
      <c r="A119" s="9" t="s">
        <v>138</v>
      </c>
      <c r="B119" s="5">
        <v>120072000000</v>
      </c>
      <c r="C119" s="8">
        <v>74772000000</v>
      </c>
      <c r="D119" s="8">
        <v>252365000000</v>
      </c>
      <c r="E119" s="8">
        <v>80145000000</v>
      </c>
      <c r="F119" s="8">
        <v>132100000000</v>
      </c>
      <c r="G119" s="8">
        <v>136540000000</v>
      </c>
      <c r="H119" s="8">
        <v>49572000000</v>
      </c>
      <c r="I119" s="8">
        <v>80959000000</v>
      </c>
      <c r="J119" s="8">
        <v>180124000000</v>
      </c>
      <c r="K119" s="8">
        <v>176799000000</v>
      </c>
      <c r="L119" s="8">
        <v>72593000000</v>
      </c>
      <c r="M119" s="8">
        <v>68833000000</v>
      </c>
      <c r="N119" s="8">
        <v>113462000000</v>
      </c>
      <c r="O119" s="8">
        <v>54697000000</v>
      </c>
      <c r="P119" s="8">
        <v>75660000000</v>
      </c>
      <c r="Q119" s="8">
        <v>72762000000</v>
      </c>
      <c r="R119" s="8">
        <v>89910000000</v>
      </c>
      <c r="S119" s="8">
        <v>41761000000</v>
      </c>
      <c r="T119" s="8">
        <v>102549000000</v>
      </c>
      <c r="U119" s="8">
        <v>143194000000</v>
      </c>
      <c r="V119" s="8">
        <v>66361000000</v>
      </c>
      <c r="W119" s="8">
        <v>66215000000</v>
      </c>
    </row>
    <row r="120" spans="1:23" x14ac:dyDescent="0.35">
      <c r="A120" s="9" t="s">
        <v>139</v>
      </c>
      <c r="B120" s="5">
        <v>-21880000000</v>
      </c>
      <c r="C120" s="8">
        <v>-6799000000</v>
      </c>
      <c r="D120" s="8">
        <v>-168225000000</v>
      </c>
      <c r="E120" s="8">
        <v>-15426000000</v>
      </c>
      <c r="F120" s="8">
        <v>-53569000000</v>
      </c>
      <c r="G120" s="8">
        <v>-31685000000</v>
      </c>
      <c r="H120" s="8">
        <v>-48662000000</v>
      </c>
      <c r="I120" s="8">
        <v>-20783000000</v>
      </c>
      <c r="J120" s="8">
        <v>-102963000000</v>
      </c>
      <c r="K120" s="8">
        <v>-78040000000</v>
      </c>
      <c r="L120" s="8">
        <v>-112848000000</v>
      </c>
      <c r="M120" s="8">
        <v>-11270000000</v>
      </c>
      <c r="N120" s="8">
        <v>-35307000000</v>
      </c>
      <c r="O120" s="8">
        <v>3953000000</v>
      </c>
      <c r="P120" s="8">
        <v>-131884000000</v>
      </c>
      <c r="Q120" s="8">
        <v>-20967000000</v>
      </c>
      <c r="R120" s="8">
        <v>-12713000000</v>
      </c>
      <c r="S120" s="8">
        <v>6596000000</v>
      </c>
      <c r="T120" s="8">
        <v>-142253000000</v>
      </c>
      <c r="U120" s="8">
        <v>-10783000000</v>
      </c>
      <c r="V120" s="8">
        <v>-48519000000</v>
      </c>
      <c r="W120" s="8">
        <v>4315000000</v>
      </c>
    </row>
    <row r="121" spans="1:23" x14ac:dyDescent="0.35">
      <c r="A121" s="9" t="s">
        <v>140</v>
      </c>
      <c r="B121" s="5">
        <v>98192000000</v>
      </c>
      <c r="C121" s="8">
        <v>67973000000</v>
      </c>
      <c r="D121" s="8">
        <v>84140000000</v>
      </c>
      <c r="E121" s="8">
        <v>64719000000</v>
      </c>
      <c r="F121" s="8">
        <v>78531000000</v>
      </c>
      <c r="G121" s="8">
        <v>104855000000</v>
      </c>
      <c r="H121" s="8">
        <v>910000000</v>
      </c>
      <c r="I121" s="8">
        <v>60176000000</v>
      </c>
      <c r="J121" s="8">
        <v>77161000000</v>
      </c>
      <c r="K121" s="8">
        <v>98759000000</v>
      </c>
      <c r="L121" s="8">
        <v>-40255000000</v>
      </c>
      <c r="M121" s="8">
        <v>57563000000</v>
      </c>
      <c r="N121" s="8">
        <v>78155000000</v>
      </c>
      <c r="O121" s="8">
        <v>58650000000</v>
      </c>
      <c r="P121" s="8">
        <v>-56224000000</v>
      </c>
      <c r="Q121" s="8">
        <v>51795000000</v>
      </c>
      <c r="R121" s="8">
        <v>77197000000</v>
      </c>
      <c r="S121" s="8">
        <v>48357000000</v>
      </c>
      <c r="T121" s="8">
        <v>-39704000000</v>
      </c>
      <c r="U121" s="8">
        <v>132411000000</v>
      </c>
      <c r="V121" s="8">
        <v>17842000000</v>
      </c>
      <c r="W121" s="8">
        <v>70530000000</v>
      </c>
    </row>
    <row r="122" spans="1:23" x14ac:dyDescent="0.35">
      <c r="A122" s="9" t="s">
        <v>141</v>
      </c>
      <c r="B122" s="5">
        <v>-28681000000</v>
      </c>
      <c r="C122" s="8">
        <v>-4552000000</v>
      </c>
      <c r="D122" s="8">
        <v>-17236000000</v>
      </c>
      <c r="E122" s="8">
        <v>-12318000000</v>
      </c>
      <c r="F122" s="8">
        <v>-30613000000</v>
      </c>
      <c r="G122" s="8">
        <v>-5289000000</v>
      </c>
      <c r="H122" s="8">
        <v>-72000000</v>
      </c>
      <c r="I122" s="8">
        <v>-12112000000</v>
      </c>
      <c r="J122" s="8">
        <v>-33340000000</v>
      </c>
      <c r="K122" s="8">
        <v>-1493000000</v>
      </c>
      <c r="L122" s="8">
        <v>1739000000</v>
      </c>
      <c r="M122" s="8">
        <v>-5478000000</v>
      </c>
      <c r="N122" s="8">
        <v>-22616000000</v>
      </c>
      <c r="O122" s="8">
        <v>-5072000000</v>
      </c>
      <c r="P122" s="8">
        <v>7767000000</v>
      </c>
      <c r="Q122" s="8">
        <v>-6453000000</v>
      </c>
      <c r="R122" s="8">
        <v>-20902000000</v>
      </c>
      <c r="S122" s="8">
        <v>-4491000000</v>
      </c>
      <c r="T122" s="8">
        <v>-13385000000</v>
      </c>
      <c r="U122" s="8">
        <v>-5440000000</v>
      </c>
      <c r="V122" s="8">
        <v>-14198000000</v>
      </c>
      <c r="W122" s="8">
        <v>-3434000000</v>
      </c>
    </row>
    <row r="123" spans="1:23" x14ac:dyDescent="0.35">
      <c r="A123" s="9" t="s">
        <v>142</v>
      </c>
      <c r="B123" s="5">
        <v>-28681000000</v>
      </c>
      <c r="C123" s="8">
        <v>-4552000000</v>
      </c>
      <c r="D123" s="8">
        <v>-17236000000</v>
      </c>
      <c r="E123" s="8">
        <v>-12318000000</v>
      </c>
      <c r="F123" s="8">
        <v>-30613000000</v>
      </c>
      <c r="G123" s="8">
        <v>-5289000000</v>
      </c>
      <c r="H123" s="8">
        <v>-72000000</v>
      </c>
      <c r="I123" s="8">
        <v>-12112000000</v>
      </c>
      <c r="J123" s="8">
        <v>-33340000000</v>
      </c>
      <c r="K123" s="8">
        <v>-1493000000</v>
      </c>
      <c r="L123" s="8">
        <v>1739000000</v>
      </c>
      <c r="M123" s="8">
        <v>-5478000000</v>
      </c>
      <c r="N123" s="8">
        <v>-22616000000</v>
      </c>
      <c r="O123" s="8">
        <v>-5072000000</v>
      </c>
      <c r="P123" s="8">
        <v>7767000000</v>
      </c>
      <c r="Q123" s="8">
        <v>-6453000000</v>
      </c>
      <c r="R123" s="8">
        <v>-20902000000</v>
      </c>
      <c r="S123" s="8">
        <v>-4491000000</v>
      </c>
      <c r="T123" s="8">
        <v>-13385000000</v>
      </c>
      <c r="U123" s="8">
        <v>-5440000000</v>
      </c>
      <c r="V123" s="8">
        <v>-14198000000</v>
      </c>
      <c r="W123" s="8">
        <v>-3434000000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69511000000</v>
      </c>
      <c r="C125" s="8">
        <v>63421000000</v>
      </c>
      <c r="D125" s="8">
        <v>66904000000</v>
      </c>
      <c r="E125" s="8">
        <v>52401000000</v>
      </c>
      <c r="F125" s="8">
        <v>47918000000</v>
      </c>
      <c r="G125" s="8">
        <v>99566000000</v>
      </c>
      <c r="H125" s="8">
        <v>838000000</v>
      </c>
      <c r="I125" s="8">
        <v>48064000000</v>
      </c>
      <c r="J125" s="8">
        <v>43821000000</v>
      </c>
      <c r="K125" s="8">
        <v>97266000000</v>
      </c>
      <c r="L125" s="8">
        <v>-38516000000</v>
      </c>
      <c r="M125" s="8">
        <v>52085000000</v>
      </c>
      <c r="N125" s="8">
        <v>55539000000</v>
      </c>
      <c r="O125" s="8">
        <v>53578000000</v>
      </c>
      <c r="P125" s="8">
        <v>-48457000000</v>
      </c>
      <c r="Q125" s="8">
        <v>45342000000</v>
      </c>
      <c r="R125" s="8">
        <v>56295000000</v>
      </c>
      <c r="S125" s="8">
        <v>43866000000</v>
      </c>
      <c r="T125" s="8">
        <v>-53089000000</v>
      </c>
      <c r="U125" s="8">
        <v>126971000000</v>
      </c>
      <c r="V125" s="8">
        <v>3644000000</v>
      </c>
      <c r="W125" s="8">
        <v>67096000000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69511000000</v>
      </c>
      <c r="C127" s="8">
        <v>63421000000</v>
      </c>
      <c r="D127" s="8">
        <v>66904000000</v>
      </c>
      <c r="E127" s="8">
        <v>52401000000</v>
      </c>
      <c r="F127" s="8">
        <v>47918000000</v>
      </c>
      <c r="G127" s="8">
        <v>99566000000</v>
      </c>
      <c r="H127" s="8">
        <v>838000000</v>
      </c>
      <c r="I127" s="8">
        <v>48064000000</v>
      </c>
      <c r="J127" s="8">
        <v>43821000000</v>
      </c>
      <c r="K127" s="8">
        <v>97266000000</v>
      </c>
      <c r="L127" s="8">
        <v>-38516000000</v>
      </c>
      <c r="M127" s="8">
        <v>52085000000</v>
      </c>
      <c r="N127" s="8">
        <v>55539000000</v>
      </c>
      <c r="O127" s="8">
        <v>53578000000</v>
      </c>
      <c r="P127" s="8">
        <v>-48457000000</v>
      </c>
      <c r="Q127" s="8">
        <v>45342000000</v>
      </c>
      <c r="R127" s="8">
        <v>56295000000</v>
      </c>
      <c r="S127" s="8">
        <v>43866000000</v>
      </c>
      <c r="T127" s="8">
        <v>-53089000000</v>
      </c>
      <c r="U127" s="8">
        <v>126971000000</v>
      </c>
      <c r="V127" s="8">
        <v>3644000000</v>
      </c>
      <c r="W127" s="8">
        <v>67096000000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479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-157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12</v>
      </c>
      <c r="W128" s="8">
        <v>218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/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/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/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/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/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/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/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/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/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32658000000</v>
      </c>
      <c r="C141" s="8">
        <v>-52547000000</v>
      </c>
      <c r="D141" s="8">
        <v>321832000000</v>
      </c>
      <c r="E141" s="8">
        <v>126868000000</v>
      </c>
      <c r="F141" s="8">
        <v>103771000000</v>
      </c>
      <c r="G141" s="8">
        <v>205732000000</v>
      </c>
      <c r="H141" s="8">
        <v>2874000000</v>
      </c>
      <c r="I141" s="8">
        <v>145655000000</v>
      </c>
      <c r="J141" s="8">
        <v>169590000000</v>
      </c>
      <c r="K141" s="8">
        <v>118565000000</v>
      </c>
      <c r="L141" s="8">
        <v>-27339000000</v>
      </c>
      <c r="M141" s="8">
        <v>48640000000</v>
      </c>
      <c r="N141" s="8">
        <v>105133000000</v>
      </c>
      <c r="O141" s="8">
        <v>-21172000000</v>
      </c>
      <c r="P141" s="8">
        <v>161750000000</v>
      </c>
      <c r="Q141" s="8">
        <v>135402000000</v>
      </c>
      <c r="R141" s="8">
        <v>90165000000</v>
      </c>
      <c r="S141" s="8">
        <v>16058000000</v>
      </c>
      <c r="T141" s="8">
        <v>147769000000</v>
      </c>
      <c r="U141" s="8">
        <v>151019000000</v>
      </c>
      <c r="V141" s="8">
        <v>73970000000</v>
      </c>
      <c r="W141" s="8">
        <v>31698000000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-625000000000</v>
      </c>
      <c r="C143" s="8">
        <v>410000000000</v>
      </c>
      <c r="D143" s="8">
        <v>-215000000000</v>
      </c>
      <c r="E143" s="8">
        <v>95000000000</v>
      </c>
      <c r="F143" s="8">
        <v>0</v>
      </c>
      <c r="G143" s="8">
        <v>560000000000</v>
      </c>
      <c r="H143" s="8">
        <v>-260000000000</v>
      </c>
      <c r="I143" s="8">
        <v>-180000000000</v>
      </c>
      <c r="J143" s="8">
        <v>193000000000</v>
      </c>
      <c r="K143" s="8">
        <v>-83000000000</v>
      </c>
      <c r="L143" s="8">
        <v>-520000000000</v>
      </c>
      <c r="M143" s="8">
        <v>0</v>
      </c>
      <c r="N143" s="8">
        <v>50000000000</v>
      </c>
      <c r="O143" s="8">
        <v>350000000000</v>
      </c>
      <c r="P143" s="8">
        <v>130000000000</v>
      </c>
      <c r="Q143" s="8">
        <v>-410000000000</v>
      </c>
      <c r="R143" s="8">
        <v>40000000000</v>
      </c>
      <c r="S143" s="8">
        <v>340000000000</v>
      </c>
      <c r="T143" s="8">
        <v>-300000000000</v>
      </c>
      <c r="U143" s="8">
        <v>-25000000000</v>
      </c>
      <c r="V143" s="8">
        <v>25000000000</v>
      </c>
      <c r="W143" s="8">
        <v>-100000000000</v>
      </c>
    </row>
    <row r="144" spans="1:23" x14ac:dyDescent="0.35">
      <c r="A144" s="9" t="s">
        <v>164</v>
      </c>
      <c r="B144" s="5">
        <v>1315247000000</v>
      </c>
      <c r="C144" s="8">
        <v>-2795046000000</v>
      </c>
      <c r="D144" s="8">
        <v>1242891000000</v>
      </c>
      <c r="E144" s="8">
        <v>-1276022000000</v>
      </c>
      <c r="F144" s="8">
        <v>53575000000</v>
      </c>
      <c r="G144" s="8">
        <v>38640000000</v>
      </c>
      <c r="H144" s="8">
        <v>-673019000000</v>
      </c>
      <c r="I144" s="8">
        <v>-418648000000</v>
      </c>
      <c r="J144" s="8">
        <v>48563000000</v>
      </c>
      <c r="K144" s="8">
        <v>88423000000</v>
      </c>
      <c r="L144" s="8">
        <v>149406000000</v>
      </c>
      <c r="M144" s="8">
        <v>34524000000</v>
      </c>
      <c r="N144" s="8">
        <v>71645000000</v>
      </c>
      <c r="O144" s="8">
        <v>9391000000</v>
      </c>
      <c r="P144" s="8">
        <v>346684000000</v>
      </c>
      <c r="Q144" s="8">
        <v>-88024000000</v>
      </c>
      <c r="R144" s="8">
        <v>21481000000</v>
      </c>
      <c r="S144" s="8">
        <v>17707000000</v>
      </c>
      <c r="T144" s="8">
        <v>258926000000</v>
      </c>
      <c r="U144" s="8">
        <v>122151000000</v>
      </c>
      <c r="V144" s="8">
        <v>809136000000</v>
      </c>
      <c r="W144" s="8">
        <v>-173099000000</v>
      </c>
    </row>
    <row r="145" spans="1:23" ht="21.5" x14ac:dyDescent="0.35">
      <c r="A145" s="9" t="s">
        <v>165</v>
      </c>
      <c r="B145" s="5">
        <v>0</v>
      </c>
      <c r="C145" s="8">
        <v>0</v>
      </c>
      <c r="D145" s="8">
        <v>0</v>
      </c>
      <c r="E145" s="8">
        <v>0</v>
      </c>
      <c r="F145" s="8">
        <v>34301000000</v>
      </c>
      <c r="G145" s="8">
        <v>-33242000000</v>
      </c>
      <c r="H145" s="8">
        <v>-661000000</v>
      </c>
      <c r="I145" s="8">
        <v>-398000000</v>
      </c>
      <c r="J145" s="8">
        <v>6483000000</v>
      </c>
      <c r="K145" s="8">
        <v>20861000000</v>
      </c>
      <c r="L145" s="8">
        <v>-1236000000</v>
      </c>
      <c r="M145" s="8">
        <v>-18645000000</v>
      </c>
      <c r="N145" s="8">
        <v>-7463000000</v>
      </c>
      <c r="O145" s="8">
        <v>6585000000</v>
      </c>
      <c r="P145" s="8">
        <v>-5563000000</v>
      </c>
      <c r="Q145" s="8">
        <v>1931000000</v>
      </c>
      <c r="R145" s="8">
        <v>-2953000000</v>
      </c>
      <c r="S145" s="8">
        <v>668000000</v>
      </c>
      <c r="T145" s="8">
        <v>-668000000</v>
      </c>
      <c r="U145" s="8">
        <v>0</v>
      </c>
      <c r="V145" s="8">
        <v>262000000</v>
      </c>
      <c r="W145" s="8">
        <v>-262000000</v>
      </c>
    </row>
    <row r="146" spans="1:23" x14ac:dyDescent="0.35">
      <c r="A146" s="9" t="s">
        <v>166</v>
      </c>
      <c r="B146" s="5">
        <v>-579922000000</v>
      </c>
      <c r="C146" s="8">
        <v>227728000000</v>
      </c>
      <c r="D146" s="8">
        <v>-451237000000</v>
      </c>
      <c r="E146" s="8">
        <v>-349537000000</v>
      </c>
      <c r="F146" s="8">
        <v>-685753000000</v>
      </c>
      <c r="G146" s="8">
        <v>233376000000</v>
      </c>
      <c r="H146" s="8">
        <v>-378425000000</v>
      </c>
      <c r="I146" s="8">
        <v>-234329000000</v>
      </c>
      <c r="J146" s="8">
        <v>-1439217000000</v>
      </c>
      <c r="K146" s="8">
        <v>-160116000000</v>
      </c>
      <c r="L146" s="8">
        <v>-1446370000000</v>
      </c>
      <c r="M146" s="8">
        <v>226795000000</v>
      </c>
      <c r="N146" s="8">
        <v>-355898000000</v>
      </c>
      <c r="O146" s="8">
        <v>520884000000</v>
      </c>
      <c r="P146" s="8">
        <v>-1355306000000</v>
      </c>
      <c r="Q146" s="8">
        <v>59007000000</v>
      </c>
      <c r="R146" s="8">
        <v>64295000000</v>
      </c>
      <c r="S146" s="8">
        <v>341405000000</v>
      </c>
      <c r="T146" s="8">
        <v>-45306000000</v>
      </c>
      <c r="U146" s="8">
        <v>-330255000000</v>
      </c>
      <c r="V146" s="8">
        <v>-565629000000</v>
      </c>
      <c r="W146" s="8">
        <v>55338000000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-7394000000</v>
      </c>
      <c r="C148" s="8">
        <v>-2925000000</v>
      </c>
      <c r="D148" s="8">
        <v>-360065000000</v>
      </c>
      <c r="E148" s="8">
        <v>-119669000000</v>
      </c>
      <c r="F148" s="8">
        <v>-160520000000</v>
      </c>
      <c r="G148" s="8">
        <v>-2899000000</v>
      </c>
      <c r="H148" s="8">
        <v>-57390000000</v>
      </c>
      <c r="I148" s="8">
        <v>-24289000000</v>
      </c>
      <c r="J148" s="8">
        <v>-46083000000</v>
      </c>
      <c r="K148" s="8">
        <v>-2504000000</v>
      </c>
      <c r="L148" s="8">
        <v>-2569000000</v>
      </c>
      <c r="M148" s="8">
        <v>-5016000000</v>
      </c>
      <c r="N148" s="8">
        <v>-5534000000</v>
      </c>
      <c r="O148" s="8">
        <v>0</v>
      </c>
      <c r="P148" s="8">
        <v>-135110000000</v>
      </c>
      <c r="Q148" s="8">
        <v>48271000000</v>
      </c>
      <c r="R148" s="8">
        <v>-72771000000</v>
      </c>
      <c r="S148" s="8">
        <v>0</v>
      </c>
      <c r="T148" s="8">
        <v>-10818000000</v>
      </c>
      <c r="U148" s="8">
        <v>-2735000000</v>
      </c>
      <c r="V148" s="8">
        <v>-9005000000</v>
      </c>
      <c r="W148" s="8">
        <v>0</v>
      </c>
    </row>
    <row r="149" spans="1:23" x14ac:dyDescent="0.35">
      <c r="A149" s="9" t="s">
        <v>169</v>
      </c>
      <c r="B149" s="5">
        <v>-40776000000</v>
      </c>
      <c r="C149" s="8">
        <v>-14476000000</v>
      </c>
      <c r="D149" s="8">
        <v>-306326000000</v>
      </c>
      <c r="E149" s="8">
        <v>46574000000</v>
      </c>
      <c r="F149" s="8">
        <v>110414000000</v>
      </c>
      <c r="G149" s="8">
        <v>21016000000</v>
      </c>
      <c r="H149" s="8">
        <v>2647000000</v>
      </c>
      <c r="I149" s="8">
        <v>-11517000000</v>
      </c>
      <c r="J149" s="8">
        <v>-71120000000</v>
      </c>
      <c r="K149" s="8">
        <v>-68783000000</v>
      </c>
      <c r="L149" s="8">
        <v>-61980000000</v>
      </c>
      <c r="M149" s="8">
        <v>-2671000000</v>
      </c>
      <c r="N149" s="8">
        <v>-251000000</v>
      </c>
      <c r="O149" s="8">
        <v>18100000000</v>
      </c>
      <c r="P149" s="8">
        <v>-28195000000</v>
      </c>
      <c r="Q149" s="8">
        <v>10949000000</v>
      </c>
      <c r="R149" s="8">
        <v>-19786000000</v>
      </c>
      <c r="S149" s="8">
        <v>-3971000000</v>
      </c>
      <c r="T149" s="8">
        <v>-135140000000</v>
      </c>
      <c r="U149" s="8">
        <v>-9098000000</v>
      </c>
      <c r="V149" s="8">
        <v>-47015000000</v>
      </c>
      <c r="W149" s="8">
        <v>5098000000</v>
      </c>
    </row>
    <row r="150" spans="1:23" x14ac:dyDescent="0.35">
      <c r="A150" s="9" t="s">
        <v>170</v>
      </c>
      <c r="B150" s="5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</row>
    <row r="151" spans="1:23" x14ac:dyDescent="0.35">
      <c r="A151" s="9" t="s">
        <v>171</v>
      </c>
      <c r="B151" s="5">
        <v>504335000000</v>
      </c>
      <c r="C151" s="8">
        <v>506222000000</v>
      </c>
      <c r="D151" s="8">
        <v>1013091000000</v>
      </c>
      <c r="E151" s="8">
        <v>1540214000000</v>
      </c>
      <c r="F151" s="8">
        <v>-50989000000</v>
      </c>
      <c r="G151" s="8">
        <v>-2273695000000</v>
      </c>
      <c r="H151" s="8">
        <v>229747000000</v>
      </c>
      <c r="I151" s="8">
        <v>351877000000</v>
      </c>
      <c r="J151" s="8">
        <v>980246000000</v>
      </c>
      <c r="K151" s="8">
        <v>-1082586000000</v>
      </c>
      <c r="L151" s="8">
        <v>1876790000000</v>
      </c>
      <c r="M151" s="8">
        <v>-85115000000</v>
      </c>
      <c r="N151" s="8">
        <v>43065000000</v>
      </c>
      <c r="O151" s="8">
        <v>-1145688000000</v>
      </c>
      <c r="P151" s="8">
        <v>867896000000</v>
      </c>
      <c r="Q151" s="8">
        <v>261998000000</v>
      </c>
      <c r="R151" s="8">
        <v>-270134000000</v>
      </c>
      <c r="S151" s="8">
        <v>-2425374000000</v>
      </c>
      <c r="T151" s="8">
        <v>-221723000000</v>
      </c>
      <c r="U151" s="8">
        <v>541537000000</v>
      </c>
      <c r="V151" s="8">
        <v>882172000000</v>
      </c>
      <c r="W151" s="8">
        <v>61434000000</v>
      </c>
    </row>
    <row r="152" spans="1:23" x14ac:dyDescent="0.35">
      <c r="A152" s="9" t="s">
        <v>172</v>
      </c>
      <c r="B152" s="5">
        <v>1423000000</v>
      </c>
      <c r="C152" s="8">
        <v>-44303000000</v>
      </c>
      <c r="D152" s="8">
        <v>678468000000</v>
      </c>
      <c r="E152" s="8">
        <v>1102413000000</v>
      </c>
      <c r="F152" s="8">
        <v>531328000000</v>
      </c>
      <c r="G152" s="8">
        <v>745163000000</v>
      </c>
      <c r="H152" s="8">
        <v>2160681000000</v>
      </c>
      <c r="I152" s="8">
        <v>12711000000</v>
      </c>
      <c r="J152" s="8">
        <v>318412000000</v>
      </c>
      <c r="K152" s="8">
        <v>-97884000000</v>
      </c>
      <c r="L152" s="8">
        <v>101295000000</v>
      </c>
      <c r="M152" s="8">
        <v>-162369000000</v>
      </c>
      <c r="N152" s="8">
        <v>278257000000</v>
      </c>
      <c r="O152" s="8">
        <v>-335330000000</v>
      </c>
      <c r="P152" s="8">
        <v>480074000000</v>
      </c>
      <c r="Q152" s="8">
        <v>1761661000000</v>
      </c>
      <c r="R152" s="8">
        <v>437921000000</v>
      </c>
      <c r="S152" s="8">
        <v>-123780000000</v>
      </c>
      <c r="T152" s="8">
        <v>966109000000</v>
      </c>
      <c r="U152" s="8">
        <v>112820000000</v>
      </c>
      <c r="V152" s="8">
        <v>-239090000000</v>
      </c>
      <c r="W152" s="8">
        <v>149484000000</v>
      </c>
    </row>
    <row r="153" spans="1:23" ht="21.5" x14ac:dyDescent="0.35">
      <c r="A153" s="9" t="s">
        <v>173</v>
      </c>
      <c r="B153" s="5">
        <v>0</v>
      </c>
      <c r="C153" s="8">
        <v>0</v>
      </c>
      <c r="D153" s="8">
        <v>0</v>
      </c>
      <c r="E153" s="8">
        <v>-7739000000</v>
      </c>
      <c r="F153" s="8">
        <v>7739000000</v>
      </c>
      <c r="G153" s="8">
        <v>0</v>
      </c>
      <c r="H153" s="8">
        <v>0</v>
      </c>
      <c r="I153" s="8">
        <v>-803000000</v>
      </c>
      <c r="J153" s="8">
        <v>803000000</v>
      </c>
      <c r="K153" s="8">
        <v>0</v>
      </c>
      <c r="L153" s="8">
        <v>0</v>
      </c>
      <c r="M153" s="8">
        <v>0</v>
      </c>
      <c r="N153" s="8">
        <v>-2720000000</v>
      </c>
      <c r="O153" s="8">
        <v>2720000000</v>
      </c>
      <c r="P153" s="8">
        <v>0</v>
      </c>
      <c r="Q153" s="8">
        <v>0</v>
      </c>
      <c r="R153" s="8">
        <v>-24792000000</v>
      </c>
      <c r="S153" s="8">
        <v>24792000000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</row>
    <row r="155" spans="1:23" x14ac:dyDescent="0.35">
      <c r="A155" s="9" t="s">
        <v>175</v>
      </c>
      <c r="B155" s="5">
        <v>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40622000000</v>
      </c>
      <c r="C157" s="8">
        <v>-62865000000</v>
      </c>
      <c r="D157" s="8">
        <v>34645000000</v>
      </c>
      <c r="E157" s="8">
        <v>-358000000</v>
      </c>
      <c r="F157" s="8">
        <v>-11900000000</v>
      </c>
      <c r="G157" s="8">
        <v>-65033000000</v>
      </c>
      <c r="H157" s="8">
        <v>30442000000</v>
      </c>
      <c r="I157" s="8">
        <v>23461000000</v>
      </c>
      <c r="J157" s="8">
        <v>-8714000000</v>
      </c>
      <c r="K157" s="8">
        <v>-55904000000</v>
      </c>
      <c r="L157" s="8">
        <v>34459000000</v>
      </c>
      <c r="M157" s="8">
        <v>-15168000000</v>
      </c>
      <c r="N157" s="8">
        <v>12463000000</v>
      </c>
      <c r="O157" s="8">
        <v>-1524000000</v>
      </c>
      <c r="P157" s="8">
        <v>-34367000000</v>
      </c>
      <c r="Q157" s="8">
        <v>2117000000</v>
      </c>
      <c r="R157" s="8">
        <v>18466000000</v>
      </c>
      <c r="S157" s="8">
        <v>-25264000000</v>
      </c>
      <c r="T157" s="8">
        <v>15756000000</v>
      </c>
      <c r="U157" s="8">
        <v>-6259000000</v>
      </c>
      <c r="V157" s="8">
        <v>889000000</v>
      </c>
      <c r="W157" s="8">
        <v>-31304000000</v>
      </c>
    </row>
    <row r="158" spans="1:23" ht="21.5" x14ac:dyDescent="0.35">
      <c r="A158" s="9" t="s">
        <v>178</v>
      </c>
      <c r="B158" s="5">
        <v>641193000000</v>
      </c>
      <c r="C158" s="8">
        <v>-1828212000000</v>
      </c>
      <c r="D158" s="8">
        <v>1958299000000</v>
      </c>
      <c r="E158" s="8">
        <v>1157744000000</v>
      </c>
      <c r="F158" s="8">
        <v>-68034000000</v>
      </c>
      <c r="G158" s="8">
        <v>-570942000000</v>
      </c>
      <c r="H158" s="8">
        <v>1056896000000</v>
      </c>
      <c r="I158" s="8">
        <v>-336280000000</v>
      </c>
      <c r="J158" s="8">
        <v>151963000000</v>
      </c>
      <c r="K158" s="8">
        <v>-1322928000000</v>
      </c>
      <c r="L158" s="8">
        <v>102456000000</v>
      </c>
      <c r="M158" s="8">
        <v>20975000000</v>
      </c>
      <c r="N158" s="8">
        <v>188697000000</v>
      </c>
      <c r="O158" s="8">
        <v>-596034000000</v>
      </c>
      <c r="P158" s="8">
        <v>427863000000</v>
      </c>
      <c r="Q158" s="8">
        <v>1783312000000</v>
      </c>
      <c r="R158" s="8">
        <v>281892000000</v>
      </c>
      <c r="S158" s="8">
        <v>-1837759000000</v>
      </c>
      <c r="T158" s="8">
        <v>674905000000</v>
      </c>
      <c r="U158" s="8">
        <v>554180000000</v>
      </c>
      <c r="V158" s="8">
        <v>930690000000</v>
      </c>
      <c r="W158" s="8">
        <v>-1613000000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641193000000</v>
      </c>
      <c r="C162" s="8">
        <v>-1828212000000</v>
      </c>
      <c r="D162" s="8">
        <v>1958299000000</v>
      </c>
      <c r="E162" s="8">
        <v>1157744000000</v>
      </c>
      <c r="F162" s="8">
        <v>-68034000000</v>
      </c>
      <c r="G162" s="8">
        <v>-570942000000</v>
      </c>
      <c r="H162" s="8">
        <v>1056896000000</v>
      </c>
      <c r="I162" s="8">
        <v>-336280000000</v>
      </c>
      <c r="J162" s="8">
        <v>151963000000</v>
      </c>
      <c r="K162" s="8">
        <v>-1322928000000</v>
      </c>
      <c r="L162" s="8">
        <v>102456000000</v>
      </c>
      <c r="M162" s="8">
        <v>20975000000</v>
      </c>
      <c r="N162" s="8">
        <v>188697000000</v>
      </c>
      <c r="O162" s="8">
        <v>-596034000000</v>
      </c>
      <c r="P162" s="8">
        <v>427863000000</v>
      </c>
      <c r="Q162" s="8">
        <v>1783312000000</v>
      </c>
      <c r="R162" s="8">
        <v>281892000000</v>
      </c>
      <c r="S162" s="8">
        <v>-1837759000000</v>
      </c>
      <c r="T162" s="8">
        <v>674905000000</v>
      </c>
      <c r="U162" s="8">
        <v>554180000000</v>
      </c>
      <c r="V162" s="8">
        <v>930690000000</v>
      </c>
      <c r="W162" s="8">
        <v>-1613000000</v>
      </c>
    </row>
    <row r="163" spans="1:23" x14ac:dyDescent="0.35">
      <c r="A163" s="9" t="s">
        <v>183</v>
      </c>
      <c r="B163" s="5">
        <v>-25372000000</v>
      </c>
      <c r="C163" s="8">
        <v>-253000000</v>
      </c>
      <c r="D163" s="8">
        <v>-5565000000</v>
      </c>
      <c r="E163" s="8">
        <v>-4608000000</v>
      </c>
      <c r="F163" s="8">
        <v>-3378000000</v>
      </c>
      <c r="G163" s="8">
        <v>-1011000000</v>
      </c>
      <c r="H163" s="8">
        <v>-26921000000</v>
      </c>
      <c r="I163" s="8">
        <v>-11194000000</v>
      </c>
      <c r="J163" s="8">
        <v>-4566000000</v>
      </c>
      <c r="K163" s="8">
        <v>-1202000000</v>
      </c>
      <c r="L163" s="8">
        <v>-6358000000</v>
      </c>
      <c r="M163" s="8">
        <v>-199000000</v>
      </c>
      <c r="N163" s="8">
        <v>-11434000000</v>
      </c>
      <c r="O163" s="8">
        <v>-47625000000</v>
      </c>
      <c r="P163" s="8">
        <v>-5875000000</v>
      </c>
      <c r="Q163" s="8">
        <v>-2681000000</v>
      </c>
      <c r="R163" s="8">
        <v>-6191000000</v>
      </c>
      <c r="S163" s="8">
        <v>-546000000</v>
      </c>
      <c r="T163" s="8">
        <v>-2484000000</v>
      </c>
      <c r="U163" s="8">
        <v>-4078000000</v>
      </c>
      <c r="V163" s="8">
        <v>-95000000</v>
      </c>
      <c r="W163" s="8">
        <v>-609000000</v>
      </c>
    </row>
    <row r="164" spans="1:23" x14ac:dyDescent="0.35">
      <c r="A164" s="9" t="s">
        <v>184</v>
      </c>
      <c r="B164" s="5">
        <v>16000000</v>
      </c>
      <c r="C164" s="8">
        <v>5000000</v>
      </c>
      <c r="D164" s="8">
        <v>43000000</v>
      </c>
      <c r="E164" s="8">
        <v>1000000</v>
      </c>
      <c r="F164" s="8">
        <v>0</v>
      </c>
      <c r="G164" s="8">
        <v>0</v>
      </c>
      <c r="H164" s="8">
        <v>5000000</v>
      </c>
      <c r="I164" s="8">
        <v>0</v>
      </c>
      <c r="J164" s="8">
        <v>6000000</v>
      </c>
      <c r="K164" s="8">
        <v>13000000</v>
      </c>
      <c r="L164" s="8">
        <v>31000000</v>
      </c>
      <c r="M164" s="8">
        <v>1000000</v>
      </c>
      <c r="N164" s="8">
        <v>514000000</v>
      </c>
      <c r="O164" s="8">
        <v>36000000</v>
      </c>
      <c r="P164" s="8">
        <v>7000000</v>
      </c>
      <c r="Q164" s="8">
        <v>5000000</v>
      </c>
      <c r="R164" s="8">
        <v>3000000</v>
      </c>
      <c r="S164" s="8">
        <v>13000000</v>
      </c>
      <c r="T164" s="8">
        <v>25000000</v>
      </c>
      <c r="U164" s="8">
        <v>2000000</v>
      </c>
      <c r="V164" s="8">
        <v>1000000</v>
      </c>
      <c r="W164" s="8">
        <v>9000000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0</v>
      </c>
      <c r="E171" s="8">
        <v>3155000000</v>
      </c>
      <c r="F171" s="8">
        <v>17000000</v>
      </c>
      <c r="G171" s="8">
        <v>4019000000</v>
      </c>
      <c r="H171" s="8">
        <v>0</v>
      </c>
      <c r="I171" s="8">
        <v>0</v>
      </c>
      <c r="J171" s="8">
        <v>3488000000</v>
      </c>
      <c r="K171" s="8">
        <v>0</v>
      </c>
      <c r="L171" s="8">
        <v>106916000000</v>
      </c>
      <c r="M171" s="8">
        <v>0</v>
      </c>
      <c r="N171" s="8">
        <v>0</v>
      </c>
      <c r="O171" s="8">
        <v>0</v>
      </c>
      <c r="P171" s="8">
        <v>1208000000</v>
      </c>
      <c r="Q171" s="8">
        <v>0</v>
      </c>
      <c r="R171" s="8">
        <v>200000000</v>
      </c>
      <c r="S171" s="8">
        <v>0</v>
      </c>
      <c r="T171" s="8">
        <v>0</v>
      </c>
      <c r="U171" s="8">
        <v>1208000000</v>
      </c>
      <c r="V171" s="8">
        <v>200000000</v>
      </c>
      <c r="W171" s="8">
        <v>0</v>
      </c>
    </row>
    <row r="172" spans="1:23" x14ac:dyDescent="0.35">
      <c r="A172" s="12" t="s">
        <v>192</v>
      </c>
      <c r="B172" s="5">
        <v>-25356000000</v>
      </c>
      <c r="C172" s="8">
        <v>-248000000</v>
      </c>
      <c r="D172" s="8">
        <v>-5522000000</v>
      </c>
      <c r="E172" s="8">
        <v>-1452000000</v>
      </c>
      <c r="F172" s="8">
        <v>-3361000000</v>
      </c>
      <c r="G172" s="8">
        <v>3008000000</v>
      </c>
      <c r="H172" s="8">
        <v>-26916000000</v>
      </c>
      <c r="I172" s="8">
        <v>-11194000000</v>
      </c>
      <c r="J172" s="8">
        <v>-1072000000</v>
      </c>
      <c r="K172" s="8">
        <v>-1189000000</v>
      </c>
      <c r="L172" s="8">
        <v>100589000000</v>
      </c>
      <c r="M172" s="8">
        <v>-198000000</v>
      </c>
      <c r="N172" s="8">
        <v>-10920000000</v>
      </c>
      <c r="O172" s="8">
        <v>-47589000000</v>
      </c>
      <c r="P172" s="8">
        <v>-4660000000</v>
      </c>
      <c r="Q172" s="8">
        <v>-2676000000</v>
      </c>
      <c r="R172" s="8">
        <v>-5988000000</v>
      </c>
      <c r="S172" s="8">
        <v>-533000000</v>
      </c>
      <c r="T172" s="8">
        <v>-2459000000</v>
      </c>
      <c r="U172" s="8">
        <v>-2868000000</v>
      </c>
      <c r="V172" s="8">
        <v>106000000</v>
      </c>
      <c r="W172" s="8">
        <v>-600000000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</row>
    <row r="180" spans="1:23" x14ac:dyDescent="0.35">
      <c r="A180" s="12" t="s">
        <v>200</v>
      </c>
      <c r="B180" s="5">
        <v>615837000000</v>
      </c>
      <c r="C180" s="8">
        <v>-1828460000000</v>
      </c>
      <c r="D180" s="8">
        <v>1952777000000</v>
      </c>
      <c r="E180" s="8">
        <v>1156292000000</v>
      </c>
      <c r="F180" s="8">
        <v>-71395000000</v>
      </c>
      <c r="G180" s="8">
        <v>-567934000000</v>
      </c>
      <c r="H180" s="8">
        <v>1029980000000</v>
      </c>
      <c r="I180" s="8">
        <v>-347474000000</v>
      </c>
      <c r="J180" s="8">
        <v>150891000000</v>
      </c>
      <c r="K180" s="8">
        <v>-1324117000000</v>
      </c>
      <c r="L180" s="8">
        <v>203045000000</v>
      </c>
      <c r="M180" s="8">
        <v>20777000000</v>
      </c>
      <c r="N180" s="8">
        <v>177777000000</v>
      </c>
      <c r="O180" s="8">
        <v>-643623000000</v>
      </c>
      <c r="P180" s="8">
        <v>423203000000</v>
      </c>
      <c r="Q180" s="8">
        <v>1780636000000</v>
      </c>
      <c r="R180" s="8">
        <v>275904000000</v>
      </c>
      <c r="S180" s="8">
        <v>-1838292000000</v>
      </c>
      <c r="T180" s="8">
        <v>672446000000</v>
      </c>
      <c r="U180" s="8">
        <v>551312000000</v>
      </c>
      <c r="V180" s="8">
        <v>930796000000</v>
      </c>
      <c r="W180" s="8">
        <v>-2213000000</v>
      </c>
    </row>
    <row r="181" spans="1:23" x14ac:dyDescent="0.35">
      <c r="A181" s="12" t="s">
        <v>201</v>
      </c>
      <c r="B181" s="5">
        <v>5981887000000</v>
      </c>
      <c r="C181" s="8">
        <v>7807637000000</v>
      </c>
      <c r="D181" s="8">
        <v>5859386000000</v>
      </c>
      <c r="E181" s="8">
        <v>4696866000000</v>
      </c>
      <c r="F181" s="8">
        <v>4766764000000</v>
      </c>
      <c r="G181" s="8">
        <v>5337897000000</v>
      </c>
      <c r="H181" s="8">
        <v>4325375000000</v>
      </c>
      <c r="I181" s="8">
        <v>4664519000000</v>
      </c>
      <c r="J181" s="8">
        <v>4507682000000</v>
      </c>
      <c r="K181" s="8">
        <v>5828617000000</v>
      </c>
      <c r="L181" s="8">
        <v>5623213000000</v>
      </c>
      <c r="M181" s="8">
        <v>5605507000000</v>
      </c>
      <c r="N181" s="8">
        <v>5427516000000</v>
      </c>
      <c r="O181" s="8">
        <v>6070641000000</v>
      </c>
      <c r="P181" s="8">
        <v>5650148000000</v>
      </c>
      <c r="Q181" s="8">
        <v>3868629000000</v>
      </c>
      <c r="R181" s="8">
        <v>3599291000000</v>
      </c>
      <c r="S181" s="8">
        <v>5429190000000</v>
      </c>
      <c r="T181" s="8">
        <v>4758156000000</v>
      </c>
      <c r="U181" s="8">
        <v>4207690000000</v>
      </c>
      <c r="V181" s="8">
        <v>3274775000000</v>
      </c>
      <c r="W181" s="8">
        <v>3276849000000</v>
      </c>
    </row>
    <row r="182" spans="1:23" x14ac:dyDescent="0.35">
      <c r="A182" s="12" t="s">
        <v>202</v>
      </c>
      <c r="B182" s="5">
        <v>2839000000</v>
      </c>
      <c r="C182" s="8">
        <v>2710000000</v>
      </c>
      <c r="D182" s="8">
        <v>-4526000000</v>
      </c>
      <c r="E182" s="8">
        <v>6228000000</v>
      </c>
      <c r="F182" s="8">
        <v>1497000000</v>
      </c>
      <c r="G182" s="8">
        <v>-3199000000</v>
      </c>
      <c r="H182" s="8">
        <v>-17458000000</v>
      </c>
      <c r="I182" s="8">
        <v>8330000000</v>
      </c>
      <c r="J182" s="8">
        <v>5946000000</v>
      </c>
      <c r="K182" s="8">
        <v>3182000000</v>
      </c>
      <c r="L182" s="8">
        <v>2359000000</v>
      </c>
      <c r="M182" s="8">
        <v>-3071000000</v>
      </c>
      <c r="N182" s="8">
        <v>214000000</v>
      </c>
      <c r="O182" s="8">
        <v>498000000</v>
      </c>
      <c r="P182" s="8">
        <v>-2710000000</v>
      </c>
      <c r="Q182" s="8">
        <v>883000000</v>
      </c>
      <c r="R182" s="8">
        <v>-6566000000</v>
      </c>
      <c r="S182" s="8">
        <v>8393000000</v>
      </c>
      <c r="T182" s="8">
        <v>-1412000000</v>
      </c>
      <c r="U182" s="8">
        <v>-846000000</v>
      </c>
      <c r="V182" s="8">
        <v>2119000000</v>
      </c>
      <c r="W182" s="8">
        <v>139000000</v>
      </c>
    </row>
    <row r="183" spans="1:23" ht="22" x14ac:dyDescent="0.35">
      <c r="A183" s="12" t="s">
        <v>203</v>
      </c>
      <c r="B183" s="5">
        <v>6600563000000</v>
      </c>
      <c r="C183" s="8">
        <v>5981887000000</v>
      </c>
      <c r="D183" s="8">
        <v>7807637000000</v>
      </c>
      <c r="E183" s="8">
        <v>5859386000000</v>
      </c>
      <c r="F183" s="8">
        <v>4696866000000</v>
      </c>
      <c r="G183" s="8">
        <v>4766764000000</v>
      </c>
      <c r="H183" s="8">
        <v>5337897000000</v>
      </c>
      <c r="I183" s="8">
        <v>4325375000000</v>
      </c>
      <c r="J183" s="8">
        <v>4664519000000</v>
      </c>
      <c r="K183" s="8">
        <v>4507682000000</v>
      </c>
      <c r="L183" s="8">
        <v>5828617000000</v>
      </c>
      <c r="M183" s="8">
        <v>5623213000000</v>
      </c>
      <c r="N183" s="8">
        <v>5605507000000</v>
      </c>
      <c r="O183" s="8">
        <v>5427516000000</v>
      </c>
      <c r="P183" s="8">
        <v>6070641000000</v>
      </c>
      <c r="Q183" s="8">
        <v>5650148000000</v>
      </c>
      <c r="R183" s="8">
        <v>3868629000000</v>
      </c>
      <c r="S183" s="8">
        <v>3599291000000</v>
      </c>
      <c r="T183" s="8">
        <v>5429190000000</v>
      </c>
      <c r="U183" s="8">
        <v>4758156000000</v>
      </c>
      <c r="V183" s="8">
        <v>4207690000000</v>
      </c>
      <c r="W183" s="8">
        <v>3274775000000</v>
      </c>
    </row>
    <row r="184" spans="1:23" x14ac:dyDescent="0.35">
      <c r="A184" s="9" t="s">
        <v>204</v>
      </c>
      <c r="B184" s="5">
        <v>542298000000</v>
      </c>
      <c r="C184" s="8">
        <v>497884000000</v>
      </c>
      <c r="D184" s="8">
        <v>731096000000</v>
      </c>
      <c r="E184" s="8">
        <v>521299000000</v>
      </c>
      <c r="F184" s="8">
        <v>576124000000</v>
      </c>
      <c r="G184" s="8">
        <v>575530000000</v>
      </c>
      <c r="H184" s="8">
        <v>481945000000</v>
      </c>
      <c r="I184" s="8">
        <v>486859000000</v>
      </c>
      <c r="J184" s="8">
        <v>434076000000</v>
      </c>
      <c r="K184" s="8">
        <v>387603000000</v>
      </c>
      <c r="L184" s="8">
        <v>432539000000</v>
      </c>
      <c r="M184" s="8">
        <v>318522000000</v>
      </c>
      <c r="N184" s="8">
        <v>370874000000</v>
      </c>
      <c r="O184" s="8">
        <v>347142000000</v>
      </c>
      <c r="P184" s="8">
        <v>475358000000</v>
      </c>
      <c r="Q184" s="8">
        <v>395486000000</v>
      </c>
      <c r="R184" s="8">
        <v>350750000000</v>
      </c>
      <c r="S184" s="8">
        <v>364620000000</v>
      </c>
      <c r="T184" s="8">
        <v>460896000000</v>
      </c>
      <c r="U184" s="8">
        <v>429157000000</v>
      </c>
      <c r="V184" s="8">
        <v>351851000000</v>
      </c>
      <c r="W184" s="8">
        <v>348179000000</v>
      </c>
    </row>
    <row r="185" spans="1:23" x14ac:dyDescent="0.35">
      <c r="A185" s="9" t="s">
        <v>205</v>
      </c>
      <c r="B185" s="5">
        <v>-420347000000</v>
      </c>
      <c r="C185" s="8">
        <v>-412527000000</v>
      </c>
      <c r="D185" s="8">
        <v>-435582000000</v>
      </c>
      <c r="E185" s="8">
        <v>-280446000000</v>
      </c>
      <c r="F185" s="8">
        <v>-379120000000</v>
      </c>
      <c r="G185" s="8">
        <v>-279983000000</v>
      </c>
      <c r="H185" s="8">
        <v>-300208000000</v>
      </c>
      <c r="I185" s="8">
        <v>-222367000000</v>
      </c>
      <c r="J185" s="8">
        <v>-218589000000</v>
      </c>
      <c r="K185" s="8">
        <v>-240110000000</v>
      </c>
      <c r="L185" s="8">
        <v>-282661000000</v>
      </c>
      <c r="M185" s="8">
        <v>-207373000000</v>
      </c>
      <c r="N185" s="8">
        <v>-227094000000</v>
      </c>
      <c r="O185" s="8">
        <v>-269325000000</v>
      </c>
      <c r="P185" s="8">
        <v>-257599000000</v>
      </c>
      <c r="Q185" s="8">
        <v>-211454000000</v>
      </c>
      <c r="R185" s="8">
        <v>-204525000000</v>
      </c>
      <c r="S185" s="8">
        <v>-215009000000</v>
      </c>
      <c r="T185" s="8">
        <v>-226987000000</v>
      </c>
      <c r="U185" s="8">
        <v>-218795000000</v>
      </c>
      <c r="V185" s="8">
        <v>-199535000000</v>
      </c>
      <c r="W185" s="8">
        <v>-225721000000</v>
      </c>
    </row>
    <row r="186" spans="1:23" x14ac:dyDescent="0.35">
      <c r="A186" s="9" t="s">
        <v>206</v>
      </c>
      <c r="B186" s="5">
        <v>9841000000</v>
      </c>
      <c r="C186" s="8">
        <v>7579000000</v>
      </c>
      <c r="D186" s="8">
        <v>10331000000</v>
      </c>
      <c r="E186" s="8">
        <v>8947000000</v>
      </c>
      <c r="F186" s="8">
        <v>9728000000</v>
      </c>
      <c r="G186" s="8">
        <v>9998000000</v>
      </c>
      <c r="H186" s="8">
        <v>8266000000</v>
      </c>
      <c r="I186" s="8">
        <v>9117000000</v>
      </c>
      <c r="J186" s="8">
        <v>12002000000</v>
      </c>
      <c r="K186" s="8">
        <v>8820000000</v>
      </c>
      <c r="L186" s="8">
        <v>6665000000</v>
      </c>
      <c r="M186" s="8">
        <v>4793000000</v>
      </c>
      <c r="N186" s="8">
        <v>8403000000</v>
      </c>
      <c r="O186" s="8">
        <v>7900000000</v>
      </c>
      <c r="P186" s="8">
        <v>11246000000</v>
      </c>
      <c r="Q186" s="8">
        <v>10456000000</v>
      </c>
      <c r="R186" s="8">
        <v>8189000000</v>
      </c>
      <c r="S186" s="8">
        <v>7680000000</v>
      </c>
      <c r="T186" s="8">
        <v>12288000000</v>
      </c>
      <c r="U186" s="8">
        <v>11781000000</v>
      </c>
      <c r="V186" s="8">
        <v>9788000000</v>
      </c>
      <c r="W186" s="8">
        <v>10174000000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16159000000</v>
      </c>
      <c r="L187" s="8">
        <v>7360000000</v>
      </c>
      <c r="M187" s="8">
        <v>14819000000</v>
      </c>
      <c r="N187" s="8">
        <v>10980000000</v>
      </c>
      <c r="O187" s="8">
        <v>6822000000</v>
      </c>
      <c r="P187" s="8">
        <v>8662000000</v>
      </c>
      <c r="Q187" s="8">
        <v>5923000000</v>
      </c>
      <c r="R187" s="8">
        <v>9535000000</v>
      </c>
      <c r="S187" s="8">
        <v>7411000000</v>
      </c>
      <c r="T187" s="8">
        <v>5465000000</v>
      </c>
      <c r="U187" s="8">
        <v>1139000000</v>
      </c>
      <c r="V187" s="8">
        <v>3465000000</v>
      </c>
      <c r="W187" s="8">
        <v>1520000000</v>
      </c>
    </row>
    <row r="188" spans="1:23" x14ac:dyDescent="0.35">
      <c r="A188" s="9" t="s">
        <v>208</v>
      </c>
      <c r="B188" s="5">
        <v>4506000000</v>
      </c>
      <c r="C188" s="8">
        <v>4009000000</v>
      </c>
      <c r="D188" s="8">
        <v>9395000000</v>
      </c>
      <c r="E188" s="8">
        <v>902000000</v>
      </c>
      <c r="F188" s="8">
        <v>6103000000</v>
      </c>
      <c r="G188" s="8">
        <v>17211000000</v>
      </c>
      <c r="H188" s="8">
        <v>16180000000</v>
      </c>
      <c r="I188" s="8">
        <v>6331000000</v>
      </c>
      <c r="J188" s="8">
        <v>9127000000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4610000000</v>
      </c>
      <c r="C189" s="8">
        <v>3116000000</v>
      </c>
      <c r="D189" s="8">
        <v>2060000000</v>
      </c>
      <c r="E189" s="8">
        <v>2800000000</v>
      </c>
      <c r="F189" s="8">
        <v>2404000000</v>
      </c>
      <c r="G189" s="8">
        <v>2986000000</v>
      </c>
      <c r="H189" s="8">
        <v>2066000000</v>
      </c>
      <c r="I189" s="8">
        <v>-367000000</v>
      </c>
      <c r="J189" s="8">
        <v>530000000</v>
      </c>
      <c r="K189" s="8">
        <v>-83000000</v>
      </c>
      <c r="L189" s="8">
        <v>973000000</v>
      </c>
      <c r="M189" s="8">
        <v>3185000000</v>
      </c>
      <c r="N189" s="8">
        <v>4678000000</v>
      </c>
      <c r="O189" s="8">
        <v>6179000000</v>
      </c>
      <c r="P189" s="8">
        <v>6146000000</v>
      </c>
      <c r="Q189" s="8">
        <v>-4082000000</v>
      </c>
      <c r="R189" s="8">
        <v>1636000000</v>
      </c>
      <c r="S189" s="8">
        <v>-1101000000</v>
      </c>
      <c r="T189" s="8">
        <v>49000000</v>
      </c>
      <c r="U189" s="8">
        <v>-324000000</v>
      </c>
      <c r="V189" s="8">
        <v>-373000000</v>
      </c>
      <c r="W189" s="8">
        <v>-296000000</v>
      </c>
    </row>
    <row r="190" spans="1:23" ht="21.5" x14ac:dyDescent="0.35">
      <c r="A190" s="9" t="s">
        <v>210</v>
      </c>
      <c r="B190" s="5">
        <v>18008000000</v>
      </c>
      <c r="C190" s="8">
        <v>25265000000</v>
      </c>
      <c r="D190" s="8">
        <v>165764000000</v>
      </c>
      <c r="E190" s="8">
        <v>6886000000</v>
      </c>
      <c r="F190" s="8">
        <v>6965000000</v>
      </c>
      <c r="G190" s="8">
        <v>9928000000</v>
      </c>
      <c r="H190" s="8">
        <v>10915000000</v>
      </c>
      <c r="I190" s="8">
        <v>7481000000</v>
      </c>
      <c r="J190" s="8">
        <v>23006000000</v>
      </c>
      <c r="K190" s="8">
        <v>47075000000</v>
      </c>
      <c r="L190" s="8">
        <v>28123000000</v>
      </c>
      <c r="M190" s="8">
        <v>11689000000</v>
      </c>
      <c r="N190" s="8">
        <v>53873000000</v>
      </c>
      <c r="O190" s="8">
        <v>10018000000</v>
      </c>
      <c r="P190" s="8">
        <v>15948000000</v>
      </c>
      <c r="Q190" s="8">
        <v>37381000000</v>
      </c>
      <c r="R190" s="8">
        <v>23336000000</v>
      </c>
      <c r="S190" s="8">
        <v>8676000000</v>
      </c>
      <c r="T190" s="8">
        <v>33572000000</v>
      </c>
      <c r="U190" s="8">
        <v>30238000000</v>
      </c>
      <c r="V190" s="8">
        <v>5156000000</v>
      </c>
      <c r="W190" s="8">
        <v>7257000000</v>
      </c>
    </row>
    <row r="191" spans="1:23" x14ac:dyDescent="0.35">
      <c r="A191" s="9" t="s">
        <v>211</v>
      </c>
      <c r="B191" s="5">
        <v>-125951000000</v>
      </c>
      <c r="C191" s="8">
        <v>-132996000000</v>
      </c>
      <c r="D191" s="8">
        <v>-141047000000</v>
      </c>
      <c r="E191" s="8">
        <v>-133379000000</v>
      </c>
      <c r="F191" s="8">
        <v>-118180000000</v>
      </c>
      <c r="G191" s="8">
        <v>-115477000000</v>
      </c>
      <c r="H191" s="8">
        <v>-184040000000</v>
      </c>
      <c r="I191" s="8">
        <v>-141399000000</v>
      </c>
      <c r="J191" s="8">
        <v>-90562000000</v>
      </c>
      <c r="K191" s="8">
        <v>-92715000000</v>
      </c>
      <c r="L191" s="8">
        <v>-198843000000</v>
      </c>
      <c r="M191" s="8">
        <v>-96176000000</v>
      </c>
      <c r="N191" s="8">
        <v>-115346000000</v>
      </c>
      <c r="O191" s="8">
        <v>-105829000000</v>
      </c>
      <c r="P191" s="8">
        <v>-98003000000</v>
      </c>
      <c r="Q191" s="8">
        <v>-98308000000</v>
      </c>
      <c r="R191" s="8">
        <v>-98756000000</v>
      </c>
      <c r="S191" s="8">
        <v>-119966000000</v>
      </c>
      <c r="T191" s="8">
        <v>-137514000000</v>
      </c>
      <c r="U191" s="8">
        <v>-102177000000</v>
      </c>
      <c r="V191" s="8">
        <v>-96130000000</v>
      </c>
      <c r="W191" s="8">
        <v>-99494000000</v>
      </c>
    </row>
    <row r="192" spans="1:23" x14ac:dyDescent="0.35">
      <c r="A192" s="9" t="s">
        <v>212</v>
      </c>
      <c r="B192" s="5">
        <v>-307000000</v>
      </c>
      <c r="C192" s="8">
        <v>-44877000000</v>
      </c>
      <c r="D192" s="8">
        <v>-20185000000</v>
      </c>
      <c r="E192" s="8">
        <v>-141000000</v>
      </c>
      <c r="F192" s="8">
        <v>-253000000</v>
      </c>
      <c r="G192" s="8">
        <v>-14461000000</v>
      </c>
      <c r="H192" s="8">
        <v>-32250000000</v>
      </c>
      <c r="I192" s="8">
        <v>0</v>
      </c>
      <c r="J192" s="8">
        <v>0</v>
      </c>
      <c r="K192" s="8">
        <v>-8184000000</v>
      </c>
      <c r="L192" s="8">
        <v>-21495000000</v>
      </c>
      <c r="M192" s="8">
        <v>-819000000</v>
      </c>
      <c r="N192" s="8">
        <v>-1235000000</v>
      </c>
      <c r="O192" s="8">
        <v>-24079000000</v>
      </c>
      <c r="P192" s="8">
        <v>-8000000</v>
      </c>
      <c r="Q192" s="8">
        <v>0</v>
      </c>
      <c r="R192" s="8">
        <v>0</v>
      </c>
      <c r="S192" s="8">
        <v>-36253000000</v>
      </c>
      <c r="T192" s="8">
        <v>0</v>
      </c>
      <c r="U192" s="8">
        <v>0</v>
      </c>
      <c r="V192" s="8">
        <v>-252000000</v>
      </c>
      <c r="W192" s="8">
        <v>-9921000000</v>
      </c>
    </row>
    <row r="193" spans="1:23" ht="21.5" x14ac:dyDescent="0.35">
      <c r="A193" s="9" t="s">
        <v>213</v>
      </c>
      <c r="B193" s="5">
        <v>32658000000</v>
      </c>
      <c r="C193" s="8">
        <v>-52547000000</v>
      </c>
      <c r="D193" s="8">
        <v>321832000000</v>
      </c>
      <c r="E193" s="8">
        <v>126868000000</v>
      </c>
      <c r="F193" s="8">
        <v>103771000000</v>
      </c>
      <c r="G193" s="8">
        <v>205732000000</v>
      </c>
      <c r="H193" s="8">
        <v>2874000000</v>
      </c>
      <c r="I193" s="8">
        <v>145655000000</v>
      </c>
      <c r="J193" s="8">
        <v>169590000000</v>
      </c>
      <c r="K193" s="8">
        <v>118565000000</v>
      </c>
      <c r="L193" s="8">
        <v>-27339000000</v>
      </c>
      <c r="M193" s="8">
        <v>48640000000</v>
      </c>
      <c r="N193" s="8">
        <v>105133000000</v>
      </c>
      <c r="O193" s="8">
        <v>-21172000000</v>
      </c>
      <c r="P193" s="8">
        <v>161750000000</v>
      </c>
      <c r="Q193" s="8">
        <v>135402000000</v>
      </c>
      <c r="R193" s="8">
        <v>90165000000</v>
      </c>
      <c r="S193" s="8">
        <v>16058000000</v>
      </c>
      <c r="T193" s="8">
        <v>147769000000</v>
      </c>
      <c r="U193" s="8">
        <v>151019000000</v>
      </c>
      <c r="V193" s="8">
        <v>73970000000</v>
      </c>
      <c r="W193" s="8">
        <v>31698000000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-625000000000</v>
      </c>
      <c r="C195" s="8">
        <v>410000000000</v>
      </c>
      <c r="D195" s="8">
        <v>-215000000000</v>
      </c>
      <c r="E195" s="8">
        <v>95000000000</v>
      </c>
      <c r="F195" s="8">
        <v>0</v>
      </c>
      <c r="G195" s="8">
        <v>560000000000</v>
      </c>
      <c r="H195" s="8">
        <v>-260000000000</v>
      </c>
      <c r="I195" s="8">
        <v>-180000000000</v>
      </c>
      <c r="J195" s="8">
        <v>193000000000</v>
      </c>
      <c r="K195" s="8">
        <v>-83000000000</v>
      </c>
      <c r="L195" s="8">
        <v>-520000000000</v>
      </c>
      <c r="M195" s="8">
        <v>0</v>
      </c>
      <c r="N195" s="8">
        <v>50000000000</v>
      </c>
      <c r="O195" s="8">
        <v>350000000000</v>
      </c>
      <c r="P195" s="8">
        <v>130000000000</v>
      </c>
      <c r="Q195" s="8">
        <v>-410000000000</v>
      </c>
      <c r="R195" s="8">
        <v>40000000000</v>
      </c>
      <c r="S195" s="8">
        <v>340000000000</v>
      </c>
      <c r="T195" s="8">
        <v>-300000000000</v>
      </c>
      <c r="U195" s="8">
        <v>-25000000000</v>
      </c>
      <c r="V195" s="8">
        <v>25000000000</v>
      </c>
      <c r="W195" s="8">
        <v>-100000000000</v>
      </c>
    </row>
    <row r="196" spans="1:23" x14ac:dyDescent="0.35">
      <c r="A196" s="9" t="s">
        <v>216</v>
      </c>
      <c r="B196" s="5">
        <v>1315247000000</v>
      </c>
      <c r="C196" s="8">
        <v>-2795046000000</v>
      </c>
      <c r="D196" s="8">
        <v>1242891000000</v>
      </c>
      <c r="E196" s="8">
        <v>-1276022000000</v>
      </c>
      <c r="F196" s="8">
        <v>53575000000</v>
      </c>
      <c r="G196" s="8">
        <v>38640000000</v>
      </c>
      <c r="H196" s="8">
        <v>-673019000000</v>
      </c>
      <c r="I196" s="8">
        <v>-418648000000</v>
      </c>
      <c r="J196" s="8">
        <v>48563000000</v>
      </c>
      <c r="K196" s="8">
        <v>88423000000</v>
      </c>
      <c r="L196" s="8">
        <v>149406000000</v>
      </c>
      <c r="M196" s="8">
        <v>34524000000</v>
      </c>
      <c r="N196" s="8">
        <v>71645000000</v>
      </c>
      <c r="O196" s="8">
        <v>9391000000</v>
      </c>
      <c r="P196" s="8">
        <v>346684000000</v>
      </c>
      <c r="Q196" s="8">
        <v>-88024000000</v>
      </c>
      <c r="R196" s="8">
        <v>21481000000</v>
      </c>
      <c r="S196" s="8">
        <v>17707000000</v>
      </c>
      <c r="T196" s="8">
        <v>258926000000</v>
      </c>
      <c r="U196" s="8">
        <v>122151000000</v>
      </c>
      <c r="V196" s="8">
        <v>809136000000</v>
      </c>
      <c r="W196" s="8">
        <v>-173099000000</v>
      </c>
    </row>
    <row r="197" spans="1:23" ht="21.5" x14ac:dyDescent="0.35">
      <c r="A197" s="9" t="s">
        <v>217</v>
      </c>
      <c r="B197" s="5">
        <v>0</v>
      </c>
      <c r="C197" s="8">
        <v>0</v>
      </c>
      <c r="D197" s="8">
        <v>0</v>
      </c>
      <c r="E197" s="8">
        <v>0</v>
      </c>
      <c r="F197" s="8">
        <v>34301000000</v>
      </c>
      <c r="G197" s="8">
        <v>-33242000000</v>
      </c>
      <c r="H197" s="8">
        <v>-661000000</v>
      </c>
      <c r="I197" s="8">
        <v>-398000000</v>
      </c>
      <c r="J197" s="8">
        <v>6483000000</v>
      </c>
      <c r="K197" s="8">
        <v>20861000000</v>
      </c>
      <c r="L197" s="8">
        <v>-1236000000</v>
      </c>
      <c r="M197" s="8">
        <v>-18645000000</v>
      </c>
      <c r="N197" s="8">
        <v>-7463000000</v>
      </c>
      <c r="O197" s="8">
        <v>6585000000</v>
      </c>
      <c r="P197" s="8">
        <v>-5563000000</v>
      </c>
      <c r="Q197" s="8">
        <v>1931000000</v>
      </c>
      <c r="R197" s="8">
        <v>-2953000000</v>
      </c>
      <c r="S197" s="8">
        <v>668000000</v>
      </c>
      <c r="T197" s="8">
        <v>-668000000</v>
      </c>
      <c r="U197" s="8">
        <v>0</v>
      </c>
      <c r="V197" s="8">
        <v>262000000</v>
      </c>
      <c r="W197" s="8">
        <v>-262000000</v>
      </c>
    </row>
    <row r="198" spans="1:23" x14ac:dyDescent="0.35">
      <c r="A198" s="9" t="s">
        <v>218</v>
      </c>
      <c r="B198" s="5">
        <v>-579922000000</v>
      </c>
      <c r="C198" s="8">
        <v>227728000000</v>
      </c>
      <c r="D198" s="8">
        <v>-451237000000</v>
      </c>
      <c r="E198" s="8">
        <v>-349537000000</v>
      </c>
      <c r="F198" s="8">
        <v>-685753000000</v>
      </c>
      <c r="G198" s="8">
        <v>233376000000</v>
      </c>
      <c r="H198" s="8">
        <v>-378425000000</v>
      </c>
      <c r="I198" s="8">
        <v>-234329000000</v>
      </c>
      <c r="J198" s="8">
        <v>-1439217000000</v>
      </c>
      <c r="K198" s="8">
        <v>-160116000000</v>
      </c>
      <c r="L198" s="8">
        <v>-1446370000000</v>
      </c>
      <c r="M198" s="8">
        <v>226795000000</v>
      </c>
      <c r="N198" s="8">
        <v>-355898000000</v>
      </c>
      <c r="O198" s="8">
        <v>520884000000</v>
      </c>
      <c r="P198" s="8">
        <v>-1355306000000</v>
      </c>
      <c r="Q198" s="8">
        <v>59007000000</v>
      </c>
      <c r="R198" s="8">
        <v>64295000000</v>
      </c>
      <c r="S198" s="8">
        <v>341405000000</v>
      </c>
      <c r="T198" s="8">
        <v>-45306000000</v>
      </c>
      <c r="U198" s="8">
        <v>-330255000000</v>
      </c>
      <c r="V198" s="8">
        <v>-565629000000</v>
      </c>
      <c r="W198" s="8">
        <v>55338000000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-7394000000</v>
      </c>
      <c r="C200" s="8">
        <v>-2925000000</v>
      </c>
      <c r="D200" s="8">
        <v>-360065000000</v>
      </c>
      <c r="E200" s="8">
        <v>-119669000000</v>
      </c>
      <c r="F200" s="8">
        <v>-160520000000</v>
      </c>
      <c r="G200" s="8">
        <v>-2899000000</v>
      </c>
      <c r="H200" s="8">
        <v>-57390000000</v>
      </c>
      <c r="I200" s="8">
        <v>-24289000000</v>
      </c>
      <c r="J200" s="8">
        <v>-46083000000</v>
      </c>
      <c r="K200" s="8">
        <v>-2504000000</v>
      </c>
      <c r="L200" s="8">
        <v>-2569000000</v>
      </c>
      <c r="M200" s="8">
        <v>-5016000000</v>
      </c>
      <c r="N200" s="8">
        <v>-5534000000</v>
      </c>
      <c r="O200" s="8">
        <v>0</v>
      </c>
      <c r="P200" s="8">
        <v>-135110000000</v>
      </c>
      <c r="Q200" s="8">
        <v>48271000000</v>
      </c>
      <c r="R200" s="8">
        <v>-72771000000</v>
      </c>
      <c r="S200" s="8">
        <v>0</v>
      </c>
      <c r="T200" s="8">
        <v>-10818000000</v>
      </c>
      <c r="U200" s="8">
        <v>-2735000000</v>
      </c>
      <c r="V200" s="8">
        <v>-9005000000</v>
      </c>
      <c r="W200" s="8">
        <v>0</v>
      </c>
    </row>
    <row r="201" spans="1:23" x14ac:dyDescent="0.35">
      <c r="A201" s="9" t="s">
        <v>221</v>
      </c>
      <c r="B201" s="5">
        <v>-40776000000</v>
      </c>
      <c r="C201" s="8">
        <v>-14476000000</v>
      </c>
      <c r="D201" s="8">
        <v>-306326000000</v>
      </c>
      <c r="E201" s="8">
        <v>46574000000</v>
      </c>
      <c r="F201" s="8">
        <v>110414000000</v>
      </c>
      <c r="G201" s="8">
        <v>21016000000</v>
      </c>
      <c r="H201" s="8">
        <v>2647000000</v>
      </c>
      <c r="I201" s="8">
        <v>-11517000000</v>
      </c>
      <c r="J201" s="8">
        <v>-71120000000</v>
      </c>
      <c r="K201" s="8">
        <v>-68783000000</v>
      </c>
      <c r="L201" s="8">
        <v>-61980000000</v>
      </c>
      <c r="M201" s="8">
        <v>-2671000000</v>
      </c>
      <c r="N201" s="8">
        <v>-251000000</v>
      </c>
      <c r="O201" s="8">
        <v>18100000000</v>
      </c>
      <c r="P201" s="8">
        <v>-28195000000</v>
      </c>
      <c r="Q201" s="8">
        <v>10949000000</v>
      </c>
      <c r="R201" s="8">
        <v>-19786000000</v>
      </c>
      <c r="S201" s="8">
        <v>-3971000000</v>
      </c>
      <c r="T201" s="8">
        <v>-135140000000</v>
      </c>
      <c r="U201" s="8">
        <v>-9098000000</v>
      </c>
      <c r="V201" s="8">
        <v>-47015000000</v>
      </c>
      <c r="W201" s="8">
        <v>5098000000</v>
      </c>
    </row>
    <row r="202" spans="1:23" x14ac:dyDescent="0.35">
      <c r="A202" s="9" t="s">
        <v>222</v>
      </c>
      <c r="B202" s="5">
        <v>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</row>
    <row r="203" spans="1:23" x14ac:dyDescent="0.35">
      <c r="A203" s="9" t="s">
        <v>223</v>
      </c>
      <c r="B203" s="5">
        <v>504335000000</v>
      </c>
      <c r="C203" s="8">
        <v>506222000000</v>
      </c>
      <c r="D203" s="8">
        <v>1013091000000</v>
      </c>
      <c r="E203" s="8">
        <v>1540214000000</v>
      </c>
      <c r="F203" s="8">
        <v>-50989000000</v>
      </c>
      <c r="G203" s="8">
        <v>-2273695000000</v>
      </c>
      <c r="H203" s="8">
        <v>229747000000</v>
      </c>
      <c r="I203" s="8">
        <v>351877000000</v>
      </c>
      <c r="J203" s="8">
        <v>980246000000</v>
      </c>
      <c r="K203" s="8">
        <v>-1082586000000</v>
      </c>
      <c r="L203" s="8">
        <v>1876790000000</v>
      </c>
      <c r="M203" s="8">
        <v>-85115000000</v>
      </c>
      <c r="N203" s="8">
        <v>43065000000</v>
      </c>
      <c r="O203" s="8">
        <v>-1145688000000</v>
      </c>
      <c r="P203" s="8">
        <v>867896000000</v>
      </c>
      <c r="Q203" s="8">
        <v>261998000000</v>
      </c>
      <c r="R203" s="8">
        <v>-270134000000</v>
      </c>
      <c r="S203" s="8">
        <v>-2425374000000</v>
      </c>
      <c r="T203" s="8">
        <v>-221723000000</v>
      </c>
      <c r="U203" s="8">
        <v>541537000000</v>
      </c>
      <c r="V203" s="8">
        <v>882172000000</v>
      </c>
      <c r="W203" s="8">
        <v>61434000000</v>
      </c>
    </row>
    <row r="204" spans="1:23" x14ac:dyDescent="0.35">
      <c r="A204" s="9" t="s">
        <v>224</v>
      </c>
      <c r="B204" s="5">
        <v>1423000000</v>
      </c>
      <c r="C204" s="8">
        <v>-44303000000</v>
      </c>
      <c r="D204" s="8">
        <v>678468000000</v>
      </c>
      <c r="E204" s="8">
        <v>1102413000000</v>
      </c>
      <c r="F204" s="8">
        <v>531328000000</v>
      </c>
      <c r="G204" s="8">
        <v>745163000000</v>
      </c>
      <c r="H204" s="8">
        <v>2160681000000</v>
      </c>
      <c r="I204" s="8">
        <v>12711000000</v>
      </c>
      <c r="J204" s="8">
        <v>318412000000</v>
      </c>
      <c r="K204" s="8">
        <v>-97884000000</v>
      </c>
      <c r="L204" s="8">
        <v>101295000000</v>
      </c>
      <c r="M204" s="8">
        <v>-162369000000</v>
      </c>
      <c r="N204" s="8">
        <v>278257000000</v>
      </c>
      <c r="O204" s="8">
        <v>-335330000000</v>
      </c>
      <c r="P204" s="8">
        <v>480074000000</v>
      </c>
      <c r="Q204" s="8">
        <v>1761661000000</v>
      </c>
      <c r="R204" s="8">
        <v>437921000000</v>
      </c>
      <c r="S204" s="8">
        <v>-123780000000</v>
      </c>
      <c r="T204" s="8">
        <v>966109000000</v>
      </c>
      <c r="U204" s="8">
        <v>112820000000</v>
      </c>
      <c r="V204" s="8">
        <v>-239090000000</v>
      </c>
      <c r="W204" s="8">
        <v>149484000000</v>
      </c>
    </row>
    <row r="205" spans="1:23" ht="21.5" x14ac:dyDescent="0.35">
      <c r="A205" s="9" t="s">
        <v>225</v>
      </c>
      <c r="B205" s="5">
        <v>0</v>
      </c>
      <c r="C205" s="8">
        <v>0</v>
      </c>
      <c r="D205" s="8">
        <v>0</v>
      </c>
      <c r="E205" s="8">
        <v>-7739000000</v>
      </c>
      <c r="F205" s="8">
        <v>7739000000</v>
      </c>
      <c r="G205" s="8">
        <v>0</v>
      </c>
      <c r="H205" s="8">
        <v>0</v>
      </c>
      <c r="I205" s="8">
        <v>-803000000</v>
      </c>
      <c r="J205" s="8">
        <v>803000000</v>
      </c>
      <c r="K205" s="8">
        <v>0</v>
      </c>
      <c r="L205" s="8">
        <v>0</v>
      </c>
      <c r="M205" s="8">
        <v>0</v>
      </c>
      <c r="N205" s="8">
        <v>-2720000000</v>
      </c>
      <c r="O205" s="8">
        <v>2720000000</v>
      </c>
      <c r="P205" s="8">
        <v>0</v>
      </c>
      <c r="Q205" s="8">
        <v>0</v>
      </c>
      <c r="R205" s="8">
        <v>-24792000000</v>
      </c>
      <c r="S205" s="8">
        <v>24792000000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</row>
    <row r="207" spans="1:23" x14ac:dyDescent="0.35">
      <c r="A207" s="9" t="s">
        <v>227</v>
      </c>
      <c r="B207" s="5">
        <v>0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40622000000</v>
      </c>
      <c r="C209" s="8">
        <v>-62865000000</v>
      </c>
      <c r="D209" s="8">
        <v>34645000000</v>
      </c>
      <c r="E209" s="8">
        <v>-358000000</v>
      </c>
      <c r="F209" s="8">
        <v>-11900000000</v>
      </c>
      <c r="G209" s="8">
        <v>-65033000000</v>
      </c>
      <c r="H209" s="8">
        <v>30442000000</v>
      </c>
      <c r="I209" s="8">
        <v>23461000000</v>
      </c>
      <c r="J209" s="8">
        <v>-8714000000</v>
      </c>
      <c r="K209" s="8">
        <v>-55904000000</v>
      </c>
      <c r="L209" s="8">
        <v>34459000000</v>
      </c>
      <c r="M209" s="8">
        <v>-15168000000</v>
      </c>
      <c r="N209" s="8">
        <v>12463000000</v>
      </c>
      <c r="O209" s="8">
        <v>-1524000000</v>
      </c>
      <c r="P209" s="8">
        <v>-34367000000</v>
      </c>
      <c r="Q209" s="8">
        <v>2117000000</v>
      </c>
      <c r="R209" s="8">
        <v>18466000000</v>
      </c>
      <c r="S209" s="8">
        <v>-25264000000</v>
      </c>
      <c r="T209" s="8">
        <v>15756000000</v>
      </c>
      <c r="U209" s="8">
        <v>-6259000000</v>
      </c>
      <c r="V209" s="8">
        <v>889000000</v>
      </c>
      <c r="W209" s="8">
        <v>-31304000000</v>
      </c>
    </row>
    <row r="210" spans="1:23" ht="21.5" x14ac:dyDescent="0.35">
      <c r="A210" s="9" t="s">
        <v>230</v>
      </c>
      <c r="B210" s="5">
        <v>641193000000</v>
      </c>
      <c r="C210" s="8">
        <v>-1828212000000</v>
      </c>
      <c r="D210" s="8">
        <v>1958299000000</v>
      </c>
      <c r="E210" s="8">
        <v>1157744000000</v>
      </c>
      <c r="F210" s="8">
        <v>-68034000000</v>
      </c>
      <c r="G210" s="8">
        <v>-570942000000</v>
      </c>
      <c r="H210" s="8">
        <v>1056896000000</v>
      </c>
      <c r="I210" s="8">
        <v>-336280000000</v>
      </c>
      <c r="J210" s="8">
        <v>151963000000</v>
      </c>
      <c r="K210" s="8">
        <v>-1322928000000</v>
      </c>
      <c r="L210" s="8">
        <v>102456000000</v>
      </c>
      <c r="M210" s="8">
        <v>20975000000</v>
      </c>
      <c r="N210" s="8">
        <v>188697000000</v>
      </c>
      <c r="O210" s="8">
        <v>-596034000000</v>
      </c>
      <c r="P210" s="8">
        <v>427863000000</v>
      </c>
      <c r="Q210" s="8">
        <v>1783312000000</v>
      </c>
      <c r="R210" s="8">
        <v>281892000000</v>
      </c>
      <c r="S210" s="8">
        <v>-1837759000000</v>
      </c>
      <c r="T210" s="8">
        <v>674905000000</v>
      </c>
      <c r="U210" s="8">
        <v>554180000000</v>
      </c>
      <c r="V210" s="8">
        <v>930690000000</v>
      </c>
      <c r="W210" s="8">
        <v>-1613000000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641193000000</v>
      </c>
      <c r="C214" s="8">
        <v>-1828212000000</v>
      </c>
      <c r="D214" s="8">
        <v>1958299000000</v>
      </c>
      <c r="E214" s="8">
        <v>1157744000000</v>
      </c>
      <c r="F214" s="8">
        <v>-68034000000</v>
      </c>
      <c r="G214" s="8">
        <v>-570942000000</v>
      </c>
      <c r="H214" s="8">
        <v>1056896000000</v>
      </c>
      <c r="I214" s="8">
        <v>-336280000000</v>
      </c>
      <c r="J214" s="8">
        <v>151963000000</v>
      </c>
      <c r="K214" s="8">
        <v>-1322928000000</v>
      </c>
      <c r="L214" s="8">
        <v>102456000000</v>
      </c>
      <c r="M214" s="8">
        <v>20975000000</v>
      </c>
      <c r="N214" s="8">
        <v>188697000000</v>
      </c>
      <c r="O214" s="8">
        <v>-596034000000</v>
      </c>
      <c r="P214" s="8">
        <v>427863000000</v>
      </c>
      <c r="Q214" s="8">
        <v>1783312000000</v>
      </c>
      <c r="R214" s="8">
        <v>281892000000</v>
      </c>
      <c r="S214" s="8">
        <v>-1837759000000</v>
      </c>
      <c r="T214" s="8">
        <v>674905000000</v>
      </c>
      <c r="U214" s="8">
        <v>554180000000</v>
      </c>
      <c r="V214" s="8">
        <v>930690000000</v>
      </c>
      <c r="W214" s="8">
        <v>-1613000000</v>
      </c>
    </row>
    <row r="215" spans="1:23" x14ac:dyDescent="0.35">
      <c r="A215" s="9" t="s">
        <v>235</v>
      </c>
      <c r="B215" s="5">
        <v>-25372000000</v>
      </c>
      <c r="C215" s="8">
        <v>-253000000</v>
      </c>
      <c r="D215" s="8">
        <v>-5565000000</v>
      </c>
      <c r="E215" s="8">
        <v>-4608000000</v>
      </c>
      <c r="F215" s="8">
        <v>-3378000000</v>
      </c>
      <c r="G215" s="8">
        <v>-1011000000</v>
      </c>
      <c r="H215" s="8">
        <v>-26921000000</v>
      </c>
      <c r="I215" s="8">
        <v>-11194000000</v>
      </c>
      <c r="J215" s="8">
        <v>-4566000000</v>
      </c>
      <c r="K215" s="8">
        <v>-1202000000</v>
      </c>
      <c r="L215" s="8">
        <v>-6358000000</v>
      </c>
      <c r="M215" s="8">
        <v>-199000000</v>
      </c>
      <c r="N215" s="8">
        <v>-11434000000</v>
      </c>
      <c r="O215" s="8">
        <v>-47625000000</v>
      </c>
      <c r="P215" s="8">
        <v>-5875000000</v>
      </c>
      <c r="Q215" s="8">
        <v>-2681000000</v>
      </c>
      <c r="R215" s="8">
        <v>-6191000000</v>
      </c>
      <c r="S215" s="8">
        <v>-546000000</v>
      </c>
      <c r="T215" s="8">
        <v>-2484000000</v>
      </c>
      <c r="U215" s="8">
        <v>-4078000000</v>
      </c>
      <c r="V215" s="8">
        <v>-95000000</v>
      </c>
      <c r="W215" s="8">
        <v>-609000000</v>
      </c>
    </row>
    <row r="216" spans="1:23" x14ac:dyDescent="0.35">
      <c r="A216" s="9" t="s">
        <v>236</v>
      </c>
      <c r="B216" s="5">
        <v>16000000</v>
      </c>
      <c r="C216" s="8">
        <v>5000000</v>
      </c>
      <c r="D216" s="8">
        <v>43000000</v>
      </c>
      <c r="E216" s="8">
        <v>1000000</v>
      </c>
      <c r="F216" s="8">
        <v>0</v>
      </c>
      <c r="G216" s="8">
        <v>0</v>
      </c>
      <c r="H216" s="8">
        <v>5000000</v>
      </c>
      <c r="I216" s="8">
        <v>0</v>
      </c>
      <c r="J216" s="8">
        <v>6000000</v>
      </c>
      <c r="K216" s="8">
        <v>13000000</v>
      </c>
      <c r="L216" s="8">
        <v>31000000</v>
      </c>
      <c r="M216" s="8">
        <v>1000000</v>
      </c>
      <c r="N216" s="8">
        <v>514000000</v>
      </c>
      <c r="O216" s="8">
        <v>36000000</v>
      </c>
      <c r="P216" s="8">
        <v>7000000</v>
      </c>
      <c r="Q216" s="8">
        <v>5000000</v>
      </c>
      <c r="R216" s="8">
        <v>3000000</v>
      </c>
      <c r="S216" s="8">
        <v>13000000</v>
      </c>
      <c r="T216" s="8">
        <v>25000000</v>
      </c>
      <c r="U216" s="8">
        <v>2000000</v>
      </c>
      <c r="V216" s="8">
        <v>1000000</v>
      </c>
      <c r="W216" s="8">
        <v>9000000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0</v>
      </c>
      <c r="E223" s="8">
        <v>3155000000</v>
      </c>
      <c r="F223" s="8">
        <v>17000000</v>
      </c>
      <c r="G223" s="8">
        <v>4019000000</v>
      </c>
      <c r="H223" s="8">
        <v>0</v>
      </c>
      <c r="I223" s="8">
        <v>0</v>
      </c>
      <c r="J223" s="8">
        <v>3488000000</v>
      </c>
      <c r="K223" s="8">
        <v>0</v>
      </c>
      <c r="L223" s="8">
        <v>106916000000</v>
      </c>
      <c r="M223" s="8">
        <v>0</v>
      </c>
      <c r="N223" s="8">
        <v>0</v>
      </c>
      <c r="O223" s="8">
        <v>0</v>
      </c>
      <c r="P223" s="8">
        <v>1208000000</v>
      </c>
      <c r="Q223" s="8">
        <v>0</v>
      </c>
      <c r="R223" s="8">
        <v>200000000</v>
      </c>
      <c r="S223" s="8">
        <v>0</v>
      </c>
      <c r="T223" s="8">
        <v>0</v>
      </c>
      <c r="U223" s="8">
        <v>1208000000</v>
      </c>
      <c r="V223" s="8">
        <v>200000000</v>
      </c>
      <c r="W223" s="8">
        <v>0</v>
      </c>
    </row>
    <row r="224" spans="1:23" x14ac:dyDescent="0.35">
      <c r="A224" s="12" t="s">
        <v>244</v>
      </c>
      <c r="B224" s="5">
        <v>-25356000000</v>
      </c>
      <c r="C224" s="8">
        <v>-248000000</v>
      </c>
      <c r="D224" s="8">
        <v>-5522000000</v>
      </c>
      <c r="E224" s="8">
        <v>-1452000000</v>
      </c>
      <c r="F224" s="8">
        <v>-3361000000</v>
      </c>
      <c r="G224" s="8">
        <v>3008000000</v>
      </c>
      <c r="H224" s="8">
        <v>-26916000000</v>
      </c>
      <c r="I224" s="8">
        <v>-11194000000</v>
      </c>
      <c r="J224" s="8">
        <v>-1072000000</v>
      </c>
      <c r="K224" s="8">
        <v>-1189000000</v>
      </c>
      <c r="L224" s="8">
        <v>100589000000</v>
      </c>
      <c r="M224" s="8">
        <v>-198000000</v>
      </c>
      <c r="N224" s="8">
        <v>-10920000000</v>
      </c>
      <c r="O224" s="8">
        <v>-47589000000</v>
      </c>
      <c r="P224" s="8">
        <v>-4660000000</v>
      </c>
      <c r="Q224" s="8">
        <v>-2676000000</v>
      </c>
      <c r="R224" s="8">
        <v>-5988000000</v>
      </c>
      <c r="S224" s="8">
        <v>-533000000</v>
      </c>
      <c r="T224" s="8">
        <v>-2459000000</v>
      </c>
      <c r="U224" s="8">
        <v>-2868000000</v>
      </c>
      <c r="V224" s="8">
        <v>106000000</v>
      </c>
      <c r="W224" s="8">
        <v>-600000000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</row>
    <row r="232" spans="1:23" x14ac:dyDescent="0.35">
      <c r="A232" s="12" t="s">
        <v>252</v>
      </c>
      <c r="B232" s="5">
        <v>615837000000</v>
      </c>
      <c r="C232" s="8">
        <v>-1828460000000</v>
      </c>
      <c r="D232" s="8">
        <v>1952777000000</v>
      </c>
      <c r="E232" s="8">
        <v>1156292000000</v>
      </c>
      <c r="F232" s="8">
        <v>-71395000000</v>
      </c>
      <c r="G232" s="8">
        <v>-567934000000</v>
      </c>
      <c r="H232" s="8">
        <v>1029980000000</v>
      </c>
      <c r="I232" s="8">
        <v>-347474000000</v>
      </c>
      <c r="J232" s="8">
        <v>150891000000</v>
      </c>
      <c r="K232" s="8">
        <v>-1324117000000</v>
      </c>
      <c r="L232" s="8">
        <v>203045000000</v>
      </c>
      <c r="M232" s="8">
        <v>20777000000</v>
      </c>
      <c r="N232" s="8">
        <v>177777000000</v>
      </c>
      <c r="O232" s="8">
        <v>-643623000000</v>
      </c>
      <c r="P232" s="8">
        <v>423203000000</v>
      </c>
      <c r="Q232" s="8">
        <v>1780636000000</v>
      </c>
      <c r="R232" s="8">
        <v>275904000000</v>
      </c>
      <c r="S232" s="8">
        <v>-1838292000000</v>
      </c>
      <c r="T232" s="8">
        <v>672446000000</v>
      </c>
      <c r="U232" s="8">
        <v>551312000000</v>
      </c>
      <c r="V232" s="8">
        <v>930796000000</v>
      </c>
      <c r="W232" s="8">
        <v>-2213000000</v>
      </c>
    </row>
    <row r="233" spans="1:23" ht="22" x14ac:dyDescent="0.35">
      <c r="A233" s="12" t="s">
        <v>253</v>
      </c>
      <c r="B233" s="5">
        <v>5981887000000</v>
      </c>
      <c r="C233" s="8">
        <v>7807637000000</v>
      </c>
      <c r="D233" s="8">
        <v>5859386000000</v>
      </c>
      <c r="E233" s="8">
        <v>4696866000000</v>
      </c>
      <c r="F233" s="8">
        <v>4766764000000</v>
      </c>
      <c r="G233" s="8">
        <v>5337897000000</v>
      </c>
      <c r="H233" s="8">
        <v>4325375000000</v>
      </c>
      <c r="I233" s="8">
        <v>4664519000000</v>
      </c>
      <c r="J233" s="8">
        <v>4507682000000</v>
      </c>
      <c r="K233" s="8">
        <v>5828617000000</v>
      </c>
      <c r="L233" s="8">
        <v>5623213000000</v>
      </c>
      <c r="M233" s="8">
        <v>5605507000000</v>
      </c>
      <c r="N233" s="8">
        <v>5427516000000</v>
      </c>
      <c r="O233" s="8">
        <v>6070641000000</v>
      </c>
      <c r="P233" s="8">
        <v>5650148000000</v>
      </c>
      <c r="Q233" s="8">
        <v>3868629000000</v>
      </c>
      <c r="R233" s="8">
        <v>3599291000000</v>
      </c>
      <c r="S233" s="8">
        <v>5429190000000</v>
      </c>
      <c r="T233" s="8">
        <v>4758156000000</v>
      </c>
      <c r="U233" s="8">
        <v>4207690000000</v>
      </c>
      <c r="V233" s="8">
        <v>3274775000000</v>
      </c>
      <c r="W233" s="8">
        <v>3276849000000</v>
      </c>
    </row>
    <row r="234" spans="1:23" x14ac:dyDescent="0.35">
      <c r="A234" s="12" t="s">
        <v>254</v>
      </c>
      <c r="B234" s="5">
        <v>2839000000</v>
      </c>
      <c r="C234" s="8">
        <v>2710000000</v>
      </c>
      <c r="D234" s="8">
        <v>-4526000000</v>
      </c>
      <c r="E234" s="8">
        <v>6228000000</v>
      </c>
      <c r="F234" s="8">
        <v>1497000000</v>
      </c>
      <c r="G234" s="8">
        <v>-3199000000</v>
      </c>
      <c r="H234" s="8">
        <v>-17458000000</v>
      </c>
      <c r="I234" s="8">
        <v>8330000000</v>
      </c>
      <c r="J234" s="8">
        <v>5946000000</v>
      </c>
      <c r="K234" s="8">
        <v>3182000000</v>
      </c>
      <c r="L234" s="8">
        <v>2359000000</v>
      </c>
      <c r="M234" s="8">
        <v>-3071000000</v>
      </c>
      <c r="N234" s="8">
        <v>214000000</v>
      </c>
      <c r="O234" s="8">
        <v>498000000</v>
      </c>
      <c r="P234" s="8">
        <v>-2710000000</v>
      </c>
      <c r="Q234" s="8">
        <v>883000000</v>
      </c>
      <c r="R234" s="8">
        <v>-6566000000</v>
      </c>
      <c r="S234" s="8">
        <v>8393000000</v>
      </c>
      <c r="T234" s="8">
        <v>-1412000000</v>
      </c>
      <c r="U234" s="8">
        <v>-846000000</v>
      </c>
      <c r="V234" s="8">
        <v>2119000000</v>
      </c>
      <c r="W234" s="8">
        <v>139000000</v>
      </c>
    </row>
    <row r="235" spans="1:23" ht="22" x14ac:dyDescent="0.35">
      <c r="A235" s="12" t="s">
        <v>255</v>
      </c>
      <c r="B235" s="5">
        <v>6600563000000</v>
      </c>
      <c r="C235" s="8">
        <v>5981887000000</v>
      </c>
      <c r="D235" s="8">
        <v>7807637000000</v>
      </c>
      <c r="E235" s="8">
        <v>5859386000000</v>
      </c>
      <c r="F235" s="8">
        <v>4696866000000</v>
      </c>
      <c r="G235" s="8">
        <v>4766764000000</v>
      </c>
      <c r="H235" s="8">
        <v>5337897000000</v>
      </c>
      <c r="I235" s="8">
        <v>4325375000000</v>
      </c>
      <c r="J235" s="8">
        <v>4664519000000</v>
      </c>
      <c r="K235" s="8">
        <v>4507682000000</v>
      </c>
      <c r="L235" s="8">
        <v>5828617000000</v>
      </c>
      <c r="M235" s="8">
        <v>5623213000000</v>
      </c>
      <c r="N235" s="8">
        <v>5605507000000</v>
      </c>
      <c r="O235" s="8">
        <v>5427516000000</v>
      </c>
      <c r="P235" s="8">
        <v>6070641000000</v>
      </c>
      <c r="Q235" s="8">
        <v>5650148000000</v>
      </c>
      <c r="R235" s="8">
        <v>3868629000000</v>
      </c>
      <c r="S235" s="8">
        <v>3599291000000</v>
      </c>
      <c r="T235" s="8">
        <v>5429190000000</v>
      </c>
      <c r="U235" s="8">
        <v>4758156000000</v>
      </c>
      <c r="V235" s="8">
        <v>4207690000000</v>
      </c>
      <c r="W235" s="8">
        <v>3274775000000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20319571000000</v>
      </c>
      <c r="C237" s="8">
        <v>19739649000000</v>
      </c>
      <c r="D237" s="8">
        <v>19967377000000</v>
      </c>
      <c r="E237" s="8">
        <v>19516140000000</v>
      </c>
      <c r="F237" s="8">
        <v>19166603000000</v>
      </c>
      <c r="G237" s="8">
        <v>18480850000000</v>
      </c>
      <c r="H237" s="8">
        <v>18714226000000</v>
      </c>
      <c r="I237" s="8">
        <v>18335801000000</v>
      </c>
      <c r="J237" s="8">
        <v>18101472000000</v>
      </c>
      <c r="K237" s="8">
        <v>16662255000000</v>
      </c>
      <c r="L237" s="8">
        <v>16502139000000</v>
      </c>
      <c r="M237" s="8">
        <v>15055769000000</v>
      </c>
      <c r="N237" s="8">
        <v>15282564000000</v>
      </c>
      <c r="O237" s="8">
        <v>14926666000000</v>
      </c>
      <c r="P237" s="8">
        <v>15447550000000</v>
      </c>
      <c r="Q237" s="8">
        <v>14092244000000</v>
      </c>
      <c r="R237" s="8">
        <v>14151251000000</v>
      </c>
      <c r="S237" s="8">
        <v>14215546000000</v>
      </c>
      <c r="T237" s="8">
        <v>14556951000000</v>
      </c>
      <c r="U237" s="8">
        <v>14511645000000</v>
      </c>
      <c r="V237" s="8">
        <v>14181390000000</v>
      </c>
      <c r="W237" s="8">
        <v>13615761000000</v>
      </c>
    </row>
    <row r="238" spans="1:23" x14ac:dyDescent="0.35">
      <c r="A238" s="9" t="s">
        <v>258</v>
      </c>
      <c r="B238" s="5">
        <v>20038274000000</v>
      </c>
      <c r="C238" s="8">
        <v>19682239000000</v>
      </c>
      <c r="D238" s="8">
        <v>19632655000000</v>
      </c>
      <c r="E238" s="8">
        <v>19337626000000</v>
      </c>
      <c r="F238" s="8">
        <v>19070334000000</v>
      </c>
      <c r="G238" s="8">
        <v>18415592000000</v>
      </c>
      <c r="H238" s="8">
        <v>18454635000000</v>
      </c>
      <c r="I238" s="8">
        <v>18134378000000</v>
      </c>
      <c r="J238" s="8">
        <v>17793173000000</v>
      </c>
      <c r="K238" s="8">
        <v>16520096000000</v>
      </c>
      <c r="L238" s="8">
        <v>16154829000000</v>
      </c>
      <c r="M238" s="8">
        <v>14890107000000</v>
      </c>
      <c r="N238" s="8">
        <v>15070461000000</v>
      </c>
      <c r="O238" s="8">
        <v>14826528000000</v>
      </c>
      <c r="P238" s="8">
        <v>15152879000000</v>
      </c>
      <c r="Q238" s="8">
        <v>13886861000000</v>
      </c>
      <c r="R238" s="8">
        <v>14040467000000</v>
      </c>
      <c r="S238" s="8">
        <v>14067150000000</v>
      </c>
      <c r="T238" s="8">
        <v>14381046000000</v>
      </c>
      <c r="U238" s="8">
        <v>14349293000000</v>
      </c>
      <c r="V238" s="8">
        <v>14056799000000</v>
      </c>
      <c r="W238" s="8">
        <v>13454975000000</v>
      </c>
    </row>
    <row r="239" spans="1:23" x14ac:dyDescent="0.35">
      <c r="A239" s="9" t="s">
        <v>259</v>
      </c>
      <c r="B239" s="5">
        <v>281297000000</v>
      </c>
      <c r="C239" s="8">
        <v>57410000000</v>
      </c>
      <c r="D239" s="8">
        <v>334722000000</v>
      </c>
      <c r="E239" s="8">
        <v>178514000000</v>
      </c>
      <c r="F239" s="8">
        <v>96269000000</v>
      </c>
      <c r="G239" s="8">
        <v>65258000000</v>
      </c>
      <c r="H239" s="8">
        <v>259591000000</v>
      </c>
      <c r="I239" s="8">
        <v>193423000000</v>
      </c>
      <c r="J239" s="8">
        <v>300299000000</v>
      </c>
      <c r="K239" s="8">
        <v>134159000000</v>
      </c>
      <c r="L239" s="8">
        <v>339295000000</v>
      </c>
      <c r="M239" s="8">
        <v>157507000000</v>
      </c>
      <c r="N239" s="8">
        <v>203653000000</v>
      </c>
      <c r="O239" s="8">
        <v>90928000000</v>
      </c>
      <c r="P239" s="8">
        <v>286076000000</v>
      </c>
      <c r="Q239" s="8">
        <v>196788000000</v>
      </c>
      <c r="R239" s="8">
        <v>102174000000</v>
      </c>
      <c r="S239" s="8">
        <v>146822000000</v>
      </c>
      <c r="T239" s="8">
        <v>175086000000</v>
      </c>
      <c r="U239" s="8">
        <v>161533000000</v>
      </c>
      <c r="V239" s="8">
        <v>122857000000</v>
      </c>
      <c r="W239" s="8">
        <v>159052000000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0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15000000</v>
      </c>
      <c r="M242" s="8">
        <v>155000000</v>
      </c>
      <c r="N242" s="8">
        <v>450000000</v>
      </c>
      <c r="O242" s="8">
        <v>450000000</v>
      </c>
      <c r="P242" s="8">
        <v>595000000</v>
      </c>
      <c r="Q242" s="8">
        <v>595000000</v>
      </c>
      <c r="R242" s="8">
        <v>610000000</v>
      </c>
      <c r="S242" s="8">
        <v>674000000</v>
      </c>
      <c r="T242" s="8">
        <v>819000000</v>
      </c>
      <c r="U242" s="8">
        <v>819000000</v>
      </c>
      <c r="V242" s="8">
        <v>834000000</v>
      </c>
      <c r="W242" s="8">
        <v>834000000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8000000000</v>
      </c>
      <c r="J243" s="8">
        <v>8000000000</v>
      </c>
      <c r="K243" s="8">
        <v>8000000000</v>
      </c>
      <c r="L243" s="8">
        <v>8000000000</v>
      </c>
      <c r="M243" s="8">
        <v>8000000000</v>
      </c>
      <c r="N243" s="8">
        <v>8000000000</v>
      </c>
      <c r="O243" s="8">
        <v>8760000000</v>
      </c>
      <c r="P243" s="8">
        <v>8000000000</v>
      </c>
      <c r="Q243" s="8">
        <v>8000000000</v>
      </c>
      <c r="R243" s="8">
        <v>8000000000</v>
      </c>
      <c r="S243" s="8">
        <v>900000000</v>
      </c>
      <c r="T243" s="8">
        <v>0</v>
      </c>
      <c r="U243" s="8">
        <v>0</v>
      </c>
      <c r="V243" s="8">
        <v>900000000</v>
      </c>
      <c r="W243" s="8">
        <v>900000000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20319571000000</v>
      </c>
      <c r="C247" s="8">
        <v>0</v>
      </c>
      <c r="D247" s="8">
        <v>19967377000000</v>
      </c>
      <c r="E247" s="8">
        <v>0</v>
      </c>
      <c r="F247" s="8">
        <v>19166603000000</v>
      </c>
      <c r="G247" s="8">
        <v>0</v>
      </c>
      <c r="H247" s="8">
        <v>18714226000000</v>
      </c>
      <c r="I247" s="8">
        <v>0</v>
      </c>
      <c r="J247" s="8">
        <v>18101472000000</v>
      </c>
      <c r="K247" s="8">
        <v>0</v>
      </c>
      <c r="L247" s="8">
        <v>16502139000000</v>
      </c>
      <c r="M247" s="8">
        <v>0</v>
      </c>
      <c r="N247" s="8">
        <v>15282564000000</v>
      </c>
      <c r="O247" s="8">
        <v>0</v>
      </c>
      <c r="P247" s="8">
        <v>15447550000000</v>
      </c>
      <c r="Q247" s="8">
        <v>0</v>
      </c>
      <c r="R247" s="8">
        <v>14151251000000</v>
      </c>
      <c r="S247" s="8">
        <v>0</v>
      </c>
      <c r="T247" s="8">
        <v>14556951000000</v>
      </c>
      <c r="U247" s="8">
        <v>0</v>
      </c>
      <c r="V247" s="8">
        <v>14181390000000</v>
      </c>
      <c r="W247" s="8">
        <v>0</v>
      </c>
    </row>
    <row r="248" spans="1:23" x14ac:dyDescent="0.35">
      <c r="A248" s="9" t="s">
        <v>268</v>
      </c>
      <c r="B248" s="5">
        <v>2470110000000</v>
      </c>
      <c r="C248" s="8">
        <v>0</v>
      </c>
      <c r="D248" s="8">
        <v>1971967000000</v>
      </c>
      <c r="E248" s="8">
        <v>0</v>
      </c>
      <c r="F248" s="8">
        <v>1665953000000</v>
      </c>
      <c r="G248" s="8">
        <v>0</v>
      </c>
      <c r="H248" s="8">
        <v>1980565000000</v>
      </c>
      <c r="I248" s="8">
        <v>0</v>
      </c>
      <c r="J248" s="8">
        <v>1801028000000</v>
      </c>
      <c r="K248" s="8">
        <v>0</v>
      </c>
      <c r="L248" s="8">
        <v>1718259000000</v>
      </c>
      <c r="M248" s="8">
        <v>0</v>
      </c>
      <c r="N248" s="8">
        <v>1162708000000</v>
      </c>
      <c r="O248" s="8">
        <v>0</v>
      </c>
      <c r="P248" s="8">
        <v>1191026000000</v>
      </c>
      <c r="Q248" s="8">
        <v>0</v>
      </c>
      <c r="R248" s="8">
        <v>1070199000000</v>
      </c>
      <c r="S248" s="8">
        <v>0</v>
      </c>
      <c r="T248" s="8">
        <v>1125631000000</v>
      </c>
      <c r="U248" s="8">
        <v>0</v>
      </c>
      <c r="V248" s="8">
        <v>1322084000000</v>
      </c>
      <c r="W248" s="8">
        <v>0</v>
      </c>
    </row>
    <row r="249" spans="1:23" x14ac:dyDescent="0.35">
      <c r="A249" s="9" t="s">
        <v>269</v>
      </c>
      <c r="B249" s="5">
        <v>712683000000</v>
      </c>
      <c r="C249" s="8">
        <v>0</v>
      </c>
      <c r="D249" s="8">
        <v>890552000000</v>
      </c>
      <c r="E249" s="8">
        <v>0</v>
      </c>
      <c r="F249" s="8">
        <v>926747000000</v>
      </c>
      <c r="G249" s="8">
        <v>0</v>
      </c>
      <c r="H249" s="8">
        <v>970451000000</v>
      </c>
      <c r="I249" s="8">
        <v>0</v>
      </c>
      <c r="J249" s="8">
        <v>961045000000</v>
      </c>
      <c r="K249" s="8">
        <v>0</v>
      </c>
      <c r="L249" s="8">
        <v>883940000000</v>
      </c>
      <c r="M249" s="8">
        <v>0</v>
      </c>
      <c r="N249" s="8">
        <v>958268000000</v>
      </c>
      <c r="O249" s="8">
        <v>0</v>
      </c>
      <c r="P249" s="8">
        <v>989028000000</v>
      </c>
      <c r="Q249" s="8">
        <v>0</v>
      </c>
      <c r="R249" s="8">
        <v>980237000000</v>
      </c>
      <c r="S249" s="8">
        <v>0</v>
      </c>
      <c r="T249" s="8">
        <v>942023000000</v>
      </c>
      <c r="U249" s="8">
        <v>0</v>
      </c>
      <c r="V249" s="8">
        <v>885230000000</v>
      </c>
      <c r="W249" s="8">
        <v>0</v>
      </c>
    </row>
    <row r="250" spans="1:23" x14ac:dyDescent="0.35">
      <c r="A250" s="9" t="s">
        <v>270</v>
      </c>
      <c r="B250" s="5">
        <v>1049227000000</v>
      </c>
      <c r="C250" s="8">
        <v>0</v>
      </c>
      <c r="D250" s="8">
        <v>1132551000000</v>
      </c>
      <c r="E250" s="8">
        <v>0</v>
      </c>
      <c r="F250" s="8">
        <v>1249128000000</v>
      </c>
      <c r="G250" s="8">
        <v>0</v>
      </c>
      <c r="H250" s="8">
        <v>1214204000000</v>
      </c>
      <c r="I250" s="8">
        <v>0</v>
      </c>
      <c r="J250" s="8">
        <v>1333843000000</v>
      </c>
      <c r="K250" s="8">
        <v>0</v>
      </c>
      <c r="L250" s="8">
        <v>1384932000000</v>
      </c>
      <c r="M250" s="8">
        <v>0</v>
      </c>
      <c r="N250" s="8">
        <v>1214850000000</v>
      </c>
      <c r="O250" s="8">
        <v>0</v>
      </c>
      <c r="P250" s="8">
        <v>1441014000000</v>
      </c>
      <c r="Q250" s="8">
        <v>0</v>
      </c>
      <c r="R250" s="8">
        <v>1216240000000</v>
      </c>
      <c r="S250" s="8">
        <v>0</v>
      </c>
      <c r="T250" s="8">
        <v>1358314000000</v>
      </c>
      <c r="U250" s="8">
        <v>0</v>
      </c>
      <c r="V250" s="8">
        <v>1348386000000</v>
      </c>
      <c r="W250" s="8">
        <v>0</v>
      </c>
    </row>
    <row r="251" spans="1:23" x14ac:dyDescent="0.35">
      <c r="A251" s="10" t="s">
        <v>271</v>
      </c>
      <c r="B251" s="5">
        <v>909085000000</v>
      </c>
      <c r="C251" s="8">
        <v>0</v>
      </c>
      <c r="D251" s="8">
        <v>967802000000</v>
      </c>
      <c r="E251" s="8">
        <v>0</v>
      </c>
      <c r="F251" s="8">
        <v>1097232000000</v>
      </c>
      <c r="G251" s="8">
        <v>0</v>
      </c>
      <c r="H251" s="8">
        <v>1076726000000</v>
      </c>
      <c r="I251" s="8">
        <v>0</v>
      </c>
      <c r="J251" s="8">
        <v>1213897000000</v>
      </c>
      <c r="K251" s="8">
        <v>0</v>
      </c>
      <c r="L251" s="8">
        <v>1230669000000</v>
      </c>
      <c r="M251" s="8">
        <v>0</v>
      </c>
      <c r="N251" s="8">
        <v>1025098000000</v>
      </c>
      <c r="O251" s="8">
        <v>0</v>
      </c>
      <c r="P251" s="8">
        <v>1018012000000</v>
      </c>
      <c r="Q251" s="8">
        <v>0</v>
      </c>
      <c r="R251" s="8">
        <v>1125627000000</v>
      </c>
      <c r="S251" s="8">
        <v>0</v>
      </c>
      <c r="T251" s="8">
        <v>1275328000000</v>
      </c>
      <c r="U251" s="8">
        <v>0</v>
      </c>
      <c r="V251" s="8">
        <v>1260644000000</v>
      </c>
      <c r="W251" s="8">
        <v>0</v>
      </c>
    </row>
    <row r="252" spans="1:23" ht="21.5" x14ac:dyDescent="0.35">
      <c r="A252" s="10" t="s">
        <v>272</v>
      </c>
      <c r="B252" s="5">
        <v>103419000000</v>
      </c>
      <c r="C252" s="8">
        <v>0</v>
      </c>
      <c r="D252" s="8">
        <v>127368000000</v>
      </c>
      <c r="E252" s="8">
        <v>0</v>
      </c>
      <c r="F252" s="8">
        <v>126216000000</v>
      </c>
      <c r="G252" s="8">
        <v>0</v>
      </c>
      <c r="H252" s="8">
        <v>118389000000</v>
      </c>
      <c r="I252" s="8">
        <v>0</v>
      </c>
      <c r="J252" s="8">
        <v>102777000000</v>
      </c>
      <c r="K252" s="8">
        <v>0</v>
      </c>
      <c r="L252" s="8">
        <v>139500000000</v>
      </c>
      <c r="M252" s="8">
        <v>0</v>
      </c>
      <c r="N252" s="8">
        <v>174378000000</v>
      </c>
      <c r="O252" s="8">
        <v>0</v>
      </c>
      <c r="P252" s="8">
        <v>399015000000</v>
      </c>
      <c r="Q252" s="8">
        <v>0</v>
      </c>
      <c r="R252" s="8">
        <v>73025000000</v>
      </c>
      <c r="S252" s="8">
        <v>0</v>
      </c>
      <c r="T252" s="8">
        <v>66170000000</v>
      </c>
      <c r="U252" s="8">
        <v>0</v>
      </c>
      <c r="V252" s="8">
        <v>56462000000</v>
      </c>
      <c r="W252" s="8">
        <v>0</v>
      </c>
    </row>
    <row r="253" spans="1:23" x14ac:dyDescent="0.35">
      <c r="A253" s="10" t="s">
        <v>273</v>
      </c>
      <c r="B253" s="5">
        <v>31102000000</v>
      </c>
      <c r="C253" s="8">
        <v>0</v>
      </c>
      <c r="D253" s="8">
        <v>30867000000</v>
      </c>
      <c r="E253" s="8">
        <v>0</v>
      </c>
      <c r="F253" s="8">
        <v>19154000000</v>
      </c>
      <c r="G253" s="8">
        <v>0</v>
      </c>
      <c r="H253" s="8">
        <v>11607000000</v>
      </c>
      <c r="I253" s="8">
        <v>0</v>
      </c>
      <c r="J253" s="8">
        <v>7841000000</v>
      </c>
      <c r="K253" s="8">
        <v>0</v>
      </c>
      <c r="L253" s="8">
        <v>3623000000</v>
      </c>
      <c r="M253" s="8">
        <v>0</v>
      </c>
      <c r="N253" s="8">
        <v>3690000000</v>
      </c>
      <c r="O253" s="8">
        <v>0</v>
      </c>
      <c r="P253" s="8">
        <v>12399000000</v>
      </c>
      <c r="Q253" s="8">
        <v>0</v>
      </c>
      <c r="R253" s="8">
        <v>14636000000</v>
      </c>
      <c r="S253" s="8">
        <v>0</v>
      </c>
      <c r="T253" s="8">
        <v>14054000000</v>
      </c>
      <c r="U253" s="8">
        <v>0</v>
      </c>
      <c r="V253" s="8">
        <v>27358000000</v>
      </c>
      <c r="W253" s="8">
        <v>0</v>
      </c>
    </row>
    <row r="254" spans="1:23" x14ac:dyDescent="0.35">
      <c r="A254" s="10" t="s">
        <v>274</v>
      </c>
      <c r="B254" s="5">
        <v>5621000000</v>
      </c>
      <c r="C254" s="8">
        <v>0</v>
      </c>
      <c r="D254" s="8">
        <v>6514000000</v>
      </c>
      <c r="E254" s="8">
        <v>0</v>
      </c>
      <c r="F254" s="8">
        <v>6526000000</v>
      </c>
      <c r="G254" s="8">
        <v>0</v>
      </c>
      <c r="H254" s="8">
        <v>7482000000</v>
      </c>
      <c r="I254" s="8">
        <v>0</v>
      </c>
      <c r="J254" s="8">
        <v>9328000000</v>
      </c>
      <c r="K254" s="8">
        <v>0</v>
      </c>
      <c r="L254" s="8">
        <v>11140000000</v>
      </c>
      <c r="M254" s="8">
        <v>0</v>
      </c>
      <c r="N254" s="8">
        <v>11684000000</v>
      </c>
      <c r="O254" s="8">
        <v>0</v>
      </c>
      <c r="P254" s="8">
        <v>11588000000</v>
      </c>
      <c r="Q254" s="8">
        <v>0</v>
      </c>
      <c r="R254" s="8">
        <v>2952000000</v>
      </c>
      <c r="S254" s="8">
        <v>0</v>
      </c>
      <c r="T254" s="8">
        <v>2762000000</v>
      </c>
      <c r="U254" s="8">
        <v>0</v>
      </c>
      <c r="V254" s="8">
        <v>3922000000</v>
      </c>
      <c r="W254" s="8">
        <v>0</v>
      </c>
    </row>
    <row r="255" spans="1:23" x14ac:dyDescent="0.35">
      <c r="A255" s="9" t="s">
        <v>275</v>
      </c>
      <c r="B255" s="5">
        <v>2125088000000</v>
      </c>
      <c r="C255" s="8">
        <v>0</v>
      </c>
      <c r="D255" s="8">
        <v>1952833000000</v>
      </c>
      <c r="E255" s="8">
        <v>0</v>
      </c>
      <c r="F255" s="8">
        <v>1823549000000</v>
      </c>
      <c r="G255" s="8">
        <v>0</v>
      </c>
      <c r="H255" s="8">
        <v>1674684000000</v>
      </c>
      <c r="I255" s="8">
        <v>0</v>
      </c>
      <c r="J255" s="8">
        <v>1664731000000</v>
      </c>
      <c r="K255" s="8">
        <v>0</v>
      </c>
      <c r="L255" s="8">
        <v>1235824000000</v>
      </c>
      <c r="M255" s="8">
        <v>0</v>
      </c>
      <c r="N255" s="8">
        <v>1152148000000</v>
      </c>
      <c r="O255" s="8">
        <v>0</v>
      </c>
      <c r="P255" s="8">
        <v>1278538000000</v>
      </c>
      <c r="Q255" s="8">
        <v>0</v>
      </c>
      <c r="R255" s="8">
        <v>1191695000000</v>
      </c>
      <c r="S255" s="8">
        <v>0</v>
      </c>
      <c r="T255" s="8">
        <v>1315599000000</v>
      </c>
      <c r="U255" s="8">
        <v>0</v>
      </c>
      <c r="V255" s="8">
        <v>1298625000000</v>
      </c>
      <c r="W255" s="8">
        <v>0</v>
      </c>
    </row>
    <row r="256" spans="1:23" x14ac:dyDescent="0.35">
      <c r="A256" s="9" t="s">
        <v>276</v>
      </c>
      <c r="B256" s="5">
        <v>11979302000000</v>
      </c>
      <c r="C256" s="8">
        <v>0</v>
      </c>
      <c r="D256" s="8">
        <v>11925818000000</v>
      </c>
      <c r="E256" s="8">
        <v>0</v>
      </c>
      <c r="F256" s="8">
        <v>11364088000000</v>
      </c>
      <c r="G256" s="8">
        <v>0</v>
      </c>
      <c r="H256" s="8">
        <v>10886090000000</v>
      </c>
      <c r="I256" s="8">
        <v>0</v>
      </c>
      <c r="J256" s="8">
        <v>10528565000000</v>
      </c>
      <c r="K256" s="8">
        <v>0</v>
      </c>
      <c r="L256" s="8">
        <v>9723510000000</v>
      </c>
      <c r="M256" s="8">
        <v>0</v>
      </c>
      <c r="N256" s="8">
        <v>9538203000000</v>
      </c>
      <c r="O256" s="8">
        <v>0</v>
      </c>
      <c r="P256" s="8">
        <v>9199308000000</v>
      </c>
      <c r="Q256" s="8">
        <v>0</v>
      </c>
      <c r="R256" s="8">
        <v>8270668000000</v>
      </c>
      <c r="S256" s="8">
        <v>0</v>
      </c>
      <c r="T256" s="8">
        <v>8172527000000</v>
      </c>
      <c r="U256" s="8">
        <v>0</v>
      </c>
      <c r="V256" s="8">
        <v>7640743000000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197360000000</v>
      </c>
      <c r="C259" s="8">
        <v>0</v>
      </c>
      <c r="D259" s="8">
        <v>193750000000</v>
      </c>
      <c r="E259" s="8">
        <v>0</v>
      </c>
      <c r="F259" s="8">
        <v>190484000000</v>
      </c>
      <c r="G259" s="8">
        <v>0</v>
      </c>
      <c r="H259" s="8">
        <v>232169000000</v>
      </c>
      <c r="I259" s="8">
        <v>0</v>
      </c>
      <c r="J259" s="8">
        <v>246640000000</v>
      </c>
      <c r="K259" s="8">
        <v>0</v>
      </c>
      <c r="L259" s="8">
        <v>265932000000</v>
      </c>
      <c r="M259" s="8">
        <v>0</v>
      </c>
      <c r="N259" s="8">
        <v>147731000000</v>
      </c>
      <c r="O259" s="8">
        <v>0</v>
      </c>
      <c r="P259" s="8">
        <v>114425000000</v>
      </c>
      <c r="Q259" s="8">
        <v>0</v>
      </c>
      <c r="R259" s="8">
        <v>85751000000</v>
      </c>
      <c r="S259" s="8">
        <v>0</v>
      </c>
      <c r="T259" s="8">
        <v>90129000000</v>
      </c>
      <c r="U259" s="8">
        <v>0</v>
      </c>
      <c r="V259" s="8">
        <v>63189000000</v>
      </c>
      <c r="W259" s="8">
        <v>0</v>
      </c>
    </row>
    <row r="260" spans="1:23" x14ac:dyDescent="0.35">
      <c r="A260" s="10" t="s">
        <v>280</v>
      </c>
      <c r="B260" s="5">
        <v>30305000000</v>
      </c>
      <c r="C260" s="8">
        <v>0</v>
      </c>
      <c r="D260" s="8">
        <v>29933000000</v>
      </c>
      <c r="E260" s="8">
        <v>0</v>
      </c>
      <c r="F260" s="8">
        <v>41769000000</v>
      </c>
      <c r="G260" s="8">
        <v>0</v>
      </c>
      <c r="H260" s="8">
        <v>33748000000</v>
      </c>
      <c r="I260" s="8">
        <v>0</v>
      </c>
      <c r="J260" s="8">
        <v>20735000000</v>
      </c>
      <c r="K260" s="8">
        <v>0</v>
      </c>
      <c r="L260" s="8">
        <v>17836000000</v>
      </c>
      <c r="M260" s="8">
        <v>0</v>
      </c>
      <c r="N260" s="8">
        <v>3630000000</v>
      </c>
      <c r="O260" s="8">
        <v>0</v>
      </c>
      <c r="P260" s="8">
        <v>51190000000</v>
      </c>
      <c r="Q260" s="8">
        <v>0</v>
      </c>
      <c r="R260" s="8">
        <v>101523000000</v>
      </c>
      <c r="S260" s="8">
        <v>0</v>
      </c>
      <c r="T260" s="8">
        <v>107296000000</v>
      </c>
      <c r="U260" s="8">
        <v>0</v>
      </c>
      <c r="V260" s="8">
        <v>1542000000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83317000000</v>
      </c>
      <c r="Q262" s="8">
        <v>0</v>
      </c>
      <c r="R262" s="8">
        <v>96460000000</v>
      </c>
      <c r="S262" s="8">
        <v>0</v>
      </c>
      <c r="T262" s="8">
        <v>109009000000</v>
      </c>
      <c r="U262" s="8">
        <v>0</v>
      </c>
      <c r="V262" s="8">
        <v>145757000000</v>
      </c>
      <c r="W262" s="8">
        <v>0</v>
      </c>
    </row>
    <row r="263" spans="1:23" ht="31.5" x14ac:dyDescent="0.35">
      <c r="A263" s="10" t="s">
        <v>283</v>
      </c>
      <c r="B263" s="5">
        <v>3647820000000</v>
      </c>
      <c r="C263" s="8">
        <v>0</v>
      </c>
      <c r="D263" s="8">
        <v>3703900000000</v>
      </c>
      <c r="E263" s="8">
        <v>0</v>
      </c>
      <c r="F263" s="8">
        <v>3820460000000</v>
      </c>
      <c r="G263" s="8">
        <v>0</v>
      </c>
      <c r="H263" s="8">
        <v>3541247000000</v>
      </c>
      <c r="I263" s="8">
        <v>0</v>
      </c>
      <c r="J263" s="8">
        <v>3499443000000</v>
      </c>
      <c r="K263" s="8">
        <v>0</v>
      </c>
      <c r="L263" s="8">
        <v>3221045000000</v>
      </c>
      <c r="M263" s="8">
        <v>0</v>
      </c>
      <c r="N263" s="8">
        <v>3146340000000</v>
      </c>
      <c r="O263" s="8">
        <v>0</v>
      </c>
      <c r="P263" s="8">
        <v>3059182000000</v>
      </c>
      <c r="Q263" s="8">
        <v>0</v>
      </c>
      <c r="R263" s="8">
        <v>3222843000000</v>
      </c>
      <c r="S263" s="8">
        <v>0</v>
      </c>
      <c r="T263" s="8">
        <v>3327305000000</v>
      </c>
      <c r="U263" s="8">
        <v>0</v>
      </c>
      <c r="V263" s="8">
        <v>3440338000000</v>
      </c>
      <c r="W263" s="8">
        <v>0</v>
      </c>
    </row>
    <row r="264" spans="1:23" x14ac:dyDescent="0.35">
      <c r="A264" s="10" t="s">
        <v>284</v>
      </c>
      <c r="B264" s="5">
        <v>8103817000000</v>
      </c>
      <c r="C264" s="8">
        <v>0</v>
      </c>
      <c r="D264" s="8">
        <v>7998235000000</v>
      </c>
      <c r="E264" s="8">
        <v>0</v>
      </c>
      <c r="F264" s="8">
        <v>7311375000000</v>
      </c>
      <c r="G264" s="8">
        <v>0</v>
      </c>
      <c r="H264" s="8">
        <v>7078926000000</v>
      </c>
      <c r="I264" s="8">
        <v>0</v>
      </c>
      <c r="J264" s="8">
        <v>6761747000000</v>
      </c>
      <c r="K264" s="8">
        <v>0</v>
      </c>
      <c r="L264" s="8">
        <v>6218697000000</v>
      </c>
      <c r="M264" s="8">
        <v>0</v>
      </c>
      <c r="N264" s="8">
        <v>6240502000000</v>
      </c>
      <c r="O264" s="8">
        <v>0</v>
      </c>
      <c r="P264" s="8">
        <v>5891194000000</v>
      </c>
      <c r="Q264" s="8">
        <v>0</v>
      </c>
      <c r="R264" s="8">
        <v>4764091000000</v>
      </c>
      <c r="S264" s="8">
        <v>0</v>
      </c>
      <c r="T264" s="8">
        <v>4538788000000</v>
      </c>
      <c r="U264" s="8">
        <v>0</v>
      </c>
      <c r="V264" s="8">
        <v>3989917000000</v>
      </c>
      <c r="W264" s="8">
        <v>0</v>
      </c>
    </row>
    <row r="265" spans="1:23" x14ac:dyDescent="0.35">
      <c r="A265" s="9" t="s">
        <v>285</v>
      </c>
      <c r="B265" s="5">
        <v>382674000000</v>
      </c>
      <c r="C265" s="8">
        <v>0</v>
      </c>
      <c r="D265" s="8">
        <v>381861000000</v>
      </c>
      <c r="E265" s="8">
        <v>0</v>
      </c>
      <c r="F265" s="8">
        <v>358845000000</v>
      </c>
      <c r="G265" s="8">
        <v>0</v>
      </c>
      <c r="H265" s="8">
        <v>312557000000</v>
      </c>
      <c r="I265" s="8">
        <v>0</v>
      </c>
      <c r="J265" s="8">
        <v>329032000000</v>
      </c>
      <c r="K265" s="8">
        <v>0</v>
      </c>
      <c r="L265" s="8">
        <v>315279000000</v>
      </c>
      <c r="M265" s="8">
        <v>0</v>
      </c>
      <c r="N265" s="8">
        <v>283373000000</v>
      </c>
      <c r="O265" s="8">
        <v>0</v>
      </c>
      <c r="P265" s="8">
        <v>318760000000</v>
      </c>
      <c r="Q265" s="8">
        <v>0</v>
      </c>
      <c r="R265" s="8">
        <v>312098000000</v>
      </c>
      <c r="S265" s="8">
        <v>0</v>
      </c>
      <c r="T265" s="8">
        <v>378245000000</v>
      </c>
      <c r="U265" s="8">
        <v>0</v>
      </c>
      <c r="V265" s="8">
        <v>394462000000</v>
      </c>
      <c r="W265" s="8">
        <v>0</v>
      </c>
    </row>
    <row r="266" spans="1:23" x14ac:dyDescent="0.35">
      <c r="A266" s="10" t="s">
        <v>286</v>
      </c>
      <c r="B266" s="5">
        <v>345199000000</v>
      </c>
      <c r="C266" s="8">
        <v>0</v>
      </c>
      <c r="D266" s="8">
        <v>337981000000</v>
      </c>
      <c r="E266" s="8">
        <v>0</v>
      </c>
      <c r="F266" s="8">
        <v>319845000000</v>
      </c>
      <c r="G266" s="8">
        <v>0</v>
      </c>
      <c r="H266" s="8">
        <v>282788000000</v>
      </c>
      <c r="I266" s="8">
        <v>0</v>
      </c>
      <c r="J266" s="8">
        <v>301694000000</v>
      </c>
      <c r="K266" s="8">
        <v>0</v>
      </c>
      <c r="L266" s="8">
        <v>288151000000</v>
      </c>
      <c r="M266" s="8">
        <v>0</v>
      </c>
      <c r="N266" s="8">
        <v>262817000000</v>
      </c>
      <c r="O266" s="8">
        <v>0</v>
      </c>
      <c r="P266" s="8">
        <v>296171000000</v>
      </c>
      <c r="Q266" s="8">
        <v>0</v>
      </c>
      <c r="R266" s="8">
        <v>290729000000</v>
      </c>
      <c r="S266" s="8">
        <v>0</v>
      </c>
      <c r="T266" s="8">
        <v>360717000000</v>
      </c>
      <c r="U266" s="8">
        <v>0</v>
      </c>
      <c r="V266" s="8">
        <v>376922000000</v>
      </c>
      <c r="W266" s="8">
        <v>0</v>
      </c>
    </row>
    <row r="267" spans="1:23" x14ac:dyDescent="0.35">
      <c r="A267" s="10" t="s">
        <v>287</v>
      </c>
      <c r="B267" s="5">
        <v>37475000000</v>
      </c>
      <c r="C267" s="8">
        <v>0</v>
      </c>
      <c r="D267" s="8">
        <v>43880000000</v>
      </c>
      <c r="E267" s="8">
        <v>0</v>
      </c>
      <c r="F267" s="8">
        <v>39000000000</v>
      </c>
      <c r="G267" s="8">
        <v>0</v>
      </c>
      <c r="H267" s="8">
        <v>29769000000</v>
      </c>
      <c r="I267" s="8">
        <v>0</v>
      </c>
      <c r="J267" s="8">
        <v>27338000000</v>
      </c>
      <c r="K267" s="8">
        <v>0</v>
      </c>
      <c r="L267" s="8">
        <v>27128000000</v>
      </c>
      <c r="M267" s="8">
        <v>0</v>
      </c>
      <c r="N267" s="8">
        <v>20556000000</v>
      </c>
      <c r="O267" s="8">
        <v>0</v>
      </c>
      <c r="P267" s="8">
        <v>22589000000</v>
      </c>
      <c r="Q267" s="8">
        <v>0</v>
      </c>
      <c r="R267" s="8">
        <v>21369000000</v>
      </c>
      <c r="S267" s="8">
        <v>0</v>
      </c>
      <c r="T267" s="8">
        <v>17528000000</v>
      </c>
      <c r="U267" s="8">
        <v>0</v>
      </c>
      <c r="V267" s="8">
        <v>17540000000</v>
      </c>
      <c r="W267" s="8">
        <v>0</v>
      </c>
    </row>
    <row r="268" spans="1:23" x14ac:dyDescent="0.35">
      <c r="A268" s="9" t="s">
        <v>288</v>
      </c>
      <c r="B268" s="5">
        <v>274037000000</v>
      </c>
      <c r="C268" s="8">
        <v>0</v>
      </c>
      <c r="D268" s="8">
        <v>289847000000</v>
      </c>
      <c r="E268" s="8">
        <v>0</v>
      </c>
      <c r="F268" s="8">
        <v>312440000000</v>
      </c>
      <c r="G268" s="8">
        <v>0</v>
      </c>
      <c r="H268" s="8">
        <v>323983000000</v>
      </c>
      <c r="I268" s="8">
        <v>0</v>
      </c>
      <c r="J268" s="8">
        <v>337637000000</v>
      </c>
      <c r="K268" s="8">
        <v>0</v>
      </c>
      <c r="L268" s="8">
        <v>330779000000</v>
      </c>
      <c r="M268" s="8">
        <v>0</v>
      </c>
      <c r="N268" s="8">
        <v>330325000000</v>
      </c>
      <c r="O268" s="8">
        <v>0</v>
      </c>
      <c r="P268" s="8">
        <v>297452000000</v>
      </c>
      <c r="Q268" s="8">
        <v>0</v>
      </c>
      <c r="R268" s="8">
        <v>280377000000</v>
      </c>
      <c r="S268" s="8">
        <v>0</v>
      </c>
      <c r="T268" s="8">
        <v>262444000000</v>
      </c>
      <c r="U268" s="8">
        <v>0</v>
      </c>
      <c r="V268" s="8">
        <v>196954000000</v>
      </c>
      <c r="W268" s="8">
        <v>0</v>
      </c>
    </row>
    <row r="269" spans="1:23" x14ac:dyDescent="0.35">
      <c r="A269" s="10" t="s">
        <v>289</v>
      </c>
      <c r="B269" s="5">
        <v>186663000000</v>
      </c>
      <c r="C269" s="8">
        <v>0</v>
      </c>
      <c r="D269" s="8">
        <v>197696000000</v>
      </c>
      <c r="E269" s="8">
        <v>0</v>
      </c>
      <c r="F269" s="8">
        <v>209044000000</v>
      </c>
      <c r="G269" s="8">
        <v>0</v>
      </c>
      <c r="H269" s="8">
        <v>214692000000</v>
      </c>
      <c r="I269" s="8">
        <v>0</v>
      </c>
      <c r="J269" s="8">
        <v>227677000000</v>
      </c>
      <c r="K269" s="8">
        <v>0</v>
      </c>
      <c r="L269" s="8">
        <v>249843000000</v>
      </c>
      <c r="M269" s="8">
        <v>0</v>
      </c>
      <c r="N269" s="8">
        <v>239600000000</v>
      </c>
      <c r="O269" s="8">
        <v>0</v>
      </c>
      <c r="P269" s="8">
        <v>234165000000</v>
      </c>
      <c r="Q269" s="8">
        <v>0</v>
      </c>
      <c r="R269" s="8">
        <v>205896000000</v>
      </c>
      <c r="S269" s="8">
        <v>0</v>
      </c>
      <c r="T269" s="8">
        <v>191182000000</v>
      </c>
      <c r="U269" s="8">
        <v>0</v>
      </c>
      <c r="V269" s="8">
        <v>135926000000</v>
      </c>
      <c r="W269" s="8">
        <v>0</v>
      </c>
    </row>
    <row r="270" spans="1:23" x14ac:dyDescent="0.35">
      <c r="A270" s="10" t="s">
        <v>290</v>
      </c>
      <c r="B270" s="5">
        <v>87374000000</v>
      </c>
      <c r="C270" s="8">
        <v>0</v>
      </c>
      <c r="D270" s="8">
        <v>92151000000</v>
      </c>
      <c r="E270" s="8">
        <v>0</v>
      </c>
      <c r="F270" s="8">
        <v>103396000000</v>
      </c>
      <c r="G270" s="8">
        <v>0</v>
      </c>
      <c r="H270" s="8">
        <v>109291000000</v>
      </c>
      <c r="I270" s="8">
        <v>0</v>
      </c>
      <c r="J270" s="8">
        <v>109960000000</v>
      </c>
      <c r="K270" s="8">
        <v>0</v>
      </c>
      <c r="L270" s="8">
        <v>80936000000</v>
      </c>
      <c r="M270" s="8">
        <v>0</v>
      </c>
      <c r="N270" s="8">
        <v>90725000000</v>
      </c>
      <c r="O270" s="8">
        <v>0</v>
      </c>
      <c r="P270" s="8">
        <v>63287000000</v>
      </c>
      <c r="Q270" s="8">
        <v>0</v>
      </c>
      <c r="R270" s="8">
        <v>74481000000</v>
      </c>
      <c r="S270" s="8">
        <v>0</v>
      </c>
      <c r="T270" s="8">
        <v>71262000000</v>
      </c>
      <c r="U270" s="8">
        <v>0</v>
      </c>
      <c r="V270" s="8">
        <v>61028000000</v>
      </c>
      <c r="W270" s="8">
        <v>0</v>
      </c>
    </row>
    <row r="271" spans="1:23" x14ac:dyDescent="0.35">
      <c r="A271" s="9" t="s">
        <v>291</v>
      </c>
      <c r="B271" s="5">
        <v>1077239000000</v>
      </c>
      <c r="C271" s="8">
        <v>0</v>
      </c>
      <c r="D271" s="8">
        <v>1171576000000</v>
      </c>
      <c r="E271" s="8">
        <v>0</v>
      </c>
      <c r="F271" s="8">
        <v>1191793000000</v>
      </c>
      <c r="G271" s="8">
        <v>0</v>
      </c>
      <c r="H271" s="8">
        <v>1061532000000</v>
      </c>
      <c r="I271" s="8">
        <v>0</v>
      </c>
      <c r="J271" s="8">
        <v>920199000000</v>
      </c>
      <c r="K271" s="8">
        <v>0</v>
      </c>
      <c r="L271" s="8">
        <v>588092000000</v>
      </c>
      <c r="M271" s="8">
        <v>0</v>
      </c>
      <c r="N271" s="8">
        <v>486943000000</v>
      </c>
      <c r="O271" s="8">
        <v>0</v>
      </c>
      <c r="P271" s="8">
        <v>554989000000</v>
      </c>
      <c r="Q271" s="8">
        <v>0</v>
      </c>
      <c r="R271" s="8">
        <v>623469000000</v>
      </c>
      <c r="S271" s="8">
        <v>0</v>
      </c>
      <c r="T271" s="8">
        <v>648050000000</v>
      </c>
      <c r="U271" s="8">
        <v>0</v>
      </c>
      <c r="V271" s="8">
        <v>715434000000</v>
      </c>
      <c r="W271" s="8">
        <v>0</v>
      </c>
    </row>
    <row r="272" spans="1:23" x14ac:dyDescent="0.35">
      <c r="A272" s="9" t="s">
        <v>292</v>
      </c>
      <c r="B272" s="5">
        <v>214211000000</v>
      </c>
      <c r="C272" s="8">
        <v>0</v>
      </c>
      <c r="D272" s="8">
        <v>250372000000</v>
      </c>
      <c r="E272" s="8">
        <v>0</v>
      </c>
      <c r="F272" s="8">
        <v>274060000000</v>
      </c>
      <c r="G272" s="8">
        <v>0</v>
      </c>
      <c r="H272" s="8">
        <v>240160000000</v>
      </c>
      <c r="I272" s="8">
        <v>0</v>
      </c>
      <c r="J272" s="8">
        <v>225392000000</v>
      </c>
      <c r="K272" s="8">
        <v>0</v>
      </c>
      <c r="L272" s="8">
        <v>221524000000</v>
      </c>
      <c r="M272" s="8">
        <v>0</v>
      </c>
      <c r="N272" s="8">
        <v>155746000000</v>
      </c>
      <c r="O272" s="8">
        <v>0</v>
      </c>
      <c r="P272" s="8">
        <v>177435000000</v>
      </c>
      <c r="Q272" s="8">
        <v>0</v>
      </c>
      <c r="R272" s="8">
        <v>205581000000</v>
      </c>
      <c r="S272" s="8">
        <v>0</v>
      </c>
      <c r="T272" s="8">
        <v>202777000000</v>
      </c>
      <c r="U272" s="8">
        <v>0</v>
      </c>
      <c r="V272" s="8">
        <v>242677000000</v>
      </c>
      <c r="W272" s="8">
        <v>0</v>
      </c>
    </row>
    <row r="273" spans="1:23" x14ac:dyDescent="0.35">
      <c r="A273" s="9" t="s">
        <v>293</v>
      </c>
      <c r="B273" s="5">
        <v>35000000000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50000000000</v>
      </c>
      <c r="I273" s="8">
        <v>0</v>
      </c>
      <c r="J273" s="8">
        <v>0</v>
      </c>
      <c r="K273" s="8">
        <v>0</v>
      </c>
      <c r="L273" s="8">
        <v>100000000000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687000000</v>
      </c>
      <c r="S273" s="8">
        <v>0</v>
      </c>
      <c r="T273" s="8">
        <v>151341000000</v>
      </c>
      <c r="U273" s="8">
        <v>0</v>
      </c>
      <c r="V273" s="8">
        <v>136795000000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20319571000000</v>
      </c>
      <c r="C275" s="8">
        <v>19739649000000</v>
      </c>
      <c r="D275" s="8">
        <v>19967377000000</v>
      </c>
      <c r="E275" s="8">
        <v>19516140000000</v>
      </c>
      <c r="F275" s="8">
        <v>19166603000000</v>
      </c>
      <c r="G275" s="8">
        <v>18480850000000</v>
      </c>
      <c r="H275" s="8">
        <v>18714226000000</v>
      </c>
      <c r="I275" s="8">
        <v>18335801000000</v>
      </c>
      <c r="J275" s="8">
        <v>18101472000000</v>
      </c>
      <c r="K275" s="8">
        <v>16662255000000</v>
      </c>
      <c r="L275" s="8">
        <v>16502139000000</v>
      </c>
      <c r="M275" s="8">
        <v>15055769000000</v>
      </c>
      <c r="N275" s="8">
        <v>15282564000000</v>
      </c>
      <c r="O275" s="8">
        <v>14926666000000</v>
      </c>
      <c r="P275" s="8">
        <v>15447550000000</v>
      </c>
      <c r="Q275" s="8">
        <v>14092244000000</v>
      </c>
      <c r="R275" s="8">
        <v>14151251000000</v>
      </c>
      <c r="S275" s="8">
        <v>14215546000000</v>
      </c>
      <c r="T275" s="8">
        <v>14556951000000</v>
      </c>
      <c r="U275" s="8">
        <v>14511645000000</v>
      </c>
      <c r="V275" s="8">
        <v>14181390000000</v>
      </c>
      <c r="W275" s="8">
        <v>13615761000000</v>
      </c>
    </row>
    <row r="276" spans="1:23" x14ac:dyDescent="0.35">
      <c r="A276" s="9" t="s">
        <v>296</v>
      </c>
      <c r="B276" s="5">
        <v>19255866000000</v>
      </c>
      <c r="C276" s="8">
        <v>18732211000000</v>
      </c>
      <c r="D276" s="8">
        <v>19076200000000</v>
      </c>
      <c r="E276" s="8">
        <v>18491826000000</v>
      </c>
      <c r="F276" s="8">
        <v>18176020000000</v>
      </c>
      <c r="G276" s="8">
        <v>17496452000000</v>
      </c>
      <c r="H276" s="8">
        <v>17831097000000</v>
      </c>
      <c r="I276" s="8">
        <v>17501492000000</v>
      </c>
      <c r="J276" s="8">
        <v>17368398000000</v>
      </c>
      <c r="K276" s="8">
        <v>15937827000000</v>
      </c>
      <c r="L276" s="8">
        <v>15778044000000</v>
      </c>
      <c r="M276" s="8">
        <v>14481245000000</v>
      </c>
      <c r="N276" s="8">
        <v>14920586000000</v>
      </c>
      <c r="O276" s="8">
        <v>14570654000000</v>
      </c>
      <c r="P276" s="8">
        <v>15100040000000</v>
      </c>
      <c r="Q276" s="8">
        <v>13637889000000</v>
      </c>
      <c r="R276" s="8">
        <v>13805623000000</v>
      </c>
      <c r="S276" s="8">
        <v>13617436000000</v>
      </c>
      <c r="T276" s="8">
        <v>14048066000000</v>
      </c>
      <c r="U276" s="8">
        <v>14027802000000</v>
      </c>
      <c r="V276" s="8">
        <v>13709142000000</v>
      </c>
      <c r="W276" s="8">
        <v>13151308000000</v>
      </c>
    </row>
    <row r="277" spans="1:23" x14ac:dyDescent="0.35">
      <c r="A277" s="9" t="s">
        <v>297</v>
      </c>
      <c r="B277" s="5">
        <v>545429000000</v>
      </c>
      <c r="C277" s="8">
        <v>538349000000</v>
      </c>
      <c r="D277" s="8">
        <v>486665000000</v>
      </c>
      <c r="E277" s="8">
        <v>589221000000</v>
      </c>
      <c r="F277" s="8">
        <v>549696000000</v>
      </c>
      <c r="G277" s="8">
        <v>551873000000</v>
      </c>
      <c r="H277" s="8">
        <v>485527000000</v>
      </c>
      <c r="I277" s="8">
        <v>443001000000</v>
      </c>
      <c r="J277" s="8">
        <v>390307000000</v>
      </c>
      <c r="K277" s="8">
        <v>326379000000</v>
      </c>
      <c r="L277" s="8">
        <v>398810000000</v>
      </c>
      <c r="M277" s="8">
        <v>265980000000</v>
      </c>
      <c r="N277" s="8">
        <v>143144000000</v>
      </c>
      <c r="O277" s="8">
        <v>120520000000</v>
      </c>
      <c r="P277" s="8">
        <v>124445000000</v>
      </c>
      <c r="Q277" s="8">
        <v>153127000000</v>
      </c>
      <c r="R277" s="8">
        <v>23926000000</v>
      </c>
      <c r="S277" s="8">
        <v>220968000000</v>
      </c>
      <c r="T277" s="8">
        <v>226580000000</v>
      </c>
      <c r="U277" s="8">
        <v>190289000000</v>
      </c>
      <c r="V277" s="8">
        <v>153494000000</v>
      </c>
      <c r="W277" s="8">
        <v>137068000000</v>
      </c>
    </row>
    <row r="278" spans="1:23" x14ac:dyDescent="0.35">
      <c r="A278" s="9" t="s">
        <v>298</v>
      </c>
      <c r="B278" s="5">
        <v>119521000000</v>
      </c>
      <c r="C278" s="8">
        <v>162567000000</v>
      </c>
      <c r="D278" s="8">
        <v>136030000000</v>
      </c>
      <c r="E278" s="8">
        <v>39632000000</v>
      </c>
      <c r="F278" s="8">
        <v>32908000000</v>
      </c>
      <c r="G278" s="8">
        <v>77473000000</v>
      </c>
      <c r="H278" s="8">
        <v>75807000000</v>
      </c>
      <c r="I278" s="8">
        <v>10906000000</v>
      </c>
      <c r="J278" s="8">
        <v>42489000000</v>
      </c>
      <c r="K278" s="8">
        <v>130482000000</v>
      </c>
      <c r="L278" s="8">
        <v>41534000000</v>
      </c>
      <c r="M278" s="8">
        <v>98896000000</v>
      </c>
      <c r="N278" s="8">
        <v>17061000000</v>
      </c>
      <c r="O278" s="8">
        <v>28262000000</v>
      </c>
      <c r="P278" s="8">
        <v>19281000000</v>
      </c>
      <c r="Q278" s="8">
        <v>49195000000</v>
      </c>
      <c r="R278" s="8">
        <v>52060000000</v>
      </c>
      <c r="S278" s="8">
        <v>123859000000</v>
      </c>
      <c r="T278" s="8">
        <v>36211000000</v>
      </c>
      <c r="U278" s="8">
        <v>45969000000</v>
      </c>
      <c r="V278" s="8">
        <v>49332000000</v>
      </c>
      <c r="W278" s="8">
        <v>56658000000</v>
      </c>
    </row>
    <row r="279" spans="1:23" x14ac:dyDescent="0.35">
      <c r="A279" s="9" t="s">
        <v>299</v>
      </c>
      <c r="B279" s="5">
        <v>162567000000</v>
      </c>
      <c r="C279" s="8">
        <v>65022000000</v>
      </c>
      <c r="D279" s="8">
        <v>36058000000</v>
      </c>
      <c r="E279" s="8">
        <v>88874000000</v>
      </c>
      <c r="F279" s="8">
        <v>127637000000</v>
      </c>
      <c r="G279" s="8">
        <v>102372000000</v>
      </c>
      <c r="H279" s="8">
        <v>87445000000</v>
      </c>
      <c r="I279" s="8">
        <v>127126000000</v>
      </c>
      <c r="J279" s="8">
        <v>121722000000</v>
      </c>
      <c r="K279" s="8">
        <v>85780000000</v>
      </c>
      <c r="L279" s="8">
        <v>106650000000</v>
      </c>
      <c r="M279" s="8">
        <v>26478000000</v>
      </c>
      <c r="N279" s="8">
        <v>18498000000</v>
      </c>
      <c r="O279" s="8">
        <v>22618000000</v>
      </c>
      <c r="P279" s="8">
        <v>19017000000</v>
      </c>
      <c r="Q279" s="8">
        <v>60535000000</v>
      </c>
      <c r="R279" s="8">
        <v>58175000000</v>
      </c>
      <c r="S279" s="8">
        <v>37679000000</v>
      </c>
      <c r="T279" s="8">
        <v>28250000000</v>
      </c>
      <c r="U279" s="8">
        <v>36521000000</v>
      </c>
      <c r="V279" s="8">
        <v>49848000000</v>
      </c>
      <c r="W279" s="8">
        <v>37859000000</v>
      </c>
    </row>
    <row r="280" spans="1:23" x14ac:dyDescent="0.35">
      <c r="A280" s="9" t="s">
        <v>300</v>
      </c>
      <c r="B280" s="5">
        <v>236188000000</v>
      </c>
      <c r="C280" s="8">
        <v>241500000000</v>
      </c>
      <c r="D280" s="8">
        <v>232424000000</v>
      </c>
      <c r="E280" s="8">
        <v>306587000000</v>
      </c>
      <c r="F280" s="8">
        <v>280342000000</v>
      </c>
      <c r="G280" s="8">
        <v>252680000000</v>
      </c>
      <c r="H280" s="8">
        <v>234350000000</v>
      </c>
      <c r="I280" s="8">
        <v>253276000000</v>
      </c>
      <c r="J280" s="8">
        <v>178556000000</v>
      </c>
      <c r="K280" s="8">
        <v>181787000000</v>
      </c>
      <c r="L280" s="8">
        <v>177101000000</v>
      </c>
      <c r="M280" s="8">
        <v>183170000000</v>
      </c>
      <c r="N280" s="8">
        <v>183275000000</v>
      </c>
      <c r="O280" s="8">
        <v>184612000000</v>
      </c>
      <c r="P280" s="8">
        <v>184767000000</v>
      </c>
      <c r="Q280" s="8">
        <v>191498000000</v>
      </c>
      <c r="R280" s="8">
        <v>211467000000</v>
      </c>
      <c r="S280" s="8">
        <v>215604000000</v>
      </c>
      <c r="T280" s="8">
        <v>217844000000</v>
      </c>
      <c r="U280" s="8">
        <v>211064000000</v>
      </c>
      <c r="V280" s="8">
        <v>219574000000</v>
      </c>
      <c r="W280" s="8">
        <v>232868000000</v>
      </c>
    </row>
    <row r="281" spans="1:23" x14ac:dyDescent="0.35">
      <c r="A281" s="12" t="s">
        <v>301</v>
      </c>
      <c r="B281" s="5">
        <v>20319571000000</v>
      </c>
      <c r="C281" s="8">
        <v>19739649000000</v>
      </c>
      <c r="D281" s="8">
        <v>19967377000000</v>
      </c>
      <c r="E281" s="8">
        <v>19516140000000</v>
      </c>
      <c r="F281" s="8">
        <v>19166603000000</v>
      </c>
      <c r="G281" s="8">
        <v>18480850000000</v>
      </c>
      <c r="H281" s="8">
        <v>18714226000000</v>
      </c>
      <c r="I281" s="8">
        <v>18335801000000</v>
      </c>
      <c r="J281" s="8">
        <v>18101472000000</v>
      </c>
      <c r="K281" s="8">
        <v>16662255000000</v>
      </c>
      <c r="L281" s="8">
        <v>16502139000000</v>
      </c>
      <c r="M281" s="8">
        <v>15055769000000</v>
      </c>
      <c r="N281" s="8">
        <v>15282564000000</v>
      </c>
      <c r="O281" s="8">
        <v>14926666000000</v>
      </c>
      <c r="P281" s="8">
        <v>15447550000000</v>
      </c>
      <c r="Q281" s="8">
        <v>14092244000000</v>
      </c>
      <c r="R281" s="8">
        <v>14151251000000</v>
      </c>
      <c r="S281" s="8">
        <v>14215546000000</v>
      </c>
      <c r="T281" s="8">
        <v>14556951000000</v>
      </c>
      <c r="U281" s="8">
        <v>14511645000000</v>
      </c>
      <c r="V281" s="8">
        <v>14181390000000</v>
      </c>
      <c r="W281" s="8">
        <v>13615761000000</v>
      </c>
    </row>
    <row r="282" spans="1:23" x14ac:dyDescent="0.35">
      <c r="A282" s="9" t="s">
        <v>302</v>
      </c>
      <c r="B282" s="5">
        <v>14369128000000</v>
      </c>
      <c r="C282" s="8">
        <v>14043279000000</v>
      </c>
      <c r="D282" s="8">
        <v>14344882000000</v>
      </c>
      <c r="E282" s="8">
        <v>13858673000000</v>
      </c>
      <c r="F282" s="8">
        <v>13481606000000</v>
      </c>
      <c r="G282" s="8">
        <v>12986367000000</v>
      </c>
      <c r="H282" s="8">
        <v>13253131000000</v>
      </c>
      <c r="I282" s="8">
        <v>12861528000000</v>
      </c>
      <c r="J282" s="8">
        <v>12589733000000</v>
      </c>
      <c r="K282" s="8">
        <v>11733042000000</v>
      </c>
      <c r="L282" s="8">
        <v>11693831000000</v>
      </c>
      <c r="M282" s="8">
        <v>10424103000000</v>
      </c>
      <c r="N282" s="8">
        <v>10721446000000</v>
      </c>
      <c r="O282" s="8">
        <v>10480616000000</v>
      </c>
      <c r="P282" s="8">
        <v>10931458000000</v>
      </c>
      <c r="Q282" s="8">
        <v>10215753000000</v>
      </c>
      <c r="R282" s="8">
        <v>10202372000000</v>
      </c>
      <c r="S282" s="8">
        <v>10304590000000</v>
      </c>
      <c r="T282" s="8">
        <v>10579519000000</v>
      </c>
      <c r="U282" s="8">
        <v>10286287000000</v>
      </c>
      <c r="V282" s="8">
        <v>10139805000000</v>
      </c>
      <c r="W282" s="8">
        <v>9867644000000</v>
      </c>
    </row>
    <row r="283" spans="1:23" x14ac:dyDescent="0.35">
      <c r="A283" s="9" t="s">
        <v>303</v>
      </c>
      <c r="B283" s="5">
        <v>1750270000000</v>
      </c>
      <c r="C283" s="8">
        <v>1639641000000</v>
      </c>
      <c r="D283" s="8">
        <v>1596804000000</v>
      </c>
      <c r="E283" s="8">
        <v>1531566000000</v>
      </c>
      <c r="F283" s="8">
        <v>1546502000000</v>
      </c>
      <c r="G283" s="8">
        <v>1569523000000</v>
      </c>
      <c r="H283" s="8">
        <v>1675915000000</v>
      </c>
      <c r="I283" s="8">
        <v>1809685000000</v>
      </c>
      <c r="J283" s="8">
        <v>1947565000000</v>
      </c>
      <c r="K283" s="8">
        <v>1486403000000</v>
      </c>
      <c r="L283" s="8">
        <v>1528165000000</v>
      </c>
      <c r="M283" s="8">
        <v>1560661000000</v>
      </c>
      <c r="N283" s="8">
        <v>1628179000000</v>
      </c>
      <c r="O283" s="8">
        <v>1700246000000</v>
      </c>
      <c r="P283" s="8">
        <v>1742064000000</v>
      </c>
      <c r="Q283" s="8">
        <v>1364751000000</v>
      </c>
      <c r="R283" s="8">
        <v>1407736000000</v>
      </c>
      <c r="S283" s="8">
        <v>1396894000000</v>
      </c>
      <c r="T283" s="8">
        <v>1426315000000</v>
      </c>
      <c r="U283" s="8">
        <v>1659083000000</v>
      </c>
      <c r="V283" s="8">
        <v>1719568000000</v>
      </c>
      <c r="W283" s="8">
        <v>1620239000000</v>
      </c>
    </row>
    <row r="284" spans="1:23" x14ac:dyDescent="0.35">
      <c r="A284" s="9" t="s">
        <v>304</v>
      </c>
      <c r="B284" s="5">
        <v>4200173000000</v>
      </c>
      <c r="C284" s="8">
        <v>4056729000000</v>
      </c>
      <c r="D284" s="8">
        <v>4025691000000</v>
      </c>
      <c r="E284" s="8">
        <v>4125901000000</v>
      </c>
      <c r="F284" s="8">
        <v>4138495000000</v>
      </c>
      <c r="G284" s="8">
        <v>3924960000000</v>
      </c>
      <c r="H284" s="8">
        <v>3785180000000</v>
      </c>
      <c r="I284" s="8">
        <v>3664588000000</v>
      </c>
      <c r="J284" s="8">
        <v>3564174000000</v>
      </c>
      <c r="K284" s="8">
        <v>3442810000000</v>
      </c>
      <c r="L284" s="8">
        <v>3280143000000</v>
      </c>
      <c r="M284" s="8">
        <v>3071005000000</v>
      </c>
      <c r="N284" s="8">
        <v>2932939000000</v>
      </c>
      <c r="O284" s="8">
        <v>2745804000000</v>
      </c>
      <c r="P284" s="8">
        <v>2774028000000</v>
      </c>
      <c r="Q284" s="8">
        <v>2511740000000</v>
      </c>
      <c r="R284" s="8">
        <v>2541143000000</v>
      </c>
      <c r="S284" s="8">
        <v>2514062000000</v>
      </c>
      <c r="T284" s="8">
        <v>2551117000000</v>
      </c>
      <c r="U284" s="8">
        <v>2566275000000</v>
      </c>
      <c r="V284" s="8">
        <v>2322017000000</v>
      </c>
      <c r="W284" s="8">
        <v>2127878000000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20319571000000</v>
      </c>
      <c r="C294" s="8">
        <v>0</v>
      </c>
      <c r="D294" s="8">
        <v>19967377000000</v>
      </c>
      <c r="E294" s="8">
        <v>0</v>
      </c>
      <c r="F294" s="8">
        <v>19166603000000</v>
      </c>
      <c r="G294" s="8">
        <v>0</v>
      </c>
      <c r="H294" s="8">
        <v>18714226000000</v>
      </c>
      <c r="I294" s="8">
        <v>0</v>
      </c>
      <c r="J294" s="8">
        <v>18101472000000</v>
      </c>
      <c r="K294" s="8">
        <v>0</v>
      </c>
      <c r="L294" s="8">
        <v>16502139000000</v>
      </c>
      <c r="M294" s="8">
        <v>0</v>
      </c>
      <c r="N294" s="8">
        <v>15282564000000</v>
      </c>
      <c r="O294" s="8">
        <v>0</v>
      </c>
      <c r="P294" s="8">
        <v>15447550000000</v>
      </c>
      <c r="Q294" s="8">
        <v>0</v>
      </c>
      <c r="R294" s="8">
        <v>14151251000000</v>
      </c>
      <c r="S294" s="8">
        <v>0</v>
      </c>
      <c r="T294" s="8">
        <v>14556951000000</v>
      </c>
      <c r="U294" s="8">
        <v>0</v>
      </c>
      <c r="V294" s="8">
        <v>14181390000000</v>
      </c>
      <c r="W294" s="8">
        <v>0</v>
      </c>
    </row>
    <row r="295" spans="1:23" x14ac:dyDescent="0.35">
      <c r="A295" s="9" t="s">
        <v>315</v>
      </c>
      <c r="B295" s="5">
        <v>46600000000</v>
      </c>
      <c r="C295" s="8">
        <v>0</v>
      </c>
      <c r="D295" s="8">
        <v>170026000000</v>
      </c>
      <c r="E295" s="8">
        <v>0</v>
      </c>
      <c r="F295" s="8">
        <v>118360000000</v>
      </c>
      <c r="G295" s="8">
        <v>0</v>
      </c>
      <c r="H295" s="8">
        <v>193601000000</v>
      </c>
      <c r="I295" s="8">
        <v>0</v>
      </c>
      <c r="J295" s="8">
        <v>204382000000</v>
      </c>
      <c r="K295" s="8">
        <v>0</v>
      </c>
      <c r="L295" s="8">
        <v>218749000000</v>
      </c>
      <c r="M295" s="8">
        <v>0</v>
      </c>
      <c r="N295" s="8">
        <v>97806000000</v>
      </c>
      <c r="O295" s="8">
        <v>0</v>
      </c>
      <c r="P295" s="8">
        <v>101356000000</v>
      </c>
      <c r="Q295" s="8">
        <v>0</v>
      </c>
      <c r="R295" s="8">
        <v>94827000000</v>
      </c>
      <c r="S295" s="8">
        <v>0</v>
      </c>
      <c r="T295" s="8">
        <v>77114000000</v>
      </c>
      <c r="U295" s="8">
        <v>0</v>
      </c>
      <c r="V295" s="8">
        <v>3106341000000</v>
      </c>
      <c r="W295" s="8">
        <v>0</v>
      </c>
    </row>
    <row r="296" spans="1:23" x14ac:dyDescent="0.35">
      <c r="A296" s="9" t="s">
        <v>316</v>
      </c>
      <c r="B296" s="5">
        <v>4978358000000</v>
      </c>
      <c r="C296" s="8">
        <v>0</v>
      </c>
      <c r="D296" s="8">
        <v>4831640000000</v>
      </c>
      <c r="E296" s="8">
        <v>0</v>
      </c>
      <c r="F296" s="8">
        <v>4594261000000</v>
      </c>
      <c r="G296" s="8">
        <v>0</v>
      </c>
      <c r="H296" s="8">
        <v>4580478000000</v>
      </c>
      <c r="I296" s="8">
        <v>0</v>
      </c>
      <c r="J296" s="8">
        <v>4557458000000</v>
      </c>
      <c r="K296" s="8">
        <v>0</v>
      </c>
      <c r="L296" s="8">
        <v>4088441000000</v>
      </c>
      <c r="M296" s="8">
        <v>0</v>
      </c>
      <c r="N296" s="8">
        <v>3602631000000</v>
      </c>
      <c r="O296" s="8">
        <v>0</v>
      </c>
      <c r="P296" s="8">
        <v>4069557000000</v>
      </c>
      <c r="Q296" s="8">
        <v>0</v>
      </c>
      <c r="R296" s="8">
        <v>3245715000000</v>
      </c>
      <c r="S296" s="8">
        <v>0</v>
      </c>
      <c r="T296" s="8">
        <v>3495859000000</v>
      </c>
      <c r="U296" s="8">
        <v>0</v>
      </c>
      <c r="V296" s="8">
        <v>863339000000</v>
      </c>
      <c r="W296" s="8">
        <v>0</v>
      </c>
    </row>
    <row r="297" spans="1:23" x14ac:dyDescent="0.35">
      <c r="A297" s="9" t="s">
        <v>317</v>
      </c>
      <c r="B297" s="5">
        <v>36625000000</v>
      </c>
      <c r="C297" s="8">
        <v>0</v>
      </c>
      <c r="D297" s="8">
        <v>53389000000</v>
      </c>
      <c r="E297" s="8">
        <v>0</v>
      </c>
      <c r="F297" s="8">
        <v>49952000000</v>
      </c>
      <c r="G297" s="8">
        <v>0</v>
      </c>
      <c r="H297" s="8">
        <v>44616000000</v>
      </c>
      <c r="I297" s="8">
        <v>0</v>
      </c>
      <c r="J297" s="8">
        <v>50179000000</v>
      </c>
      <c r="K297" s="8">
        <v>0</v>
      </c>
      <c r="L297" s="8">
        <v>74794000000</v>
      </c>
      <c r="M297" s="8">
        <v>0</v>
      </c>
      <c r="N297" s="8">
        <v>82803000000</v>
      </c>
      <c r="O297" s="8">
        <v>0</v>
      </c>
      <c r="P297" s="8">
        <v>41624000000</v>
      </c>
      <c r="Q297" s="8">
        <v>0</v>
      </c>
      <c r="R297" s="8">
        <v>77138000000</v>
      </c>
      <c r="S297" s="8">
        <v>0</v>
      </c>
      <c r="T297" s="8">
        <v>89884000000</v>
      </c>
      <c r="U297" s="8">
        <v>0</v>
      </c>
      <c r="V297" s="8">
        <v>29706000000</v>
      </c>
      <c r="W297" s="8">
        <v>0</v>
      </c>
    </row>
    <row r="298" spans="1:23" x14ac:dyDescent="0.35">
      <c r="A298" s="9" t="s">
        <v>318</v>
      </c>
      <c r="B298" s="5">
        <v>49213000000</v>
      </c>
      <c r="C298" s="8">
        <v>0</v>
      </c>
      <c r="D298" s="8">
        <v>46150000000</v>
      </c>
      <c r="E298" s="8">
        <v>0</v>
      </c>
      <c r="F298" s="8">
        <v>54630000000</v>
      </c>
      <c r="G298" s="8">
        <v>0</v>
      </c>
      <c r="H298" s="8">
        <v>56261000000</v>
      </c>
      <c r="I298" s="8">
        <v>0</v>
      </c>
      <c r="J298" s="8">
        <v>58494000000</v>
      </c>
      <c r="K298" s="8">
        <v>0</v>
      </c>
      <c r="L298" s="8">
        <v>68721000000</v>
      </c>
      <c r="M298" s="8">
        <v>0</v>
      </c>
      <c r="N298" s="8">
        <v>80115000000</v>
      </c>
      <c r="O298" s="8">
        <v>0</v>
      </c>
      <c r="P298" s="8">
        <v>92932000000</v>
      </c>
      <c r="Q298" s="8">
        <v>0</v>
      </c>
      <c r="R298" s="8">
        <v>81546000000</v>
      </c>
      <c r="S298" s="8">
        <v>0</v>
      </c>
      <c r="T298" s="8">
        <v>112967000000</v>
      </c>
      <c r="U298" s="8">
        <v>0</v>
      </c>
      <c r="V298" s="8">
        <v>34082000000</v>
      </c>
      <c r="W298" s="8">
        <v>0</v>
      </c>
    </row>
    <row r="299" spans="1:23" x14ac:dyDescent="0.35">
      <c r="A299" s="9" t="s">
        <v>319</v>
      </c>
      <c r="B299" s="5">
        <v>14916858000000</v>
      </c>
      <c r="C299" s="8">
        <v>0</v>
      </c>
      <c r="D299" s="8">
        <v>14655542000000</v>
      </c>
      <c r="E299" s="8">
        <v>0</v>
      </c>
      <c r="F299" s="8">
        <v>14123521000000</v>
      </c>
      <c r="G299" s="8">
        <v>0</v>
      </c>
      <c r="H299" s="8">
        <v>13595921000000</v>
      </c>
      <c r="I299" s="8">
        <v>0</v>
      </c>
      <c r="J299" s="8">
        <v>12964485000000</v>
      </c>
      <c r="K299" s="8">
        <v>0</v>
      </c>
      <c r="L299" s="8">
        <v>11774058000000</v>
      </c>
      <c r="M299" s="8">
        <v>0</v>
      </c>
      <c r="N299" s="8">
        <v>11136224000000</v>
      </c>
      <c r="O299" s="8">
        <v>0</v>
      </c>
      <c r="P299" s="8">
        <v>10741373000000</v>
      </c>
      <c r="Q299" s="8">
        <v>0</v>
      </c>
      <c r="R299" s="8">
        <v>10312404000000</v>
      </c>
      <c r="S299" s="8">
        <v>0</v>
      </c>
      <c r="T299" s="8">
        <v>10454922000000</v>
      </c>
      <c r="U299" s="8">
        <v>0</v>
      </c>
      <c r="V299" s="8">
        <v>9784891000000</v>
      </c>
      <c r="W299" s="8">
        <v>0</v>
      </c>
    </row>
    <row r="300" spans="1:23" x14ac:dyDescent="0.35">
      <c r="A300" s="9" t="s">
        <v>320</v>
      </c>
      <c r="B300" s="5">
        <v>291917000000</v>
      </c>
      <c r="C300" s="8">
        <v>0</v>
      </c>
      <c r="D300" s="8">
        <v>210630000000</v>
      </c>
      <c r="E300" s="8">
        <v>0</v>
      </c>
      <c r="F300" s="8">
        <v>225879000000</v>
      </c>
      <c r="G300" s="8">
        <v>0</v>
      </c>
      <c r="H300" s="8">
        <v>243349000000</v>
      </c>
      <c r="I300" s="8">
        <v>0</v>
      </c>
      <c r="J300" s="8">
        <v>266474000000</v>
      </c>
      <c r="K300" s="8">
        <v>0</v>
      </c>
      <c r="L300" s="8">
        <v>277376000000</v>
      </c>
      <c r="M300" s="8">
        <v>0</v>
      </c>
      <c r="N300" s="8">
        <v>282985000000</v>
      </c>
      <c r="O300" s="8">
        <v>0</v>
      </c>
      <c r="P300" s="8">
        <v>400708000000</v>
      </c>
      <c r="Q300" s="8">
        <v>0</v>
      </c>
      <c r="R300" s="8">
        <v>339621000000</v>
      </c>
      <c r="S300" s="8">
        <v>0</v>
      </c>
      <c r="T300" s="8">
        <v>326205000000</v>
      </c>
      <c r="U300" s="8">
        <v>0</v>
      </c>
      <c r="V300" s="8">
        <v>363031000000</v>
      </c>
      <c r="W300" s="8">
        <v>0</v>
      </c>
    </row>
    <row r="301" spans="1:23" x14ac:dyDescent="0.35">
      <c r="A301" s="12" t="s">
        <v>321</v>
      </c>
      <c r="B301" s="5">
        <v>23513899000000</v>
      </c>
      <c r="C301" s="8">
        <v>23512476000000</v>
      </c>
      <c r="D301" s="8">
        <v>23556779000000</v>
      </c>
      <c r="E301" s="8">
        <v>22878311000000</v>
      </c>
      <c r="F301" s="8">
        <v>21775898000000</v>
      </c>
      <c r="G301" s="8">
        <v>21244570000000</v>
      </c>
      <c r="H301" s="8">
        <v>20499407000000</v>
      </c>
      <c r="I301" s="8">
        <v>18338726000000</v>
      </c>
      <c r="J301" s="8">
        <v>18326015000000</v>
      </c>
      <c r="K301" s="8">
        <v>18007603000000</v>
      </c>
      <c r="L301" s="8">
        <v>18105487000000</v>
      </c>
      <c r="M301" s="8">
        <v>18004192000000</v>
      </c>
      <c r="N301" s="8">
        <v>18166561000000</v>
      </c>
      <c r="O301" s="8">
        <v>17888304000000</v>
      </c>
      <c r="P301" s="8">
        <v>18223634000000</v>
      </c>
      <c r="Q301" s="8">
        <v>17743560000000</v>
      </c>
      <c r="R301" s="8">
        <v>15981899000000</v>
      </c>
      <c r="S301" s="8">
        <v>15543978000000</v>
      </c>
      <c r="T301" s="8">
        <v>15667758000000</v>
      </c>
      <c r="U301" s="8">
        <v>14701649000000</v>
      </c>
      <c r="V301" s="8">
        <v>14588829000000</v>
      </c>
      <c r="W301" s="8">
        <v>2853029000000</v>
      </c>
    </row>
    <row r="302" spans="1:23" x14ac:dyDescent="0.35">
      <c r="A302" s="9" t="s">
        <v>322</v>
      </c>
      <c r="B302" s="5">
        <v>1748700000000</v>
      </c>
      <c r="C302" s="8">
        <v>1705987000000</v>
      </c>
      <c r="D302" s="8">
        <v>1704344000000</v>
      </c>
      <c r="E302" s="8">
        <v>1540627000000</v>
      </c>
      <c r="F302" s="8">
        <v>1639543000000</v>
      </c>
      <c r="G302" s="8">
        <v>1576387000000</v>
      </c>
      <c r="H302" s="8">
        <v>1879253000000</v>
      </c>
      <c r="I302" s="8">
        <v>1798736000000</v>
      </c>
      <c r="J302" s="8">
        <v>1894059000000</v>
      </c>
      <c r="K302" s="8">
        <v>2252149000000</v>
      </c>
      <c r="L302" s="8">
        <v>2319499000000</v>
      </c>
      <c r="M302" s="8">
        <v>2062707000000</v>
      </c>
      <c r="N302" s="8">
        <v>1932073000000</v>
      </c>
      <c r="O302" s="8">
        <v>1742168000000</v>
      </c>
      <c r="P302" s="8">
        <v>1972117000000</v>
      </c>
      <c r="Q302" s="8">
        <v>1105811000000</v>
      </c>
      <c r="R302" s="8">
        <v>1819676000000</v>
      </c>
      <c r="S302" s="8">
        <v>1611858000000</v>
      </c>
      <c r="T302" s="8">
        <v>1737201000000</v>
      </c>
      <c r="U302" s="8">
        <v>1657452000000</v>
      </c>
      <c r="V302" s="8">
        <v>1555041000000</v>
      </c>
      <c r="W302" s="8">
        <v>1516498000000</v>
      </c>
    </row>
    <row r="303" spans="1:23" x14ac:dyDescent="0.35">
      <c r="A303" s="9" t="s">
        <v>323</v>
      </c>
      <c r="B303" s="5">
        <v>21719844000000</v>
      </c>
      <c r="C303" s="8">
        <v>21773461000000</v>
      </c>
      <c r="D303" s="8">
        <v>21825005000000</v>
      </c>
      <c r="E303" s="8">
        <v>21317751000000</v>
      </c>
      <c r="F303" s="8">
        <v>20114093000000</v>
      </c>
      <c r="G303" s="8">
        <v>19648006000000</v>
      </c>
      <c r="H303" s="8">
        <v>18589030000000</v>
      </c>
      <c r="I303" s="8">
        <v>16519823000000</v>
      </c>
      <c r="J303" s="8">
        <v>16402624000000</v>
      </c>
      <c r="K303" s="8">
        <v>15728945000000</v>
      </c>
      <c r="L303" s="8">
        <v>15759673000000</v>
      </c>
      <c r="M303" s="8">
        <v>15923934000000</v>
      </c>
      <c r="N303" s="8">
        <v>16212910000000</v>
      </c>
      <c r="O303" s="8">
        <v>16121302000000</v>
      </c>
      <c r="P303" s="8">
        <v>16228495000000</v>
      </c>
      <c r="Q303" s="8">
        <v>16619239000000</v>
      </c>
      <c r="R303" s="8">
        <v>14135752000000</v>
      </c>
      <c r="S303" s="8">
        <v>13915067000000</v>
      </c>
      <c r="T303" s="8">
        <v>13912147000000</v>
      </c>
      <c r="U303" s="8">
        <v>13023314000000</v>
      </c>
      <c r="V303" s="8">
        <v>13018359000000</v>
      </c>
      <c r="W303" s="8">
        <v>1314737000000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44500000000</v>
      </c>
      <c r="C305" s="8">
        <v>19109000000</v>
      </c>
      <c r="D305" s="8">
        <v>21674000000</v>
      </c>
      <c r="E305" s="8">
        <v>14160000000</v>
      </c>
      <c r="F305" s="8">
        <v>12912000000</v>
      </c>
      <c r="G305" s="8">
        <v>15848000000</v>
      </c>
      <c r="H305" s="8">
        <v>26774000000</v>
      </c>
      <c r="I305" s="8">
        <v>15800000000</v>
      </c>
      <c r="J305" s="8">
        <v>18775000000</v>
      </c>
      <c r="K305" s="8">
        <v>15982000000</v>
      </c>
      <c r="L305" s="8">
        <v>22061000000</v>
      </c>
      <c r="M305" s="8">
        <v>13284000000</v>
      </c>
      <c r="N305" s="8">
        <v>17285000000</v>
      </c>
      <c r="O305" s="8">
        <v>20535000000</v>
      </c>
      <c r="P305" s="8">
        <v>18967000000</v>
      </c>
      <c r="Q305" s="8">
        <v>16029000000</v>
      </c>
      <c r="R305" s="8">
        <v>17040000000</v>
      </c>
      <c r="S305" s="8">
        <v>15062000000</v>
      </c>
      <c r="T305" s="8">
        <v>18261000000</v>
      </c>
      <c r="U305" s="8">
        <v>20734000000</v>
      </c>
      <c r="V305" s="8">
        <v>15282000000</v>
      </c>
      <c r="W305" s="8">
        <v>21648000000</v>
      </c>
    </row>
    <row r="306" spans="1:23" x14ac:dyDescent="0.35">
      <c r="A306" s="9" t="s">
        <v>326</v>
      </c>
      <c r="B306" s="5">
        <v>855000000</v>
      </c>
      <c r="C306" s="8">
        <v>13919000000</v>
      </c>
      <c r="D306" s="8">
        <v>5756000000</v>
      </c>
      <c r="E306" s="8">
        <v>5773000000</v>
      </c>
      <c r="F306" s="8">
        <v>9350000000</v>
      </c>
      <c r="G306" s="8">
        <v>4329000000</v>
      </c>
      <c r="H306" s="8">
        <v>4350000000</v>
      </c>
      <c r="I306" s="8">
        <v>4367000000</v>
      </c>
      <c r="J306" s="8">
        <v>10557000000</v>
      </c>
      <c r="K306" s="8">
        <v>10527000000</v>
      </c>
      <c r="L306" s="8">
        <v>4254000000</v>
      </c>
      <c r="M306" s="8">
        <v>4267000000</v>
      </c>
      <c r="N306" s="8">
        <v>4293000000</v>
      </c>
      <c r="O306" s="8">
        <v>4299000000</v>
      </c>
      <c r="P306" s="8">
        <v>4055000000</v>
      </c>
      <c r="Q306" s="8">
        <v>2481000000</v>
      </c>
      <c r="R306" s="8">
        <v>9431000000</v>
      </c>
      <c r="S306" s="8">
        <v>1991000000</v>
      </c>
      <c r="T306" s="8">
        <v>149000000</v>
      </c>
      <c r="U306" s="8">
        <v>149000000</v>
      </c>
      <c r="V306" s="8">
        <v>147000000</v>
      </c>
      <c r="W306" s="8">
        <v>146000000</v>
      </c>
    </row>
    <row r="307" spans="1:23" x14ac:dyDescent="0.35">
      <c r="A307" s="12" t="s">
        <v>327</v>
      </c>
      <c r="B307" s="5">
        <v>0</v>
      </c>
      <c r="C307" s="8">
        <v>23512476000000</v>
      </c>
      <c r="D307" s="8">
        <v>23556779000000</v>
      </c>
      <c r="E307" s="8">
        <v>22878311000000</v>
      </c>
      <c r="F307" s="8">
        <v>21775898000000</v>
      </c>
      <c r="G307" s="8">
        <v>0</v>
      </c>
      <c r="H307" s="8">
        <v>20499407000000</v>
      </c>
      <c r="I307" s="8">
        <v>0</v>
      </c>
      <c r="J307" s="8">
        <v>18326015000000</v>
      </c>
      <c r="K307" s="8">
        <v>18007603000000</v>
      </c>
      <c r="L307" s="8">
        <v>18105487000000</v>
      </c>
      <c r="M307" s="8">
        <v>18004192000000</v>
      </c>
      <c r="N307" s="8">
        <v>18166561000000</v>
      </c>
      <c r="O307" s="8">
        <v>17888304000000</v>
      </c>
      <c r="P307" s="8">
        <v>18223634000000</v>
      </c>
      <c r="Q307" s="8">
        <v>17743560000000</v>
      </c>
      <c r="R307" s="8">
        <v>15981899000000</v>
      </c>
      <c r="S307" s="8">
        <v>15543978000000</v>
      </c>
      <c r="T307" s="8">
        <v>15667758000000</v>
      </c>
      <c r="U307" s="8">
        <v>14701649000000</v>
      </c>
      <c r="V307" s="8">
        <v>14588829000000</v>
      </c>
      <c r="W307" s="8">
        <v>2853029000000</v>
      </c>
    </row>
    <row r="308" spans="1:23" x14ac:dyDescent="0.35">
      <c r="A308" s="9" t="s">
        <v>328</v>
      </c>
      <c r="B308" s="5">
        <v>0</v>
      </c>
      <c r="C308" s="8">
        <v>23332206000000</v>
      </c>
      <c r="D308" s="8">
        <v>23360549000000</v>
      </c>
      <c r="E308" s="8">
        <v>22625661000000</v>
      </c>
      <c r="F308" s="8">
        <v>21527164000000</v>
      </c>
      <c r="G308" s="8">
        <v>0</v>
      </c>
      <c r="H308" s="8">
        <v>20154755000000</v>
      </c>
      <c r="I308" s="8">
        <v>0</v>
      </c>
      <c r="J308" s="8">
        <v>18005949000000</v>
      </c>
      <c r="K308" s="8">
        <v>17687584000000</v>
      </c>
      <c r="L308" s="8">
        <v>17784254000000</v>
      </c>
      <c r="M308" s="8">
        <v>17651995000000</v>
      </c>
      <c r="N308" s="8">
        <v>17836418000000</v>
      </c>
      <c r="O308" s="8">
        <v>17571480000000</v>
      </c>
      <c r="P308" s="8">
        <v>17830166000000</v>
      </c>
      <c r="Q308" s="8">
        <v>17386475000000</v>
      </c>
      <c r="R308" s="8">
        <v>15607700000000</v>
      </c>
      <c r="S308" s="8">
        <v>15149759000000</v>
      </c>
      <c r="T308" s="8">
        <v>1689524000000</v>
      </c>
      <c r="U308" s="8">
        <v>14297613000000</v>
      </c>
      <c r="V308" s="8">
        <v>14212816000000</v>
      </c>
      <c r="W308" s="8">
        <v>2465531000000</v>
      </c>
    </row>
    <row r="309" spans="1:23" x14ac:dyDescent="0.35">
      <c r="A309" s="9" t="s">
        <v>329</v>
      </c>
      <c r="B309" s="5">
        <v>0</v>
      </c>
      <c r="C309" s="8">
        <v>180270000000</v>
      </c>
      <c r="D309" s="8">
        <v>196230000000</v>
      </c>
      <c r="E309" s="8">
        <v>252650000000</v>
      </c>
      <c r="F309" s="8">
        <v>248734000000</v>
      </c>
      <c r="G309" s="8">
        <v>0</v>
      </c>
      <c r="H309" s="8">
        <v>344652000000</v>
      </c>
      <c r="I309" s="8">
        <v>0</v>
      </c>
      <c r="J309" s="8">
        <v>320066000000</v>
      </c>
      <c r="K309" s="8">
        <v>320019000000</v>
      </c>
      <c r="L309" s="8">
        <v>321233000000</v>
      </c>
      <c r="M309" s="8">
        <v>352197000000</v>
      </c>
      <c r="N309" s="8">
        <v>330143000000</v>
      </c>
      <c r="O309" s="8">
        <v>316824000000</v>
      </c>
      <c r="P309" s="8">
        <v>393468000000</v>
      </c>
      <c r="Q309" s="8">
        <v>357085000000</v>
      </c>
      <c r="R309" s="8">
        <v>374199000000</v>
      </c>
      <c r="S309" s="8">
        <v>394219000000</v>
      </c>
      <c r="T309" s="8">
        <v>13978234000000</v>
      </c>
      <c r="U309" s="8">
        <v>404036000000</v>
      </c>
      <c r="V309" s="8">
        <v>376013000000</v>
      </c>
      <c r="W309" s="8">
        <v>387498000000</v>
      </c>
    </row>
    <row r="310" spans="1:23" x14ac:dyDescent="0.35">
      <c r="A310" s="12" t="s">
        <v>330</v>
      </c>
      <c r="B310" s="5">
        <v>23513899000000</v>
      </c>
      <c r="C310" s="8">
        <v>23512476000000</v>
      </c>
      <c r="D310" s="8">
        <v>23556779000000</v>
      </c>
      <c r="E310" s="8">
        <v>22878311000000</v>
      </c>
      <c r="F310" s="8">
        <v>21775898000000</v>
      </c>
      <c r="G310" s="8">
        <v>21244570000000</v>
      </c>
      <c r="H310" s="8">
        <v>20499407000000</v>
      </c>
      <c r="I310" s="8">
        <v>18338726000000</v>
      </c>
      <c r="J310" s="8">
        <v>0</v>
      </c>
      <c r="K310" s="8">
        <v>18007603000000</v>
      </c>
      <c r="L310" s="8">
        <v>18105487000000</v>
      </c>
      <c r="M310" s="8">
        <v>18004192000000</v>
      </c>
      <c r="N310" s="8">
        <v>18166861000000</v>
      </c>
      <c r="O310" s="8">
        <v>17888304000000</v>
      </c>
      <c r="P310" s="8">
        <v>18223634000000</v>
      </c>
      <c r="Q310" s="8">
        <v>17743560000000</v>
      </c>
      <c r="R310" s="8">
        <v>15981899000000</v>
      </c>
      <c r="S310" s="8">
        <v>15543978000000</v>
      </c>
      <c r="T310" s="8">
        <v>0</v>
      </c>
      <c r="U310" s="8">
        <v>14701649000000</v>
      </c>
      <c r="V310" s="8">
        <v>14588829000000</v>
      </c>
      <c r="W310" s="8">
        <v>0</v>
      </c>
    </row>
    <row r="311" spans="1:23" x14ac:dyDescent="0.35">
      <c r="A311" s="9" t="s">
        <v>331</v>
      </c>
      <c r="B311" s="5">
        <v>63442000000</v>
      </c>
      <c r="C311" s="8">
        <v>273912000000</v>
      </c>
      <c r="D311" s="8">
        <v>611904000000</v>
      </c>
      <c r="E311" s="8">
        <v>714481000000</v>
      </c>
      <c r="F311" s="8">
        <v>789208000000</v>
      </c>
      <c r="G311" s="8">
        <v>546752000000</v>
      </c>
      <c r="H311" s="8">
        <v>627417000000</v>
      </c>
      <c r="I311" s="8">
        <v>737800000000</v>
      </c>
      <c r="J311" s="8">
        <v>0</v>
      </c>
      <c r="K311" s="8">
        <v>119504000000</v>
      </c>
      <c r="L311" s="8">
        <v>64417000000</v>
      </c>
      <c r="M311" s="8">
        <v>37335000000</v>
      </c>
      <c r="N311" s="8">
        <v>44831000000</v>
      </c>
      <c r="O311" s="8">
        <v>70581000000</v>
      </c>
      <c r="P311" s="8">
        <v>113215000000</v>
      </c>
      <c r="Q311" s="8">
        <v>145580000000</v>
      </c>
      <c r="R311" s="8">
        <v>133911000000</v>
      </c>
      <c r="S311" s="8">
        <v>377524000000</v>
      </c>
      <c r="T311" s="8">
        <v>0</v>
      </c>
      <c r="U311" s="8">
        <v>261798000000</v>
      </c>
      <c r="V311" s="8">
        <v>189221000000</v>
      </c>
      <c r="W311" s="8">
        <v>0</v>
      </c>
    </row>
    <row r="312" spans="1:23" x14ac:dyDescent="0.35">
      <c r="A312" s="9" t="s">
        <v>332</v>
      </c>
      <c r="B312" s="5">
        <v>7028000000</v>
      </c>
      <c r="C312" s="8">
        <v>6162000000</v>
      </c>
      <c r="D312" s="8">
        <v>9132000000</v>
      </c>
      <c r="E312" s="8">
        <v>7320000000</v>
      </c>
      <c r="F312" s="8">
        <v>6639000000</v>
      </c>
      <c r="G312" s="8">
        <v>10689000000</v>
      </c>
      <c r="H312" s="8">
        <v>11690000000</v>
      </c>
      <c r="I312" s="8">
        <v>7933000000</v>
      </c>
      <c r="J312" s="8">
        <v>0</v>
      </c>
      <c r="K312" s="8">
        <v>9122000000</v>
      </c>
      <c r="L312" s="8">
        <v>13673000000</v>
      </c>
      <c r="M312" s="8">
        <v>17545000000</v>
      </c>
      <c r="N312" s="8">
        <v>8677000000</v>
      </c>
      <c r="O312" s="8">
        <v>69927000000</v>
      </c>
      <c r="P312" s="8">
        <v>69120000000</v>
      </c>
      <c r="Q312" s="8">
        <v>68917000000</v>
      </c>
      <c r="R312" s="8">
        <v>69622000000</v>
      </c>
      <c r="S312" s="8">
        <v>74741000000</v>
      </c>
      <c r="T312" s="8">
        <v>0</v>
      </c>
      <c r="U312" s="8">
        <v>1684279000000</v>
      </c>
      <c r="V312" s="8">
        <v>61808000000</v>
      </c>
      <c r="W312" s="8">
        <v>0</v>
      </c>
    </row>
    <row r="313" spans="1:23" x14ac:dyDescent="0.35">
      <c r="A313" s="9" t="s">
        <v>333</v>
      </c>
      <c r="B313" s="5">
        <v>202461000000</v>
      </c>
      <c r="C313" s="8">
        <v>199883000000</v>
      </c>
      <c r="D313" s="8">
        <v>161208000000</v>
      </c>
      <c r="E313" s="8">
        <v>171990000000</v>
      </c>
      <c r="F313" s="8">
        <v>138594000000</v>
      </c>
      <c r="G313" s="8">
        <v>137231000000</v>
      </c>
      <c r="H313" s="8">
        <v>173031000000</v>
      </c>
      <c r="I313" s="8">
        <v>171814000000</v>
      </c>
      <c r="J313" s="8">
        <v>0</v>
      </c>
      <c r="K313" s="8">
        <v>205023000000</v>
      </c>
      <c r="L313" s="8">
        <v>198053000000</v>
      </c>
      <c r="M313" s="8">
        <v>208329000000</v>
      </c>
      <c r="N313" s="8">
        <v>202758000000</v>
      </c>
      <c r="O313" s="8">
        <v>212645000000</v>
      </c>
      <c r="P313" s="8">
        <v>191481000000</v>
      </c>
      <c r="Q313" s="8">
        <v>194079000000</v>
      </c>
      <c r="R313" s="8">
        <v>188875000000</v>
      </c>
      <c r="S313" s="8">
        <v>152481000000</v>
      </c>
      <c r="T313" s="8">
        <v>0</v>
      </c>
      <c r="U313" s="8">
        <v>180736000000</v>
      </c>
      <c r="V313" s="8">
        <v>172562000000</v>
      </c>
      <c r="W313" s="8">
        <v>0</v>
      </c>
    </row>
    <row r="314" spans="1:23" x14ac:dyDescent="0.35">
      <c r="A314" s="9" t="s">
        <v>334</v>
      </c>
      <c r="B314" s="5">
        <v>15981981000000</v>
      </c>
      <c r="C314" s="8">
        <v>16042687000000</v>
      </c>
      <c r="D314" s="8">
        <v>16350355000000</v>
      </c>
      <c r="E314" s="8">
        <v>15945618000000</v>
      </c>
      <c r="F314" s="8">
        <v>14765716000000</v>
      </c>
      <c r="G314" s="8">
        <v>14564261000000</v>
      </c>
      <c r="H314" s="8">
        <v>13650217000000</v>
      </c>
      <c r="I314" s="8">
        <v>11859506000000</v>
      </c>
      <c r="J314" s="8">
        <v>0</v>
      </c>
      <c r="K314" s="8">
        <v>12215222000000</v>
      </c>
      <c r="L314" s="8">
        <v>12282779000000</v>
      </c>
      <c r="M314" s="8">
        <v>12373578000000</v>
      </c>
      <c r="N314" s="8">
        <v>12426586000000</v>
      </c>
      <c r="O314" s="8">
        <v>12403095000000</v>
      </c>
      <c r="P314" s="8">
        <v>12323988000000</v>
      </c>
      <c r="Q314" s="8">
        <v>12009899000000</v>
      </c>
      <c r="R314" s="8">
        <v>11228917000000</v>
      </c>
      <c r="S314" s="8">
        <v>10897156000000</v>
      </c>
      <c r="T314" s="8">
        <v>0</v>
      </c>
      <c r="U314" s="8">
        <v>10293861000000</v>
      </c>
      <c r="V314" s="8">
        <v>10204050000000</v>
      </c>
      <c r="W314" s="8">
        <v>0</v>
      </c>
    </row>
    <row r="315" spans="1:23" x14ac:dyDescent="0.35">
      <c r="A315" s="9" t="s">
        <v>335</v>
      </c>
      <c r="B315" s="5">
        <v>7258987000000</v>
      </c>
      <c r="C315" s="8">
        <v>6989832000000</v>
      </c>
      <c r="D315" s="8">
        <v>6424180000000</v>
      </c>
      <c r="E315" s="8">
        <v>6038902000000</v>
      </c>
      <c r="F315" s="8">
        <v>6075741000000</v>
      </c>
      <c r="G315" s="8">
        <v>5985637000000</v>
      </c>
      <c r="H315" s="8">
        <v>6037052000000</v>
      </c>
      <c r="I315" s="8">
        <v>5561673000000</v>
      </c>
      <c r="J315" s="8">
        <v>0</v>
      </c>
      <c r="K315" s="8">
        <v>5458732000000</v>
      </c>
      <c r="L315" s="8">
        <v>5546565000000</v>
      </c>
      <c r="M315" s="8">
        <v>5367405000000</v>
      </c>
      <c r="N315" s="8">
        <v>5484009000000</v>
      </c>
      <c r="O315" s="8">
        <v>5132056000000</v>
      </c>
      <c r="P315" s="8">
        <v>5525830000000</v>
      </c>
      <c r="Q315" s="8">
        <v>5325085000000</v>
      </c>
      <c r="R315" s="8">
        <v>4360574000000</v>
      </c>
      <c r="S315" s="8">
        <v>4042076000000</v>
      </c>
      <c r="T315" s="8">
        <v>0</v>
      </c>
      <c r="U315" s="8">
        <v>2280975000000</v>
      </c>
      <c r="V315" s="8">
        <v>3961188000000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410663000000</v>
      </c>
      <c r="C318" s="8">
        <v>370645000000</v>
      </c>
      <c r="D318" s="8">
        <v>370645000000</v>
      </c>
      <c r="E318" s="8">
        <v>370645000000</v>
      </c>
      <c r="F318" s="8">
        <v>370645000000</v>
      </c>
      <c r="G318" s="8">
        <v>342146000000</v>
      </c>
      <c r="H318" s="8">
        <v>342146000000</v>
      </c>
      <c r="I318" s="8">
        <v>342146000000</v>
      </c>
      <c r="J318" s="8">
        <v>80034000000</v>
      </c>
      <c r="K318" s="8">
        <v>323743000000</v>
      </c>
      <c r="L318" s="8">
        <v>323743000000</v>
      </c>
      <c r="M318" s="8">
        <v>323743000000</v>
      </c>
      <c r="N318" s="8">
        <v>323743000000</v>
      </c>
      <c r="O318" s="8">
        <v>248955000000</v>
      </c>
      <c r="P318" s="8">
        <v>309186000000</v>
      </c>
      <c r="Q318" s="8">
        <v>309186000000</v>
      </c>
      <c r="R318" s="8">
        <v>287493000000</v>
      </c>
      <c r="S318" s="8">
        <v>287493000000</v>
      </c>
      <c r="T318" s="8">
        <v>287493000000</v>
      </c>
      <c r="U318" s="8">
        <v>287493000000</v>
      </c>
      <c r="V318" s="8">
        <v>287493000000</v>
      </c>
      <c r="W318" s="8">
        <v>281249000000</v>
      </c>
    </row>
    <row r="319" spans="1:23" x14ac:dyDescent="0.35">
      <c r="A319" s="9" t="s">
        <v>339</v>
      </c>
      <c r="B319" s="5">
        <v>94056000000</v>
      </c>
      <c r="C319" s="8">
        <v>80717000000</v>
      </c>
      <c r="D319" s="8">
        <v>80717000000</v>
      </c>
      <c r="E319" s="8">
        <v>80717000000</v>
      </c>
      <c r="F319" s="8">
        <v>80717000000</v>
      </c>
      <c r="G319" s="8">
        <v>71217000000</v>
      </c>
      <c r="H319" s="8">
        <v>71217000000</v>
      </c>
      <c r="I319" s="8">
        <v>71217000000</v>
      </c>
      <c r="J319" s="8">
        <v>71217000000</v>
      </c>
      <c r="K319" s="8">
        <v>65083000000</v>
      </c>
      <c r="L319" s="8">
        <v>65083000000</v>
      </c>
      <c r="M319" s="8">
        <v>65083000000</v>
      </c>
      <c r="N319" s="8">
        <v>65083000000</v>
      </c>
      <c r="O319" s="8">
        <v>0</v>
      </c>
      <c r="P319" s="8">
        <v>60231000000</v>
      </c>
      <c r="Q319" s="8">
        <v>60231000000</v>
      </c>
      <c r="R319" s="8">
        <v>53000000000</v>
      </c>
      <c r="S319" s="8">
        <v>53000000000</v>
      </c>
      <c r="T319" s="8">
        <v>53000000000</v>
      </c>
      <c r="U319" s="8">
        <v>53000000000</v>
      </c>
      <c r="V319" s="8">
        <v>53000000000</v>
      </c>
      <c r="W319" s="8">
        <v>50919000000</v>
      </c>
    </row>
    <row r="320" spans="1:23" x14ac:dyDescent="0.35">
      <c r="A320" s="9" t="s">
        <v>340</v>
      </c>
      <c r="B320" s="5">
        <v>307790000000</v>
      </c>
      <c r="C320" s="8">
        <v>281111000000</v>
      </c>
      <c r="D320" s="8">
        <v>281111000000</v>
      </c>
      <c r="E320" s="8">
        <v>281111000000</v>
      </c>
      <c r="F320" s="8">
        <v>281111000000</v>
      </c>
      <c r="G320" s="8">
        <v>262112000000</v>
      </c>
      <c r="H320" s="8">
        <v>262112000000</v>
      </c>
      <c r="I320" s="8">
        <v>262112000000</v>
      </c>
      <c r="J320" s="8">
        <v>0</v>
      </c>
      <c r="K320" s="8">
        <v>249843000000</v>
      </c>
      <c r="L320" s="8">
        <v>249843000000</v>
      </c>
      <c r="M320" s="8">
        <v>249843000000</v>
      </c>
      <c r="N320" s="8">
        <v>249843000000</v>
      </c>
      <c r="O320" s="8">
        <v>240138000000</v>
      </c>
      <c r="P320" s="8">
        <v>240138000000</v>
      </c>
      <c r="Q320" s="8">
        <v>240138000000</v>
      </c>
      <c r="R320" s="8">
        <v>225676000000</v>
      </c>
      <c r="S320" s="8">
        <v>225676000000</v>
      </c>
      <c r="T320" s="8">
        <v>225676000000</v>
      </c>
      <c r="U320" s="8">
        <v>225676000000</v>
      </c>
      <c r="V320" s="8">
        <v>225676000000</v>
      </c>
      <c r="W320" s="8">
        <v>221513000000</v>
      </c>
    </row>
    <row r="321" spans="1:23" x14ac:dyDescent="0.35">
      <c r="A321" s="9" t="s">
        <v>341</v>
      </c>
      <c r="B321" s="5">
        <v>8817000000</v>
      </c>
      <c r="C321" s="8">
        <v>8817000000</v>
      </c>
      <c r="D321" s="8">
        <v>8817000000</v>
      </c>
      <c r="E321" s="8">
        <v>8817000000</v>
      </c>
      <c r="F321" s="8">
        <v>8817000000</v>
      </c>
      <c r="G321" s="8">
        <v>8817000000</v>
      </c>
      <c r="H321" s="8">
        <v>8817000000</v>
      </c>
      <c r="I321" s="8">
        <v>8817000000</v>
      </c>
      <c r="J321" s="8">
        <v>8817000000</v>
      </c>
      <c r="K321" s="8">
        <v>8817000000</v>
      </c>
      <c r="L321" s="8">
        <v>8817000000</v>
      </c>
      <c r="M321" s="8">
        <v>8817000000</v>
      </c>
      <c r="N321" s="8">
        <v>8817000000</v>
      </c>
      <c r="O321" s="8">
        <v>8817000000</v>
      </c>
      <c r="P321" s="8">
        <v>8817000000</v>
      </c>
      <c r="Q321" s="8">
        <v>8817000000</v>
      </c>
      <c r="R321" s="8">
        <v>8817000000</v>
      </c>
      <c r="S321" s="8">
        <v>8817000000</v>
      </c>
      <c r="T321" s="8">
        <v>8817000000</v>
      </c>
      <c r="U321" s="8">
        <v>8817000000</v>
      </c>
      <c r="V321" s="8">
        <v>8817000000</v>
      </c>
      <c r="W321" s="8">
        <v>8817000000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547877000000</v>
      </c>
      <c r="C323" s="8">
        <v>534386000000</v>
      </c>
      <c r="D323" s="8">
        <v>690763000000</v>
      </c>
      <c r="E323" s="8">
        <v>614283000000</v>
      </c>
      <c r="F323" s="8">
        <v>627433000000</v>
      </c>
      <c r="G323" s="8">
        <v>596622000000</v>
      </c>
      <c r="H323" s="8">
        <v>530163000000</v>
      </c>
      <c r="I323" s="8">
        <v>485013000000</v>
      </c>
      <c r="J323" s="8">
        <v>451695000000</v>
      </c>
      <c r="K323" s="8">
        <v>419754000000</v>
      </c>
      <c r="L323" s="8">
        <v>396024000000</v>
      </c>
      <c r="M323" s="8">
        <v>369644000000</v>
      </c>
      <c r="N323" s="8">
        <v>392609000000</v>
      </c>
      <c r="O323" s="8">
        <v>375892000000</v>
      </c>
      <c r="P323" s="8">
        <v>389917000000</v>
      </c>
      <c r="Q323" s="8">
        <v>398522000000</v>
      </c>
      <c r="R323" s="8">
        <v>392566000000</v>
      </c>
      <c r="S323" s="8">
        <v>392126000000</v>
      </c>
      <c r="T323" s="8">
        <v>448616000000</v>
      </c>
      <c r="U323" s="8">
        <v>435391000000</v>
      </c>
      <c r="V323" s="8">
        <v>381738000000</v>
      </c>
      <c r="W323" s="8">
        <v>373987000000</v>
      </c>
    </row>
    <row r="324" spans="1:23" x14ac:dyDescent="0.35">
      <c r="A324" s="9" t="s">
        <v>344</v>
      </c>
      <c r="B324" s="5">
        <v>470485000000</v>
      </c>
      <c r="C324" s="8">
        <v>486861000000</v>
      </c>
      <c r="D324" s="8">
        <v>650270000000</v>
      </c>
      <c r="E324" s="8">
        <v>569521000000</v>
      </c>
      <c r="F324" s="8">
        <v>584227000000</v>
      </c>
      <c r="G324" s="8">
        <v>555561000000</v>
      </c>
      <c r="H324" s="8">
        <v>492182000000</v>
      </c>
      <c r="I324" s="8">
        <v>467091000000</v>
      </c>
      <c r="J324" s="8">
        <v>440939000000</v>
      </c>
      <c r="K324" s="8">
        <v>412387000000</v>
      </c>
      <c r="L324" s="8">
        <v>390750000000</v>
      </c>
      <c r="M324" s="8">
        <v>367542000000</v>
      </c>
      <c r="N324" s="8">
        <v>388448000000</v>
      </c>
      <c r="O324" s="8">
        <v>371843000000</v>
      </c>
      <c r="P324" s="8">
        <v>384777000000</v>
      </c>
      <c r="Q324" s="8">
        <v>390612000000</v>
      </c>
      <c r="R324" s="8">
        <v>384158000000</v>
      </c>
      <c r="S324" s="8">
        <v>375833000000</v>
      </c>
      <c r="T324" s="8">
        <v>423895000000</v>
      </c>
      <c r="U324" s="8">
        <v>409288000000</v>
      </c>
      <c r="V324" s="8">
        <v>352396000000</v>
      </c>
      <c r="W324" s="8">
        <v>346130000000</v>
      </c>
    </row>
    <row r="325" spans="1:23" x14ac:dyDescent="0.35">
      <c r="A325" s="9" t="s">
        <v>345</v>
      </c>
      <c r="B325" s="5">
        <v>50143000000</v>
      </c>
      <c r="C325" s="8">
        <v>29633000000</v>
      </c>
      <c r="D325" s="8">
        <v>21033000000</v>
      </c>
      <c r="E325" s="8">
        <v>31074000000</v>
      </c>
      <c r="F325" s="8">
        <v>30402000000</v>
      </c>
      <c r="G325" s="8">
        <v>28028000000</v>
      </c>
      <c r="H325" s="8">
        <v>29289000000</v>
      </c>
      <c r="I325" s="8">
        <v>15234000000</v>
      </c>
      <c r="J325" s="8">
        <v>7171000000</v>
      </c>
      <c r="K325" s="8">
        <v>3359000000</v>
      </c>
      <c r="L325" s="8">
        <v>2097000000</v>
      </c>
      <c r="M325" s="8">
        <v>590000000</v>
      </c>
      <c r="N325" s="8">
        <v>585000000</v>
      </c>
      <c r="O325" s="8">
        <v>425000000</v>
      </c>
      <c r="P325" s="8">
        <v>855000000</v>
      </c>
      <c r="Q325" s="8">
        <v>770000000</v>
      </c>
      <c r="R325" s="8">
        <v>1863000000</v>
      </c>
      <c r="S325" s="8">
        <v>8844000000</v>
      </c>
      <c r="T325" s="8">
        <v>16367000000</v>
      </c>
      <c r="U325" s="8">
        <v>17015000000</v>
      </c>
      <c r="V325" s="8">
        <v>15894000000</v>
      </c>
      <c r="W325" s="8">
        <v>11797000000</v>
      </c>
    </row>
    <row r="326" spans="1:23" x14ac:dyDescent="0.35">
      <c r="A326" s="9" t="s">
        <v>346</v>
      </c>
      <c r="B326" s="5">
        <v>23430000000</v>
      </c>
      <c r="C326" s="8">
        <v>14232000000</v>
      </c>
      <c r="D326" s="8">
        <v>16140000000</v>
      </c>
      <c r="E326" s="8">
        <v>10664000000</v>
      </c>
      <c r="F326" s="8">
        <v>10456000000</v>
      </c>
      <c r="G326" s="8">
        <v>10342000000</v>
      </c>
      <c r="H326" s="8">
        <v>6474000000</v>
      </c>
      <c r="I326" s="8">
        <v>776000000</v>
      </c>
      <c r="J326" s="8">
        <v>0</v>
      </c>
      <c r="K326" s="8">
        <v>0</v>
      </c>
      <c r="L326" s="8">
        <v>5555000000</v>
      </c>
      <c r="M326" s="8">
        <v>0</v>
      </c>
      <c r="N326" s="8">
        <v>0</v>
      </c>
      <c r="O326" s="8">
        <v>0</v>
      </c>
      <c r="P326" s="8">
        <v>987000000</v>
      </c>
      <c r="Q326" s="8">
        <v>4303000000</v>
      </c>
      <c r="R326" s="8">
        <v>4394000000</v>
      </c>
      <c r="S326" s="8">
        <v>4346000000</v>
      </c>
      <c r="T326" s="8">
        <v>5288000000</v>
      </c>
      <c r="U326" s="8">
        <v>5833000000</v>
      </c>
      <c r="V326" s="8">
        <v>8901000000</v>
      </c>
      <c r="W326" s="8">
        <v>13149000000</v>
      </c>
    </row>
    <row r="327" spans="1:23" x14ac:dyDescent="0.35">
      <c r="A327" s="10" t="s">
        <v>347</v>
      </c>
      <c r="B327" s="5">
        <v>23430000000</v>
      </c>
      <c r="C327" s="8">
        <v>14232000000</v>
      </c>
      <c r="D327" s="8">
        <v>16140000000</v>
      </c>
      <c r="E327" s="8">
        <v>10664000000</v>
      </c>
      <c r="F327" s="8">
        <v>10456000000</v>
      </c>
      <c r="G327" s="8">
        <v>10342000000</v>
      </c>
      <c r="H327" s="8">
        <v>6474000000</v>
      </c>
      <c r="I327" s="8">
        <v>776000000</v>
      </c>
      <c r="J327" s="8">
        <v>0</v>
      </c>
      <c r="K327" s="8">
        <v>0</v>
      </c>
      <c r="L327" s="8">
        <v>5555000000</v>
      </c>
      <c r="M327" s="8">
        <v>0</v>
      </c>
      <c r="N327" s="8">
        <v>0</v>
      </c>
      <c r="O327" s="8">
        <v>0</v>
      </c>
      <c r="P327" s="8">
        <v>987000000</v>
      </c>
      <c r="Q327" s="8">
        <v>4303000000</v>
      </c>
      <c r="R327" s="8">
        <v>4394000000</v>
      </c>
      <c r="S327" s="8">
        <v>4346000000</v>
      </c>
      <c r="T327" s="8">
        <v>5288000000</v>
      </c>
      <c r="U327" s="8">
        <v>5833000000</v>
      </c>
      <c r="V327" s="8">
        <v>8901000000</v>
      </c>
      <c r="W327" s="8">
        <v>13149000000</v>
      </c>
    </row>
    <row r="328" spans="1:23" x14ac:dyDescent="0.35">
      <c r="A328" s="10" t="s">
        <v>348</v>
      </c>
      <c r="B328" s="5">
        <v>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3819000000</v>
      </c>
      <c r="C330" s="8">
        <v>3660000000</v>
      </c>
      <c r="D330" s="8">
        <v>3320000000</v>
      </c>
      <c r="E330" s="8">
        <v>3024000000</v>
      </c>
      <c r="F330" s="8">
        <v>2348000000</v>
      </c>
      <c r="G330" s="8">
        <v>2691000000</v>
      </c>
      <c r="H330" s="8">
        <v>2218000000</v>
      </c>
      <c r="I330" s="8">
        <v>1912000000</v>
      </c>
      <c r="J330" s="8">
        <v>3585000000</v>
      </c>
      <c r="K330" s="8">
        <v>4008000000</v>
      </c>
      <c r="L330" s="8">
        <v>-2378000000</v>
      </c>
      <c r="M330" s="8">
        <v>1512000000</v>
      </c>
      <c r="N330" s="8">
        <v>3576000000</v>
      </c>
      <c r="O330" s="8">
        <v>3624000000</v>
      </c>
      <c r="P330" s="8">
        <v>3298000000</v>
      </c>
      <c r="Q330" s="8">
        <v>2837000000</v>
      </c>
      <c r="R330" s="8">
        <v>2151000000</v>
      </c>
      <c r="S330" s="8">
        <v>3103000000</v>
      </c>
      <c r="T330" s="8">
        <v>3066000000</v>
      </c>
      <c r="U330" s="8">
        <v>3255000000</v>
      </c>
      <c r="V330" s="8">
        <v>4547000000</v>
      </c>
      <c r="W330" s="8">
        <v>2911000000</v>
      </c>
    </row>
    <row r="331" spans="1:23" x14ac:dyDescent="0.35">
      <c r="A331" s="12" t="s">
        <v>351</v>
      </c>
      <c r="B331" s="5">
        <v>322457000000</v>
      </c>
      <c r="C331" s="8">
        <v>350497000000</v>
      </c>
      <c r="D331" s="8">
        <v>469172000000</v>
      </c>
      <c r="E331" s="8">
        <v>407888000000</v>
      </c>
      <c r="F331" s="8">
        <v>386859000000</v>
      </c>
      <c r="G331" s="8">
        <v>373238000000</v>
      </c>
      <c r="H331" s="8">
        <v>318448000000</v>
      </c>
      <c r="I331" s="8">
        <v>270765000000</v>
      </c>
      <c r="J331" s="8">
        <v>214515000000</v>
      </c>
      <c r="K331" s="8">
        <v>207579000000</v>
      </c>
      <c r="L331" s="8">
        <v>260088000000</v>
      </c>
      <c r="M331" s="8">
        <v>224539000000</v>
      </c>
      <c r="N331" s="8">
        <v>227937000000</v>
      </c>
      <c r="O331" s="8">
        <v>232434000000</v>
      </c>
      <c r="P331" s="8">
        <v>245428000000</v>
      </c>
      <c r="Q331" s="8">
        <v>263899000000</v>
      </c>
      <c r="R331" s="8">
        <v>233499000000</v>
      </c>
      <c r="S331" s="8">
        <v>239636000000</v>
      </c>
      <c r="T331" s="8">
        <v>243210000000</v>
      </c>
      <c r="U331" s="8">
        <v>225120000000</v>
      </c>
      <c r="V331" s="8">
        <v>224794000000</v>
      </c>
      <c r="W331" s="8">
        <v>214305000000</v>
      </c>
    </row>
    <row r="332" spans="1:23" x14ac:dyDescent="0.35">
      <c r="A332" s="9" t="s">
        <v>352</v>
      </c>
      <c r="B332" s="5">
        <v>297382000000</v>
      </c>
      <c r="C332" s="8">
        <v>336147000000</v>
      </c>
      <c r="D332" s="8">
        <v>392323000000</v>
      </c>
      <c r="E332" s="8">
        <v>401357000000</v>
      </c>
      <c r="F332" s="8">
        <v>384162000000</v>
      </c>
      <c r="G332" s="8">
        <v>362032000000</v>
      </c>
      <c r="H332" s="8">
        <v>272956000000</v>
      </c>
      <c r="I332" s="8">
        <v>224108000000</v>
      </c>
      <c r="J332" s="8">
        <v>207599000000</v>
      </c>
      <c r="K332" s="8">
        <v>198427000000</v>
      </c>
      <c r="L332" s="8">
        <v>205777000000</v>
      </c>
      <c r="M332" s="8">
        <v>217844000000</v>
      </c>
      <c r="N332" s="8">
        <v>219627000000</v>
      </c>
      <c r="O332" s="8">
        <v>224870000000</v>
      </c>
      <c r="P332" s="8">
        <v>243631000000</v>
      </c>
      <c r="Q332" s="8">
        <v>246499000000</v>
      </c>
      <c r="R332" s="8">
        <v>229722000000</v>
      </c>
      <c r="S332" s="8">
        <v>232672000000</v>
      </c>
      <c r="T332" s="8">
        <v>230937000000</v>
      </c>
      <c r="U332" s="8">
        <v>219482000000</v>
      </c>
      <c r="V332" s="8">
        <v>216108000000</v>
      </c>
      <c r="W332" s="8">
        <v>206917000000</v>
      </c>
    </row>
    <row r="333" spans="1:23" x14ac:dyDescent="0.35">
      <c r="A333" s="9" t="s">
        <v>353</v>
      </c>
      <c r="B333" s="5">
        <v>0</v>
      </c>
      <c r="C333" s="8">
        <v>0</v>
      </c>
      <c r="D333" s="8">
        <v>1000000</v>
      </c>
      <c r="E333" s="8">
        <v>10000000</v>
      </c>
      <c r="F333" s="8">
        <v>0</v>
      </c>
      <c r="G333" s="8">
        <v>0</v>
      </c>
      <c r="H333" s="8">
        <v>0</v>
      </c>
      <c r="I333" s="8">
        <v>11000000</v>
      </c>
      <c r="J333" s="8">
        <v>2000000</v>
      </c>
      <c r="K333" s="8">
        <v>10000000</v>
      </c>
      <c r="L333" s="8">
        <v>10000000</v>
      </c>
      <c r="M333" s="8">
        <v>22000000</v>
      </c>
      <c r="N333" s="8">
        <v>10000000</v>
      </c>
      <c r="O333" s="8">
        <v>11000000</v>
      </c>
      <c r="P333" s="8">
        <v>11000000</v>
      </c>
      <c r="Q333" s="8">
        <v>27000000</v>
      </c>
      <c r="R333" s="8">
        <v>202000000</v>
      </c>
      <c r="S333" s="8">
        <v>1408000000</v>
      </c>
      <c r="T333" s="8">
        <v>2060000000</v>
      </c>
      <c r="U333" s="8">
        <v>1440000000</v>
      </c>
      <c r="V333" s="8">
        <v>1179000000</v>
      </c>
      <c r="W333" s="8">
        <v>899000000</v>
      </c>
    </row>
    <row r="334" spans="1:23" x14ac:dyDescent="0.35">
      <c r="A334" s="9" t="s">
        <v>354</v>
      </c>
      <c r="B334" s="5">
        <v>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</row>
    <row r="335" spans="1:23" x14ac:dyDescent="0.35">
      <c r="A335" s="9" t="s">
        <v>355</v>
      </c>
      <c r="B335" s="5">
        <v>25075000000</v>
      </c>
      <c r="C335" s="8">
        <v>14350000000</v>
      </c>
      <c r="D335" s="8">
        <v>76848000000</v>
      </c>
      <c r="E335" s="8">
        <v>6521000000</v>
      </c>
      <c r="F335" s="8">
        <v>2697000000</v>
      </c>
      <c r="G335" s="8">
        <v>11206000000</v>
      </c>
      <c r="H335" s="8">
        <v>45492000000</v>
      </c>
      <c r="I335" s="8">
        <v>46646000000</v>
      </c>
      <c r="J335" s="8">
        <v>6914000000</v>
      </c>
      <c r="K335" s="8">
        <v>9142000000</v>
      </c>
      <c r="L335" s="8">
        <v>54301000000</v>
      </c>
      <c r="M335" s="8">
        <v>6673000000</v>
      </c>
      <c r="N335" s="8">
        <v>8300000000</v>
      </c>
      <c r="O335" s="8">
        <v>7553000000</v>
      </c>
      <c r="P335" s="8">
        <v>1786000000</v>
      </c>
      <c r="Q335" s="8">
        <v>17373000000</v>
      </c>
      <c r="R335" s="8">
        <v>3575000000</v>
      </c>
      <c r="S335" s="8">
        <v>5556000000</v>
      </c>
      <c r="T335" s="8">
        <v>10213000000</v>
      </c>
      <c r="U335" s="8">
        <v>4198000000</v>
      </c>
      <c r="V335" s="8">
        <v>7507000000</v>
      </c>
      <c r="W335" s="8">
        <v>6489000000</v>
      </c>
    </row>
    <row r="336" spans="1:23" x14ac:dyDescent="0.35">
      <c r="A336" s="12" t="s">
        <v>356</v>
      </c>
      <c r="B336" s="5">
        <v>9841000000</v>
      </c>
      <c r="C336" s="8">
        <v>7579000000</v>
      </c>
      <c r="D336" s="8">
        <v>10331000000</v>
      </c>
      <c r="E336" s="8">
        <v>8947000000</v>
      </c>
      <c r="F336" s="8">
        <v>9728000000</v>
      </c>
      <c r="G336" s="8">
        <v>9998000000</v>
      </c>
      <c r="H336" s="8">
        <v>8266000000</v>
      </c>
      <c r="I336" s="8">
        <v>9117000000</v>
      </c>
      <c r="J336" s="8">
        <v>12002000000</v>
      </c>
      <c r="K336" s="8">
        <v>8820000000</v>
      </c>
      <c r="L336" s="8">
        <v>6665000000</v>
      </c>
      <c r="M336" s="8">
        <v>4793000000</v>
      </c>
      <c r="N336" s="8">
        <v>8403000000</v>
      </c>
      <c r="O336" s="8">
        <v>7900000000</v>
      </c>
      <c r="P336" s="8">
        <v>11246000000</v>
      </c>
      <c r="Q336" s="8">
        <v>10456000000</v>
      </c>
      <c r="R336" s="8">
        <v>8189000000</v>
      </c>
      <c r="S336" s="8">
        <v>7680000000</v>
      </c>
      <c r="T336" s="8">
        <v>12288000000</v>
      </c>
      <c r="U336" s="8">
        <v>11781000000</v>
      </c>
      <c r="V336" s="8">
        <v>9788000000</v>
      </c>
      <c r="W336" s="8">
        <v>10174000000</v>
      </c>
    </row>
    <row r="337" spans="1:23" x14ac:dyDescent="0.35">
      <c r="A337" s="9" t="s">
        <v>357</v>
      </c>
      <c r="B337" s="5">
        <v>6667000000</v>
      </c>
      <c r="C337" s="8">
        <v>6109000000</v>
      </c>
      <c r="D337" s="8">
        <v>7106000000</v>
      </c>
      <c r="E337" s="8">
        <v>6035000000</v>
      </c>
      <c r="F337" s="8">
        <v>6384000000</v>
      </c>
      <c r="G337" s="8">
        <v>6431000000</v>
      </c>
      <c r="H337" s="8">
        <v>7075000000</v>
      </c>
      <c r="I337" s="8">
        <v>6935000000</v>
      </c>
      <c r="J337" s="8">
        <v>7481000000</v>
      </c>
      <c r="K337" s="8">
        <v>6361000000</v>
      </c>
      <c r="L337" s="8">
        <v>6939000000</v>
      </c>
      <c r="M337" s="8">
        <v>4959000000</v>
      </c>
      <c r="N337" s="8">
        <v>6209000000</v>
      </c>
      <c r="O337" s="8">
        <v>6191000000</v>
      </c>
      <c r="P337" s="8">
        <v>7164000000</v>
      </c>
      <c r="Q337" s="8">
        <v>5852000000</v>
      </c>
      <c r="R337" s="8">
        <v>5067000000</v>
      </c>
      <c r="S337" s="8">
        <v>5529000000</v>
      </c>
      <c r="T337" s="8">
        <v>6982000000</v>
      </c>
      <c r="U337" s="8">
        <v>6902000000</v>
      </c>
      <c r="V337" s="8">
        <v>6428000000</v>
      </c>
      <c r="W337" s="8">
        <v>6922000000</v>
      </c>
    </row>
    <row r="338" spans="1:23" x14ac:dyDescent="0.35">
      <c r="A338" s="9" t="s">
        <v>358</v>
      </c>
      <c r="B338" s="5">
        <v>86000000</v>
      </c>
      <c r="C338" s="8">
        <v>98000000</v>
      </c>
      <c r="D338" s="8">
        <v>37000000</v>
      </c>
      <c r="E338" s="8">
        <v>37000000</v>
      </c>
      <c r="F338" s="8">
        <v>51000000</v>
      </c>
      <c r="G338" s="8">
        <v>192000000</v>
      </c>
      <c r="H338" s="8">
        <v>176000000</v>
      </c>
      <c r="I338" s="8">
        <v>176000000</v>
      </c>
      <c r="J338" s="8">
        <v>237000000</v>
      </c>
      <c r="K338" s="8">
        <v>122000000</v>
      </c>
      <c r="L338" s="8">
        <v>184000000</v>
      </c>
      <c r="M338" s="8">
        <v>41000000</v>
      </c>
      <c r="N338" s="8">
        <v>133000000</v>
      </c>
      <c r="O338" s="8">
        <v>181000000</v>
      </c>
      <c r="P338" s="8">
        <v>178000000</v>
      </c>
      <c r="Q338" s="8">
        <v>153000000</v>
      </c>
      <c r="R338" s="8">
        <v>108000000</v>
      </c>
      <c r="S338" s="8">
        <v>133000000</v>
      </c>
      <c r="T338" s="8">
        <v>197000000</v>
      </c>
      <c r="U338" s="8">
        <v>190000000</v>
      </c>
      <c r="V338" s="8">
        <v>171000000</v>
      </c>
      <c r="W338" s="8">
        <v>153000000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10308000000</v>
      </c>
      <c r="C343" s="8">
        <v>8099000000</v>
      </c>
      <c r="D343" s="8">
        <v>10573000000</v>
      </c>
      <c r="E343" s="8">
        <v>9593000000</v>
      </c>
      <c r="F343" s="8">
        <v>9865000000</v>
      </c>
      <c r="G343" s="8">
        <v>9946000000</v>
      </c>
      <c r="H343" s="8">
        <v>8851000000</v>
      </c>
      <c r="I343" s="8">
        <v>10930000000</v>
      </c>
      <c r="J343" s="8">
        <v>10220000000</v>
      </c>
      <c r="K343" s="8">
        <v>8312000000</v>
      </c>
      <c r="L343" s="8">
        <v>8992000000</v>
      </c>
      <c r="M343" s="8">
        <v>4699000000</v>
      </c>
      <c r="N343" s="8">
        <v>8202000000</v>
      </c>
      <c r="O343" s="8">
        <v>7051000000</v>
      </c>
      <c r="P343" s="8">
        <v>10629000000</v>
      </c>
      <c r="Q343" s="8">
        <v>9485000000</v>
      </c>
      <c r="R343" s="8">
        <v>7915000000</v>
      </c>
      <c r="S343" s="8">
        <v>7516000000</v>
      </c>
      <c r="T343" s="8">
        <v>11117000000</v>
      </c>
      <c r="U343" s="8">
        <v>9703000000</v>
      </c>
      <c r="V343" s="8">
        <v>8216000000</v>
      </c>
      <c r="W343" s="8">
        <v>8513000000</v>
      </c>
    </row>
    <row r="344" spans="1:23" x14ac:dyDescent="0.35">
      <c r="A344" s="9" t="s">
        <v>364</v>
      </c>
      <c r="B344" s="5">
        <v>-2308000000</v>
      </c>
      <c r="C344" s="8">
        <v>-2215000000</v>
      </c>
      <c r="D344" s="8">
        <v>-2479000000</v>
      </c>
      <c r="E344" s="8">
        <v>-2339000000</v>
      </c>
      <c r="F344" s="8">
        <v>-2249000000</v>
      </c>
      <c r="G344" s="8">
        <v>-2151000000</v>
      </c>
      <c r="H344" s="8">
        <v>-2840000000</v>
      </c>
      <c r="I344" s="8">
        <v>-2419000000</v>
      </c>
      <c r="J344" s="8">
        <v>-2034000000</v>
      </c>
      <c r="K344" s="8">
        <v>-1776000000</v>
      </c>
      <c r="L344" s="8">
        <v>-2232000000</v>
      </c>
      <c r="M344" s="8">
        <v>-1807000000</v>
      </c>
      <c r="N344" s="8">
        <v>-1975000000</v>
      </c>
      <c r="O344" s="8">
        <v>-1703000000</v>
      </c>
      <c r="P344" s="8">
        <v>-2168000000</v>
      </c>
      <c r="Q344" s="8">
        <v>-1929000000</v>
      </c>
      <c r="R344" s="8">
        <v>-1820000000</v>
      </c>
      <c r="S344" s="8">
        <v>-1452000000</v>
      </c>
      <c r="T344" s="8">
        <v>-2413000000</v>
      </c>
      <c r="U344" s="8">
        <v>-1900000000</v>
      </c>
      <c r="V344" s="8">
        <v>-1725000000</v>
      </c>
      <c r="W344" s="8">
        <v>-1799000000</v>
      </c>
    </row>
    <row r="345" spans="1:23" x14ac:dyDescent="0.35">
      <c r="A345" s="9" t="s">
        <v>365</v>
      </c>
      <c r="B345" s="5">
        <v>-314000000</v>
      </c>
      <c r="C345" s="8">
        <v>-377000000</v>
      </c>
      <c r="D345" s="8">
        <v>-319000000</v>
      </c>
      <c r="E345" s="8">
        <v>-348000000</v>
      </c>
      <c r="F345" s="8">
        <v>-338000000</v>
      </c>
      <c r="G345" s="8">
        <v>-321000000</v>
      </c>
      <c r="H345" s="8">
        <v>-412000000</v>
      </c>
      <c r="I345" s="8">
        <v>-360000000</v>
      </c>
      <c r="J345" s="8">
        <v>-343000000</v>
      </c>
      <c r="K345" s="8">
        <v>-342000000</v>
      </c>
      <c r="L345" s="8">
        <v>-437000000</v>
      </c>
      <c r="M345" s="8">
        <v>-222000000</v>
      </c>
      <c r="N345" s="8">
        <v>-373000000</v>
      </c>
      <c r="O345" s="8">
        <v>-373000000</v>
      </c>
      <c r="P345" s="8">
        <v>-316000000</v>
      </c>
      <c r="Q345" s="8">
        <v>-372000000</v>
      </c>
      <c r="R345" s="8">
        <v>-327000000</v>
      </c>
      <c r="S345" s="8">
        <v>-372000000</v>
      </c>
      <c r="T345" s="8">
        <v>-444000000</v>
      </c>
      <c r="U345" s="8">
        <v>-388000000</v>
      </c>
      <c r="V345" s="8">
        <v>-408000000</v>
      </c>
      <c r="W345" s="8">
        <v>-372000000</v>
      </c>
    </row>
    <row r="346" spans="1:23" x14ac:dyDescent="0.35">
      <c r="A346" s="9" t="s">
        <v>366</v>
      </c>
      <c r="B346" s="5">
        <v>-4196000000</v>
      </c>
      <c r="C346" s="8">
        <v>-3831000000</v>
      </c>
      <c r="D346" s="8">
        <v>-3950000000</v>
      </c>
      <c r="E346" s="8">
        <v>-3667000000</v>
      </c>
      <c r="F346" s="8">
        <v>-3849000000</v>
      </c>
      <c r="G346" s="8">
        <v>-3962000000</v>
      </c>
      <c r="H346" s="8">
        <v>-3842000000</v>
      </c>
      <c r="I346" s="8">
        <v>-3219000000</v>
      </c>
      <c r="J346" s="8">
        <v>-3307000000</v>
      </c>
      <c r="K346" s="8">
        <v>-3752000000</v>
      </c>
      <c r="L346" s="8">
        <v>-3534000000</v>
      </c>
      <c r="M346" s="8">
        <v>-2642000000</v>
      </c>
      <c r="N346" s="8">
        <v>-2745000000</v>
      </c>
      <c r="O346" s="8">
        <v>-3268000000</v>
      </c>
      <c r="P346" s="8">
        <v>-2884000000</v>
      </c>
      <c r="Q346" s="8">
        <v>-2468000000</v>
      </c>
      <c r="R346" s="8">
        <v>-2566000000</v>
      </c>
      <c r="S346" s="8">
        <v>-3195000000</v>
      </c>
      <c r="T346" s="8">
        <v>-2824000000</v>
      </c>
      <c r="U346" s="8">
        <v>-2548000000</v>
      </c>
      <c r="V346" s="8">
        <v>-2789000000</v>
      </c>
      <c r="W346" s="8">
        <v>-3085000000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-402000000</v>
      </c>
      <c r="C350" s="8">
        <v>-304000000</v>
      </c>
      <c r="D350" s="8">
        <v>-637000000</v>
      </c>
      <c r="E350" s="8">
        <v>-364000000</v>
      </c>
      <c r="F350" s="8">
        <v>-136000000</v>
      </c>
      <c r="G350" s="8">
        <v>-137000000</v>
      </c>
      <c r="H350" s="8">
        <v>-742000000</v>
      </c>
      <c r="I350" s="8">
        <v>-2926000000</v>
      </c>
      <c r="J350" s="8">
        <v>-252000000</v>
      </c>
      <c r="K350" s="8">
        <v>-105000000</v>
      </c>
      <c r="L350" s="8">
        <v>-3247000000</v>
      </c>
      <c r="M350" s="8">
        <v>-235000000</v>
      </c>
      <c r="N350" s="8">
        <v>-1048000000</v>
      </c>
      <c r="O350" s="8">
        <v>-179000000</v>
      </c>
      <c r="P350" s="8">
        <v>-1357000000</v>
      </c>
      <c r="Q350" s="8">
        <v>-265000000</v>
      </c>
      <c r="R350" s="8">
        <v>-188000000</v>
      </c>
      <c r="S350" s="8">
        <v>-479000000</v>
      </c>
      <c r="T350" s="8">
        <v>-327000000</v>
      </c>
      <c r="U350" s="8">
        <v>-178000000</v>
      </c>
      <c r="V350" s="8">
        <v>-105000000</v>
      </c>
      <c r="W350" s="8">
        <v>-158000000</v>
      </c>
    </row>
    <row r="351" spans="1:23" x14ac:dyDescent="0.35">
      <c r="A351" s="12" t="s">
        <v>371</v>
      </c>
      <c r="B351" s="5">
        <v>4506000000</v>
      </c>
      <c r="C351" s="8">
        <v>4009000000</v>
      </c>
      <c r="D351" s="8">
        <v>9395000000</v>
      </c>
      <c r="E351" s="8">
        <v>902000000</v>
      </c>
      <c r="F351" s="8">
        <v>6103000000</v>
      </c>
      <c r="G351" s="8">
        <v>17211000000</v>
      </c>
      <c r="H351" s="8">
        <v>16180000000</v>
      </c>
      <c r="I351" s="8">
        <v>6331000000</v>
      </c>
      <c r="J351" s="8">
        <v>9127000000</v>
      </c>
      <c r="K351" s="8">
        <v>16159000000</v>
      </c>
      <c r="L351" s="8">
        <v>0</v>
      </c>
      <c r="M351" s="8">
        <v>0</v>
      </c>
      <c r="N351" s="8">
        <v>10980000000</v>
      </c>
      <c r="O351" s="8">
        <v>6822000000</v>
      </c>
      <c r="P351" s="8">
        <v>8662000000</v>
      </c>
      <c r="Q351" s="8">
        <v>5923000000</v>
      </c>
      <c r="R351" s="8">
        <v>9535000000</v>
      </c>
      <c r="S351" s="8">
        <v>7451000000</v>
      </c>
      <c r="T351" s="8">
        <v>5465000000</v>
      </c>
      <c r="U351" s="8">
        <v>1139000000</v>
      </c>
      <c r="V351" s="8">
        <v>3465000000</v>
      </c>
      <c r="W351" s="8">
        <v>1520000000</v>
      </c>
    </row>
    <row r="352" spans="1:23" x14ac:dyDescent="0.35">
      <c r="A352" s="9" t="s">
        <v>372</v>
      </c>
      <c r="B352" s="5">
        <v>4501000000</v>
      </c>
      <c r="C352" s="8">
        <v>4011000000</v>
      </c>
      <c r="D352" s="8">
        <v>9564000000</v>
      </c>
      <c r="E352" s="8">
        <v>4468000000</v>
      </c>
      <c r="F352" s="8">
        <v>3207000000</v>
      </c>
      <c r="G352" s="8">
        <v>2919000000</v>
      </c>
      <c r="H352" s="8">
        <v>17211000000</v>
      </c>
      <c r="I352" s="8">
        <v>5011000000</v>
      </c>
      <c r="J352" s="8">
        <v>5067000000</v>
      </c>
      <c r="K352" s="8">
        <v>3047000000</v>
      </c>
      <c r="L352" s="8">
        <v>0</v>
      </c>
      <c r="M352" s="8">
        <v>0</v>
      </c>
      <c r="N352" s="8">
        <v>1447000000</v>
      </c>
      <c r="O352" s="8">
        <v>1307000000</v>
      </c>
      <c r="P352" s="8">
        <v>5487000000</v>
      </c>
      <c r="Q352" s="8">
        <v>2152000000</v>
      </c>
      <c r="R352" s="8">
        <v>649000000</v>
      </c>
      <c r="S352" s="8">
        <v>1671000000</v>
      </c>
      <c r="T352" s="8">
        <v>2948000000</v>
      </c>
      <c r="U352" s="8">
        <v>1371000000</v>
      </c>
      <c r="V352" s="8">
        <v>2184000000</v>
      </c>
      <c r="W352" s="8">
        <v>972000000</v>
      </c>
    </row>
    <row r="353" spans="1:23" x14ac:dyDescent="0.35">
      <c r="A353" s="9" t="s">
        <v>373</v>
      </c>
      <c r="B353" s="5">
        <v>5000000</v>
      </c>
      <c r="C353" s="8">
        <v>0</v>
      </c>
      <c r="D353" s="8">
        <v>0</v>
      </c>
      <c r="E353" s="8">
        <v>0</v>
      </c>
      <c r="F353" s="8">
        <v>4088000000</v>
      </c>
      <c r="G353" s="8">
        <v>14567000000</v>
      </c>
      <c r="H353" s="8">
        <v>4727000000</v>
      </c>
      <c r="I353" s="8">
        <v>1604000000</v>
      </c>
      <c r="J353" s="8">
        <v>4219000000</v>
      </c>
      <c r="K353" s="8">
        <v>13114000000</v>
      </c>
      <c r="L353" s="8">
        <v>0</v>
      </c>
      <c r="M353" s="8">
        <v>0</v>
      </c>
      <c r="N353" s="8">
        <v>9583000000</v>
      </c>
      <c r="O353" s="8">
        <v>5528000000</v>
      </c>
      <c r="P353" s="8">
        <v>3509000000</v>
      </c>
      <c r="Q353" s="8">
        <v>3779000000</v>
      </c>
      <c r="R353" s="8">
        <v>8940000000</v>
      </c>
      <c r="S353" s="8">
        <v>5783000000</v>
      </c>
      <c r="T353" s="8">
        <v>2600000000</v>
      </c>
      <c r="U353" s="8">
        <v>0</v>
      </c>
      <c r="V353" s="8">
        <v>1281000000</v>
      </c>
      <c r="W353" s="8">
        <v>549000000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-2000000</v>
      </c>
      <c r="D356" s="8">
        <v>-73000000</v>
      </c>
      <c r="E356" s="8">
        <v>-1000000</v>
      </c>
      <c r="F356" s="8">
        <v>-4000000</v>
      </c>
      <c r="G356" s="8">
        <v>-3000000</v>
      </c>
      <c r="H356" s="8">
        <v>-5479000000</v>
      </c>
      <c r="I356" s="8">
        <v>-6000000</v>
      </c>
      <c r="J356" s="8">
        <v>-1000000</v>
      </c>
      <c r="K356" s="8">
        <v>-2000000</v>
      </c>
      <c r="L356" s="8">
        <v>0</v>
      </c>
      <c r="M356" s="8">
        <v>0</v>
      </c>
      <c r="N356" s="8">
        <v>-50000000</v>
      </c>
      <c r="O356" s="8">
        <v>-13000000</v>
      </c>
      <c r="P356" s="8">
        <v>-334000000</v>
      </c>
      <c r="Q356" s="8">
        <v>-8000000</v>
      </c>
      <c r="R356" s="8">
        <v>-54000000</v>
      </c>
      <c r="S356" s="8">
        <v>-3000000</v>
      </c>
      <c r="T356" s="8">
        <v>-83000000</v>
      </c>
      <c r="U356" s="8">
        <v>-232000000</v>
      </c>
      <c r="V356" s="8">
        <v>0</v>
      </c>
      <c r="W356" s="8">
        <v>-1000000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-96000000</v>
      </c>
      <c r="E357" s="8">
        <v>-3565000000</v>
      </c>
      <c r="F357" s="8">
        <v>-1188000000</v>
      </c>
      <c r="G357" s="8">
        <v>-272000000</v>
      </c>
      <c r="H357" s="8">
        <v>-279000000</v>
      </c>
      <c r="I357" s="8">
        <v>-278000000</v>
      </c>
      <c r="J357" s="8">
        <v>-158000000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-40000000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-40000000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</row>
    <row r="365" spans="1:23" x14ac:dyDescent="0.35">
      <c r="A365" s="9" t="s">
        <v>385</v>
      </c>
      <c r="B365" s="5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0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142329000000</v>
      </c>
      <c r="C371" s="8">
        <v>149091000000</v>
      </c>
      <c r="D371" s="8">
        <v>156819000000</v>
      </c>
      <c r="E371" s="8">
        <v>148941000000</v>
      </c>
      <c r="F371" s="8">
        <v>133691000000</v>
      </c>
      <c r="G371" s="8">
        <v>130986000000</v>
      </c>
      <c r="H371" s="8">
        <v>199575000000</v>
      </c>
      <c r="I371" s="8">
        <v>155851000000</v>
      </c>
      <c r="J371" s="8">
        <v>105215000000</v>
      </c>
      <c r="K371" s="8">
        <v>107360000000</v>
      </c>
      <c r="L371" s="8">
        <v>213412000000</v>
      </c>
      <c r="M371" s="8">
        <v>110758000000</v>
      </c>
      <c r="N371" s="8">
        <v>129658000000</v>
      </c>
      <c r="O371" s="8">
        <v>119716000000</v>
      </c>
      <c r="P371" s="8">
        <v>112046000000</v>
      </c>
      <c r="Q371" s="8">
        <v>114312000000</v>
      </c>
      <c r="R371" s="8">
        <v>109288000000</v>
      </c>
      <c r="S371" s="8">
        <v>133408000000</v>
      </c>
      <c r="T371" s="8">
        <v>154256000000</v>
      </c>
      <c r="U371" s="8">
        <v>111121000000</v>
      </c>
      <c r="V371" s="8">
        <v>108820000000</v>
      </c>
      <c r="W371" s="8">
        <v>112131000000</v>
      </c>
    </row>
    <row r="372" spans="1:23" x14ac:dyDescent="0.35">
      <c r="A372" s="9" t="s">
        <v>392</v>
      </c>
      <c r="B372" s="5">
        <v>1315000000</v>
      </c>
      <c r="C372" s="8">
        <v>581000000</v>
      </c>
      <c r="D372" s="8">
        <v>231000000</v>
      </c>
      <c r="E372" s="8">
        <v>435000000</v>
      </c>
      <c r="F372" s="8">
        <v>1533000000</v>
      </c>
      <c r="G372" s="8">
        <v>574000000</v>
      </c>
      <c r="H372" s="8">
        <v>1077000000</v>
      </c>
      <c r="I372" s="8">
        <v>457000000</v>
      </c>
      <c r="J372" s="8">
        <v>313000000</v>
      </c>
      <c r="K372" s="8">
        <v>462000000</v>
      </c>
      <c r="L372" s="8">
        <v>938000000</v>
      </c>
      <c r="M372" s="8">
        <v>194000000</v>
      </c>
      <c r="N372" s="8">
        <v>421000000</v>
      </c>
      <c r="O372" s="8">
        <v>634000000</v>
      </c>
      <c r="P372" s="8">
        <v>548000000</v>
      </c>
      <c r="Q372" s="8">
        <v>489000000</v>
      </c>
      <c r="R372" s="8">
        <v>209000000</v>
      </c>
      <c r="S372" s="8">
        <v>380000000</v>
      </c>
      <c r="T372" s="8">
        <v>1387000000</v>
      </c>
      <c r="U372" s="8">
        <v>453000000</v>
      </c>
      <c r="V372" s="8">
        <v>671000000</v>
      </c>
      <c r="W372" s="8">
        <v>353000000</v>
      </c>
    </row>
    <row r="373" spans="1:23" x14ac:dyDescent="0.35">
      <c r="A373" s="9" t="s">
        <v>393</v>
      </c>
      <c r="B373" s="5">
        <v>87795000000</v>
      </c>
      <c r="C373" s="8">
        <v>86295000000</v>
      </c>
      <c r="D373" s="8">
        <v>97580000000</v>
      </c>
      <c r="E373" s="8">
        <v>97684000000</v>
      </c>
      <c r="F373" s="8">
        <v>83624000000</v>
      </c>
      <c r="G373" s="8">
        <v>79875000000</v>
      </c>
      <c r="H373" s="8">
        <v>130086000000</v>
      </c>
      <c r="I373" s="8">
        <v>101134000000</v>
      </c>
      <c r="J373" s="8">
        <v>62195000000</v>
      </c>
      <c r="K373" s="8">
        <v>66462000000</v>
      </c>
      <c r="L373" s="8">
        <v>138177000000</v>
      </c>
      <c r="M373" s="8">
        <v>77303000000</v>
      </c>
      <c r="N373" s="8">
        <v>75053000000</v>
      </c>
      <c r="O373" s="8">
        <v>72118000000</v>
      </c>
      <c r="P373" s="8">
        <v>67650000000</v>
      </c>
      <c r="Q373" s="8">
        <v>71658000000</v>
      </c>
      <c r="R373" s="8">
        <v>72674000000</v>
      </c>
      <c r="S373" s="8">
        <v>74433000000</v>
      </c>
      <c r="T373" s="8">
        <v>81376000000</v>
      </c>
      <c r="U373" s="8">
        <v>72887000000</v>
      </c>
      <c r="V373" s="8">
        <v>68619000000</v>
      </c>
      <c r="W373" s="8">
        <v>68048000000</v>
      </c>
    </row>
    <row r="374" spans="1:23" x14ac:dyDescent="0.35">
      <c r="A374" s="10" t="s">
        <v>394</v>
      </c>
      <c r="B374" s="5">
        <v>62903000000</v>
      </c>
      <c r="C374" s="8">
        <v>62847000000</v>
      </c>
      <c r="D374" s="8">
        <v>75541000000</v>
      </c>
      <c r="E374" s="8">
        <v>70264000000</v>
      </c>
      <c r="F374" s="8">
        <v>59976000000</v>
      </c>
      <c r="G374" s="8">
        <v>59262000000</v>
      </c>
      <c r="H374" s="8">
        <v>109006000000</v>
      </c>
      <c r="I374" s="8">
        <v>77022000000</v>
      </c>
      <c r="J374" s="8">
        <v>36787000000</v>
      </c>
      <c r="K374" s="8">
        <v>46656000000</v>
      </c>
      <c r="L374" s="8">
        <v>108519000000</v>
      </c>
      <c r="M374" s="8">
        <v>54154000000</v>
      </c>
      <c r="N374" s="8">
        <v>53809000000</v>
      </c>
      <c r="O374" s="8">
        <v>53330000000</v>
      </c>
      <c r="P374" s="8">
        <v>48020000000</v>
      </c>
      <c r="Q374" s="8">
        <v>55456000000</v>
      </c>
      <c r="R374" s="8">
        <v>56512000000</v>
      </c>
      <c r="S374" s="8">
        <v>53378000000</v>
      </c>
      <c r="T374" s="8">
        <v>64066000000</v>
      </c>
      <c r="U374" s="8">
        <v>54279000000</v>
      </c>
      <c r="V374" s="8">
        <v>52106000000</v>
      </c>
      <c r="W374" s="8">
        <v>49368000000</v>
      </c>
    </row>
    <row r="375" spans="1:23" x14ac:dyDescent="0.35">
      <c r="A375" s="10" t="s">
        <v>395</v>
      </c>
      <c r="B375" s="5">
        <v>13937000000</v>
      </c>
      <c r="C375" s="8">
        <v>13941000000</v>
      </c>
      <c r="D375" s="8">
        <v>13793000000</v>
      </c>
      <c r="E375" s="8">
        <v>13612000000</v>
      </c>
      <c r="F375" s="8">
        <v>13137000000</v>
      </c>
      <c r="G375" s="8">
        <v>13081000000</v>
      </c>
      <c r="H375" s="8">
        <v>11948000000</v>
      </c>
      <c r="I375" s="8">
        <v>13017000000</v>
      </c>
      <c r="J375" s="8">
        <v>9382000000</v>
      </c>
      <c r="K375" s="8">
        <v>13555000000</v>
      </c>
      <c r="L375" s="8">
        <v>11372000000</v>
      </c>
      <c r="M375" s="8">
        <v>11864000000</v>
      </c>
      <c r="N375" s="8">
        <v>11847000000</v>
      </c>
      <c r="O375" s="8">
        <v>11763000000</v>
      </c>
      <c r="P375" s="8">
        <v>11700000000</v>
      </c>
      <c r="Q375" s="8">
        <v>11729000000</v>
      </c>
      <c r="R375" s="8">
        <v>11596000000</v>
      </c>
      <c r="S375" s="8">
        <v>11749000000</v>
      </c>
      <c r="T375" s="8">
        <v>11131000000</v>
      </c>
      <c r="U375" s="8">
        <v>11062000000</v>
      </c>
      <c r="V375" s="8">
        <v>10928000000</v>
      </c>
      <c r="W375" s="8">
        <v>10980000000</v>
      </c>
    </row>
    <row r="376" spans="1:23" x14ac:dyDescent="0.35">
      <c r="A376" s="10" t="s">
        <v>396</v>
      </c>
      <c r="B376" s="5">
        <v>7152000000</v>
      </c>
      <c r="C376" s="8">
        <v>4591000000</v>
      </c>
      <c r="D376" s="8">
        <v>4282000000</v>
      </c>
      <c r="E376" s="8">
        <v>2852000000</v>
      </c>
      <c r="F376" s="8">
        <v>6174000000</v>
      </c>
      <c r="G376" s="8">
        <v>3810000000</v>
      </c>
      <c r="H376" s="8">
        <v>3709000000</v>
      </c>
      <c r="I376" s="8">
        <v>6464000000</v>
      </c>
      <c r="J376" s="8">
        <v>8460000000</v>
      </c>
      <c r="K376" s="8">
        <v>3735000000</v>
      </c>
      <c r="L376" s="8">
        <v>9754000000</v>
      </c>
      <c r="M376" s="8">
        <v>7470000000</v>
      </c>
      <c r="N376" s="8">
        <v>1651000000</v>
      </c>
      <c r="O376" s="8">
        <v>3572000000</v>
      </c>
      <c r="P376" s="8">
        <v>4852000000</v>
      </c>
      <c r="Q376" s="8">
        <v>7072000000</v>
      </c>
      <c r="R376" s="8">
        <v>0</v>
      </c>
      <c r="S376" s="8">
        <v>4026000000</v>
      </c>
      <c r="T376" s="8">
        <v>12378000000</v>
      </c>
      <c r="U376" s="8">
        <v>-5924000000</v>
      </c>
      <c r="V376" s="8">
        <v>5924000000</v>
      </c>
      <c r="W376" s="8">
        <v>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5280000000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3803000000</v>
      </c>
      <c r="C378" s="8">
        <v>4916000000</v>
      </c>
      <c r="D378" s="8">
        <v>3964000000</v>
      </c>
      <c r="E378" s="8">
        <v>10956000000</v>
      </c>
      <c r="F378" s="8">
        <v>4337000000</v>
      </c>
      <c r="G378" s="8">
        <v>3722000000</v>
      </c>
      <c r="H378" s="8">
        <v>5423000000</v>
      </c>
      <c r="I378" s="8">
        <v>4631000000</v>
      </c>
      <c r="J378" s="8">
        <v>7566000000</v>
      </c>
      <c r="K378" s="8">
        <v>2516000000</v>
      </c>
      <c r="L378" s="8">
        <v>8532000000</v>
      </c>
      <c r="M378" s="8">
        <v>3815000000</v>
      </c>
      <c r="N378" s="8">
        <v>7746000000</v>
      </c>
      <c r="O378" s="8">
        <v>3453000000</v>
      </c>
      <c r="P378" s="8">
        <v>3078000000</v>
      </c>
      <c r="Q378" s="8">
        <v>-2599000000</v>
      </c>
      <c r="R378" s="8">
        <v>4566000000</v>
      </c>
      <c r="S378" s="8">
        <v>0</v>
      </c>
      <c r="T378" s="8">
        <v>-6199000000</v>
      </c>
      <c r="U378" s="8">
        <v>13470000000</v>
      </c>
      <c r="V378" s="8">
        <v>-339000000</v>
      </c>
      <c r="W378" s="8">
        <v>7700000000</v>
      </c>
    </row>
    <row r="379" spans="1:23" x14ac:dyDescent="0.35">
      <c r="A379" s="9" t="s">
        <v>399</v>
      </c>
      <c r="B379" s="5">
        <v>29818000000</v>
      </c>
      <c r="C379" s="8">
        <v>25880000000</v>
      </c>
      <c r="D379" s="8">
        <v>30640000000</v>
      </c>
      <c r="E379" s="8">
        <v>25656000000</v>
      </c>
      <c r="F379" s="8">
        <v>26063000000</v>
      </c>
      <c r="G379" s="8">
        <v>28033000000</v>
      </c>
      <c r="H379" s="8">
        <v>36091000000</v>
      </c>
      <c r="I379" s="8">
        <v>24075000000</v>
      </c>
      <c r="J379" s="8">
        <v>22373000000</v>
      </c>
      <c r="K379" s="8">
        <v>22101000000</v>
      </c>
      <c r="L379" s="8">
        <v>32598000000</v>
      </c>
      <c r="M379" s="8">
        <v>18977000000</v>
      </c>
      <c r="N379" s="8">
        <v>30214000000</v>
      </c>
      <c r="O379" s="8">
        <v>26905000000</v>
      </c>
      <c r="P379" s="8">
        <v>18172000000</v>
      </c>
      <c r="Q379" s="8">
        <v>23372000000</v>
      </c>
      <c r="R379" s="8">
        <v>19723000000</v>
      </c>
      <c r="S379" s="8">
        <v>28106000000</v>
      </c>
      <c r="T379" s="8">
        <v>27023000000</v>
      </c>
      <c r="U379" s="8">
        <v>16932000000</v>
      </c>
      <c r="V379" s="8">
        <v>20304000000</v>
      </c>
      <c r="W379" s="8">
        <v>22710000000</v>
      </c>
    </row>
    <row r="380" spans="1:23" x14ac:dyDescent="0.35">
      <c r="A380" s="10" t="s">
        <v>400</v>
      </c>
      <c r="B380" s="5">
        <v>16378000000</v>
      </c>
      <c r="C380" s="8">
        <v>16095000000</v>
      </c>
      <c r="D380" s="8">
        <v>15772000000</v>
      </c>
      <c r="E380" s="8">
        <v>15562000000</v>
      </c>
      <c r="F380" s="8">
        <v>15511000000</v>
      </c>
      <c r="G380" s="8">
        <v>15509000000</v>
      </c>
      <c r="H380" s="8">
        <v>15535000000</v>
      </c>
      <c r="I380" s="8">
        <v>14452000000</v>
      </c>
      <c r="J380" s="8">
        <v>14653000000</v>
      </c>
      <c r="K380" s="8">
        <v>14645000000</v>
      </c>
      <c r="L380" s="8">
        <v>14569000000</v>
      </c>
      <c r="M380" s="8">
        <v>14582000000</v>
      </c>
      <c r="N380" s="8">
        <v>14312000000</v>
      </c>
      <c r="O380" s="8">
        <v>13887000000</v>
      </c>
      <c r="P380" s="8">
        <v>14043000000</v>
      </c>
      <c r="Q380" s="8">
        <v>13338000000</v>
      </c>
      <c r="R380" s="8">
        <v>13198000000</v>
      </c>
      <c r="S380" s="8">
        <v>13442000000</v>
      </c>
      <c r="T380" s="8">
        <v>16742000000</v>
      </c>
      <c r="U380" s="8">
        <v>8944000000</v>
      </c>
      <c r="V380" s="8">
        <v>12690000000</v>
      </c>
      <c r="W380" s="8">
        <v>12637000000</v>
      </c>
    </row>
    <row r="381" spans="1:23" x14ac:dyDescent="0.35">
      <c r="A381" s="10" t="s">
        <v>401</v>
      </c>
      <c r="B381" s="5">
        <v>13440000000</v>
      </c>
      <c r="C381" s="8">
        <v>9785000000</v>
      </c>
      <c r="D381" s="8">
        <v>14868000000</v>
      </c>
      <c r="E381" s="8">
        <v>10094000000</v>
      </c>
      <c r="F381" s="8">
        <v>10552000000</v>
      </c>
      <c r="G381" s="8">
        <v>12524000000</v>
      </c>
      <c r="H381" s="8">
        <v>20556000000</v>
      </c>
      <c r="I381" s="8">
        <v>9623000000</v>
      </c>
      <c r="J381" s="8">
        <v>7720000000</v>
      </c>
      <c r="K381" s="8">
        <v>7456000000</v>
      </c>
      <c r="L381" s="8">
        <v>18029000000</v>
      </c>
      <c r="M381" s="8">
        <v>4395000000</v>
      </c>
      <c r="N381" s="8">
        <v>15902000000</v>
      </c>
      <c r="O381" s="8">
        <v>13018000000</v>
      </c>
      <c r="P381" s="8">
        <v>4129000000</v>
      </c>
      <c r="Q381" s="8">
        <v>10034000000</v>
      </c>
      <c r="R381" s="8">
        <v>6525000000</v>
      </c>
      <c r="S381" s="8">
        <v>14664000000</v>
      </c>
      <c r="T381" s="8">
        <v>10281000000</v>
      </c>
      <c r="U381" s="8">
        <v>7988000000</v>
      </c>
      <c r="V381" s="8">
        <v>7614000000</v>
      </c>
      <c r="W381" s="8">
        <v>10073000000</v>
      </c>
    </row>
    <row r="382" spans="1:23" x14ac:dyDescent="0.35">
      <c r="A382" s="9" t="s">
        <v>402</v>
      </c>
      <c r="B382" s="5">
        <v>17409000000</v>
      </c>
      <c r="C382" s="8">
        <v>30331000000</v>
      </c>
      <c r="D382" s="8">
        <v>22287000000</v>
      </c>
      <c r="E382" s="8">
        <v>19728000000</v>
      </c>
      <c r="F382" s="8">
        <v>17239000000</v>
      </c>
      <c r="G382" s="8">
        <v>17913000000</v>
      </c>
      <c r="H382" s="8">
        <v>27336000000</v>
      </c>
      <c r="I382" s="8">
        <v>25734000000</v>
      </c>
      <c r="J382" s="8">
        <v>15855000000</v>
      </c>
      <c r="K382" s="8">
        <v>13832000000</v>
      </c>
      <c r="L382" s="8">
        <v>21409000000</v>
      </c>
      <c r="M382" s="8">
        <v>9707000000</v>
      </c>
      <c r="N382" s="8">
        <v>19462000000</v>
      </c>
      <c r="O382" s="8">
        <v>15625000000</v>
      </c>
      <c r="P382" s="8">
        <v>20976000000</v>
      </c>
      <c r="Q382" s="8">
        <v>14750000000</v>
      </c>
      <c r="R382" s="8">
        <v>12698000000</v>
      </c>
      <c r="S382" s="8">
        <v>26620000000</v>
      </c>
      <c r="T382" s="8">
        <v>17301000000</v>
      </c>
      <c r="U382" s="8">
        <v>17266000000</v>
      </c>
      <c r="V382" s="8">
        <v>15496000000</v>
      </c>
      <c r="W382" s="8">
        <v>17353000000</v>
      </c>
    </row>
    <row r="383" spans="1:23" x14ac:dyDescent="0.35">
      <c r="A383" s="9" t="s">
        <v>403</v>
      </c>
      <c r="B383" s="5">
        <v>5992000000</v>
      </c>
      <c r="C383" s="8">
        <v>6004000000</v>
      </c>
      <c r="D383" s="8">
        <v>5708000000</v>
      </c>
      <c r="E383" s="8">
        <v>5438000000</v>
      </c>
      <c r="F383" s="8">
        <v>5232000000</v>
      </c>
      <c r="G383" s="8">
        <v>4591000000</v>
      </c>
      <c r="H383" s="8">
        <v>4356000000</v>
      </c>
      <c r="I383" s="8">
        <v>4451000000</v>
      </c>
      <c r="J383" s="8">
        <v>4479000000</v>
      </c>
      <c r="K383" s="8">
        <v>4503000000</v>
      </c>
      <c r="L383" s="8">
        <v>4550000000</v>
      </c>
      <c r="M383" s="8">
        <v>4577000000</v>
      </c>
      <c r="N383" s="8">
        <v>4508000000</v>
      </c>
      <c r="O383" s="8">
        <v>4434000000</v>
      </c>
      <c r="P383" s="8">
        <v>4078000000</v>
      </c>
      <c r="Q383" s="8">
        <v>4043000000</v>
      </c>
      <c r="R383" s="8">
        <v>3984000000</v>
      </c>
      <c r="S383" s="8">
        <v>3869000000</v>
      </c>
      <c r="T383" s="8">
        <v>3755000000</v>
      </c>
      <c r="U383" s="8">
        <v>3583000000</v>
      </c>
      <c r="V383" s="8">
        <v>3730000000</v>
      </c>
      <c r="W383" s="8">
        <v>3667000000</v>
      </c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373000000</v>
      </c>
      <c r="E384" s="8">
        <v>0</v>
      </c>
      <c r="F384" s="8">
        <v>0</v>
      </c>
      <c r="G384" s="8">
        <v>0</v>
      </c>
      <c r="H384" s="8">
        <v>629000000</v>
      </c>
      <c r="I384" s="8">
        <v>0</v>
      </c>
      <c r="J384" s="8">
        <v>0</v>
      </c>
      <c r="K384" s="8">
        <v>0</v>
      </c>
      <c r="L384" s="8">
        <v>15740000000</v>
      </c>
      <c r="M384" s="8">
        <v>0</v>
      </c>
      <c r="N384" s="8">
        <v>0</v>
      </c>
      <c r="O384" s="8">
        <v>0</v>
      </c>
      <c r="P384" s="8">
        <v>622000000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23414000000</v>
      </c>
      <c r="U386" s="8">
        <v>0</v>
      </c>
      <c r="V386" s="8">
        <v>0</v>
      </c>
      <c r="W386" s="8">
        <v>0</v>
      </c>
    </row>
    <row r="387" spans="1:23" x14ac:dyDescent="0.35">
      <c r="A387" s="15" t="s">
        <v>407</v>
      </c>
      <c r="B387" s="5">
        <v>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2707361000000</v>
      </c>
      <c r="C413" s="8">
        <v>4022608000000</v>
      </c>
      <c r="D413" s="8">
        <v>1227562000000</v>
      </c>
      <c r="E413" s="8">
        <v>2470080000000</v>
      </c>
      <c r="F413" s="8">
        <v>1194058000000</v>
      </c>
      <c r="G413" s="8">
        <v>1247133000000</v>
      </c>
      <c r="H413" s="8">
        <v>1285773000000</v>
      </c>
      <c r="I413" s="8">
        <v>612125000000</v>
      </c>
      <c r="J413" s="8">
        <v>0</v>
      </c>
      <c r="K413" s="8">
        <v>242040000000</v>
      </c>
      <c r="L413" s="8">
        <v>330463000000</v>
      </c>
      <c r="M413" s="8">
        <v>398581000000</v>
      </c>
      <c r="N413" s="8">
        <v>433105000000</v>
      </c>
      <c r="O413" s="8">
        <v>513012000000</v>
      </c>
      <c r="P413" s="8">
        <v>522403000000</v>
      </c>
      <c r="Q413" s="8">
        <v>200000000000</v>
      </c>
      <c r="R413" s="8">
        <v>840786000000</v>
      </c>
      <c r="S413" s="8">
        <v>801921000000</v>
      </c>
      <c r="T413" s="8">
        <v>819628000000</v>
      </c>
      <c r="U413" s="8">
        <v>1055140000000</v>
      </c>
      <c r="V413" s="8">
        <v>1177291000000</v>
      </c>
      <c r="W413" s="8">
        <v>1986427000000</v>
      </c>
    </row>
    <row r="414" spans="1:23" x14ac:dyDescent="0.35">
      <c r="A414" s="15" t="s">
        <v>434</v>
      </c>
      <c r="B414" s="5">
        <v>0</v>
      </c>
      <c r="C414" s="8">
        <v>0</v>
      </c>
      <c r="D414" s="8">
        <v>0</v>
      </c>
      <c r="E414" s="8">
        <v>0</v>
      </c>
      <c r="F414" s="8">
        <v>0</v>
      </c>
      <c r="G414" s="8">
        <v>1098370000000</v>
      </c>
      <c r="H414" s="8">
        <v>1105178000000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376080000000</v>
      </c>
      <c r="W414" s="8">
        <v>500000000000</v>
      </c>
    </row>
    <row r="415" spans="1:23" x14ac:dyDescent="0.35">
      <c r="A415" s="16" t="s">
        <v>435</v>
      </c>
      <c r="B415" s="5">
        <v>0</v>
      </c>
      <c r="C415" s="8">
        <v>0</v>
      </c>
      <c r="D415" s="8">
        <v>0</v>
      </c>
      <c r="E415" s="8">
        <v>0</v>
      </c>
      <c r="F415" s="8">
        <v>0</v>
      </c>
      <c r="G415" s="8">
        <v>1098370000000</v>
      </c>
      <c r="H415" s="8">
        <v>1105178000000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376080000000</v>
      </c>
      <c r="W415" s="8">
        <v>500000000000</v>
      </c>
    </row>
    <row r="416" spans="1:23" x14ac:dyDescent="0.35">
      <c r="A416" s="17" t="s">
        <v>436</v>
      </c>
      <c r="B416" s="5">
        <v>0</v>
      </c>
      <c r="C416" s="8">
        <v>0</v>
      </c>
      <c r="D416" s="8">
        <v>0</v>
      </c>
      <c r="E416" s="8">
        <v>0</v>
      </c>
      <c r="F416" s="8">
        <v>0</v>
      </c>
      <c r="G416" s="8">
        <v>1098370000000</v>
      </c>
      <c r="H416" s="8">
        <v>1105178000000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376080000000</v>
      </c>
      <c r="W416" s="8">
        <v>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500000000000</v>
      </c>
    </row>
    <row r="419" spans="1:23" x14ac:dyDescent="0.35">
      <c r="A419" s="17" t="s">
        <v>439</v>
      </c>
      <c r="B419" s="5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2707361000000</v>
      </c>
      <c r="C429" s="8">
        <v>4022608000000</v>
      </c>
      <c r="D429" s="8">
        <v>1227562000000</v>
      </c>
      <c r="E429" s="8">
        <v>2470080000000</v>
      </c>
      <c r="F429" s="8">
        <v>1194058000000</v>
      </c>
      <c r="G429" s="8">
        <v>148763000000</v>
      </c>
      <c r="H429" s="8">
        <v>180595000000</v>
      </c>
      <c r="I429" s="8">
        <v>612125000000</v>
      </c>
      <c r="J429" s="8">
        <v>0</v>
      </c>
      <c r="K429" s="8">
        <v>242040000000</v>
      </c>
      <c r="L429" s="8">
        <v>330463000000</v>
      </c>
      <c r="M429" s="8">
        <v>398581000000</v>
      </c>
      <c r="N429" s="8">
        <v>433105000000</v>
      </c>
      <c r="O429" s="8">
        <v>513012000000</v>
      </c>
      <c r="P429" s="8">
        <v>522403000000</v>
      </c>
      <c r="Q429" s="8">
        <v>200000000000</v>
      </c>
      <c r="R429" s="8">
        <v>840786000000</v>
      </c>
      <c r="S429" s="8">
        <v>801921000000</v>
      </c>
      <c r="T429" s="8">
        <v>819628000000</v>
      </c>
      <c r="U429" s="8">
        <v>1055140000000</v>
      </c>
      <c r="V429" s="8">
        <v>801211000000</v>
      </c>
      <c r="W429" s="8">
        <v>1486427000000</v>
      </c>
    </row>
    <row r="430" spans="1:23" x14ac:dyDescent="0.35">
      <c r="A430" s="16" t="s">
        <v>450</v>
      </c>
      <c r="B430" s="5">
        <v>2764580000000</v>
      </c>
      <c r="C430" s="8">
        <v>4078312000000</v>
      </c>
      <c r="D430" s="8">
        <v>1283888000000</v>
      </c>
      <c r="E430" s="8">
        <v>2697546000000</v>
      </c>
      <c r="F430" s="8">
        <v>1529329000000</v>
      </c>
      <c r="G430" s="8">
        <v>598678000000</v>
      </c>
      <c r="H430" s="8">
        <v>603439000000</v>
      </c>
      <c r="I430" s="8">
        <v>1046918000000</v>
      </c>
      <c r="J430" s="8">
        <v>0</v>
      </c>
      <c r="K430" s="8">
        <v>638527000000</v>
      </c>
      <c r="L430" s="8">
        <v>657446000000</v>
      </c>
      <c r="M430" s="8">
        <v>657446000000</v>
      </c>
      <c r="N430" s="8">
        <v>688775000000</v>
      </c>
      <c r="O430" s="8">
        <v>738885000000</v>
      </c>
      <c r="P430" s="8">
        <v>752229000000</v>
      </c>
      <c r="Q430" s="8">
        <v>200000000000</v>
      </c>
      <c r="R430" s="8">
        <v>1006877000000</v>
      </c>
      <c r="S430" s="8">
        <v>1026202000000</v>
      </c>
      <c r="T430" s="8">
        <v>1050857000000</v>
      </c>
      <c r="U430" s="8">
        <v>1055140000000</v>
      </c>
      <c r="V430" s="8">
        <v>929173000000</v>
      </c>
      <c r="W430" s="8">
        <v>1486427000000</v>
      </c>
    </row>
    <row r="431" spans="1:23" x14ac:dyDescent="0.35">
      <c r="A431" s="17" t="s">
        <v>451</v>
      </c>
      <c r="B431" s="5">
        <v>814911000000</v>
      </c>
      <c r="C431" s="8">
        <v>1073030000000</v>
      </c>
      <c r="D431" s="8">
        <v>1077569000000</v>
      </c>
      <c r="E431" s="8">
        <v>2384528000000</v>
      </c>
      <c r="F431" s="8">
        <v>1091487000000</v>
      </c>
      <c r="G431" s="8">
        <v>0</v>
      </c>
      <c r="H431" s="8">
        <v>0</v>
      </c>
      <c r="I431" s="8">
        <v>422900000000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200000000000</v>
      </c>
      <c r="R431" s="8">
        <v>250000000000</v>
      </c>
      <c r="S431" s="8">
        <v>250000000000</v>
      </c>
      <c r="T431" s="8">
        <v>250000000000</v>
      </c>
      <c r="U431" s="8">
        <v>300000000000</v>
      </c>
      <c r="V431" s="8">
        <v>0</v>
      </c>
      <c r="W431" s="8">
        <v>626272000000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2.8602322739052395E-2</v>
      </c>
      <c r="C444" s="24">
        <f>SUM(C445:F445)/AVERAGE(C446:F446)</f>
        <v>3.0318189765967361E-2</v>
      </c>
      <c r="D444" s="24">
        <f t="shared" ref="D444:W444" si="0">SUM(D445:G445)/AVERAGE(D446:G446)</f>
        <v>3.3063436704824464E-2</v>
      </c>
      <c r="E444" s="24">
        <f t="shared" si="0"/>
        <v>3.3612559000831294E-2</v>
      </c>
      <c r="F444" s="24">
        <f t="shared" si="0"/>
        <v>3.5251192539329887E-2</v>
      </c>
      <c r="G444" s="24">
        <f t="shared" si="0"/>
        <v>3.5791719972012255E-2</v>
      </c>
      <c r="H444" s="24">
        <f t="shared" si="0"/>
        <v>3.6375030740019368E-2</v>
      </c>
      <c r="I444" s="24">
        <f t="shared" si="0"/>
        <v>3.4318553635592788E-2</v>
      </c>
      <c r="J444" s="24">
        <f t="shared" si="0"/>
        <v>3.2378529783052133E-2</v>
      </c>
      <c r="K444" s="24">
        <f t="shared" si="0"/>
        <v>2.9897926983581461E-2</v>
      </c>
      <c r="L444" s="24">
        <f t="shared" si="0"/>
        <v>2.7165731997531493E-2</v>
      </c>
      <c r="M444" s="24">
        <f t="shared" si="0"/>
        <v>2.781772151804477E-2</v>
      </c>
      <c r="N444" s="24">
        <f t="shared" si="0"/>
        <v>2.7342723970021118E-2</v>
      </c>
      <c r="O444" s="24">
        <f t="shared" si="0"/>
        <v>2.7876162418879673E-2</v>
      </c>
      <c r="P444" s="24">
        <f t="shared" si="0"/>
        <v>2.9047915186947E-2</v>
      </c>
      <c r="Q444" s="24">
        <f t="shared" si="0"/>
        <v>3.2498520458852959E-2</v>
      </c>
      <c r="R444" s="24">
        <f t="shared" si="0"/>
        <v>3.6573264908349515E-2</v>
      </c>
      <c r="S444" s="24">
        <f t="shared" si="0"/>
        <v>3.612573263136086E-2</v>
      </c>
      <c r="T444" s="24">
        <f t="shared" si="0"/>
        <v>3.6350493868057179E-2</v>
      </c>
      <c r="U444" s="24">
        <f t="shared" si="0"/>
        <v>2.6691295452438944E-2</v>
      </c>
      <c r="V444" s="24">
        <f t="shared" si="0"/>
        <v>1.6324550370584813E-2</v>
      </c>
      <c r="W444" s="24">
        <f t="shared" si="0"/>
        <v>8.3576847472436547E-3</v>
      </c>
    </row>
    <row r="445" spans="1:23" x14ac:dyDescent="0.35">
      <c r="A445" s="30" t="s">
        <v>492</v>
      </c>
      <c r="B445" s="30">
        <f t="shared" ref="B445:W445" si="1">B106</f>
        <v>225420000000</v>
      </c>
      <c r="C445" s="30">
        <f t="shared" si="1"/>
        <v>183889000000</v>
      </c>
      <c r="D445" s="30">
        <f t="shared" si="1"/>
        <v>221591000000</v>
      </c>
      <c r="E445" s="30">
        <f t="shared" si="1"/>
        <v>206395000000</v>
      </c>
      <c r="F445" s="30">
        <f t="shared" si="1"/>
        <v>240574000000</v>
      </c>
      <c r="G445" s="30">
        <f t="shared" si="1"/>
        <v>223384000000</v>
      </c>
      <c r="H445" s="30">
        <f t="shared" si="1"/>
        <v>211715000000</v>
      </c>
      <c r="I445" s="30">
        <f t="shared" si="1"/>
        <v>214248000000</v>
      </c>
      <c r="J445" s="30">
        <f t="shared" si="1"/>
        <v>237180000000</v>
      </c>
      <c r="K445" s="30">
        <f t="shared" si="1"/>
        <v>212175000000</v>
      </c>
      <c r="L445" s="30">
        <f t="shared" si="1"/>
        <v>135936000000</v>
      </c>
      <c r="M445" s="30">
        <f t="shared" si="1"/>
        <v>145105000000</v>
      </c>
      <c r="N445" s="30">
        <f t="shared" si="1"/>
        <v>164672000000</v>
      </c>
      <c r="O445" s="30">
        <f t="shared" si="1"/>
        <v>143458000000</v>
      </c>
      <c r="P445" s="30">
        <f t="shared" si="1"/>
        <v>144489000000</v>
      </c>
      <c r="Q445" s="30">
        <f t="shared" si="1"/>
        <v>134623000000</v>
      </c>
      <c r="R445" s="30">
        <f t="shared" si="1"/>
        <v>159067000000</v>
      </c>
      <c r="S445" s="30">
        <f t="shared" si="1"/>
        <v>152490000000</v>
      </c>
      <c r="T445" s="30">
        <f t="shared" si="1"/>
        <v>205406000000</v>
      </c>
      <c r="U445" s="30">
        <f t="shared" si="1"/>
        <v>210271000000</v>
      </c>
      <c r="V445" s="30">
        <f t="shared" si="1"/>
        <v>156944000000</v>
      </c>
      <c r="W445" s="30">
        <f t="shared" si="1"/>
        <v>159682000000</v>
      </c>
    </row>
    <row r="446" spans="1:23" x14ac:dyDescent="0.35">
      <c r="A446" s="30" t="s">
        <v>493</v>
      </c>
      <c r="B446" s="30">
        <f t="shared" ref="B446:W446" si="2">B7+B8+B13+B17+B23+B24</f>
        <v>30129602000000</v>
      </c>
      <c r="C446" s="30">
        <f t="shared" si="2"/>
        <v>29581153000000</v>
      </c>
      <c r="D446" s="30">
        <f t="shared" si="2"/>
        <v>29305668000000</v>
      </c>
      <c r="E446" s="30">
        <f t="shared" si="2"/>
        <v>28078263000000</v>
      </c>
      <c r="F446" s="30">
        <f t="shared" si="2"/>
        <v>25501921000000</v>
      </c>
      <c r="G446" s="30">
        <f t="shared" si="2"/>
        <v>25021140000000</v>
      </c>
      <c r="H446" s="30">
        <f t="shared" si="2"/>
        <v>26367536000000</v>
      </c>
      <c r="I446" s="30">
        <f t="shared" si="2"/>
        <v>24089930000000</v>
      </c>
      <c r="J446" s="30">
        <f t="shared" si="2"/>
        <v>23597605000000</v>
      </c>
      <c r="K446" s="30">
        <f t="shared" si="2"/>
        <v>22199748000000</v>
      </c>
      <c r="L446" s="30">
        <f t="shared" si="2"/>
        <v>23303008000000</v>
      </c>
      <c r="M446" s="30">
        <f t="shared" si="2"/>
        <v>21131778000000</v>
      </c>
      <c r="N446" s="30">
        <f t="shared" si="2"/>
        <v>21383341000000</v>
      </c>
      <c r="O446" s="30">
        <f t="shared" si="2"/>
        <v>20933962000000</v>
      </c>
      <c r="P446" s="30">
        <f t="shared" si="2"/>
        <v>22499583000000</v>
      </c>
      <c r="Q446" s="30">
        <f t="shared" si="2"/>
        <v>21091453000000</v>
      </c>
      <c r="R446" s="30">
        <f t="shared" si="2"/>
        <v>18935127000000</v>
      </c>
      <c r="S446" s="30">
        <f t="shared" si="2"/>
        <v>18811034000000</v>
      </c>
      <c r="T446" s="30">
        <f t="shared" si="2"/>
        <v>21361237000000</v>
      </c>
      <c r="U446" s="30">
        <f t="shared" si="2"/>
        <v>20429827000000</v>
      </c>
      <c r="V446" s="30">
        <f t="shared" si="2"/>
        <v>19685381000000</v>
      </c>
      <c r="W446" s="30">
        <f t="shared" si="2"/>
        <v>19106009000000</v>
      </c>
    </row>
    <row r="447" spans="1:23" x14ac:dyDescent="0.35">
      <c r="A447" s="23" t="s">
        <v>494</v>
      </c>
      <c r="B447" s="25">
        <f>SUM(B448:E448)/AVERAGE(B449:E449)</f>
        <v>5.8398044768233771E-2</v>
      </c>
      <c r="C447" s="25">
        <f t="shared" ref="C447:W447" si="3">SUM(C448:F448)/AVERAGE(C449:F449)</f>
        <v>6.4016639720220245E-2</v>
      </c>
      <c r="D447" s="25">
        <f t="shared" si="3"/>
        <v>6.8501490230022749E-2</v>
      </c>
      <c r="E447" s="25">
        <f t="shared" si="3"/>
        <v>6.4408856471793757E-2</v>
      </c>
      <c r="F447" s="25">
        <f t="shared" si="3"/>
        <v>6.1104883402416786E-2</v>
      </c>
      <c r="G447" s="25">
        <f t="shared" si="3"/>
        <v>5.4354717379343442E-2</v>
      </c>
      <c r="H447" s="25">
        <f t="shared" si="3"/>
        <v>4.8106750485586193E-2</v>
      </c>
      <c r="I447" s="25">
        <f t="shared" si="3"/>
        <v>4.6934318552440485E-2</v>
      </c>
      <c r="J447" s="25">
        <f t="shared" si="3"/>
        <v>4.6053033560948663E-2</v>
      </c>
      <c r="K447" s="25">
        <f t="shared" si="3"/>
        <v>4.7858735064478845E-2</v>
      </c>
      <c r="L447" s="25">
        <f t="shared" si="3"/>
        <v>4.9713068842500943E-2</v>
      </c>
      <c r="M447" s="25">
        <f t="shared" si="3"/>
        <v>4.9312108808503959E-2</v>
      </c>
      <c r="N447" s="25">
        <f t="shared" si="3"/>
        <v>5.1358070775666828E-2</v>
      </c>
      <c r="O447" s="25">
        <f t="shared" si="3"/>
        <v>5.3211076874895437E-2</v>
      </c>
      <c r="P447" s="25">
        <f t="shared" si="3"/>
        <v>5.513546458806063E-2</v>
      </c>
      <c r="Q447" s="25">
        <f t="shared" si="3"/>
        <v>5.5786043322132849E-2</v>
      </c>
      <c r="R447" s="25">
        <f t="shared" si="3"/>
        <v>5.387551223875825E-2</v>
      </c>
      <c r="S447" s="25">
        <f t="shared" si="3"/>
        <v>5.2637405539548571E-2</v>
      </c>
      <c r="T447" s="25">
        <f t="shared" si="3"/>
        <v>5.0861682532409344E-2</v>
      </c>
      <c r="U447" s="25">
        <f t="shared" si="3"/>
        <v>3.7971935148320604E-2</v>
      </c>
      <c r="V447" s="25">
        <f t="shared" si="3"/>
        <v>2.5577986035704294E-2</v>
      </c>
      <c r="W447" s="25">
        <f t="shared" si="3"/>
        <v>1.2721775502884267E-2</v>
      </c>
    </row>
    <row r="448" spans="1:23" x14ac:dyDescent="0.35">
      <c r="A448" s="29" t="s">
        <v>495</v>
      </c>
      <c r="B448" s="31">
        <f t="shared" ref="B448:W448" si="4">-B105</f>
        <v>322457000000</v>
      </c>
      <c r="C448" s="31">
        <f t="shared" si="4"/>
        <v>350497000000</v>
      </c>
      <c r="D448" s="31">
        <f t="shared" si="4"/>
        <v>469172000000</v>
      </c>
      <c r="E448" s="31">
        <f t="shared" si="4"/>
        <v>407888000000</v>
      </c>
      <c r="F448" s="31">
        <f t="shared" si="4"/>
        <v>386859000000</v>
      </c>
      <c r="G448" s="31">
        <f t="shared" si="4"/>
        <v>373238000000</v>
      </c>
      <c r="H448" s="31">
        <f t="shared" si="4"/>
        <v>318448000000</v>
      </c>
      <c r="I448" s="31">
        <f t="shared" si="4"/>
        <v>270765000000</v>
      </c>
      <c r="J448" s="31">
        <f t="shared" si="4"/>
        <v>214515000000</v>
      </c>
      <c r="K448" s="31">
        <f t="shared" si="4"/>
        <v>207579000000</v>
      </c>
      <c r="L448" s="31">
        <f t="shared" si="4"/>
        <v>260088000000</v>
      </c>
      <c r="M448" s="31">
        <f t="shared" si="4"/>
        <v>224539000000</v>
      </c>
      <c r="N448" s="31">
        <f t="shared" si="4"/>
        <v>227937000000</v>
      </c>
      <c r="O448" s="31">
        <f t="shared" si="4"/>
        <v>232434000000</v>
      </c>
      <c r="P448" s="31">
        <f t="shared" si="4"/>
        <v>245428000000</v>
      </c>
      <c r="Q448" s="31">
        <f t="shared" si="4"/>
        <v>263899000000</v>
      </c>
      <c r="R448" s="31">
        <f t="shared" si="4"/>
        <v>233499000000</v>
      </c>
      <c r="S448" s="31">
        <f t="shared" si="4"/>
        <v>239636000000</v>
      </c>
      <c r="T448" s="31">
        <f t="shared" si="4"/>
        <v>243210000000</v>
      </c>
      <c r="U448" s="31">
        <f t="shared" si="4"/>
        <v>225120000000</v>
      </c>
      <c r="V448" s="31">
        <f t="shared" si="4"/>
        <v>224794000000</v>
      </c>
      <c r="W448" s="31">
        <f t="shared" si="4"/>
        <v>214305000000</v>
      </c>
    </row>
    <row r="449" spans="1:23" x14ac:dyDescent="0.35">
      <c r="A449" s="29" t="s">
        <v>496</v>
      </c>
      <c r="B449" s="31">
        <f t="shared" ref="B449:W449" si="5">B53 + B54 + B57+ B58+B60</f>
        <v>27575392000000</v>
      </c>
      <c r="C449" s="31">
        <f t="shared" si="5"/>
        <v>27069634000000</v>
      </c>
      <c r="D449" s="31">
        <f t="shared" si="5"/>
        <v>26607715000000</v>
      </c>
      <c r="E449" s="31">
        <f t="shared" si="5"/>
        <v>24916156000000</v>
      </c>
      <c r="F449" s="31">
        <f t="shared" si="5"/>
        <v>22281268000000</v>
      </c>
      <c r="G449" s="31">
        <f t="shared" si="5"/>
        <v>21793190000000</v>
      </c>
      <c r="H449" s="31">
        <f t="shared" si="5"/>
        <v>23321722000000</v>
      </c>
      <c r="I449" s="31">
        <f t="shared" si="5"/>
        <v>20931294000000</v>
      </c>
      <c r="J449" s="31">
        <f t="shared" si="5"/>
        <v>20567509000000</v>
      </c>
      <c r="K449" s="31">
        <f t="shared" si="5"/>
        <v>19268048000000</v>
      </c>
      <c r="L449" s="31">
        <f t="shared" si="5"/>
        <v>20448518000000</v>
      </c>
      <c r="M449" s="31">
        <f t="shared" si="5"/>
        <v>18470433000000</v>
      </c>
      <c r="N449" s="31">
        <f t="shared" si="5"/>
        <v>18717917000000</v>
      </c>
      <c r="O449" s="31">
        <f t="shared" si="5"/>
        <v>18399315000000</v>
      </c>
      <c r="P449" s="31">
        <f t="shared" si="5"/>
        <v>19877613000000</v>
      </c>
      <c r="Q449" s="31">
        <f t="shared" si="5"/>
        <v>18529643000000</v>
      </c>
      <c r="R449" s="31">
        <f t="shared" si="5"/>
        <v>16505984000000</v>
      </c>
      <c r="S449" s="31">
        <f t="shared" si="5"/>
        <v>16362989000000</v>
      </c>
      <c r="T449" s="31">
        <f t="shared" si="5"/>
        <v>18887351000000</v>
      </c>
      <c r="U449" s="31">
        <f t="shared" si="5"/>
        <v>18142965000000</v>
      </c>
      <c r="V449" s="31">
        <f t="shared" si="5"/>
        <v>17488608000000</v>
      </c>
      <c r="W449" s="31">
        <f t="shared" si="5"/>
        <v>16845526000000</v>
      </c>
    </row>
    <row r="450" spans="1:23" x14ac:dyDescent="0.35">
      <c r="A450" s="23" t="s">
        <v>497</v>
      </c>
      <c r="B450" s="27">
        <f>SUM(B451:E451)/AVERAGE(B452:E452)</f>
        <v>8.1551403622193416E-2</v>
      </c>
      <c r="C450" s="27">
        <f t="shared" ref="C450:W450" si="6">SUM(C451:F451)/AVERAGE(C452:F452)</f>
        <v>8.7736487692545911E-2</v>
      </c>
      <c r="D450" s="27">
        <f t="shared" si="6"/>
        <v>9.3751144504148537E-2</v>
      </c>
      <c r="E450" s="27">
        <f t="shared" si="6"/>
        <v>9.0255376689810679E-2</v>
      </c>
      <c r="F450" s="27">
        <f t="shared" si="6"/>
        <v>8.8699517284159146E-2</v>
      </c>
      <c r="G450" s="27">
        <f t="shared" si="6"/>
        <v>8.330932235589833E-2</v>
      </c>
      <c r="H450" s="27">
        <f t="shared" si="6"/>
        <v>7.8401269447091262E-2</v>
      </c>
      <c r="I450" s="27">
        <f t="shared" si="6"/>
        <v>7.5221827561414101E-2</v>
      </c>
      <c r="J450" s="27">
        <f t="shared" si="6"/>
        <v>7.2573564946742539E-2</v>
      </c>
      <c r="K450" s="27">
        <f t="shared" si="6"/>
        <v>7.1714114888595068E-2</v>
      </c>
      <c r="L450" s="27">
        <f t="shared" si="6"/>
        <v>7.0738077557994022E-2</v>
      </c>
      <c r="M450" s="27">
        <f t="shared" si="6"/>
        <v>7.111510191711648E-2</v>
      </c>
      <c r="N450" s="27">
        <f t="shared" si="6"/>
        <v>7.2493078931487667E-2</v>
      </c>
      <c r="O450" s="27">
        <f t="shared" si="6"/>
        <v>7.4617525435050569E-2</v>
      </c>
      <c r="P450" s="27">
        <f t="shared" si="6"/>
        <v>7.7363423280986679E-2</v>
      </c>
      <c r="Q450" s="27">
        <f t="shared" si="6"/>
        <v>8.138919596242096E-2</v>
      </c>
      <c r="R450" s="27">
        <f t="shared" si="6"/>
        <v>8.3920403308010802E-2</v>
      </c>
      <c r="S450" s="27">
        <f t="shared" si="6"/>
        <v>8.2596739648532244E-2</v>
      </c>
      <c r="T450" s="27">
        <f t="shared" si="6"/>
        <v>8.139399676262031E-2</v>
      </c>
      <c r="U450" s="27">
        <f t="shared" si="6"/>
        <v>6.0338982902023101E-2</v>
      </c>
      <c r="V450" s="27">
        <f t="shared" si="6"/>
        <v>3.8963543198632482E-2</v>
      </c>
      <c r="W450" s="27">
        <f t="shared" si="6"/>
        <v>1.9574312981847752E-2</v>
      </c>
    </row>
    <row r="451" spans="1:23" x14ac:dyDescent="0.35">
      <c r="A451" s="30" t="s">
        <v>498</v>
      </c>
      <c r="B451" s="30">
        <f t="shared" ref="B451:W451" si="7">B104</f>
        <v>547877000000</v>
      </c>
      <c r="C451" s="30">
        <f t="shared" si="7"/>
        <v>534386000000</v>
      </c>
      <c r="D451" s="30">
        <f t="shared" si="7"/>
        <v>690763000000</v>
      </c>
      <c r="E451" s="30">
        <f t="shared" si="7"/>
        <v>614283000000</v>
      </c>
      <c r="F451" s="30">
        <f t="shared" si="7"/>
        <v>627433000000</v>
      </c>
      <c r="G451" s="30">
        <f t="shared" si="7"/>
        <v>596622000000</v>
      </c>
      <c r="H451" s="30">
        <f t="shared" si="7"/>
        <v>530163000000</v>
      </c>
      <c r="I451" s="30">
        <f t="shared" si="7"/>
        <v>485013000000</v>
      </c>
      <c r="J451" s="30">
        <f t="shared" si="7"/>
        <v>451695000000</v>
      </c>
      <c r="K451" s="30">
        <f t="shared" si="7"/>
        <v>419754000000</v>
      </c>
      <c r="L451" s="30">
        <f t="shared" si="7"/>
        <v>396024000000</v>
      </c>
      <c r="M451" s="30">
        <f t="shared" si="7"/>
        <v>369644000000</v>
      </c>
      <c r="N451" s="30">
        <f t="shared" si="7"/>
        <v>392609000000</v>
      </c>
      <c r="O451" s="30">
        <f t="shared" si="7"/>
        <v>375892000000</v>
      </c>
      <c r="P451" s="30">
        <f t="shared" si="7"/>
        <v>389917000000</v>
      </c>
      <c r="Q451" s="30">
        <f t="shared" si="7"/>
        <v>398522000000</v>
      </c>
      <c r="R451" s="30">
        <f t="shared" si="7"/>
        <v>392566000000</v>
      </c>
      <c r="S451" s="30">
        <f t="shared" si="7"/>
        <v>392126000000</v>
      </c>
      <c r="T451" s="30">
        <f t="shared" si="7"/>
        <v>448616000000</v>
      </c>
      <c r="U451" s="30">
        <f t="shared" si="7"/>
        <v>435391000000</v>
      </c>
      <c r="V451" s="30">
        <f t="shared" si="7"/>
        <v>381738000000</v>
      </c>
      <c r="W451" s="30">
        <f t="shared" si="7"/>
        <v>373987000000</v>
      </c>
    </row>
    <row r="452" spans="1:23" x14ac:dyDescent="0.35">
      <c r="A452" s="30" t="s">
        <v>493</v>
      </c>
      <c r="B452" s="30">
        <f>B446</f>
        <v>30129602000000</v>
      </c>
      <c r="C452" s="30">
        <f t="shared" ref="C452:W452" si="8">C446</f>
        <v>29581153000000</v>
      </c>
      <c r="D452" s="30">
        <f t="shared" si="8"/>
        <v>29305668000000</v>
      </c>
      <c r="E452" s="30">
        <f t="shared" si="8"/>
        <v>28078263000000</v>
      </c>
      <c r="F452" s="30">
        <f t="shared" si="8"/>
        <v>25501921000000</v>
      </c>
      <c r="G452" s="30">
        <f t="shared" si="8"/>
        <v>25021140000000</v>
      </c>
      <c r="H452" s="30">
        <f t="shared" si="8"/>
        <v>26367536000000</v>
      </c>
      <c r="I452" s="30">
        <f t="shared" si="8"/>
        <v>24089930000000</v>
      </c>
      <c r="J452" s="30">
        <f t="shared" si="8"/>
        <v>23597605000000</v>
      </c>
      <c r="K452" s="30">
        <f t="shared" si="8"/>
        <v>22199748000000</v>
      </c>
      <c r="L452" s="30">
        <f t="shared" si="8"/>
        <v>23303008000000</v>
      </c>
      <c r="M452" s="30">
        <f t="shared" si="8"/>
        <v>21131778000000</v>
      </c>
      <c r="N452" s="30">
        <f t="shared" si="8"/>
        <v>21383341000000</v>
      </c>
      <c r="O452" s="30">
        <f t="shared" si="8"/>
        <v>20933962000000</v>
      </c>
      <c r="P452" s="30">
        <f t="shared" si="8"/>
        <v>22499583000000</v>
      </c>
      <c r="Q452" s="30">
        <f t="shared" si="8"/>
        <v>21091453000000</v>
      </c>
      <c r="R452" s="30">
        <f t="shared" si="8"/>
        <v>18935127000000</v>
      </c>
      <c r="S452" s="30">
        <f t="shared" si="8"/>
        <v>18811034000000</v>
      </c>
      <c r="T452" s="30">
        <f t="shared" si="8"/>
        <v>21361237000000</v>
      </c>
      <c r="U452" s="30">
        <f t="shared" si="8"/>
        <v>20429827000000</v>
      </c>
      <c r="V452" s="30">
        <f t="shared" si="8"/>
        <v>19685381000000</v>
      </c>
      <c r="W452" s="30">
        <f t="shared" si="8"/>
        <v>19106009000000</v>
      </c>
    </row>
    <row r="453" spans="1:23" x14ac:dyDescent="0.35">
      <c r="A453" s="23" t="s">
        <v>499</v>
      </c>
      <c r="B453" s="27">
        <f>(B454+B455)/(B456+B457)</f>
        <v>7.6261278488948175E-2</v>
      </c>
      <c r="C453" s="27">
        <f t="shared" ref="C453:W453" si="9">(C454+C455)/(C456+C457)</f>
        <v>7.3369389085181841E-2</v>
      </c>
      <c r="D453" s="27">
        <f t="shared" si="9"/>
        <v>7.3270543481347775E-2</v>
      </c>
      <c r="E453" s="27">
        <f t="shared" si="9"/>
        <v>6.7958994000912043E-2</v>
      </c>
      <c r="F453" s="27">
        <f t="shared" si="9"/>
        <v>7.5884585792971665E-2</v>
      </c>
      <c r="G453" s="27">
        <f t="shared" si="9"/>
        <v>7.4947857264232698E-2</v>
      </c>
      <c r="H453" s="27">
        <f t="shared" si="9"/>
        <v>9.2979616434758328E-2</v>
      </c>
      <c r="I453" s="27">
        <f t="shared" si="9"/>
        <v>9.8945586514570319E-2</v>
      </c>
      <c r="J453" s="27">
        <f t="shared" si="9"/>
        <v>0.10437806582609477</v>
      </c>
      <c r="K453" s="27">
        <f t="shared" si="9"/>
        <v>0.12595407617549098</v>
      </c>
      <c r="L453" s="27">
        <f t="shared" si="9"/>
        <v>0.129328749897752</v>
      </c>
      <c r="M453" s="27">
        <f t="shared" si="9"/>
        <v>0.11530597985180341</v>
      </c>
      <c r="N453" s="27">
        <f t="shared" si="9"/>
        <v>0.10730473423120644</v>
      </c>
      <c r="O453" s="27">
        <f t="shared" si="9"/>
        <v>9.8539414357001087E-2</v>
      </c>
      <c r="P453" s="27">
        <f t="shared" si="9"/>
        <v>0.10925834002153467</v>
      </c>
      <c r="Q453" s="27">
        <f t="shared" si="9"/>
        <v>6.3225192689629367E-2</v>
      </c>
      <c r="R453" s="27">
        <f t="shared" si="9"/>
        <v>0.11492476582413642</v>
      </c>
      <c r="S453" s="27">
        <f t="shared" si="9"/>
        <v>0.10466561391170265</v>
      </c>
      <c r="T453" s="27">
        <f t="shared" si="9"/>
        <v>0.11204296109245497</v>
      </c>
      <c r="U453" s="27">
        <f t="shared" si="9"/>
        <v>0.11414950799056622</v>
      </c>
      <c r="V453" s="27">
        <f t="shared" si="9"/>
        <v>0.10763872823514485</v>
      </c>
      <c r="W453" s="27">
        <f t="shared" si="9"/>
        <v>0.53912736253294302</v>
      </c>
    </row>
    <row r="454" spans="1:23" x14ac:dyDescent="0.35">
      <c r="A454" s="30" t="s">
        <v>500</v>
      </c>
      <c r="B454" s="30">
        <f t="shared" ref="B454:W454" si="10">B302</f>
        <v>1748700000000</v>
      </c>
      <c r="C454" s="30">
        <f t="shared" si="10"/>
        <v>1705987000000</v>
      </c>
      <c r="D454" s="30">
        <f t="shared" si="10"/>
        <v>1704344000000</v>
      </c>
      <c r="E454" s="30">
        <f t="shared" si="10"/>
        <v>1540627000000</v>
      </c>
      <c r="F454" s="30">
        <f t="shared" si="10"/>
        <v>1639543000000</v>
      </c>
      <c r="G454" s="30">
        <f t="shared" si="10"/>
        <v>1576387000000</v>
      </c>
      <c r="H454" s="30">
        <f t="shared" si="10"/>
        <v>1879253000000</v>
      </c>
      <c r="I454" s="30">
        <f t="shared" si="10"/>
        <v>1798736000000</v>
      </c>
      <c r="J454" s="30">
        <f t="shared" si="10"/>
        <v>1894059000000</v>
      </c>
      <c r="K454" s="30">
        <f t="shared" si="10"/>
        <v>2252149000000</v>
      </c>
      <c r="L454" s="30">
        <f t="shared" si="10"/>
        <v>2319499000000</v>
      </c>
      <c r="M454" s="30">
        <f t="shared" si="10"/>
        <v>2062707000000</v>
      </c>
      <c r="N454" s="30">
        <f t="shared" si="10"/>
        <v>1932073000000</v>
      </c>
      <c r="O454" s="30">
        <f t="shared" si="10"/>
        <v>1742168000000</v>
      </c>
      <c r="P454" s="30">
        <f t="shared" si="10"/>
        <v>1972117000000</v>
      </c>
      <c r="Q454" s="30">
        <f t="shared" si="10"/>
        <v>1105811000000</v>
      </c>
      <c r="R454" s="30">
        <f t="shared" si="10"/>
        <v>1819676000000</v>
      </c>
      <c r="S454" s="30">
        <f t="shared" si="10"/>
        <v>1611858000000</v>
      </c>
      <c r="T454" s="30">
        <f t="shared" si="10"/>
        <v>1737201000000</v>
      </c>
      <c r="U454" s="30">
        <f t="shared" si="10"/>
        <v>1657452000000</v>
      </c>
      <c r="V454" s="30">
        <f t="shared" si="10"/>
        <v>1555041000000</v>
      </c>
      <c r="W454" s="30">
        <f t="shared" si="10"/>
        <v>1516498000000</v>
      </c>
    </row>
    <row r="455" spans="1:23" x14ac:dyDescent="0.35">
      <c r="A455" s="30" t="s">
        <v>501</v>
      </c>
      <c r="B455" s="30">
        <f t="shared" ref="B455:W455" si="11">B305</f>
        <v>44500000000</v>
      </c>
      <c r="C455" s="30">
        <f t="shared" si="11"/>
        <v>19109000000</v>
      </c>
      <c r="D455" s="30">
        <f t="shared" si="11"/>
        <v>21674000000</v>
      </c>
      <c r="E455" s="30">
        <f t="shared" si="11"/>
        <v>14160000000</v>
      </c>
      <c r="F455" s="30">
        <f t="shared" si="11"/>
        <v>12912000000</v>
      </c>
      <c r="G455" s="30">
        <f t="shared" si="11"/>
        <v>15848000000</v>
      </c>
      <c r="H455" s="30">
        <f t="shared" si="11"/>
        <v>26774000000</v>
      </c>
      <c r="I455" s="30">
        <f t="shared" si="11"/>
        <v>15800000000</v>
      </c>
      <c r="J455" s="30">
        <f t="shared" si="11"/>
        <v>18775000000</v>
      </c>
      <c r="K455" s="30">
        <f t="shared" si="11"/>
        <v>15982000000</v>
      </c>
      <c r="L455" s="30">
        <f t="shared" si="11"/>
        <v>22061000000</v>
      </c>
      <c r="M455" s="30">
        <f t="shared" si="11"/>
        <v>13284000000</v>
      </c>
      <c r="N455" s="30">
        <f t="shared" si="11"/>
        <v>17285000000</v>
      </c>
      <c r="O455" s="30">
        <f t="shared" si="11"/>
        <v>20535000000</v>
      </c>
      <c r="P455" s="30">
        <f t="shared" si="11"/>
        <v>18967000000</v>
      </c>
      <c r="Q455" s="30">
        <f t="shared" si="11"/>
        <v>16029000000</v>
      </c>
      <c r="R455" s="30">
        <f t="shared" si="11"/>
        <v>17040000000</v>
      </c>
      <c r="S455" s="30">
        <f t="shared" si="11"/>
        <v>15062000000</v>
      </c>
      <c r="T455" s="30">
        <f t="shared" si="11"/>
        <v>18261000000</v>
      </c>
      <c r="U455" s="30">
        <f t="shared" si="11"/>
        <v>20734000000</v>
      </c>
      <c r="V455" s="30">
        <f t="shared" si="11"/>
        <v>15282000000</v>
      </c>
      <c r="W455" s="30">
        <f t="shared" si="11"/>
        <v>21648000000</v>
      </c>
    </row>
    <row r="456" spans="1:23" x14ac:dyDescent="0.35">
      <c r="A456" s="30" t="s">
        <v>502</v>
      </c>
      <c r="B456" s="30">
        <f t="shared" ref="B456:W456" si="12">B301</f>
        <v>23513899000000</v>
      </c>
      <c r="C456" s="30">
        <f t="shared" si="12"/>
        <v>23512476000000</v>
      </c>
      <c r="D456" s="30">
        <f t="shared" si="12"/>
        <v>23556779000000</v>
      </c>
      <c r="E456" s="30">
        <f t="shared" si="12"/>
        <v>22878311000000</v>
      </c>
      <c r="F456" s="30">
        <f t="shared" si="12"/>
        <v>21775898000000</v>
      </c>
      <c r="G456" s="30">
        <f t="shared" si="12"/>
        <v>21244570000000</v>
      </c>
      <c r="H456" s="30">
        <f t="shared" si="12"/>
        <v>20499407000000</v>
      </c>
      <c r="I456" s="30">
        <f t="shared" si="12"/>
        <v>18338726000000</v>
      </c>
      <c r="J456" s="30">
        <f t="shared" si="12"/>
        <v>18326015000000</v>
      </c>
      <c r="K456" s="30">
        <f t="shared" si="12"/>
        <v>18007603000000</v>
      </c>
      <c r="L456" s="30">
        <f t="shared" si="12"/>
        <v>18105487000000</v>
      </c>
      <c r="M456" s="30">
        <f t="shared" si="12"/>
        <v>18004192000000</v>
      </c>
      <c r="N456" s="30">
        <f t="shared" si="12"/>
        <v>18166561000000</v>
      </c>
      <c r="O456" s="30">
        <f t="shared" si="12"/>
        <v>17888304000000</v>
      </c>
      <c r="P456" s="30">
        <f t="shared" si="12"/>
        <v>18223634000000</v>
      </c>
      <c r="Q456" s="30">
        <f t="shared" si="12"/>
        <v>17743560000000</v>
      </c>
      <c r="R456" s="30">
        <f t="shared" si="12"/>
        <v>15981899000000</v>
      </c>
      <c r="S456" s="30">
        <f t="shared" si="12"/>
        <v>15543978000000</v>
      </c>
      <c r="T456" s="30">
        <f t="shared" si="12"/>
        <v>15667758000000</v>
      </c>
      <c r="U456" s="30">
        <f t="shared" si="12"/>
        <v>14701649000000</v>
      </c>
      <c r="V456" s="30">
        <f t="shared" si="12"/>
        <v>14588829000000</v>
      </c>
      <c r="W456" s="30">
        <f t="shared" si="12"/>
        <v>2853029000000</v>
      </c>
    </row>
    <row r="457" spans="1:23" x14ac:dyDescent="0.35">
      <c r="A457" s="30" t="s">
        <v>503</v>
      </c>
      <c r="B457" s="30">
        <f t="shared" ref="B457:W457" si="13">B60</f>
        <v>0</v>
      </c>
      <c r="C457" s="30">
        <f t="shared" si="13"/>
        <v>0</v>
      </c>
      <c r="D457" s="30">
        <f t="shared" si="13"/>
        <v>0</v>
      </c>
      <c r="E457" s="30">
        <f t="shared" si="13"/>
        <v>0</v>
      </c>
      <c r="F457" s="30">
        <f t="shared" si="13"/>
        <v>0</v>
      </c>
      <c r="G457" s="30">
        <f t="shared" si="13"/>
        <v>0</v>
      </c>
      <c r="H457" s="30">
        <f t="shared" si="13"/>
        <v>0</v>
      </c>
      <c r="I457" s="30">
        <f t="shared" si="13"/>
        <v>0</v>
      </c>
      <c r="J457" s="30">
        <f t="shared" si="13"/>
        <v>0</v>
      </c>
      <c r="K457" s="30">
        <f t="shared" si="13"/>
        <v>0</v>
      </c>
      <c r="L457" s="30">
        <f t="shared" si="13"/>
        <v>0</v>
      </c>
      <c r="M457" s="30">
        <f t="shared" si="13"/>
        <v>0</v>
      </c>
      <c r="N457" s="30">
        <f t="shared" si="13"/>
        <v>0</v>
      </c>
      <c r="O457" s="30">
        <f t="shared" si="13"/>
        <v>0</v>
      </c>
      <c r="P457" s="30">
        <f t="shared" si="13"/>
        <v>0</v>
      </c>
      <c r="Q457" s="30">
        <f t="shared" si="13"/>
        <v>0</v>
      </c>
      <c r="R457" s="30">
        <f t="shared" si="13"/>
        <v>0</v>
      </c>
      <c r="S457" s="30">
        <f t="shared" si="13"/>
        <v>0</v>
      </c>
      <c r="T457" s="30">
        <f t="shared" si="13"/>
        <v>0</v>
      </c>
      <c r="U457" s="30">
        <f t="shared" si="13"/>
        <v>0</v>
      </c>
      <c r="V457" s="30">
        <f t="shared" si="13"/>
        <v>0</v>
      </c>
      <c r="W457" s="30">
        <f t="shared" si="13"/>
        <v>0</v>
      </c>
    </row>
    <row r="458" spans="1:23" x14ac:dyDescent="0.35">
      <c r="A458" s="23" t="s">
        <v>504</v>
      </c>
      <c r="B458" s="24">
        <f>SUM(B461:B463)/B275</f>
        <v>2.5506247154529E-2</v>
      </c>
      <c r="C458" s="24">
        <f>SUM(C461:C463)/C275</f>
        <v>2.3763796407930051E-2</v>
      </c>
      <c r="D458" s="24">
        <f t="shared" ref="D458:W458" si="14">SUM(D461:D463)/SUM(D459:D463)</f>
        <v>2.0258644888610056E-2</v>
      </c>
      <c r="E458" s="24">
        <f t="shared" si="14"/>
        <v>2.2294008958738766E-2</v>
      </c>
      <c r="F458" s="24">
        <f t="shared" si="14"/>
        <v>2.3002876409554684E-2</v>
      </c>
      <c r="G458" s="24">
        <f t="shared" si="14"/>
        <v>2.3403955986872896E-2</v>
      </c>
      <c r="H458" s="24">
        <f t="shared" si="14"/>
        <v>2.1245976189450743E-2</v>
      </c>
      <c r="I458" s="24">
        <f t="shared" si="14"/>
        <v>2.1341200201725575E-2</v>
      </c>
      <c r="J458" s="24">
        <f t="shared" si="14"/>
        <v>1.8935863337523048E-2</v>
      </c>
      <c r="K458" s="24">
        <f t="shared" si="14"/>
        <v>2.3889263488045286E-2</v>
      </c>
      <c r="L458" s="24">
        <f t="shared" si="14"/>
        <v>1.9711687072809167E-2</v>
      </c>
      <c r="M458" s="24">
        <f t="shared" si="14"/>
        <v>2.0493406879449332E-2</v>
      </c>
      <c r="N458" s="24">
        <f t="shared" si="14"/>
        <v>1.4319194082877715E-2</v>
      </c>
      <c r="O458" s="24">
        <f t="shared" si="14"/>
        <v>1.5776597399580053E-2</v>
      </c>
      <c r="P458" s="24">
        <f t="shared" si="14"/>
        <v>1.4440153940268844E-2</v>
      </c>
      <c r="Q458" s="24">
        <f t="shared" si="14"/>
        <v>2.1375445954526475E-2</v>
      </c>
      <c r="R458" s="24">
        <f t="shared" si="14"/>
        <v>2.2733113842726697E-2</v>
      </c>
      <c r="S458" s="24">
        <f t="shared" si="14"/>
        <v>2.6530250755053657E-2</v>
      </c>
      <c r="T458" s="24">
        <f t="shared" si="14"/>
        <v>1.9393140775152709E-2</v>
      </c>
      <c r="U458" s="24">
        <f t="shared" si="14"/>
        <v>2.0228857582996276E-2</v>
      </c>
      <c r="V458" s="24">
        <f t="shared" si="14"/>
        <v>2.247692221989523E-2</v>
      </c>
      <c r="W458" s="24">
        <f t="shared" si="14"/>
        <v>2.4044561299217868E-2</v>
      </c>
    </row>
    <row r="459" spans="1:23" x14ac:dyDescent="0.35">
      <c r="A459" s="32" t="s">
        <v>505</v>
      </c>
      <c r="B459" s="33">
        <f t="shared" ref="B459:W459" si="15">B276</f>
        <v>19255866000000</v>
      </c>
      <c r="C459" s="33">
        <f t="shared" si="15"/>
        <v>18732211000000</v>
      </c>
      <c r="D459" s="33">
        <f t="shared" si="15"/>
        <v>19076200000000</v>
      </c>
      <c r="E459" s="33">
        <f t="shared" si="15"/>
        <v>18491826000000</v>
      </c>
      <c r="F459" s="33">
        <f t="shared" si="15"/>
        <v>18176020000000</v>
      </c>
      <c r="G459" s="33">
        <f t="shared" si="15"/>
        <v>17496452000000</v>
      </c>
      <c r="H459" s="33">
        <f t="shared" si="15"/>
        <v>17831097000000</v>
      </c>
      <c r="I459" s="33">
        <f t="shared" si="15"/>
        <v>17501492000000</v>
      </c>
      <c r="J459" s="33">
        <f t="shared" si="15"/>
        <v>17368398000000</v>
      </c>
      <c r="K459" s="33">
        <f t="shared" si="15"/>
        <v>15937827000000</v>
      </c>
      <c r="L459" s="33">
        <f t="shared" si="15"/>
        <v>15778044000000</v>
      </c>
      <c r="M459" s="33">
        <f t="shared" si="15"/>
        <v>14481245000000</v>
      </c>
      <c r="N459" s="33">
        <f t="shared" si="15"/>
        <v>14920586000000</v>
      </c>
      <c r="O459" s="33">
        <f t="shared" si="15"/>
        <v>14570654000000</v>
      </c>
      <c r="P459" s="33">
        <f t="shared" si="15"/>
        <v>15100040000000</v>
      </c>
      <c r="Q459" s="33">
        <f t="shared" si="15"/>
        <v>13637889000000</v>
      </c>
      <c r="R459" s="33">
        <f t="shared" si="15"/>
        <v>13805623000000</v>
      </c>
      <c r="S459" s="33">
        <f t="shared" si="15"/>
        <v>13617436000000</v>
      </c>
      <c r="T459" s="33">
        <f t="shared" si="15"/>
        <v>14048066000000</v>
      </c>
      <c r="U459" s="33">
        <f t="shared" si="15"/>
        <v>14027802000000</v>
      </c>
      <c r="V459" s="33">
        <f t="shared" si="15"/>
        <v>13709142000000</v>
      </c>
      <c r="W459" s="33">
        <f t="shared" si="15"/>
        <v>13151308000000</v>
      </c>
    </row>
    <row r="460" spans="1:23" x14ac:dyDescent="0.35">
      <c r="A460" s="32" t="s">
        <v>506</v>
      </c>
      <c r="B460" s="33">
        <f t="shared" ref="B460:W460" si="16">B277</f>
        <v>545429000000</v>
      </c>
      <c r="C460" s="33">
        <f t="shared" si="16"/>
        <v>538349000000</v>
      </c>
      <c r="D460" s="33">
        <f t="shared" si="16"/>
        <v>486665000000</v>
      </c>
      <c r="E460" s="33">
        <f t="shared" si="16"/>
        <v>589221000000</v>
      </c>
      <c r="F460" s="33">
        <f t="shared" si="16"/>
        <v>549696000000</v>
      </c>
      <c r="G460" s="33">
        <f t="shared" si="16"/>
        <v>551873000000</v>
      </c>
      <c r="H460" s="33">
        <f t="shared" si="16"/>
        <v>485527000000</v>
      </c>
      <c r="I460" s="33">
        <f t="shared" si="16"/>
        <v>443001000000</v>
      </c>
      <c r="J460" s="33">
        <f t="shared" si="16"/>
        <v>390307000000</v>
      </c>
      <c r="K460" s="33">
        <f t="shared" si="16"/>
        <v>326379000000</v>
      </c>
      <c r="L460" s="33">
        <f t="shared" si="16"/>
        <v>398810000000</v>
      </c>
      <c r="M460" s="33">
        <f t="shared" si="16"/>
        <v>265980000000</v>
      </c>
      <c r="N460" s="33">
        <f t="shared" si="16"/>
        <v>143144000000</v>
      </c>
      <c r="O460" s="33">
        <f t="shared" si="16"/>
        <v>120520000000</v>
      </c>
      <c r="P460" s="33">
        <f t="shared" si="16"/>
        <v>124445000000</v>
      </c>
      <c r="Q460" s="33">
        <f t="shared" si="16"/>
        <v>153127000000</v>
      </c>
      <c r="R460" s="33">
        <f t="shared" si="16"/>
        <v>23926000000</v>
      </c>
      <c r="S460" s="33">
        <f t="shared" si="16"/>
        <v>220968000000</v>
      </c>
      <c r="T460" s="33">
        <f t="shared" si="16"/>
        <v>226580000000</v>
      </c>
      <c r="U460" s="33">
        <f t="shared" si="16"/>
        <v>190289000000</v>
      </c>
      <c r="V460" s="33">
        <f t="shared" si="16"/>
        <v>153494000000</v>
      </c>
      <c r="W460" s="33">
        <f t="shared" si="16"/>
        <v>137068000000</v>
      </c>
    </row>
    <row r="461" spans="1:23" x14ac:dyDescent="0.35">
      <c r="A461" s="32" t="s">
        <v>507</v>
      </c>
      <c r="B461" s="33">
        <f t="shared" ref="B461:W461" si="17">B278</f>
        <v>119521000000</v>
      </c>
      <c r="C461" s="33">
        <f t="shared" si="17"/>
        <v>162567000000</v>
      </c>
      <c r="D461" s="33">
        <f t="shared" si="17"/>
        <v>136030000000</v>
      </c>
      <c r="E461" s="33">
        <f t="shared" si="17"/>
        <v>39632000000</v>
      </c>
      <c r="F461" s="33">
        <f t="shared" si="17"/>
        <v>32908000000</v>
      </c>
      <c r="G461" s="33">
        <f t="shared" si="17"/>
        <v>77473000000</v>
      </c>
      <c r="H461" s="33">
        <f t="shared" si="17"/>
        <v>75807000000</v>
      </c>
      <c r="I461" s="33">
        <f t="shared" si="17"/>
        <v>10906000000</v>
      </c>
      <c r="J461" s="33">
        <f t="shared" si="17"/>
        <v>42489000000</v>
      </c>
      <c r="K461" s="33">
        <f t="shared" si="17"/>
        <v>130482000000</v>
      </c>
      <c r="L461" s="33">
        <f t="shared" si="17"/>
        <v>41534000000</v>
      </c>
      <c r="M461" s="33">
        <f t="shared" si="17"/>
        <v>98896000000</v>
      </c>
      <c r="N461" s="33">
        <f t="shared" si="17"/>
        <v>17061000000</v>
      </c>
      <c r="O461" s="33">
        <f t="shared" si="17"/>
        <v>28262000000</v>
      </c>
      <c r="P461" s="33">
        <f t="shared" si="17"/>
        <v>19281000000</v>
      </c>
      <c r="Q461" s="33">
        <f t="shared" si="17"/>
        <v>49195000000</v>
      </c>
      <c r="R461" s="33">
        <f t="shared" si="17"/>
        <v>52060000000</v>
      </c>
      <c r="S461" s="33">
        <f t="shared" si="17"/>
        <v>123859000000</v>
      </c>
      <c r="T461" s="33">
        <f t="shared" si="17"/>
        <v>36211000000</v>
      </c>
      <c r="U461" s="33">
        <f t="shared" si="17"/>
        <v>45969000000</v>
      </c>
      <c r="V461" s="33">
        <f t="shared" si="17"/>
        <v>49332000000</v>
      </c>
      <c r="W461" s="33">
        <f t="shared" si="17"/>
        <v>56658000000</v>
      </c>
    </row>
    <row r="462" spans="1:23" x14ac:dyDescent="0.35">
      <c r="A462" s="32" t="s">
        <v>508</v>
      </c>
      <c r="B462" s="33">
        <f t="shared" ref="B462:W462" si="18">B279</f>
        <v>162567000000</v>
      </c>
      <c r="C462" s="33">
        <f t="shared" si="18"/>
        <v>65022000000</v>
      </c>
      <c r="D462" s="33">
        <f t="shared" si="18"/>
        <v>36058000000</v>
      </c>
      <c r="E462" s="33">
        <f t="shared" si="18"/>
        <v>88874000000</v>
      </c>
      <c r="F462" s="33">
        <f t="shared" si="18"/>
        <v>127637000000</v>
      </c>
      <c r="G462" s="33">
        <f t="shared" si="18"/>
        <v>102372000000</v>
      </c>
      <c r="H462" s="33">
        <f t="shared" si="18"/>
        <v>87445000000</v>
      </c>
      <c r="I462" s="33">
        <f t="shared" si="18"/>
        <v>127126000000</v>
      </c>
      <c r="J462" s="33">
        <f t="shared" si="18"/>
        <v>121722000000</v>
      </c>
      <c r="K462" s="33">
        <f t="shared" si="18"/>
        <v>85780000000</v>
      </c>
      <c r="L462" s="33">
        <f t="shared" si="18"/>
        <v>106650000000</v>
      </c>
      <c r="M462" s="33">
        <f t="shared" si="18"/>
        <v>26478000000</v>
      </c>
      <c r="N462" s="33">
        <f t="shared" si="18"/>
        <v>18498000000</v>
      </c>
      <c r="O462" s="33">
        <f t="shared" si="18"/>
        <v>22618000000</v>
      </c>
      <c r="P462" s="33">
        <f t="shared" si="18"/>
        <v>19017000000</v>
      </c>
      <c r="Q462" s="33">
        <f t="shared" si="18"/>
        <v>60535000000</v>
      </c>
      <c r="R462" s="33">
        <f t="shared" si="18"/>
        <v>58175000000</v>
      </c>
      <c r="S462" s="33">
        <f t="shared" si="18"/>
        <v>37679000000</v>
      </c>
      <c r="T462" s="33">
        <f t="shared" si="18"/>
        <v>28250000000</v>
      </c>
      <c r="U462" s="33">
        <f t="shared" si="18"/>
        <v>36521000000</v>
      </c>
      <c r="V462" s="33">
        <f t="shared" si="18"/>
        <v>49848000000</v>
      </c>
      <c r="W462" s="33">
        <f t="shared" si="18"/>
        <v>37859000000</v>
      </c>
    </row>
    <row r="463" spans="1:23" x14ac:dyDescent="0.35">
      <c r="A463" s="32" t="s">
        <v>509</v>
      </c>
      <c r="B463" s="33">
        <f t="shared" ref="B463:W463" si="19">B280</f>
        <v>236188000000</v>
      </c>
      <c r="C463" s="33">
        <f t="shared" si="19"/>
        <v>241500000000</v>
      </c>
      <c r="D463" s="33">
        <f t="shared" si="19"/>
        <v>232424000000</v>
      </c>
      <c r="E463" s="33">
        <f t="shared" si="19"/>
        <v>306587000000</v>
      </c>
      <c r="F463" s="33">
        <f t="shared" si="19"/>
        <v>280342000000</v>
      </c>
      <c r="G463" s="33">
        <f t="shared" si="19"/>
        <v>252680000000</v>
      </c>
      <c r="H463" s="33">
        <f t="shared" si="19"/>
        <v>234350000000</v>
      </c>
      <c r="I463" s="33">
        <f t="shared" si="19"/>
        <v>253276000000</v>
      </c>
      <c r="J463" s="33">
        <f t="shared" si="19"/>
        <v>178556000000</v>
      </c>
      <c r="K463" s="33">
        <f t="shared" si="19"/>
        <v>181787000000</v>
      </c>
      <c r="L463" s="33">
        <f t="shared" si="19"/>
        <v>177101000000</v>
      </c>
      <c r="M463" s="33">
        <f t="shared" si="19"/>
        <v>183170000000</v>
      </c>
      <c r="N463" s="33">
        <f t="shared" si="19"/>
        <v>183275000000</v>
      </c>
      <c r="O463" s="33">
        <f t="shared" si="19"/>
        <v>184612000000</v>
      </c>
      <c r="P463" s="33">
        <f t="shared" si="19"/>
        <v>184767000000</v>
      </c>
      <c r="Q463" s="33">
        <f t="shared" si="19"/>
        <v>191498000000</v>
      </c>
      <c r="R463" s="33">
        <f t="shared" si="19"/>
        <v>211467000000</v>
      </c>
      <c r="S463" s="33">
        <f t="shared" si="19"/>
        <v>215604000000</v>
      </c>
      <c r="T463" s="33">
        <f t="shared" si="19"/>
        <v>217844000000</v>
      </c>
      <c r="U463" s="33">
        <f t="shared" si="19"/>
        <v>211064000000</v>
      </c>
      <c r="V463" s="33">
        <f t="shared" si="19"/>
        <v>219574000000</v>
      </c>
      <c r="W463" s="33">
        <f t="shared" si="19"/>
        <v>232868000000</v>
      </c>
    </row>
    <row r="464" spans="1:23" x14ac:dyDescent="0.35">
      <c r="A464" s="26" t="s">
        <v>510</v>
      </c>
      <c r="B464" s="27">
        <f>B465/B466</f>
        <v>9.7622631895132039E-3</v>
      </c>
      <c r="C464" s="27">
        <f t="shared" ref="C464:W464" si="20">C465/C466</f>
        <v>9.2731638743931057E-3</v>
      </c>
      <c r="D464" s="27">
        <f t="shared" si="20"/>
        <v>8.9421860467701897E-3</v>
      </c>
      <c r="E464" s="27">
        <f t="shared" si="20"/>
        <v>1.0209600873943311E-2</v>
      </c>
      <c r="F464" s="27">
        <f t="shared" si="20"/>
        <v>1.0209842610085888E-2</v>
      </c>
      <c r="G464" s="27">
        <f t="shared" si="20"/>
        <v>1.0172529943157376E-2</v>
      </c>
      <c r="H464" s="27">
        <f t="shared" si="20"/>
        <v>9.9540317617196668E-3</v>
      </c>
      <c r="I464" s="27">
        <f t="shared" si="20"/>
        <v>9.9837470967316898E-3</v>
      </c>
      <c r="J464" s="27">
        <f t="shared" si="20"/>
        <v>1.0072661494048661E-2</v>
      </c>
      <c r="K464" s="27">
        <f t="shared" si="20"/>
        <v>1.008224877124975E-2</v>
      </c>
      <c r="L464" s="27">
        <f t="shared" si="20"/>
        <v>9.8144852615773027E-3</v>
      </c>
      <c r="M464" s="27">
        <f t="shared" si="20"/>
        <v>7.957082763424439E-3</v>
      </c>
      <c r="N464" s="27">
        <f t="shared" si="20"/>
        <v>7.6388359963681486E-3</v>
      </c>
      <c r="O464" s="27">
        <f t="shared" si="20"/>
        <v>7.8225773927010894E-3</v>
      </c>
      <c r="P464" s="27">
        <f t="shared" si="20"/>
        <v>7.5588038232599995E-3</v>
      </c>
      <c r="Q464" s="27">
        <f t="shared" si="20"/>
        <v>8.494246906312437E-3</v>
      </c>
      <c r="R464" s="27">
        <f t="shared" si="20"/>
        <v>8.0055113148653784E-3</v>
      </c>
      <c r="S464" s="27">
        <f t="shared" si="20"/>
        <v>8.0653954480538418E-3</v>
      </c>
      <c r="T464" s="27">
        <f t="shared" si="20"/>
        <v>7.8762372697414457E-3</v>
      </c>
      <c r="U464" s="27">
        <f t="shared" si="20"/>
        <v>7.7248306446305705E-3</v>
      </c>
      <c r="V464" s="27">
        <f t="shared" si="20"/>
        <v>3.4213148358517749E-3</v>
      </c>
      <c r="W464" s="27">
        <f t="shared" si="20"/>
        <v>-3.169121432140297E-4</v>
      </c>
    </row>
    <row r="465" spans="1:23" x14ac:dyDescent="0.35">
      <c r="A465" s="32" t="s">
        <v>511</v>
      </c>
      <c r="B465" s="33">
        <f>-B18</f>
        <v>198365000000</v>
      </c>
      <c r="C465" s="33">
        <f t="shared" ref="C465:U465" si="21">-C18</f>
        <v>183049000000</v>
      </c>
      <c r="D465" s="33">
        <f t="shared" si="21"/>
        <v>178552000000</v>
      </c>
      <c r="E465" s="33">
        <f t="shared" si="21"/>
        <v>199252000000</v>
      </c>
      <c r="F465" s="33">
        <f t="shared" si="21"/>
        <v>195688000000</v>
      </c>
      <c r="G465" s="33">
        <f t="shared" si="21"/>
        <v>187997000000</v>
      </c>
      <c r="H465" s="33">
        <f t="shared" si="21"/>
        <v>186282000000</v>
      </c>
      <c r="I465" s="33">
        <f t="shared" si="21"/>
        <v>183060000000</v>
      </c>
      <c r="J465" s="33">
        <f t="shared" si="21"/>
        <v>182330000000</v>
      </c>
      <c r="K465" s="33">
        <f t="shared" si="21"/>
        <v>167993000000</v>
      </c>
      <c r="L465" s="33">
        <f t="shared" si="21"/>
        <v>161960000000</v>
      </c>
      <c r="M465" s="33">
        <f t="shared" si="21"/>
        <v>119800000000</v>
      </c>
      <c r="N465" s="33">
        <f t="shared" si="21"/>
        <v>116741000000</v>
      </c>
      <c r="O465" s="33">
        <f t="shared" si="21"/>
        <v>116765000000</v>
      </c>
      <c r="P465" s="33">
        <f t="shared" si="21"/>
        <v>116765000000</v>
      </c>
      <c r="Q465" s="33">
        <f t="shared" si="21"/>
        <v>119703000000</v>
      </c>
      <c r="R465" s="33">
        <f t="shared" si="21"/>
        <v>113288000000</v>
      </c>
      <c r="S465" s="33">
        <f t="shared" si="21"/>
        <v>114654000000</v>
      </c>
      <c r="T465" s="33">
        <f t="shared" si="21"/>
        <v>114654000000</v>
      </c>
      <c r="U465" s="33">
        <f t="shared" si="21"/>
        <v>112100000000</v>
      </c>
      <c r="V465" s="33">
        <f>-V120</f>
        <v>48519000000</v>
      </c>
      <c r="W465" s="33">
        <f>-W120</f>
        <v>-4315000000</v>
      </c>
    </row>
    <row r="466" spans="1:23" x14ac:dyDescent="0.35">
      <c r="A466" s="32" t="s">
        <v>512</v>
      </c>
      <c r="B466" s="33">
        <f t="shared" ref="B466:W466" si="22">B17</f>
        <v>20319571000000</v>
      </c>
      <c r="C466" s="33">
        <f t="shared" si="22"/>
        <v>19739649000000</v>
      </c>
      <c r="D466" s="33">
        <f t="shared" si="22"/>
        <v>19967377000000</v>
      </c>
      <c r="E466" s="33">
        <f t="shared" si="22"/>
        <v>19516140000000</v>
      </c>
      <c r="F466" s="33">
        <f t="shared" si="22"/>
        <v>19166603000000</v>
      </c>
      <c r="G466" s="33">
        <f t="shared" si="22"/>
        <v>18480850000000</v>
      </c>
      <c r="H466" s="33">
        <f t="shared" si="22"/>
        <v>18714226000000</v>
      </c>
      <c r="I466" s="33">
        <f t="shared" si="22"/>
        <v>18335801000000</v>
      </c>
      <c r="J466" s="33">
        <f t="shared" si="22"/>
        <v>18101472000000</v>
      </c>
      <c r="K466" s="33">
        <f t="shared" si="22"/>
        <v>16662255000000</v>
      </c>
      <c r="L466" s="33">
        <f t="shared" si="22"/>
        <v>16502139000000</v>
      </c>
      <c r="M466" s="33">
        <f t="shared" si="22"/>
        <v>15055769000000</v>
      </c>
      <c r="N466" s="33">
        <f t="shared" si="22"/>
        <v>15282564000000</v>
      </c>
      <c r="O466" s="33">
        <f t="shared" si="22"/>
        <v>14926666000000</v>
      </c>
      <c r="P466" s="33">
        <f t="shared" si="22"/>
        <v>15447550000000</v>
      </c>
      <c r="Q466" s="33">
        <f t="shared" si="22"/>
        <v>14092244000000</v>
      </c>
      <c r="R466" s="33">
        <f t="shared" si="22"/>
        <v>14151251000000</v>
      </c>
      <c r="S466" s="33">
        <f t="shared" si="22"/>
        <v>14215546000000</v>
      </c>
      <c r="T466" s="33">
        <f t="shared" si="22"/>
        <v>14556951000000</v>
      </c>
      <c r="U466" s="33">
        <f t="shared" si="22"/>
        <v>14511645000000</v>
      </c>
      <c r="V466" s="33">
        <f t="shared" si="22"/>
        <v>14181390000000</v>
      </c>
      <c r="W466" s="33">
        <f t="shared" si="22"/>
        <v>13615761000000</v>
      </c>
    </row>
    <row r="467" spans="1:23" x14ac:dyDescent="0.35">
      <c r="A467" s="26" t="s">
        <v>537</v>
      </c>
      <c r="B467" s="27">
        <f>B465/B468</f>
        <v>0.38274008443377661</v>
      </c>
      <c r="C467" s="27">
        <f t="shared" ref="C467:W467" si="23">C465/C468</f>
        <v>0.39022232454822003</v>
      </c>
      <c r="D467" s="27">
        <f t="shared" si="23"/>
        <v>0.44140099675658573</v>
      </c>
      <c r="E467" s="27">
        <f t="shared" si="23"/>
        <v>0.45795266759060704</v>
      </c>
      <c r="F467" s="27">
        <f t="shared" si="23"/>
        <v>0.44385069190064574</v>
      </c>
      <c r="G467" s="27">
        <f t="shared" si="23"/>
        <v>0.43465002023004451</v>
      </c>
      <c r="H467" s="27">
        <f t="shared" si="23"/>
        <v>0.4685137398705238</v>
      </c>
      <c r="I467" s="27">
        <f t="shared" si="23"/>
        <v>0.46781563372075197</v>
      </c>
      <c r="J467" s="27">
        <f t="shared" si="23"/>
        <v>0.5319356880913273</v>
      </c>
      <c r="K467" s="27">
        <f t="shared" si="23"/>
        <v>0.42204100500189673</v>
      </c>
      <c r="L467" s="27">
        <f t="shared" si="23"/>
        <v>0.49790183992498888</v>
      </c>
      <c r="M467" s="27">
        <f t="shared" si="23"/>
        <v>0.38827525409666047</v>
      </c>
      <c r="N467" s="27">
        <f t="shared" si="23"/>
        <v>0.533468291033386</v>
      </c>
      <c r="O467" s="27">
        <f t="shared" si="23"/>
        <v>0.49583425339289655</v>
      </c>
      <c r="P467" s="27">
        <f t="shared" si="23"/>
        <v>0.5234572882343711</v>
      </c>
      <c r="Q467" s="27">
        <f t="shared" si="23"/>
        <v>0.39738337737527718</v>
      </c>
      <c r="R467" s="27">
        <f t="shared" si="23"/>
        <v>0.35215199159470567</v>
      </c>
      <c r="S467" s="27">
        <f t="shared" si="23"/>
        <v>0.30400750910797525</v>
      </c>
      <c r="T467" s="27">
        <f t="shared" si="23"/>
        <v>0.40613520837392181</v>
      </c>
      <c r="U467" s="27">
        <f t="shared" si="23"/>
        <v>0.38187181915422719</v>
      </c>
      <c r="V467" s="27">
        <f t="shared" si="23"/>
        <v>0.15221456044473167</v>
      </c>
      <c r="W467" s="27">
        <f t="shared" si="23"/>
        <v>-1.3180200681155215E-2</v>
      </c>
    </row>
    <row r="468" spans="1:23" x14ac:dyDescent="0.35">
      <c r="A468" s="32" t="s">
        <v>536</v>
      </c>
      <c r="B468" s="42">
        <f>SUM(B461:B463)</f>
        <v>518276000000</v>
      </c>
      <c r="C468" s="42">
        <f t="shared" ref="C468:W468" si="24">SUM(C461:C463)</f>
        <v>469089000000</v>
      </c>
      <c r="D468" s="42">
        <f t="shared" si="24"/>
        <v>404512000000</v>
      </c>
      <c r="E468" s="42">
        <f t="shared" si="24"/>
        <v>435093000000</v>
      </c>
      <c r="F468" s="42">
        <f t="shared" si="24"/>
        <v>440887000000</v>
      </c>
      <c r="G468" s="42">
        <f t="shared" si="24"/>
        <v>432525000000</v>
      </c>
      <c r="H468" s="42">
        <f t="shared" si="24"/>
        <v>397602000000</v>
      </c>
      <c r="I468" s="42">
        <f t="shared" si="24"/>
        <v>391308000000</v>
      </c>
      <c r="J468" s="42">
        <f t="shared" si="24"/>
        <v>342767000000</v>
      </c>
      <c r="K468" s="42">
        <f t="shared" si="24"/>
        <v>398049000000</v>
      </c>
      <c r="L468" s="42">
        <f t="shared" si="24"/>
        <v>325285000000</v>
      </c>
      <c r="M468" s="42">
        <f t="shared" si="24"/>
        <v>308544000000</v>
      </c>
      <c r="N468" s="42">
        <f t="shared" si="24"/>
        <v>218834000000</v>
      </c>
      <c r="O468" s="42">
        <f t="shared" si="24"/>
        <v>235492000000</v>
      </c>
      <c r="P468" s="42">
        <f t="shared" si="24"/>
        <v>223065000000</v>
      </c>
      <c r="Q468" s="42">
        <f t="shared" si="24"/>
        <v>301228000000</v>
      </c>
      <c r="R468" s="42">
        <f t="shared" si="24"/>
        <v>321702000000</v>
      </c>
      <c r="S468" s="42">
        <f t="shared" si="24"/>
        <v>377142000000</v>
      </c>
      <c r="T468" s="42">
        <f t="shared" si="24"/>
        <v>282305000000</v>
      </c>
      <c r="U468" s="42">
        <f t="shared" si="24"/>
        <v>293554000000</v>
      </c>
      <c r="V468" s="42">
        <f t="shared" si="24"/>
        <v>318754000000</v>
      </c>
      <c r="W468" s="42">
        <f t="shared" si="24"/>
        <v>327385000000</v>
      </c>
    </row>
    <row r="469" spans="1:23" x14ac:dyDescent="0.35">
      <c r="A469" s="23" t="s">
        <v>534</v>
      </c>
      <c r="B469" s="27">
        <f>SUM(B470:E470)/AVERAGE(B466:E466)</f>
        <v>1.0677530495336112E-2</v>
      </c>
      <c r="C469" s="27">
        <f t="shared" ref="C469:W469" si="25">SUM(C470:F470)/AVERAGE(C466:F466)</f>
        <v>1.2451573878218726E-2</v>
      </c>
      <c r="D469" s="27">
        <f t="shared" si="25"/>
        <v>1.3945371100609781E-2</v>
      </c>
      <c r="E469" s="27">
        <f t="shared" si="25"/>
        <v>7.8727618673383321E-3</v>
      </c>
      <c r="F469" s="27">
        <f t="shared" si="25"/>
        <v>8.284027787818277E-3</v>
      </c>
      <c r="G469" s="27">
        <f t="shared" si="25"/>
        <v>1.1087137801348698E-2</v>
      </c>
      <c r="H469" s="27">
        <f t="shared" si="25"/>
        <v>1.3949862584819058E-2</v>
      </c>
      <c r="I469" s="27">
        <f t="shared" si="25"/>
        <v>1.8081980708881586E-2</v>
      </c>
      <c r="J469" s="27">
        <f t="shared" si="25"/>
        <v>1.8402501687420705E-2</v>
      </c>
      <c r="K469" s="27">
        <f t="shared" si="25"/>
        <v>1.4957782836633142E-2</v>
      </c>
      <c r="L469" s="27">
        <f t="shared" si="25"/>
        <v>1.0068266397578596E-2</v>
      </c>
      <c r="M469" s="27">
        <f t="shared" si="25"/>
        <v>1.1497326524702495E-2</v>
      </c>
      <c r="N469" s="27">
        <f t="shared" si="25"/>
        <v>1.2331916919680563E-2</v>
      </c>
      <c r="O469" s="27">
        <f t="shared" si="25"/>
        <v>1.1028134483108697E-2</v>
      </c>
      <c r="P469" s="27">
        <f t="shared" si="25"/>
        <v>1.0980995237657835E-2</v>
      </c>
      <c r="Q469" s="27">
        <f t="shared" si="25"/>
        <v>1.1879965185907842E-2</v>
      </c>
      <c r="R469" s="27">
        <f t="shared" si="25"/>
        <v>1.1083966988786862E-2</v>
      </c>
      <c r="S469" s="27">
        <f t="shared" si="25"/>
        <v>1.3570499965092119E-2</v>
      </c>
      <c r="T469" s="27">
        <f t="shared" si="25"/>
        <v>1.38740813516439E-2</v>
      </c>
      <c r="U469" s="27">
        <f t="shared" si="25"/>
        <v>3.8989764681556997E-3</v>
      </c>
      <c r="V469" s="27">
        <f t="shared" si="25"/>
        <v>3.1804698258465409E-3</v>
      </c>
      <c r="W469" s="27">
        <f t="shared" si="25"/>
        <v>-3.169121432140297E-4</v>
      </c>
    </row>
    <row r="470" spans="1:23" x14ac:dyDescent="0.35">
      <c r="A470" s="32" t="s">
        <v>535</v>
      </c>
      <c r="B470" s="33">
        <f>-B120</f>
        <v>21880000000</v>
      </c>
      <c r="C470" s="33">
        <f t="shared" ref="C470:W470" si="26">-C120</f>
        <v>6799000000</v>
      </c>
      <c r="D470" s="33">
        <f t="shared" si="26"/>
        <v>168225000000</v>
      </c>
      <c r="E470" s="33">
        <f t="shared" si="26"/>
        <v>15426000000</v>
      </c>
      <c r="F470" s="33">
        <f t="shared" si="26"/>
        <v>53569000000</v>
      </c>
      <c r="G470" s="33">
        <f t="shared" si="26"/>
        <v>31685000000</v>
      </c>
      <c r="H470" s="33">
        <f t="shared" si="26"/>
        <v>48662000000</v>
      </c>
      <c r="I470" s="33">
        <f t="shared" si="26"/>
        <v>20783000000</v>
      </c>
      <c r="J470" s="33">
        <f t="shared" si="26"/>
        <v>102963000000</v>
      </c>
      <c r="K470" s="33">
        <f t="shared" si="26"/>
        <v>78040000000</v>
      </c>
      <c r="L470" s="33">
        <f t="shared" si="26"/>
        <v>112848000000</v>
      </c>
      <c r="M470" s="33">
        <f t="shared" si="26"/>
        <v>11270000000</v>
      </c>
      <c r="N470" s="33">
        <f t="shared" si="26"/>
        <v>35307000000</v>
      </c>
      <c r="O470" s="33">
        <f t="shared" si="26"/>
        <v>-3953000000</v>
      </c>
      <c r="P470" s="33">
        <f t="shared" si="26"/>
        <v>131884000000</v>
      </c>
      <c r="Q470" s="33">
        <f t="shared" si="26"/>
        <v>20967000000</v>
      </c>
      <c r="R470" s="33">
        <f t="shared" si="26"/>
        <v>12713000000</v>
      </c>
      <c r="S470" s="33">
        <f t="shared" si="26"/>
        <v>-6596000000</v>
      </c>
      <c r="T470" s="33">
        <f t="shared" si="26"/>
        <v>142253000000</v>
      </c>
      <c r="U470" s="33">
        <f t="shared" si="26"/>
        <v>10783000000</v>
      </c>
      <c r="V470" s="33">
        <f t="shared" si="26"/>
        <v>48519000000</v>
      </c>
      <c r="W470" s="33">
        <f t="shared" si="26"/>
        <v>-4315000000</v>
      </c>
    </row>
    <row r="471" spans="1:23" x14ac:dyDescent="0.35">
      <c r="A471" s="26" t="s">
        <v>513</v>
      </c>
      <c r="B471" s="27">
        <f>-B472/B473</f>
        <v>0.54241028044862638</v>
      </c>
      <c r="C471" s="27">
        <f t="shared" ref="C471:W471" si="27">-C472/C473</f>
        <v>0.66599214698275289</v>
      </c>
      <c r="D471" s="27">
        <f t="shared" si="27"/>
        <v>0.3832481230937671</v>
      </c>
      <c r="E471" s="27">
        <f t="shared" si="27"/>
        <v>0.65015321756894795</v>
      </c>
      <c r="F471" s="27">
        <f t="shared" si="27"/>
        <v>0.50299295310977421</v>
      </c>
      <c r="G471" s="27">
        <f t="shared" si="27"/>
        <v>0.48961970051509013</v>
      </c>
      <c r="H471" s="27">
        <f t="shared" si="27"/>
        <v>0.80103312502257706</v>
      </c>
      <c r="I471" s="27">
        <f t="shared" si="27"/>
        <v>0.65812676829525785</v>
      </c>
      <c r="J471" s="27">
        <f t="shared" si="27"/>
        <v>0.36873683583386779</v>
      </c>
      <c r="K471" s="27">
        <f t="shared" si="27"/>
        <v>0.37781664490654882</v>
      </c>
      <c r="L471" s="27">
        <f t="shared" si="27"/>
        <v>0.74618275904267406</v>
      </c>
      <c r="M471" s="27">
        <f t="shared" si="27"/>
        <v>0.61672355518929123</v>
      </c>
      <c r="N471" s="27">
        <f t="shared" si="27"/>
        <v>0.53330865416255346</v>
      </c>
      <c r="O471" s="27">
        <f t="shared" si="27"/>
        <v>0.68639378945376783</v>
      </c>
      <c r="P471" s="27">
        <f t="shared" si="27"/>
        <v>0.59692284743162183</v>
      </c>
      <c r="Q471" s="27">
        <f t="shared" si="27"/>
        <v>0.60521089926535221</v>
      </c>
      <c r="R471" s="27">
        <f t="shared" si="27"/>
        <v>0.55482605983185285</v>
      </c>
      <c r="S471" s="27">
        <f t="shared" si="27"/>
        <v>0.76159594448789458</v>
      </c>
      <c r="T471" s="27">
        <f t="shared" si="27"/>
        <v>0.60067366289597168</v>
      </c>
      <c r="U471" s="27">
        <f t="shared" si="27"/>
        <v>0.43694237461415958</v>
      </c>
      <c r="V471" s="27">
        <f t="shared" si="27"/>
        <v>0.62118608753232374</v>
      </c>
      <c r="W471" s="27">
        <f t="shared" si="27"/>
        <v>0.62872730535027421</v>
      </c>
    </row>
    <row r="472" spans="1:23" x14ac:dyDescent="0.35">
      <c r="A472" s="32" t="s">
        <v>514</v>
      </c>
      <c r="B472" s="21">
        <f t="shared" ref="B472:W472" si="28">B118</f>
        <v>-142329000000</v>
      </c>
      <c r="C472" s="21">
        <f t="shared" si="28"/>
        <v>-149091000000</v>
      </c>
      <c r="D472" s="21">
        <f t="shared" si="28"/>
        <v>-156819000000</v>
      </c>
      <c r="E472" s="21">
        <f t="shared" si="28"/>
        <v>-148941000000</v>
      </c>
      <c r="F472" s="21">
        <f t="shared" si="28"/>
        <v>-133691000000</v>
      </c>
      <c r="G472" s="21">
        <f t="shared" si="28"/>
        <v>-130986000000</v>
      </c>
      <c r="H472" s="21">
        <f t="shared" si="28"/>
        <v>-199575000000</v>
      </c>
      <c r="I472" s="21">
        <f t="shared" si="28"/>
        <v>-155851000000</v>
      </c>
      <c r="J472" s="21">
        <f t="shared" si="28"/>
        <v>-105215000000</v>
      </c>
      <c r="K472" s="21">
        <f t="shared" si="28"/>
        <v>-107360000000</v>
      </c>
      <c r="L472" s="21">
        <f t="shared" si="28"/>
        <v>-213412000000</v>
      </c>
      <c r="M472" s="21">
        <f t="shared" si="28"/>
        <v>-110758000000</v>
      </c>
      <c r="N472" s="21">
        <f t="shared" si="28"/>
        <v>-129658000000</v>
      </c>
      <c r="O472" s="21">
        <f t="shared" si="28"/>
        <v>-119716000000</v>
      </c>
      <c r="P472" s="21">
        <f t="shared" si="28"/>
        <v>-112046000000</v>
      </c>
      <c r="Q472" s="21">
        <f t="shared" si="28"/>
        <v>-111544000000</v>
      </c>
      <c r="R472" s="21">
        <f t="shared" si="28"/>
        <v>-112056000000</v>
      </c>
      <c r="S472" s="21">
        <f t="shared" si="28"/>
        <v>-133408000000</v>
      </c>
      <c r="T472" s="21">
        <f t="shared" si="28"/>
        <v>-154256000000</v>
      </c>
      <c r="U472" s="21">
        <f t="shared" si="28"/>
        <v>-111121000000</v>
      </c>
      <c r="V472" s="21">
        <f t="shared" si="28"/>
        <v>-108820000000</v>
      </c>
      <c r="W472" s="21">
        <f t="shared" si="28"/>
        <v>-112131000000</v>
      </c>
    </row>
    <row r="473" spans="1:23" x14ac:dyDescent="0.35">
      <c r="A473" s="32" t="s">
        <v>515</v>
      </c>
      <c r="B473" s="21">
        <f t="shared" ref="B473:W473" si="29">B117</f>
        <v>262401000000</v>
      </c>
      <c r="C473" s="21">
        <f t="shared" si="29"/>
        <v>223863000000</v>
      </c>
      <c r="D473" s="21">
        <f t="shared" si="29"/>
        <v>409184000000</v>
      </c>
      <c r="E473" s="21">
        <f t="shared" si="29"/>
        <v>229086000000</v>
      </c>
      <c r="F473" s="21">
        <f t="shared" si="29"/>
        <v>265791000000</v>
      </c>
      <c r="G473" s="21">
        <f t="shared" si="29"/>
        <v>267526000000</v>
      </c>
      <c r="H473" s="21">
        <f t="shared" si="29"/>
        <v>249147000000</v>
      </c>
      <c r="I473" s="21">
        <f t="shared" si="29"/>
        <v>236810000000</v>
      </c>
      <c r="J473" s="21">
        <f t="shared" si="29"/>
        <v>285339000000</v>
      </c>
      <c r="K473" s="21">
        <f t="shared" si="29"/>
        <v>284159000000</v>
      </c>
      <c r="L473" s="21">
        <f t="shared" si="29"/>
        <v>286005000000</v>
      </c>
      <c r="M473" s="21">
        <f t="shared" si="29"/>
        <v>179591000000</v>
      </c>
      <c r="N473" s="21">
        <f t="shared" si="29"/>
        <v>243120000000</v>
      </c>
      <c r="O473" s="21">
        <f t="shared" si="29"/>
        <v>174413000000</v>
      </c>
      <c r="P473" s="21">
        <f t="shared" si="29"/>
        <v>187706000000</v>
      </c>
      <c r="Q473" s="21">
        <f t="shared" si="29"/>
        <v>184306000000</v>
      </c>
      <c r="R473" s="21">
        <f t="shared" si="29"/>
        <v>201966000000</v>
      </c>
      <c r="S473" s="21">
        <f t="shared" si="29"/>
        <v>175169000000</v>
      </c>
      <c r="T473" s="21">
        <f t="shared" si="29"/>
        <v>256805000000</v>
      </c>
      <c r="U473" s="21">
        <f t="shared" si="29"/>
        <v>254315000000</v>
      </c>
      <c r="V473" s="21">
        <f t="shared" si="29"/>
        <v>175181000000</v>
      </c>
      <c r="W473" s="21">
        <f t="shared" si="29"/>
        <v>178346000000</v>
      </c>
    </row>
    <row r="474" spans="1:23" x14ac:dyDescent="0.35">
      <c r="A474" s="26" t="s">
        <v>516</v>
      </c>
      <c r="B474" s="27">
        <f>B476/B475</f>
        <v>0.86415149610024267</v>
      </c>
      <c r="C474" s="27">
        <f>C476/C475</f>
        <v>0.83953935774352306</v>
      </c>
      <c r="D474" s="27">
        <f t="shared" ref="D474:W474" si="30">D476/D475</f>
        <v>0.84762764043420369</v>
      </c>
      <c r="E474" s="27">
        <f t="shared" si="30"/>
        <v>0.85304111828884566</v>
      </c>
      <c r="F474" s="27">
        <f t="shared" si="30"/>
        <v>0.8801750908274828</v>
      </c>
      <c r="G474" s="27">
        <f t="shared" si="30"/>
        <v>0.86990934624706451</v>
      </c>
      <c r="H474" s="27">
        <f t="shared" si="30"/>
        <v>0.91291548092098473</v>
      </c>
      <c r="I474" s="27">
        <f t="shared" si="30"/>
        <v>0.99984050146122472</v>
      </c>
      <c r="J474" s="27">
        <f t="shared" si="30"/>
        <v>0.98774730894850848</v>
      </c>
      <c r="K474" s="27">
        <f t="shared" si="30"/>
        <v>0.92529000111786119</v>
      </c>
      <c r="L474" s="27">
        <f t="shared" si="30"/>
        <v>0.91144408322184323</v>
      </c>
      <c r="M474" s="27">
        <f t="shared" si="30"/>
        <v>0.83623686083774262</v>
      </c>
      <c r="N474" s="27">
        <f t="shared" si="30"/>
        <v>0.84124694817032242</v>
      </c>
      <c r="O474" s="27">
        <f t="shared" si="30"/>
        <v>0.83443718308901726</v>
      </c>
      <c r="P474" s="27">
        <f t="shared" si="30"/>
        <v>0.8476657290197992</v>
      </c>
      <c r="Q474" s="27">
        <f t="shared" si="30"/>
        <v>0.79421739493089327</v>
      </c>
      <c r="R474" s="27">
        <f t="shared" si="30"/>
        <v>0.88545491371206886</v>
      </c>
      <c r="S474" s="27">
        <f t="shared" si="30"/>
        <v>0.91453719247415299</v>
      </c>
      <c r="T474" s="27">
        <f t="shared" si="30"/>
        <v>0.9291023642310533</v>
      </c>
      <c r="U474" s="27">
        <f t="shared" si="30"/>
        <v>0.98707600759615466</v>
      </c>
      <c r="V474" s="27">
        <f t="shared" si="30"/>
        <v>0.97207185031780141</v>
      </c>
      <c r="W474" s="27">
        <f t="shared" si="30"/>
        <v>4.7723878726784763</v>
      </c>
    </row>
    <row r="475" spans="1:23" x14ac:dyDescent="0.35">
      <c r="A475" s="30" t="s">
        <v>517</v>
      </c>
      <c r="B475" s="31">
        <f t="shared" ref="B475:W475" si="31">B456</f>
        <v>23513899000000</v>
      </c>
      <c r="C475" s="31">
        <f t="shared" si="31"/>
        <v>23512476000000</v>
      </c>
      <c r="D475" s="31">
        <f t="shared" si="31"/>
        <v>23556779000000</v>
      </c>
      <c r="E475" s="31">
        <f t="shared" si="31"/>
        <v>22878311000000</v>
      </c>
      <c r="F475" s="31">
        <f t="shared" si="31"/>
        <v>21775898000000</v>
      </c>
      <c r="G475" s="31">
        <f t="shared" si="31"/>
        <v>21244570000000</v>
      </c>
      <c r="H475" s="31">
        <f t="shared" si="31"/>
        <v>20499407000000</v>
      </c>
      <c r="I475" s="31">
        <f t="shared" si="31"/>
        <v>18338726000000</v>
      </c>
      <c r="J475" s="31">
        <f t="shared" si="31"/>
        <v>18326015000000</v>
      </c>
      <c r="K475" s="31">
        <f t="shared" si="31"/>
        <v>18007603000000</v>
      </c>
      <c r="L475" s="31">
        <f t="shared" si="31"/>
        <v>18105487000000</v>
      </c>
      <c r="M475" s="31">
        <f t="shared" si="31"/>
        <v>18004192000000</v>
      </c>
      <c r="N475" s="31">
        <f t="shared" si="31"/>
        <v>18166561000000</v>
      </c>
      <c r="O475" s="31">
        <f t="shared" si="31"/>
        <v>17888304000000</v>
      </c>
      <c r="P475" s="31">
        <f t="shared" si="31"/>
        <v>18223634000000</v>
      </c>
      <c r="Q475" s="31">
        <f t="shared" si="31"/>
        <v>17743560000000</v>
      </c>
      <c r="R475" s="31">
        <f t="shared" si="31"/>
        <v>15981899000000</v>
      </c>
      <c r="S475" s="31">
        <f t="shared" si="31"/>
        <v>15543978000000</v>
      </c>
      <c r="T475" s="31">
        <f t="shared" si="31"/>
        <v>15667758000000</v>
      </c>
      <c r="U475" s="31">
        <f t="shared" si="31"/>
        <v>14701649000000</v>
      </c>
      <c r="V475" s="31">
        <f t="shared" si="31"/>
        <v>14588829000000</v>
      </c>
      <c r="W475" s="31">
        <f t="shared" si="31"/>
        <v>2853029000000</v>
      </c>
    </row>
    <row r="476" spans="1:23" x14ac:dyDescent="0.35">
      <c r="A476" s="30" t="s">
        <v>512</v>
      </c>
      <c r="B476" s="31">
        <f t="shared" ref="B476:W476" si="32">B17</f>
        <v>20319571000000</v>
      </c>
      <c r="C476" s="31">
        <f t="shared" si="32"/>
        <v>19739649000000</v>
      </c>
      <c r="D476" s="31">
        <f t="shared" si="32"/>
        <v>19967377000000</v>
      </c>
      <c r="E476" s="31">
        <f t="shared" si="32"/>
        <v>19516140000000</v>
      </c>
      <c r="F476" s="31">
        <f t="shared" si="32"/>
        <v>19166603000000</v>
      </c>
      <c r="G476" s="31">
        <f t="shared" si="32"/>
        <v>18480850000000</v>
      </c>
      <c r="H476" s="31">
        <f t="shared" si="32"/>
        <v>18714226000000</v>
      </c>
      <c r="I476" s="31">
        <f t="shared" si="32"/>
        <v>18335801000000</v>
      </c>
      <c r="J476" s="31">
        <f t="shared" si="32"/>
        <v>18101472000000</v>
      </c>
      <c r="K476" s="31">
        <f t="shared" si="32"/>
        <v>16662255000000</v>
      </c>
      <c r="L476" s="31">
        <f t="shared" si="32"/>
        <v>16502139000000</v>
      </c>
      <c r="M476" s="31">
        <f t="shared" si="32"/>
        <v>15055769000000</v>
      </c>
      <c r="N476" s="31">
        <f t="shared" si="32"/>
        <v>15282564000000</v>
      </c>
      <c r="O476" s="31">
        <f t="shared" si="32"/>
        <v>14926666000000</v>
      </c>
      <c r="P476" s="31">
        <f t="shared" si="32"/>
        <v>15447550000000</v>
      </c>
      <c r="Q476" s="31">
        <f t="shared" si="32"/>
        <v>14092244000000</v>
      </c>
      <c r="R476" s="31">
        <f t="shared" si="32"/>
        <v>14151251000000</v>
      </c>
      <c r="S476" s="31">
        <f t="shared" si="32"/>
        <v>14215546000000</v>
      </c>
      <c r="T476" s="31">
        <f t="shared" si="32"/>
        <v>14556951000000</v>
      </c>
      <c r="U476" s="31">
        <f t="shared" si="32"/>
        <v>14511645000000</v>
      </c>
      <c r="V476" s="31">
        <f t="shared" si="32"/>
        <v>14181390000000</v>
      </c>
      <c r="W476" s="31">
        <f t="shared" si="32"/>
        <v>13615761000000</v>
      </c>
    </row>
    <row r="477" spans="1:23" x14ac:dyDescent="0.35">
      <c r="A477" s="40" t="s">
        <v>518</v>
      </c>
      <c r="B477" s="41">
        <f>B479/B481</f>
        <v>0.26490371606815521</v>
      </c>
      <c r="C477" s="41">
        <f t="shared" ref="C477:W477" si="33">C479/C481</f>
        <v>0.28330273426157965</v>
      </c>
      <c r="D477" s="41">
        <f t="shared" si="33"/>
        <v>0.16350590443419097</v>
      </c>
      <c r="E477" s="41">
        <f t="shared" si="33"/>
        <v>0.22873942536863887</v>
      </c>
      <c r="F477" s="41">
        <f t="shared" si="33"/>
        <v>0.18028450925727357</v>
      </c>
      <c r="G477" s="41">
        <f t="shared" si="33"/>
        <v>0.37217317195338023</v>
      </c>
      <c r="H477" s="41">
        <f t="shared" si="33"/>
        <v>3.3634761807286463E-3</v>
      </c>
      <c r="I477" s="41">
        <f t="shared" si="33"/>
        <v>0.20296440184113845</v>
      </c>
      <c r="J477" s="41">
        <f t="shared" si="33"/>
        <v>0.15357522105285293</v>
      </c>
      <c r="K477" s="41">
        <f t="shared" si="33"/>
        <v>0.34229427890723152</v>
      </c>
      <c r="L477" s="41">
        <f t="shared" si="33"/>
        <v>-0.13466897431863079</v>
      </c>
      <c r="M477" s="41">
        <f t="shared" si="33"/>
        <v>0.29002010123001709</v>
      </c>
      <c r="N477" s="41">
        <f t="shared" si="33"/>
        <v>0.22844274432379072</v>
      </c>
      <c r="O477" s="41">
        <f t="shared" si="33"/>
        <v>0.30719040438499423</v>
      </c>
      <c r="P477" s="41">
        <f t="shared" si="33"/>
        <v>-0.25815370845897306</v>
      </c>
      <c r="Q477" s="41">
        <f t="shared" si="33"/>
        <v>0.24601477976842859</v>
      </c>
      <c r="R477" s="41">
        <f t="shared" si="33"/>
        <v>0.27873503460978583</v>
      </c>
      <c r="S477" s="41">
        <f t="shared" si="33"/>
        <v>0.25042102198448357</v>
      </c>
      <c r="T477" s="41">
        <f t="shared" si="33"/>
        <v>-0.20672884094935845</v>
      </c>
      <c r="U477" s="41">
        <f t="shared" si="33"/>
        <v>0.49926665749169336</v>
      </c>
      <c r="V477" s="41">
        <f t="shared" si="33"/>
        <v>2.0801342611356254E-2</v>
      </c>
      <c r="W477" s="41">
        <f t="shared" si="33"/>
        <v>0.3762125306987541</v>
      </c>
    </row>
    <row r="478" spans="1:23" x14ac:dyDescent="0.35">
      <c r="A478" s="23" t="s">
        <v>519</v>
      </c>
      <c r="B478" s="27">
        <f>B480/B481</f>
        <v>0.45758971955137367</v>
      </c>
      <c r="C478" s="27">
        <f t="shared" ref="C478:W478" si="34">C480/C481</f>
        <v>0.33400785301724717</v>
      </c>
      <c r="D478" s="27">
        <f t="shared" si="34"/>
        <v>0.6167518769062329</v>
      </c>
      <c r="E478" s="27">
        <f t="shared" si="34"/>
        <v>0.34984678243105211</v>
      </c>
      <c r="F478" s="27">
        <f t="shared" si="34"/>
        <v>0.49700704689022579</v>
      </c>
      <c r="G478" s="27">
        <f t="shared" si="34"/>
        <v>0.51038029948490993</v>
      </c>
      <c r="H478" s="27">
        <f t="shared" si="34"/>
        <v>0.19896687497742296</v>
      </c>
      <c r="I478" s="27">
        <f t="shared" si="34"/>
        <v>0.34187323170474221</v>
      </c>
      <c r="J478" s="27">
        <f t="shared" si="34"/>
        <v>0.63126316416613226</v>
      </c>
      <c r="K478" s="27">
        <f t="shared" si="34"/>
        <v>0.62218335509345124</v>
      </c>
      <c r="L478" s="27">
        <f t="shared" si="34"/>
        <v>0.25381724095732594</v>
      </c>
      <c r="M478" s="27">
        <f t="shared" si="34"/>
        <v>0.38327644481070877</v>
      </c>
      <c r="N478" s="27">
        <f t="shared" si="34"/>
        <v>0.46669134583744654</v>
      </c>
      <c r="O478" s="27">
        <f t="shared" si="34"/>
        <v>0.31360621054623222</v>
      </c>
      <c r="P478" s="27">
        <f t="shared" si="34"/>
        <v>0.40307715256837823</v>
      </c>
      <c r="Q478" s="27">
        <f t="shared" si="34"/>
        <v>0.39478910073464779</v>
      </c>
      <c r="R478" s="27">
        <f t="shared" si="34"/>
        <v>0.4451739401681471</v>
      </c>
      <c r="S478" s="27">
        <f t="shared" si="34"/>
        <v>0.23840405551210544</v>
      </c>
      <c r="T478" s="27">
        <f t="shared" si="34"/>
        <v>0.39932633710402837</v>
      </c>
      <c r="U478" s="27">
        <f t="shared" si="34"/>
        <v>0.56305762538584037</v>
      </c>
      <c r="V478" s="27">
        <f t="shared" si="34"/>
        <v>0.37881391246767626</v>
      </c>
      <c r="W478" s="27">
        <f t="shared" si="34"/>
        <v>0.37127269464972579</v>
      </c>
    </row>
    <row r="479" spans="1:23" x14ac:dyDescent="0.35">
      <c r="A479" s="29" t="s">
        <v>520</v>
      </c>
      <c r="B479" s="31">
        <f t="shared" ref="B479:W479" si="35">B127</f>
        <v>69511000000</v>
      </c>
      <c r="C479" s="31">
        <f t="shared" si="35"/>
        <v>63421000000</v>
      </c>
      <c r="D479" s="31">
        <f t="shared" si="35"/>
        <v>66904000000</v>
      </c>
      <c r="E479" s="31">
        <f t="shared" si="35"/>
        <v>52401000000</v>
      </c>
      <c r="F479" s="31">
        <f t="shared" si="35"/>
        <v>47918000000</v>
      </c>
      <c r="G479" s="31">
        <f t="shared" si="35"/>
        <v>99566000000</v>
      </c>
      <c r="H479" s="31">
        <f t="shared" si="35"/>
        <v>838000000</v>
      </c>
      <c r="I479" s="31">
        <f t="shared" si="35"/>
        <v>48064000000</v>
      </c>
      <c r="J479" s="31">
        <f t="shared" si="35"/>
        <v>43821000000</v>
      </c>
      <c r="K479" s="31">
        <f t="shared" si="35"/>
        <v>97266000000</v>
      </c>
      <c r="L479" s="31">
        <f t="shared" si="35"/>
        <v>-38516000000</v>
      </c>
      <c r="M479" s="31">
        <f t="shared" si="35"/>
        <v>52085000000</v>
      </c>
      <c r="N479" s="31">
        <f t="shared" si="35"/>
        <v>55539000000</v>
      </c>
      <c r="O479" s="31">
        <f t="shared" si="35"/>
        <v>53578000000</v>
      </c>
      <c r="P479" s="31">
        <f t="shared" si="35"/>
        <v>-48457000000</v>
      </c>
      <c r="Q479" s="31">
        <f t="shared" si="35"/>
        <v>45342000000</v>
      </c>
      <c r="R479" s="31">
        <f t="shared" si="35"/>
        <v>56295000000</v>
      </c>
      <c r="S479" s="31">
        <f t="shared" si="35"/>
        <v>43866000000</v>
      </c>
      <c r="T479" s="31">
        <f t="shared" si="35"/>
        <v>-53089000000</v>
      </c>
      <c r="U479" s="31">
        <f t="shared" si="35"/>
        <v>126971000000</v>
      </c>
      <c r="V479" s="31">
        <f t="shared" si="35"/>
        <v>3644000000</v>
      </c>
      <c r="W479" s="31">
        <f t="shared" si="35"/>
        <v>67096000000</v>
      </c>
    </row>
    <row r="480" spans="1:23" x14ac:dyDescent="0.35">
      <c r="A480" s="29" t="s">
        <v>521</v>
      </c>
      <c r="B480" s="31">
        <f t="shared" ref="B480:W480" si="36">B119</f>
        <v>120072000000</v>
      </c>
      <c r="C480" s="31">
        <f t="shared" si="36"/>
        <v>74772000000</v>
      </c>
      <c r="D480" s="31">
        <f t="shared" si="36"/>
        <v>252365000000</v>
      </c>
      <c r="E480" s="31">
        <f t="shared" si="36"/>
        <v>80145000000</v>
      </c>
      <c r="F480" s="31">
        <f t="shared" si="36"/>
        <v>132100000000</v>
      </c>
      <c r="G480" s="31">
        <f t="shared" si="36"/>
        <v>136540000000</v>
      </c>
      <c r="H480" s="31">
        <f t="shared" si="36"/>
        <v>49572000000</v>
      </c>
      <c r="I480" s="31">
        <f t="shared" si="36"/>
        <v>80959000000</v>
      </c>
      <c r="J480" s="31">
        <f t="shared" si="36"/>
        <v>180124000000</v>
      </c>
      <c r="K480" s="31">
        <f t="shared" si="36"/>
        <v>176799000000</v>
      </c>
      <c r="L480" s="31">
        <f t="shared" si="36"/>
        <v>72593000000</v>
      </c>
      <c r="M480" s="31">
        <f t="shared" si="36"/>
        <v>68833000000</v>
      </c>
      <c r="N480" s="31">
        <f t="shared" si="36"/>
        <v>113462000000</v>
      </c>
      <c r="O480" s="31">
        <f t="shared" si="36"/>
        <v>54697000000</v>
      </c>
      <c r="P480" s="31">
        <f t="shared" si="36"/>
        <v>75660000000</v>
      </c>
      <c r="Q480" s="31">
        <f t="shared" si="36"/>
        <v>72762000000</v>
      </c>
      <c r="R480" s="31">
        <f t="shared" si="36"/>
        <v>89910000000</v>
      </c>
      <c r="S480" s="31">
        <f t="shared" si="36"/>
        <v>41761000000</v>
      </c>
      <c r="T480" s="31">
        <f t="shared" si="36"/>
        <v>102549000000</v>
      </c>
      <c r="U480" s="31">
        <f t="shared" si="36"/>
        <v>143194000000</v>
      </c>
      <c r="V480" s="31">
        <f t="shared" si="36"/>
        <v>66361000000</v>
      </c>
      <c r="W480" s="31">
        <f t="shared" si="36"/>
        <v>66215000000</v>
      </c>
    </row>
    <row r="481" spans="1:23" x14ac:dyDescent="0.35">
      <c r="A481" s="29" t="s">
        <v>522</v>
      </c>
      <c r="B481" s="31">
        <f t="shared" ref="B481:W481" si="37">B117</f>
        <v>262401000000</v>
      </c>
      <c r="C481" s="31">
        <f t="shared" si="37"/>
        <v>223863000000</v>
      </c>
      <c r="D481" s="31">
        <f t="shared" si="37"/>
        <v>409184000000</v>
      </c>
      <c r="E481" s="31">
        <f t="shared" si="37"/>
        <v>229086000000</v>
      </c>
      <c r="F481" s="31">
        <f t="shared" si="37"/>
        <v>265791000000</v>
      </c>
      <c r="G481" s="31">
        <f t="shared" si="37"/>
        <v>267526000000</v>
      </c>
      <c r="H481" s="31">
        <f t="shared" si="37"/>
        <v>249147000000</v>
      </c>
      <c r="I481" s="31">
        <f t="shared" si="37"/>
        <v>236810000000</v>
      </c>
      <c r="J481" s="31">
        <f t="shared" si="37"/>
        <v>285339000000</v>
      </c>
      <c r="K481" s="31">
        <f t="shared" si="37"/>
        <v>284159000000</v>
      </c>
      <c r="L481" s="31">
        <f t="shared" si="37"/>
        <v>286005000000</v>
      </c>
      <c r="M481" s="31">
        <f t="shared" si="37"/>
        <v>179591000000</v>
      </c>
      <c r="N481" s="31">
        <f t="shared" si="37"/>
        <v>243120000000</v>
      </c>
      <c r="O481" s="31">
        <f t="shared" si="37"/>
        <v>174413000000</v>
      </c>
      <c r="P481" s="31">
        <f t="shared" si="37"/>
        <v>187706000000</v>
      </c>
      <c r="Q481" s="31">
        <f t="shared" si="37"/>
        <v>184306000000</v>
      </c>
      <c r="R481" s="31">
        <f t="shared" si="37"/>
        <v>201966000000</v>
      </c>
      <c r="S481" s="31">
        <f t="shared" si="37"/>
        <v>175169000000</v>
      </c>
      <c r="T481" s="31">
        <f t="shared" si="37"/>
        <v>256805000000</v>
      </c>
      <c r="U481" s="31">
        <f t="shared" si="37"/>
        <v>254315000000</v>
      </c>
      <c r="V481" s="31">
        <f t="shared" si="37"/>
        <v>175181000000</v>
      </c>
      <c r="W481" s="31">
        <f t="shared" si="37"/>
        <v>178346000000</v>
      </c>
    </row>
    <row r="482" spans="1:23" x14ac:dyDescent="0.35">
      <c r="A482" s="23" t="s">
        <v>523</v>
      </c>
      <c r="B482" s="22">
        <f>SUM(B479:E479)/AVERAGE(B484:E484)</f>
        <v>6.1250812115925778E-2</v>
      </c>
      <c r="C482" s="22">
        <f t="shared" ref="C482:W482" si="38">SUM(C479:F479)/AVERAGE(C484:F484)</f>
        <v>5.6715851601505267E-2</v>
      </c>
      <c r="D482" s="22">
        <f t="shared" si="38"/>
        <v>6.6349739094633167E-2</v>
      </c>
      <c r="E482" s="22">
        <f t="shared" si="38"/>
        <v>5.0452870711486825E-2</v>
      </c>
      <c r="F482" s="22">
        <f t="shared" si="38"/>
        <v>4.9816083992759663E-2</v>
      </c>
      <c r="G482" s="22">
        <f t="shared" si="38"/>
        <v>4.9221895038735343E-2</v>
      </c>
      <c r="H482" s="22">
        <f t="shared" si="38"/>
        <v>4.9082108206351324E-2</v>
      </c>
      <c r="I482" s="22">
        <f t="shared" si="38"/>
        <v>3.9398766995270895E-2</v>
      </c>
      <c r="J482" s="22">
        <f t="shared" si="38"/>
        <v>4.0812012753753985E-2</v>
      </c>
      <c r="K482" s="22">
        <f t="shared" si="38"/>
        <v>4.4278468864630695E-2</v>
      </c>
      <c r="L482" s="22">
        <f t="shared" si="38"/>
        <v>3.2945346643662263E-2</v>
      </c>
      <c r="M482" s="22">
        <f t="shared" si="38"/>
        <v>3.0455192280056487E-2</v>
      </c>
      <c r="N482" s="22">
        <f t="shared" si="38"/>
        <v>2.8843475331028757E-2</v>
      </c>
      <c r="O482" s="22">
        <f t="shared" si="38"/>
        <v>2.9184072431216689E-2</v>
      </c>
      <c r="P482" s="22">
        <f t="shared" si="38"/>
        <v>2.6641876758053719E-2</v>
      </c>
      <c r="Q482" s="22">
        <f t="shared" si="38"/>
        <v>2.5475347169625635E-2</v>
      </c>
      <c r="R482" s="22">
        <f t="shared" si="38"/>
        <v>4.8166086556319779E-2</v>
      </c>
      <c r="S482" s="22">
        <f t="shared" si="38"/>
        <v>3.4003456592315386E-2</v>
      </c>
      <c r="T482" s="22">
        <f t="shared" si="38"/>
        <v>4.082887223657438E-2</v>
      </c>
      <c r="U482" s="22">
        <f t="shared" si="38"/>
        <v>5.5916933422390701E-2</v>
      </c>
      <c r="V482" s="22">
        <f t="shared" si="38"/>
        <v>2.0235456730906758E-2</v>
      </c>
      <c r="W482" s="22">
        <f t="shared" si="38"/>
        <v>1.9158757616131551E-2</v>
      </c>
    </row>
    <row r="483" spans="1:23" x14ac:dyDescent="0.35">
      <c r="A483" s="23" t="s">
        <v>524</v>
      </c>
      <c r="B483" s="38">
        <f>SUM(B479:E479)/AVERAGE(B485:E485)</f>
        <v>8.0421080014163454E-3</v>
      </c>
      <c r="C483" s="38">
        <f t="shared" ref="C483:W483" si="39">SUM(C479:F479)/AVERAGE(C485:F485)</f>
        <v>7.6949237187689612E-3</v>
      </c>
      <c r="D483" s="38">
        <f t="shared" si="39"/>
        <v>9.3351752402819829E-3</v>
      </c>
      <c r="E483" s="38">
        <f t="shared" si="39"/>
        <v>7.26513589961652E-3</v>
      </c>
      <c r="F483" s="38">
        <f t="shared" si="39"/>
        <v>7.4010636847951696E-3</v>
      </c>
      <c r="G483" s="38">
        <f t="shared" si="39"/>
        <v>7.3890309785361059E-3</v>
      </c>
      <c r="H483" s="38">
        <f t="shared" si="39"/>
        <v>7.5062444704913035E-3</v>
      </c>
      <c r="I483" s="38">
        <f t="shared" si="39"/>
        <v>6.138715907453178E-3</v>
      </c>
      <c r="J483" s="38">
        <f t="shared" si="39"/>
        <v>6.4760621065226504E-3</v>
      </c>
      <c r="K483" s="38">
        <f t="shared" si="39"/>
        <v>7.1106595592552724E-3</v>
      </c>
      <c r="L483" s="38">
        <f t="shared" si="39"/>
        <v>5.2985436832667524E-3</v>
      </c>
      <c r="M483" s="38">
        <f t="shared" si="39"/>
        <v>4.9044891572922241E-3</v>
      </c>
      <c r="N483" s="38">
        <f t="shared" si="39"/>
        <v>4.6100646075317294E-3</v>
      </c>
      <c r="O483" s="38">
        <f t="shared" si="39"/>
        <v>4.7620689021072183E-3</v>
      </c>
      <c r="P483" s="38">
        <f t="shared" si="39"/>
        <v>4.4353333169258082E-3</v>
      </c>
      <c r="Q483" s="38">
        <f t="shared" si="39"/>
        <v>4.2788861538081866E-3</v>
      </c>
      <c r="R483" s="38">
        <f t="shared" si="39"/>
        <v>8.1169354894655901E-3</v>
      </c>
      <c r="S483" s="38">
        <f t="shared" si="39"/>
        <v>5.6141598442305584E-3</v>
      </c>
      <c r="T483" s="38">
        <f t="shared" si="39"/>
        <v>6.6658334874131128E-3</v>
      </c>
      <c r="U483" s="38">
        <f t="shared" si="39"/>
        <v>9.2718509744570254E-3</v>
      </c>
      <c r="V483" s="38">
        <f t="shared" si="39"/>
        <v>3.3770993280388684E-3</v>
      </c>
      <c r="W483" s="38">
        <f t="shared" si="39"/>
        <v>3.2566919909383816E-3</v>
      </c>
    </row>
    <row r="484" spans="1:23" x14ac:dyDescent="0.35">
      <c r="A484" s="29" t="s">
        <v>525</v>
      </c>
      <c r="B484" s="31">
        <f t="shared" ref="B484:W484" si="40">B66</f>
        <v>4207593000000</v>
      </c>
      <c r="C484" s="31">
        <f t="shared" si="40"/>
        <v>4135243000000</v>
      </c>
      <c r="D484" s="31">
        <f t="shared" si="40"/>
        <v>4069112000000</v>
      </c>
      <c r="E484" s="31">
        <f t="shared" si="40"/>
        <v>4060454000000</v>
      </c>
      <c r="F484" s="31">
        <f t="shared" si="40"/>
        <v>4001825000000</v>
      </c>
      <c r="G484" s="31">
        <f t="shared" si="40"/>
        <v>3952410000000</v>
      </c>
      <c r="H484" s="31">
        <f t="shared" si="40"/>
        <v>3899014000000</v>
      </c>
      <c r="I484" s="31">
        <f t="shared" si="40"/>
        <v>3915634000000</v>
      </c>
      <c r="J484" s="31">
        <f t="shared" si="40"/>
        <v>3859240000000</v>
      </c>
      <c r="K484" s="31">
        <f t="shared" si="40"/>
        <v>3809473000000</v>
      </c>
      <c r="L484" s="31">
        <f t="shared" si="40"/>
        <v>3709025000000</v>
      </c>
      <c r="M484" s="31">
        <f t="shared" si="40"/>
        <v>3780152000000</v>
      </c>
      <c r="N484" s="31">
        <f t="shared" si="40"/>
        <v>3731138000000</v>
      </c>
      <c r="O484" s="31">
        <f t="shared" si="40"/>
        <v>3675385000000</v>
      </c>
      <c r="P484" s="31">
        <f t="shared" si="40"/>
        <v>3621309000000</v>
      </c>
      <c r="Q484" s="31">
        <f t="shared" si="40"/>
        <v>3672477000000</v>
      </c>
      <c r="R484" s="31">
        <f t="shared" si="40"/>
        <v>3663194000000</v>
      </c>
      <c r="S484" s="31">
        <f t="shared" si="40"/>
        <v>3613465000000</v>
      </c>
      <c r="T484" s="31">
        <f t="shared" si="40"/>
        <v>3561206000000</v>
      </c>
      <c r="U484" s="31">
        <f t="shared" si="40"/>
        <v>3615707000000</v>
      </c>
      <c r="V484" s="31">
        <f t="shared" si="40"/>
        <v>3489582000000</v>
      </c>
      <c r="W484" s="31">
        <f t="shared" si="40"/>
        <v>3502106000000</v>
      </c>
    </row>
    <row r="485" spans="1:23" x14ac:dyDescent="0.35">
      <c r="A485" s="29" t="s">
        <v>526</v>
      </c>
      <c r="B485" s="31">
        <f t="shared" ref="B485:W485" si="41">B5</f>
        <v>32412669000000</v>
      </c>
      <c r="C485" s="31">
        <f t="shared" si="41"/>
        <v>31863455000000</v>
      </c>
      <c r="D485" s="31">
        <f t="shared" si="41"/>
        <v>31500625000000</v>
      </c>
      <c r="E485" s="31">
        <f t="shared" si="41"/>
        <v>29681402000000</v>
      </c>
      <c r="F485" s="31">
        <f t="shared" si="41"/>
        <v>26848624000000</v>
      </c>
      <c r="G485" s="31">
        <f t="shared" si="41"/>
        <v>26284932000000</v>
      </c>
      <c r="H485" s="31">
        <f t="shared" si="41"/>
        <v>27698047000000</v>
      </c>
      <c r="I485" s="31">
        <f t="shared" si="41"/>
        <v>25307735000000</v>
      </c>
      <c r="J485" s="31">
        <f t="shared" si="41"/>
        <v>24803585000000</v>
      </c>
      <c r="K485" s="31">
        <f t="shared" si="41"/>
        <v>23433805000000</v>
      </c>
      <c r="L485" s="31">
        <f t="shared" si="41"/>
        <v>24608953000000</v>
      </c>
      <c r="M485" s="31">
        <f t="shared" si="41"/>
        <v>22678374000000</v>
      </c>
      <c r="N485" s="31">
        <f t="shared" si="41"/>
        <v>22870186000000</v>
      </c>
      <c r="O485" s="31">
        <f t="shared" si="41"/>
        <v>22461144000000</v>
      </c>
      <c r="P485" s="31">
        <f t="shared" si="41"/>
        <v>23942788000000</v>
      </c>
      <c r="Q485" s="31">
        <f t="shared" si="41"/>
        <v>22700298000000</v>
      </c>
      <c r="R485" s="31">
        <f t="shared" si="41"/>
        <v>20569399000000</v>
      </c>
      <c r="S485" s="31">
        <f t="shared" si="41"/>
        <v>20308333000000</v>
      </c>
      <c r="T485" s="31">
        <f t="shared" si="41"/>
        <v>22812677000000</v>
      </c>
      <c r="U485" s="31">
        <f t="shared" si="41"/>
        <v>22077428000000</v>
      </c>
      <c r="V485" s="31">
        <f t="shared" si="41"/>
        <v>21291440000000</v>
      </c>
      <c r="W485" s="31">
        <f t="shared" si="41"/>
        <v>20602501000000</v>
      </c>
    </row>
    <row r="486" spans="1:23" x14ac:dyDescent="0.35">
      <c r="A486" s="23" t="s">
        <v>527</v>
      </c>
      <c r="B486" s="36">
        <f>B485/B484</f>
        <v>7.703375540362388</v>
      </c>
      <c r="C486" s="36">
        <f t="shared" ref="C486:W486" si="42">C485/C484</f>
        <v>7.7053404116759285</v>
      </c>
      <c r="D486" s="36">
        <f t="shared" si="42"/>
        <v>7.7414003350116687</v>
      </c>
      <c r="E486" s="36">
        <f t="shared" si="42"/>
        <v>7.3098727383686652</v>
      </c>
      <c r="F486" s="36">
        <f t="shared" si="42"/>
        <v>6.7090949754174654</v>
      </c>
      <c r="G486" s="36">
        <f t="shared" si="42"/>
        <v>6.6503556058202467</v>
      </c>
      <c r="H486" s="36">
        <f t="shared" si="42"/>
        <v>7.1038593346933352</v>
      </c>
      <c r="I486" s="36">
        <f t="shared" si="42"/>
        <v>6.4632534603591649</v>
      </c>
      <c r="J486" s="36">
        <f t="shared" si="42"/>
        <v>6.4270646552170891</v>
      </c>
      <c r="K486" s="36">
        <f t="shared" si="42"/>
        <v>6.1514558575424996</v>
      </c>
      <c r="L486" s="36">
        <f t="shared" si="42"/>
        <v>6.6348846394942065</v>
      </c>
      <c r="M486" s="36">
        <f t="shared" si="42"/>
        <v>5.9993285984267297</v>
      </c>
      <c r="N486" s="36">
        <f t="shared" si="42"/>
        <v>6.1295470711616673</v>
      </c>
      <c r="O486" s="36">
        <f t="shared" si="42"/>
        <v>6.1112356936756287</v>
      </c>
      <c r="P486" s="36">
        <f t="shared" si="42"/>
        <v>6.6116390509619585</v>
      </c>
      <c r="Q486" s="36">
        <f t="shared" si="42"/>
        <v>6.1811954166084631</v>
      </c>
      <c r="R486" s="36">
        <f t="shared" si="42"/>
        <v>5.6151541523599349</v>
      </c>
      <c r="S486" s="36">
        <f t="shared" si="42"/>
        <v>5.6201825671481531</v>
      </c>
      <c r="T486" s="36">
        <f t="shared" si="42"/>
        <v>6.4058852534787372</v>
      </c>
      <c r="U486" s="36">
        <f t="shared" si="42"/>
        <v>6.105978166925583</v>
      </c>
      <c r="V486" s="36">
        <f t="shared" si="42"/>
        <v>6.1014299133821757</v>
      </c>
      <c r="W486" s="36">
        <f t="shared" si="42"/>
        <v>5.882889038766959</v>
      </c>
    </row>
    <row r="487" spans="1:23" x14ac:dyDescent="0.35">
      <c r="A487" s="23" t="s">
        <v>529</v>
      </c>
      <c r="B487" s="28">
        <f t="shared" ref="B487:S487" si="43">B479/F479-1</f>
        <v>0.45062398263700487</v>
      </c>
      <c r="C487" s="28">
        <f t="shared" si="43"/>
        <v>-0.36302553080368805</v>
      </c>
      <c r="D487" s="28">
        <f t="shared" si="43"/>
        <v>78.83770883054892</v>
      </c>
      <c r="E487" s="28">
        <f t="shared" si="43"/>
        <v>9.0233854860186424E-2</v>
      </c>
      <c r="F487" s="28">
        <f t="shared" si="43"/>
        <v>9.3493986901257431E-2</v>
      </c>
      <c r="G487" s="28">
        <f t="shared" si="43"/>
        <v>2.364649517817119E-2</v>
      </c>
      <c r="H487" s="28">
        <f t="shared" si="43"/>
        <v>-1.0217571918163879</v>
      </c>
      <c r="I487" s="28">
        <f t="shared" si="43"/>
        <v>-7.7200729576653582E-2</v>
      </c>
      <c r="J487" s="28">
        <f t="shared" si="43"/>
        <v>-0.21098687408847838</v>
      </c>
      <c r="K487" s="28">
        <f t="shared" si="43"/>
        <v>0.81540930979133219</v>
      </c>
      <c r="L487" s="28">
        <f t="shared" si="43"/>
        <v>-0.20515095858183541</v>
      </c>
      <c r="M487" s="28">
        <f t="shared" si="43"/>
        <v>0.14871421639980587</v>
      </c>
      <c r="N487" s="28">
        <f t="shared" si="43"/>
        <v>-1.342925659472427E-2</v>
      </c>
      <c r="O487" s="28">
        <f t="shared" si="43"/>
        <v>0.22140154105685506</v>
      </c>
      <c r="P487" s="28">
        <f t="shared" si="43"/>
        <v>-8.7249712746520047E-2</v>
      </c>
      <c r="Q487" s="28">
        <f t="shared" si="43"/>
        <v>-0.64289483425349103</v>
      </c>
      <c r="R487" s="28">
        <f t="shared" si="43"/>
        <v>14.448682766190998</v>
      </c>
      <c r="S487" s="28">
        <f t="shared" si="43"/>
        <v>-0.34622034100393462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-6.2991013160191844E-2</v>
      </c>
      <c r="C488" s="28">
        <f t="shared" si="44"/>
        <v>-0.17680317301149595</v>
      </c>
      <c r="D488" s="28">
        <f t="shared" si="44"/>
        <v>4.6647615898731676E-2</v>
      </c>
      <c r="E488" s="28">
        <f t="shared" si="44"/>
        <v>-3.6653784399387601E-2</v>
      </c>
      <c r="F488" s="28">
        <f t="shared" si="44"/>
        <v>1.4309806897714772E-2</v>
      </c>
      <c r="G488" s="28">
        <f t="shared" si="44"/>
        <v>5.2829032638152418E-2</v>
      </c>
      <c r="H488" s="28">
        <f t="shared" si="44"/>
        <v>0.55746086393596994</v>
      </c>
      <c r="I488" s="28">
        <f t="shared" si="44"/>
        <v>0.4765032218048999</v>
      </c>
      <c r="J488" s="28">
        <f t="shared" si="44"/>
        <v>0.4403177225029149</v>
      </c>
      <c r="K488" s="28">
        <f t="shared" si="44"/>
        <v>0.47900430788105219</v>
      </c>
      <c r="L488" s="28">
        <f t="shared" si="44"/>
        <v>-5.9194817598571481E-2</v>
      </c>
      <c r="M488" s="28">
        <f t="shared" si="44"/>
        <v>7.7861880956448859E-2</v>
      </c>
      <c r="N488" s="28">
        <f t="shared" si="44"/>
        <v>3.5236724147686305E-2</v>
      </c>
      <c r="O488" s="28">
        <f t="shared" si="44"/>
        <v>-5.9230113450062349E-2</v>
      </c>
      <c r="P488" s="28">
        <f t="shared" si="44"/>
        <v>-0.29656874677468037</v>
      </c>
      <c r="Q488" s="28">
        <f t="shared" si="44"/>
        <v>-0.35976430415986993</v>
      </c>
      <c r="R488" s="28">
        <f t="shared" si="44"/>
        <v>1.3527117952900403E-2</v>
      </c>
      <c r="S488" s="28">
        <f t="shared" si="44"/>
        <v>-4.5039516038125726E-2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1.1615953947368363E-2</v>
      </c>
      <c r="C489" s="28">
        <f t="shared" si="45"/>
        <v>-0.24194838967793564</v>
      </c>
      <c r="D489" s="28">
        <f t="shared" si="45"/>
        <v>0.24981853375272189</v>
      </c>
      <c r="E489" s="28">
        <f t="shared" si="45"/>
        <v>-1.8646484589228907E-2</v>
      </c>
      <c r="F489" s="28">
        <f t="shared" si="45"/>
        <v>-0.18946842192967839</v>
      </c>
      <c r="G489" s="28">
        <f t="shared" si="45"/>
        <v>0.13356009070294794</v>
      </c>
      <c r="H489" s="28">
        <f t="shared" si="45"/>
        <v>0.24021005251312832</v>
      </c>
      <c r="I489" s="28">
        <f t="shared" si="45"/>
        <v>0.90214896724389737</v>
      </c>
      <c r="J489" s="28">
        <f t="shared" si="45"/>
        <v>0.42829941687492568</v>
      </c>
      <c r="K489" s="28">
        <f t="shared" si="45"/>
        <v>0.1164556962025316</v>
      </c>
      <c r="L489" s="28">
        <f t="shared" si="45"/>
        <v>-0.40734483371865549</v>
      </c>
      <c r="M489" s="28">
        <f t="shared" si="45"/>
        <v>-0.54160290742157613</v>
      </c>
      <c r="N489" s="28">
        <f t="shared" si="45"/>
        <v>2.6132616925143459E-2</v>
      </c>
      <c r="O489" s="28">
        <f t="shared" si="45"/>
        <v>2.8645833333333259E-2</v>
      </c>
      <c r="P489" s="28">
        <f t="shared" si="45"/>
        <v>-8.479817708333337E-2</v>
      </c>
      <c r="Q489" s="28">
        <f t="shared" si="45"/>
        <v>-0.11246923011628895</v>
      </c>
      <c r="R489" s="28">
        <f t="shared" si="45"/>
        <v>-0.16336330200245197</v>
      </c>
      <c r="S489" s="28">
        <f t="shared" si="45"/>
        <v>-0.24513465696874381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6.0155051993303177E-2</v>
      </c>
      <c r="C490" s="28">
        <f t="shared" si="46"/>
        <v>6.811369606917439E-2</v>
      </c>
      <c r="D490" s="28">
        <f t="shared" si="46"/>
        <v>6.6962480842114536E-2</v>
      </c>
      <c r="E490" s="28">
        <f t="shared" si="46"/>
        <v>6.4373462604660592E-2</v>
      </c>
      <c r="F490" s="28">
        <f t="shared" si="46"/>
        <v>5.884223117324372E-2</v>
      </c>
      <c r="G490" s="28">
        <f t="shared" si="46"/>
        <v>0.10914459057312476</v>
      </c>
      <c r="H490" s="28">
        <f t="shared" si="46"/>
        <v>0.13404850122762868</v>
      </c>
      <c r="I490" s="28">
        <f t="shared" si="46"/>
        <v>0.21785881544808494</v>
      </c>
      <c r="J490" s="28">
        <f t="shared" si="46"/>
        <v>0.1844525565212749</v>
      </c>
      <c r="K490" s="28">
        <f t="shared" si="46"/>
        <v>0.11627439107969595</v>
      </c>
      <c r="L490" s="28">
        <f t="shared" si="46"/>
        <v>6.8269013532890277E-2</v>
      </c>
      <c r="M490" s="28">
        <f t="shared" si="46"/>
        <v>6.8372716226031915E-2</v>
      </c>
      <c r="N490" s="28">
        <f t="shared" si="46"/>
        <v>7.9944380889011235E-2</v>
      </c>
      <c r="O490" s="28">
        <f t="shared" si="46"/>
        <v>5.0024107410295837E-2</v>
      </c>
      <c r="P490" s="28">
        <f t="shared" si="46"/>
        <v>6.1180325467881325E-2</v>
      </c>
      <c r="Q490" s="28">
        <f t="shared" si="46"/>
        <v>-2.8900996406678869E-2</v>
      </c>
      <c r="R490" s="28">
        <f t="shared" si="46"/>
        <v>-2.1252500636397276E-3</v>
      </c>
      <c r="S490" s="28">
        <f t="shared" si="46"/>
        <v>4.4050787906750211E-2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7.9813057537282628E-2</v>
      </c>
      <c r="C491" s="28">
        <f t="shared" si="47"/>
        <v>0.10675226657917758</v>
      </c>
      <c r="D491" s="28">
        <f t="shared" si="47"/>
        <v>0.14914441183591309</v>
      </c>
      <c r="E491" s="28">
        <f t="shared" si="47"/>
        <v>0.24754091423799007</v>
      </c>
      <c r="F491" s="28">
        <f t="shared" si="47"/>
        <v>0.18825058257346172</v>
      </c>
      <c r="G491" s="28">
        <f t="shared" si="47"/>
        <v>0.17975557324314617</v>
      </c>
      <c r="H491" s="28">
        <f t="shared" si="47"/>
        <v>0.13222069088779542</v>
      </c>
      <c r="I491" s="28">
        <f t="shared" si="47"/>
        <v>1.8580894938245551E-2</v>
      </c>
      <c r="J491" s="28">
        <f t="shared" si="47"/>
        <v>8.7773354571623052E-3</v>
      </c>
      <c r="K491" s="28">
        <f t="shared" si="47"/>
        <v>6.6691062495360942E-3</v>
      </c>
      <c r="L491" s="28">
        <f t="shared" si="47"/>
        <v>-6.4831745413675979E-3</v>
      </c>
      <c r="M491" s="28">
        <f t="shared" si="47"/>
        <v>1.4688822310742644E-2</v>
      </c>
      <c r="N491" s="28">
        <f t="shared" si="47"/>
        <v>0.13669602091716393</v>
      </c>
      <c r="O491" s="28">
        <f t="shared" si="47"/>
        <v>0.15081892164283817</v>
      </c>
      <c r="P491" s="28">
        <f t="shared" si="47"/>
        <v>0.16312965773405486</v>
      </c>
      <c r="Q491" s="28">
        <f t="shared" si="47"/>
        <v>0.20690951062700513</v>
      </c>
      <c r="R491" s="28">
        <f t="shared" si="47"/>
        <v>9.5488815449135789E-2</v>
      </c>
      <c r="S491" s="28">
        <f t="shared" si="47"/>
        <v>4.4482369439637663</v>
      </c>
      <c r="T491" s="28"/>
      <c r="U491" s="28"/>
      <c r="V491" s="28"/>
      <c r="W491" s="23"/>
    </row>
  </sheetData>
  <conditionalFormatting sqref="A4:XFD4">
    <cfRule type="notContainsBlanks" dxfId="17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15CA3-E934-4D83-BF27-D04A0CD598B2}">
  <sheetPr codeName="Sheet19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ColWidth="13.1796875" defaultRowHeight="14.5" x14ac:dyDescent="0.35"/>
  <cols>
    <col min="1" max="1" width="43" bestFit="1" customWidth="1"/>
    <col min="2" max="2" width="16.1796875" bestFit="1" customWidth="1"/>
    <col min="3" max="23" width="15" bestFit="1" customWidth="1"/>
  </cols>
  <sheetData>
    <row r="1" spans="1:23" x14ac:dyDescent="0.35">
      <c r="A1" s="1" t="s">
        <v>0</v>
      </c>
    </row>
    <row r="2" spans="1:23" x14ac:dyDescent="0.35">
      <c r="A2" s="1" t="s">
        <v>477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59715123000000</v>
      </c>
      <c r="C5" s="6">
        <v>58763791000000</v>
      </c>
      <c r="D5" s="6">
        <v>55495431000000</v>
      </c>
      <c r="E5" s="6">
        <v>47832645000000</v>
      </c>
      <c r="F5" s="6">
        <v>46968374000000</v>
      </c>
      <c r="G5" s="6">
        <v>46474537000000</v>
      </c>
      <c r="H5" s="6">
        <v>48991137000000</v>
      </c>
      <c r="I5" s="6">
        <v>46331846000000</v>
      </c>
      <c r="J5" s="6">
        <v>39636970000000</v>
      </c>
      <c r="K5" s="6">
        <v>37795768000000</v>
      </c>
      <c r="L5" s="6">
        <v>40613296000000</v>
      </c>
      <c r="M5" s="6">
        <v>36793378000000</v>
      </c>
      <c r="N5" s="6">
        <v>37225590000000</v>
      </c>
      <c r="O5" s="6">
        <v>36882091000000</v>
      </c>
      <c r="P5" s="6">
        <v>36153124000000</v>
      </c>
      <c r="Q5" s="6">
        <v>34396154000000</v>
      </c>
      <c r="R5" s="6">
        <v>32340749898810</v>
      </c>
      <c r="S5" s="6">
        <v>31373531000000</v>
      </c>
      <c r="T5" s="6">
        <v>31620243000000</v>
      </c>
      <c r="U5" s="6">
        <v>30940083000000</v>
      </c>
      <c r="V5" s="6">
        <v>28173512769716</v>
      </c>
      <c r="W5" s="6">
        <v>29649778000000</v>
      </c>
    </row>
    <row r="6" spans="1:23" x14ac:dyDescent="0.35">
      <c r="A6" s="7" t="s">
        <v>25</v>
      </c>
      <c r="B6" s="5">
        <v>233994000000</v>
      </c>
      <c r="C6" s="8">
        <v>217344000000</v>
      </c>
      <c r="D6" s="8">
        <v>229343000000</v>
      </c>
      <c r="E6" s="8">
        <v>215334000000</v>
      </c>
      <c r="F6" s="8">
        <v>193195000000</v>
      </c>
      <c r="G6" s="8">
        <v>194903000000</v>
      </c>
      <c r="H6" s="8">
        <v>332463000000</v>
      </c>
      <c r="I6" s="8">
        <v>199886000000</v>
      </c>
      <c r="J6" s="8">
        <v>197199000000</v>
      </c>
      <c r="K6" s="8">
        <v>251672000000</v>
      </c>
      <c r="L6" s="8">
        <v>185484000000</v>
      </c>
      <c r="M6" s="8">
        <v>232784000000</v>
      </c>
      <c r="N6" s="8">
        <v>208427000000</v>
      </c>
      <c r="O6" s="8">
        <v>241178000000</v>
      </c>
      <c r="P6" s="8">
        <v>221106000000</v>
      </c>
      <c r="Q6" s="8">
        <v>248290000000</v>
      </c>
      <c r="R6" s="8">
        <v>249315723384</v>
      </c>
      <c r="S6" s="8">
        <v>241320000000</v>
      </c>
      <c r="T6" s="8">
        <v>241160000000</v>
      </c>
      <c r="U6" s="8">
        <v>285768000000</v>
      </c>
      <c r="V6" s="8">
        <v>286885452284</v>
      </c>
      <c r="W6" s="8">
        <v>253947000000</v>
      </c>
    </row>
    <row r="7" spans="1:23" x14ac:dyDescent="0.35">
      <c r="A7" s="7" t="s">
        <v>26</v>
      </c>
      <c r="B7" s="5">
        <v>610265000000</v>
      </c>
      <c r="C7" s="8">
        <v>1173174000000</v>
      </c>
      <c r="D7" s="8">
        <v>1601718000000</v>
      </c>
      <c r="E7" s="8">
        <v>425651000000</v>
      </c>
      <c r="F7" s="8">
        <v>891767000000</v>
      </c>
      <c r="G7" s="8">
        <v>1121970000000</v>
      </c>
      <c r="H7" s="8">
        <v>855283000000</v>
      </c>
      <c r="I7" s="8">
        <v>290843000000</v>
      </c>
      <c r="J7" s="8">
        <v>602359000000</v>
      </c>
      <c r="K7" s="8">
        <v>538700000000</v>
      </c>
      <c r="L7" s="8">
        <v>1031493000000</v>
      </c>
      <c r="M7" s="8">
        <v>570718000000</v>
      </c>
      <c r="N7" s="8">
        <v>658440000000</v>
      </c>
      <c r="O7" s="8">
        <v>570382000000</v>
      </c>
      <c r="P7" s="8">
        <v>629889000000</v>
      </c>
      <c r="Q7" s="8">
        <v>540761000000</v>
      </c>
      <c r="R7" s="8">
        <v>808202305319</v>
      </c>
      <c r="S7" s="8">
        <v>635966000000</v>
      </c>
      <c r="T7" s="8">
        <v>1173321000000</v>
      </c>
      <c r="U7" s="8">
        <v>395669000000</v>
      </c>
      <c r="V7" s="8">
        <v>580449037961</v>
      </c>
      <c r="W7" s="8">
        <v>726672000000</v>
      </c>
    </row>
    <row r="8" spans="1:23" x14ac:dyDescent="0.35">
      <c r="A8" s="7" t="s">
        <v>27</v>
      </c>
      <c r="B8" s="5">
        <v>18490374000000</v>
      </c>
      <c r="C8" s="8">
        <v>18543460000000</v>
      </c>
      <c r="D8" s="8">
        <v>14270357000000</v>
      </c>
      <c r="E8" s="8">
        <v>12783164000000</v>
      </c>
      <c r="F8" s="8">
        <v>10804100000000</v>
      </c>
      <c r="G8" s="8">
        <v>10356236000000</v>
      </c>
      <c r="H8" s="8">
        <v>11040842000000</v>
      </c>
      <c r="I8" s="8">
        <v>11626302000000</v>
      </c>
      <c r="J8" s="8">
        <v>7232853000000</v>
      </c>
      <c r="K8" s="8">
        <v>7549864000000</v>
      </c>
      <c r="L8" s="8">
        <v>7496114000000</v>
      </c>
      <c r="M8" s="8">
        <v>6574658000000</v>
      </c>
      <c r="N8" s="8">
        <v>6306054000000</v>
      </c>
      <c r="O8" s="8">
        <v>5799097000000</v>
      </c>
      <c r="P8" s="8">
        <v>5849919000000</v>
      </c>
      <c r="Q8" s="8">
        <v>4866515000000</v>
      </c>
      <c r="R8" s="8">
        <v>3881616239991</v>
      </c>
      <c r="S8" s="8">
        <v>3100741000000</v>
      </c>
      <c r="T8" s="8">
        <v>1861844000000</v>
      </c>
      <c r="U8" s="8">
        <v>3245001000000</v>
      </c>
      <c r="V8" s="8">
        <v>293302594279</v>
      </c>
      <c r="W8" s="8">
        <v>846410000000</v>
      </c>
    </row>
    <row r="9" spans="1:23" x14ac:dyDescent="0.35">
      <c r="A9" s="9" t="s">
        <v>28</v>
      </c>
      <c r="B9" s="5">
        <v>18490374000000</v>
      </c>
      <c r="C9" s="8">
        <v>18543460000000</v>
      </c>
      <c r="D9" s="8">
        <v>14270357000000</v>
      </c>
      <c r="E9" s="8">
        <v>12783164000000</v>
      </c>
      <c r="F9" s="8">
        <v>10804100000000</v>
      </c>
      <c r="G9" s="8">
        <v>10006236000000</v>
      </c>
      <c r="H9" s="8">
        <v>11040842000000</v>
      </c>
      <c r="I9" s="8">
        <v>11626302000000</v>
      </c>
      <c r="J9" s="8">
        <v>7232853000000</v>
      </c>
      <c r="K9" s="8">
        <v>7549864000000</v>
      </c>
      <c r="L9" s="8">
        <v>7496114000000</v>
      </c>
      <c r="M9" s="8">
        <v>6574658000000</v>
      </c>
      <c r="N9" s="8">
        <v>6306054000000</v>
      </c>
      <c r="O9" s="8">
        <v>5799097000000</v>
      </c>
      <c r="P9" s="8">
        <v>5849919000000</v>
      </c>
      <c r="Q9" s="8">
        <v>4866515000000</v>
      </c>
      <c r="R9" s="8">
        <v>3881616239991</v>
      </c>
      <c r="S9" s="8">
        <v>3100741000000</v>
      </c>
      <c r="T9" s="8">
        <v>1861844000000</v>
      </c>
      <c r="U9" s="8">
        <v>3245001000000</v>
      </c>
      <c r="V9" s="8">
        <v>293302594279</v>
      </c>
      <c r="W9" s="8">
        <v>846410000000</v>
      </c>
    </row>
    <row r="10" spans="1:23" x14ac:dyDescent="0.35">
      <c r="A10" s="9" t="s">
        <v>29</v>
      </c>
      <c r="B10" s="5">
        <v>0</v>
      </c>
      <c r="C10" s="8">
        <v>0</v>
      </c>
      <c r="D10" s="8">
        <v>0</v>
      </c>
      <c r="E10" s="8">
        <v>0</v>
      </c>
      <c r="F10" s="8">
        <v>0</v>
      </c>
      <c r="G10" s="8">
        <v>350000000000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35">
      <c r="A13" s="9" t="s">
        <v>32</v>
      </c>
      <c r="B13" s="5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10566000000</v>
      </c>
      <c r="C15" s="8">
        <v>0</v>
      </c>
      <c r="D15" s="8">
        <v>1161000000</v>
      </c>
      <c r="E15" s="8">
        <v>0</v>
      </c>
      <c r="F15" s="8">
        <v>0</v>
      </c>
      <c r="G15" s="8">
        <v>8529000000</v>
      </c>
      <c r="H15" s="8">
        <v>13646000000</v>
      </c>
      <c r="I15" s="8">
        <v>182000000</v>
      </c>
      <c r="J15" s="8">
        <v>0</v>
      </c>
      <c r="K15" s="8">
        <v>2469000000</v>
      </c>
      <c r="L15" s="8">
        <v>2093000000</v>
      </c>
      <c r="M15" s="8">
        <v>141000000</v>
      </c>
      <c r="N15" s="8">
        <v>4721000000</v>
      </c>
      <c r="O15" s="8">
        <v>0</v>
      </c>
      <c r="P15" s="8">
        <v>1929000000</v>
      </c>
      <c r="Q15" s="8">
        <v>0</v>
      </c>
      <c r="R15" s="8">
        <v>2388438241</v>
      </c>
      <c r="S15" s="8">
        <v>0</v>
      </c>
      <c r="T15" s="8">
        <v>6369000000</v>
      </c>
      <c r="U15" s="8">
        <v>3119000000</v>
      </c>
      <c r="V15" s="8">
        <v>4890353241</v>
      </c>
      <c r="W15" s="8">
        <v>2290000000</v>
      </c>
    </row>
    <row r="16" spans="1:23" x14ac:dyDescent="0.35">
      <c r="A16" s="7" t="s">
        <v>35</v>
      </c>
      <c r="B16" s="5">
        <v>36341595000000</v>
      </c>
      <c r="C16" s="8">
        <v>34855723000000</v>
      </c>
      <c r="D16" s="8">
        <v>34981959000000</v>
      </c>
      <c r="E16" s="8">
        <v>30192341000000</v>
      </c>
      <c r="F16" s="8">
        <v>29924220000000</v>
      </c>
      <c r="G16" s="8">
        <v>28864162000000</v>
      </c>
      <c r="H16" s="8">
        <v>28767971000000</v>
      </c>
      <c r="I16" s="8">
        <v>27010214000000</v>
      </c>
      <c r="J16" s="8">
        <v>26011444000000</v>
      </c>
      <c r="K16" s="8">
        <v>25121226000000</v>
      </c>
      <c r="L16" s="8">
        <v>27271317000000</v>
      </c>
      <c r="M16" s="8">
        <v>25476563000000</v>
      </c>
      <c r="N16" s="8">
        <v>26066602000000</v>
      </c>
      <c r="O16" s="8">
        <v>26626722000000</v>
      </c>
      <c r="P16" s="8">
        <v>25448611000000</v>
      </c>
      <c r="Q16" s="8">
        <v>24673001000000</v>
      </c>
      <c r="R16" s="8">
        <v>23148292671996</v>
      </c>
      <c r="S16" s="8">
        <v>23071537000000</v>
      </c>
      <c r="T16" s="8">
        <v>23469192000000</v>
      </c>
      <c r="U16" s="8">
        <v>22388832000000</v>
      </c>
      <c r="V16" s="8">
        <v>22055761754442</v>
      </c>
      <c r="W16" s="8">
        <v>22198848000000</v>
      </c>
    </row>
    <row r="17" spans="1:23" x14ac:dyDescent="0.35">
      <c r="A17" s="9" t="s">
        <v>36</v>
      </c>
      <c r="B17" s="5">
        <v>36702517000000</v>
      </c>
      <c r="C17" s="8">
        <v>35185604000000</v>
      </c>
      <c r="D17" s="8">
        <v>35335012000000</v>
      </c>
      <c r="E17" s="8">
        <v>30485365000000</v>
      </c>
      <c r="F17" s="8">
        <v>30249895000000</v>
      </c>
      <c r="G17" s="8">
        <v>29146843000000</v>
      </c>
      <c r="H17" s="8">
        <v>29050846000000</v>
      </c>
      <c r="I17" s="8">
        <v>27283549000000</v>
      </c>
      <c r="J17" s="8">
        <v>26271743000000</v>
      </c>
      <c r="K17" s="8">
        <v>25362352000000</v>
      </c>
      <c r="L17" s="8">
        <v>27498895000000</v>
      </c>
      <c r="M17" s="8">
        <v>25695282000000</v>
      </c>
      <c r="N17" s="8">
        <v>26299684000000</v>
      </c>
      <c r="O17" s="8">
        <v>26854209000000</v>
      </c>
      <c r="P17" s="8">
        <v>25675229000000</v>
      </c>
      <c r="Q17" s="8">
        <v>24885844000000</v>
      </c>
      <c r="R17" s="8">
        <v>23347473812487</v>
      </c>
      <c r="S17" s="8">
        <v>23315802000000</v>
      </c>
      <c r="T17" s="8">
        <v>23696714000000</v>
      </c>
      <c r="U17" s="8">
        <v>22628470000000</v>
      </c>
      <c r="V17" s="8">
        <v>22331268654419</v>
      </c>
      <c r="W17" s="8">
        <v>22427854000000</v>
      </c>
    </row>
    <row r="18" spans="1:23" x14ac:dyDescent="0.35">
      <c r="A18" s="9" t="s">
        <v>37</v>
      </c>
      <c r="B18" s="5">
        <v>-360922000000</v>
      </c>
      <c r="C18" s="8">
        <v>-329881000000</v>
      </c>
      <c r="D18" s="8">
        <v>-353053000000</v>
      </c>
      <c r="E18" s="8">
        <v>-293024000000</v>
      </c>
      <c r="F18" s="8">
        <v>-325675000000</v>
      </c>
      <c r="G18" s="8">
        <v>-282681000000</v>
      </c>
      <c r="H18" s="8">
        <v>-282875000000</v>
      </c>
      <c r="I18" s="8">
        <v>-273335000000</v>
      </c>
      <c r="J18" s="8">
        <v>-260299000000</v>
      </c>
      <c r="K18" s="8">
        <v>-241126000000</v>
      </c>
      <c r="L18" s="8">
        <v>-227578000000</v>
      </c>
      <c r="M18" s="8">
        <v>-218719000000</v>
      </c>
      <c r="N18" s="8">
        <v>-233082000000</v>
      </c>
      <c r="O18" s="8">
        <v>-227487000000</v>
      </c>
      <c r="P18" s="8">
        <v>-226618000000</v>
      </c>
      <c r="Q18" s="8">
        <v>-212843000000</v>
      </c>
      <c r="R18" s="8">
        <v>-199181140491</v>
      </c>
      <c r="S18" s="8">
        <v>-244265000000</v>
      </c>
      <c r="T18" s="8">
        <v>-227522000000</v>
      </c>
      <c r="U18" s="8">
        <v>-239638000000</v>
      </c>
      <c r="V18" s="8">
        <v>-275506899977</v>
      </c>
      <c r="W18" s="8">
        <v>-229006000000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22748000000</v>
      </c>
      <c r="E19" s="8">
        <v>187817000000</v>
      </c>
      <c r="F19" s="8">
        <v>1306556000000</v>
      </c>
      <c r="G19" s="8">
        <v>1945058000000</v>
      </c>
      <c r="H19" s="8">
        <v>3199649000000</v>
      </c>
      <c r="I19" s="8">
        <v>2752237000000</v>
      </c>
      <c r="J19" s="8">
        <v>1317708000000</v>
      </c>
      <c r="K19" s="8">
        <v>0</v>
      </c>
      <c r="L19" s="8">
        <v>2636000000</v>
      </c>
      <c r="M19" s="8">
        <v>2636000000</v>
      </c>
      <c r="N19" s="8">
        <v>2636000000</v>
      </c>
      <c r="O19" s="8">
        <v>2636000000</v>
      </c>
      <c r="P19" s="8">
        <v>2636000000</v>
      </c>
      <c r="Q19" s="8">
        <v>2636000000</v>
      </c>
      <c r="R19" s="8">
        <v>2635836530</v>
      </c>
      <c r="S19" s="8">
        <v>2636000000</v>
      </c>
      <c r="T19" s="8">
        <v>2636000000</v>
      </c>
      <c r="U19" s="8">
        <v>2636000000</v>
      </c>
      <c r="V19" s="8">
        <v>2635836530</v>
      </c>
      <c r="W19" s="8">
        <v>2636000000</v>
      </c>
    </row>
    <row r="20" spans="1:23" x14ac:dyDescent="0.35">
      <c r="A20" s="9" t="s">
        <v>39</v>
      </c>
      <c r="B20" s="5">
        <v>0</v>
      </c>
      <c r="C20" s="8">
        <v>0</v>
      </c>
      <c r="D20" s="8">
        <v>22920000000</v>
      </c>
      <c r="E20" s="8">
        <v>190268000000</v>
      </c>
      <c r="F20" s="8">
        <v>1316429000000</v>
      </c>
      <c r="G20" s="8">
        <v>1956692000000</v>
      </c>
      <c r="H20" s="8">
        <v>3223828000000</v>
      </c>
      <c r="I20" s="8">
        <v>2765038000000</v>
      </c>
      <c r="J20" s="8">
        <v>1323523000000</v>
      </c>
      <c r="K20" s="8">
        <v>0</v>
      </c>
      <c r="L20" s="8">
        <v>2636000000</v>
      </c>
      <c r="M20" s="8">
        <v>2636000000</v>
      </c>
      <c r="N20" s="8">
        <v>2636000000</v>
      </c>
      <c r="O20" s="8">
        <v>2636000000</v>
      </c>
      <c r="P20" s="8">
        <v>2636000000</v>
      </c>
      <c r="Q20" s="8">
        <v>2636000000</v>
      </c>
      <c r="R20" s="8">
        <v>2635836530</v>
      </c>
      <c r="S20" s="8">
        <v>2636000000</v>
      </c>
      <c r="T20" s="8">
        <v>2636000000</v>
      </c>
      <c r="U20" s="8">
        <v>2636000000</v>
      </c>
      <c r="V20" s="8">
        <v>2635836530</v>
      </c>
      <c r="W20" s="8">
        <v>2636000000</v>
      </c>
    </row>
    <row r="21" spans="1:23" x14ac:dyDescent="0.35">
      <c r="A21" s="9" t="s">
        <v>40</v>
      </c>
      <c r="B21" s="5">
        <v>0</v>
      </c>
      <c r="C21" s="8">
        <v>0</v>
      </c>
      <c r="D21" s="8">
        <v>-172000000</v>
      </c>
      <c r="E21" s="8">
        <v>-2451000000</v>
      </c>
      <c r="F21" s="8">
        <v>-9873000000</v>
      </c>
      <c r="G21" s="8">
        <v>-11634000000</v>
      </c>
      <c r="H21" s="8">
        <v>-24179000000</v>
      </c>
      <c r="I21" s="8">
        <v>-12801000000</v>
      </c>
      <c r="J21" s="8">
        <v>-5815000000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2597130000000</v>
      </c>
      <c r="C22" s="8">
        <v>2618640000000</v>
      </c>
      <c r="D22" s="8">
        <v>2932810000000</v>
      </c>
      <c r="E22" s="8">
        <v>2681522000000</v>
      </c>
      <c r="F22" s="8">
        <v>2475753000000</v>
      </c>
      <c r="G22" s="8">
        <v>2711126000000</v>
      </c>
      <c r="H22" s="8">
        <v>3266307000000</v>
      </c>
      <c r="I22" s="8">
        <v>3175335000000</v>
      </c>
      <c r="J22" s="8">
        <v>3024394000000</v>
      </c>
      <c r="K22" s="8">
        <v>2999354000000</v>
      </c>
      <c r="L22" s="8">
        <v>3124638000000</v>
      </c>
      <c r="M22" s="8">
        <v>2587399000000</v>
      </c>
      <c r="N22" s="8">
        <v>2637885000000</v>
      </c>
      <c r="O22" s="8">
        <v>2236408000000</v>
      </c>
      <c r="P22" s="8">
        <v>2402421000000</v>
      </c>
      <c r="Q22" s="8">
        <v>2481106000000</v>
      </c>
      <c r="R22" s="8">
        <v>2689186011363</v>
      </c>
      <c r="S22" s="8">
        <v>2741361000000</v>
      </c>
      <c r="T22" s="8">
        <v>3248181000000</v>
      </c>
      <c r="U22" s="8">
        <v>3046955000000</v>
      </c>
      <c r="V22" s="8">
        <v>3223498503214</v>
      </c>
      <c r="W22" s="8">
        <v>3808666000000</v>
      </c>
    </row>
    <row r="23" spans="1:23" x14ac:dyDescent="0.35">
      <c r="A23" s="9" t="s">
        <v>42</v>
      </c>
      <c r="B23" s="5">
        <v>1899109000000</v>
      </c>
      <c r="C23" s="8">
        <v>1951103000000</v>
      </c>
      <c r="D23" s="8">
        <v>2225648000000</v>
      </c>
      <c r="E23" s="8">
        <v>1930216000000</v>
      </c>
      <c r="F23" s="8">
        <v>1932558000000</v>
      </c>
      <c r="G23" s="8">
        <v>2034955000000</v>
      </c>
      <c r="H23" s="8">
        <v>2538724000000</v>
      </c>
      <c r="I23" s="8">
        <v>2640020000000</v>
      </c>
      <c r="J23" s="8">
        <v>2536505000000</v>
      </c>
      <c r="K23" s="8">
        <v>2462996000000</v>
      </c>
      <c r="L23" s="8">
        <v>2514760000000</v>
      </c>
      <c r="M23" s="8">
        <v>1960863000000</v>
      </c>
      <c r="N23" s="8">
        <v>2011349000000</v>
      </c>
      <c r="O23" s="8">
        <v>2040685000000</v>
      </c>
      <c r="P23" s="8">
        <v>2144966000000</v>
      </c>
      <c r="Q23" s="8">
        <v>2185350000000</v>
      </c>
      <c r="R23" s="8">
        <v>2248733073216</v>
      </c>
      <c r="S23" s="8">
        <v>2141320000000</v>
      </c>
      <c r="T23" s="8">
        <v>2636140000000</v>
      </c>
      <c r="U23" s="8">
        <v>2174516000000</v>
      </c>
      <c r="V23" s="8">
        <v>2279616143049</v>
      </c>
      <c r="W23" s="8">
        <v>2792597000000</v>
      </c>
    </row>
    <row r="24" spans="1:23" x14ac:dyDescent="0.35">
      <c r="A24" s="9" t="s">
        <v>43</v>
      </c>
      <c r="B24" s="5">
        <v>984692000000</v>
      </c>
      <c r="C24" s="8">
        <v>949273000000</v>
      </c>
      <c r="D24" s="8">
        <v>949273000000</v>
      </c>
      <c r="E24" s="8">
        <v>1074556000000</v>
      </c>
      <c r="F24" s="8">
        <v>842139000000</v>
      </c>
      <c r="G24" s="8">
        <v>951905000000</v>
      </c>
      <c r="H24" s="8">
        <v>951905000000</v>
      </c>
      <c r="I24" s="8">
        <v>762780000000</v>
      </c>
      <c r="J24" s="8">
        <v>707649000000</v>
      </c>
      <c r="K24" s="8">
        <v>707649000000</v>
      </c>
      <c r="L24" s="8">
        <v>707649000000</v>
      </c>
      <c r="M24" s="8">
        <v>707649000000</v>
      </c>
      <c r="N24" s="8">
        <v>707649000000</v>
      </c>
      <c r="O24" s="8">
        <v>574512000000</v>
      </c>
      <c r="P24" s="8">
        <v>574512000000</v>
      </c>
      <c r="Q24" s="8">
        <v>912623000000</v>
      </c>
      <c r="R24" s="8">
        <v>979129767140</v>
      </c>
      <c r="S24" s="8">
        <v>1373767000000</v>
      </c>
      <c r="T24" s="8">
        <v>1373767000000</v>
      </c>
      <c r="U24" s="8">
        <v>1553928000000</v>
      </c>
      <c r="V24" s="8">
        <v>1628198451501</v>
      </c>
      <c r="W24" s="8">
        <v>1752305000000</v>
      </c>
    </row>
    <row r="25" spans="1:23" x14ac:dyDescent="0.35">
      <c r="A25" s="9" t="s">
        <v>44</v>
      </c>
      <c r="B25" s="5">
        <v>-286671000000</v>
      </c>
      <c r="C25" s="8">
        <v>-281736000000</v>
      </c>
      <c r="D25" s="8">
        <v>-242111000000</v>
      </c>
      <c r="E25" s="8">
        <v>-323250000000</v>
      </c>
      <c r="F25" s="8">
        <v>-298944000000</v>
      </c>
      <c r="G25" s="8">
        <v>-275734000000</v>
      </c>
      <c r="H25" s="8">
        <v>-224322000000</v>
      </c>
      <c r="I25" s="8">
        <v>-227465000000</v>
      </c>
      <c r="J25" s="8">
        <v>-219760000000</v>
      </c>
      <c r="K25" s="8">
        <v>-171291000000</v>
      </c>
      <c r="L25" s="8">
        <v>-97771000000</v>
      </c>
      <c r="M25" s="8">
        <v>-81113000000</v>
      </c>
      <c r="N25" s="8">
        <v>-81113000000</v>
      </c>
      <c r="O25" s="8">
        <v>-378789000000</v>
      </c>
      <c r="P25" s="8">
        <v>-317057000000</v>
      </c>
      <c r="Q25" s="8">
        <v>-616867000000</v>
      </c>
      <c r="R25" s="8">
        <v>-538676828993</v>
      </c>
      <c r="S25" s="8">
        <v>-773726000000</v>
      </c>
      <c r="T25" s="8">
        <v>-761726000000</v>
      </c>
      <c r="U25" s="8">
        <v>-681489000000</v>
      </c>
      <c r="V25" s="8">
        <v>-684316091336</v>
      </c>
      <c r="W25" s="8">
        <v>-736236000000</v>
      </c>
    </row>
    <row r="26" spans="1:23" x14ac:dyDescent="0.35">
      <c r="A26" s="7" t="s">
        <v>45</v>
      </c>
      <c r="B26" s="5">
        <v>488000000</v>
      </c>
      <c r="C26" s="8">
        <v>488000000</v>
      </c>
      <c r="D26" s="8">
        <v>488000000</v>
      </c>
      <c r="E26" s="8">
        <v>529000000</v>
      </c>
      <c r="F26" s="8">
        <v>529000000</v>
      </c>
      <c r="G26" s="8">
        <v>529000000</v>
      </c>
      <c r="H26" s="8">
        <v>488000000</v>
      </c>
      <c r="I26" s="8">
        <v>488000000</v>
      </c>
      <c r="J26" s="8">
        <v>488000000</v>
      </c>
      <c r="K26" s="8">
        <v>488000000</v>
      </c>
      <c r="L26" s="8">
        <v>488000000</v>
      </c>
      <c r="M26" s="8">
        <v>488000000</v>
      </c>
      <c r="N26" s="8">
        <v>488000000</v>
      </c>
      <c r="O26" s="8">
        <v>488000000</v>
      </c>
      <c r="P26" s="8">
        <v>488000000</v>
      </c>
      <c r="Q26" s="8">
        <v>488000000</v>
      </c>
      <c r="R26" s="8">
        <v>487808858</v>
      </c>
      <c r="S26" s="8">
        <v>488000000</v>
      </c>
      <c r="T26" s="8">
        <v>488000000</v>
      </c>
      <c r="U26" s="8">
        <v>488000000</v>
      </c>
      <c r="V26" s="8">
        <v>487808858</v>
      </c>
      <c r="W26" s="8">
        <v>488000000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529000000</v>
      </c>
      <c r="C29" s="8">
        <v>529000000</v>
      </c>
      <c r="D29" s="8">
        <v>529000000</v>
      </c>
      <c r="E29" s="8">
        <v>529000000</v>
      </c>
      <c r="F29" s="8">
        <v>529000000</v>
      </c>
      <c r="G29" s="8">
        <v>529000000</v>
      </c>
      <c r="H29" s="8">
        <v>488000000</v>
      </c>
      <c r="I29" s="8">
        <v>488000000</v>
      </c>
      <c r="J29" s="8">
        <v>488000000</v>
      </c>
      <c r="K29" s="8">
        <v>488000000</v>
      </c>
      <c r="L29" s="8">
        <v>488000000</v>
      </c>
      <c r="M29" s="8">
        <v>488000000</v>
      </c>
      <c r="N29" s="8">
        <v>488000000</v>
      </c>
      <c r="O29" s="8">
        <v>488000000</v>
      </c>
      <c r="P29" s="8">
        <v>488000000</v>
      </c>
      <c r="Q29" s="8">
        <v>488000000</v>
      </c>
      <c r="R29" s="8">
        <v>487808858</v>
      </c>
      <c r="S29" s="8">
        <v>488000000</v>
      </c>
      <c r="T29" s="8">
        <v>488000000</v>
      </c>
      <c r="U29" s="8">
        <v>488000000</v>
      </c>
      <c r="V29" s="8">
        <v>487808858</v>
      </c>
      <c r="W29" s="8">
        <v>488000000</v>
      </c>
    </row>
    <row r="30" spans="1:23" x14ac:dyDescent="0.35">
      <c r="A30" s="9" t="s">
        <v>49</v>
      </c>
      <c r="B30" s="5">
        <v>-41000000</v>
      </c>
      <c r="C30" s="8">
        <v>-41000000</v>
      </c>
      <c r="D30" s="8">
        <v>-41000000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35">
      <c r="A31" s="7" t="s">
        <v>50</v>
      </c>
      <c r="B31" s="5">
        <v>257916000000</v>
      </c>
      <c r="C31" s="8">
        <v>266231000000</v>
      </c>
      <c r="D31" s="8">
        <v>277365000000</v>
      </c>
      <c r="E31" s="8">
        <v>267802000000</v>
      </c>
      <c r="F31" s="8">
        <v>271592000000</v>
      </c>
      <c r="G31" s="8">
        <v>279384000000</v>
      </c>
      <c r="H31" s="8">
        <v>288988000000</v>
      </c>
      <c r="I31" s="8">
        <v>275901000000</v>
      </c>
      <c r="J31" s="8">
        <v>282260000000</v>
      </c>
      <c r="K31" s="8">
        <v>289950000000</v>
      </c>
      <c r="L31" s="8">
        <v>295169000000</v>
      </c>
      <c r="M31" s="8">
        <v>253214000000</v>
      </c>
      <c r="N31" s="8">
        <v>265264000000</v>
      </c>
      <c r="O31" s="8">
        <v>184449000000</v>
      </c>
      <c r="P31" s="8">
        <v>186305000000</v>
      </c>
      <c r="Q31" s="8">
        <v>172688000000</v>
      </c>
      <c r="R31" s="8">
        <v>174343145691</v>
      </c>
      <c r="S31" s="8">
        <v>168045000000</v>
      </c>
      <c r="T31" s="8">
        <v>170275000000</v>
      </c>
      <c r="U31" s="8">
        <v>171047000000</v>
      </c>
      <c r="V31" s="8">
        <v>168715021554</v>
      </c>
      <c r="W31" s="8">
        <v>172622000000</v>
      </c>
    </row>
    <row r="32" spans="1:23" x14ac:dyDescent="0.35">
      <c r="A32" s="9" t="s">
        <v>51</v>
      </c>
      <c r="B32" s="5">
        <v>208640000000</v>
      </c>
      <c r="C32" s="8">
        <v>215177000000</v>
      </c>
      <c r="D32" s="8">
        <v>223498000000</v>
      </c>
      <c r="E32" s="8">
        <v>220487000000</v>
      </c>
      <c r="F32" s="8">
        <v>224403000000</v>
      </c>
      <c r="G32" s="8">
        <v>230155000000</v>
      </c>
      <c r="H32" s="8">
        <v>237687000000</v>
      </c>
      <c r="I32" s="8">
        <v>231455000000</v>
      </c>
      <c r="J32" s="8">
        <v>236357000000</v>
      </c>
      <c r="K32" s="8">
        <v>244041000000</v>
      </c>
      <c r="L32" s="8">
        <v>250238000000</v>
      </c>
      <c r="M32" s="8">
        <v>217585000000</v>
      </c>
      <c r="N32" s="8">
        <v>223712000000</v>
      </c>
      <c r="O32" s="8">
        <v>161223000000</v>
      </c>
      <c r="P32" s="8">
        <v>162757000000</v>
      </c>
      <c r="Q32" s="8">
        <v>148818000000</v>
      </c>
      <c r="R32" s="8">
        <v>150151001637</v>
      </c>
      <c r="S32" s="8">
        <v>143530000000</v>
      </c>
      <c r="T32" s="8">
        <v>145439000000</v>
      </c>
      <c r="U32" s="8">
        <v>146410000000</v>
      </c>
      <c r="V32" s="8">
        <v>143756245021</v>
      </c>
      <c r="W32" s="8">
        <v>147391000000</v>
      </c>
    </row>
    <row r="33" spans="1:23" x14ac:dyDescent="0.35">
      <c r="A33" s="7" t="s">
        <v>52</v>
      </c>
      <c r="B33" s="5">
        <v>481040000000</v>
      </c>
      <c r="C33" s="8">
        <v>478661000000</v>
      </c>
      <c r="D33" s="8">
        <v>478524000000</v>
      </c>
      <c r="E33" s="8">
        <v>470671000000</v>
      </c>
      <c r="F33" s="8">
        <v>468056000000</v>
      </c>
      <c r="G33" s="8">
        <v>479973000000</v>
      </c>
      <c r="H33" s="8">
        <v>479605000000</v>
      </c>
      <c r="I33" s="8">
        <v>466041000000</v>
      </c>
      <c r="J33" s="8">
        <v>464524000000</v>
      </c>
      <c r="K33" s="8">
        <v>466582000000</v>
      </c>
      <c r="L33" s="8">
        <v>464979000000</v>
      </c>
      <c r="M33" s="8">
        <v>456816000000</v>
      </c>
      <c r="N33" s="8">
        <v>460386000000</v>
      </c>
      <c r="O33" s="8">
        <v>388236000000</v>
      </c>
      <c r="P33" s="8">
        <v>385088000000</v>
      </c>
      <c r="Q33" s="8">
        <v>371508000000</v>
      </c>
      <c r="R33" s="8">
        <v>367444168592</v>
      </c>
      <c r="S33" s="8">
        <v>357868000000</v>
      </c>
      <c r="T33" s="8">
        <v>355064000000</v>
      </c>
      <c r="U33" s="8">
        <v>352516000000</v>
      </c>
      <c r="V33" s="8">
        <v>346151033986</v>
      </c>
      <c r="W33" s="8">
        <v>345245000000</v>
      </c>
    </row>
    <row r="34" spans="1:23" x14ac:dyDescent="0.35">
      <c r="A34" s="7" t="s">
        <v>53</v>
      </c>
      <c r="B34" s="5">
        <v>-272400000000</v>
      </c>
      <c r="C34" s="8">
        <v>-263484000000</v>
      </c>
      <c r="D34" s="8">
        <v>-255026000000</v>
      </c>
      <c r="E34" s="8">
        <v>-250184000000</v>
      </c>
      <c r="F34" s="8">
        <v>-243653000000</v>
      </c>
      <c r="G34" s="8">
        <v>-249818000000</v>
      </c>
      <c r="H34" s="8">
        <v>-241918000000</v>
      </c>
      <c r="I34" s="8">
        <v>-234586000000</v>
      </c>
      <c r="J34" s="8">
        <v>-228167000000</v>
      </c>
      <c r="K34" s="8">
        <v>-222541000000</v>
      </c>
      <c r="L34" s="8">
        <v>-214741000000</v>
      </c>
      <c r="M34" s="8">
        <v>-239231000000</v>
      </c>
      <c r="N34" s="8">
        <v>-236674000000</v>
      </c>
      <c r="O34" s="8">
        <v>-227013000000</v>
      </c>
      <c r="P34" s="8">
        <v>-222331000000</v>
      </c>
      <c r="Q34" s="8">
        <v>-222690000000</v>
      </c>
      <c r="R34" s="8">
        <v>-217293166955</v>
      </c>
      <c r="S34" s="8">
        <v>-214338000000</v>
      </c>
      <c r="T34" s="8">
        <v>-209625000000</v>
      </c>
      <c r="U34" s="8">
        <v>-206106000000</v>
      </c>
      <c r="V34" s="8">
        <v>-202394788965</v>
      </c>
      <c r="W34" s="8">
        <v>-197854000000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49276000000</v>
      </c>
      <c r="C38" s="8">
        <v>51054000000</v>
      </c>
      <c r="D38" s="8">
        <v>53867000000</v>
      </c>
      <c r="E38" s="8">
        <v>47315000000</v>
      </c>
      <c r="F38" s="8">
        <v>47189000000</v>
      </c>
      <c r="G38" s="8">
        <v>49229000000</v>
      </c>
      <c r="H38" s="8">
        <v>51301000000</v>
      </c>
      <c r="I38" s="8">
        <v>44446000000</v>
      </c>
      <c r="J38" s="8">
        <v>45903000000</v>
      </c>
      <c r="K38" s="8">
        <v>45909000000</v>
      </c>
      <c r="L38" s="8">
        <v>44931000000</v>
      </c>
      <c r="M38" s="8">
        <v>35629000000</v>
      </c>
      <c r="N38" s="8">
        <v>41552000000</v>
      </c>
      <c r="O38" s="8">
        <v>23226000000</v>
      </c>
      <c r="P38" s="8">
        <v>23548000000</v>
      </c>
      <c r="Q38" s="8">
        <v>23870000000</v>
      </c>
      <c r="R38" s="8">
        <v>24192144054</v>
      </c>
      <c r="S38" s="8">
        <v>24515000000</v>
      </c>
      <c r="T38" s="8">
        <v>24836000000</v>
      </c>
      <c r="U38" s="8">
        <v>24637000000</v>
      </c>
      <c r="V38" s="8">
        <v>24958776533</v>
      </c>
      <c r="W38" s="8">
        <v>25231000000</v>
      </c>
    </row>
    <row r="39" spans="1:23" x14ac:dyDescent="0.35">
      <c r="A39" s="10" t="s">
        <v>58</v>
      </c>
      <c r="B39" s="5">
        <v>122682000000</v>
      </c>
      <c r="C39" s="8">
        <v>121632000000</v>
      </c>
      <c r="D39" s="8">
        <v>121902000000</v>
      </c>
      <c r="E39" s="8">
        <v>112884000000</v>
      </c>
      <c r="F39" s="8">
        <v>110684000000</v>
      </c>
      <c r="G39" s="8">
        <v>114830000000</v>
      </c>
      <c r="H39" s="8">
        <v>114830000000</v>
      </c>
      <c r="I39" s="8">
        <v>106386000000</v>
      </c>
      <c r="J39" s="8">
        <v>106386000000</v>
      </c>
      <c r="K39" s="8">
        <v>109882000000</v>
      </c>
      <c r="L39" s="8">
        <v>107490000000</v>
      </c>
      <c r="M39" s="8">
        <v>97548000000</v>
      </c>
      <c r="N39" s="8">
        <v>102756000000</v>
      </c>
      <c r="O39" s="8">
        <v>80402000000</v>
      </c>
      <c r="P39" s="8">
        <v>80402000000</v>
      </c>
      <c r="Q39" s="8">
        <v>80402000000</v>
      </c>
      <c r="R39" s="8">
        <v>80401588348</v>
      </c>
      <c r="S39" s="8">
        <v>80402000000</v>
      </c>
      <c r="T39" s="8">
        <v>80401000000</v>
      </c>
      <c r="U39" s="8">
        <v>79852000000</v>
      </c>
      <c r="V39" s="8">
        <v>79851588348</v>
      </c>
      <c r="W39" s="8">
        <v>79801000000</v>
      </c>
    </row>
    <row r="40" spans="1:23" x14ac:dyDescent="0.35">
      <c r="A40" s="10" t="s">
        <v>59</v>
      </c>
      <c r="B40" s="5">
        <v>-73406000000</v>
      </c>
      <c r="C40" s="8">
        <v>-70578000000</v>
      </c>
      <c r="D40" s="8">
        <v>-68035000000</v>
      </c>
      <c r="E40" s="8">
        <v>-65569000000</v>
      </c>
      <c r="F40" s="8">
        <v>-63495000000</v>
      </c>
      <c r="G40" s="8">
        <v>-65601000000</v>
      </c>
      <c r="H40" s="8">
        <v>-63529000000</v>
      </c>
      <c r="I40" s="8">
        <v>-61940000000</v>
      </c>
      <c r="J40" s="8">
        <v>-60483000000</v>
      </c>
      <c r="K40" s="8">
        <v>-63973000000</v>
      </c>
      <c r="L40" s="8">
        <v>-62559000000</v>
      </c>
      <c r="M40" s="8">
        <v>-61919000000</v>
      </c>
      <c r="N40" s="8">
        <v>-61204000000</v>
      </c>
      <c r="O40" s="8">
        <v>-57176000000</v>
      </c>
      <c r="P40" s="8">
        <v>-56854000000</v>
      </c>
      <c r="Q40" s="8">
        <v>-56532000000</v>
      </c>
      <c r="R40" s="8">
        <v>-56209444294</v>
      </c>
      <c r="S40" s="8">
        <v>-55887000000</v>
      </c>
      <c r="T40" s="8">
        <v>-55565000000</v>
      </c>
      <c r="U40" s="8">
        <v>-55215000000</v>
      </c>
      <c r="V40" s="8">
        <v>-54892811815</v>
      </c>
      <c r="W40" s="8">
        <v>-54570000000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1172795000000</v>
      </c>
      <c r="C44" s="8">
        <v>1088731000000</v>
      </c>
      <c r="D44" s="8">
        <v>1177482000000</v>
      </c>
      <c r="E44" s="8">
        <v>1078485000000</v>
      </c>
      <c r="F44" s="8">
        <v>1100662000000</v>
      </c>
      <c r="G44" s="8">
        <v>992640000000</v>
      </c>
      <c r="H44" s="8">
        <v>1225500000000</v>
      </c>
      <c r="I44" s="8">
        <v>1000458000000</v>
      </c>
      <c r="J44" s="8">
        <v>968265000000</v>
      </c>
      <c r="K44" s="8">
        <v>1042045000000</v>
      </c>
      <c r="L44" s="8">
        <v>1203864000000</v>
      </c>
      <c r="M44" s="8">
        <v>1094777000000</v>
      </c>
      <c r="N44" s="8">
        <v>1075073000000</v>
      </c>
      <c r="O44" s="8">
        <v>1220731000000</v>
      </c>
      <c r="P44" s="8">
        <v>1409820000000</v>
      </c>
      <c r="Q44" s="8">
        <v>1410669000000</v>
      </c>
      <c r="R44" s="8">
        <v>1384281717437</v>
      </c>
      <c r="S44" s="8">
        <v>1411437000000</v>
      </c>
      <c r="T44" s="8">
        <v>1446777000000</v>
      </c>
      <c r="U44" s="8">
        <v>1400568000000</v>
      </c>
      <c r="V44" s="8">
        <v>1556886407353</v>
      </c>
      <c r="W44" s="8">
        <v>1637199000000</v>
      </c>
    </row>
    <row r="45" spans="1:23" x14ac:dyDescent="0.35">
      <c r="A45" s="9" t="s">
        <v>64</v>
      </c>
      <c r="B45" s="5">
        <v>483359000000</v>
      </c>
      <c r="C45" s="8">
        <v>423878000000</v>
      </c>
      <c r="D45" s="8">
        <v>528992000000</v>
      </c>
      <c r="E45" s="8">
        <v>493187000000</v>
      </c>
      <c r="F45" s="8">
        <v>411091000000</v>
      </c>
      <c r="G45" s="8">
        <v>321401000000</v>
      </c>
      <c r="H45" s="8">
        <v>578032000000</v>
      </c>
      <c r="I45" s="8">
        <v>353037000000</v>
      </c>
      <c r="J45" s="8">
        <v>347303000000</v>
      </c>
      <c r="K45" s="8">
        <v>462045000000</v>
      </c>
      <c r="L45" s="8">
        <v>527013000000</v>
      </c>
      <c r="M45" s="8">
        <v>461738000000</v>
      </c>
      <c r="N45" s="8">
        <v>414499000000</v>
      </c>
      <c r="O45" s="8">
        <v>399651000000</v>
      </c>
      <c r="P45" s="8">
        <v>422396000000</v>
      </c>
      <c r="Q45" s="8">
        <v>418001000000</v>
      </c>
      <c r="R45" s="8">
        <v>426601716356</v>
      </c>
      <c r="S45" s="8">
        <v>491376000000</v>
      </c>
      <c r="T45" s="8">
        <v>494072000000</v>
      </c>
      <c r="U45" s="8">
        <v>472803000000</v>
      </c>
      <c r="V45" s="8">
        <v>584451568644</v>
      </c>
      <c r="W45" s="8">
        <v>592657000000</v>
      </c>
    </row>
    <row r="46" spans="1:23" x14ac:dyDescent="0.35">
      <c r="A46" s="9" t="s">
        <v>65</v>
      </c>
      <c r="B46" s="5">
        <v>613668000000</v>
      </c>
      <c r="C46" s="8">
        <v>582969000000</v>
      </c>
      <c r="D46" s="8">
        <v>574646000000</v>
      </c>
      <c r="E46" s="8">
        <v>515855000000</v>
      </c>
      <c r="F46" s="8">
        <v>615716000000</v>
      </c>
      <c r="G46" s="8">
        <v>597395000000</v>
      </c>
      <c r="H46" s="8">
        <v>567008000000</v>
      </c>
      <c r="I46" s="8">
        <v>574458000000</v>
      </c>
      <c r="J46" s="8">
        <v>535548000000</v>
      </c>
      <c r="K46" s="8">
        <v>494675000000</v>
      </c>
      <c r="L46" s="8">
        <v>595389000000</v>
      </c>
      <c r="M46" s="8">
        <v>548369000000</v>
      </c>
      <c r="N46" s="8">
        <v>563761000000</v>
      </c>
      <c r="O46" s="8">
        <v>627883000000</v>
      </c>
      <c r="P46" s="8">
        <v>791757000000</v>
      </c>
      <c r="Q46" s="8">
        <v>798584000000</v>
      </c>
      <c r="R46" s="8">
        <v>760214299114</v>
      </c>
      <c r="S46" s="8">
        <v>719440000000</v>
      </c>
      <c r="T46" s="8">
        <v>752895000000</v>
      </c>
      <c r="U46" s="8">
        <v>729392000000</v>
      </c>
      <c r="V46" s="8">
        <v>782809302187</v>
      </c>
      <c r="W46" s="8">
        <v>853071000000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114249000000</v>
      </c>
      <c r="C48" s="8">
        <v>120365000000</v>
      </c>
      <c r="D48" s="8">
        <v>112325000000</v>
      </c>
      <c r="E48" s="8">
        <v>107112000000</v>
      </c>
      <c r="F48" s="8">
        <v>111524000000</v>
      </c>
      <c r="G48" s="8">
        <v>111513000000</v>
      </c>
      <c r="H48" s="8">
        <v>118129000000</v>
      </c>
      <c r="I48" s="8">
        <v>110632000000</v>
      </c>
      <c r="J48" s="8">
        <v>108083000000</v>
      </c>
      <c r="K48" s="8">
        <v>107994000000</v>
      </c>
      <c r="L48" s="8">
        <v>116341000000</v>
      </c>
      <c r="M48" s="8">
        <v>84670000000</v>
      </c>
      <c r="N48" s="8">
        <v>96813000000</v>
      </c>
      <c r="O48" s="8">
        <v>193197000000</v>
      </c>
      <c r="P48" s="8">
        <v>195667000000</v>
      </c>
      <c r="Q48" s="8">
        <v>194084000000</v>
      </c>
      <c r="R48" s="8">
        <v>197465701967</v>
      </c>
      <c r="S48" s="8">
        <v>200621000000</v>
      </c>
      <c r="T48" s="8">
        <v>199810000000</v>
      </c>
      <c r="U48" s="8">
        <v>198373000000</v>
      </c>
      <c r="V48" s="8">
        <v>189625536522</v>
      </c>
      <c r="W48" s="8">
        <v>191471000000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-38481000000</v>
      </c>
      <c r="C50" s="8">
        <v>-38481000000</v>
      </c>
      <c r="D50" s="8">
        <v>-38481000000</v>
      </c>
      <c r="E50" s="8">
        <v>-37669000000</v>
      </c>
      <c r="F50" s="8">
        <v>-37669000000</v>
      </c>
      <c r="G50" s="8">
        <v>-37669000000</v>
      </c>
      <c r="H50" s="8">
        <v>-37669000000</v>
      </c>
      <c r="I50" s="8">
        <v>-37669000000</v>
      </c>
      <c r="J50" s="8">
        <v>-22669000000</v>
      </c>
      <c r="K50" s="8">
        <v>-22669000000</v>
      </c>
      <c r="L50" s="8">
        <v>-34879000000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</row>
    <row r="51" spans="1:23" x14ac:dyDescent="0.35">
      <c r="A51" s="11" t="s">
        <v>70</v>
      </c>
      <c r="B51" s="5">
        <v>59715123000000</v>
      </c>
      <c r="C51" s="8">
        <v>58763791000000</v>
      </c>
      <c r="D51" s="8">
        <v>55495431000000</v>
      </c>
      <c r="E51" s="8">
        <v>47832645000000</v>
      </c>
      <c r="F51" s="8">
        <v>46968374000000</v>
      </c>
      <c r="G51" s="8">
        <v>46474537000000</v>
      </c>
      <c r="H51" s="8">
        <v>48991137000000</v>
      </c>
      <c r="I51" s="8">
        <v>46331846000000</v>
      </c>
      <c r="J51" s="8">
        <v>39636970000000</v>
      </c>
      <c r="K51" s="8">
        <v>37795768000000</v>
      </c>
      <c r="L51" s="8">
        <v>40613296000000</v>
      </c>
      <c r="M51" s="8">
        <v>36793378000000</v>
      </c>
      <c r="N51" s="8">
        <v>37225590000000</v>
      </c>
      <c r="O51" s="8">
        <v>36882091000000</v>
      </c>
      <c r="P51" s="8">
        <v>36153124000000</v>
      </c>
      <c r="Q51" s="8">
        <v>34396154000000</v>
      </c>
      <c r="R51" s="8">
        <v>32340749898810</v>
      </c>
      <c r="S51" s="8">
        <v>31373531000000</v>
      </c>
      <c r="T51" s="8">
        <v>31620243000000</v>
      </c>
      <c r="U51" s="8">
        <v>30940083000000</v>
      </c>
      <c r="V51" s="8">
        <v>28173512769716</v>
      </c>
      <c r="W51" s="8">
        <v>29649778000000</v>
      </c>
    </row>
    <row r="52" spans="1:23" x14ac:dyDescent="0.35">
      <c r="A52" s="11" t="s">
        <v>71</v>
      </c>
      <c r="B52" s="5">
        <v>54674971000000</v>
      </c>
      <c r="C52" s="8">
        <v>53807145000000</v>
      </c>
      <c r="D52" s="8">
        <v>50627896000000</v>
      </c>
      <c r="E52" s="8">
        <v>42959934000000</v>
      </c>
      <c r="F52" s="8">
        <v>42154010000000</v>
      </c>
      <c r="G52" s="8">
        <v>41767533000000</v>
      </c>
      <c r="H52" s="8">
        <v>44405708000000</v>
      </c>
      <c r="I52" s="8">
        <v>41841250000000</v>
      </c>
      <c r="J52" s="8">
        <v>35260195000000</v>
      </c>
      <c r="K52" s="8">
        <v>33514105000000</v>
      </c>
      <c r="L52" s="8">
        <v>36431242000000</v>
      </c>
      <c r="M52" s="8">
        <v>32657136000000</v>
      </c>
      <c r="N52" s="8">
        <v>33166863000000</v>
      </c>
      <c r="O52" s="8">
        <v>32886796000000</v>
      </c>
      <c r="P52" s="8">
        <v>32222838000000</v>
      </c>
      <c r="Q52" s="8">
        <v>30542586000000</v>
      </c>
      <c r="R52" s="8">
        <v>28492497618905</v>
      </c>
      <c r="S52" s="8">
        <v>27552710000000</v>
      </c>
      <c r="T52" s="8">
        <v>27813721000000</v>
      </c>
      <c r="U52" s="8">
        <v>27122596000000</v>
      </c>
      <c r="V52" s="8">
        <v>24437293136419</v>
      </c>
      <c r="W52" s="8">
        <v>25842616000000</v>
      </c>
    </row>
    <row r="53" spans="1:23" x14ac:dyDescent="0.35">
      <c r="A53" s="7" t="s">
        <v>72</v>
      </c>
      <c r="B53" s="5">
        <v>95396000000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</row>
    <row r="54" spans="1:23" x14ac:dyDescent="0.35">
      <c r="A54" s="7" t="s">
        <v>73</v>
      </c>
      <c r="B54" s="5">
        <v>15857116000000</v>
      </c>
      <c r="C54" s="8">
        <v>15350104000000</v>
      </c>
      <c r="D54" s="8">
        <v>13568062000000</v>
      </c>
      <c r="E54" s="8">
        <v>7422006000000</v>
      </c>
      <c r="F54" s="8">
        <v>9516829000000</v>
      </c>
      <c r="G54" s="8">
        <v>7672800000000</v>
      </c>
      <c r="H54" s="8">
        <v>10940615000000</v>
      </c>
      <c r="I54" s="8">
        <v>11800704000000</v>
      </c>
      <c r="J54" s="8">
        <v>6435394000000</v>
      </c>
      <c r="K54" s="8">
        <v>4934109000000</v>
      </c>
      <c r="L54" s="8">
        <v>7105498000000</v>
      </c>
      <c r="M54" s="8">
        <v>4712999000000</v>
      </c>
      <c r="N54" s="8">
        <v>3860220000000</v>
      </c>
      <c r="O54" s="8">
        <v>4111285000000</v>
      </c>
      <c r="P54" s="8">
        <v>2842363000000</v>
      </c>
      <c r="Q54" s="8">
        <v>2032555000000</v>
      </c>
      <c r="R54" s="8">
        <v>200002569452</v>
      </c>
      <c r="S54" s="8">
        <v>800003000000</v>
      </c>
      <c r="T54" s="8">
        <v>1900003000000</v>
      </c>
      <c r="U54" s="8">
        <v>2266003000000</v>
      </c>
      <c r="V54" s="8">
        <v>2400002557852</v>
      </c>
      <c r="W54" s="8">
        <v>2550003000000</v>
      </c>
    </row>
    <row r="55" spans="1:23" x14ac:dyDescent="0.35">
      <c r="A55" s="9" t="s">
        <v>74</v>
      </c>
      <c r="B55" s="5">
        <v>15857116000000</v>
      </c>
      <c r="C55" s="8">
        <v>15350104000000</v>
      </c>
      <c r="D55" s="8">
        <v>13568062000000</v>
      </c>
      <c r="E55" s="8">
        <v>7245928000000</v>
      </c>
      <c r="F55" s="8">
        <v>8858660000000</v>
      </c>
      <c r="G55" s="8">
        <v>6427430000000</v>
      </c>
      <c r="H55" s="8">
        <v>9152681000000</v>
      </c>
      <c r="I55" s="8">
        <v>11136526000000</v>
      </c>
      <c r="J55" s="8">
        <v>6102281000000</v>
      </c>
      <c r="K55" s="8">
        <v>4934109000000</v>
      </c>
      <c r="L55" s="8">
        <v>6804020000000</v>
      </c>
      <c r="M55" s="8">
        <v>4224933000000</v>
      </c>
      <c r="N55" s="8">
        <v>3399820000000</v>
      </c>
      <c r="O55" s="8">
        <v>3972805000000</v>
      </c>
      <c r="P55" s="8">
        <v>2842363000000</v>
      </c>
      <c r="Q55" s="8">
        <v>2032555000000</v>
      </c>
      <c r="R55" s="8">
        <v>200002569452</v>
      </c>
      <c r="S55" s="8">
        <v>800003000000</v>
      </c>
      <c r="T55" s="8">
        <v>1100003000000</v>
      </c>
      <c r="U55" s="8">
        <v>966003000000</v>
      </c>
      <c r="V55" s="8">
        <v>900002557852</v>
      </c>
      <c r="W55" s="8">
        <v>1000003000000</v>
      </c>
    </row>
    <row r="56" spans="1:23" x14ac:dyDescent="0.35">
      <c r="A56" s="9" t="s">
        <v>75</v>
      </c>
      <c r="B56" s="5">
        <v>0</v>
      </c>
      <c r="C56" s="8">
        <v>0</v>
      </c>
      <c r="D56" s="8">
        <v>0</v>
      </c>
      <c r="E56" s="8">
        <v>176078000000</v>
      </c>
      <c r="F56" s="8">
        <v>658169000000</v>
      </c>
      <c r="G56" s="8">
        <v>1245370000000</v>
      </c>
      <c r="H56" s="8">
        <v>1787934000000</v>
      </c>
      <c r="I56" s="8">
        <v>664178000000</v>
      </c>
      <c r="J56" s="8">
        <v>333113000000</v>
      </c>
      <c r="K56" s="8">
        <v>0</v>
      </c>
      <c r="L56" s="8">
        <v>301478000000</v>
      </c>
      <c r="M56" s="8">
        <v>488066000000</v>
      </c>
      <c r="N56" s="8">
        <v>460400000000</v>
      </c>
      <c r="O56" s="8">
        <v>138480000000</v>
      </c>
      <c r="P56" s="8">
        <v>0</v>
      </c>
      <c r="Q56" s="8">
        <v>0</v>
      </c>
      <c r="R56" s="8">
        <v>0</v>
      </c>
      <c r="S56" s="8">
        <v>0</v>
      </c>
      <c r="T56" s="8">
        <v>800000000000</v>
      </c>
      <c r="U56" s="8">
        <v>1300000000000</v>
      </c>
      <c r="V56" s="8">
        <v>1500000000000</v>
      </c>
      <c r="W56" s="8">
        <v>1550000000000</v>
      </c>
    </row>
    <row r="57" spans="1:23" x14ac:dyDescent="0.35">
      <c r="A57" s="7" t="s">
        <v>76</v>
      </c>
      <c r="B57" s="5">
        <v>37391706000000</v>
      </c>
      <c r="C57" s="8">
        <v>37244014000000</v>
      </c>
      <c r="D57" s="8">
        <v>35729811000000</v>
      </c>
      <c r="E57" s="8">
        <v>34098311000000</v>
      </c>
      <c r="F57" s="8">
        <v>31228279000000</v>
      </c>
      <c r="G57" s="8">
        <v>32770367000000</v>
      </c>
      <c r="H57" s="8">
        <v>31259873000000</v>
      </c>
      <c r="I57" s="8">
        <v>28937613000000</v>
      </c>
      <c r="J57" s="8">
        <v>27679313000000</v>
      </c>
      <c r="K57" s="8">
        <v>27356887000000</v>
      </c>
      <c r="L57" s="8">
        <v>28074529000000</v>
      </c>
      <c r="M57" s="8">
        <v>26803081000000</v>
      </c>
      <c r="N57" s="8">
        <v>28670413000000</v>
      </c>
      <c r="O57" s="8">
        <v>28206190000000</v>
      </c>
      <c r="P57" s="8">
        <v>28737832000000</v>
      </c>
      <c r="Q57" s="8">
        <v>27913106000000</v>
      </c>
      <c r="R57" s="8">
        <v>27678626840775</v>
      </c>
      <c r="S57" s="8">
        <v>26189241000000</v>
      </c>
      <c r="T57" s="8">
        <v>25388098000000</v>
      </c>
      <c r="U57" s="8">
        <v>24381562000000</v>
      </c>
      <c r="V57" s="8">
        <v>21519254224057</v>
      </c>
      <c r="W57" s="8">
        <v>22338367000000</v>
      </c>
    </row>
    <row r="58" spans="1:23" x14ac:dyDescent="0.35">
      <c r="A58" s="7" t="s">
        <v>77</v>
      </c>
      <c r="B58" s="5">
        <v>0</v>
      </c>
      <c r="C58" s="8">
        <v>30471000000</v>
      </c>
      <c r="D58" s="8">
        <v>0</v>
      </c>
      <c r="E58" s="8">
        <v>10485000000</v>
      </c>
      <c r="F58" s="8">
        <v>3209000000</v>
      </c>
      <c r="G58" s="8">
        <v>0</v>
      </c>
      <c r="H58" s="8">
        <v>0</v>
      </c>
      <c r="I58" s="8">
        <v>0</v>
      </c>
      <c r="J58" s="8">
        <v>2637000000</v>
      </c>
      <c r="K58" s="8">
        <v>0</v>
      </c>
      <c r="L58" s="8">
        <v>0</v>
      </c>
      <c r="M58" s="8">
        <v>0</v>
      </c>
      <c r="N58" s="8">
        <v>0</v>
      </c>
      <c r="O58" s="8">
        <v>699000000</v>
      </c>
      <c r="P58" s="8">
        <v>0</v>
      </c>
      <c r="Q58" s="8">
        <v>185000000</v>
      </c>
      <c r="R58" s="8">
        <v>0</v>
      </c>
      <c r="S58" s="8">
        <v>20359000000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35">
      <c r="A60" s="7" t="s">
        <v>79</v>
      </c>
      <c r="B60" s="5">
        <v>500000000000</v>
      </c>
      <c r="C60" s="8">
        <v>500000000000</v>
      </c>
      <c r="D60" s="8">
        <v>500000000000</v>
      </c>
      <c r="E60" s="8">
        <v>500000000000</v>
      </c>
      <c r="F60" s="8">
        <v>500000000000</v>
      </c>
      <c r="G60" s="8">
        <v>500000000000</v>
      </c>
      <c r="H60" s="8">
        <v>500000000000</v>
      </c>
      <c r="I60" s="8">
        <v>500000000000</v>
      </c>
      <c r="J60" s="8">
        <v>500000000000</v>
      </c>
      <c r="K60" s="8">
        <v>500000000000</v>
      </c>
      <c r="L60" s="8">
        <v>500000000000</v>
      </c>
      <c r="M60" s="8">
        <v>500000000000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450000000000</v>
      </c>
    </row>
    <row r="61" spans="1:23" x14ac:dyDescent="0.35">
      <c r="A61" s="7" t="s">
        <v>80</v>
      </c>
      <c r="B61" s="5">
        <v>830753000000</v>
      </c>
      <c r="C61" s="8">
        <v>682556000000</v>
      </c>
      <c r="D61" s="8">
        <v>830023000000</v>
      </c>
      <c r="E61" s="8">
        <v>929132000000</v>
      </c>
      <c r="F61" s="8">
        <v>905693000000</v>
      </c>
      <c r="G61" s="8">
        <v>824366000000</v>
      </c>
      <c r="H61" s="8">
        <v>1705220000000</v>
      </c>
      <c r="I61" s="8">
        <v>602933000000</v>
      </c>
      <c r="J61" s="8">
        <v>642851000000</v>
      </c>
      <c r="K61" s="8">
        <v>723109000000</v>
      </c>
      <c r="L61" s="8">
        <v>751215000000</v>
      </c>
      <c r="M61" s="8">
        <v>641056000000</v>
      </c>
      <c r="N61" s="8">
        <v>636230000000</v>
      </c>
      <c r="O61" s="8">
        <v>568622000000</v>
      </c>
      <c r="P61" s="8">
        <v>642643000000</v>
      </c>
      <c r="Q61" s="8">
        <v>596740000000</v>
      </c>
      <c r="R61" s="8">
        <v>613868208678</v>
      </c>
      <c r="S61" s="8">
        <v>543107000000</v>
      </c>
      <c r="T61" s="8">
        <v>525620000000</v>
      </c>
      <c r="U61" s="8">
        <v>475031000000</v>
      </c>
      <c r="V61" s="8">
        <v>518036354510</v>
      </c>
      <c r="W61" s="8">
        <v>504246000000</v>
      </c>
    </row>
    <row r="62" spans="1:23" x14ac:dyDescent="0.35">
      <c r="A62" s="9" t="s">
        <v>81</v>
      </c>
      <c r="B62" s="5">
        <v>627280000000</v>
      </c>
      <c r="C62" s="8">
        <v>575572000000</v>
      </c>
      <c r="D62" s="8">
        <v>706228000000</v>
      </c>
      <c r="E62" s="8">
        <v>806740000000</v>
      </c>
      <c r="F62" s="8">
        <v>764778000000</v>
      </c>
      <c r="G62" s="8">
        <v>725368000000</v>
      </c>
      <c r="H62" s="8">
        <v>576141000000</v>
      </c>
      <c r="I62" s="8">
        <v>496549000000</v>
      </c>
      <c r="J62" s="8">
        <v>490566000000</v>
      </c>
      <c r="K62" s="8">
        <v>492228000000</v>
      </c>
      <c r="L62" s="8">
        <v>508106000000</v>
      </c>
      <c r="M62" s="8">
        <v>471746000000</v>
      </c>
      <c r="N62" s="8">
        <v>430628000000</v>
      </c>
      <c r="O62" s="8">
        <v>447694000000</v>
      </c>
      <c r="P62" s="8">
        <v>510584000000</v>
      </c>
      <c r="Q62" s="8">
        <v>513453000000</v>
      </c>
      <c r="R62" s="8">
        <v>532388446858</v>
      </c>
      <c r="S62" s="8">
        <v>482585000000</v>
      </c>
      <c r="T62" s="8">
        <v>434580000000</v>
      </c>
      <c r="U62" s="8">
        <v>390916000000</v>
      </c>
      <c r="V62" s="8">
        <v>367428387214</v>
      </c>
      <c r="W62" s="8">
        <v>328287000000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203473000000</v>
      </c>
      <c r="C64" s="8">
        <v>106984000000</v>
      </c>
      <c r="D64" s="8">
        <v>123795000000</v>
      </c>
      <c r="E64" s="8">
        <v>122392000000</v>
      </c>
      <c r="F64" s="8">
        <v>140915000000</v>
      </c>
      <c r="G64" s="8">
        <v>98998000000</v>
      </c>
      <c r="H64" s="8">
        <v>1129079000000</v>
      </c>
      <c r="I64" s="8">
        <v>106384000000</v>
      </c>
      <c r="J64" s="8">
        <v>152285000000</v>
      </c>
      <c r="K64" s="8">
        <v>230881000000</v>
      </c>
      <c r="L64" s="8">
        <v>243109000000</v>
      </c>
      <c r="M64" s="8">
        <v>169310000000</v>
      </c>
      <c r="N64" s="8">
        <v>205602000000</v>
      </c>
      <c r="O64" s="8">
        <v>120928000000</v>
      </c>
      <c r="P64" s="8">
        <v>132059000000</v>
      </c>
      <c r="Q64" s="8">
        <v>83287000000</v>
      </c>
      <c r="R64" s="8">
        <v>81479761820</v>
      </c>
      <c r="S64" s="8">
        <v>60522000000</v>
      </c>
      <c r="T64" s="8">
        <v>91040000000</v>
      </c>
      <c r="U64" s="8">
        <v>84115000000</v>
      </c>
      <c r="V64" s="8">
        <v>150607967296</v>
      </c>
      <c r="W64" s="8">
        <v>175959000000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5040152000000</v>
      </c>
      <c r="C66" s="8">
        <v>4956646000000</v>
      </c>
      <c r="D66" s="8">
        <v>4867535000000</v>
      </c>
      <c r="E66" s="8">
        <v>4872711000000</v>
      </c>
      <c r="F66" s="8">
        <v>4814364000000</v>
      </c>
      <c r="G66" s="8">
        <v>4707004000000</v>
      </c>
      <c r="H66" s="8">
        <v>4585429000000</v>
      </c>
      <c r="I66" s="8">
        <v>4490596000000</v>
      </c>
      <c r="J66" s="8">
        <v>4376775000000</v>
      </c>
      <c r="K66" s="8">
        <v>4281663000000</v>
      </c>
      <c r="L66" s="8">
        <v>4182054000000</v>
      </c>
      <c r="M66" s="8">
        <v>4136242000000</v>
      </c>
      <c r="N66" s="8">
        <v>4058727000000</v>
      </c>
      <c r="O66" s="8">
        <v>3995295000000</v>
      </c>
      <c r="P66" s="8">
        <v>3930286000000</v>
      </c>
      <c r="Q66" s="8">
        <v>3853568000000</v>
      </c>
      <c r="R66" s="8">
        <v>3848252279905</v>
      </c>
      <c r="S66" s="8">
        <v>3820821000000</v>
      </c>
      <c r="T66" s="8">
        <v>3806522000000</v>
      </c>
      <c r="U66" s="8">
        <v>3817487000000</v>
      </c>
      <c r="V66" s="8">
        <v>3736219633297</v>
      </c>
      <c r="W66" s="8">
        <v>3807162000000</v>
      </c>
    </row>
    <row r="67" spans="1:23" x14ac:dyDescent="0.35">
      <c r="A67" s="13" t="s">
        <v>86</v>
      </c>
      <c r="B67" s="5">
        <v>4200000000000</v>
      </c>
      <c r="C67" s="8">
        <v>4200000000000</v>
      </c>
      <c r="D67" s="8">
        <v>3000000000000</v>
      </c>
      <c r="E67" s="8">
        <v>3000000000000</v>
      </c>
      <c r="F67" s="8">
        <v>3000000000000</v>
      </c>
      <c r="G67" s="8">
        <v>3000000000000</v>
      </c>
      <c r="H67" s="8">
        <v>3000000000000</v>
      </c>
      <c r="I67" s="8">
        <v>3000000000000</v>
      </c>
      <c r="J67" s="8">
        <v>3000000000000</v>
      </c>
      <c r="K67" s="8">
        <v>3000000000000</v>
      </c>
      <c r="L67" s="8">
        <v>3000000000000</v>
      </c>
      <c r="M67" s="8">
        <v>3000000000000</v>
      </c>
      <c r="N67" s="8">
        <v>3000000000000</v>
      </c>
      <c r="O67" s="8">
        <v>3000000000000</v>
      </c>
      <c r="P67" s="8">
        <v>3000000000000</v>
      </c>
      <c r="Q67" s="8">
        <v>3000000000000</v>
      </c>
      <c r="R67" s="8">
        <v>3000000000000</v>
      </c>
      <c r="S67" s="8">
        <v>3000000000000</v>
      </c>
      <c r="T67" s="8">
        <v>3000000000000</v>
      </c>
      <c r="U67" s="8">
        <v>3000000000000</v>
      </c>
      <c r="V67" s="8">
        <v>3000000000000</v>
      </c>
      <c r="W67" s="8">
        <v>3000000000000</v>
      </c>
    </row>
    <row r="68" spans="1:23" x14ac:dyDescent="0.35">
      <c r="A68" s="9" t="s">
        <v>87</v>
      </c>
      <c r="B68" s="5">
        <v>4200000000000</v>
      </c>
      <c r="C68" s="8">
        <v>4200000000000</v>
      </c>
      <c r="D68" s="8">
        <v>3000000000000</v>
      </c>
      <c r="E68" s="8">
        <v>3000000000000</v>
      </c>
      <c r="F68" s="8">
        <v>3000000000000</v>
      </c>
      <c r="G68" s="8">
        <v>3000000000000</v>
      </c>
      <c r="H68" s="8">
        <v>3000000000000</v>
      </c>
      <c r="I68" s="8">
        <v>3000000000000</v>
      </c>
      <c r="J68" s="8">
        <v>3000000000000</v>
      </c>
      <c r="K68" s="8">
        <v>3000000000000</v>
      </c>
      <c r="L68" s="8">
        <v>3000000000000</v>
      </c>
      <c r="M68" s="8">
        <v>3000000000000</v>
      </c>
      <c r="N68" s="8">
        <v>3000000000000</v>
      </c>
      <c r="O68" s="8">
        <v>3000000000000</v>
      </c>
      <c r="P68" s="8">
        <v>3000000000000</v>
      </c>
      <c r="Q68" s="8">
        <v>3000000000000</v>
      </c>
      <c r="R68" s="8">
        <v>3000000000000</v>
      </c>
      <c r="S68" s="8">
        <v>3000000000000</v>
      </c>
      <c r="T68" s="8">
        <v>3000000000000</v>
      </c>
      <c r="U68" s="8">
        <v>3000000000000</v>
      </c>
      <c r="V68" s="8">
        <v>3000000000000</v>
      </c>
      <c r="W68" s="8">
        <v>3000000000000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320256000000</v>
      </c>
      <c r="C74" s="8">
        <v>278272000000</v>
      </c>
      <c r="D74" s="8">
        <v>378272000000</v>
      </c>
      <c r="E74" s="8">
        <v>378272000000</v>
      </c>
      <c r="F74" s="8">
        <v>378272000000</v>
      </c>
      <c r="G74" s="8">
        <v>317719000000</v>
      </c>
      <c r="H74" s="8">
        <v>317719000000</v>
      </c>
      <c r="I74" s="8">
        <v>317719000000</v>
      </c>
      <c r="J74" s="8">
        <v>317719000000</v>
      </c>
      <c r="K74" s="8">
        <v>278962000000</v>
      </c>
      <c r="L74" s="8">
        <v>278962000000</v>
      </c>
      <c r="M74" s="8">
        <v>278962000000</v>
      </c>
      <c r="N74" s="8">
        <v>278962000000</v>
      </c>
      <c r="O74" s="8">
        <v>278962000000</v>
      </c>
      <c r="P74" s="8">
        <v>253536000000</v>
      </c>
      <c r="Q74" s="8">
        <v>253536000000</v>
      </c>
      <c r="R74" s="8">
        <v>253535726494</v>
      </c>
      <c r="S74" s="8">
        <v>242343000000</v>
      </c>
      <c r="T74" s="8">
        <v>242343000000</v>
      </c>
      <c r="U74" s="8">
        <v>242343000000</v>
      </c>
      <c r="V74" s="8">
        <v>223304418692</v>
      </c>
      <c r="W74" s="8">
        <v>223304000000</v>
      </c>
    </row>
    <row r="75" spans="1:23" x14ac:dyDescent="0.35">
      <c r="A75" s="7" t="s">
        <v>94</v>
      </c>
      <c r="B75" s="5">
        <v>0</v>
      </c>
      <c r="C75" s="8">
        <v>0</v>
      </c>
      <c r="D75" s="8">
        <v>0</v>
      </c>
      <c r="E75" s="8">
        <v>32000000</v>
      </c>
      <c r="F75" s="8">
        <v>0</v>
      </c>
      <c r="G75" s="8">
        <v>0</v>
      </c>
      <c r="H75" s="8">
        <v>0</v>
      </c>
      <c r="I75" s="8">
        <v>51000000</v>
      </c>
      <c r="J75" s="8">
        <v>0</v>
      </c>
      <c r="K75" s="8">
        <v>-1000000</v>
      </c>
      <c r="L75" s="8">
        <v>0</v>
      </c>
      <c r="M75" s="8">
        <v>0</v>
      </c>
      <c r="N75" s="8">
        <v>0</v>
      </c>
      <c r="O75" s="8">
        <v>-6000000</v>
      </c>
      <c r="P75" s="8">
        <v>0</v>
      </c>
      <c r="Q75" s="8">
        <v>-112000000</v>
      </c>
      <c r="R75" s="8">
        <v>0</v>
      </c>
      <c r="S75" s="8">
        <v>-97000000</v>
      </c>
      <c r="T75" s="8">
        <v>0</v>
      </c>
      <c r="U75" s="8">
        <v>13000000</v>
      </c>
      <c r="V75" s="8">
        <v>0</v>
      </c>
      <c r="W75" s="8">
        <v>-4000000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-20000000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519896000000</v>
      </c>
      <c r="C77" s="8">
        <v>478374000000</v>
      </c>
      <c r="D77" s="8">
        <v>1489263000000</v>
      </c>
      <c r="E77" s="8">
        <v>1494407000000</v>
      </c>
      <c r="F77" s="8">
        <v>1436092000000</v>
      </c>
      <c r="G77" s="8">
        <v>1389285000000</v>
      </c>
      <c r="H77" s="8">
        <v>1267710000000</v>
      </c>
      <c r="I77" s="8">
        <v>1172826000000</v>
      </c>
      <c r="J77" s="8">
        <v>1059056000000</v>
      </c>
      <c r="K77" s="8">
        <v>1002702000000</v>
      </c>
      <c r="L77" s="8">
        <v>903092000000</v>
      </c>
      <c r="M77" s="8">
        <v>857300000000</v>
      </c>
      <c r="N77" s="8">
        <v>779765000000</v>
      </c>
      <c r="O77" s="8">
        <v>716339000000</v>
      </c>
      <c r="P77" s="8">
        <v>676750000000</v>
      </c>
      <c r="Q77" s="8">
        <v>600144000000</v>
      </c>
      <c r="R77" s="8">
        <v>594716553411</v>
      </c>
      <c r="S77" s="8">
        <v>578575000000</v>
      </c>
      <c r="T77" s="8">
        <v>564179000000</v>
      </c>
      <c r="U77" s="8">
        <v>575131000000</v>
      </c>
      <c r="V77" s="8">
        <v>512915214605</v>
      </c>
      <c r="W77" s="8">
        <v>583862000000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600144000000</v>
      </c>
      <c r="R78" s="8">
        <v>0</v>
      </c>
      <c r="S78" s="8">
        <v>0</v>
      </c>
      <c r="T78" s="8">
        <v>564179000000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519896000000</v>
      </c>
      <c r="C79" s="8">
        <v>478374000000</v>
      </c>
      <c r="D79" s="8">
        <v>1489263000000</v>
      </c>
      <c r="E79" s="8">
        <v>1494407000000</v>
      </c>
      <c r="F79" s="8">
        <v>1436092000000</v>
      </c>
      <c r="G79" s="8">
        <v>1389285000000</v>
      </c>
      <c r="H79" s="8">
        <v>1267710000000</v>
      </c>
      <c r="I79" s="8">
        <v>1172826000000</v>
      </c>
      <c r="J79" s="8">
        <v>1059056000000</v>
      </c>
      <c r="K79" s="8">
        <v>1002702000000</v>
      </c>
      <c r="L79" s="8">
        <v>903092000000</v>
      </c>
      <c r="M79" s="8">
        <v>857300000000</v>
      </c>
      <c r="N79" s="8">
        <v>779765000000</v>
      </c>
      <c r="O79" s="8">
        <v>716339000000</v>
      </c>
      <c r="P79" s="8">
        <v>676750000000</v>
      </c>
      <c r="Q79" s="8">
        <v>0</v>
      </c>
      <c r="R79" s="8">
        <v>594716553411</v>
      </c>
      <c r="S79" s="8">
        <v>578575000000</v>
      </c>
      <c r="T79" s="8">
        <v>0</v>
      </c>
      <c r="U79" s="8">
        <v>575131000000</v>
      </c>
      <c r="V79" s="8">
        <v>512915214605</v>
      </c>
      <c r="W79" s="8">
        <v>583862000000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4886534000000</v>
      </c>
      <c r="C82" s="8">
        <v>4846829000000</v>
      </c>
      <c r="D82" s="8">
        <v>4116001000000</v>
      </c>
      <c r="E82" s="8">
        <v>2394507000000</v>
      </c>
      <c r="F82" s="8">
        <v>2264464000000</v>
      </c>
      <c r="G82" s="8">
        <v>2212118000000</v>
      </c>
      <c r="H82" s="8">
        <v>2482793000000</v>
      </c>
      <c r="I82" s="8">
        <v>2413620000000</v>
      </c>
      <c r="J82" s="8">
        <v>2390629000000</v>
      </c>
      <c r="K82" s="8">
        <v>2398743000000</v>
      </c>
      <c r="L82" s="8">
        <v>2680833000000</v>
      </c>
      <c r="M82" s="8">
        <v>2393647000000</v>
      </c>
      <c r="N82" s="8">
        <v>2183940000000</v>
      </c>
      <c r="O82" s="8">
        <v>1908515000000</v>
      </c>
      <c r="P82" s="8">
        <v>2283231000000</v>
      </c>
      <c r="Q82" s="8">
        <v>2273016000000</v>
      </c>
      <c r="R82" s="8">
        <v>2357128481018</v>
      </c>
      <c r="S82" s="8">
        <v>2402843000000</v>
      </c>
      <c r="T82" s="8">
        <v>2096618000000</v>
      </c>
      <c r="U82" s="8">
        <v>1993263000000</v>
      </c>
      <c r="V82" s="8">
        <v>1972702748579</v>
      </c>
      <c r="W82" s="8">
        <v>1844589000000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4886534000000</v>
      </c>
      <c r="C87" s="8">
        <v>4846829000000</v>
      </c>
      <c r="D87" s="8">
        <v>4116001000000</v>
      </c>
      <c r="E87" s="8">
        <v>2394507000000</v>
      </c>
      <c r="F87" s="8">
        <v>2264464000000</v>
      </c>
      <c r="G87" s="8">
        <v>2212118000000</v>
      </c>
      <c r="H87" s="8">
        <v>2482793000000</v>
      </c>
      <c r="I87" s="8">
        <v>2413620000000</v>
      </c>
      <c r="J87" s="8">
        <v>2390629000000</v>
      </c>
      <c r="K87" s="8">
        <v>2398743000000</v>
      </c>
      <c r="L87" s="8">
        <v>2680833000000</v>
      </c>
      <c r="M87" s="8">
        <v>2393647000000</v>
      </c>
      <c r="N87" s="8">
        <v>2183940000000</v>
      </c>
      <c r="O87" s="8">
        <v>1908515000000</v>
      </c>
      <c r="P87" s="8">
        <v>2283231000000</v>
      </c>
      <c r="Q87" s="8">
        <v>2273016000000</v>
      </c>
      <c r="R87" s="8">
        <v>2357128481018</v>
      </c>
      <c r="S87" s="8">
        <v>2402843000000</v>
      </c>
      <c r="T87" s="8">
        <v>2096618000000</v>
      </c>
      <c r="U87" s="8">
        <v>1993263000000</v>
      </c>
      <c r="V87" s="8">
        <v>1972702748579</v>
      </c>
      <c r="W87" s="8">
        <v>1844589000000</v>
      </c>
    </row>
    <row r="88" spans="1:23" x14ac:dyDescent="0.35">
      <c r="A88" s="9" t="s">
        <v>107</v>
      </c>
      <c r="B88" s="5">
        <v>0</v>
      </c>
      <c r="C88" s="8">
        <v>12976000000</v>
      </c>
      <c r="D88" s="8">
        <v>12976000000</v>
      </c>
      <c r="E88" s="8">
        <v>13994000000</v>
      </c>
      <c r="F88" s="8">
        <v>13994000000</v>
      </c>
      <c r="G88" s="8">
        <v>14511000000</v>
      </c>
      <c r="H88" s="8">
        <v>15039000000</v>
      </c>
      <c r="I88" s="8">
        <v>26192000000</v>
      </c>
      <c r="J88" s="8">
        <v>26192000000</v>
      </c>
      <c r="K88" s="8">
        <v>30507000000</v>
      </c>
      <c r="L88" s="8">
        <v>30507000000</v>
      </c>
      <c r="M88" s="8">
        <v>30507000000</v>
      </c>
      <c r="N88" s="8">
        <v>0</v>
      </c>
      <c r="O88" s="8">
        <v>32987000000</v>
      </c>
      <c r="P88" s="8">
        <v>33487000000</v>
      </c>
      <c r="Q88" s="8">
        <v>12441000000</v>
      </c>
      <c r="R88" s="8">
        <v>0</v>
      </c>
      <c r="S88" s="8">
        <v>16618000000</v>
      </c>
      <c r="T88" s="8">
        <v>18184000000</v>
      </c>
      <c r="U88" s="8">
        <v>0</v>
      </c>
      <c r="V88" s="8">
        <v>0</v>
      </c>
      <c r="W88" s="8">
        <v>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20560000000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4886534000000</v>
      </c>
      <c r="C93" s="8">
        <v>4833853000000</v>
      </c>
      <c r="D93" s="8">
        <v>4103025000000</v>
      </c>
      <c r="E93" s="8">
        <v>2380513000000</v>
      </c>
      <c r="F93" s="8">
        <v>2250470000000</v>
      </c>
      <c r="G93" s="8">
        <v>2197607000000</v>
      </c>
      <c r="H93" s="8">
        <v>2467754000000</v>
      </c>
      <c r="I93" s="8">
        <v>2387428000000</v>
      </c>
      <c r="J93" s="8">
        <v>2364437000000</v>
      </c>
      <c r="K93" s="8">
        <v>2368236000000</v>
      </c>
      <c r="L93" s="8">
        <v>2650326000000</v>
      </c>
      <c r="M93" s="8">
        <v>2363140000000</v>
      </c>
      <c r="N93" s="8">
        <v>2183940000000</v>
      </c>
      <c r="O93" s="8">
        <v>1875528000000</v>
      </c>
      <c r="P93" s="8">
        <v>2249744000000</v>
      </c>
      <c r="Q93" s="8">
        <v>2260575000000</v>
      </c>
      <c r="R93" s="8">
        <v>2357128481018</v>
      </c>
      <c r="S93" s="8">
        <v>2386225000000</v>
      </c>
      <c r="T93" s="8">
        <v>2078434000000</v>
      </c>
      <c r="U93" s="8">
        <v>1972703000000</v>
      </c>
      <c r="V93" s="8">
        <v>1972702748579</v>
      </c>
      <c r="W93" s="8">
        <v>1844589000000</v>
      </c>
    </row>
    <row r="94" spans="1:23" x14ac:dyDescent="0.35">
      <c r="A94" s="12" t="s">
        <v>113</v>
      </c>
      <c r="B94" s="5">
        <v>3619625000000</v>
      </c>
      <c r="C94" s="8">
        <v>6522999000000</v>
      </c>
      <c r="D94" s="8">
        <v>1848527000000</v>
      </c>
      <c r="E94" s="8">
        <v>4548338000000</v>
      </c>
      <c r="F94" s="8">
        <v>2696940000000</v>
      </c>
      <c r="G94" s="8">
        <v>2372452000000</v>
      </c>
      <c r="H94" s="8">
        <v>2022284000000</v>
      </c>
      <c r="I94" s="8">
        <v>1782764000000</v>
      </c>
      <c r="J94" s="8">
        <v>3533105000000</v>
      </c>
      <c r="K94" s="8">
        <v>3521135000000</v>
      </c>
      <c r="L94" s="8">
        <v>1715612000000</v>
      </c>
      <c r="M94" s="8">
        <v>1872108000000</v>
      </c>
      <c r="N94" s="8">
        <v>1823752000000</v>
      </c>
      <c r="O94" s="8">
        <v>2087975000000</v>
      </c>
      <c r="P94" s="8">
        <v>2635889000000</v>
      </c>
      <c r="Q94" s="8">
        <v>1651061000000</v>
      </c>
      <c r="R94" s="8">
        <v>2783292839608</v>
      </c>
      <c r="S94" s="8">
        <v>3714434000000</v>
      </c>
      <c r="T94" s="8">
        <v>4195875000000</v>
      </c>
      <c r="U94" s="8">
        <v>7633149000000</v>
      </c>
      <c r="V94" s="8">
        <v>4562158854178</v>
      </c>
      <c r="W94" s="8">
        <v>3484468000000</v>
      </c>
    </row>
    <row r="95" spans="1:23" x14ac:dyDescent="0.35">
      <c r="A95" s="7" t="s">
        <v>114</v>
      </c>
      <c r="B95" s="5">
        <v>2461036000000</v>
      </c>
      <c r="C95" s="8">
        <v>5675095000000</v>
      </c>
      <c r="D95" s="8">
        <v>572772000000</v>
      </c>
      <c r="E95" s="8">
        <v>1613520000000</v>
      </c>
      <c r="F95" s="8">
        <v>1260995000000</v>
      </c>
      <c r="G95" s="8">
        <v>1197735000000</v>
      </c>
      <c r="H95" s="8">
        <v>1023990000000</v>
      </c>
      <c r="I95" s="8">
        <v>166950000000</v>
      </c>
      <c r="J95" s="8">
        <v>1398224000000</v>
      </c>
      <c r="K95" s="8">
        <v>1600550000000</v>
      </c>
      <c r="L95" s="8">
        <v>546840000000</v>
      </c>
      <c r="M95" s="8">
        <v>1024200000000</v>
      </c>
      <c r="N95" s="8">
        <v>1014592000000</v>
      </c>
      <c r="O95" s="8">
        <v>1269400000000</v>
      </c>
      <c r="P95" s="8">
        <v>1570120000000</v>
      </c>
      <c r="Q95" s="8">
        <v>915808000000</v>
      </c>
      <c r="R95" s="8">
        <v>1995630000000</v>
      </c>
      <c r="S95" s="8">
        <v>2491022000000</v>
      </c>
      <c r="T95" s="8">
        <v>2468480000000</v>
      </c>
      <c r="U95" s="8">
        <v>6101980000000</v>
      </c>
      <c r="V95" s="8">
        <v>3030990000000</v>
      </c>
      <c r="W95" s="8">
        <v>2204000000000</v>
      </c>
    </row>
    <row r="96" spans="1:23" x14ac:dyDescent="0.35">
      <c r="A96" s="9" t="s">
        <v>115</v>
      </c>
      <c r="B96" s="5">
        <v>0</v>
      </c>
      <c r="C96" s="8">
        <v>1863000000</v>
      </c>
      <c r="D96" s="8">
        <v>14562000000</v>
      </c>
      <c r="E96" s="8">
        <v>471420000000</v>
      </c>
      <c r="F96" s="8">
        <v>94280000000</v>
      </c>
      <c r="G96" s="8">
        <v>70455000000</v>
      </c>
      <c r="H96" s="8">
        <v>0</v>
      </c>
      <c r="I96" s="8">
        <v>0</v>
      </c>
      <c r="J96" s="8">
        <v>1161000000</v>
      </c>
      <c r="K96" s="8">
        <v>457300000000</v>
      </c>
      <c r="L96" s="8">
        <v>0</v>
      </c>
      <c r="M96" s="8">
        <v>227600000000</v>
      </c>
      <c r="N96" s="8">
        <v>277096000000</v>
      </c>
      <c r="O96" s="8">
        <v>300040000000</v>
      </c>
      <c r="P96" s="8">
        <v>207810000000</v>
      </c>
      <c r="Q96" s="8">
        <v>0</v>
      </c>
      <c r="R96" s="8">
        <v>0</v>
      </c>
      <c r="S96" s="8">
        <v>873000000</v>
      </c>
      <c r="T96" s="8">
        <v>13920000000</v>
      </c>
      <c r="U96" s="8">
        <v>0</v>
      </c>
      <c r="V96" s="8">
        <v>0</v>
      </c>
      <c r="W96" s="8">
        <v>0</v>
      </c>
    </row>
    <row r="97" spans="1:23" x14ac:dyDescent="0.35">
      <c r="A97" s="9" t="s">
        <v>116</v>
      </c>
      <c r="B97" s="5">
        <v>0</v>
      </c>
      <c r="C97" s="8">
        <v>14272000000</v>
      </c>
      <c r="D97" s="8">
        <v>36405000000</v>
      </c>
      <c r="E97" s="8">
        <v>0</v>
      </c>
      <c r="F97" s="8">
        <v>94280000000</v>
      </c>
      <c r="G97" s="8">
        <v>0</v>
      </c>
      <c r="H97" s="8">
        <v>0</v>
      </c>
      <c r="I97" s="8">
        <v>0</v>
      </c>
      <c r="J97" s="8">
        <v>24428000000</v>
      </c>
      <c r="K97" s="8">
        <v>22865000000</v>
      </c>
      <c r="L97" s="8">
        <v>0</v>
      </c>
      <c r="M97" s="8">
        <v>705560000000</v>
      </c>
      <c r="N97" s="8">
        <v>300116000000</v>
      </c>
      <c r="O97" s="8">
        <v>323120000000</v>
      </c>
      <c r="P97" s="8">
        <v>0</v>
      </c>
      <c r="Q97" s="8">
        <v>11593000000</v>
      </c>
      <c r="R97" s="8">
        <v>23205000000</v>
      </c>
      <c r="S97" s="8">
        <v>876000000</v>
      </c>
      <c r="T97" s="8">
        <v>18560000000</v>
      </c>
      <c r="U97" s="8">
        <v>3050990000000</v>
      </c>
      <c r="V97" s="8">
        <v>0</v>
      </c>
      <c r="W97" s="8">
        <v>0</v>
      </c>
    </row>
    <row r="98" spans="1:23" x14ac:dyDescent="0.35">
      <c r="A98" s="9" t="s">
        <v>117</v>
      </c>
      <c r="B98" s="5">
        <v>2461036000000</v>
      </c>
      <c r="C98" s="8">
        <v>5658960000000</v>
      </c>
      <c r="D98" s="8">
        <v>521805000000</v>
      </c>
      <c r="E98" s="8">
        <v>1142100000000</v>
      </c>
      <c r="F98" s="8">
        <v>1072435000000</v>
      </c>
      <c r="G98" s="8">
        <v>1127280000000</v>
      </c>
      <c r="H98" s="8">
        <v>1023990000000</v>
      </c>
      <c r="I98" s="8">
        <v>166950000000</v>
      </c>
      <c r="J98" s="8">
        <v>1372635000000</v>
      </c>
      <c r="K98" s="8">
        <v>1120385000000</v>
      </c>
      <c r="L98" s="8">
        <v>546840000000</v>
      </c>
      <c r="M98" s="8">
        <v>91040000000</v>
      </c>
      <c r="N98" s="8">
        <v>437380000000</v>
      </c>
      <c r="O98" s="8">
        <v>646240000000</v>
      </c>
      <c r="P98" s="8">
        <v>1362310000000</v>
      </c>
      <c r="Q98" s="8">
        <v>904215000000</v>
      </c>
      <c r="R98" s="8">
        <v>1972425000000</v>
      </c>
      <c r="S98" s="8">
        <v>2489273000000</v>
      </c>
      <c r="T98" s="8">
        <v>2436000000000</v>
      </c>
      <c r="U98" s="8">
        <v>3050990000000</v>
      </c>
      <c r="V98" s="8">
        <v>3030990000000</v>
      </c>
      <c r="W98" s="8">
        <v>2204000000000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676651000000</v>
      </c>
      <c r="C101" s="8">
        <v>415633000000</v>
      </c>
      <c r="D101" s="8">
        <v>480508000000</v>
      </c>
      <c r="E101" s="8">
        <v>552175000000</v>
      </c>
      <c r="F101" s="8">
        <v>436485000000</v>
      </c>
      <c r="G101" s="8">
        <v>624104000000</v>
      </c>
      <c r="H101" s="8">
        <v>704823000000</v>
      </c>
      <c r="I101" s="8">
        <v>1415300000000</v>
      </c>
      <c r="J101" s="8">
        <v>1269494000000</v>
      </c>
      <c r="K101" s="8">
        <v>1413025000000</v>
      </c>
      <c r="L101" s="8">
        <v>866027000000</v>
      </c>
      <c r="M101" s="8">
        <v>537318000000</v>
      </c>
      <c r="N101" s="8">
        <v>503441000000</v>
      </c>
      <c r="O101" s="8">
        <v>437264000000</v>
      </c>
      <c r="P101" s="8">
        <v>460879000000</v>
      </c>
      <c r="Q101" s="8">
        <v>382451000000</v>
      </c>
      <c r="R101" s="8">
        <v>310777787790</v>
      </c>
      <c r="S101" s="8">
        <v>457774000000</v>
      </c>
      <c r="T101" s="8">
        <v>126432000000</v>
      </c>
      <c r="U101" s="8">
        <v>135963000000</v>
      </c>
      <c r="V101" s="8">
        <v>135963121528</v>
      </c>
      <c r="W101" s="8">
        <v>188699000000</v>
      </c>
    </row>
    <row r="102" spans="1:23" x14ac:dyDescent="0.35">
      <c r="A102" s="7" t="s">
        <v>121</v>
      </c>
      <c r="B102" s="5">
        <v>481938000000</v>
      </c>
      <c r="C102" s="8">
        <v>432271000000</v>
      </c>
      <c r="D102" s="8">
        <v>795247000000</v>
      </c>
      <c r="E102" s="8">
        <v>2382643000000</v>
      </c>
      <c r="F102" s="8">
        <v>999460000000</v>
      </c>
      <c r="G102" s="8">
        <v>550613000000</v>
      </c>
      <c r="H102" s="8">
        <v>293471000000</v>
      </c>
      <c r="I102" s="8">
        <v>200514000000</v>
      </c>
      <c r="J102" s="8">
        <v>865387000000</v>
      </c>
      <c r="K102" s="8">
        <v>507560000000</v>
      </c>
      <c r="L102" s="8">
        <v>302745000000</v>
      </c>
      <c r="M102" s="8">
        <v>310590000000</v>
      </c>
      <c r="N102" s="8">
        <v>305719000000</v>
      </c>
      <c r="O102" s="8">
        <v>381311000000</v>
      </c>
      <c r="P102" s="8">
        <v>604890000000</v>
      </c>
      <c r="Q102" s="8">
        <v>352802000000</v>
      </c>
      <c r="R102" s="8">
        <v>476885051818</v>
      </c>
      <c r="S102" s="8">
        <v>765638000000</v>
      </c>
      <c r="T102" s="8">
        <v>1600963000000</v>
      </c>
      <c r="U102" s="8">
        <v>1395206000000</v>
      </c>
      <c r="V102" s="8">
        <v>1395205732650</v>
      </c>
      <c r="W102" s="8">
        <v>1091769000000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863779000000</v>
      </c>
      <c r="C104" s="8">
        <v>850756000000</v>
      </c>
      <c r="D104" s="8">
        <v>856182000000</v>
      </c>
      <c r="E104" s="8">
        <v>812729000000</v>
      </c>
      <c r="F104" s="8">
        <v>897008000000</v>
      </c>
      <c r="G104" s="8">
        <v>895565000000</v>
      </c>
      <c r="H104" s="8">
        <v>783026000000</v>
      </c>
      <c r="I104" s="8">
        <v>705401000000</v>
      </c>
      <c r="J104" s="8">
        <v>662778000000</v>
      </c>
      <c r="K104" s="8">
        <v>597134000000</v>
      </c>
      <c r="L104" s="8">
        <v>593490000000</v>
      </c>
      <c r="M104" s="8">
        <v>578582000000</v>
      </c>
      <c r="N104" s="8">
        <v>603956000000</v>
      </c>
      <c r="O104" s="8">
        <v>596251000000</v>
      </c>
      <c r="P104" s="8">
        <v>605788000000</v>
      </c>
      <c r="Q104" s="8">
        <v>602694000000</v>
      </c>
      <c r="R104" s="8">
        <v>584323000000</v>
      </c>
      <c r="S104" s="8">
        <v>578539000000</v>
      </c>
      <c r="T104" s="8">
        <v>621801000000</v>
      </c>
      <c r="U104" s="8">
        <v>570277000000</v>
      </c>
      <c r="V104" s="8">
        <v>548989719228</v>
      </c>
      <c r="W104" s="8">
        <v>537958000000</v>
      </c>
    </row>
    <row r="105" spans="1:23" x14ac:dyDescent="0.35">
      <c r="A105" s="9" t="s">
        <v>124</v>
      </c>
      <c r="B105" s="5">
        <v>-426438000000</v>
      </c>
      <c r="C105" s="8">
        <v>-473208000000</v>
      </c>
      <c r="D105" s="8">
        <v>-508432000000</v>
      </c>
      <c r="E105" s="8">
        <v>-534191000000</v>
      </c>
      <c r="F105" s="8">
        <v>-555601000000</v>
      </c>
      <c r="G105" s="8">
        <v>-556291000000</v>
      </c>
      <c r="H105" s="8">
        <v>-448731000000</v>
      </c>
      <c r="I105" s="8">
        <v>-372284000000</v>
      </c>
      <c r="J105" s="8">
        <v>-354737000000</v>
      </c>
      <c r="K105" s="8">
        <v>-362363000000</v>
      </c>
      <c r="L105" s="8">
        <v>-340014000000</v>
      </c>
      <c r="M105" s="8">
        <v>-375134000000</v>
      </c>
      <c r="N105" s="8">
        <v>-562650000000</v>
      </c>
      <c r="O105" s="8">
        <v>-329956000000</v>
      </c>
      <c r="P105" s="8">
        <v>-348061000000</v>
      </c>
      <c r="Q105" s="8">
        <v>-354425000000</v>
      </c>
      <c r="R105" s="8">
        <v>-376847000000</v>
      </c>
      <c r="S105" s="8">
        <v>-385445000000</v>
      </c>
      <c r="T105" s="8">
        <v>-370154000000</v>
      </c>
      <c r="U105" s="8">
        <v>-367871000000</v>
      </c>
      <c r="V105" s="8">
        <v>-341424033177</v>
      </c>
      <c r="W105" s="8">
        <v>-323183000000</v>
      </c>
    </row>
    <row r="106" spans="1:23" x14ac:dyDescent="0.35">
      <c r="A106" s="9" t="s">
        <v>125</v>
      </c>
      <c r="B106" s="5">
        <v>437341000000</v>
      </c>
      <c r="C106" s="8">
        <v>377548000000</v>
      </c>
      <c r="D106" s="8">
        <v>347750000000</v>
      </c>
      <c r="E106" s="8">
        <v>278538000000</v>
      </c>
      <c r="F106" s="8">
        <v>341407000000</v>
      </c>
      <c r="G106" s="8">
        <v>339274000000</v>
      </c>
      <c r="H106" s="8">
        <v>334295000000</v>
      </c>
      <c r="I106" s="8">
        <v>333117000000</v>
      </c>
      <c r="J106" s="8">
        <v>308041000000</v>
      </c>
      <c r="K106" s="8">
        <v>234771000000</v>
      </c>
      <c r="L106" s="8">
        <v>253476000000</v>
      </c>
      <c r="M106" s="8">
        <v>203448000000</v>
      </c>
      <c r="N106" s="8">
        <v>41306000000</v>
      </c>
      <c r="O106" s="8">
        <v>266295000000</v>
      </c>
      <c r="P106" s="8">
        <v>257727000000</v>
      </c>
      <c r="Q106" s="8">
        <v>248269000000</v>
      </c>
      <c r="R106" s="8">
        <v>207476000000</v>
      </c>
      <c r="S106" s="8">
        <v>193094000000</v>
      </c>
      <c r="T106" s="8">
        <v>251647000000</v>
      </c>
      <c r="U106" s="8">
        <v>202406000000</v>
      </c>
      <c r="V106" s="8">
        <v>207565686051</v>
      </c>
      <c r="W106" s="8">
        <v>214775000000</v>
      </c>
    </row>
    <row r="107" spans="1:23" x14ac:dyDescent="0.35">
      <c r="A107" s="14" t="s">
        <v>126</v>
      </c>
      <c r="B107" s="5">
        <v>25537000000</v>
      </c>
      <c r="C107" s="6">
        <v>20834000000</v>
      </c>
      <c r="D107" s="6">
        <v>25688000000</v>
      </c>
      <c r="E107" s="6">
        <v>26720000000</v>
      </c>
      <c r="F107" s="6">
        <v>24605000000</v>
      </c>
      <c r="G107" s="6">
        <v>22288000000</v>
      </c>
      <c r="H107" s="6">
        <v>36663000000</v>
      </c>
      <c r="I107" s="6">
        <v>34721000000</v>
      </c>
      <c r="J107" s="6">
        <v>26074000000</v>
      </c>
      <c r="K107" s="6">
        <v>20219000000</v>
      </c>
      <c r="L107" s="6">
        <v>38350000000</v>
      </c>
      <c r="M107" s="6">
        <v>13509000000</v>
      </c>
      <c r="N107" s="6">
        <v>19089000000</v>
      </c>
      <c r="O107" s="6">
        <v>14790000000</v>
      </c>
      <c r="P107" s="6">
        <v>26432000000</v>
      </c>
      <c r="Q107" s="6">
        <v>14862000000</v>
      </c>
      <c r="R107" s="6">
        <v>13483000000</v>
      </c>
      <c r="S107" s="6">
        <v>15006000000</v>
      </c>
      <c r="T107" s="6">
        <v>24960000000</v>
      </c>
      <c r="U107" s="6">
        <v>16919000000</v>
      </c>
      <c r="V107" s="6">
        <v>23205749122</v>
      </c>
      <c r="W107" s="6">
        <v>14552000000</v>
      </c>
    </row>
    <row r="108" spans="1:23" x14ac:dyDescent="0.35">
      <c r="A108" s="14" t="s">
        <v>127</v>
      </c>
      <c r="B108" s="5">
        <v>-19100000000</v>
      </c>
      <c r="C108" s="6">
        <v>-29730000000</v>
      </c>
      <c r="D108" s="6">
        <v>-35969000000</v>
      </c>
      <c r="E108" s="6">
        <v>-11849000000</v>
      </c>
      <c r="F108" s="6">
        <v>-8658000000</v>
      </c>
      <c r="G108" s="6">
        <v>-8135000000</v>
      </c>
      <c r="H108" s="6">
        <v>-10778000000</v>
      </c>
      <c r="I108" s="6">
        <v>-9206000000</v>
      </c>
      <c r="J108" s="6">
        <v>-8945000000</v>
      </c>
      <c r="K108" s="6">
        <v>-9524000000</v>
      </c>
      <c r="L108" s="6">
        <v>-12627000000</v>
      </c>
      <c r="M108" s="6">
        <v>-7746000000</v>
      </c>
      <c r="N108" s="6">
        <v>-9204000000</v>
      </c>
      <c r="O108" s="6">
        <v>-7846000000</v>
      </c>
      <c r="P108" s="6">
        <v>-11025000000</v>
      </c>
      <c r="Q108" s="6">
        <v>-9655000000</v>
      </c>
      <c r="R108" s="6">
        <v>-9592000000</v>
      </c>
      <c r="S108" s="6">
        <v>-9533000000</v>
      </c>
      <c r="T108" s="6">
        <v>-13531000000</v>
      </c>
      <c r="U108" s="6">
        <v>-11637000000</v>
      </c>
      <c r="V108" s="6">
        <v>-10390592040</v>
      </c>
      <c r="W108" s="6">
        <v>-11620000000</v>
      </c>
    </row>
    <row r="109" spans="1:23" x14ac:dyDescent="0.35">
      <c r="A109" s="9" t="s">
        <v>128</v>
      </c>
      <c r="B109" s="5">
        <v>6437000000</v>
      </c>
      <c r="C109" s="8">
        <v>-8896000000</v>
      </c>
      <c r="D109" s="8">
        <v>-10281000000</v>
      </c>
      <c r="E109" s="8">
        <v>14871000000</v>
      </c>
      <c r="F109" s="8">
        <v>15947000000</v>
      </c>
      <c r="G109" s="8">
        <v>14153000000</v>
      </c>
      <c r="H109" s="8">
        <v>25885000000</v>
      </c>
      <c r="I109" s="8">
        <v>25515000000</v>
      </c>
      <c r="J109" s="8">
        <v>17129000000</v>
      </c>
      <c r="K109" s="8">
        <v>10695000000</v>
      </c>
      <c r="L109" s="8">
        <v>25723000000</v>
      </c>
      <c r="M109" s="8">
        <v>5763000000</v>
      </c>
      <c r="N109" s="8">
        <v>9885000000</v>
      </c>
      <c r="O109" s="8">
        <v>6944000000</v>
      </c>
      <c r="P109" s="8">
        <v>15407000000</v>
      </c>
      <c r="Q109" s="8">
        <v>5207000000</v>
      </c>
      <c r="R109" s="8">
        <v>3891000000</v>
      </c>
      <c r="S109" s="8">
        <v>5473000000</v>
      </c>
      <c r="T109" s="8">
        <v>11429000000</v>
      </c>
      <c r="U109" s="8">
        <v>5282000000</v>
      </c>
      <c r="V109" s="8">
        <v>12815157082</v>
      </c>
      <c r="W109" s="8">
        <v>2932000000</v>
      </c>
    </row>
    <row r="110" spans="1:23" x14ac:dyDescent="0.35">
      <c r="A110" s="9" t="s">
        <v>129</v>
      </c>
      <c r="B110" s="5">
        <v>-11646000000</v>
      </c>
      <c r="C110" s="8">
        <v>26000000</v>
      </c>
      <c r="D110" s="8">
        <v>-4015000000</v>
      </c>
      <c r="E110" s="8">
        <v>1597000000</v>
      </c>
      <c r="F110" s="8">
        <v>8366000000</v>
      </c>
      <c r="G110" s="8">
        <v>13502000000</v>
      </c>
      <c r="H110" s="8">
        <v>17193000000</v>
      </c>
      <c r="I110" s="8">
        <v>4097000000</v>
      </c>
      <c r="J110" s="8">
        <v>11206000000</v>
      </c>
      <c r="K110" s="8">
        <v>10185000000</v>
      </c>
      <c r="L110" s="8">
        <v>6895000000</v>
      </c>
      <c r="M110" s="8">
        <v>4018000000</v>
      </c>
      <c r="N110" s="8">
        <v>4137000000</v>
      </c>
      <c r="O110" s="8">
        <v>6959000000</v>
      </c>
      <c r="P110" s="8">
        <v>1652000000</v>
      </c>
      <c r="Q110" s="8">
        <v>6189000000</v>
      </c>
      <c r="R110" s="8">
        <v>13529000000</v>
      </c>
      <c r="S110" s="8">
        <v>10050000000</v>
      </c>
      <c r="T110" s="8">
        <v>12724000000</v>
      </c>
      <c r="U110" s="8">
        <v>11875000000</v>
      </c>
      <c r="V110" s="8">
        <v>11595468201</v>
      </c>
      <c r="W110" s="8">
        <v>14426000000</v>
      </c>
    </row>
    <row r="111" spans="1:23" x14ac:dyDescent="0.35">
      <c r="A111" s="9" t="s">
        <v>130</v>
      </c>
      <c r="B111" s="5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3750000000</v>
      </c>
      <c r="C112" s="8">
        <v>-1089000000</v>
      </c>
      <c r="D112" s="8">
        <v>-3454000000</v>
      </c>
      <c r="E112" s="8">
        <v>0</v>
      </c>
      <c r="F112" s="8">
        <v>0</v>
      </c>
      <c r="G112" s="8">
        <v>0</v>
      </c>
      <c r="H112" s="8">
        <v>-2364000000</v>
      </c>
      <c r="I112" s="8">
        <v>-4000000</v>
      </c>
      <c r="J112" s="8">
        <v>266000000</v>
      </c>
      <c r="K112" s="8">
        <v>29367000000</v>
      </c>
      <c r="L112" s="8">
        <v>0</v>
      </c>
      <c r="M112" s="8">
        <v>1733000000</v>
      </c>
      <c r="N112" s="8">
        <v>0</v>
      </c>
      <c r="O112" s="8">
        <v>55232000000</v>
      </c>
      <c r="P112" s="8">
        <v>-15000000000</v>
      </c>
      <c r="Q112" s="8">
        <v>0</v>
      </c>
      <c r="R112" s="8">
        <v>0</v>
      </c>
      <c r="S112" s="8">
        <v>36325000000</v>
      </c>
      <c r="T112" s="8">
        <v>-4295000000</v>
      </c>
      <c r="U112" s="8">
        <v>0</v>
      </c>
      <c r="V112" s="8">
        <v>15148657435</v>
      </c>
      <c r="W112" s="8">
        <v>-3750000000</v>
      </c>
    </row>
    <row r="113" spans="1:23" x14ac:dyDescent="0.35">
      <c r="A113" s="9" t="s">
        <v>132</v>
      </c>
      <c r="B113" s="5">
        <v>20392000000</v>
      </c>
      <c r="C113" s="8">
        <v>8907000000</v>
      </c>
      <c r="D113" s="8">
        <v>11308000000</v>
      </c>
      <c r="E113" s="8">
        <v>7623000000</v>
      </c>
      <c r="F113" s="8">
        <v>-182000000</v>
      </c>
      <c r="G113" s="8">
        <v>24722000000</v>
      </c>
      <c r="H113" s="8">
        <v>63646000000</v>
      </c>
      <c r="I113" s="8">
        <v>32319000000</v>
      </c>
      <c r="J113" s="8">
        <v>16259000000</v>
      </c>
      <c r="K113" s="8">
        <v>70651000000</v>
      </c>
      <c r="L113" s="8">
        <v>68350000000</v>
      </c>
      <c r="M113" s="8">
        <v>52223000000</v>
      </c>
      <c r="N113" s="8">
        <v>77040000000</v>
      </c>
      <c r="O113" s="8">
        <v>107667000000</v>
      </c>
      <c r="P113" s="8">
        <v>65216000000</v>
      </c>
      <c r="Q113" s="8">
        <v>50010000000</v>
      </c>
      <c r="R113" s="8">
        <v>58340000000</v>
      </c>
      <c r="S113" s="8">
        <v>10409000000</v>
      </c>
      <c r="T113" s="8">
        <v>86189000000</v>
      </c>
      <c r="U113" s="8">
        <v>201217000000</v>
      </c>
      <c r="V113" s="8">
        <v>51999052081</v>
      </c>
      <c r="W113" s="8">
        <v>8228000000</v>
      </c>
    </row>
    <row r="114" spans="1:23" x14ac:dyDescent="0.35">
      <c r="A114" s="9" t="s">
        <v>133</v>
      </c>
      <c r="B114" s="5">
        <v>-272000000</v>
      </c>
      <c r="C114" s="8">
        <v>-287000000</v>
      </c>
      <c r="D114" s="8">
        <v>-531000000</v>
      </c>
      <c r="E114" s="8">
        <v>-487000000</v>
      </c>
      <c r="F114" s="8">
        <v>-772000000</v>
      </c>
      <c r="G114" s="8">
        <v>-385000000</v>
      </c>
      <c r="H114" s="8">
        <v>-8659000000</v>
      </c>
      <c r="I114" s="8">
        <v>-2041000000</v>
      </c>
      <c r="J114" s="8">
        <v>-709000000</v>
      </c>
      <c r="K114" s="8">
        <v>-7342000000</v>
      </c>
      <c r="L114" s="8">
        <v>7003000000</v>
      </c>
      <c r="M114" s="8">
        <v>-31032000000</v>
      </c>
      <c r="N114" s="8">
        <v>147197000000</v>
      </c>
      <c r="O114" s="8">
        <v>-151446000000</v>
      </c>
      <c r="P114" s="8">
        <v>-18115000000</v>
      </c>
      <c r="Q114" s="8">
        <v>-396000000</v>
      </c>
      <c r="R114" s="8">
        <v>-5348000000</v>
      </c>
      <c r="S114" s="8">
        <v>-1497000000</v>
      </c>
      <c r="T114" s="8">
        <v>-1443000000</v>
      </c>
      <c r="U114" s="8">
        <v>-184375000000</v>
      </c>
      <c r="V114" s="8">
        <v>-2709271435</v>
      </c>
      <c r="W114" s="8">
        <v>-2268000000</v>
      </c>
    </row>
    <row r="115" spans="1:23" x14ac:dyDescent="0.35">
      <c r="A115" s="9" t="s">
        <v>134</v>
      </c>
      <c r="B115" s="5">
        <v>20120000000</v>
      </c>
      <c r="C115" s="8">
        <v>8620000000</v>
      </c>
      <c r="D115" s="8">
        <v>10777000000</v>
      </c>
      <c r="E115" s="8">
        <v>7136000000</v>
      </c>
      <c r="F115" s="8">
        <v>-954000000</v>
      </c>
      <c r="G115" s="8">
        <v>24337000000</v>
      </c>
      <c r="H115" s="8">
        <v>54987000000</v>
      </c>
      <c r="I115" s="8">
        <v>30278000000</v>
      </c>
      <c r="J115" s="8">
        <v>15550000000</v>
      </c>
      <c r="K115" s="8">
        <v>63309000000</v>
      </c>
      <c r="L115" s="8">
        <v>75353000000</v>
      </c>
      <c r="M115" s="8">
        <v>21191000000</v>
      </c>
      <c r="N115" s="8">
        <v>224237000000</v>
      </c>
      <c r="O115" s="8">
        <v>-43779000000</v>
      </c>
      <c r="P115" s="8">
        <v>47101000000</v>
      </c>
      <c r="Q115" s="8">
        <v>49614000000</v>
      </c>
      <c r="R115" s="8">
        <v>52992000000</v>
      </c>
      <c r="S115" s="8">
        <v>8912000000</v>
      </c>
      <c r="T115" s="8">
        <v>84746000000</v>
      </c>
      <c r="U115" s="8">
        <v>16842000000</v>
      </c>
      <c r="V115" s="8">
        <v>49289780646</v>
      </c>
      <c r="W115" s="8">
        <v>5960000000</v>
      </c>
    </row>
    <row r="116" spans="1:23" x14ac:dyDescent="0.35">
      <c r="A116" s="9" t="s">
        <v>135</v>
      </c>
      <c r="B116" s="5">
        <v>148000000</v>
      </c>
      <c r="C116" s="8">
        <v>0</v>
      </c>
      <c r="D116" s="8">
        <v>0</v>
      </c>
      <c r="E116" s="8">
        <v>0</v>
      </c>
      <c r="F116" s="8">
        <v>132000000</v>
      </c>
      <c r="G116" s="8">
        <v>0</v>
      </c>
      <c r="H116" s="8">
        <v>0</v>
      </c>
      <c r="I116" s="8">
        <v>3000000</v>
      </c>
      <c r="J116" s="8">
        <v>40000000</v>
      </c>
      <c r="K116" s="8">
        <v>0</v>
      </c>
      <c r="L116" s="8">
        <v>0</v>
      </c>
      <c r="M116" s="8">
        <v>0</v>
      </c>
      <c r="N116" s="8">
        <v>143000000</v>
      </c>
      <c r="O116" s="8">
        <v>0</v>
      </c>
      <c r="P116" s="8">
        <v>-2634000000</v>
      </c>
      <c r="Q116" s="8">
        <v>2634000000</v>
      </c>
      <c r="R116" s="8">
        <v>1393000000</v>
      </c>
      <c r="S116" s="8">
        <v>0</v>
      </c>
      <c r="T116" s="8">
        <v>0</v>
      </c>
      <c r="U116" s="8">
        <v>14400000000</v>
      </c>
      <c r="V116" s="8">
        <v>0</v>
      </c>
      <c r="W116" s="8">
        <v>0</v>
      </c>
    </row>
    <row r="117" spans="1:23" x14ac:dyDescent="0.35">
      <c r="A117" s="9" t="s">
        <v>136</v>
      </c>
      <c r="B117" s="5">
        <v>456150000000</v>
      </c>
      <c r="C117" s="8">
        <v>376209000000</v>
      </c>
      <c r="D117" s="8">
        <v>340777000000</v>
      </c>
      <c r="E117" s="8">
        <v>302142000000</v>
      </c>
      <c r="F117" s="8">
        <v>364898000000</v>
      </c>
      <c r="G117" s="8">
        <v>391266000000</v>
      </c>
      <c r="H117" s="8">
        <v>429996000000</v>
      </c>
      <c r="I117" s="8">
        <v>393006000000</v>
      </c>
      <c r="J117" s="8">
        <v>352232000000</v>
      </c>
      <c r="K117" s="8">
        <v>348327000000</v>
      </c>
      <c r="L117" s="8">
        <v>361447000000</v>
      </c>
      <c r="M117" s="8">
        <v>236153000000</v>
      </c>
      <c r="N117" s="8">
        <v>279708000000</v>
      </c>
      <c r="O117" s="8">
        <v>291651000000</v>
      </c>
      <c r="P117" s="8">
        <v>304253000000</v>
      </c>
      <c r="Q117" s="8">
        <v>311913000000</v>
      </c>
      <c r="R117" s="8">
        <v>279281000000</v>
      </c>
      <c r="S117" s="8">
        <v>253854000000</v>
      </c>
      <c r="T117" s="8">
        <v>356251000000</v>
      </c>
      <c r="U117" s="8">
        <v>250805000000</v>
      </c>
      <c r="V117" s="8">
        <v>296414749415</v>
      </c>
      <c r="W117" s="8">
        <v>234343000000</v>
      </c>
    </row>
    <row r="118" spans="1:23" x14ac:dyDescent="0.35">
      <c r="A118" s="9" t="s">
        <v>137</v>
      </c>
      <c r="B118" s="5">
        <v>-201148000000</v>
      </c>
      <c r="C118" s="8">
        <v>-218155000000</v>
      </c>
      <c r="D118" s="8">
        <v>-254128000000</v>
      </c>
      <c r="E118" s="8">
        <v>-188311000000</v>
      </c>
      <c r="F118" s="8">
        <v>-179007000000</v>
      </c>
      <c r="G118" s="8">
        <v>-186761000000</v>
      </c>
      <c r="H118" s="8">
        <v>-259267000000</v>
      </c>
      <c r="I118" s="8">
        <v>-173781000000</v>
      </c>
      <c r="J118" s="8">
        <v>-159842000000</v>
      </c>
      <c r="K118" s="8">
        <v>-152915000000</v>
      </c>
      <c r="L118" s="8">
        <v>-222596000000</v>
      </c>
      <c r="M118" s="8">
        <v>-140903000000</v>
      </c>
      <c r="N118" s="8">
        <v>-153807000000</v>
      </c>
      <c r="O118" s="8">
        <v>-147066000000</v>
      </c>
      <c r="P118" s="8">
        <v>-199117000000</v>
      </c>
      <c r="Q118" s="8">
        <v>-151062000000</v>
      </c>
      <c r="R118" s="8">
        <v>-140741000000</v>
      </c>
      <c r="S118" s="8">
        <v>-164123000000</v>
      </c>
      <c r="T118" s="8">
        <v>-153608000000</v>
      </c>
      <c r="U118" s="8">
        <v>-139422000000</v>
      </c>
      <c r="V118" s="8">
        <v>-136160774354</v>
      </c>
      <c r="W118" s="8">
        <v>-132475000000</v>
      </c>
    </row>
    <row r="119" spans="1:23" ht="21.5" x14ac:dyDescent="0.35">
      <c r="A119" s="9" t="s">
        <v>138</v>
      </c>
      <c r="B119" s="5">
        <v>255002000000</v>
      </c>
      <c r="C119" s="8">
        <v>158054000000</v>
      </c>
      <c r="D119" s="8">
        <v>86649000000</v>
      </c>
      <c r="E119" s="8">
        <v>113831000000</v>
      </c>
      <c r="F119" s="8">
        <v>185891000000</v>
      </c>
      <c r="G119" s="8">
        <v>204505000000</v>
      </c>
      <c r="H119" s="8">
        <v>170729000000</v>
      </c>
      <c r="I119" s="8">
        <v>219225000000</v>
      </c>
      <c r="J119" s="8">
        <v>192390000000</v>
      </c>
      <c r="K119" s="8">
        <v>195412000000</v>
      </c>
      <c r="L119" s="8">
        <v>138851000000</v>
      </c>
      <c r="M119" s="8">
        <v>95250000000</v>
      </c>
      <c r="N119" s="8">
        <v>125901000000</v>
      </c>
      <c r="O119" s="8">
        <v>144585000000</v>
      </c>
      <c r="P119" s="8">
        <v>105136000000</v>
      </c>
      <c r="Q119" s="8">
        <v>160851000000</v>
      </c>
      <c r="R119" s="8">
        <v>138540000000</v>
      </c>
      <c r="S119" s="8">
        <v>89731000000</v>
      </c>
      <c r="T119" s="8">
        <v>202643000000</v>
      </c>
      <c r="U119" s="8">
        <v>111383000000</v>
      </c>
      <c r="V119" s="8">
        <v>160253975061</v>
      </c>
      <c r="W119" s="8">
        <v>101868000000</v>
      </c>
    </row>
    <row r="120" spans="1:23" x14ac:dyDescent="0.35">
      <c r="A120" s="9" t="s">
        <v>139</v>
      </c>
      <c r="B120" s="5">
        <v>-103546000000</v>
      </c>
      <c r="C120" s="8">
        <v>-42001000000</v>
      </c>
      <c r="D120" s="8">
        <v>-91292000000</v>
      </c>
      <c r="E120" s="8">
        <v>-57196000000</v>
      </c>
      <c r="F120" s="8">
        <v>-51705000000</v>
      </c>
      <c r="G120" s="8">
        <v>-51411000000</v>
      </c>
      <c r="H120" s="8">
        <v>-52124000000</v>
      </c>
      <c r="I120" s="8">
        <v>-77374000000</v>
      </c>
      <c r="J120" s="8">
        <v>-73723000000</v>
      </c>
      <c r="K120" s="8">
        <v>-68804000000</v>
      </c>
      <c r="L120" s="8">
        <v>-81680000000</v>
      </c>
      <c r="M120" s="8">
        <v>1743000000</v>
      </c>
      <c r="N120" s="8">
        <v>-32406000000</v>
      </c>
      <c r="O120" s="8">
        <v>-62602000000</v>
      </c>
      <c r="P120" s="8">
        <v>-24379000000</v>
      </c>
      <c r="Q120" s="8">
        <v>-139672000000</v>
      </c>
      <c r="R120" s="8">
        <v>-103845000000</v>
      </c>
      <c r="S120" s="8">
        <v>-14099000000</v>
      </c>
      <c r="T120" s="8">
        <v>-221525000000</v>
      </c>
      <c r="U120" s="8">
        <v>-41394000000</v>
      </c>
      <c r="V120" s="8">
        <v>-183336195123</v>
      </c>
      <c r="W120" s="8">
        <v>-15811000000</v>
      </c>
    </row>
    <row r="121" spans="1:23" x14ac:dyDescent="0.35">
      <c r="A121" s="9" t="s">
        <v>140</v>
      </c>
      <c r="B121" s="5">
        <v>151456000000</v>
      </c>
      <c r="C121" s="8">
        <v>116053000000</v>
      </c>
      <c r="D121" s="8">
        <v>-4643000000</v>
      </c>
      <c r="E121" s="8">
        <v>56635000000</v>
      </c>
      <c r="F121" s="8">
        <v>134186000000</v>
      </c>
      <c r="G121" s="8">
        <v>153094000000</v>
      </c>
      <c r="H121" s="8">
        <v>118605000000</v>
      </c>
      <c r="I121" s="8">
        <v>141851000000</v>
      </c>
      <c r="J121" s="8">
        <v>118667000000</v>
      </c>
      <c r="K121" s="8">
        <v>126608000000</v>
      </c>
      <c r="L121" s="8">
        <v>57171000000</v>
      </c>
      <c r="M121" s="8">
        <v>96993000000</v>
      </c>
      <c r="N121" s="8">
        <v>93495000000</v>
      </c>
      <c r="O121" s="8">
        <v>81983000000</v>
      </c>
      <c r="P121" s="8">
        <v>80757000000</v>
      </c>
      <c r="Q121" s="8">
        <v>21179000000</v>
      </c>
      <c r="R121" s="8">
        <v>34695000000</v>
      </c>
      <c r="S121" s="8">
        <v>75632000000</v>
      </c>
      <c r="T121" s="8">
        <v>-18882000000</v>
      </c>
      <c r="U121" s="8">
        <v>69989000000</v>
      </c>
      <c r="V121" s="8">
        <v>-23082220062</v>
      </c>
      <c r="W121" s="8">
        <v>86057000000</v>
      </c>
    </row>
    <row r="122" spans="1:23" x14ac:dyDescent="0.35">
      <c r="A122" s="9" t="s">
        <v>141</v>
      </c>
      <c r="B122" s="5">
        <v>-30291000000</v>
      </c>
      <c r="C122" s="8">
        <v>-23211000000</v>
      </c>
      <c r="D122" s="8">
        <v>0</v>
      </c>
      <c r="E122" s="8">
        <v>-11327000000</v>
      </c>
      <c r="F122" s="8">
        <v>-26825000000</v>
      </c>
      <c r="G122" s="8">
        <v>-30619000000</v>
      </c>
      <c r="H122" s="8">
        <v>-23721000000</v>
      </c>
      <c r="I122" s="8">
        <v>-28371000000</v>
      </c>
      <c r="J122" s="8">
        <v>-24020000000</v>
      </c>
      <c r="K122" s="8">
        <v>-25322000000</v>
      </c>
      <c r="L122" s="8">
        <v>-11434000000</v>
      </c>
      <c r="M122" s="8">
        <v>-19398000000</v>
      </c>
      <c r="N122" s="8">
        <v>-18920000000</v>
      </c>
      <c r="O122" s="8">
        <v>-16396000000</v>
      </c>
      <c r="P122" s="8">
        <v>-16151000000</v>
      </c>
      <c r="Q122" s="8">
        <v>-4236000000</v>
      </c>
      <c r="R122" s="8">
        <v>-7360000000</v>
      </c>
      <c r="S122" s="8">
        <v>-15126000000</v>
      </c>
      <c r="T122" s="8">
        <v>0</v>
      </c>
      <c r="U122" s="8">
        <v>-13998000000</v>
      </c>
      <c r="V122" s="8">
        <v>4300798680</v>
      </c>
      <c r="W122" s="8">
        <v>-17212000000</v>
      </c>
    </row>
    <row r="123" spans="1:23" x14ac:dyDescent="0.35">
      <c r="A123" s="9" t="s">
        <v>142</v>
      </c>
      <c r="B123" s="5">
        <v>-30291000000</v>
      </c>
      <c r="C123" s="8">
        <v>-23211000000</v>
      </c>
      <c r="D123" s="8">
        <v>0</v>
      </c>
      <c r="E123" s="8">
        <v>-11327000000</v>
      </c>
      <c r="F123" s="8">
        <v>-26825000000</v>
      </c>
      <c r="G123" s="8">
        <v>-30619000000</v>
      </c>
      <c r="H123" s="8">
        <v>-23721000000</v>
      </c>
      <c r="I123" s="8">
        <v>-28371000000</v>
      </c>
      <c r="J123" s="8">
        <v>-24020000000</v>
      </c>
      <c r="K123" s="8">
        <v>-25322000000</v>
      </c>
      <c r="L123" s="8">
        <v>-11434000000</v>
      </c>
      <c r="M123" s="8">
        <v>-19398000000</v>
      </c>
      <c r="N123" s="8">
        <v>-18920000000</v>
      </c>
      <c r="O123" s="8">
        <v>-16396000000</v>
      </c>
      <c r="P123" s="8">
        <v>-16151000000</v>
      </c>
      <c r="Q123" s="8">
        <v>-4236000000</v>
      </c>
      <c r="R123" s="8">
        <v>-7360000000</v>
      </c>
      <c r="S123" s="8">
        <v>-15126000000</v>
      </c>
      <c r="T123" s="8">
        <v>0</v>
      </c>
      <c r="U123" s="8">
        <v>-13998000000</v>
      </c>
      <c r="V123" s="8">
        <v>4300798680</v>
      </c>
      <c r="W123" s="8">
        <v>-17212000000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121165000000</v>
      </c>
      <c r="C125" s="8">
        <v>92842000000</v>
      </c>
      <c r="D125" s="8">
        <v>-4643000000</v>
      </c>
      <c r="E125" s="8">
        <v>45308000000</v>
      </c>
      <c r="F125" s="8">
        <v>107361000000</v>
      </c>
      <c r="G125" s="8">
        <v>122475000000</v>
      </c>
      <c r="H125" s="8">
        <v>94884000000</v>
      </c>
      <c r="I125" s="8">
        <v>113480000000</v>
      </c>
      <c r="J125" s="8">
        <v>94647000000</v>
      </c>
      <c r="K125" s="8">
        <v>101286000000</v>
      </c>
      <c r="L125" s="8">
        <v>45737000000</v>
      </c>
      <c r="M125" s="8">
        <v>77595000000</v>
      </c>
      <c r="N125" s="8">
        <v>74575000000</v>
      </c>
      <c r="O125" s="8">
        <v>65587000000</v>
      </c>
      <c r="P125" s="8">
        <v>64606000000</v>
      </c>
      <c r="Q125" s="8">
        <v>16943000000</v>
      </c>
      <c r="R125" s="8">
        <v>27335000000</v>
      </c>
      <c r="S125" s="8">
        <v>60506000000</v>
      </c>
      <c r="T125" s="8">
        <v>-18882000000</v>
      </c>
      <c r="U125" s="8">
        <v>55991000000</v>
      </c>
      <c r="V125" s="8">
        <v>-18781421382</v>
      </c>
      <c r="W125" s="8">
        <v>68845000000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121165000000</v>
      </c>
      <c r="C127" s="8">
        <v>92842000000</v>
      </c>
      <c r="D127" s="8">
        <v>-4643000000</v>
      </c>
      <c r="E127" s="8">
        <v>45308000000</v>
      </c>
      <c r="F127" s="8">
        <v>107361000000</v>
      </c>
      <c r="G127" s="8">
        <v>122475000000</v>
      </c>
      <c r="H127" s="8">
        <v>94884000000</v>
      </c>
      <c r="I127" s="8">
        <v>113480000000</v>
      </c>
      <c r="J127" s="8">
        <v>94647000000</v>
      </c>
      <c r="K127" s="8">
        <v>101286000000</v>
      </c>
      <c r="L127" s="8">
        <v>45737000000</v>
      </c>
      <c r="M127" s="8">
        <v>77595000000</v>
      </c>
      <c r="N127" s="8">
        <v>74575000000</v>
      </c>
      <c r="O127" s="8">
        <v>65587000000</v>
      </c>
      <c r="P127" s="8">
        <v>64606000000</v>
      </c>
      <c r="Q127" s="8">
        <v>16943000000</v>
      </c>
      <c r="R127" s="8">
        <v>27335000000</v>
      </c>
      <c r="S127" s="8">
        <v>60506000000</v>
      </c>
      <c r="T127" s="8">
        <v>-18882000000</v>
      </c>
      <c r="U127" s="8">
        <v>55991000000</v>
      </c>
      <c r="V127" s="8">
        <v>-18781421382</v>
      </c>
      <c r="W127" s="8">
        <v>68845000000</v>
      </c>
    </row>
    <row r="128" spans="1:23" x14ac:dyDescent="0.35">
      <c r="A128" s="9" t="s">
        <v>147</v>
      </c>
      <c r="B128" s="5">
        <v>288</v>
      </c>
      <c r="C128" s="8">
        <v>221</v>
      </c>
      <c r="D128" s="8">
        <v>-15</v>
      </c>
      <c r="E128" s="8">
        <v>151</v>
      </c>
      <c r="F128" s="8">
        <v>766</v>
      </c>
      <c r="G128" s="8">
        <v>0</v>
      </c>
      <c r="H128" s="8">
        <v>316</v>
      </c>
      <c r="I128" s="8">
        <v>0</v>
      </c>
      <c r="J128" s="8">
        <v>653</v>
      </c>
      <c r="K128" s="8">
        <v>0</v>
      </c>
      <c r="L128" s="8">
        <v>152</v>
      </c>
      <c r="M128" s="8">
        <v>0</v>
      </c>
      <c r="N128" s="8">
        <v>467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167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/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/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/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/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/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/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/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/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/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836089000000</v>
      </c>
      <c r="C141" s="8">
        <v>-600763000000</v>
      </c>
      <c r="D141" s="8">
        <v>-26569000000</v>
      </c>
      <c r="E141" s="8">
        <v>241991000000</v>
      </c>
      <c r="F141" s="8">
        <v>200401000000</v>
      </c>
      <c r="G141" s="8">
        <v>259818000000</v>
      </c>
      <c r="H141" s="8">
        <v>238025000000</v>
      </c>
      <c r="I141" s="8">
        <v>226565000000</v>
      </c>
      <c r="J141" s="8">
        <v>45062000000</v>
      </c>
      <c r="K141" s="8">
        <v>313078000000</v>
      </c>
      <c r="L141" s="8">
        <v>180856000000</v>
      </c>
      <c r="M141" s="8">
        <v>128036000000</v>
      </c>
      <c r="N141" s="8">
        <v>231260000000</v>
      </c>
      <c r="O141" s="8">
        <v>236066000000</v>
      </c>
      <c r="P141" s="8">
        <v>402213734292</v>
      </c>
      <c r="Q141" s="8">
        <v>-63007000000</v>
      </c>
      <c r="R141" s="8">
        <v>447734265708</v>
      </c>
      <c r="S141" s="8">
        <v>-147577000000</v>
      </c>
      <c r="T141" s="8">
        <v>-295277000000</v>
      </c>
      <c r="U141" s="8">
        <v>-393510000000</v>
      </c>
      <c r="V141" s="8">
        <v>1443869358345</v>
      </c>
      <c r="W141" s="8">
        <v>-1141644000000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-274545000000</v>
      </c>
      <c r="C143" s="8">
        <v>274545000000</v>
      </c>
      <c r="D143" s="8">
        <v>0</v>
      </c>
      <c r="E143" s="8">
        <v>0</v>
      </c>
      <c r="F143" s="8">
        <v>350000000000</v>
      </c>
      <c r="G143" s="8">
        <v>-350000000000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</row>
    <row r="144" spans="1:23" x14ac:dyDescent="0.35">
      <c r="A144" s="9" t="s">
        <v>164</v>
      </c>
      <c r="B144" s="5">
        <v>289959000000</v>
      </c>
      <c r="C144" s="8">
        <v>1161000000</v>
      </c>
      <c r="D144" s="8">
        <v>-170149000000</v>
      </c>
      <c r="E144" s="8">
        <v>-230076000000</v>
      </c>
      <c r="F144" s="8">
        <v>212163000000</v>
      </c>
      <c r="G144" s="8">
        <v>503769000000</v>
      </c>
      <c r="H144" s="8">
        <v>-87829000000</v>
      </c>
      <c r="I144" s="8">
        <v>-158646000000</v>
      </c>
      <c r="J144" s="8">
        <v>-73509000000</v>
      </c>
      <c r="K144" s="8">
        <v>51764000000</v>
      </c>
      <c r="L144" s="8">
        <v>-553897000000</v>
      </c>
      <c r="M144" s="8">
        <v>50486000000</v>
      </c>
      <c r="N144" s="8">
        <v>-103801000000</v>
      </c>
      <c r="O144" s="8">
        <v>104281000000</v>
      </c>
      <c r="P144" s="8">
        <v>378494689241</v>
      </c>
      <c r="Q144" s="8">
        <v>129890000000</v>
      </c>
      <c r="R144" s="8">
        <v>287224310759</v>
      </c>
      <c r="S144" s="8">
        <v>494820000000</v>
      </c>
      <c r="T144" s="8">
        <v>-281463000000</v>
      </c>
      <c r="U144" s="8">
        <v>179370000000</v>
      </c>
      <c r="V144" s="8">
        <v>637088460665</v>
      </c>
      <c r="W144" s="8">
        <v>82538000000</v>
      </c>
    </row>
    <row r="145" spans="1:23" ht="21.5" x14ac:dyDescent="0.35">
      <c r="A145" s="9" t="s">
        <v>165</v>
      </c>
      <c r="B145" s="5">
        <v>-181733000000</v>
      </c>
      <c r="C145" s="8">
        <v>172328000000</v>
      </c>
      <c r="D145" s="8">
        <v>-1162000000</v>
      </c>
      <c r="E145" s="8">
        <v>0</v>
      </c>
      <c r="F145" s="8">
        <v>8529000000</v>
      </c>
      <c r="G145" s="8">
        <v>5117000000</v>
      </c>
      <c r="H145" s="8">
        <v>-13464000000</v>
      </c>
      <c r="I145" s="8">
        <v>-181000000</v>
      </c>
      <c r="J145" s="8">
        <v>2469000000</v>
      </c>
      <c r="K145" s="8">
        <v>-353000000</v>
      </c>
      <c r="L145" s="8">
        <v>-1953000000</v>
      </c>
      <c r="M145" s="8">
        <v>4581000000</v>
      </c>
      <c r="N145" s="8">
        <v>-4721000000</v>
      </c>
      <c r="O145" s="8">
        <v>1929000000</v>
      </c>
      <c r="P145" s="8">
        <v>-1928300000</v>
      </c>
      <c r="Q145" s="8">
        <v>2388000000</v>
      </c>
      <c r="R145" s="8">
        <v>-2388700000</v>
      </c>
      <c r="S145" s="8">
        <v>6369000000</v>
      </c>
      <c r="T145" s="8">
        <v>-3250000000</v>
      </c>
      <c r="U145" s="8">
        <v>1771000000</v>
      </c>
      <c r="V145" s="8">
        <v>-2599958112</v>
      </c>
      <c r="W145" s="8">
        <v>10484000000</v>
      </c>
    </row>
    <row r="146" spans="1:23" x14ac:dyDescent="0.35">
      <c r="A146" s="9" t="s">
        <v>166</v>
      </c>
      <c r="B146" s="5">
        <v>-1320167000000</v>
      </c>
      <c r="C146" s="8">
        <v>-24418000000</v>
      </c>
      <c r="D146" s="8">
        <v>-4682300000000</v>
      </c>
      <c r="E146" s="8">
        <v>890691000000</v>
      </c>
      <c r="F146" s="8">
        <v>-462788000000</v>
      </c>
      <c r="G146" s="8">
        <v>1171139000000</v>
      </c>
      <c r="H146" s="8">
        <v>-2226087000000</v>
      </c>
      <c r="I146" s="8">
        <v>-3774208000000</v>
      </c>
      <c r="J146" s="8">
        <v>-909391000000</v>
      </c>
      <c r="K146" s="8">
        <v>2136543000000</v>
      </c>
      <c r="L146" s="8">
        <v>-1803613000000</v>
      </c>
      <c r="M146" s="8">
        <v>604402000000</v>
      </c>
      <c r="N146" s="8">
        <v>554525000000</v>
      </c>
      <c r="O146" s="8">
        <v>-1178980000000</v>
      </c>
      <c r="P146" s="8">
        <v>-789681374313</v>
      </c>
      <c r="Q146" s="8">
        <v>-1538074000000</v>
      </c>
      <c r="R146" s="8">
        <v>-31671625687</v>
      </c>
      <c r="S146" s="8">
        <v>380912000000</v>
      </c>
      <c r="T146" s="8">
        <v>-1068245000000</v>
      </c>
      <c r="U146" s="8">
        <v>-297201000000</v>
      </c>
      <c r="V146" s="8">
        <v>96585033691</v>
      </c>
      <c r="W146" s="8">
        <v>-376229000000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-88239000000</v>
      </c>
      <c r="C148" s="8">
        <v>0</v>
      </c>
      <c r="D148" s="8">
        <v>-116188000000</v>
      </c>
      <c r="E148" s="8">
        <v>-56691000000</v>
      </c>
      <c r="F148" s="8">
        <v>12739000000</v>
      </c>
      <c r="G148" s="8">
        <v>-12739000000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328700000000</v>
      </c>
      <c r="N148" s="8">
        <v>-328700000000</v>
      </c>
      <c r="O148" s="8">
        <v>0</v>
      </c>
      <c r="P148" s="8">
        <v>59256430184</v>
      </c>
      <c r="Q148" s="8">
        <v>0</v>
      </c>
      <c r="R148" s="8">
        <v>-59256430184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</row>
    <row r="149" spans="1:23" x14ac:dyDescent="0.35">
      <c r="A149" s="9" t="s">
        <v>169</v>
      </c>
      <c r="B149" s="5">
        <v>-53366000000</v>
      </c>
      <c r="C149" s="8">
        <v>96930000000</v>
      </c>
      <c r="D149" s="8">
        <v>-44474000000</v>
      </c>
      <c r="E149" s="8">
        <v>-79135000000</v>
      </c>
      <c r="F149" s="8">
        <v>-107862000000</v>
      </c>
      <c r="G149" s="8">
        <v>263247000000</v>
      </c>
      <c r="H149" s="8">
        <v>-266841000000</v>
      </c>
      <c r="I149" s="8">
        <v>1284379000000</v>
      </c>
      <c r="J149" s="8">
        <v>-1215557000000</v>
      </c>
      <c r="K149" s="8">
        <v>-9361000000</v>
      </c>
      <c r="L149" s="8">
        <v>-106213000000</v>
      </c>
      <c r="M149" s="8">
        <v>-363887000000</v>
      </c>
      <c r="N149" s="8">
        <v>-13657000000</v>
      </c>
      <c r="O149" s="8">
        <v>25106000000</v>
      </c>
      <c r="P149" s="8">
        <v>-557368334048</v>
      </c>
      <c r="Q149" s="8">
        <v>73778000000</v>
      </c>
      <c r="R149" s="8">
        <v>-362384665952</v>
      </c>
      <c r="S149" s="8">
        <v>103686000000</v>
      </c>
      <c r="T149" s="8">
        <v>9238000000</v>
      </c>
      <c r="U149" s="8">
        <v>232545000000</v>
      </c>
      <c r="V149" s="8">
        <v>-702975328157</v>
      </c>
      <c r="W149" s="8">
        <v>493244000000</v>
      </c>
    </row>
    <row r="150" spans="1:23" x14ac:dyDescent="0.35">
      <c r="A150" s="9" t="s">
        <v>170</v>
      </c>
      <c r="B150" s="5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</row>
    <row r="151" spans="1:23" x14ac:dyDescent="0.35">
      <c r="A151" s="9" t="s">
        <v>171</v>
      </c>
      <c r="B151" s="5">
        <v>507012000000</v>
      </c>
      <c r="C151" s="8">
        <v>1782042000000</v>
      </c>
      <c r="D151" s="8">
        <v>6146056000000</v>
      </c>
      <c r="E151" s="8">
        <v>-2094823000000</v>
      </c>
      <c r="F151" s="8">
        <v>1844030000000</v>
      </c>
      <c r="G151" s="8">
        <v>-3267816000000</v>
      </c>
      <c r="H151" s="8">
        <v>-860089000000</v>
      </c>
      <c r="I151" s="8">
        <v>5365310000000</v>
      </c>
      <c r="J151" s="8">
        <v>1501286000000</v>
      </c>
      <c r="K151" s="8">
        <v>-2171390000000</v>
      </c>
      <c r="L151" s="8">
        <v>2392499000000</v>
      </c>
      <c r="M151" s="8">
        <v>852780000000</v>
      </c>
      <c r="N151" s="8">
        <v>-251065000000</v>
      </c>
      <c r="O151" s="8">
        <v>1268922000000</v>
      </c>
      <c r="P151" s="8">
        <v>809806994800</v>
      </c>
      <c r="Q151" s="8">
        <v>1832553000000</v>
      </c>
      <c r="R151" s="8">
        <v>-599999994800</v>
      </c>
      <c r="S151" s="8">
        <v>-1100000000000</v>
      </c>
      <c r="T151" s="8">
        <v>-366000000000</v>
      </c>
      <c r="U151" s="8">
        <v>-134000000000</v>
      </c>
      <c r="V151" s="8">
        <v>-150000271321</v>
      </c>
      <c r="W151" s="8">
        <v>1149999000000</v>
      </c>
    </row>
    <row r="152" spans="1:23" x14ac:dyDescent="0.35">
      <c r="A152" s="9" t="s">
        <v>172</v>
      </c>
      <c r="B152" s="5">
        <v>243088000000</v>
      </c>
      <c r="C152" s="8">
        <v>1514203000000</v>
      </c>
      <c r="D152" s="8">
        <v>1631501000000</v>
      </c>
      <c r="E152" s="8">
        <v>2870032000000</v>
      </c>
      <c r="F152" s="8">
        <v>-1542088000000</v>
      </c>
      <c r="G152" s="8">
        <v>1510494000000</v>
      </c>
      <c r="H152" s="8">
        <v>2322260000000</v>
      </c>
      <c r="I152" s="8">
        <v>1258300000000</v>
      </c>
      <c r="J152" s="8">
        <v>322426000000</v>
      </c>
      <c r="K152" s="8">
        <v>-717642000000</v>
      </c>
      <c r="L152" s="8">
        <v>1271449000000</v>
      </c>
      <c r="M152" s="8">
        <v>-1867332000000</v>
      </c>
      <c r="N152" s="8">
        <v>464223000000</v>
      </c>
      <c r="O152" s="8">
        <v>-531642000000</v>
      </c>
      <c r="P152" s="8">
        <v>825021564991</v>
      </c>
      <c r="Q152" s="8">
        <v>234183000000</v>
      </c>
      <c r="R152" s="8">
        <v>1489385435009</v>
      </c>
      <c r="S152" s="8">
        <v>801143000000</v>
      </c>
      <c r="T152" s="8">
        <v>1006537000000</v>
      </c>
      <c r="U152" s="8">
        <v>2862308000000</v>
      </c>
      <c r="V152" s="8">
        <v>-819113149311</v>
      </c>
      <c r="W152" s="8">
        <v>-1006593000000</v>
      </c>
    </row>
    <row r="153" spans="1:23" ht="21.5" x14ac:dyDescent="0.35">
      <c r="A153" s="9" t="s">
        <v>173</v>
      </c>
      <c r="B153" s="5">
        <v>0</v>
      </c>
      <c r="C153" s="8">
        <v>0</v>
      </c>
      <c r="D153" s="8">
        <v>0</v>
      </c>
      <c r="E153" s="8">
        <v>-3209000000</v>
      </c>
      <c r="F153" s="8">
        <v>3209000000</v>
      </c>
      <c r="G153" s="8">
        <v>0</v>
      </c>
      <c r="H153" s="8">
        <v>0</v>
      </c>
      <c r="I153" s="8">
        <v>-2637000000</v>
      </c>
      <c r="J153" s="8">
        <v>2637000000</v>
      </c>
      <c r="K153" s="8">
        <v>0</v>
      </c>
      <c r="L153" s="8">
        <v>0</v>
      </c>
      <c r="M153" s="8">
        <v>0</v>
      </c>
      <c r="N153" s="8">
        <v>-699000000</v>
      </c>
      <c r="O153" s="8">
        <v>699000000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-30471000000</v>
      </c>
      <c r="C154" s="8">
        <v>30471000000</v>
      </c>
      <c r="D154" s="8">
        <v>-10485000000</v>
      </c>
      <c r="E154" s="8">
        <v>10485000000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-185000000</v>
      </c>
      <c r="Q154" s="8">
        <v>185000000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</row>
    <row r="155" spans="1:23" x14ac:dyDescent="0.35">
      <c r="A155" s="9" t="s">
        <v>175</v>
      </c>
      <c r="B155" s="5">
        <v>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500000000000</v>
      </c>
      <c r="N155" s="8">
        <v>0</v>
      </c>
      <c r="O155" s="8">
        <v>0</v>
      </c>
      <c r="P155" s="8">
        <v>0</v>
      </c>
      <c r="Q155" s="8">
        <v>0</v>
      </c>
      <c r="R155" s="8">
        <v>-20359000000</v>
      </c>
      <c r="S155" s="8">
        <v>20359000000</v>
      </c>
      <c r="T155" s="8">
        <v>0</v>
      </c>
      <c r="U155" s="8">
        <v>0</v>
      </c>
      <c r="V155" s="8">
        <v>-450000000000</v>
      </c>
      <c r="W155" s="8">
        <v>-550000000000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45340000000</v>
      </c>
      <c r="C157" s="8">
        <v>-1178763000000</v>
      </c>
      <c r="D157" s="8">
        <v>-29350000000</v>
      </c>
      <c r="E157" s="8">
        <v>-7942000000</v>
      </c>
      <c r="F157" s="8">
        <v>51494000000</v>
      </c>
      <c r="G157" s="8">
        <v>-988099000000</v>
      </c>
      <c r="H157" s="8">
        <v>1027581000000</v>
      </c>
      <c r="I157" s="8">
        <v>-112344000000</v>
      </c>
      <c r="J157" s="8">
        <v>18153000000</v>
      </c>
      <c r="K157" s="8">
        <v>29633000000</v>
      </c>
      <c r="L157" s="8">
        <v>9000000000</v>
      </c>
      <c r="M157" s="8">
        <v>-52952000000</v>
      </c>
      <c r="N157" s="8">
        <v>30450000000</v>
      </c>
      <c r="O157" s="8">
        <v>-11912000000</v>
      </c>
      <c r="P157" s="8">
        <v>-59314741570</v>
      </c>
      <c r="Q157" s="8">
        <v>47443000000</v>
      </c>
      <c r="R157" s="8">
        <v>-176650258430</v>
      </c>
      <c r="S157" s="8">
        <v>144736000000</v>
      </c>
      <c r="T157" s="8">
        <v>366696000000</v>
      </c>
      <c r="U157" s="8">
        <v>306316000000</v>
      </c>
      <c r="V157" s="8">
        <v>-718439898236</v>
      </c>
      <c r="W157" s="8">
        <v>737919000000</v>
      </c>
    </row>
    <row r="158" spans="1:23" ht="21.5" x14ac:dyDescent="0.35">
      <c r="A158" s="9" t="s">
        <v>178</v>
      </c>
      <c r="B158" s="5">
        <v>-27033000000</v>
      </c>
      <c r="C158" s="8">
        <v>2067736000000</v>
      </c>
      <c r="D158" s="8">
        <v>2696880000000</v>
      </c>
      <c r="E158" s="8">
        <v>1541323000000</v>
      </c>
      <c r="F158" s="8">
        <v>569827000000</v>
      </c>
      <c r="G158" s="8">
        <v>-905070000000</v>
      </c>
      <c r="H158" s="8">
        <v>133556000000</v>
      </c>
      <c r="I158" s="8">
        <v>4086538000000</v>
      </c>
      <c r="J158" s="8">
        <v>-306424000000</v>
      </c>
      <c r="K158" s="8">
        <v>-367728000000</v>
      </c>
      <c r="L158" s="8">
        <v>1388128000000</v>
      </c>
      <c r="M158" s="8">
        <v>184814000000</v>
      </c>
      <c r="N158" s="8">
        <v>577815000000</v>
      </c>
      <c r="O158" s="8">
        <v>-85531000000</v>
      </c>
      <c r="P158" s="8">
        <v>1066315663577</v>
      </c>
      <c r="Q158" s="8">
        <v>719339000000</v>
      </c>
      <c r="R158" s="8">
        <v>971633336423</v>
      </c>
      <c r="S158" s="8">
        <v>704448000000</v>
      </c>
      <c r="T158" s="8">
        <v>-631764000000</v>
      </c>
      <c r="U158" s="8">
        <v>2757599000000</v>
      </c>
      <c r="V158" s="8">
        <v>-665585752436</v>
      </c>
      <c r="W158" s="8">
        <v>-600282000000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84000000</v>
      </c>
      <c r="J160" s="8">
        <v>-1000000</v>
      </c>
      <c r="K160" s="8">
        <v>-83000000</v>
      </c>
      <c r="L160" s="8">
        <v>0</v>
      </c>
      <c r="M160" s="8">
        <v>15340000000</v>
      </c>
      <c r="N160" s="8">
        <v>-15340000000</v>
      </c>
      <c r="O160" s="8">
        <v>-84000000</v>
      </c>
      <c r="P160" s="8">
        <v>-500000</v>
      </c>
      <c r="Q160" s="8">
        <v>0</v>
      </c>
      <c r="R160" s="8">
        <v>-83500000</v>
      </c>
      <c r="S160" s="8">
        <v>0</v>
      </c>
      <c r="T160" s="8">
        <v>0</v>
      </c>
      <c r="U160" s="8">
        <v>0</v>
      </c>
      <c r="V160" s="8">
        <v>-83500000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-27033000000</v>
      </c>
      <c r="C162" s="8">
        <v>2067736000000</v>
      </c>
      <c r="D162" s="8">
        <v>2696880000000</v>
      </c>
      <c r="E162" s="8">
        <v>1541323000000</v>
      </c>
      <c r="F162" s="8">
        <v>569827000000</v>
      </c>
      <c r="G162" s="8">
        <v>-905070000000</v>
      </c>
      <c r="H162" s="8">
        <v>133556000000</v>
      </c>
      <c r="I162" s="8">
        <v>4086622000000</v>
      </c>
      <c r="J162" s="8">
        <v>-306425000000</v>
      </c>
      <c r="K162" s="8">
        <v>-367811000000</v>
      </c>
      <c r="L162" s="8">
        <v>1388128000000</v>
      </c>
      <c r="M162" s="8">
        <v>200154000000</v>
      </c>
      <c r="N162" s="8">
        <v>562475000000</v>
      </c>
      <c r="O162" s="8">
        <v>-85615000000</v>
      </c>
      <c r="P162" s="8">
        <v>1066315163577</v>
      </c>
      <c r="Q162" s="8">
        <v>719339000000</v>
      </c>
      <c r="R162" s="8">
        <v>971549836423</v>
      </c>
      <c r="S162" s="8">
        <v>704448000000</v>
      </c>
      <c r="T162" s="8">
        <v>-631764000000</v>
      </c>
      <c r="U162" s="8">
        <v>2757599000000</v>
      </c>
      <c r="V162" s="8">
        <v>-665669252436</v>
      </c>
      <c r="W162" s="8">
        <v>-600282000000</v>
      </c>
    </row>
    <row r="163" spans="1:23" x14ac:dyDescent="0.35">
      <c r="A163" s="9" t="s">
        <v>183</v>
      </c>
      <c r="B163" s="5">
        <v>-3430000000</v>
      </c>
      <c r="C163" s="8">
        <v>-4206000000</v>
      </c>
      <c r="D163" s="8">
        <v>-20392000000</v>
      </c>
      <c r="E163" s="8">
        <v>-6236000000</v>
      </c>
      <c r="F163" s="8">
        <v>-4686000000</v>
      </c>
      <c r="G163" s="8">
        <v>-368000000</v>
      </c>
      <c r="H163" s="8">
        <v>-27841000000</v>
      </c>
      <c r="I163" s="8">
        <v>-2215000000</v>
      </c>
      <c r="J163" s="8">
        <v>-1453000000</v>
      </c>
      <c r="K163" s="8">
        <v>-4143000000</v>
      </c>
      <c r="L163" s="8">
        <v>-54156000000</v>
      </c>
      <c r="M163" s="8">
        <v>-625000000</v>
      </c>
      <c r="N163" s="8">
        <v>-354000000</v>
      </c>
      <c r="O163" s="8">
        <v>-4642000000</v>
      </c>
      <c r="P163" s="8">
        <v>-19733487771</v>
      </c>
      <c r="Q163" s="8">
        <v>-4141000000</v>
      </c>
      <c r="R163" s="8">
        <v>-11842512229</v>
      </c>
      <c r="S163" s="8">
        <v>-2738000000</v>
      </c>
      <c r="T163" s="8">
        <v>-3721000000</v>
      </c>
      <c r="U163" s="8">
        <v>-6186000000</v>
      </c>
      <c r="V163" s="8">
        <v>-722607934</v>
      </c>
      <c r="W163" s="8">
        <v>-386000000</v>
      </c>
    </row>
    <row r="164" spans="1:23" x14ac:dyDescent="0.35">
      <c r="A164" s="9" t="s">
        <v>184</v>
      </c>
      <c r="B164" s="5">
        <v>0</v>
      </c>
      <c r="C164" s="8">
        <v>0</v>
      </c>
      <c r="D164" s="8">
        <v>781000000</v>
      </c>
      <c r="E164" s="8">
        <v>0</v>
      </c>
      <c r="F164" s="8">
        <v>680000000</v>
      </c>
      <c r="G164" s="8">
        <v>0</v>
      </c>
      <c r="H164" s="8">
        <v>5832000000</v>
      </c>
      <c r="I164" s="8">
        <v>219000000</v>
      </c>
      <c r="J164" s="8">
        <v>13000000</v>
      </c>
      <c r="K164" s="8">
        <v>0</v>
      </c>
      <c r="L164" s="8">
        <v>959000000</v>
      </c>
      <c r="M164" s="8">
        <v>5711000000</v>
      </c>
      <c r="N164" s="8">
        <v>0</v>
      </c>
      <c r="O164" s="8">
        <v>0</v>
      </c>
      <c r="P164" s="8">
        <v>6000000</v>
      </c>
      <c r="Q164" s="8">
        <v>-6000000</v>
      </c>
      <c r="R164" s="8">
        <v>7000000</v>
      </c>
      <c r="S164" s="8">
        <v>-7000000</v>
      </c>
      <c r="T164" s="8">
        <v>36000000</v>
      </c>
      <c r="U164" s="8">
        <v>-37000000</v>
      </c>
      <c r="V164" s="8">
        <v>0</v>
      </c>
      <c r="W164" s="8">
        <v>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-265000000</v>
      </c>
      <c r="U165" s="8">
        <v>25000000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41000000</v>
      </c>
      <c r="E169" s="8">
        <v>0</v>
      </c>
      <c r="F169" s="8">
        <v>0</v>
      </c>
      <c r="G169" s="8">
        <v>-41000000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-41000000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148000000</v>
      </c>
      <c r="C171" s="8">
        <v>0</v>
      </c>
      <c r="D171" s="8">
        <v>0</v>
      </c>
      <c r="E171" s="8">
        <v>0</v>
      </c>
      <c r="F171" s="8">
        <v>132000000</v>
      </c>
      <c r="G171" s="8">
        <v>0</v>
      </c>
      <c r="H171" s="8">
        <v>10000000</v>
      </c>
      <c r="I171" s="8">
        <v>-6000000</v>
      </c>
      <c r="J171" s="8">
        <v>40000000</v>
      </c>
      <c r="K171" s="8">
        <v>0</v>
      </c>
      <c r="L171" s="8">
        <v>0</v>
      </c>
      <c r="M171" s="8">
        <v>-1000000</v>
      </c>
      <c r="N171" s="8">
        <v>143000000</v>
      </c>
      <c r="O171" s="8">
        <v>0</v>
      </c>
      <c r="P171" s="8">
        <v>-1240884309</v>
      </c>
      <c r="Q171" s="8">
        <v>1241000000</v>
      </c>
      <c r="R171" s="8">
        <v>1392884309</v>
      </c>
      <c r="S171" s="8">
        <v>0</v>
      </c>
      <c r="T171" s="8">
        <v>-14400000000</v>
      </c>
      <c r="U171" s="8">
        <v>14400000000</v>
      </c>
      <c r="V171" s="8">
        <v>0</v>
      </c>
      <c r="W171" s="8">
        <v>0</v>
      </c>
    </row>
    <row r="172" spans="1:23" x14ac:dyDescent="0.35">
      <c r="A172" s="12" t="s">
        <v>192</v>
      </c>
      <c r="B172" s="5">
        <v>-3282000000</v>
      </c>
      <c r="C172" s="8">
        <v>-4206000000</v>
      </c>
      <c r="D172" s="8">
        <v>-19611000000</v>
      </c>
      <c r="E172" s="8">
        <v>-6236000000</v>
      </c>
      <c r="F172" s="8">
        <v>-3874000000</v>
      </c>
      <c r="G172" s="8">
        <v>-409000000</v>
      </c>
      <c r="H172" s="8">
        <v>-21999000000</v>
      </c>
      <c r="I172" s="8">
        <v>-2002000000</v>
      </c>
      <c r="J172" s="8">
        <v>-1400000000</v>
      </c>
      <c r="K172" s="8">
        <v>-4143000000</v>
      </c>
      <c r="L172" s="8">
        <v>-53197000000</v>
      </c>
      <c r="M172" s="8">
        <v>5085000000</v>
      </c>
      <c r="N172" s="8">
        <v>-211000000</v>
      </c>
      <c r="O172" s="8">
        <v>-4642000000</v>
      </c>
      <c r="P172" s="8">
        <v>-20968372080</v>
      </c>
      <c r="Q172" s="8">
        <v>-2906000000</v>
      </c>
      <c r="R172" s="8">
        <v>-10442627920</v>
      </c>
      <c r="S172" s="8">
        <v>-2745000000</v>
      </c>
      <c r="T172" s="8">
        <v>-18350000000</v>
      </c>
      <c r="U172" s="8">
        <v>8202000000</v>
      </c>
      <c r="V172" s="8">
        <v>-722607934</v>
      </c>
      <c r="W172" s="8">
        <v>-386000000</v>
      </c>
    </row>
    <row r="173" spans="1:23" x14ac:dyDescent="0.35">
      <c r="A173" s="9" t="s">
        <v>193</v>
      </c>
      <c r="B173" s="5">
        <v>0</v>
      </c>
      <c r="C173" s="8">
        <v>1200000000000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0</v>
      </c>
      <c r="C179" s="8">
        <v>1200000000000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</row>
    <row r="180" spans="1:23" x14ac:dyDescent="0.35">
      <c r="A180" s="12" t="s">
        <v>200</v>
      </c>
      <c r="B180" s="5">
        <v>-30315000000</v>
      </c>
      <c r="C180" s="8">
        <v>3263530000000</v>
      </c>
      <c r="D180" s="8">
        <v>2677269000000</v>
      </c>
      <c r="E180" s="8">
        <v>1535087000000</v>
      </c>
      <c r="F180" s="8">
        <v>565953000000</v>
      </c>
      <c r="G180" s="8">
        <v>-905479000000</v>
      </c>
      <c r="H180" s="8">
        <v>111557000000</v>
      </c>
      <c r="I180" s="8">
        <v>4084620000000</v>
      </c>
      <c r="J180" s="8">
        <v>-307825000000</v>
      </c>
      <c r="K180" s="8">
        <v>-371954000000</v>
      </c>
      <c r="L180" s="8">
        <v>1334931000000</v>
      </c>
      <c r="M180" s="8">
        <v>205239000000</v>
      </c>
      <c r="N180" s="8">
        <v>562264000000</v>
      </c>
      <c r="O180" s="8">
        <v>-90257000000</v>
      </c>
      <c r="P180" s="8">
        <v>1045346791497</v>
      </c>
      <c r="Q180" s="8">
        <v>716433000000</v>
      </c>
      <c r="R180" s="8">
        <v>961107208503</v>
      </c>
      <c r="S180" s="8">
        <v>701703000000</v>
      </c>
      <c r="T180" s="8">
        <v>-650114000000</v>
      </c>
      <c r="U180" s="8">
        <v>2765801000000</v>
      </c>
      <c r="V180" s="8">
        <v>-666391860370</v>
      </c>
      <c r="W180" s="8">
        <v>-600668000000</v>
      </c>
    </row>
    <row r="181" spans="1:23" x14ac:dyDescent="0.35">
      <c r="A181" s="12" t="s">
        <v>201</v>
      </c>
      <c r="B181" s="5">
        <v>19364948000000</v>
      </c>
      <c r="C181" s="8">
        <v>16101418000000</v>
      </c>
      <c r="D181" s="8">
        <v>13424149000000</v>
      </c>
      <c r="E181" s="8">
        <v>11889062000000</v>
      </c>
      <c r="F181" s="8">
        <v>11323109000000</v>
      </c>
      <c r="G181" s="8">
        <v>12228588000000</v>
      </c>
      <c r="H181" s="8">
        <v>12117031000000</v>
      </c>
      <c r="I181" s="8">
        <v>8032411000000</v>
      </c>
      <c r="J181" s="8">
        <v>8340236000000</v>
      </c>
      <c r="K181" s="8">
        <v>8712190000000</v>
      </c>
      <c r="L181" s="8">
        <v>7378160000000</v>
      </c>
      <c r="M181" s="8">
        <v>7172921000000</v>
      </c>
      <c r="N181" s="8">
        <v>6610657000000</v>
      </c>
      <c r="O181" s="8">
        <v>6700914000000</v>
      </c>
      <c r="P181" s="8">
        <v>5655567268694</v>
      </c>
      <c r="Q181" s="8">
        <v>4939134000000</v>
      </c>
      <c r="R181" s="8">
        <v>3978027000000</v>
      </c>
      <c r="S181" s="8">
        <v>3276324000000</v>
      </c>
      <c r="T181" s="8">
        <v>3926438000000</v>
      </c>
      <c r="U181" s="8">
        <v>1160637000000</v>
      </c>
      <c r="V181" s="8">
        <v>1827029000000</v>
      </c>
      <c r="W181" s="8">
        <v>2427697000000</v>
      </c>
    </row>
    <row r="182" spans="1:23" x14ac:dyDescent="0.35">
      <c r="A182" s="12" t="s">
        <v>202</v>
      </c>
      <c r="B182" s="5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60191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ht="22" x14ac:dyDescent="0.35">
      <c r="A183" s="12" t="s">
        <v>203</v>
      </c>
      <c r="B183" s="5">
        <v>19334633000000</v>
      </c>
      <c r="C183" s="8">
        <v>19364948000000</v>
      </c>
      <c r="D183" s="8">
        <v>16101418000000</v>
      </c>
      <c r="E183" s="8">
        <v>13424149000000</v>
      </c>
      <c r="F183" s="8">
        <v>11889062000000</v>
      </c>
      <c r="G183" s="8">
        <v>11323109000000</v>
      </c>
      <c r="H183" s="8">
        <v>12228588000000</v>
      </c>
      <c r="I183" s="8">
        <v>12117031000000</v>
      </c>
      <c r="J183" s="8">
        <v>8032411000000</v>
      </c>
      <c r="K183" s="8">
        <v>8340236000000</v>
      </c>
      <c r="L183" s="8">
        <v>8713091000000</v>
      </c>
      <c r="M183" s="8">
        <v>7378160000000</v>
      </c>
      <c r="N183" s="8">
        <v>7172921000000</v>
      </c>
      <c r="O183" s="8">
        <v>6610657000000</v>
      </c>
      <c r="P183" s="8">
        <v>6700914060191</v>
      </c>
      <c r="Q183" s="8">
        <v>5655567000000</v>
      </c>
      <c r="R183" s="8">
        <v>4939134268694</v>
      </c>
      <c r="S183" s="8">
        <v>3978027000000</v>
      </c>
      <c r="T183" s="8">
        <v>3276324000000</v>
      </c>
      <c r="U183" s="8">
        <v>3926438000000</v>
      </c>
      <c r="V183" s="8">
        <v>1160637139630</v>
      </c>
      <c r="W183" s="8">
        <v>1827029000000</v>
      </c>
    </row>
    <row r="184" spans="1:23" x14ac:dyDescent="0.35">
      <c r="A184" s="9" t="s">
        <v>204</v>
      </c>
      <c r="B184" s="5">
        <v>1402111000000</v>
      </c>
      <c r="C184" s="8">
        <v>267788000000</v>
      </c>
      <c r="D184" s="8">
        <v>797390000000</v>
      </c>
      <c r="E184" s="8">
        <v>912590000000</v>
      </c>
      <c r="F184" s="8">
        <v>878686000000</v>
      </c>
      <c r="G184" s="8">
        <v>865179000000</v>
      </c>
      <c r="H184" s="8">
        <v>790464000000</v>
      </c>
      <c r="I184" s="8">
        <v>666503000000</v>
      </c>
      <c r="J184" s="8">
        <v>621904000000</v>
      </c>
      <c r="K184" s="8">
        <v>697849000000</v>
      </c>
      <c r="L184" s="8">
        <v>546470000000</v>
      </c>
      <c r="M184" s="8">
        <v>593852000000</v>
      </c>
      <c r="N184" s="8">
        <v>668078000000</v>
      </c>
      <c r="O184" s="8">
        <v>760125000000</v>
      </c>
      <c r="P184" s="8">
        <v>1196938440096</v>
      </c>
      <c r="Q184" s="8">
        <v>-19999000000</v>
      </c>
      <c r="R184" s="8">
        <v>1137251559904</v>
      </c>
      <c r="S184" s="8">
        <v>-9808000000</v>
      </c>
      <c r="T184" s="8">
        <v>28021000000</v>
      </c>
      <c r="U184" s="8">
        <v>74706000000</v>
      </c>
      <c r="V184" s="8">
        <v>2622190130772</v>
      </c>
      <c r="W184" s="8">
        <v>-1522320000000</v>
      </c>
    </row>
    <row r="185" spans="1:23" x14ac:dyDescent="0.35">
      <c r="A185" s="9" t="s">
        <v>205</v>
      </c>
      <c r="B185" s="5">
        <v>-374730000000</v>
      </c>
      <c r="C185" s="8">
        <v>-603864000000</v>
      </c>
      <c r="D185" s="8">
        <v>-608944000000</v>
      </c>
      <c r="E185" s="8">
        <v>-492228000000</v>
      </c>
      <c r="F185" s="8">
        <v>-516191000000</v>
      </c>
      <c r="G185" s="8">
        <v>-407065000000</v>
      </c>
      <c r="H185" s="8">
        <v>-369139000000</v>
      </c>
      <c r="I185" s="8">
        <v>-366301000000</v>
      </c>
      <c r="J185" s="8">
        <v>-356399000000</v>
      </c>
      <c r="K185" s="8">
        <v>-381443000000</v>
      </c>
      <c r="L185" s="8">
        <v>-303654000000</v>
      </c>
      <c r="M185" s="8">
        <v>-107822000000</v>
      </c>
      <c r="N185" s="8">
        <v>-579716000000</v>
      </c>
      <c r="O185" s="8">
        <v>-392846000000</v>
      </c>
      <c r="P185" s="8">
        <v>-727775453314</v>
      </c>
      <c r="Q185" s="8">
        <v>3486000000</v>
      </c>
      <c r="R185" s="8">
        <v>-697197546686</v>
      </c>
      <c r="S185" s="8">
        <v>32714000000</v>
      </c>
      <c r="T185" s="8">
        <v>41381000000</v>
      </c>
      <c r="U185" s="8">
        <v>-2959000000</v>
      </c>
      <c r="V185" s="8">
        <v>-1457409312207</v>
      </c>
      <c r="W185" s="8">
        <v>850525000000</v>
      </c>
    </row>
    <row r="186" spans="1:23" x14ac:dyDescent="0.35">
      <c r="A186" s="9" t="s">
        <v>206</v>
      </c>
      <c r="B186" s="5">
        <v>6438000000</v>
      </c>
      <c r="C186" s="8">
        <v>-8897000000</v>
      </c>
      <c r="D186" s="8">
        <v>-10281000000</v>
      </c>
      <c r="E186" s="8">
        <v>14871000000</v>
      </c>
      <c r="F186" s="8">
        <v>15947000000</v>
      </c>
      <c r="G186" s="8">
        <v>14153000000</v>
      </c>
      <c r="H186" s="8">
        <v>25886000000</v>
      </c>
      <c r="I186" s="8">
        <v>25515000000</v>
      </c>
      <c r="J186" s="8">
        <v>17129000000</v>
      </c>
      <c r="K186" s="8">
        <v>10695000000</v>
      </c>
      <c r="L186" s="8">
        <v>25723000000</v>
      </c>
      <c r="M186" s="8">
        <v>5762000000</v>
      </c>
      <c r="N186" s="8">
        <v>9885000000</v>
      </c>
      <c r="O186" s="8">
        <v>6944000000</v>
      </c>
      <c r="P186" s="8">
        <v>19297458533</v>
      </c>
      <c r="Q186" s="8">
        <v>1317000000</v>
      </c>
      <c r="R186" s="8">
        <v>15319541467</v>
      </c>
      <c r="S186" s="8">
        <v>-5956000000</v>
      </c>
      <c r="T186" s="8">
        <v>6147000000</v>
      </c>
      <c r="U186" s="8">
        <v>-7533000000</v>
      </c>
      <c r="V186" s="8">
        <v>45465157082</v>
      </c>
      <c r="W186" s="8">
        <v>-29718000000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39552000000</v>
      </c>
      <c r="L187" s="8">
        <v>6896000000</v>
      </c>
      <c r="M187" s="8">
        <v>5402000000</v>
      </c>
      <c r="N187" s="8">
        <v>4136000000</v>
      </c>
      <c r="O187" s="8">
        <v>62192000000</v>
      </c>
      <c r="P187" s="8">
        <v>342015751</v>
      </c>
      <c r="Q187" s="8">
        <v>-7421000000</v>
      </c>
      <c r="R187" s="8">
        <v>21958984249</v>
      </c>
      <c r="S187" s="8">
        <v>37945000000</v>
      </c>
      <c r="T187" s="8">
        <v>-3446000000</v>
      </c>
      <c r="U187" s="8">
        <v>-14892000000</v>
      </c>
      <c r="V187" s="8">
        <v>0</v>
      </c>
      <c r="W187" s="8">
        <v>-38075000000</v>
      </c>
    </row>
    <row r="188" spans="1:23" x14ac:dyDescent="0.35">
      <c r="A188" s="9" t="s">
        <v>208</v>
      </c>
      <c r="B188" s="5">
        <v>-11646000000</v>
      </c>
      <c r="C188" s="8">
        <v>-1063000000</v>
      </c>
      <c r="D188" s="8">
        <v>-5148000000</v>
      </c>
      <c r="E188" s="8">
        <v>1597000000</v>
      </c>
      <c r="F188" s="8">
        <v>8366000000</v>
      </c>
      <c r="G188" s="8">
        <v>13502000000</v>
      </c>
      <c r="H188" s="8">
        <v>14830000000</v>
      </c>
      <c r="I188" s="8">
        <v>4400000000</v>
      </c>
      <c r="J188" s="8">
        <v>11165000000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75495125636</v>
      </c>
      <c r="W188" s="8">
        <v>0</v>
      </c>
    </row>
    <row r="189" spans="1:23" x14ac:dyDescent="0.35">
      <c r="A189" s="9" t="s">
        <v>209</v>
      </c>
      <c r="B189" s="5">
        <v>2340000000</v>
      </c>
      <c r="C189" s="8">
        <v>2197000000</v>
      </c>
      <c r="D189" s="8">
        <v>2504000000</v>
      </c>
      <c r="E189" s="8">
        <v>1662000000</v>
      </c>
      <c r="F189" s="8">
        <v>-9191000000</v>
      </c>
      <c r="G189" s="8">
        <v>14800000000</v>
      </c>
      <c r="H189" s="8">
        <v>39705000000</v>
      </c>
      <c r="I189" s="8">
        <v>122000000</v>
      </c>
      <c r="J189" s="8">
        <v>2097000000</v>
      </c>
      <c r="K189" s="8">
        <v>1740000000</v>
      </c>
      <c r="L189" s="8">
        <v>28775000000</v>
      </c>
      <c r="M189" s="8">
        <v>-309692000000</v>
      </c>
      <c r="N189" s="8">
        <v>230075000000</v>
      </c>
      <c r="O189" s="8">
        <v>-149637000000</v>
      </c>
      <c r="P189" s="8">
        <v>84970581413</v>
      </c>
      <c r="Q189" s="8">
        <v>50239000000</v>
      </c>
      <c r="R189" s="8">
        <v>98229418587</v>
      </c>
      <c r="S189" s="8">
        <v>-84729000000</v>
      </c>
      <c r="T189" s="8">
        <v>-14791000000</v>
      </c>
      <c r="U189" s="8">
        <v>-192778000000</v>
      </c>
      <c r="V189" s="8">
        <v>275562275686</v>
      </c>
      <c r="W189" s="8">
        <v>-268716000000</v>
      </c>
    </row>
    <row r="190" spans="1:23" ht="21.5" x14ac:dyDescent="0.35">
      <c r="A190" s="9" t="s">
        <v>210</v>
      </c>
      <c r="B190" s="5">
        <v>17780000000</v>
      </c>
      <c r="C190" s="8">
        <v>6423000000</v>
      </c>
      <c r="D190" s="8">
        <v>8274000000</v>
      </c>
      <c r="E190" s="8">
        <v>5476000000</v>
      </c>
      <c r="F190" s="8">
        <v>8236000000</v>
      </c>
      <c r="G190" s="8">
        <v>9537000000</v>
      </c>
      <c r="H190" s="8">
        <v>15283000000</v>
      </c>
      <c r="I190" s="8">
        <v>30168000000</v>
      </c>
      <c r="J190" s="8">
        <v>13909000000</v>
      </c>
      <c r="K190" s="8">
        <v>61100000000</v>
      </c>
      <c r="L190" s="8">
        <v>57825000000</v>
      </c>
      <c r="M190" s="8">
        <v>42057000000</v>
      </c>
      <c r="N190" s="8">
        <v>45439000000</v>
      </c>
      <c r="O190" s="8">
        <v>105858000000</v>
      </c>
      <c r="P190" s="8">
        <v>-1310504960</v>
      </c>
      <c r="Q190" s="8">
        <v>34709000000</v>
      </c>
      <c r="R190" s="8">
        <v>39506504960</v>
      </c>
      <c r="S190" s="8">
        <v>8897000000</v>
      </c>
      <c r="T190" s="8">
        <v>81802000000</v>
      </c>
      <c r="U190" s="8">
        <v>59354000000</v>
      </c>
      <c r="V190" s="8">
        <v>41574504960</v>
      </c>
      <c r="W190" s="8">
        <v>6829000000</v>
      </c>
    </row>
    <row r="191" spans="1:23" x14ac:dyDescent="0.35">
      <c r="A191" s="9" t="s">
        <v>211</v>
      </c>
      <c r="B191" s="5">
        <v>-189404000000</v>
      </c>
      <c r="C191" s="8">
        <v>-247971000000</v>
      </c>
      <c r="D191" s="8">
        <v>-202222000000</v>
      </c>
      <c r="E191" s="8">
        <v>-178285000000</v>
      </c>
      <c r="F191" s="8">
        <v>-169118000000</v>
      </c>
      <c r="G191" s="8">
        <v>-220089000000</v>
      </c>
      <c r="H191" s="8">
        <v>-250346000000</v>
      </c>
      <c r="I191" s="8">
        <v>-114140000000</v>
      </c>
      <c r="J191" s="8">
        <v>-201998000000</v>
      </c>
      <c r="K191" s="8">
        <v>-143553000000</v>
      </c>
      <c r="L191" s="8">
        <v>-216775000000</v>
      </c>
      <c r="M191" s="8">
        <v>-135617000000</v>
      </c>
      <c r="N191" s="8">
        <v>-145590000000</v>
      </c>
      <c r="O191" s="8">
        <v>-140570000000</v>
      </c>
      <c r="P191" s="8">
        <v>-224717803227</v>
      </c>
      <c r="Q191" s="8">
        <v>-113338000000</v>
      </c>
      <c r="R191" s="8">
        <v>-167334196773</v>
      </c>
      <c r="S191" s="8">
        <v>-126640000000</v>
      </c>
      <c r="T191" s="8">
        <v>-422391000000</v>
      </c>
      <c r="U191" s="8">
        <v>-306508000000</v>
      </c>
      <c r="V191" s="8">
        <v>-159047979509</v>
      </c>
      <c r="W191" s="8">
        <v>-99649000000</v>
      </c>
    </row>
    <row r="192" spans="1:23" x14ac:dyDescent="0.35">
      <c r="A192" s="9" t="s">
        <v>212</v>
      </c>
      <c r="B192" s="5">
        <v>-16800000000</v>
      </c>
      <c r="C192" s="8">
        <v>-15376000000</v>
      </c>
      <c r="D192" s="8">
        <v>-8142000000</v>
      </c>
      <c r="E192" s="8">
        <v>-23692000000</v>
      </c>
      <c r="F192" s="8">
        <v>-16334000000</v>
      </c>
      <c r="G192" s="8">
        <v>-30199000000</v>
      </c>
      <c r="H192" s="8">
        <v>-28658000000</v>
      </c>
      <c r="I192" s="8">
        <v>-19702000000</v>
      </c>
      <c r="J192" s="8">
        <v>-62745000000</v>
      </c>
      <c r="K192" s="8">
        <v>27138000000</v>
      </c>
      <c r="L192" s="8">
        <v>35596000000</v>
      </c>
      <c r="M192" s="8">
        <v>34094000000</v>
      </c>
      <c r="N192" s="8">
        <v>-1047000000</v>
      </c>
      <c r="O192" s="8">
        <v>-16000000000</v>
      </c>
      <c r="P192" s="8">
        <v>54469000000</v>
      </c>
      <c r="Q192" s="8">
        <v>-12000000000</v>
      </c>
      <c r="R192" s="8">
        <v>0</v>
      </c>
      <c r="S192" s="8">
        <v>0</v>
      </c>
      <c r="T192" s="8">
        <v>-12000000000</v>
      </c>
      <c r="U192" s="8">
        <v>-2900000000</v>
      </c>
      <c r="V192" s="8">
        <v>39455925</v>
      </c>
      <c r="W192" s="8">
        <v>-40520000000</v>
      </c>
    </row>
    <row r="193" spans="1:23" ht="21.5" x14ac:dyDescent="0.35">
      <c r="A193" s="9" t="s">
        <v>213</v>
      </c>
      <c r="B193" s="5">
        <v>836089000000</v>
      </c>
      <c r="C193" s="8">
        <v>-600763000000</v>
      </c>
      <c r="D193" s="8">
        <v>-26569000000</v>
      </c>
      <c r="E193" s="8">
        <v>241991000000</v>
      </c>
      <c r="F193" s="8">
        <v>200401000000</v>
      </c>
      <c r="G193" s="8">
        <v>259818000000</v>
      </c>
      <c r="H193" s="8">
        <v>238025000000</v>
      </c>
      <c r="I193" s="8">
        <v>226565000000</v>
      </c>
      <c r="J193" s="8">
        <v>45062000000</v>
      </c>
      <c r="K193" s="8">
        <v>313078000000</v>
      </c>
      <c r="L193" s="8">
        <v>180856000000</v>
      </c>
      <c r="M193" s="8">
        <v>128036000000</v>
      </c>
      <c r="N193" s="8">
        <v>231260000000</v>
      </c>
      <c r="O193" s="8">
        <v>236066000000</v>
      </c>
      <c r="P193" s="8">
        <v>402213734292</v>
      </c>
      <c r="Q193" s="8">
        <v>-63007000000</v>
      </c>
      <c r="R193" s="8">
        <v>447734265708</v>
      </c>
      <c r="S193" s="8">
        <v>-147577000000</v>
      </c>
      <c r="T193" s="8">
        <v>-295277000000</v>
      </c>
      <c r="U193" s="8">
        <v>-393510000000</v>
      </c>
      <c r="V193" s="8">
        <v>1443869358345</v>
      </c>
      <c r="W193" s="8">
        <v>-1141644000000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-274545000000</v>
      </c>
      <c r="C195" s="8">
        <v>274545000000</v>
      </c>
      <c r="D195" s="8">
        <v>0</v>
      </c>
      <c r="E195" s="8">
        <v>0</v>
      </c>
      <c r="F195" s="8">
        <v>350000000000</v>
      </c>
      <c r="G195" s="8">
        <v>-350000000000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</row>
    <row r="196" spans="1:23" x14ac:dyDescent="0.35">
      <c r="A196" s="9" t="s">
        <v>216</v>
      </c>
      <c r="B196" s="5">
        <v>289959000000</v>
      </c>
      <c r="C196" s="8">
        <v>1161000000</v>
      </c>
      <c r="D196" s="8">
        <v>-170149000000</v>
      </c>
      <c r="E196" s="8">
        <v>-230076000000</v>
      </c>
      <c r="F196" s="8">
        <v>212163000000</v>
      </c>
      <c r="G196" s="8">
        <v>503769000000</v>
      </c>
      <c r="H196" s="8">
        <v>-87829000000</v>
      </c>
      <c r="I196" s="8">
        <v>-158646000000</v>
      </c>
      <c r="J196" s="8">
        <v>-73509000000</v>
      </c>
      <c r="K196" s="8">
        <v>51764000000</v>
      </c>
      <c r="L196" s="8">
        <v>-553897000000</v>
      </c>
      <c r="M196" s="8">
        <v>50486000000</v>
      </c>
      <c r="N196" s="8">
        <v>-103801000000</v>
      </c>
      <c r="O196" s="8">
        <v>104281000000</v>
      </c>
      <c r="P196" s="8">
        <v>378494689241</v>
      </c>
      <c r="Q196" s="8">
        <v>129890000000</v>
      </c>
      <c r="R196" s="8">
        <v>287224310759</v>
      </c>
      <c r="S196" s="8">
        <v>494820000000</v>
      </c>
      <c r="T196" s="8">
        <v>-281463000000</v>
      </c>
      <c r="U196" s="8">
        <v>179370000000</v>
      </c>
      <c r="V196" s="8">
        <v>637088460665</v>
      </c>
      <c r="W196" s="8">
        <v>82538000000</v>
      </c>
    </row>
    <row r="197" spans="1:23" ht="21.5" x14ac:dyDescent="0.35">
      <c r="A197" s="9" t="s">
        <v>217</v>
      </c>
      <c r="B197" s="5">
        <v>-181733000000</v>
      </c>
      <c r="C197" s="8">
        <v>172328000000</v>
      </c>
      <c r="D197" s="8">
        <v>-1162000000</v>
      </c>
      <c r="E197" s="8">
        <v>0</v>
      </c>
      <c r="F197" s="8">
        <v>8529000000</v>
      </c>
      <c r="G197" s="8">
        <v>5117000000</v>
      </c>
      <c r="H197" s="8">
        <v>-13464000000</v>
      </c>
      <c r="I197" s="8">
        <v>-181000000</v>
      </c>
      <c r="J197" s="8">
        <v>2469000000</v>
      </c>
      <c r="K197" s="8">
        <v>-353000000</v>
      </c>
      <c r="L197" s="8">
        <v>-1953000000</v>
      </c>
      <c r="M197" s="8">
        <v>4581000000</v>
      </c>
      <c r="N197" s="8">
        <v>-4721000000</v>
      </c>
      <c r="O197" s="8">
        <v>1929000000</v>
      </c>
      <c r="P197" s="8">
        <v>-1928300000</v>
      </c>
      <c r="Q197" s="8">
        <v>2388000000</v>
      </c>
      <c r="R197" s="8">
        <v>-2388700000</v>
      </c>
      <c r="S197" s="8">
        <v>6369000000</v>
      </c>
      <c r="T197" s="8">
        <v>-3250000000</v>
      </c>
      <c r="U197" s="8">
        <v>1771000000</v>
      </c>
      <c r="V197" s="8">
        <v>-2599958112</v>
      </c>
      <c r="W197" s="8">
        <v>10484000000</v>
      </c>
    </row>
    <row r="198" spans="1:23" x14ac:dyDescent="0.35">
      <c r="A198" s="9" t="s">
        <v>218</v>
      </c>
      <c r="B198" s="5">
        <v>-1320167000000</v>
      </c>
      <c r="C198" s="8">
        <v>-24418000000</v>
      </c>
      <c r="D198" s="8">
        <v>-4682300000000</v>
      </c>
      <c r="E198" s="8">
        <v>890691000000</v>
      </c>
      <c r="F198" s="8">
        <v>-462788000000</v>
      </c>
      <c r="G198" s="8">
        <v>1171139000000</v>
      </c>
      <c r="H198" s="8">
        <v>-2226087000000</v>
      </c>
      <c r="I198" s="8">
        <v>-3774208000000</v>
      </c>
      <c r="J198" s="8">
        <v>-909391000000</v>
      </c>
      <c r="K198" s="8">
        <v>2136543000000</v>
      </c>
      <c r="L198" s="8">
        <v>-1803613000000</v>
      </c>
      <c r="M198" s="8">
        <v>604402000000</v>
      </c>
      <c r="N198" s="8">
        <v>554525000000</v>
      </c>
      <c r="O198" s="8">
        <v>-1178980000000</v>
      </c>
      <c r="P198" s="8">
        <v>-789681374313</v>
      </c>
      <c r="Q198" s="8">
        <v>-1538074000000</v>
      </c>
      <c r="R198" s="8">
        <v>-31671625687</v>
      </c>
      <c r="S198" s="8">
        <v>380912000000</v>
      </c>
      <c r="T198" s="8">
        <v>-1068245000000</v>
      </c>
      <c r="U198" s="8">
        <v>-297201000000</v>
      </c>
      <c r="V198" s="8">
        <v>96585033691</v>
      </c>
      <c r="W198" s="8">
        <v>-376229000000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-88239000000</v>
      </c>
      <c r="C200" s="8">
        <v>0</v>
      </c>
      <c r="D200" s="8">
        <v>-116188000000</v>
      </c>
      <c r="E200" s="8">
        <v>-56691000000</v>
      </c>
      <c r="F200" s="8">
        <v>12739000000</v>
      </c>
      <c r="G200" s="8">
        <v>-12739000000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328700000000</v>
      </c>
      <c r="N200" s="8">
        <v>-328700000000</v>
      </c>
      <c r="O200" s="8">
        <v>0</v>
      </c>
      <c r="P200" s="8">
        <v>59256430184</v>
      </c>
      <c r="Q200" s="8">
        <v>0</v>
      </c>
      <c r="R200" s="8">
        <v>-59256430184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</row>
    <row r="201" spans="1:23" x14ac:dyDescent="0.35">
      <c r="A201" s="9" t="s">
        <v>221</v>
      </c>
      <c r="B201" s="5">
        <v>-53366000000</v>
      </c>
      <c r="C201" s="8">
        <v>96930000000</v>
      </c>
      <c r="D201" s="8">
        <v>-44474000000</v>
      </c>
      <c r="E201" s="8">
        <v>-79135000000</v>
      </c>
      <c r="F201" s="8">
        <v>-107862000000</v>
      </c>
      <c r="G201" s="8">
        <v>263247000000</v>
      </c>
      <c r="H201" s="8">
        <v>-266841000000</v>
      </c>
      <c r="I201" s="8">
        <v>1284379000000</v>
      </c>
      <c r="J201" s="8">
        <v>-1215557000000</v>
      </c>
      <c r="K201" s="8">
        <v>-9361000000</v>
      </c>
      <c r="L201" s="8">
        <v>-106213000000</v>
      </c>
      <c r="M201" s="8">
        <v>-363887000000</v>
      </c>
      <c r="N201" s="8">
        <v>-13657000000</v>
      </c>
      <c r="O201" s="8">
        <v>25106000000</v>
      </c>
      <c r="P201" s="8">
        <v>-557368334048</v>
      </c>
      <c r="Q201" s="8">
        <v>73778000000</v>
      </c>
      <c r="R201" s="8">
        <v>-362384665952</v>
      </c>
      <c r="S201" s="8">
        <v>103686000000</v>
      </c>
      <c r="T201" s="8">
        <v>9238000000</v>
      </c>
      <c r="U201" s="8">
        <v>232545000000</v>
      </c>
      <c r="V201" s="8">
        <v>-702975328157</v>
      </c>
      <c r="W201" s="8">
        <v>493244000000</v>
      </c>
    </row>
    <row r="202" spans="1:23" x14ac:dyDescent="0.35">
      <c r="A202" s="9" t="s">
        <v>222</v>
      </c>
      <c r="B202" s="5">
        <v>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</row>
    <row r="203" spans="1:23" x14ac:dyDescent="0.35">
      <c r="A203" s="9" t="s">
        <v>223</v>
      </c>
      <c r="B203" s="5">
        <v>507012000000</v>
      </c>
      <c r="C203" s="8">
        <v>1782042000000</v>
      </c>
      <c r="D203" s="8">
        <v>6146056000000</v>
      </c>
      <c r="E203" s="8">
        <v>-2094823000000</v>
      </c>
      <c r="F203" s="8">
        <v>1844030000000</v>
      </c>
      <c r="G203" s="8">
        <v>-3267816000000</v>
      </c>
      <c r="H203" s="8">
        <v>-860089000000</v>
      </c>
      <c r="I203" s="8">
        <v>5365310000000</v>
      </c>
      <c r="J203" s="8">
        <v>1501286000000</v>
      </c>
      <c r="K203" s="8">
        <v>-2171390000000</v>
      </c>
      <c r="L203" s="8">
        <v>2392499000000</v>
      </c>
      <c r="M203" s="8">
        <v>852780000000</v>
      </c>
      <c r="N203" s="8">
        <v>-251065000000</v>
      </c>
      <c r="O203" s="8">
        <v>1268922000000</v>
      </c>
      <c r="P203" s="8">
        <v>809806994800</v>
      </c>
      <c r="Q203" s="8">
        <v>1832553000000</v>
      </c>
      <c r="R203" s="8">
        <v>-599999994800</v>
      </c>
      <c r="S203" s="8">
        <v>-1100000000000</v>
      </c>
      <c r="T203" s="8">
        <v>-366000000000</v>
      </c>
      <c r="U203" s="8">
        <v>-134000000000</v>
      </c>
      <c r="V203" s="8">
        <v>-150000271321</v>
      </c>
      <c r="W203" s="8">
        <v>1149999000000</v>
      </c>
    </row>
    <row r="204" spans="1:23" x14ac:dyDescent="0.35">
      <c r="A204" s="9" t="s">
        <v>224</v>
      </c>
      <c r="B204" s="5">
        <v>243088000000</v>
      </c>
      <c r="C204" s="8">
        <v>1514203000000</v>
      </c>
      <c r="D204" s="8">
        <v>1631501000000</v>
      </c>
      <c r="E204" s="8">
        <v>2870032000000</v>
      </c>
      <c r="F204" s="8">
        <v>-1542088000000</v>
      </c>
      <c r="G204" s="8">
        <v>1510494000000</v>
      </c>
      <c r="H204" s="8">
        <v>2322260000000</v>
      </c>
      <c r="I204" s="8">
        <v>1258300000000</v>
      </c>
      <c r="J204" s="8">
        <v>322426000000</v>
      </c>
      <c r="K204" s="8">
        <v>-717642000000</v>
      </c>
      <c r="L204" s="8">
        <v>1271449000000</v>
      </c>
      <c r="M204" s="8">
        <v>-1867332000000</v>
      </c>
      <c r="N204" s="8">
        <v>464223000000</v>
      </c>
      <c r="O204" s="8">
        <v>-531642000000</v>
      </c>
      <c r="P204" s="8">
        <v>825021564991</v>
      </c>
      <c r="Q204" s="8">
        <v>234183000000</v>
      </c>
      <c r="R204" s="8">
        <v>1489385435009</v>
      </c>
      <c r="S204" s="8">
        <v>801143000000</v>
      </c>
      <c r="T204" s="8">
        <v>1006537000000</v>
      </c>
      <c r="U204" s="8">
        <v>2862308000000</v>
      </c>
      <c r="V204" s="8">
        <v>-819113149311</v>
      </c>
      <c r="W204" s="8">
        <v>-1006593000000</v>
      </c>
    </row>
    <row r="205" spans="1:23" ht="21.5" x14ac:dyDescent="0.35">
      <c r="A205" s="9" t="s">
        <v>225</v>
      </c>
      <c r="B205" s="5">
        <v>0</v>
      </c>
      <c r="C205" s="8">
        <v>0</v>
      </c>
      <c r="D205" s="8">
        <v>0</v>
      </c>
      <c r="E205" s="8">
        <v>-3209000000</v>
      </c>
      <c r="F205" s="8">
        <v>3209000000</v>
      </c>
      <c r="G205" s="8">
        <v>0</v>
      </c>
      <c r="H205" s="8">
        <v>0</v>
      </c>
      <c r="I205" s="8">
        <v>-2637000000</v>
      </c>
      <c r="J205" s="8">
        <v>2637000000</v>
      </c>
      <c r="K205" s="8">
        <v>0</v>
      </c>
      <c r="L205" s="8">
        <v>0</v>
      </c>
      <c r="M205" s="8">
        <v>0</v>
      </c>
      <c r="N205" s="8">
        <v>-699000000</v>
      </c>
      <c r="O205" s="8">
        <v>699000000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-30471000000</v>
      </c>
      <c r="C206" s="8">
        <v>30471000000</v>
      </c>
      <c r="D206" s="8">
        <v>-10485000000</v>
      </c>
      <c r="E206" s="8">
        <v>10485000000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-185000000</v>
      </c>
      <c r="Q206" s="8">
        <v>185000000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</row>
    <row r="207" spans="1:23" x14ac:dyDescent="0.35">
      <c r="A207" s="9" t="s">
        <v>227</v>
      </c>
      <c r="B207" s="5">
        <v>0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500000000000</v>
      </c>
      <c r="N207" s="8">
        <v>0</v>
      </c>
      <c r="O207" s="8">
        <v>0</v>
      </c>
      <c r="P207" s="8">
        <v>0</v>
      </c>
      <c r="Q207" s="8">
        <v>0</v>
      </c>
      <c r="R207" s="8">
        <v>-20359000000</v>
      </c>
      <c r="S207" s="8">
        <v>20359000000</v>
      </c>
      <c r="T207" s="8">
        <v>0</v>
      </c>
      <c r="U207" s="8">
        <v>0</v>
      </c>
      <c r="V207" s="8">
        <v>-450000000000</v>
      </c>
      <c r="W207" s="8">
        <v>-550000000000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45340000000</v>
      </c>
      <c r="C209" s="8">
        <v>-1178763000000</v>
      </c>
      <c r="D209" s="8">
        <v>-29350000000</v>
      </c>
      <c r="E209" s="8">
        <v>-7942000000</v>
      </c>
      <c r="F209" s="8">
        <v>51494000000</v>
      </c>
      <c r="G209" s="8">
        <v>-988099000000</v>
      </c>
      <c r="H209" s="8">
        <v>1027581000000</v>
      </c>
      <c r="I209" s="8">
        <v>-112344000000</v>
      </c>
      <c r="J209" s="8">
        <v>18153000000</v>
      </c>
      <c r="K209" s="8">
        <v>29633000000</v>
      </c>
      <c r="L209" s="8">
        <v>9000000000</v>
      </c>
      <c r="M209" s="8">
        <v>-52952000000</v>
      </c>
      <c r="N209" s="8">
        <v>30450000000</v>
      </c>
      <c r="O209" s="8">
        <v>-11912000000</v>
      </c>
      <c r="P209" s="8">
        <v>-59314741570</v>
      </c>
      <c r="Q209" s="8">
        <v>47443000000</v>
      </c>
      <c r="R209" s="8">
        <v>-176650258430</v>
      </c>
      <c r="S209" s="8">
        <v>144736000000</v>
      </c>
      <c r="T209" s="8">
        <v>366696000000</v>
      </c>
      <c r="U209" s="8">
        <v>306316000000</v>
      </c>
      <c r="V209" s="8">
        <v>-718439898236</v>
      </c>
      <c r="W209" s="8">
        <v>737919000000</v>
      </c>
    </row>
    <row r="210" spans="1:23" ht="21.5" x14ac:dyDescent="0.35">
      <c r="A210" s="9" t="s">
        <v>230</v>
      </c>
      <c r="B210" s="5">
        <v>-27033000000</v>
      </c>
      <c r="C210" s="8">
        <v>2067736000000</v>
      </c>
      <c r="D210" s="8">
        <v>2696880000000</v>
      </c>
      <c r="E210" s="8">
        <v>1541323000000</v>
      </c>
      <c r="F210" s="8">
        <v>569827000000</v>
      </c>
      <c r="G210" s="8">
        <v>-905070000000</v>
      </c>
      <c r="H210" s="8">
        <v>133556000000</v>
      </c>
      <c r="I210" s="8">
        <v>4086538000000</v>
      </c>
      <c r="J210" s="8">
        <v>-306424000000</v>
      </c>
      <c r="K210" s="8">
        <v>-367728000000</v>
      </c>
      <c r="L210" s="8">
        <v>1388128000000</v>
      </c>
      <c r="M210" s="8">
        <v>184814000000</v>
      </c>
      <c r="N210" s="8">
        <v>577815000000</v>
      </c>
      <c r="O210" s="8">
        <v>-85531000000</v>
      </c>
      <c r="P210" s="8">
        <v>1066315663577</v>
      </c>
      <c r="Q210" s="8">
        <v>719339000000</v>
      </c>
      <c r="R210" s="8">
        <v>971633336423</v>
      </c>
      <c r="S210" s="8">
        <v>704448000000</v>
      </c>
      <c r="T210" s="8">
        <v>-631764000000</v>
      </c>
      <c r="U210" s="8">
        <v>2757599000000</v>
      </c>
      <c r="V210" s="8">
        <v>-665585752436</v>
      </c>
      <c r="W210" s="8">
        <v>-600282000000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84000000</v>
      </c>
      <c r="J212" s="8">
        <v>-1000000</v>
      </c>
      <c r="K212" s="8">
        <v>-83000000</v>
      </c>
      <c r="L212" s="8">
        <v>0</v>
      </c>
      <c r="M212" s="8">
        <v>15340000000</v>
      </c>
      <c r="N212" s="8">
        <v>-15340000000</v>
      </c>
      <c r="O212" s="8">
        <v>-84000000</v>
      </c>
      <c r="P212" s="8">
        <v>-500000</v>
      </c>
      <c r="Q212" s="8">
        <v>0</v>
      </c>
      <c r="R212" s="8">
        <v>-83500000</v>
      </c>
      <c r="S212" s="8">
        <v>0</v>
      </c>
      <c r="T212" s="8">
        <v>0</v>
      </c>
      <c r="U212" s="8">
        <v>0</v>
      </c>
      <c r="V212" s="8">
        <v>-83500000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-27033000000</v>
      </c>
      <c r="C214" s="8">
        <v>2067736000000</v>
      </c>
      <c r="D214" s="8">
        <v>2696880000000</v>
      </c>
      <c r="E214" s="8">
        <v>1541323000000</v>
      </c>
      <c r="F214" s="8">
        <v>569827000000</v>
      </c>
      <c r="G214" s="8">
        <v>-905070000000</v>
      </c>
      <c r="H214" s="8">
        <v>133556000000</v>
      </c>
      <c r="I214" s="8">
        <v>4086622000000</v>
      </c>
      <c r="J214" s="8">
        <v>-306425000000</v>
      </c>
      <c r="K214" s="8">
        <v>-367811000000</v>
      </c>
      <c r="L214" s="8">
        <v>1388128000000</v>
      </c>
      <c r="M214" s="8">
        <v>200154000000</v>
      </c>
      <c r="N214" s="8">
        <v>562475000000</v>
      </c>
      <c r="O214" s="8">
        <v>-85615000000</v>
      </c>
      <c r="P214" s="8">
        <v>1066315163577</v>
      </c>
      <c r="Q214" s="8">
        <v>719339000000</v>
      </c>
      <c r="R214" s="8">
        <v>971549836423</v>
      </c>
      <c r="S214" s="8">
        <v>704448000000</v>
      </c>
      <c r="T214" s="8">
        <v>-631764000000</v>
      </c>
      <c r="U214" s="8">
        <v>2757599000000</v>
      </c>
      <c r="V214" s="8">
        <v>-665669252436</v>
      </c>
      <c r="W214" s="8">
        <v>-600282000000</v>
      </c>
    </row>
    <row r="215" spans="1:23" x14ac:dyDescent="0.35">
      <c r="A215" s="9" t="s">
        <v>235</v>
      </c>
      <c r="B215" s="5">
        <v>-3430000000</v>
      </c>
      <c r="C215" s="8">
        <v>-4206000000</v>
      </c>
      <c r="D215" s="8">
        <v>-20392000000</v>
      </c>
      <c r="E215" s="8">
        <v>-6236000000</v>
      </c>
      <c r="F215" s="8">
        <v>-4686000000</v>
      </c>
      <c r="G215" s="8">
        <v>-368000000</v>
      </c>
      <c r="H215" s="8">
        <v>-27841000000</v>
      </c>
      <c r="I215" s="8">
        <v>-2215000000</v>
      </c>
      <c r="J215" s="8">
        <v>-1453000000</v>
      </c>
      <c r="K215" s="8">
        <v>-4143000000</v>
      </c>
      <c r="L215" s="8">
        <v>-54156000000</v>
      </c>
      <c r="M215" s="8">
        <v>-625000000</v>
      </c>
      <c r="N215" s="8">
        <v>-354000000</v>
      </c>
      <c r="O215" s="8">
        <v>-4642000000</v>
      </c>
      <c r="P215" s="8">
        <v>-19733487771</v>
      </c>
      <c r="Q215" s="8">
        <v>-4141000000</v>
      </c>
      <c r="R215" s="8">
        <v>-11842512229</v>
      </c>
      <c r="S215" s="8">
        <v>-2738000000</v>
      </c>
      <c r="T215" s="8">
        <v>-3721000000</v>
      </c>
      <c r="U215" s="8">
        <v>-6186000000</v>
      </c>
      <c r="V215" s="8">
        <v>-722607934</v>
      </c>
      <c r="W215" s="8">
        <v>-386000000</v>
      </c>
    </row>
    <row r="216" spans="1:23" x14ac:dyDescent="0.35">
      <c r="A216" s="9" t="s">
        <v>236</v>
      </c>
      <c r="B216" s="5">
        <v>0</v>
      </c>
      <c r="C216" s="8">
        <v>0</v>
      </c>
      <c r="D216" s="8">
        <v>781000000</v>
      </c>
      <c r="E216" s="8">
        <v>0</v>
      </c>
      <c r="F216" s="8">
        <v>680000000</v>
      </c>
      <c r="G216" s="8">
        <v>0</v>
      </c>
      <c r="H216" s="8">
        <v>5832000000</v>
      </c>
      <c r="I216" s="8">
        <v>219000000</v>
      </c>
      <c r="J216" s="8">
        <v>13000000</v>
      </c>
      <c r="K216" s="8">
        <v>0</v>
      </c>
      <c r="L216" s="8">
        <v>959000000</v>
      </c>
      <c r="M216" s="8">
        <v>5711000000</v>
      </c>
      <c r="N216" s="8">
        <v>0</v>
      </c>
      <c r="O216" s="8">
        <v>0</v>
      </c>
      <c r="P216" s="8">
        <v>6000000</v>
      </c>
      <c r="Q216" s="8">
        <v>-6000000</v>
      </c>
      <c r="R216" s="8">
        <v>7000000</v>
      </c>
      <c r="S216" s="8">
        <v>-7000000</v>
      </c>
      <c r="T216" s="8">
        <v>36000000</v>
      </c>
      <c r="U216" s="8">
        <v>-37000000</v>
      </c>
      <c r="V216" s="8">
        <v>0</v>
      </c>
      <c r="W216" s="8">
        <v>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-265000000</v>
      </c>
      <c r="U217" s="8">
        <v>25000000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41000000</v>
      </c>
      <c r="E221" s="8">
        <v>0</v>
      </c>
      <c r="F221" s="8">
        <v>0</v>
      </c>
      <c r="G221" s="8">
        <v>-41000000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-41000000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148000000</v>
      </c>
      <c r="C223" s="8">
        <v>0</v>
      </c>
      <c r="D223" s="8">
        <v>0</v>
      </c>
      <c r="E223" s="8">
        <v>0</v>
      </c>
      <c r="F223" s="8">
        <v>132000000</v>
      </c>
      <c r="G223" s="8">
        <v>0</v>
      </c>
      <c r="H223" s="8">
        <v>10000000</v>
      </c>
      <c r="I223" s="8">
        <v>-6000000</v>
      </c>
      <c r="J223" s="8">
        <v>40000000</v>
      </c>
      <c r="K223" s="8">
        <v>0</v>
      </c>
      <c r="L223" s="8">
        <v>0</v>
      </c>
      <c r="M223" s="8">
        <v>-1000000</v>
      </c>
      <c r="N223" s="8">
        <v>143000000</v>
      </c>
      <c r="O223" s="8">
        <v>0</v>
      </c>
      <c r="P223" s="8">
        <v>-1240884309</v>
      </c>
      <c r="Q223" s="8">
        <v>1241000000</v>
      </c>
      <c r="R223" s="8">
        <v>1392884309</v>
      </c>
      <c r="S223" s="8">
        <v>0</v>
      </c>
      <c r="T223" s="8">
        <v>-14400000000</v>
      </c>
      <c r="U223" s="8">
        <v>14400000000</v>
      </c>
      <c r="V223" s="8">
        <v>0</v>
      </c>
      <c r="W223" s="8">
        <v>0</v>
      </c>
    </row>
    <row r="224" spans="1:23" x14ac:dyDescent="0.35">
      <c r="A224" s="12" t="s">
        <v>244</v>
      </c>
      <c r="B224" s="5">
        <v>-3282000000</v>
      </c>
      <c r="C224" s="8">
        <v>-4206000000</v>
      </c>
      <c r="D224" s="8">
        <v>-19611000000</v>
      </c>
      <c r="E224" s="8">
        <v>-6236000000</v>
      </c>
      <c r="F224" s="8">
        <v>-3874000000</v>
      </c>
      <c r="G224" s="8">
        <v>-409000000</v>
      </c>
      <c r="H224" s="8">
        <v>-21999000000</v>
      </c>
      <c r="I224" s="8">
        <v>-2002000000</v>
      </c>
      <c r="J224" s="8">
        <v>-1400000000</v>
      </c>
      <c r="K224" s="8">
        <v>-4143000000</v>
      </c>
      <c r="L224" s="8">
        <v>-53197000000</v>
      </c>
      <c r="M224" s="8">
        <v>5085000000</v>
      </c>
      <c r="N224" s="8">
        <v>-211000000</v>
      </c>
      <c r="O224" s="8">
        <v>-4642000000</v>
      </c>
      <c r="P224" s="8">
        <v>-20968372080</v>
      </c>
      <c r="Q224" s="8">
        <v>-2906000000</v>
      </c>
      <c r="R224" s="8">
        <v>-10442627920</v>
      </c>
      <c r="S224" s="8">
        <v>-2745000000</v>
      </c>
      <c r="T224" s="8">
        <v>-18350000000</v>
      </c>
      <c r="U224" s="8">
        <v>8202000000</v>
      </c>
      <c r="V224" s="8">
        <v>-722607934</v>
      </c>
      <c r="W224" s="8">
        <v>-386000000</v>
      </c>
    </row>
    <row r="225" spans="1:23" x14ac:dyDescent="0.35">
      <c r="A225" s="9" t="s">
        <v>245</v>
      </c>
      <c r="B225" s="5">
        <v>0</v>
      </c>
      <c r="C225" s="8">
        <v>1200000000000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0</v>
      </c>
      <c r="C231" s="8">
        <v>1200000000000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</row>
    <row r="232" spans="1:23" x14ac:dyDescent="0.35">
      <c r="A232" s="12" t="s">
        <v>252</v>
      </c>
      <c r="B232" s="5">
        <v>-30315000000</v>
      </c>
      <c r="C232" s="8">
        <v>3263530000000</v>
      </c>
      <c r="D232" s="8">
        <v>2677269000000</v>
      </c>
      <c r="E232" s="8">
        <v>1535087000000</v>
      </c>
      <c r="F232" s="8">
        <v>565953000000</v>
      </c>
      <c r="G232" s="8">
        <v>-905479000000</v>
      </c>
      <c r="H232" s="8">
        <v>111557000000</v>
      </c>
      <c r="I232" s="8">
        <v>4084620000000</v>
      </c>
      <c r="J232" s="8">
        <v>-307825000000</v>
      </c>
      <c r="K232" s="8">
        <v>-371954000000</v>
      </c>
      <c r="L232" s="8">
        <v>1334931000000</v>
      </c>
      <c r="M232" s="8">
        <v>205239000000</v>
      </c>
      <c r="N232" s="8">
        <v>562264000000</v>
      </c>
      <c r="O232" s="8">
        <v>-90257000000</v>
      </c>
      <c r="P232" s="8">
        <v>1045346791497</v>
      </c>
      <c r="Q232" s="8">
        <v>716433000000</v>
      </c>
      <c r="R232" s="8">
        <v>961107208503</v>
      </c>
      <c r="S232" s="8">
        <v>701703000000</v>
      </c>
      <c r="T232" s="8">
        <v>-650114000000</v>
      </c>
      <c r="U232" s="8">
        <v>2765801000000</v>
      </c>
      <c r="V232" s="8">
        <v>-666391860370</v>
      </c>
      <c r="W232" s="8">
        <v>-600668000000</v>
      </c>
    </row>
    <row r="233" spans="1:23" x14ac:dyDescent="0.35">
      <c r="A233" s="12" t="s">
        <v>253</v>
      </c>
      <c r="B233" s="5">
        <v>19364948000000</v>
      </c>
      <c r="C233" s="8">
        <v>16101418000000</v>
      </c>
      <c r="D233" s="8">
        <v>13424149000000</v>
      </c>
      <c r="E233" s="8">
        <v>11889062000000</v>
      </c>
      <c r="F233" s="8">
        <v>11323109000000</v>
      </c>
      <c r="G233" s="8">
        <v>12228588000000</v>
      </c>
      <c r="H233" s="8">
        <v>12117031000000</v>
      </c>
      <c r="I233" s="8">
        <v>8032411000000</v>
      </c>
      <c r="J233" s="8">
        <v>8340236000000</v>
      </c>
      <c r="K233" s="8">
        <v>8712190000000</v>
      </c>
      <c r="L233" s="8">
        <v>7378160000000</v>
      </c>
      <c r="M233" s="8">
        <v>7172921000000</v>
      </c>
      <c r="N233" s="8">
        <v>6610657000000</v>
      </c>
      <c r="O233" s="8">
        <v>6700914000000</v>
      </c>
      <c r="P233" s="8">
        <v>5655567268694</v>
      </c>
      <c r="Q233" s="8">
        <v>4939134000000</v>
      </c>
      <c r="R233" s="8">
        <v>3978027000000</v>
      </c>
      <c r="S233" s="8">
        <v>3276324000000</v>
      </c>
      <c r="T233" s="8">
        <v>3926438000000</v>
      </c>
      <c r="U233" s="8">
        <v>1160637000000</v>
      </c>
      <c r="V233" s="8">
        <v>1827029000000</v>
      </c>
      <c r="W233" s="8">
        <v>2427697000000</v>
      </c>
    </row>
    <row r="234" spans="1:23" x14ac:dyDescent="0.35">
      <c r="A234" s="12" t="s">
        <v>254</v>
      </c>
      <c r="B234" s="5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60191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ht="22" x14ac:dyDescent="0.35">
      <c r="A235" s="12" t="s">
        <v>255</v>
      </c>
      <c r="B235" s="5">
        <v>19334633000000</v>
      </c>
      <c r="C235" s="8">
        <v>19364948000000</v>
      </c>
      <c r="D235" s="8">
        <v>16101418000000</v>
      </c>
      <c r="E235" s="8">
        <v>13424149000000</v>
      </c>
      <c r="F235" s="8">
        <v>11889062000000</v>
      </c>
      <c r="G235" s="8">
        <v>11323109000000</v>
      </c>
      <c r="H235" s="8">
        <v>12228588000000</v>
      </c>
      <c r="I235" s="8">
        <v>12117031000000</v>
      </c>
      <c r="J235" s="8">
        <v>8032411000000</v>
      </c>
      <c r="K235" s="8">
        <v>8340236000000</v>
      </c>
      <c r="L235" s="8">
        <v>8713091000000</v>
      </c>
      <c r="M235" s="8">
        <v>7378160000000</v>
      </c>
      <c r="N235" s="8">
        <v>7172921000000</v>
      </c>
      <c r="O235" s="8">
        <v>6610657000000</v>
      </c>
      <c r="P235" s="8">
        <v>6700914060191</v>
      </c>
      <c r="Q235" s="8">
        <v>5655567000000</v>
      </c>
      <c r="R235" s="8">
        <v>4939134268694</v>
      </c>
      <c r="S235" s="8">
        <v>3978027000000</v>
      </c>
      <c r="T235" s="8">
        <v>3276324000000</v>
      </c>
      <c r="U235" s="8">
        <v>3926438000000</v>
      </c>
      <c r="V235" s="8">
        <v>1160637139630</v>
      </c>
      <c r="W235" s="8">
        <v>1827029000000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36702517000000</v>
      </c>
      <c r="C237" s="8">
        <v>35185604000000</v>
      </c>
      <c r="D237" s="8">
        <v>35335012000000</v>
      </c>
      <c r="E237" s="8">
        <v>30485365000000</v>
      </c>
      <c r="F237" s="8">
        <v>30249895000000</v>
      </c>
      <c r="G237" s="8">
        <v>29146843000000</v>
      </c>
      <c r="H237" s="8">
        <v>29050846000000</v>
      </c>
      <c r="I237" s="8">
        <v>27283549000000</v>
      </c>
      <c r="J237" s="8">
        <v>26271743000000</v>
      </c>
      <c r="K237" s="8">
        <v>25362352000000</v>
      </c>
      <c r="L237" s="8">
        <v>27498895000000</v>
      </c>
      <c r="M237" s="8">
        <v>25695282000000</v>
      </c>
      <c r="N237" s="8">
        <v>26299684000000</v>
      </c>
      <c r="O237" s="8">
        <v>26854209000000</v>
      </c>
      <c r="P237" s="8">
        <v>25675229000000</v>
      </c>
      <c r="Q237" s="8">
        <v>24885843842137</v>
      </c>
      <c r="R237" s="8">
        <v>23347473812487</v>
      </c>
      <c r="S237" s="8">
        <v>23315802006933</v>
      </c>
      <c r="T237" s="8">
        <v>23696714186801</v>
      </c>
      <c r="U237" s="8">
        <v>22628469676282</v>
      </c>
      <c r="V237" s="8">
        <v>22331268654419</v>
      </c>
      <c r="W237" s="8">
        <v>22427854176627</v>
      </c>
    </row>
    <row r="238" spans="1:23" x14ac:dyDescent="0.35">
      <c r="A238" s="9" t="s">
        <v>258</v>
      </c>
      <c r="B238" s="5">
        <v>36701361000000</v>
      </c>
      <c r="C238" s="8">
        <v>35184448000000</v>
      </c>
      <c r="D238" s="8">
        <v>35333856000000</v>
      </c>
      <c r="E238" s="8">
        <v>30484209000000</v>
      </c>
      <c r="F238" s="8">
        <v>30248739000000</v>
      </c>
      <c r="G238" s="8">
        <v>29145687000000</v>
      </c>
      <c r="H238" s="8">
        <v>29049690000000</v>
      </c>
      <c r="I238" s="8">
        <v>27282393000000</v>
      </c>
      <c r="J238" s="8">
        <v>26270587000000</v>
      </c>
      <c r="K238" s="8">
        <v>25347019000000</v>
      </c>
      <c r="L238" s="8">
        <v>27497739000000</v>
      </c>
      <c r="M238" s="8">
        <v>25692789000000</v>
      </c>
      <c r="N238" s="8">
        <v>26297190000000</v>
      </c>
      <c r="O238" s="8">
        <v>26851615000000</v>
      </c>
      <c r="P238" s="8">
        <v>25671841000000</v>
      </c>
      <c r="Q238" s="8">
        <v>24880517620691</v>
      </c>
      <c r="R238" s="8">
        <v>23344679396519</v>
      </c>
      <c r="S238" s="8">
        <v>23298802992862</v>
      </c>
      <c r="T238" s="8">
        <v>23692949042658</v>
      </c>
      <c r="U238" s="8">
        <v>22618710757155</v>
      </c>
      <c r="V238" s="8">
        <v>22324894696356</v>
      </c>
      <c r="W238" s="8">
        <v>22423988131484</v>
      </c>
    </row>
    <row r="239" spans="1:23" x14ac:dyDescent="0.35">
      <c r="A239" s="9" t="s">
        <v>259</v>
      </c>
      <c r="B239" s="5">
        <v>0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14177000000</v>
      </c>
      <c r="L239" s="8">
        <v>0</v>
      </c>
      <c r="M239" s="8">
        <v>0</v>
      </c>
      <c r="N239" s="8">
        <v>0</v>
      </c>
      <c r="O239" s="8">
        <v>0</v>
      </c>
      <c r="P239" s="8">
        <v>794000000</v>
      </c>
      <c r="Q239" s="8">
        <v>2531805478</v>
      </c>
      <c r="R239" s="8">
        <v>0</v>
      </c>
      <c r="S239" s="8">
        <v>13233869928</v>
      </c>
      <c r="T239" s="8">
        <v>0</v>
      </c>
      <c r="U239" s="8">
        <v>5993774984</v>
      </c>
      <c r="V239" s="8">
        <v>2558359920</v>
      </c>
      <c r="W239" s="8">
        <v>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0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</row>
    <row r="242" spans="1:23" x14ac:dyDescent="0.35">
      <c r="A242" s="9" t="s">
        <v>262</v>
      </c>
      <c r="B242" s="5">
        <v>1156000000</v>
      </c>
      <c r="C242" s="8">
        <v>1156000000</v>
      </c>
      <c r="D242" s="8">
        <v>1156000000</v>
      </c>
      <c r="E242" s="8">
        <v>1156000000</v>
      </c>
      <c r="F242" s="8">
        <v>1156000000</v>
      </c>
      <c r="G242" s="8">
        <v>1156000000</v>
      </c>
      <c r="H242" s="8">
        <v>1156000000</v>
      </c>
      <c r="I242" s="8">
        <v>1156000000</v>
      </c>
      <c r="J242" s="8">
        <v>1156000000</v>
      </c>
      <c r="K242" s="8">
        <v>1156000000</v>
      </c>
      <c r="L242" s="8">
        <v>1156000000</v>
      </c>
      <c r="M242" s="8">
        <v>2493000000</v>
      </c>
      <c r="N242" s="8">
        <v>2494000000</v>
      </c>
      <c r="O242" s="8">
        <v>2594000000</v>
      </c>
      <c r="P242" s="8">
        <v>2594000000</v>
      </c>
      <c r="Q242" s="8">
        <v>2794415968</v>
      </c>
      <c r="R242" s="8">
        <v>2794415968</v>
      </c>
      <c r="S242" s="8">
        <v>3765144143</v>
      </c>
      <c r="T242" s="8">
        <v>3765144143</v>
      </c>
      <c r="U242" s="8">
        <v>3765144143</v>
      </c>
      <c r="V242" s="8">
        <v>3815598143</v>
      </c>
      <c r="W242" s="8">
        <v>3866045143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36702517000000</v>
      </c>
      <c r="C247" s="8">
        <v>35185604000000</v>
      </c>
      <c r="D247" s="8">
        <v>35335012000000</v>
      </c>
      <c r="E247" s="8">
        <v>30485365000000</v>
      </c>
      <c r="F247" s="8">
        <v>30249895000000</v>
      </c>
      <c r="G247" s="8">
        <v>29146843000000</v>
      </c>
      <c r="H247" s="8">
        <v>29050846000000</v>
      </c>
      <c r="I247" s="8">
        <v>27283549000000</v>
      </c>
      <c r="J247" s="8">
        <v>26271743000000</v>
      </c>
      <c r="K247" s="8">
        <v>25362352000000</v>
      </c>
      <c r="L247" s="8">
        <v>27498895000000</v>
      </c>
      <c r="M247" s="8">
        <v>25695282000000</v>
      </c>
      <c r="N247" s="8">
        <v>26299684000000</v>
      </c>
      <c r="O247" s="8">
        <v>26854209000000</v>
      </c>
      <c r="P247" s="8">
        <v>25675229000000</v>
      </c>
      <c r="Q247" s="8">
        <v>24885844000000</v>
      </c>
      <c r="R247" s="8">
        <v>23347473812487</v>
      </c>
      <c r="S247" s="8">
        <v>23315802006933</v>
      </c>
      <c r="T247" s="8">
        <v>23696714186801</v>
      </c>
      <c r="U247" s="8">
        <v>22628469676282</v>
      </c>
      <c r="V247" s="8">
        <v>22331268654419</v>
      </c>
      <c r="W247" s="8">
        <v>22427854176627</v>
      </c>
    </row>
    <row r="248" spans="1:23" x14ac:dyDescent="0.35">
      <c r="A248" s="9" t="s">
        <v>268</v>
      </c>
      <c r="B248" s="5">
        <v>3618356000000</v>
      </c>
      <c r="C248" s="8">
        <v>3625208000000</v>
      </c>
      <c r="D248" s="8">
        <v>3905185000000</v>
      </c>
      <c r="E248" s="8">
        <v>2769816000000</v>
      </c>
      <c r="F248" s="8">
        <v>2670952000000</v>
      </c>
      <c r="G248" s="8">
        <v>1221162000000</v>
      </c>
      <c r="H248" s="8">
        <v>1700928000000</v>
      </c>
      <c r="I248" s="8">
        <v>1518300000000</v>
      </c>
      <c r="J248" s="8">
        <v>1080591000000</v>
      </c>
      <c r="K248" s="8">
        <v>1190222000000</v>
      </c>
      <c r="L248" s="8">
        <v>1698875000000</v>
      </c>
      <c r="M248" s="8">
        <v>3170168000000</v>
      </c>
      <c r="N248" s="8">
        <v>3183509000000</v>
      </c>
      <c r="O248" s="8">
        <v>3300299000000</v>
      </c>
      <c r="P248" s="8">
        <v>3505517000000</v>
      </c>
      <c r="Q248" s="8">
        <v>3764800000000</v>
      </c>
      <c r="R248" s="8">
        <v>3233004000000</v>
      </c>
      <c r="S248" s="8">
        <v>3641127000000</v>
      </c>
      <c r="T248" s="8">
        <v>3715437000000</v>
      </c>
      <c r="U248" s="8">
        <v>3368618000000</v>
      </c>
      <c r="V248" s="8">
        <v>3651550000000</v>
      </c>
      <c r="W248" s="8">
        <v>3662780000000</v>
      </c>
    </row>
    <row r="249" spans="1:23" x14ac:dyDescent="0.35">
      <c r="A249" s="9" t="s">
        <v>269</v>
      </c>
      <c r="B249" s="5">
        <v>2171225000000</v>
      </c>
      <c r="C249" s="8">
        <v>2070572000000</v>
      </c>
      <c r="D249" s="8">
        <v>2239021000000</v>
      </c>
      <c r="E249" s="8">
        <v>1866428000000</v>
      </c>
      <c r="F249" s="8">
        <v>2048673000000</v>
      </c>
      <c r="G249" s="8">
        <v>2409169000000</v>
      </c>
      <c r="H249" s="8">
        <v>2012812000000</v>
      </c>
      <c r="I249" s="8">
        <v>1977840000000</v>
      </c>
      <c r="J249" s="8">
        <v>1385843000000</v>
      </c>
      <c r="K249" s="8">
        <v>1286743000000</v>
      </c>
      <c r="L249" s="8">
        <v>1304072000000</v>
      </c>
      <c r="M249" s="8">
        <v>661828000000</v>
      </c>
      <c r="N249" s="8">
        <v>775858000000</v>
      </c>
      <c r="O249" s="8">
        <v>1057424000000</v>
      </c>
      <c r="P249" s="8">
        <v>935964000000</v>
      </c>
      <c r="Q249" s="8">
        <v>856026000000</v>
      </c>
      <c r="R249" s="8">
        <v>899510000000</v>
      </c>
      <c r="S249" s="8">
        <v>874368000000</v>
      </c>
      <c r="T249" s="8">
        <v>986905000000</v>
      </c>
      <c r="U249" s="8">
        <v>892632000000</v>
      </c>
      <c r="V249" s="8">
        <v>838147000000</v>
      </c>
      <c r="W249" s="8">
        <v>857879000000</v>
      </c>
    </row>
    <row r="250" spans="1:23" x14ac:dyDescent="0.35">
      <c r="A250" s="9" t="s">
        <v>270</v>
      </c>
      <c r="B250" s="5">
        <v>1321763000000</v>
      </c>
      <c r="C250" s="8">
        <v>1205635000000</v>
      </c>
      <c r="D250" s="8">
        <v>972602000000</v>
      </c>
      <c r="E250" s="8">
        <v>496517000000</v>
      </c>
      <c r="F250" s="8">
        <v>446845000000</v>
      </c>
      <c r="G250" s="8">
        <v>792967000000</v>
      </c>
      <c r="H250" s="8">
        <v>633266000000</v>
      </c>
      <c r="I250" s="8">
        <v>586544000000</v>
      </c>
      <c r="J250" s="8">
        <v>845414000000</v>
      </c>
      <c r="K250" s="8">
        <v>941853000000</v>
      </c>
      <c r="L250" s="8">
        <v>1184801000000</v>
      </c>
      <c r="M250" s="8">
        <v>4235672000000</v>
      </c>
      <c r="N250" s="8">
        <v>4387260000000</v>
      </c>
      <c r="O250" s="8">
        <v>4685736000000</v>
      </c>
      <c r="P250" s="8">
        <v>4457403000000</v>
      </c>
      <c r="Q250" s="8">
        <v>4270640000000</v>
      </c>
      <c r="R250" s="8">
        <v>4249968000000</v>
      </c>
      <c r="S250" s="8">
        <v>4377245000000</v>
      </c>
      <c r="T250" s="8">
        <v>4536265000000</v>
      </c>
      <c r="U250" s="8">
        <v>4308101000000</v>
      </c>
      <c r="V250" s="8">
        <v>4527024000000</v>
      </c>
      <c r="W250" s="8">
        <v>4359396000000</v>
      </c>
    </row>
    <row r="251" spans="1:23" x14ac:dyDescent="0.35">
      <c r="A251" s="10" t="s">
        <v>271</v>
      </c>
      <c r="B251" s="5">
        <v>887163000000</v>
      </c>
      <c r="C251" s="8">
        <v>812849000000</v>
      </c>
      <c r="D251" s="8">
        <v>604795000000</v>
      </c>
      <c r="E251" s="8">
        <v>133588000000</v>
      </c>
      <c r="F251" s="8">
        <v>128708000000</v>
      </c>
      <c r="G251" s="8">
        <v>307000000000</v>
      </c>
      <c r="H251" s="8">
        <v>107783000000</v>
      </c>
      <c r="I251" s="8">
        <v>102183000000</v>
      </c>
      <c r="J251" s="8">
        <v>76369000000</v>
      </c>
      <c r="K251" s="8">
        <v>135139000000</v>
      </c>
      <c r="L251" s="8">
        <v>135159000000</v>
      </c>
      <c r="M251" s="8">
        <v>3265433000000</v>
      </c>
      <c r="N251" s="8">
        <v>3120183000000</v>
      </c>
      <c r="O251" s="8">
        <v>3236494000000</v>
      </c>
      <c r="P251" s="8">
        <v>3057908000000</v>
      </c>
      <c r="Q251" s="8">
        <v>3080971000000</v>
      </c>
      <c r="R251" s="8">
        <v>3188245000000</v>
      </c>
      <c r="S251" s="8">
        <v>3332480000000</v>
      </c>
      <c r="T251" s="8">
        <v>3347725000000</v>
      </c>
      <c r="U251" s="8">
        <v>3227418000000</v>
      </c>
      <c r="V251" s="8">
        <v>3339321000000</v>
      </c>
      <c r="W251" s="8">
        <v>3163782000000</v>
      </c>
    </row>
    <row r="252" spans="1:23" ht="21.5" x14ac:dyDescent="0.35">
      <c r="A252" s="10" t="s">
        <v>272</v>
      </c>
      <c r="B252" s="5">
        <v>299956000000</v>
      </c>
      <c r="C252" s="8">
        <v>203349000000</v>
      </c>
      <c r="D252" s="8">
        <v>197157000000</v>
      </c>
      <c r="E252" s="8">
        <v>203333000000</v>
      </c>
      <c r="F252" s="8">
        <v>128546000000</v>
      </c>
      <c r="G252" s="8">
        <v>265606000000</v>
      </c>
      <c r="H252" s="8">
        <v>244334000000</v>
      </c>
      <c r="I252" s="8">
        <v>184059000000</v>
      </c>
      <c r="J252" s="8">
        <v>461692000000</v>
      </c>
      <c r="K252" s="8">
        <v>330007000000</v>
      </c>
      <c r="L252" s="8">
        <v>417194000000</v>
      </c>
      <c r="M252" s="8">
        <v>73548000000</v>
      </c>
      <c r="N252" s="8">
        <v>85758000000</v>
      </c>
      <c r="O252" s="8">
        <v>92048000000</v>
      </c>
      <c r="P252" s="8">
        <v>98757000000</v>
      </c>
      <c r="Q252" s="8">
        <v>104134000000</v>
      </c>
      <c r="R252" s="8">
        <v>107724000000</v>
      </c>
      <c r="S252" s="8">
        <v>113185000000</v>
      </c>
      <c r="T252" s="8">
        <v>116828000000</v>
      </c>
      <c r="U252" s="8">
        <v>122923000000</v>
      </c>
      <c r="V252" s="8">
        <v>126952000000</v>
      </c>
      <c r="W252" s="8">
        <v>120717000000</v>
      </c>
    </row>
    <row r="253" spans="1:23" x14ac:dyDescent="0.35">
      <c r="A253" s="10" t="s">
        <v>273</v>
      </c>
      <c r="B253" s="5">
        <v>24582000000</v>
      </c>
      <c r="C253" s="8">
        <v>26571000000</v>
      </c>
      <c r="D253" s="8">
        <v>28590000000</v>
      </c>
      <c r="E253" s="8">
        <v>24043000000</v>
      </c>
      <c r="F253" s="8">
        <v>29510000000</v>
      </c>
      <c r="G253" s="8">
        <v>28383000000</v>
      </c>
      <c r="H253" s="8">
        <v>33317000000</v>
      </c>
      <c r="I253" s="8">
        <v>35319000000</v>
      </c>
      <c r="J253" s="8">
        <v>38366000000</v>
      </c>
      <c r="K253" s="8">
        <v>45219000000</v>
      </c>
      <c r="L253" s="8">
        <v>51859000000</v>
      </c>
      <c r="M253" s="8">
        <v>87705000000</v>
      </c>
      <c r="N253" s="8">
        <v>88934000000</v>
      </c>
      <c r="O253" s="8">
        <v>87755000000</v>
      </c>
      <c r="P253" s="8">
        <v>90374000000</v>
      </c>
      <c r="Q253" s="8">
        <v>99776000000</v>
      </c>
      <c r="R253" s="8">
        <v>107120000000</v>
      </c>
      <c r="S253" s="8">
        <v>107548000000</v>
      </c>
      <c r="T253" s="8">
        <v>113790000000</v>
      </c>
      <c r="U253" s="8">
        <v>120226000000</v>
      </c>
      <c r="V253" s="8">
        <v>129781000000</v>
      </c>
      <c r="W253" s="8">
        <v>143853000000</v>
      </c>
    </row>
    <row r="254" spans="1:23" x14ac:dyDescent="0.35">
      <c r="A254" s="10" t="s">
        <v>274</v>
      </c>
      <c r="B254" s="5">
        <v>110062000000</v>
      </c>
      <c r="C254" s="8">
        <v>162866000000</v>
      </c>
      <c r="D254" s="8">
        <v>142060000000</v>
      </c>
      <c r="E254" s="8">
        <v>135553000000</v>
      </c>
      <c r="F254" s="8">
        <v>160081000000</v>
      </c>
      <c r="G254" s="8">
        <v>191978000000</v>
      </c>
      <c r="H254" s="8">
        <v>247832000000</v>
      </c>
      <c r="I254" s="8">
        <v>264983000000</v>
      </c>
      <c r="J254" s="8">
        <v>268987000000</v>
      </c>
      <c r="K254" s="8">
        <v>431488000000</v>
      </c>
      <c r="L254" s="8">
        <v>580589000000</v>
      </c>
      <c r="M254" s="8">
        <v>808986000000</v>
      </c>
      <c r="N254" s="8">
        <v>1092385000000</v>
      </c>
      <c r="O254" s="8">
        <v>1269439000000</v>
      </c>
      <c r="P254" s="8">
        <v>1210364000000</v>
      </c>
      <c r="Q254" s="8">
        <v>985759000000</v>
      </c>
      <c r="R254" s="8">
        <v>846879000000</v>
      </c>
      <c r="S254" s="8">
        <v>824032000000</v>
      </c>
      <c r="T254" s="8">
        <v>957922000000</v>
      </c>
      <c r="U254" s="8">
        <v>837534000000</v>
      </c>
      <c r="V254" s="8">
        <v>930970000000</v>
      </c>
      <c r="W254" s="8">
        <v>931044000000</v>
      </c>
    </row>
    <row r="255" spans="1:23" x14ac:dyDescent="0.35">
      <c r="A255" s="9" t="s">
        <v>275</v>
      </c>
      <c r="B255" s="5">
        <v>4336699000000</v>
      </c>
      <c r="C255" s="8">
        <v>4247410000000</v>
      </c>
      <c r="D255" s="8">
        <v>3955534000000</v>
      </c>
      <c r="E255" s="8">
        <v>3787036000000</v>
      </c>
      <c r="F255" s="8">
        <v>3663153000000</v>
      </c>
      <c r="G255" s="8">
        <v>3160075000000</v>
      </c>
      <c r="H255" s="8">
        <v>3144377000000</v>
      </c>
      <c r="I255" s="8">
        <v>2980959000000</v>
      </c>
      <c r="J255" s="8">
        <v>3001877000000</v>
      </c>
      <c r="K255" s="8">
        <v>2906319000000</v>
      </c>
      <c r="L255" s="8">
        <v>2981683000000</v>
      </c>
      <c r="M255" s="8">
        <v>3989522000000</v>
      </c>
      <c r="N255" s="8">
        <v>3740278000000</v>
      </c>
      <c r="O255" s="8">
        <v>3653273000000</v>
      </c>
      <c r="P255" s="8">
        <v>3387476000000</v>
      </c>
      <c r="Q255" s="8">
        <v>3171251000000</v>
      </c>
      <c r="R255" s="8">
        <v>2858384000000</v>
      </c>
      <c r="S255" s="8">
        <v>3196744000000</v>
      </c>
      <c r="T255" s="8">
        <v>3235795000000</v>
      </c>
      <c r="U255" s="8">
        <v>2625421000000</v>
      </c>
      <c r="V255" s="8">
        <v>2735671000000</v>
      </c>
      <c r="W255" s="8">
        <v>2757096000000</v>
      </c>
    </row>
    <row r="256" spans="1:23" x14ac:dyDescent="0.35">
      <c r="A256" s="9" t="s">
        <v>276</v>
      </c>
      <c r="B256" s="5">
        <v>16405830000000</v>
      </c>
      <c r="C256" s="8">
        <v>16390298000000</v>
      </c>
      <c r="D256" s="8">
        <v>16038509000000</v>
      </c>
      <c r="E256" s="8">
        <v>15292039000000</v>
      </c>
      <c r="F256" s="8">
        <v>14735732000000</v>
      </c>
      <c r="G256" s="8">
        <v>15018267000000</v>
      </c>
      <c r="H256" s="8">
        <v>14891334000000</v>
      </c>
      <c r="I256" s="8">
        <v>13809578000000</v>
      </c>
      <c r="J256" s="8">
        <v>13672245000000</v>
      </c>
      <c r="K256" s="8">
        <v>12962661000000</v>
      </c>
      <c r="L256" s="8">
        <v>13849683000000</v>
      </c>
      <c r="M256" s="8">
        <v>8009272000000</v>
      </c>
      <c r="N256" s="8">
        <v>7998150000000</v>
      </c>
      <c r="O256" s="8">
        <v>908837000000</v>
      </c>
      <c r="P256" s="8">
        <v>8050020000000</v>
      </c>
      <c r="Q256" s="8">
        <v>8102903000000</v>
      </c>
      <c r="R256" s="8">
        <v>7610106812487</v>
      </c>
      <c r="S256" s="8">
        <v>7061360006933</v>
      </c>
      <c r="T256" s="8">
        <v>6969726186801</v>
      </c>
      <c r="U256" s="8">
        <v>7359967676282</v>
      </c>
      <c r="V256" s="8">
        <v>7058545654419</v>
      </c>
      <c r="W256" s="8">
        <v>6903986176627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668000000</v>
      </c>
      <c r="C258" s="8">
        <v>399000000</v>
      </c>
      <c r="D258" s="8">
        <v>7096000000</v>
      </c>
      <c r="E258" s="8">
        <v>2271000000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2408000000</v>
      </c>
    </row>
    <row r="259" spans="1:23" x14ac:dyDescent="0.35">
      <c r="A259" s="10" t="s">
        <v>279</v>
      </c>
      <c r="B259" s="5">
        <v>129011000000</v>
      </c>
      <c r="C259" s="8">
        <v>172250000000</v>
      </c>
      <c r="D259" s="8">
        <v>195796000000</v>
      </c>
      <c r="E259" s="8">
        <v>124061000000</v>
      </c>
      <c r="F259" s="8">
        <v>126501000000</v>
      </c>
      <c r="G259" s="8">
        <v>133469000000</v>
      </c>
      <c r="H259" s="8">
        <v>140499000000</v>
      </c>
      <c r="I259" s="8">
        <v>181718000000</v>
      </c>
      <c r="J259" s="8">
        <v>159176000000</v>
      </c>
      <c r="K259" s="8">
        <v>141804000000</v>
      </c>
      <c r="L259" s="8">
        <v>156589000000</v>
      </c>
      <c r="M259" s="8">
        <v>321047000000</v>
      </c>
      <c r="N259" s="8">
        <v>322884000000</v>
      </c>
      <c r="O259" s="8">
        <v>324436000000</v>
      </c>
      <c r="P259" s="8">
        <v>325467000000</v>
      </c>
      <c r="Q259" s="8">
        <v>327884000000</v>
      </c>
      <c r="R259" s="8">
        <v>329867000000</v>
      </c>
      <c r="S259" s="8">
        <v>12896000000</v>
      </c>
      <c r="T259" s="8">
        <v>13437000000</v>
      </c>
      <c r="U259" s="8">
        <v>300430000000</v>
      </c>
      <c r="V259" s="8">
        <v>301173000000</v>
      </c>
      <c r="W259" s="8">
        <v>304346000000</v>
      </c>
    </row>
    <row r="260" spans="1:23" x14ac:dyDescent="0.35">
      <c r="A260" s="10" t="s">
        <v>280</v>
      </c>
      <c r="B260" s="5">
        <v>71105000000</v>
      </c>
      <c r="C260" s="8">
        <v>68220000000</v>
      </c>
      <c r="D260" s="8">
        <v>57523000000</v>
      </c>
      <c r="E260" s="8">
        <v>26491000000</v>
      </c>
      <c r="F260" s="8">
        <v>15224000000</v>
      </c>
      <c r="G260" s="8">
        <v>19744000000</v>
      </c>
      <c r="H260" s="8">
        <v>20732000000</v>
      </c>
      <c r="I260" s="8">
        <v>14917000000</v>
      </c>
      <c r="J260" s="8">
        <v>444000000</v>
      </c>
      <c r="K260" s="8">
        <v>1030000000</v>
      </c>
      <c r="L260" s="8">
        <v>1048000000</v>
      </c>
      <c r="M260" s="8">
        <v>22597000000</v>
      </c>
      <c r="N260" s="8">
        <v>26390000000</v>
      </c>
      <c r="O260" s="8">
        <v>39137000000</v>
      </c>
      <c r="P260" s="8">
        <v>35510000000</v>
      </c>
      <c r="Q260" s="8">
        <v>30178000000</v>
      </c>
      <c r="R260" s="8">
        <v>33465000000</v>
      </c>
      <c r="S260" s="8">
        <v>31916000000</v>
      </c>
      <c r="T260" s="8">
        <v>34739000000</v>
      </c>
      <c r="U260" s="8">
        <v>35213000000</v>
      </c>
      <c r="V260" s="8">
        <v>33788000000</v>
      </c>
      <c r="W260" s="8">
        <v>37433000000</v>
      </c>
    </row>
    <row r="261" spans="1:23" x14ac:dyDescent="0.35">
      <c r="A261" s="10" t="s">
        <v>281</v>
      </c>
      <c r="B261" s="5">
        <v>29636000000</v>
      </c>
      <c r="C261" s="8">
        <v>26581000000</v>
      </c>
      <c r="D261" s="8">
        <v>23986000000</v>
      </c>
      <c r="E261" s="8">
        <v>6414000000</v>
      </c>
      <c r="F261" s="8">
        <v>3402000000</v>
      </c>
      <c r="G261" s="8">
        <v>3246000000</v>
      </c>
      <c r="H261" s="8">
        <v>3269000000</v>
      </c>
      <c r="I261" s="8">
        <v>3298000000</v>
      </c>
      <c r="J261" s="8">
        <v>2165000000</v>
      </c>
      <c r="K261" s="8">
        <v>2214000000</v>
      </c>
      <c r="L261" s="8">
        <v>3566000000</v>
      </c>
      <c r="M261" s="8">
        <v>59647000000</v>
      </c>
      <c r="N261" s="8">
        <v>62288000000</v>
      </c>
      <c r="O261" s="8">
        <v>68227000000</v>
      </c>
      <c r="P261" s="8">
        <v>178610000000</v>
      </c>
      <c r="Q261" s="8">
        <v>635931000000</v>
      </c>
      <c r="R261" s="8">
        <v>218259000000</v>
      </c>
      <c r="S261" s="8">
        <v>246019000000</v>
      </c>
      <c r="T261" s="8">
        <v>192209000000</v>
      </c>
      <c r="U261" s="8">
        <v>217003000000</v>
      </c>
      <c r="V261" s="8">
        <v>226889000000</v>
      </c>
      <c r="W261" s="8">
        <v>227624000000</v>
      </c>
    </row>
    <row r="262" spans="1:23" ht="21.5" x14ac:dyDescent="0.35">
      <c r="A262" s="10" t="s">
        <v>282</v>
      </c>
      <c r="B262" s="5">
        <v>97166000000</v>
      </c>
      <c r="C262" s="8">
        <v>5090000000</v>
      </c>
      <c r="D262" s="8">
        <v>31324000000</v>
      </c>
      <c r="E262" s="8">
        <v>6580000000</v>
      </c>
      <c r="F262" s="8">
        <v>900000000</v>
      </c>
      <c r="G262" s="8">
        <v>2170000000</v>
      </c>
      <c r="H262" s="8">
        <v>0</v>
      </c>
      <c r="I262" s="8">
        <v>200000000</v>
      </c>
      <c r="J262" s="8">
        <v>0</v>
      </c>
      <c r="K262" s="8">
        <v>0</v>
      </c>
      <c r="L262" s="8">
        <v>0</v>
      </c>
      <c r="M262" s="8">
        <v>8849000000</v>
      </c>
      <c r="N262" s="8">
        <v>14731000000</v>
      </c>
      <c r="O262" s="8">
        <v>23857000000</v>
      </c>
      <c r="P262" s="8">
        <v>28011000000</v>
      </c>
      <c r="Q262" s="8">
        <v>22730000000</v>
      </c>
      <c r="R262" s="8">
        <v>31881000000</v>
      </c>
      <c r="S262" s="8">
        <v>40981000000</v>
      </c>
      <c r="T262" s="8">
        <v>56123000000</v>
      </c>
      <c r="U262" s="8">
        <v>16358000000</v>
      </c>
      <c r="V262" s="8">
        <v>4930000000</v>
      </c>
      <c r="W262" s="8">
        <v>0</v>
      </c>
    </row>
    <row r="263" spans="1:23" ht="31.5" x14ac:dyDescent="0.35">
      <c r="A263" s="10" t="s">
        <v>283</v>
      </c>
      <c r="B263" s="5">
        <v>357555000000</v>
      </c>
      <c r="C263" s="8">
        <v>353423000000</v>
      </c>
      <c r="D263" s="8">
        <v>338534000000</v>
      </c>
      <c r="E263" s="8">
        <v>314584000000</v>
      </c>
      <c r="F263" s="8">
        <v>295427000000</v>
      </c>
      <c r="G263" s="8">
        <v>311979000000</v>
      </c>
      <c r="H263" s="8">
        <v>301417000000</v>
      </c>
      <c r="I263" s="8">
        <v>287962000000</v>
      </c>
      <c r="J263" s="8">
        <v>280985000000</v>
      </c>
      <c r="K263" s="8">
        <v>282324000000</v>
      </c>
      <c r="L263" s="8">
        <v>281525000000</v>
      </c>
      <c r="M263" s="8">
        <v>456267000000</v>
      </c>
      <c r="N263" s="8">
        <v>469153000000</v>
      </c>
      <c r="O263" s="8">
        <v>453180000000</v>
      </c>
      <c r="P263" s="8">
        <v>416416000000</v>
      </c>
      <c r="Q263" s="8">
        <v>433847000000</v>
      </c>
      <c r="R263" s="8">
        <v>443270000000</v>
      </c>
      <c r="S263" s="8">
        <v>427254000000</v>
      </c>
      <c r="T263" s="8">
        <v>477586000000</v>
      </c>
      <c r="U263" s="8">
        <v>391069000000</v>
      </c>
      <c r="V263" s="8">
        <v>367613000000</v>
      </c>
      <c r="W263" s="8">
        <v>325456000000</v>
      </c>
    </row>
    <row r="264" spans="1:23" x14ac:dyDescent="0.35">
      <c r="A264" s="10" t="s">
        <v>284</v>
      </c>
      <c r="B264" s="5">
        <v>15720689000000</v>
      </c>
      <c r="C264" s="8">
        <v>15764335000000</v>
      </c>
      <c r="D264" s="8">
        <v>15384250000000</v>
      </c>
      <c r="E264" s="8">
        <v>14811638000000</v>
      </c>
      <c r="F264" s="8">
        <v>14294278000000</v>
      </c>
      <c r="G264" s="8">
        <v>14547659000000</v>
      </c>
      <c r="H264" s="8">
        <v>14425417000000</v>
      </c>
      <c r="I264" s="8">
        <v>13321483000000</v>
      </c>
      <c r="J264" s="8">
        <v>13229475000000</v>
      </c>
      <c r="K264" s="8">
        <v>12535289000000</v>
      </c>
      <c r="L264" s="8">
        <v>13406955000000</v>
      </c>
      <c r="M264" s="8">
        <v>7140865000000</v>
      </c>
      <c r="N264" s="8">
        <v>7102704000000</v>
      </c>
      <c r="O264" s="8">
        <v>0</v>
      </c>
      <c r="P264" s="8">
        <v>7066006000000</v>
      </c>
      <c r="Q264" s="8">
        <v>6652333000000</v>
      </c>
      <c r="R264" s="8">
        <v>6553364812487</v>
      </c>
      <c r="S264" s="8">
        <v>6302294006933</v>
      </c>
      <c r="T264" s="8">
        <v>6195632186801</v>
      </c>
      <c r="U264" s="8">
        <v>6399894676282</v>
      </c>
      <c r="V264" s="8">
        <v>6124152654419</v>
      </c>
      <c r="W264" s="8">
        <v>6006719176627</v>
      </c>
    </row>
    <row r="265" spans="1:23" x14ac:dyDescent="0.35">
      <c r="A265" s="9" t="s">
        <v>285</v>
      </c>
      <c r="B265" s="5">
        <v>961930000000</v>
      </c>
      <c r="C265" s="8">
        <v>928904000000</v>
      </c>
      <c r="D265" s="8">
        <v>1026538000000</v>
      </c>
      <c r="E265" s="8">
        <v>924328000000</v>
      </c>
      <c r="F265" s="8">
        <v>931367000000</v>
      </c>
      <c r="G265" s="8">
        <v>843392000000</v>
      </c>
      <c r="H265" s="8">
        <v>856142000000</v>
      </c>
      <c r="I265" s="8">
        <v>844627000000</v>
      </c>
      <c r="J265" s="8">
        <v>833895000000</v>
      </c>
      <c r="K265" s="8">
        <v>802322000000</v>
      </c>
      <c r="L265" s="8">
        <v>1435436000000</v>
      </c>
      <c r="M265" s="8">
        <v>1623159000000</v>
      </c>
      <c r="N265" s="8">
        <v>1721449000000</v>
      </c>
      <c r="O265" s="8">
        <v>1739187000000</v>
      </c>
      <c r="P265" s="8">
        <v>1822133000000</v>
      </c>
      <c r="Q265" s="8">
        <v>1366116000000</v>
      </c>
      <c r="R265" s="8">
        <v>1257648000000</v>
      </c>
      <c r="S265" s="8">
        <v>1324499000000</v>
      </c>
      <c r="T265" s="8">
        <v>1504252000000</v>
      </c>
      <c r="U265" s="8">
        <v>1634945000000</v>
      </c>
      <c r="V265" s="8">
        <v>1713902000000</v>
      </c>
      <c r="W265" s="8">
        <v>1749070000000</v>
      </c>
    </row>
    <row r="266" spans="1:23" x14ac:dyDescent="0.35">
      <c r="A266" s="10" t="s">
        <v>286</v>
      </c>
      <c r="B266" s="5">
        <v>903322000000</v>
      </c>
      <c r="C266" s="8">
        <v>882270000000</v>
      </c>
      <c r="D266" s="8">
        <v>988639000000</v>
      </c>
      <c r="E266" s="8">
        <v>912601000000</v>
      </c>
      <c r="F266" s="8">
        <v>923624000000</v>
      </c>
      <c r="G266" s="8">
        <v>835050000000</v>
      </c>
      <c r="H266" s="8">
        <v>848465000000</v>
      </c>
      <c r="I266" s="8">
        <v>836895000000</v>
      </c>
      <c r="J266" s="8">
        <v>832294000000</v>
      </c>
      <c r="K266" s="8">
        <v>800590000000</v>
      </c>
      <c r="L266" s="8">
        <v>1433160000000</v>
      </c>
      <c r="M266" s="8">
        <v>1598221000000</v>
      </c>
      <c r="N266" s="8">
        <v>1694757000000</v>
      </c>
      <c r="O266" s="8">
        <v>1711135000000</v>
      </c>
      <c r="P266" s="8">
        <v>1791989000000</v>
      </c>
      <c r="Q266" s="8">
        <v>1336883000000</v>
      </c>
      <c r="R266" s="8">
        <v>1228814000000</v>
      </c>
      <c r="S266" s="8">
        <v>1265194000000</v>
      </c>
      <c r="T266" s="8">
        <v>1331855000000</v>
      </c>
      <c r="U266" s="8">
        <v>1461622000000</v>
      </c>
      <c r="V266" s="8">
        <v>1531582000000</v>
      </c>
      <c r="W266" s="8">
        <v>1520696000000</v>
      </c>
    </row>
    <row r="267" spans="1:23" x14ac:dyDescent="0.35">
      <c r="A267" s="10" t="s">
        <v>287</v>
      </c>
      <c r="B267" s="5">
        <v>58608000000</v>
      </c>
      <c r="C267" s="8">
        <v>46634000000</v>
      </c>
      <c r="D267" s="8">
        <v>37899000000</v>
      </c>
      <c r="E267" s="8">
        <v>11727000000</v>
      </c>
      <c r="F267" s="8">
        <v>7743000000</v>
      </c>
      <c r="G267" s="8">
        <v>8342000000</v>
      </c>
      <c r="H267" s="8">
        <v>7677000000</v>
      </c>
      <c r="I267" s="8">
        <v>7732000000</v>
      </c>
      <c r="J267" s="8">
        <v>1601000000</v>
      </c>
      <c r="K267" s="8">
        <v>1732000000</v>
      </c>
      <c r="L267" s="8">
        <v>2276000000</v>
      </c>
      <c r="M267" s="8">
        <v>24938000000</v>
      </c>
      <c r="N267" s="8">
        <v>26692000000</v>
      </c>
      <c r="O267" s="8">
        <v>28052000000</v>
      </c>
      <c r="P267" s="8">
        <v>30144000000</v>
      </c>
      <c r="Q267" s="8">
        <v>29233000000</v>
      </c>
      <c r="R267" s="8">
        <v>28834000000</v>
      </c>
      <c r="S267" s="8">
        <v>59305000000</v>
      </c>
      <c r="T267" s="8">
        <v>172397000000</v>
      </c>
      <c r="U267" s="8">
        <v>173323000000</v>
      </c>
      <c r="V267" s="8">
        <v>182320000000</v>
      </c>
      <c r="W267" s="8">
        <v>228374000000</v>
      </c>
    </row>
    <row r="268" spans="1:23" x14ac:dyDescent="0.35">
      <c r="A268" s="9" t="s">
        <v>288</v>
      </c>
      <c r="B268" s="5">
        <v>133536000000</v>
      </c>
      <c r="C268" s="8">
        <v>161119000000</v>
      </c>
      <c r="D268" s="8">
        <v>127442000000</v>
      </c>
      <c r="E268" s="8">
        <v>65171000000</v>
      </c>
      <c r="F268" s="8">
        <v>53667000000</v>
      </c>
      <c r="G268" s="8">
        <v>54823000000</v>
      </c>
      <c r="H268" s="8">
        <v>55292000000</v>
      </c>
      <c r="I268" s="8">
        <v>55846000000</v>
      </c>
      <c r="J268" s="8">
        <v>8509000000</v>
      </c>
      <c r="K268" s="8">
        <v>9076000000</v>
      </c>
      <c r="L268" s="8">
        <v>9788000000</v>
      </c>
      <c r="M268" s="8">
        <v>167552000000</v>
      </c>
      <c r="N268" s="8">
        <v>177853000000</v>
      </c>
      <c r="O268" s="8">
        <v>152200000000</v>
      </c>
      <c r="P268" s="8">
        <v>153388000000</v>
      </c>
      <c r="Q268" s="8">
        <v>147206000000</v>
      </c>
      <c r="R268" s="8">
        <v>141461000000</v>
      </c>
      <c r="S268" s="8">
        <v>145806000000</v>
      </c>
      <c r="T268" s="8">
        <v>139469000000</v>
      </c>
      <c r="U268" s="8">
        <v>132497000000</v>
      </c>
      <c r="V268" s="8">
        <v>125615000000</v>
      </c>
      <c r="W268" s="8">
        <v>124153000000</v>
      </c>
    </row>
    <row r="269" spans="1:23" x14ac:dyDescent="0.35">
      <c r="A269" s="10" t="s">
        <v>289</v>
      </c>
      <c r="B269" s="5">
        <v>0</v>
      </c>
      <c r="C269" s="8">
        <v>92790000000</v>
      </c>
      <c r="D269" s="8">
        <v>64235000000</v>
      </c>
      <c r="E269" s="8">
        <v>19671000000</v>
      </c>
      <c r="F269" s="8">
        <v>8512000000</v>
      </c>
      <c r="G269" s="8">
        <v>9281000000</v>
      </c>
      <c r="H269" s="8">
        <v>9232000000</v>
      </c>
      <c r="I269" s="8">
        <v>9222000000</v>
      </c>
      <c r="J269" s="8">
        <v>5448000000</v>
      </c>
      <c r="K269" s="8">
        <v>6040000000</v>
      </c>
      <c r="L269" s="8">
        <v>6632000000</v>
      </c>
      <c r="M269" s="8">
        <v>12447000000</v>
      </c>
      <c r="N269" s="8">
        <v>12469000000</v>
      </c>
      <c r="O269" s="8">
        <v>13711000000</v>
      </c>
      <c r="P269" s="8">
        <v>15798000000</v>
      </c>
      <c r="Q269" s="8">
        <v>13621000000</v>
      </c>
      <c r="R269" s="8">
        <v>15122000000</v>
      </c>
      <c r="S269" s="8">
        <v>15801000000</v>
      </c>
      <c r="T269" s="8">
        <v>10407000000</v>
      </c>
      <c r="U269" s="8">
        <v>10732000000</v>
      </c>
      <c r="V269" s="8">
        <v>8334000000</v>
      </c>
      <c r="W269" s="8">
        <v>9680000000</v>
      </c>
    </row>
    <row r="270" spans="1:23" x14ac:dyDescent="0.35">
      <c r="A270" s="10" t="s">
        <v>290</v>
      </c>
      <c r="B270" s="5">
        <v>133536000000</v>
      </c>
      <c r="C270" s="8">
        <v>68329000000</v>
      </c>
      <c r="D270" s="8">
        <v>63207000000</v>
      </c>
      <c r="E270" s="8">
        <v>45500000000</v>
      </c>
      <c r="F270" s="8">
        <v>45155000000</v>
      </c>
      <c r="G270" s="8">
        <v>45542000000</v>
      </c>
      <c r="H270" s="8">
        <v>46060000000</v>
      </c>
      <c r="I270" s="8">
        <v>46624000000</v>
      </c>
      <c r="J270" s="8">
        <v>3061000000</v>
      </c>
      <c r="K270" s="8">
        <v>3036000000</v>
      </c>
      <c r="L270" s="8">
        <v>3156000000</v>
      </c>
      <c r="M270" s="8">
        <v>155105000000</v>
      </c>
      <c r="N270" s="8">
        <v>165384000000</v>
      </c>
      <c r="O270" s="8">
        <v>138489000000</v>
      </c>
      <c r="P270" s="8">
        <v>137590000000</v>
      </c>
      <c r="Q270" s="8">
        <v>133585000000</v>
      </c>
      <c r="R270" s="8">
        <v>126339000000</v>
      </c>
      <c r="S270" s="8">
        <v>130005000000</v>
      </c>
      <c r="T270" s="8">
        <v>129062000000</v>
      </c>
      <c r="U270" s="8">
        <v>121765000000</v>
      </c>
      <c r="V270" s="8">
        <v>117281000000</v>
      </c>
      <c r="W270" s="8">
        <v>114473000000</v>
      </c>
    </row>
    <row r="271" spans="1:23" x14ac:dyDescent="0.35">
      <c r="A271" s="9" t="s">
        <v>291</v>
      </c>
      <c r="B271" s="5">
        <v>2267451000000</v>
      </c>
      <c r="C271" s="8">
        <v>2225051000000</v>
      </c>
      <c r="D271" s="8">
        <v>2099411000000</v>
      </c>
      <c r="E271" s="8">
        <v>2002811000000</v>
      </c>
      <c r="F271" s="8">
        <v>1455861000000</v>
      </c>
      <c r="G271" s="8">
        <v>1461205000000</v>
      </c>
      <c r="H271" s="8">
        <v>2223500000000</v>
      </c>
      <c r="I271" s="8">
        <v>1686078000000</v>
      </c>
      <c r="J271" s="8">
        <v>1713507000000</v>
      </c>
      <c r="K271" s="8">
        <v>1512676000000</v>
      </c>
      <c r="L271" s="8">
        <v>1423928000000</v>
      </c>
      <c r="M271" s="8">
        <v>1203580000000</v>
      </c>
      <c r="N271" s="8">
        <v>1259193000000</v>
      </c>
      <c r="O271" s="8">
        <v>1504361000000</v>
      </c>
      <c r="P271" s="8">
        <v>1581434000000</v>
      </c>
      <c r="Q271" s="8">
        <v>1589174000000</v>
      </c>
      <c r="R271" s="8">
        <v>1265613000000</v>
      </c>
      <c r="S271" s="8">
        <v>1053305000000</v>
      </c>
      <c r="T271" s="8">
        <v>987657000000</v>
      </c>
      <c r="U271" s="8">
        <v>923672000000</v>
      </c>
      <c r="V271" s="8">
        <v>875269000000</v>
      </c>
      <c r="W271" s="8">
        <v>770077000000</v>
      </c>
    </row>
    <row r="272" spans="1:23" x14ac:dyDescent="0.35">
      <c r="A272" s="9" t="s">
        <v>292</v>
      </c>
      <c r="B272" s="5">
        <v>672014000000</v>
      </c>
      <c r="C272" s="8">
        <v>935204000000</v>
      </c>
      <c r="D272" s="8">
        <v>905616000000</v>
      </c>
      <c r="E272" s="8">
        <v>735358000000</v>
      </c>
      <c r="F272" s="8">
        <v>727198000000</v>
      </c>
      <c r="G272" s="8">
        <v>833274000000</v>
      </c>
      <c r="H272" s="8">
        <v>693264000000</v>
      </c>
      <c r="I272" s="8">
        <v>659188000000</v>
      </c>
      <c r="J272" s="8">
        <v>540807000000</v>
      </c>
      <c r="K272" s="8">
        <v>536524000000</v>
      </c>
      <c r="L272" s="8">
        <v>536865000000</v>
      </c>
      <c r="M272" s="8">
        <v>540454000000</v>
      </c>
      <c r="N272" s="8">
        <v>547760000000</v>
      </c>
      <c r="O272" s="8">
        <v>512361000000</v>
      </c>
      <c r="P272" s="8">
        <v>517357000000</v>
      </c>
      <c r="Q272" s="8">
        <v>517707000000</v>
      </c>
      <c r="R272" s="8">
        <v>530249000000</v>
      </c>
      <c r="S272" s="8">
        <v>654682000000</v>
      </c>
      <c r="T272" s="8">
        <v>672572000000</v>
      </c>
      <c r="U272" s="8">
        <v>690661000000</v>
      </c>
      <c r="V272" s="8">
        <v>713558000000</v>
      </c>
      <c r="W272" s="8">
        <v>724608000000</v>
      </c>
    </row>
    <row r="273" spans="1:23" x14ac:dyDescent="0.35">
      <c r="A273" s="9" t="s">
        <v>293</v>
      </c>
      <c r="B273" s="5">
        <v>4813713000000</v>
      </c>
      <c r="C273" s="8">
        <v>3396203000000</v>
      </c>
      <c r="D273" s="8">
        <v>4065154000000</v>
      </c>
      <c r="E273" s="8">
        <v>2545861000000</v>
      </c>
      <c r="F273" s="8">
        <v>3516447000000</v>
      </c>
      <c r="G273" s="8">
        <v>3352509000000</v>
      </c>
      <c r="H273" s="8">
        <v>2839931000000</v>
      </c>
      <c r="I273" s="8">
        <v>3164589000000</v>
      </c>
      <c r="J273" s="8">
        <v>3189055000000</v>
      </c>
      <c r="K273" s="8">
        <v>3213956000000</v>
      </c>
      <c r="L273" s="8">
        <v>3073764000000</v>
      </c>
      <c r="M273" s="8">
        <v>2094075000000</v>
      </c>
      <c r="N273" s="8">
        <v>2508374000000</v>
      </c>
      <c r="O273" s="8">
        <v>2326935000000</v>
      </c>
      <c r="P273" s="8">
        <v>1264537000000</v>
      </c>
      <c r="Q273" s="8">
        <v>1100021000000</v>
      </c>
      <c r="R273" s="8">
        <v>1301530000000</v>
      </c>
      <c r="S273" s="8">
        <v>986666000000</v>
      </c>
      <c r="T273" s="8">
        <v>948636000000</v>
      </c>
      <c r="U273" s="8">
        <v>691955000000</v>
      </c>
      <c r="V273" s="8">
        <v>91987000000</v>
      </c>
      <c r="W273" s="8">
        <v>518809000000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7013596000000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36702517000000</v>
      </c>
      <c r="C275" s="8">
        <v>35185604000000</v>
      </c>
      <c r="D275" s="8">
        <v>35335012000000</v>
      </c>
      <c r="E275" s="8">
        <v>30485365000000</v>
      </c>
      <c r="F275" s="8">
        <v>30249895000000</v>
      </c>
      <c r="G275" s="8">
        <v>29146843000000</v>
      </c>
      <c r="H275" s="8">
        <v>29050846000000</v>
      </c>
      <c r="I275" s="8">
        <v>27283549000000</v>
      </c>
      <c r="J275" s="8">
        <v>26271743000000</v>
      </c>
      <c r="K275" s="8">
        <v>25362352000000</v>
      </c>
      <c r="L275" s="8">
        <v>27498895000000</v>
      </c>
      <c r="M275" s="8">
        <v>25695282000000</v>
      </c>
      <c r="N275" s="8">
        <v>26299685000000</v>
      </c>
      <c r="O275" s="8">
        <v>26854208000000</v>
      </c>
      <c r="P275" s="8">
        <v>25675229000000</v>
      </c>
      <c r="Q275" s="8">
        <v>24885843842137</v>
      </c>
      <c r="R275" s="8">
        <v>23347473815487</v>
      </c>
      <c r="S275" s="8">
        <v>23315802006933</v>
      </c>
      <c r="T275" s="8">
        <v>23696714186801</v>
      </c>
      <c r="U275" s="8">
        <v>22628469676282</v>
      </c>
      <c r="V275" s="8">
        <v>22331268654419</v>
      </c>
      <c r="W275" s="8">
        <v>22427854176627</v>
      </c>
    </row>
    <row r="276" spans="1:23" x14ac:dyDescent="0.35">
      <c r="A276" s="9" t="s">
        <v>296</v>
      </c>
      <c r="B276" s="5">
        <v>35384749000000</v>
      </c>
      <c r="C276" s="8">
        <v>33689602000000</v>
      </c>
      <c r="D276" s="8">
        <v>33935227000000</v>
      </c>
      <c r="E276" s="8">
        <v>28691326000000</v>
      </c>
      <c r="F276" s="8">
        <v>28115549000000</v>
      </c>
      <c r="G276" s="8">
        <v>27482489000000</v>
      </c>
      <c r="H276" s="8">
        <v>27821120000000</v>
      </c>
      <c r="I276" s="8">
        <v>26237807000000</v>
      </c>
      <c r="J276" s="8">
        <v>25336971000000</v>
      </c>
      <c r="K276" s="8">
        <v>24361803000000</v>
      </c>
      <c r="L276" s="8">
        <v>26661611000000</v>
      </c>
      <c r="M276" s="8">
        <v>24546465000000</v>
      </c>
      <c r="N276" s="8">
        <v>25384104000000</v>
      </c>
      <c r="O276" s="8">
        <v>25929165000000</v>
      </c>
      <c r="P276" s="8">
        <v>24843972000000</v>
      </c>
      <c r="Q276" s="8">
        <v>23579946244224</v>
      </c>
      <c r="R276" s="8">
        <v>22261256128857</v>
      </c>
      <c r="S276" s="8">
        <v>21507271914404</v>
      </c>
      <c r="T276" s="8">
        <v>22769611157013</v>
      </c>
      <c r="U276" s="8">
        <v>21061857894041</v>
      </c>
      <c r="V276" s="8">
        <v>21130741144076</v>
      </c>
      <c r="W276" s="8">
        <v>21047765134455</v>
      </c>
    </row>
    <row r="277" spans="1:23" x14ac:dyDescent="0.35">
      <c r="A277" s="9" t="s">
        <v>297</v>
      </c>
      <c r="B277" s="5">
        <v>359676000000</v>
      </c>
      <c r="C277" s="8">
        <v>463449000000</v>
      </c>
      <c r="D277" s="8">
        <v>494288000000</v>
      </c>
      <c r="E277" s="8">
        <v>997931000000</v>
      </c>
      <c r="F277" s="8">
        <v>1205555000000</v>
      </c>
      <c r="G277" s="8">
        <v>945671000000</v>
      </c>
      <c r="H277" s="8">
        <v>485183000000</v>
      </c>
      <c r="I277" s="8">
        <v>232680000000</v>
      </c>
      <c r="J277" s="8">
        <v>232317000000</v>
      </c>
      <c r="K277" s="8">
        <v>365212000000</v>
      </c>
      <c r="L277" s="8">
        <v>220048000000</v>
      </c>
      <c r="M277" s="8">
        <v>441130000000</v>
      </c>
      <c r="N277" s="8">
        <v>212572000000</v>
      </c>
      <c r="O277" s="8">
        <v>232320000000</v>
      </c>
      <c r="P277" s="8">
        <v>204767000000</v>
      </c>
      <c r="Q277" s="8">
        <v>591027962268</v>
      </c>
      <c r="R277" s="8">
        <v>369947953668</v>
      </c>
      <c r="S277" s="8">
        <v>1041249837362</v>
      </c>
      <c r="T277" s="8">
        <v>264329242545</v>
      </c>
      <c r="U277" s="8">
        <v>872526533190</v>
      </c>
      <c r="V277" s="8">
        <v>418467045610</v>
      </c>
      <c r="W277" s="8">
        <v>581173922288</v>
      </c>
    </row>
    <row r="278" spans="1:23" x14ac:dyDescent="0.35">
      <c r="A278" s="9" t="s">
        <v>298</v>
      </c>
      <c r="B278" s="5">
        <v>165951000000</v>
      </c>
      <c r="C278" s="8">
        <v>257664000000</v>
      </c>
      <c r="D278" s="8">
        <v>189216000000</v>
      </c>
      <c r="E278" s="8">
        <v>176961000000</v>
      </c>
      <c r="F278" s="8">
        <v>187179000000</v>
      </c>
      <c r="G278" s="8">
        <v>88925000000</v>
      </c>
      <c r="H278" s="8">
        <v>62262000000</v>
      </c>
      <c r="I278" s="8">
        <v>57479000000</v>
      </c>
      <c r="J278" s="8">
        <v>93385000000</v>
      </c>
      <c r="K278" s="8">
        <v>74161000000</v>
      </c>
      <c r="L278" s="8">
        <v>56753000000</v>
      </c>
      <c r="M278" s="8">
        <v>104943000000</v>
      </c>
      <c r="N278" s="8">
        <v>98100000000</v>
      </c>
      <c r="O278" s="8">
        <v>82370000000</v>
      </c>
      <c r="P278" s="8">
        <v>68847000000</v>
      </c>
      <c r="Q278" s="8">
        <v>80611762114</v>
      </c>
      <c r="R278" s="8">
        <v>71877675622</v>
      </c>
      <c r="S278" s="8">
        <v>93579495207</v>
      </c>
      <c r="T278" s="8">
        <v>44629728026</v>
      </c>
      <c r="U278" s="8">
        <v>75428755211</v>
      </c>
      <c r="V278" s="8">
        <v>85570896173</v>
      </c>
      <c r="W278" s="8">
        <v>167716145074</v>
      </c>
    </row>
    <row r="279" spans="1:23" x14ac:dyDescent="0.35">
      <c r="A279" s="9" t="s">
        <v>299</v>
      </c>
      <c r="B279" s="5">
        <v>312459000000</v>
      </c>
      <c r="C279" s="8">
        <v>280314000000</v>
      </c>
      <c r="D279" s="8">
        <v>264729000000</v>
      </c>
      <c r="E279" s="8">
        <v>182938000000</v>
      </c>
      <c r="F279" s="8">
        <v>172187000000</v>
      </c>
      <c r="G279" s="8">
        <v>58910000000</v>
      </c>
      <c r="H279" s="8">
        <v>119495000000</v>
      </c>
      <c r="I279" s="8">
        <v>99692000000</v>
      </c>
      <c r="J279" s="8">
        <v>108847000000</v>
      </c>
      <c r="K279" s="8">
        <v>74455000000</v>
      </c>
      <c r="L279" s="8">
        <v>87636000000</v>
      </c>
      <c r="M279" s="8">
        <v>68906000000</v>
      </c>
      <c r="N279" s="8">
        <v>116953000000</v>
      </c>
      <c r="O279" s="8">
        <v>133498000000</v>
      </c>
      <c r="P279" s="8">
        <v>68192000000</v>
      </c>
      <c r="Q279" s="8">
        <v>87877642713</v>
      </c>
      <c r="R279" s="8">
        <v>77419093221</v>
      </c>
      <c r="S279" s="8">
        <v>121931110626</v>
      </c>
      <c r="T279" s="8">
        <v>137853625483</v>
      </c>
      <c r="U279" s="8">
        <v>118441889829</v>
      </c>
      <c r="V279" s="8">
        <v>193648594689</v>
      </c>
      <c r="W279" s="8">
        <v>159988685418</v>
      </c>
    </row>
    <row r="280" spans="1:23" x14ac:dyDescent="0.35">
      <c r="A280" s="9" t="s">
        <v>300</v>
      </c>
      <c r="B280" s="5">
        <v>479682000000</v>
      </c>
      <c r="C280" s="8">
        <v>494575000000</v>
      </c>
      <c r="D280" s="8">
        <v>451552000000</v>
      </c>
      <c r="E280" s="8">
        <v>436209000000</v>
      </c>
      <c r="F280" s="8">
        <v>569425000000</v>
      </c>
      <c r="G280" s="8">
        <v>570848000000</v>
      </c>
      <c r="H280" s="8">
        <v>562786000000</v>
      </c>
      <c r="I280" s="8">
        <v>655891000000</v>
      </c>
      <c r="J280" s="8">
        <v>500223000000</v>
      </c>
      <c r="K280" s="8">
        <v>486721000000</v>
      </c>
      <c r="L280" s="8">
        <v>472847000000</v>
      </c>
      <c r="M280" s="8">
        <v>533838000000</v>
      </c>
      <c r="N280" s="8">
        <v>487956000000</v>
      </c>
      <c r="O280" s="8">
        <v>476855000000</v>
      </c>
      <c r="P280" s="8">
        <v>489451000000</v>
      </c>
      <c r="Q280" s="8">
        <v>546380230818</v>
      </c>
      <c r="R280" s="8">
        <v>566972964119</v>
      </c>
      <c r="S280" s="8">
        <v>551769649334</v>
      </c>
      <c r="T280" s="8">
        <v>480290433734</v>
      </c>
      <c r="U280" s="8">
        <v>500214604011</v>
      </c>
      <c r="V280" s="8">
        <v>502840973871</v>
      </c>
      <c r="W280" s="8">
        <v>471210289392</v>
      </c>
    </row>
    <row r="281" spans="1:23" x14ac:dyDescent="0.35">
      <c r="A281" s="12" t="s">
        <v>301</v>
      </c>
      <c r="B281" s="5">
        <v>36702517000000</v>
      </c>
      <c r="C281" s="8">
        <v>35185604000000</v>
      </c>
      <c r="D281" s="8">
        <v>35335012000000</v>
      </c>
      <c r="E281" s="8">
        <v>30485365000000</v>
      </c>
      <c r="F281" s="8">
        <v>30249895000000</v>
      </c>
      <c r="G281" s="8">
        <v>29146843000000</v>
      </c>
      <c r="H281" s="8">
        <v>29050846000000</v>
      </c>
      <c r="I281" s="8">
        <v>27283549000000</v>
      </c>
      <c r="J281" s="8">
        <v>26271743000000</v>
      </c>
      <c r="K281" s="8">
        <v>25362352000000</v>
      </c>
      <c r="L281" s="8">
        <v>27498895000000</v>
      </c>
      <c r="M281" s="8">
        <v>25695282000000</v>
      </c>
      <c r="N281" s="8">
        <v>26299684000000</v>
      </c>
      <c r="O281" s="8">
        <v>26854209000000</v>
      </c>
      <c r="P281" s="8">
        <v>25675229000000</v>
      </c>
      <c r="Q281" s="8">
        <v>24885843842137</v>
      </c>
      <c r="R281" s="8">
        <v>23347473812487</v>
      </c>
      <c r="S281" s="8">
        <v>23315802006933</v>
      </c>
      <c r="T281" s="8">
        <v>23696714186801</v>
      </c>
      <c r="U281" s="8">
        <v>22628469676282</v>
      </c>
      <c r="V281" s="8">
        <v>22331268654419</v>
      </c>
      <c r="W281" s="8">
        <v>22427854176627</v>
      </c>
    </row>
    <row r="282" spans="1:23" x14ac:dyDescent="0.35">
      <c r="A282" s="9" t="s">
        <v>302</v>
      </c>
      <c r="B282" s="5">
        <v>20812138000000</v>
      </c>
      <c r="C282" s="8">
        <v>18695521000000</v>
      </c>
      <c r="D282" s="8">
        <v>19125612000000</v>
      </c>
      <c r="E282" s="8">
        <v>16280476000000</v>
      </c>
      <c r="F282" s="8">
        <v>16207733000000</v>
      </c>
      <c r="G282" s="8">
        <v>15759928000000</v>
      </c>
      <c r="H282" s="8">
        <v>15796166000000</v>
      </c>
      <c r="I282" s="8">
        <v>14347244000000</v>
      </c>
      <c r="J282" s="8">
        <v>13477191000000</v>
      </c>
      <c r="K282" s="8">
        <v>12703012000000</v>
      </c>
      <c r="L282" s="8">
        <v>14363119000000</v>
      </c>
      <c r="M282" s="8">
        <v>13251670000000</v>
      </c>
      <c r="N282" s="8">
        <v>13938444000000</v>
      </c>
      <c r="O282" s="8">
        <v>14166677000000</v>
      </c>
      <c r="P282" s="8">
        <v>13506834000000</v>
      </c>
      <c r="Q282" s="8">
        <v>13094731785300</v>
      </c>
      <c r="R282" s="8">
        <v>11712244685288</v>
      </c>
      <c r="S282" s="8">
        <v>11629400108177</v>
      </c>
      <c r="T282" s="8">
        <v>11856879492877</v>
      </c>
      <c r="U282" s="8">
        <v>10598365841939</v>
      </c>
      <c r="V282" s="8">
        <v>10203177387705</v>
      </c>
      <c r="W282" s="8">
        <v>10614656197409</v>
      </c>
    </row>
    <row r="283" spans="1:23" x14ac:dyDescent="0.35">
      <c r="A283" s="9" t="s">
        <v>303</v>
      </c>
      <c r="B283" s="5">
        <v>4580927000000</v>
      </c>
      <c r="C283" s="8">
        <v>4489162000000</v>
      </c>
      <c r="D283" s="8">
        <v>4215036000000</v>
      </c>
      <c r="E283" s="8">
        <v>3245920000000</v>
      </c>
      <c r="F283" s="8">
        <v>3356414000000</v>
      </c>
      <c r="G283" s="8">
        <v>3131789000000</v>
      </c>
      <c r="H283" s="8">
        <v>3189796000000</v>
      </c>
      <c r="I283" s="8">
        <v>3052710000000</v>
      </c>
      <c r="J283" s="8">
        <v>3682650000000</v>
      </c>
      <c r="K283" s="8">
        <v>3957034000000</v>
      </c>
      <c r="L283" s="8">
        <v>4059653000000</v>
      </c>
      <c r="M283" s="8">
        <v>3742942000000</v>
      </c>
      <c r="N283" s="8">
        <v>3472819000000</v>
      </c>
      <c r="O283" s="8">
        <v>3519425000000</v>
      </c>
      <c r="P283" s="8">
        <v>2983100000000</v>
      </c>
      <c r="Q283" s="8">
        <v>2853880281890</v>
      </c>
      <c r="R283" s="8">
        <v>3017839632852</v>
      </c>
      <c r="S283" s="8">
        <v>3111568333924</v>
      </c>
      <c r="T283" s="8">
        <v>3260544251433</v>
      </c>
      <c r="U283" s="8">
        <v>3420058242545</v>
      </c>
      <c r="V283" s="8">
        <v>3613885656519</v>
      </c>
      <c r="W283" s="8">
        <v>3776130554028</v>
      </c>
    </row>
    <row r="284" spans="1:23" x14ac:dyDescent="0.35">
      <c r="A284" s="9" t="s">
        <v>304</v>
      </c>
      <c r="B284" s="5">
        <v>11309452000000</v>
      </c>
      <c r="C284" s="8">
        <v>12000921000000</v>
      </c>
      <c r="D284" s="8">
        <v>11994364000000</v>
      </c>
      <c r="E284" s="8">
        <v>10958969000000</v>
      </c>
      <c r="F284" s="8">
        <v>10685748000000</v>
      </c>
      <c r="G284" s="8">
        <v>10255126000000</v>
      </c>
      <c r="H284" s="8">
        <v>10064884000000</v>
      </c>
      <c r="I284" s="8">
        <v>9883595000000</v>
      </c>
      <c r="J284" s="8">
        <v>9111902000000</v>
      </c>
      <c r="K284" s="8">
        <v>8702306000000</v>
      </c>
      <c r="L284" s="8">
        <v>9076123000000</v>
      </c>
      <c r="M284" s="8">
        <v>8700670000000</v>
      </c>
      <c r="N284" s="8">
        <v>8888421000000</v>
      </c>
      <c r="O284" s="8">
        <v>9168107000000</v>
      </c>
      <c r="P284" s="8">
        <v>9185295000000</v>
      </c>
      <c r="Q284" s="8">
        <v>8937231774947</v>
      </c>
      <c r="R284" s="8">
        <v>8617389494347</v>
      </c>
      <c r="S284" s="8">
        <v>8574833564832</v>
      </c>
      <c r="T284" s="8">
        <v>8579290442491</v>
      </c>
      <c r="U284" s="8">
        <v>8610045591798</v>
      </c>
      <c r="V284" s="8">
        <v>8514205610195</v>
      </c>
      <c r="W284" s="8">
        <v>8037067425190</v>
      </c>
    </row>
    <row r="285" spans="1:23" x14ac:dyDescent="0.35">
      <c r="A285" s="12" t="s">
        <v>305</v>
      </c>
      <c r="B285" s="5">
        <v>36702517000000</v>
      </c>
      <c r="C285" s="8">
        <v>35185604000000</v>
      </c>
      <c r="D285" s="8">
        <v>35335012000000</v>
      </c>
      <c r="E285" s="8">
        <v>30485365000000</v>
      </c>
      <c r="F285" s="8">
        <v>30249895000000</v>
      </c>
      <c r="G285" s="8">
        <v>29146843000000</v>
      </c>
      <c r="H285" s="8">
        <v>29050846000000</v>
      </c>
      <c r="I285" s="8">
        <v>27283549000000</v>
      </c>
      <c r="J285" s="8">
        <v>26271743000000</v>
      </c>
      <c r="K285" s="8">
        <v>25362352000000</v>
      </c>
      <c r="L285" s="8">
        <v>27498895000000</v>
      </c>
      <c r="M285" s="8">
        <v>25695282000000</v>
      </c>
      <c r="N285" s="8">
        <v>26299684000000</v>
      </c>
      <c r="O285" s="8">
        <v>0</v>
      </c>
      <c r="P285" s="8">
        <v>25675230000000</v>
      </c>
      <c r="Q285" s="8">
        <v>24885843842137</v>
      </c>
      <c r="R285" s="8">
        <v>23347473812487</v>
      </c>
      <c r="S285" s="8">
        <v>23315802006933</v>
      </c>
      <c r="T285" s="8">
        <v>23696714186801</v>
      </c>
      <c r="U285" s="8">
        <v>22628469676282</v>
      </c>
      <c r="V285" s="8">
        <v>0</v>
      </c>
      <c r="W285" s="8">
        <v>22427854176627</v>
      </c>
    </row>
    <row r="286" spans="1:23" x14ac:dyDescent="0.35">
      <c r="A286" s="9" t="s">
        <v>306</v>
      </c>
      <c r="B286" s="5">
        <v>36153828000000</v>
      </c>
      <c r="C286" s="8">
        <v>34611367000000</v>
      </c>
      <c r="D286" s="8">
        <v>34690606000000</v>
      </c>
      <c r="E286" s="8">
        <v>29742166000000</v>
      </c>
      <c r="F286" s="8">
        <v>29201962000000</v>
      </c>
      <c r="G286" s="8">
        <v>27902156000000</v>
      </c>
      <c r="H286" s="8">
        <v>27803287000000</v>
      </c>
      <c r="I286" s="8">
        <v>26045736000000</v>
      </c>
      <c r="J286" s="8">
        <v>24526688000000</v>
      </c>
      <c r="K286" s="8">
        <v>23539156000000</v>
      </c>
      <c r="L286" s="8">
        <v>25590366000000</v>
      </c>
      <c r="M286" s="8">
        <v>23614720000000</v>
      </c>
      <c r="N286" s="8">
        <v>24227563000000</v>
      </c>
      <c r="O286" s="8">
        <v>0</v>
      </c>
      <c r="P286" s="8">
        <v>23833157000000</v>
      </c>
      <c r="Q286" s="8">
        <v>23011504828989</v>
      </c>
      <c r="R286" s="8">
        <v>21083343954199</v>
      </c>
      <c r="S286" s="8">
        <v>20800433427495</v>
      </c>
      <c r="T286" s="8">
        <v>21192224309574</v>
      </c>
      <c r="U286" s="8">
        <v>19951691779962</v>
      </c>
      <c r="V286" s="8">
        <v>0</v>
      </c>
      <c r="W286" s="8">
        <v>19969413107350</v>
      </c>
    </row>
    <row r="287" spans="1:23" x14ac:dyDescent="0.35">
      <c r="A287" s="9" t="s">
        <v>307</v>
      </c>
      <c r="B287" s="5">
        <v>548689000000</v>
      </c>
      <c r="C287" s="8">
        <v>574237000000</v>
      </c>
      <c r="D287" s="8">
        <v>644406000000</v>
      </c>
      <c r="E287" s="8">
        <v>743199000000</v>
      </c>
      <c r="F287" s="8">
        <v>1047933000000</v>
      </c>
      <c r="G287" s="8">
        <v>1244687000000</v>
      </c>
      <c r="H287" s="8">
        <v>1247559000000</v>
      </c>
      <c r="I287" s="8">
        <v>1237813000000</v>
      </c>
      <c r="J287" s="8">
        <v>1745055000000</v>
      </c>
      <c r="K287" s="8">
        <v>1823196000000</v>
      </c>
      <c r="L287" s="8">
        <v>1908529000000</v>
      </c>
      <c r="M287" s="8">
        <v>2080562000000</v>
      </c>
      <c r="N287" s="8">
        <v>2072121000000</v>
      </c>
      <c r="O287" s="8">
        <v>0</v>
      </c>
      <c r="P287" s="8">
        <v>1842073000000</v>
      </c>
      <c r="Q287" s="8">
        <v>1874339013148</v>
      </c>
      <c r="R287" s="8">
        <v>2264129858288</v>
      </c>
      <c r="S287" s="8">
        <v>2515368579438</v>
      </c>
      <c r="T287" s="8">
        <v>2504489877227</v>
      </c>
      <c r="U287" s="8">
        <v>2676777896320</v>
      </c>
      <c r="V287" s="8">
        <v>0</v>
      </c>
      <c r="W287" s="8">
        <v>2458441069277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15438758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3699078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249615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11490065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36702517000000</v>
      </c>
      <c r="C294" s="8">
        <v>35185604000000</v>
      </c>
      <c r="D294" s="8">
        <v>35335012000000</v>
      </c>
      <c r="E294" s="8">
        <v>30485365000000</v>
      </c>
      <c r="F294" s="8">
        <v>30249895000000</v>
      </c>
      <c r="G294" s="8">
        <v>29146843000000</v>
      </c>
      <c r="H294" s="8">
        <v>29050846000000</v>
      </c>
      <c r="I294" s="8">
        <v>27283549000000</v>
      </c>
      <c r="J294" s="8">
        <v>26271743000000</v>
      </c>
      <c r="K294" s="8">
        <v>25362352000000</v>
      </c>
      <c r="L294" s="8">
        <v>27498895000000</v>
      </c>
      <c r="M294" s="8">
        <v>25695282000000</v>
      </c>
      <c r="N294" s="8">
        <v>26299696000000</v>
      </c>
      <c r="O294" s="8">
        <v>26854209000000</v>
      </c>
      <c r="P294" s="8">
        <v>25675229000000</v>
      </c>
      <c r="Q294" s="8">
        <v>24885844000000</v>
      </c>
      <c r="R294" s="8">
        <v>23347473812487</v>
      </c>
      <c r="S294" s="8">
        <v>23315802006933</v>
      </c>
      <c r="T294" s="8">
        <v>23696714186801</v>
      </c>
      <c r="U294" s="8">
        <v>22628469676282</v>
      </c>
      <c r="V294" s="8">
        <v>22331268654419</v>
      </c>
      <c r="W294" s="8">
        <v>22427854176627</v>
      </c>
    </row>
    <row r="295" spans="1:23" x14ac:dyDescent="0.35">
      <c r="A295" s="9" t="s">
        <v>315</v>
      </c>
      <c r="B295" s="5">
        <v>428621000000</v>
      </c>
      <c r="C295" s="8">
        <v>450529000000</v>
      </c>
      <c r="D295" s="8">
        <v>493378000000</v>
      </c>
      <c r="E295" s="8">
        <v>353552000000</v>
      </c>
      <c r="F295" s="8">
        <v>396395000000</v>
      </c>
      <c r="G295" s="8">
        <v>410084000000</v>
      </c>
      <c r="H295" s="8">
        <v>825859000000</v>
      </c>
      <c r="I295" s="8">
        <v>527320000000</v>
      </c>
      <c r="J295" s="8">
        <v>536828000000</v>
      </c>
      <c r="K295" s="8">
        <v>583744000000</v>
      </c>
      <c r="L295" s="8">
        <v>597449000000</v>
      </c>
      <c r="M295" s="8">
        <v>596136000000</v>
      </c>
      <c r="N295" s="8">
        <v>1197642000000</v>
      </c>
      <c r="O295" s="8">
        <v>1317073000000</v>
      </c>
      <c r="P295" s="8">
        <v>5093515000000</v>
      </c>
      <c r="Q295" s="8">
        <v>1355641000000</v>
      </c>
      <c r="R295" s="8">
        <v>1289347000000</v>
      </c>
      <c r="S295" s="8">
        <v>1379379000000</v>
      </c>
      <c r="T295" s="8">
        <v>1578827000000</v>
      </c>
      <c r="U295" s="8">
        <v>1623890000000</v>
      </c>
      <c r="V295" s="8">
        <v>0</v>
      </c>
      <c r="W295" s="8">
        <v>1720034000000</v>
      </c>
    </row>
    <row r="296" spans="1:23" x14ac:dyDescent="0.35">
      <c r="A296" s="9" t="s">
        <v>316</v>
      </c>
      <c r="B296" s="5">
        <v>21354010000000</v>
      </c>
      <c r="C296" s="8">
        <v>19876024000000</v>
      </c>
      <c r="D296" s="8">
        <v>19610943000000</v>
      </c>
      <c r="E296" s="8">
        <v>16165913000000</v>
      </c>
      <c r="F296" s="8">
        <v>15866321000000</v>
      </c>
      <c r="G296" s="8">
        <v>15229781000000</v>
      </c>
      <c r="H296" s="8">
        <v>14946051000000</v>
      </c>
      <c r="I296" s="8">
        <v>14625105000000</v>
      </c>
      <c r="J296" s="8">
        <v>14805685000000</v>
      </c>
      <c r="K296" s="8">
        <v>0</v>
      </c>
      <c r="L296" s="8">
        <v>16456573000000</v>
      </c>
      <c r="M296" s="8">
        <v>15122586000000</v>
      </c>
      <c r="N296" s="8">
        <v>14620808000000</v>
      </c>
      <c r="O296" s="8">
        <v>15438758000000</v>
      </c>
      <c r="P296" s="8">
        <v>10527119000000</v>
      </c>
      <c r="Q296" s="8">
        <v>13567074000000</v>
      </c>
      <c r="R296" s="8">
        <v>12693096812487</v>
      </c>
      <c r="S296" s="8">
        <v>12737589000000</v>
      </c>
      <c r="T296" s="8">
        <v>12632250000000</v>
      </c>
      <c r="U296" s="8">
        <v>11569716000000</v>
      </c>
      <c r="V296" s="8">
        <v>13446681000000</v>
      </c>
      <c r="W296" s="8">
        <v>3632858000000</v>
      </c>
    </row>
    <row r="297" spans="1:23" x14ac:dyDescent="0.35">
      <c r="A297" s="9" t="s">
        <v>317</v>
      </c>
      <c r="B297" s="5">
        <v>1614000000</v>
      </c>
      <c r="C297" s="8">
        <v>1041000000</v>
      </c>
      <c r="D297" s="8">
        <v>600896000000</v>
      </c>
      <c r="E297" s="8">
        <v>570932000000</v>
      </c>
      <c r="F297" s="8">
        <v>601136000000</v>
      </c>
      <c r="G297" s="8">
        <v>452049000000</v>
      </c>
      <c r="H297" s="8">
        <v>352097000000</v>
      </c>
      <c r="I297" s="8">
        <v>2109000000</v>
      </c>
      <c r="J297" s="8">
        <v>2185000000</v>
      </c>
      <c r="K297" s="8">
        <v>2937000000</v>
      </c>
      <c r="L297" s="8">
        <v>4299000000</v>
      </c>
      <c r="M297" s="8">
        <v>14120000000</v>
      </c>
      <c r="N297" s="8">
        <v>14333000000</v>
      </c>
      <c r="O297" s="8">
        <v>17714000000</v>
      </c>
      <c r="P297" s="8">
        <v>19862000000</v>
      </c>
      <c r="Q297" s="8">
        <v>20998000000</v>
      </c>
      <c r="R297" s="8">
        <v>22397000000</v>
      </c>
      <c r="S297" s="8">
        <v>24145000000</v>
      </c>
      <c r="T297" s="8">
        <v>27788000000</v>
      </c>
      <c r="U297" s="8">
        <v>804187000000</v>
      </c>
      <c r="V297" s="8">
        <v>0</v>
      </c>
      <c r="W297" s="8">
        <v>32355000000</v>
      </c>
    </row>
    <row r="298" spans="1:23" x14ac:dyDescent="0.35">
      <c r="A298" s="9" t="s">
        <v>318</v>
      </c>
      <c r="B298" s="5">
        <v>13259000000</v>
      </c>
      <c r="C298" s="8">
        <v>6431000000</v>
      </c>
      <c r="D298" s="8">
        <v>14049000000</v>
      </c>
      <c r="E298" s="8">
        <v>4841000000</v>
      </c>
      <c r="F298" s="8">
        <v>206351000000</v>
      </c>
      <c r="G298" s="8">
        <v>4913000000</v>
      </c>
      <c r="H298" s="8">
        <v>5920000000</v>
      </c>
      <c r="I298" s="8">
        <v>18000000</v>
      </c>
      <c r="J298" s="8">
        <v>167347000000</v>
      </c>
      <c r="K298" s="8">
        <v>134050000000</v>
      </c>
      <c r="L298" s="8">
        <v>2099000000</v>
      </c>
      <c r="M298" s="8">
        <v>4239000000</v>
      </c>
      <c r="N298" s="8">
        <v>282634000000</v>
      </c>
      <c r="O298" s="8">
        <v>0</v>
      </c>
      <c r="P298" s="8">
        <v>3613000000</v>
      </c>
      <c r="Q298" s="8">
        <v>300686000000</v>
      </c>
      <c r="R298" s="8">
        <v>305107000000</v>
      </c>
      <c r="S298" s="8">
        <v>9041000000</v>
      </c>
      <c r="T298" s="8">
        <v>223692000000</v>
      </c>
      <c r="U298" s="8">
        <v>9494000000</v>
      </c>
      <c r="V298" s="8">
        <v>0</v>
      </c>
      <c r="W298" s="8">
        <v>8739535000000</v>
      </c>
    </row>
    <row r="299" spans="1:23" x14ac:dyDescent="0.35">
      <c r="A299" s="9" t="s">
        <v>319</v>
      </c>
      <c r="B299" s="5">
        <v>14849630000000</v>
      </c>
      <c r="C299" s="8">
        <v>14791727000000</v>
      </c>
      <c r="D299" s="8">
        <v>14560599000000</v>
      </c>
      <c r="E299" s="8">
        <v>13246859000000</v>
      </c>
      <c r="F299" s="8">
        <v>13025525000000</v>
      </c>
      <c r="G299" s="8">
        <v>12883544000000</v>
      </c>
      <c r="H299" s="8">
        <v>12794855000000</v>
      </c>
      <c r="I299" s="8">
        <v>11546092000000</v>
      </c>
      <c r="J299" s="8">
        <v>10184469000000</v>
      </c>
      <c r="K299" s="8">
        <v>9471368000000</v>
      </c>
      <c r="L299" s="8">
        <v>9867632000000</v>
      </c>
      <c r="M299" s="8">
        <v>9774534000000</v>
      </c>
      <c r="N299" s="8">
        <v>10055491000000</v>
      </c>
      <c r="O299" s="8">
        <v>9932106000000</v>
      </c>
      <c r="P299" s="8">
        <v>9857077000000</v>
      </c>
      <c r="Q299" s="8">
        <v>9465534000000</v>
      </c>
      <c r="R299" s="8">
        <v>8858299000000</v>
      </c>
      <c r="S299" s="8">
        <v>8978939000000</v>
      </c>
      <c r="T299" s="8">
        <v>9066029000000</v>
      </c>
      <c r="U299" s="8">
        <v>8177112000000</v>
      </c>
      <c r="V299" s="8">
        <v>8803282000000</v>
      </c>
      <c r="W299" s="8">
        <v>8219104000000</v>
      </c>
    </row>
    <row r="300" spans="1:23" x14ac:dyDescent="0.35">
      <c r="A300" s="9" t="s">
        <v>320</v>
      </c>
      <c r="B300" s="5">
        <v>55383000000</v>
      </c>
      <c r="C300" s="8">
        <v>59852000000</v>
      </c>
      <c r="D300" s="8">
        <v>55147000000</v>
      </c>
      <c r="E300" s="8">
        <v>143268000000</v>
      </c>
      <c r="F300" s="8">
        <v>154167000000</v>
      </c>
      <c r="G300" s="8">
        <v>166472000000</v>
      </c>
      <c r="H300" s="8">
        <v>126064000000</v>
      </c>
      <c r="I300" s="8">
        <v>582905000000</v>
      </c>
      <c r="J300" s="8">
        <v>575229000000</v>
      </c>
      <c r="K300" s="8">
        <v>15170253000000</v>
      </c>
      <c r="L300" s="8">
        <v>570843000000</v>
      </c>
      <c r="M300" s="8">
        <v>183667000000</v>
      </c>
      <c r="N300" s="8">
        <v>128788000000</v>
      </c>
      <c r="O300" s="8">
        <v>148558000000</v>
      </c>
      <c r="P300" s="8">
        <v>174043000000</v>
      </c>
      <c r="Q300" s="8">
        <v>175911000000</v>
      </c>
      <c r="R300" s="8">
        <v>179227000000</v>
      </c>
      <c r="S300" s="8">
        <v>186709006933</v>
      </c>
      <c r="T300" s="8">
        <v>168128186801</v>
      </c>
      <c r="U300" s="8">
        <v>444070676282</v>
      </c>
      <c r="V300" s="8">
        <v>81305654419</v>
      </c>
      <c r="W300" s="8">
        <v>83968176627</v>
      </c>
    </row>
    <row r="301" spans="1:23" x14ac:dyDescent="0.35">
      <c r="A301" s="12" t="s">
        <v>321</v>
      </c>
      <c r="B301" s="5">
        <v>37391706000000</v>
      </c>
      <c r="C301" s="8">
        <v>37244014000000</v>
      </c>
      <c r="D301" s="8">
        <v>35729811000000</v>
      </c>
      <c r="E301" s="8">
        <v>34098311000000</v>
      </c>
      <c r="F301" s="8">
        <v>31228279000000</v>
      </c>
      <c r="G301" s="8">
        <v>32770367000000</v>
      </c>
      <c r="H301" s="8">
        <v>31259873000000</v>
      </c>
      <c r="I301" s="8">
        <v>28937613000000</v>
      </c>
      <c r="J301" s="8">
        <v>27679313000000</v>
      </c>
      <c r="K301" s="8">
        <v>27356887000000</v>
      </c>
      <c r="L301" s="8">
        <v>28074529000000</v>
      </c>
      <c r="M301" s="8">
        <v>26803081000000</v>
      </c>
      <c r="N301" s="8">
        <v>28670413000000</v>
      </c>
      <c r="O301" s="8">
        <v>28206189000000</v>
      </c>
      <c r="P301" s="8">
        <v>28737832000000</v>
      </c>
      <c r="Q301" s="8">
        <v>27913105534183</v>
      </c>
      <c r="R301" s="8">
        <v>27678626840775</v>
      </c>
      <c r="S301" s="8">
        <v>26189240998902</v>
      </c>
      <c r="T301" s="8">
        <v>25387843405763</v>
      </c>
      <c r="U301" s="8">
        <v>24381561753140</v>
      </c>
      <c r="V301" s="8">
        <v>21519254224057</v>
      </c>
      <c r="W301" s="8">
        <v>22338367436066</v>
      </c>
    </row>
    <row r="302" spans="1:23" x14ac:dyDescent="0.35">
      <c r="A302" s="9" t="s">
        <v>322</v>
      </c>
      <c r="B302" s="5">
        <v>5269872000000</v>
      </c>
      <c r="C302" s="8">
        <v>4910932000000</v>
      </c>
      <c r="D302" s="8">
        <v>5913319000000</v>
      </c>
      <c r="E302" s="8">
        <v>4771288000000</v>
      </c>
      <c r="F302" s="8">
        <v>4720639000000</v>
      </c>
      <c r="G302" s="8">
        <v>5026813000000</v>
      </c>
      <c r="H302" s="8">
        <v>5446217000000</v>
      </c>
      <c r="I302" s="8">
        <v>4975389000000</v>
      </c>
      <c r="J302" s="8">
        <v>3975945000000</v>
      </c>
      <c r="K302" s="8">
        <v>3656394000000</v>
      </c>
      <c r="L302" s="8">
        <v>4156684000000</v>
      </c>
      <c r="M302" s="8">
        <v>3258523000000</v>
      </c>
      <c r="N302" s="8">
        <v>3157672000000</v>
      </c>
      <c r="O302" s="8">
        <v>4372214000000</v>
      </c>
      <c r="P302" s="8">
        <v>5837473000000</v>
      </c>
      <c r="Q302" s="8">
        <v>5460386315493</v>
      </c>
      <c r="R302" s="8">
        <v>5440402245884</v>
      </c>
      <c r="S302" s="8">
        <v>3930912541650</v>
      </c>
      <c r="T302" s="8">
        <v>4378082393326</v>
      </c>
      <c r="U302" s="8">
        <v>3515890210988</v>
      </c>
      <c r="V302" s="8">
        <v>1984721053342</v>
      </c>
      <c r="W302" s="8">
        <v>4096497267000</v>
      </c>
    </row>
    <row r="303" spans="1:23" x14ac:dyDescent="0.35">
      <c r="A303" s="9" t="s">
        <v>323</v>
      </c>
      <c r="B303" s="5">
        <v>31997413000000</v>
      </c>
      <c r="C303" s="8">
        <v>32165041000000</v>
      </c>
      <c r="D303" s="8">
        <v>29585979000000</v>
      </c>
      <c r="E303" s="8">
        <v>29056334000000</v>
      </c>
      <c r="F303" s="8">
        <v>26316808000000</v>
      </c>
      <c r="G303" s="8">
        <v>27614951000000</v>
      </c>
      <c r="H303" s="8">
        <v>25667894000000</v>
      </c>
      <c r="I303" s="8">
        <v>23830063000000</v>
      </c>
      <c r="J303" s="8">
        <v>23509286000000</v>
      </c>
      <c r="K303" s="8">
        <v>23553924000000</v>
      </c>
      <c r="L303" s="8">
        <v>23756502000000</v>
      </c>
      <c r="M303" s="8">
        <v>23393538000000</v>
      </c>
      <c r="N303" s="8">
        <v>25380937000000</v>
      </c>
      <c r="O303" s="8">
        <v>23680507000000</v>
      </c>
      <c r="P303" s="8">
        <v>22711876000000</v>
      </c>
      <c r="Q303" s="8">
        <v>22305326212963</v>
      </c>
      <c r="R303" s="8">
        <v>22073850514155</v>
      </c>
      <c r="S303" s="8">
        <v>22069930714317</v>
      </c>
      <c r="T303" s="8">
        <v>20818473882279</v>
      </c>
      <c r="U303" s="8">
        <v>20621706497388</v>
      </c>
      <c r="V303" s="8">
        <v>19345356831302</v>
      </c>
      <c r="W303" s="8">
        <v>18042137791115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124387000000</v>
      </c>
      <c r="C305" s="8">
        <v>168008000000</v>
      </c>
      <c r="D305" s="8">
        <v>230480000000</v>
      </c>
      <c r="E305" s="8">
        <v>270656000000</v>
      </c>
      <c r="F305" s="8">
        <v>190789000000</v>
      </c>
      <c r="G305" s="8">
        <v>128560000000</v>
      </c>
      <c r="H305" s="8">
        <v>145720000000</v>
      </c>
      <c r="I305" s="8">
        <v>132118000000</v>
      </c>
      <c r="J305" s="8">
        <v>193839000000</v>
      </c>
      <c r="K305" s="8">
        <v>146330000000</v>
      </c>
      <c r="L305" s="8">
        <v>161105000000</v>
      </c>
      <c r="M305" s="8">
        <v>150782000000</v>
      </c>
      <c r="N305" s="8">
        <v>131564000000</v>
      </c>
      <c r="O305" s="8">
        <v>153227000000</v>
      </c>
      <c r="P305" s="8">
        <v>188242000000</v>
      </c>
      <c r="Q305" s="8">
        <v>147151171958</v>
      </c>
      <c r="R305" s="8">
        <v>164132043307</v>
      </c>
      <c r="S305" s="8">
        <v>188151702240</v>
      </c>
      <c r="T305" s="8">
        <v>191045459884</v>
      </c>
      <c r="U305" s="8">
        <v>243723070800</v>
      </c>
      <c r="V305" s="8">
        <v>188931097748</v>
      </c>
      <c r="W305" s="8">
        <v>199488492027</v>
      </c>
    </row>
    <row r="306" spans="1:23" x14ac:dyDescent="0.35">
      <c r="A306" s="9" t="s">
        <v>326</v>
      </c>
      <c r="B306" s="5">
        <v>34000000</v>
      </c>
      <c r="C306" s="8">
        <v>33000000</v>
      </c>
      <c r="D306" s="8">
        <v>33000000</v>
      </c>
      <c r="E306" s="8">
        <v>33000000</v>
      </c>
      <c r="F306" s="8">
        <v>43000000</v>
      </c>
      <c r="G306" s="8">
        <v>43000000</v>
      </c>
      <c r="H306" s="8">
        <v>42000000</v>
      </c>
      <c r="I306" s="8">
        <v>43000000</v>
      </c>
      <c r="J306" s="8">
        <v>243000000</v>
      </c>
      <c r="K306" s="8">
        <v>239000000</v>
      </c>
      <c r="L306" s="8">
        <v>238000000</v>
      </c>
      <c r="M306" s="8">
        <v>238000000</v>
      </c>
      <c r="N306" s="8">
        <v>240000000</v>
      </c>
      <c r="O306" s="8">
        <v>241000000</v>
      </c>
      <c r="P306" s="8">
        <v>241000000</v>
      </c>
      <c r="Q306" s="8">
        <v>241833769</v>
      </c>
      <c r="R306" s="8">
        <v>242037429</v>
      </c>
      <c r="S306" s="8">
        <v>246040695</v>
      </c>
      <c r="T306" s="8">
        <v>241670274</v>
      </c>
      <c r="U306" s="8">
        <v>241973964</v>
      </c>
      <c r="V306" s="8">
        <v>245241665</v>
      </c>
      <c r="W306" s="8">
        <v>243885924</v>
      </c>
    </row>
    <row r="307" spans="1:23" x14ac:dyDescent="0.35">
      <c r="A307" s="12" t="s">
        <v>327</v>
      </c>
      <c r="B307" s="5">
        <v>37391706000000</v>
      </c>
      <c r="C307" s="8">
        <v>37244014000000</v>
      </c>
      <c r="D307" s="8">
        <v>35729811000000</v>
      </c>
      <c r="E307" s="8">
        <v>0</v>
      </c>
      <c r="F307" s="8">
        <v>31228279000000</v>
      </c>
      <c r="G307" s="8">
        <v>32770367000000</v>
      </c>
      <c r="H307" s="8">
        <v>31259873000000</v>
      </c>
      <c r="I307" s="8">
        <v>28937613000000</v>
      </c>
      <c r="J307" s="8">
        <v>0</v>
      </c>
      <c r="K307" s="8">
        <v>0</v>
      </c>
      <c r="L307" s="8">
        <v>28074529000000</v>
      </c>
      <c r="M307" s="8">
        <v>26803081000000</v>
      </c>
      <c r="N307" s="8">
        <v>28670413000000</v>
      </c>
      <c r="O307" s="8">
        <v>28206190000000</v>
      </c>
      <c r="P307" s="8">
        <v>0</v>
      </c>
      <c r="Q307" s="8">
        <v>27913105534183</v>
      </c>
      <c r="R307" s="8">
        <v>27678626840775</v>
      </c>
      <c r="S307" s="8">
        <v>26189240998902</v>
      </c>
      <c r="T307" s="8">
        <v>25387843405763</v>
      </c>
      <c r="U307" s="8">
        <v>24381561753140</v>
      </c>
      <c r="V307" s="8">
        <v>21519254224057</v>
      </c>
      <c r="W307" s="8">
        <v>22338367436066</v>
      </c>
    </row>
    <row r="308" spans="1:23" x14ac:dyDescent="0.35">
      <c r="A308" s="9" t="s">
        <v>328</v>
      </c>
      <c r="B308" s="5">
        <v>174072000000</v>
      </c>
      <c r="C308" s="8">
        <v>37049540000000</v>
      </c>
      <c r="D308" s="8">
        <v>35500003000000</v>
      </c>
      <c r="E308" s="8">
        <v>0</v>
      </c>
      <c r="F308" s="8">
        <v>30883447000000</v>
      </c>
      <c r="G308" s="8">
        <v>32356393000000</v>
      </c>
      <c r="H308" s="8">
        <v>30797045000000</v>
      </c>
      <c r="I308" s="8">
        <v>14312507000000</v>
      </c>
      <c r="J308" s="8">
        <v>0</v>
      </c>
      <c r="K308" s="8">
        <v>0</v>
      </c>
      <c r="L308" s="8">
        <v>27676252000000</v>
      </c>
      <c r="M308" s="8">
        <v>26185832000000</v>
      </c>
      <c r="N308" s="8">
        <v>28144118000000</v>
      </c>
      <c r="O308" s="8">
        <v>27577038000000</v>
      </c>
      <c r="P308" s="8">
        <v>0</v>
      </c>
      <c r="Q308" s="8">
        <v>26038766521035</v>
      </c>
      <c r="R308" s="8">
        <v>27018904224332</v>
      </c>
      <c r="S308" s="8">
        <v>25567400490358</v>
      </c>
      <c r="T308" s="8">
        <v>24739446960885</v>
      </c>
      <c r="U308" s="8">
        <v>23605337979377</v>
      </c>
      <c r="V308" s="8">
        <v>20822180407940</v>
      </c>
      <c r="W308" s="8">
        <v>21691028929487</v>
      </c>
    </row>
    <row r="309" spans="1:23" x14ac:dyDescent="0.35">
      <c r="A309" s="9" t="s">
        <v>329</v>
      </c>
      <c r="B309" s="5">
        <v>37217634000000</v>
      </c>
      <c r="C309" s="8">
        <v>194474000000</v>
      </c>
      <c r="D309" s="8">
        <v>229808000000</v>
      </c>
      <c r="E309" s="8">
        <v>0</v>
      </c>
      <c r="F309" s="8">
        <v>344832000000</v>
      </c>
      <c r="G309" s="8">
        <v>413974000000</v>
      </c>
      <c r="H309" s="8">
        <v>462828000000</v>
      </c>
      <c r="I309" s="8">
        <v>14625106000000</v>
      </c>
      <c r="J309" s="8">
        <v>0</v>
      </c>
      <c r="K309" s="8">
        <v>0</v>
      </c>
      <c r="L309" s="8">
        <v>398277000000</v>
      </c>
      <c r="M309" s="8">
        <v>617249000000</v>
      </c>
      <c r="N309" s="8">
        <v>526295000000</v>
      </c>
      <c r="O309" s="8">
        <v>629152000000</v>
      </c>
      <c r="P309" s="8">
        <v>0</v>
      </c>
      <c r="Q309" s="8">
        <v>1874339013148</v>
      </c>
      <c r="R309" s="8">
        <v>659722616443</v>
      </c>
      <c r="S309" s="8">
        <v>621840508544</v>
      </c>
      <c r="T309" s="8">
        <v>648396444878</v>
      </c>
      <c r="U309" s="8">
        <v>776223773763</v>
      </c>
      <c r="V309" s="8">
        <v>697073816117</v>
      </c>
      <c r="W309" s="8">
        <v>647338506579</v>
      </c>
    </row>
    <row r="310" spans="1:23" x14ac:dyDescent="0.35">
      <c r="A310" s="12" t="s">
        <v>330</v>
      </c>
      <c r="B310" s="5">
        <v>37391706000000</v>
      </c>
      <c r="C310" s="8">
        <v>37244014000000</v>
      </c>
      <c r="D310" s="8">
        <v>35729811000000</v>
      </c>
      <c r="E310" s="8">
        <v>34098311000000</v>
      </c>
      <c r="F310" s="8">
        <v>31228279000000</v>
      </c>
      <c r="G310" s="8">
        <v>32770367000000</v>
      </c>
      <c r="H310" s="8">
        <v>31259873000000</v>
      </c>
      <c r="I310" s="8">
        <v>28937613000000</v>
      </c>
      <c r="J310" s="8">
        <v>27679313000000</v>
      </c>
      <c r="K310" s="8">
        <v>27356887000000</v>
      </c>
      <c r="L310" s="8">
        <v>28074529000000</v>
      </c>
      <c r="M310" s="8">
        <v>26803081000000</v>
      </c>
      <c r="N310" s="8">
        <v>28670413000000</v>
      </c>
      <c r="O310" s="8">
        <v>0</v>
      </c>
      <c r="P310" s="8">
        <v>28737831000000</v>
      </c>
      <c r="Q310" s="8">
        <v>27913105534183</v>
      </c>
      <c r="R310" s="8">
        <v>27678626840775</v>
      </c>
      <c r="S310" s="8">
        <v>26189240998902</v>
      </c>
      <c r="T310" s="8">
        <v>25387843405763</v>
      </c>
      <c r="U310" s="8">
        <v>24381561753140</v>
      </c>
      <c r="V310" s="8">
        <v>21519254224057</v>
      </c>
      <c r="W310" s="8">
        <v>22338367436066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x14ac:dyDescent="0.35">
      <c r="A314" s="9" t="s">
        <v>334</v>
      </c>
      <c r="B314" s="5">
        <v>27779317000000</v>
      </c>
      <c r="C314" s="8">
        <v>28234744000000</v>
      </c>
      <c r="D314" s="8">
        <v>26103382000000</v>
      </c>
      <c r="E314" s="8">
        <v>25534803000000</v>
      </c>
      <c r="F314" s="8">
        <v>24374131000000</v>
      </c>
      <c r="G314" s="8">
        <v>25344888000000</v>
      </c>
      <c r="H314" s="8">
        <v>23209541000000</v>
      </c>
      <c r="I314" s="8">
        <v>21033145000000</v>
      </c>
      <c r="J314" s="8">
        <v>20925907000000</v>
      </c>
      <c r="K314" s="8">
        <v>20864437000000</v>
      </c>
      <c r="L314" s="8">
        <v>20585589000000</v>
      </c>
      <c r="M314" s="8">
        <v>20486583000000</v>
      </c>
      <c r="N314" s="8">
        <v>20278924000000</v>
      </c>
      <c r="O314" s="8">
        <v>0</v>
      </c>
      <c r="P314" s="8">
        <v>19521139000000</v>
      </c>
      <c r="Q314" s="8">
        <v>18696007835649</v>
      </c>
      <c r="R314" s="8">
        <v>18309597243428</v>
      </c>
      <c r="S314" s="8">
        <v>18334179659322</v>
      </c>
      <c r="T314" s="8">
        <v>17069007575624</v>
      </c>
      <c r="U314" s="8">
        <v>16139957090006</v>
      </c>
      <c r="V314" s="8">
        <v>17749968200692</v>
      </c>
      <c r="W314" s="8">
        <v>18126308124086</v>
      </c>
    </row>
    <row r="315" spans="1:23" x14ac:dyDescent="0.35">
      <c r="A315" s="9" t="s">
        <v>335</v>
      </c>
      <c r="B315" s="5">
        <v>9612389000000</v>
      </c>
      <c r="C315" s="8">
        <v>9009270000000</v>
      </c>
      <c r="D315" s="8">
        <v>9626429000000</v>
      </c>
      <c r="E315" s="8">
        <v>8563508000000</v>
      </c>
      <c r="F315" s="8">
        <v>6854148000000</v>
      </c>
      <c r="G315" s="8">
        <v>7425479000000</v>
      </c>
      <c r="H315" s="8">
        <v>8050332000000</v>
      </c>
      <c r="I315" s="8">
        <v>7904468000000</v>
      </c>
      <c r="J315" s="8">
        <v>6753406000000</v>
      </c>
      <c r="K315" s="8">
        <v>6492450000000</v>
      </c>
      <c r="L315" s="8">
        <v>7488940000000</v>
      </c>
      <c r="M315" s="8">
        <v>6316498000000</v>
      </c>
      <c r="N315" s="8">
        <v>8391489000000</v>
      </c>
      <c r="O315" s="8">
        <v>0</v>
      </c>
      <c r="P315" s="8">
        <v>9216692000000</v>
      </c>
      <c r="Q315" s="8">
        <v>9217097698534</v>
      </c>
      <c r="R315" s="8">
        <v>9369029597347</v>
      </c>
      <c r="S315" s="8">
        <v>7855061339580</v>
      </c>
      <c r="T315" s="8">
        <v>8318835830139</v>
      </c>
      <c r="U315" s="8">
        <v>8241604663134</v>
      </c>
      <c r="V315" s="8">
        <v>3769286023365</v>
      </c>
      <c r="W315" s="8">
        <v>4212059311980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378272000000</v>
      </c>
      <c r="C318" s="8">
        <v>378272000000</v>
      </c>
      <c r="D318" s="8">
        <v>317719000000</v>
      </c>
      <c r="E318" s="8">
        <v>317719000000</v>
      </c>
      <c r="F318" s="8">
        <v>317719000000</v>
      </c>
      <c r="G318" s="8">
        <v>317719000000</v>
      </c>
      <c r="H318" s="8">
        <v>317719000000</v>
      </c>
      <c r="I318" s="8">
        <v>317719000000</v>
      </c>
      <c r="J318" s="8">
        <v>317719000000</v>
      </c>
      <c r="K318" s="8">
        <v>278962000000</v>
      </c>
      <c r="L318" s="8">
        <v>278962000000</v>
      </c>
      <c r="M318" s="8">
        <v>278962000000</v>
      </c>
      <c r="N318" s="8">
        <v>278962000000</v>
      </c>
      <c r="O318" s="8">
        <v>278312000000</v>
      </c>
      <c r="P318" s="8">
        <v>253536000000</v>
      </c>
      <c r="Q318" s="8">
        <v>253535726494</v>
      </c>
      <c r="R318" s="8">
        <v>253535726494</v>
      </c>
      <c r="S318" s="8">
        <v>0</v>
      </c>
      <c r="T318" s="8">
        <v>242342594953</v>
      </c>
      <c r="U318" s="8">
        <v>242342594953</v>
      </c>
      <c r="V318" s="8">
        <v>223304418692</v>
      </c>
      <c r="W318" s="8">
        <v>223304418692</v>
      </c>
    </row>
    <row r="319" spans="1:23" x14ac:dyDescent="0.35">
      <c r="A319" s="9" t="s">
        <v>339</v>
      </c>
      <c r="B319" s="5">
        <v>127601000000</v>
      </c>
      <c r="C319" s="8">
        <v>127601000000</v>
      </c>
      <c r="D319" s="8">
        <v>107417000000</v>
      </c>
      <c r="E319" s="8">
        <v>107417000000</v>
      </c>
      <c r="F319" s="8">
        <v>107417000000</v>
      </c>
      <c r="G319" s="8">
        <v>107417000000</v>
      </c>
      <c r="H319" s="8">
        <v>107417000000</v>
      </c>
      <c r="I319" s="8">
        <v>107417000000</v>
      </c>
      <c r="J319" s="8">
        <v>107417000000</v>
      </c>
      <c r="K319" s="8">
        <v>94498000000</v>
      </c>
      <c r="L319" s="8">
        <v>94498000000</v>
      </c>
      <c r="M319" s="8">
        <v>94498000000</v>
      </c>
      <c r="N319" s="8">
        <v>94498000000</v>
      </c>
      <c r="O319" s="8">
        <v>94498000000</v>
      </c>
      <c r="P319" s="8">
        <v>86023000000</v>
      </c>
      <c r="Q319" s="8">
        <v>86022524724</v>
      </c>
      <c r="R319" s="8">
        <v>86022524724</v>
      </c>
      <c r="S319" s="8">
        <v>0</v>
      </c>
      <c r="T319" s="8">
        <v>82291480877</v>
      </c>
      <c r="U319" s="8">
        <v>82291480877</v>
      </c>
      <c r="V319" s="8">
        <v>75945422123</v>
      </c>
      <c r="W319" s="8">
        <v>75945422123</v>
      </c>
    </row>
    <row r="320" spans="1:23" x14ac:dyDescent="0.35">
      <c r="A320" s="9" t="s">
        <v>340</v>
      </c>
      <c r="B320" s="5">
        <v>250021000000</v>
      </c>
      <c r="C320" s="8">
        <v>250021000000</v>
      </c>
      <c r="D320" s="8">
        <v>209652000000</v>
      </c>
      <c r="E320" s="8">
        <v>209652000000</v>
      </c>
      <c r="F320" s="8">
        <v>209652000000</v>
      </c>
      <c r="G320" s="8">
        <v>209652000000</v>
      </c>
      <c r="H320" s="8">
        <v>209652000000</v>
      </c>
      <c r="I320" s="8">
        <v>209652000000</v>
      </c>
      <c r="J320" s="8">
        <v>209652000000</v>
      </c>
      <c r="K320" s="8">
        <v>183814000000</v>
      </c>
      <c r="L320" s="8">
        <v>183814000000</v>
      </c>
      <c r="M320" s="8">
        <v>183814000000</v>
      </c>
      <c r="N320" s="8">
        <v>183814000000</v>
      </c>
      <c r="O320" s="8">
        <v>183814000000</v>
      </c>
      <c r="P320" s="8">
        <v>166863000000</v>
      </c>
      <c r="Q320" s="8">
        <v>166863201770</v>
      </c>
      <c r="R320" s="8">
        <v>166863201770</v>
      </c>
      <c r="S320" s="8">
        <v>0</v>
      </c>
      <c r="T320" s="8">
        <v>159401114076</v>
      </c>
      <c r="U320" s="8">
        <v>159401114076</v>
      </c>
      <c r="V320" s="8">
        <v>146708996569</v>
      </c>
      <c r="W320" s="8">
        <v>146708996569</v>
      </c>
    </row>
    <row r="321" spans="1:23" x14ac:dyDescent="0.35">
      <c r="A321" s="9" t="s">
        <v>341</v>
      </c>
      <c r="B321" s="5">
        <v>650000000</v>
      </c>
      <c r="C321" s="8">
        <v>650000000</v>
      </c>
      <c r="D321" s="8">
        <v>650000000</v>
      </c>
      <c r="E321" s="8">
        <v>650000000</v>
      </c>
      <c r="F321" s="8">
        <v>650000000</v>
      </c>
      <c r="G321" s="8">
        <v>650000000</v>
      </c>
      <c r="H321" s="8">
        <v>650000000</v>
      </c>
      <c r="I321" s="8">
        <v>650000000</v>
      </c>
      <c r="J321" s="8">
        <v>650000000</v>
      </c>
      <c r="K321" s="8">
        <v>650000000</v>
      </c>
      <c r="L321" s="8">
        <v>650000000</v>
      </c>
      <c r="M321" s="8">
        <v>650000000</v>
      </c>
      <c r="N321" s="8">
        <v>650000000</v>
      </c>
      <c r="O321" s="8">
        <v>0</v>
      </c>
      <c r="P321" s="8">
        <v>650000000</v>
      </c>
      <c r="Q321" s="8">
        <v>650000000</v>
      </c>
      <c r="R321" s="8">
        <v>650000000</v>
      </c>
      <c r="S321" s="8">
        <v>0</v>
      </c>
      <c r="T321" s="8">
        <v>650000000</v>
      </c>
      <c r="U321" s="8">
        <v>650000000</v>
      </c>
      <c r="V321" s="8">
        <v>650000000</v>
      </c>
      <c r="W321" s="8">
        <v>650000000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863779000000</v>
      </c>
      <c r="C323" s="8">
        <v>850756000000</v>
      </c>
      <c r="D323" s="8">
        <v>856182000000</v>
      </c>
      <c r="E323" s="8">
        <v>812729000000</v>
      </c>
      <c r="F323" s="8">
        <v>897008000000</v>
      </c>
      <c r="G323" s="8">
        <v>895565000000</v>
      </c>
      <c r="H323" s="8">
        <v>783026000000</v>
      </c>
      <c r="I323" s="8">
        <v>705401000000</v>
      </c>
      <c r="J323" s="8">
        <v>662778000000</v>
      </c>
      <c r="K323" s="8">
        <v>597134000000</v>
      </c>
      <c r="L323" s="8">
        <v>593490000000</v>
      </c>
      <c r="M323" s="8">
        <v>578582000000</v>
      </c>
      <c r="N323" s="8">
        <v>603956000000</v>
      </c>
      <c r="O323" s="8">
        <v>596251000000</v>
      </c>
      <c r="P323" s="8">
        <v>605788000000</v>
      </c>
      <c r="Q323" s="8">
        <v>602694301104</v>
      </c>
      <c r="R323" s="8">
        <v>584323335487</v>
      </c>
      <c r="S323" s="8">
        <v>578539070078</v>
      </c>
      <c r="T323" s="8">
        <v>621801292865</v>
      </c>
      <c r="U323" s="8">
        <v>570277477972</v>
      </c>
      <c r="V323" s="8">
        <v>548989495629</v>
      </c>
      <c r="W323" s="8">
        <v>537958223599</v>
      </c>
    </row>
    <row r="324" spans="1:23" x14ac:dyDescent="0.35">
      <c r="A324" s="9" t="s">
        <v>344</v>
      </c>
      <c r="B324" s="5">
        <v>739126000000</v>
      </c>
      <c r="C324" s="8">
        <v>747448000000</v>
      </c>
      <c r="D324" s="8">
        <v>783852000000</v>
      </c>
      <c r="E324" s="8">
        <v>744211000000</v>
      </c>
      <c r="F324" s="8">
        <v>762100000000</v>
      </c>
      <c r="G324" s="8">
        <v>713258000000</v>
      </c>
      <c r="H324" s="8">
        <v>627591000000</v>
      </c>
      <c r="I324" s="8">
        <v>578419000000</v>
      </c>
      <c r="J324" s="8">
        <v>572874000000</v>
      </c>
      <c r="K324" s="8">
        <v>505994000000</v>
      </c>
      <c r="L324" s="8">
        <v>523963000000</v>
      </c>
      <c r="M324" s="8">
        <v>510729000000</v>
      </c>
      <c r="N324" s="8">
        <v>521257000000</v>
      </c>
      <c r="O324" s="8">
        <v>535724000000</v>
      </c>
      <c r="P324" s="8">
        <v>548842839459</v>
      </c>
      <c r="Q324" s="8">
        <v>546932466824</v>
      </c>
      <c r="R324" s="8">
        <v>520708786775</v>
      </c>
      <c r="S324" s="8">
        <v>506728906942</v>
      </c>
      <c r="T324" s="8">
        <v>549822266484</v>
      </c>
      <c r="U324" s="8">
        <v>500703378902</v>
      </c>
      <c r="V324" s="8">
        <v>490432206077</v>
      </c>
      <c r="W324" s="8">
        <v>471692077571</v>
      </c>
    </row>
    <row r="325" spans="1:23" x14ac:dyDescent="0.35">
      <c r="A325" s="9" t="s">
        <v>345</v>
      </c>
      <c r="B325" s="5">
        <v>71379000000</v>
      </c>
      <c r="C325" s="8">
        <v>32213000000</v>
      </c>
      <c r="D325" s="8">
        <v>21212000000</v>
      </c>
      <c r="E325" s="8">
        <v>10790000000</v>
      </c>
      <c r="F325" s="8">
        <v>42819000000</v>
      </c>
      <c r="G325" s="8">
        <v>87846000000</v>
      </c>
      <c r="H325" s="8">
        <v>57947000000</v>
      </c>
      <c r="I325" s="8">
        <v>42233000000</v>
      </c>
      <c r="J325" s="8">
        <v>21252000000</v>
      </c>
      <c r="K325" s="8">
        <v>22013000000</v>
      </c>
      <c r="L325" s="8">
        <v>12256000000</v>
      </c>
      <c r="M325" s="8">
        <v>16216000000</v>
      </c>
      <c r="N325" s="8">
        <v>16811000000</v>
      </c>
      <c r="O325" s="8">
        <v>8802000000</v>
      </c>
      <c r="P325" s="8">
        <v>3386955889</v>
      </c>
      <c r="Q325" s="8">
        <v>3451405710</v>
      </c>
      <c r="R325" s="8">
        <v>11704350960</v>
      </c>
      <c r="S325" s="8">
        <v>12454287441</v>
      </c>
      <c r="T325" s="8">
        <v>12051267331</v>
      </c>
      <c r="U325" s="8">
        <v>13493105678</v>
      </c>
      <c r="V325" s="8">
        <v>2275438497</v>
      </c>
      <c r="W325" s="8">
        <v>4234956665</v>
      </c>
    </row>
    <row r="326" spans="1:23" x14ac:dyDescent="0.35">
      <c r="A326" s="9" t="s">
        <v>346</v>
      </c>
      <c r="B326" s="5">
        <v>0</v>
      </c>
      <c r="C326" s="8">
        <v>34404000000</v>
      </c>
      <c r="D326" s="8">
        <v>28407000000</v>
      </c>
      <c r="E326" s="8">
        <v>28807000000</v>
      </c>
      <c r="F326" s="8">
        <v>28799000000</v>
      </c>
      <c r="G326" s="8">
        <v>30726000000</v>
      </c>
      <c r="H326" s="8">
        <v>34266000000</v>
      </c>
      <c r="I326" s="8">
        <v>40878000000</v>
      </c>
      <c r="J326" s="8">
        <v>40317000000</v>
      </c>
      <c r="K326" s="8">
        <v>41071000000</v>
      </c>
      <c r="L326" s="8">
        <v>32063000000</v>
      </c>
      <c r="M326" s="8">
        <v>32184000000</v>
      </c>
      <c r="N326" s="8">
        <v>30040000000</v>
      </c>
      <c r="O326" s="8">
        <v>30869000000</v>
      </c>
      <c r="P326" s="8">
        <v>35571711549</v>
      </c>
      <c r="Q326" s="8">
        <v>33625157980</v>
      </c>
      <c r="R326" s="8">
        <v>34926063995</v>
      </c>
      <c r="S326" s="8">
        <v>41599066476</v>
      </c>
      <c r="T326" s="8">
        <v>40119297619</v>
      </c>
      <c r="U326" s="8">
        <v>41055549473</v>
      </c>
      <c r="V326" s="8">
        <v>41308293460</v>
      </c>
      <c r="W326" s="8">
        <v>49624736469</v>
      </c>
    </row>
    <row r="327" spans="1:23" x14ac:dyDescent="0.35">
      <c r="A327" s="10" t="s">
        <v>347</v>
      </c>
      <c r="B327" s="5">
        <v>0</v>
      </c>
      <c r="C327" s="8">
        <v>34404000000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0</v>
      </c>
      <c r="C328" s="8">
        <v>0</v>
      </c>
      <c r="D328" s="8">
        <v>28407000000</v>
      </c>
      <c r="E328" s="8">
        <v>28807000000</v>
      </c>
      <c r="F328" s="8">
        <v>28799000000</v>
      </c>
      <c r="G328" s="8">
        <v>30726000000</v>
      </c>
      <c r="H328" s="8">
        <v>34266000000</v>
      </c>
      <c r="I328" s="8">
        <v>40878000000</v>
      </c>
      <c r="J328" s="8">
        <v>40317000000</v>
      </c>
      <c r="K328" s="8">
        <v>41071000000</v>
      </c>
      <c r="L328" s="8">
        <v>32063000000</v>
      </c>
      <c r="M328" s="8">
        <v>32184000000</v>
      </c>
      <c r="N328" s="8">
        <v>30040000000</v>
      </c>
      <c r="O328" s="8">
        <v>30869000000</v>
      </c>
      <c r="P328" s="8">
        <v>35571711549</v>
      </c>
      <c r="Q328" s="8">
        <v>33625157980</v>
      </c>
      <c r="R328" s="8">
        <v>34926063995</v>
      </c>
      <c r="S328" s="8">
        <v>41599066476</v>
      </c>
      <c r="T328" s="8">
        <v>40119297619</v>
      </c>
      <c r="U328" s="8">
        <v>41055549473</v>
      </c>
      <c r="V328" s="8">
        <v>41308293460</v>
      </c>
      <c r="W328" s="8">
        <v>49624736469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53274000000</v>
      </c>
      <c r="C330" s="8">
        <v>36691000000</v>
      </c>
      <c r="D330" s="8">
        <v>22711000000</v>
      </c>
      <c r="E330" s="8">
        <v>28921000000</v>
      </c>
      <c r="F330" s="8">
        <v>63290000000</v>
      </c>
      <c r="G330" s="8">
        <v>63735000000</v>
      </c>
      <c r="H330" s="8">
        <v>63222000000</v>
      </c>
      <c r="I330" s="8">
        <v>43871000000</v>
      </c>
      <c r="J330" s="8">
        <v>28335000000</v>
      </c>
      <c r="K330" s="8">
        <v>28056000000</v>
      </c>
      <c r="L330" s="8">
        <v>25208000000</v>
      </c>
      <c r="M330" s="8">
        <v>19453000000</v>
      </c>
      <c r="N330" s="8">
        <v>35848000000</v>
      </c>
      <c r="O330" s="8">
        <v>20856000000</v>
      </c>
      <c r="P330" s="8">
        <v>17986493103</v>
      </c>
      <c r="Q330" s="8">
        <v>18685270590</v>
      </c>
      <c r="R330" s="8">
        <v>16984133757</v>
      </c>
      <c r="S330" s="8">
        <v>17756809219</v>
      </c>
      <c r="T330" s="8">
        <v>19808461431</v>
      </c>
      <c r="U330" s="8">
        <v>15025443919</v>
      </c>
      <c r="V330" s="8">
        <v>14973557595</v>
      </c>
      <c r="W330" s="8">
        <v>12406452894</v>
      </c>
    </row>
    <row r="331" spans="1:23" x14ac:dyDescent="0.35">
      <c r="A331" s="12" t="s">
        <v>351</v>
      </c>
      <c r="B331" s="5">
        <v>426438000000</v>
      </c>
      <c r="C331" s="8">
        <v>473208000000</v>
      </c>
      <c r="D331" s="8">
        <v>508432000000</v>
      </c>
      <c r="E331" s="8">
        <v>534191000000</v>
      </c>
      <c r="F331" s="8">
        <v>555601000000</v>
      </c>
      <c r="G331" s="8">
        <v>556291000000</v>
      </c>
      <c r="H331" s="8">
        <v>448731000000</v>
      </c>
      <c r="I331" s="8">
        <v>372284000000</v>
      </c>
      <c r="J331" s="8">
        <v>354737000000</v>
      </c>
      <c r="K331" s="8">
        <v>362363000000</v>
      </c>
      <c r="L331" s="8">
        <v>340014000000</v>
      </c>
      <c r="M331" s="8">
        <v>375134000000</v>
      </c>
      <c r="N331" s="8">
        <v>562650000000</v>
      </c>
      <c r="O331" s="8">
        <v>329956000000</v>
      </c>
      <c r="P331" s="8">
        <v>348061000000</v>
      </c>
      <c r="Q331" s="8">
        <v>354425073800</v>
      </c>
      <c r="R331" s="8">
        <v>376846524085</v>
      </c>
      <c r="S331" s="8">
        <v>385445013855</v>
      </c>
      <c r="T331" s="8">
        <v>370154033976</v>
      </c>
      <c r="U331" s="8">
        <v>367870547726</v>
      </c>
      <c r="V331" s="8">
        <v>341424068340</v>
      </c>
      <c r="W331" s="8">
        <v>323182964837</v>
      </c>
    </row>
    <row r="332" spans="1:23" x14ac:dyDescent="0.35">
      <c r="A332" s="9" t="s">
        <v>352</v>
      </c>
      <c r="B332" s="5">
        <v>414784000000</v>
      </c>
      <c r="C332" s="8">
        <v>439240000000</v>
      </c>
      <c r="D332" s="8">
        <v>497051000000</v>
      </c>
      <c r="E332" s="8">
        <v>516287000000</v>
      </c>
      <c r="F332" s="8">
        <v>537294000000</v>
      </c>
      <c r="G332" s="8">
        <v>527494000000</v>
      </c>
      <c r="H332" s="8">
        <v>416938000000</v>
      </c>
      <c r="I332" s="8">
        <v>360503000000</v>
      </c>
      <c r="J332" s="8">
        <v>325686000000</v>
      </c>
      <c r="K332" s="8">
        <v>322114000000</v>
      </c>
      <c r="L332" s="8">
        <v>323512000000</v>
      </c>
      <c r="M332" s="8">
        <v>332903000000</v>
      </c>
      <c r="N332" s="8">
        <v>335270000000</v>
      </c>
      <c r="O332" s="8">
        <v>329192000000</v>
      </c>
      <c r="P332" s="8">
        <v>347252598984</v>
      </c>
      <c r="Q332" s="8">
        <v>353806108413</v>
      </c>
      <c r="R332" s="8">
        <v>376400678222</v>
      </c>
      <c r="S332" s="8">
        <v>378908614381</v>
      </c>
      <c r="T332" s="8">
        <v>354565062390</v>
      </c>
      <c r="U332" s="8">
        <v>345280073835</v>
      </c>
      <c r="V332" s="8">
        <v>312523428283</v>
      </c>
      <c r="W332" s="8">
        <v>292484192338</v>
      </c>
    </row>
    <row r="333" spans="1:23" x14ac:dyDescent="0.35">
      <c r="A333" s="9" t="s">
        <v>353</v>
      </c>
      <c r="B333" s="5">
        <v>1094000000</v>
      </c>
      <c r="C333" s="8">
        <v>0</v>
      </c>
      <c r="D333" s="8">
        <v>522000000</v>
      </c>
      <c r="E333" s="8">
        <v>4564000000</v>
      </c>
      <c r="F333" s="8">
        <v>11405000000</v>
      </c>
      <c r="G333" s="8">
        <v>18222000000</v>
      </c>
      <c r="H333" s="8">
        <v>16633000000</v>
      </c>
      <c r="I333" s="8">
        <v>2756000000</v>
      </c>
      <c r="J333" s="8">
        <v>613000000</v>
      </c>
      <c r="K333" s="8">
        <v>485000000</v>
      </c>
      <c r="L333" s="8">
        <v>1235000000</v>
      </c>
      <c r="M333" s="8">
        <v>1231000000</v>
      </c>
      <c r="N333" s="8">
        <v>469000000</v>
      </c>
      <c r="O333" s="8">
        <v>315000000</v>
      </c>
      <c r="P333" s="8">
        <v>342467</v>
      </c>
      <c r="Q333" s="8">
        <v>0</v>
      </c>
      <c r="R333" s="8">
        <v>0</v>
      </c>
      <c r="S333" s="8">
        <v>6054657533</v>
      </c>
      <c r="T333" s="8">
        <v>15093424658</v>
      </c>
      <c r="U333" s="8">
        <v>22173698630</v>
      </c>
      <c r="V333" s="8">
        <v>21815465023</v>
      </c>
      <c r="W333" s="8">
        <v>16231191400</v>
      </c>
    </row>
    <row r="334" spans="1:23" x14ac:dyDescent="0.35">
      <c r="A334" s="9" t="s">
        <v>354</v>
      </c>
      <c r="B334" s="5">
        <v>9350000000</v>
      </c>
      <c r="C334" s="8">
        <v>9349000000</v>
      </c>
      <c r="D334" s="8">
        <v>9452000000</v>
      </c>
      <c r="E334" s="8">
        <v>4857000000</v>
      </c>
      <c r="F334" s="8">
        <v>5361000000</v>
      </c>
      <c r="G334" s="8">
        <v>5301000000</v>
      </c>
      <c r="H334" s="8">
        <v>5420000000</v>
      </c>
      <c r="I334" s="8">
        <v>5418000000</v>
      </c>
      <c r="J334" s="8">
        <v>5361000000</v>
      </c>
      <c r="K334" s="8">
        <v>5301000000</v>
      </c>
      <c r="L334" s="8">
        <v>5419000000</v>
      </c>
      <c r="M334" s="8">
        <v>1237000000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14189041045</v>
      </c>
    </row>
    <row r="335" spans="1:23" x14ac:dyDescent="0.35">
      <c r="A335" s="9" t="s">
        <v>355</v>
      </c>
      <c r="B335" s="5">
        <v>1210000000</v>
      </c>
      <c r="C335" s="8">
        <v>24619000000</v>
      </c>
      <c r="D335" s="8">
        <v>1407000000</v>
      </c>
      <c r="E335" s="8">
        <v>8483000000</v>
      </c>
      <c r="F335" s="8">
        <v>1541000000</v>
      </c>
      <c r="G335" s="8">
        <v>5274000000</v>
      </c>
      <c r="H335" s="8">
        <v>9740000000</v>
      </c>
      <c r="I335" s="8">
        <v>3607000000</v>
      </c>
      <c r="J335" s="8">
        <v>23077000000</v>
      </c>
      <c r="K335" s="8">
        <v>34463000000</v>
      </c>
      <c r="L335" s="8">
        <v>9848000000</v>
      </c>
      <c r="M335" s="8">
        <v>39763000000</v>
      </c>
      <c r="N335" s="8">
        <v>226911000000</v>
      </c>
      <c r="O335" s="8">
        <v>449000000</v>
      </c>
      <c r="P335" s="8">
        <v>808058549</v>
      </c>
      <c r="Q335" s="8">
        <v>618965387</v>
      </c>
      <c r="R335" s="8">
        <v>445845863</v>
      </c>
      <c r="S335" s="8">
        <v>481741941</v>
      </c>
      <c r="T335" s="8">
        <v>495546928</v>
      </c>
      <c r="U335" s="8">
        <v>416775261</v>
      </c>
      <c r="V335" s="8">
        <v>7085175034</v>
      </c>
      <c r="W335" s="8">
        <v>278540054</v>
      </c>
    </row>
    <row r="336" spans="1:23" x14ac:dyDescent="0.35">
      <c r="A336" s="12" t="s">
        <v>356</v>
      </c>
      <c r="B336" s="5">
        <v>6437000000</v>
      </c>
      <c r="C336" s="8">
        <v>-8896000000</v>
      </c>
      <c r="D336" s="8">
        <v>-10281000000</v>
      </c>
      <c r="E336" s="8">
        <v>14871000000</v>
      </c>
      <c r="F336" s="8">
        <v>15947000000</v>
      </c>
      <c r="G336" s="8">
        <v>14153000000</v>
      </c>
      <c r="H336" s="8">
        <v>25885000000</v>
      </c>
      <c r="I336" s="8">
        <v>25515000000</v>
      </c>
      <c r="J336" s="8">
        <v>17129000000</v>
      </c>
      <c r="K336" s="8">
        <v>10695000000</v>
      </c>
      <c r="L336" s="8">
        <v>25723000000</v>
      </c>
      <c r="M336" s="8">
        <v>5763000000</v>
      </c>
      <c r="N336" s="8">
        <v>9885000000</v>
      </c>
      <c r="O336" s="8">
        <v>6944000000</v>
      </c>
      <c r="P336" s="8">
        <v>11025000000</v>
      </c>
      <c r="Q336" s="8">
        <v>5207279744</v>
      </c>
      <c r="R336" s="8">
        <v>3890521740</v>
      </c>
      <c r="S336" s="8">
        <v>5473019727</v>
      </c>
      <c r="T336" s="8">
        <v>11429354785</v>
      </c>
      <c r="U336" s="8">
        <v>5282036334</v>
      </c>
      <c r="V336" s="8">
        <v>12815368365</v>
      </c>
      <c r="W336" s="8">
        <v>2931788717</v>
      </c>
    </row>
    <row r="337" spans="1:23" x14ac:dyDescent="0.35">
      <c r="A337" s="9" t="s">
        <v>357</v>
      </c>
      <c r="B337" s="5">
        <v>7378000000</v>
      </c>
      <c r="C337" s="8">
        <v>5386000000</v>
      </c>
      <c r="D337" s="8">
        <v>7333000000</v>
      </c>
      <c r="E337" s="8">
        <v>7304000000</v>
      </c>
      <c r="F337" s="8">
        <v>6978000000</v>
      </c>
      <c r="G337" s="8">
        <v>6152000000</v>
      </c>
      <c r="H337" s="8">
        <v>8040000000</v>
      </c>
      <c r="I337" s="8">
        <v>10093000000</v>
      </c>
      <c r="J337" s="8">
        <v>8640000000</v>
      </c>
      <c r="K337" s="8">
        <v>6834000000</v>
      </c>
      <c r="L337" s="8">
        <v>7399000000</v>
      </c>
      <c r="M337" s="8">
        <v>5379000000</v>
      </c>
      <c r="N337" s="8">
        <v>6685000000</v>
      </c>
      <c r="O337" s="8">
        <v>5571000000</v>
      </c>
      <c r="P337" s="8">
        <v>6059746628</v>
      </c>
      <c r="Q337" s="8">
        <v>5913799128</v>
      </c>
      <c r="R337" s="8">
        <v>5353695639</v>
      </c>
      <c r="S337" s="8">
        <v>6336758605</v>
      </c>
      <c r="T337" s="8">
        <v>6847714444</v>
      </c>
      <c r="U337" s="8">
        <v>6907646744</v>
      </c>
      <c r="V337" s="8">
        <v>5517902234</v>
      </c>
      <c r="W337" s="8">
        <v>5333982642</v>
      </c>
    </row>
    <row r="338" spans="1:23" x14ac:dyDescent="0.35">
      <c r="A338" s="9" t="s">
        <v>358</v>
      </c>
      <c r="B338" s="5">
        <v>7458000000</v>
      </c>
      <c r="C338" s="8">
        <v>7366000000</v>
      </c>
      <c r="D338" s="8">
        <v>7256000000</v>
      </c>
      <c r="E338" s="8">
        <v>7128000000</v>
      </c>
      <c r="F338" s="8">
        <v>7198000000</v>
      </c>
      <c r="G338" s="8">
        <v>7570000000</v>
      </c>
      <c r="H338" s="8">
        <v>7838000000</v>
      </c>
      <c r="I338" s="8">
        <v>8219000000</v>
      </c>
      <c r="J338" s="8">
        <v>8385000000</v>
      </c>
      <c r="K338" s="8">
        <v>7286000000</v>
      </c>
      <c r="L338" s="8">
        <v>5412000000</v>
      </c>
      <c r="M338" s="8">
        <v>4262000000</v>
      </c>
      <c r="N338" s="8">
        <v>6305000000</v>
      </c>
      <c r="O338" s="8">
        <v>5562000000</v>
      </c>
      <c r="P338" s="8">
        <v>5216463182</v>
      </c>
      <c r="Q338" s="8">
        <v>5059794969</v>
      </c>
      <c r="R338" s="8">
        <v>4682241269</v>
      </c>
      <c r="S338" s="8">
        <v>5601500580</v>
      </c>
      <c r="T338" s="8">
        <v>5932940372</v>
      </c>
      <c r="U338" s="8">
        <v>5982183691</v>
      </c>
      <c r="V338" s="8">
        <v>5984625208</v>
      </c>
      <c r="W338" s="8">
        <v>5618319292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5496000000</v>
      </c>
      <c r="C341" s="8">
        <v>1691000000</v>
      </c>
      <c r="D341" s="8">
        <v>3510000000</v>
      </c>
      <c r="E341" s="8">
        <v>18870000000</v>
      </c>
      <c r="F341" s="8">
        <v>-4548000000</v>
      </c>
      <c r="G341" s="8">
        <v>4548000000</v>
      </c>
      <c r="H341" s="8">
        <v>16340000000</v>
      </c>
      <c r="I341" s="8">
        <v>11257000000</v>
      </c>
      <c r="J341" s="8">
        <v>3843000000</v>
      </c>
      <c r="K341" s="8">
        <v>1588000000</v>
      </c>
      <c r="L341" s="8">
        <v>8051000000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5205000000</v>
      </c>
      <c r="C343" s="8">
        <v>6391000000</v>
      </c>
      <c r="D343" s="8">
        <v>7589000000</v>
      </c>
      <c r="E343" s="8">
        <v>-6582000000</v>
      </c>
      <c r="F343" s="8">
        <v>14977000000</v>
      </c>
      <c r="G343" s="8">
        <v>4018000000</v>
      </c>
      <c r="H343" s="8">
        <v>4445000000</v>
      </c>
      <c r="I343" s="8">
        <v>5151000000</v>
      </c>
      <c r="J343" s="8">
        <v>5206000000</v>
      </c>
      <c r="K343" s="8">
        <v>4511000000</v>
      </c>
      <c r="L343" s="8">
        <v>17488000000</v>
      </c>
      <c r="M343" s="8">
        <v>3868000000</v>
      </c>
      <c r="N343" s="8">
        <v>6099000000</v>
      </c>
      <c r="O343" s="8">
        <v>3657000000</v>
      </c>
      <c r="P343" s="8">
        <v>15156428100</v>
      </c>
      <c r="Q343" s="8">
        <v>3888654199</v>
      </c>
      <c r="R343" s="8">
        <v>3446899711</v>
      </c>
      <c r="S343" s="8">
        <v>3068017990</v>
      </c>
      <c r="T343" s="8">
        <v>12179495694</v>
      </c>
      <c r="U343" s="8">
        <v>4028998595</v>
      </c>
      <c r="V343" s="8">
        <v>11703540274</v>
      </c>
      <c r="W343" s="8">
        <v>3599379472</v>
      </c>
    </row>
    <row r="344" spans="1:23" x14ac:dyDescent="0.35">
      <c r="A344" s="9" t="s">
        <v>364</v>
      </c>
      <c r="B344" s="5">
        <v>-1609000000</v>
      </c>
      <c r="C344" s="8">
        <v>-1552000000</v>
      </c>
      <c r="D344" s="8">
        <v>-1782000000</v>
      </c>
      <c r="E344" s="8">
        <v>-1138000000</v>
      </c>
      <c r="F344" s="8">
        <v>-1141000000</v>
      </c>
      <c r="G344" s="8">
        <v>-975000000</v>
      </c>
      <c r="H344" s="8">
        <v>-1502000000</v>
      </c>
      <c r="I344" s="8">
        <v>-2648000000</v>
      </c>
      <c r="J344" s="8">
        <v>-3134000000</v>
      </c>
      <c r="K344" s="8">
        <v>-3218000000</v>
      </c>
      <c r="L344" s="8">
        <v>-3013000000</v>
      </c>
      <c r="M344" s="8">
        <v>-2910000000</v>
      </c>
      <c r="N344" s="8">
        <v>-2882000000</v>
      </c>
      <c r="O344" s="8">
        <v>-2659000000</v>
      </c>
      <c r="P344" s="8">
        <v>-2937759896</v>
      </c>
      <c r="Q344" s="8">
        <v>-2532045578</v>
      </c>
      <c r="R344" s="8">
        <v>-3148303878</v>
      </c>
      <c r="S344" s="8">
        <v>-2354890648</v>
      </c>
      <c r="T344" s="8">
        <v>-2701956197</v>
      </c>
      <c r="U344" s="8">
        <v>-3098197349</v>
      </c>
      <c r="V344" s="8">
        <v>-1962939649</v>
      </c>
      <c r="W344" s="8">
        <v>-2239579555</v>
      </c>
    </row>
    <row r="345" spans="1:23" x14ac:dyDescent="0.35">
      <c r="A345" s="9" t="s">
        <v>365</v>
      </c>
      <c r="B345" s="5">
        <v>-3111000000</v>
      </c>
      <c r="C345" s="8">
        <v>-2780000000</v>
      </c>
      <c r="D345" s="8">
        <v>-3424000000</v>
      </c>
      <c r="E345" s="8">
        <v>-3019000000</v>
      </c>
      <c r="F345" s="8">
        <v>-2166000000</v>
      </c>
      <c r="G345" s="8">
        <v>-2261000000</v>
      </c>
      <c r="H345" s="8">
        <v>-3112000000</v>
      </c>
      <c r="I345" s="8">
        <v>-2985000000</v>
      </c>
      <c r="J345" s="8">
        <v>-2878000000</v>
      </c>
      <c r="K345" s="8">
        <v>-2115000000</v>
      </c>
      <c r="L345" s="8">
        <v>-2605000000</v>
      </c>
      <c r="M345" s="8">
        <v>-1699000000</v>
      </c>
      <c r="N345" s="8">
        <v>-2265000000</v>
      </c>
      <c r="O345" s="8">
        <v>-1688000000</v>
      </c>
      <c r="P345" s="8">
        <v>4415809650</v>
      </c>
      <c r="Q345" s="8">
        <v>-1370913980</v>
      </c>
      <c r="R345" s="8">
        <v>-1431777314</v>
      </c>
      <c r="S345" s="8">
        <v>-1613118356</v>
      </c>
      <c r="T345" s="8">
        <v>-2039906627</v>
      </c>
      <c r="U345" s="8">
        <v>-1618533051</v>
      </c>
      <c r="V345" s="8">
        <v>1435387499</v>
      </c>
      <c r="W345" s="8">
        <v>-1435387499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-21000000</v>
      </c>
      <c r="K346" s="8">
        <v>-30000000</v>
      </c>
      <c r="L346" s="8">
        <v>-25000000</v>
      </c>
      <c r="M346" s="8">
        <v>-20000000</v>
      </c>
      <c r="N346" s="8">
        <v>-27000000</v>
      </c>
      <c r="O346" s="8">
        <v>-34000000</v>
      </c>
      <c r="P346" s="8">
        <v>-2474250842</v>
      </c>
      <c r="Q346" s="8">
        <v>-2442889251</v>
      </c>
      <c r="R346" s="8">
        <v>-2327785387</v>
      </c>
      <c r="S346" s="8">
        <v>-2438074520</v>
      </c>
      <c r="T346" s="8">
        <v>-2790235499</v>
      </c>
      <c r="U346" s="8">
        <v>-2251306723</v>
      </c>
      <c r="V346" s="8">
        <v>-2518172381</v>
      </c>
      <c r="W346" s="8">
        <v>-2238188989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-7669000000</v>
      </c>
      <c r="C349" s="8">
        <v>-19755000000</v>
      </c>
      <c r="D349" s="8">
        <v>3725000000</v>
      </c>
      <c r="E349" s="8">
        <v>-3725000000</v>
      </c>
      <c r="F349" s="8">
        <v>274000000</v>
      </c>
      <c r="G349" s="8">
        <v>-274000000</v>
      </c>
      <c r="H349" s="8">
        <v>-1720000000</v>
      </c>
      <c r="I349" s="8">
        <v>-1007000000</v>
      </c>
      <c r="J349" s="8">
        <v>-837000000</v>
      </c>
      <c r="K349" s="8">
        <v>-539000000</v>
      </c>
      <c r="L349" s="8">
        <v>-556000000</v>
      </c>
      <c r="M349" s="8">
        <v>-1275000000</v>
      </c>
      <c r="N349" s="8">
        <v>424000000</v>
      </c>
      <c r="O349" s="8">
        <v>-424000000</v>
      </c>
      <c r="P349" s="8">
        <v>-9560000</v>
      </c>
      <c r="Q349" s="8">
        <v>-6710000</v>
      </c>
      <c r="R349" s="8">
        <v>-4200000</v>
      </c>
      <c r="S349" s="8">
        <v>-3530000</v>
      </c>
      <c r="T349" s="8">
        <v>-11550000</v>
      </c>
      <c r="U349" s="8">
        <v>-99000000</v>
      </c>
      <c r="V349" s="8">
        <v>-3510000</v>
      </c>
      <c r="W349" s="8">
        <v>0</v>
      </c>
    </row>
    <row r="350" spans="1:23" x14ac:dyDescent="0.35">
      <c r="A350" s="9" t="s">
        <v>370</v>
      </c>
      <c r="B350" s="5">
        <v>-6711000000</v>
      </c>
      <c r="C350" s="8">
        <v>-5643000000</v>
      </c>
      <c r="D350" s="8">
        <v>-34488000000</v>
      </c>
      <c r="E350" s="8">
        <v>-3967000000</v>
      </c>
      <c r="F350" s="8">
        <v>-5625000000</v>
      </c>
      <c r="G350" s="8">
        <v>-4625000000</v>
      </c>
      <c r="H350" s="8">
        <v>-4444000000</v>
      </c>
      <c r="I350" s="8">
        <v>-2565000000</v>
      </c>
      <c r="J350" s="8">
        <v>-2075000000</v>
      </c>
      <c r="K350" s="8">
        <v>-3622000000</v>
      </c>
      <c r="L350" s="8">
        <v>-6428000000</v>
      </c>
      <c r="M350" s="8">
        <v>-1842000000</v>
      </c>
      <c r="N350" s="8">
        <v>-4454000000</v>
      </c>
      <c r="O350" s="8">
        <v>-3041000000</v>
      </c>
      <c r="P350" s="8">
        <v>-14401876822</v>
      </c>
      <c r="Q350" s="8">
        <v>-3302409743</v>
      </c>
      <c r="R350" s="8">
        <v>-2680248300</v>
      </c>
      <c r="S350" s="8">
        <v>-3123643924</v>
      </c>
      <c r="T350" s="8">
        <v>-5987147402</v>
      </c>
      <c r="U350" s="8">
        <v>-4569755573</v>
      </c>
      <c r="V350" s="8">
        <v>-7341464820</v>
      </c>
      <c r="W350" s="8">
        <v>-5706736646</v>
      </c>
    </row>
    <row r="351" spans="1:23" x14ac:dyDescent="0.35">
      <c r="A351" s="12" t="s">
        <v>371</v>
      </c>
      <c r="B351" s="5">
        <v>-11646000000</v>
      </c>
      <c r="C351" s="8">
        <v>26000000</v>
      </c>
      <c r="D351" s="8">
        <v>-4015000000</v>
      </c>
      <c r="E351" s="8">
        <v>1597000000</v>
      </c>
      <c r="F351" s="8">
        <v>8366000000</v>
      </c>
      <c r="G351" s="8">
        <v>13502000000</v>
      </c>
      <c r="H351" s="8">
        <v>17193000000</v>
      </c>
      <c r="I351" s="8">
        <v>4097000000</v>
      </c>
      <c r="J351" s="8">
        <v>11206000000</v>
      </c>
      <c r="K351" s="8">
        <v>10185000000</v>
      </c>
      <c r="L351" s="8">
        <v>6895000000</v>
      </c>
      <c r="M351" s="8">
        <v>4018000000</v>
      </c>
      <c r="N351" s="8">
        <v>0</v>
      </c>
      <c r="O351" s="8">
        <v>6959000000</v>
      </c>
      <c r="P351" s="8">
        <v>1652000000</v>
      </c>
      <c r="Q351" s="8">
        <v>6188990504</v>
      </c>
      <c r="R351" s="8">
        <v>13609533063</v>
      </c>
      <c r="S351" s="8">
        <v>10049658239</v>
      </c>
      <c r="T351" s="8">
        <v>12724457101</v>
      </c>
      <c r="U351" s="8">
        <v>11875457306</v>
      </c>
      <c r="V351" s="8">
        <v>11595658817</v>
      </c>
      <c r="W351" s="8">
        <v>14425809384</v>
      </c>
    </row>
    <row r="352" spans="1:23" x14ac:dyDescent="0.35">
      <c r="A352" s="9" t="s">
        <v>372</v>
      </c>
      <c r="B352" s="5">
        <v>5101000000</v>
      </c>
      <c r="C352" s="8">
        <v>2278000000</v>
      </c>
      <c r="D352" s="8">
        <v>3753000000</v>
      </c>
      <c r="E352" s="8">
        <v>7550000000</v>
      </c>
      <c r="F352" s="8">
        <v>5161000000</v>
      </c>
      <c r="G352" s="8">
        <v>7588000000</v>
      </c>
      <c r="H352" s="8">
        <v>15622000000</v>
      </c>
      <c r="I352" s="8">
        <v>4740000000</v>
      </c>
      <c r="J352" s="8">
        <v>4764000000</v>
      </c>
      <c r="K352" s="8">
        <v>5591000000</v>
      </c>
      <c r="L352" s="8">
        <v>6286000000</v>
      </c>
      <c r="M352" s="8">
        <v>2573000000</v>
      </c>
      <c r="N352" s="8">
        <v>0</v>
      </c>
      <c r="O352" s="8">
        <v>3548000000</v>
      </c>
      <c r="P352" s="8">
        <v>3431109608</v>
      </c>
      <c r="Q352" s="8">
        <v>9318024932</v>
      </c>
      <c r="R352" s="8">
        <v>3720162</v>
      </c>
      <c r="S352" s="8">
        <v>596145298</v>
      </c>
      <c r="T352" s="8">
        <v>1627967786</v>
      </c>
      <c r="U352" s="8">
        <v>15277627</v>
      </c>
      <c r="V352" s="8">
        <v>1662736056</v>
      </c>
      <c r="W352" s="8">
        <v>25773704</v>
      </c>
    </row>
    <row r="353" spans="1:23" x14ac:dyDescent="0.35">
      <c r="A353" s="9" t="s">
        <v>373</v>
      </c>
      <c r="B353" s="5">
        <v>14596000000</v>
      </c>
      <c r="C353" s="8">
        <v>18373000000</v>
      </c>
      <c r="D353" s="8">
        <v>34154000000</v>
      </c>
      <c r="E353" s="8">
        <v>1784000000</v>
      </c>
      <c r="F353" s="8">
        <v>11559000000</v>
      </c>
      <c r="G353" s="8">
        <v>6325000000</v>
      </c>
      <c r="H353" s="8">
        <v>1586000000</v>
      </c>
      <c r="I353" s="8">
        <v>-1270149000000</v>
      </c>
      <c r="J353" s="8">
        <v>-380877000000</v>
      </c>
      <c r="K353" s="8">
        <v>391971000000</v>
      </c>
      <c r="L353" s="8">
        <v>921356000000</v>
      </c>
      <c r="M353" s="8">
        <v>1097000000</v>
      </c>
      <c r="N353" s="8">
        <v>0</v>
      </c>
      <c r="O353" s="8">
        <v>495411000000</v>
      </c>
      <c r="P353" s="8">
        <v>1213838207548</v>
      </c>
      <c r="Q353" s="8">
        <v>911994184607</v>
      </c>
      <c r="R353" s="8">
        <v>1312984607845</v>
      </c>
      <c r="S353" s="8">
        <v>0</v>
      </c>
      <c r="T353" s="8">
        <v>1088756972744</v>
      </c>
      <c r="U353" s="8">
        <v>879202373518</v>
      </c>
      <c r="V353" s="8">
        <v>-252801470284</v>
      </c>
      <c r="W353" s="8">
        <v>278469499915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-897626469373</v>
      </c>
      <c r="Q354" s="8">
        <v>0</v>
      </c>
      <c r="R354" s="8">
        <v>0</v>
      </c>
      <c r="S354" s="8">
        <v>897626469373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-19000000</v>
      </c>
      <c r="C356" s="8">
        <v>-2000000</v>
      </c>
      <c r="D356" s="8">
        <v>-1000000</v>
      </c>
      <c r="E356" s="8">
        <v>-4000000</v>
      </c>
      <c r="F356" s="8">
        <v>-3000000</v>
      </c>
      <c r="G356" s="8">
        <v>-1000000</v>
      </c>
      <c r="H356" s="8">
        <v>-15000000</v>
      </c>
      <c r="I356" s="8">
        <v>-2000000</v>
      </c>
      <c r="J356" s="8">
        <v>-2000000</v>
      </c>
      <c r="K356" s="8">
        <v>-1000000</v>
      </c>
      <c r="L356" s="8">
        <v>-1000000</v>
      </c>
      <c r="M356" s="8">
        <v>348000000</v>
      </c>
      <c r="N356" s="8">
        <v>0</v>
      </c>
      <c r="O356" s="8">
        <v>-1000000</v>
      </c>
      <c r="P356" s="8">
        <v>-473658</v>
      </c>
      <c r="Q356" s="8">
        <v>-6256802251</v>
      </c>
      <c r="R356" s="8">
        <v>5462645249</v>
      </c>
      <c r="S356" s="8">
        <v>792630660</v>
      </c>
      <c r="T356" s="8">
        <v>2848550026</v>
      </c>
      <c r="U356" s="8">
        <v>4411257251</v>
      </c>
      <c r="V356" s="8">
        <v>-17164</v>
      </c>
      <c r="W356" s="8">
        <v>0</v>
      </c>
    </row>
    <row r="357" spans="1:23" x14ac:dyDescent="0.35">
      <c r="A357" s="9" t="s">
        <v>377</v>
      </c>
      <c r="B357" s="5">
        <v>-31324000000</v>
      </c>
      <c r="C357" s="8">
        <v>-20623000000</v>
      </c>
      <c r="D357" s="8">
        <v>-41921000000</v>
      </c>
      <c r="E357" s="8">
        <v>-7733000000</v>
      </c>
      <c r="F357" s="8">
        <v>-8351000000</v>
      </c>
      <c r="G357" s="8">
        <v>-410000000</v>
      </c>
      <c r="H357" s="8">
        <v>0</v>
      </c>
      <c r="I357" s="8">
        <v>1269508000000</v>
      </c>
      <c r="J357" s="8">
        <v>387321000000</v>
      </c>
      <c r="K357" s="8">
        <v>-387376000000</v>
      </c>
      <c r="L357" s="8">
        <v>-920746000000</v>
      </c>
      <c r="M357" s="8">
        <v>0</v>
      </c>
      <c r="N357" s="8">
        <v>0</v>
      </c>
      <c r="O357" s="8">
        <v>-491999000000</v>
      </c>
      <c r="P357" s="8">
        <v>-317990374125</v>
      </c>
      <c r="Q357" s="8">
        <v>-908866416784</v>
      </c>
      <c r="R357" s="8">
        <v>-1304841440193</v>
      </c>
      <c r="S357" s="8">
        <v>-888965587092</v>
      </c>
      <c r="T357" s="8">
        <v>-1080509033455</v>
      </c>
      <c r="U357" s="8">
        <v>-871753451090</v>
      </c>
      <c r="V357" s="8">
        <v>262734410209</v>
      </c>
      <c r="W357" s="8">
        <v>-264069464235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3750000000</v>
      </c>
      <c r="C364" s="8">
        <v>-1089000000</v>
      </c>
      <c r="D364" s="8">
        <v>-3454000000</v>
      </c>
      <c r="E364" s="8">
        <v>0</v>
      </c>
      <c r="F364" s="8">
        <v>0</v>
      </c>
      <c r="G364" s="8">
        <v>0</v>
      </c>
      <c r="H364" s="8">
        <v>-2364000000</v>
      </c>
      <c r="I364" s="8">
        <v>-4000000</v>
      </c>
      <c r="J364" s="8">
        <v>266000000</v>
      </c>
      <c r="K364" s="8">
        <v>29367000000</v>
      </c>
      <c r="L364" s="8">
        <v>0</v>
      </c>
      <c r="M364" s="8">
        <v>1733000000</v>
      </c>
      <c r="N364" s="8">
        <v>0</v>
      </c>
      <c r="O364" s="8">
        <v>55232000000</v>
      </c>
      <c r="P364" s="8">
        <v>0</v>
      </c>
      <c r="Q364" s="8">
        <v>0</v>
      </c>
      <c r="R364" s="8">
        <v>0</v>
      </c>
      <c r="S364" s="8">
        <v>36324879750</v>
      </c>
      <c r="T364" s="8">
        <v>0</v>
      </c>
      <c r="U364" s="8">
        <v>0</v>
      </c>
      <c r="V364" s="8">
        <v>15148657435</v>
      </c>
      <c r="W364" s="8">
        <v>-3750000000</v>
      </c>
    </row>
    <row r="365" spans="1:23" x14ac:dyDescent="0.35">
      <c r="A365" s="9" t="s">
        <v>385</v>
      </c>
      <c r="B365" s="5">
        <v>0</v>
      </c>
      <c r="C365" s="8">
        <v>0</v>
      </c>
      <c r="D365" s="8">
        <v>46000000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29338000000</v>
      </c>
      <c r="L365" s="8">
        <v>0</v>
      </c>
      <c r="M365" s="8">
        <v>2801000000</v>
      </c>
      <c r="N365" s="8">
        <v>0</v>
      </c>
      <c r="O365" s="8">
        <v>55232000000</v>
      </c>
      <c r="P365" s="8">
        <v>0</v>
      </c>
      <c r="Q365" s="8">
        <v>0</v>
      </c>
      <c r="R365" s="8">
        <v>0</v>
      </c>
      <c r="S365" s="8">
        <v>36324879750</v>
      </c>
      <c r="T365" s="8">
        <v>0</v>
      </c>
      <c r="U365" s="8">
        <v>0</v>
      </c>
      <c r="V365" s="8">
        <v>11398657435</v>
      </c>
      <c r="W365" s="8">
        <v>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0</v>
      </c>
      <c r="C367" s="8">
        <v>-1089000000</v>
      </c>
      <c r="D367" s="8">
        <v>-1179000000</v>
      </c>
      <c r="E367" s="8">
        <v>0</v>
      </c>
      <c r="F367" s="8">
        <v>0</v>
      </c>
      <c r="G367" s="8">
        <v>0</v>
      </c>
      <c r="H367" s="8">
        <v>-5506000000</v>
      </c>
      <c r="I367" s="8">
        <v>0</v>
      </c>
      <c r="J367" s="8">
        <v>0</v>
      </c>
      <c r="K367" s="8">
        <v>-12000000</v>
      </c>
      <c r="L367" s="8">
        <v>0</v>
      </c>
      <c r="M367" s="8">
        <v>-1068000000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3750000000</v>
      </c>
      <c r="C369" s="8">
        <v>0</v>
      </c>
      <c r="D369" s="8">
        <v>-2321000000</v>
      </c>
      <c r="E369" s="8">
        <v>0</v>
      </c>
      <c r="F369" s="8">
        <v>0</v>
      </c>
      <c r="G369" s="8">
        <v>0</v>
      </c>
      <c r="H369" s="8">
        <v>3142000000</v>
      </c>
      <c r="I369" s="8">
        <v>-4000000</v>
      </c>
      <c r="J369" s="8">
        <v>266000000</v>
      </c>
      <c r="K369" s="8">
        <v>41000000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3750000000</v>
      </c>
      <c r="W369" s="8">
        <v>-3750000000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201148000000</v>
      </c>
      <c r="C371" s="8">
        <v>218155000000</v>
      </c>
      <c r="D371" s="8">
        <v>254128000000</v>
      </c>
      <c r="E371" s="8">
        <v>188311000000</v>
      </c>
      <c r="F371" s="8">
        <v>179007000000</v>
      </c>
      <c r="G371" s="8">
        <v>186761000000</v>
      </c>
      <c r="H371" s="8">
        <v>259267000000</v>
      </c>
      <c r="I371" s="8">
        <v>173781000000</v>
      </c>
      <c r="J371" s="8">
        <v>159842000000</v>
      </c>
      <c r="K371" s="8">
        <v>152915000000</v>
      </c>
      <c r="L371" s="8">
        <v>222596000000</v>
      </c>
      <c r="M371" s="8">
        <v>140903000000</v>
      </c>
      <c r="N371" s="8">
        <v>153806000000</v>
      </c>
      <c r="O371" s="8">
        <v>147067000000</v>
      </c>
      <c r="P371" s="8">
        <v>199116604929</v>
      </c>
      <c r="Q371" s="8">
        <v>151062392100</v>
      </c>
      <c r="R371" s="8">
        <v>140740897578</v>
      </c>
      <c r="S371" s="8">
        <v>164123105393</v>
      </c>
      <c r="T371" s="8">
        <v>153607640552</v>
      </c>
      <c r="U371" s="8">
        <v>139422023104</v>
      </c>
      <c r="V371" s="8">
        <v>136160372357</v>
      </c>
      <c r="W371" s="8">
        <v>132475401997</v>
      </c>
    </row>
    <row r="372" spans="1:23" x14ac:dyDescent="0.35">
      <c r="A372" s="9" t="s">
        <v>392</v>
      </c>
      <c r="B372" s="5">
        <v>3265000000</v>
      </c>
      <c r="C372" s="8">
        <v>3960000000</v>
      </c>
      <c r="D372" s="8">
        <v>3229000000</v>
      </c>
      <c r="E372" s="8">
        <v>3272000000</v>
      </c>
      <c r="F372" s="8">
        <v>3221000000</v>
      </c>
      <c r="G372" s="8">
        <v>3809000000</v>
      </c>
      <c r="H372" s="8">
        <v>2424000000</v>
      </c>
      <c r="I372" s="8">
        <v>3025000000</v>
      </c>
      <c r="J372" s="8">
        <v>2820000000</v>
      </c>
      <c r="K372" s="8">
        <v>3827000000</v>
      </c>
      <c r="L372" s="8">
        <v>2502000000</v>
      </c>
      <c r="M372" s="8">
        <v>2387000000</v>
      </c>
      <c r="N372" s="8">
        <v>3094000000</v>
      </c>
      <c r="O372" s="8">
        <v>3122000000</v>
      </c>
      <c r="P372" s="8">
        <v>3329448831</v>
      </c>
      <c r="Q372" s="8">
        <v>3052585848</v>
      </c>
      <c r="R372" s="8">
        <v>2803991951</v>
      </c>
      <c r="S372" s="8">
        <v>3507973370</v>
      </c>
      <c r="T372" s="8">
        <v>2784760075</v>
      </c>
      <c r="U372" s="8">
        <v>3443541368</v>
      </c>
      <c r="V372" s="8">
        <v>2702163738</v>
      </c>
      <c r="W372" s="8">
        <v>2265579325</v>
      </c>
    </row>
    <row r="373" spans="1:23" x14ac:dyDescent="0.35">
      <c r="A373" s="9" t="s">
        <v>393</v>
      </c>
      <c r="B373" s="5">
        <v>120218000000</v>
      </c>
      <c r="C373" s="8">
        <v>125048000000</v>
      </c>
      <c r="D373" s="8">
        <v>160615000000</v>
      </c>
      <c r="E373" s="8">
        <v>108424000000</v>
      </c>
      <c r="F373" s="8">
        <v>105820000000</v>
      </c>
      <c r="G373" s="8">
        <v>107828000000</v>
      </c>
      <c r="H373" s="8">
        <v>171911000000</v>
      </c>
      <c r="I373" s="8">
        <v>102499000000</v>
      </c>
      <c r="J373" s="8">
        <v>95590000000</v>
      </c>
      <c r="K373" s="8">
        <v>88594000000</v>
      </c>
      <c r="L373" s="8">
        <v>142401000000</v>
      </c>
      <c r="M373" s="8">
        <v>85359000000</v>
      </c>
      <c r="N373" s="8">
        <v>82137000000</v>
      </c>
      <c r="O373" s="8">
        <v>85130000000</v>
      </c>
      <c r="P373" s="8">
        <v>109432349902</v>
      </c>
      <c r="Q373" s="8">
        <v>84601810819</v>
      </c>
      <c r="R373" s="8">
        <v>79985302092</v>
      </c>
      <c r="S373" s="8">
        <v>87174537187</v>
      </c>
      <c r="T373" s="8">
        <v>82752129674</v>
      </c>
      <c r="U373" s="8">
        <v>77010265305</v>
      </c>
      <c r="V373" s="8">
        <v>75270335139</v>
      </c>
      <c r="W373" s="8">
        <v>73788237977</v>
      </c>
    </row>
    <row r="374" spans="1:23" x14ac:dyDescent="0.35">
      <c r="A374" s="10" t="s">
        <v>394</v>
      </c>
      <c r="B374" s="5">
        <v>108555000000</v>
      </c>
      <c r="C374" s="8">
        <v>113974000000</v>
      </c>
      <c r="D374" s="8">
        <v>150267000000</v>
      </c>
      <c r="E374" s="8">
        <v>96063000000</v>
      </c>
      <c r="F374" s="8">
        <v>89835000000</v>
      </c>
      <c r="G374" s="8">
        <v>96989000000</v>
      </c>
      <c r="H374" s="8">
        <v>161475000000</v>
      </c>
      <c r="I374" s="8">
        <v>92060000000</v>
      </c>
      <c r="J374" s="8">
        <v>83616000000</v>
      </c>
      <c r="K374" s="8">
        <v>81989000000</v>
      </c>
      <c r="L374" s="8">
        <v>128936000000</v>
      </c>
      <c r="M374" s="8">
        <v>63402000000</v>
      </c>
      <c r="N374" s="8">
        <v>80144000000</v>
      </c>
      <c r="O374" s="8">
        <v>73417000000</v>
      </c>
      <c r="P374" s="8">
        <v>101320540884</v>
      </c>
      <c r="Q374" s="8">
        <v>78138693993</v>
      </c>
      <c r="R374" s="8">
        <v>73825415782</v>
      </c>
      <c r="S374" s="8">
        <v>81164349341</v>
      </c>
      <c r="T374" s="8">
        <v>75652859155</v>
      </c>
      <c r="U374" s="8">
        <v>71527329366</v>
      </c>
      <c r="V374" s="8">
        <v>69131161075</v>
      </c>
      <c r="W374" s="8">
        <v>68202684546</v>
      </c>
    </row>
    <row r="375" spans="1:23" x14ac:dyDescent="0.35">
      <c r="A375" s="10" t="s">
        <v>395</v>
      </c>
      <c r="B375" s="5">
        <v>10453000000</v>
      </c>
      <c r="C375" s="8">
        <v>10550000000</v>
      </c>
      <c r="D375" s="8">
        <v>9543000000</v>
      </c>
      <c r="E375" s="8">
        <v>9040000000</v>
      </c>
      <c r="F375" s="8">
        <v>8788000000</v>
      </c>
      <c r="G375" s="8">
        <v>9066000000</v>
      </c>
      <c r="H375" s="8">
        <v>8417000000</v>
      </c>
      <c r="I375" s="8">
        <v>8488000000</v>
      </c>
      <c r="J375" s="8">
        <v>5871000000</v>
      </c>
      <c r="K375" s="8">
        <v>6123000000</v>
      </c>
      <c r="L375" s="8">
        <v>6077000000</v>
      </c>
      <c r="M375" s="8">
        <v>6333000000</v>
      </c>
      <c r="N375" s="8">
        <v>6348000000</v>
      </c>
      <c r="O375" s="8">
        <v>6463000000</v>
      </c>
      <c r="P375" s="8">
        <v>6215481520</v>
      </c>
      <c r="Q375" s="8">
        <v>6153709080</v>
      </c>
      <c r="R375" s="8">
        <v>5866011807</v>
      </c>
      <c r="S375" s="8">
        <v>5738797593</v>
      </c>
      <c r="T375" s="8">
        <v>5419011952</v>
      </c>
      <c r="U375" s="8">
        <v>5198551850</v>
      </c>
      <c r="V375" s="8">
        <v>5868721939</v>
      </c>
      <c r="W375" s="8">
        <v>5310187799</v>
      </c>
    </row>
    <row r="376" spans="1:23" x14ac:dyDescent="0.35">
      <c r="A376" s="10" t="s">
        <v>396</v>
      </c>
      <c r="B376" s="5">
        <v>110000000</v>
      </c>
      <c r="C376" s="8">
        <v>131000000</v>
      </c>
      <c r="D376" s="8">
        <v>-3185000000</v>
      </c>
      <c r="E376" s="8">
        <v>144000000</v>
      </c>
      <c r="F376" s="8">
        <v>3429000000</v>
      </c>
      <c r="G376" s="8">
        <v>97000000</v>
      </c>
      <c r="H376" s="8">
        <v>221000000</v>
      </c>
      <c r="I376" s="8">
        <v>28000000</v>
      </c>
      <c r="J376" s="8">
        <v>44000000</v>
      </c>
      <c r="K376" s="8">
        <v>46000000</v>
      </c>
      <c r="L376" s="8">
        <v>7388000000</v>
      </c>
      <c r="M376" s="8">
        <v>16431000000</v>
      </c>
      <c r="N376" s="8">
        <v>40000000</v>
      </c>
      <c r="O376" s="8">
        <v>48000000</v>
      </c>
      <c r="P376" s="8">
        <v>1896327498</v>
      </c>
      <c r="Q376" s="8">
        <v>309407746</v>
      </c>
      <c r="R376" s="8">
        <v>293874503</v>
      </c>
      <c r="S376" s="8">
        <v>271390253</v>
      </c>
      <c r="T376" s="8">
        <v>1680258567</v>
      </c>
      <c r="U376" s="8">
        <v>284384089</v>
      </c>
      <c r="V376" s="8">
        <v>261076125</v>
      </c>
      <c r="W376" s="8">
        <v>241379632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1100000000</v>
      </c>
      <c r="C378" s="8">
        <v>393000000</v>
      </c>
      <c r="D378" s="8">
        <v>3990000000</v>
      </c>
      <c r="E378" s="8">
        <v>3177000000</v>
      </c>
      <c r="F378" s="8">
        <v>3768000000</v>
      </c>
      <c r="G378" s="8">
        <v>1676000000</v>
      </c>
      <c r="H378" s="8">
        <v>1798000000</v>
      </c>
      <c r="I378" s="8">
        <v>1923000000</v>
      </c>
      <c r="J378" s="8">
        <v>6059000000</v>
      </c>
      <c r="K378" s="8">
        <v>436000000</v>
      </c>
      <c r="L378" s="8">
        <v>0</v>
      </c>
      <c r="M378" s="8">
        <v>-807000000</v>
      </c>
      <c r="N378" s="8">
        <v>-4395000000</v>
      </c>
      <c r="O378" s="8">
        <v>5202000000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9376000</v>
      </c>
      <c r="W378" s="8">
        <v>33986000</v>
      </c>
    </row>
    <row r="379" spans="1:23" x14ac:dyDescent="0.35">
      <c r="A379" s="9" t="s">
        <v>399</v>
      </c>
      <c r="B379" s="5">
        <v>37231000000</v>
      </c>
      <c r="C379" s="8">
        <v>35955000000</v>
      </c>
      <c r="D379" s="8">
        <v>37775000000</v>
      </c>
      <c r="E379" s="8">
        <v>36494000000</v>
      </c>
      <c r="F379" s="8">
        <v>36202000000</v>
      </c>
      <c r="G379" s="8">
        <v>34781000000</v>
      </c>
      <c r="H379" s="8">
        <v>37520000000</v>
      </c>
      <c r="I379" s="8">
        <v>34007000000</v>
      </c>
      <c r="J379" s="8">
        <v>31901000000</v>
      </c>
      <c r="K379" s="8">
        <v>30945000000</v>
      </c>
      <c r="L379" s="8">
        <v>33163000000</v>
      </c>
      <c r="M379" s="8">
        <v>29201000000</v>
      </c>
      <c r="N379" s="8">
        <v>34519000000</v>
      </c>
      <c r="O379" s="8">
        <v>29728000000</v>
      </c>
      <c r="P379" s="8">
        <v>36508263030</v>
      </c>
      <c r="Q379" s="8">
        <v>27743546597</v>
      </c>
      <c r="R379" s="8">
        <v>27725884172</v>
      </c>
      <c r="S379" s="8">
        <v>27932306201</v>
      </c>
      <c r="T379" s="8">
        <v>29229368055</v>
      </c>
      <c r="U379" s="8">
        <v>26857293462</v>
      </c>
      <c r="V379" s="8">
        <v>25243695283</v>
      </c>
      <c r="W379" s="8">
        <v>25618447412</v>
      </c>
    </row>
    <row r="380" spans="1:23" x14ac:dyDescent="0.35">
      <c r="A380" s="10" t="s">
        <v>400</v>
      </c>
      <c r="B380" s="5">
        <v>11744000000</v>
      </c>
      <c r="C380" s="8">
        <v>11145000000</v>
      </c>
      <c r="D380" s="8">
        <v>10795000000</v>
      </c>
      <c r="E380" s="8">
        <v>10026000000</v>
      </c>
      <c r="F380" s="8">
        <v>9889000000</v>
      </c>
      <c r="G380" s="8">
        <v>9972000000</v>
      </c>
      <c r="H380" s="8">
        <v>8856000000</v>
      </c>
      <c r="I380" s="8">
        <v>8530000000</v>
      </c>
      <c r="J380" s="8">
        <v>9131000000</v>
      </c>
      <c r="K380" s="8">
        <v>9361000000</v>
      </c>
      <c r="L380" s="8">
        <v>6411000000</v>
      </c>
      <c r="M380" s="8">
        <v>7315000000</v>
      </c>
      <c r="N380" s="8">
        <v>8216000000</v>
      </c>
      <c r="O380" s="8">
        <v>6497000000</v>
      </c>
      <c r="P380" s="8">
        <v>6289382629</v>
      </c>
      <c r="Q380" s="8">
        <v>5833811173</v>
      </c>
      <c r="R380" s="8">
        <v>5598664186</v>
      </c>
      <c r="S380" s="8">
        <v>5291142012</v>
      </c>
      <c r="T380" s="8">
        <v>5202350222</v>
      </c>
      <c r="U380" s="8">
        <v>4995370388</v>
      </c>
      <c r="V380" s="8">
        <v>4863096057</v>
      </c>
      <c r="W380" s="8">
        <v>5075698788</v>
      </c>
    </row>
    <row r="381" spans="1:23" x14ac:dyDescent="0.35">
      <c r="A381" s="10" t="s">
        <v>401</v>
      </c>
      <c r="B381" s="5">
        <v>25487000000</v>
      </c>
      <c r="C381" s="8">
        <v>24810000000</v>
      </c>
      <c r="D381" s="8">
        <v>26980000000</v>
      </c>
      <c r="E381" s="8">
        <v>26468000000</v>
      </c>
      <c r="F381" s="8">
        <v>26313000000</v>
      </c>
      <c r="G381" s="8">
        <v>24809000000</v>
      </c>
      <c r="H381" s="8">
        <v>28664000000</v>
      </c>
      <c r="I381" s="8">
        <v>25477000000</v>
      </c>
      <c r="J381" s="8">
        <v>22770000000</v>
      </c>
      <c r="K381" s="8">
        <v>21584000000</v>
      </c>
      <c r="L381" s="8">
        <v>26752000000</v>
      </c>
      <c r="M381" s="8">
        <v>21886000000</v>
      </c>
      <c r="N381" s="8">
        <v>26303000000</v>
      </c>
      <c r="O381" s="8">
        <v>23231000000</v>
      </c>
      <c r="P381" s="8">
        <v>30218880401</v>
      </c>
      <c r="Q381" s="8">
        <v>21909735424</v>
      </c>
      <c r="R381" s="8">
        <v>22127219986</v>
      </c>
      <c r="S381" s="8">
        <v>22641164189</v>
      </c>
      <c r="T381" s="8">
        <v>24027017833</v>
      </c>
      <c r="U381" s="8">
        <v>21861923074</v>
      </c>
      <c r="V381" s="8">
        <v>20380599226</v>
      </c>
      <c r="W381" s="8">
        <v>20542748624</v>
      </c>
    </row>
    <row r="382" spans="1:23" x14ac:dyDescent="0.35">
      <c r="A382" s="9" t="s">
        <v>402</v>
      </c>
      <c r="B382" s="5">
        <v>30199000000</v>
      </c>
      <c r="C382" s="8">
        <v>43549000000</v>
      </c>
      <c r="D382" s="8">
        <v>43166000000</v>
      </c>
      <c r="E382" s="8">
        <v>30887000000</v>
      </c>
      <c r="F382" s="8">
        <v>24527000000</v>
      </c>
      <c r="G382" s="8">
        <v>32206000000</v>
      </c>
      <c r="H382" s="8">
        <v>39735000000</v>
      </c>
      <c r="I382" s="8">
        <v>26406000000</v>
      </c>
      <c r="J382" s="8">
        <v>21817000000</v>
      </c>
      <c r="K382" s="8">
        <v>22002000000</v>
      </c>
      <c r="L382" s="8">
        <v>37079000000</v>
      </c>
      <c r="M382" s="8">
        <v>16603000000</v>
      </c>
      <c r="N382" s="8">
        <v>26736000000</v>
      </c>
      <c r="O382" s="8">
        <v>22142000000</v>
      </c>
      <c r="P382" s="8">
        <v>42978420590</v>
      </c>
      <c r="Q382" s="8">
        <v>28736597451</v>
      </c>
      <c r="R382" s="8">
        <v>23588451884</v>
      </c>
      <c r="S382" s="8">
        <v>39465530075</v>
      </c>
      <c r="T382" s="8">
        <v>33130630166</v>
      </c>
      <c r="U382" s="8">
        <v>26738731924</v>
      </c>
      <c r="V382" s="8">
        <v>27840085660</v>
      </c>
      <c r="W382" s="8">
        <v>25860832676</v>
      </c>
    </row>
    <row r="383" spans="1:23" x14ac:dyDescent="0.35">
      <c r="A383" s="9" t="s">
        <v>403</v>
      </c>
      <c r="B383" s="5">
        <v>10235000000</v>
      </c>
      <c r="C383" s="8">
        <v>9643000000</v>
      </c>
      <c r="D383" s="8">
        <v>9302000000</v>
      </c>
      <c r="E383" s="8">
        <v>9234000000</v>
      </c>
      <c r="F383" s="8">
        <v>9237000000</v>
      </c>
      <c r="G383" s="8">
        <v>8137000000</v>
      </c>
      <c r="H383" s="8">
        <v>7677000000</v>
      </c>
      <c r="I383" s="8">
        <v>7844000000</v>
      </c>
      <c r="J383" s="8">
        <v>7714000000</v>
      </c>
      <c r="K383" s="8">
        <v>7547000000</v>
      </c>
      <c r="L383" s="8">
        <v>7451000000</v>
      </c>
      <c r="M383" s="8">
        <v>7353000000</v>
      </c>
      <c r="N383" s="8">
        <v>7320000000</v>
      </c>
      <c r="O383" s="8">
        <v>6945000000</v>
      </c>
      <c r="P383" s="8">
        <v>6868122576</v>
      </c>
      <c r="Q383" s="8">
        <v>6927851385</v>
      </c>
      <c r="R383" s="8">
        <v>6637267479</v>
      </c>
      <c r="S383" s="8">
        <v>6042758560</v>
      </c>
      <c r="T383" s="8">
        <v>5710752582</v>
      </c>
      <c r="U383" s="8">
        <v>5372191045</v>
      </c>
      <c r="V383" s="8">
        <v>5104092537</v>
      </c>
      <c r="W383" s="8">
        <v>4942304607</v>
      </c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41000000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</row>
    <row r="387" spans="1:23" x14ac:dyDescent="0.35">
      <c r="A387" s="15" t="s">
        <v>407</v>
      </c>
      <c r="B387" s="5">
        <v>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2597130000000</v>
      </c>
      <c r="C413" s="8">
        <v>2618640000000</v>
      </c>
      <c r="D413" s="8">
        <v>2932810000000</v>
      </c>
      <c r="E413" s="8">
        <v>2681522000000</v>
      </c>
      <c r="F413" s="8">
        <v>2475753000000</v>
      </c>
      <c r="G413" s="8">
        <v>2711126000000</v>
      </c>
      <c r="H413" s="8">
        <v>3266307000000</v>
      </c>
      <c r="I413" s="8">
        <v>3175335000000</v>
      </c>
      <c r="J413" s="8">
        <v>3024394000000</v>
      </c>
      <c r="K413" s="8">
        <v>2999354000000</v>
      </c>
      <c r="L413" s="8">
        <v>3124639000000</v>
      </c>
      <c r="M413" s="8">
        <v>2587399000000</v>
      </c>
      <c r="N413" s="8">
        <v>2637885000000</v>
      </c>
      <c r="O413" s="8">
        <v>2236407000000</v>
      </c>
      <c r="P413" s="8">
        <v>2402422000000</v>
      </c>
      <c r="Q413" s="8">
        <v>2481105848777</v>
      </c>
      <c r="R413" s="8">
        <v>2689186011363</v>
      </c>
      <c r="S413" s="8">
        <v>2741360681195</v>
      </c>
      <c r="T413" s="8">
        <v>3248181159568</v>
      </c>
      <c r="U413" s="8">
        <v>3067955505378</v>
      </c>
      <c r="V413" s="8">
        <v>3223498503214</v>
      </c>
      <c r="W413" s="8">
        <v>3808665513493</v>
      </c>
    </row>
    <row r="414" spans="1:23" x14ac:dyDescent="0.35">
      <c r="A414" s="15" t="s">
        <v>434</v>
      </c>
      <c r="B414" s="5">
        <v>1899109000000</v>
      </c>
      <c r="C414" s="8">
        <v>1951103000000</v>
      </c>
      <c r="D414" s="8">
        <v>2225648000000</v>
      </c>
      <c r="E414" s="8">
        <v>1928787000000</v>
      </c>
      <c r="F414" s="8">
        <v>1931129000000</v>
      </c>
      <c r="G414" s="8">
        <v>2033525000000</v>
      </c>
      <c r="H414" s="8">
        <v>2537295000000</v>
      </c>
      <c r="I414" s="8">
        <v>2635448000000</v>
      </c>
      <c r="J414" s="8">
        <v>2531937000000</v>
      </c>
      <c r="K414" s="8">
        <v>2458162000000</v>
      </c>
      <c r="L414" s="8">
        <v>2512616000000</v>
      </c>
      <c r="M414" s="8">
        <v>1951183000000</v>
      </c>
      <c r="N414" s="8">
        <v>2001669000000</v>
      </c>
      <c r="O414" s="8">
        <v>2016005000000</v>
      </c>
      <c r="P414" s="8">
        <v>2120287000000</v>
      </c>
      <c r="Q414" s="8">
        <v>2169564272722</v>
      </c>
      <c r="R414" s="8">
        <v>2232947694446</v>
      </c>
      <c r="S414" s="8">
        <v>2121784388664</v>
      </c>
      <c r="T414" s="8">
        <v>2616604867037</v>
      </c>
      <c r="U414" s="8">
        <v>2159276100634</v>
      </c>
      <c r="V414" s="8">
        <v>2264375818019</v>
      </c>
      <c r="W414" s="8">
        <v>2773607020475</v>
      </c>
    </row>
    <row r="415" spans="1:23" x14ac:dyDescent="0.35">
      <c r="A415" s="16" t="s">
        <v>435</v>
      </c>
      <c r="B415" s="5">
        <v>1673771000000</v>
      </c>
      <c r="C415" s="8">
        <v>1725765000000</v>
      </c>
      <c r="D415" s="8">
        <v>2225648000000</v>
      </c>
      <c r="E415" s="8">
        <v>1928022000000</v>
      </c>
      <c r="F415" s="8">
        <v>1930364000000</v>
      </c>
      <c r="G415" s="8">
        <v>2032760000000</v>
      </c>
      <c r="H415" s="8">
        <v>2536489000000</v>
      </c>
      <c r="I415" s="8">
        <v>2637785000000</v>
      </c>
      <c r="J415" s="8">
        <v>2534270000000</v>
      </c>
      <c r="K415" s="8">
        <v>2460761000000</v>
      </c>
      <c r="L415" s="8">
        <v>2508641000000</v>
      </c>
      <c r="M415" s="8">
        <v>1954743000000</v>
      </c>
      <c r="N415" s="8">
        <v>1974127000000</v>
      </c>
      <c r="O415" s="8">
        <v>2003463000000</v>
      </c>
      <c r="P415" s="8">
        <v>2107745000000</v>
      </c>
      <c r="Q415" s="8">
        <v>2148127779944</v>
      </c>
      <c r="R415" s="8">
        <v>2211511201668</v>
      </c>
      <c r="S415" s="8">
        <v>2104097895886</v>
      </c>
      <c r="T415" s="8">
        <v>2598918374259</v>
      </c>
      <c r="U415" s="8">
        <v>2137294554116</v>
      </c>
      <c r="V415" s="8">
        <v>2242394271501</v>
      </c>
      <c r="W415" s="8">
        <v>2755375473957</v>
      </c>
    </row>
    <row r="416" spans="1:23" x14ac:dyDescent="0.35">
      <c r="A416" s="17" t="s">
        <v>436</v>
      </c>
      <c r="B416" s="5">
        <v>1673771000000</v>
      </c>
      <c r="C416" s="8">
        <v>1725765000000</v>
      </c>
      <c r="D416" s="8">
        <v>1725646000000</v>
      </c>
      <c r="E416" s="8">
        <v>1727986000000</v>
      </c>
      <c r="F416" s="8">
        <v>1730325000000</v>
      </c>
      <c r="G416" s="8">
        <v>1832720000000</v>
      </c>
      <c r="H416" s="8">
        <v>2336447000000</v>
      </c>
      <c r="I416" s="8">
        <v>2041979000000</v>
      </c>
      <c r="J416" s="8">
        <v>1938978000000</v>
      </c>
      <c r="K416" s="8">
        <v>1829978000000</v>
      </c>
      <c r="L416" s="8">
        <v>1878360000000</v>
      </c>
      <c r="M416" s="8">
        <v>1779703000000</v>
      </c>
      <c r="N416" s="8">
        <v>1798589000000</v>
      </c>
      <c r="O416" s="8">
        <v>1812432000000</v>
      </c>
      <c r="P416" s="8">
        <v>1916227000000</v>
      </c>
      <c r="Q416" s="8">
        <v>1920112219290</v>
      </c>
      <c r="R416" s="8">
        <v>1923997872319</v>
      </c>
      <c r="S416" s="8">
        <v>1704092208371</v>
      </c>
      <c r="T416" s="8">
        <v>1695696791052</v>
      </c>
      <c r="U416" s="8">
        <v>0</v>
      </c>
      <c r="V416" s="8">
        <v>0</v>
      </c>
      <c r="W416" s="8">
        <v>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1696298739741</v>
      </c>
      <c r="V417" s="8">
        <v>1796900688431</v>
      </c>
      <c r="W417" s="8">
        <v>1783267699102</v>
      </c>
    </row>
    <row r="418" spans="1:23" x14ac:dyDescent="0.35">
      <c r="A418" s="17" t="s">
        <v>438</v>
      </c>
      <c r="B418" s="5">
        <v>0</v>
      </c>
      <c r="C418" s="8">
        <v>0</v>
      </c>
      <c r="D418" s="8">
        <v>0</v>
      </c>
      <c r="E418" s="8">
        <v>200036000000</v>
      </c>
      <c r="F418" s="8">
        <v>200039000000</v>
      </c>
      <c r="G418" s="8">
        <v>200040000000</v>
      </c>
      <c r="H418" s="8">
        <v>200042000000</v>
      </c>
      <c r="I418" s="8">
        <v>200044000000</v>
      </c>
      <c r="J418" s="8">
        <v>200046000000</v>
      </c>
      <c r="K418" s="8">
        <v>200047000000</v>
      </c>
      <c r="L418" s="8">
        <v>200049000000</v>
      </c>
      <c r="M418" s="8">
        <v>103040000000</v>
      </c>
      <c r="N418" s="8">
        <v>103538000000</v>
      </c>
      <c r="O418" s="8">
        <v>104031000000</v>
      </c>
      <c r="P418" s="8">
        <v>104518000000</v>
      </c>
      <c r="Q418" s="8">
        <v>105015560654</v>
      </c>
      <c r="R418" s="8">
        <v>105513329349</v>
      </c>
      <c r="S418" s="8">
        <v>106005687515</v>
      </c>
      <c r="T418" s="8">
        <v>106498045680</v>
      </c>
      <c r="U418" s="8">
        <v>106995814375</v>
      </c>
      <c r="V418" s="8">
        <v>107493583070</v>
      </c>
      <c r="W418" s="8">
        <v>107985941236</v>
      </c>
    </row>
    <row r="419" spans="1:23" x14ac:dyDescent="0.35">
      <c r="A419" s="17" t="s">
        <v>439</v>
      </c>
      <c r="B419" s="5">
        <v>0</v>
      </c>
      <c r="C419" s="8">
        <v>0</v>
      </c>
      <c r="D419" s="8">
        <v>500002000000</v>
      </c>
      <c r="E419" s="8">
        <v>0</v>
      </c>
      <c r="F419" s="8">
        <v>0</v>
      </c>
      <c r="G419" s="8">
        <v>0</v>
      </c>
      <c r="H419" s="8">
        <v>0</v>
      </c>
      <c r="I419" s="8">
        <v>395762000000</v>
      </c>
      <c r="J419" s="8">
        <v>395246000000</v>
      </c>
      <c r="K419" s="8">
        <v>430736000000</v>
      </c>
      <c r="L419" s="8">
        <v>430232000000</v>
      </c>
      <c r="M419" s="8">
        <v>72000000000</v>
      </c>
      <c r="N419" s="8">
        <v>72000000000</v>
      </c>
      <c r="O419" s="8">
        <v>87000000000</v>
      </c>
      <c r="P419" s="8">
        <v>87000000000</v>
      </c>
      <c r="Q419" s="8">
        <v>123000000000</v>
      </c>
      <c r="R419" s="8">
        <v>182000000000</v>
      </c>
      <c r="S419" s="8">
        <v>294000000000</v>
      </c>
      <c r="T419" s="8">
        <v>796723537527</v>
      </c>
      <c r="U419" s="8">
        <v>334000000000</v>
      </c>
      <c r="V419" s="8">
        <v>338000000000</v>
      </c>
      <c r="W419" s="8">
        <v>864121833619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225338000000</v>
      </c>
      <c r="C421" s="8">
        <v>225338000000</v>
      </c>
      <c r="D421" s="8">
        <v>0</v>
      </c>
      <c r="E421" s="8">
        <v>2194000000</v>
      </c>
      <c r="F421" s="8">
        <v>2194000000</v>
      </c>
      <c r="G421" s="8">
        <v>2194000000</v>
      </c>
      <c r="H421" s="8">
        <v>2235000000</v>
      </c>
      <c r="I421" s="8">
        <v>2235000000</v>
      </c>
      <c r="J421" s="8">
        <v>2235000000</v>
      </c>
      <c r="K421" s="8">
        <v>2235000000</v>
      </c>
      <c r="L421" s="8">
        <v>6120000000</v>
      </c>
      <c r="M421" s="8">
        <v>6120000000</v>
      </c>
      <c r="N421" s="8">
        <v>37222000000</v>
      </c>
      <c r="O421" s="8">
        <v>37222000000</v>
      </c>
      <c r="P421" s="8">
        <v>37222000000</v>
      </c>
      <c r="Q421" s="8">
        <v>37221871548</v>
      </c>
      <c r="R421" s="8">
        <v>37221871548</v>
      </c>
      <c r="S421" s="8">
        <v>37221871548</v>
      </c>
      <c r="T421" s="8">
        <v>37221871548</v>
      </c>
      <c r="U421" s="8">
        <v>37221871548</v>
      </c>
      <c r="V421" s="8">
        <v>37221871548</v>
      </c>
      <c r="W421" s="8">
        <v>37221871548</v>
      </c>
    </row>
    <row r="422" spans="1:23" x14ac:dyDescent="0.35">
      <c r="A422" s="17" t="s">
        <v>442</v>
      </c>
      <c r="B422" s="5">
        <v>225338000000</v>
      </c>
      <c r="C422" s="8">
        <v>225338000000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37221871548</v>
      </c>
      <c r="W422" s="8">
        <v>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2194000000</v>
      </c>
      <c r="F423" s="8">
        <v>2194000000</v>
      </c>
      <c r="G423" s="8">
        <v>2194000000</v>
      </c>
      <c r="H423" s="8">
        <v>2235000000</v>
      </c>
      <c r="I423" s="8">
        <v>2235000000</v>
      </c>
      <c r="J423" s="8">
        <v>2235000000</v>
      </c>
      <c r="K423" s="8">
        <v>2235000000</v>
      </c>
      <c r="L423" s="8">
        <v>6120000000</v>
      </c>
      <c r="M423" s="8">
        <v>6120000000</v>
      </c>
      <c r="N423" s="8">
        <v>37222000000</v>
      </c>
      <c r="O423" s="8">
        <v>37222000000</v>
      </c>
      <c r="P423" s="8">
        <v>37222000000</v>
      </c>
      <c r="Q423" s="8">
        <v>37221871548</v>
      </c>
      <c r="R423" s="8">
        <v>37221871548</v>
      </c>
      <c r="S423" s="8">
        <v>37221871548</v>
      </c>
      <c r="T423" s="8">
        <v>37221871548</v>
      </c>
      <c r="U423" s="8">
        <v>37221871548</v>
      </c>
      <c r="V423" s="8">
        <v>0</v>
      </c>
      <c r="W423" s="8">
        <v>37221871548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0</v>
      </c>
      <c r="C425" s="8">
        <v>0</v>
      </c>
      <c r="D425" s="8">
        <v>0</v>
      </c>
      <c r="E425" s="8">
        <v>-1429000000</v>
      </c>
      <c r="F425" s="8">
        <v>-1429000000</v>
      </c>
      <c r="G425" s="8">
        <v>-1429000000</v>
      </c>
      <c r="H425" s="8">
        <v>-1429000000</v>
      </c>
      <c r="I425" s="8">
        <v>-4572000000</v>
      </c>
      <c r="J425" s="8">
        <v>-4568000000</v>
      </c>
      <c r="K425" s="8">
        <v>-4834000000</v>
      </c>
      <c r="L425" s="8">
        <v>-2145000000</v>
      </c>
      <c r="M425" s="8">
        <v>-9680000000</v>
      </c>
      <c r="N425" s="8">
        <v>-9680000000</v>
      </c>
      <c r="O425" s="8">
        <v>-24680000000</v>
      </c>
      <c r="P425" s="8">
        <v>-24680000000</v>
      </c>
      <c r="Q425" s="8">
        <v>-15785378770</v>
      </c>
      <c r="R425" s="8">
        <v>-15785378770</v>
      </c>
      <c r="S425" s="8">
        <v>-19535378770</v>
      </c>
      <c r="T425" s="8">
        <v>-19535378770</v>
      </c>
      <c r="U425" s="8">
        <v>-15240325030</v>
      </c>
      <c r="V425" s="8">
        <v>-15240325030</v>
      </c>
      <c r="W425" s="8">
        <v>-18990325030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-1429000000</v>
      </c>
      <c r="F426" s="8">
        <v>-1429000000</v>
      </c>
      <c r="G426" s="8">
        <v>-1429000000</v>
      </c>
      <c r="H426" s="8">
        <v>-1429000000</v>
      </c>
      <c r="I426" s="8">
        <v>-1605000000</v>
      </c>
      <c r="J426" s="8">
        <v>-1605000000</v>
      </c>
      <c r="K426" s="8">
        <v>-4834000000</v>
      </c>
      <c r="L426" s="8">
        <v>-2145000000</v>
      </c>
      <c r="M426" s="8">
        <v>-9680000000</v>
      </c>
      <c r="N426" s="8">
        <v>-9680000000</v>
      </c>
      <c r="O426" s="8">
        <v>-24680000000</v>
      </c>
      <c r="P426" s="8">
        <v>-24680000000</v>
      </c>
      <c r="Q426" s="8">
        <v>-15785378770</v>
      </c>
      <c r="R426" s="8">
        <v>-15785378770</v>
      </c>
      <c r="S426" s="8">
        <v>-19535378770</v>
      </c>
      <c r="T426" s="8">
        <v>-19535378770</v>
      </c>
      <c r="U426" s="8">
        <v>-15240325030</v>
      </c>
      <c r="V426" s="8">
        <v>-15240325030</v>
      </c>
      <c r="W426" s="8">
        <v>-18990325030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-2967000000</v>
      </c>
      <c r="J427" s="8">
        <v>-2963000000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698021000000</v>
      </c>
      <c r="C429" s="8">
        <v>667537000000</v>
      </c>
      <c r="D429" s="8">
        <v>707162000000</v>
      </c>
      <c r="E429" s="8">
        <v>752735000000</v>
      </c>
      <c r="F429" s="8">
        <v>544624000000</v>
      </c>
      <c r="G429" s="8">
        <v>677601000000</v>
      </c>
      <c r="H429" s="8">
        <v>729012000000</v>
      </c>
      <c r="I429" s="8">
        <v>539887000000</v>
      </c>
      <c r="J429" s="8">
        <v>492457000000</v>
      </c>
      <c r="K429" s="8">
        <v>541192000000</v>
      </c>
      <c r="L429" s="8">
        <v>612023000000</v>
      </c>
      <c r="M429" s="8">
        <v>636216000000</v>
      </c>
      <c r="N429" s="8">
        <v>636216000000</v>
      </c>
      <c r="O429" s="8">
        <v>220402000000</v>
      </c>
      <c r="P429" s="8">
        <v>282135000000</v>
      </c>
      <c r="Q429" s="8">
        <v>311541576055</v>
      </c>
      <c r="R429" s="8">
        <v>456238316917</v>
      </c>
      <c r="S429" s="8">
        <v>619576292531</v>
      </c>
      <c r="T429" s="8">
        <v>631576292531</v>
      </c>
      <c r="U429" s="8">
        <v>908679404744</v>
      </c>
      <c r="V429" s="8">
        <v>959122685195</v>
      </c>
      <c r="W429" s="8">
        <v>1035058493018</v>
      </c>
    </row>
    <row r="430" spans="1:23" x14ac:dyDescent="0.35">
      <c r="A430" s="16" t="s">
        <v>450</v>
      </c>
      <c r="B430" s="5">
        <v>984692000000</v>
      </c>
      <c r="C430" s="8">
        <v>949273000000</v>
      </c>
      <c r="D430" s="8">
        <v>949273000000</v>
      </c>
      <c r="E430" s="8">
        <v>1074556000000</v>
      </c>
      <c r="F430" s="8">
        <v>842139000000</v>
      </c>
      <c r="G430" s="8">
        <v>951905000000</v>
      </c>
      <c r="H430" s="8">
        <v>951905000000</v>
      </c>
      <c r="I430" s="8">
        <v>762780000000</v>
      </c>
      <c r="J430" s="8">
        <v>707649000000</v>
      </c>
      <c r="K430" s="8">
        <v>707649000000</v>
      </c>
      <c r="L430" s="8">
        <v>707649000000</v>
      </c>
      <c r="M430" s="8">
        <v>707649000000</v>
      </c>
      <c r="N430" s="8">
        <v>707649000000</v>
      </c>
      <c r="O430" s="8">
        <v>574512000000</v>
      </c>
      <c r="P430" s="8">
        <v>574512000000</v>
      </c>
      <c r="Q430" s="8">
        <v>912623272159</v>
      </c>
      <c r="R430" s="8">
        <v>979129767140</v>
      </c>
      <c r="S430" s="8">
        <v>1373766905308</v>
      </c>
      <c r="T430" s="8">
        <v>1373766905308</v>
      </c>
      <c r="U430" s="8">
        <v>1553928106519</v>
      </c>
      <c r="V430" s="8">
        <v>1628198451501</v>
      </c>
      <c r="W430" s="8">
        <v>1752304602556</v>
      </c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2.6495812523434067E-2</v>
      </c>
      <c r="C444" s="24">
        <f>SUM(C445:F445)/AVERAGE(C446:F446)</f>
        <v>2.642861205013557E-2</v>
      </c>
      <c r="D444" s="24">
        <f t="shared" ref="D444:W444" si="0">SUM(D445:G445)/AVERAGE(D446:G446)</f>
        <v>2.7600359780384619E-2</v>
      </c>
      <c r="E444" s="24">
        <f t="shared" si="0"/>
        <v>2.8829816326971822E-2</v>
      </c>
      <c r="F444" s="24">
        <f t="shared" si="0"/>
        <v>3.0747936081686064E-2</v>
      </c>
      <c r="G444" s="24">
        <f t="shared" si="0"/>
        <v>3.1302257649503243E-2</v>
      </c>
      <c r="H444" s="24">
        <f t="shared" si="0"/>
        <v>3.0065106732117635E-2</v>
      </c>
      <c r="I444" s="24">
        <f t="shared" si="0"/>
        <v>2.8991611266671938E-2</v>
      </c>
      <c r="J444" s="24">
        <f t="shared" si="0"/>
        <v>2.6887136473882259E-2</v>
      </c>
      <c r="K444" s="24">
        <f t="shared" si="0"/>
        <v>1.9896497907633662E-2</v>
      </c>
      <c r="L444" s="24">
        <f t="shared" si="0"/>
        <v>2.0862989749320889E-2</v>
      </c>
      <c r="M444" s="24">
        <f t="shared" si="0"/>
        <v>2.1624330144859268E-2</v>
      </c>
      <c r="N444" s="24">
        <f t="shared" si="0"/>
        <v>2.323108110250589E-2</v>
      </c>
      <c r="O444" s="24">
        <f t="shared" si="0"/>
        <v>2.8950861970648691E-2</v>
      </c>
      <c r="P444" s="24">
        <f t="shared" si="0"/>
        <v>2.7873249304219371E-2</v>
      </c>
      <c r="Q444" s="24">
        <f t="shared" si="0"/>
        <v>2.8594657084903899E-2</v>
      </c>
      <c r="R444" s="24">
        <f t="shared" si="0"/>
        <v>2.7889637273010758E-2</v>
      </c>
      <c r="S444" s="24">
        <f t="shared" si="0"/>
        <v>2.8870600345237595E-2</v>
      </c>
      <c r="T444" s="24">
        <f t="shared" si="0"/>
        <v>3.0117127895197032E-2</v>
      </c>
      <c r="U444" s="24">
        <f t="shared" si="0"/>
        <v>2.1880947480021916E-2</v>
      </c>
      <c r="V444" s="24">
        <f t="shared" si="0"/>
        <v>1.5176096165727552E-2</v>
      </c>
      <c r="W444" s="24">
        <f t="shared" si="0"/>
        <v>7.5238638991785775E-3</v>
      </c>
    </row>
    <row r="445" spans="1:23" x14ac:dyDescent="0.35">
      <c r="A445" s="30" t="s">
        <v>492</v>
      </c>
      <c r="B445" s="30">
        <f t="shared" ref="B445:W445" si="1">B106</f>
        <v>437341000000</v>
      </c>
      <c r="C445" s="30">
        <f t="shared" si="1"/>
        <v>377548000000</v>
      </c>
      <c r="D445" s="30">
        <f t="shared" si="1"/>
        <v>347750000000</v>
      </c>
      <c r="E445" s="30">
        <f t="shared" si="1"/>
        <v>278538000000</v>
      </c>
      <c r="F445" s="30">
        <f t="shared" si="1"/>
        <v>341407000000</v>
      </c>
      <c r="G445" s="30">
        <f t="shared" si="1"/>
        <v>339274000000</v>
      </c>
      <c r="H445" s="30">
        <f t="shared" si="1"/>
        <v>334295000000</v>
      </c>
      <c r="I445" s="30">
        <f t="shared" si="1"/>
        <v>333117000000</v>
      </c>
      <c r="J445" s="30">
        <f t="shared" si="1"/>
        <v>308041000000</v>
      </c>
      <c r="K445" s="30">
        <f t="shared" si="1"/>
        <v>234771000000</v>
      </c>
      <c r="L445" s="30">
        <f t="shared" si="1"/>
        <v>253476000000</v>
      </c>
      <c r="M445" s="30">
        <f t="shared" si="1"/>
        <v>203448000000</v>
      </c>
      <c r="N445" s="30">
        <f t="shared" si="1"/>
        <v>41306000000</v>
      </c>
      <c r="O445" s="30">
        <f t="shared" si="1"/>
        <v>266295000000</v>
      </c>
      <c r="P445" s="30">
        <f t="shared" si="1"/>
        <v>257727000000</v>
      </c>
      <c r="Q445" s="30">
        <f t="shared" si="1"/>
        <v>248269000000</v>
      </c>
      <c r="R445" s="30">
        <f t="shared" si="1"/>
        <v>207476000000</v>
      </c>
      <c r="S445" s="30">
        <f t="shared" si="1"/>
        <v>193094000000</v>
      </c>
      <c r="T445" s="30">
        <f t="shared" si="1"/>
        <v>251647000000</v>
      </c>
      <c r="U445" s="30">
        <f t="shared" si="1"/>
        <v>202406000000</v>
      </c>
      <c r="V445" s="30">
        <f t="shared" si="1"/>
        <v>207565686051</v>
      </c>
      <c r="W445" s="30">
        <f t="shared" si="1"/>
        <v>214775000000</v>
      </c>
    </row>
    <row r="446" spans="1:23" x14ac:dyDescent="0.35">
      <c r="A446" s="30" t="s">
        <v>493</v>
      </c>
      <c r="B446" s="30">
        <f t="shared" ref="B446:W446" si="2">B7+B8+B13+B17+B23+B24</f>
        <v>58686957000000</v>
      </c>
      <c r="C446" s="30">
        <f t="shared" si="2"/>
        <v>57802614000000</v>
      </c>
      <c r="D446" s="30">
        <f t="shared" si="2"/>
        <v>54382008000000</v>
      </c>
      <c r="E446" s="30">
        <f t="shared" si="2"/>
        <v>46698952000000</v>
      </c>
      <c r="F446" s="30">
        <f t="shared" si="2"/>
        <v>44720459000000</v>
      </c>
      <c r="G446" s="30">
        <f t="shared" si="2"/>
        <v>43611909000000</v>
      </c>
      <c r="H446" s="30">
        <f t="shared" si="2"/>
        <v>44437600000000</v>
      </c>
      <c r="I446" s="30">
        <f t="shared" si="2"/>
        <v>42603494000000</v>
      </c>
      <c r="J446" s="30">
        <f t="shared" si="2"/>
        <v>37351109000000</v>
      </c>
      <c r="K446" s="30">
        <f t="shared" si="2"/>
        <v>36621561000000</v>
      </c>
      <c r="L446" s="30">
        <f t="shared" si="2"/>
        <v>39248911000000</v>
      </c>
      <c r="M446" s="30">
        <f t="shared" si="2"/>
        <v>35509170000000</v>
      </c>
      <c r="N446" s="30">
        <f t="shared" si="2"/>
        <v>35983176000000</v>
      </c>
      <c r="O446" s="30">
        <f t="shared" si="2"/>
        <v>35838885000000</v>
      </c>
      <c r="P446" s="30">
        <f t="shared" si="2"/>
        <v>34874515000000</v>
      </c>
      <c r="Q446" s="30">
        <f t="shared" si="2"/>
        <v>33391093000000</v>
      </c>
      <c r="R446" s="30">
        <f t="shared" si="2"/>
        <v>31265155198153</v>
      </c>
      <c r="S446" s="30">
        <f t="shared" si="2"/>
        <v>30567596000000</v>
      </c>
      <c r="T446" s="30">
        <f t="shared" si="2"/>
        <v>30741786000000</v>
      </c>
      <c r="U446" s="30">
        <f t="shared" si="2"/>
        <v>29997584000000</v>
      </c>
      <c r="V446" s="30">
        <f t="shared" si="2"/>
        <v>27112834881209</v>
      </c>
      <c r="W446" s="30">
        <f t="shared" si="2"/>
        <v>28545838000000</v>
      </c>
    </row>
    <row r="447" spans="1:23" x14ac:dyDescent="0.35">
      <c r="A447" s="23" t="s">
        <v>494</v>
      </c>
      <c r="B447" s="25">
        <f>SUM(B448:E448)/AVERAGE(B449:E449)</f>
        <v>3.9080354146537932E-2</v>
      </c>
      <c r="C447" s="25">
        <f t="shared" ref="C447:W447" si="3">SUM(C448:F448)/AVERAGE(C449:F449)</f>
        <v>4.4498698429418816E-2</v>
      </c>
      <c r="D447" s="25">
        <f t="shared" si="3"/>
        <v>4.9523342867420321E-2</v>
      </c>
      <c r="E447" s="25">
        <f t="shared" si="3"/>
        <v>5.0198398931472349E-2</v>
      </c>
      <c r="F447" s="25">
        <f t="shared" si="3"/>
        <v>4.6539544634151574E-2</v>
      </c>
      <c r="G447" s="25">
        <f t="shared" si="3"/>
        <v>4.3437001322312881E-2</v>
      </c>
      <c r="H447" s="25">
        <f t="shared" si="3"/>
        <v>4.0651311922666265E-2</v>
      </c>
      <c r="I447" s="25">
        <f t="shared" si="3"/>
        <v>3.9615626449229585E-2</v>
      </c>
      <c r="J447" s="25">
        <f t="shared" si="3"/>
        <v>4.2404170456358109E-2</v>
      </c>
      <c r="K447" s="25">
        <f t="shared" si="3"/>
        <v>4.9321573177279157E-2</v>
      </c>
      <c r="L447" s="25">
        <f t="shared" si="3"/>
        <v>4.8519522974680117E-2</v>
      </c>
      <c r="M447" s="25">
        <f t="shared" si="3"/>
        <v>5.0318812517866587E-2</v>
      </c>
      <c r="N447" s="25">
        <f t="shared" si="3"/>
        <v>5.0487641338251107E-2</v>
      </c>
      <c r="O447" s="25">
        <f t="shared" si="3"/>
        <v>4.6311405449923689E-2</v>
      </c>
      <c r="P447" s="25">
        <f t="shared" si="3"/>
        <v>5.0329842109251843E-2</v>
      </c>
      <c r="Q447" s="25">
        <f t="shared" si="3"/>
        <v>5.3044669942060654E-2</v>
      </c>
      <c r="R447" s="25">
        <f t="shared" si="3"/>
        <v>5.5146600036118681E-2</v>
      </c>
      <c r="S447" s="25">
        <f t="shared" si="3"/>
        <v>5.5877581946962671E-2</v>
      </c>
      <c r="T447" s="25">
        <f t="shared" si="3"/>
        <v>5.4369116261901003E-2</v>
      </c>
      <c r="U447" s="25">
        <f t="shared" si="3"/>
        <v>4.0806617134050011E-2</v>
      </c>
      <c r="V447" s="25">
        <f t="shared" si="3"/>
        <v>2.698493925091382E-2</v>
      </c>
      <c r="W447" s="25">
        <f t="shared" si="3"/>
        <v>1.2754687850875964E-2</v>
      </c>
    </row>
    <row r="448" spans="1:23" x14ac:dyDescent="0.35">
      <c r="A448" s="29" t="s">
        <v>495</v>
      </c>
      <c r="B448" s="31">
        <f t="shared" ref="B448:W448" si="4">-B105</f>
        <v>426438000000</v>
      </c>
      <c r="C448" s="31">
        <f t="shared" si="4"/>
        <v>473208000000</v>
      </c>
      <c r="D448" s="31">
        <f t="shared" si="4"/>
        <v>508432000000</v>
      </c>
      <c r="E448" s="31">
        <f t="shared" si="4"/>
        <v>534191000000</v>
      </c>
      <c r="F448" s="31">
        <f t="shared" si="4"/>
        <v>555601000000</v>
      </c>
      <c r="G448" s="31">
        <f t="shared" si="4"/>
        <v>556291000000</v>
      </c>
      <c r="H448" s="31">
        <f t="shared" si="4"/>
        <v>448731000000</v>
      </c>
      <c r="I448" s="31">
        <f t="shared" si="4"/>
        <v>372284000000</v>
      </c>
      <c r="J448" s="31">
        <f t="shared" si="4"/>
        <v>354737000000</v>
      </c>
      <c r="K448" s="31">
        <f t="shared" si="4"/>
        <v>362363000000</v>
      </c>
      <c r="L448" s="31">
        <f t="shared" si="4"/>
        <v>340014000000</v>
      </c>
      <c r="M448" s="31">
        <f t="shared" si="4"/>
        <v>375134000000</v>
      </c>
      <c r="N448" s="31">
        <f t="shared" si="4"/>
        <v>562650000000</v>
      </c>
      <c r="O448" s="31">
        <f t="shared" si="4"/>
        <v>329956000000</v>
      </c>
      <c r="P448" s="31">
        <f t="shared" si="4"/>
        <v>348061000000</v>
      </c>
      <c r="Q448" s="31">
        <f t="shared" si="4"/>
        <v>354425000000</v>
      </c>
      <c r="R448" s="31">
        <f t="shared" si="4"/>
        <v>376847000000</v>
      </c>
      <c r="S448" s="31">
        <f t="shared" si="4"/>
        <v>385445000000</v>
      </c>
      <c r="T448" s="31">
        <f t="shared" si="4"/>
        <v>370154000000</v>
      </c>
      <c r="U448" s="31">
        <f t="shared" si="4"/>
        <v>367871000000</v>
      </c>
      <c r="V448" s="31">
        <f t="shared" si="4"/>
        <v>341424033177</v>
      </c>
      <c r="W448" s="31">
        <f t="shared" si="4"/>
        <v>323183000000</v>
      </c>
    </row>
    <row r="449" spans="1:23" x14ac:dyDescent="0.35">
      <c r="A449" s="29" t="s">
        <v>496</v>
      </c>
      <c r="B449" s="31">
        <f t="shared" ref="B449:W449" si="5">B53 + B54 + B57+ B58+B60</f>
        <v>53844218000000</v>
      </c>
      <c r="C449" s="31">
        <f t="shared" si="5"/>
        <v>53124589000000</v>
      </c>
      <c r="D449" s="31">
        <f t="shared" si="5"/>
        <v>49797873000000</v>
      </c>
      <c r="E449" s="31">
        <f t="shared" si="5"/>
        <v>42030802000000</v>
      </c>
      <c r="F449" s="31">
        <f t="shared" si="5"/>
        <v>41248317000000</v>
      </c>
      <c r="G449" s="31">
        <f t="shared" si="5"/>
        <v>40943167000000</v>
      </c>
      <c r="H449" s="31">
        <f t="shared" si="5"/>
        <v>42700488000000</v>
      </c>
      <c r="I449" s="31">
        <f t="shared" si="5"/>
        <v>41238317000000</v>
      </c>
      <c r="J449" s="31">
        <f t="shared" si="5"/>
        <v>34617344000000</v>
      </c>
      <c r="K449" s="31">
        <f t="shared" si="5"/>
        <v>32790996000000</v>
      </c>
      <c r="L449" s="31">
        <f t="shared" si="5"/>
        <v>35680027000000</v>
      </c>
      <c r="M449" s="31">
        <f t="shared" si="5"/>
        <v>32016080000000</v>
      </c>
      <c r="N449" s="31">
        <f t="shared" si="5"/>
        <v>32530633000000</v>
      </c>
      <c r="O449" s="31">
        <f t="shared" si="5"/>
        <v>32318174000000</v>
      </c>
      <c r="P449" s="31">
        <f t="shared" si="5"/>
        <v>31580195000000</v>
      </c>
      <c r="Q449" s="31">
        <f t="shared" si="5"/>
        <v>29945846000000</v>
      </c>
      <c r="R449" s="31">
        <f t="shared" si="5"/>
        <v>27878629410227</v>
      </c>
      <c r="S449" s="31">
        <f t="shared" si="5"/>
        <v>27009603000000</v>
      </c>
      <c r="T449" s="31">
        <f t="shared" si="5"/>
        <v>27288101000000</v>
      </c>
      <c r="U449" s="31">
        <f t="shared" si="5"/>
        <v>26647565000000</v>
      </c>
      <c r="V449" s="31">
        <f t="shared" si="5"/>
        <v>23919256781909</v>
      </c>
      <c r="W449" s="31">
        <f t="shared" si="5"/>
        <v>25338370000000</v>
      </c>
    </row>
    <row r="450" spans="1:23" x14ac:dyDescent="0.35">
      <c r="A450" s="23" t="s">
        <v>497</v>
      </c>
      <c r="B450" s="27">
        <f>SUM(B451:E451)/AVERAGE(B452:E452)</f>
        <v>6.2204122671374096E-2</v>
      </c>
      <c r="C450" s="27">
        <f t="shared" ref="C450:W450" si="6">SUM(C451:F451)/AVERAGE(C452:F452)</f>
        <v>6.7123915958973171E-2</v>
      </c>
      <c r="D450" s="27">
        <f t="shared" si="6"/>
        <v>7.3099058794848903E-2</v>
      </c>
      <c r="E450" s="27">
        <f t="shared" si="6"/>
        <v>7.551899236926371E-2</v>
      </c>
      <c r="F450" s="27">
        <f t="shared" si="6"/>
        <v>7.4834583581408681E-2</v>
      </c>
      <c r="G450" s="27">
        <f t="shared" si="6"/>
        <v>7.2540367345294496E-2</v>
      </c>
      <c r="H450" s="27">
        <f t="shared" si="6"/>
        <v>6.8275877334312854E-2</v>
      </c>
      <c r="I450" s="27">
        <f t="shared" si="6"/>
        <v>6.5683985712825743E-2</v>
      </c>
      <c r="J450" s="27">
        <f t="shared" si="6"/>
        <v>6.540635298748676E-2</v>
      </c>
      <c r="K450" s="27">
        <f t="shared" si="6"/>
        <v>6.4416846317366161E-2</v>
      </c>
      <c r="L450" s="27">
        <f t="shared" si="6"/>
        <v>6.4736709014785912E-2</v>
      </c>
      <c r="M450" s="27">
        <f t="shared" si="6"/>
        <v>6.7073998542928073E-2</v>
      </c>
      <c r="N450" s="27">
        <f t="shared" si="6"/>
        <v>6.8776617305267601E-2</v>
      </c>
      <c r="O450" s="27">
        <f t="shared" si="6"/>
        <v>7.0593549789031554E-2</v>
      </c>
      <c r="P450" s="27">
        <f t="shared" si="6"/>
        <v>7.2909266945886772E-2</v>
      </c>
      <c r="Q450" s="27">
        <f t="shared" si="6"/>
        <v>7.5809790217998857E-2</v>
      </c>
      <c r="R450" s="27">
        <f t="shared" si="6"/>
        <v>7.6850754542884939E-2</v>
      </c>
      <c r="S450" s="27">
        <f t="shared" si="6"/>
        <v>7.8351988500804104E-2</v>
      </c>
      <c r="T450" s="27">
        <f t="shared" si="6"/>
        <v>7.8318351849055709E-2</v>
      </c>
      <c r="U450" s="27">
        <f t="shared" si="6"/>
        <v>5.8042159892404424E-2</v>
      </c>
      <c r="V450" s="27">
        <f t="shared" si="6"/>
        <v>3.9057622575653109E-2</v>
      </c>
      <c r="W450" s="27">
        <f t="shared" si="6"/>
        <v>1.8845409267718816E-2</v>
      </c>
    </row>
    <row r="451" spans="1:23" x14ac:dyDescent="0.35">
      <c r="A451" s="30" t="s">
        <v>498</v>
      </c>
      <c r="B451" s="30">
        <f t="shared" ref="B451:W451" si="7">B104</f>
        <v>863779000000</v>
      </c>
      <c r="C451" s="30">
        <f t="shared" si="7"/>
        <v>850756000000</v>
      </c>
      <c r="D451" s="30">
        <f t="shared" si="7"/>
        <v>856182000000</v>
      </c>
      <c r="E451" s="30">
        <f t="shared" si="7"/>
        <v>812729000000</v>
      </c>
      <c r="F451" s="30">
        <f t="shared" si="7"/>
        <v>897008000000</v>
      </c>
      <c r="G451" s="30">
        <f t="shared" si="7"/>
        <v>895565000000</v>
      </c>
      <c r="H451" s="30">
        <f t="shared" si="7"/>
        <v>783026000000</v>
      </c>
      <c r="I451" s="30">
        <f t="shared" si="7"/>
        <v>705401000000</v>
      </c>
      <c r="J451" s="30">
        <f t="shared" si="7"/>
        <v>662778000000</v>
      </c>
      <c r="K451" s="30">
        <f t="shared" si="7"/>
        <v>597134000000</v>
      </c>
      <c r="L451" s="30">
        <f t="shared" si="7"/>
        <v>593490000000</v>
      </c>
      <c r="M451" s="30">
        <f t="shared" si="7"/>
        <v>578582000000</v>
      </c>
      <c r="N451" s="30">
        <f t="shared" si="7"/>
        <v>603956000000</v>
      </c>
      <c r="O451" s="30">
        <f t="shared" si="7"/>
        <v>596251000000</v>
      </c>
      <c r="P451" s="30">
        <f t="shared" si="7"/>
        <v>605788000000</v>
      </c>
      <c r="Q451" s="30">
        <f t="shared" si="7"/>
        <v>602694000000</v>
      </c>
      <c r="R451" s="30">
        <f t="shared" si="7"/>
        <v>584323000000</v>
      </c>
      <c r="S451" s="30">
        <f t="shared" si="7"/>
        <v>578539000000</v>
      </c>
      <c r="T451" s="30">
        <f t="shared" si="7"/>
        <v>621801000000</v>
      </c>
      <c r="U451" s="30">
        <f t="shared" si="7"/>
        <v>570277000000</v>
      </c>
      <c r="V451" s="30">
        <f t="shared" si="7"/>
        <v>548989719228</v>
      </c>
      <c r="W451" s="30">
        <f t="shared" si="7"/>
        <v>537958000000</v>
      </c>
    </row>
    <row r="452" spans="1:23" x14ac:dyDescent="0.35">
      <c r="A452" s="30" t="s">
        <v>493</v>
      </c>
      <c r="B452" s="30">
        <f>B446</f>
        <v>58686957000000</v>
      </c>
      <c r="C452" s="30">
        <f t="shared" ref="C452:W452" si="8">C446</f>
        <v>57802614000000</v>
      </c>
      <c r="D452" s="30">
        <f t="shared" si="8"/>
        <v>54382008000000</v>
      </c>
      <c r="E452" s="30">
        <f t="shared" si="8"/>
        <v>46698952000000</v>
      </c>
      <c r="F452" s="30">
        <f t="shared" si="8"/>
        <v>44720459000000</v>
      </c>
      <c r="G452" s="30">
        <f t="shared" si="8"/>
        <v>43611909000000</v>
      </c>
      <c r="H452" s="30">
        <f t="shared" si="8"/>
        <v>44437600000000</v>
      </c>
      <c r="I452" s="30">
        <f t="shared" si="8"/>
        <v>42603494000000</v>
      </c>
      <c r="J452" s="30">
        <f t="shared" si="8"/>
        <v>37351109000000</v>
      </c>
      <c r="K452" s="30">
        <f t="shared" si="8"/>
        <v>36621561000000</v>
      </c>
      <c r="L452" s="30">
        <f t="shared" si="8"/>
        <v>39248911000000</v>
      </c>
      <c r="M452" s="30">
        <f t="shared" si="8"/>
        <v>35509170000000</v>
      </c>
      <c r="N452" s="30">
        <f t="shared" si="8"/>
        <v>35983176000000</v>
      </c>
      <c r="O452" s="30">
        <f t="shared" si="8"/>
        <v>35838885000000</v>
      </c>
      <c r="P452" s="30">
        <f t="shared" si="8"/>
        <v>34874515000000</v>
      </c>
      <c r="Q452" s="30">
        <f t="shared" si="8"/>
        <v>33391093000000</v>
      </c>
      <c r="R452" s="30">
        <f t="shared" si="8"/>
        <v>31265155198153</v>
      </c>
      <c r="S452" s="30">
        <f t="shared" si="8"/>
        <v>30567596000000</v>
      </c>
      <c r="T452" s="30">
        <f t="shared" si="8"/>
        <v>30741786000000</v>
      </c>
      <c r="U452" s="30">
        <f t="shared" si="8"/>
        <v>29997584000000</v>
      </c>
      <c r="V452" s="30">
        <f t="shared" si="8"/>
        <v>27112834881209</v>
      </c>
      <c r="W452" s="30">
        <f t="shared" si="8"/>
        <v>28545838000000</v>
      </c>
    </row>
    <row r="453" spans="1:23" x14ac:dyDescent="0.35">
      <c r="A453" s="23" t="s">
        <v>499</v>
      </c>
      <c r="B453" s="27">
        <f>(B454+B455)/(B456+B457)</f>
        <v>0.14235988741177291</v>
      </c>
      <c r="C453" s="27">
        <f t="shared" ref="C453:W453" si="9">(C454+C455)/(C456+C457)</f>
        <v>0.1345627945135883</v>
      </c>
      <c r="D453" s="27">
        <f t="shared" si="9"/>
        <v>0.16957855507443856</v>
      </c>
      <c r="E453" s="27">
        <f t="shared" si="9"/>
        <v>0.14572803857390612</v>
      </c>
      <c r="F453" s="27">
        <f t="shared" si="9"/>
        <v>0.15479654600868833</v>
      </c>
      <c r="G453" s="27">
        <f t="shared" si="9"/>
        <v>0.15495389636068638</v>
      </c>
      <c r="H453" s="27">
        <f t="shared" si="9"/>
        <v>0.17606924939529828</v>
      </c>
      <c r="I453" s="27">
        <f t="shared" si="9"/>
        <v>0.17350275649048039</v>
      </c>
      <c r="J453" s="27">
        <f t="shared" si="9"/>
        <v>0.14797323128495007</v>
      </c>
      <c r="K453" s="27">
        <f t="shared" si="9"/>
        <v>0.13650929481101029</v>
      </c>
      <c r="L453" s="27">
        <f t="shared" si="9"/>
        <v>0.15110621770878532</v>
      </c>
      <c r="M453" s="27">
        <f t="shared" si="9"/>
        <v>0.1248688746885379</v>
      </c>
      <c r="N453" s="27">
        <f t="shared" si="9"/>
        <v>0.11472579763674838</v>
      </c>
      <c r="O453" s="27">
        <f t="shared" si="9"/>
        <v>0.16044141943457871</v>
      </c>
      <c r="P453" s="27">
        <f t="shared" si="9"/>
        <v>0.2096788303306944</v>
      </c>
      <c r="Q453" s="27">
        <f t="shared" si="9"/>
        <v>0.20089264093469955</v>
      </c>
      <c r="R453" s="27">
        <f t="shared" si="9"/>
        <v>0.20248599475081738</v>
      </c>
      <c r="S453" s="27">
        <f t="shared" si="9"/>
        <v>0.15728077969356555</v>
      </c>
      <c r="T453" s="27">
        <f t="shared" si="9"/>
        <v>0.1799730595538814</v>
      </c>
      <c r="U453" s="27">
        <f t="shared" si="9"/>
        <v>0.15419903449391689</v>
      </c>
      <c r="V453" s="27">
        <f t="shared" si="9"/>
        <v>0.10100964134063768</v>
      </c>
      <c r="W453" s="27">
        <f t="shared" si="9"/>
        <v>0.18851660923405861</v>
      </c>
    </row>
    <row r="454" spans="1:23" x14ac:dyDescent="0.35">
      <c r="A454" s="30" t="s">
        <v>500</v>
      </c>
      <c r="B454" s="30">
        <f t="shared" ref="B454:W454" si="10">B302</f>
        <v>5269872000000</v>
      </c>
      <c r="C454" s="30">
        <f t="shared" si="10"/>
        <v>4910932000000</v>
      </c>
      <c r="D454" s="30">
        <f t="shared" si="10"/>
        <v>5913319000000</v>
      </c>
      <c r="E454" s="30">
        <f t="shared" si="10"/>
        <v>4771288000000</v>
      </c>
      <c r="F454" s="30">
        <f t="shared" si="10"/>
        <v>4720639000000</v>
      </c>
      <c r="G454" s="30">
        <f t="shared" si="10"/>
        <v>5026813000000</v>
      </c>
      <c r="H454" s="30">
        <f t="shared" si="10"/>
        <v>5446217000000</v>
      </c>
      <c r="I454" s="30">
        <f t="shared" si="10"/>
        <v>4975389000000</v>
      </c>
      <c r="J454" s="30">
        <f t="shared" si="10"/>
        <v>3975945000000</v>
      </c>
      <c r="K454" s="30">
        <f t="shared" si="10"/>
        <v>3656394000000</v>
      </c>
      <c r="L454" s="30">
        <f t="shared" si="10"/>
        <v>4156684000000</v>
      </c>
      <c r="M454" s="30">
        <f t="shared" si="10"/>
        <v>3258523000000</v>
      </c>
      <c r="N454" s="30">
        <f t="shared" si="10"/>
        <v>3157672000000</v>
      </c>
      <c r="O454" s="30">
        <f t="shared" si="10"/>
        <v>4372214000000</v>
      </c>
      <c r="P454" s="30">
        <f t="shared" si="10"/>
        <v>5837473000000</v>
      </c>
      <c r="Q454" s="30">
        <f t="shared" si="10"/>
        <v>5460386315493</v>
      </c>
      <c r="R454" s="30">
        <f t="shared" si="10"/>
        <v>5440402245884</v>
      </c>
      <c r="S454" s="30">
        <f t="shared" si="10"/>
        <v>3930912541650</v>
      </c>
      <c r="T454" s="30">
        <f t="shared" si="10"/>
        <v>4378082393326</v>
      </c>
      <c r="U454" s="30">
        <f t="shared" si="10"/>
        <v>3515890210988</v>
      </c>
      <c r="V454" s="30">
        <f t="shared" si="10"/>
        <v>1984721053342</v>
      </c>
      <c r="W454" s="30">
        <f t="shared" si="10"/>
        <v>4096497267000</v>
      </c>
    </row>
    <row r="455" spans="1:23" x14ac:dyDescent="0.35">
      <c r="A455" s="30" t="s">
        <v>501</v>
      </c>
      <c r="B455" s="30">
        <f t="shared" ref="B455:W455" si="11">B305</f>
        <v>124387000000</v>
      </c>
      <c r="C455" s="30">
        <f t="shared" si="11"/>
        <v>168008000000</v>
      </c>
      <c r="D455" s="30">
        <f t="shared" si="11"/>
        <v>230480000000</v>
      </c>
      <c r="E455" s="30">
        <f t="shared" si="11"/>
        <v>270656000000</v>
      </c>
      <c r="F455" s="30">
        <f t="shared" si="11"/>
        <v>190789000000</v>
      </c>
      <c r="G455" s="30">
        <f t="shared" si="11"/>
        <v>128560000000</v>
      </c>
      <c r="H455" s="30">
        <f t="shared" si="11"/>
        <v>145720000000</v>
      </c>
      <c r="I455" s="30">
        <f t="shared" si="11"/>
        <v>132118000000</v>
      </c>
      <c r="J455" s="30">
        <f t="shared" si="11"/>
        <v>193839000000</v>
      </c>
      <c r="K455" s="30">
        <f t="shared" si="11"/>
        <v>146330000000</v>
      </c>
      <c r="L455" s="30">
        <f t="shared" si="11"/>
        <v>161105000000</v>
      </c>
      <c r="M455" s="30">
        <f t="shared" si="11"/>
        <v>150782000000</v>
      </c>
      <c r="N455" s="30">
        <f t="shared" si="11"/>
        <v>131564000000</v>
      </c>
      <c r="O455" s="30">
        <f t="shared" si="11"/>
        <v>153227000000</v>
      </c>
      <c r="P455" s="30">
        <f t="shared" si="11"/>
        <v>188242000000</v>
      </c>
      <c r="Q455" s="30">
        <f t="shared" si="11"/>
        <v>147151171958</v>
      </c>
      <c r="R455" s="30">
        <f t="shared" si="11"/>
        <v>164132043307</v>
      </c>
      <c r="S455" s="30">
        <f t="shared" si="11"/>
        <v>188151702240</v>
      </c>
      <c r="T455" s="30">
        <f t="shared" si="11"/>
        <v>191045459884</v>
      </c>
      <c r="U455" s="30">
        <f t="shared" si="11"/>
        <v>243723070800</v>
      </c>
      <c r="V455" s="30">
        <f t="shared" si="11"/>
        <v>188931097748</v>
      </c>
      <c r="W455" s="30">
        <f t="shared" si="11"/>
        <v>199488492027</v>
      </c>
    </row>
    <row r="456" spans="1:23" x14ac:dyDescent="0.35">
      <c r="A456" s="30" t="s">
        <v>502</v>
      </c>
      <c r="B456" s="30">
        <f t="shared" ref="B456:W456" si="12">B301</f>
        <v>37391706000000</v>
      </c>
      <c r="C456" s="30">
        <f t="shared" si="12"/>
        <v>37244014000000</v>
      </c>
      <c r="D456" s="30">
        <f t="shared" si="12"/>
        <v>35729811000000</v>
      </c>
      <c r="E456" s="30">
        <f t="shared" si="12"/>
        <v>34098311000000</v>
      </c>
      <c r="F456" s="30">
        <f t="shared" si="12"/>
        <v>31228279000000</v>
      </c>
      <c r="G456" s="30">
        <f t="shared" si="12"/>
        <v>32770367000000</v>
      </c>
      <c r="H456" s="30">
        <f t="shared" si="12"/>
        <v>31259873000000</v>
      </c>
      <c r="I456" s="30">
        <f t="shared" si="12"/>
        <v>28937613000000</v>
      </c>
      <c r="J456" s="30">
        <f t="shared" si="12"/>
        <v>27679313000000</v>
      </c>
      <c r="K456" s="30">
        <f t="shared" si="12"/>
        <v>27356887000000</v>
      </c>
      <c r="L456" s="30">
        <f t="shared" si="12"/>
        <v>28074529000000</v>
      </c>
      <c r="M456" s="30">
        <f t="shared" si="12"/>
        <v>26803081000000</v>
      </c>
      <c r="N456" s="30">
        <f t="shared" si="12"/>
        <v>28670413000000</v>
      </c>
      <c r="O456" s="30">
        <f t="shared" si="12"/>
        <v>28206189000000</v>
      </c>
      <c r="P456" s="30">
        <f t="shared" si="12"/>
        <v>28737832000000</v>
      </c>
      <c r="Q456" s="30">
        <f t="shared" si="12"/>
        <v>27913105534183</v>
      </c>
      <c r="R456" s="30">
        <f t="shared" si="12"/>
        <v>27678626840775</v>
      </c>
      <c r="S456" s="30">
        <f t="shared" si="12"/>
        <v>26189240998902</v>
      </c>
      <c r="T456" s="30">
        <f t="shared" si="12"/>
        <v>25387843405763</v>
      </c>
      <c r="U456" s="30">
        <f t="shared" si="12"/>
        <v>24381561753140</v>
      </c>
      <c r="V456" s="30">
        <f t="shared" si="12"/>
        <v>21519254224057</v>
      </c>
      <c r="W456" s="30">
        <f t="shared" si="12"/>
        <v>22338367436066</v>
      </c>
    </row>
    <row r="457" spans="1:23" x14ac:dyDescent="0.35">
      <c r="A457" s="30" t="s">
        <v>503</v>
      </c>
      <c r="B457" s="30">
        <f t="shared" ref="B457:W457" si="13">B60</f>
        <v>500000000000</v>
      </c>
      <c r="C457" s="30">
        <f t="shared" si="13"/>
        <v>500000000000</v>
      </c>
      <c r="D457" s="30">
        <f t="shared" si="13"/>
        <v>500000000000</v>
      </c>
      <c r="E457" s="30">
        <f t="shared" si="13"/>
        <v>500000000000</v>
      </c>
      <c r="F457" s="30">
        <f t="shared" si="13"/>
        <v>500000000000</v>
      </c>
      <c r="G457" s="30">
        <f t="shared" si="13"/>
        <v>500000000000</v>
      </c>
      <c r="H457" s="30">
        <f t="shared" si="13"/>
        <v>500000000000</v>
      </c>
      <c r="I457" s="30">
        <f t="shared" si="13"/>
        <v>500000000000</v>
      </c>
      <c r="J457" s="30">
        <f t="shared" si="13"/>
        <v>500000000000</v>
      </c>
      <c r="K457" s="30">
        <f t="shared" si="13"/>
        <v>500000000000</v>
      </c>
      <c r="L457" s="30">
        <f t="shared" si="13"/>
        <v>500000000000</v>
      </c>
      <c r="M457" s="30">
        <f t="shared" si="13"/>
        <v>500000000000</v>
      </c>
      <c r="N457" s="30">
        <f t="shared" si="13"/>
        <v>0</v>
      </c>
      <c r="O457" s="30">
        <f t="shared" si="13"/>
        <v>0</v>
      </c>
      <c r="P457" s="30">
        <f t="shared" si="13"/>
        <v>0</v>
      </c>
      <c r="Q457" s="30">
        <f t="shared" si="13"/>
        <v>0</v>
      </c>
      <c r="R457" s="30">
        <f t="shared" si="13"/>
        <v>0</v>
      </c>
      <c r="S457" s="30">
        <f t="shared" si="13"/>
        <v>0</v>
      </c>
      <c r="T457" s="30">
        <f t="shared" si="13"/>
        <v>0</v>
      </c>
      <c r="U457" s="30">
        <f t="shared" si="13"/>
        <v>0</v>
      </c>
      <c r="V457" s="30">
        <f t="shared" si="13"/>
        <v>0</v>
      </c>
      <c r="W457" s="30">
        <f t="shared" si="13"/>
        <v>450000000000</v>
      </c>
    </row>
    <row r="458" spans="1:23" x14ac:dyDescent="0.35">
      <c r="A458" s="23" t="s">
        <v>504</v>
      </c>
      <c r="B458" s="24">
        <f>SUM(B461:B463)/B275</f>
        <v>2.6104258735170669E-2</v>
      </c>
      <c r="C458" s="24">
        <f>SUM(C461:C463)/C275</f>
        <v>2.9345893849086688E-2</v>
      </c>
      <c r="D458" s="24">
        <f t="shared" ref="D458:W458" si="14">SUM(D461:D463)/SUM(D459:D463)</f>
        <v>2.5626056105485403E-2</v>
      </c>
      <c r="E458" s="24">
        <f t="shared" si="14"/>
        <v>2.6114432285786967E-2</v>
      </c>
      <c r="F458" s="24">
        <f t="shared" si="14"/>
        <v>3.0703941286407771E-2</v>
      </c>
      <c r="G458" s="24">
        <f t="shared" si="14"/>
        <v>2.4657318804647214E-2</v>
      </c>
      <c r="H458" s="24">
        <f t="shared" si="14"/>
        <v>2.5628961029224417E-2</v>
      </c>
      <c r="I458" s="24">
        <f t="shared" si="14"/>
        <v>2.9800448614657866E-2</v>
      </c>
      <c r="J458" s="24">
        <f t="shared" si="14"/>
        <v>2.673804322766099E-2</v>
      </c>
      <c r="K458" s="24">
        <f t="shared" si="14"/>
        <v>2.5050397534108825E-2</v>
      </c>
      <c r="L458" s="24">
        <f t="shared" si="14"/>
        <v>2.2445847369503391E-2</v>
      </c>
      <c r="M458" s="24">
        <f t="shared" si="14"/>
        <v>2.7541515208900996E-2</v>
      </c>
      <c r="N458" s="24">
        <f t="shared" si="14"/>
        <v>2.6730700386715659E-2</v>
      </c>
      <c r="O458" s="24">
        <f t="shared" si="14"/>
        <v>2.5795696525475635E-2</v>
      </c>
      <c r="P458" s="24">
        <f t="shared" si="14"/>
        <v>2.4400561334818084E-2</v>
      </c>
      <c r="Q458" s="24">
        <f t="shared" si="14"/>
        <v>2.8725955212922073E-2</v>
      </c>
      <c r="R458" s="24">
        <f t="shared" si="14"/>
        <v>3.0678682354357296E-2</v>
      </c>
      <c r="S458" s="24">
        <f t="shared" si="14"/>
        <v>3.2908164811952328E-2</v>
      </c>
      <c r="T458" s="24">
        <f t="shared" si="14"/>
        <v>2.7969016380007785E-2</v>
      </c>
      <c r="U458" s="24">
        <f t="shared" si="14"/>
        <v>3.0673097163901656E-2</v>
      </c>
      <c r="V458" s="24">
        <f t="shared" si="14"/>
        <v>3.5020870369505082E-2</v>
      </c>
      <c r="W458" s="24">
        <f t="shared" si="14"/>
        <v>3.5621558513457018E-2</v>
      </c>
    </row>
    <row r="459" spans="1:23" x14ac:dyDescent="0.35">
      <c r="A459" s="32" t="s">
        <v>505</v>
      </c>
      <c r="B459" s="33">
        <f t="shared" ref="B459:W459" si="15">B276</f>
        <v>35384749000000</v>
      </c>
      <c r="C459" s="33">
        <f t="shared" si="15"/>
        <v>33689602000000</v>
      </c>
      <c r="D459" s="33">
        <f t="shared" si="15"/>
        <v>33935227000000</v>
      </c>
      <c r="E459" s="33">
        <f t="shared" si="15"/>
        <v>28691326000000</v>
      </c>
      <c r="F459" s="33">
        <f t="shared" si="15"/>
        <v>28115549000000</v>
      </c>
      <c r="G459" s="33">
        <f t="shared" si="15"/>
        <v>27482489000000</v>
      </c>
      <c r="H459" s="33">
        <f t="shared" si="15"/>
        <v>27821120000000</v>
      </c>
      <c r="I459" s="33">
        <f t="shared" si="15"/>
        <v>26237807000000</v>
      </c>
      <c r="J459" s="33">
        <f t="shared" si="15"/>
        <v>25336971000000</v>
      </c>
      <c r="K459" s="33">
        <f t="shared" si="15"/>
        <v>24361803000000</v>
      </c>
      <c r="L459" s="33">
        <f t="shared" si="15"/>
        <v>26661611000000</v>
      </c>
      <c r="M459" s="33">
        <f t="shared" si="15"/>
        <v>24546465000000</v>
      </c>
      <c r="N459" s="33">
        <f t="shared" si="15"/>
        <v>25384104000000</v>
      </c>
      <c r="O459" s="33">
        <f t="shared" si="15"/>
        <v>25929165000000</v>
      </c>
      <c r="P459" s="33">
        <f t="shared" si="15"/>
        <v>24843972000000</v>
      </c>
      <c r="Q459" s="33">
        <f t="shared" si="15"/>
        <v>23579946244224</v>
      </c>
      <c r="R459" s="33">
        <f t="shared" si="15"/>
        <v>22261256128857</v>
      </c>
      <c r="S459" s="33">
        <f t="shared" si="15"/>
        <v>21507271914404</v>
      </c>
      <c r="T459" s="33">
        <f t="shared" si="15"/>
        <v>22769611157013</v>
      </c>
      <c r="U459" s="33">
        <f t="shared" si="15"/>
        <v>21061857894041</v>
      </c>
      <c r="V459" s="33">
        <f t="shared" si="15"/>
        <v>21130741144076</v>
      </c>
      <c r="W459" s="33">
        <f t="shared" si="15"/>
        <v>21047765134455</v>
      </c>
    </row>
    <row r="460" spans="1:23" x14ac:dyDescent="0.35">
      <c r="A460" s="32" t="s">
        <v>506</v>
      </c>
      <c r="B460" s="33">
        <f t="shared" ref="B460:W460" si="16">B277</f>
        <v>359676000000</v>
      </c>
      <c r="C460" s="33">
        <f t="shared" si="16"/>
        <v>463449000000</v>
      </c>
      <c r="D460" s="33">
        <f t="shared" si="16"/>
        <v>494288000000</v>
      </c>
      <c r="E460" s="33">
        <f t="shared" si="16"/>
        <v>997931000000</v>
      </c>
      <c r="F460" s="33">
        <f t="shared" si="16"/>
        <v>1205555000000</v>
      </c>
      <c r="G460" s="33">
        <f t="shared" si="16"/>
        <v>945671000000</v>
      </c>
      <c r="H460" s="33">
        <f t="shared" si="16"/>
        <v>485183000000</v>
      </c>
      <c r="I460" s="33">
        <f t="shared" si="16"/>
        <v>232680000000</v>
      </c>
      <c r="J460" s="33">
        <f t="shared" si="16"/>
        <v>232317000000</v>
      </c>
      <c r="K460" s="33">
        <f t="shared" si="16"/>
        <v>365212000000</v>
      </c>
      <c r="L460" s="33">
        <f t="shared" si="16"/>
        <v>220048000000</v>
      </c>
      <c r="M460" s="33">
        <f t="shared" si="16"/>
        <v>441130000000</v>
      </c>
      <c r="N460" s="33">
        <f t="shared" si="16"/>
        <v>212572000000</v>
      </c>
      <c r="O460" s="33">
        <f t="shared" si="16"/>
        <v>232320000000</v>
      </c>
      <c r="P460" s="33">
        <f t="shared" si="16"/>
        <v>204767000000</v>
      </c>
      <c r="Q460" s="33">
        <f t="shared" si="16"/>
        <v>591027962268</v>
      </c>
      <c r="R460" s="33">
        <f t="shared" si="16"/>
        <v>369947953668</v>
      </c>
      <c r="S460" s="33">
        <f t="shared" si="16"/>
        <v>1041249837362</v>
      </c>
      <c r="T460" s="33">
        <f t="shared" si="16"/>
        <v>264329242545</v>
      </c>
      <c r="U460" s="33">
        <f t="shared" si="16"/>
        <v>872526533190</v>
      </c>
      <c r="V460" s="33">
        <f t="shared" si="16"/>
        <v>418467045610</v>
      </c>
      <c r="W460" s="33">
        <f t="shared" si="16"/>
        <v>581173922288</v>
      </c>
    </row>
    <row r="461" spans="1:23" x14ac:dyDescent="0.35">
      <c r="A461" s="32" t="s">
        <v>507</v>
      </c>
      <c r="B461" s="33">
        <f t="shared" ref="B461:W461" si="17">B278</f>
        <v>165951000000</v>
      </c>
      <c r="C461" s="33">
        <f t="shared" si="17"/>
        <v>257664000000</v>
      </c>
      <c r="D461" s="33">
        <f t="shared" si="17"/>
        <v>189216000000</v>
      </c>
      <c r="E461" s="33">
        <f t="shared" si="17"/>
        <v>176961000000</v>
      </c>
      <c r="F461" s="33">
        <f t="shared" si="17"/>
        <v>187179000000</v>
      </c>
      <c r="G461" s="33">
        <f t="shared" si="17"/>
        <v>88925000000</v>
      </c>
      <c r="H461" s="33">
        <f t="shared" si="17"/>
        <v>62262000000</v>
      </c>
      <c r="I461" s="33">
        <f t="shared" si="17"/>
        <v>57479000000</v>
      </c>
      <c r="J461" s="33">
        <f t="shared" si="17"/>
        <v>93385000000</v>
      </c>
      <c r="K461" s="33">
        <f t="shared" si="17"/>
        <v>74161000000</v>
      </c>
      <c r="L461" s="33">
        <f t="shared" si="17"/>
        <v>56753000000</v>
      </c>
      <c r="M461" s="33">
        <f t="shared" si="17"/>
        <v>104943000000</v>
      </c>
      <c r="N461" s="33">
        <f t="shared" si="17"/>
        <v>98100000000</v>
      </c>
      <c r="O461" s="33">
        <f t="shared" si="17"/>
        <v>82370000000</v>
      </c>
      <c r="P461" s="33">
        <f t="shared" si="17"/>
        <v>68847000000</v>
      </c>
      <c r="Q461" s="33">
        <f t="shared" si="17"/>
        <v>80611762114</v>
      </c>
      <c r="R461" s="33">
        <f t="shared" si="17"/>
        <v>71877675622</v>
      </c>
      <c r="S461" s="33">
        <f t="shared" si="17"/>
        <v>93579495207</v>
      </c>
      <c r="T461" s="33">
        <f t="shared" si="17"/>
        <v>44629728026</v>
      </c>
      <c r="U461" s="33">
        <f t="shared" si="17"/>
        <v>75428755211</v>
      </c>
      <c r="V461" s="33">
        <f t="shared" si="17"/>
        <v>85570896173</v>
      </c>
      <c r="W461" s="33">
        <f t="shared" si="17"/>
        <v>167716145074</v>
      </c>
    </row>
    <row r="462" spans="1:23" x14ac:dyDescent="0.35">
      <c r="A462" s="32" t="s">
        <v>508</v>
      </c>
      <c r="B462" s="33">
        <f t="shared" ref="B462:W462" si="18">B279</f>
        <v>312459000000</v>
      </c>
      <c r="C462" s="33">
        <f t="shared" si="18"/>
        <v>280314000000</v>
      </c>
      <c r="D462" s="33">
        <f t="shared" si="18"/>
        <v>264729000000</v>
      </c>
      <c r="E462" s="33">
        <f t="shared" si="18"/>
        <v>182938000000</v>
      </c>
      <c r="F462" s="33">
        <f t="shared" si="18"/>
        <v>172187000000</v>
      </c>
      <c r="G462" s="33">
        <f t="shared" si="18"/>
        <v>58910000000</v>
      </c>
      <c r="H462" s="33">
        <f t="shared" si="18"/>
        <v>119495000000</v>
      </c>
      <c r="I462" s="33">
        <f t="shared" si="18"/>
        <v>99692000000</v>
      </c>
      <c r="J462" s="33">
        <f t="shared" si="18"/>
        <v>108847000000</v>
      </c>
      <c r="K462" s="33">
        <f t="shared" si="18"/>
        <v>74455000000</v>
      </c>
      <c r="L462" s="33">
        <f t="shared" si="18"/>
        <v>87636000000</v>
      </c>
      <c r="M462" s="33">
        <f t="shared" si="18"/>
        <v>68906000000</v>
      </c>
      <c r="N462" s="33">
        <f t="shared" si="18"/>
        <v>116953000000</v>
      </c>
      <c r="O462" s="33">
        <f t="shared" si="18"/>
        <v>133498000000</v>
      </c>
      <c r="P462" s="33">
        <f t="shared" si="18"/>
        <v>68192000000</v>
      </c>
      <c r="Q462" s="33">
        <f t="shared" si="18"/>
        <v>87877642713</v>
      </c>
      <c r="R462" s="33">
        <f t="shared" si="18"/>
        <v>77419093221</v>
      </c>
      <c r="S462" s="33">
        <f t="shared" si="18"/>
        <v>121931110626</v>
      </c>
      <c r="T462" s="33">
        <f t="shared" si="18"/>
        <v>137853625483</v>
      </c>
      <c r="U462" s="33">
        <f t="shared" si="18"/>
        <v>118441889829</v>
      </c>
      <c r="V462" s="33">
        <f t="shared" si="18"/>
        <v>193648594689</v>
      </c>
      <c r="W462" s="33">
        <f t="shared" si="18"/>
        <v>159988685418</v>
      </c>
    </row>
    <row r="463" spans="1:23" x14ac:dyDescent="0.35">
      <c r="A463" s="32" t="s">
        <v>509</v>
      </c>
      <c r="B463" s="33">
        <f t="shared" ref="B463:W463" si="19">B280</f>
        <v>479682000000</v>
      </c>
      <c r="C463" s="33">
        <f t="shared" si="19"/>
        <v>494575000000</v>
      </c>
      <c r="D463" s="33">
        <f t="shared" si="19"/>
        <v>451552000000</v>
      </c>
      <c r="E463" s="33">
        <f t="shared" si="19"/>
        <v>436209000000</v>
      </c>
      <c r="F463" s="33">
        <f t="shared" si="19"/>
        <v>569425000000</v>
      </c>
      <c r="G463" s="33">
        <f t="shared" si="19"/>
        <v>570848000000</v>
      </c>
      <c r="H463" s="33">
        <f t="shared" si="19"/>
        <v>562786000000</v>
      </c>
      <c r="I463" s="33">
        <f t="shared" si="19"/>
        <v>655891000000</v>
      </c>
      <c r="J463" s="33">
        <f t="shared" si="19"/>
        <v>500223000000</v>
      </c>
      <c r="K463" s="33">
        <f t="shared" si="19"/>
        <v>486721000000</v>
      </c>
      <c r="L463" s="33">
        <f t="shared" si="19"/>
        <v>472847000000</v>
      </c>
      <c r="M463" s="33">
        <f t="shared" si="19"/>
        <v>533838000000</v>
      </c>
      <c r="N463" s="33">
        <f t="shared" si="19"/>
        <v>487956000000</v>
      </c>
      <c r="O463" s="33">
        <f t="shared" si="19"/>
        <v>476855000000</v>
      </c>
      <c r="P463" s="33">
        <f t="shared" si="19"/>
        <v>489451000000</v>
      </c>
      <c r="Q463" s="33">
        <f t="shared" si="19"/>
        <v>546380230818</v>
      </c>
      <c r="R463" s="33">
        <f t="shared" si="19"/>
        <v>566972964119</v>
      </c>
      <c r="S463" s="33">
        <f t="shared" si="19"/>
        <v>551769649334</v>
      </c>
      <c r="T463" s="33">
        <f t="shared" si="19"/>
        <v>480290433734</v>
      </c>
      <c r="U463" s="33">
        <f t="shared" si="19"/>
        <v>500214604011</v>
      </c>
      <c r="V463" s="33">
        <f t="shared" si="19"/>
        <v>502840973871</v>
      </c>
      <c r="W463" s="33">
        <f t="shared" si="19"/>
        <v>471210289392</v>
      </c>
    </row>
    <row r="464" spans="1:23" x14ac:dyDescent="0.35">
      <c r="A464" s="26" t="s">
        <v>510</v>
      </c>
      <c r="B464" s="27">
        <f>B465/B466</f>
        <v>9.8337124944319221E-3</v>
      </c>
      <c r="C464" s="27">
        <f t="shared" ref="C464:W464" si="20">C465/C466</f>
        <v>9.3754536656525771E-3</v>
      </c>
      <c r="D464" s="27">
        <f t="shared" si="20"/>
        <v>9.9915913428867669E-3</v>
      </c>
      <c r="E464" s="27">
        <f t="shared" si="20"/>
        <v>9.6119564256488318E-3</v>
      </c>
      <c r="F464" s="27">
        <f t="shared" si="20"/>
        <v>1.0766153072597442E-2</v>
      </c>
      <c r="G464" s="27">
        <f t="shared" si="20"/>
        <v>9.6985117736421746E-3</v>
      </c>
      <c r="H464" s="27">
        <f t="shared" si="20"/>
        <v>9.7372379448089057E-3</v>
      </c>
      <c r="I464" s="27">
        <f t="shared" si="20"/>
        <v>1.0018308102072791E-2</v>
      </c>
      <c r="J464" s="27">
        <f t="shared" si="20"/>
        <v>9.9079455824457475E-3</v>
      </c>
      <c r="K464" s="27">
        <f t="shared" si="20"/>
        <v>9.5072412842468236E-3</v>
      </c>
      <c r="L464" s="27">
        <f t="shared" si="20"/>
        <v>8.2758961769191092E-3</v>
      </c>
      <c r="M464" s="27">
        <f t="shared" si="20"/>
        <v>8.5120295624698736E-3</v>
      </c>
      <c r="N464" s="27">
        <f t="shared" si="20"/>
        <v>8.8625399453468711E-3</v>
      </c>
      <c r="O464" s="27">
        <f t="shared" si="20"/>
        <v>8.4711860252521306E-3</v>
      </c>
      <c r="P464" s="27">
        <f t="shared" si="20"/>
        <v>8.8263282870816844E-3</v>
      </c>
      <c r="Q464" s="27">
        <f t="shared" si="20"/>
        <v>8.5527740188357688E-3</v>
      </c>
      <c r="R464" s="27">
        <f t="shared" si="20"/>
        <v>8.5311645315764885E-3</v>
      </c>
      <c r="S464" s="27">
        <f t="shared" si="20"/>
        <v>1.0476371346780179E-2</v>
      </c>
      <c r="T464" s="27">
        <f t="shared" si="20"/>
        <v>9.6014156224360891E-3</v>
      </c>
      <c r="U464" s="27">
        <f t="shared" si="20"/>
        <v>1.0590110599611905E-2</v>
      </c>
      <c r="V464" s="27">
        <f t="shared" si="20"/>
        <v>8.2098423497637112E-3</v>
      </c>
      <c r="W464" s="27">
        <f t="shared" si="20"/>
        <v>7.0497159469648768E-4</v>
      </c>
    </row>
    <row r="465" spans="1:23" x14ac:dyDescent="0.35">
      <c r="A465" s="32" t="s">
        <v>511</v>
      </c>
      <c r="B465" s="33">
        <f>-B18</f>
        <v>360922000000</v>
      </c>
      <c r="C465" s="33">
        <f t="shared" ref="C465:U465" si="21">-C18</f>
        <v>329881000000</v>
      </c>
      <c r="D465" s="33">
        <f t="shared" si="21"/>
        <v>353053000000</v>
      </c>
      <c r="E465" s="33">
        <f t="shared" si="21"/>
        <v>293024000000</v>
      </c>
      <c r="F465" s="33">
        <f t="shared" si="21"/>
        <v>325675000000</v>
      </c>
      <c r="G465" s="33">
        <f t="shared" si="21"/>
        <v>282681000000</v>
      </c>
      <c r="H465" s="33">
        <f t="shared" si="21"/>
        <v>282875000000</v>
      </c>
      <c r="I465" s="33">
        <f t="shared" si="21"/>
        <v>273335000000</v>
      </c>
      <c r="J465" s="33">
        <f t="shared" si="21"/>
        <v>260299000000</v>
      </c>
      <c r="K465" s="33">
        <f t="shared" si="21"/>
        <v>241126000000</v>
      </c>
      <c r="L465" s="33">
        <f t="shared" si="21"/>
        <v>227578000000</v>
      </c>
      <c r="M465" s="33">
        <f t="shared" si="21"/>
        <v>218719000000</v>
      </c>
      <c r="N465" s="33">
        <f t="shared" si="21"/>
        <v>233082000000</v>
      </c>
      <c r="O465" s="33">
        <f t="shared" si="21"/>
        <v>227487000000</v>
      </c>
      <c r="P465" s="33">
        <f t="shared" si="21"/>
        <v>226618000000</v>
      </c>
      <c r="Q465" s="33">
        <f t="shared" si="21"/>
        <v>212843000000</v>
      </c>
      <c r="R465" s="33">
        <f t="shared" si="21"/>
        <v>199181140491</v>
      </c>
      <c r="S465" s="33">
        <f t="shared" si="21"/>
        <v>244265000000</v>
      </c>
      <c r="T465" s="33">
        <f t="shared" si="21"/>
        <v>227522000000</v>
      </c>
      <c r="U465" s="33">
        <f t="shared" si="21"/>
        <v>239638000000</v>
      </c>
      <c r="V465" s="33">
        <f>-V120</f>
        <v>183336195123</v>
      </c>
      <c r="W465" s="33">
        <f>-W120</f>
        <v>15811000000</v>
      </c>
    </row>
    <row r="466" spans="1:23" x14ac:dyDescent="0.35">
      <c r="A466" s="32" t="s">
        <v>512</v>
      </c>
      <c r="B466" s="33">
        <f t="shared" ref="B466:W466" si="22">B17</f>
        <v>36702517000000</v>
      </c>
      <c r="C466" s="33">
        <f t="shared" si="22"/>
        <v>35185604000000</v>
      </c>
      <c r="D466" s="33">
        <f t="shared" si="22"/>
        <v>35335012000000</v>
      </c>
      <c r="E466" s="33">
        <f t="shared" si="22"/>
        <v>30485365000000</v>
      </c>
      <c r="F466" s="33">
        <f t="shared" si="22"/>
        <v>30249895000000</v>
      </c>
      <c r="G466" s="33">
        <f t="shared" si="22"/>
        <v>29146843000000</v>
      </c>
      <c r="H466" s="33">
        <f t="shared" si="22"/>
        <v>29050846000000</v>
      </c>
      <c r="I466" s="33">
        <f t="shared" si="22"/>
        <v>27283549000000</v>
      </c>
      <c r="J466" s="33">
        <f t="shared" si="22"/>
        <v>26271743000000</v>
      </c>
      <c r="K466" s="33">
        <f t="shared" si="22"/>
        <v>25362352000000</v>
      </c>
      <c r="L466" s="33">
        <f t="shared" si="22"/>
        <v>27498895000000</v>
      </c>
      <c r="M466" s="33">
        <f t="shared" si="22"/>
        <v>25695282000000</v>
      </c>
      <c r="N466" s="33">
        <f t="shared" si="22"/>
        <v>26299684000000</v>
      </c>
      <c r="O466" s="33">
        <f t="shared" si="22"/>
        <v>26854209000000</v>
      </c>
      <c r="P466" s="33">
        <f t="shared" si="22"/>
        <v>25675229000000</v>
      </c>
      <c r="Q466" s="33">
        <f t="shared" si="22"/>
        <v>24885844000000</v>
      </c>
      <c r="R466" s="33">
        <f t="shared" si="22"/>
        <v>23347473812487</v>
      </c>
      <c r="S466" s="33">
        <f t="shared" si="22"/>
        <v>23315802000000</v>
      </c>
      <c r="T466" s="33">
        <f t="shared" si="22"/>
        <v>23696714000000</v>
      </c>
      <c r="U466" s="33">
        <f t="shared" si="22"/>
        <v>22628470000000</v>
      </c>
      <c r="V466" s="33">
        <f t="shared" si="22"/>
        <v>22331268654419</v>
      </c>
      <c r="W466" s="33">
        <f t="shared" si="22"/>
        <v>22427854000000</v>
      </c>
    </row>
    <row r="467" spans="1:23" x14ac:dyDescent="0.35">
      <c r="A467" s="26" t="s">
        <v>537</v>
      </c>
      <c r="B467" s="27">
        <f>B465/B468</f>
        <v>0.37670912605470036</v>
      </c>
      <c r="C467" s="27">
        <f t="shared" ref="C467:W467" si="23">C465/C468</f>
        <v>0.31948093705601555</v>
      </c>
      <c r="D467" s="27">
        <f t="shared" si="23"/>
        <v>0.38989969044624112</v>
      </c>
      <c r="E467" s="27">
        <f t="shared" si="23"/>
        <v>0.36807066377928621</v>
      </c>
      <c r="F467" s="27">
        <f t="shared" si="23"/>
        <v>0.3506440092550423</v>
      </c>
      <c r="G467" s="27">
        <f t="shared" si="23"/>
        <v>0.39333196972796075</v>
      </c>
      <c r="H467" s="27">
        <f t="shared" si="23"/>
        <v>0.37993104494972085</v>
      </c>
      <c r="I467" s="27">
        <f t="shared" si="23"/>
        <v>0.33617977472812649</v>
      </c>
      <c r="J467" s="27">
        <f t="shared" si="23"/>
        <v>0.370556121032664</v>
      </c>
      <c r="K467" s="27">
        <f t="shared" si="23"/>
        <v>0.37952456727689399</v>
      </c>
      <c r="L467" s="27">
        <f t="shared" si="23"/>
        <v>0.36870500100447801</v>
      </c>
      <c r="M467" s="27">
        <f t="shared" si="23"/>
        <v>0.30906177448504779</v>
      </c>
      <c r="N467" s="27">
        <f t="shared" si="23"/>
        <v>0.3315490982334508</v>
      </c>
      <c r="O467" s="27">
        <f t="shared" si="23"/>
        <v>0.32839533262213033</v>
      </c>
      <c r="P467" s="27">
        <f t="shared" si="23"/>
        <v>0.3617264441571294</v>
      </c>
      <c r="Q467" s="27">
        <f t="shared" si="23"/>
        <v>0.29773680316965728</v>
      </c>
      <c r="R467" s="27">
        <f t="shared" si="23"/>
        <v>0.27808119110006718</v>
      </c>
      <c r="S467" s="27">
        <f t="shared" si="23"/>
        <v>0.3183517343957134</v>
      </c>
      <c r="T467" s="27">
        <f t="shared" si="23"/>
        <v>0.34328756565108559</v>
      </c>
      <c r="U467" s="27">
        <f t="shared" si="23"/>
        <v>0.34525730135836941</v>
      </c>
      <c r="V467" s="27">
        <f t="shared" si="23"/>
        <v>0.23442713625166059</v>
      </c>
      <c r="W467" s="27">
        <f t="shared" si="23"/>
        <v>1.9790588019282584E-2</v>
      </c>
    </row>
    <row r="468" spans="1:23" x14ac:dyDescent="0.35">
      <c r="A468" s="32" t="s">
        <v>536</v>
      </c>
      <c r="B468" s="42">
        <f>SUM(B461:B463)</f>
        <v>958092000000</v>
      </c>
      <c r="C468" s="42">
        <f t="shared" ref="C468:W468" si="24">SUM(C461:C463)</f>
        <v>1032553000000</v>
      </c>
      <c r="D468" s="42">
        <f t="shared" si="24"/>
        <v>905497000000</v>
      </c>
      <c r="E468" s="42">
        <f t="shared" si="24"/>
        <v>796108000000</v>
      </c>
      <c r="F468" s="42">
        <f t="shared" si="24"/>
        <v>928791000000</v>
      </c>
      <c r="G468" s="42">
        <f t="shared" si="24"/>
        <v>718683000000</v>
      </c>
      <c r="H468" s="42">
        <f t="shared" si="24"/>
        <v>744543000000</v>
      </c>
      <c r="I468" s="42">
        <f t="shared" si="24"/>
        <v>813062000000</v>
      </c>
      <c r="J468" s="42">
        <f t="shared" si="24"/>
        <v>702455000000</v>
      </c>
      <c r="K468" s="42">
        <f t="shared" si="24"/>
        <v>635337000000</v>
      </c>
      <c r="L468" s="42">
        <f t="shared" si="24"/>
        <v>617236000000</v>
      </c>
      <c r="M468" s="42">
        <f t="shared" si="24"/>
        <v>707687000000</v>
      </c>
      <c r="N468" s="42">
        <f t="shared" si="24"/>
        <v>703009000000</v>
      </c>
      <c r="O468" s="42">
        <f t="shared" si="24"/>
        <v>692723000000</v>
      </c>
      <c r="P468" s="42">
        <f t="shared" si="24"/>
        <v>626490000000</v>
      </c>
      <c r="Q468" s="42">
        <f t="shared" si="24"/>
        <v>714869635645</v>
      </c>
      <c r="R468" s="42">
        <f t="shared" si="24"/>
        <v>716269732962</v>
      </c>
      <c r="S468" s="42">
        <f t="shared" si="24"/>
        <v>767280255167</v>
      </c>
      <c r="T468" s="42">
        <f t="shared" si="24"/>
        <v>662773787243</v>
      </c>
      <c r="U468" s="42">
        <f t="shared" si="24"/>
        <v>694085249051</v>
      </c>
      <c r="V468" s="42">
        <f t="shared" si="24"/>
        <v>782060464733</v>
      </c>
      <c r="W468" s="42">
        <f t="shared" si="24"/>
        <v>798915119884</v>
      </c>
    </row>
    <row r="469" spans="1:23" x14ac:dyDescent="0.35">
      <c r="A469" s="23" t="s">
        <v>534</v>
      </c>
      <c r="B469" s="27">
        <f>SUM(B470:E470)/AVERAGE(B466:E466)</f>
        <v>8.5407946283750768E-3</v>
      </c>
      <c r="C469" s="27">
        <f t="shared" ref="C469:W469" si="25">SUM(C470:F470)/AVERAGE(C466:F466)</f>
        <v>7.3808200403919439E-3</v>
      </c>
      <c r="D469" s="27">
        <f t="shared" si="25"/>
        <v>8.0373677352333188E-3</v>
      </c>
      <c r="E469" s="27">
        <f t="shared" si="25"/>
        <v>7.1447316083955844E-3</v>
      </c>
      <c r="F469" s="27">
        <f t="shared" si="25"/>
        <v>8.0398072314733157E-3</v>
      </c>
      <c r="G469" s="27">
        <f t="shared" si="25"/>
        <v>9.1141013947538454E-3</v>
      </c>
      <c r="H469" s="27">
        <f t="shared" si="25"/>
        <v>1.0077940332406242E-2</v>
      </c>
      <c r="I469" s="27">
        <f t="shared" si="25"/>
        <v>1.1335869511787073E-2</v>
      </c>
      <c r="J469" s="27">
        <f t="shared" si="25"/>
        <v>8.4887023607524512E-3</v>
      </c>
      <c r="K469" s="27">
        <f t="shared" si="25"/>
        <v>6.9103010615117295E-3</v>
      </c>
      <c r="L469" s="27">
        <f t="shared" si="25"/>
        <v>6.5800912042879578E-3</v>
      </c>
      <c r="M469" s="27">
        <f t="shared" si="25"/>
        <v>4.502068244273366E-3</v>
      </c>
      <c r="N469" s="27">
        <f t="shared" si="25"/>
        <v>9.9911906638430557E-3</v>
      </c>
      <c r="O469" s="27">
        <f t="shared" si="25"/>
        <v>1.3119847599842763E-2</v>
      </c>
      <c r="P469" s="27">
        <f t="shared" si="25"/>
        <v>1.1601826227455566E-2</v>
      </c>
      <c r="Q469" s="27">
        <f t="shared" si="25"/>
        <v>2.012228696294675E-2</v>
      </c>
      <c r="R469" s="27">
        <f t="shared" si="25"/>
        <v>1.6383237264839853E-2</v>
      </c>
      <c r="S469" s="27">
        <f t="shared" si="25"/>
        <v>2.0021437850045412E-2</v>
      </c>
      <c r="T469" s="27">
        <f t="shared" si="25"/>
        <v>2.0291802708719751E-2</v>
      </c>
      <c r="U469" s="27">
        <f t="shared" si="25"/>
        <v>1.0708552671849733E-2</v>
      </c>
      <c r="V469" s="27">
        <f t="shared" si="25"/>
        <v>8.8986192450909666E-3</v>
      </c>
      <c r="W469" s="27">
        <f t="shared" si="25"/>
        <v>7.0497159469648768E-4</v>
      </c>
    </row>
    <row r="470" spans="1:23" x14ac:dyDescent="0.35">
      <c r="A470" s="32" t="s">
        <v>535</v>
      </c>
      <c r="B470" s="33">
        <f>-B120</f>
        <v>103546000000</v>
      </c>
      <c r="C470" s="33">
        <f t="shared" ref="C470:W470" si="26">-C120</f>
        <v>42001000000</v>
      </c>
      <c r="D470" s="33">
        <f t="shared" si="26"/>
        <v>91292000000</v>
      </c>
      <c r="E470" s="33">
        <f t="shared" si="26"/>
        <v>57196000000</v>
      </c>
      <c r="F470" s="33">
        <f t="shared" si="26"/>
        <v>51705000000</v>
      </c>
      <c r="G470" s="33">
        <f t="shared" si="26"/>
        <v>51411000000</v>
      </c>
      <c r="H470" s="33">
        <f t="shared" si="26"/>
        <v>52124000000</v>
      </c>
      <c r="I470" s="33">
        <f t="shared" si="26"/>
        <v>77374000000</v>
      </c>
      <c r="J470" s="33">
        <f t="shared" si="26"/>
        <v>73723000000</v>
      </c>
      <c r="K470" s="33">
        <f t="shared" si="26"/>
        <v>68804000000</v>
      </c>
      <c r="L470" s="33">
        <f t="shared" si="26"/>
        <v>81680000000</v>
      </c>
      <c r="M470" s="33">
        <f t="shared" si="26"/>
        <v>-1743000000</v>
      </c>
      <c r="N470" s="33">
        <f t="shared" si="26"/>
        <v>32406000000</v>
      </c>
      <c r="O470" s="33">
        <f t="shared" si="26"/>
        <v>62602000000</v>
      </c>
      <c r="P470" s="33">
        <f t="shared" si="26"/>
        <v>24379000000</v>
      </c>
      <c r="Q470" s="33">
        <f t="shared" si="26"/>
        <v>139672000000</v>
      </c>
      <c r="R470" s="33">
        <f t="shared" si="26"/>
        <v>103845000000</v>
      </c>
      <c r="S470" s="33">
        <f t="shared" si="26"/>
        <v>14099000000</v>
      </c>
      <c r="T470" s="33">
        <f t="shared" si="26"/>
        <v>221525000000</v>
      </c>
      <c r="U470" s="33">
        <f t="shared" si="26"/>
        <v>41394000000</v>
      </c>
      <c r="V470" s="33">
        <f t="shared" si="26"/>
        <v>183336195123</v>
      </c>
      <c r="W470" s="33">
        <f t="shared" si="26"/>
        <v>15811000000</v>
      </c>
    </row>
    <row r="471" spans="1:23" x14ac:dyDescent="0.35">
      <c r="A471" s="26" t="s">
        <v>513</v>
      </c>
      <c r="B471" s="27">
        <f>-B472/B473</f>
        <v>0.44096897950235669</v>
      </c>
      <c r="C471" s="27">
        <f t="shared" ref="C471:W471" si="27">-C472/C473</f>
        <v>0.57987714275841351</v>
      </c>
      <c r="D471" s="27">
        <f t="shared" si="27"/>
        <v>0.74573107926884741</v>
      </c>
      <c r="E471" s="27">
        <f t="shared" si="27"/>
        <v>0.62325330473750751</v>
      </c>
      <c r="F471" s="27">
        <f t="shared" si="27"/>
        <v>0.49056722700590299</v>
      </c>
      <c r="G471" s="27">
        <f t="shared" si="27"/>
        <v>0.47732488895022823</v>
      </c>
      <c r="H471" s="27">
        <f t="shared" si="27"/>
        <v>0.6029521204848417</v>
      </c>
      <c r="I471" s="27">
        <f t="shared" si="27"/>
        <v>0.44218408879253751</v>
      </c>
      <c r="J471" s="27">
        <f t="shared" si="27"/>
        <v>0.45379749710418132</v>
      </c>
      <c r="K471" s="27">
        <f t="shared" si="27"/>
        <v>0.43899841241132614</v>
      </c>
      <c r="L471" s="27">
        <f t="shared" si="27"/>
        <v>0.61584685998223809</v>
      </c>
      <c r="M471" s="27">
        <f t="shared" si="27"/>
        <v>0.59665979259209068</v>
      </c>
      <c r="N471" s="27">
        <f t="shared" si="27"/>
        <v>0.54988416491483971</v>
      </c>
      <c r="O471" s="27">
        <f t="shared" si="27"/>
        <v>0.50425337132394543</v>
      </c>
      <c r="P471" s="27">
        <f t="shared" si="27"/>
        <v>0.65444547794105568</v>
      </c>
      <c r="Q471" s="27">
        <f t="shared" si="27"/>
        <v>0.48430812438083698</v>
      </c>
      <c r="R471" s="27">
        <f t="shared" si="27"/>
        <v>0.50394047572158507</v>
      </c>
      <c r="S471" s="27">
        <f t="shared" si="27"/>
        <v>0.64652516800995852</v>
      </c>
      <c r="T471" s="27">
        <f t="shared" si="27"/>
        <v>0.4311791405497809</v>
      </c>
      <c r="U471" s="27">
        <f t="shared" si="27"/>
        <v>0.55589800841291048</v>
      </c>
      <c r="V471" s="27">
        <f t="shared" si="27"/>
        <v>0.45935897124797265</v>
      </c>
      <c r="W471" s="27">
        <f t="shared" si="27"/>
        <v>0.5653038494855831</v>
      </c>
    </row>
    <row r="472" spans="1:23" x14ac:dyDescent="0.35">
      <c r="A472" s="32" t="s">
        <v>514</v>
      </c>
      <c r="B472" s="21">
        <f t="shared" ref="B472:W472" si="28">B118</f>
        <v>-201148000000</v>
      </c>
      <c r="C472" s="21">
        <f t="shared" si="28"/>
        <v>-218155000000</v>
      </c>
      <c r="D472" s="21">
        <f t="shared" si="28"/>
        <v>-254128000000</v>
      </c>
      <c r="E472" s="21">
        <f t="shared" si="28"/>
        <v>-188311000000</v>
      </c>
      <c r="F472" s="21">
        <f t="shared" si="28"/>
        <v>-179007000000</v>
      </c>
      <c r="G472" s="21">
        <f t="shared" si="28"/>
        <v>-186761000000</v>
      </c>
      <c r="H472" s="21">
        <f t="shared" si="28"/>
        <v>-259267000000</v>
      </c>
      <c r="I472" s="21">
        <f t="shared" si="28"/>
        <v>-173781000000</v>
      </c>
      <c r="J472" s="21">
        <f t="shared" si="28"/>
        <v>-159842000000</v>
      </c>
      <c r="K472" s="21">
        <f t="shared" si="28"/>
        <v>-152915000000</v>
      </c>
      <c r="L472" s="21">
        <f t="shared" si="28"/>
        <v>-222596000000</v>
      </c>
      <c r="M472" s="21">
        <f t="shared" si="28"/>
        <v>-140903000000</v>
      </c>
      <c r="N472" s="21">
        <f t="shared" si="28"/>
        <v>-153807000000</v>
      </c>
      <c r="O472" s="21">
        <f t="shared" si="28"/>
        <v>-147066000000</v>
      </c>
      <c r="P472" s="21">
        <f t="shared" si="28"/>
        <v>-199117000000</v>
      </c>
      <c r="Q472" s="21">
        <f t="shared" si="28"/>
        <v>-151062000000</v>
      </c>
      <c r="R472" s="21">
        <f t="shared" si="28"/>
        <v>-140741000000</v>
      </c>
      <c r="S472" s="21">
        <f t="shared" si="28"/>
        <v>-164123000000</v>
      </c>
      <c r="T472" s="21">
        <f t="shared" si="28"/>
        <v>-153608000000</v>
      </c>
      <c r="U472" s="21">
        <f t="shared" si="28"/>
        <v>-139422000000</v>
      </c>
      <c r="V472" s="21">
        <f t="shared" si="28"/>
        <v>-136160774354</v>
      </c>
      <c r="W472" s="21">
        <f t="shared" si="28"/>
        <v>-132475000000</v>
      </c>
    </row>
    <row r="473" spans="1:23" x14ac:dyDescent="0.35">
      <c r="A473" s="32" t="s">
        <v>515</v>
      </c>
      <c r="B473" s="21">
        <f t="shared" ref="B473:W473" si="29">B117</f>
        <v>456150000000</v>
      </c>
      <c r="C473" s="21">
        <f t="shared" si="29"/>
        <v>376209000000</v>
      </c>
      <c r="D473" s="21">
        <f t="shared" si="29"/>
        <v>340777000000</v>
      </c>
      <c r="E473" s="21">
        <f t="shared" si="29"/>
        <v>302142000000</v>
      </c>
      <c r="F473" s="21">
        <f t="shared" si="29"/>
        <v>364898000000</v>
      </c>
      <c r="G473" s="21">
        <f t="shared" si="29"/>
        <v>391266000000</v>
      </c>
      <c r="H473" s="21">
        <f t="shared" si="29"/>
        <v>429996000000</v>
      </c>
      <c r="I473" s="21">
        <f t="shared" si="29"/>
        <v>393006000000</v>
      </c>
      <c r="J473" s="21">
        <f t="shared" si="29"/>
        <v>352232000000</v>
      </c>
      <c r="K473" s="21">
        <f t="shared" si="29"/>
        <v>348327000000</v>
      </c>
      <c r="L473" s="21">
        <f t="shared" si="29"/>
        <v>361447000000</v>
      </c>
      <c r="M473" s="21">
        <f t="shared" si="29"/>
        <v>236153000000</v>
      </c>
      <c r="N473" s="21">
        <f t="shared" si="29"/>
        <v>279708000000</v>
      </c>
      <c r="O473" s="21">
        <f t="shared" si="29"/>
        <v>291651000000</v>
      </c>
      <c r="P473" s="21">
        <f t="shared" si="29"/>
        <v>304253000000</v>
      </c>
      <c r="Q473" s="21">
        <f t="shared" si="29"/>
        <v>311913000000</v>
      </c>
      <c r="R473" s="21">
        <f t="shared" si="29"/>
        <v>279281000000</v>
      </c>
      <c r="S473" s="21">
        <f t="shared" si="29"/>
        <v>253854000000</v>
      </c>
      <c r="T473" s="21">
        <f t="shared" si="29"/>
        <v>356251000000</v>
      </c>
      <c r="U473" s="21">
        <f t="shared" si="29"/>
        <v>250805000000</v>
      </c>
      <c r="V473" s="21">
        <f t="shared" si="29"/>
        <v>296414749415</v>
      </c>
      <c r="W473" s="21">
        <f t="shared" si="29"/>
        <v>234343000000</v>
      </c>
    </row>
    <row r="474" spans="1:23" x14ac:dyDescent="0.35">
      <c r="A474" s="26" t="s">
        <v>516</v>
      </c>
      <c r="B474" s="27">
        <f>B476/B475</f>
        <v>0.98156839915247518</v>
      </c>
      <c r="C474" s="27">
        <f>C476/C475</f>
        <v>0.94473178965081472</v>
      </c>
      <c r="D474" s="27">
        <f t="shared" ref="D474:W474" si="30">D476/D475</f>
        <v>0.98895043133589489</v>
      </c>
      <c r="E474" s="27">
        <f t="shared" si="30"/>
        <v>0.89404325627741499</v>
      </c>
      <c r="F474" s="27">
        <f t="shared" si="30"/>
        <v>0.96866993534930312</v>
      </c>
      <c r="G474" s="27">
        <f t="shared" si="30"/>
        <v>0.88942681050840844</v>
      </c>
      <c r="H474" s="27">
        <f t="shared" si="30"/>
        <v>0.92933346210331691</v>
      </c>
      <c r="I474" s="27">
        <f t="shared" si="30"/>
        <v>0.94284034415692819</v>
      </c>
      <c r="J474" s="27">
        <f t="shared" si="30"/>
        <v>0.94914722052530709</v>
      </c>
      <c r="K474" s="27">
        <f t="shared" si="30"/>
        <v>0.92709203353437108</v>
      </c>
      <c r="L474" s="27">
        <f t="shared" si="30"/>
        <v>0.97949621879676063</v>
      </c>
      <c r="M474" s="27">
        <f t="shared" si="30"/>
        <v>0.95866896794439416</v>
      </c>
      <c r="N474" s="27">
        <f t="shared" si="30"/>
        <v>0.91731095746684921</v>
      </c>
      <c r="O474" s="27">
        <f t="shared" si="30"/>
        <v>0.95206796636014879</v>
      </c>
      <c r="P474" s="27">
        <f t="shared" si="30"/>
        <v>0.89342957394976763</v>
      </c>
      <c r="Q474" s="27">
        <f t="shared" si="30"/>
        <v>0.89154694627311359</v>
      </c>
      <c r="R474" s="27">
        <f t="shared" si="30"/>
        <v>0.84351994579776168</v>
      </c>
      <c r="S474" s="27">
        <f t="shared" si="30"/>
        <v>0.89028170006826579</v>
      </c>
      <c r="T474" s="27">
        <f t="shared" si="30"/>
        <v>0.93338822133355692</v>
      </c>
      <c r="U474" s="27">
        <f t="shared" si="30"/>
        <v>0.92809764317438659</v>
      </c>
      <c r="V474" s="27">
        <f t="shared" si="30"/>
        <v>1.0377343202467595</v>
      </c>
      <c r="W474" s="27">
        <f t="shared" si="30"/>
        <v>1.0040059580983309</v>
      </c>
    </row>
    <row r="475" spans="1:23" x14ac:dyDescent="0.35">
      <c r="A475" s="30" t="s">
        <v>517</v>
      </c>
      <c r="B475" s="31">
        <f t="shared" ref="B475:W475" si="31">B456</f>
        <v>37391706000000</v>
      </c>
      <c r="C475" s="31">
        <f t="shared" si="31"/>
        <v>37244014000000</v>
      </c>
      <c r="D475" s="31">
        <f t="shared" si="31"/>
        <v>35729811000000</v>
      </c>
      <c r="E475" s="31">
        <f t="shared" si="31"/>
        <v>34098311000000</v>
      </c>
      <c r="F475" s="31">
        <f t="shared" si="31"/>
        <v>31228279000000</v>
      </c>
      <c r="G475" s="31">
        <f t="shared" si="31"/>
        <v>32770367000000</v>
      </c>
      <c r="H475" s="31">
        <f t="shared" si="31"/>
        <v>31259873000000</v>
      </c>
      <c r="I475" s="31">
        <f t="shared" si="31"/>
        <v>28937613000000</v>
      </c>
      <c r="J475" s="31">
        <f t="shared" si="31"/>
        <v>27679313000000</v>
      </c>
      <c r="K475" s="31">
        <f t="shared" si="31"/>
        <v>27356887000000</v>
      </c>
      <c r="L475" s="31">
        <f t="shared" si="31"/>
        <v>28074529000000</v>
      </c>
      <c r="M475" s="31">
        <f t="shared" si="31"/>
        <v>26803081000000</v>
      </c>
      <c r="N475" s="31">
        <f t="shared" si="31"/>
        <v>28670413000000</v>
      </c>
      <c r="O475" s="31">
        <f t="shared" si="31"/>
        <v>28206189000000</v>
      </c>
      <c r="P475" s="31">
        <f t="shared" si="31"/>
        <v>28737832000000</v>
      </c>
      <c r="Q475" s="31">
        <f t="shared" si="31"/>
        <v>27913105534183</v>
      </c>
      <c r="R475" s="31">
        <f t="shared" si="31"/>
        <v>27678626840775</v>
      </c>
      <c r="S475" s="31">
        <f t="shared" si="31"/>
        <v>26189240998902</v>
      </c>
      <c r="T475" s="31">
        <f t="shared" si="31"/>
        <v>25387843405763</v>
      </c>
      <c r="U475" s="31">
        <f t="shared" si="31"/>
        <v>24381561753140</v>
      </c>
      <c r="V475" s="31">
        <f t="shared" si="31"/>
        <v>21519254224057</v>
      </c>
      <c r="W475" s="31">
        <f t="shared" si="31"/>
        <v>22338367436066</v>
      </c>
    </row>
    <row r="476" spans="1:23" x14ac:dyDescent="0.35">
      <c r="A476" s="30" t="s">
        <v>512</v>
      </c>
      <c r="B476" s="31">
        <f t="shared" ref="B476:W476" si="32">B17</f>
        <v>36702517000000</v>
      </c>
      <c r="C476" s="31">
        <f t="shared" si="32"/>
        <v>35185604000000</v>
      </c>
      <c r="D476" s="31">
        <f t="shared" si="32"/>
        <v>35335012000000</v>
      </c>
      <c r="E476" s="31">
        <f t="shared" si="32"/>
        <v>30485365000000</v>
      </c>
      <c r="F476" s="31">
        <f t="shared" si="32"/>
        <v>30249895000000</v>
      </c>
      <c r="G476" s="31">
        <f t="shared" si="32"/>
        <v>29146843000000</v>
      </c>
      <c r="H476" s="31">
        <f t="shared" si="32"/>
        <v>29050846000000</v>
      </c>
      <c r="I476" s="31">
        <f t="shared" si="32"/>
        <v>27283549000000</v>
      </c>
      <c r="J476" s="31">
        <f t="shared" si="32"/>
        <v>26271743000000</v>
      </c>
      <c r="K476" s="31">
        <f t="shared" si="32"/>
        <v>25362352000000</v>
      </c>
      <c r="L476" s="31">
        <f t="shared" si="32"/>
        <v>27498895000000</v>
      </c>
      <c r="M476" s="31">
        <f t="shared" si="32"/>
        <v>25695282000000</v>
      </c>
      <c r="N476" s="31">
        <f t="shared" si="32"/>
        <v>26299684000000</v>
      </c>
      <c r="O476" s="31">
        <f t="shared" si="32"/>
        <v>26854209000000</v>
      </c>
      <c r="P476" s="31">
        <f t="shared" si="32"/>
        <v>25675229000000</v>
      </c>
      <c r="Q476" s="31">
        <f t="shared" si="32"/>
        <v>24885844000000</v>
      </c>
      <c r="R476" s="31">
        <f t="shared" si="32"/>
        <v>23347473812487</v>
      </c>
      <c r="S476" s="31">
        <f t="shared" si="32"/>
        <v>23315802000000</v>
      </c>
      <c r="T476" s="31">
        <f t="shared" si="32"/>
        <v>23696714000000</v>
      </c>
      <c r="U476" s="31">
        <f t="shared" si="32"/>
        <v>22628470000000</v>
      </c>
      <c r="V476" s="31">
        <f t="shared" si="32"/>
        <v>22331268654419</v>
      </c>
      <c r="W476" s="31">
        <f t="shared" si="32"/>
        <v>22427854000000</v>
      </c>
    </row>
    <row r="477" spans="1:23" x14ac:dyDescent="0.35">
      <c r="A477" s="40" t="s">
        <v>518</v>
      </c>
      <c r="B477" s="41">
        <f>B479/B481</f>
        <v>0.26562534254083087</v>
      </c>
      <c r="C477" s="41">
        <f t="shared" ref="C477:W477" si="33">C479/C481</f>
        <v>0.24678303815166569</v>
      </c>
      <c r="D477" s="41">
        <f t="shared" si="33"/>
        <v>-1.3624745801506558E-2</v>
      </c>
      <c r="E477" s="41">
        <f t="shared" si="33"/>
        <v>0.14995598096259374</v>
      </c>
      <c r="F477" s="41">
        <f t="shared" si="33"/>
        <v>0.2942219469550395</v>
      </c>
      <c r="G477" s="41">
        <f t="shared" si="33"/>
        <v>0.31302234285626657</v>
      </c>
      <c r="H477" s="41">
        <f t="shared" si="33"/>
        <v>0.22066251779086318</v>
      </c>
      <c r="I477" s="41">
        <f t="shared" si="33"/>
        <v>0.28874877228337481</v>
      </c>
      <c r="J477" s="41">
        <f t="shared" si="33"/>
        <v>0.26870642076813012</v>
      </c>
      <c r="K477" s="41">
        <f t="shared" si="33"/>
        <v>0.29077849262331085</v>
      </c>
      <c r="L477" s="41">
        <f t="shared" si="33"/>
        <v>0.12653860732002203</v>
      </c>
      <c r="M477" s="41">
        <f t="shared" si="33"/>
        <v>0.32857935321592358</v>
      </c>
      <c r="N477" s="41">
        <f t="shared" si="33"/>
        <v>0.26661732950076511</v>
      </c>
      <c r="O477" s="41">
        <f t="shared" si="33"/>
        <v>0.22488179365063038</v>
      </c>
      <c r="P477" s="41">
        <f t="shared" si="33"/>
        <v>0.21234301716006088</v>
      </c>
      <c r="Q477" s="41">
        <f t="shared" si="33"/>
        <v>5.4319634000506552E-2</v>
      </c>
      <c r="R477" s="41">
        <f t="shared" si="33"/>
        <v>9.7876332439371105E-2</v>
      </c>
      <c r="S477" s="41">
        <f t="shared" si="33"/>
        <v>0.23834960252743703</v>
      </c>
      <c r="T477" s="41">
        <f t="shared" si="33"/>
        <v>-5.3001956485736183E-2</v>
      </c>
      <c r="U477" s="41">
        <f t="shared" si="33"/>
        <v>0.22324515061501965</v>
      </c>
      <c r="V477" s="41">
        <f t="shared" si="33"/>
        <v>-6.3361966363235128E-2</v>
      </c>
      <c r="W477" s="41">
        <f t="shared" si="33"/>
        <v>0.29377877726238888</v>
      </c>
    </row>
    <row r="478" spans="1:23" x14ac:dyDescent="0.35">
      <c r="A478" s="23" t="s">
        <v>519</v>
      </c>
      <c r="B478" s="27">
        <f>B480/B481</f>
        <v>0.55903102049764331</v>
      </c>
      <c r="C478" s="27">
        <f t="shared" ref="C478:W478" si="34">C480/C481</f>
        <v>0.42012285724158643</v>
      </c>
      <c r="D478" s="27">
        <f t="shared" si="34"/>
        <v>0.25426892073115265</v>
      </c>
      <c r="E478" s="27">
        <f t="shared" si="34"/>
        <v>0.37674669526249249</v>
      </c>
      <c r="F478" s="27">
        <f t="shared" si="34"/>
        <v>0.50943277299409695</v>
      </c>
      <c r="G478" s="27">
        <f t="shared" si="34"/>
        <v>0.52267511104977171</v>
      </c>
      <c r="H478" s="27">
        <f t="shared" si="34"/>
        <v>0.3970478795151583</v>
      </c>
      <c r="I478" s="27">
        <f t="shared" si="34"/>
        <v>0.55781591120746243</v>
      </c>
      <c r="J478" s="27">
        <f t="shared" si="34"/>
        <v>0.54620250289581862</v>
      </c>
      <c r="K478" s="27">
        <f t="shared" si="34"/>
        <v>0.56100158758867391</v>
      </c>
      <c r="L478" s="27">
        <f t="shared" si="34"/>
        <v>0.38415314001776196</v>
      </c>
      <c r="M478" s="27">
        <f t="shared" si="34"/>
        <v>0.40334020740790927</v>
      </c>
      <c r="N478" s="27">
        <f t="shared" si="34"/>
        <v>0.45011583508516023</v>
      </c>
      <c r="O478" s="27">
        <f t="shared" si="34"/>
        <v>0.49574662867605462</v>
      </c>
      <c r="P478" s="27">
        <f t="shared" si="34"/>
        <v>0.34555452205894438</v>
      </c>
      <c r="Q478" s="27">
        <f t="shared" si="34"/>
        <v>0.51569187561916308</v>
      </c>
      <c r="R478" s="27">
        <f t="shared" si="34"/>
        <v>0.49605952427841493</v>
      </c>
      <c r="S478" s="27">
        <f t="shared" si="34"/>
        <v>0.35347483199004154</v>
      </c>
      <c r="T478" s="27">
        <f t="shared" si="34"/>
        <v>0.5688208594502191</v>
      </c>
      <c r="U478" s="27">
        <f t="shared" si="34"/>
        <v>0.44410199158708957</v>
      </c>
      <c r="V478" s="27">
        <f t="shared" si="34"/>
        <v>0.54064102875202735</v>
      </c>
      <c r="W478" s="27">
        <f t="shared" si="34"/>
        <v>0.4346961505144169</v>
      </c>
    </row>
    <row r="479" spans="1:23" x14ac:dyDescent="0.35">
      <c r="A479" s="29" t="s">
        <v>520</v>
      </c>
      <c r="B479" s="31">
        <f t="shared" ref="B479:W479" si="35">B127</f>
        <v>121165000000</v>
      </c>
      <c r="C479" s="31">
        <f t="shared" si="35"/>
        <v>92842000000</v>
      </c>
      <c r="D479" s="31">
        <f t="shared" si="35"/>
        <v>-4643000000</v>
      </c>
      <c r="E479" s="31">
        <f t="shared" si="35"/>
        <v>45308000000</v>
      </c>
      <c r="F479" s="31">
        <f t="shared" si="35"/>
        <v>107361000000</v>
      </c>
      <c r="G479" s="31">
        <f t="shared" si="35"/>
        <v>122475000000</v>
      </c>
      <c r="H479" s="31">
        <f t="shared" si="35"/>
        <v>94884000000</v>
      </c>
      <c r="I479" s="31">
        <f t="shared" si="35"/>
        <v>113480000000</v>
      </c>
      <c r="J479" s="31">
        <f t="shared" si="35"/>
        <v>94647000000</v>
      </c>
      <c r="K479" s="31">
        <f t="shared" si="35"/>
        <v>101286000000</v>
      </c>
      <c r="L479" s="31">
        <f t="shared" si="35"/>
        <v>45737000000</v>
      </c>
      <c r="M479" s="31">
        <f t="shared" si="35"/>
        <v>77595000000</v>
      </c>
      <c r="N479" s="31">
        <f t="shared" si="35"/>
        <v>74575000000</v>
      </c>
      <c r="O479" s="31">
        <f t="shared" si="35"/>
        <v>65587000000</v>
      </c>
      <c r="P479" s="31">
        <f t="shared" si="35"/>
        <v>64606000000</v>
      </c>
      <c r="Q479" s="31">
        <f t="shared" si="35"/>
        <v>16943000000</v>
      </c>
      <c r="R479" s="31">
        <f t="shared" si="35"/>
        <v>27335000000</v>
      </c>
      <c r="S479" s="31">
        <f t="shared" si="35"/>
        <v>60506000000</v>
      </c>
      <c r="T479" s="31">
        <f t="shared" si="35"/>
        <v>-18882000000</v>
      </c>
      <c r="U479" s="31">
        <f t="shared" si="35"/>
        <v>55991000000</v>
      </c>
      <c r="V479" s="31">
        <f t="shared" si="35"/>
        <v>-18781421382</v>
      </c>
      <c r="W479" s="31">
        <f t="shared" si="35"/>
        <v>68845000000</v>
      </c>
    </row>
    <row r="480" spans="1:23" x14ac:dyDescent="0.35">
      <c r="A480" s="29" t="s">
        <v>521</v>
      </c>
      <c r="B480" s="31">
        <f t="shared" ref="B480:W480" si="36">B119</f>
        <v>255002000000</v>
      </c>
      <c r="C480" s="31">
        <f t="shared" si="36"/>
        <v>158054000000</v>
      </c>
      <c r="D480" s="31">
        <f t="shared" si="36"/>
        <v>86649000000</v>
      </c>
      <c r="E480" s="31">
        <f t="shared" si="36"/>
        <v>113831000000</v>
      </c>
      <c r="F480" s="31">
        <f t="shared" si="36"/>
        <v>185891000000</v>
      </c>
      <c r="G480" s="31">
        <f t="shared" si="36"/>
        <v>204505000000</v>
      </c>
      <c r="H480" s="31">
        <f t="shared" si="36"/>
        <v>170729000000</v>
      </c>
      <c r="I480" s="31">
        <f t="shared" si="36"/>
        <v>219225000000</v>
      </c>
      <c r="J480" s="31">
        <f t="shared" si="36"/>
        <v>192390000000</v>
      </c>
      <c r="K480" s="31">
        <f t="shared" si="36"/>
        <v>195412000000</v>
      </c>
      <c r="L480" s="31">
        <f t="shared" si="36"/>
        <v>138851000000</v>
      </c>
      <c r="M480" s="31">
        <f t="shared" si="36"/>
        <v>95250000000</v>
      </c>
      <c r="N480" s="31">
        <f t="shared" si="36"/>
        <v>125901000000</v>
      </c>
      <c r="O480" s="31">
        <f t="shared" si="36"/>
        <v>144585000000</v>
      </c>
      <c r="P480" s="31">
        <f t="shared" si="36"/>
        <v>105136000000</v>
      </c>
      <c r="Q480" s="31">
        <f t="shared" si="36"/>
        <v>160851000000</v>
      </c>
      <c r="R480" s="31">
        <f t="shared" si="36"/>
        <v>138540000000</v>
      </c>
      <c r="S480" s="31">
        <f t="shared" si="36"/>
        <v>89731000000</v>
      </c>
      <c r="T480" s="31">
        <f t="shared" si="36"/>
        <v>202643000000</v>
      </c>
      <c r="U480" s="31">
        <f t="shared" si="36"/>
        <v>111383000000</v>
      </c>
      <c r="V480" s="31">
        <f t="shared" si="36"/>
        <v>160253975061</v>
      </c>
      <c r="W480" s="31">
        <f t="shared" si="36"/>
        <v>101868000000</v>
      </c>
    </row>
    <row r="481" spans="1:23" x14ac:dyDescent="0.35">
      <c r="A481" s="29" t="s">
        <v>522</v>
      </c>
      <c r="B481" s="31">
        <f t="shared" ref="B481:W481" si="37">B117</f>
        <v>456150000000</v>
      </c>
      <c r="C481" s="31">
        <f t="shared" si="37"/>
        <v>376209000000</v>
      </c>
      <c r="D481" s="31">
        <f t="shared" si="37"/>
        <v>340777000000</v>
      </c>
      <c r="E481" s="31">
        <f t="shared" si="37"/>
        <v>302142000000</v>
      </c>
      <c r="F481" s="31">
        <f t="shared" si="37"/>
        <v>364898000000</v>
      </c>
      <c r="G481" s="31">
        <f t="shared" si="37"/>
        <v>391266000000</v>
      </c>
      <c r="H481" s="31">
        <f t="shared" si="37"/>
        <v>429996000000</v>
      </c>
      <c r="I481" s="31">
        <f t="shared" si="37"/>
        <v>393006000000</v>
      </c>
      <c r="J481" s="31">
        <f t="shared" si="37"/>
        <v>352232000000</v>
      </c>
      <c r="K481" s="31">
        <f t="shared" si="37"/>
        <v>348327000000</v>
      </c>
      <c r="L481" s="31">
        <f t="shared" si="37"/>
        <v>361447000000</v>
      </c>
      <c r="M481" s="31">
        <f t="shared" si="37"/>
        <v>236153000000</v>
      </c>
      <c r="N481" s="31">
        <f t="shared" si="37"/>
        <v>279708000000</v>
      </c>
      <c r="O481" s="31">
        <f t="shared" si="37"/>
        <v>291651000000</v>
      </c>
      <c r="P481" s="31">
        <f t="shared" si="37"/>
        <v>304253000000</v>
      </c>
      <c r="Q481" s="31">
        <f t="shared" si="37"/>
        <v>311913000000</v>
      </c>
      <c r="R481" s="31">
        <f t="shared" si="37"/>
        <v>279281000000</v>
      </c>
      <c r="S481" s="31">
        <f t="shared" si="37"/>
        <v>253854000000</v>
      </c>
      <c r="T481" s="31">
        <f t="shared" si="37"/>
        <v>356251000000</v>
      </c>
      <c r="U481" s="31">
        <f t="shared" si="37"/>
        <v>250805000000</v>
      </c>
      <c r="V481" s="31">
        <f t="shared" si="37"/>
        <v>296414749415</v>
      </c>
      <c r="W481" s="31">
        <f t="shared" si="37"/>
        <v>234343000000</v>
      </c>
    </row>
    <row r="482" spans="1:23" x14ac:dyDescent="0.35">
      <c r="A482" s="23" t="s">
        <v>523</v>
      </c>
      <c r="B482" s="22">
        <f>SUM(B479:E479)/AVERAGE(B484:E484)</f>
        <v>5.1612997366778934E-2</v>
      </c>
      <c r="C482" s="22">
        <f t="shared" ref="C482:W482" si="38">SUM(C479:F479)/AVERAGE(C484:F484)</f>
        <v>4.9380316674641551E-2</v>
      </c>
      <c r="D482" s="22">
        <f t="shared" si="38"/>
        <v>5.6174108774062238E-2</v>
      </c>
      <c r="E482" s="22">
        <f t="shared" si="38"/>
        <v>7.7984740173454442E-2</v>
      </c>
      <c r="F482" s="22">
        <f t="shared" si="38"/>
        <v>9.424976930906391E-2</v>
      </c>
      <c r="G482" s="22">
        <f t="shared" si="38"/>
        <v>9.3720394779591237E-2</v>
      </c>
      <c r="H482" s="22">
        <f t="shared" si="38"/>
        <v>9.1189003016330414E-2</v>
      </c>
      <c r="I482" s="22">
        <f t="shared" si="38"/>
        <v>8.1968310356510796E-2</v>
      </c>
      <c r="J482" s="22">
        <f t="shared" si="38"/>
        <v>7.5224127326257217E-2</v>
      </c>
      <c r="K482" s="22">
        <f t="shared" si="38"/>
        <v>7.1840720210465586E-2</v>
      </c>
      <c r="L482" s="22">
        <f t="shared" si="38"/>
        <v>6.437549038566194E-2</v>
      </c>
      <c r="M482" s="22">
        <f t="shared" si="38"/>
        <v>7.0062870063366325E-2</v>
      </c>
      <c r="N482" s="22">
        <f t="shared" si="38"/>
        <v>5.5995134701143007E-2</v>
      </c>
      <c r="O482" s="22">
        <f t="shared" si="38"/>
        <v>4.4657712917207597E-2</v>
      </c>
      <c r="P482" s="22">
        <f t="shared" si="38"/>
        <v>4.3846708635010508E-2</v>
      </c>
      <c r="Q482" s="22">
        <f t="shared" si="38"/>
        <v>2.2415313460091832E-2</v>
      </c>
      <c r="R482" s="22">
        <f t="shared" si="38"/>
        <v>3.2681443207608553E-2</v>
      </c>
      <c r="S482" s="22">
        <f t="shared" si="38"/>
        <v>2.0771575226285331E-2</v>
      </c>
      <c r="T482" s="22">
        <f t="shared" si="38"/>
        <v>2.298947280401149E-2</v>
      </c>
      <c r="U482" s="22">
        <f t="shared" si="38"/>
        <v>2.8005229716459343E-2</v>
      </c>
      <c r="V482" s="22">
        <f t="shared" si="38"/>
        <v>1.3273510754650397E-2</v>
      </c>
      <c r="W482" s="22">
        <f t="shared" si="38"/>
        <v>1.8083023522508367E-2</v>
      </c>
    </row>
    <row r="483" spans="1:23" x14ac:dyDescent="0.35">
      <c r="A483" s="23" t="s">
        <v>524</v>
      </c>
      <c r="B483" s="38">
        <f>SUM(B479:E479)/AVERAGE(B485:E485)</f>
        <v>4.5926776248124551E-3</v>
      </c>
      <c r="C483" s="38">
        <f t="shared" ref="C483:W483" si="39">SUM(C479:F479)/AVERAGE(C485:F485)</f>
        <v>4.6085855224858368E-3</v>
      </c>
      <c r="D483" s="38">
        <f t="shared" si="39"/>
        <v>5.4987984585349462E-3</v>
      </c>
      <c r="E483" s="38">
        <f t="shared" si="39"/>
        <v>7.7791439829145506E-3</v>
      </c>
      <c r="F483" s="38">
        <f t="shared" si="39"/>
        <v>9.2855757089254694E-3</v>
      </c>
      <c r="G483" s="38">
        <f t="shared" si="39"/>
        <v>9.3804876900748027E-3</v>
      </c>
      <c r="H483" s="38">
        <f t="shared" si="39"/>
        <v>9.3611255861101115E-3</v>
      </c>
      <c r="I483" s="38">
        <f t="shared" si="39"/>
        <v>8.6422820394082226E-3</v>
      </c>
      <c r="J483" s="38">
        <f t="shared" si="39"/>
        <v>8.2476417567382658E-3</v>
      </c>
      <c r="K483" s="38">
        <f t="shared" si="39"/>
        <v>7.8513904843959415E-3</v>
      </c>
      <c r="L483" s="38">
        <f t="shared" si="39"/>
        <v>6.9562781691543353E-3</v>
      </c>
      <c r="M483" s="38">
        <f t="shared" si="39"/>
        <v>7.6805159632895312E-3</v>
      </c>
      <c r="N483" s="38">
        <f t="shared" si="39"/>
        <v>6.1306694550381088E-3</v>
      </c>
      <c r="O483" s="38">
        <f t="shared" si="39"/>
        <v>4.9930129520698117E-3</v>
      </c>
      <c r="P483" s="38">
        <f t="shared" si="39"/>
        <v>5.0464921796885675E-3</v>
      </c>
      <c r="Q483" s="38">
        <f t="shared" si="39"/>
        <v>2.6486256417160977E-3</v>
      </c>
      <c r="R483" s="38">
        <f t="shared" si="39"/>
        <v>3.9580404348477927E-3</v>
      </c>
      <c r="S483" s="38">
        <f t="shared" si="39"/>
        <v>2.5824347462949484E-3</v>
      </c>
      <c r="T483" s="38">
        <f t="shared" si="39"/>
        <v>2.8964930929016365E-3</v>
      </c>
      <c r="U483" s="38">
        <f t="shared" si="39"/>
        <v>3.5844033675356993E-3</v>
      </c>
      <c r="V483" s="38">
        <f t="shared" si="39"/>
        <v>1.7316059999898856E-3</v>
      </c>
      <c r="W483" s="38">
        <f t="shared" si="39"/>
        <v>2.3219398135122631E-3</v>
      </c>
    </row>
    <row r="484" spans="1:23" x14ac:dyDescent="0.35">
      <c r="A484" s="29" t="s">
        <v>525</v>
      </c>
      <c r="B484" s="31">
        <f t="shared" ref="B484:W484" si="40">B66</f>
        <v>5040152000000</v>
      </c>
      <c r="C484" s="31">
        <f t="shared" si="40"/>
        <v>4956646000000</v>
      </c>
      <c r="D484" s="31">
        <f t="shared" si="40"/>
        <v>4867535000000</v>
      </c>
      <c r="E484" s="31">
        <f t="shared" si="40"/>
        <v>4872711000000</v>
      </c>
      <c r="F484" s="31">
        <f t="shared" si="40"/>
        <v>4814364000000</v>
      </c>
      <c r="G484" s="31">
        <f t="shared" si="40"/>
        <v>4707004000000</v>
      </c>
      <c r="H484" s="31">
        <f t="shared" si="40"/>
        <v>4585429000000</v>
      </c>
      <c r="I484" s="31">
        <f t="shared" si="40"/>
        <v>4490596000000</v>
      </c>
      <c r="J484" s="31">
        <f t="shared" si="40"/>
        <v>4376775000000</v>
      </c>
      <c r="K484" s="31">
        <f t="shared" si="40"/>
        <v>4281663000000</v>
      </c>
      <c r="L484" s="31">
        <f t="shared" si="40"/>
        <v>4182054000000</v>
      </c>
      <c r="M484" s="31">
        <f t="shared" si="40"/>
        <v>4136242000000</v>
      </c>
      <c r="N484" s="31">
        <f t="shared" si="40"/>
        <v>4058727000000</v>
      </c>
      <c r="O484" s="31">
        <f t="shared" si="40"/>
        <v>3995295000000</v>
      </c>
      <c r="P484" s="31">
        <f t="shared" si="40"/>
        <v>3930286000000</v>
      </c>
      <c r="Q484" s="31">
        <f t="shared" si="40"/>
        <v>3853568000000</v>
      </c>
      <c r="R484" s="31">
        <f t="shared" si="40"/>
        <v>3848252279905</v>
      </c>
      <c r="S484" s="31">
        <f t="shared" si="40"/>
        <v>3820821000000</v>
      </c>
      <c r="T484" s="31">
        <f t="shared" si="40"/>
        <v>3806522000000</v>
      </c>
      <c r="U484" s="31">
        <f t="shared" si="40"/>
        <v>3817487000000</v>
      </c>
      <c r="V484" s="31">
        <f t="shared" si="40"/>
        <v>3736219633297</v>
      </c>
      <c r="W484" s="31">
        <f t="shared" si="40"/>
        <v>3807162000000</v>
      </c>
    </row>
    <row r="485" spans="1:23" x14ac:dyDescent="0.35">
      <c r="A485" s="29" t="s">
        <v>526</v>
      </c>
      <c r="B485" s="31">
        <f t="shared" ref="B485:W485" si="41">B5</f>
        <v>59715123000000</v>
      </c>
      <c r="C485" s="31">
        <f t="shared" si="41"/>
        <v>58763791000000</v>
      </c>
      <c r="D485" s="31">
        <f t="shared" si="41"/>
        <v>55495431000000</v>
      </c>
      <c r="E485" s="31">
        <f t="shared" si="41"/>
        <v>47832645000000</v>
      </c>
      <c r="F485" s="31">
        <f t="shared" si="41"/>
        <v>46968374000000</v>
      </c>
      <c r="G485" s="31">
        <f t="shared" si="41"/>
        <v>46474537000000</v>
      </c>
      <c r="H485" s="31">
        <f t="shared" si="41"/>
        <v>48991137000000</v>
      </c>
      <c r="I485" s="31">
        <f t="shared" si="41"/>
        <v>46331846000000</v>
      </c>
      <c r="J485" s="31">
        <f t="shared" si="41"/>
        <v>39636970000000</v>
      </c>
      <c r="K485" s="31">
        <f t="shared" si="41"/>
        <v>37795768000000</v>
      </c>
      <c r="L485" s="31">
        <f t="shared" si="41"/>
        <v>40613296000000</v>
      </c>
      <c r="M485" s="31">
        <f t="shared" si="41"/>
        <v>36793378000000</v>
      </c>
      <c r="N485" s="31">
        <f t="shared" si="41"/>
        <v>37225590000000</v>
      </c>
      <c r="O485" s="31">
        <f t="shared" si="41"/>
        <v>36882091000000</v>
      </c>
      <c r="P485" s="31">
        <f t="shared" si="41"/>
        <v>36153124000000</v>
      </c>
      <c r="Q485" s="31">
        <f t="shared" si="41"/>
        <v>34396154000000</v>
      </c>
      <c r="R485" s="31">
        <f t="shared" si="41"/>
        <v>32340749898810</v>
      </c>
      <c r="S485" s="31">
        <f t="shared" si="41"/>
        <v>31373531000000</v>
      </c>
      <c r="T485" s="31">
        <f t="shared" si="41"/>
        <v>31620243000000</v>
      </c>
      <c r="U485" s="31">
        <f t="shared" si="41"/>
        <v>30940083000000</v>
      </c>
      <c r="V485" s="31">
        <f t="shared" si="41"/>
        <v>28173512769716</v>
      </c>
      <c r="W485" s="31">
        <f t="shared" si="41"/>
        <v>29649778000000</v>
      </c>
    </row>
    <row r="486" spans="1:23" x14ac:dyDescent="0.35">
      <c r="A486" s="23" t="s">
        <v>527</v>
      </c>
      <c r="B486" s="36">
        <f>B485/B484</f>
        <v>11.847881373418897</v>
      </c>
      <c r="C486" s="36">
        <f t="shared" ref="C486:W486" si="42">C485/C484</f>
        <v>11.855555349322909</v>
      </c>
      <c r="D486" s="36">
        <f t="shared" si="42"/>
        <v>11.40113650954744</v>
      </c>
      <c r="E486" s="36">
        <f t="shared" si="42"/>
        <v>9.8164338086129064</v>
      </c>
      <c r="F486" s="36">
        <f t="shared" si="42"/>
        <v>9.7558834354859751</v>
      </c>
      <c r="G486" s="36">
        <f t="shared" si="42"/>
        <v>9.873485767167395</v>
      </c>
      <c r="H486" s="36">
        <f t="shared" si="42"/>
        <v>10.684090190906891</v>
      </c>
      <c r="I486" s="36">
        <f t="shared" si="42"/>
        <v>10.31752711666781</v>
      </c>
      <c r="J486" s="36">
        <f t="shared" si="42"/>
        <v>9.0562046255519189</v>
      </c>
      <c r="K486" s="36">
        <f t="shared" si="42"/>
        <v>8.8273570339375151</v>
      </c>
      <c r="L486" s="36">
        <f t="shared" si="42"/>
        <v>9.711327496010334</v>
      </c>
      <c r="M486" s="36">
        <f t="shared" si="42"/>
        <v>8.8953639559774302</v>
      </c>
      <c r="N486" s="36">
        <f t="shared" si="42"/>
        <v>9.1717403018237</v>
      </c>
      <c r="O486" s="36">
        <f t="shared" si="42"/>
        <v>9.2313811620919104</v>
      </c>
      <c r="P486" s="36">
        <f t="shared" si="42"/>
        <v>9.1985987788166046</v>
      </c>
      <c r="Q486" s="36">
        <f t="shared" si="42"/>
        <v>8.9257939654886069</v>
      </c>
      <c r="R486" s="36">
        <f t="shared" si="42"/>
        <v>8.4040098066565374</v>
      </c>
      <c r="S486" s="36">
        <f t="shared" si="42"/>
        <v>8.211201466909861</v>
      </c>
      <c r="T486" s="36">
        <f t="shared" si="42"/>
        <v>8.3068593850239143</v>
      </c>
      <c r="U486" s="36">
        <f t="shared" si="42"/>
        <v>8.1048299575086968</v>
      </c>
      <c r="V486" s="36">
        <f t="shared" si="42"/>
        <v>7.5406468395581143</v>
      </c>
      <c r="W486" s="36">
        <f t="shared" si="42"/>
        <v>7.7878950252182593</v>
      </c>
    </row>
    <row r="487" spans="1:23" x14ac:dyDescent="0.35">
      <c r="A487" s="23" t="s">
        <v>529</v>
      </c>
      <c r="B487" s="28">
        <f t="shared" ref="B487:S487" si="43">B479/F479-1</f>
        <v>0.12857555350639438</v>
      </c>
      <c r="C487" s="28">
        <f t="shared" si="43"/>
        <v>-0.24195141865686876</v>
      </c>
      <c r="D487" s="28">
        <f t="shared" si="43"/>
        <v>-1.0489334345095063</v>
      </c>
      <c r="E487" s="28">
        <f t="shared" si="43"/>
        <v>-0.60074021854071202</v>
      </c>
      <c r="F487" s="28">
        <f t="shared" si="43"/>
        <v>0.13433072363624832</v>
      </c>
      <c r="G487" s="28">
        <f t="shared" si="43"/>
        <v>0.20919969196137678</v>
      </c>
      <c r="H487" s="28">
        <f t="shared" si="43"/>
        <v>1.0745567046373834</v>
      </c>
      <c r="I487" s="28">
        <f t="shared" si="43"/>
        <v>0.46246536503640701</v>
      </c>
      <c r="J487" s="28">
        <f t="shared" si="43"/>
        <v>0.26915186054307738</v>
      </c>
      <c r="K487" s="28">
        <f t="shared" si="43"/>
        <v>0.54429993748761185</v>
      </c>
      <c r="L487" s="28">
        <f t="shared" si="43"/>
        <v>-0.29206265671919018</v>
      </c>
      <c r="M487" s="28">
        <f t="shared" si="43"/>
        <v>3.5797674555863779</v>
      </c>
      <c r="N487" s="28">
        <f t="shared" si="43"/>
        <v>1.7281873056520944</v>
      </c>
      <c r="O487" s="28">
        <f t="shared" si="43"/>
        <v>8.3975142961028704E-2</v>
      </c>
      <c r="P487" s="28">
        <f t="shared" si="43"/>
        <v>-4.4215655121279527</v>
      </c>
      <c r="Q487" s="28">
        <f t="shared" si="43"/>
        <v>-0.69739779607436914</v>
      </c>
      <c r="R487" s="28">
        <f t="shared" si="43"/>
        <v>-2.4554276507633066</v>
      </c>
      <c r="S487" s="28">
        <f t="shared" si="43"/>
        <v>-0.12112716972910165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0.28099599598133596</v>
      </c>
      <c r="C488" s="28">
        <f t="shared" si="44"/>
        <v>0.11281147391194146</v>
      </c>
      <c r="D488" s="28">
        <f t="shared" si="44"/>
        <v>4.0248881975500694E-2</v>
      </c>
      <c r="E488" s="28">
        <f t="shared" si="44"/>
        <v>-0.16384333432397624</v>
      </c>
      <c r="F488" s="28">
        <f t="shared" si="44"/>
        <v>0.10831675004301378</v>
      </c>
      <c r="G488" s="28">
        <f t="shared" si="44"/>
        <v>0.44512737944635417</v>
      </c>
      <c r="H488" s="28">
        <f t="shared" si="44"/>
        <v>0.31884280957565991</v>
      </c>
      <c r="I488" s="28">
        <f t="shared" si="44"/>
        <v>0.63735696590775048</v>
      </c>
      <c r="J488" s="28">
        <f t="shared" si="44"/>
        <v>6.4575364353846902</v>
      </c>
      <c r="K488" s="28">
        <f t="shared" si="44"/>
        <v>-0.11837999211400885</v>
      </c>
      <c r="L488" s="28">
        <f t="shared" si="44"/>
        <v>-1.6494197348356998E-2</v>
      </c>
      <c r="M488" s="28">
        <f t="shared" si="44"/>
        <v>-0.18053401753742915</v>
      </c>
      <c r="N488" s="28">
        <f t="shared" si="44"/>
        <v>-0.80091191270315609</v>
      </c>
      <c r="O488" s="28">
        <f t="shared" si="44"/>
        <v>0.37909515572726238</v>
      </c>
      <c r="P488" s="28">
        <f t="shared" si="44"/>
        <v>2.4160828462091777E-2</v>
      </c>
      <c r="Q488" s="28">
        <f t="shared" si="44"/>
        <v>0.22658913273321946</v>
      </c>
      <c r="R488" s="28">
        <f t="shared" si="44"/>
        <v>-4.3208515196468955E-4</v>
      </c>
      <c r="S488" s="28">
        <f t="shared" si="44"/>
        <v>-0.1009475032010243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-0.5963504107355615</v>
      </c>
      <c r="C489" s="28">
        <f t="shared" si="45"/>
        <v>-1.6285593160460681</v>
      </c>
      <c r="D489" s="28">
        <f t="shared" si="45"/>
        <v>-1.3971798338806258</v>
      </c>
      <c r="E489" s="28">
        <f t="shared" si="45"/>
        <v>-0.41716637272192825</v>
      </c>
      <c r="F489" s="28">
        <f t="shared" si="45"/>
        <v>-6.9005779671901468E-2</v>
      </c>
      <c r="G489" s="28">
        <f t="shared" si="45"/>
        <v>0.32332865825151935</v>
      </c>
      <c r="H489" s="28">
        <f t="shared" si="45"/>
        <v>6.2978657232826141E-3</v>
      </c>
      <c r="I489" s="28">
        <f t="shared" si="45"/>
        <v>3.4273815720978655</v>
      </c>
      <c r="J489" s="28">
        <f t="shared" si="45"/>
        <v>0.73282751643904898</v>
      </c>
      <c r="K489" s="28">
        <f t="shared" si="45"/>
        <v>0.5401785714285714</v>
      </c>
      <c r="L489" s="28">
        <f t="shared" si="45"/>
        <v>0.66956578178749915</v>
      </c>
      <c r="M489" s="28">
        <f t="shared" si="45"/>
        <v>0.10677933550989049</v>
      </c>
      <c r="N489" s="28">
        <f t="shared" si="45"/>
        <v>1.5404780262143407</v>
      </c>
      <c r="O489" s="28">
        <f t="shared" si="45"/>
        <v>0.26877398136305497</v>
      </c>
      <c r="P489" s="28">
        <f t="shared" si="45"/>
        <v>0.34806194767696219</v>
      </c>
      <c r="Q489" s="28">
        <f t="shared" si="45"/>
        <v>-1.4199166982203693E-2</v>
      </c>
      <c r="R489" s="28">
        <f t="shared" si="45"/>
        <v>-0.69637516145118128</v>
      </c>
      <c r="S489" s="28">
        <f t="shared" si="45"/>
        <v>0.86664392905866294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0.21331055859863324</v>
      </c>
      <c r="C490" s="28">
        <f t="shared" si="46"/>
        <v>0.20718405077352631</v>
      </c>
      <c r="D490" s="28">
        <f t="shared" si="46"/>
        <v>0.21631611003686424</v>
      </c>
      <c r="E490" s="28">
        <f t="shared" si="46"/>
        <v>0.11735335458008045</v>
      </c>
      <c r="F490" s="28">
        <f t="shared" si="46"/>
        <v>0.15142322304233868</v>
      </c>
      <c r="G490" s="28">
        <f t="shared" si="46"/>
        <v>0.14921687862387523</v>
      </c>
      <c r="H490" s="28">
        <f t="shared" si="46"/>
        <v>5.643684955340933E-2</v>
      </c>
      <c r="I490" s="28">
        <f t="shared" si="46"/>
        <v>6.1811619736261258E-2</v>
      </c>
      <c r="J490" s="28">
        <f t="shared" si="46"/>
        <v>-1.0624082023190651E-3</v>
      </c>
      <c r="K490" s="28">
        <f t="shared" si="46"/>
        <v>-5.5553935697752244E-2</v>
      </c>
      <c r="L490" s="28">
        <f t="shared" si="46"/>
        <v>7.1028227245801823E-2</v>
      </c>
      <c r="M490" s="28">
        <f t="shared" si="46"/>
        <v>3.252604171271023E-2</v>
      </c>
      <c r="N490" s="28">
        <f t="shared" si="46"/>
        <v>0.12644666447528308</v>
      </c>
      <c r="O490" s="28">
        <f t="shared" si="46"/>
        <v>0.15176003810634531</v>
      </c>
      <c r="P490" s="28">
        <f t="shared" si="46"/>
        <v>8.3493221887220415E-2</v>
      </c>
      <c r="Q490" s="28">
        <f t="shared" si="46"/>
        <v>9.9758136542152487E-2</v>
      </c>
      <c r="R490" s="28">
        <f t="shared" si="46"/>
        <v>4.5505930441928077E-2</v>
      </c>
      <c r="S490" s="28">
        <f t="shared" si="46"/>
        <v>3.9591304633960878E-2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0.19736684816989114</v>
      </c>
      <c r="C491" s="28">
        <f t="shared" si="47"/>
        <v>0.13651501064971283</v>
      </c>
      <c r="D491" s="28">
        <f t="shared" si="47"/>
        <v>0.14299283941428675</v>
      </c>
      <c r="E491" s="28">
        <f t="shared" si="47"/>
        <v>0.1783387593164647</v>
      </c>
      <c r="F491" s="28">
        <f t="shared" si="47"/>
        <v>0.12821727186653797</v>
      </c>
      <c r="G491" s="28">
        <f t="shared" si="47"/>
        <v>0.19788362615965771</v>
      </c>
      <c r="H491" s="28">
        <f t="shared" si="47"/>
        <v>0.11346028280652543</v>
      </c>
      <c r="I491" s="28">
        <f t="shared" si="47"/>
        <v>7.9637561069938245E-2</v>
      </c>
      <c r="J491" s="28">
        <f t="shared" si="47"/>
        <v>-3.4568738162230161E-2</v>
      </c>
      <c r="K491" s="28">
        <f t="shared" si="47"/>
        <v>-3.0110483908336594E-2</v>
      </c>
      <c r="L491" s="28">
        <f t="shared" si="47"/>
        <v>-2.3081177452773716E-2</v>
      </c>
      <c r="M491" s="28">
        <f t="shared" si="47"/>
        <v>-3.9767145680857263E-2</v>
      </c>
      <c r="N491" s="28">
        <f t="shared" si="47"/>
        <v>3.583220240405649E-2</v>
      </c>
      <c r="O491" s="28">
        <f t="shared" si="47"/>
        <v>7.7014374001238117E-2</v>
      </c>
      <c r="P491" s="28">
        <f t="shared" si="47"/>
        <v>0.13195246798617632</v>
      </c>
      <c r="Q491" s="28">
        <f t="shared" si="47"/>
        <v>0.14484485517373336</v>
      </c>
      <c r="R491" s="28">
        <f t="shared" si="47"/>
        <v>0.2862261188323274</v>
      </c>
      <c r="S491" s="28">
        <f t="shared" si="47"/>
        <v>0.17238831682115863</v>
      </c>
      <c r="T491" s="28"/>
      <c r="U491" s="28"/>
      <c r="V491" s="28"/>
      <c r="W491" s="23"/>
    </row>
  </sheetData>
  <conditionalFormatting sqref="A4:XFD4">
    <cfRule type="notContainsBlanks" dxfId="16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2FB1B-623D-4497-AEA2-46443D8DF3E1}">
  <sheetPr codeName="Sheet18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26953125" bestFit="1" customWidth="1"/>
    <col min="2" max="2" width="13.7265625" bestFit="1" customWidth="1"/>
    <col min="3" max="23" width="12.81640625" bestFit="1" customWidth="1"/>
  </cols>
  <sheetData>
    <row r="1" spans="1:23" x14ac:dyDescent="0.35">
      <c r="A1" s="1" t="s">
        <v>0</v>
      </c>
    </row>
    <row r="2" spans="1:23" x14ac:dyDescent="0.35">
      <c r="A2" s="1" t="s">
        <v>476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238883600023828</v>
      </c>
      <c r="C5" s="6">
        <v>236979704210373</v>
      </c>
      <c r="D5" s="6">
        <v>239454200575239</v>
      </c>
      <c r="E5" s="6">
        <v>216754623026105</v>
      </c>
      <c r="F5" s="6">
        <v>211291630043153</v>
      </c>
      <c r="G5" s="6">
        <v>199141150443534</v>
      </c>
      <c r="H5" s="6">
        <v>193994237850692</v>
      </c>
      <c r="I5" s="6">
        <v>193149539586748</v>
      </c>
      <c r="J5" s="6">
        <v>188856642393620</v>
      </c>
      <c r="K5" s="6">
        <v>187748480030263</v>
      </c>
      <c r="L5" s="6">
        <v>184491035016344</v>
      </c>
      <c r="M5" s="6">
        <v>167596082159838</v>
      </c>
      <c r="N5" s="6">
        <v>167141540638365</v>
      </c>
      <c r="O5" s="6">
        <v>160297409356400</v>
      </c>
      <c r="P5" s="6">
        <v>152687082939055</v>
      </c>
      <c r="Q5" s="6">
        <v>132874490544524</v>
      </c>
      <c r="R5" s="6">
        <v>124397700890376</v>
      </c>
      <c r="S5" s="6">
        <v>118958414220706</v>
      </c>
      <c r="T5" s="6">
        <v>118159970847748</v>
      </c>
      <c r="U5" s="6">
        <v>106412880230987</v>
      </c>
      <c r="V5" s="6">
        <v>108039289862250</v>
      </c>
      <c r="W5" s="6">
        <v>100891573917350</v>
      </c>
    </row>
    <row r="6" spans="1:23" x14ac:dyDescent="0.35">
      <c r="A6" s="7" t="s">
        <v>25</v>
      </c>
      <c r="B6" s="5">
        <v>835003182441</v>
      </c>
      <c r="C6" s="8">
        <v>865839626771</v>
      </c>
      <c r="D6" s="8">
        <v>779733563086</v>
      </c>
      <c r="E6" s="8">
        <v>808837388659</v>
      </c>
      <c r="F6" s="8">
        <v>752419319059</v>
      </c>
      <c r="G6" s="8">
        <v>744524175191</v>
      </c>
      <c r="H6" s="8">
        <v>793464354495</v>
      </c>
      <c r="I6" s="8">
        <v>741231131283</v>
      </c>
      <c r="J6" s="8">
        <v>805407206541</v>
      </c>
      <c r="K6" s="8">
        <v>740173562620</v>
      </c>
      <c r="L6" s="8">
        <v>713556130605</v>
      </c>
      <c r="M6" s="8">
        <v>808185550238</v>
      </c>
      <c r="N6" s="8">
        <v>885833857377</v>
      </c>
      <c r="O6" s="8">
        <v>933655596637</v>
      </c>
      <c r="P6" s="8">
        <v>932451084828</v>
      </c>
      <c r="Q6" s="8">
        <v>729453939508</v>
      </c>
      <c r="R6" s="8">
        <v>836839587961</v>
      </c>
      <c r="S6" s="8">
        <v>777148141835</v>
      </c>
      <c r="T6" s="8">
        <v>712715793026</v>
      </c>
      <c r="U6" s="8">
        <v>722858619075</v>
      </c>
      <c r="V6" s="8">
        <v>906388992270</v>
      </c>
      <c r="W6" s="8">
        <v>731961211134</v>
      </c>
    </row>
    <row r="7" spans="1:23" x14ac:dyDescent="0.35">
      <c r="A7" s="7" t="s">
        <v>26</v>
      </c>
      <c r="B7" s="5">
        <v>1220567900970</v>
      </c>
      <c r="C7" s="8">
        <v>1864594458603</v>
      </c>
      <c r="D7" s="8">
        <v>6965365039785</v>
      </c>
      <c r="E7" s="8">
        <v>4331415198163</v>
      </c>
      <c r="F7" s="8">
        <v>2876886270550</v>
      </c>
      <c r="G7" s="8">
        <v>2449893749455</v>
      </c>
      <c r="H7" s="8">
        <v>3225386957711</v>
      </c>
      <c r="I7" s="8">
        <v>3305982077383</v>
      </c>
      <c r="J7" s="8">
        <v>2771860542766</v>
      </c>
      <c r="K7" s="8">
        <v>2235926116801</v>
      </c>
      <c r="L7" s="8">
        <v>3852855231576</v>
      </c>
      <c r="M7" s="8">
        <v>2913736393377</v>
      </c>
      <c r="N7" s="8">
        <v>2090440914264</v>
      </c>
      <c r="O7" s="8">
        <v>3090309636162</v>
      </c>
      <c r="P7" s="8">
        <v>4087881039948</v>
      </c>
      <c r="Q7" s="8">
        <v>1624139058383</v>
      </c>
      <c r="R7" s="8">
        <v>3262333307952</v>
      </c>
      <c r="S7" s="8">
        <v>2300692183665</v>
      </c>
      <c r="T7" s="8">
        <v>2072665956459</v>
      </c>
      <c r="U7" s="8">
        <v>2447075775714</v>
      </c>
      <c r="V7" s="8">
        <v>2404037053874</v>
      </c>
      <c r="W7" s="8">
        <v>1203657860510</v>
      </c>
    </row>
    <row r="8" spans="1:23" x14ac:dyDescent="0.35">
      <c r="A8" s="7" t="s">
        <v>27</v>
      </c>
      <c r="B8" s="5">
        <v>40537539879103</v>
      </c>
      <c r="C8" s="8">
        <v>41036685023087</v>
      </c>
      <c r="D8" s="8">
        <v>33900216479510</v>
      </c>
      <c r="E8" s="8">
        <v>25073224596250</v>
      </c>
      <c r="F8" s="8">
        <v>22490909523715</v>
      </c>
      <c r="G8" s="8">
        <v>22714914613513</v>
      </c>
      <c r="H8" s="8">
        <v>20636255208899</v>
      </c>
      <c r="I8" s="8">
        <v>23763914693290</v>
      </c>
      <c r="J8" s="8">
        <v>27190231383735</v>
      </c>
      <c r="K8" s="8">
        <v>27274485363704</v>
      </c>
      <c r="L8" s="8">
        <v>22594539046752</v>
      </c>
      <c r="M8" s="8">
        <v>10277826896383</v>
      </c>
      <c r="N8" s="8">
        <v>12068288961791</v>
      </c>
      <c r="O8" s="8">
        <v>18361892941276</v>
      </c>
      <c r="P8" s="8">
        <v>16383840701485</v>
      </c>
      <c r="Q8" s="8">
        <v>6209942002625</v>
      </c>
      <c r="R8" s="8">
        <v>8285654109249</v>
      </c>
      <c r="S8" s="8">
        <v>14504274995772</v>
      </c>
      <c r="T8" s="8">
        <v>17493631511831</v>
      </c>
      <c r="U8" s="8">
        <v>8577726543471</v>
      </c>
      <c r="V8" s="8">
        <v>10467825648613</v>
      </c>
      <c r="W8" s="8">
        <v>12975670679778</v>
      </c>
    </row>
    <row r="9" spans="1:23" x14ac:dyDescent="0.35">
      <c r="A9" s="9" t="s">
        <v>28</v>
      </c>
      <c r="B9" s="5">
        <v>40224014956871</v>
      </c>
      <c r="C9" s="8">
        <v>40050473582599</v>
      </c>
      <c r="D9" s="8">
        <v>32303914945061</v>
      </c>
      <c r="E9" s="8">
        <v>23163887487653</v>
      </c>
      <c r="F9" s="8">
        <v>19931982934197</v>
      </c>
      <c r="G9" s="8">
        <v>21368962702474</v>
      </c>
      <c r="H9" s="8">
        <v>18426225031606</v>
      </c>
      <c r="I9" s="8">
        <v>20440471382484</v>
      </c>
      <c r="J9" s="8">
        <v>24064403160026</v>
      </c>
      <c r="K9" s="8">
        <v>25448964601012</v>
      </c>
      <c r="L9" s="8">
        <v>21131422167710</v>
      </c>
      <c r="M9" s="8">
        <v>8266372233738</v>
      </c>
      <c r="N9" s="8">
        <v>9796936030030</v>
      </c>
      <c r="O9" s="8">
        <v>16657582960097</v>
      </c>
      <c r="P9" s="8">
        <v>15188220574435</v>
      </c>
      <c r="Q9" s="8">
        <v>5453824404230</v>
      </c>
      <c r="R9" s="8">
        <v>7331871494180</v>
      </c>
      <c r="S9" s="8">
        <v>13271544675014</v>
      </c>
      <c r="T9" s="8">
        <v>14352506292012</v>
      </c>
      <c r="U9" s="8">
        <v>7697290932603</v>
      </c>
      <c r="V9" s="8">
        <v>9338422217458</v>
      </c>
      <c r="W9" s="8">
        <v>12365761522178</v>
      </c>
    </row>
    <row r="10" spans="1:23" x14ac:dyDescent="0.35">
      <c r="A10" s="9" t="s">
        <v>29</v>
      </c>
      <c r="B10" s="5">
        <v>313524922232</v>
      </c>
      <c r="C10" s="8">
        <v>986211440488</v>
      </c>
      <c r="D10" s="8">
        <v>1596301534449</v>
      </c>
      <c r="E10" s="8">
        <v>1909337108597</v>
      </c>
      <c r="F10" s="8">
        <v>2558926589518</v>
      </c>
      <c r="G10" s="8">
        <v>1345951911039</v>
      </c>
      <c r="H10" s="8">
        <v>2210030177293</v>
      </c>
      <c r="I10" s="8">
        <v>3323443310806</v>
      </c>
      <c r="J10" s="8">
        <v>3125828223709</v>
      </c>
      <c r="K10" s="8">
        <v>1825520762692</v>
      </c>
      <c r="L10" s="8">
        <v>1463116879042</v>
      </c>
      <c r="M10" s="8">
        <v>2011454662645</v>
      </c>
      <c r="N10" s="8">
        <v>2271352931761</v>
      </c>
      <c r="O10" s="8">
        <v>1704309981179</v>
      </c>
      <c r="P10" s="8">
        <v>1195620127050</v>
      </c>
      <c r="Q10" s="8">
        <v>756117598395</v>
      </c>
      <c r="R10" s="8">
        <v>953782615069</v>
      </c>
      <c r="S10" s="8">
        <v>1232730320758</v>
      </c>
      <c r="T10" s="8">
        <v>3141125219819</v>
      </c>
      <c r="U10" s="8">
        <v>880435610868</v>
      </c>
      <c r="V10" s="8">
        <v>1129403431155</v>
      </c>
      <c r="W10" s="8">
        <v>609909157600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0</v>
      </c>
      <c r="C12" s="8">
        <v>6277800000</v>
      </c>
      <c r="D12" s="8">
        <v>0</v>
      </c>
      <c r="E12" s="8">
        <v>0</v>
      </c>
      <c r="F12" s="8">
        <v>108165500000</v>
      </c>
      <c r="G12" s="8">
        <v>0</v>
      </c>
      <c r="H12" s="8">
        <v>142837500000</v>
      </c>
      <c r="I12" s="8">
        <v>372157500000</v>
      </c>
      <c r="J12" s="8">
        <v>954707000000</v>
      </c>
      <c r="K12" s="8">
        <v>1736369370000</v>
      </c>
      <c r="L12" s="8">
        <v>4565000020000</v>
      </c>
      <c r="M12" s="8">
        <v>3615828387500</v>
      </c>
      <c r="N12" s="8">
        <v>4877570700000</v>
      </c>
      <c r="O12" s="8">
        <v>7184424500000</v>
      </c>
      <c r="P12" s="8">
        <v>929409500000</v>
      </c>
      <c r="Q12" s="8">
        <v>2591374000000</v>
      </c>
      <c r="R12" s="8">
        <v>815913760000</v>
      </c>
      <c r="S12" s="8">
        <v>1707909959196</v>
      </c>
      <c r="T12" s="8">
        <v>496581000000</v>
      </c>
      <c r="U12" s="8">
        <v>0</v>
      </c>
      <c r="V12" s="8">
        <v>0</v>
      </c>
      <c r="W12" s="8">
        <v>101436000000</v>
      </c>
    </row>
    <row r="13" spans="1:23" x14ac:dyDescent="0.35">
      <c r="A13" s="9" t="s">
        <v>32</v>
      </c>
      <c r="B13" s="5">
        <v>0</v>
      </c>
      <c r="C13" s="8">
        <v>6277800000</v>
      </c>
      <c r="D13" s="8">
        <v>0</v>
      </c>
      <c r="E13" s="8">
        <v>0</v>
      </c>
      <c r="F13" s="8">
        <v>108165500000</v>
      </c>
      <c r="G13" s="8">
        <v>0</v>
      </c>
      <c r="H13" s="8">
        <v>142837500000</v>
      </c>
      <c r="I13" s="8">
        <v>372157500000</v>
      </c>
      <c r="J13" s="8">
        <v>954707000000</v>
      </c>
      <c r="K13" s="8">
        <v>1736369370000</v>
      </c>
      <c r="L13" s="8">
        <v>4565000020000</v>
      </c>
      <c r="M13" s="8">
        <v>3615828387500</v>
      </c>
      <c r="N13" s="8">
        <v>4877570700000</v>
      </c>
      <c r="O13" s="8">
        <v>7184424500000</v>
      </c>
      <c r="P13" s="8">
        <v>929409500000</v>
      </c>
      <c r="Q13" s="8">
        <v>2591374000000</v>
      </c>
      <c r="R13" s="8">
        <v>815913760000</v>
      </c>
      <c r="S13" s="8">
        <v>1707909959196</v>
      </c>
      <c r="T13" s="8">
        <v>496581000000</v>
      </c>
      <c r="U13" s="8">
        <v>0</v>
      </c>
      <c r="V13" s="8">
        <v>0</v>
      </c>
      <c r="W13" s="8">
        <v>101436000000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175995963260</v>
      </c>
      <c r="C15" s="8">
        <v>0</v>
      </c>
      <c r="D15" s="8">
        <v>41473565365</v>
      </c>
      <c r="E15" s="8">
        <v>0</v>
      </c>
      <c r="F15" s="8">
        <v>11343734554</v>
      </c>
      <c r="G15" s="8">
        <v>78410719675</v>
      </c>
      <c r="H15" s="8">
        <v>360044007067</v>
      </c>
      <c r="I15" s="8">
        <v>42478862801</v>
      </c>
      <c r="J15" s="8">
        <v>3205287719</v>
      </c>
      <c r="K15" s="8">
        <v>37788259153</v>
      </c>
      <c r="L15" s="8">
        <v>125806840360</v>
      </c>
      <c r="M15" s="8">
        <v>90785408862</v>
      </c>
      <c r="N15" s="8">
        <v>92067096099</v>
      </c>
      <c r="O15" s="8">
        <v>67533871763</v>
      </c>
      <c r="P15" s="8">
        <v>65588137740</v>
      </c>
      <c r="Q15" s="8">
        <v>56422177627</v>
      </c>
      <c r="R15" s="8">
        <v>72305406884</v>
      </c>
      <c r="S15" s="8">
        <v>1202194690</v>
      </c>
      <c r="T15" s="8">
        <v>70802974907</v>
      </c>
      <c r="U15" s="8">
        <v>65434715102</v>
      </c>
      <c r="V15" s="8">
        <v>41093372789</v>
      </c>
      <c r="W15" s="8">
        <v>71474224347</v>
      </c>
    </row>
    <row r="16" spans="1:23" x14ac:dyDescent="0.35">
      <c r="A16" s="7" t="s">
        <v>35</v>
      </c>
      <c r="B16" s="5">
        <v>150107183079918</v>
      </c>
      <c r="C16" s="8">
        <v>148649374859601</v>
      </c>
      <c r="D16" s="8">
        <v>142297003437149</v>
      </c>
      <c r="E16" s="8">
        <v>129562299213269</v>
      </c>
      <c r="F16" s="8">
        <v>125644554476753</v>
      </c>
      <c r="G16" s="8">
        <v>120021048804804</v>
      </c>
      <c r="H16" s="8">
        <v>118220309912203</v>
      </c>
      <c r="I16" s="8">
        <v>112102591098390</v>
      </c>
      <c r="J16" s="8">
        <v>108300065438652</v>
      </c>
      <c r="K16" s="8">
        <v>104317716883540</v>
      </c>
      <c r="L16" s="8">
        <v>100934632861292</v>
      </c>
      <c r="M16" s="8">
        <v>96551650748791</v>
      </c>
      <c r="N16" s="8">
        <v>95122121247017</v>
      </c>
      <c r="O16" s="8">
        <v>92045581593368</v>
      </c>
      <c r="P16" s="8">
        <v>88300510917677</v>
      </c>
      <c r="Q16" s="8">
        <v>78251989485974</v>
      </c>
      <c r="R16" s="8">
        <v>76363242530891</v>
      </c>
      <c r="S16" s="8">
        <v>76423502058540</v>
      </c>
      <c r="T16" s="8">
        <v>70366005219323</v>
      </c>
      <c r="U16" s="8">
        <v>67254770974995</v>
      </c>
      <c r="V16" s="8">
        <v>66934731257414</v>
      </c>
      <c r="W16" s="8">
        <v>60605113158823</v>
      </c>
    </row>
    <row r="17" spans="1:23" x14ac:dyDescent="0.35">
      <c r="A17" s="9" t="s">
        <v>36</v>
      </c>
      <c r="B17" s="5">
        <v>152708166835418</v>
      </c>
      <c r="C17" s="8">
        <v>151047286637996</v>
      </c>
      <c r="D17" s="8">
        <v>144298541236704</v>
      </c>
      <c r="E17" s="8">
        <v>131488482495941</v>
      </c>
      <c r="F17" s="8">
        <v>127572763074974</v>
      </c>
      <c r="G17" s="8">
        <v>121913537977339</v>
      </c>
      <c r="H17" s="8">
        <v>119802569762625</v>
      </c>
      <c r="I17" s="8">
        <v>113587140463935</v>
      </c>
      <c r="J17" s="8">
        <v>109617038407510</v>
      </c>
      <c r="K17" s="8">
        <v>105716364739467</v>
      </c>
      <c r="L17" s="8">
        <v>102050733038455</v>
      </c>
      <c r="M17" s="8">
        <v>97657089542911</v>
      </c>
      <c r="N17" s="8">
        <v>96152073508061</v>
      </c>
      <c r="O17" s="8">
        <v>93042175931401</v>
      </c>
      <c r="P17" s="8">
        <v>89237886166154</v>
      </c>
      <c r="Q17" s="8">
        <v>79178253789449</v>
      </c>
      <c r="R17" s="8">
        <v>77314881894748</v>
      </c>
      <c r="S17" s="8">
        <v>77321808495520</v>
      </c>
      <c r="T17" s="8">
        <v>71090741071723</v>
      </c>
      <c r="U17" s="8">
        <v>67976168741196</v>
      </c>
      <c r="V17" s="8">
        <v>67576520417211</v>
      </c>
      <c r="W17" s="8">
        <v>61120055716337</v>
      </c>
    </row>
    <row r="18" spans="1:23" x14ac:dyDescent="0.35">
      <c r="A18" s="9" t="s">
        <v>37</v>
      </c>
      <c r="B18" s="5">
        <v>-2600983755500</v>
      </c>
      <c r="C18" s="8">
        <v>-2397911778395</v>
      </c>
      <c r="D18" s="8">
        <v>-2001537799555</v>
      </c>
      <c r="E18" s="8">
        <v>-1926183282672</v>
      </c>
      <c r="F18" s="8">
        <v>-1928208598221</v>
      </c>
      <c r="G18" s="8">
        <v>-1892489172535</v>
      </c>
      <c r="H18" s="8">
        <v>-1582259850422</v>
      </c>
      <c r="I18" s="8">
        <v>-1484549365545</v>
      </c>
      <c r="J18" s="8">
        <v>-1316972968858</v>
      </c>
      <c r="K18" s="8">
        <v>-1398647855927</v>
      </c>
      <c r="L18" s="8">
        <v>-1116100177163</v>
      </c>
      <c r="M18" s="8">
        <v>-1105438794120</v>
      </c>
      <c r="N18" s="8">
        <v>-1029952261044</v>
      </c>
      <c r="O18" s="8">
        <v>-996594338033</v>
      </c>
      <c r="P18" s="8">
        <v>-937375248477</v>
      </c>
      <c r="Q18" s="8">
        <v>-926264303475</v>
      </c>
      <c r="R18" s="8">
        <v>-951639363857</v>
      </c>
      <c r="S18" s="8">
        <v>-898306436980</v>
      </c>
      <c r="T18" s="8">
        <v>-724735852400</v>
      </c>
      <c r="U18" s="8">
        <v>-721397766201</v>
      </c>
      <c r="V18" s="8">
        <v>-641789159797</v>
      </c>
      <c r="W18" s="8">
        <v>-514942557514</v>
      </c>
    </row>
    <row r="19" spans="1:23" x14ac:dyDescent="0.35">
      <c r="A19" s="7" t="s">
        <v>38</v>
      </c>
      <c r="B19" s="5">
        <v>2709119669623</v>
      </c>
      <c r="C19" s="8">
        <v>507266750000</v>
      </c>
      <c r="D19" s="8">
        <v>546768250000</v>
      </c>
      <c r="E19" s="8">
        <v>556197000000</v>
      </c>
      <c r="F19" s="8">
        <v>350848750000</v>
      </c>
      <c r="G19" s="8">
        <v>661997500</v>
      </c>
      <c r="H19" s="8">
        <v>661997500</v>
      </c>
      <c r="I19" s="8">
        <v>661997500</v>
      </c>
      <c r="J19" s="8">
        <v>661997500</v>
      </c>
      <c r="K19" s="8">
        <v>661997500</v>
      </c>
      <c r="L19" s="8">
        <v>661997500</v>
      </c>
      <c r="M19" s="8">
        <v>661997500</v>
      </c>
      <c r="N19" s="8">
        <v>66166997500</v>
      </c>
      <c r="O19" s="8">
        <v>354163625000</v>
      </c>
      <c r="P19" s="8">
        <v>387075000000</v>
      </c>
      <c r="Q19" s="8">
        <v>387075000000</v>
      </c>
      <c r="R19" s="8">
        <v>387075000000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2729591606673</v>
      </c>
      <c r="C20" s="8">
        <v>511100000000</v>
      </c>
      <c r="D20" s="8">
        <v>550900000000</v>
      </c>
      <c r="E20" s="8">
        <v>560400000000</v>
      </c>
      <c r="F20" s="8">
        <v>353500000000</v>
      </c>
      <c r="G20" s="8">
        <v>667000000</v>
      </c>
      <c r="H20" s="8">
        <v>667000000</v>
      </c>
      <c r="I20" s="8">
        <v>667000000</v>
      </c>
      <c r="J20" s="8">
        <v>667000000</v>
      </c>
      <c r="K20" s="8">
        <v>667000000</v>
      </c>
      <c r="L20" s="8">
        <v>667000000</v>
      </c>
      <c r="M20" s="8">
        <v>667000000</v>
      </c>
      <c r="N20" s="8">
        <v>66667000000</v>
      </c>
      <c r="O20" s="8">
        <v>357473000000</v>
      </c>
      <c r="P20" s="8">
        <v>390000000000</v>
      </c>
      <c r="Q20" s="8">
        <v>390000000000</v>
      </c>
      <c r="R20" s="8">
        <v>390000000000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-20471937050</v>
      </c>
      <c r="C21" s="8">
        <v>-3833250000</v>
      </c>
      <c r="D21" s="8">
        <v>-4131750000</v>
      </c>
      <c r="E21" s="8">
        <v>-4203000000</v>
      </c>
      <c r="F21" s="8">
        <v>-2651250000</v>
      </c>
      <c r="G21" s="8">
        <v>-5002500</v>
      </c>
      <c r="H21" s="8">
        <v>-5002500</v>
      </c>
      <c r="I21" s="8">
        <v>-5002500</v>
      </c>
      <c r="J21" s="8">
        <v>-5002500</v>
      </c>
      <c r="K21" s="8">
        <v>-5002500</v>
      </c>
      <c r="L21" s="8">
        <v>-5002500</v>
      </c>
      <c r="M21" s="8">
        <v>-5002500</v>
      </c>
      <c r="N21" s="8">
        <v>-500002500</v>
      </c>
      <c r="O21" s="8">
        <v>-3309375000</v>
      </c>
      <c r="P21" s="8">
        <v>-2925000000</v>
      </c>
      <c r="Q21" s="8">
        <v>-2925000000</v>
      </c>
      <c r="R21" s="8">
        <v>-2925000000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31586557984400</v>
      </c>
      <c r="C22" s="8">
        <v>31675834292332</v>
      </c>
      <c r="D22" s="8">
        <v>40291755021791</v>
      </c>
      <c r="E22" s="8">
        <v>40913538137626</v>
      </c>
      <c r="F22" s="8">
        <v>45517982107464</v>
      </c>
      <c r="G22" s="8">
        <v>40940612406824</v>
      </c>
      <c r="H22" s="8">
        <v>37333104826049</v>
      </c>
      <c r="I22" s="8">
        <v>39422432825423</v>
      </c>
      <c r="J22" s="8">
        <v>35727185716162</v>
      </c>
      <c r="K22" s="8">
        <v>40219671858961</v>
      </c>
      <c r="L22" s="8">
        <v>40968392205017</v>
      </c>
      <c r="M22" s="8">
        <v>43784259668972</v>
      </c>
      <c r="N22" s="8">
        <v>42379271949304</v>
      </c>
      <c r="O22" s="8">
        <v>31961569333672</v>
      </c>
      <c r="P22" s="8">
        <v>33588023036072</v>
      </c>
      <c r="Q22" s="8">
        <v>37862963590975</v>
      </c>
      <c r="R22" s="8">
        <v>29738395096967</v>
      </c>
      <c r="S22" s="8">
        <v>19114963651494</v>
      </c>
      <c r="T22" s="8">
        <v>22873713733332</v>
      </c>
      <c r="U22" s="8">
        <v>22632629025940</v>
      </c>
      <c r="V22" s="8">
        <v>24026488761472</v>
      </c>
      <c r="W22" s="8">
        <v>22182587222595</v>
      </c>
    </row>
    <row r="23" spans="1:23" x14ac:dyDescent="0.35">
      <c r="A23" s="9" t="s">
        <v>42</v>
      </c>
      <c r="B23" s="5">
        <v>31626191984424</v>
      </c>
      <c r="C23" s="8">
        <v>31715472641707</v>
      </c>
      <c r="D23" s="8">
        <v>40331397720516</v>
      </c>
      <c r="E23" s="8">
        <v>40955798484065</v>
      </c>
      <c r="F23" s="8">
        <v>45556463977226</v>
      </c>
      <c r="G23" s="8">
        <v>40977143742803</v>
      </c>
      <c r="H23" s="8">
        <v>37367365873931</v>
      </c>
      <c r="I23" s="8">
        <v>39495837629935</v>
      </c>
      <c r="J23" s="8">
        <v>35794149107874</v>
      </c>
      <c r="K23" s="8">
        <v>40262278553309</v>
      </c>
      <c r="L23" s="8">
        <v>40980428800914</v>
      </c>
      <c r="M23" s="8">
        <v>43801955917493</v>
      </c>
      <c r="N23" s="8">
        <v>42397188211910</v>
      </c>
      <c r="O23" s="8">
        <v>31981884730342</v>
      </c>
      <c r="P23" s="8">
        <v>33607191427787</v>
      </c>
      <c r="Q23" s="8">
        <v>37926740062666</v>
      </c>
      <c r="R23" s="8">
        <v>29797177724252</v>
      </c>
      <c r="S23" s="8">
        <v>19173503185661</v>
      </c>
      <c r="T23" s="8">
        <v>22934127428730</v>
      </c>
      <c r="U23" s="8">
        <v>22693092133438</v>
      </c>
      <c r="V23" s="8">
        <v>24088974431543</v>
      </c>
      <c r="W23" s="8">
        <v>22238698237419</v>
      </c>
    </row>
    <row r="24" spans="1:23" x14ac:dyDescent="0.35">
      <c r="A24" s="9" t="s">
        <v>43</v>
      </c>
      <c r="B24" s="5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</row>
    <row r="25" spans="1:23" x14ac:dyDescent="0.35">
      <c r="A25" s="9" t="s">
        <v>44</v>
      </c>
      <c r="B25" s="5">
        <v>-39634000024</v>
      </c>
      <c r="C25" s="8">
        <v>-39638349375</v>
      </c>
      <c r="D25" s="8">
        <v>-39642698725</v>
      </c>
      <c r="E25" s="8">
        <v>-42260346439</v>
      </c>
      <c r="F25" s="8">
        <v>-38481869762</v>
      </c>
      <c r="G25" s="8">
        <v>-36531335979</v>
      </c>
      <c r="H25" s="8">
        <v>-34261047882</v>
      </c>
      <c r="I25" s="8">
        <v>-73404804512</v>
      </c>
      <c r="J25" s="8">
        <v>-66963391712</v>
      </c>
      <c r="K25" s="8">
        <v>-42606694348</v>
      </c>
      <c r="L25" s="8">
        <v>-12036595897</v>
      </c>
      <c r="M25" s="8">
        <v>-17696248521</v>
      </c>
      <c r="N25" s="8">
        <v>-17916262606</v>
      </c>
      <c r="O25" s="8">
        <v>-20315396670</v>
      </c>
      <c r="P25" s="8">
        <v>-19168391715</v>
      </c>
      <c r="Q25" s="8">
        <v>-63776471691</v>
      </c>
      <c r="R25" s="8">
        <v>-58782627285</v>
      </c>
      <c r="S25" s="8">
        <v>-58539534167</v>
      </c>
      <c r="T25" s="8">
        <v>-60413695398</v>
      </c>
      <c r="U25" s="8">
        <v>-60463107498</v>
      </c>
      <c r="V25" s="8">
        <v>-62485670071</v>
      </c>
      <c r="W25" s="8">
        <v>-56111014824</v>
      </c>
    </row>
    <row r="26" spans="1:23" x14ac:dyDescent="0.35">
      <c r="A26" s="7" t="s">
        <v>45</v>
      </c>
      <c r="B26" s="5">
        <v>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2905246550</v>
      </c>
      <c r="O26" s="8">
        <v>2905246550</v>
      </c>
      <c r="P26" s="8">
        <v>2905246550</v>
      </c>
      <c r="Q26" s="8">
        <v>2838475818</v>
      </c>
      <c r="R26" s="8">
        <v>2838475818</v>
      </c>
      <c r="S26" s="8">
        <v>4838475818</v>
      </c>
      <c r="T26" s="8">
        <v>4838475818</v>
      </c>
      <c r="U26" s="8">
        <v>14736288513</v>
      </c>
      <c r="V26" s="8">
        <v>14736288513</v>
      </c>
      <c r="W26" s="8">
        <v>14736288513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3000000000</v>
      </c>
      <c r="O29" s="8">
        <v>3000000000</v>
      </c>
      <c r="P29" s="8">
        <v>22540000000</v>
      </c>
      <c r="Q29" s="8">
        <v>22540000000</v>
      </c>
      <c r="R29" s="8">
        <v>22540000000</v>
      </c>
      <c r="S29" s="8">
        <v>24540000000</v>
      </c>
      <c r="T29" s="8">
        <v>24540000000</v>
      </c>
      <c r="U29" s="8">
        <v>24540000000</v>
      </c>
      <c r="V29" s="8">
        <v>24540000000</v>
      </c>
      <c r="W29" s="8">
        <v>24540000000</v>
      </c>
    </row>
    <row r="30" spans="1:23" x14ac:dyDescent="0.35">
      <c r="A30" s="9" t="s">
        <v>49</v>
      </c>
      <c r="B30" s="5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-94753450</v>
      </c>
      <c r="O30" s="8">
        <v>-94753450</v>
      </c>
      <c r="P30" s="8">
        <v>-19634753450</v>
      </c>
      <c r="Q30" s="8">
        <v>-19701524182</v>
      </c>
      <c r="R30" s="8">
        <v>-19701524182</v>
      </c>
      <c r="S30" s="8">
        <v>-19701524182</v>
      </c>
      <c r="T30" s="8">
        <v>-19701524182</v>
      </c>
      <c r="U30" s="8">
        <v>-9803711487</v>
      </c>
      <c r="V30" s="8">
        <v>-9803711487</v>
      </c>
      <c r="W30" s="8">
        <v>-9803711487</v>
      </c>
    </row>
    <row r="31" spans="1:23" x14ac:dyDescent="0.35">
      <c r="A31" s="7" t="s">
        <v>50</v>
      </c>
      <c r="B31" s="5">
        <v>572087682614</v>
      </c>
      <c r="C31" s="8">
        <v>581345471668</v>
      </c>
      <c r="D31" s="8">
        <v>554565039650</v>
      </c>
      <c r="E31" s="8">
        <v>544271301123</v>
      </c>
      <c r="F31" s="8">
        <v>566581662661</v>
      </c>
      <c r="G31" s="8">
        <v>577408975796</v>
      </c>
      <c r="H31" s="8">
        <v>583606445091</v>
      </c>
      <c r="I31" s="8">
        <v>573275008695</v>
      </c>
      <c r="J31" s="8">
        <v>586622607448</v>
      </c>
      <c r="K31" s="8">
        <v>562368344273</v>
      </c>
      <c r="L31" s="8">
        <v>555859183813</v>
      </c>
      <c r="M31" s="8">
        <v>541906235927</v>
      </c>
      <c r="N31" s="8">
        <v>565918438076</v>
      </c>
      <c r="O31" s="8">
        <v>568336829773</v>
      </c>
      <c r="P31" s="8">
        <v>545543991339</v>
      </c>
      <c r="Q31" s="8">
        <v>554820650912</v>
      </c>
      <c r="R31" s="8">
        <v>560811996167</v>
      </c>
      <c r="S31" s="8">
        <v>604012552747</v>
      </c>
      <c r="T31" s="8">
        <v>595402569540</v>
      </c>
      <c r="U31" s="8">
        <v>585547756591</v>
      </c>
      <c r="V31" s="8">
        <v>602813342645</v>
      </c>
      <c r="W31" s="8">
        <v>567756398365</v>
      </c>
    </row>
    <row r="32" spans="1:23" x14ac:dyDescent="0.35">
      <c r="A32" s="9" t="s">
        <v>51</v>
      </c>
      <c r="B32" s="5">
        <v>289349851194</v>
      </c>
      <c r="C32" s="8">
        <v>289967720196</v>
      </c>
      <c r="D32" s="8">
        <v>269540873296</v>
      </c>
      <c r="E32" s="8">
        <v>259803087275</v>
      </c>
      <c r="F32" s="8">
        <v>272221068710</v>
      </c>
      <c r="G32" s="8">
        <v>275527706585</v>
      </c>
      <c r="H32" s="8">
        <v>278874747262</v>
      </c>
      <c r="I32" s="8">
        <v>270524362301</v>
      </c>
      <c r="J32" s="8">
        <v>277876166740</v>
      </c>
      <c r="K32" s="8">
        <v>281010704445</v>
      </c>
      <c r="L32" s="8">
        <v>286260946027</v>
      </c>
      <c r="M32" s="8">
        <v>281641744193</v>
      </c>
      <c r="N32" s="8">
        <v>296552742306</v>
      </c>
      <c r="O32" s="8">
        <v>294338483719</v>
      </c>
      <c r="P32" s="8">
        <v>272377860252</v>
      </c>
      <c r="Q32" s="8">
        <v>279462973469</v>
      </c>
      <c r="R32" s="8">
        <v>283564545623</v>
      </c>
      <c r="S32" s="8">
        <v>321975116336</v>
      </c>
      <c r="T32" s="8">
        <v>316367768679</v>
      </c>
      <c r="U32" s="8">
        <v>306016308840</v>
      </c>
      <c r="V32" s="8">
        <v>314907688503</v>
      </c>
      <c r="W32" s="8">
        <v>301635018285</v>
      </c>
    </row>
    <row r="33" spans="1:23" x14ac:dyDescent="0.35">
      <c r="A33" s="7" t="s">
        <v>52</v>
      </c>
      <c r="B33" s="5">
        <v>832865404651</v>
      </c>
      <c r="C33" s="8">
        <v>820070130443</v>
      </c>
      <c r="D33" s="8">
        <v>783657134113</v>
      </c>
      <c r="E33" s="8">
        <v>761122760459</v>
      </c>
      <c r="F33" s="8">
        <v>760161985194</v>
      </c>
      <c r="G33" s="8">
        <v>749427201981</v>
      </c>
      <c r="H33" s="8">
        <v>739580060425</v>
      </c>
      <c r="I33" s="8">
        <v>719939038004</v>
      </c>
      <c r="J33" s="8">
        <v>712522153470</v>
      </c>
      <c r="K33" s="8">
        <v>710374618388</v>
      </c>
      <c r="L33" s="8">
        <v>702017650134</v>
      </c>
      <c r="M33" s="8">
        <v>701069074528</v>
      </c>
      <c r="N33" s="8">
        <v>700659896088</v>
      </c>
      <c r="O33" s="8">
        <v>683460226775</v>
      </c>
      <c r="P33" s="8">
        <v>647867062875</v>
      </c>
      <c r="Q33" s="8">
        <v>640731878106</v>
      </c>
      <c r="R33" s="8">
        <v>634925574169</v>
      </c>
      <c r="S33" s="8">
        <v>663852076440</v>
      </c>
      <c r="T33" s="8">
        <v>645486497178</v>
      </c>
      <c r="U33" s="8">
        <v>623404774642</v>
      </c>
      <c r="V33" s="8">
        <v>620609027319</v>
      </c>
      <c r="W33" s="8">
        <v>595539608159</v>
      </c>
    </row>
    <row r="34" spans="1:23" x14ac:dyDescent="0.35">
      <c r="A34" s="7" t="s">
        <v>53</v>
      </c>
      <c r="B34" s="5">
        <v>-543515553457</v>
      </c>
      <c r="C34" s="8">
        <v>-530102410247</v>
      </c>
      <c r="D34" s="8">
        <v>-514116260817</v>
      </c>
      <c r="E34" s="8">
        <v>-501319673184</v>
      </c>
      <c r="F34" s="8">
        <v>-487940916484</v>
      </c>
      <c r="G34" s="8">
        <v>-473899495396</v>
      </c>
      <c r="H34" s="8">
        <v>-460705313163</v>
      </c>
      <c r="I34" s="8">
        <v>-449414675703</v>
      </c>
      <c r="J34" s="8">
        <v>-434645986730</v>
      </c>
      <c r="K34" s="8">
        <v>-429363913943</v>
      </c>
      <c r="L34" s="8">
        <v>-415756704107</v>
      </c>
      <c r="M34" s="8">
        <v>-419427330335</v>
      </c>
      <c r="N34" s="8">
        <v>-404107153782</v>
      </c>
      <c r="O34" s="8">
        <v>-389121743056</v>
      </c>
      <c r="P34" s="8">
        <v>-375489202623</v>
      </c>
      <c r="Q34" s="8">
        <v>-361268904637</v>
      </c>
      <c r="R34" s="8">
        <v>-351361028546</v>
      </c>
      <c r="S34" s="8">
        <v>-341876960104</v>
      </c>
      <c r="T34" s="8">
        <v>-329118728499</v>
      </c>
      <c r="U34" s="8">
        <v>-317388465802</v>
      </c>
      <c r="V34" s="8">
        <v>-305701338816</v>
      </c>
      <c r="W34" s="8">
        <v>-293904589874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282737831420</v>
      </c>
      <c r="C38" s="8">
        <v>291377751472</v>
      </c>
      <c r="D38" s="8">
        <v>285024166354</v>
      </c>
      <c r="E38" s="8">
        <v>284468213848</v>
      </c>
      <c r="F38" s="8">
        <v>294360593951</v>
      </c>
      <c r="G38" s="8">
        <v>301881269211</v>
      </c>
      <c r="H38" s="8">
        <v>304731697829</v>
      </c>
      <c r="I38" s="8">
        <v>302750646394</v>
      </c>
      <c r="J38" s="8">
        <v>308746440708</v>
      </c>
      <c r="K38" s="8">
        <v>281357639828</v>
      </c>
      <c r="L38" s="8">
        <v>269598237786</v>
      </c>
      <c r="M38" s="8">
        <v>260264491734</v>
      </c>
      <c r="N38" s="8">
        <v>269365695770</v>
      </c>
      <c r="O38" s="8">
        <v>273998346054</v>
      </c>
      <c r="P38" s="8">
        <v>273166131087</v>
      </c>
      <c r="Q38" s="8">
        <v>275357677443</v>
      </c>
      <c r="R38" s="8">
        <v>277247450544</v>
      </c>
      <c r="S38" s="8">
        <v>282037436411</v>
      </c>
      <c r="T38" s="8">
        <v>279034800861</v>
      </c>
      <c r="U38" s="8">
        <v>279531447751</v>
      </c>
      <c r="V38" s="8">
        <v>287905654142</v>
      </c>
      <c r="W38" s="8">
        <v>266121380080</v>
      </c>
    </row>
    <row r="39" spans="1:23" x14ac:dyDescent="0.35">
      <c r="A39" s="10" t="s">
        <v>58</v>
      </c>
      <c r="B39" s="5">
        <v>604454632878</v>
      </c>
      <c r="C39" s="8">
        <v>600014114835</v>
      </c>
      <c r="D39" s="8">
        <v>581433546142</v>
      </c>
      <c r="E39" s="8">
        <v>569069098314</v>
      </c>
      <c r="F39" s="8">
        <v>567412419784</v>
      </c>
      <c r="G39" s="8">
        <v>563819897184</v>
      </c>
      <c r="H39" s="8">
        <v>555866230889</v>
      </c>
      <c r="I39" s="8">
        <v>543522318468</v>
      </c>
      <c r="J39" s="8">
        <v>539690644963</v>
      </c>
      <c r="K39" s="8">
        <v>502487706073</v>
      </c>
      <c r="L39" s="8">
        <v>481698064944</v>
      </c>
      <c r="M39" s="8">
        <v>463650664344</v>
      </c>
      <c r="N39" s="8">
        <v>463530664344</v>
      </c>
      <c r="O39" s="8">
        <v>458520451568</v>
      </c>
      <c r="P39" s="8">
        <v>448220335527</v>
      </c>
      <c r="Q39" s="8">
        <v>441169820814</v>
      </c>
      <c r="R39" s="8">
        <v>434022817356</v>
      </c>
      <c r="S39" s="8">
        <v>429990657466</v>
      </c>
      <c r="T39" s="8">
        <v>418215816476</v>
      </c>
      <c r="U39" s="8">
        <v>409587651401</v>
      </c>
      <c r="V39" s="8">
        <v>408935364426</v>
      </c>
      <c r="W39" s="8">
        <v>378952184440</v>
      </c>
    </row>
    <row r="40" spans="1:23" x14ac:dyDescent="0.35">
      <c r="A40" s="10" t="s">
        <v>59</v>
      </c>
      <c r="B40" s="5">
        <v>-321716801458</v>
      </c>
      <c r="C40" s="8">
        <v>-308636363363</v>
      </c>
      <c r="D40" s="8">
        <v>-296409379788</v>
      </c>
      <c r="E40" s="8">
        <v>-284600884466</v>
      </c>
      <c r="F40" s="8">
        <v>-273051825833</v>
      </c>
      <c r="G40" s="8">
        <v>-261938627973</v>
      </c>
      <c r="H40" s="8">
        <v>-251134533060</v>
      </c>
      <c r="I40" s="8">
        <v>-240771672074</v>
      </c>
      <c r="J40" s="8">
        <v>-230944204255</v>
      </c>
      <c r="K40" s="8">
        <v>-221130066245</v>
      </c>
      <c r="L40" s="8">
        <v>-212099827158</v>
      </c>
      <c r="M40" s="8">
        <v>-203386172610</v>
      </c>
      <c r="N40" s="8">
        <v>-194164968574</v>
      </c>
      <c r="O40" s="8">
        <v>-184522105514</v>
      </c>
      <c r="P40" s="8">
        <v>-175054204440</v>
      </c>
      <c r="Q40" s="8">
        <v>-165812143371</v>
      </c>
      <c r="R40" s="8">
        <v>-156775366812</v>
      </c>
      <c r="S40" s="8">
        <v>-147953221055</v>
      </c>
      <c r="T40" s="8">
        <v>-139181015615</v>
      </c>
      <c r="U40" s="8">
        <v>-130056203650</v>
      </c>
      <c r="V40" s="8">
        <v>-121029710284</v>
      </c>
      <c r="W40" s="8">
        <v>-112830804360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11139544681499</v>
      </c>
      <c r="C44" s="8">
        <v>11792485928311</v>
      </c>
      <c r="D44" s="8">
        <v>14077320178903</v>
      </c>
      <c r="E44" s="8">
        <v>14964840191015</v>
      </c>
      <c r="F44" s="8">
        <v>12971938698397</v>
      </c>
      <c r="G44" s="8">
        <v>11613675000776</v>
      </c>
      <c r="H44" s="8">
        <v>12698566641677</v>
      </c>
      <c r="I44" s="8">
        <v>12824814391983</v>
      </c>
      <c r="J44" s="8">
        <v>12516695213097</v>
      </c>
      <c r="K44" s="8">
        <v>10623318273711</v>
      </c>
      <c r="L44" s="8">
        <v>10179731499429</v>
      </c>
      <c r="M44" s="8">
        <v>9011240872288</v>
      </c>
      <c r="N44" s="8">
        <v>8990955230387</v>
      </c>
      <c r="O44" s="8">
        <v>5727036182199</v>
      </c>
      <c r="P44" s="8">
        <v>7463854283416</v>
      </c>
      <c r="Q44" s="8">
        <v>4603472162702</v>
      </c>
      <c r="R44" s="8">
        <v>4072291618487</v>
      </c>
      <c r="S44" s="8">
        <v>3519870006949</v>
      </c>
      <c r="T44" s="8">
        <v>3473613613512</v>
      </c>
      <c r="U44" s="8">
        <v>4112100531586</v>
      </c>
      <c r="V44" s="8">
        <v>2641175144660</v>
      </c>
      <c r="W44" s="8">
        <v>2437180873285</v>
      </c>
    </row>
    <row r="45" spans="1:23" x14ac:dyDescent="0.35">
      <c r="A45" s="9" t="s">
        <v>64</v>
      </c>
      <c r="B45" s="5">
        <v>6971608978386</v>
      </c>
      <c r="C45" s="8">
        <v>7385367163979</v>
      </c>
      <c r="D45" s="8">
        <v>7870534482561</v>
      </c>
      <c r="E45" s="8">
        <v>6881278808405</v>
      </c>
      <c r="F45" s="8">
        <v>5954141911259</v>
      </c>
      <c r="G45" s="8">
        <v>6035232181745</v>
      </c>
      <c r="H45" s="8">
        <v>7370512044658</v>
      </c>
      <c r="I45" s="8">
        <v>5985288138979</v>
      </c>
      <c r="J45" s="8">
        <v>7084860900236</v>
      </c>
      <c r="K45" s="8">
        <v>8406139847162</v>
      </c>
      <c r="L45" s="8">
        <v>8178697054209</v>
      </c>
      <c r="M45" s="8">
        <v>7139623073441</v>
      </c>
      <c r="N45" s="8">
        <v>7274805446793</v>
      </c>
      <c r="O45" s="8">
        <v>3931101332264</v>
      </c>
      <c r="P45" s="8">
        <v>5633074457771</v>
      </c>
      <c r="Q45" s="8">
        <v>2627970632687</v>
      </c>
      <c r="R45" s="8">
        <v>2154962312782</v>
      </c>
      <c r="S45" s="8">
        <v>1612247490149</v>
      </c>
      <c r="T45" s="8">
        <v>1683912353040</v>
      </c>
      <c r="U45" s="8">
        <v>2218313895722</v>
      </c>
      <c r="V45" s="8">
        <v>814200034736</v>
      </c>
      <c r="W45" s="8">
        <v>780223650869</v>
      </c>
    </row>
    <row r="46" spans="1:23" x14ac:dyDescent="0.35">
      <c r="A46" s="9" t="s">
        <v>65</v>
      </c>
      <c r="B46" s="5">
        <v>2153225021087</v>
      </c>
      <c r="C46" s="8">
        <v>2333057852771</v>
      </c>
      <c r="D46" s="8">
        <v>2528106392307</v>
      </c>
      <c r="E46" s="8">
        <v>2472693512823</v>
      </c>
      <c r="F46" s="8">
        <v>2343551921145</v>
      </c>
      <c r="G46" s="8">
        <v>2126828862560</v>
      </c>
      <c r="H46" s="8">
        <v>1936731434792</v>
      </c>
      <c r="I46" s="8">
        <v>1698400152014</v>
      </c>
      <c r="J46" s="8">
        <v>1337967329025</v>
      </c>
      <c r="K46" s="8">
        <v>1505027896832</v>
      </c>
      <c r="L46" s="8">
        <v>1460394782927</v>
      </c>
      <c r="M46" s="8">
        <v>1506080480092</v>
      </c>
      <c r="N46" s="8">
        <v>1382777264565</v>
      </c>
      <c r="O46" s="8">
        <v>1467107575059</v>
      </c>
      <c r="P46" s="8">
        <v>1519027836647</v>
      </c>
      <c r="Q46" s="8">
        <v>1566010307783</v>
      </c>
      <c r="R46" s="8">
        <v>1461124415744</v>
      </c>
      <c r="S46" s="8">
        <v>1353884857161</v>
      </c>
      <c r="T46" s="8">
        <v>1401523985520</v>
      </c>
      <c r="U46" s="8">
        <v>1469453980758</v>
      </c>
      <c r="V46" s="8">
        <v>1383268407497</v>
      </c>
      <c r="W46" s="8">
        <v>1188717259987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9099678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2019510682026</v>
      </c>
      <c r="C48" s="8">
        <v>2078860911561</v>
      </c>
      <c r="D48" s="8">
        <v>3683479304035</v>
      </c>
      <c r="E48" s="8">
        <v>5615667869787</v>
      </c>
      <c r="F48" s="8">
        <v>4679044865993</v>
      </c>
      <c r="G48" s="8">
        <v>3456404856793</v>
      </c>
      <c r="H48" s="8">
        <v>3396123162227</v>
      </c>
      <c r="I48" s="8">
        <v>5145926100990</v>
      </c>
      <c r="J48" s="8">
        <v>4098666983836</v>
      </c>
      <c r="K48" s="8">
        <v>716950529717</v>
      </c>
      <c r="L48" s="8">
        <v>545439662293</v>
      </c>
      <c r="M48" s="8">
        <v>370337318755</v>
      </c>
      <c r="N48" s="8">
        <v>338172519029</v>
      </c>
      <c r="O48" s="8">
        <v>333627274876</v>
      </c>
      <c r="P48" s="8">
        <v>316551988998</v>
      </c>
      <c r="Q48" s="8">
        <v>414291222232</v>
      </c>
      <c r="R48" s="8">
        <v>461004889961</v>
      </c>
      <c r="S48" s="8">
        <v>558537659639</v>
      </c>
      <c r="T48" s="8">
        <v>392977274952</v>
      </c>
      <c r="U48" s="8">
        <v>429132655106</v>
      </c>
      <c r="V48" s="8">
        <v>448506702427</v>
      </c>
      <c r="W48" s="8">
        <v>473039962429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-4800000000</v>
      </c>
      <c r="C50" s="8">
        <v>-4800000000</v>
      </c>
      <c r="D50" s="8">
        <v>-4800000000</v>
      </c>
      <c r="E50" s="8">
        <v>-4800000000</v>
      </c>
      <c r="F50" s="8">
        <v>-4800000000</v>
      </c>
      <c r="G50" s="8">
        <v>-4800000000</v>
      </c>
      <c r="H50" s="8">
        <v>-4800000000</v>
      </c>
      <c r="I50" s="8">
        <v>-4800000000</v>
      </c>
      <c r="J50" s="8">
        <v>-4800000000</v>
      </c>
      <c r="K50" s="8">
        <v>-4800000000</v>
      </c>
      <c r="L50" s="8">
        <v>-4800000000</v>
      </c>
      <c r="M50" s="8">
        <v>-4800000000</v>
      </c>
      <c r="N50" s="8">
        <v>-4800000000</v>
      </c>
      <c r="O50" s="8">
        <v>-4800000000</v>
      </c>
      <c r="P50" s="8">
        <v>-4800000000</v>
      </c>
      <c r="Q50" s="8">
        <v>-4800000000</v>
      </c>
      <c r="R50" s="8">
        <v>-4800000000</v>
      </c>
      <c r="S50" s="8">
        <v>-4800000000</v>
      </c>
      <c r="T50" s="8">
        <v>-4800000000</v>
      </c>
      <c r="U50" s="8">
        <v>-4800000000</v>
      </c>
      <c r="V50" s="8">
        <v>-4800000000</v>
      </c>
      <c r="W50" s="8">
        <v>-4800000000</v>
      </c>
    </row>
    <row r="51" spans="1:23" x14ac:dyDescent="0.35">
      <c r="A51" s="11" t="s">
        <v>70</v>
      </c>
      <c r="B51" s="5">
        <v>238883600023828</v>
      </c>
      <c r="C51" s="8">
        <v>236979704210373</v>
      </c>
      <c r="D51" s="8">
        <v>239454200575239</v>
      </c>
      <c r="E51" s="8">
        <v>216754623026105</v>
      </c>
      <c r="F51" s="8">
        <v>211291630043153</v>
      </c>
      <c r="G51" s="8">
        <v>199141150443534</v>
      </c>
      <c r="H51" s="8">
        <v>193994237850692</v>
      </c>
      <c r="I51" s="8">
        <v>193149539586748</v>
      </c>
      <c r="J51" s="8">
        <v>188856642393620</v>
      </c>
      <c r="K51" s="8">
        <v>187748480030263</v>
      </c>
      <c r="L51" s="8">
        <v>184491035016344</v>
      </c>
      <c r="M51" s="8">
        <v>167596082159838</v>
      </c>
      <c r="N51" s="8">
        <v>167141540638365</v>
      </c>
      <c r="O51" s="8">
        <v>160297409356400</v>
      </c>
      <c r="P51" s="8">
        <v>152687082939055</v>
      </c>
      <c r="Q51" s="8">
        <v>132874490544524</v>
      </c>
      <c r="R51" s="8">
        <v>124397700890376</v>
      </c>
      <c r="S51" s="8">
        <v>118958414220706</v>
      </c>
      <c r="T51" s="8">
        <v>118159970847748</v>
      </c>
      <c r="U51" s="8">
        <v>106412880230987</v>
      </c>
      <c r="V51" s="8">
        <v>108039289862250</v>
      </c>
      <c r="W51" s="8">
        <v>100891573917350</v>
      </c>
    </row>
    <row r="52" spans="1:23" x14ac:dyDescent="0.35">
      <c r="A52" s="11" t="s">
        <v>71</v>
      </c>
      <c r="B52" s="5">
        <v>208741390468907</v>
      </c>
      <c r="C52" s="8">
        <v>207484141154429</v>
      </c>
      <c r="D52" s="8">
        <v>210043295492128</v>
      </c>
      <c r="E52" s="8">
        <v>188406229096507</v>
      </c>
      <c r="F52" s="8">
        <v>184019323495849</v>
      </c>
      <c r="G52" s="8">
        <v>173084656263804</v>
      </c>
      <c r="H52" s="8">
        <v>168721969959897</v>
      </c>
      <c r="I52" s="8">
        <v>169267879018128</v>
      </c>
      <c r="J52" s="8">
        <v>165709692466728</v>
      </c>
      <c r="K52" s="8">
        <v>165276378359289</v>
      </c>
      <c r="L52" s="8">
        <v>162686025615989</v>
      </c>
      <c r="M52" s="8">
        <v>147170964193106</v>
      </c>
      <c r="N52" s="8">
        <v>147604583835213</v>
      </c>
      <c r="O52" s="8">
        <v>141834030268710</v>
      </c>
      <c r="P52" s="8">
        <v>135251323037821</v>
      </c>
      <c r="Q52" s="8">
        <v>116968658517265</v>
      </c>
      <c r="R52" s="8">
        <v>108974989199612</v>
      </c>
      <c r="S52" s="8">
        <v>106549514910160</v>
      </c>
      <c r="T52" s="8">
        <v>106652383819399</v>
      </c>
      <c r="U52" s="8">
        <v>95928129207760</v>
      </c>
      <c r="V52" s="8">
        <v>98363834349359</v>
      </c>
      <c r="W52" s="8">
        <v>91665899150827</v>
      </c>
    </row>
    <row r="53" spans="1:23" x14ac:dyDescent="0.35">
      <c r="A53" s="7" t="s">
        <v>72</v>
      </c>
      <c r="B53" s="5">
        <v>997448184691</v>
      </c>
      <c r="C53" s="8">
        <v>90355194959</v>
      </c>
      <c r="D53" s="8">
        <v>94394453562</v>
      </c>
      <c r="E53" s="8">
        <v>98237736870</v>
      </c>
      <c r="F53" s="8">
        <v>104073484804</v>
      </c>
      <c r="G53" s="8">
        <v>107786323377</v>
      </c>
      <c r="H53" s="8">
        <v>2594629745606</v>
      </c>
      <c r="I53" s="8">
        <v>115329778182</v>
      </c>
      <c r="J53" s="8">
        <v>120612685067</v>
      </c>
      <c r="K53" s="8">
        <v>125586537296</v>
      </c>
      <c r="L53" s="8">
        <v>130606957051</v>
      </c>
      <c r="M53" s="8">
        <v>134430479536</v>
      </c>
      <c r="N53" s="8">
        <v>138224500985</v>
      </c>
      <c r="O53" s="8">
        <v>146226516230</v>
      </c>
      <c r="P53" s="8">
        <v>152190306083</v>
      </c>
      <c r="Q53" s="8">
        <v>156704573562</v>
      </c>
      <c r="R53" s="8">
        <v>160459412869</v>
      </c>
      <c r="S53" s="8">
        <v>165974983022</v>
      </c>
      <c r="T53" s="8">
        <v>170256322260</v>
      </c>
      <c r="U53" s="8">
        <v>175045829925</v>
      </c>
      <c r="V53" s="8">
        <v>654722369375</v>
      </c>
      <c r="W53" s="8">
        <v>220240096116</v>
      </c>
    </row>
    <row r="54" spans="1:23" x14ac:dyDescent="0.35">
      <c r="A54" s="7" t="s">
        <v>73</v>
      </c>
      <c r="B54" s="5">
        <v>32191069050403</v>
      </c>
      <c r="C54" s="8">
        <v>35519731875704</v>
      </c>
      <c r="D54" s="8">
        <v>31039865195767</v>
      </c>
      <c r="E54" s="8">
        <v>24319571985436</v>
      </c>
      <c r="F54" s="8">
        <v>29597220744201</v>
      </c>
      <c r="G54" s="8">
        <v>23360426655487</v>
      </c>
      <c r="H54" s="8">
        <v>22630345782812</v>
      </c>
      <c r="I54" s="8">
        <v>34778484111889</v>
      </c>
      <c r="J54" s="8">
        <v>37516764934854</v>
      </c>
      <c r="K54" s="8">
        <v>36115244566737</v>
      </c>
      <c r="L54" s="8">
        <v>32038024327577</v>
      </c>
      <c r="M54" s="8">
        <v>23598200131155</v>
      </c>
      <c r="N54" s="8">
        <v>25566124283301</v>
      </c>
      <c r="O54" s="8">
        <v>26275494364651</v>
      </c>
      <c r="P54" s="8">
        <v>22837720715725</v>
      </c>
      <c r="Q54" s="8">
        <v>17342638865616</v>
      </c>
      <c r="R54" s="8">
        <v>11509394233131</v>
      </c>
      <c r="S54" s="8">
        <v>13729137477419</v>
      </c>
      <c r="T54" s="8">
        <v>18368865706788</v>
      </c>
      <c r="U54" s="8">
        <v>9675384147394</v>
      </c>
      <c r="V54" s="8">
        <v>16367269946036</v>
      </c>
      <c r="W54" s="8">
        <v>17858072162859</v>
      </c>
    </row>
    <row r="55" spans="1:23" x14ac:dyDescent="0.35">
      <c r="A55" s="9" t="s">
        <v>74</v>
      </c>
      <c r="B55" s="5">
        <v>31523263104082</v>
      </c>
      <c r="C55" s="8">
        <v>33738241670527</v>
      </c>
      <c r="D55" s="8">
        <v>27227630888883</v>
      </c>
      <c r="E55" s="8">
        <v>23692527956576</v>
      </c>
      <c r="F55" s="8">
        <v>24394233713470</v>
      </c>
      <c r="G55" s="8">
        <v>22202907475540</v>
      </c>
      <c r="H55" s="8">
        <v>20058542110690</v>
      </c>
      <c r="I55" s="8">
        <v>28631255621648</v>
      </c>
      <c r="J55" s="8">
        <v>32452782096981</v>
      </c>
      <c r="K55" s="8">
        <v>30240141836023</v>
      </c>
      <c r="L55" s="8">
        <v>20066737249229</v>
      </c>
      <c r="M55" s="8">
        <v>12779666569537</v>
      </c>
      <c r="N55" s="8">
        <v>13547889883671</v>
      </c>
      <c r="O55" s="8">
        <v>20364078001562</v>
      </c>
      <c r="P55" s="8">
        <v>16669339234868</v>
      </c>
      <c r="Q55" s="8">
        <v>10830265896271</v>
      </c>
      <c r="R55" s="8">
        <v>10051405046432</v>
      </c>
      <c r="S55" s="8">
        <v>11262841381366</v>
      </c>
      <c r="T55" s="8">
        <v>13693945020646</v>
      </c>
      <c r="U55" s="8">
        <v>7528865973582</v>
      </c>
      <c r="V55" s="8">
        <v>10994343529023</v>
      </c>
      <c r="W55" s="8">
        <v>12655683049835</v>
      </c>
    </row>
    <row r="56" spans="1:23" x14ac:dyDescent="0.35">
      <c r="A56" s="9" t="s">
        <v>75</v>
      </c>
      <c r="B56" s="5">
        <v>667805946321</v>
      </c>
      <c r="C56" s="8">
        <v>1781490205177</v>
      </c>
      <c r="D56" s="8">
        <v>3812234306884</v>
      </c>
      <c r="E56" s="8">
        <v>627044028860</v>
      </c>
      <c r="F56" s="8">
        <v>5202987030731</v>
      </c>
      <c r="G56" s="8">
        <v>1157519179947</v>
      </c>
      <c r="H56" s="8">
        <v>2571803672122</v>
      </c>
      <c r="I56" s="8">
        <v>6147228490241</v>
      </c>
      <c r="J56" s="8">
        <v>5063982837873</v>
      </c>
      <c r="K56" s="8">
        <v>5875102730714</v>
      </c>
      <c r="L56" s="8">
        <v>11971287078348</v>
      </c>
      <c r="M56" s="8">
        <v>10818533561618</v>
      </c>
      <c r="N56" s="8">
        <v>12018234399630</v>
      </c>
      <c r="O56" s="8">
        <v>5911416363089</v>
      </c>
      <c r="P56" s="8">
        <v>6168381480857</v>
      </c>
      <c r="Q56" s="8">
        <v>6512372969345</v>
      </c>
      <c r="R56" s="8">
        <v>1457989186699</v>
      </c>
      <c r="S56" s="8">
        <v>2466296096053</v>
      </c>
      <c r="T56" s="8">
        <v>4674920686142</v>
      </c>
      <c r="U56" s="8">
        <v>2146518173812</v>
      </c>
      <c r="V56" s="8">
        <v>5372926417013</v>
      </c>
      <c r="W56" s="8">
        <v>5202389113024</v>
      </c>
    </row>
    <row r="57" spans="1:23" x14ac:dyDescent="0.35">
      <c r="A57" s="7" t="s">
        <v>76</v>
      </c>
      <c r="B57" s="5">
        <v>131579872127836</v>
      </c>
      <c r="C57" s="8">
        <v>126679064079789</v>
      </c>
      <c r="D57" s="8">
        <v>125945932418559</v>
      </c>
      <c r="E57" s="8">
        <v>115152256229766</v>
      </c>
      <c r="F57" s="8">
        <v>110455787770107</v>
      </c>
      <c r="G57" s="8">
        <v>105564005876246</v>
      </c>
      <c r="H57" s="8">
        <v>102211486385844</v>
      </c>
      <c r="I57" s="8">
        <v>98267571514292</v>
      </c>
      <c r="J57" s="8">
        <v>96555439584880</v>
      </c>
      <c r="K57" s="8">
        <v>98485363081386</v>
      </c>
      <c r="L57" s="8">
        <v>98804612775544</v>
      </c>
      <c r="M57" s="8">
        <v>93303921562786</v>
      </c>
      <c r="N57" s="8">
        <v>96214684785509</v>
      </c>
      <c r="O57" s="8">
        <v>92372391066741</v>
      </c>
      <c r="P57" s="8">
        <v>87171375610769</v>
      </c>
      <c r="Q57" s="8">
        <v>77287023068286</v>
      </c>
      <c r="R57" s="8">
        <v>75264136276226</v>
      </c>
      <c r="S57" s="8">
        <v>71952077689187</v>
      </c>
      <c r="T57" s="8">
        <v>69142056294441</v>
      </c>
      <c r="U57" s="8">
        <v>66790513349961</v>
      </c>
      <c r="V57" s="8">
        <v>64457762943610</v>
      </c>
      <c r="W57" s="8">
        <v>59166189793939</v>
      </c>
    </row>
    <row r="58" spans="1:23" x14ac:dyDescent="0.35">
      <c r="A58" s="7" t="s">
        <v>77</v>
      </c>
      <c r="B58" s="5">
        <v>0</v>
      </c>
      <c r="C58" s="8">
        <v>79661611925</v>
      </c>
      <c r="D58" s="8">
        <v>0</v>
      </c>
      <c r="E58" s="8">
        <v>280596320639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4290543625715</v>
      </c>
      <c r="C59" s="8">
        <v>4198883844875</v>
      </c>
      <c r="D59" s="8">
        <v>4358195253813</v>
      </c>
      <c r="E59" s="8">
        <v>4624455725259</v>
      </c>
      <c r="F59" s="8">
        <v>5247803985255</v>
      </c>
      <c r="G59" s="8">
        <v>3193199499569</v>
      </c>
      <c r="H59" s="8">
        <v>3168474390481</v>
      </c>
      <c r="I59" s="8">
        <v>3178069171927</v>
      </c>
      <c r="J59" s="8">
        <v>3597047648731</v>
      </c>
      <c r="K59" s="8">
        <v>4675935031785</v>
      </c>
      <c r="L59" s="8">
        <v>4996402838269</v>
      </c>
      <c r="M59" s="8">
        <v>4969468004761</v>
      </c>
      <c r="N59" s="8">
        <v>3653606958503</v>
      </c>
      <c r="O59" s="8">
        <v>4690536759120</v>
      </c>
      <c r="P59" s="8">
        <v>4935420712862</v>
      </c>
      <c r="Q59" s="8">
        <v>4727733623194</v>
      </c>
      <c r="R59" s="8">
        <v>4684162869528</v>
      </c>
      <c r="S59" s="8">
        <v>4510385599160</v>
      </c>
      <c r="T59" s="8">
        <v>4628453305634</v>
      </c>
      <c r="U59" s="8">
        <v>4295269586973</v>
      </c>
      <c r="V59" s="8">
        <v>4082394396562</v>
      </c>
      <c r="W59" s="8">
        <v>2545406479264</v>
      </c>
    </row>
    <row r="60" spans="1:23" x14ac:dyDescent="0.35">
      <c r="A60" s="7" t="s">
        <v>79</v>
      </c>
      <c r="B60" s="5">
        <v>32081421750000</v>
      </c>
      <c r="C60" s="8">
        <v>32443568750000</v>
      </c>
      <c r="D60" s="8">
        <v>37808325000000</v>
      </c>
      <c r="E60" s="8">
        <v>35606825000000</v>
      </c>
      <c r="F60" s="8">
        <v>31514781250000</v>
      </c>
      <c r="G60" s="8">
        <v>34994781250000</v>
      </c>
      <c r="H60" s="8">
        <v>32022737500000</v>
      </c>
      <c r="I60" s="8">
        <v>28122737500000</v>
      </c>
      <c r="J60" s="8">
        <v>23545693750000</v>
      </c>
      <c r="K60" s="8">
        <v>22030693750000</v>
      </c>
      <c r="L60" s="8">
        <v>22628650000000</v>
      </c>
      <c r="M60" s="8">
        <v>21428650000000</v>
      </c>
      <c r="N60" s="8">
        <v>18526606250000</v>
      </c>
      <c r="O60" s="8">
        <v>15126606250000</v>
      </c>
      <c r="P60" s="8">
        <v>16355000000000</v>
      </c>
      <c r="Q60" s="8">
        <v>14255064624000</v>
      </c>
      <c r="R60" s="8">
        <v>14263138049150</v>
      </c>
      <c r="S60" s="8">
        <v>13557038444150</v>
      </c>
      <c r="T60" s="8">
        <v>11764565982207</v>
      </c>
      <c r="U60" s="8">
        <v>12575957345207</v>
      </c>
      <c r="V60" s="8">
        <v>10747226530953</v>
      </c>
      <c r="W60" s="8">
        <v>9655892836725</v>
      </c>
    </row>
    <row r="61" spans="1:23" x14ac:dyDescent="0.35">
      <c r="A61" s="7" t="s">
        <v>80</v>
      </c>
      <c r="B61" s="5">
        <v>7601035730262</v>
      </c>
      <c r="C61" s="8">
        <v>8472875797177</v>
      </c>
      <c r="D61" s="8">
        <v>10796583170427</v>
      </c>
      <c r="E61" s="8">
        <v>8324286098537</v>
      </c>
      <c r="F61" s="8">
        <v>7099656261482</v>
      </c>
      <c r="G61" s="8">
        <v>5864456659125</v>
      </c>
      <c r="H61" s="8">
        <v>6094296155154</v>
      </c>
      <c r="I61" s="8">
        <v>4805686941838</v>
      </c>
      <c r="J61" s="8">
        <v>4374133863196</v>
      </c>
      <c r="K61" s="8">
        <v>3843555392085</v>
      </c>
      <c r="L61" s="8">
        <v>4087728717548</v>
      </c>
      <c r="M61" s="8">
        <v>3736294014868</v>
      </c>
      <c r="N61" s="8">
        <v>3505337056915</v>
      </c>
      <c r="O61" s="8">
        <v>3222775311968</v>
      </c>
      <c r="P61" s="8">
        <v>3799615692382</v>
      </c>
      <c r="Q61" s="8">
        <v>3199493762607</v>
      </c>
      <c r="R61" s="8">
        <v>3093698358708</v>
      </c>
      <c r="S61" s="8">
        <v>2634900717222</v>
      </c>
      <c r="T61" s="8">
        <v>2578186208069</v>
      </c>
      <c r="U61" s="8">
        <v>2415958948300</v>
      </c>
      <c r="V61" s="8">
        <v>2054458162823</v>
      </c>
      <c r="W61" s="8">
        <v>2220097781924</v>
      </c>
    </row>
    <row r="62" spans="1:23" x14ac:dyDescent="0.35">
      <c r="A62" s="9" t="s">
        <v>81</v>
      </c>
      <c r="B62" s="5">
        <v>3205406575331</v>
      </c>
      <c r="C62" s="8">
        <v>3581261650590</v>
      </c>
      <c r="D62" s="8">
        <v>4694175199277</v>
      </c>
      <c r="E62" s="8">
        <v>4482771603533</v>
      </c>
      <c r="F62" s="8">
        <v>4132209423237</v>
      </c>
      <c r="G62" s="8">
        <v>3639298861955</v>
      </c>
      <c r="H62" s="8">
        <v>2882487376181</v>
      </c>
      <c r="I62" s="8">
        <v>2432211433407</v>
      </c>
      <c r="J62" s="8">
        <v>2154566965642</v>
      </c>
      <c r="K62" s="8">
        <v>2217594149549</v>
      </c>
      <c r="L62" s="8">
        <v>2241721655538</v>
      </c>
      <c r="M62" s="8">
        <v>2175726882491</v>
      </c>
      <c r="N62" s="8">
        <v>1890457856077</v>
      </c>
      <c r="O62" s="8">
        <v>1847835154516</v>
      </c>
      <c r="P62" s="8">
        <v>1924004066681</v>
      </c>
      <c r="Q62" s="8">
        <v>1873578552337</v>
      </c>
      <c r="R62" s="8">
        <v>1710616894716</v>
      </c>
      <c r="S62" s="8">
        <v>1788831121009</v>
      </c>
      <c r="T62" s="8">
        <v>1701352095988</v>
      </c>
      <c r="U62" s="8">
        <v>1678114406523</v>
      </c>
      <c r="V62" s="8">
        <v>1357796475659</v>
      </c>
      <c r="W62" s="8">
        <v>1420652581374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4395629154931</v>
      </c>
      <c r="C64" s="8">
        <v>4891614146587</v>
      </c>
      <c r="D64" s="8">
        <v>6102407971150</v>
      </c>
      <c r="E64" s="8">
        <v>3841514495004</v>
      </c>
      <c r="F64" s="8">
        <v>2967446838245</v>
      </c>
      <c r="G64" s="8">
        <v>2225157797170</v>
      </c>
      <c r="H64" s="8">
        <v>3211808778973</v>
      </c>
      <c r="I64" s="8">
        <v>2373475508431</v>
      </c>
      <c r="J64" s="8">
        <v>2219566897554</v>
      </c>
      <c r="K64" s="8">
        <v>1625961242536</v>
      </c>
      <c r="L64" s="8">
        <v>1846007062010</v>
      </c>
      <c r="M64" s="8">
        <v>1560567132377</v>
      </c>
      <c r="N64" s="8">
        <v>1614879200838</v>
      </c>
      <c r="O64" s="8">
        <v>1374940157452</v>
      </c>
      <c r="P64" s="8">
        <v>1875611625701</v>
      </c>
      <c r="Q64" s="8">
        <v>1325915210270</v>
      </c>
      <c r="R64" s="8">
        <v>1383081463992</v>
      </c>
      <c r="S64" s="8">
        <v>846069596213</v>
      </c>
      <c r="T64" s="8">
        <v>876834112081</v>
      </c>
      <c r="U64" s="8">
        <v>737844541777</v>
      </c>
      <c r="V64" s="8">
        <v>696661687164</v>
      </c>
      <c r="W64" s="8">
        <v>799445200550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30142209554921</v>
      </c>
      <c r="C66" s="8">
        <v>29495563055944</v>
      </c>
      <c r="D66" s="8">
        <v>29410905083111</v>
      </c>
      <c r="E66" s="8">
        <v>28348393929598</v>
      </c>
      <c r="F66" s="8">
        <v>27272306547304</v>
      </c>
      <c r="G66" s="8">
        <v>26056494179730</v>
      </c>
      <c r="H66" s="8">
        <v>25272267890795</v>
      </c>
      <c r="I66" s="8">
        <v>23881660568620</v>
      </c>
      <c r="J66" s="8">
        <v>23146949926892</v>
      </c>
      <c r="K66" s="8">
        <v>22472101670974</v>
      </c>
      <c r="L66" s="8">
        <v>21805009400355</v>
      </c>
      <c r="M66" s="8">
        <v>20425117966732</v>
      </c>
      <c r="N66" s="8">
        <v>19536956803152</v>
      </c>
      <c r="O66" s="8">
        <v>18463379087690</v>
      </c>
      <c r="P66" s="8">
        <v>17435759901234</v>
      </c>
      <c r="Q66" s="8">
        <v>15905832027259</v>
      </c>
      <c r="R66" s="8">
        <v>15422711690764</v>
      </c>
      <c r="S66" s="8">
        <v>12408899310546</v>
      </c>
      <c r="T66" s="8">
        <v>11507587028349</v>
      </c>
      <c r="U66" s="8">
        <v>10484751023227</v>
      </c>
      <c r="V66" s="8">
        <v>9675455512891</v>
      </c>
      <c r="W66" s="8">
        <v>9225674766523</v>
      </c>
    </row>
    <row r="67" spans="1:23" x14ac:dyDescent="0.35">
      <c r="A67" s="13" t="s">
        <v>86</v>
      </c>
      <c r="B67" s="5">
        <v>20601514927348</v>
      </c>
      <c r="C67" s="8">
        <v>20601514927348</v>
      </c>
      <c r="D67" s="8">
        <v>20601514927348</v>
      </c>
      <c r="E67" s="8">
        <v>15401514927348</v>
      </c>
      <c r="F67" s="8">
        <v>15401514927348</v>
      </c>
      <c r="G67" s="8">
        <v>15401514927348</v>
      </c>
      <c r="H67" s="8">
        <v>15401514927348</v>
      </c>
      <c r="I67" s="8">
        <v>15401514927348</v>
      </c>
      <c r="J67" s="8">
        <v>15401514927348</v>
      </c>
      <c r="K67" s="8">
        <v>15401514927348</v>
      </c>
      <c r="L67" s="8">
        <v>15401514927348</v>
      </c>
      <c r="M67" s="8">
        <v>12661749727348</v>
      </c>
      <c r="N67" s="8">
        <v>12661749727348</v>
      </c>
      <c r="O67" s="8">
        <v>12661749727348</v>
      </c>
      <c r="P67" s="8">
        <v>12662024727348</v>
      </c>
      <c r="Q67" s="8">
        <v>10470257047348</v>
      </c>
      <c r="R67" s="8">
        <v>10501202963124</v>
      </c>
      <c r="S67" s="8">
        <v>8049788003124</v>
      </c>
      <c r="T67" s="8">
        <v>8738229622345</v>
      </c>
      <c r="U67" s="8">
        <v>6750427883124</v>
      </c>
      <c r="V67" s="8">
        <v>6607760630000</v>
      </c>
      <c r="W67" s="8">
        <v>6607760630000</v>
      </c>
    </row>
    <row r="68" spans="1:23" x14ac:dyDescent="0.35">
      <c r="A68" s="9" t="s">
        <v>87</v>
      </c>
      <c r="B68" s="5">
        <v>20548242940000</v>
      </c>
      <c r="C68" s="8">
        <v>20548242940000</v>
      </c>
      <c r="D68" s="8">
        <v>20548242940000</v>
      </c>
      <c r="E68" s="8">
        <v>13698828630000</v>
      </c>
      <c r="F68" s="8">
        <v>13698828630000</v>
      </c>
      <c r="G68" s="8">
        <v>13698828630000</v>
      </c>
      <c r="H68" s="8">
        <v>13698828630000</v>
      </c>
      <c r="I68" s="8">
        <v>13698828630000</v>
      </c>
      <c r="J68" s="8">
        <v>13698828630000</v>
      </c>
      <c r="K68" s="8">
        <v>13698828630000</v>
      </c>
      <c r="L68" s="8">
        <v>13698828630000</v>
      </c>
      <c r="M68" s="8">
        <v>10959063430000</v>
      </c>
      <c r="N68" s="8">
        <v>10959063430000</v>
      </c>
      <c r="O68" s="8">
        <v>10959063430000</v>
      </c>
      <c r="P68" s="8">
        <v>10959063430000</v>
      </c>
      <c r="Q68" s="8">
        <v>8767250750000</v>
      </c>
      <c r="R68" s="8">
        <v>8767250750000</v>
      </c>
      <c r="S68" s="8">
        <v>7898570750000</v>
      </c>
      <c r="T68" s="8">
        <v>7898570750000</v>
      </c>
      <c r="U68" s="8">
        <v>6599210630000</v>
      </c>
      <c r="V68" s="8">
        <v>6599210630000</v>
      </c>
      <c r="W68" s="8">
        <v>6599210630000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53271987348</v>
      </c>
      <c r="C70" s="8">
        <v>53271987348</v>
      </c>
      <c r="D70" s="8">
        <v>53271987348</v>
      </c>
      <c r="E70" s="8">
        <v>1702686297348</v>
      </c>
      <c r="F70" s="8">
        <v>1702686297348</v>
      </c>
      <c r="G70" s="8">
        <v>1702686297348</v>
      </c>
      <c r="H70" s="8">
        <v>1702686297348</v>
      </c>
      <c r="I70" s="8">
        <v>1702686297348</v>
      </c>
      <c r="J70" s="8">
        <v>1702686297348</v>
      </c>
      <c r="K70" s="8">
        <v>1702686297348</v>
      </c>
      <c r="L70" s="8">
        <v>1702686297348</v>
      </c>
      <c r="M70" s="8">
        <v>1702686297348</v>
      </c>
      <c r="N70" s="8">
        <v>1702686297348</v>
      </c>
      <c r="O70" s="8">
        <v>1702686297348</v>
      </c>
      <c r="P70" s="8">
        <v>1702961297348</v>
      </c>
      <c r="Q70" s="8">
        <v>1703006297348</v>
      </c>
      <c r="R70" s="8">
        <v>1733952213124</v>
      </c>
      <c r="S70" s="8">
        <v>151217253124</v>
      </c>
      <c r="T70" s="8">
        <v>151217253124</v>
      </c>
      <c r="U70" s="8">
        <v>151217253124</v>
      </c>
      <c r="V70" s="8">
        <v>98800000000</v>
      </c>
      <c r="W70" s="8">
        <v>98800000000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-90250000000</v>
      </c>
      <c r="W71" s="8">
        <v>-90250000000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688441619221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2588756524494</v>
      </c>
      <c r="C74" s="8">
        <v>2588756524494</v>
      </c>
      <c r="D74" s="8">
        <v>2720036766331</v>
      </c>
      <c r="E74" s="8">
        <v>2793404054952</v>
      </c>
      <c r="F74" s="8">
        <v>2793404054952</v>
      </c>
      <c r="G74" s="8">
        <v>2793404054952</v>
      </c>
      <c r="H74" s="8">
        <v>2793408331147</v>
      </c>
      <c r="I74" s="8">
        <v>2266840303564</v>
      </c>
      <c r="J74" s="8">
        <v>2266840303564</v>
      </c>
      <c r="K74" s="8">
        <v>2266840303564</v>
      </c>
      <c r="L74" s="8">
        <v>2266840303564</v>
      </c>
      <c r="M74" s="8">
        <v>1605440094315</v>
      </c>
      <c r="N74" s="8">
        <v>1605440094315</v>
      </c>
      <c r="O74" s="8">
        <v>1605440094315</v>
      </c>
      <c r="P74" s="8">
        <v>1075944773514</v>
      </c>
      <c r="Q74" s="8">
        <v>1075944773514</v>
      </c>
      <c r="R74" s="8">
        <v>1075944773514</v>
      </c>
      <c r="S74" s="8">
        <v>1075944773514</v>
      </c>
      <c r="T74" s="8">
        <v>0</v>
      </c>
      <c r="U74" s="8">
        <v>688441619221</v>
      </c>
      <c r="V74" s="8">
        <v>688441619221</v>
      </c>
      <c r="W74" s="8">
        <v>688441619221</v>
      </c>
    </row>
    <row r="75" spans="1:23" x14ac:dyDescent="0.35">
      <c r="A75" s="7" t="s">
        <v>94</v>
      </c>
      <c r="B75" s="5">
        <v>0</v>
      </c>
      <c r="C75" s="8">
        <v>6266561763</v>
      </c>
      <c r="D75" s="8">
        <v>0</v>
      </c>
      <c r="E75" s="8">
        <v>-14555035096</v>
      </c>
      <c r="F75" s="8">
        <v>0</v>
      </c>
      <c r="G75" s="8">
        <v>-2165138906</v>
      </c>
      <c r="H75" s="8">
        <v>0</v>
      </c>
      <c r="I75" s="8">
        <v>0</v>
      </c>
      <c r="J75" s="8">
        <v>-6299227121</v>
      </c>
      <c r="K75" s="8">
        <v>-1166394920</v>
      </c>
      <c r="L75" s="8">
        <v>0</v>
      </c>
      <c r="M75" s="8">
        <v>20235775037</v>
      </c>
      <c r="N75" s="8">
        <v>17233029422</v>
      </c>
      <c r="O75" s="8">
        <v>16519182383</v>
      </c>
      <c r="P75" s="8">
        <v>0</v>
      </c>
      <c r="Q75" s="8">
        <v>-3384695603</v>
      </c>
      <c r="R75" s="8">
        <v>-108481659</v>
      </c>
      <c r="S75" s="8">
        <v>16226682921</v>
      </c>
      <c r="T75" s="8">
        <v>0</v>
      </c>
      <c r="U75" s="8">
        <v>6106617750</v>
      </c>
      <c r="V75" s="8">
        <v>-791134987</v>
      </c>
      <c r="W75" s="8">
        <v>-109086157</v>
      </c>
    </row>
    <row r="76" spans="1:23" x14ac:dyDescent="0.35">
      <c r="A76" s="7" t="s">
        <v>95</v>
      </c>
      <c r="B76" s="5">
        <v>-25976746722</v>
      </c>
      <c r="C76" s="8">
        <v>0</v>
      </c>
      <c r="D76" s="8">
        <v>0</v>
      </c>
      <c r="E76" s="8">
        <v>0</v>
      </c>
      <c r="F76" s="8">
        <v>-7441653854</v>
      </c>
      <c r="G76" s="8">
        <v>0</v>
      </c>
      <c r="H76" s="8">
        <v>0</v>
      </c>
      <c r="I76" s="8">
        <v>1112334371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6977914849801</v>
      </c>
      <c r="C77" s="8">
        <v>6299025042339</v>
      </c>
      <c r="D77" s="8">
        <v>6089353389432</v>
      </c>
      <c r="E77" s="8">
        <v>10168029982394</v>
      </c>
      <c r="F77" s="8">
        <v>9084829218858</v>
      </c>
      <c r="G77" s="8">
        <v>7863740336336</v>
      </c>
      <c r="H77" s="8">
        <v>7077344632300</v>
      </c>
      <c r="I77" s="8">
        <v>6212193003337</v>
      </c>
      <c r="J77" s="8">
        <v>5484893923101</v>
      </c>
      <c r="K77" s="8">
        <v>4804912834982</v>
      </c>
      <c r="L77" s="8">
        <v>4136654169443</v>
      </c>
      <c r="M77" s="8">
        <v>6137692370032</v>
      </c>
      <c r="N77" s="8">
        <v>5252533952067</v>
      </c>
      <c r="O77" s="8">
        <v>4179670083644</v>
      </c>
      <c r="P77" s="8">
        <v>3697790400372</v>
      </c>
      <c r="Q77" s="8">
        <v>4363014902000</v>
      </c>
      <c r="R77" s="8">
        <v>3845672435785</v>
      </c>
      <c r="S77" s="8">
        <v>3266939850987</v>
      </c>
      <c r="T77" s="8">
        <v>2769357406004</v>
      </c>
      <c r="U77" s="8">
        <v>3039774903132</v>
      </c>
      <c r="V77" s="8">
        <v>2380044398657</v>
      </c>
      <c r="W77" s="8">
        <v>1929581603459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6977914849801</v>
      </c>
      <c r="C79" s="8">
        <v>6299025042339</v>
      </c>
      <c r="D79" s="8">
        <v>6089353389432</v>
      </c>
      <c r="E79" s="8">
        <v>10168029982394</v>
      </c>
      <c r="F79" s="8">
        <v>9084829218858</v>
      </c>
      <c r="G79" s="8">
        <v>7863740336336</v>
      </c>
      <c r="H79" s="8">
        <v>7077344632300</v>
      </c>
      <c r="I79" s="8">
        <v>6212193003337</v>
      </c>
      <c r="J79" s="8">
        <v>5484893923101</v>
      </c>
      <c r="K79" s="8">
        <v>4804912834982</v>
      </c>
      <c r="L79" s="8">
        <v>4136654169443</v>
      </c>
      <c r="M79" s="8">
        <v>6137692370032</v>
      </c>
      <c r="N79" s="8">
        <v>5252533952067</v>
      </c>
      <c r="O79" s="8">
        <v>4179670083644</v>
      </c>
      <c r="P79" s="8">
        <v>3697790400372</v>
      </c>
      <c r="Q79" s="8">
        <v>4363014902000</v>
      </c>
      <c r="R79" s="8">
        <v>3845672435785</v>
      </c>
      <c r="S79" s="8">
        <v>3266939850987</v>
      </c>
      <c r="T79" s="8">
        <v>2769357406004</v>
      </c>
      <c r="U79" s="8">
        <v>3039774903132</v>
      </c>
      <c r="V79" s="8">
        <v>2380044398657</v>
      </c>
      <c r="W79" s="8">
        <v>1929581603459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6354920611103</v>
      </c>
      <c r="C82" s="8">
        <v>6115134232543</v>
      </c>
      <c r="D82" s="8">
        <v>6543363687751</v>
      </c>
      <c r="E82" s="8">
        <v>8561313927372</v>
      </c>
      <c r="F82" s="8">
        <v>7023133066744</v>
      </c>
      <c r="G82" s="8">
        <v>8476738241261</v>
      </c>
      <c r="H82" s="8">
        <v>9454973758122</v>
      </c>
      <c r="I82" s="8">
        <v>10114695744490</v>
      </c>
      <c r="J82" s="8">
        <v>9438391403414</v>
      </c>
      <c r="K82" s="8">
        <v>9098647217641</v>
      </c>
      <c r="L82" s="8">
        <v>10532697670029</v>
      </c>
      <c r="M82" s="8">
        <v>11573708326510</v>
      </c>
      <c r="N82" s="8">
        <v>11695179346994</v>
      </c>
      <c r="O82" s="8">
        <v>12086885170393</v>
      </c>
      <c r="P82" s="8">
        <v>13573862375209</v>
      </c>
      <c r="Q82" s="8">
        <v>13205999597027</v>
      </c>
      <c r="R82" s="8">
        <v>9473713560603</v>
      </c>
      <c r="S82" s="8">
        <v>8928823264956</v>
      </c>
      <c r="T82" s="8">
        <v>7348051478551</v>
      </c>
      <c r="U82" s="8">
        <v>6185967426770</v>
      </c>
      <c r="V82" s="8">
        <v>5981921388113</v>
      </c>
      <c r="W82" s="8">
        <v>6160188421393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6354920611103</v>
      </c>
      <c r="C87" s="8">
        <v>6115134232543</v>
      </c>
      <c r="D87" s="8">
        <v>6543363687751</v>
      </c>
      <c r="E87" s="8">
        <v>8561313927372</v>
      </c>
      <c r="F87" s="8">
        <v>7023133066744</v>
      </c>
      <c r="G87" s="8">
        <v>8476738241261</v>
      </c>
      <c r="H87" s="8">
        <v>9454973758122</v>
      </c>
      <c r="I87" s="8">
        <v>10114695744490</v>
      </c>
      <c r="J87" s="8">
        <v>9438391403414</v>
      </c>
      <c r="K87" s="8">
        <v>9098647217641</v>
      </c>
      <c r="L87" s="8">
        <v>10532697670029</v>
      </c>
      <c r="M87" s="8">
        <v>11573708326510</v>
      </c>
      <c r="N87" s="8">
        <v>11695179346994</v>
      </c>
      <c r="O87" s="8">
        <v>12086885170393</v>
      </c>
      <c r="P87" s="8">
        <v>13573862375209</v>
      </c>
      <c r="Q87" s="8">
        <v>13205999597027</v>
      </c>
      <c r="R87" s="8">
        <v>9473713560603</v>
      </c>
      <c r="S87" s="8">
        <v>8928823264956</v>
      </c>
      <c r="T87" s="8">
        <v>7348051478551</v>
      </c>
      <c r="U87" s="8">
        <v>6185967426770</v>
      </c>
      <c r="V87" s="8">
        <v>5981921388113</v>
      </c>
      <c r="W87" s="8">
        <v>6160188421393</v>
      </c>
    </row>
    <row r="88" spans="1:23" x14ac:dyDescent="0.35">
      <c r="A88" s="9" t="s">
        <v>107</v>
      </c>
      <c r="B88" s="5">
        <v>13079152807</v>
      </c>
      <c r="C88" s="8">
        <v>21084129110</v>
      </c>
      <c r="D88" s="8">
        <v>27951235279</v>
      </c>
      <c r="E88" s="8">
        <v>2360285011878</v>
      </c>
      <c r="F88" s="8">
        <v>39825473623</v>
      </c>
      <c r="G88" s="8">
        <v>39856762121</v>
      </c>
      <c r="H88" s="8">
        <v>30720268951</v>
      </c>
      <c r="I88" s="8">
        <v>31612557383</v>
      </c>
      <c r="J88" s="8">
        <v>35287366495</v>
      </c>
      <c r="K88" s="8">
        <v>37082239583</v>
      </c>
      <c r="L88" s="8">
        <v>42600030887</v>
      </c>
      <c r="M88" s="8">
        <v>48017285139</v>
      </c>
      <c r="N88" s="8">
        <v>0</v>
      </c>
      <c r="O88" s="8">
        <v>27004351415</v>
      </c>
      <c r="P88" s="8">
        <v>38300974448</v>
      </c>
      <c r="Q88" s="8">
        <v>0</v>
      </c>
      <c r="R88" s="8">
        <v>0</v>
      </c>
      <c r="S88" s="8">
        <v>82890216667</v>
      </c>
      <c r="T88" s="8">
        <v>85085432100</v>
      </c>
      <c r="U88" s="8">
        <v>91601862308</v>
      </c>
      <c r="V88" s="8">
        <v>0</v>
      </c>
      <c r="W88" s="8">
        <v>91474718356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6341841458296</v>
      </c>
      <c r="C93" s="8">
        <v>6094050103433</v>
      </c>
      <c r="D93" s="8">
        <v>6515412452472</v>
      </c>
      <c r="E93" s="8">
        <v>6201028915494</v>
      </c>
      <c r="F93" s="8">
        <v>6983307593121</v>
      </c>
      <c r="G93" s="8">
        <v>8436881479140</v>
      </c>
      <c r="H93" s="8">
        <v>9424253489171</v>
      </c>
      <c r="I93" s="8">
        <v>10083083187107</v>
      </c>
      <c r="J93" s="8">
        <v>9403104036919</v>
      </c>
      <c r="K93" s="8">
        <v>9061564978058</v>
      </c>
      <c r="L93" s="8">
        <v>10490097639142</v>
      </c>
      <c r="M93" s="8">
        <v>11525691041371</v>
      </c>
      <c r="N93" s="8">
        <v>11695179346994</v>
      </c>
      <c r="O93" s="8">
        <v>12059880818978</v>
      </c>
      <c r="P93" s="8">
        <v>13535561400761</v>
      </c>
      <c r="Q93" s="8">
        <v>13205999597027</v>
      </c>
      <c r="R93" s="8">
        <v>9473713560603</v>
      </c>
      <c r="S93" s="8">
        <v>8845933048289</v>
      </c>
      <c r="T93" s="8">
        <v>7262966046451</v>
      </c>
      <c r="U93" s="8">
        <v>6094365564462</v>
      </c>
      <c r="V93" s="8">
        <v>5981921388113</v>
      </c>
      <c r="W93" s="8">
        <v>6068713703037</v>
      </c>
    </row>
    <row r="94" spans="1:23" x14ac:dyDescent="0.35">
      <c r="A94" s="12" t="s">
        <v>113</v>
      </c>
      <c r="B94" s="5">
        <v>273582547978696</v>
      </c>
      <c r="C94" s="8">
        <v>157833146337634</v>
      </c>
      <c r="D94" s="8">
        <v>318064303971890</v>
      </c>
      <c r="E94" s="8">
        <v>162081473773828</v>
      </c>
      <c r="F94" s="8">
        <v>123309889623626</v>
      </c>
      <c r="G94" s="8">
        <v>81117155960047</v>
      </c>
      <c r="H94" s="8">
        <v>71446231170410</v>
      </c>
      <c r="I94" s="8">
        <v>113706836308647</v>
      </c>
      <c r="J94" s="8">
        <v>87262728913642</v>
      </c>
      <c r="K94" s="8">
        <v>75679897555882</v>
      </c>
      <c r="L94" s="8">
        <v>103965202805479</v>
      </c>
      <c r="M94" s="8">
        <v>106302924390516</v>
      </c>
      <c r="N94" s="8">
        <v>111693471363286</v>
      </c>
      <c r="O94" s="8">
        <v>97532672091083</v>
      </c>
      <c r="P94" s="8">
        <v>61293896108334</v>
      </c>
      <c r="Q94" s="8">
        <v>51410009821060</v>
      </c>
      <c r="R94" s="8">
        <v>80295178191962</v>
      </c>
      <c r="S94" s="8">
        <v>74574025154130</v>
      </c>
      <c r="T94" s="8">
        <v>49886925165549</v>
      </c>
      <c r="U94" s="8">
        <v>63760738789632</v>
      </c>
      <c r="V94" s="8">
        <v>40296419687683</v>
      </c>
      <c r="W94" s="8">
        <v>41720612768515</v>
      </c>
    </row>
    <row r="95" spans="1:23" x14ac:dyDescent="0.35">
      <c r="A95" s="7" t="s">
        <v>114</v>
      </c>
      <c r="B95" s="5">
        <v>271951310986373</v>
      </c>
      <c r="C95" s="8">
        <v>156142176836981</v>
      </c>
      <c r="D95" s="8">
        <v>158389419615570</v>
      </c>
      <c r="E95" s="8">
        <v>159301999597388</v>
      </c>
      <c r="F95" s="8">
        <v>120400952921234</v>
      </c>
      <c r="G95" s="8">
        <v>77518745446478</v>
      </c>
      <c r="H95" s="8">
        <v>66176116111944</v>
      </c>
      <c r="I95" s="8">
        <v>106592897488780</v>
      </c>
      <c r="J95" s="8">
        <v>78907036709632</v>
      </c>
      <c r="K95" s="8">
        <v>66275516180521</v>
      </c>
      <c r="L95" s="8">
        <v>94030596340407</v>
      </c>
      <c r="M95" s="8">
        <v>96775227176255</v>
      </c>
      <c r="N95" s="8">
        <v>102390611655194</v>
      </c>
      <c r="O95" s="8">
        <v>89693260687213</v>
      </c>
      <c r="P95" s="8">
        <v>56035266847629</v>
      </c>
      <c r="Q95" s="8">
        <v>47739094536758</v>
      </c>
      <c r="R95" s="8">
        <v>77907668391853</v>
      </c>
      <c r="S95" s="8">
        <v>72790550582480</v>
      </c>
      <c r="T95" s="8">
        <v>47986481827232</v>
      </c>
      <c r="U95" s="8">
        <v>62016294070983</v>
      </c>
      <c r="V95" s="8">
        <v>39173794260796</v>
      </c>
      <c r="W95" s="8">
        <v>40408356237376</v>
      </c>
    </row>
    <row r="96" spans="1:23" x14ac:dyDescent="0.35">
      <c r="A96" s="9" t="s">
        <v>115</v>
      </c>
      <c r="B96" s="5">
        <v>314984670408</v>
      </c>
      <c r="C96" s="8">
        <v>614647120175</v>
      </c>
      <c r="D96" s="8">
        <v>296243446052</v>
      </c>
      <c r="E96" s="8">
        <v>2025099984141</v>
      </c>
      <c r="F96" s="8">
        <v>1181637751055</v>
      </c>
      <c r="G96" s="8">
        <v>1678694322365</v>
      </c>
      <c r="H96" s="8">
        <v>379375922149</v>
      </c>
      <c r="I96" s="8">
        <v>7871620078340</v>
      </c>
      <c r="J96" s="8">
        <v>2330935891287</v>
      </c>
      <c r="K96" s="8">
        <v>2221451114172</v>
      </c>
      <c r="L96" s="8">
        <v>697191073518</v>
      </c>
      <c r="M96" s="8">
        <v>2227400262523</v>
      </c>
      <c r="N96" s="8">
        <v>4958239362955</v>
      </c>
      <c r="O96" s="8">
        <v>2338691510159</v>
      </c>
      <c r="P96" s="8">
        <v>1130805012431</v>
      </c>
      <c r="Q96" s="8">
        <v>2900766411280</v>
      </c>
      <c r="R96" s="8">
        <v>638663408403</v>
      </c>
      <c r="S96" s="8">
        <v>3244499617745</v>
      </c>
      <c r="T96" s="8">
        <v>1185122030475</v>
      </c>
      <c r="U96" s="8">
        <v>2252964000000</v>
      </c>
      <c r="V96" s="8">
        <v>1601663424207</v>
      </c>
      <c r="W96" s="8">
        <v>1638227144000</v>
      </c>
    </row>
    <row r="97" spans="1:23" x14ac:dyDescent="0.35">
      <c r="A97" s="9" t="s">
        <v>116</v>
      </c>
      <c r="B97" s="5">
        <v>315109875090</v>
      </c>
      <c r="C97" s="8">
        <v>614708234174</v>
      </c>
      <c r="D97" s="8">
        <v>296226105852</v>
      </c>
      <c r="E97" s="8">
        <v>2025210553698</v>
      </c>
      <c r="F97" s="8">
        <v>1182304955000</v>
      </c>
      <c r="G97" s="8">
        <v>1678865017117</v>
      </c>
      <c r="H97" s="8">
        <v>380196244471</v>
      </c>
      <c r="I97" s="8">
        <v>7893199329382</v>
      </c>
      <c r="J97" s="8">
        <v>2329164760479</v>
      </c>
      <c r="K97" s="8">
        <v>2221226225000</v>
      </c>
      <c r="L97" s="8">
        <v>697472268945</v>
      </c>
      <c r="M97" s="8">
        <v>2227647960000</v>
      </c>
      <c r="N97" s="8">
        <v>4959292045550</v>
      </c>
      <c r="O97" s="8">
        <v>2337753850000</v>
      </c>
      <c r="P97" s="8">
        <v>1129385070000</v>
      </c>
      <c r="Q97" s="8">
        <v>2900510780000</v>
      </c>
      <c r="R97" s="8">
        <v>638577161875</v>
      </c>
      <c r="S97" s="8">
        <v>3244197176045</v>
      </c>
      <c r="T97" s="8">
        <v>1185052450000</v>
      </c>
      <c r="U97" s="8">
        <v>2252726717058</v>
      </c>
      <c r="V97" s="8">
        <v>1602022150000</v>
      </c>
      <c r="W97" s="8">
        <v>1638325136000</v>
      </c>
    </row>
    <row r="98" spans="1:23" x14ac:dyDescent="0.35">
      <c r="A98" s="9" t="s">
        <v>117</v>
      </c>
      <c r="B98" s="5">
        <v>271321216440875</v>
      </c>
      <c r="C98" s="8">
        <v>154912821482632</v>
      </c>
      <c r="D98" s="8">
        <v>157796950063666</v>
      </c>
      <c r="E98" s="8">
        <v>155251689059549</v>
      </c>
      <c r="F98" s="8">
        <v>118037010215179</v>
      </c>
      <c r="G98" s="8">
        <v>74161186106996</v>
      </c>
      <c r="H98" s="8">
        <v>65416543945324</v>
      </c>
      <c r="I98" s="8">
        <v>90828078081058</v>
      </c>
      <c r="J98" s="8">
        <v>74246936057866</v>
      </c>
      <c r="K98" s="8">
        <v>61832838841349</v>
      </c>
      <c r="L98" s="8">
        <v>92635932997944</v>
      </c>
      <c r="M98" s="8">
        <v>92320178953732</v>
      </c>
      <c r="N98" s="8">
        <v>92473080246689</v>
      </c>
      <c r="O98" s="8">
        <v>85016815327054</v>
      </c>
      <c r="P98" s="8">
        <v>53775076765198</v>
      </c>
      <c r="Q98" s="8">
        <v>41937817345478</v>
      </c>
      <c r="R98" s="8">
        <v>76630427821575</v>
      </c>
      <c r="S98" s="8">
        <v>66301853788690</v>
      </c>
      <c r="T98" s="8">
        <v>45616307346757</v>
      </c>
      <c r="U98" s="8">
        <v>57510603353925</v>
      </c>
      <c r="V98" s="8">
        <v>35970108686589</v>
      </c>
      <c r="W98" s="8">
        <v>37131803957376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1631236992323</v>
      </c>
      <c r="C101" s="8">
        <v>1690969500653</v>
      </c>
      <c r="D101" s="8">
        <v>1285464740750</v>
      </c>
      <c r="E101" s="8">
        <v>1829574176440</v>
      </c>
      <c r="F101" s="8">
        <v>1973026702392</v>
      </c>
      <c r="G101" s="8">
        <v>2664910513569</v>
      </c>
      <c r="H101" s="8">
        <v>3402915058466</v>
      </c>
      <c r="I101" s="8">
        <v>4293018819867</v>
      </c>
      <c r="J101" s="8">
        <v>5570202204010</v>
      </c>
      <c r="K101" s="8">
        <v>6645201375361</v>
      </c>
      <c r="L101" s="8">
        <v>7179506465072</v>
      </c>
      <c r="M101" s="8">
        <v>6562372656608</v>
      </c>
      <c r="N101" s="8">
        <v>5913767847685</v>
      </c>
      <c r="O101" s="8">
        <v>3919705701935</v>
      </c>
      <c r="P101" s="8">
        <v>2770646675242</v>
      </c>
      <c r="Q101" s="8">
        <v>2939778748871</v>
      </c>
      <c r="R101" s="8">
        <v>2387509800109</v>
      </c>
      <c r="S101" s="8">
        <v>1783474571650</v>
      </c>
      <c r="T101" s="8">
        <v>1900443338317</v>
      </c>
      <c r="U101" s="8">
        <v>1744444718649</v>
      </c>
      <c r="V101" s="8">
        <v>1122625426887</v>
      </c>
      <c r="W101" s="8">
        <v>1312256531139</v>
      </c>
    </row>
    <row r="102" spans="1:23" x14ac:dyDescent="0.35">
      <c r="A102" s="7" t="s">
        <v>121</v>
      </c>
      <c r="B102" s="5">
        <v>0</v>
      </c>
      <c r="C102" s="8">
        <v>0</v>
      </c>
      <c r="D102" s="8">
        <v>158389419615570</v>
      </c>
      <c r="E102" s="8">
        <v>949900000000</v>
      </c>
      <c r="F102" s="8">
        <v>935910000000</v>
      </c>
      <c r="G102" s="8">
        <v>933500000000</v>
      </c>
      <c r="H102" s="8">
        <v>1867200000000</v>
      </c>
      <c r="I102" s="8">
        <v>2820920000000</v>
      </c>
      <c r="J102" s="8">
        <v>2785490000000</v>
      </c>
      <c r="K102" s="8">
        <v>2759180000000</v>
      </c>
      <c r="L102" s="8">
        <v>2755100000000</v>
      </c>
      <c r="M102" s="8">
        <v>2965324557653</v>
      </c>
      <c r="N102" s="8">
        <v>3389091860407</v>
      </c>
      <c r="O102" s="8">
        <v>3919705701935</v>
      </c>
      <c r="P102" s="8">
        <v>2487982585463</v>
      </c>
      <c r="Q102" s="8">
        <v>731136535431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4201336245836</v>
      </c>
      <c r="C104" s="8">
        <v>4274300968640</v>
      </c>
      <c r="D104" s="8">
        <v>4551379104997</v>
      </c>
      <c r="E104" s="8">
        <v>4657499955595</v>
      </c>
      <c r="F104" s="8">
        <v>4770094535626</v>
      </c>
      <c r="G104" s="8">
        <v>4531930101403</v>
      </c>
      <c r="H104" s="8">
        <v>3983542560896</v>
      </c>
      <c r="I104" s="8">
        <v>3535974226733</v>
      </c>
      <c r="J104" s="8">
        <v>3330667420501</v>
      </c>
      <c r="K104" s="8">
        <v>3217547876934</v>
      </c>
      <c r="L104" s="8">
        <v>3017647644607</v>
      </c>
      <c r="M104" s="8">
        <v>2910049363384</v>
      </c>
      <c r="N104" s="8">
        <v>2923881627404</v>
      </c>
      <c r="O104" s="8">
        <v>2789136166204</v>
      </c>
      <c r="P104" s="8">
        <v>3010692910205</v>
      </c>
      <c r="Q104" s="8">
        <v>2562279255012</v>
      </c>
      <c r="R104" s="8">
        <v>2600555248404</v>
      </c>
      <c r="S104" s="8">
        <v>2619869847463</v>
      </c>
      <c r="T104" s="8">
        <v>2652785360809</v>
      </c>
      <c r="U104" s="8">
        <v>2534404108193</v>
      </c>
      <c r="V104" s="8">
        <v>2309924510337</v>
      </c>
      <c r="W104" s="8">
        <v>2154843403464</v>
      </c>
    </row>
    <row r="105" spans="1:23" x14ac:dyDescent="0.35">
      <c r="A105" s="9" t="s">
        <v>124</v>
      </c>
      <c r="B105" s="5">
        <v>-2214692656047</v>
      </c>
      <c r="C105" s="8">
        <v>-2373598215985</v>
      </c>
      <c r="D105" s="8">
        <v>-2694585889417</v>
      </c>
      <c r="E105" s="8">
        <v>-2792083699950</v>
      </c>
      <c r="F105" s="8">
        <v>-2952201138538</v>
      </c>
      <c r="G105" s="8">
        <v>-2781381126230</v>
      </c>
      <c r="H105" s="8">
        <v>-2156657815980</v>
      </c>
      <c r="I105" s="8">
        <v>-1787058420713</v>
      </c>
      <c r="J105" s="8">
        <v>-1628909599822</v>
      </c>
      <c r="K105" s="8">
        <v>-1547523207372</v>
      </c>
      <c r="L105" s="8">
        <v>-1486594186489</v>
      </c>
      <c r="M105" s="8">
        <v>-1555069266264</v>
      </c>
      <c r="N105" s="8">
        <v>-1489990732264</v>
      </c>
      <c r="O105" s="8">
        <v>-1422862089596</v>
      </c>
      <c r="P105" s="8">
        <v>-1419898361862</v>
      </c>
      <c r="Q105" s="8">
        <v>-1474781898152</v>
      </c>
      <c r="R105" s="8">
        <v>-1477705465196</v>
      </c>
      <c r="S105" s="8">
        <v>-1439300353696</v>
      </c>
      <c r="T105" s="8">
        <v>-1511339324098</v>
      </c>
      <c r="U105" s="8">
        <v>-1456206789482</v>
      </c>
      <c r="V105" s="8">
        <v>-1313607871860</v>
      </c>
      <c r="W105" s="8">
        <v>-1256042498618</v>
      </c>
    </row>
    <row r="106" spans="1:23" x14ac:dyDescent="0.35">
      <c r="A106" s="9" t="s">
        <v>125</v>
      </c>
      <c r="B106" s="5">
        <v>1986643589789</v>
      </c>
      <c r="C106" s="8">
        <v>1900702752655</v>
      </c>
      <c r="D106" s="8">
        <v>1856793215580</v>
      </c>
      <c r="E106" s="8">
        <v>1865416255645</v>
      </c>
      <c r="F106" s="8">
        <v>1817893397088</v>
      </c>
      <c r="G106" s="8">
        <v>1750548975173</v>
      </c>
      <c r="H106" s="8">
        <v>1826884744916</v>
      </c>
      <c r="I106" s="8">
        <v>1748915806020</v>
      </c>
      <c r="J106" s="8">
        <v>1701757820679</v>
      </c>
      <c r="K106" s="8">
        <v>1670024669562</v>
      </c>
      <c r="L106" s="8">
        <v>1531053458118</v>
      </c>
      <c r="M106" s="8">
        <v>1354980097120</v>
      </c>
      <c r="N106" s="8">
        <v>1433890895140</v>
      </c>
      <c r="O106" s="8">
        <v>1366274076608</v>
      </c>
      <c r="P106" s="8">
        <v>1590794548343</v>
      </c>
      <c r="Q106" s="8">
        <v>1087497356860</v>
      </c>
      <c r="R106" s="8">
        <v>1122849783208</v>
      </c>
      <c r="S106" s="8">
        <v>1180569493767</v>
      </c>
      <c r="T106" s="8">
        <v>1141446036711</v>
      </c>
      <c r="U106" s="8">
        <v>1078197318711</v>
      </c>
      <c r="V106" s="8">
        <v>996316638477</v>
      </c>
      <c r="W106" s="8">
        <v>898800904846</v>
      </c>
    </row>
    <row r="107" spans="1:23" x14ac:dyDescent="0.35">
      <c r="A107" s="14" t="s">
        <v>126</v>
      </c>
      <c r="B107" s="5">
        <v>181747585939</v>
      </c>
      <c r="C107" s="6">
        <v>149888253826</v>
      </c>
      <c r="D107" s="6">
        <v>367302494790</v>
      </c>
      <c r="E107" s="6">
        <v>202159107515</v>
      </c>
      <c r="F107" s="6">
        <v>275575674964</v>
      </c>
      <c r="G107" s="6">
        <v>152466414971</v>
      </c>
      <c r="H107" s="6">
        <v>417344777897</v>
      </c>
      <c r="I107" s="6">
        <v>295557757735</v>
      </c>
      <c r="J107" s="6">
        <v>255843278026</v>
      </c>
      <c r="K107" s="6">
        <v>155834595830</v>
      </c>
      <c r="L107" s="6">
        <v>334867511838</v>
      </c>
      <c r="M107" s="6">
        <v>139795659416</v>
      </c>
      <c r="N107" s="6">
        <v>245183383360</v>
      </c>
      <c r="O107" s="6">
        <v>147893794295</v>
      </c>
      <c r="P107" s="6">
        <v>340505423478</v>
      </c>
      <c r="Q107" s="6">
        <v>209134318245</v>
      </c>
      <c r="R107" s="6">
        <v>200189541023</v>
      </c>
      <c r="S107" s="6">
        <v>169624429419</v>
      </c>
      <c r="T107" s="6">
        <v>177321427864</v>
      </c>
      <c r="U107" s="6">
        <v>173011123926</v>
      </c>
      <c r="V107" s="6">
        <v>127010372551</v>
      </c>
      <c r="W107" s="6">
        <v>140055511872</v>
      </c>
    </row>
    <row r="108" spans="1:23" x14ac:dyDescent="0.35">
      <c r="A108" s="14" t="s">
        <v>127</v>
      </c>
      <c r="B108" s="5">
        <v>-31633209377</v>
      </c>
      <c r="C108" s="6">
        <v>-30371161103</v>
      </c>
      <c r="D108" s="6">
        <v>-30466683113</v>
      </c>
      <c r="E108" s="6">
        <v>-31089162743</v>
      </c>
      <c r="F108" s="6">
        <v>-24752554083</v>
      </c>
      <c r="G108" s="6">
        <v>-29132348356</v>
      </c>
      <c r="H108" s="6">
        <v>-29558153012</v>
      </c>
      <c r="I108" s="6">
        <v>-28310441716</v>
      </c>
      <c r="J108" s="6">
        <v>-24710431454</v>
      </c>
      <c r="K108" s="6">
        <v>-27827076841</v>
      </c>
      <c r="L108" s="6">
        <v>-19324127693</v>
      </c>
      <c r="M108" s="6">
        <v>-21570758863</v>
      </c>
      <c r="N108" s="6">
        <v>-21088396057</v>
      </c>
      <c r="O108" s="6">
        <v>-21256340014</v>
      </c>
      <c r="P108" s="6">
        <v>-26811547475</v>
      </c>
      <c r="Q108" s="6">
        <v>-16116894212</v>
      </c>
      <c r="R108" s="6">
        <v>-17104844227</v>
      </c>
      <c r="S108" s="6">
        <v>-18858981962</v>
      </c>
      <c r="T108" s="6">
        <v>-22973992756</v>
      </c>
      <c r="U108" s="6">
        <v>-18697933873</v>
      </c>
      <c r="V108" s="6">
        <v>-14324808760</v>
      </c>
      <c r="W108" s="6">
        <v>-15604707740</v>
      </c>
    </row>
    <row r="109" spans="1:23" x14ac:dyDescent="0.35">
      <c r="A109" s="9" t="s">
        <v>128</v>
      </c>
      <c r="B109" s="5">
        <v>150114376562</v>
      </c>
      <c r="C109" s="8">
        <v>119517092723</v>
      </c>
      <c r="D109" s="8">
        <v>336835811677</v>
      </c>
      <c r="E109" s="8">
        <v>171069944772</v>
      </c>
      <c r="F109" s="8">
        <v>250823120881</v>
      </c>
      <c r="G109" s="8">
        <v>123334066615</v>
      </c>
      <c r="H109" s="8">
        <v>387786624885</v>
      </c>
      <c r="I109" s="8">
        <v>267247316019</v>
      </c>
      <c r="J109" s="8">
        <v>231132846572</v>
      </c>
      <c r="K109" s="8">
        <v>128007518989</v>
      </c>
      <c r="L109" s="8">
        <v>315543384145</v>
      </c>
      <c r="M109" s="8">
        <v>118224900553</v>
      </c>
      <c r="N109" s="8">
        <v>224094987303</v>
      </c>
      <c r="O109" s="8">
        <v>126637454281</v>
      </c>
      <c r="P109" s="8">
        <v>313693876003</v>
      </c>
      <c r="Q109" s="8">
        <v>193017424033</v>
      </c>
      <c r="R109" s="8">
        <v>183084696796</v>
      </c>
      <c r="S109" s="8">
        <v>150765447457</v>
      </c>
      <c r="T109" s="8">
        <v>154347435108</v>
      </c>
      <c r="U109" s="8">
        <v>154313190053</v>
      </c>
      <c r="V109" s="8">
        <v>112685563791</v>
      </c>
      <c r="W109" s="8">
        <v>124450804132</v>
      </c>
    </row>
    <row r="110" spans="1:23" x14ac:dyDescent="0.35">
      <c r="A110" s="9" t="s">
        <v>129</v>
      </c>
      <c r="B110" s="5">
        <v>105319598055</v>
      </c>
      <c r="C110" s="8">
        <v>117561342194</v>
      </c>
      <c r="D110" s="8">
        <v>103200359545</v>
      </c>
      <c r="E110" s="8">
        <v>174897213864</v>
      </c>
      <c r="F110" s="8">
        <v>62068636720</v>
      </c>
      <c r="G110" s="8">
        <v>48898757970</v>
      </c>
      <c r="H110" s="8">
        <v>79591461542</v>
      </c>
      <c r="I110" s="8">
        <v>44503745943</v>
      </c>
      <c r="J110" s="8">
        <v>8037908977</v>
      </c>
      <c r="K110" s="8">
        <v>13001009492</v>
      </c>
      <c r="L110" s="8">
        <v>45966621646</v>
      </c>
      <c r="M110" s="8">
        <v>10742213301</v>
      </c>
      <c r="N110" s="8">
        <v>22475466903</v>
      </c>
      <c r="O110" s="8">
        <v>20548226453</v>
      </c>
      <c r="P110" s="8">
        <v>29421524903</v>
      </c>
      <c r="Q110" s="8">
        <v>39162081997</v>
      </c>
      <c r="R110" s="8">
        <v>35706797644</v>
      </c>
      <c r="S110" s="8">
        <v>-9315293201</v>
      </c>
      <c r="T110" s="8">
        <v>34980926511</v>
      </c>
      <c r="U110" s="8">
        <v>8314458779</v>
      </c>
      <c r="V110" s="8">
        <v>31031625374</v>
      </c>
      <c r="W110" s="8">
        <v>40073827358</v>
      </c>
    </row>
    <row r="111" spans="1:23" x14ac:dyDescent="0.35">
      <c r="A111" s="9" t="s">
        <v>130</v>
      </c>
      <c r="B111" s="5">
        <v>245060000</v>
      </c>
      <c r="C111" s="8">
        <v>85000000</v>
      </c>
      <c r="D111" s="8">
        <v>174000000</v>
      </c>
      <c r="E111" s="8">
        <v>398500000</v>
      </c>
      <c r="F111" s="8">
        <v>800847500</v>
      </c>
      <c r="G111" s="8">
        <v>123000000</v>
      </c>
      <c r="H111" s="8">
        <v>0</v>
      </c>
      <c r="I111" s="8">
        <v>-56449500346</v>
      </c>
      <c r="J111" s="8">
        <v>-51464429654</v>
      </c>
      <c r="K111" s="8">
        <v>30648912250</v>
      </c>
      <c r="L111" s="8">
        <v>104179035750</v>
      </c>
      <c r="M111" s="8">
        <v>30133590334</v>
      </c>
      <c r="N111" s="8">
        <v>43653505000</v>
      </c>
      <c r="O111" s="8">
        <v>25238562021</v>
      </c>
      <c r="P111" s="8">
        <v>77276880000</v>
      </c>
      <c r="Q111" s="8">
        <v>45839510000</v>
      </c>
      <c r="R111" s="8">
        <v>2572400000</v>
      </c>
      <c r="S111" s="8">
        <v>5080160000</v>
      </c>
      <c r="T111" s="8">
        <v>2571270000</v>
      </c>
      <c r="U111" s="8">
        <v>534000000</v>
      </c>
      <c r="V111" s="8">
        <v>943300000</v>
      </c>
      <c r="W111" s="8">
        <v>16439635802</v>
      </c>
    </row>
    <row r="112" spans="1:23" x14ac:dyDescent="0.35">
      <c r="A112" s="9" t="s">
        <v>131</v>
      </c>
      <c r="B112" s="5">
        <v>-104794588674</v>
      </c>
      <c r="C112" s="8">
        <v>15333135336</v>
      </c>
      <c r="D112" s="8">
        <v>94490791064</v>
      </c>
      <c r="E112" s="8">
        <v>219691584534</v>
      </c>
      <c r="F112" s="8">
        <v>203842820903</v>
      </c>
      <c r="G112" s="8">
        <v>128536453070</v>
      </c>
      <c r="H112" s="8">
        <v>37804131902</v>
      </c>
      <c r="I112" s="8">
        <v>-10921010669</v>
      </c>
      <c r="J112" s="8">
        <v>-275901407751</v>
      </c>
      <c r="K112" s="8">
        <v>108821943911</v>
      </c>
      <c r="L112" s="8">
        <v>522830744763</v>
      </c>
      <c r="M112" s="8">
        <v>463440717010</v>
      </c>
      <c r="N112" s="8">
        <v>330805179875</v>
      </c>
      <c r="O112" s="8">
        <v>427542245163</v>
      </c>
      <c r="P112" s="8">
        <v>877306572506</v>
      </c>
      <c r="Q112" s="8">
        <v>78095342927</v>
      </c>
      <c r="R112" s="8">
        <v>144017798938</v>
      </c>
      <c r="S112" s="8">
        <v>652531149719</v>
      </c>
      <c r="T112" s="8">
        <v>346074636006</v>
      </c>
      <c r="U112" s="8">
        <v>340974924958</v>
      </c>
      <c r="V112" s="8">
        <v>212346437832</v>
      </c>
      <c r="W112" s="8">
        <v>194154272847</v>
      </c>
    </row>
    <row r="113" spans="1:23" x14ac:dyDescent="0.35">
      <c r="A113" s="9" t="s">
        <v>132</v>
      </c>
      <c r="B113" s="5">
        <v>194294884926</v>
      </c>
      <c r="C113" s="8">
        <v>746779338011</v>
      </c>
      <c r="D113" s="8">
        <v>2793064884368</v>
      </c>
      <c r="E113" s="8">
        <v>80373530944</v>
      </c>
      <c r="F113" s="8">
        <v>47989198756</v>
      </c>
      <c r="G113" s="8">
        <v>56978571813</v>
      </c>
      <c r="H113" s="8">
        <v>345899650902</v>
      </c>
      <c r="I113" s="8">
        <v>98764514591</v>
      </c>
      <c r="J113" s="8">
        <v>226866158815</v>
      </c>
      <c r="K113" s="8">
        <v>112131531455</v>
      </c>
      <c r="L113" s="8">
        <v>186447606217</v>
      </c>
      <c r="M113" s="8">
        <v>46469421798</v>
      </c>
      <c r="N113" s="8">
        <v>172885839266</v>
      </c>
      <c r="O113" s="8">
        <v>157708875677</v>
      </c>
      <c r="P113" s="8">
        <v>111315025462</v>
      </c>
      <c r="Q113" s="8">
        <v>48397159681</v>
      </c>
      <c r="R113" s="8">
        <v>131952844492</v>
      </c>
      <c r="S113" s="8">
        <v>32066458517</v>
      </c>
      <c r="T113" s="8">
        <v>574830439363</v>
      </c>
      <c r="U113" s="8">
        <v>65981794248</v>
      </c>
      <c r="V113" s="8">
        <v>83440946881</v>
      </c>
      <c r="W113" s="8">
        <v>54027197596</v>
      </c>
    </row>
    <row r="114" spans="1:23" x14ac:dyDescent="0.35">
      <c r="A114" s="9" t="s">
        <v>133</v>
      </c>
      <c r="B114" s="5">
        <v>-59475767203</v>
      </c>
      <c r="C114" s="8">
        <v>-612972442710</v>
      </c>
      <c r="D114" s="8">
        <v>-2580607603433</v>
      </c>
      <c r="E114" s="8">
        <v>-43359756601</v>
      </c>
      <c r="F114" s="8">
        <v>-20708697998</v>
      </c>
      <c r="G114" s="8">
        <v>-18427881067</v>
      </c>
      <c r="H114" s="8">
        <v>-29306199285</v>
      </c>
      <c r="I114" s="8">
        <v>-20923133057</v>
      </c>
      <c r="J114" s="8">
        <v>-34267084410</v>
      </c>
      <c r="K114" s="8">
        <v>-55024053985</v>
      </c>
      <c r="L114" s="8">
        <v>-32816594797</v>
      </c>
      <c r="M114" s="8">
        <v>-26772131886</v>
      </c>
      <c r="N114" s="8">
        <v>-29570400220</v>
      </c>
      <c r="O114" s="8">
        <v>-73454934451</v>
      </c>
      <c r="P114" s="8">
        <v>-51482786794</v>
      </c>
      <c r="Q114" s="8">
        <v>-8920289647</v>
      </c>
      <c r="R114" s="8">
        <v>-46886306652</v>
      </c>
      <c r="S114" s="8">
        <v>-5444666382</v>
      </c>
      <c r="T114" s="8">
        <v>-9573263953</v>
      </c>
      <c r="U114" s="8">
        <v>-23554595802</v>
      </c>
      <c r="V114" s="8">
        <v>-14110648339</v>
      </c>
      <c r="W114" s="8">
        <v>-7100935220</v>
      </c>
    </row>
    <row r="115" spans="1:23" x14ac:dyDescent="0.35">
      <c r="A115" s="9" t="s">
        <v>134</v>
      </c>
      <c r="B115" s="5">
        <v>134819117723</v>
      </c>
      <c r="C115" s="8">
        <v>133806895301</v>
      </c>
      <c r="D115" s="8">
        <v>212457280935</v>
      </c>
      <c r="E115" s="8">
        <v>37013774343</v>
      </c>
      <c r="F115" s="8">
        <v>27280500758</v>
      </c>
      <c r="G115" s="8">
        <v>38550690746</v>
      </c>
      <c r="H115" s="8">
        <v>316593451617</v>
      </c>
      <c r="I115" s="8">
        <v>77841381534</v>
      </c>
      <c r="J115" s="8">
        <v>192599074405</v>
      </c>
      <c r="K115" s="8">
        <v>57107477470</v>
      </c>
      <c r="L115" s="8">
        <v>153631011420</v>
      </c>
      <c r="M115" s="8">
        <v>19697289912</v>
      </c>
      <c r="N115" s="8">
        <v>143315439046</v>
      </c>
      <c r="O115" s="8">
        <v>84253941226</v>
      </c>
      <c r="P115" s="8">
        <v>59832238668</v>
      </c>
      <c r="Q115" s="8">
        <v>39476870034</v>
      </c>
      <c r="R115" s="8">
        <v>85066537840</v>
      </c>
      <c r="S115" s="8">
        <v>26621792135</v>
      </c>
      <c r="T115" s="8">
        <v>565257175410</v>
      </c>
      <c r="U115" s="8">
        <v>42427198446</v>
      </c>
      <c r="V115" s="8">
        <v>69330298542</v>
      </c>
      <c r="W115" s="8">
        <v>46926262376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41400000</v>
      </c>
      <c r="Q116" s="8">
        <v>27600000</v>
      </c>
      <c r="R116" s="8">
        <v>1832800000</v>
      </c>
      <c r="S116" s="8">
        <v>0</v>
      </c>
      <c r="T116" s="8">
        <v>0</v>
      </c>
      <c r="U116" s="8">
        <v>0</v>
      </c>
      <c r="V116" s="8">
        <v>216000000</v>
      </c>
      <c r="W116" s="8">
        <v>0</v>
      </c>
    </row>
    <row r="117" spans="1:23" x14ac:dyDescent="0.35">
      <c r="A117" s="9" t="s">
        <v>136</v>
      </c>
      <c r="B117" s="5">
        <v>2272347153455</v>
      </c>
      <c r="C117" s="8">
        <v>2287006218209</v>
      </c>
      <c r="D117" s="8">
        <v>2603951458801</v>
      </c>
      <c r="E117" s="8">
        <v>2468487273158</v>
      </c>
      <c r="F117" s="8">
        <v>2362709323850</v>
      </c>
      <c r="G117" s="8">
        <v>2089991943574</v>
      </c>
      <c r="H117" s="8">
        <v>2648660414862</v>
      </c>
      <c r="I117" s="8">
        <v>2071137738501</v>
      </c>
      <c r="J117" s="8">
        <v>1806161813228</v>
      </c>
      <c r="K117" s="8">
        <v>2007611531674</v>
      </c>
      <c r="L117" s="8">
        <v>2673204255842</v>
      </c>
      <c r="M117" s="8">
        <v>1997218808230</v>
      </c>
      <c r="N117" s="8">
        <v>2198235473267</v>
      </c>
      <c r="O117" s="8">
        <v>2050494505752</v>
      </c>
      <c r="P117" s="8">
        <v>2948367040423</v>
      </c>
      <c r="Q117" s="8">
        <v>1483116185851</v>
      </c>
      <c r="R117" s="8">
        <v>1575130814426</v>
      </c>
      <c r="S117" s="8">
        <v>2006252749877</v>
      </c>
      <c r="T117" s="8">
        <v>2244677479746</v>
      </c>
      <c r="U117" s="8">
        <v>1624761090947</v>
      </c>
      <c r="V117" s="8">
        <v>1422869864016</v>
      </c>
      <c r="W117" s="8">
        <v>1320845707361</v>
      </c>
    </row>
    <row r="118" spans="1:23" x14ac:dyDescent="0.35">
      <c r="A118" s="9" t="s">
        <v>137</v>
      </c>
      <c r="B118" s="5">
        <v>-955113121909</v>
      </c>
      <c r="C118" s="8">
        <v>-868533327344</v>
      </c>
      <c r="D118" s="8">
        <v>-948241112624</v>
      </c>
      <c r="E118" s="8">
        <v>-802090919155</v>
      </c>
      <c r="F118" s="8">
        <v>-657307681334</v>
      </c>
      <c r="G118" s="8">
        <v>-763785325447</v>
      </c>
      <c r="H118" s="8">
        <v>-760294297476</v>
      </c>
      <c r="I118" s="8">
        <v>-803479198267</v>
      </c>
      <c r="J118" s="8">
        <v>-775836543696</v>
      </c>
      <c r="K118" s="8">
        <v>-737192318366</v>
      </c>
      <c r="L118" s="8">
        <v>-585755541642</v>
      </c>
      <c r="M118" s="8">
        <v>-622658059408</v>
      </c>
      <c r="N118" s="8">
        <v>-611262095770</v>
      </c>
      <c r="O118" s="8">
        <v>-583247868351</v>
      </c>
      <c r="P118" s="8">
        <v>-716089507343</v>
      </c>
      <c r="Q118" s="8">
        <v>-553750253272</v>
      </c>
      <c r="R118" s="8">
        <v>-530149582217</v>
      </c>
      <c r="S118" s="8">
        <v>-529143808336</v>
      </c>
      <c r="T118" s="8">
        <v>-654779879667</v>
      </c>
      <c r="U118" s="8">
        <v>-610852495808</v>
      </c>
      <c r="V118" s="8">
        <v>-556555008936</v>
      </c>
      <c r="W118" s="8">
        <v>-626502650006</v>
      </c>
    </row>
    <row r="119" spans="1:23" ht="21.5" x14ac:dyDescent="0.35">
      <c r="A119" s="9" t="s">
        <v>138</v>
      </c>
      <c r="B119" s="5">
        <v>1317234031546</v>
      </c>
      <c r="C119" s="8">
        <v>1418472890865</v>
      </c>
      <c r="D119" s="8">
        <v>1655710346177</v>
      </c>
      <c r="E119" s="8">
        <v>1666396354003</v>
      </c>
      <c r="F119" s="8">
        <v>1705401642516</v>
      </c>
      <c r="G119" s="8">
        <v>1326206618127</v>
      </c>
      <c r="H119" s="8">
        <v>1888366117386</v>
      </c>
      <c r="I119" s="8">
        <v>1267658540234</v>
      </c>
      <c r="J119" s="8">
        <v>1030325269532</v>
      </c>
      <c r="K119" s="8">
        <v>1270419213308</v>
      </c>
      <c r="L119" s="8">
        <v>2087448714200</v>
      </c>
      <c r="M119" s="8">
        <v>1374560748822</v>
      </c>
      <c r="N119" s="8">
        <v>1586973377497</v>
      </c>
      <c r="O119" s="8">
        <v>1467246637401</v>
      </c>
      <c r="P119" s="8">
        <v>2232277533080</v>
      </c>
      <c r="Q119" s="8">
        <v>929365932579</v>
      </c>
      <c r="R119" s="8">
        <v>1044981232209</v>
      </c>
      <c r="S119" s="8">
        <v>1477108941541</v>
      </c>
      <c r="T119" s="8">
        <v>1589897600079</v>
      </c>
      <c r="U119" s="8">
        <v>1013908595139</v>
      </c>
      <c r="V119" s="8">
        <v>866314855080</v>
      </c>
      <c r="W119" s="8">
        <v>694343057355</v>
      </c>
    </row>
    <row r="120" spans="1:23" x14ac:dyDescent="0.35">
      <c r="A120" s="9" t="s">
        <v>139</v>
      </c>
      <c r="B120" s="5">
        <v>-418676111875</v>
      </c>
      <c r="C120" s="8">
        <v>-204002916839</v>
      </c>
      <c r="D120" s="8">
        <v>-343634531397</v>
      </c>
      <c r="E120" s="8">
        <v>-311554017884</v>
      </c>
      <c r="F120" s="8">
        <v>-128649641266</v>
      </c>
      <c r="G120" s="8">
        <v>-342775655267</v>
      </c>
      <c r="H120" s="8">
        <v>-147726713891</v>
      </c>
      <c r="I120" s="8">
        <v>-358186589734</v>
      </c>
      <c r="J120" s="8">
        <v>-126834977967</v>
      </c>
      <c r="K120" s="8">
        <v>-434713210793</v>
      </c>
      <c r="L120" s="8">
        <v>-337009714415</v>
      </c>
      <c r="M120" s="8">
        <v>-267456960064</v>
      </c>
      <c r="N120" s="8">
        <v>-201693261551</v>
      </c>
      <c r="O120" s="8">
        <v>-191516579621</v>
      </c>
      <c r="P120" s="8">
        <v>-323446476317</v>
      </c>
      <c r="Q120" s="8">
        <v>-282250489826</v>
      </c>
      <c r="R120" s="8">
        <v>-287784148009</v>
      </c>
      <c r="S120" s="8">
        <v>-369958180076</v>
      </c>
      <c r="T120" s="8">
        <v>-300931650491</v>
      </c>
      <c r="U120" s="8">
        <v>-189001337448</v>
      </c>
      <c r="V120" s="8">
        <v>-284367115114</v>
      </c>
      <c r="W120" s="8">
        <v>-158494326149</v>
      </c>
    </row>
    <row r="121" spans="1:23" x14ac:dyDescent="0.35">
      <c r="A121" s="9" t="s">
        <v>140</v>
      </c>
      <c r="B121" s="5">
        <v>898557919671</v>
      </c>
      <c r="C121" s="8">
        <v>1214469974026</v>
      </c>
      <c r="D121" s="8">
        <v>1312075814780</v>
      </c>
      <c r="E121" s="8">
        <v>1354842336119</v>
      </c>
      <c r="F121" s="8">
        <v>1576752001250</v>
      </c>
      <c r="G121" s="8">
        <v>983430962860</v>
      </c>
      <c r="H121" s="8">
        <v>1740639403495</v>
      </c>
      <c r="I121" s="8">
        <v>909471950500</v>
      </c>
      <c r="J121" s="8">
        <v>903490291565</v>
      </c>
      <c r="K121" s="8">
        <v>835706002515</v>
      </c>
      <c r="L121" s="8">
        <v>1750438999785</v>
      </c>
      <c r="M121" s="8">
        <v>1107103788758</v>
      </c>
      <c r="N121" s="8">
        <v>1385280115946</v>
      </c>
      <c r="O121" s="8">
        <v>1275730057780</v>
      </c>
      <c r="P121" s="8">
        <v>1908831056763</v>
      </c>
      <c r="Q121" s="8">
        <v>647115442753</v>
      </c>
      <c r="R121" s="8">
        <v>757197084200</v>
      </c>
      <c r="S121" s="8">
        <v>1107150761465</v>
      </c>
      <c r="T121" s="8">
        <v>1288965949588</v>
      </c>
      <c r="U121" s="8">
        <v>824907257691</v>
      </c>
      <c r="V121" s="8">
        <v>581947739966</v>
      </c>
      <c r="W121" s="8">
        <v>535848731206</v>
      </c>
    </row>
    <row r="122" spans="1:23" x14ac:dyDescent="0.35">
      <c r="A122" s="9" t="s">
        <v>141</v>
      </c>
      <c r="B122" s="5">
        <v>-181598138935</v>
      </c>
      <c r="C122" s="8">
        <v>-260876950715</v>
      </c>
      <c r="D122" s="8">
        <v>-264119696363</v>
      </c>
      <c r="E122" s="8">
        <v>-271641572583</v>
      </c>
      <c r="F122" s="8">
        <v>-315815406472</v>
      </c>
      <c r="G122" s="8">
        <v>-197020126734</v>
      </c>
      <c r="H122" s="8">
        <v>-348919746949</v>
      </c>
      <c r="I122" s="8">
        <v>-182172870265</v>
      </c>
      <c r="J122" s="8">
        <v>-181021241286</v>
      </c>
      <c r="K122" s="8">
        <v>-167447336976</v>
      </c>
      <c r="L122" s="8">
        <v>-350311791125</v>
      </c>
      <c r="M122" s="8">
        <v>-221945370793</v>
      </c>
      <c r="N122" s="8">
        <v>-277358554013</v>
      </c>
      <c r="O122" s="8">
        <v>-263978278536</v>
      </c>
      <c r="P122" s="8">
        <v>-382242878392</v>
      </c>
      <c r="Q122" s="8">
        <v>-129772976538</v>
      </c>
      <c r="R122" s="8">
        <v>-151501012960</v>
      </c>
      <c r="S122" s="8">
        <v>-221628492608</v>
      </c>
      <c r="T122" s="8">
        <v>-260023326716</v>
      </c>
      <c r="U122" s="8">
        <v>-165176753216</v>
      </c>
      <c r="V122" s="8">
        <v>-116493798216</v>
      </c>
      <c r="W122" s="8">
        <v>-107302906364</v>
      </c>
    </row>
    <row r="123" spans="1:23" x14ac:dyDescent="0.35">
      <c r="A123" s="9" t="s">
        <v>142</v>
      </c>
      <c r="B123" s="5">
        <v>-181598138935</v>
      </c>
      <c r="C123" s="8">
        <v>-260876950715</v>
      </c>
      <c r="D123" s="8">
        <v>-264119696363</v>
      </c>
      <c r="E123" s="8">
        <v>-271641572583</v>
      </c>
      <c r="F123" s="8">
        <v>-315815406472</v>
      </c>
      <c r="G123" s="8">
        <v>-197020126734</v>
      </c>
      <c r="H123" s="8">
        <v>-348919746949</v>
      </c>
      <c r="I123" s="8">
        <v>-182172870265</v>
      </c>
      <c r="J123" s="8">
        <v>-181021241286</v>
      </c>
      <c r="K123" s="8">
        <v>-167447336976</v>
      </c>
      <c r="L123" s="8">
        <v>-350311791125</v>
      </c>
      <c r="M123" s="8">
        <v>-221945370793</v>
      </c>
      <c r="N123" s="8">
        <v>-277358554013</v>
      </c>
      <c r="O123" s="8">
        <v>-263978278536</v>
      </c>
      <c r="P123" s="8">
        <v>-382242878392</v>
      </c>
      <c r="Q123" s="8">
        <v>-129772976538</v>
      </c>
      <c r="R123" s="8">
        <v>-151501012960</v>
      </c>
      <c r="S123" s="8">
        <v>-221628492608</v>
      </c>
      <c r="T123" s="8">
        <v>-260023326716</v>
      </c>
      <c r="U123" s="8">
        <v>-165176753216</v>
      </c>
      <c r="V123" s="8">
        <v>-116493798216</v>
      </c>
      <c r="W123" s="8">
        <v>-107302906364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716959780736</v>
      </c>
      <c r="C125" s="8">
        <v>953593023311</v>
      </c>
      <c r="D125" s="8">
        <v>1047956118417</v>
      </c>
      <c r="E125" s="8">
        <v>1083200763536</v>
      </c>
      <c r="F125" s="8">
        <v>1260936594778</v>
      </c>
      <c r="G125" s="8">
        <v>786410836126</v>
      </c>
      <c r="H125" s="8">
        <v>1391719656546</v>
      </c>
      <c r="I125" s="8">
        <v>727299080235</v>
      </c>
      <c r="J125" s="8">
        <v>722469050279</v>
      </c>
      <c r="K125" s="8">
        <v>668258665539</v>
      </c>
      <c r="L125" s="8">
        <v>1400127208660</v>
      </c>
      <c r="M125" s="8">
        <v>885158417965</v>
      </c>
      <c r="N125" s="8">
        <v>1107921561933</v>
      </c>
      <c r="O125" s="8">
        <v>1011751779244</v>
      </c>
      <c r="P125" s="8">
        <v>1526588178371</v>
      </c>
      <c r="Q125" s="8">
        <v>517342466215</v>
      </c>
      <c r="R125" s="8">
        <v>605696071240</v>
      </c>
      <c r="S125" s="8">
        <v>885522268857</v>
      </c>
      <c r="T125" s="8">
        <v>1028942622872</v>
      </c>
      <c r="U125" s="8">
        <v>659730504475</v>
      </c>
      <c r="V125" s="8">
        <v>465453941750</v>
      </c>
      <c r="W125" s="8">
        <v>428545824842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716959780736</v>
      </c>
      <c r="C127" s="8">
        <v>953593023311</v>
      </c>
      <c r="D127" s="8">
        <v>1047956118417</v>
      </c>
      <c r="E127" s="8">
        <v>1083200763536</v>
      </c>
      <c r="F127" s="8">
        <v>1260936594778</v>
      </c>
      <c r="G127" s="8">
        <v>786410836126</v>
      </c>
      <c r="H127" s="8">
        <v>1391719656546</v>
      </c>
      <c r="I127" s="8">
        <v>727299080235</v>
      </c>
      <c r="J127" s="8">
        <v>722469050279</v>
      </c>
      <c r="K127" s="8">
        <v>668258665539</v>
      </c>
      <c r="L127" s="8">
        <v>1400127208660</v>
      </c>
      <c r="M127" s="8">
        <v>885158417965</v>
      </c>
      <c r="N127" s="8">
        <v>1107921561933</v>
      </c>
      <c r="O127" s="8">
        <v>1011751779244</v>
      </c>
      <c r="P127" s="8">
        <v>1526588178371</v>
      </c>
      <c r="Q127" s="8">
        <v>517342466215</v>
      </c>
      <c r="R127" s="8">
        <v>605696071240</v>
      </c>
      <c r="S127" s="8">
        <v>885522268857</v>
      </c>
      <c r="T127" s="8">
        <v>1028942622872</v>
      </c>
      <c r="U127" s="8">
        <v>659730504475</v>
      </c>
      <c r="V127" s="8">
        <v>465453941750</v>
      </c>
      <c r="W127" s="8">
        <v>428545824842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1495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1934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1364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1213856749789</v>
      </c>
      <c r="C141" s="8">
        <v>-247644914672</v>
      </c>
      <c r="D141" s="8">
        <v>1900697385614</v>
      </c>
      <c r="E141" s="8">
        <v>1645790127007</v>
      </c>
      <c r="F141" s="8">
        <v>1729438014569</v>
      </c>
      <c r="G141" s="8">
        <v>1429331794147</v>
      </c>
      <c r="H141" s="8">
        <v>1757993229711</v>
      </c>
      <c r="I141" s="8">
        <v>1270818807861</v>
      </c>
      <c r="J141" s="8">
        <v>1092028400150</v>
      </c>
      <c r="K141" s="8">
        <v>748305310041</v>
      </c>
      <c r="L141" s="8">
        <v>1720395848049</v>
      </c>
      <c r="M141" s="8">
        <v>1351470129321</v>
      </c>
      <c r="N141" s="8">
        <v>1650856361950</v>
      </c>
      <c r="O141" s="8">
        <v>1015611955587</v>
      </c>
      <c r="P141" s="8">
        <v>1977269075410</v>
      </c>
      <c r="Q141" s="8">
        <v>788769172446</v>
      </c>
      <c r="R141" s="8">
        <v>894530276482</v>
      </c>
      <c r="S141" s="8">
        <v>1373807589340</v>
      </c>
      <c r="T141" s="8">
        <v>1546508015445</v>
      </c>
      <c r="U141" s="8">
        <v>1134108895331</v>
      </c>
      <c r="V141" s="8">
        <v>516969553421</v>
      </c>
      <c r="W141" s="8">
        <v>625317821156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672686518256</v>
      </c>
      <c r="C143" s="8">
        <v>610090093961</v>
      </c>
      <c r="D143" s="8">
        <v>313035574148</v>
      </c>
      <c r="E143" s="8">
        <v>649589480921</v>
      </c>
      <c r="F143" s="8">
        <v>-1212974678479</v>
      </c>
      <c r="G143" s="8">
        <v>864078266254</v>
      </c>
      <c r="H143" s="8">
        <v>1113413133513</v>
      </c>
      <c r="I143" s="8">
        <v>-197615087097</v>
      </c>
      <c r="J143" s="8">
        <v>-1300307461017</v>
      </c>
      <c r="K143" s="8">
        <v>-362403883650</v>
      </c>
      <c r="L143" s="8">
        <v>548337783603</v>
      </c>
      <c r="M143" s="8">
        <v>259898269116</v>
      </c>
      <c r="N143" s="8">
        <v>-567042950582</v>
      </c>
      <c r="O143" s="8">
        <v>-508689854129</v>
      </c>
      <c r="P143" s="8">
        <v>-439502528655</v>
      </c>
      <c r="Q143" s="8">
        <v>197665016674</v>
      </c>
      <c r="R143" s="8">
        <v>278947705689</v>
      </c>
      <c r="S143" s="8">
        <v>1908394899061</v>
      </c>
      <c r="T143" s="8">
        <v>-2260689608951</v>
      </c>
      <c r="U143" s="8">
        <v>248967820287</v>
      </c>
      <c r="V143" s="8">
        <v>-519494273555</v>
      </c>
      <c r="W143" s="8">
        <v>99560423140</v>
      </c>
    </row>
    <row r="144" spans="1:23" x14ac:dyDescent="0.35">
      <c r="A144" s="9" t="s">
        <v>164</v>
      </c>
      <c r="B144" s="5">
        <v>95558457283</v>
      </c>
      <c r="C144" s="8">
        <v>8609647278809</v>
      </c>
      <c r="D144" s="8">
        <v>624400763549</v>
      </c>
      <c r="E144" s="8">
        <v>4708830993161</v>
      </c>
      <c r="F144" s="8">
        <v>-4687485734423</v>
      </c>
      <c r="G144" s="8">
        <v>-3466940368872</v>
      </c>
      <c r="H144" s="8">
        <v>2357791756004</v>
      </c>
      <c r="I144" s="8">
        <v>-3119139022061</v>
      </c>
      <c r="J144" s="8">
        <v>5249791815435</v>
      </c>
      <c r="K144" s="8">
        <v>3546780897605</v>
      </c>
      <c r="L144" s="8">
        <v>1872355484079</v>
      </c>
      <c r="M144" s="8">
        <v>1983132613902</v>
      </c>
      <c r="N144" s="8">
        <v>-10234607688553</v>
      </c>
      <c r="O144" s="8">
        <v>-4629708302555</v>
      </c>
      <c r="P144" s="8">
        <v>5981513134879</v>
      </c>
      <c r="Q144" s="8">
        <v>-9905022578414</v>
      </c>
      <c r="R144" s="8">
        <v>-9731678339395</v>
      </c>
      <c r="S144" s="8">
        <v>2549295283873</v>
      </c>
      <c r="T144" s="8">
        <v>-737616295292</v>
      </c>
      <c r="U144" s="8">
        <v>1395882298105</v>
      </c>
      <c r="V144" s="8">
        <v>-1748840194124</v>
      </c>
      <c r="W144" s="8">
        <v>2103889493100</v>
      </c>
    </row>
    <row r="145" spans="1:23" ht="21.5" x14ac:dyDescent="0.35">
      <c r="A145" s="9" t="s">
        <v>165</v>
      </c>
      <c r="B145" s="5">
        <v>-175995963260</v>
      </c>
      <c r="C145" s="8">
        <v>41473565365</v>
      </c>
      <c r="D145" s="8">
        <v>-41473565365</v>
      </c>
      <c r="E145" s="8">
        <v>11343734554</v>
      </c>
      <c r="F145" s="8">
        <v>67066985121</v>
      </c>
      <c r="G145" s="8">
        <v>281633287392</v>
      </c>
      <c r="H145" s="8">
        <v>-317565144266</v>
      </c>
      <c r="I145" s="8">
        <v>-39273575082</v>
      </c>
      <c r="J145" s="8">
        <v>34582971434</v>
      </c>
      <c r="K145" s="8">
        <v>88018581207</v>
      </c>
      <c r="L145" s="8">
        <v>-35021431498</v>
      </c>
      <c r="M145" s="8">
        <v>1281687237</v>
      </c>
      <c r="N145" s="8">
        <v>-24533224336</v>
      </c>
      <c r="O145" s="8">
        <v>-1945734023</v>
      </c>
      <c r="P145" s="8">
        <v>-9165960113</v>
      </c>
      <c r="Q145" s="8">
        <v>15883229257</v>
      </c>
      <c r="R145" s="8">
        <v>-71103212194</v>
      </c>
      <c r="S145" s="8">
        <v>69600780217</v>
      </c>
      <c r="T145" s="8">
        <v>-5368259805</v>
      </c>
      <c r="U145" s="8">
        <v>-24341342313</v>
      </c>
      <c r="V145" s="8">
        <v>30380851558</v>
      </c>
      <c r="W145" s="8">
        <v>-9453152186</v>
      </c>
    </row>
    <row r="146" spans="1:23" x14ac:dyDescent="0.35">
      <c r="A146" s="9" t="s">
        <v>166</v>
      </c>
      <c r="B146" s="5">
        <v>-3879371804095</v>
      </c>
      <c r="C146" s="8">
        <v>-3801020422425</v>
      </c>
      <c r="D146" s="8">
        <v>-12800558740763</v>
      </c>
      <c r="E146" s="8">
        <v>-4122619420967</v>
      </c>
      <c r="F146" s="8">
        <v>-6012058097635</v>
      </c>
      <c r="G146" s="8">
        <v>-2110968214714</v>
      </c>
      <c r="H146" s="8">
        <v>-6215429298690</v>
      </c>
      <c r="I146" s="8">
        <v>-3970102056425</v>
      </c>
      <c r="J146" s="8">
        <v>-3900673668043</v>
      </c>
      <c r="K146" s="8">
        <v>-3665631701012</v>
      </c>
      <c r="L146" s="8">
        <v>-4393643495544</v>
      </c>
      <c r="M146" s="8">
        <v>-1439016034850</v>
      </c>
      <c r="N146" s="8">
        <v>-2819091576660</v>
      </c>
      <c r="O146" s="8">
        <v>-3771762765247</v>
      </c>
      <c r="P146" s="8">
        <v>-10059632376705</v>
      </c>
      <c r="Q146" s="8">
        <v>-1863371894701</v>
      </c>
      <c r="R146" s="8">
        <v>-383073399228</v>
      </c>
      <c r="S146" s="8">
        <v>-6231067423797</v>
      </c>
      <c r="T146" s="8">
        <v>-3114572330527</v>
      </c>
      <c r="U146" s="8">
        <v>-399648323985</v>
      </c>
      <c r="V146" s="8">
        <v>-6456464700874</v>
      </c>
      <c r="W146" s="8">
        <v>-4803704202399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-198965447720</v>
      </c>
      <c r="C148" s="8">
        <v>-308538957408</v>
      </c>
      <c r="D148" s="8">
        <v>-268351264514</v>
      </c>
      <c r="E148" s="8">
        <v>-312027583433</v>
      </c>
      <c r="F148" s="8">
        <v>-90283968080</v>
      </c>
      <c r="G148" s="8">
        <v>-32613635889</v>
      </c>
      <c r="H148" s="8">
        <v>-50016229014</v>
      </c>
      <c r="I148" s="8">
        <v>-190610193047</v>
      </c>
      <c r="J148" s="8">
        <v>-208509865036</v>
      </c>
      <c r="K148" s="8">
        <v>-152165532029</v>
      </c>
      <c r="L148" s="8">
        <v>-326348331372</v>
      </c>
      <c r="M148" s="8">
        <v>-192517329378</v>
      </c>
      <c r="N148" s="8">
        <v>-171144711040</v>
      </c>
      <c r="O148" s="8">
        <v>-131913115065</v>
      </c>
      <c r="P148" s="8">
        <v>-312335531315</v>
      </c>
      <c r="Q148" s="8">
        <v>-307986081328</v>
      </c>
      <c r="R148" s="8">
        <v>-231526221132</v>
      </c>
      <c r="S148" s="8">
        <v>-196387595496</v>
      </c>
      <c r="T148" s="8">
        <v>-297593564292</v>
      </c>
      <c r="U148" s="8">
        <v>-109392731044</v>
      </c>
      <c r="V148" s="8">
        <v>-157520512831</v>
      </c>
      <c r="W148" s="8">
        <v>-208896672140</v>
      </c>
    </row>
    <row r="149" spans="1:23" x14ac:dyDescent="0.35">
      <c r="A149" s="9" t="s">
        <v>169</v>
      </c>
      <c r="B149" s="5">
        <v>393308170182</v>
      </c>
      <c r="C149" s="8">
        <v>573619089387</v>
      </c>
      <c r="D149" s="8">
        <v>-294093510813</v>
      </c>
      <c r="E149" s="8">
        <v>-1835284958007</v>
      </c>
      <c r="F149" s="8">
        <v>-1009117573145</v>
      </c>
      <c r="G149" s="8">
        <v>1420399937663</v>
      </c>
      <c r="H149" s="8">
        <v>326248341097</v>
      </c>
      <c r="I149" s="8">
        <v>-3472522197</v>
      </c>
      <c r="J149" s="8">
        <v>-2163302994468</v>
      </c>
      <c r="K149" s="8">
        <v>-231326554684</v>
      </c>
      <c r="L149" s="8">
        <v>-1226726728192</v>
      </c>
      <c r="M149" s="8">
        <v>-2073324836805</v>
      </c>
      <c r="N149" s="8">
        <v>-1221850794514</v>
      </c>
      <c r="O149" s="8">
        <v>1569514191048</v>
      </c>
      <c r="P149" s="8">
        <v>-2812770916414</v>
      </c>
      <c r="Q149" s="8">
        <v>-431267922795</v>
      </c>
      <c r="R149" s="8">
        <v>-450817652395</v>
      </c>
      <c r="S149" s="8">
        <v>-111158484163</v>
      </c>
      <c r="T149" s="8">
        <v>429533531011</v>
      </c>
      <c r="U149" s="8">
        <v>-1260760347533</v>
      </c>
      <c r="V149" s="8">
        <v>-18417584199</v>
      </c>
      <c r="W149" s="8">
        <v>1439050381001</v>
      </c>
    </row>
    <row r="150" spans="1:23" x14ac:dyDescent="0.35">
      <c r="A150" s="9" t="s">
        <v>170</v>
      </c>
      <c r="B150" s="5">
        <v>907092989732</v>
      </c>
      <c r="C150" s="8">
        <v>-4039258603</v>
      </c>
      <c r="D150" s="8">
        <v>-3843283308</v>
      </c>
      <c r="E150" s="8">
        <v>-5835747934</v>
      </c>
      <c r="F150" s="8">
        <v>-3712838573</v>
      </c>
      <c r="G150" s="8">
        <v>-2486843422229</v>
      </c>
      <c r="H150" s="8">
        <v>2479299967424</v>
      </c>
      <c r="I150" s="8">
        <v>-5282906885</v>
      </c>
      <c r="J150" s="8">
        <v>-4973852229</v>
      </c>
      <c r="K150" s="8">
        <v>-5020419755</v>
      </c>
      <c r="L150" s="8">
        <v>-3823522485</v>
      </c>
      <c r="M150" s="8">
        <v>-3794021449</v>
      </c>
      <c r="N150" s="8">
        <v>-8002015245</v>
      </c>
      <c r="O150" s="8">
        <v>-5963789853</v>
      </c>
      <c r="P150" s="8">
        <v>-4514267479</v>
      </c>
      <c r="Q150" s="8">
        <v>-3754839307</v>
      </c>
      <c r="R150" s="8">
        <v>-5515570153</v>
      </c>
      <c r="S150" s="8">
        <v>-4281339238</v>
      </c>
      <c r="T150" s="8">
        <v>-4789507665</v>
      </c>
      <c r="U150" s="8">
        <v>-479676539450</v>
      </c>
      <c r="V150" s="8">
        <v>434482273259</v>
      </c>
      <c r="W150" s="8">
        <v>-1249129748059</v>
      </c>
    </row>
    <row r="151" spans="1:23" x14ac:dyDescent="0.35">
      <c r="A151" s="9" t="s">
        <v>171</v>
      </c>
      <c r="B151" s="5">
        <v>-3328662825301</v>
      </c>
      <c r="C151" s="8">
        <v>4479866679937</v>
      </c>
      <c r="D151" s="8">
        <v>6720293210331</v>
      </c>
      <c r="E151" s="8">
        <v>-5277648758765</v>
      </c>
      <c r="F151" s="8">
        <v>6236794088714</v>
      </c>
      <c r="G151" s="8">
        <v>721783797054</v>
      </c>
      <c r="H151" s="8">
        <v>-12148138329077</v>
      </c>
      <c r="I151" s="8">
        <v>-2738280822965</v>
      </c>
      <c r="J151" s="8">
        <v>1401520368117</v>
      </c>
      <c r="K151" s="8">
        <v>4077220239160</v>
      </c>
      <c r="L151" s="8">
        <v>8439824196422</v>
      </c>
      <c r="M151" s="8">
        <v>-1967924152146</v>
      </c>
      <c r="N151" s="8">
        <v>-709370081350</v>
      </c>
      <c r="O151" s="8">
        <v>3437773648926</v>
      </c>
      <c r="P151" s="8">
        <v>5495081850109</v>
      </c>
      <c r="Q151" s="8">
        <v>5833244632485</v>
      </c>
      <c r="R151" s="8">
        <v>-2219743244288</v>
      </c>
      <c r="S151" s="8">
        <v>-4639728229369</v>
      </c>
      <c r="T151" s="8">
        <v>8693481559394</v>
      </c>
      <c r="U151" s="8">
        <v>-6691885798642</v>
      </c>
      <c r="V151" s="8">
        <v>-1490802216823</v>
      </c>
      <c r="W151" s="8">
        <v>1102092186717</v>
      </c>
    </row>
    <row r="152" spans="1:23" x14ac:dyDescent="0.35">
      <c r="A152" s="9" t="s">
        <v>172</v>
      </c>
      <c r="B152" s="5">
        <v>4900808048047</v>
      </c>
      <c r="C152" s="8">
        <v>733131661230</v>
      </c>
      <c r="D152" s="8">
        <v>10793676188793</v>
      </c>
      <c r="E152" s="8">
        <v>4696468459659</v>
      </c>
      <c r="F152" s="8">
        <v>4891781893861</v>
      </c>
      <c r="G152" s="8">
        <v>3360816566023</v>
      </c>
      <c r="H152" s="8">
        <v>3943914871552</v>
      </c>
      <c r="I152" s="8">
        <v>1712131929412</v>
      </c>
      <c r="J152" s="8">
        <v>-1929923496506</v>
      </c>
      <c r="K152" s="8">
        <v>-319249694158</v>
      </c>
      <c r="L152" s="8">
        <v>5500691212758</v>
      </c>
      <c r="M152" s="8">
        <v>-2910763222723</v>
      </c>
      <c r="N152" s="8">
        <v>3842293718768</v>
      </c>
      <c r="O152" s="8">
        <v>5201015455972</v>
      </c>
      <c r="P152" s="8">
        <v>9884352542483</v>
      </c>
      <c r="Q152" s="8">
        <v>2022886792060</v>
      </c>
      <c r="R152" s="8">
        <v>3312058587039</v>
      </c>
      <c r="S152" s="8">
        <v>2810021394746</v>
      </c>
      <c r="T152" s="8">
        <v>2351542944480</v>
      </c>
      <c r="U152" s="8">
        <v>2332750406351</v>
      </c>
      <c r="V152" s="8">
        <v>5291573149671</v>
      </c>
      <c r="W152" s="8">
        <v>-1196385213061</v>
      </c>
    </row>
    <row r="153" spans="1:23" ht="21.5" x14ac:dyDescent="0.35">
      <c r="A153" s="9" t="s">
        <v>173</v>
      </c>
      <c r="B153" s="5">
        <v>-79661611925</v>
      </c>
      <c r="C153" s="8">
        <v>79661611925</v>
      </c>
      <c r="D153" s="8">
        <v>-280596320639</v>
      </c>
      <c r="E153" s="8">
        <v>280596320639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91659780840</v>
      </c>
      <c r="C154" s="8">
        <v>-159311408938</v>
      </c>
      <c r="D154" s="8">
        <v>-266260471446</v>
      </c>
      <c r="E154" s="8">
        <v>-623348259996</v>
      </c>
      <c r="F154" s="8">
        <v>2054604485686</v>
      </c>
      <c r="G154" s="8">
        <v>24725109088</v>
      </c>
      <c r="H154" s="8">
        <v>-9594781446</v>
      </c>
      <c r="I154" s="8">
        <v>-418978476804</v>
      </c>
      <c r="J154" s="8">
        <v>-1078887383054</v>
      </c>
      <c r="K154" s="8">
        <v>-320467806484</v>
      </c>
      <c r="L154" s="8">
        <v>26934833508</v>
      </c>
      <c r="M154" s="8">
        <v>1315861046258</v>
      </c>
      <c r="N154" s="8">
        <v>-1036929800617</v>
      </c>
      <c r="O154" s="8">
        <v>-244883953742</v>
      </c>
      <c r="P154" s="8">
        <v>207687089668</v>
      </c>
      <c r="Q154" s="8">
        <v>43570753666</v>
      </c>
      <c r="R154" s="8">
        <v>173777270368</v>
      </c>
      <c r="S154" s="8">
        <v>-118067706474</v>
      </c>
      <c r="T154" s="8">
        <v>333183718661</v>
      </c>
      <c r="U154" s="8">
        <v>212875190411</v>
      </c>
      <c r="V154" s="8">
        <v>1536987917298</v>
      </c>
      <c r="W154" s="8">
        <v>-8680203947</v>
      </c>
    </row>
    <row r="155" spans="1:23" x14ac:dyDescent="0.35">
      <c r="A155" s="9" t="s">
        <v>175</v>
      </c>
      <c r="B155" s="5">
        <v>-362147000000</v>
      </c>
      <c r="C155" s="8">
        <v>-5364756250000</v>
      </c>
      <c r="D155" s="8">
        <v>2201500000000</v>
      </c>
      <c r="E155" s="8">
        <v>4092043750000</v>
      </c>
      <c r="F155" s="8">
        <v>-3480000000000</v>
      </c>
      <c r="G155" s="8">
        <v>2972043750000</v>
      </c>
      <c r="H155" s="8">
        <v>3900000000000</v>
      </c>
      <c r="I155" s="8">
        <v>4577043750000</v>
      </c>
      <c r="J155" s="8">
        <v>1515000000000</v>
      </c>
      <c r="K155" s="8">
        <v>-597956250000</v>
      </c>
      <c r="L155" s="8">
        <v>1200000000000</v>
      </c>
      <c r="M155" s="8">
        <v>2902043750000</v>
      </c>
      <c r="N155" s="8">
        <v>3400000000000</v>
      </c>
      <c r="O155" s="8">
        <v>-1207956250000</v>
      </c>
      <c r="P155" s="8">
        <v>2099935376000</v>
      </c>
      <c r="Q155" s="8">
        <v>-8073425150</v>
      </c>
      <c r="R155" s="8">
        <v>706099605000</v>
      </c>
      <c r="S155" s="8">
        <v>1792472461943</v>
      </c>
      <c r="T155" s="8">
        <v>-811391363000</v>
      </c>
      <c r="U155" s="8">
        <v>1828730814254</v>
      </c>
      <c r="V155" s="8">
        <v>1091333694228</v>
      </c>
      <c r="W155" s="8">
        <v>1499491938005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-689913689135</v>
      </c>
      <c r="C157" s="8">
        <v>-2449449657057</v>
      </c>
      <c r="D157" s="8">
        <v>2003207066754</v>
      </c>
      <c r="E157" s="8">
        <v>919071269071</v>
      </c>
      <c r="F157" s="8">
        <v>584667266934</v>
      </c>
      <c r="G157" s="8">
        <v>-832568923680</v>
      </c>
      <c r="H157" s="8">
        <v>856755540143</v>
      </c>
      <c r="I157" s="8">
        <v>-27544949554</v>
      </c>
      <c r="J157" s="8">
        <v>539150346027</v>
      </c>
      <c r="K157" s="8">
        <v>-45581405912</v>
      </c>
      <c r="L157" s="8">
        <v>445717709961</v>
      </c>
      <c r="M157" s="8">
        <v>-13888471976</v>
      </c>
      <c r="N157" s="8">
        <v>4480824661</v>
      </c>
      <c r="O157" s="8">
        <v>-241138302664</v>
      </c>
      <c r="P157" s="8">
        <v>367204691902</v>
      </c>
      <c r="Q157" s="8">
        <v>34619308756</v>
      </c>
      <c r="R157" s="8">
        <v>368509701695</v>
      </c>
      <c r="S157" s="8">
        <v>6295685011</v>
      </c>
      <c r="T157" s="8">
        <v>45795930629</v>
      </c>
      <c r="U157" s="8">
        <v>-6496756539</v>
      </c>
      <c r="V157" s="8">
        <v>-126206927059</v>
      </c>
      <c r="W157" s="8">
        <v>260976301069</v>
      </c>
    </row>
    <row r="158" spans="1:23" ht="21.5" x14ac:dyDescent="0.35">
      <c r="A158" s="9" t="s">
        <v>178</v>
      </c>
      <c r="B158" s="5">
        <v>-439747627307</v>
      </c>
      <c r="C158" s="8">
        <v>2792729111511</v>
      </c>
      <c r="D158" s="8">
        <v>10601633032341</v>
      </c>
      <c r="E158" s="8">
        <v>4826969405910</v>
      </c>
      <c r="F158" s="8">
        <v>-931280155450</v>
      </c>
      <c r="G158" s="8">
        <v>2144877942237</v>
      </c>
      <c r="H158" s="8">
        <v>-2005326943049</v>
      </c>
      <c r="I158" s="8">
        <v>-3150305124844</v>
      </c>
      <c r="J158" s="8">
        <v>-754504819190</v>
      </c>
      <c r="K158" s="8">
        <v>2760521780329</v>
      </c>
      <c r="L158" s="8">
        <v>13768693559289</v>
      </c>
      <c r="M158" s="8">
        <v>-787540573493</v>
      </c>
      <c r="N158" s="8">
        <v>-7894941937518</v>
      </c>
      <c r="O158" s="8">
        <v>479953184255</v>
      </c>
      <c r="P158" s="8">
        <v>12375122179770</v>
      </c>
      <c r="Q158" s="8">
        <v>-3582837836351</v>
      </c>
      <c r="R158" s="8">
        <v>-7359534492512</v>
      </c>
      <c r="S158" s="8">
        <v>-790802684346</v>
      </c>
      <c r="T158" s="8">
        <v>6168024770088</v>
      </c>
      <c r="U158" s="8">
        <v>-1818886414767</v>
      </c>
      <c r="V158" s="8">
        <v>-1616018970030</v>
      </c>
      <c r="W158" s="8">
        <v>-345870647604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-5020000000</v>
      </c>
      <c r="D160" s="8">
        <v>0</v>
      </c>
      <c r="E160" s="8">
        <v>-2047777779</v>
      </c>
      <c r="F160" s="8">
        <v>-2000000000</v>
      </c>
      <c r="G160" s="8">
        <v>-2500000000</v>
      </c>
      <c r="H160" s="8">
        <v>0</v>
      </c>
      <c r="I160" s="8">
        <v>-2000000000</v>
      </c>
      <c r="J160" s="8">
        <v>-2083752800</v>
      </c>
      <c r="K160" s="8">
        <v>-3090000000</v>
      </c>
      <c r="L160" s="8">
        <v>-2541333333</v>
      </c>
      <c r="M160" s="8">
        <v>-3100000000</v>
      </c>
      <c r="N160" s="8">
        <v>-450000000</v>
      </c>
      <c r="O160" s="8">
        <v>-1050000000</v>
      </c>
      <c r="P160" s="8">
        <v>-790000000</v>
      </c>
      <c r="Q160" s="8">
        <v>-813300000</v>
      </c>
      <c r="R160" s="8">
        <v>-800000000</v>
      </c>
      <c r="S160" s="8">
        <v>-36500000</v>
      </c>
      <c r="T160" s="8">
        <v>-1361400000</v>
      </c>
      <c r="U160" s="8">
        <v>-997000000</v>
      </c>
      <c r="V160" s="8">
        <v>-1378400000</v>
      </c>
      <c r="W160" s="8">
        <v>-1696700000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-439747627307</v>
      </c>
      <c r="C162" s="8">
        <v>2787709111511</v>
      </c>
      <c r="D162" s="8">
        <v>10601633032341</v>
      </c>
      <c r="E162" s="8">
        <v>4824921628131</v>
      </c>
      <c r="F162" s="8">
        <v>-933280155450</v>
      </c>
      <c r="G162" s="8">
        <v>2142377942237</v>
      </c>
      <c r="H162" s="8">
        <v>-2005326943049</v>
      </c>
      <c r="I162" s="8">
        <v>-3152305124844</v>
      </c>
      <c r="J162" s="8">
        <v>-756588571990</v>
      </c>
      <c r="K162" s="8">
        <v>2757431780329</v>
      </c>
      <c r="L162" s="8">
        <v>13766152225956</v>
      </c>
      <c r="M162" s="8">
        <v>-790640573493</v>
      </c>
      <c r="N162" s="8">
        <v>-7895391937518</v>
      </c>
      <c r="O162" s="8">
        <v>478903184255</v>
      </c>
      <c r="P162" s="8">
        <v>12374332179770</v>
      </c>
      <c r="Q162" s="8">
        <v>-3583651136351</v>
      </c>
      <c r="R162" s="8">
        <v>-7360334492512</v>
      </c>
      <c r="S162" s="8">
        <v>-790839184346</v>
      </c>
      <c r="T162" s="8">
        <v>6166663370088</v>
      </c>
      <c r="U162" s="8">
        <v>-1819883414767</v>
      </c>
      <c r="V162" s="8">
        <v>-1617397370030</v>
      </c>
      <c r="W162" s="8">
        <v>-347567347604</v>
      </c>
    </row>
    <row r="163" spans="1:23" x14ac:dyDescent="0.35">
      <c r="A163" s="9" t="s">
        <v>183</v>
      </c>
      <c r="B163" s="5">
        <v>-29481150831</v>
      </c>
      <c r="C163" s="8">
        <v>-62150608356</v>
      </c>
      <c r="D163" s="8">
        <v>-221373879799</v>
      </c>
      <c r="E163" s="8">
        <v>-74971968946</v>
      </c>
      <c r="F163" s="8">
        <v>-63624437460</v>
      </c>
      <c r="G163" s="8">
        <v>-22049697295</v>
      </c>
      <c r="H163" s="8">
        <v>-36296698705</v>
      </c>
      <c r="I163" s="8">
        <v>-9116900739</v>
      </c>
      <c r="J163" s="8">
        <v>-21743633784</v>
      </c>
      <c r="K163" s="8">
        <v>-29036135121</v>
      </c>
      <c r="L163" s="8">
        <v>-37102706798</v>
      </c>
      <c r="M163" s="8">
        <v>-278796440</v>
      </c>
      <c r="N163" s="8">
        <v>-13519381355</v>
      </c>
      <c r="O163" s="8">
        <v>-22151831974</v>
      </c>
      <c r="P163" s="8">
        <v>-9855899577</v>
      </c>
      <c r="Q163" s="8">
        <v>-12411857609</v>
      </c>
      <c r="R163" s="8">
        <v>-11823733328</v>
      </c>
      <c r="S163" s="8">
        <v>-13998095762</v>
      </c>
      <c r="T163" s="8">
        <v>-19786279516</v>
      </c>
      <c r="U163" s="8">
        <v>-6149513400</v>
      </c>
      <c r="V163" s="8">
        <v>-50976086869</v>
      </c>
      <c r="W163" s="8">
        <v>-44720980902</v>
      </c>
    </row>
    <row r="164" spans="1:23" x14ac:dyDescent="0.35">
      <c r="A164" s="9" t="s">
        <v>184</v>
      </c>
      <c r="B164" s="5">
        <v>165545454</v>
      </c>
      <c r="C164" s="8">
        <v>71850545</v>
      </c>
      <c r="D164" s="8">
        <v>1350063531819</v>
      </c>
      <c r="E164" s="8">
        <v>15272726</v>
      </c>
      <c r="F164" s="8">
        <v>89004544</v>
      </c>
      <c r="G164" s="8">
        <v>141177272</v>
      </c>
      <c r="H164" s="8">
        <v>127728787</v>
      </c>
      <c r="I164" s="8">
        <v>24145908</v>
      </c>
      <c r="J164" s="8">
        <v>79400255</v>
      </c>
      <c r="K164" s="8">
        <v>1500254</v>
      </c>
      <c r="L164" s="8">
        <v>770368182</v>
      </c>
      <c r="M164" s="8">
        <v>0</v>
      </c>
      <c r="N164" s="8">
        <v>14809091</v>
      </c>
      <c r="O164" s="8">
        <v>103636363</v>
      </c>
      <c r="P164" s="8">
        <v>33277921294</v>
      </c>
      <c r="Q164" s="8">
        <v>6630535708</v>
      </c>
      <c r="R164" s="8">
        <v>14905019999</v>
      </c>
      <c r="S164" s="8">
        <v>126036363</v>
      </c>
      <c r="T164" s="8">
        <v>1694656363</v>
      </c>
      <c r="U164" s="8">
        <v>23135831184</v>
      </c>
      <c r="V164" s="8">
        <v>16373420908</v>
      </c>
      <c r="W164" s="8">
        <v>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3000000000</v>
      </c>
      <c r="N170" s="8">
        <v>0</v>
      </c>
      <c r="O170" s="8">
        <v>0</v>
      </c>
      <c r="P170" s="8">
        <v>1750000000</v>
      </c>
      <c r="Q170" s="8">
        <v>0</v>
      </c>
      <c r="R170" s="8">
        <v>2000000000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-1708600000</v>
      </c>
      <c r="Q171" s="8">
        <v>27600000</v>
      </c>
      <c r="R171" s="8">
        <v>1851280159</v>
      </c>
      <c r="S171" s="8">
        <v>-18480159</v>
      </c>
      <c r="T171" s="8">
        <v>0</v>
      </c>
      <c r="U171" s="8">
        <v>0</v>
      </c>
      <c r="V171" s="8">
        <v>216000000</v>
      </c>
      <c r="W171" s="8">
        <v>0</v>
      </c>
    </row>
    <row r="172" spans="1:23" x14ac:dyDescent="0.35">
      <c r="A172" s="12" t="s">
        <v>192</v>
      </c>
      <c r="B172" s="5">
        <v>-29315605377</v>
      </c>
      <c r="C172" s="8">
        <v>-62078757811</v>
      </c>
      <c r="D172" s="8">
        <v>1128689652020</v>
      </c>
      <c r="E172" s="8">
        <v>-74956696220</v>
      </c>
      <c r="F172" s="8">
        <v>-63535432916</v>
      </c>
      <c r="G172" s="8">
        <v>-21908520023</v>
      </c>
      <c r="H172" s="8">
        <v>-36168969918</v>
      </c>
      <c r="I172" s="8">
        <v>-9092754831</v>
      </c>
      <c r="J172" s="8">
        <v>-21664233529</v>
      </c>
      <c r="K172" s="8">
        <v>-29034634867</v>
      </c>
      <c r="L172" s="8">
        <v>-36332338616</v>
      </c>
      <c r="M172" s="8">
        <v>2721203560</v>
      </c>
      <c r="N172" s="8">
        <v>-13504572264</v>
      </c>
      <c r="O172" s="8">
        <v>-22048195611</v>
      </c>
      <c r="P172" s="8">
        <v>23463421717</v>
      </c>
      <c r="Q172" s="8">
        <v>-5753721901</v>
      </c>
      <c r="R172" s="8">
        <v>6932566830</v>
      </c>
      <c r="S172" s="8">
        <v>-13890539558</v>
      </c>
      <c r="T172" s="8">
        <v>-18091623153</v>
      </c>
      <c r="U172" s="8">
        <v>16986317784</v>
      </c>
      <c r="V172" s="8">
        <v>-34386665961</v>
      </c>
      <c r="W172" s="8">
        <v>-44720980902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-275000000</v>
      </c>
      <c r="P173" s="8">
        <v>-45000000</v>
      </c>
      <c r="Q173" s="8">
        <v>-30945915776</v>
      </c>
      <c r="R173" s="8">
        <v>2451414960000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-15086522</v>
      </c>
      <c r="C176" s="8">
        <v>-2795422</v>
      </c>
      <c r="D176" s="8">
        <v>-4246000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-7733380</v>
      </c>
      <c r="K176" s="8">
        <v>0</v>
      </c>
      <c r="L176" s="8">
        <v>-44759765</v>
      </c>
      <c r="M176" s="8">
        <v>0</v>
      </c>
      <c r="N176" s="8">
        <v>-154728482</v>
      </c>
      <c r="O176" s="8">
        <v>-103677342</v>
      </c>
      <c r="P176" s="8">
        <v>0</v>
      </c>
      <c r="Q176" s="8">
        <v>0</v>
      </c>
      <c r="R176" s="8">
        <v>-18480159</v>
      </c>
      <c r="S176" s="8">
        <v>0</v>
      </c>
      <c r="T176" s="8">
        <v>-64852604</v>
      </c>
      <c r="U176" s="8">
        <v>-28407564</v>
      </c>
      <c r="V176" s="8">
        <v>-66245399</v>
      </c>
      <c r="W176" s="8">
        <v>-26935824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128262437524</v>
      </c>
      <c r="U178" s="8">
        <v>14404815600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-15086522</v>
      </c>
      <c r="C179" s="8">
        <v>-2795422</v>
      </c>
      <c r="D179" s="8">
        <v>-4246000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-7733380</v>
      </c>
      <c r="K179" s="8">
        <v>0</v>
      </c>
      <c r="L179" s="8">
        <v>-44759765</v>
      </c>
      <c r="M179" s="8">
        <v>0</v>
      </c>
      <c r="N179" s="8">
        <v>-154728482</v>
      </c>
      <c r="O179" s="8">
        <v>-378677342</v>
      </c>
      <c r="P179" s="8">
        <v>-45000000</v>
      </c>
      <c r="Q179" s="8">
        <v>-30945915776</v>
      </c>
      <c r="R179" s="8">
        <v>2451396479841</v>
      </c>
      <c r="S179" s="8">
        <v>0</v>
      </c>
      <c r="T179" s="8">
        <v>128197584920</v>
      </c>
      <c r="U179" s="8">
        <v>14376408036</v>
      </c>
      <c r="V179" s="8">
        <v>-66245399</v>
      </c>
      <c r="W179" s="8">
        <v>-26935824</v>
      </c>
    </row>
    <row r="180" spans="1:23" x14ac:dyDescent="0.35">
      <c r="A180" s="12" t="s">
        <v>200</v>
      </c>
      <c r="B180" s="5">
        <v>-469078319206</v>
      </c>
      <c r="C180" s="8">
        <v>2725627558278</v>
      </c>
      <c r="D180" s="8">
        <v>11730318438361</v>
      </c>
      <c r="E180" s="8">
        <v>4749964931911</v>
      </c>
      <c r="F180" s="8">
        <v>-996815588366</v>
      </c>
      <c r="G180" s="8">
        <v>2120469422214</v>
      </c>
      <c r="H180" s="8">
        <v>-2041495912967</v>
      </c>
      <c r="I180" s="8">
        <v>-3161397879675</v>
      </c>
      <c r="J180" s="8">
        <v>-778260538899</v>
      </c>
      <c r="K180" s="8">
        <v>2728397145462</v>
      </c>
      <c r="L180" s="8">
        <v>13729775127575</v>
      </c>
      <c r="M180" s="8">
        <v>-787919369933</v>
      </c>
      <c r="N180" s="8">
        <v>-7909051238264</v>
      </c>
      <c r="O180" s="8">
        <v>456476311302</v>
      </c>
      <c r="P180" s="8">
        <v>12397750601487</v>
      </c>
      <c r="Q180" s="8">
        <v>-3620350774028</v>
      </c>
      <c r="R180" s="8">
        <v>-4902005445841</v>
      </c>
      <c r="S180" s="8">
        <v>-804729723904</v>
      </c>
      <c r="T180" s="8">
        <v>6276769331855</v>
      </c>
      <c r="U180" s="8">
        <v>-1788520688947</v>
      </c>
      <c r="V180" s="8">
        <v>-1651850281390</v>
      </c>
      <c r="W180" s="8">
        <v>-392315264330</v>
      </c>
    </row>
    <row r="181" spans="1:23" x14ac:dyDescent="0.35">
      <c r="A181" s="12" t="s">
        <v>201</v>
      </c>
      <c r="B181" s="5">
        <v>42780907667973</v>
      </c>
      <c r="C181" s="8">
        <v>40049013547932</v>
      </c>
      <c r="D181" s="8">
        <v>28304140074475</v>
      </c>
      <c r="E181" s="8">
        <v>23561288523806</v>
      </c>
      <c r="F181" s="8">
        <v>24563380627120</v>
      </c>
      <c r="G181" s="8">
        <v>22445076343812</v>
      </c>
      <c r="H181" s="8">
        <v>24487684591150</v>
      </c>
      <c r="I181" s="8">
        <v>27641670909333</v>
      </c>
      <c r="J181" s="8">
        <v>28425064280433</v>
      </c>
      <c r="K181" s="8">
        <v>25697833529891</v>
      </c>
      <c r="L181" s="8">
        <v>11988294177353</v>
      </c>
      <c r="M181" s="8">
        <v>12773210801671</v>
      </c>
      <c r="N181" s="8">
        <v>20681548192896</v>
      </c>
      <c r="O181" s="8">
        <v>20208552699211</v>
      </c>
      <c r="P181" s="8">
        <v>7807417402121</v>
      </c>
      <c r="Q181" s="8">
        <v>11431044390093</v>
      </c>
      <c r="R181" s="8">
        <v>16349385000514</v>
      </c>
      <c r="S181" s="8">
        <v>17137888041497</v>
      </c>
      <c r="T181" s="8">
        <v>10867225327392</v>
      </c>
      <c r="U181" s="8">
        <v>12648848263602</v>
      </c>
      <c r="V181" s="8">
        <v>14301380593822</v>
      </c>
      <c r="W181" s="8">
        <v>14693804944309</v>
      </c>
    </row>
    <row r="182" spans="1:23" x14ac:dyDescent="0.35">
      <c r="A182" s="12" t="s">
        <v>202</v>
      </c>
      <c r="B182" s="5">
        <v>-32243308485</v>
      </c>
      <c r="C182" s="8">
        <v>6266561763</v>
      </c>
      <c r="D182" s="8">
        <v>14555035096</v>
      </c>
      <c r="E182" s="8">
        <v>-7113381242</v>
      </c>
      <c r="F182" s="8">
        <v>-5276514948</v>
      </c>
      <c r="G182" s="8">
        <v>-2165138906</v>
      </c>
      <c r="H182" s="8">
        <v>-1112334371</v>
      </c>
      <c r="I182" s="8">
        <v>7411561492</v>
      </c>
      <c r="J182" s="8">
        <v>-5132832201</v>
      </c>
      <c r="K182" s="8">
        <v>-1166394920</v>
      </c>
      <c r="L182" s="8">
        <v>-20235775037</v>
      </c>
      <c r="M182" s="8">
        <v>3002745615</v>
      </c>
      <c r="N182" s="8">
        <v>713847039</v>
      </c>
      <c r="O182" s="8">
        <v>16519182383</v>
      </c>
      <c r="P182" s="8">
        <v>3384695603</v>
      </c>
      <c r="Q182" s="8">
        <v>-3276213944</v>
      </c>
      <c r="R182" s="8">
        <v>-16335164580</v>
      </c>
      <c r="S182" s="8">
        <v>16226682921</v>
      </c>
      <c r="T182" s="8">
        <v>-6106617750</v>
      </c>
      <c r="U182" s="8">
        <v>6897752737</v>
      </c>
      <c r="V182" s="8">
        <v>-682048830</v>
      </c>
      <c r="W182" s="8">
        <v>-109086157</v>
      </c>
    </row>
    <row r="183" spans="1:23" ht="22" x14ac:dyDescent="0.35">
      <c r="A183" s="12" t="s">
        <v>203</v>
      </c>
      <c r="B183" s="5">
        <v>42279586040282</v>
      </c>
      <c r="C183" s="8">
        <v>42780907667973</v>
      </c>
      <c r="D183" s="8">
        <v>40049013547932</v>
      </c>
      <c r="E183" s="8">
        <v>28304140074475</v>
      </c>
      <c r="F183" s="8">
        <v>23561288523806</v>
      </c>
      <c r="G183" s="8">
        <v>24563380627120</v>
      </c>
      <c r="H183" s="8">
        <v>22445076343812</v>
      </c>
      <c r="I183" s="8">
        <v>24487684591150</v>
      </c>
      <c r="J183" s="8">
        <v>27641670909333</v>
      </c>
      <c r="K183" s="8">
        <v>28425064280433</v>
      </c>
      <c r="L183" s="8">
        <v>25697833529891</v>
      </c>
      <c r="M183" s="8">
        <v>11988294177353</v>
      </c>
      <c r="N183" s="8">
        <v>12773210801671</v>
      </c>
      <c r="O183" s="8">
        <v>20681548192896</v>
      </c>
      <c r="P183" s="8">
        <v>20208552699211</v>
      </c>
      <c r="Q183" s="8">
        <v>7807417402121</v>
      </c>
      <c r="R183" s="8">
        <v>11431044390093</v>
      </c>
      <c r="S183" s="8">
        <v>16349385000514</v>
      </c>
      <c r="T183" s="8">
        <v>17137888041497</v>
      </c>
      <c r="U183" s="8">
        <v>10867225327392</v>
      </c>
      <c r="V183" s="8">
        <v>12648848263602</v>
      </c>
      <c r="W183" s="8">
        <v>14301380593822</v>
      </c>
    </row>
    <row r="184" spans="1:23" x14ac:dyDescent="0.35">
      <c r="A184" s="9" t="s">
        <v>204</v>
      </c>
      <c r="B184" s="5">
        <v>4379538658099</v>
      </c>
      <c r="C184" s="8">
        <v>4469661781301</v>
      </c>
      <c r="D184" s="8">
        <v>4501860111941</v>
      </c>
      <c r="E184" s="8">
        <v>4532113430794</v>
      </c>
      <c r="F184" s="8">
        <v>4553371477041</v>
      </c>
      <c r="G184" s="8">
        <v>4341832673635</v>
      </c>
      <c r="H184" s="8">
        <v>3745211278118</v>
      </c>
      <c r="I184" s="8">
        <v>3175541403744</v>
      </c>
      <c r="J184" s="8">
        <v>3497727988308</v>
      </c>
      <c r="K184" s="8">
        <v>3172914763029</v>
      </c>
      <c r="L184" s="8">
        <v>3063333341772</v>
      </c>
      <c r="M184" s="8">
        <v>2786746147857</v>
      </c>
      <c r="N184" s="8">
        <v>3008211937898</v>
      </c>
      <c r="O184" s="8">
        <v>2841056427792</v>
      </c>
      <c r="P184" s="8">
        <v>3057675381341</v>
      </c>
      <c r="Q184" s="8">
        <v>2457393362973</v>
      </c>
      <c r="R184" s="8">
        <v>2493315689821</v>
      </c>
      <c r="S184" s="8">
        <v>2667508975822</v>
      </c>
      <c r="T184" s="8">
        <v>2720715356047</v>
      </c>
      <c r="U184" s="8">
        <v>2448218534932</v>
      </c>
      <c r="V184" s="8">
        <v>2115373362827</v>
      </c>
      <c r="W184" s="8">
        <v>2082534175116</v>
      </c>
    </row>
    <row r="185" spans="1:23" x14ac:dyDescent="0.35">
      <c r="A185" s="9" t="s">
        <v>205</v>
      </c>
      <c r="B185" s="5">
        <v>-2584343407596</v>
      </c>
      <c r="C185" s="8">
        <v>-3477398504652</v>
      </c>
      <c r="D185" s="8">
        <v>-2472433805626</v>
      </c>
      <c r="E185" s="8">
        <v>-2441483030981</v>
      </c>
      <c r="F185" s="8">
        <v>-2478924508281</v>
      </c>
      <c r="G185" s="8">
        <v>-2045868341340</v>
      </c>
      <c r="H185" s="8">
        <v>-1704602023333</v>
      </c>
      <c r="I185" s="8">
        <v>-1508506530870</v>
      </c>
      <c r="J185" s="8">
        <v>-1691889356634</v>
      </c>
      <c r="K185" s="8">
        <v>-1565357881794</v>
      </c>
      <c r="L185" s="8">
        <v>-1410336196726</v>
      </c>
      <c r="M185" s="8">
        <v>-1290309487273</v>
      </c>
      <c r="N185" s="8">
        <v>-1451972756799</v>
      </c>
      <c r="O185" s="8">
        <v>-1491049859935</v>
      </c>
      <c r="P185" s="8">
        <v>-1348174081306</v>
      </c>
      <c r="Q185" s="8">
        <v>-1311820240531</v>
      </c>
      <c r="R185" s="8">
        <v>-1555919691489</v>
      </c>
      <c r="S185" s="8">
        <v>-1351821328675</v>
      </c>
      <c r="T185" s="8">
        <v>-1488101634633</v>
      </c>
      <c r="U185" s="8">
        <v>-1135888858618</v>
      </c>
      <c r="V185" s="8">
        <v>-1376463977575</v>
      </c>
      <c r="W185" s="8">
        <v>-1215012133633</v>
      </c>
    </row>
    <row r="186" spans="1:23" x14ac:dyDescent="0.35">
      <c r="A186" s="9" t="s">
        <v>206</v>
      </c>
      <c r="B186" s="5">
        <v>151953975438</v>
      </c>
      <c r="C186" s="8">
        <v>119002514612</v>
      </c>
      <c r="D186" s="8">
        <v>336594846503</v>
      </c>
      <c r="E186" s="8">
        <v>166661737738</v>
      </c>
      <c r="F186" s="8">
        <v>194789381729</v>
      </c>
      <c r="G186" s="8">
        <v>122925747855</v>
      </c>
      <c r="H186" s="8">
        <v>376924114379</v>
      </c>
      <c r="I186" s="8">
        <v>267421209704</v>
      </c>
      <c r="J186" s="8">
        <v>231256684296</v>
      </c>
      <c r="K186" s="8">
        <v>127549745286</v>
      </c>
      <c r="L186" s="8">
        <v>315637411189</v>
      </c>
      <c r="M186" s="8">
        <v>151722878783</v>
      </c>
      <c r="N186" s="8">
        <v>190878087233</v>
      </c>
      <c r="O186" s="8">
        <v>126171747612</v>
      </c>
      <c r="P186" s="8">
        <v>263693876003</v>
      </c>
      <c r="Q186" s="8">
        <v>193017424033</v>
      </c>
      <c r="R186" s="8">
        <v>183084696796</v>
      </c>
      <c r="S186" s="8">
        <v>150765447457</v>
      </c>
      <c r="T186" s="8">
        <v>154347435108</v>
      </c>
      <c r="U186" s="8">
        <v>154313190053</v>
      </c>
      <c r="V186" s="8">
        <v>112685563791</v>
      </c>
      <c r="W186" s="8">
        <v>124450804132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667316749535</v>
      </c>
      <c r="M187" s="8">
        <v>504096506560</v>
      </c>
      <c r="N187" s="8">
        <v>394535017714</v>
      </c>
      <c r="O187" s="8">
        <v>474476038592</v>
      </c>
      <c r="P187" s="8">
        <v>939396897433</v>
      </c>
      <c r="Q187" s="8">
        <v>168090779330</v>
      </c>
      <c r="R187" s="8">
        <v>0</v>
      </c>
      <c r="S187" s="8">
        <v>646421855287</v>
      </c>
      <c r="T187" s="8">
        <v>383577420417</v>
      </c>
      <c r="U187" s="8">
        <v>347800821164</v>
      </c>
      <c r="V187" s="8">
        <v>250696018453</v>
      </c>
      <c r="W187" s="8">
        <v>250667736007</v>
      </c>
    </row>
    <row r="188" spans="1:23" x14ac:dyDescent="0.35">
      <c r="A188" s="9" t="s">
        <v>208</v>
      </c>
      <c r="B188" s="5">
        <v>765720030</v>
      </c>
      <c r="C188" s="8">
        <v>132975128180</v>
      </c>
      <c r="D188" s="8">
        <v>195247502895</v>
      </c>
      <c r="E188" s="8">
        <v>398765775075</v>
      </c>
      <c r="F188" s="8">
        <v>268662838906</v>
      </c>
      <c r="G188" s="8">
        <v>179828499137</v>
      </c>
      <c r="H188" s="8">
        <v>78251836814</v>
      </c>
      <c r="I188" s="8">
        <v>-16425352272</v>
      </c>
      <c r="J188" s="8">
        <v>-294971231064</v>
      </c>
      <c r="K188" s="8">
        <v>183041964104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182540089700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108880455791</v>
      </c>
      <c r="C189" s="8">
        <v>111148568163</v>
      </c>
      <c r="D189" s="8">
        <v>194447748042</v>
      </c>
      <c r="E189" s="8">
        <v>10701768032</v>
      </c>
      <c r="F189" s="8">
        <v>11672719648</v>
      </c>
      <c r="G189" s="8">
        <v>22989571145</v>
      </c>
      <c r="H189" s="8">
        <v>271534956085</v>
      </c>
      <c r="I189" s="8">
        <v>12039624634</v>
      </c>
      <c r="J189" s="8">
        <v>18126100183</v>
      </c>
      <c r="K189" s="8">
        <v>8756692310</v>
      </c>
      <c r="L189" s="8">
        <v>124580561920</v>
      </c>
      <c r="M189" s="8">
        <v>-3284274380</v>
      </c>
      <c r="N189" s="8">
        <v>87960490223</v>
      </c>
      <c r="O189" s="8">
        <v>62989383412</v>
      </c>
      <c r="P189" s="8">
        <v>-84097979753</v>
      </c>
      <c r="Q189" s="8">
        <v>-7631405374</v>
      </c>
      <c r="R189" s="8">
        <v>62617288757</v>
      </c>
      <c r="S189" s="8">
        <v>-4176290602</v>
      </c>
      <c r="T189" s="8">
        <v>492590256885</v>
      </c>
      <c r="U189" s="8">
        <v>-16645088832</v>
      </c>
      <c r="V189" s="8">
        <v>-12615699410</v>
      </c>
      <c r="W189" s="8">
        <v>-480659425</v>
      </c>
    </row>
    <row r="190" spans="1:23" ht="21.5" x14ac:dyDescent="0.35">
      <c r="A190" s="9" t="s">
        <v>210</v>
      </c>
      <c r="B190" s="5">
        <v>38284934125</v>
      </c>
      <c r="C190" s="8">
        <v>23855173857</v>
      </c>
      <c r="D190" s="8">
        <v>19702213166</v>
      </c>
      <c r="E190" s="8">
        <v>33205536922</v>
      </c>
      <c r="F190" s="8">
        <v>16855985542</v>
      </c>
      <c r="G190" s="8">
        <v>16926580298</v>
      </c>
      <c r="H190" s="8">
        <v>57978898565</v>
      </c>
      <c r="I190" s="8">
        <v>67391671180</v>
      </c>
      <c r="J190" s="8">
        <v>176133480342</v>
      </c>
      <c r="K190" s="8">
        <v>49574586724</v>
      </c>
      <c r="L190" s="8">
        <v>48526393317</v>
      </c>
      <c r="M190" s="8">
        <v>21955017458</v>
      </c>
      <c r="N190" s="8">
        <v>39995570734</v>
      </c>
      <c r="O190" s="8">
        <v>22610107987</v>
      </c>
      <c r="P190" s="8">
        <v>40252297127</v>
      </c>
      <c r="Q190" s="8">
        <v>40739765361</v>
      </c>
      <c r="R190" s="8">
        <v>45339694292</v>
      </c>
      <c r="S190" s="8">
        <v>30672046374</v>
      </c>
      <c r="T190" s="8">
        <v>71177971895</v>
      </c>
      <c r="U190" s="8">
        <v>41880898366</v>
      </c>
      <c r="V190" s="8">
        <v>69772577044</v>
      </c>
      <c r="W190" s="8">
        <v>47406921801</v>
      </c>
    </row>
    <row r="191" spans="1:23" x14ac:dyDescent="0.35">
      <c r="A191" s="9" t="s">
        <v>211</v>
      </c>
      <c r="B191" s="5">
        <v>-854631663602</v>
      </c>
      <c r="C191" s="8">
        <v>-1073126043920</v>
      </c>
      <c r="D191" s="8">
        <v>-869637686781</v>
      </c>
      <c r="E191" s="8">
        <v>-738964241079</v>
      </c>
      <c r="F191" s="8">
        <v>-639462663067</v>
      </c>
      <c r="G191" s="8">
        <v>-862106783432</v>
      </c>
      <c r="H191" s="8">
        <v>-703832111052</v>
      </c>
      <c r="I191" s="8">
        <v>-726389411181</v>
      </c>
      <c r="J191" s="8">
        <v>-676005607952</v>
      </c>
      <c r="K191" s="8">
        <v>-886951554260</v>
      </c>
      <c r="L191" s="8">
        <v>-580526061952</v>
      </c>
      <c r="M191" s="8">
        <v>-559835169531</v>
      </c>
      <c r="N191" s="8">
        <v>-618509095041</v>
      </c>
      <c r="O191" s="8">
        <v>-633984243708</v>
      </c>
      <c r="P191" s="8">
        <v>-619012896851</v>
      </c>
      <c r="Q191" s="8">
        <v>-529236634746</v>
      </c>
      <c r="R191" s="8">
        <v>-507662549243</v>
      </c>
      <c r="S191" s="8">
        <v>-505714587002</v>
      </c>
      <c r="T191" s="8">
        <v>-623309746663</v>
      </c>
      <c r="U191" s="8">
        <v>-589508160582</v>
      </c>
      <c r="V191" s="8">
        <v>-534546149610</v>
      </c>
      <c r="W191" s="8">
        <v>-608881446395</v>
      </c>
    </row>
    <row r="192" spans="1:23" x14ac:dyDescent="0.35">
      <c r="A192" s="9" t="s">
        <v>212</v>
      </c>
      <c r="B192" s="5">
        <v>-26591922496</v>
      </c>
      <c r="C192" s="8">
        <v>-553763532213</v>
      </c>
      <c r="D192" s="8">
        <v>-5083544526</v>
      </c>
      <c r="E192" s="8">
        <v>-315210849494</v>
      </c>
      <c r="F192" s="8">
        <v>-197527216949</v>
      </c>
      <c r="G192" s="8">
        <v>-347196153151</v>
      </c>
      <c r="H192" s="8">
        <v>-363473719865</v>
      </c>
      <c r="I192" s="8">
        <v>-253807078</v>
      </c>
      <c r="J192" s="8">
        <v>-168349657329</v>
      </c>
      <c r="K192" s="8">
        <v>-341223005358</v>
      </c>
      <c r="L192" s="8">
        <v>-508136351006</v>
      </c>
      <c r="M192" s="8">
        <v>-259621490153</v>
      </c>
      <c r="N192" s="8">
        <v>-242890012</v>
      </c>
      <c r="O192" s="8">
        <v>-386657646165</v>
      </c>
      <c r="P192" s="8">
        <v>-272464418584</v>
      </c>
      <c r="Q192" s="8">
        <v>-221783878600</v>
      </c>
      <c r="R192" s="8">
        <v>-8784942152</v>
      </c>
      <c r="S192" s="8">
        <v>-259848529321</v>
      </c>
      <c r="T192" s="8">
        <v>-164489043611</v>
      </c>
      <c r="U192" s="8">
        <v>-116062441152</v>
      </c>
      <c r="V192" s="8">
        <v>-107932142099</v>
      </c>
      <c r="W192" s="8">
        <v>-55367576447</v>
      </c>
    </row>
    <row r="193" spans="1:23" ht="21.5" x14ac:dyDescent="0.35">
      <c r="A193" s="9" t="s">
        <v>213</v>
      </c>
      <c r="B193" s="5">
        <v>1213856749789</v>
      </c>
      <c r="C193" s="8">
        <v>-247644914672</v>
      </c>
      <c r="D193" s="8">
        <v>1900697385614</v>
      </c>
      <c r="E193" s="8">
        <v>1645790127007</v>
      </c>
      <c r="F193" s="8">
        <v>1729438014569</v>
      </c>
      <c r="G193" s="8">
        <v>1429331794147</v>
      </c>
      <c r="H193" s="8">
        <v>1757993229711</v>
      </c>
      <c r="I193" s="8">
        <v>1270818807861</v>
      </c>
      <c r="J193" s="8">
        <v>1092028400150</v>
      </c>
      <c r="K193" s="8">
        <v>748305310041</v>
      </c>
      <c r="L193" s="8">
        <v>1720395848049</v>
      </c>
      <c r="M193" s="8">
        <v>1351470129321</v>
      </c>
      <c r="N193" s="8">
        <v>1650856361950</v>
      </c>
      <c r="O193" s="8">
        <v>1015611955587</v>
      </c>
      <c r="P193" s="8">
        <v>1977269075410</v>
      </c>
      <c r="Q193" s="8">
        <v>788769172446</v>
      </c>
      <c r="R193" s="8">
        <v>894530276482</v>
      </c>
      <c r="S193" s="8">
        <v>1373807589340</v>
      </c>
      <c r="T193" s="8">
        <v>1546508015445</v>
      </c>
      <c r="U193" s="8">
        <v>1134108895331</v>
      </c>
      <c r="V193" s="8">
        <v>516969553421</v>
      </c>
      <c r="W193" s="8">
        <v>625317821156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672686518256</v>
      </c>
      <c r="C195" s="8">
        <v>610090093961</v>
      </c>
      <c r="D195" s="8">
        <v>313035574148</v>
      </c>
      <c r="E195" s="8">
        <v>649589480921</v>
      </c>
      <c r="F195" s="8">
        <v>-1212974678479</v>
      </c>
      <c r="G195" s="8">
        <v>864078266254</v>
      </c>
      <c r="H195" s="8">
        <v>1113413133513</v>
      </c>
      <c r="I195" s="8">
        <v>-197615087097</v>
      </c>
      <c r="J195" s="8">
        <v>-1300307461017</v>
      </c>
      <c r="K195" s="8">
        <v>-362403883650</v>
      </c>
      <c r="L195" s="8">
        <v>548337783603</v>
      </c>
      <c r="M195" s="8">
        <v>259898269116</v>
      </c>
      <c r="N195" s="8">
        <v>-567042950582</v>
      </c>
      <c r="O195" s="8">
        <v>-508689854129</v>
      </c>
      <c r="P195" s="8">
        <v>-439502528655</v>
      </c>
      <c r="Q195" s="8">
        <v>197665016674</v>
      </c>
      <c r="R195" s="8">
        <v>278947705689</v>
      </c>
      <c r="S195" s="8">
        <v>1908394899061</v>
      </c>
      <c r="T195" s="8">
        <v>-2260689608951</v>
      </c>
      <c r="U195" s="8">
        <v>248967820287</v>
      </c>
      <c r="V195" s="8">
        <v>-519494273555</v>
      </c>
      <c r="W195" s="8">
        <v>99560423140</v>
      </c>
    </row>
    <row r="196" spans="1:23" x14ac:dyDescent="0.35">
      <c r="A196" s="9" t="s">
        <v>216</v>
      </c>
      <c r="B196" s="5">
        <v>95558457283</v>
      </c>
      <c r="C196" s="8">
        <v>8609647278809</v>
      </c>
      <c r="D196" s="8">
        <v>624400763549</v>
      </c>
      <c r="E196" s="8">
        <v>4708830993161</v>
      </c>
      <c r="F196" s="8">
        <v>-4687485734423</v>
      </c>
      <c r="G196" s="8">
        <v>-3466940368872</v>
      </c>
      <c r="H196" s="8">
        <v>2357791756004</v>
      </c>
      <c r="I196" s="8">
        <v>-3119139022061</v>
      </c>
      <c r="J196" s="8">
        <v>5249791815435</v>
      </c>
      <c r="K196" s="8">
        <v>3546780897605</v>
      </c>
      <c r="L196" s="8">
        <v>1872355484079</v>
      </c>
      <c r="M196" s="8">
        <v>1983132613902</v>
      </c>
      <c r="N196" s="8">
        <v>-10234607688553</v>
      </c>
      <c r="O196" s="8">
        <v>-4629708302555</v>
      </c>
      <c r="P196" s="8">
        <v>5981513134879</v>
      </c>
      <c r="Q196" s="8">
        <v>-9905022578414</v>
      </c>
      <c r="R196" s="8">
        <v>-9731678339395</v>
      </c>
      <c r="S196" s="8">
        <v>2549295283873</v>
      </c>
      <c r="T196" s="8">
        <v>-737616295292</v>
      </c>
      <c r="U196" s="8">
        <v>1395882298105</v>
      </c>
      <c r="V196" s="8">
        <v>-1748840194124</v>
      </c>
      <c r="W196" s="8">
        <v>2103889493100</v>
      </c>
    </row>
    <row r="197" spans="1:23" ht="21.5" x14ac:dyDescent="0.35">
      <c r="A197" s="9" t="s">
        <v>217</v>
      </c>
      <c r="B197" s="5">
        <v>-175995963260</v>
      </c>
      <c r="C197" s="8">
        <v>41473565365</v>
      </c>
      <c r="D197" s="8">
        <v>-41473565365</v>
      </c>
      <c r="E197" s="8">
        <v>11343734554</v>
      </c>
      <c r="F197" s="8">
        <v>67066985121</v>
      </c>
      <c r="G197" s="8">
        <v>281633287392</v>
      </c>
      <c r="H197" s="8">
        <v>-317565144266</v>
      </c>
      <c r="I197" s="8">
        <v>-39273575082</v>
      </c>
      <c r="J197" s="8">
        <v>34582971434</v>
      </c>
      <c r="K197" s="8">
        <v>88018581207</v>
      </c>
      <c r="L197" s="8">
        <v>-35021431498</v>
      </c>
      <c r="M197" s="8">
        <v>1281687237</v>
      </c>
      <c r="N197" s="8">
        <v>-24533224336</v>
      </c>
      <c r="O197" s="8">
        <v>-1945734023</v>
      </c>
      <c r="P197" s="8">
        <v>-9165960113</v>
      </c>
      <c r="Q197" s="8">
        <v>15883229257</v>
      </c>
      <c r="R197" s="8">
        <v>-71103212194</v>
      </c>
      <c r="S197" s="8">
        <v>69600780217</v>
      </c>
      <c r="T197" s="8">
        <v>-5368259805</v>
      </c>
      <c r="U197" s="8">
        <v>-24341342313</v>
      </c>
      <c r="V197" s="8">
        <v>30380851558</v>
      </c>
      <c r="W197" s="8">
        <v>-9453152186</v>
      </c>
    </row>
    <row r="198" spans="1:23" x14ac:dyDescent="0.35">
      <c r="A198" s="9" t="s">
        <v>218</v>
      </c>
      <c r="B198" s="5">
        <v>-3879371804095</v>
      </c>
      <c r="C198" s="8">
        <v>-3801020422425</v>
      </c>
      <c r="D198" s="8">
        <v>-12800558740763</v>
      </c>
      <c r="E198" s="8">
        <v>-4122619420967</v>
      </c>
      <c r="F198" s="8">
        <v>-6012058097635</v>
      </c>
      <c r="G198" s="8">
        <v>-2110968214714</v>
      </c>
      <c r="H198" s="8">
        <v>-6215429298690</v>
      </c>
      <c r="I198" s="8">
        <v>-3970102056425</v>
      </c>
      <c r="J198" s="8">
        <v>-3900673668043</v>
      </c>
      <c r="K198" s="8">
        <v>-3665631701012</v>
      </c>
      <c r="L198" s="8">
        <v>-4393643495544</v>
      </c>
      <c r="M198" s="8">
        <v>-1439016034850</v>
      </c>
      <c r="N198" s="8">
        <v>-2819091576660</v>
      </c>
      <c r="O198" s="8">
        <v>-3771762765247</v>
      </c>
      <c r="P198" s="8">
        <v>-10059632376705</v>
      </c>
      <c r="Q198" s="8">
        <v>-1863371894701</v>
      </c>
      <c r="R198" s="8">
        <v>-383073399228</v>
      </c>
      <c r="S198" s="8">
        <v>-6231067423797</v>
      </c>
      <c r="T198" s="8">
        <v>-3114572330527</v>
      </c>
      <c r="U198" s="8">
        <v>-399648323985</v>
      </c>
      <c r="V198" s="8">
        <v>-6456464700874</v>
      </c>
      <c r="W198" s="8">
        <v>-4803704202399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-198965447720</v>
      </c>
      <c r="C200" s="8">
        <v>-308538957408</v>
      </c>
      <c r="D200" s="8">
        <v>-268351264514</v>
      </c>
      <c r="E200" s="8">
        <v>-312027583433</v>
      </c>
      <c r="F200" s="8">
        <v>-90283968080</v>
      </c>
      <c r="G200" s="8">
        <v>-32613635889</v>
      </c>
      <c r="H200" s="8">
        <v>-50016229014</v>
      </c>
      <c r="I200" s="8">
        <v>-190610193047</v>
      </c>
      <c r="J200" s="8">
        <v>-208509865036</v>
      </c>
      <c r="K200" s="8">
        <v>-152165532029</v>
      </c>
      <c r="L200" s="8">
        <v>-326348331372</v>
      </c>
      <c r="M200" s="8">
        <v>-192517329378</v>
      </c>
      <c r="N200" s="8">
        <v>-171144711040</v>
      </c>
      <c r="O200" s="8">
        <v>-131913115065</v>
      </c>
      <c r="P200" s="8">
        <v>-312335531315</v>
      </c>
      <c r="Q200" s="8">
        <v>-307986081328</v>
      </c>
      <c r="R200" s="8">
        <v>-231526221132</v>
      </c>
      <c r="S200" s="8">
        <v>-196387595496</v>
      </c>
      <c r="T200" s="8">
        <v>-297593564292</v>
      </c>
      <c r="U200" s="8">
        <v>-109392731044</v>
      </c>
      <c r="V200" s="8">
        <v>-157520512831</v>
      </c>
      <c r="W200" s="8">
        <v>-208896672140</v>
      </c>
    </row>
    <row r="201" spans="1:23" x14ac:dyDescent="0.35">
      <c r="A201" s="9" t="s">
        <v>221</v>
      </c>
      <c r="B201" s="5">
        <v>393308170182</v>
      </c>
      <c r="C201" s="8">
        <v>573619089387</v>
      </c>
      <c r="D201" s="8">
        <v>-294093510813</v>
      </c>
      <c r="E201" s="8">
        <v>-1835284958007</v>
      </c>
      <c r="F201" s="8">
        <v>-1009117573145</v>
      </c>
      <c r="G201" s="8">
        <v>1420399937663</v>
      </c>
      <c r="H201" s="8">
        <v>326248341097</v>
      </c>
      <c r="I201" s="8">
        <v>-3472522197</v>
      </c>
      <c r="J201" s="8">
        <v>-2163302994468</v>
      </c>
      <c r="K201" s="8">
        <v>-231326554684</v>
      </c>
      <c r="L201" s="8">
        <v>-1226726728192</v>
      </c>
      <c r="M201" s="8">
        <v>-2073324836805</v>
      </c>
      <c r="N201" s="8">
        <v>-1221850794514</v>
      </c>
      <c r="O201" s="8">
        <v>1569514191048</v>
      </c>
      <c r="P201" s="8">
        <v>-2812770916414</v>
      </c>
      <c r="Q201" s="8">
        <v>-431267922795</v>
      </c>
      <c r="R201" s="8">
        <v>-450817652395</v>
      </c>
      <c r="S201" s="8">
        <v>-111158484163</v>
      </c>
      <c r="T201" s="8">
        <v>429533531011</v>
      </c>
      <c r="U201" s="8">
        <v>-1260760347533</v>
      </c>
      <c r="V201" s="8">
        <v>-18417584199</v>
      </c>
      <c r="W201" s="8">
        <v>1439050381001</v>
      </c>
    </row>
    <row r="202" spans="1:23" x14ac:dyDescent="0.35">
      <c r="A202" s="9" t="s">
        <v>222</v>
      </c>
      <c r="B202" s="5">
        <v>907092989732</v>
      </c>
      <c r="C202" s="8">
        <v>-4039258603</v>
      </c>
      <c r="D202" s="8">
        <v>-3843283308</v>
      </c>
      <c r="E202" s="8">
        <v>-5835747934</v>
      </c>
      <c r="F202" s="8">
        <v>-3712838573</v>
      </c>
      <c r="G202" s="8">
        <v>-2486843422229</v>
      </c>
      <c r="H202" s="8">
        <v>2479299967424</v>
      </c>
      <c r="I202" s="8">
        <v>-5282906885</v>
      </c>
      <c r="J202" s="8">
        <v>-4973852229</v>
      </c>
      <c r="K202" s="8">
        <v>-5020419755</v>
      </c>
      <c r="L202" s="8">
        <v>-3823522485</v>
      </c>
      <c r="M202" s="8">
        <v>-3794021449</v>
      </c>
      <c r="N202" s="8">
        <v>-8002015245</v>
      </c>
      <c r="O202" s="8">
        <v>-5963789853</v>
      </c>
      <c r="P202" s="8">
        <v>-4514267479</v>
      </c>
      <c r="Q202" s="8">
        <v>-3754839307</v>
      </c>
      <c r="R202" s="8">
        <v>-5515570153</v>
      </c>
      <c r="S202" s="8">
        <v>-4281339238</v>
      </c>
      <c r="T202" s="8">
        <v>-4789507665</v>
      </c>
      <c r="U202" s="8">
        <v>-479676539450</v>
      </c>
      <c r="V202" s="8">
        <v>434482273259</v>
      </c>
      <c r="W202" s="8">
        <v>-1249129748059</v>
      </c>
    </row>
    <row r="203" spans="1:23" x14ac:dyDescent="0.35">
      <c r="A203" s="9" t="s">
        <v>223</v>
      </c>
      <c r="B203" s="5">
        <v>-3328662825301</v>
      </c>
      <c r="C203" s="8">
        <v>4479866679937</v>
      </c>
      <c r="D203" s="8">
        <v>6720293210331</v>
      </c>
      <c r="E203" s="8">
        <v>-5277648758765</v>
      </c>
      <c r="F203" s="8">
        <v>6236794088714</v>
      </c>
      <c r="G203" s="8">
        <v>721783797054</v>
      </c>
      <c r="H203" s="8">
        <v>-12148138329077</v>
      </c>
      <c r="I203" s="8">
        <v>-2738280822965</v>
      </c>
      <c r="J203" s="8">
        <v>1401520368117</v>
      </c>
      <c r="K203" s="8">
        <v>4077220239160</v>
      </c>
      <c r="L203" s="8">
        <v>8439824196422</v>
      </c>
      <c r="M203" s="8">
        <v>-1967924152146</v>
      </c>
      <c r="N203" s="8">
        <v>-709370081350</v>
      </c>
      <c r="O203" s="8">
        <v>3437773648926</v>
      </c>
      <c r="P203" s="8">
        <v>5495081850109</v>
      </c>
      <c r="Q203" s="8">
        <v>5833244632485</v>
      </c>
      <c r="R203" s="8">
        <v>-2219743244288</v>
      </c>
      <c r="S203" s="8">
        <v>-4639728229369</v>
      </c>
      <c r="T203" s="8">
        <v>8693481559394</v>
      </c>
      <c r="U203" s="8">
        <v>-6691885798642</v>
      </c>
      <c r="V203" s="8">
        <v>-1490802216823</v>
      </c>
      <c r="W203" s="8">
        <v>1102092186717</v>
      </c>
    </row>
    <row r="204" spans="1:23" x14ac:dyDescent="0.35">
      <c r="A204" s="9" t="s">
        <v>224</v>
      </c>
      <c r="B204" s="5">
        <v>4900808048047</v>
      </c>
      <c r="C204" s="8">
        <v>733131661230</v>
      </c>
      <c r="D204" s="8">
        <v>10793676188793</v>
      </c>
      <c r="E204" s="8">
        <v>4696468459659</v>
      </c>
      <c r="F204" s="8">
        <v>4891781893861</v>
      </c>
      <c r="G204" s="8">
        <v>3360816566023</v>
      </c>
      <c r="H204" s="8">
        <v>3943914871552</v>
      </c>
      <c r="I204" s="8">
        <v>1712131929412</v>
      </c>
      <c r="J204" s="8">
        <v>-1929923496506</v>
      </c>
      <c r="K204" s="8">
        <v>-319249694158</v>
      </c>
      <c r="L204" s="8">
        <v>5500691212758</v>
      </c>
      <c r="M204" s="8">
        <v>-2910763222723</v>
      </c>
      <c r="N204" s="8">
        <v>3842293718768</v>
      </c>
      <c r="O204" s="8">
        <v>5201015455972</v>
      </c>
      <c r="P204" s="8">
        <v>9884352542483</v>
      </c>
      <c r="Q204" s="8">
        <v>2022886792060</v>
      </c>
      <c r="R204" s="8">
        <v>3312058587039</v>
      </c>
      <c r="S204" s="8">
        <v>2810021394746</v>
      </c>
      <c r="T204" s="8">
        <v>2351542944480</v>
      </c>
      <c r="U204" s="8">
        <v>2332750406351</v>
      </c>
      <c r="V204" s="8">
        <v>5291573149671</v>
      </c>
      <c r="W204" s="8">
        <v>-1196385213061</v>
      </c>
    </row>
    <row r="205" spans="1:23" ht="21.5" x14ac:dyDescent="0.35">
      <c r="A205" s="9" t="s">
        <v>225</v>
      </c>
      <c r="B205" s="5">
        <v>-79661611925</v>
      </c>
      <c r="C205" s="8">
        <v>79661611925</v>
      </c>
      <c r="D205" s="8">
        <v>-280596320639</v>
      </c>
      <c r="E205" s="8">
        <v>280596320639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91659780840</v>
      </c>
      <c r="C206" s="8">
        <v>-159311408938</v>
      </c>
      <c r="D206" s="8">
        <v>-266260471446</v>
      </c>
      <c r="E206" s="8">
        <v>-623348259996</v>
      </c>
      <c r="F206" s="8">
        <v>2054604485686</v>
      </c>
      <c r="G206" s="8">
        <v>24725109088</v>
      </c>
      <c r="H206" s="8">
        <v>-9594781446</v>
      </c>
      <c r="I206" s="8">
        <v>-418978476804</v>
      </c>
      <c r="J206" s="8">
        <v>-1078887383054</v>
      </c>
      <c r="K206" s="8">
        <v>-320467806484</v>
      </c>
      <c r="L206" s="8">
        <v>26934833508</v>
      </c>
      <c r="M206" s="8">
        <v>1315861046258</v>
      </c>
      <c r="N206" s="8">
        <v>-1036929800617</v>
      </c>
      <c r="O206" s="8">
        <v>-244883953742</v>
      </c>
      <c r="P206" s="8">
        <v>207687089668</v>
      </c>
      <c r="Q206" s="8">
        <v>43570753666</v>
      </c>
      <c r="R206" s="8">
        <v>173777270368</v>
      </c>
      <c r="S206" s="8">
        <v>-118067706474</v>
      </c>
      <c r="T206" s="8">
        <v>333183718661</v>
      </c>
      <c r="U206" s="8">
        <v>212875190411</v>
      </c>
      <c r="V206" s="8">
        <v>1536987917298</v>
      </c>
      <c r="W206" s="8">
        <v>-8680203947</v>
      </c>
    </row>
    <row r="207" spans="1:23" x14ac:dyDescent="0.35">
      <c r="A207" s="9" t="s">
        <v>227</v>
      </c>
      <c r="B207" s="5">
        <v>-362147000000</v>
      </c>
      <c r="C207" s="8">
        <v>-5364756250000</v>
      </c>
      <c r="D207" s="8">
        <v>2201500000000</v>
      </c>
      <c r="E207" s="8">
        <v>4092043750000</v>
      </c>
      <c r="F207" s="8">
        <v>-3480000000000</v>
      </c>
      <c r="G207" s="8">
        <v>2972043750000</v>
      </c>
      <c r="H207" s="8">
        <v>3900000000000</v>
      </c>
      <c r="I207" s="8">
        <v>4577043750000</v>
      </c>
      <c r="J207" s="8">
        <v>1515000000000</v>
      </c>
      <c r="K207" s="8">
        <v>-597956250000</v>
      </c>
      <c r="L207" s="8">
        <v>1200000000000</v>
      </c>
      <c r="M207" s="8">
        <v>2902043750000</v>
      </c>
      <c r="N207" s="8">
        <v>3400000000000</v>
      </c>
      <c r="O207" s="8">
        <v>-1207956250000</v>
      </c>
      <c r="P207" s="8">
        <v>2099935376000</v>
      </c>
      <c r="Q207" s="8">
        <v>-8073425150</v>
      </c>
      <c r="R207" s="8">
        <v>706099605000</v>
      </c>
      <c r="S207" s="8">
        <v>1792472461943</v>
      </c>
      <c r="T207" s="8">
        <v>-811391363000</v>
      </c>
      <c r="U207" s="8">
        <v>1828730814254</v>
      </c>
      <c r="V207" s="8">
        <v>1091333694228</v>
      </c>
      <c r="W207" s="8">
        <v>1499491938005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-689913689135</v>
      </c>
      <c r="C209" s="8">
        <v>-2449449657057</v>
      </c>
      <c r="D209" s="8">
        <v>2003207066754</v>
      </c>
      <c r="E209" s="8">
        <v>919071269071</v>
      </c>
      <c r="F209" s="8">
        <v>584667266934</v>
      </c>
      <c r="G209" s="8">
        <v>-832568923680</v>
      </c>
      <c r="H209" s="8">
        <v>856755540143</v>
      </c>
      <c r="I209" s="8">
        <v>-27544949554</v>
      </c>
      <c r="J209" s="8">
        <v>539150346027</v>
      </c>
      <c r="K209" s="8">
        <v>-45581405912</v>
      </c>
      <c r="L209" s="8">
        <v>445717709961</v>
      </c>
      <c r="M209" s="8">
        <v>-13888471976</v>
      </c>
      <c r="N209" s="8">
        <v>4480824661</v>
      </c>
      <c r="O209" s="8">
        <v>-241138302664</v>
      </c>
      <c r="P209" s="8">
        <v>367204691902</v>
      </c>
      <c r="Q209" s="8">
        <v>34619308756</v>
      </c>
      <c r="R209" s="8">
        <v>368509701695</v>
      </c>
      <c r="S209" s="8">
        <v>6295685011</v>
      </c>
      <c r="T209" s="8">
        <v>45795930629</v>
      </c>
      <c r="U209" s="8">
        <v>-6496756539</v>
      </c>
      <c r="V209" s="8">
        <v>-126206927059</v>
      </c>
      <c r="W209" s="8">
        <v>260976301069</v>
      </c>
    </row>
    <row r="210" spans="1:23" ht="21.5" x14ac:dyDescent="0.35">
      <c r="A210" s="9" t="s">
        <v>230</v>
      </c>
      <c r="B210" s="5">
        <v>-439747627307</v>
      </c>
      <c r="C210" s="8">
        <v>2792729111511</v>
      </c>
      <c r="D210" s="8">
        <v>10601633032341</v>
      </c>
      <c r="E210" s="8">
        <v>4826969405910</v>
      </c>
      <c r="F210" s="8">
        <v>-931280155450</v>
      </c>
      <c r="G210" s="8">
        <v>2144877942237</v>
      </c>
      <c r="H210" s="8">
        <v>-2005326943049</v>
      </c>
      <c r="I210" s="8">
        <v>-3150305124844</v>
      </c>
      <c r="J210" s="8">
        <v>-754504819190</v>
      </c>
      <c r="K210" s="8">
        <v>2760521780329</v>
      </c>
      <c r="L210" s="8">
        <v>13768693559289</v>
      </c>
      <c r="M210" s="8">
        <v>-787540573493</v>
      </c>
      <c r="N210" s="8">
        <v>-7894941937518</v>
      </c>
      <c r="O210" s="8">
        <v>479953184255</v>
      </c>
      <c r="P210" s="8">
        <v>12375122179770</v>
      </c>
      <c r="Q210" s="8">
        <v>-3582837836351</v>
      </c>
      <c r="R210" s="8">
        <v>-7359534492512</v>
      </c>
      <c r="S210" s="8">
        <v>-790802684346</v>
      </c>
      <c r="T210" s="8">
        <v>6168024770088</v>
      </c>
      <c r="U210" s="8">
        <v>-1818886414767</v>
      </c>
      <c r="V210" s="8">
        <v>-1616018970030</v>
      </c>
      <c r="W210" s="8">
        <v>-345870647604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-5020000000</v>
      </c>
      <c r="D212" s="8">
        <v>0</v>
      </c>
      <c r="E212" s="8">
        <v>-2047777779</v>
      </c>
      <c r="F212" s="8">
        <v>-2000000000</v>
      </c>
      <c r="G212" s="8">
        <v>-2500000000</v>
      </c>
      <c r="H212" s="8">
        <v>0</v>
      </c>
      <c r="I212" s="8">
        <v>-2000000000</v>
      </c>
      <c r="J212" s="8">
        <v>-2083752800</v>
      </c>
      <c r="K212" s="8">
        <v>-3090000000</v>
      </c>
      <c r="L212" s="8">
        <v>-2541333333</v>
      </c>
      <c r="M212" s="8">
        <v>-3100000000</v>
      </c>
      <c r="N212" s="8">
        <v>-450000000</v>
      </c>
      <c r="O212" s="8">
        <v>-1050000000</v>
      </c>
      <c r="P212" s="8">
        <v>-790000000</v>
      </c>
      <c r="Q212" s="8">
        <v>-813300000</v>
      </c>
      <c r="R212" s="8">
        <v>-800000000</v>
      </c>
      <c r="S212" s="8">
        <v>-36500000</v>
      </c>
      <c r="T212" s="8">
        <v>-1361400000</v>
      </c>
      <c r="U212" s="8">
        <v>-997000000</v>
      </c>
      <c r="V212" s="8">
        <v>-1378400000</v>
      </c>
      <c r="W212" s="8">
        <v>-1696700000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-439747627307</v>
      </c>
      <c r="C214" s="8">
        <v>2787709111511</v>
      </c>
      <c r="D214" s="8">
        <v>10601633032341</v>
      </c>
      <c r="E214" s="8">
        <v>4824921628131</v>
      </c>
      <c r="F214" s="8">
        <v>-933280155450</v>
      </c>
      <c r="G214" s="8">
        <v>2142377942237</v>
      </c>
      <c r="H214" s="8">
        <v>-2005326943049</v>
      </c>
      <c r="I214" s="8">
        <v>-3152305124844</v>
      </c>
      <c r="J214" s="8">
        <v>-756588571990</v>
      </c>
      <c r="K214" s="8">
        <v>2757431780329</v>
      </c>
      <c r="L214" s="8">
        <v>13766152225956</v>
      </c>
      <c r="M214" s="8">
        <v>-790640573493</v>
      </c>
      <c r="N214" s="8">
        <v>-7895391937518</v>
      </c>
      <c r="O214" s="8">
        <v>478903184255</v>
      </c>
      <c r="P214" s="8">
        <v>12374332179770</v>
      </c>
      <c r="Q214" s="8">
        <v>-3583651136351</v>
      </c>
      <c r="R214" s="8">
        <v>-7360334492512</v>
      </c>
      <c r="S214" s="8">
        <v>-790839184346</v>
      </c>
      <c r="T214" s="8">
        <v>6166663370088</v>
      </c>
      <c r="U214" s="8">
        <v>-1819883414767</v>
      </c>
      <c r="V214" s="8">
        <v>-1617397370030</v>
      </c>
      <c r="W214" s="8">
        <v>-347567347604</v>
      </c>
    </row>
    <row r="215" spans="1:23" x14ac:dyDescent="0.35">
      <c r="A215" s="9" t="s">
        <v>235</v>
      </c>
      <c r="B215" s="5">
        <v>-29481150831</v>
      </c>
      <c r="C215" s="8">
        <v>-62150608356</v>
      </c>
      <c r="D215" s="8">
        <v>-221373879799</v>
      </c>
      <c r="E215" s="8">
        <v>-74971968946</v>
      </c>
      <c r="F215" s="8">
        <v>-63624437460</v>
      </c>
      <c r="G215" s="8">
        <v>-22049697295</v>
      </c>
      <c r="H215" s="8">
        <v>-36296698705</v>
      </c>
      <c r="I215" s="8">
        <v>-9116900739</v>
      </c>
      <c r="J215" s="8">
        <v>-21743633784</v>
      </c>
      <c r="K215" s="8">
        <v>-29036135121</v>
      </c>
      <c r="L215" s="8">
        <v>-37102706798</v>
      </c>
      <c r="M215" s="8">
        <v>-278796440</v>
      </c>
      <c r="N215" s="8">
        <v>-13519381355</v>
      </c>
      <c r="O215" s="8">
        <v>-22151831974</v>
      </c>
      <c r="P215" s="8">
        <v>-9855899577</v>
      </c>
      <c r="Q215" s="8">
        <v>-12411857609</v>
      </c>
      <c r="R215" s="8">
        <v>-11823733328</v>
      </c>
      <c r="S215" s="8">
        <v>-13998095762</v>
      </c>
      <c r="T215" s="8">
        <v>-19786279516</v>
      </c>
      <c r="U215" s="8">
        <v>-6149513400</v>
      </c>
      <c r="V215" s="8">
        <v>-50976086869</v>
      </c>
      <c r="W215" s="8">
        <v>-44720980902</v>
      </c>
    </row>
    <row r="216" spans="1:23" x14ac:dyDescent="0.35">
      <c r="A216" s="9" t="s">
        <v>236</v>
      </c>
      <c r="B216" s="5">
        <v>165545454</v>
      </c>
      <c r="C216" s="8">
        <v>71850545</v>
      </c>
      <c r="D216" s="8">
        <v>1350063531819</v>
      </c>
      <c r="E216" s="8">
        <v>15272726</v>
      </c>
      <c r="F216" s="8">
        <v>89004544</v>
      </c>
      <c r="G216" s="8">
        <v>141177272</v>
      </c>
      <c r="H216" s="8">
        <v>127728787</v>
      </c>
      <c r="I216" s="8">
        <v>24145908</v>
      </c>
      <c r="J216" s="8">
        <v>79400255</v>
      </c>
      <c r="K216" s="8">
        <v>1500254</v>
      </c>
      <c r="L216" s="8">
        <v>770368182</v>
      </c>
      <c r="M216" s="8">
        <v>0</v>
      </c>
      <c r="N216" s="8">
        <v>14809091</v>
      </c>
      <c r="O216" s="8">
        <v>103636363</v>
      </c>
      <c r="P216" s="8">
        <v>33277921294</v>
      </c>
      <c r="Q216" s="8">
        <v>6630535708</v>
      </c>
      <c r="R216" s="8">
        <v>14905019999</v>
      </c>
      <c r="S216" s="8">
        <v>126036363</v>
      </c>
      <c r="T216" s="8">
        <v>1694656363</v>
      </c>
      <c r="U216" s="8">
        <v>23135831184</v>
      </c>
      <c r="V216" s="8">
        <v>16373420908</v>
      </c>
      <c r="W216" s="8">
        <v>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3000000000</v>
      </c>
      <c r="N222" s="8">
        <v>0</v>
      </c>
      <c r="O222" s="8">
        <v>0</v>
      </c>
      <c r="P222" s="8">
        <v>1750000000</v>
      </c>
      <c r="Q222" s="8">
        <v>0</v>
      </c>
      <c r="R222" s="8">
        <v>2000000000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-1708600000</v>
      </c>
      <c r="Q223" s="8">
        <v>27600000</v>
      </c>
      <c r="R223" s="8">
        <v>1851280159</v>
      </c>
      <c r="S223" s="8">
        <v>-18480159</v>
      </c>
      <c r="T223" s="8">
        <v>0</v>
      </c>
      <c r="U223" s="8">
        <v>0</v>
      </c>
      <c r="V223" s="8">
        <v>216000000</v>
      </c>
      <c r="W223" s="8">
        <v>0</v>
      </c>
    </row>
    <row r="224" spans="1:23" x14ac:dyDescent="0.35">
      <c r="A224" s="12" t="s">
        <v>244</v>
      </c>
      <c r="B224" s="5">
        <v>-29315605377</v>
      </c>
      <c r="C224" s="8">
        <v>-62078757811</v>
      </c>
      <c r="D224" s="8">
        <v>1128689652020</v>
      </c>
      <c r="E224" s="8">
        <v>-74956696220</v>
      </c>
      <c r="F224" s="8">
        <v>-63535432916</v>
      </c>
      <c r="G224" s="8">
        <v>-21908520023</v>
      </c>
      <c r="H224" s="8">
        <v>-36168969918</v>
      </c>
      <c r="I224" s="8">
        <v>-9092754831</v>
      </c>
      <c r="J224" s="8">
        <v>-21664233529</v>
      </c>
      <c r="K224" s="8">
        <v>-29034634867</v>
      </c>
      <c r="L224" s="8">
        <v>-36332338616</v>
      </c>
      <c r="M224" s="8">
        <v>2721203560</v>
      </c>
      <c r="N224" s="8">
        <v>-13504572264</v>
      </c>
      <c r="O224" s="8">
        <v>-22048195611</v>
      </c>
      <c r="P224" s="8">
        <v>23463421717</v>
      </c>
      <c r="Q224" s="8">
        <v>-5753721901</v>
      </c>
      <c r="R224" s="8">
        <v>6932566830</v>
      </c>
      <c r="S224" s="8">
        <v>-13890539558</v>
      </c>
      <c r="T224" s="8">
        <v>-18091623153</v>
      </c>
      <c r="U224" s="8">
        <v>16986317784</v>
      </c>
      <c r="V224" s="8">
        <v>-34386665961</v>
      </c>
      <c r="W224" s="8">
        <v>-44720980902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-275000000</v>
      </c>
      <c r="P225" s="8">
        <v>-45000000</v>
      </c>
      <c r="Q225" s="8">
        <v>-30945915776</v>
      </c>
      <c r="R225" s="8">
        <v>2451414960000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-15086522</v>
      </c>
      <c r="C228" s="8">
        <v>-2795422</v>
      </c>
      <c r="D228" s="8">
        <v>-4246000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-7733380</v>
      </c>
      <c r="K228" s="8">
        <v>0</v>
      </c>
      <c r="L228" s="8">
        <v>-44759765</v>
      </c>
      <c r="M228" s="8">
        <v>0</v>
      </c>
      <c r="N228" s="8">
        <v>-154728482</v>
      </c>
      <c r="O228" s="8">
        <v>-103677342</v>
      </c>
      <c r="P228" s="8">
        <v>0</v>
      </c>
      <c r="Q228" s="8">
        <v>0</v>
      </c>
      <c r="R228" s="8">
        <v>-18480159</v>
      </c>
      <c r="S228" s="8">
        <v>0</v>
      </c>
      <c r="T228" s="8">
        <v>-64852604</v>
      </c>
      <c r="U228" s="8">
        <v>-28407564</v>
      </c>
      <c r="V228" s="8">
        <v>-66245399</v>
      </c>
      <c r="W228" s="8">
        <v>-26935824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128262437524</v>
      </c>
      <c r="U230" s="8">
        <v>14404815600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-15086522</v>
      </c>
      <c r="C231" s="8">
        <v>-2795422</v>
      </c>
      <c r="D231" s="8">
        <v>-4246000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-7733380</v>
      </c>
      <c r="K231" s="8">
        <v>0</v>
      </c>
      <c r="L231" s="8">
        <v>-44759765</v>
      </c>
      <c r="M231" s="8">
        <v>0</v>
      </c>
      <c r="N231" s="8">
        <v>-154728482</v>
      </c>
      <c r="O231" s="8">
        <v>-378677342</v>
      </c>
      <c r="P231" s="8">
        <v>-45000000</v>
      </c>
      <c r="Q231" s="8">
        <v>-30945915776</v>
      </c>
      <c r="R231" s="8">
        <v>2451396479841</v>
      </c>
      <c r="S231" s="8">
        <v>0</v>
      </c>
      <c r="T231" s="8">
        <v>128197584920</v>
      </c>
      <c r="U231" s="8">
        <v>14376408036</v>
      </c>
      <c r="V231" s="8">
        <v>-66245399</v>
      </c>
      <c r="W231" s="8">
        <v>-26935824</v>
      </c>
    </row>
    <row r="232" spans="1:23" x14ac:dyDescent="0.35">
      <c r="A232" s="12" t="s">
        <v>252</v>
      </c>
      <c r="B232" s="5">
        <v>-469078319206</v>
      </c>
      <c r="C232" s="8">
        <v>2725627558278</v>
      </c>
      <c r="D232" s="8">
        <v>11730318438361</v>
      </c>
      <c r="E232" s="8">
        <v>4749964931911</v>
      </c>
      <c r="F232" s="8">
        <v>-996815588366</v>
      </c>
      <c r="G232" s="8">
        <v>2120469422214</v>
      </c>
      <c r="H232" s="8">
        <v>-2041495912967</v>
      </c>
      <c r="I232" s="8">
        <v>-3161397879675</v>
      </c>
      <c r="J232" s="8">
        <v>-778260538899</v>
      </c>
      <c r="K232" s="8">
        <v>2728397145462</v>
      </c>
      <c r="L232" s="8">
        <v>13729775127575</v>
      </c>
      <c r="M232" s="8">
        <v>-787919369933</v>
      </c>
      <c r="N232" s="8">
        <v>-7909051238264</v>
      </c>
      <c r="O232" s="8">
        <v>456476311302</v>
      </c>
      <c r="P232" s="8">
        <v>12397750601487</v>
      </c>
      <c r="Q232" s="8">
        <v>-3620350774028</v>
      </c>
      <c r="R232" s="8">
        <v>-4902005445841</v>
      </c>
      <c r="S232" s="8">
        <v>-804729723904</v>
      </c>
      <c r="T232" s="8">
        <v>6276769331855</v>
      </c>
      <c r="U232" s="8">
        <v>-1788520688947</v>
      </c>
      <c r="V232" s="8">
        <v>-1651850281390</v>
      </c>
      <c r="W232" s="8">
        <v>-392315264330</v>
      </c>
    </row>
    <row r="233" spans="1:23" ht="22" x14ac:dyDescent="0.35">
      <c r="A233" s="12" t="s">
        <v>253</v>
      </c>
      <c r="B233" s="5">
        <v>42780907667973</v>
      </c>
      <c r="C233" s="8">
        <v>40049013547932</v>
      </c>
      <c r="D233" s="8">
        <v>28304140074475</v>
      </c>
      <c r="E233" s="8">
        <v>23561288523806</v>
      </c>
      <c r="F233" s="8">
        <v>24563380627120</v>
      </c>
      <c r="G233" s="8">
        <v>22445076343812</v>
      </c>
      <c r="H233" s="8">
        <v>24487684591150</v>
      </c>
      <c r="I233" s="8">
        <v>27641670909333</v>
      </c>
      <c r="J233" s="8">
        <v>28425064280433</v>
      </c>
      <c r="K233" s="8">
        <v>25697833529891</v>
      </c>
      <c r="L233" s="8">
        <v>11988294177353</v>
      </c>
      <c r="M233" s="8">
        <v>12773210801671</v>
      </c>
      <c r="N233" s="8">
        <v>20681548192896</v>
      </c>
      <c r="O233" s="8">
        <v>20208552699211</v>
      </c>
      <c r="P233" s="8">
        <v>7807417402121</v>
      </c>
      <c r="Q233" s="8">
        <v>11431044390093</v>
      </c>
      <c r="R233" s="8">
        <v>16349385000514</v>
      </c>
      <c r="S233" s="8">
        <v>17137888041497</v>
      </c>
      <c r="T233" s="8">
        <v>10867225327392</v>
      </c>
      <c r="U233" s="8">
        <v>12648848263602</v>
      </c>
      <c r="V233" s="8">
        <v>14301380593822</v>
      </c>
      <c r="W233" s="8">
        <v>14693804944309</v>
      </c>
    </row>
    <row r="234" spans="1:23" x14ac:dyDescent="0.35">
      <c r="A234" s="12" t="s">
        <v>254</v>
      </c>
      <c r="B234" s="5">
        <v>-32243308485</v>
      </c>
      <c r="C234" s="8">
        <v>6266561763</v>
      </c>
      <c r="D234" s="8">
        <v>14555035096</v>
      </c>
      <c r="E234" s="8">
        <v>-7113381242</v>
      </c>
      <c r="F234" s="8">
        <v>-5276514948</v>
      </c>
      <c r="G234" s="8">
        <v>-2165138906</v>
      </c>
      <c r="H234" s="8">
        <v>-1112334371</v>
      </c>
      <c r="I234" s="8">
        <v>7411561492</v>
      </c>
      <c r="J234" s="8">
        <v>-5132832201</v>
      </c>
      <c r="K234" s="8">
        <v>-1166394920</v>
      </c>
      <c r="L234" s="8">
        <v>-20235775037</v>
      </c>
      <c r="M234" s="8">
        <v>3002745615</v>
      </c>
      <c r="N234" s="8">
        <v>713847039</v>
      </c>
      <c r="O234" s="8">
        <v>16519182383</v>
      </c>
      <c r="P234" s="8">
        <v>3384695603</v>
      </c>
      <c r="Q234" s="8">
        <v>-3276213944</v>
      </c>
      <c r="R234" s="8">
        <v>-16335164580</v>
      </c>
      <c r="S234" s="8">
        <v>16226682921</v>
      </c>
      <c r="T234" s="8">
        <v>-6106617750</v>
      </c>
      <c r="U234" s="8">
        <v>6897752737</v>
      </c>
      <c r="V234" s="8">
        <v>-682048830</v>
      </c>
      <c r="W234" s="8">
        <v>-109086157</v>
      </c>
    </row>
    <row r="235" spans="1:23" ht="22" x14ac:dyDescent="0.35">
      <c r="A235" s="12" t="s">
        <v>255</v>
      </c>
      <c r="B235" s="5">
        <v>42279586040282</v>
      </c>
      <c r="C235" s="8">
        <v>42780907667973</v>
      </c>
      <c r="D235" s="8">
        <v>40049013547932</v>
      </c>
      <c r="E235" s="8">
        <v>28304140074475</v>
      </c>
      <c r="F235" s="8">
        <v>23561288523806</v>
      </c>
      <c r="G235" s="8">
        <v>24563380627120</v>
      </c>
      <c r="H235" s="8">
        <v>22445076343812</v>
      </c>
      <c r="I235" s="8">
        <v>24487684591150</v>
      </c>
      <c r="J235" s="8">
        <v>27641670909333</v>
      </c>
      <c r="K235" s="8">
        <v>28425064280433</v>
      </c>
      <c r="L235" s="8">
        <v>25697833529891</v>
      </c>
      <c r="M235" s="8">
        <v>11988294177353</v>
      </c>
      <c r="N235" s="8">
        <v>12773210801671</v>
      </c>
      <c r="O235" s="8">
        <v>20681548192896</v>
      </c>
      <c r="P235" s="8">
        <v>20208552699211</v>
      </c>
      <c r="Q235" s="8">
        <v>7807417402121</v>
      </c>
      <c r="R235" s="8">
        <v>11431044390093</v>
      </c>
      <c r="S235" s="8">
        <v>16349385000514</v>
      </c>
      <c r="T235" s="8">
        <v>17137888041497</v>
      </c>
      <c r="U235" s="8">
        <v>10867225327392</v>
      </c>
      <c r="V235" s="8">
        <v>12648848263602</v>
      </c>
      <c r="W235" s="8">
        <v>14301380593822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152708166835418</v>
      </c>
      <c r="C237" s="8">
        <v>151047286637996</v>
      </c>
      <c r="D237" s="8">
        <v>144298541236704</v>
      </c>
      <c r="E237" s="8">
        <v>131488482495941</v>
      </c>
      <c r="F237" s="8">
        <v>127572763074974</v>
      </c>
      <c r="G237" s="8">
        <v>121913537977339</v>
      </c>
      <c r="H237" s="8">
        <v>119802569762625</v>
      </c>
      <c r="I237" s="8">
        <v>113587140463935</v>
      </c>
      <c r="J237" s="8">
        <v>109617038407510</v>
      </c>
      <c r="K237" s="8">
        <v>105716364739467</v>
      </c>
      <c r="L237" s="8">
        <v>102050733038455</v>
      </c>
      <c r="M237" s="8">
        <v>97657089542911</v>
      </c>
      <c r="N237" s="8">
        <v>96152073508061</v>
      </c>
      <c r="O237" s="8">
        <v>93042175931401</v>
      </c>
      <c r="P237" s="8">
        <v>89237886166154</v>
      </c>
      <c r="Q237" s="8">
        <v>79183253789449</v>
      </c>
      <c r="R237" s="8">
        <v>77314881894748</v>
      </c>
      <c r="S237" s="8">
        <v>77321808495520</v>
      </c>
      <c r="T237" s="8">
        <v>71090741071723</v>
      </c>
      <c r="U237" s="8">
        <v>67976168741196</v>
      </c>
      <c r="V237" s="8">
        <v>67576520417211</v>
      </c>
      <c r="W237" s="8">
        <v>61120055716337</v>
      </c>
    </row>
    <row r="238" spans="1:23" x14ac:dyDescent="0.35">
      <c r="A238" s="9" t="s">
        <v>258</v>
      </c>
      <c r="B238" s="5">
        <v>151172786984677</v>
      </c>
      <c r="C238" s="8">
        <v>149273217009488</v>
      </c>
      <c r="D238" s="8">
        <v>144000748371624</v>
      </c>
      <c r="E238" s="8">
        <v>131231786345237</v>
      </c>
      <c r="F238" s="8">
        <v>127227361199589</v>
      </c>
      <c r="G238" s="8">
        <v>121646531430115</v>
      </c>
      <c r="H238" s="8">
        <v>119510721884604</v>
      </c>
      <c r="I238" s="8">
        <v>113251219172307</v>
      </c>
      <c r="J238" s="8">
        <v>109201792347616</v>
      </c>
      <c r="K238" s="8">
        <v>105310472256085</v>
      </c>
      <c r="L238" s="8">
        <v>101578366954676</v>
      </c>
      <c r="M238" s="8">
        <v>97218165336906</v>
      </c>
      <c r="N238" s="8">
        <v>95760413871275</v>
      </c>
      <c r="O238" s="8">
        <v>92648404956401</v>
      </c>
      <c r="P238" s="8">
        <v>88875165207262</v>
      </c>
      <c r="Q238" s="8">
        <v>78818018253252</v>
      </c>
      <c r="R238" s="8">
        <v>76942564654962</v>
      </c>
      <c r="S238" s="8">
        <v>76906736201333</v>
      </c>
      <c r="T238" s="8">
        <v>70662873720974</v>
      </c>
      <c r="U238" s="8">
        <v>67527230479277</v>
      </c>
      <c r="V238" s="8">
        <v>67150955820915</v>
      </c>
      <c r="W238" s="8">
        <v>60730281009163</v>
      </c>
    </row>
    <row r="239" spans="1:23" x14ac:dyDescent="0.35">
      <c r="A239" s="9" t="s">
        <v>259</v>
      </c>
      <c r="B239" s="5">
        <v>28254181296</v>
      </c>
      <c r="C239" s="8">
        <v>45889018797</v>
      </c>
      <c r="D239" s="8">
        <v>5910832095</v>
      </c>
      <c r="E239" s="8">
        <v>11442945000</v>
      </c>
      <c r="F239" s="8">
        <v>88781955504</v>
      </c>
      <c r="G239" s="8">
        <v>3653644800</v>
      </c>
      <c r="H239" s="8">
        <v>21073063780</v>
      </c>
      <c r="I239" s="8">
        <v>35613452051</v>
      </c>
      <c r="J239" s="8">
        <v>110604173578</v>
      </c>
      <c r="K239" s="8">
        <v>140895219964</v>
      </c>
      <c r="L239" s="8">
        <v>184934472446</v>
      </c>
      <c r="M239" s="8">
        <v>107294748886</v>
      </c>
      <c r="N239" s="8">
        <v>25370570012</v>
      </c>
      <c r="O239" s="8">
        <v>17099776416</v>
      </c>
      <c r="P239" s="8">
        <v>2261139375</v>
      </c>
      <c r="Q239" s="8">
        <v>11617026305</v>
      </c>
      <c r="R239" s="8">
        <v>8655904580</v>
      </c>
      <c r="S239" s="8">
        <v>18094368435</v>
      </c>
      <c r="T239" s="8">
        <v>14395543725</v>
      </c>
      <c r="U239" s="8">
        <v>17259598310</v>
      </c>
      <c r="V239" s="8">
        <v>39207865250</v>
      </c>
      <c r="W239" s="8">
        <v>28738680072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1397894380</v>
      </c>
      <c r="C241" s="8">
        <v>1397894380</v>
      </c>
      <c r="D241" s="8">
        <v>1397894380</v>
      </c>
      <c r="E241" s="8">
        <v>7317650230</v>
      </c>
      <c r="F241" s="8">
        <v>7317650230</v>
      </c>
      <c r="G241" s="8">
        <v>7946655986</v>
      </c>
      <c r="H241" s="8">
        <v>3943431286</v>
      </c>
      <c r="I241" s="8">
        <v>3943431286</v>
      </c>
      <c r="J241" s="8">
        <v>2025889844</v>
      </c>
      <c r="K241" s="8">
        <v>2025889844</v>
      </c>
      <c r="L241" s="8">
        <v>627995464</v>
      </c>
      <c r="M241" s="8">
        <v>627995464</v>
      </c>
      <c r="N241" s="8">
        <v>627995464</v>
      </c>
      <c r="O241" s="8">
        <v>627995464</v>
      </c>
      <c r="P241" s="8">
        <v>627995464</v>
      </c>
      <c r="Q241" s="8">
        <v>627995464</v>
      </c>
      <c r="R241" s="8">
        <v>627995464</v>
      </c>
      <c r="S241" s="8">
        <v>627995464</v>
      </c>
      <c r="T241" s="8">
        <v>984751514</v>
      </c>
      <c r="U241" s="8">
        <v>0</v>
      </c>
      <c r="V241" s="8">
        <v>0</v>
      </c>
      <c r="W241" s="8">
        <v>0</v>
      </c>
    </row>
    <row r="242" spans="1:23" x14ac:dyDescent="0.35">
      <c r="A242" s="9" t="s">
        <v>262</v>
      </c>
      <c r="B242" s="5">
        <v>188714384774</v>
      </c>
      <c r="C242" s="8">
        <v>212241860829</v>
      </c>
      <c r="D242" s="8">
        <v>219088064488</v>
      </c>
      <c r="E242" s="8">
        <v>228440481357</v>
      </c>
      <c r="F242" s="8">
        <v>239807195534</v>
      </c>
      <c r="G242" s="8">
        <v>245911172321</v>
      </c>
      <c r="H242" s="8">
        <v>257336308838</v>
      </c>
      <c r="I242" s="8">
        <v>286869334174</v>
      </c>
      <c r="J242" s="8">
        <v>293120922355</v>
      </c>
      <c r="K242" s="8">
        <v>253476299457</v>
      </c>
      <c r="L242" s="8">
        <v>277259041753</v>
      </c>
      <c r="M242" s="8">
        <v>321456887539</v>
      </c>
      <c r="N242" s="8">
        <v>353200697194</v>
      </c>
      <c r="O242" s="8">
        <v>364348629004</v>
      </c>
      <c r="P242" s="8">
        <v>350115625470</v>
      </c>
      <c r="Q242" s="8">
        <v>337804315845</v>
      </c>
      <c r="R242" s="8">
        <v>345757735545</v>
      </c>
      <c r="S242" s="8">
        <v>382024326091</v>
      </c>
      <c r="T242" s="8">
        <v>398861451313</v>
      </c>
      <c r="U242" s="8">
        <v>413054773705</v>
      </c>
      <c r="V242" s="8">
        <v>375016341046</v>
      </c>
      <c r="W242" s="8">
        <v>352906377101</v>
      </c>
    </row>
    <row r="243" spans="1:23" x14ac:dyDescent="0.35">
      <c r="A243" s="9" t="s">
        <v>263</v>
      </c>
      <c r="B243" s="5">
        <v>800000000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2915800000</v>
      </c>
      <c r="O243" s="8">
        <v>2150000000</v>
      </c>
      <c r="P243" s="8">
        <v>0</v>
      </c>
      <c r="Q243" s="8">
        <v>470000000</v>
      </c>
      <c r="R243" s="8">
        <v>1750000000</v>
      </c>
      <c r="S243" s="8">
        <v>3800000000</v>
      </c>
      <c r="T243" s="8">
        <v>3100000000</v>
      </c>
      <c r="U243" s="8">
        <v>5990000000</v>
      </c>
      <c r="V243" s="8">
        <v>3350000000</v>
      </c>
      <c r="W243" s="8">
        <v>900000000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1316213390291</v>
      </c>
      <c r="C245" s="8">
        <v>1514540854502</v>
      </c>
      <c r="D245" s="8">
        <v>71396074117</v>
      </c>
      <c r="E245" s="8">
        <v>9495074117</v>
      </c>
      <c r="F245" s="8">
        <v>9495074117</v>
      </c>
      <c r="G245" s="8">
        <v>9495074117</v>
      </c>
      <c r="H245" s="8">
        <v>9495074117</v>
      </c>
      <c r="I245" s="8">
        <v>9495074117</v>
      </c>
      <c r="J245" s="8">
        <v>9495074117</v>
      </c>
      <c r="K245" s="8">
        <v>9495074117</v>
      </c>
      <c r="L245" s="8">
        <v>9544574116</v>
      </c>
      <c r="M245" s="8">
        <v>9544574116</v>
      </c>
      <c r="N245" s="8">
        <v>9544574116</v>
      </c>
      <c r="O245" s="8">
        <v>9544574116</v>
      </c>
      <c r="P245" s="8">
        <v>9716198583</v>
      </c>
      <c r="Q245" s="8">
        <v>14716198583</v>
      </c>
      <c r="R245" s="8">
        <v>15525604197</v>
      </c>
      <c r="S245" s="8">
        <v>10525604197</v>
      </c>
      <c r="T245" s="8">
        <v>10525604197</v>
      </c>
      <c r="U245" s="8">
        <v>12633889904</v>
      </c>
      <c r="V245" s="8">
        <v>7990390000</v>
      </c>
      <c r="W245" s="8">
        <v>7229650001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0</v>
      </c>
      <c r="C247" s="8">
        <v>0</v>
      </c>
      <c r="D247" s="8">
        <v>0</v>
      </c>
      <c r="E247" s="8">
        <v>0</v>
      </c>
      <c r="F247" s="8">
        <v>127572763074974</v>
      </c>
      <c r="G247" s="8">
        <v>0</v>
      </c>
      <c r="H247" s="8">
        <v>0</v>
      </c>
      <c r="I247" s="8">
        <v>0</v>
      </c>
      <c r="J247" s="8">
        <v>109617038407510</v>
      </c>
      <c r="K247" s="8">
        <v>0</v>
      </c>
      <c r="L247" s="8">
        <v>0</v>
      </c>
      <c r="M247" s="8">
        <v>0</v>
      </c>
      <c r="N247" s="8">
        <v>96152073508061</v>
      </c>
      <c r="O247" s="8">
        <v>0</v>
      </c>
      <c r="P247" s="8">
        <v>0</v>
      </c>
      <c r="Q247" s="8">
        <v>0</v>
      </c>
      <c r="R247" s="8">
        <v>77314881894748</v>
      </c>
      <c r="S247" s="8">
        <v>0</v>
      </c>
      <c r="T247" s="8">
        <v>0</v>
      </c>
      <c r="U247" s="8">
        <v>0</v>
      </c>
      <c r="V247" s="8">
        <v>67576520417211</v>
      </c>
      <c r="W247" s="8">
        <v>0</v>
      </c>
    </row>
    <row r="248" spans="1:23" x14ac:dyDescent="0.35">
      <c r="A248" s="9" t="s">
        <v>268</v>
      </c>
      <c r="B248" s="5">
        <v>0</v>
      </c>
      <c r="C248" s="8">
        <v>0</v>
      </c>
      <c r="D248" s="8">
        <v>0</v>
      </c>
      <c r="E248" s="8">
        <v>0</v>
      </c>
      <c r="F248" s="8">
        <v>28627884375118</v>
      </c>
      <c r="G248" s="8">
        <v>0</v>
      </c>
      <c r="H248" s="8">
        <v>0</v>
      </c>
      <c r="I248" s="8">
        <v>0</v>
      </c>
      <c r="J248" s="8">
        <v>22689312807457</v>
      </c>
      <c r="K248" s="8">
        <v>0</v>
      </c>
      <c r="L248" s="8">
        <v>0</v>
      </c>
      <c r="M248" s="8">
        <v>0</v>
      </c>
      <c r="N248" s="8">
        <v>21700808313642</v>
      </c>
      <c r="O248" s="8">
        <v>0</v>
      </c>
      <c r="P248" s="8">
        <v>0</v>
      </c>
      <c r="Q248" s="8">
        <v>0</v>
      </c>
      <c r="R248" s="8">
        <v>17289693553609</v>
      </c>
      <c r="S248" s="8">
        <v>0</v>
      </c>
      <c r="T248" s="8">
        <v>0</v>
      </c>
      <c r="U248" s="8">
        <v>0</v>
      </c>
      <c r="V248" s="8">
        <v>11211757446358</v>
      </c>
      <c r="W248" s="8">
        <v>0</v>
      </c>
    </row>
    <row r="249" spans="1:23" x14ac:dyDescent="0.35">
      <c r="A249" s="9" t="s">
        <v>269</v>
      </c>
      <c r="B249" s="5">
        <v>0</v>
      </c>
      <c r="C249" s="8">
        <v>0</v>
      </c>
      <c r="D249" s="8">
        <v>0</v>
      </c>
      <c r="E249" s="8">
        <v>0</v>
      </c>
      <c r="F249" s="8">
        <v>2193222654805</v>
      </c>
      <c r="G249" s="8">
        <v>0</v>
      </c>
      <c r="H249" s="8">
        <v>0</v>
      </c>
      <c r="I249" s="8">
        <v>0</v>
      </c>
      <c r="J249" s="8">
        <v>2194733847957</v>
      </c>
      <c r="K249" s="8">
        <v>0</v>
      </c>
      <c r="L249" s="8">
        <v>0</v>
      </c>
      <c r="M249" s="8">
        <v>0</v>
      </c>
      <c r="N249" s="8">
        <v>2076031219791</v>
      </c>
      <c r="O249" s="8">
        <v>0</v>
      </c>
      <c r="P249" s="8">
        <v>0</v>
      </c>
      <c r="Q249" s="8">
        <v>0</v>
      </c>
      <c r="R249" s="8">
        <v>1871832986894</v>
      </c>
      <c r="S249" s="8">
        <v>0</v>
      </c>
      <c r="T249" s="8">
        <v>0</v>
      </c>
      <c r="U249" s="8">
        <v>0</v>
      </c>
      <c r="V249" s="8">
        <v>1749187188550</v>
      </c>
      <c r="W249" s="8">
        <v>0</v>
      </c>
    </row>
    <row r="250" spans="1:23" x14ac:dyDescent="0.35">
      <c r="A250" s="9" t="s">
        <v>270</v>
      </c>
      <c r="B250" s="5">
        <v>0</v>
      </c>
      <c r="C250" s="8">
        <v>0</v>
      </c>
      <c r="D250" s="8">
        <v>0</v>
      </c>
      <c r="E250" s="8">
        <v>0</v>
      </c>
      <c r="F250" s="8">
        <v>16402341576431</v>
      </c>
      <c r="G250" s="8">
        <v>0</v>
      </c>
      <c r="H250" s="8">
        <v>0</v>
      </c>
      <c r="I250" s="8">
        <v>0</v>
      </c>
      <c r="J250" s="8">
        <v>16508456257037</v>
      </c>
      <c r="K250" s="8">
        <v>0</v>
      </c>
      <c r="L250" s="8">
        <v>0</v>
      </c>
      <c r="M250" s="8">
        <v>0</v>
      </c>
      <c r="N250" s="8">
        <v>16982968984236</v>
      </c>
      <c r="O250" s="8">
        <v>0</v>
      </c>
      <c r="P250" s="8">
        <v>0</v>
      </c>
      <c r="Q250" s="8">
        <v>0</v>
      </c>
      <c r="R250" s="8">
        <v>13235165476165</v>
      </c>
      <c r="S250" s="8">
        <v>0</v>
      </c>
      <c r="T250" s="8">
        <v>0</v>
      </c>
      <c r="U250" s="8">
        <v>0</v>
      </c>
      <c r="V250" s="8">
        <v>14073128297552</v>
      </c>
      <c r="W250" s="8">
        <v>0</v>
      </c>
    </row>
    <row r="251" spans="1:23" x14ac:dyDescent="0.35">
      <c r="A251" s="10" t="s">
        <v>271</v>
      </c>
      <c r="B251" s="5">
        <v>0</v>
      </c>
      <c r="C251" s="8">
        <v>0</v>
      </c>
      <c r="D251" s="8">
        <v>0</v>
      </c>
      <c r="E251" s="8">
        <v>0</v>
      </c>
      <c r="F251" s="8">
        <v>6076850753734</v>
      </c>
      <c r="G251" s="8">
        <v>0</v>
      </c>
      <c r="H251" s="8">
        <v>0</v>
      </c>
      <c r="I251" s="8">
        <v>0</v>
      </c>
      <c r="J251" s="8">
        <v>7220291288532</v>
      </c>
      <c r="K251" s="8">
        <v>0</v>
      </c>
      <c r="L251" s="8">
        <v>0</v>
      </c>
      <c r="M251" s="8">
        <v>0</v>
      </c>
      <c r="N251" s="8">
        <v>7883514951617</v>
      </c>
      <c r="O251" s="8">
        <v>0</v>
      </c>
      <c r="P251" s="8">
        <v>0</v>
      </c>
      <c r="Q251" s="8">
        <v>0</v>
      </c>
      <c r="R251" s="8">
        <v>7351328310171</v>
      </c>
      <c r="S251" s="8">
        <v>0</v>
      </c>
      <c r="T251" s="8">
        <v>0</v>
      </c>
      <c r="U251" s="8">
        <v>0</v>
      </c>
      <c r="V251" s="8">
        <v>10164656324702</v>
      </c>
      <c r="W251" s="8">
        <v>0</v>
      </c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0</v>
      </c>
      <c r="E252" s="8">
        <v>0</v>
      </c>
      <c r="F252" s="8">
        <v>10325490822697</v>
      </c>
      <c r="G252" s="8">
        <v>0</v>
      </c>
      <c r="H252" s="8">
        <v>0</v>
      </c>
      <c r="I252" s="8">
        <v>0</v>
      </c>
      <c r="J252" s="8">
        <v>9288164968505</v>
      </c>
      <c r="K252" s="8">
        <v>0</v>
      </c>
      <c r="L252" s="8">
        <v>0</v>
      </c>
      <c r="M252" s="8">
        <v>0</v>
      </c>
      <c r="N252" s="8">
        <v>9099454032619</v>
      </c>
      <c r="O252" s="8">
        <v>0</v>
      </c>
      <c r="P252" s="8">
        <v>0</v>
      </c>
      <c r="Q252" s="8">
        <v>0</v>
      </c>
      <c r="R252" s="8">
        <v>5883837165994</v>
      </c>
      <c r="S252" s="8">
        <v>0</v>
      </c>
      <c r="T252" s="8">
        <v>0</v>
      </c>
      <c r="U252" s="8">
        <v>0</v>
      </c>
      <c r="V252" s="8">
        <v>3908471972850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</row>
    <row r="255" spans="1:23" x14ac:dyDescent="0.35">
      <c r="A255" s="9" t="s">
        <v>275</v>
      </c>
      <c r="B255" s="5">
        <v>0</v>
      </c>
      <c r="C255" s="8">
        <v>0</v>
      </c>
      <c r="D255" s="8">
        <v>0</v>
      </c>
      <c r="E255" s="8">
        <v>0</v>
      </c>
      <c r="F255" s="8">
        <v>13713633638656</v>
      </c>
      <c r="G255" s="8">
        <v>0</v>
      </c>
      <c r="H255" s="8">
        <v>0</v>
      </c>
      <c r="I255" s="8">
        <v>0</v>
      </c>
      <c r="J255" s="8">
        <v>10024171633679</v>
      </c>
      <c r="K255" s="8">
        <v>0</v>
      </c>
      <c r="L255" s="8">
        <v>0</v>
      </c>
      <c r="M255" s="8">
        <v>0</v>
      </c>
      <c r="N255" s="8">
        <v>8158213597657</v>
      </c>
      <c r="O255" s="8">
        <v>0</v>
      </c>
      <c r="P255" s="8">
        <v>0</v>
      </c>
      <c r="Q255" s="8">
        <v>0</v>
      </c>
      <c r="R255" s="8">
        <v>8105643215117</v>
      </c>
      <c r="S255" s="8">
        <v>0</v>
      </c>
      <c r="T255" s="8">
        <v>0</v>
      </c>
      <c r="U255" s="8">
        <v>0</v>
      </c>
      <c r="V255" s="8">
        <v>7845872138205</v>
      </c>
      <c r="W255" s="8">
        <v>0</v>
      </c>
    </row>
    <row r="256" spans="1:23" x14ac:dyDescent="0.35">
      <c r="A256" s="9" t="s">
        <v>276</v>
      </c>
      <c r="B256" s="5">
        <v>0</v>
      </c>
      <c r="C256" s="8">
        <v>0</v>
      </c>
      <c r="D256" s="8">
        <v>0</v>
      </c>
      <c r="E256" s="8">
        <v>0</v>
      </c>
      <c r="F256" s="8">
        <v>9230078985306</v>
      </c>
      <c r="G256" s="8">
        <v>0</v>
      </c>
      <c r="H256" s="8">
        <v>0</v>
      </c>
      <c r="I256" s="8">
        <v>0</v>
      </c>
      <c r="J256" s="8">
        <v>26990468525819</v>
      </c>
      <c r="K256" s="8">
        <v>0</v>
      </c>
      <c r="L256" s="8">
        <v>0</v>
      </c>
      <c r="M256" s="8">
        <v>0</v>
      </c>
      <c r="N256" s="8">
        <v>7156621401106</v>
      </c>
      <c r="O256" s="8">
        <v>0</v>
      </c>
      <c r="P256" s="8">
        <v>0</v>
      </c>
      <c r="Q256" s="8">
        <v>0</v>
      </c>
      <c r="R256" s="8">
        <v>8820515367283</v>
      </c>
      <c r="S256" s="8">
        <v>0</v>
      </c>
      <c r="T256" s="8">
        <v>0</v>
      </c>
      <c r="U256" s="8">
        <v>0</v>
      </c>
      <c r="V256" s="8">
        <v>16080869656835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18539785429627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598397272537</v>
      </c>
      <c r="G261" s="8">
        <v>0</v>
      </c>
      <c r="H261" s="8">
        <v>0</v>
      </c>
      <c r="I261" s="8">
        <v>0</v>
      </c>
      <c r="J261" s="8">
        <v>1111761412947</v>
      </c>
      <c r="K261" s="8">
        <v>0</v>
      </c>
      <c r="L261" s="8">
        <v>0</v>
      </c>
      <c r="M261" s="8">
        <v>0</v>
      </c>
      <c r="N261" s="8">
        <v>814771382656</v>
      </c>
      <c r="O261" s="8">
        <v>0</v>
      </c>
      <c r="P261" s="8">
        <v>0</v>
      </c>
      <c r="Q261" s="8">
        <v>0</v>
      </c>
      <c r="R261" s="8">
        <v>704208180101</v>
      </c>
      <c r="S261" s="8">
        <v>0</v>
      </c>
      <c r="T261" s="8">
        <v>0</v>
      </c>
      <c r="U261" s="8">
        <v>0</v>
      </c>
      <c r="V261" s="8">
        <v>945939691164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7635228081490</v>
      </c>
      <c r="G263" s="8">
        <v>0</v>
      </c>
      <c r="H263" s="8">
        <v>0</v>
      </c>
      <c r="I263" s="8">
        <v>0</v>
      </c>
      <c r="J263" s="8">
        <v>6542560795933</v>
      </c>
      <c r="K263" s="8">
        <v>0</v>
      </c>
      <c r="L263" s="8">
        <v>0</v>
      </c>
      <c r="M263" s="8">
        <v>0</v>
      </c>
      <c r="N263" s="8">
        <v>5234806149849</v>
      </c>
      <c r="O263" s="8">
        <v>0</v>
      </c>
      <c r="P263" s="8">
        <v>0</v>
      </c>
      <c r="Q263" s="8">
        <v>0</v>
      </c>
      <c r="R263" s="8">
        <v>6500028985120</v>
      </c>
      <c r="S263" s="8">
        <v>0</v>
      </c>
      <c r="T263" s="8">
        <v>0</v>
      </c>
      <c r="U263" s="8">
        <v>0</v>
      </c>
      <c r="V263" s="8">
        <v>6518782394915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996453631279</v>
      </c>
      <c r="G264" s="8">
        <v>0</v>
      </c>
      <c r="H264" s="8">
        <v>0</v>
      </c>
      <c r="I264" s="8">
        <v>0</v>
      </c>
      <c r="J264" s="8">
        <v>796360887312</v>
      </c>
      <c r="K264" s="8">
        <v>0</v>
      </c>
      <c r="L264" s="8">
        <v>0</v>
      </c>
      <c r="M264" s="8">
        <v>0</v>
      </c>
      <c r="N264" s="8">
        <v>1107043868601</v>
      </c>
      <c r="O264" s="8">
        <v>0</v>
      </c>
      <c r="P264" s="8">
        <v>0</v>
      </c>
      <c r="Q264" s="8">
        <v>0</v>
      </c>
      <c r="R264" s="8">
        <v>1616278202062</v>
      </c>
      <c r="S264" s="8">
        <v>0</v>
      </c>
      <c r="T264" s="8">
        <v>0</v>
      </c>
      <c r="U264" s="8">
        <v>0</v>
      </c>
      <c r="V264" s="8">
        <v>8616147570756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0</v>
      </c>
      <c r="E265" s="8">
        <v>0</v>
      </c>
      <c r="F265" s="8">
        <v>8863511383943</v>
      </c>
      <c r="G265" s="8">
        <v>0</v>
      </c>
      <c r="H265" s="8">
        <v>0</v>
      </c>
      <c r="I265" s="8">
        <v>0</v>
      </c>
      <c r="J265" s="8">
        <v>8323877324495</v>
      </c>
      <c r="K265" s="8">
        <v>0</v>
      </c>
      <c r="L265" s="8">
        <v>0</v>
      </c>
      <c r="M265" s="8">
        <v>0</v>
      </c>
      <c r="N265" s="8">
        <v>9348385204300</v>
      </c>
      <c r="O265" s="8">
        <v>0</v>
      </c>
      <c r="P265" s="8">
        <v>0</v>
      </c>
      <c r="Q265" s="8">
        <v>0</v>
      </c>
      <c r="R265" s="8">
        <v>5965236463920</v>
      </c>
      <c r="S265" s="8">
        <v>0</v>
      </c>
      <c r="T265" s="8">
        <v>0</v>
      </c>
      <c r="U265" s="8">
        <v>0</v>
      </c>
      <c r="V265" s="8">
        <v>4432889755319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0</v>
      </c>
      <c r="E266" s="8">
        <v>0</v>
      </c>
      <c r="F266" s="8">
        <v>8863511383943</v>
      </c>
      <c r="G266" s="8">
        <v>0</v>
      </c>
      <c r="H266" s="8">
        <v>0</v>
      </c>
      <c r="I266" s="8">
        <v>0</v>
      </c>
      <c r="J266" s="8">
        <v>8323877324495</v>
      </c>
      <c r="K266" s="8">
        <v>0</v>
      </c>
      <c r="L266" s="8">
        <v>0</v>
      </c>
      <c r="M266" s="8">
        <v>0</v>
      </c>
      <c r="N266" s="8">
        <v>9348385204300</v>
      </c>
      <c r="O266" s="8">
        <v>0</v>
      </c>
      <c r="P266" s="8">
        <v>0</v>
      </c>
      <c r="Q266" s="8">
        <v>0</v>
      </c>
      <c r="R266" s="8">
        <v>5965236463920</v>
      </c>
      <c r="S266" s="8">
        <v>0</v>
      </c>
      <c r="T266" s="8">
        <v>0</v>
      </c>
      <c r="U266" s="8">
        <v>0</v>
      </c>
      <c r="V266" s="8">
        <v>4432889755319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13976378014092</v>
      </c>
      <c r="G271" s="8">
        <v>0</v>
      </c>
      <c r="H271" s="8">
        <v>0</v>
      </c>
      <c r="I271" s="8">
        <v>0</v>
      </c>
      <c r="J271" s="8">
        <v>11019119499334</v>
      </c>
      <c r="K271" s="8">
        <v>0</v>
      </c>
      <c r="L271" s="8">
        <v>0</v>
      </c>
      <c r="M271" s="8">
        <v>0</v>
      </c>
      <c r="N271" s="8">
        <v>6385102712266</v>
      </c>
      <c r="O271" s="8">
        <v>0</v>
      </c>
      <c r="P271" s="8">
        <v>0</v>
      </c>
      <c r="Q271" s="8">
        <v>0</v>
      </c>
      <c r="R271" s="8">
        <v>5450665443434</v>
      </c>
      <c r="S271" s="8">
        <v>0</v>
      </c>
      <c r="T271" s="8">
        <v>0</v>
      </c>
      <c r="U271" s="8">
        <v>0</v>
      </c>
      <c r="V271" s="8">
        <v>5506579634139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17642668993185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12546488215636</v>
      </c>
      <c r="O272" s="8">
        <v>0</v>
      </c>
      <c r="P272" s="8">
        <v>0</v>
      </c>
      <c r="Q272" s="8">
        <v>0</v>
      </c>
      <c r="R272" s="8">
        <v>9898736275967</v>
      </c>
      <c r="S272" s="8">
        <v>0</v>
      </c>
      <c r="T272" s="8">
        <v>0</v>
      </c>
      <c r="U272" s="8">
        <v>0</v>
      </c>
      <c r="V272" s="8">
        <v>2667225545017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675972844941</v>
      </c>
      <c r="G273" s="8">
        <v>0</v>
      </c>
      <c r="H273" s="8">
        <v>0</v>
      </c>
      <c r="I273" s="8">
        <v>0</v>
      </c>
      <c r="J273" s="8">
        <v>4895789056497</v>
      </c>
      <c r="K273" s="8">
        <v>0</v>
      </c>
      <c r="L273" s="8">
        <v>0</v>
      </c>
      <c r="M273" s="8">
        <v>0</v>
      </c>
      <c r="N273" s="8">
        <v>2637271071937</v>
      </c>
      <c r="O273" s="8">
        <v>0</v>
      </c>
      <c r="P273" s="8">
        <v>0</v>
      </c>
      <c r="Q273" s="8">
        <v>0</v>
      </c>
      <c r="R273" s="8">
        <v>2806184166623</v>
      </c>
      <c r="S273" s="8">
        <v>0</v>
      </c>
      <c r="T273" s="8">
        <v>0</v>
      </c>
      <c r="U273" s="8">
        <v>0</v>
      </c>
      <c r="V273" s="8">
        <v>1722636090611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16247070608497</v>
      </c>
      <c r="G274" s="8">
        <v>0</v>
      </c>
      <c r="H274" s="8">
        <v>0</v>
      </c>
      <c r="I274" s="8">
        <v>0</v>
      </c>
      <c r="J274" s="8">
        <v>6971109455235</v>
      </c>
      <c r="K274" s="8">
        <v>0</v>
      </c>
      <c r="L274" s="8">
        <v>0</v>
      </c>
      <c r="M274" s="8">
        <v>0</v>
      </c>
      <c r="N274" s="8">
        <v>9160182787490</v>
      </c>
      <c r="O274" s="8">
        <v>0</v>
      </c>
      <c r="P274" s="8">
        <v>0</v>
      </c>
      <c r="Q274" s="8">
        <v>0</v>
      </c>
      <c r="R274" s="8">
        <v>3871208945736</v>
      </c>
      <c r="S274" s="8">
        <v>0</v>
      </c>
      <c r="T274" s="8">
        <v>0</v>
      </c>
      <c r="U274" s="8">
        <v>0</v>
      </c>
      <c r="V274" s="8">
        <v>2286374664625</v>
      </c>
      <c r="W274" s="8">
        <v>0</v>
      </c>
    </row>
    <row r="275" spans="1:23" x14ac:dyDescent="0.35">
      <c r="A275" s="12" t="s">
        <v>295</v>
      </c>
      <c r="B275" s="5">
        <v>152708166835418</v>
      </c>
      <c r="C275" s="8">
        <v>151047286637996</v>
      </c>
      <c r="D275" s="8">
        <v>144298541236704</v>
      </c>
      <c r="E275" s="8">
        <v>131488482495941</v>
      </c>
      <c r="F275" s="8">
        <v>127572763074974</v>
      </c>
      <c r="G275" s="8">
        <v>121913537977339</v>
      </c>
      <c r="H275" s="8">
        <v>119802569762625</v>
      </c>
      <c r="I275" s="8">
        <v>113587140463935</v>
      </c>
      <c r="J275" s="8">
        <v>109617038407510</v>
      </c>
      <c r="K275" s="8">
        <v>105716364739467</v>
      </c>
      <c r="L275" s="8">
        <v>102050733038455</v>
      </c>
      <c r="M275" s="8">
        <v>97657089542911</v>
      </c>
      <c r="N275" s="8">
        <v>96152073508061</v>
      </c>
      <c r="O275" s="8">
        <v>93042175931401</v>
      </c>
      <c r="P275" s="8">
        <v>89237886166154</v>
      </c>
      <c r="Q275" s="8">
        <v>79178253779449</v>
      </c>
      <c r="R275" s="8">
        <v>77314881894748</v>
      </c>
      <c r="S275" s="8">
        <v>77321808495520</v>
      </c>
      <c r="T275" s="8">
        <v>71090741071723</v>
      </c>
      <c r="U275" s="8">
        <v>67976168741196</v>
      </c>
      <c r="V275" s="8">
        <v>67576520417211</v>
      </c>
      <c r="W275" s="8">
        <v>61120055716337</v>
      </c>
    </row>
    <row r="276" spans="1:23" x14ac:dyDescent="0.35">
      <c r="A276" s="9" t="s">
        <v>296</v>
      </c>
      <c r="B276" s="5">
        <v>144243293496978</v>
      </c>
      <c r="C276" s="8">
        <v>142745155538769</v>
      </c>
      <c r="D276" s="8">
        <v>137327579070383</v>
      </c>
      <c r="E276" s="8">
        <v>122721425334052</v>
      </c>
      <c r="F276" s="8">
        <v>119704507712273</v>
      </c>
      <c r="G276" s="8">
        <v>112951211000179</v>
      </c>
      <c r="H276" s="8">
        <v>114097472965814</v>
      </c>
      <c r="I276" s="8">
        <v>105802400198885</v>
      </c>
      <c r="J276" s="8">
        <v>104541601667985</v>
      </c>
      <c r="K276" s="8">
        <v>98821266768786</v>
      </c>
      <c r="L276" s="8">
        <v>98364606862235</v>
      </c>
      <c r="M276" s="8">
        <v>94779422980768</v>
      </c>
      <c r="N276" s="8">
        <v>91783641826784</v>
      </c>
      <c r="O276" s="8">
        <v>87897953077645</v>
      </c>
      <c r="P276" s="8">
        <v>85018855999477</v>
      </c>
      <c r="Q276" s="8">
        <v>74021894779214</v>
      </c>
      <c r="R276" s="8">
        <v>73087545840380</v>
      </c>
      <c r="S276" s="8">
        <v>74092742150717</v>
      </c>
      <c r="T276" s="8">
        <v>68538435812901</v>
      </c>
      <c r="U276" s="8">
        <v>64902017582521</v>
      </c>
      <c r="V276" s="8">
        <v>64654553345025</v>
      </c>
      <c r="W276" s="8">
        <v>58020373845466</v>
      </c>
    </row>
    <row r="277" spans="1:23" x14ac:dyDescent="0.35">
      <c r="A277" s="9" t="s">
        <v>297</v>
      </c>
      <c r="B277" s="5">
        <v>3697519282947</v>
      </c>
      <c r="C277" s="8">
        <v>3961912652850</v>
      </c>
      <c r="D277" s="8">
        <v>2995688445902</v>
      </c>
      <c r="E277" s="8">
        <v>3846166217556</v>
      </c>
      <c r="F277" s="8">
        <v>3806947868243</v>
      </c>
      <c r="G277" s="8">
        <v>4917329030422</v>
      </c>
      <c r="H277" s="8">
        <v>3034114928596</v>
      </c>
      <c r="I277" s="8">
        <v>4983522992781</v>
      </c>
      <c r="J277" s="8">
        <v>2931269003691</v>
      </c>
      <c r="K277" s="8">
        <v>4601685822310</v>
      </c>
      <c r="L277" s="8">
        <v>2336585998893</v>
      </c>
      <c r="M277" s="8">
        <v>1402933006534</v>
      </c>
      <c r="N277" s="8">
        <v>2897106317195</v>
      </c>
      <c r="O277" s="8">
        <v>3568065189266</v>
      </c>
      <c r="P277" s="8">
        <v>2710560469524</v>
      </c>
      <c r="Q277" s="8">
        <v>3456352724429</v>
      </c>
      <c r="R277" s="8">
        <v>2736189208211</v>
      </c>
      <c r="S277" s="8">
        <v>1929527643845</v>
      </c>
      <c r="T277" s="8">
        <v>1243068444191</v>
      </c>
      <c r="U277" s="8">
        <v>1295444630354</v>
      </c>
      <c r="V277" s="8">
        <v>1196131601315</v>
      </c>
      <c r="W277" s="8">
        <v>1378983904152</v>
      </c>
    </row>
    <row r="278" spans="1:23" x14ac:dyDescent="0.35">
      <c r="A278" s="9" t="s">
        <v>298</v>
      </c>
      <c r="B278" s="5">
        <v>996362886078</v>
      </c>
      <c r="C278" s="8">
        <v>1039388821823</v>
      </c>
      <c r="D278" s="8">
        <v>967259763141</v>
      </c>
      <c r="E278" s="8">
        <v>1999049950651</v>
      </c>
      <c r="F278" s="8">
        <v>1309561098806</v>
      </c>
      <c r="G278" s="8">
        <v>1030621191404</v>
      </c>
      <c r="H278" s="8">
        <v>670539465956</v>
      </c>
      <c r="I278" s="8">
        <v>523909860953</v>
      </c>
      <c r="J278" s="8">
        <v>526735711784</v>
      </c>
      <c r="K278" s="8">
        <v>583648806145</v>
      </c>
      <c r="L278" s="8">
        <v>325973161270</v>
      </c>
      <c r="M278" s="8">
        <v>253444798207</v>
      </c>
      <c r="N278" s="8">
        <v>325365804927</v>
      </c>
      <c r="O278" s="8">
        <v>478481721709</v>
      </c>
      <c r="P278" s="8">
        <v>488697139883</v>
      </c>
      <c r="Q278" s="8">
        <v>474854232309</v>
      </c>
      <c r="R278" s="8">
        <v>423467447799</v>
      </c>
      <c r="S278" s="8">
        <v>268986830986</v>
      </c>
      <c r="T278" s="8">
        <v>351415095527</v>
      </c>
      <c r="U278" s="8">
        <v>648269824478</v>
      </c>
      <c r="V278" s="8">
        <v>788795569652</v>
      </c>
      <c r="W278" s="8">
        <v>806930704256</v>
      </c>
    </row>
    <row r="279" spans="1:23" x14ac:dyDescent="0.35">
      <c r="A279" s="9" t="s">
        <v>299</v>
      </c>
      <c r="B279" s="5">
        <v>1456980883967</v>
      </c>
      <c r="C279" s="8">
        <v>1515134355582</v>
      </c>
      <c r="D279" s="8">
        <v>1255638819170</v>
      </c>
      <c r="E279" s="8">
        <v>1422504997590</v>
      </c>
      <c r="F279" s="8">
        <v>1276148898206</v>
      </c>
      <c r="G279" s="8">
        <v>970731185220</v>
      </c>
      <c r="H279" s="8">
        <v>625718716589</v>
      </c>
      <c r="I279" s="8">
        <v>577936611979</v>
      </c>
      <c r="J279" s="8">
        <v>685784854635</v>
      </c>
      <c r="K279" s="8">
        <v>698474238516</v>
      </c>
      <c r="L279" s="8">
        <v>290448984366</v>
      </c>
      <c r="M279" s="8">
        <v>364857641699</v>
      </c>
      <c r="N279" s="8">
        <v>360004431243</v>
      </c>
      <c r="O279" s="8">
        <v>345180131170</v>
      </c>
      <c r="P279" s="8">
        <v>322577135849</v>
      </c>
      <c r="Q279" s="8">
        <v>408968259510</v>
      </c>
      <c r="R279" s="8">
        <v>301049878231</v>
      </c>
      <c r="S279" s="8">
        <v>330870568222</v>
      </c>
      <c r="T279" s="8">
        <v>225490821722</v>
      </c>
      <c r="U279" s="8">
        <v>453287419904</v>
      </c>
      <c r="V279" s="8">
        <v>326880588994</v>
      </c>
      <c r="W279" s="8">
        <v>293266418282</v>
      </c>
    </row>
    <row r="280" spans="1:23" x14ac:dyDescent="0.35">
      <c r="A280" s="9" t="s">
        <v>300</v>
      </c>
      <c r="B280" s="5">
        <v>2314010285448</v>
      </c>
      <c r="C280" s="8">
        <v>1785695268972</v>
      </c>
      <c r="D280" s="8">
        <v>1752375138108</v>
      </c>
      <c r="E280" s="8">
        <v>1499335996092</v>
      </c>
      <c r="F280" s="8">
        <v>1475597497446</v>
      </c>
      <c r="G280" s="8">
        <v>2043645570114</v>
      </c>
      <c r="H280" s="8">
        <v>1374723685670</v>
      </c>
      <c r="I280" s="8">
        <v>1699370799337</v>
      </c>
      <c r="J280" s="8">
        <v>931647169415</v>
      </c>
      <c r="K280" s="8">
        <v>1011289103710</v>
      </c>
      <c r="L280" s="8">
        <v>733118031691</v>
      </c>
      <c r="M280" s="8">
        <v>856431115703</v>
      </c>
      <c r="N280" s="8">
        <v>785955127912</v>
      </c>
      <c r="O280" s="8">
        <v>752495811611</v>
      </c>
      <c r="P280" s="8">
        <v>697195421421</v>
      </c>
      <c r="Q280" s="8">
        <v>816183783987</v>
      </c>
      <c r="R280" s="8">
        <v>766629520127</v>
      </c>
      <c r="S280" s="8">
        <v>699681301750</v>
      </c>
      <c r="T280" s="8">
        <v>732330897382</v>
      </c>
      <c r="U280" s="8">
        <v>677149283939</v>
      </c>
      <c r="V280" s="8">
        <v>610159312225</v>
      </c>
      <c r="W280" s="8">
        <v>620500844181</v>
      </c>
    </row>
    <row r="281" spans="1:23" x14ac:dyDescent="0.35">
      <c r="A281" s="12" t="s">
        <v>301</v>
      </c>
      <c r="B281" s="5">
        <v>152708166835418</v>
      </c>
      <c r="C281" s="8">
        <v>151047286637996</v>
      </c>
      <c r="D281" s="8">
        <v>144298541236704</v>
      </c>
      <c r="E281" s="8">
        <v>131488482495941</v>
      </c>
      <c r="F281" s="8">
        <v>127572763074974</v>
      </c>
      <c r="G281" s="8">
        <v>121913537977339</v>
      </c>
      <c r="H281" s="8">
        <v>119802569762625</v>
      </c>
      <c r="I281" s="8">
        <v>113587140463935</v>
      </c>
      <c r="J281" s="8">
        <v>109617038407510</v>
      </c>
      <c r="K281" s="8">
        <v>105716364739467</v>
      </c>
      <c r="L281" s="8">
        <v>102050733038455</v>
      </c>
      <c r="M281" s="8">
        <v>97657089542911</v>
      </c>
      <c r="N281" s="8">
        <v>96152073508061</v>
      </c>
      <c r="O281" s="8">
        <v>93042175931401</v>
      </c>
      <c r="P281" s="8">
        <v>89237886166154</v>
      </c>
      <c r="Q281" s="8">
        <v>79178253789449</v>
      </c>
      <c r="R281" s="8">
        <v>77314881894748</v>
      </c>
      <c r="S281" s="8">
        <v>77321808495520</v>
      </c>
      <c r="T281" s="8">
        <v>71090741071723</v>
      </c>
      <c r="U281" s="8">
        <v>67976168741196</v>
      </c>
      <c r="V281" s="8">
        <v>67576520417211</v>
      </c>
      <c r="W281" s="8">
        <v>61120055716337</v>
      </c>
    </row>
    <row r="282" spans="1:23" x14ac:dyDescent="0.35">
      <c r="A282" s="9" t="s">
        <v>302</v>
      </c>
      <c r="B282" s="5">
        <v>40707235268861</v>
      </c>
      <c r="C282" s="8">
        <v>38157221570688</v>
      </c>
      <c r="D282" s="8">
        <v>38033766274271</v>
      </c>
      <c r="E282" s="8">
        <v>31987940550538</v>
      </c>
      <c r="F282" s="8">
        <v>31457948184786</v>
      </c>
      <c r="G282" s="8">
        <v>28327927384800</v>
      </c>
      <c r="H282" s="8">
        <v>26277220130612</v>
      </c>
      <c r="I282" s="8">
        <v>22336482370310</v>
      </c>
      <c r="J282" s="8">
        <v>24250322241334</v>
      </c>
      <c r="K282" s="8">
        <v>25607102679686</v>
      </c>
      <c r="L282" s="8">
        <v>24848820191651</v>
      </c>
      <c r="M282" s="8">
        <v>23120530939790</v>
      </c>
      <c r="N282" s="8">
        <v>23803353210683</v>
      </c>
      <c r="O282" s="8">
        <v>22956989934040</v>
      </c>
      <c r="P282" s="8">
        <v>21960097717666</v>
      </c>
      <c r="Q282" s="8">
        <v>21330855905419</v>
      </c>
      <c r="R282" s="8">
        <v>21361142717756</v>
      </c>
      <c r="S282" s="8">
        <v>21200158006652</v>
      </c>
      <c r="T282" s="8">
        <v>19514534127296</v>
      </c>
      <c r="U282" s="8">
        <v>19178847369832</v>
      </c>
      <c r="V282" s="8">
        <v>20999864798043</v>
      </c>
      <c r="W282" s="8">
        <v>18928134209469</v>
      </c>
    </row>
    <row r="283" spans="1:23" x14ac:dyDescent="0.35">
      <c r="A283" s="9" t="s">
        <v>303</v>
      </c>
      <c r="B283" s="5">
        <v>27896716753940</v>
      </c>
      <c r="C283" s="8">
        <v>29223114474498</v>
      </c>
      <c r="D283" s="8">
        <v>25156710904700</v>
      </c>
      <c r="E283" s="8">
        <v>23413681699722</v>
      </c>
      <c r="F283" s="8">
        <v>23854402195586</v>
      </c>
      <c r="G283" s="8">
        <v>22227784089164</v>
      </c>
      <c r="H283" s="8">
        <v>22404039156612</v>
      </c>
      <c r="I283" s="8">
        <v>23230900973326</v>
      </c>
      <c r="J283" s="8">
        <v>23800630230485</v>
      </c>
      <c r="K283" s="8">
        <v>23489212086522</v>
      </c>
      <c r="L283" s="8">
        <v>23358567091763</v>
      </c>
      <c r="M283" s="8">
        <v>23130718419216</v>
      </c>
      <c r="N283" s="8">
        <v>22588962222445</v>
      </c>
      <c r="O283" s="8">
        <v>23137782288132</v>
      </c>
      <c r="P283" s="8">
        <v>23864544098978</v>
      </c>
      <c r="Q283" s="8">
        <v>18772726777462</v>
      </c>
      <c r="R283" s="8">
        <v>19636766752379</v>
      </c>
      <c r="S283" s="8">
        <v>20749686125897</v>
      </c>
      <c r="T283" s="8">
        <v>20459094866511</v>
      </c>
      <c r="U283" s="8">
        <v>20623751126846</v>
      </c>
      <c r="V283" s="8">
        <v>20638540615165</v>
      </c>
      <c r="W283" s="8">
        <v>20325627380838</v>
      </c>
    </row>
    <row r="284" spans="1:23" x14ac:dyDescent="0.35">
      <c r="A284" s="9" t="s">
        <v>304</v>
      </c>
      <c r="B284" s="5">
        <v>84104214812617</v>
      </c>
      <c r="C284" s="8">
        <v>83666950592810</v>
      </c>
      <c r="D284" s="8">
        <v>81108064057733</v>
      </c>
      <c r="E284" s="8">
        <v>76086860245681</v>
      </c>
      <c r="F284" s="8">
        <v>72260412694602</v>
      </c>
      <c r="G284" s="8">
        <v>71357826503375</v>
      </c>
      <c r="H284" s="8">
        <v>71121310475401</v>
      </c>
      <c r="I284" s="8">
        <v>68019757120299</v>
      </c>
      <c r="J284" s="8">
        <v>61566085935691</v>
      </c>
      <c r="K284" s="8">
        <v>56620049973259</v>
      </c>
      <c r="L284" s="8">
        <v>53843345755041</v>
      </c>
      <c r="M284" s="8">
        <v>51405840183905</v>
      </c>
      <c r="N284" s="8">
        <v>49759758074933</v>
      </c>
      <c r="O284" s="8">
        <v>46947403709229</v>
      </c>
      <c r="P284" s="8">
        <v>43413244349510</v>
      </c>
      <c r="Q284" s="8">
        <v>39074671106568</v>
      </c>
      <c r="R284" s="8">
        <v>36316972424613</v>
      </c>
      <c r="S284" s="8">
        <v>35371964362971</v>
      </c>
      <c r="T284" s="8">
        <v>31117112077916</v>
      </c>
      <c r="U284" s="8">
        <v>28173570244518</v>
      </c>
      <c r="V284" s="8">
        <v>25938115004003</v>
      </c>
      <c r="W284" s="8">
        <v>21866294126030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127572763074974</v>
      </c>
      <c r="G285" s="8">
        <v>0</v>
      </c>
      <c r="H285" s="8">
        <v>0</v>
      </c>
      <c r="I285" s="8">
        <v>0</v>
      </c>
      <c r="J285" s="8">
        <v>109617038407510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125968926119027</v>
      </c>
      <c r="G286" s="8">
        <v>0</v>
      </c>
      <c r="H286" s="8">
        <v>0</v>
      </c>
      <c r="I286" s="8">
        <v>0</v>
      </c>
      <c r="J286" s="8">
        <v>106059779832942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1603836955947</v>
      </c>
      <c r="G287" s="8">
        <v>0</v>
      </c>
      <c r="H287" s="8">
        <v>0</v>
      </c>
      <c r="I287" s="8">
        <v>0</v>
      </c>
      <c r="J287" s="8">
        <v>3557258574568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0</v>
      </c>
      <c r="C294" s="8">
        <v>0</v>
      </c>
      <c r="D294" s="8">
        <v>0</v>
      </c>
      <c r="E294" s="8">
        <v>0</v>
      </c>
      <c r="F294" s="8">
        <v>127572763074974</v>
      </c>
      <c r="G294" s="8">
        <v>0</v>
      </c>
      <c r="H294" s="8">
        <v>0</v>
      </c>
      <c r="I294" s="8">
        <v>0</v>
      </c>
      <c r="J294" s="8">
        <v>109617038407510</v>
      </c>
      <c r="K294" s="8">
        <v>0</v>
      </c>
      <c r="L294" s="8">
        <v>0</v>
      </c>
      <c r="M294" s="8">
        <v>0</v>
      </c>
      <c r="N294" s="8">
        <v>96152073508061</v>
      </c>
      <c r="O294" s="8">
        <v>0</v>
      </c>
      <c r="P294" s="8">
        <v>0</v>
      </c>
      <c r="Q294" s="8">
        <v>0</v>
      </c>
      <c r="R294" s="8">
        <v>77314881894748</v>
      </c>
      <c r="S294" s="8">
        <v>0</v>
      </c>
      <c r="T294" s="8">
        <v>0</v>
      </c>
      <c r="U294" s="8">
        <v>0</v>
      </c>
      <c r="V294" s="8">
        <v>67576520417211</v>
      </c>
      <c r="W294" s="8">
        <v>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607121694402</v>
      </c>
      <c r="G295" s="8">
        <v>0</v>
      </c>
      <c r="H295" s="8">
        <v>0</v>
      </c>
      <c r="I295" s="8">
        <v>0</v>
      </c>
      <c r="J295" s="8">
        <v>812932536562</v>
      </c>
      <c r="K295" s="8">
        <v>0</v>
      </c>
      <c r="L295" s="8">
        <v>0</v>
      </c>
      <c r="M295" s="8">
        <v>0</v>
      </c>
      <c r="N295" s="8">
        <v>1124395493686</v>
      </c>
      <c r="O295" s="8">
        <v>0</v>
      </c>
      <c r="P295" s="8">
        <v>0</v>
      </c>
      <c r="Q295" s="8">
        <v>0</v>
      </c>
      <c r="R295" s="8">
        <v>1231759237561</v>
      </c>
      <c r="S295" s="8">
        <v>0</v>
      </c>
      <c r="T295" s="8">
        <v>0</v>
      </c>
      <c r="U295" s="8">
        <v>0</v>
      </c>
      <c r="V295" s="8">
        <v>1399033146382</v>
      </c>
      <c r="W295" s="8">
        <v>0</v>
      </c>
    </row>
    <row r="296" spans="1:23" x14ac:dyDescent="0.35">
      <c r="A296" s="9" t="s">
        <v>316</v>
      </c>
      <c r="B296" s="5">
        <v>0</v>
      </c>
      <c r="C296" s="8">
        <v>0</v>
      </c>
      <c r="D296" s="8">
        <v>0</v>
      </c>
      <c r="E296" s="8">
        <v>0</v>
      </c>
      <c r="F296" s="8">
        <v>75132722824433</v>
      </c>
      <c r="G296" s="8">
        <v>0</v>
      </c>
      <c r="H296" s="8">
        <v>0</v>
      </c>
      <c r="I296" s="8">
        <v>0</v>
      </c>
      <c r="J296" s="8">
        <v>60819285150027</v>
      </c>
      <c r="K296" s="8">
        <v>0</v>
      </c>
      <c r="L296" s="8">
        <v>0</v>
      </c>
      <c r="M296" s="8">
        <v>0</v>
      </c>
      <c r="N296" s="8">
        <v>59746224782333</v>
      </c>
      <c r="O296" s="8">
        <v>0</v>
      </c>
      <c r="P296" s="8">
        <v>0</v>
      </c>
      <c r="Q296" s="8">
        <v>0</v>
      </c>
      <c r="R296" s="8">
        <v>43863497291729</v>
      </c>
      <c r="S296" s="8">
        <v>0</v>
      </c>
      <c r="T296" s="8">
        <v>0</v>
      </c>
      <c r="U296" s="8">
        <v>0</v>
      </c>
      <c r="V296" s="8">
        <v>38730053098212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1928888593122</v>
      </c>
      <c r="G297" s="8">
        <v>0</v>
      </c>
      <c r="H297" s="8">
        <v>0</v>
      </c>
      <c r="I297" s="8">
        <v>0</v>
      </c>
      <c r="J297" s="8">
        <v>2186127554088</v>
      </c>
      <c r="K297" s="8">
        <v>0</v>
      </c>
      <c r="L297" s="8">
        <v>0</v>
      </c>
      <c r="M297" s="8">
        <v>0</v>
      </c>
      <c r="N297" s="8">
        <v>746612266117</v>
      </c>
      <c r="O297" s="8">
        <v>0</v>
      </c>
      <c r="P297" s="8">
        <v>0</v>
      </c>
      <c r="Q297" s="8">
        <v>0</v>
      </c>
      <c r="R297" s="8">
        <v>637080042040</v>
      </c>
      <c r="S297" s="8">
        <v>0</v>
      </c>
      <c r="T297" s="8">
        <v>0</v>
      </c>
      <c r="U297" s="8">
        <v>0</v>
      </c>
      <c r="V297" s="8">
        <v>805376137506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93834908757</v>
      </c>
      <c r="G298" s="8">
        <v>0</v>
      </c>
      <c r="H298" s="8">
        <v>0</v>
      </c>
      <c r="I298" s="8">
        <v>0</v>
      </c>
      <c r="J298" s="8">
        <v>151151503988</v>
      </c>
      <c r="K298" s="8">
        <v>0</v>
      </c>
      <c r="L298" s="8">
        <v>0</v>
      </c>
      <c r="M298" s="8">
        <v>0</v>
      </c>
      <c r="N298" s="8">
        <v>184713882930</v>
      </c>
      <c r="O298" s="8">
        <v>0</v>
      </c>
      <c r="P298" s="8">
        <v>0</v>
      </c>
      <c r="Q298" s="8">
        <v>0</v>
      </c>
      <c r="R298" s="8">
        <v>221915338057</v>
      </c>
      <c r="S298" s="8">
        <v>0</v>
      </c>
      <c r="T298" s="8">
        <v>0</v>
      </c>
      <c r="U298" s="8">
        <v>0</v>
      </c>
      <c r="V298" s="8">
        <v>237125181286</v>
      </c>
      <c r="W298" s="8">
        <v>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0</v>
      </c>
      <c r="F299" s="8">
        <v>49810039854260</v>
      </c>
      <c r="G299" s="8">
        <v>0</v>
      </c>
      <c r="H299" s="8">
        <v>0</v>
      </c>
      <c r="I299" s="8">
        <v>0</v>
      </c>
      <c r="J299" s="8">
        <v>45647283262845</v>
      </c>
      <c r="K299" s="8">
        <v>0</v>
      </c>
      <c r="L299" s="8">
        <v>0</v>
      </c>
      <c r="M299" s="8">
        <v>0</v>
      </c>
      <c r="N299" s="8">
        <v>34350127082995</v>
      </c>
      <c r="O299" s="8">
        <v>0</v>
      </c>
      <c r="P299" s="8">
        <v>0</v>
      </c>
      <c r="Q299" s="8">
        <v>0</v>
      </c>
      <c r="R299" s="8">
        <v>31360629985361</v>
      </c>
      <c r="S299" s="8">
        <v>0</v>
      </c>
      <c r="T299" s="8">
        <v>0</v>
      </c>
      <c r="U299" s="8">
        <v>0</v>
      </c>
      <c r="V299" s="8">
        <v>26404932853825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155200000</v>
      </c>
      <c r="G300" s="8">
        <v>0</v>
      </c>
      <c r="H300" s="8">
        <v>0</v>
      </c>
      <c r="I300" s="8">
        <v>0</v>
      </c>
      <c r="J300" s="8">
        <v>258400000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</row>
    <row r="301" spans="1:23" x14ac:dyDescent="0.35">
      <c r="A301" s="12" t="s">
        <v>321</v>
      </c>
      <c r="B301" s="5">
        <v>131579872127836</v>
      </c>
      <c r="C301" s="8">
        <v>126679064079789</v>
      </c>
      <c r="D301" s="8">
        <v>125945932418559</v>
      </c>
      <c r="E301" s="8">
        <v>115152256229766</v>
      </c>
      <c r="F301" s="8">
        <v>110455787770107</v>
      </c>
      <c r="G301" s="8">
        <v>105564005876246</v>
      </c>
      <c r="H301" s="8">
        <v>102211486385844</v>
      </c>
      <c r="I301" s="8">
        <v>98267571514292</v>
      </c>
      <c r="J301" s="8">
        <v>96555439584880</v>
      </c>
      <c r="K301" s="8">
        <v>98485363081386</v>
      </c>
      <c r="L301" s="8">
        <v>98804612775544</v>
      </c>
      <c r="M301" s="8">
        <v>93303921562786</v>
      </c>
      <c r="N301" s="8">
        <v>96214684785509</v>
      </c>
      <c r="O301" s="8">
        <v>92372391066741</v>
      </c>
      <c r="P301" s="8">
        <v>87171375610769</v>
      </c>
      <c r="Q301" s="8">
        <v>77287023068286</v>
      </c>
      <c r="R301" s="8">
        <v>75264136276226</v>
      </c>
      <c r="S301" s="8">
        <v>71952077689187</v>
      </c>
      <c r="T301" s="8">
        <v>69142056294441</v>
      </c>
      <c r="U301" s="8">
        <v>66790513349961</v>
      </c>
      <c r="V301" s="8">
        <v>64457762943610</v>
      </c>
      <c r="W301" s="8">
        <v>59134189793939</v>
      </c>
    </row>
    <row r="302" spans="1:23" x14ac:dyDescent="0.35">
      <c r="A302" s="9" t="s">
        <v>322</v>
      </c>
      <c r="B302" s="5">
        <v>16190672628032</v>
      </c>
      <c r="C302" s="8">
        <v>14197348013433</v>
      </c>
      <c r="D302" s="8">
        <v>15043356306640</v>
      </c>
      <c r="E302" s="8">
        <v>13241827129989</v>
      </c>
      <c r="F302" s="8">
        <v>11448612237319</v>
      </c>
      <c r="G302" s="8">
        <v>8707860162761</v>
      </c>
      <c r="H302" s="8">
        <v>10834573734767</v>
      </c>
      <c r="I302" s="8">
        <v>12735977693722</v>
      </c>
      <c r="J302" s="8">
        <v>11225245135756</v>
      </c>
      <c r="K302" s="8">
        <v>11616427500207</v>
      </c>
      <c r="L302" s="8">
        <v>14920387866325</v>
      </c>
      <c r="M302" s="8">
        <v>9374032015518</v>
      </c>
      <c r="N302" s="8">
        <v>10075235144382</v>
      </c>
      <c r="O302" s="8">
        <v>8687286177622</v>
      </c>
      <c r="P302" s="8">
        <v>10103367889847</v>
      </c>
      <c r="Q302" s="8">
        <v>8430915522763</v>
      </c>
      <c r="R302" s="8">
        <v>8047635495959</v>
      </c>
      <c r="S302" s="8">
        <v>7274792828278</v>
      </c>
      <c r="T302" s="8">
        <v>7934611627064</v>
      </c>
      <c r="U302" s="8">
        <v>5140950638382</v>
      </c>
      <c r="V302" s="8">
        <v>5333497684824</v>
      </c>
      <c r="W302" s="8">
        <v>4892191011423</v>
      </c>
    </row>
    <row r="303" spans="1:23" x14ac:dyDescent="0.35">
      <c r="A303" s="9" t="s">
        <v>323</v>
      </c>
      <c r="B303" s="5">
        <v>114906869945833</v>
      </c>
      <c r="C303" s="8">
        <v>111962228178656</v>
      </c>
      <c r="D303" s="8">
        <v>110557505267190</v>
      </c>
      <c r="E303" s="8">
        <v>101635272609559</v>
      </c>
      <c r="F303" s="8">
        <v>98642883680785</v>
      </c>
      <c r="G303" s="8">
        <v>96477022389715</v>
      </c>
      <c r="H303" s="8">
        <v>90831807548468</v>
      </c>
      <c r="I303" s="8">
        <v>85087650464268</v>
      </c>
      <c r="J303" s="8">
        <v>38665752437587</v>
      </c>
      <c r="K303" s="8">
        <v>86501860069095</v>
      </c>
      <c r="L303" s="8">
        <v>83181526520755</v>
      </c>
      <c r="M303" s="8">
        <v>83584092600574</v>
      </c>
      <c r="N303" s="8">
        <v>85870112904268</v>
      </c>
      <c r="O303" s="8">
        <v>83380105469425</v>
      </c>
      <c r="P303" s="8">
        <v>76712467098124</v>
      </c>
      <c r="Q303" s="8">
        <v>68452766276597</v>
      </c>
      <c r="R303" s="8">
        <v>25410051335470</v>
      </c>
      <c r="S303" s="8">
        <v>64365386150705</v>
      </c>
      <c r="T303" s="8">
        <v>60709781127574</v>
      </c>
      <c r="U303" s="8">
        <v>61348486740483</v>
      </c>
      <c r="V303" s="8">
        <v>58821887222087</v>
      </c>
      <c r="W303" s="8">
        <v>54042807959897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46330800877261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41488017498789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236869601567</v>
      </c>
      <c r="C305" s="8">
        <v>304905392099</v>
      </c>
      <c r="D305" s="8">
        <v>308794452844</v>
      </c>
      <c r="E305" s="8">
        <v>167670001069</v>
      </c>
      <c r="F305" s="8">
        <v>219813465558</v>
      </c>
      <c r="G305" s="8">
        <v>192502229463</v>
      </c>
      <c r="H305" s="8">
        <v>313047546474</v>
      </c>
      <c r="I305" s="8">
        <v>266478129883</v>
      </c>
      <c r="J305" s="8">
        <v>251701221262</v>
      </c>
      <c r="K305" s="8">
        <v>269950264543</v>
      </c>
      <c r="L305" s="8">
        <v>565733092452</v>
      </c>
      <c r="M305" s="8">
        <v>40852083934</v>
      </c>
      <c r="N305" s="8">
        <v>242759564781</v>
      </c>
      <c r="O305" s="8">
        <v>234479385387</v>
      </c>
      <c r="P305" s="8">
        <v>310898869483</v>
      </c>
      <c r="Q305" s="8">
        <v>347069948349</v>
      </c>
      <c r="R305" s="8">
        <v>244948592800</v>
      </c>
      <c r="S305" s="8">
        <v>232807490700</v>
      </c>
      <c r="T305" s="8">
        <v>366777814106</v>
      </c>
      <c r="U305" s="8">
        <v>198613318839</v>
      </c>
      <c r="V305" s="8">
        <v>244214773713</v>
      </c>
      <c r="W305" s="8">
        <v>195495830604</v>
      </c>
    </row>
    <row r="306" spans="1:23" x14ac:dyDescent="0.35">
      <c r="A306" s="9" t="s">
        <v>326</v>
      </c>
      <c r="B306" s="5">
        <v>245459952404</v>
      </c>
      <c r="C306" s="8">
        <v>214582495601</v>
      </c>
      <c r="D306" s="8">
        <v>36276391885</v>
      </c>
      <c r="E306" s="8">
        <v>107486489149</v>
      </c>
      <c r="F306" s="8">
        <v>144478386445</v>
      </c>
      <c r="G306" s="8">
        <v>186621094307</v>
      </c>
      <c r="H306" s="8">
        <v>232057556135</v>
      </c>
      <c r="I306" s="8">
        <v>177465226419</v>
      </c>
      <c r="J306" s="8">
        <v>81939913014</v>
      </c>
      <c r="K306" s="8">
        <v>97125247541</v>
      </c>
      <c r="L306" s="8">
        <v>136965296012</v>
      </c>
      <c r="M306" s="8">
        <v>304944862760</v>
      </c>
      <c r="N306" s="8">
        <v>26577172078</v>
      </c>
      <c r="O306" s="8">
        <v>70520034307</v>
      </c>
      <c r="P306" s="8">
        <v>44641753315</v>
      </c>
      <c r="Q306" s="8">
        <v>56271320577</v>
      </c>
      <c r="R306" s="8">
        <v>73483353208</v>
      </c>
      <c r="S306" s="8">
        <v>79091219504</v>
      </c>
      <c r="T306" s="8">
        <v>130885725697</v>
      </c>
      <c r="U306" s="8">
        <v>102462652257</v>
      </c>
      <c r="V306" s="8">
        <v>58163262986</v>
      </c>
      <c r="W306" s="8">
        <v>3694992015</v>
      </c>
    </row>
    <row r="307" spans="1:23" x14ac:dyDescent="0.35">
      <c r="A307" s="12" t="s">
        <v>327</v>
      </c>
      <c r="B307" s="5">
        <v>131579872127836</v>
      </c>
      <c r="C307" s="8">
        <v>126679064079789</v>
      </c>
      <c r="D307" s="8">
        <v>125945932418559</v>
      </c>
      <c r="E307" s="8">
        <v>115152256229766</v>
      </c>
      <c r="F307" s="8">
        <v>110455787770107</v>
      </c>
      <c r="G307" s="8">
        <v>105564005876246</v>
      </c>
      <c r="H307" s="8">
        <v>102211486385844</v>
      </c>
      <c r="I307" s="8">
        <v>98267571514292</v>
      </c>
      <c r="J307" s="8">
        <v>0</v>
      </c>
      <c r="K307" s="8">
        <v>0</v>
      </c>
      <c r="L307" s="8">
        <v>98804612775544</v>
      </c>
      <c r="M307" s="8">
        <v>93303921562786</v>
      </c>
      <c r="N307" s="8">
        <v>96214684785509</v>
      </c>
      <c r="O307" s="8">
        <v>92372391066741</v>
      </c>
      <c r="P307" s="8">
        <v>87171375610769</v>
      </c>
      <c r="Q307" s="8">
        <v>77287023068286</v>
      </c>
      <c r="R307" s="8">
        <v>75264136276226</v>
      </c>
      <c r="S307" s="8">
        <v>71952077689187</v>
      </c>
      <c r="T307" s="8">
        <v>69142056294441</v>
      </c>
      <c r="U307" s="8">
        <v>66790513349961</v>
      </c>
      <c r="V307" s="8">
        <v>64457762943610</v>
      </c>
      <c r="W307" s="8">
        <v>59166189793939</v>
      </c>
    </row>
    <row r="308" spans="1:23" x14ac:dyDescent="0.35">
      <c r="A308" s="9" t="s">
        <v>328</v>
      </c>
      <c r="B308" s="5">
        <v>130546575703890</v>
      </c>
      <c r="C308" s="8">
        <v>125812194369947</v>
      </c>
      <c r="D308" s="8">
        <v>125131584791297</v>
      </c>
      <c r="E308" s="8">
        <v>114413407431474</v>
      </c>
      <c r="F308" s="8">
        <v>109528178852251</v>
      </c>
      <c r="G308" s="8">
        <v>104572396650728</v>
      </c>
      <c r="H308" s="8">
        <v>101196709217123</v>
      </c>
      <c r="I308" s="8">
        <v>97155017728580</v>
      </c>
      <c r="J308" s="8">
        <v>0</v>
      </c>
      <c r="K308" s="8">
        <v>0</v>
      </c>
      <c r="L308" s="8">
        <v>97661522711578</v>
      </c>
      <c r="M308" s="8">
        <v>91852603085839</v>
      </c>
      <c r="N308" s="8">
        <v>94614345645723</v>
      </c>
      <c r="O308" s="8">
        <v>91359903410571</v>
      </c>
      <c r="P308" s="8">
        <v>85956592266491</v>
      </c>
      <c r="Q308" s="8">
        <v>76242935894511</v>
      </c>
      <c r="R308" s="8">
        <v>74068010702970</v>
      </c>
      <c r="S308" s="8">
        <v>70605343109900</v>
      </c>
      <c r="T308" s="8">
        <v>67748464872202</v>
      </c>
      <c r="U308" s="8">
        <v>65850466962537</v>
      </c>
      <c r="V308" s="8">
        <v>63233322298294</v>
      </c>
      <c r="W308" s="8">
        <v>58524035308645</v>
      </c>
    </row>
    <row r="309" spans="1:23" x14ac:dyDescent="0.35">
      <c r="A309" s="9" t="s">
        <v>329</v>
      </c>
      <c r="B309" s="5">
        <v>1033296423946</v>
      </c>
      <c r="C309" s="8">
        <v>866869709842</v>
      </c>
      <c r="D309" s="8">
        <v>814347627262</v>
      </c>
      <c r="E309" s="8">
        <v>738848798292</v>
      </c>
      <c r="F309" s="8">
        <v>927608917856</v>
      </c>
      <c r="G309" s="8">
        <v>991609225518</v>
      </c>
      <c r="H309" s="8">
        <v>1014777168721</v>
      </c>
      <c r="I309" s="8">
        <v>1112553785712</v>
      </c>
      <c r="J309" s="8">
        <v>0</v>
      </c>
      <c r="K309" s="8">
        <v>0</v>
      </c>
      <c r="L309" s="8">
        <v>1143090063966</v>
      </c>
      <c r="M309" s="8">
        <v>1451318476947</v>
      </c>
      <c r="N309" s="8">
        <v>1600339139786</v>
      </c>
      <c r="O309" s="8">
        <v>1012487656170</v>
      </c>
      <c r="P309" s="8">
        <v>1214783344278</v>
      </c>
      <c r="Q309" s="8">
        <v>1044087173775</v>
      </c>
      <c r="R309" s="8">
        <v>1196125573256</v>
      </c>
      <c r="S309" s="8">
        <v>1346734579287</v>
      </c>
      <c r="T309" s="8">
        <v>1393591422239</v>
      </c>
      <c r="U309" s="8">
        <v>940046387424</v>
      </c>
      <c r="V309" s="8">
        <v>1224440645316</v>
      </c>
      <c r="W309" s="8">
        <v>642154485294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110455787770107</v>
      </c>
      <c r="G310" s="8">
        <v>0</v>
      </c>
      <c r="H310" s="8">
        <v>0</v>
      </c>
      <c r="I310" s="8">
        <v>0</v>
      </c>
      <c r="J310" s="8">
        <v>96555439584880</v>
      </c>
      <c r="K310" s="8">
        <v>0</v>
      </c>
      <c r="L310" s="8">
        <v>0</v>
      </c>
      <c r="M310" s="8">
        <v>0</v>
      </c>
      <c r="N310" s="8">
        <v>96214684785509</v>
      </c>
      <c r="O310" s="8">
        <v>0</v>
      </c>
      <c r="P310" s="8">
        <v>0</v>
      </c>
      <c r="Q310" s="8">
        <v>0</v>
      </c>
      <c r="R310" s="8">
        <v>75264136276226</v>
      </c>
      <c r="S310" s="8">
        <v>0</v>
      </c>
      <c r="T310" s="8">
        <v>0</v>
      </c>
      <c r="U310" s="8">
        <v>0</v>
      </c>
      <c r="V310" s="8">
        <v>64457762943610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2552191929383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3990053378457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2286005738546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24279267827435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33149993555737</v>
      </c>
      <c r="O312" s="8">
        <v>0</v>
      </c>
      <c r="P312" s="8">
        <v>0</v>
      </c>
      <c r="Q312" s="8">
        <v>0</v>
      </c>
      <c r="R312" s="8">
        <v>23609333506922</v>
      </c>
      <c r="S312" s="8">
        <v>0</v>
      </c>
      <c r="T312" s="8">
        <v>0</v>
      </c>
      <c r="U312" s="8">
        <v>0</v>
      </c>
      <c r="V312" s="8">
        <v>16049136085976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10138150137530</v>
      </c>
      <c r="G313" s="8">
        <v>0</v>
      </c>
      <c r="H313" s="8">
        <v>0</v>
      </c>
      <c r="I313" s="8">
        <v>0</v>
      </c>
      <c r="J313" s="8">
        <v>5256167539434</v>
      </c>
      <c r="K313" s="8">
        <v>0</v>
      </c>
      <c r="L313" s="8">
        <v>0</v>
      </c>
      <c r="M313" s="8">
        <v>0</v>
      </c>
      <c r="N313" s="8">
        <v>3732049184358</v>
      </c>
      <c r="O313" s="8">
        <v>0</v>
      </c>
      <c r="P313" s="8">
        <v>0</v>
      </c>
      <c r="Q313" s="8">
        <v>0</v>
      </c>
      <c r="R313" s="8">
        <v>3576274551397</v>
      </c>
      <c r="S313" s="8">
        <v>0</v>
      </c>
      <c r="T313" s="8">
        <v>0</v>
      </c>
      <c r="U313" s="8">
        <v>0</v>
      </c>
      <c r="V313" s="8">
        <v>2620110572106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71369203500312</v>
      </c>
      <c r="G314" s="8">
        <v>0</v>
      </c>
      <c r="H314" s="8">
        <v>0</v>
      </c>
      <c r="I314" s="8">
        <v>0</v>
      </c>
      <c r="J314" s="8">
        <v>53437614446540</v>
      </c>
      <c r="K314" s="8">
        <v>0</v>
      </c>
      <c r="L314" s="8">
        <v>0</v>
      </c>
      <c r="M314" s="8">
        <v>0</v>
      </c>
      <c r="N314" s="8">
        <v>50409226282520</v>
      </c>
      <c r="O314" s="8">
        <v>0</v>
      </c>
      <c r="P314" s="8">
        <v>0</v>
      </c>
      <c r="Q314" s="8">
        <v>0</v>
      </c>
      <c r="R314" s="8">
        <v>45208979394359</v>
      </c>
      <c r="S314" s="8">
        <v>0</v>
      </c>
      <c r="T314" s="8">
        <v>0</v>
      </c>
      <c r="U314" s="8">
        <v>0</v>
      </c>
      <c r="V314" s="8">
        <v>41159421577043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2116974375447</v>
      </c>
      <c r="G315" s="8">
        <v>0</v>
      </c>
      <c r="H315" s="8">
        <v>0</v>
      </c>
      <c r="I315" s="8">
        <v>0</v>
      </c>
      <c r="J315" s="8">
        <v>37861657598906</v>
      </c>
      <c r="K315" s="8">
        <v>0</v>
      </c>
      <c r="L315" s="8">
        <v>0</v>
      </c>
      <c r="M315" s="8">
        <v>0</v>
      </c>
      <c r="N315" s="8">
        <v>4933362384437</v>
      </c>
      <c r="O315" s="8">
        <v>0</v>
      </c>
      <c r="P315" s="8">
        <v>0</v>
      </c>
      <c r="Q315" s="8">
        <v>0</v>
      </c>
      <c r="R315" s="8">
        <v>2869548823548</v>
      </c>
      <c r="S315" s="8">
        <v>0</v>
      </c>
      <c r="T315" s="8">
        <v>0</v>
      </c>
      <c r="U315" s="8">
        <v>0</v>
      </c>
      <c r="V315" s="8">
        <v>2343088969939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2588756524494</v>
      </c>
      <c r="C318" s="8">
        <v>2588756524494</v>
      </c>
      <c r="D318" s="8">
        <v>2720036766331</v>
      </c>
      <c r="E318" s="8">
        <v>2793404054952</v>
      </c>
      <c r="F318" s="8">
        <v>2793404054952</v>
      </c>
      <c r="G318" s="8">
        <v>2793404054952</v>
      </c>
      <c r="H318" s="8">
        <v>10712844431147</v>
      </c>
      <c r="I318" s="8">
        <v>2266840303564</v>
      </c>
      <c r="J318" s="8">
        <v>2266840303564</v>
      </c>
      <c r="K318" s="8">
        <v>2266840303564</v>
      </c>
      <c r="L318" s="8">
        <v>2266840303564</v>
      </c>
      <c r="M318" s="8">
        <v>1605440094315</v>
      </c>
      <c r="N318" s="8">
        <v>1605440094315</v>
      </c>
      <c r="O318" s="8">
        <v>1605440094315</v>
      </c>
      <c r="P318" s="8">
        <v>975944773514</v>
      </c>
      <c r="Q318" s="8">
        <v>1095944773514</v>
      </c>
      <c r="R318" s="8">
        <v>1075944773514</v>
      </c>
      <c r="S318" s="8">
        <v>1075944773514</v>
      </c>
      <c r="T318" s="8">
        <v>688441619221</v>
      </c>
      <c r="U318" s="8">
        <v>688441619221</v>
      </c>
      <c r="V318" s="8">
        <v>688441619221</v>
      </c>
      <c r="W318" s="8">
        <v>688441619221</v>
      </c>
    </row>
    <row r="319" spans="1:23" x14ac:dyDescent="0.35">
      <c r="A319" s="9" t="s">
        <v>339</v>
      </c>
      <c r="B319" s="5">
        <v>345053408131</v>
      </c>
      <c r="C319" s="8">
        <v>345053408131</v>
      </c>
      <c r="D319" s="8">
        <v>388813488744</v>
      </c>
      <c r="E319" s="8">
        <v>879935918284</v>
      </c>
      <c r="F319" s="8">
        <v>879935918284</v>
      </c>
      <c r="G319" s="8">
        <v>879935918284</v>
      </c>
      <c r="H319" s="8">
        <v>8799373443682</v>
      </c>
      <c r="I319" s="8">
        <v>704414667821</v>
      </c>
      <c r="J319" s="8">
        <v>704414667821</v>
      </c>
      <c r="K319" s="8">
        <v>704414667821</v>
      </c>
      <c r="L319" s="8">
        <v>704414667821</v>
      </c>
      <c r="M319" s="8">
        <v>483947931405</v>
      </c>
      <c r="N319" s="8">
        <v>483947931405</v>
      </c>
      <c r="O319" s="8">
        <v>483947931405</v>
      </c>
      <c r="P319" s="8">
        <v>207449491138</v>
      </c>
      <c r="Q319" s="8">
        <v>307449491138</v>
      </c>
      <c r="R319" s="8">
        <v>307449491138</v>
      </c>
      <c r="S319" s="8">
        <v>307449491138</v>
      </c>
      <c r="T319" s="8">
        <v>178281773040</v>
      </c>
      <c r="U319" s="8">
        <v>178281773040</v>
      </c>
      <c r="V319" s="8">
        <v>178281773040</v>
      </c>
      <c r="W319" s="8">
        <v>178281773040</v>
      </c>
    </row>
    <row r="320" spans="1:23" x14ac:dyDescent="0.35">
      <c r="A320" s="9" t="s">
        <v>340</v>
      </c>
      <c r="B320" s="5">
        <v>2243329059475</v>
      </c>
      <c r="C320" s="8">
        <v>2243329059475</v>
      </c>
      <c r="D320" s="8">
        <v>2330849220699</v>
      </c>
      <c r="E320" s="8">
        <v>1913094079780</v>
      </c>
      <c r="F320" s="8">
        <v>1913094079780</v>
      </c>
      <c r="G320" s="8">
        <v>1913094079780</v>
      </c>
      <c r="H320" s="8">
        <v>1913096930577</v>
      </c>
      <c r="I320" s="8">
        <v>1562051578855</v>
      </c>
      <c r="J320" s="8">
        <v>1562051578855</v>
      </c>
      <c r="K320" s="8">
        <v>1562051578855</v>
      </c>
      <c r="L320" s="8">
        <v>1562051578855</v>
      </c>
      <c r="M320" s="8">
        <v>1121118106022</v>
      </c>
      <c r="N320" s="8">
        <v>1121118106022</v>
      </c>
      <c r="O320" s="8">
        <v>1121118106022</v>
      </c>
      <c r="P320" s="8">
        <v>768121225488</v>
      </c>
      <c r="Q320" s="8">
        <v>788121225488</v>
      </c>
      <c r="R320" s="8">
        <v>768121225488</v>
      </c>
      <c r="S320" s="8">
        <v>768121225488</v>
      </c>
      <c r="T320" s="8">
        <v>509785789293</v>
      </c>
      <c r="U320" s="8">
        <v>509785789293</v>
      </c>
      <c r="V320" s="8">
        <v>509785789293</v>
      </c>
      <c r="W320" s="8">
        <v>509785789293</v>
      </c>
    </row>
    <row r="321" spans="1:23" x14ac:dyDescent="0.35">
      <c r="A321" s="9" t="s">
        <v>341</v>
      </c>
      <c r="B321" s="5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</row>
    <row r="322" spans="1:23" x14ac:dyDescent="0.35">
      <c r="A322" s="9" t="s">
        <v>342</v>
      </c>
      <c r="B322" s="5">
        <v>374056888</v>
      </c>
      <c r="C322" s="8">
        <v>374056888</v>
      </c>
      <c r="D322" s="8">
        <v>374056888</v>
      </c>
      <c r="E322" s="8">
        <v>374056888</v>
      </c>
      <c r="F322" s="8">
        <v>374056888</v>
      </c>
      <c r="G322" s="8">
        <v>374056888</v>
      </c>
      <c r="H322" s="8">
        <v>374056888</v>
      </c>
      <c r="I322" s="8">
        <v>374056888</v>
      </c>
      <c r="J322" s="8">
        <v>374056888</v>
      </c>
      <c r="K322" s="8">
        <v>374056888</v>
      </c>
      <c r="L322" s="8">
        <v>374056888</v>
      </c>
      <c r="M322" s="8">
        <v>374056888</v>
      </c>
      <c r="N322" s="8">
        <v>374056888</v>
      </c>
      <c r="O322" s="8">
        <v>374056888</v>
      </c>
      <c r="P322" s="8">
        <v>374056888</v>
      </c>
      <c r="Q322" s="8">
        <v>374056888</v>
      </c>
      <c r="R322" s="8">
        <v>374056888</v>
      </c>
      <c r="S322" s="8">
        <v>374056888</v>
      </c>
      <c r="T322" s="8">
        <v>374056888</v>
      </c>
      <c r="U322" s="8">
        <v>374056888</v>
      </c>
      <c r="V322" s="8">
        <v>374056888</v>
      </c>
      <c r="W322" s="8">
        <v>374056888</v>
      </c>
    </row>
    <row r="323" spans="1:23" x14ac:dyDescent="0.35">
      <c r="A323" s="12" t="s">
        <v>343</v>
      </c>
      <c r="B323" s="5">
        <v>4201336245836</v>
      </c>
      <c r="C323" s="8">
        <v>4274300968640</v>
      </c>
      <c r="D323" s="8">
        <v>4551379104997</v>
      </c>
      <c r="E323" s="8">
        <v>4657499955595</v>
      </c>
      <c r="F323" s="8">
        <v>4770094535626</v>
      </c>
      <c r="G323" s="8">
        <v>4531930101403</v>
      </c>
      <c r="H323" s="8">
        <v>3983542560896</v>
      </c>
      <c r="I323" s="8">
        <v>3535974226733</v>
      </c>
      <c r="J323" s="8">
        <v>3330667420501</v>
      </c>
      <c r="K323" s="8">
        <v>3217547876934</v>
      </c>
      <c r="L323" s="8">
        <v>3017647644607</v>
      </c>
      <c r="M323" s="8">
        <v>2910049363384</v>
      </c>
      <c r="N323" s="8">
        <v>2923881627404</v>
      </c>
      <c r="O323" s="8">
        <v>2789136166204</v>
      </c>
      <c r="P323" s="8">
        <v>3010692910205</v>
      </c>
      <c r="Q323" s="8">
        <v>2562279255012</v>
      </c>
      <c r="R323" s="8">
        <v>2600555248404</v>
      </c>
      <c r="S323" s="8">
        <v>2619869847463</v>
      </c>
      <c r="T323" s="8">
        <v>2652785360809</v>
      </c>
      <c r="U323" s="8">
        <v>2534404108193</v>
      </c>
      <c r="V323" s="8">
        <v>2309924510337</v>
      </c>
      <c r="W323" s="8">
        <v>2154843403464</v>
      </c>
    </row>
    <row r="324" spans="1:23" x14ac:dyDescent="0.35">
      <c r="A324" s="9" t="s">
        <v>344</v>
      </c>
      <c r="B324" s="5">
        <v>3457026839148</v>
      </c>
      <c r="C324" s="8">
        <v>3649221618626</v>
      </c>
      <c r="D324" s="8">
        <v>3806308029636</v>
      </c>
      <c r="E324" s="8">
        <v>3931136165907</v>
      </c>
      <c r="F324" s="8">
        <v>4035791697951</v>
      </c>
      <c r="G324" s="8">
        <v>3824242655734</v>
      </c>
      <c r="H324" s="8">
        <v>3386764499932</v>
      </c>
      <c r="I324" s="8">
        <v>2991180873086</v>
      </c>
      <c r="J324" s="8">
        <v>2779930755564</v>
      </c>
      <c r="K324" s="8">
        <v>2686248834387</v>
      </c>
      <c r="L324" s="8">
        <v>2484220608248</v>
      </c>
      <c r="M324" s="8">
        <v>2427062184854</v>
      </c>
      <c r="N324" s="8">
        <v>2431245855624</v>
      </c>
      <c r="O324" s="8">
        <v>2322987284886</v>
      </c>
      <c r="P324" s="8">
        <v>2475228157181</v>
      </c>
      <c r="Q324" s="8">
        <v>2034761215902</v>
      </c>
      <c r="R324" s="8">
        <v>2125514107695</v>
      </c>
      <c r="S324" s="8">
        <v>2198542400705</v>
      </c>
      <c r="T324" s="8">
        <v>2148185822428</v>
      </c>
      <c r="U324" s="8">
        <v>2066989864583</v>
      </c>
      <c r="V324" s="8">
        <v>1857155603693</v>
      </c>
      <c r="W324" s="8">
        <v>1689476698127</v>
      </c>
    </row>
    <row r="325" spans="1:23" x14ac:dyDescent="0.35">
      <c r="A325" s="9" t="s">
        <v>345</v>
      </c>
      <c r="B325" s="5">
        <v>323039127996</v>
      </c>
      <c r="C325" s="8">
        <v>164476869731</v>
      </c>
      <c r="D325" s="8">
        <v>172376621556</v>
      </c>
      <c r="E325" s="8">
        <v>102889322553</v>
      </c>
      <c r="F325" s="8">
        <v>126502222506</v>
      </c>
      <c r="G325" s="8">
        <v>190138883417</v>
      </c>
      <c r="H325" s="8">
        <v>168209818999</v>
      </c>
      <c r="I325" s="8">
        <v>95060617889</v>
      </c>
      <c r="J325" s="8">
        <v>154835221224</v>
      </c>
      <c r="K325" s="8">
        <v>720611809</v>
      </c>
      <c r="L325" s="8">
        <v>20107783657</v>
      </c>
      <c r="M325" s="8">
        <v>20473407727</v>
      </c>
      <c r="N325" s="8">
        <v>24843119019</v>
      </c>
      <c r="O325" s="8">
        <v>23245458081</v>
      </c>
      <c r="P325" s="8">
        <v>20448880966</v>
      </c>
      <c r="Q325" s="8">
        <v>19093638327</v>
      </c>
      <c r="R325" s="8">
        <v>57044185698</v>
      </c>
      <c r="S325" s="8">
        <v>60746478643</v>
      </c>
      <c r="T325" s="8">
        <v>92154396063</v>
      </c>
      <c r="U325" s="8">
        <v>69270259657</v>
      </c>
      <c r="V325" s="8">
        <v>73926711007</v>
      </c>
      <c r="W325" s="8">
        <v>60978525477</v>
      </c>
    </row>
    <row r="326" spans="1:23" x14ac:dyDescent="0.35">
      <c r="A326" s="9" t="s">
        <v>346</v>
      </c>
      <c r="B326" s="5">
        <v>284329703261</v>
      </c>
      <c r="C326" s="8">
        <v>35328061783</v>
      </c>
      <c r="D326" s="8">
        <v>451737683544</v>
      </c>
      <c r="E326" s="8">
        <v>513286474354</v>
      </c>
      <c r="F326" s="8">
        <v>516009516264</v>
      </c>
      <c r="G326" s="8">
        <v>424727090608</v>
      </c>
      <c r="H326" s="8">
        <v>314428757476</v>
      </c>
      <c r="I326" s="8">
        <v>348846309334</v>
      </c>
      <c r="J326" s="8">
        <v>344192420928</v>
      </c>
      <c r="K326" s="8">
        <v>328469970142</v>
      </c>
      <c r="L326" s="8">
        <v>331372390649</v>
      </c>
      <c r="M326" s="8">
        <v>338066156509</v>
      </c>
      <c r="N326" s="8">
        <v>321176435130</v>
      </c>
      <c r="O326" s="8">
        <v>317566322138</v>
      </c>
      <c r="P326" s="8">
        <v>350500418991</v>
      </c>
      <c r="Q326" s="8">
        <v>369866414051</v>
      </c>
      <c r="R326" s="8">
        <v>300900737819</v>
      </c>
      <c r="S326" s="8">
        <v>296712818725</v>
      </c>
      <c r="T326" s="8">
        <v>318668248038</v>
      </c>
      <c r="U326" s="8">
        <v>329811981104</v>
      </c>
      <c r="V326" s="8">
        <v>321192321601</v>
      </c>
      <c r="W326" s="8">
        <v>339839812978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350500418991</v>
      </c>
      <c r="Q327" s="8">
        <v>369866414051</v>
      </c>
      <c r="R327" s="8">
        <v>0</v>
      </c>
      <c r="S327" s="8">
        <v>296712818725</v>
      </c>
      <c r="T327" s="8">
        <v>318668248038</v>
      </c>
      <c r="U327" s="8">
        <v>329811981104</v>
      </c>
      <c r="V327" s="8">
        <v>321192321601</v>
      </c>
      <c r="W327" s="8">
        <v>339839812978</v>
      </c>
    </row>
    <row r="328" spans="1:23" x14ac:dyDescent="0.35">
      <c r="A328" s="10" t="s">
        <v>348</v>
      </c>
      <c r="B328" s="5">
        <v>284329703261</v>
      </c>
      <c r="C328" s="8">
        <v>35328061783</v>
      </c>
      <c r="D328" s="8">
        <v>451737683544</v>
      </c>
      <c r="E328" s="8">
        <v>513286474354</v>
      </c>
      <c r="F328" s="8">
        <v>516009516264</v>
      </c>
      <c r="G328" s="8">
        <v>424727090608</v>
      </c>
      <c r="H328" s="8">
        <v>314428757476</v>
      </c>
      <c r="I328" s="8">
        <v>348846309334</v>
      </c>
      <c r="J328" s="8">
        <v>344192420928</v>
      </c>
      <c r="K328" s="8">
        <v>328469970142</v>
      </c>
      <c r="L328" s="8">
        <v>331372390649</v>
      </c>
      <c r="M328" s="8">
        <v>338066156509</v>
      </c>
      <c r="N328" s="8">
        <v>321176435130</v>
      </c>
      <c r="O328" s="8">
        <v>317566322138</v>
      </c>
      <c r="P328" s="8">
        <v>0</v>
      </c>
      <c r="Q328" s="8">
        <v>0</v>
      </c>
      <c r="R328" s="8">
        <v>300900737819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136940575431</v>
      </c>
      <c r="C330" s="8">
        <v>425274418500</v>
      </c>
      <c r="D330" s="8">
        <v>120956770261</v>
      </c>
      <c r="E330" s="8">
        <v>110187992781</v>
      </c>
      <c r="F330" s="8">
        <v>91791098905</v>
      </c>
      <c r="G330" s="8">
        <v>92821471644</v>
      </c>
      <c r="H330" s="8">
        <v>114139484489</v>
      </c>
      <c r="I330" s="8">
        <v>100886426424</v>
      </c>
      <c r="J330" s="8">
        <v>51709022785</v>
      </c>
      <c r="K330" s="8">
        <v>202108460596</v>
      </c>
      <c r="L330" s="8">
        <v>181946862053</v>
      </c>
      <c r="M330" s="8">
        <v>124447614294</v>
      </c>
      <c r="N330" s="8">
        <v>146616217631</v>
      </c>
      <c r="O330" s="8">
        <v>125337101099</v>
      </c>
      <c r="P330" s="8">
        <v>164515453067</v>
      </c>
      <c r="Q330" s="8">
        <v>138557986732</v>
      </c>
      <c r="R330" s="8">
        <v>117096217192</v>
      </c>
      <c r="S330" s="8">
        <v>63868149390</v>
      </c>
      <c r="T330" s="8">
        <v>93776894280</v>
      </c>
      <c r="U330" s="8">
        <v>68332002849</v>
      </c>
      <c r="V330" s="8">
        <v>57649874036</v>
      </c>
      <c r="W330" s="8">
        <v>64548366882</v>
      </c>
    </row>
    <row r="331" spans="1:23" x14ac:dyDescent="0.35">
      <c r="A331" s="12" t="s">
        <v>351</v>
      </c>
      <c r="B331" s="5">
        <v>2214692656047</v>
      </c>
      <c r="C331" s="8">
        <v>2373598215985</v>
      </c>
      <c r="D331" s="8">
        <v>2694585889417</v>
      </c>
      <c r="E331" s="8">
        <v>2792083699950</v>
      </c>
      <c r="F331" s="8">
        <v>2952201138538</v>
      </c>
      <c r="G331" s="8">
        <v>2781381126230</v>
      </c>
      <c r="H331" s="8">
        <v>2156657815980</v>
      </c>
      <c r="I331" s="8">
        <v>1787058420713</v>
      </c>
      <c r="J331" s="8">
        <v>1628909599822</v>
      </c>
      <c r="K331" s="8">
        <v>1547523207372</v>
      </c>
      <c r="L331" s="8">
        <v>1486594186489</v>
      </c>
      <c r="M331" s="8">
        <v>1555069266264</v>
      </c>
      <c r="N331" s="8">
        <v>1489990732264</v>
      </c>
      <c r="O331" s="8">
        <v>1422862089596</v>
      </c>
      <c r="P331" s="8">
        <v>1419898361862</v>
      </c>
      <c r="Q331" s="8">
        <v>1474781898152</v>
      </c>
      <c r="R331" s="8">
        <v>1477705465196</v>
      </c>
      <c r="S331" s="8">
        <v>1439300353696</v>
      </c>
      <c r="T331" s="8">
        <v>1511339324098</v>
      </c>
      <c r="U331" s="8">
        <v>1456206789482</v>
      </c>
      <c r="V331" s="8">
        <v>1313607871860</v>
      </c>
      <c r="W331" s="8">
        <v>1256042498618</v>
      </c>
    </row>
    <row r="332" spans="1:23" x14ac:dyDescent="0.35">
      <c r="A332" s="9" t="s">
        <v>352</v>
      </c>
      <c r="B332" s="5">
        <v>1600575080580</v>
      </c>
      <c r="C332" s="8">
        <v>1691909510847</v>
      </c>
      <c r="D332" s="8">
        <v>1909142395884</v>
      </c>
      <c r="E332" s="8">
        <v>2051284137978</v>
      </c>
      <c r="F332" s="8">
        <v>2252520127731</v>
      </c>
      <c r="G332" s="8">
        <v>2102673643363</v>
      </c>
      <c r="H332" s="8">
        <v>1620547688876</v>
      </c>
      <c r="I332" s="8">
        <v>1359014635257</v>
      </c>
      <c r="J332" s="8">
        <v>1231254240917</v>
      </c>
      <c r="K332" s="8">
        <v>1176256208590</v>
      </c>
      <c r="L332" s="8">
        <v>1128138425837</v>
      </c>
      <c r="M332" s="8">
        <v>1185229459914</v>
      </c>
      <c r="N332" s="8">
        <v>1192670204700</v>
      </c>
      <c r="O332" s="8">
        <v>1123459703326</v>
      </c>
      <c r="P332" s="8">
        <v>1093103134652</v>
      </c>
      <c r="Q332" s="8">
        <v>1144329782351</v>
      </c>
      <c r="R332" s="8">
        <v>1163104916953</v>
      </c>
      <c r="S332" s="8">
        <v>1122772500115</v>
      </c>
      <c r="T332" s="8">
        <v>1158944110110</v>
      </c>
      <c r="U332" s="8">
        <v>1053605608309</v>
      </c>
      <c r="V332" s="8">
        <v>1054993711108</v>
      </c>
      <c r="W332" s="8">
        <v>958907734913</v>
      </c>
    </row>
    <row r="333" spans="1:23" x14ac:dyDescent="0.35">
      <c r="A333" s="9" t="s">
        <v>353</v>
      </c>
      <c r="B333" s="5">
        <v>102408196956</v>
      </c>
      <c r="C333" s="8">
        <v>99877796388</v>
      </c>
      <c r="D333" s="8">
        <v>100431103679</v>
      </c>
      <c r="E333" s="8">
        <v>109822259241</v>
      </c>
      <c r="F333" s="8">
        <v>150774702838</v>
      </c>
      <c r="G333" s="8">
        <v>128497168910</v>
      </c>
      <c r="H333" s="8">
        <v>151102214885</v>
      </c>
      <c r="I333" s="8">
        <v>91964227955</v>
      </c>
      <c r="J333" s="8">
        <v>78755985271</v>
      </c>
      <c r="K333" s="8">
        <v>75429689223</v>
      </c>
      <c r="L333" s="8">
        <v>65312196272</v>
      </c>
      <c r="M333" s="8">
        <v>70838438890</v>
      </c>
      <c r="N333" s="8">
        <v>57332746647</v>
      </c>
      <c r="O333" s="8">
        <v>52430261375</v>
      </c>
      <c r="P333" s="8">
        <v>52116782347</v>
      </c>
      <c r="Q333" s="8">
        <v>58865547869</v>
      </c>
      <c r="R333" s="8">
        <v>66824535781</v>
      </c>
      <c r="S333" s="8">
        <v>81322064281</v>
      </c>
      <c r="T333" s="8">
        <v>78684678503</v>
      </c>
      <c r="U333" s="8">
        <v>145890357968</v>
      </c>
      <c r="V333" s="8">
        <v>42752665104</v>
      </c>
      <c r="W333" s="8">
        <v>84651006582</v>
      </c>
    </row>
    <row r="334" spans="1:23" x14ac:dyDescent="0.35">
      <c r="A334" s="9" t="s">
        <v>354</v>
      </c>
      <c r="B334" s="5">
        <v>503421869112</v>
      </c>
      <c r="C334" s="8">
        <v>573617480719</v>
      </c>
      <c r="D334" s="8">
        <v>679578824784</v>
      </c>
      <c r="E334" s="8">
        <v>621754808222</v>
      </c>
      <c r="F334" s="8">
        <v>541670876713</v>
      </c>
      <c r="G334" s="8">
        <v>525158082193</v>
      </c>
      <c r="H334" s="8">
        <v>356305205481</v>
      </c>
      <c r="I334" s="8">
        <v>293646746568</v>
      </c>
      <c r="J334" s="8">
        <v>257274994295</v>
      </c>
      <c r="K334" s="8">
        <v>255094931514</v>
      </c>
      <c r="L334" s="8">
        <v>260590547948</v>
      </c>
      <c r="M334" s="8">
        <v>256747123036</v>
      </c>
      <c r="N334" s="8">
        <v>222486575718</v>
      </c>
      <c r="O334" s="8">
        <v>226133858074</v>
      </c>
      <c r="P334" s="8">
        <v>235715709857</v>
      </c>
      <c r="Q334" s="8">
        <v>236728645959</v>
      </c>
      <c r="R334" s="8">
        <v>215365524209</v>
      </c>
      <c r="S334" s="8">
        <v>200261105034</v>
      </c>
      <c r="T334" s="8">
        <v>203608422853</v>
      </c>
      <c r="U334" s="8">
        <v>184554993672</v>
      </c>
      <c r="V334" s="8">
        <v>176190083179</v>
      </c>
      <c r="W334" s="8">
        <v>153396731930</v>
      </c>
    </row>
    <row r="335" spans="1:23" x14ac:dyDescent="0.35">
      <c r="A335" s="9" t="s">
        <v>355</v>
      </c>
      <c r="B335" s="5">
        <v>8287509399</v>
      </c>
      <c r="C335" s="8">
        <v>8193428031</v>
      </c>
      <c r="D335" s="8">
        <v>5433565070</v>
      </c>
      <c r="E335" s="8">
        <v>9222494509</v>
      </c>
      <c r="F335" s="8">
        <v>7235431256</v>
      </c>
      <c r="G335" s="8">
        <v>25052231764</v>
      </c>
      <c r="H335" s="8">
        <v>28702706738</v>
      </c>
      <c r="I335" s="8">
        <v>42432810933</v>
      </c>
      <c r="J335" s="8">
        <v>61624379339</v>
      </c>
      <c r="K335" s="8">
        <v>40742378045</v>
      </c>
      <c r="L335" s="8">
        <v>32553016432</v>
      </c>
      <c r="M335" s="8">
        <v>42254244424</v>
      </c>
      <c r="N335" s="8">
        <v>17501205199</v>
      </c>
      <c r="O335" s="8">
        <v>20838266821</v>
      </c>
      <c r="P335" s="8">
        <v>38962735006</v>
      </c>
      <c r="Q335" s="8">
        <v>34857921973</v>
      </c>
      <c r="R335" s="8">
        <v>32410488253</v>
      </c>
      <c r="S335" s="8">
        <v>34944684266</v>
      </c>
      <c r="T335" s="8">
        <v>70102112632</v>
      </c>
      <c r="U335" s="8">
        <v>72155829533</v>
      </c>
      <c r="V335" s="8">
        <v>39671412469</v>
      </c>
      <c r="W335" s="8">
        <v>59087025193</v>
      </c>
    </row>
    <row r="336" spans="1:23" x14ac:dyDescent="0.35">
      <c r="A336" s="12" t="s">
        <v>356</v>
      </c>
      <c r="B336" s="5">
        <v>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118224900553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112685563791</v>
      </c>
      <c r="W336" s="8">
        <v>0</v>
      </c>
    </row>
    <row r="337" spans="1:23" x14ac:dyDescent="0.35">
      <c r="A337" s="9" t="s">
        <v>357</v>
      </c>
      <c r="B337" s="5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139795659416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127010372551</v>
      </c>
      <c r="W343" s="8">
        <v>0</v>
      </c>
    </row>
    <row r="344" spans="1:23" x14ac:dyDescent="0.35">
      <c r="A344" s="9" t="s">
        <v>364</v>
      </c>
      <c r="B344" s="5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-21570758863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-14324808760</v>
      </c>
      <c r="W350" s="8">
        <v>0</v>
      </c>
    </row>
    <row r="351" spans="1:23" x14ac:dyDescent="0.35">
      <c r="A351" s="12" t="s">
        <v>371</v>
      </c>
      <c r="B351" s="5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31031625374</v>
      </c>
      <c r="W351" s="8">
        <v>0</v>
      </c>
    </row>
    <row r="352" spans="1:23" x14ac:dyDescent="0.35">
      <c r="A352" s="9" t="s">
        <v>372</v>
      </c>
      <c r="B352" s="5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31031625374</v>
      </c>
      <c r="W352" s="8">
        <v>0</v>
      </c>
    </row>
    <row r="353" spans="1:23" x14ac:dyDescent="0.35">
      <c r="A353" s="9" t="s">
        <v>373</v>
      </c>
      <c r="B353" s="5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245060000</v>
      </c>
      <c r="C360" s="8">
        <v>85000000</v>
      </c>
      <c r="D360" s="8">
        <v>174000000</v>
      </c>
      <c r="E360" s="8">
        <v>398500000</v>
      </c>
      <c r="F360" s="8">
        <v>800847500</v>
      </c>
      <c r="G360" s="8">
        <v>123000000</v>
      </c>
      <c r="H360" s="8">
        <v>0</v>
      </c>
      <c r="I360" s="8">
        <v>-56449500346</v>
      </c>
      <c r="J360" s="8">
        <v>-51464429654</v>
      </c>
      <c r="K360" s="8">
        <v>30648912250</v>
      </c>
      <c r="L360" s="8">
        <v>104179035750</v>
      </c>
      <c r="M360" s="8">
        <v>30133590334</v>
      </c>
      <c r="N360" s="8">
        <v>45416505000</v>
      </c>
      <c r="O360" s="8">
        <v>25238562021</v>
      </c>
      <c r="P360" s="8">
        <v>77276880000</v>
      </c>
      <c r="Q360" s="8">
        <v>45839510000</v>
      </c>
      <c r="R360" s="8">
        <v>2572400000</v>
      </c>
      <c r="S360" s="8">
        <v>5080160000</v>
      </c>
      <c r="T360" s="8">
        <v>26609200000</v>
      </c>
      <c r="U360" s="8">
        <v>534000000</v>
      </c>
      <c r="V360" s="8">
        <v>943300000</v>
      </c>
      <c r="W360" s="8">
        <v>16439635802</v>
      </c>
    </row>
    <row r="361" spans="1:23" x14ac:dyDescent="0.35">
      <c r="A361" s="9" t="s">
        <v>381</v>
      </c>
      <c r="B361" s="5">
        <v>245060000</v>
      </c>
      <c r="C361" s="8">
        <v>85000000</v>
      </c>
      <c r="D361" s="8">
        <v>174000000</v>
      </c>
      <c r="E361" s="8">
        <v>398500000</v>
      </c>
      <c r="F361" s="8">
        <v>800847500</v>
      </c>
      <c r="G361" s="8">
        <v>123000000</v>
      </c>
      <c r="H361" s="8">
        <v>0</v>
      </c>
      <c r="I361" s="8">
        <v>3081499654</v>
      </c>
      <c r="J361" s="8">
        <v>232560346</v>
      </c>
      <c r="K361" s="8">
        <v>46012292250</v>
      </c>
      <c r="L361" s="8">
        <v>139478035750</v>
      </c>
      <c r="M361" s="8">
        <v>41621862800</v>
      </c>
      <c r="N361" s="8">
        <v>44535005000</v>
      </c>
      <c r="O361" s="8">
        <v>40886468501</v>
      </c>
      <c r="P361" s="8">
        <v>77401380000</v>
      </c>
      <c r="Q361" s="8">
        <v>47512510000</v>
      </c>
      <c r="R361" s="8">
        <v>2572400000</v>
      </c>
      <c r="S361" s="8">
        <v>5145160000</v>
      </c>
      <c r="T361" s="8">
        <v>26527700000</v>
      </c>
      <c r="U361" s="8">
        <v>534000000</v>
      </c>
      <c r="V361" s="8">
        <v>-6750700000</v>
      </c>
      <c r="W361" s="8">
        <v>24133635802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-59531000000</v>
      </c>
      <c r="J362" s="8">
        <v>-51696990000</v>
      </c>
      <c r="K362" s="8">
        <v>-15363380000</v>
      </c>
      <c r="L362" s="8">
        <v>-35299000000</v>
      </c>
      <c r="M362" s="8">
        <v>-11488272466</v>
      </c>
      <c r="N362" s="8">
        <v>881500000</v>
      </c>
      <c r="O362" s="8">
        <v>-15647906480</v>
      </c>
      <c r="P362" s="8">
        <v>-124500000</v>
      </c>
      <c r="Q362" s="8">
        <v>-1673000000</v>
      </c>
      <c r="R362" s="8">
        <v>0</v>
      </c>
      <c r="S362" s="8">
        <v>-65000000</v>
      </c>
      <c r="T362" s="8">
        <v>81500000</v>
      </c>
      <c r="U362" s="8">
        <v>0</v>
      </c>
      <c r="V362" s="8">
        <v>7694000000</v>
      </c>
      <c r="W362" s="8">
        <v>-7694000000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-104794588674</v>
      </c>
      <c r="C364" s="8">
        <v>15333135336</v>
      </c>
      <c r="D364" s="8">
        <v>94490791064</v>
      </c>
      <c r="E364" s="8">
        <v>219691584534</v>
      </c>
      <c r="F364" s="8">
        <v>203842820903</v>
      </c>
      <c r="G364" s="8">
        <v>128536453070</v>
      </c>
      <c r="H364" s="8">
        <v>37804131902</v>
      </c>
      <c r="I364" s="8">
        <v>-10921010669</v>
      </c>
      <c r="J364" s="8">
        <v>-275901407751</v>
      </c>
      <c r="K364" s="8">
        <v>108821943911</v>
      </c>
      <c r="L364" s="8">
        <v>522830744763</v>
      </c>
      <c r="M364" s="8">
        <v>463440717010</v>
      </c>
      <c r="N364" s="8">
        <v>330805179875</v>
      </c>
      <c r="O364" s="8">
        <v>427542245163</v>
      </c>
      <c r="P364" s="8">
        <v>877306572506</v>
      </c>
      <c r="Q364" s="8">
        <v>78095342927</v>
      </c>
      <c r="R364" s="8">
        <v>144017798938</v>
      </c>
      <c r="S364" s="8">
        <v>652531149719</v>
      </c>
      <c r="T364" s="8">
        <v>346074636006</v>
      </c>
      <c r="U364" s="8">
        <v>340974924958</v>
      </c>
      <c r="V364" s="8">
        <v>212346437832</v>
      </c>
      <c r="W364" s="8">
        <v>194154272847</v>
      </c>
    </row>
    <row r="365" spans="1:23" x14ac:dyDescent="0.35">
      <c r="A365" s="9" t="s">
        <v>385</v>
      </c>
      <c r="B365" s="5">
        <v>11551441612</v>
      </c>
      <c r="C365" s="8">
        <v>109325980503</v>
      </c>
      <c r="D365" s="8">
        <v>128883192680</v>
      </c>
      <c r="E365" s="8">
        <v>234155874725</v>
      </c>
      <c r="F365" s="8">
        <v>234066107342</v>
      </c>
      <c r="G365" s="8">
        <v>134049902549</v>
      </c>
      <c r="H365" s="8">
        <v>4919964743</v>
      </c>
      <c r="I365" s="8">
        <v>8012745892</v>
      </c>
      <c r="J365" s="8">
        <v>27193577340</v>
      </c>
      <c r="K365" s="8">
        <v>150133112931</v>
      </c>
      <c r="L365" s="8">
        <v>539857136685</v>
      </c>
      <c r="M365" s="8">
        <v>472759001962</v>
      </c>
      <c r="N365" s="8">
        <v>337154161268</v>
      </c>
      <c r="O365" s="8">
        <v>484749925018</v>
      </c>
      <c r="P365" s="8">
        <v>874282373389</v>
      </c>
      <c r="Q365" s="8">
        <v>100094134163</v>
      </c>
      <c r="R365" s="8">
        <v>176077365024</v>
      </c>
      <c r="S365" s="8">
        <v>722485714342</v>
      </c>
      <c r="T365" s="8">
        <v>381997809596</v>
      </c>
      <c r="U365" s="8">
        <v>339520149177</v>
      </c>
      <c r="V365" s="8">
        <v>211728045953</v>
      </c>
      <c r="W365" s="8">
        <v>201147319973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-116350379637</v>
      </c>
      <c r="C367" s="8">
        <v>-93997194517</v>
      </c>
      <c r="D367" s="8">
        <v>-37010049330</v>
      </c>
      <c r="E367" s="8">
        <v>-10685813514</v>
      </c>
      <c r="F367" s="8">
        <v>-28272752656</v>
      </c>
      <c r="G367" s="8">
        <v>-3243161382</v>
      </c>
      <c r="H367" s="8">
        <v>-6259589471</v>
      </c>
      <c r="I367" s="8">
        <v>-12492343761</v>
      </c>
      <c r="J367" s="8">
        <v>-278738287727</v>
      </c>
      <c r="K367" s="8">
        <v>-10741070569</v>
      </c>
      <c r="L367" s="8">
        <v>-22686044546</v>
      </c>
      <c r="M367" s="8">
        <v>-9538299037</v>
      </c>
      <c r="N367" s="8">
        <v>-8748115457</v>
      </c>
      <c r="O367" s="8">
        <v>-56060674900</v>
      </c>
      <c r="P367" s="8">
        <v>-41583880859</v>
      </c>
      <c r="Q367" s="8">
        <v>-17004946830</v>
      </c>
      <c r="R367" s="8">
        <v>-31816472968</v>
      </c>
      <c r="S367" s="8">
        <v>-71828725854</v>
      </c>
      <c r="T367" s="8">
        <v>-35972585690</v>
      </c>
      <c r="U367" s="8">
        <v>-567786792</v>
      </c>
      <c r="V367" s="8">
        <v>0</v>
      </c>
      <c r="W367" s="8">
        <v>-6993047126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4349351</v>
      </c>
      <c r="C369" s="8">
        <v>4349350</v>
      </c>
      <c r="D369" s="8">
        <v>2617647714</v>
      </c>
      <c r="E369" s="8">
        <v>-3778476677</v>
      </c>
      <c r="F369" s="8">
        <v>-1950533783</v>
      </c>
      <c r="G369" s="8">
        <v>-2270288097</v>
      </c>
      <c r="H369" s="8">
        <v>39143756630</v>
      </c>
      <c r="I369" s="8">
        <v>-6441412800</v>
      </c>
      <c r="J369" s="8">
        <v>-24356697364</v>
      </c>
      <c r="K369" s="8">
        <v>-30570098451</v>
      </c>
      <c r="L369" s="8">
        <v>5659652624</v>
      </c>
      <c r="M369" s="8">
        <v>220014085</v>
      </c>
      <c r="N369" s="8">
        <v>2399134064</v>
      </c>
      <c r="O369" s="8">
        <v>-1147004955</v>
      </c>
      <c r="P369" s="8">
        <v>44608079976</v>
      </c>
      <c r="Q369" s="8">
        <v>-4993844406</v>
      </c>
      <c r="R369" s="8">
        <v>-243093118</v>
      </c>
      <c r="S369" s="8">
        <v>1874161231</v>
      </c>
      <c r="T369" s="8">
        <v>49412100</v>
      </c>
      <c r="U369" s="8">
        <v>2022562573</v>
      </c>
      <c r="V369" s="8">
        <v>618391879</v>
      </c>
      <c r="W369" s="8">
        <v>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955113121909</v>
      </c>
      <c r="C371" s="8">
        <v>868533327344</v>
      </c>
      <c r="D371" s="8">
        <v>948241112624</v>
      </c>
      <c r="E371" s="8">
        <v>802090919155</v>
      </c>
      <c r="F371" s="8">
        <v>657307681334</v>
      </c>
      <c r="G371" s="8">
        <v>763785325447</v>
      </c>
      <c r="H371" s="8">
        <v>760294297476</v>
      </c>
      <c r="I371" s="8">
        <v>803479198267</v>
      </c>
      <c r="J371" s="8">
        <v>775836543696</v>
      </c>
      <c r="K371" s="8">
        <v>737192318366</v>
      </c>
      <c r="L371" s="8">
        <v>585755541642</v>
      </c>
      <c r="M371" s="8">
        <v>622658059408</v>
      </c>
      <c r="N371" s="8">
        <v>611262095770</v>
      </c>
      <c r="O371" s="8">
        <v>583247868357</v>
      </c>
      <c r="P371" s="8">
        <v>716089507343</v>
      </c>
      <c r="Q371" s="8">
        <v>553750253272</v>
      </c>
      <c r="R371" s="8">
        <v>530149582217</v>
      </c>
      <c r="S371" s="8">
        <v>529143808336</v>
      </c>
      <c r="T371" s="8">
        <v>654779879667</v>
      </c>
      <c r="U371" s="8">
        <v>610852495808</v>
      </c>
      <c r="V371" s="8">
        <v>556555008936</v>
      </c>
      <c r="W371" s="8">
        <v>626502650006</v>
      </c>
    </row>
    <row r="372" spans="1:23" x14ac:dyDescent="0.35">
      <c r="A372" s="9" t="s">
        <v>392</v>
      </c>
      <c r="B372" s="5">
        <v>835911789</v>
      </c>
      <c r="C372" s="8">
        <v>1336992037</v>
      </c>
      <c r="D372" s="8">
        <v>304657533</v>
      </c>
      <c r="E372" s="8">
        <v>633811875</v>
      </c>
      <c r="F372" s="8">
        <v>1002715181</v>
      </c>
      <c r="G372" s="8">
        <v>1443282335</v>
      </c>
      <c r="H372" s="8">
        <v>2375942946</v>
      </c>
      <c r="I372" s="8">
        <v>1274945631</v>
      </c>
      <c r="J372" s="8">
        <v>769634844</v>
      </c>
      <c r="K372" s="8">
        <v>997087323</v>
      </c>
      <c r="L372" s="8">
        <v>1204719246</v>
      </c>
      <c r="M372" s="8">
        <v>141337148</v>
      </c>
      <c r="N372" s="8">
        <v>663421643</v>
      </c>
      <c r="O372" s="8">
        <v>511565894</v>
      </c>
      <c r="P372" s="8">
        <v>739521776</v>
      </c>
      <c r="Q372" s="8">
        <v>621812418</v>
      </c>
      <c r="R372" s="8">
        <v>236141146</v>
      </c>
      <c r="S372" s="8">
        <v>721951346</v>
      </c>
      <c r="T372" s="8">
        <v>541815213</v>
      </c>
      <c r="U372" s="8">
        <v>789208723</v>
      </c>
      <c r="V372" s="8">
        <v>-1069855737</v>
      </c>
      <c r="W372" s="8">
        <v>1069855737</v>
      </c>
    </row>
    <row r="373" spans="1:23" x14ac:dyDescent="0.35">
      <c r="A373" s="9" t="s">
        <v>393</v>
      </c>
      <c r="B373" s="5">
        <v>583753936573</v>
      </c>
      <c r="C373" s="8">
        <v>521394851456</v>
      </c>
      <c r="D373" s="8">
        <v>569165700927</v>
      </c>
      <c r="E373" s="8">
        <v>507750372008</v>
      </c>
      <c r="F373" s="8">
        <v>391831602583</v>
      </c>
      <c r="G373" s="8">
        <v>471090902833</v>
      </c>
      <c r="H373" s="8">
        <v>494071185847</v>
      </c>
      <c r="I373" s="8">
        <v>522791526242</v>
      </c>
      <c r="J373" s="8">
        <v>527726872313</v>
      </c>
      <c r="K373" s="8">
        <v>485416524952</v>
      </c>
      <c r="L373" s="8">
        <v>374590495468</v>
      </c>
      <c r="M373" s="8">
        <v>409739806771</v>
      </c>
      <c r="N373" s="8">
        <v>416616760067</v>
      </c>
      <c r="O373" s="8">
        <v>383083892707</v>
      </c>
      <c r="P373" s="8">
        <v>496847151695</v>
      </c>
      <c r="Q373" s="8">
        <v>364616659095</v>
      </c>
      <c r="R373" s="8">
        <v>516185719376</v>
      </c>
      <c r="S373" s="8">
        <v>172928628525</v>
      </c>
      <c r="T373" s="8">
        <v>215025452064</v>
      </c>
      <c r="U373" s="8">
        <v>184832060331</v>
      </c>
      <c r="V373" s="8">
        <v>195794047600</v>
      </c>
      <c r="W373" s="8">
        <v>199283308883</v>
      </c>
    </row>
    <row r="374" spans="1:23" x14ac:dyDescent="0.35">
      <c r="A374" s="10" t="s">
        <v>394</v>
      </c>
      <c r="B374" s="5">
        <v>524010665493</v>
      </c>
      <c r="C374" s="8">
        <v>462230686344</v>
      </c>
      <c r="D374" s="8">
        <v>504201843734</v>
      </c>
      <c r="E374" s="8">
        <v>433335064104</v>
      </c>
      <c r="F374" s="8">
        <v>351921177647</v>
      </c>
      <c r="G374" s="8">
        <v>412150902813</v>
      </c>
      <c r="H374" s="8">
        <v>429772193337</v>
      </c>
      <c r="I374" s="8">
        <v>468410570342</v>
      </c>
      <c r="J374" s="8">
        <v>480187954785</v>
      </c>
      <c r="K374" s="8">
        <v>441030254163</v>
      </c>
      <c r="L374" s="8">
        <v>330989998937</v>
      </c>
      <c r="M374" s="8">
        <v>363817697843</v>
      </c>
      <c r="N374" s="8">
        <v>373861932614</v>
      </c>
      <c r="O374" s="8">
        <v>341535020770</v>
      </c>
      <c r="P374" s="8">
        <v>454988004576</v>
      </c>
      <c r="Q374" s="8">
        <v>322779185778</v>
      </c>
      <c r="R374" s="8">
        <v>472133735998</v>
      </c>
      <c r="S374" s="8">
        <v>131708765462</v>
      </c>
      <c r="T374" s="8">
        <v>169628469469</v>
      </c>
      <c r="U374" s="8">
        <v>139087836554</v>
      </c>
      <c r="V374" s="8">
        <v>149643373869</v>
      </c>
      <c r="W374" s="8">
        <v>155058600115</v>
      </c>
    </row>
    <row r="375" spans="1:23" x14ac:dyDescent="0.35">
      <c r="A375" s="10" t="s">
        <v>395</v>
      </c>
      <c r="B375" s="5">
        <v>43242734597</v>
      </c>
      <c r="C375" s="8">
        <v>4364411796</v>
      </c>
      <c r="D375" s="8">
        <v>40962404495</v>
      </c>
      <c r="E375" s="8">
        <v>50910642152</v>
      </c>
      <c r="F375" s="8">
        <v>24430631368</v>
      </c>
      <c r="G375" s="8">
        <v>36782159900</v>
      </c>
      <c r="H375" s="8">
        <v>38394398871</v>
      </c>
      <c r="I375" s="8">
        <v>34193347987</v>
      </c>
      <c r="J375" s="8">
        <v>31315084692</v>
      </c>
      <c r="K375" s="8">
        <v>29461949815</v>
      </c>
      <c r="L375" s="8">
        <v>28382929145</v>
      </c>
      <c r="M375" s="8">
        <v>29543803313</v>
      </c>
      <c r="N375" s="8">
        <v>28236081007</v>
      </c>
      <c r="O375" s="8">
        <v>27621484976</v>
      </c>
      <c r="P375" s="8">
        <v>26984802978</v>
      </c>
      <c r="Q375" s="8">
        <v>0</v>
      </c>
      <c r="R375" s="8">
        <v>27405370859</v>
      </c>
      <c r="S375" s="8">
        <v>27951338714</v>
      </c>
      <c r="T375" s="8">
        <v>27986307681</v>
      </c>
      <c r="U375" s="8">
        <v>28794087374</v>
      </c>
      <c r="V375" s="8">
        <v>60004250638</v>
      </c>
      <c r="W375" s="8">
        <v>0</v>
      </c>
    </row>
    <row r="376" spans="1:23" x14ac:dyDescent="0.35">
      <c r="A376" s="10" t="s">
        <v>396</v>
      </c>
      <c r="B376" s="5">
        <v>408231999</v>
      </c>
      <c r="C376" s="8">
        <v>58916000</v>
      </c>
      <c r="D376" s="8">
        <v>222669823</v>
      </c>
      <c r="E376" s="8">
        <v>586765918</v>
      </c>
      <c r="F376" s="8">
        <v>94096450</v>
      </c>
      <c r="G376" s="8">
        <v>4042354516</v>
      </c>
      <c r="H376" s="8">
        <v>246601762</v>
      </c>
      <c r="I376" s="8">
        <v>128827735</v>
      </c>
      <c r="J376" s="8">
        <v>339505615</v>
      </c>
      <c r="K376" s="8">
        <v>119332350</v>
      </c>
      <c r="L376" s="8">
        <v>51455417</v>
      </c>
      <c r="M376" s="8">
        <v>56551100</v>
      </c>
      <c r="N376" s="8">
        <v>109542167</v>
      </c>
      <c r="O376" s="8">
        <v>209410990</v>
      </c>
      <c r="P376" s="8">
        <v>1165162501</v>
      </c>
      <c r="Q376" s="8">
        <v>467196523</v>
      </c>
      <c r="R376" s="8">
        <v>473752199</v>
      </c>
      <c r="S376" s="8">
        <v>141531667</v>
      </c>
      <c r="T376" s="8">
        <v>336660002</v>
      </c>
      <c r="U376" s="8">
        <v>1247737541</v>
      </c>
      <c r="V376" s="8">
        <v>2169957500</v>
      </c>
      <c r="W376" s="8">
        <v>79600000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16092304484</v>
      </c>
      <c r="C378" s="8">
        <v>54740837316</v>
      </c>
      <c r="D378" s="8">
        <v>23778782875</v>
      </c>
      <c r="E378" s="8">
        <v>22917899834</v>
      </c>
      <c r="F378" s="8">
        <v>15385697118</v>
      </c>
      <c r="G378" s="8">
        <v>18115485604</v>
      </c>
      <c r="H378" s="8">
        <v>25657991877</v>
      </c>
      <c r="I378" s="8">
        <v>20058780178</v>
      </c>
      <c r="J378" s="8">
        <v>15884327221</v>
      </c>
      <c r="K378" s="8">
        <v>14804988624</v>
      </c>
      <c r="L378" s="8">
        <v>15166111969</v>
      </c>
      <c r="M378" s="8">
        <v>16321754515</v>
      </c>
      <c r="N378" s="8">
        <v>14409204279</v>
      </c>
      <c r="O378" s="8">
        <v>13717975971</v>
      </c>
      <c r="P378" s="8">
        <v>13709181640</v>
      </c>
      <c r="Q378" s="8">
        <v>41370276794</v>
      </c>
      <c r="R378" s="8">
        <v>16172860320</v>
      </c>
      <c r="S378" s="8">
        <v>13126992682</v>
      </c>
      <c r="T378" s="8">
        <v>17074014912</v>
      </c>
      <c r="U378" s="8">
        <v>15702398862</v>
      </c>
      <c r="V378" s="8">
        <v>-16023534407</v>
      </c>
      <c r="W378" s="8">
        <v>44145108768</v>
      </c>
    </row>
    <row r="379" spans="1:23" x14ac:dyDescent="0.35">
      <c r="A379" s="9" t="s">
        <v>399</v>
      </c>
      <c r="B379" s="5">
        <v>142629203922</v>
      </c>
      <c r="C379" s="8">
        <v>134075623689</v>
      </c>
      <c r="D379" s="8">
        <v>135506570836</v>
      </c>
      <c r="E379" s="8">
        <v>122387853980</v>
      </c>
      <c r="F379" s="8">
        <v>119011270538</v>
      </c>
      <c r="G379" s="8">
        <v>119572804345</v>
      </c>
      <c r="H379" s="8">
        <v>108709193559</v>
      </c>
      <c r="I379" s="8">
        <v>108286709387</v>
      </c>
      <c r="J379" s="8">
        <v>99092062745</v>
      </c>
      <c r="K379" s="8">
        <v>95703546527</v>
      </c>
      <c r="L379" s="8">
        <v>95372914961</v>
      </c>
      <c r="M379" s="8">
        <v>93890014050</v>
      </c>
      <c r="N379" s="8">
        <v>96187617062</v>
      </c>
      <c r="O379" s="8">
        <v>89148721069</v>
      </c>
      <c r="P379" s="8">
        <v>94745502018</v>
      </c>
      <c r="Q379" s="8">
        <v>89019051408</v>
      </c>
      <c r="R379" s="8">
        <v>85646701315</v>
      </c>
      <c r="S379" s="8">
        <v>85123827853</v>
      </c>
      <c r="T379" s="8">
        <v>96915514605</v>
      </c>
      <c r="U379" s="8">
        <v>88460058855</v>
      </c>
      <c r="V379" s="8">
        <v>91126302075</v>
      </c>
      <c r="W379" s="8">
        <v>92470499701</v>
      </c>
    </row>
    <row r="380" spans="1:23" x14ac:dyDescent="0.35">
      <c r="A380" s="10" t="s">
        <v>400</v>
      </c>
      <c r="B380" s="5">
        <v>29526756453</v>
      </c>
      <c r="C380" s="8">
        <v>28248986345</v>
      </c>
      <c r="D380" s="8">
        <v>26754032791</v>
      </c>
      <c r="E380" s="8">
        <v>26178431978</v>
      </c>
      <c r="F380" s="8">
        <v>25713423620</v>
      </c>
      <c r="G380" s="8">
        <v>25095183402</v>
      </c>
      <c r="H380" s="8">
        <v>25025497132</v>
      </c>
      <c r="I380" s="8">
        <v>25701485181</v>
      </c>
      <c r="J380" s="8">
        <v>24331743183</v>
      </c>
      <c r="K380" s="8">
        <v>23379629308</v>
      </c>
      <c r="L380" s="8">
        <v>23608164269</v>
      </c>
      <c r="M380" s="8">
        <v>24541044525</v>
      </c>
      <c r="N380" s="8">
        <v>24843381286</v>
      </c>
      <c r="O380" s="8">
        <v>24031474654</v>
      </c>
      <c r="P380" s="8">
        <v>23640117502</v>
      </c>
      <c r="Q380" s="8">
        <v>23131185980</v>
      </c>
      <c r="R380" s="8">
        <v>22868812244</v>
      </c>
      <c r="S380" s="8">
        <v>22646686818</v>
      </c>
      <c r="T380" s="8">
        <v>22486711135</v>
      </c>
      <c r="U380" s="8">
        <v>21753628574</v>
      </c>
      <c r="V380" s="8">
        <v>20389751020</v>
      </c>
      <c r="W380" s="8">
        <v>18460026121</v>
      </c>
    </row>
    <row r="381" spans="1:23" x14ac:dyDescent="0.35">
      <c r="A381" s="10" t="s">
        <v>401</v>
      </c>
      <c r="B381" s="5">
        <v>113102447469</v>
      </c>
      <c r="C381" s="8">
        <v>105826637344</v>
      </c>
      <c r="D381" s="8">
        <v>108752538045</v>
      </c>
      <c r="E381" s="8">
        <v>96209422002</v>
      </c>
      <c r="F381" s="8">
        <v>93297846918</v>
      </c>
      <c r="G381" s="8">
        <v>94477620943</v>
      </c>
      <c r="H381" s="8">
        <v>83683696427</v>
      </c>
      <c r="I381" s="8">
        <v>82585224206</v>
      </c>
      <c r="J381" s="8">
        <v>74760319562</v>
      </c>
      <c r="K381" s="8">
        <v>72323917219</v>
      </c>
      <c r="L381" s="8">
        <v>71764750692</v>
      </c>
      <c r="M381" s="8">
        <v>69348969525</v>
      </c>
      <c r="N381" s="8">
        <v>71344235776</v>
      </c>
      <c r="O381" s="8">
        <v>65117246415</v>
      </c>
      <c r="P381" s="8">
        <v>71105384516</v>
      </c>
      <c r="Q381" s="8">
        <v>65887865428</v>
      </c>
      <c r="R381" s="8">
        <v>62777889071</v>
      </c>
      <c r="S381" s="8">
        <v>62477141035</v>
      </c>
      <c r="T381" s="8">
        <v>74428803470</v>
      </c>
      <c r="U381" s="8">
        <v>66706430281</v>
      </c>
      <c r="V381" s="8">
        <v>70736551055</v>
      </c>
      <c r="W381" s="8">
        <v>74010473580</v>
      </c>
    </row>
    <row r="382" spans="1:23" x14ac:dyDescent="0.35">
      <c r="A382" s="9" t="s">
        <v>402</v>
      </c>
      <c r="B382" s="5">
        <v>198913066816</v>
      </c>
      <c r="C382" s="8">
        <v>183929271804</v>
      </c>
      <c r="D382" s="8">
        <v>216452701382</v>
      </c>
      <c r="E382" s="8">
        <v>145692883952</v>
      </c>
      <c r="F382" s="8">
        <v>121141871808</v>
      </c>
      <c r="G382" s="8">
        <v>150059284582</v>
      </c>
      <c r="H382" s="8">
        <v>135454125222</v>
      </c>
      <c r="I382" s="8">
        <v>151318009585</v>
      </c>
      <c r="J382" s="8">
        <v>128964362520</v>
      </c>
      <c r="K382" s="8">
        <v>136759713275</v>
      </c>
      <c r="L382" s="8">
        <v>95964318010</v>
      </c>
      <c r="M382" s="8">
        <v>100657243497</v>
      </c>
      <c r="N382" s="8">
        <v>80380015738</v>
      </c>
      <c r="O382" s="8">
        <v>94502188056</v>
      </c>
      <c r="P382" s="8">
        <v>107227530403</v>
      </c>
      <c r="Q382" s="8">
        <v>83186948719</v>
      </c>
      <c r="R382" s="8">
        <v>-87674307620</v>
      </c>
      <c r="S382" s="8">
        <v>254752276611</v>
      </c>
      <c r="T382" s="8">
        <v>317138845755</v>
      </c>
      <c r="U382" s="8">
        <v>322202936892</v>
      </c>
      <c r="V382" s="8">
        <v>255373210911</v>
      </c>
      <c r="W382" s="8">
        <v>320255453351</v>
      </c>
    </row>
    <row r="383" spans="1:23" x14ac:dyDescent="0.35">
      <c r="A383" s="9" t="s">
        <v>403</v>
      </c>
      <c r="B383" s="5">
        <v>28981002809</v>
      </c>
      <c r="C383" s="8">
        <v>27796588358</v>
      </c>
      <c r="D383" s="8">
        <v>26811481946</v>
      </c>
      <c r="E383" s="8">
        <v>25625997340</v>
      </c>
      <c r="F383" s="8">
        <v>24320221224</v>
      </c>
      <c r="G383" s="8">
        <v>21619051352</v>
      </c>
      <c r="H383" s="8">
        <v>19683849902</v>
      </c>
      <c r="I383" s="8">
        <v>19808007422</v>
      </c>
      <c r="J383" s="8">
        <v>19283611274</v>
      </c>
      <c r="K383" s="8">
        <v>18315446289</v>
      </c>
      <c r="L383" s="8">
        <v>18623093957</v>
      </c>
      <c r="M383" s="8">
        <v>18324411392</v>
      </c>
      <c r="N383" s="8">
        <v>17414281260</v>
      </c>
      <c r="O383" s="8">
        <v>16572849182</v>
      </c>
      <c r="P383" s="8">
        <v>16596572183</v>
      </c>
      <c r="Q383" s="8">
        <v>16305781632</v>
      </c>
      <c r="R383" s="8">
        <v>15755328000</v>
      </c>
      <c r="S383" s="8">
        <v>15617124001</v>
      </c>
      <c r="T383" s="8">
        <v>15260439335</v>
      </c>
      <c r="U383" s="8">
        <v>14568231007</v>
      </c>
      <c r="V383" s="8">
        <v>13757196991</v>
      </c>
      <c r="W383" s="8">
        <v>13423532334</v>
      </c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-94753450</v>
      </c>
      <c r="N384" s="8">
        <v>0</v>
      </c>
      <c r="O384" s="8">
        <v>-571348551</v>
      </c>
      <c r="P384" s="8">
        <v>-66770732</v>
      </c>
      <c r="Q384" s="8">
        <v>0</v>
      </c>
      <c r="R384" s="8">
        <v>0</v>
      </c>
      <c r="S384" s="8">
        <v>0</v>
      </c>
      <c r="T384" s="8">
        <v>9897812695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1574107096</v>
      </c>
      <c r="W386" s="8">
        <v>0</v>
      </c>
    </row>
    <row r="387" spans="1:23" x14ac:dyDescent="0.35">
      <c r="A387" s="15" t="s">
        <v>407</v>
      </c>
      <c r="B387" s="5">
        <v>0</v>
      </c>
      <c r="C387" s="8">
        <v>6277800000</v>
      </c>
      <c r="D387" s="8">
        <v>0</v>
      </c>
      <c r="E387" s="8">
        <v>0</v>
      </c>
      <c r="F387" s="8">
        <v>108165500000</v>
      </c>
      <c r="G387" s="8">
        <v>0</v>
      </c>
      <c r="H387" s="8">
        <v>142837500000</v>
      </c>
      <c r="I387" s="8">
        <v>372157500000</v>
      </c>
      <c r="J387" s="8">
        <v>954707000000</v>
      </c>
      <c r="K387" s="8">
        <v>1736369370000</v>
      </c>
      <c r="L387" s="8">
        <v>4565000020000</v>
      </c>
      <c r="M387" s="8">
        <v>3615828387500</v>
      </c>
      <c r="N387" s="8">
        <v>4877570700000</v>
      </c>
      <c r="O387" s="8">
        <v>7184424500000</v>
      </c>
      <c r="P387" s="8">
        <v>929409500000</v>
      </c>
      <c r="Q387" s="8">
        <v>2591374000000</v>
      </c>
      <c r="R387" s="8">
        <v>815913760000</v>
      </c>
      <c r="S387" s="8">
        <v>1707909959196</v>
      </c>
      <c r="T387" s="8">
        <v>0</v>
      </c>
      <c r="U387" s="8">
        <v>0</v>
      </c>
      <c r="V387" s="8">
        <v>0</v>
      </c>
      <c r="W387" s="8">
        <v>0</v>
      </c>
    </row>
    <row r="388" spans="1:23" x14ac:dyDescent="0.35">
      <c r="A388" s="16" t="s">
        <v>408</v>
      </c>
      <c r="B388" s="5">
        <v>0</v>
      </c>
      <c r="C388" s="8">
        <v>6277800000</v>
      </c>
      <c r="D388" s="8">
        <v>0</v>
      </c>
      <c r="E388" s="8">
        <v>0</v>
      </c>
      <c r="F388" s="8">
        <v>108165500000</v>
      </c>
      <c r="G388" s="8">
        <v>0</v>
      </c>
      <c r="H388" s="8">
        <v>142837500000</v>
      </c>
      <c r="I388" s="8">
        <v>372157500000</v>
      </c>
      <c r="J388" s="8">
        <v>954707000000</v>
      </c>
      <c r="K388" s="8">
        <v>1736369370000</v>
      </c>
      <c r="L388" s="8">
        <v>4565000020000</v>
      </c>
      <c r="M388" s="8">
        <v>3615828387500</v>
      </c>
      <c r="N388" s="8">
        <v>4877570700000</v>
      </c>
      <c r="O388" s="8">
        <v>7184424500000</v>
      </c>
      <c r="P388" s="8">
        <v>929409500000</v>
      </c>
      <c r="Q388" s="8">
        <v>2591374000000</v>
      </c>
      <c r="R388" s="8">
        <v>815913760000</v>
      </c>
      <c r="S388" s="8">
        <v>1707909959196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6277800000</v>
      </c>
      <c r="D389" s="8">
        <v>0</v>
      </c>
      <c r="E389" s="8">
        <v>0</v>
      </c>
      <c r="F389" s="8">
        <v>108165500000</v>
      </c>
      <c r="G389" s="8">
        <v>0</v>
      </c>
      <c r="H389" s="8">
        <v>142837500000</v>
      </c>
      <c r="I389" s="8">
        <v>372157500000</v>
      </c>
      <c r="J389" s="8">
        <v>954707000000</v>
      </c>
      <c r="K389" s="8">
        <v>1736369370000</v>
      </c>
      <c r="L389" s="8">
        <v>4565000020000</v>
      </c>
      <c r="M389" s="8">
        <v>3101819800000</v>
      </c>
      <c r="N389" s="8">
        <v>4877570700000</v>
      </c>
      <c r="O389" s="8">
        <v>7184424500000</v>
      </c>
      <c r="P389" s="8">
        <v>729409500000</v>
      </c>
      <c r="Q389" s="8">
        <v>2591374000000</v>
      </c>
      <c r="R389" s="8">
        <v>815913760000</v>
      </c>
      <c r="S389" s="8">
        <v>1707909959196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514008587500</v>
      </c>
      <c r="N391" s="8">
        <v>0</v>
      </c>
      <c r="O391" s="8">
        <v>0</v>
      </c>
      <c r="P391" s="8">
        <v>200000000000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6277800000</v>
      </c>
      <c r="D403" s="8">
        <v>0</v>
      </c>
      <c r="E403" s="8">
        <v>0</v>
      </c>
      <c r="F403" s="8">
        <v>108165500000</v>
      </c>
      <c r="G403" s="8">
        <v>0</v>
      </c>
      <c r="H403" s="8">
        <v>142837500000</v>
      </c>
      <c r="I403" s="8">
        <v>372157500000</v>
      </c>
      <c r="J403" s="8">
        <v>954707000000</v>
      </c>
      <c r="K403" s="8">
        <v>1736369370000</v>
      </c>
      <c r="L403" s="8">
        <v>4565000020000</v>
      </c>
      <c r="M403" s="8">
        <v>3615828387500</v>
      </c>
      <c r="N403" s="8">
        <v>4877570700000</v>
      </c>
      <c r="O403" s="8">
        <v>7184424500000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6277800000</v>
      </c>
      <c r="D404" s="8">
        <v>0</v>
      </c>
      <c r="E404" s="8">
        <v>0</v>
      </c>
      <c r="F404" s="8">
        <v>108165500000</v>
      </c>
      <c r="G404" s="8">
        <v>0</v>
      </c>
      <c r="H404" s="8">
        <v>142837500000</v>
      </c>
      <c r="I404" s="8">
        <v>372157500000</v>
      </c>
      <c r="J404" s="8">
        <v>954707000000</v>
      </c>
      <c r="K404" s="8">
        <v>1736369370000</v>
      </c>
      <c r="L404" s="8">
        <v>4565000020000</v>
      </c>
      <c r="M404" s="8">
        <v>3615828387500</v>
      </c>
      <c r="N404" s="8">
        <v>4877570700000</v>
      </c>
      <c r="O404" s="8">
        <v>7184424500000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6277800000</v>
      </c>
      <c r="D405" s="8">
        <v>0</v>
      </c>
      <c r="E405" s="8">
        <v>0</v>
      </c>
      <c r="F405" s="8">
        <v>108165500000</v>
      </c>
      <c r="G405" s="8">
        <v>0</v>
      </c>
      <c r="H405" s="8">
        <v>142837500000</v>
      </c>
      <c r="I405" s="8">
        <v>372157500000</v>
      </c>
      <c r="J405" s="8">
        <v>954707000000</v>
      </c>
      <c r="K405" s="8">
        <v>1736369370000</v>
      </c>
      <c r="L405" s="8">
        <v>4565000020000</v>
      </c>
      <c r="M405" s="8">
        <v>3101819800000</v>
      </c>
      <c r="N405" s="8">
        <v>4877570700000</v>
      </c>
      <c r="O405" s="8">
        <v>7184424500000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514008587500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31586557984400</v>
      </c>
      <c r="C413" s="8">
        <v>31675834292332</v>
      </c>
      <c r="D413" s="8">
        <v>40291755021791</v>
      </c>
      <c r="E413" s="8">
        <v>40913538137626</v>
      </c>
      <c r="F413" s="8">
        <v>45517982107464</v>
      </c>
      <c r="G413" s="8">
        <v>40940612406824</v>
      </c>
      <c r="H413" s="8">
        <v>37333104826049</v>
      </c>
      <c r="I413" s="8">
        <v>39422432825423</v>
      </c>
      <c r="J413" s="8">
        <v>35727185716162</v>
      </c>
      <c r="K413" s="8">
        <v>40219671858961</v>
      </c>
      <c r="L413" s="8">
        <v>40968392205017</v>
      </c>
      <c r="M413" s="8">
        <v>43784259668972</v>
      </c>
      <c r="N413" s="8">
        <v>42379271949304</v>
      </c>
      <c r="O413" s="8">
        <v>31961569333672</v>
      </c>
      <c r="P413" s="8">
        <v>33588023036072</v>
      </c>
      <c r="Q413" s="8">
        <v>37862963590975</v>
      </c>
      <c r="R413" s="8">
        <v>29738395096967</v>
      </c>
      <c r="S413" s="8">
        <v>19114963651494</v>
      </c>
      <c r="T413" s="8">
        <v>22873713733332</v>
      </c>
      <c r="U413" s="8">
        <v>22632629025940</v>
      </c>
      <c r="V413" s="8">
        <v>24026488761472</v>
      </c>
      <c r="W413" s="8">
        <v>22182587222595</v>
      </c>
    </row>
    <row r="414" spans="1:23" x14ac:dyDescent="0.35">
      <c r="A414" s="15" t="s">
        <v>434</v>
      </c>
      <c r="B414" s="5">
        <v>31586557984400</v>
      </c>
      <c r="C414" s="8">
        <v>31675834292332</v>
      </c>
      <c r="D414" s="8">
        <v>40291755021791</v>
      </c>
      <c r="E414" s="8">
        <v>40913538137626</v>
      </c>
      <c r="F414" s="8">
        <v>45517982107464</v>
      </c>
      <c r="G414" s="8">
        <v>40940612406824</v>
      </c>
      <c r="H414" s="8">
        <v>37333104826049</v>
      </c>
      <c r="I414" s="8">
        <v>39422432825423</v>
      </c>
      <c r="J414" s="8">
        <v>35727185716162</v>
      </c>
      <c r="K414" s="8">
        <v>40219671858961</v>
      </c>
      <c r="L414" s="8">
        <v>40968392205017</v>
      </c>
      <c r="M414" s="8">
        <v>43784259668972</v>
      </c>
      <c r="N414" s="8">
        <v>42379271949304</v>
      </c>
      <c r="O414" s="8">
        <v>31961569333672</v>
      </c>
      <c r="P414" s="8">
        <v>33588023036072</v>
      </c>
      <c r="Q414" s="8">
        <v>37862963590975</v>
      </c>
      <c r="R414" s="8">
        <v>29738395096967</v>
      </c>
      <c r="S414" s="8">
        <v>19114963651494</v>
      </c>
      <c r="T414" s="8">
        <v>22873713733332</v>
      </c>
      <c r="U414" s="8">
        <v>22632629025940</v>
      </c>
      <c r="V414" s="8">
        <v>24026488761472</v>
      </c>
      <c r="W414" s="8">
        <v>22182587222595</v>
      </c>
    </row>
    <row r="415" spans="1:23" x14ac:dyDescent="0.35">
      <c r="A415" s="16" t="s">
        <v>435</v>
      </c>
      <c r="B415" s="5">
        <v>31560637175277</v>
      </c>
      <c r="C415" s="8">
        <v>31649917832560</v>
      </c>
      <c r="D415" s="8">
        <v>40265842911369</v>
      </c>
      <c r="E415" s="8">
        <v>40890243674918</v>
      </c>
      <c r="F415" s="8">
        <v>45490909168079</v>
      </c>
      <c r="G415" s="8">
        <v>40911588933656</v>
      </c>
      <c r="H415" s="8">
        <v>37301811064784</v>
      </c>
      <c r="I415" s="8">
        <v>39430282820788</v>
      </c>
      <c r="J415" s="8">
        <v>35728594298727</v>
      </c>
      <c r="K415" s="8">
        <v>40196723744162</v>
      </c>
      <c r="L415" s="8">
        <v>40914873991767</v>
      </c>
      <c r="M415" s="8">
        <v>43736401108346</v>
      </c>
      <c r="N415" s="8">
        <v>42331633402763</v>
      </c>
      <c r="O415" s="8">
        <v>31916329921195</v>
      </c>
      <c r="P415" s="8">
        <v>33541636618640</v>
      </c>
      <c r="Q415" s="8">
        <v>37861185253519</v>
      </c>
      <c r="R415" s="8">
        <v>29731622915105</v>
      </c>
      <c r="S415" s="8">
        <v>19107948376514</v>
      </c>
      <c r="T415" s="8">
        <v>22868572619583</v>
      </c>
      <c r="U415" s="8">
        <v>22627537324291</v>
      </c>
      <c r="V415" s="8">
        <v>24023419622396</v>
      </c>
      <c r="W415" s="8">
        <v>22173143428272</v>
      </c>
    </row>
    <row r="416" spans="1:23" x14ac:dyDescent="0.35">
      <c r="A416" s="17" t="s">
        <v>436</v>
      </c>
      <c r="B416" s="5">
        <v>15805378699923</v>
      </c>
      <c r="C416" s="8">
        <v>19043576847647</v>
      </c>
      <c r="D416" s="8">
        <v>23171492258634</v>
      </c>
      <c r="E416" s="8">
        <v>20108128667293</v>
      </c>
      <c r="F416" s="8">
        <v>23250097409970</v>
      </c>
      <c r="G416" s="8">
        <v>21099436220292</v>
      </c>
      <c r="H416" s="8">
        <v>20050384534651</v>
      </c>
      <c r="I416" s="8">
        <v>18530025791922</v>
      </c>
      <c r="J416" s="8">
        <v>18399074462622</v>
      </c>
      <c r="K416" s="8">
        <v>22354413544703</v>
      </c>
      <c r="L416" s="8">
        <v>25766658328877</v>
      </c>
      <c r="M416" s="8">
        <v>27433844828566</v>
      </c>
      <c r="N416" s="8">
        <v>28123404500513</v>
      </c>
      <c r="O416" s="8">
        <v>21393637593138</v>
      </c>
      <c r="P416" s="8">
        <v>24438185983398</v>
      </c>
      <c r="Q416" s="8">
        <v>27678960768853</v>
      </c>
      <c r="R416" s="8">
        <v>22253876468156</v>
      </c>
      <c r="S416" s="8">
        <v>12154730556223</v>
      </c>
      <c r="T416" s="8">
        <v>14907201876123</v>
      </c>
      <c r="U416" s="8">
        <v>16107974055965</v>
      </c>
      <c r="V416" s="8">
        <v>17074764256930</v>
      </c>
      <c r="W416" s="8">
        <v>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15578716516394</v>
      </c>
    </row>
    <row r="418" spans="1:23" x14ac:dyDescent="0.35">
      <c r="A418" s="17" t="s">
        <v>438</v>
      </c>
      <c r="B418" s="5">
        <v>12600597752531</v>
      </c>
      <c r="C418" s="8">
        <v>9451100348641</v>
      </c>
      <c r="D418" s="8">
        <v>13938530103010</v>
      </c>
      <c r="E418" s="8">
        <v>16726420257096</v>
      </c>
      <c r="F418" s="8">
        <v>18688913897952</v>
      </c>
      <c r="G418" s="8">
        <v>16520326024050</v>
      </c>
      <c r="H418" s="8">
        <v>14262304919754</v>
      </c>
      <c r="I418" s="8">
        <v>17324987058835</v>
      </c>
      <c r="J418" s="8">
        <v>13193902010949</v>
      </c>
      <c r="K418" s="8">
        <v>13896650198227</v>
      </c>
      <c r="L418" s="8">
        <v>13604894216973</v>
      </c>
      <c r="M418" s="8">
        <v>14914815656432</v>
      </c>
      <c r="N418" s="8">
        <v>14146420088158</v>
      </c>
      <c r="O418" s="8">
        <v>9083758796501</v>
      </c>
      <c r="P418" s="8">
        <v>8494190520404</v>
      </c>
      <c r="Q418" s="8">
        <v>8240884045644</v>
      </c>
      <c r="R418" s="8">
        <v>6300510582594</v>
      </c>
      <c r="S418" s="8">
        <v>5500000000409</v>
      </c>
      <c r="T418" s="8">
        <v>6500008456155</v>
      </c>
      <c r="U418" s="8">
        <v>5200067052525</v>
      </c>
      <c r="V418" s="8">
        <v>5584740865383</v>
      </c>
      <c r="W418" s="8">
        <v>4960837402001</v>
      </c>
    </row>
    <row r="419" spans="1:23" x14ac:dyDescent="0.35">
      <c r="A419" s="17" t="s">
        <v>439</v>
      </c>
      <c r="B419" s="5">
        <v>3154660722823</v>
      </c>
      <c r="C419" s="8">
        <v>3155240636272</v>
      </c>
      <c r="D419" s="8">
        <v>3155820549725</v>
      </c>
      <c r="E419" s="8">
        <v>4055694750529</v>
      </c>
      <c r="F419" s="8">
        <v>3551897860157</v>
      </c>
      <c r="G419" s="8">
        <v>3291826689314</v>
      </c>
      <c r="H419" s="8">
        <v>2989121610379</v>
      </c>
      <c r="I419" s="8">
        <v>3575269970031</v>
      </c>
      <c r="J419" s="8">
        <v>4135617825156</v>
      </c>
      <c r="K419" s="8">
        <v>3945660001232</v>
      </c>
      <c r="L419" s="8">
        <v>1543321445917</v>
      </c>
      <c r="M419" s="8">
        <v>1387740623348</v>
      </c>
      <c r="N419" s="8">
        <v>61808814092</v>
      </c>
      <c r="O419" s="8">
        <v>1438933531556</v>
      </c>
      <c r="P419" s="8">
        <v>609260114838</v>
      </c>
      <c r="Q419" s="8">
        <v>1941340439022</v>
      </c>
      <c r="R419" s="8">
        <v>1177235864355</v>
      </c>
      <c r="S419" s="8">
        <v>1453217819882</v>
      </c>
      <c r="T419" s="8">
        <v>1461362287305</v>
      </c>
      <c r="U419" s="8">
        <v>1319496215801</v>
      </c>
      <c r="V419" s="8">
        <v>1363914500083</v>
      </c>
      <c r="W419" s="8">
        <v>1633589509877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65554809147</v>
      </c>
      <c r="C421" s="8">
        <v>65554809147</v>
      </c>
      <c r="D421" s="8">
        <v>65554809147</v>
      </c>
      <c r="E421" s="8">
        <v>65554809147</v>
      </c>
      <c r="F421" s="8">
        <v>65554809147</v>
      </c>
      <c r="G421" s="8">
        <v>65554809147</v>
      </c>
      <c r="H421" s="8">
        <v>65554809147</v>
      </c>
      <c r="I421" s="8">
        <v>65554809147</v>
      </c>
      <c r="J421" s="8">
        <v>65554809147</v>
      </c>
      <c r="K421" s="8">
        <v>65554809147</v>
      </c>
      <c r="L421" s="8">
        <v>65554809147</v>
      </c>
      <c r="M421" s="8">
        <v>65554809147</v>
      </c>
      <c r="N421" s="8">
        <v>65554809147</v>
      </c>
      <c r="O421" s="8">
        <v>65554809147</v>
      </c>
      <c r="P421" s="8">
        <v>65554809147</v>
      </c>
      <c r="Q421" s="8">
        <v>65554809147</v>
      </c>
      <c r="R421" s="8">
        <v>65554809147</v>
      </c>
      <c r="S421" s="8">
        <v>65554809147</v>
      </c>
      <c r="T421" s="8">
        <v>65554809147</v>
      </c>
      <c r="U421" s="8">
        <v>65554809147</v>
      </c>
      <c r="V421" s="8">
        <v>65554809147</v>
      </c>
      <c r="W421" s="8">
        <v>65554809147</v>
      </c>
    </row>
    <row r="422" spans="1:23" x14ac:dyDescent="0.35">
      <c r="A422" s="17" t="s">
        <v>442</v>
      </c>
      <c r="B422" s="5">
        <v>14236945147</v>
      </c>
      <c r="C422" s="8">
        <v>14236945147</v>
      </c>
      <c r="D422" s="8">
        <v>14236945147</v>
      </c>
      <c r="E422" s="8">
        <v>14236945147</v>
      </c>
      <c r="F422" s="8">
        <v>14236945147</v>
      </c>
      <c r="G422" s="8">
        <v>14236945147</v>
      </c>
      <c r="H422" s="8">
        <v>14236945147</v>
      </c>
      <c r="I422" s="8">
        <v>14236945147</v>
      </c>
      <c r="J422" s="8">
        <v>14236945147</v>
      </c>
      <c r="K422" s="8">
        <v>14236945147</v>
      </c>
      <c r="L422" s="8">
        <v>14236945147</v>
      </c>
      <c r="M422" s="8">
        <v>14236945147</v>
      </c>
      <c r="N422" s="8">
        <v>14236945147</v>
      </c>
      <c r="O422" s="8">
        <v>14236945147</v>
      </c>
      <c r="P422" s="8">
        <v>14236945147</v>
      </c>
      <c r="Q422" s="8">
        <v>14236945147</v>
      </c>
      <c r="R422" s="8">
        <v>14236945147</v>
      </c>
      <c r="S422" s="8">
        <v>14236945147</v>
      </c>
      <c r="T422" s="8">
        <v>14236945147</v>
      </c>
      <c r="U422" s="8">
        <v>14236945147</v>
      </c>
      <c r="V422" s="8">
        <v>14236945147</v>
      </c>
      <c r="W422" s="8">
        <v>14236945147</v>
      </c>
    </row>
    <row r="423" spans="1:23" x14ac:dyDescent="0.35">
      <c r="A423" s="17" t="s">
        <v>443</v>
      </c>
      <c r="B423" s="5">
        <v>51317864000</v>
      </c>
      <c r="C423" s="8">
        <v>51317864000</v>
      </c>
      <c r="D423" s="8">
        <v>51317864000</v>
      </c>
      <c r="E423" s="8">
        <v>51317864000</v>
      </c>
      <c r="F423" s="8">
        <v>51317864000</v>
      </c>
      <c r="G423" s="8">
        <v>51317864000</v>
      </c>
      <c r="H423" s="8">
        <v>51317864000</v>
      </c>
      <c r="I423" s="8">
        <v>51317864000</v>
      </c>
      <c r="J423" s="8">
        <v>51317864000</v>
      </c>
      <c r="K423" s="8">
        <v>51317864000</v>
      </c>
      <c r="L423" s="8">
        <v>51317864000</v>
      </c>
      <c r="M423" s="8">
        <v>51317864000</v>
      </c>
      <c r="N423" s="8">
        <v>51317864000</v>
      </c>
      <c r="O423" s="8">
        <v>51317864000</v>
      </c>
      <c r="P423" s="8">
        <v>51317864000</v>
      </c>
      <c r="Q423" s="8">
        <v>51317864000</v>
      </c>
      <c r="R423" s="8">
        <v>51317864000</v>
      </c>
      <c r="S423" s="8">
        <v>51317864000</v>
      </c>
      <c r="T423" s="8">
        <v>51317864000</v>
      </c>
      <c r="U423" s="8">
        <v>51317864000</v>
      </c>
      <c r="V423" s="8">
        <v>51317864000</v>
      </c>
      <c r="W423" s="8">
        <v>51317864000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-39634000024</v>
      </c>
      <c r="C425" s="8">
        <v>-39638349375</v>
      </c>
      <c r="D425" s="8">
        <v>-39642698725</v>
      </c>
      <c r="E425" s="8">
        <v>-42260346439</v>
      </c>
      <c r="F425" s="8">
        <v>-38481869762</v>
      </c>
      <c r="G425" s="8">
        <v>-36531335979</v>
      </c>
      <c r="H425" s="8">
        <v>-34261047882</v>
      </c>
      <c r="I425" s="8">
        <v>-73404804512</v>
      </c>
      <c r="J425" s="8">
        <v>-66963391712</v>
      </c>
      <c r="K425" s="8">
        <v>-42606694348</v>
      </c>
      <c r="L425" s="8">
        <v>-12036595897</v>
      </c>
      <c r="M425" s="8">
        <v>-17696248521</v>
      </c>
      <c r="N425" s="8">
        <v>-17916262606</v>
      </c>
      <c r="O425" s="8">
        <v>-20315396670</v>
      </c>
      <c r="P425" s="8">
        <v>-19168391715</v>
      </c>
      <c r="Q425" s="8">
        <v>-63776471691</v>
      </c>
      <c r="R425" s="8">
        <v>-58782627285</v>
      </c>
      <c r="S425" s="8">
        <v>-58539534167</v>
      </c>
      <c r="T425" s="8">
        <v>-60413695398</v>
      </c>
      <c r="U425" s="8">
        <v>-60463107498</v>
      </c>
      <c r="V425" s="8">
        <v>-62485670071</v>
      </c>
      <c r="W425" s="8">
        <v>-56111014824</v>
      </c>
    </row>
    <row r="426" spans="1:23" x14ac:dyDescent="0.35">
      <c r="A426" s="17" t="s">
        <v>446</v>
      </c>
      <c r="B426" s="5">
        <v>0</v>
      </c>
      <c r="C426" s="8">
        <v>-39638349375</v>
      </c>
      <c r="D426" s="8">
        <v>0</v>
      </c>
      <c r="E426" s="8">
        <v>0</v>
      </c>
      <c r="F426" s="8">
        <v>-11842635808</v>
      </c>
      <c r="G426" s="8">
        <v>0</v>
      </c>
      <c r="H426" s="8">
        <v>0</v>
      </c>
      <c r="I426" s="8">
        <v>0</v>
      </c>
      <c r="J426" s="8">
        <v>-2318844622</v>
      </c>
      <c r="K426" s="8">
        <v>0</v>
      </c>
      <c r="L426" s="8">
        <v>0</v>
      </c>
      <c r="M426" s="8">
        <v>0</v>
      </c>
      <c r="N426" s="8">
        <v>-7207726756</v>
      </c>
      <c r="O426" s="8">
        <v>-20315396670</v>
      </c>
      <c r="P426" s="8">
        <v>-19168391715</v>
      </c>
      <c r="Q426" s="8">
        <v>-63776471691</v>
      </c>
      <c r="R426" s="8">
        <v>-58782627285</v>
      </c>
      <c r="S426" s="8">
        <v>-58539534167</v>
      </c>
      <c r="T426" s="8">
        <v>-60413695398</v>
      </c>
      <c r="U426" s="8">
        <v>-60463107498</v>
      </c>
      <c r="V426" s="8">
        <v>-50233748747</v>
      </c>
      <c r="W426" s="8">
        <v>-56111014824</v>
      </c>
    </row>
    <row r="427" spans="1:23" x14ac:dyDescent="0.35">
      <c r="A427" s="17" t="s">
        <v>447</v>
      </c>
      <c r="B427" s="5">
        <v>-39634000024</v>
      </c>
      <c r="C427" s="8">
        <v>0</v>
      </c>
      <c r="D427" s="8">
        <v>-39642698725</v>
      </c>
      <c r="E427" s="8">
        <v>-42260346439</v>
      </c>
      <c r="F427" s="8">
        <v>-26639233954</v>
      </c>
      <c r="G427" s="8">
        <v>-36531335979</v>
      </c>
      <c r="H427" s="8">
        <v>-34261047882</v>
      </c>
      <c r="I427" s="8">
        <v>-73404804512</v>
      </c>
      <c r="J427" s="8">
        <v>-31017133688</v>
      </c>
      <c r="K427" s="8">
        <v>-42606694348</v>
      </c>
      <c r="L427" s="8">
        <v>-12036595897</v>
      </c>
      <c r="M427" s="8">
        <v>-17696248521</v>
      </c>
      <c r="N427" s="8">
        <v>-10708535850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-12251921324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-33627413402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0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</row>
    <row r="430" spans="1:23" x14ac:dyDescent="0.35">
      <c r="A430" s="16" t="s">
        <v>450</v>
      </c>
      <c r="B430" s="5">
        <v>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3.4624016740422696E-2</v>
      </c>
      <c r="C444" s="24">
        <f>SUM(C445:F445)/AVERAGE(C446:F446)</f>
        <v>3.4948949491047251E-2</v>
      </c>
      <c r="D444" s="24">
        <f t="shared" ref="D444:W444" si="0">SUM(D445:G445)/AVERAGE(D446:G446)</f>
        <v>3.5826073655888191E-2</v>
      </c>
      <c r="E444" s="24">
        <f t="shared" si="0"/>
        <v>3.7733632170969075E-2</v>
      </c>
      <c r="F444" s="24">
        <f t="shared" si="0"/>
        <v>3.8186122825407058E-2</v>
      </c>
      <c r="G444" s="24">
        <f t="shared" si="0"/>
        <v>3.8717932140338973E-2</v>
      </c>
      <c r="H444" s="24">
        <f t="shared" si="0"/>
        <v>3.8853856848039089E-2</v>
      </c>
      <c r="I444" s="24">
        <f t="shared" si="0"/>
        <v>3.7574043811385391E-2</v>
      </c>
      <c r="J444" s="24">
        <f t="shared" si="0"/>
        <v>3.6495990369251725E-2</v>
      </c>
      <c r="K444" s="24">
        <f t="shared" si="0"/>
        <v>3.5915219590317425E-2</v>
      </c>
      <c r="L444" s="24">
        <f t="shared" si="0"/>
        <v>3.5342356389770575E-2</v>
      </c>
      <c r="M444" s="24">
        <f t="shared" si="0"/>
        <v>3.744753618778545E-2</v>
      </c>
      <c r="N444" s="24">
        <f t="shared" si="0"/>
        <v>3.7586563435572283E-2</v>
      </c>
      <c r="O444" s="24">
        <f t="shared" si="0"/>
        <v>3.793202115220122E-2</v>
      </c>
      <c r="P444" s="24">
        <f t="shared" si="0"/>
        <v>3.9360828329664685E-2</v>
      </c>
      <c r="Q444" s="24">
        <f t="shared" si="0"/>
        <v>3.8078893863094168E-2</v>
      </c>
      <c r="R444" s="24">
        <f t="shared" si="0"/>
        <v>4.0181253183085512E-2</v>
      </c>
      <c r="S444" s="24">
        <f t="shared" si="0"/>
        <v>4.039745650422031E-2</v>
      </c>
      <c r="T444" s="24">
        <f t="shared" si="0"/>
        <v>3.9379594534362829E-2</v>
      </c>
      <c r="U444" s="24">
        <f t="shared" si="0"/>
        <v>2.9354385149292773E-2</v>
      </c>
      <c r="V444" s="24">
        <f t="shared" si="0"/>
        <v>1.8747124600921407E-2</v>
      </c>
      <c r="W444" s="24">
        <f t="shared" si="0"/>
        <v>9.2052984151168946E-3</v>
      </c>
    </row>
    <row r="445" spans="1:23" x14ac:dyDescent="0.35">
      <c r="A445" s="30" t="s">
        <v>492</v>
      </c>
      <c r="B445" s="30">
        <f t="shared" ref="B445:W445" si="1">B106</f>
        <v>1986643589789</v>
      </c>
      <c r="C445" s="30">
        <f t="shared" si="1"/>
        <v>1900702752655</v>
      </c>
      <c r="D445" s="30">
        <f t="shared" si="1"/>
        <v>1856793215580</v>
      </c>
      <c r="E445" s="30">
        <f t="shared" si="1"/>
        <v>1865416255645</v>
      </c>
      <c r="F445" s="30">
        <f t="shared" si="1"/>
        <v>1817893397088</v>
      </c>
      <c r="G445" s="30">
        <f t="shared" si="1"/>
        <v>1750548975173</v>
      </c>
      <c r="H445" s="30">
        <f t="shared" si="1"/>
        <v>1826884744916</v>
      </c>
      <c r="I445" s="30">
        <f t="shared" si="1"/>
        <v>1748915806020</v>
      </c>
      <c r="J445" s="30">
        <f t="shared" si="1"/>
        <v>1701757820679</v>
      </c>
      <c r="K445" s="30">
        <f t="shared" si="1"/>
        <v>1670024669562</v>
      </c>
      <c r="L445" s="30">
        <f t="shared" si="1"/>
        <v>1531053458118</v>
      </c>
      <c r="M445" s="30">
        <f t="shared" si="1"/>
        <v>1354980097120</v>
      </c>
      <c r="N445" s="30">
        <f t="shared" si="1"/>
        <v>1433890895140</v>
      </c>
      <c r="O445" s="30">
        <f t="shared" si="1"/>
        <v>1366274076608</v>
      </c>
      <c r="P445" s="30">
        <f t="shared" si="1"/>
        <v>1590794548343</v>
      </c>
      <c r="Q445" s="30">
        <f t="shared" si="1"/>
        <v>1087497356860</v>
      </c>
      <c r="R445" s="30">
        <f t="shared" si="1"/>
        <v>1122849783208</v>
      </c>
      <c r="S445" s="30">
        <f t="shared" si="1"/>
        <v>1180569493767</v>
      </c>
      <c r="T445" s="30">
        <f t="shared" si="1"/>
        <v>1141446036711</v>
      </c>
      <c r="U445" s="30">
        <f t="shared" si="1"/>
        <v>1078197318711</v>
      </c>
      <c r="V445" s="30">
        <f t="shared" si="1"/>
        <v>996316638477</v>
      </c>
      <c r="W445" s="30">
        <f t="shared" si="1"/>
        <v>898800904846</v>
      </c>
    </row>
    <row r="446" spans="1:23" x14ac:dyDescent="0.35">
      <c r="A446" s="30" t="s">
        <v>493</v>
      </c>
      <c r="B446" s="30">
        <f t="shared" ref="B446:W446" si="2">B7+B8+B13+B17+B23+B24</f>
        <v>226092466599915</v>
      </c>
      <c r="C446" s="30">
        <f t="shared" si="2"/>
        <v>225670316561393</v>
      </c>
      <c r="D446" s="30">
        <f t="shared" si="2"/>
        <v>225495520476515</v>
      </c>
      <c r="E446" s="30">
        <f t="shared" si="2"/>
        <v>201848920774419</v>
      </c>
      <c r="F446" s="30">
        <f t="shared" si="2"/>
        <v>198605188346465</v>
      </c>
      <c r="G446" s="30">
        <f t="shared" si="2"/>
        <v>188055490083110</v>
      </c>
      <c r="H446" s="30">
        <f t="shared" si="2"/>
        <v>181174415303166</v>
      </c>
      <c r="I446" s="30">
        <f t="shared" si="2"/>
        <v>180525032364543</v>
      </c>
      <c r="J446" s="30">
        <f t="shared" si="2"/>
        <v>176327986441885</v>
      </c>
      <c r="K446" s="30">
        <f t="shared" si="2"/>
        <v>177225424143281</v>
      </c>
      <c r="L446" s="30">
        <f t="shared" si="2"/>
        <v>174043556137697</v>
      </c>
      <c r="M446" s="30">
        <f t="shared" si="2"/>
        <v>158266437137664</v>
      </c>
      <c r="N446" s="30">
        <f t="shared" si="2"/>
        <v>157585562296026</v>
      </c>
      <c r="O446" s="30">
        <f t="shared" si="2"/>
        <v>153660687739181</v>
      </c>
      <c r="P446" s="30">
        <f t="shared" si="2"/>
        <v>144246208835374</v>
      </c>
      <c r="Q446" s="30">
        <f t="shared" si="2"/>
        <v>127530448913123</v>
      </c>
      <c r="R446" s="30">
        <f t="shared" si="2"/>
        <v>119475960796201</v>
      </c>
      <c r="S446" s="30">
        <f t="shared" si="2"/>
        <v>115008188819814</v>
      </c>
      <c r="T446" s="30">
        <f t="shared" si="2"/>
        <v>114087746968743</v>
      </c>
      <c r="U446" s="30">
        <f t="shared" si="2"/>
        <v>101694063193819</v>
      </c>
      <c r="V446" s="30">
        <f t="shared" si="2"/>
        <v>104537357551241</v>
      </c>
      <c r="W446" s="30">
        <f t="shared" si="2"/>
        <v>97639518494044</v>
      </c>
    </row>
    <row r="447" spans="1:23" x14ac:dyDescent="0.35">
      <c r="A447" s="23" t="s">
        <v>494</v>
      </c>
      <c r="B447" s="25">
        <f>SUM(B448:E448)/AVERAGE(B449:E449)</f>
        <v>5.2886362648142365E-2</v>
      </c>
      <c r="C447" s="25">
        <f t="shared" ref="C447:W447" si="3">SUM(C448:F448)/AVERAGE(C449:F449)</f>
        <v>5.8697204448738258E-2</v>
      </c>
      <c r="D447" s="25">
        <f t="shared" si="3"/>
        <v>6.3566792239525563E-2</v>
      </c>
      <c r="E447" s="25">
        <f t="shared" si="3"/>
        <v>6.371652897128198E-2</v>
      </c>
      <c r="F447" s="25">
        <f t="shared" si="3"/>
        <v>5.8968169399666849E-2</v>
      </c>
      <c r="G447" s="25">
        <f t="shared" si="3"/>
        <v>5.2008666830721764E-2</v>
      </c>
      <c r="H447" s="25">
        <f t="shared" si="3"/>
        <v>4.4834477535232842E-2</v>
      </c>
      <c r="I447" s="25">
        <f t="shared" si="3"/>
        <v>4.0993173626750451E-2</v>
      </c>
      <c r="J447" s="25">
        <f t="shared" si="3"/>
        <v>4.1005477984108946E-2</v>
      </c>
      <c r="K447" s="25">
        <f t="shared" si="3"/>
        <v>4.1265846023000805E-2</v>
      </c>
      <c r="L447" s="25">
        <f t="shared" si="3"/>
        <v>4.204918498315758E-2</v>
      </c>
      <c r="M447" s="25">
        <f t="shared" si="3"/>
        <v>4.3666220118706349E-2</v>
      </c>
      <c r="N447" s="25">
        <f t="shared" si="3"/>
        <v>4.5556061050649257E-2</v>
      </c>
      <c r="O447" s="25">
        <f t="shared" si="3"/>
        <v>4.9250466851348713E-2</v>
      </c>
      <c r="P447" s="25">
        <f t="shared" si="3"/>
        <v>5.3298774882483149E-2</v>
      </c>
      <c r="Q447" s="25">
        <f t="shared" si="3"/>
        <v>5.7719799792467504E-2</v>
      </c>
      <c r="R447" s="25">
        <f t="shared" si="3"/>
        <v>6.0468493455764563E-2</v>
      </c>
      <c r="S447" s="25">
        <f t="shared" si="3"/>
        <v>6.0168780099712139E-2</v>
      </c>
      <c r="T447" s="25">
        <f t="shared" si="3"/>
        <v>6.022128016523505E-2</v>
      </c>
      <c r="U447" s="25">
        <f t="shared" si="3"/>
        <v>4.5007747506509231E-2</v>
      </c>
      <c r="V447" s="25">
        <f t="shared" si="3"/>
        <v>2.8690760933478901E-2</v>
      </c>
      <c r="W447" s="25">
        <f t="shared" si="3"/>
        <v>1.4453818077732994E-2</v>
      </c>
    </row>
    <row r="448" spans="1:23" x14ac:dyDescent="0.35">
      <c r="A448" s="29" t="s">
        <v>495</v>
      </c>
      <c r="B448" s="31">
        <f t="shared" ref="B448:W448" si="4">-B105</f>
        <v>2214692656047</v>
      </c>
      <c r="C448" s="31">
        <f t="shared" si="4"/>
        <v>2373598215985</v>
      </c>
      <c r="D448" s="31">
        <f t="shared" si="4"/>
        <v>2694585889417</v>
      </c>
      <c r="E448" s="31">
        <f t="shared" si="4"/>
        <v>2792083699950</v>
      </c>
      <c r="F448" s="31">
        <f t="shared" si="4"/>
        <v>2952201138538</v>
      </c>
      <c r="G448" s="31">
        <f t="shared" si="4"/>
        <v>2781381126230</v>
      </c>
      <c r="H448" s="31">
        <f t="shared" si="4"/>
        <v>2156657815980</v>
      </c>
      <c r="I448" s="31">
        <f t="shared" si="4"/>
        <v>1787058420713</v>
      </c>
      <c r="J448" s="31">
        <f t="shared" si="4"/>
        <v>1628909599822</v>
      </c>
      <c r="K448" s="31">
        <f t="shared" si="4"/>
        <v>1547523207372</v>
      </c>
      <c r="L448" s="31">
        <f t="shared" si="4"/>
        <v>1486594186489</v>
      </c>
      <c r="M448" s="31">
        <f t="shared" si="4"/>
        <v>1555069266264</v>
      </c>
      <c r="N448" s="31">
        <f t="shared" si="4"/>
        <v>1489990732264</v>
      </c>
      <c r="O448" s="31">
        <f t="shared" si="4"/>
        <v>1422862089596</v>
      </c>
      <c r="P448" s="31">
        <f t="shared" si="4"/>
        <v>1419898361862</v>
      </c>
      <c r="Q448" s="31">
        <f t="shared" si="4"/>
        <v>1474781898152</v>
      </c>
      <c r="R448" s="31">
        <f t="shared" si="4"/>
        <v>1477705465196</v>
      </c>
      <c r="S448" s="31">
        <f t="shared" si="4"/>
        <v>1439300353696</v>
      </c>
      <c r="T448" s="31">
        <f t="shared" si="4"/>
        <v>1511339324098</v>
      </c>
      <c r="U448" s="31">
        <f t="shared" si="4"/>
        <v>1456206789482</v>
      </c>
      <c r="V448" s="31">
        <f t="shared" si="4"/>
        <v>1313607871860</v>
      </c>
      <c r="W448" s="31">
        <f t="shared" si="4"/>
        <v>1256042498618</v>
      </c>
    </row>
    <row r="449" spans="1:23" x14ac:dyDescent="0.35">
      <c r="A449" s="29" t="s">
        <v>496</v>
      </c>
      <c r="B449" s="31">
        <f t="shared" ref="B449:W449" si="5">B53 + B54 + B57+ B58+B60</f>
        <v>196849811112930</v>
      </c>
      <c r="C449" s="31">
        <f t="shared" si="5"/>
        <v>194812381512377</v>
      </c>
      <c r="D449" s="31">
        <f t="shared" si="5"/>
        <v>194888517067888</v>
      </c>
      <c r="E449" s="31">
        <f t="shared" si="5"/>
        <v>175457487272711</v>
      </c>
      <c r="F449" s="31">
        <f t="shared" si="5"/>
        <v>171671863249112</v>
      </c>
      <c r="G449" s="31">
        <f t="shared" si="5"/>
        <v>164027000105110</v>
      </c>
      <c r="H449" s="31">
        <f t="shared" si="5"/>
        <v>159459199414262</v>
      </c>
      <c r="I449" s="31">
        <f t="shared" si="5"/>
        <v>161284122904363</v>
      </c>
      <c r="J449" s="31">
        <f t="shared" si="5"/>
        <v>157738510954801</v>
      </c>
      <c r="K449" s="31">
        <f t="shared" si="5"/>
        <v>156756887935419</v>
      </c>
      <c r="L449" s="31">
        <f t="shared" si="5"/>
        <v>153601894060172</v>
      </c>
      <c r="M449" s="31">
        <f t="shared" si="5"/>
        <v>138465202173477</v>
      </c>
      <c r="N449" s="31">
        <f t="shared" si="5"/>
        <v>140445639819795</v>
      </c>
      <c r="O449" s="31">
        <f t="shared" si="5"/>
        <v>133920718197622</v>
      </c>
      <c r="P449" s="31">
        <f t="shared" si="5"/>
        <v>126516286632577</v>
      </c>
      <c r="Q449" s="31">
        <f t="shared" si="5"/>
        <v>109041431131464</v>
      </c>
      <c r="R449" s="31">
        <f t="shared" si="5"/>
        <v>101197127971376</v>
      </c>
      <c r="S449" s="31">
        <f t="shared" si="5"/>
        <v>99404228593778</v>
      </c>
      <c r="T449" s="31">
        <f t="shared" si="5"/>
        <v>99445744305696</v>
      </c>
      <c r="U449" s="31">
        <f t="shared" si="5"/>
        <v>89216900672487</v>
      </c>
      <c r="V449" s="31">
        <f t="shared" si="5"/>
        <v>92226981789974</v>
      </c>
      <c r="W449" s="31">
        <f t="shared" si="5"/>
        <v>86900394889639</v>
      </c>
    </row>
    <row r="450" spans="1:23" x14ac:dyDescent="0.35">
      <c r="A450" s="23" t="s">
        <v>497</v>
      </c>
      <c r="B450" s="27">
        <f>SUM(B451:E451)/AVERAGE(B452:E452)</f>
        <v>8.0465798864940985E-2</v>
      </c>
      <c r="C450" s="27">
        <f t="shared" ref="C450:W450" si="6">SUM(C451:F451)/AVERAGE(C452:F452)</f>
        <v>8.573436846888749E-2</v>
      </c>
      <c r="D450" s="27">
        <f t="shared" si="6"/>
        <v>9.0962099623581691E-2</v>
      </c>
      <c r="E450" s="27">
        <f t="shared" si="6"/>
        <v>9.3249005125872128E-2</v>
      </c>
      <c r="F450" s="27">
        <f t="shared" si="6"/>
        <v>8.9911478915279688E-2</v>
      </c>
      <c r="G450" s="27">
        <f t="shared" si="6"/>
        <v>8.4740262011453404E-2</v>
      </c>
      <c r="H450" s="27">
        <f t="shared" si="6"/>
        <v>7.8672776614562817E-2</v>
      </c>
      <c r="I450" s="27">
        <f t="shared" si="6"/>
        <v>7.4008926064491859E-2</v>
      </c>
      <c r="J450" s="27">
        <f t="shared" si="6"/>
        <v>7.2760332364740221E-2</v>
      </c>
      <c r="K450" s="27">
        <f t="shared" si="6"/>
        <v>7.2365444225669803E-2</v>
      </c>
      <c r="L450" s="27">
        <f t="shared" si="6"/>
        <v>7.2352431804356923E-2</v>
      </c>
      <c r="M450" s="27">
        <f t="shared" si="6"/>
        <v>7.5819740571487965E-2</v>
      </c>
      <c r="N450" s="27">
        <f t="shared" si="6"/>
        <v>7.7430850885275987E-2</v>
      </c>
      <c r="O450" s="27">
        <f t="shared" si="6"/>
        <v>8.0472717060896079E-2</v>
      </c>
      <c r="P450" s="27">
        <f t="shared" si="6"/>
        <v>8.5279343011142192E-2</v>
      </c>
      <c r="Q450" s="27">
        <f t="shared" si="6"/>
        <v>8.7674339858797828E-2</v>
      </c>
      <c r="R450" s="27">
        <f t="shared" si="6"/>
        <v>9.2457485082701379E-2</v>
      </c>
      <c r="S450" s="27">
        <f t="shared" si="6"/>
        <v>9.2959780036435569E-2</v>
      </c>
      <c r="T450" s="27">
        <f t="shared" si="6"/>
        <v>9.2372358334030846E-2</v>
      </c>
      <c r="U450" s="27">
        <f t="shared" si="6"/>
        <v>6.9100112431152522E-2</v>
      </c>
      <c r="V450" s="27">
        <f t="shared" si="6"/>
        <v>4.416694926872794E-2</v>
      </c>
      <c r="W450" s="27">
        <f t="shared" si="6"/>
        <v>2.2069377611642411E-2</v>
      </c>
    </row>
    <row r="451" spans="1:23" x14ac:dyDescent="0.35">
      <c r="A451" s="30" t="s">
        <v>498</v>
      </c>
      <c r="B451" s="30">
        <f t="shared" ref="B451:W451" si="7">B104</f>
        <v>4201336245836</v>
      </c>
      <c r="C451" s="30">
        <f t="shared" si="7"/>
        <v>4274300968640</v>
      </c>
      <c r="D451" s="30">
        <f t="shared" si="7"/>
        <v>4551379104997</v>
      </c>
      <c r="E451" s="30">
        <f t="shared" si="7"/>
        <v>4657499955595</v>
      </c>
      <c r="F451" s="30">
        <f t="shared" si="7"/>
        <v>4770094535626</v>
      </c>
      <c r="G451" s="30">
        <f t="shared" si="7"/>
        <v>4531930101403</v>
      </c>
      <c r="H451" s="30">
        <f t="shared" si="7"/>
        <v>3983542560896</v>
      </c>
      <c r="I451" s="30">
        <f t="shared" si="7"/>
        <v>3535974226733</v>
      </c>
      <c r="J451" s="30">
        <f t="shared" si="7"/>
        <v>3330667420501</v>
      </c>
      <c r="K451" s="30">
        <f t="shared" si="7"/>
        <v>3217547876934</v>
      </c>
      <c r="L451" s="30">
        <f t="shared" si="7"/>
        <v>3017647644607</v>
      </c>
      <c r="M451" s="30">
        <f t="shared" si="7"/>
        <v>2910049363384</v>
      </c>
      <c r="N451" s="30">
        <f t="shared" si="7"/>
        <v>2923881627404</v>
      </c>
      <c r="O451" s="30">
        <f t="shared" si="7"/>
        <v>2789136166204</v>
      </c>
      <c r="P451" s="30">
        <f t="shared" si="7"/>
        <v>3010692910205</v>
      </c>
      <c r="Q451" s="30">
        <f t="shared" si="7"/>
        <v>2562279255012</v>
      </c>
      <c r="R451" s="30">
        <f t="shared" si="7"/>
        <v>2600555248404</v>
      </c>
      <c r="S451" s="30">
        <f t="shared" si="7"/>
        <v>2619869847463</v>
      </c>
      <c r="T451" s="30">
        <f t="shared" si="7"/>
        <v>2652785360809</v>
      </c>
      <c r="U451" s="30">
        <f t="shared" si="7"/>
        <v>2534404108193</v>
      </c>
      <c r="V451" s="30">
        <f t="shared" si="7"/>
        <v>2309924510337</v>
      </c>
      <c r="W451" s="30">
        <f t="shared" si="7"/>
        <v>2154843403464</v>
      </c>
    </row>
    <row r="452" spans="1:23" x14ac:dyDescent="0.35">
      <c r="A452" s="30" t="s">
        <v>493</v>
      </c>
      <c r="B452" s="30">
        <f>B446</f>
        <v>226092466599915</v>
      </c>
      <c r="C452" s="30">
        <f t="shared" ref="C452:W452" si="8">C446</f>
        <v>225670316561393</v>
      </c>
      <c r="D452" s="30">
        <f t="shared" si="8"/>
        <v>225495520476515</v>
      </c>
      <c r="E452" s="30">
        <f t="shared" si="8"/>
        <v>201848920774419</v>
      </c>
      <c r="F452" s="30">
        <f t="shared" si="8"/>
        <v>198605188346465</v>
      </c>
      <c r="G452" s="30">
        <f t="shared" si="8"/>
        <v>188055490083110</v>
      </c>
      <c r="H452" s="30">
        <f t="shared" si="8"/>
        <v>181174415303166</v>
      </c>
      <c r="I452" s="30">
        <f t="shared" si="8"/>
        <v>180525032364543</v>
      </c>
      <c r="J452" s="30">
        <f t="shared" si="8"/>
        <v>176327986441885</v>
      </c>
      <c r="K452" s="30">
        <f t="shared" si="8"/>
        <v>177225424143281</v>
      </c>
      <c r="L452" s="30">
        <f t="shared" si="8"/>
        <v>174043556137697</v>
      </c>
      <c r="M452" s="30">
        <f t="shared" si="8"/>
        <v>158266437137664</v>
      </c>
      <c r="N452" s="30">
        <f t="shared" si="8"/>
        <v>157585562296026</v>
      </c>
      <c r="O452" s="30">
        <f t="shared" si="8"/>
        <v>153660687739181</v>
      </c>
      <c r="P452" s="30">
        <f t="shared" si="8"/>
        <v>144246208835374</v>
      </c>
      <c r="Q452" s="30">
        <f t="shared" si="8"/>
        <v>127530448913123</v>
      </c>
      <c r="R452" s="30">
        <f t="shared" si="8"/>
        <v>119475960796201</v>
      </c>
      <c r="S452" s="30">
        <f t="shared" si="8"/>
        <v>115008188819814</v>
      </c>
      <c r="T452" s="30">
        <f t="shared" si="8"/>
        <v>114087746968743</v>
      </c>
      <c r="U452" s="30">
        <f t="shared" si="8"/>
        <v>101694063193819</v>
      </c>
      <c r="V452" s="30">
        <f t="shared" si="8"/>
        <v>104537357551241</v>
      </c>
      <c r="W452" s="30">
        <f t="shared" si="8"/>
        <v>97639518494044</v>
      </c>
    </row>
    <row r="453" spans="1:23" x14ac:dyDescent="0.35">
      <c r="A453" s="23" t="s">
        <v>499</v>
      </c>
      <c r="B453" s="27">
        <f>(B454+B455)/(B456+B457)</f>
        <v>0.10037524353107731</v>
      </c>
      <c r="C453" s="27">
        <f t="shared" ref="C453:W453" si="9">(C454+C455)/(C456+C457)</f>
        <v>9.113884774043951E-2</v>
      </c>
      <c r="D453" s="27">
        <f t="shared" si="9"/>
        <v>9.3751154940928408E-2</v>
      </c>
      <c r="E453" s="27">
        <f t="shared" si="9"/>
        <v>8.894652993156088E-2</v>
      </c>
      <c r="F453" s="27">
        <f t="shared" si="9"/>
        <v>8.2189046528540893E-2</v>
      </c>
      <c r="G453" s="27">
        <f t="shared" si="9"/>
        <v>6.3321280541713418E-2</v>
      </c>
      <c r="H453" s="27">
        <f t="shared" si="9"/>
        <v>8.3046044134923475E-2</v>
      </c>
      <c r="I453" s="27">
        <f t="shared" si="9"/>
        <v>0.10287541762505466</v>
      </c>
      <c r="J453" s="27">
        <f t="shared" si="9"/>
        <v>9.5560683220337631E-2</v>
      </c>
      <c r="K453" s="27">
        <f t="shared" si="9"/>
        <v>9.8628996643826725E-2</v>
      </c>
      <c r="L453" s="27">
        <f t="shared" si="9"/>
        <v>0.1275278338473157</v>
      </c>
      <c r="M453" s="27">
        <f t="shared" si="9"/>
        <v>8.2059383584022774E-2</v>
      </c>
      <c r="N453" s="27">
        <f t="shared" si="9"/>
        <v>8.9923990013062421E-2</v>
      </c>
      <c r="O453" s="27">
        <f t="shared" si="9"/>
        <v>8.2993942136236079E-2</v>
      </c>
      <c r="P453" s="27">
        <f t="shared" si="9"/>
        <v>0.10059529948662367</v>
      </c>
      <c r="Q453" s="27">
        <f t="shared" si="9"/>
        <v>9.589016038850616E-2</v>
      </c>
      <c r="R453" s="27">
        <f t="shared" si="9"/>
        <v>9.2626343773413791E-2</v>
      </c>
      <c r="S453" s="27">
        <f t="shared" si="9"/>
        <v>8.7798829627371747E-2</v>
      </c>
      <c r="T453" s="27">
        <f t="shared" si="9"/>
        <v>0.10260457311868304</v>
      </c>
      <c r="U453" s="27">
        <f t="shared" si="9"/>
        <v>6.7277326438380788E-2</v>
      </c>
      <c r="V453" s="27">
        <f t="shared" si="9"/>
        <v>7.4166787303701187E-2</v>
      </c>
      <c r="W453" s="27">
        <f t="shared" si="9"/>
        <v>7.3959597771425023E-2</v>
      </c>
    </row>
    <row r="454" spans="1:23" x14ac:dyDescent="0.35">
      <c r="A454" s="30" t="s">
        <v>500</v>
      </c>
      <c r="B454" s="30">
        <f t="shared" ref="B454:W454" si="10">B302</f>
        <v>16190672628032</v>
      </c>
      <c r="C454" s="30">
        <f t="shared" si="10"/>
        <v>14197348013433</v>
      </c>
      <c r="D454" s="30">
        <f t="shared" si="10"/>
        <v>15043356306640</v>
      </c>
      <c r="E454" s="30">
        <f t="shared" si="10"/>
        <v>13241827129989</v>
      </c>
      <c r="F454" s="30">
        <f t="shared" si="10"/>
        <v>11448612237319</v>
      </c>
      <c r="G454" s="30">
        <f t="shared" si="10"/>
        <v>8707860162761</v>
      </c>
      <c r="H454" s="30">
        <f t="shared" si="10"/>
        <v>10834573734767</v>
      </c>
      <c r="I454" s="30">
        <f t="shared" si="10"/>
        <v>12735977693722</v>
      </c>
      <c r="J454" s="30">
        <f t="shared" si="10"/>
        <v>11225245135756</v>
      </c>
      <c r="K454" s="30">
        <f t="shared" si="10"/>
        <v>11616427500207</v>
      </c>
      <c r="L454" s="30">
        <f t="shared" si="10"/>
        <v>14920387866325</v>
      </c>
      <c r="M454" s="30">
        <f t="shared" si="10"/>
        <v>9374032015518</v>
      </c>
      <c r="N454" s="30">
        <f t="shared" si="10"/>
        <v>10075235144382</v>
      </c>
      <c r="O454" s="30">
        <f t="shared" si="10"/>
        <v>8687286177622</v>
      </c>
      <c r="P454" s="30">
        <f t="shared" si="10"/>
        <v>10103367889847</v>
      </c>
      <c r="Q454" s="30">
        <f t="shared" si="10"/>
        <v>8430915522763</v>
      </c>
      <c r="R454" s="30">
        <f t="shared" si="10"/>
        <v>8047635495959</v>
      </c>
      <c r="S454" s="30">
        <f t="shared" si="10"/>
        <v>7274792828278</v>
      </c>
      <c r="T454" s="30">
        <f t="shared" si="10"/>
        <v>7934611627064</v>
      </c>
      <c r="U454" s="30">
        <f t="shared" si="10"/>
        <v>5140950638382</v>
      </c>
      <c r="V454" s="30">
        <f t="shared" si="10"/>
        <v>5333497684824</v>
      </c>
      <c r="W454" s="30">
        <f t="shared" si="10"/>
        <v>4892191011423</v>
      </c>
    </row>
    <row r="455" spans="1:23" x14ac:dyDescent="0.35">
      <c r="A455" s="30" t="s">
        <v>501</v>
      </c>
      <c r="B455" s="30">
        <f t="shared" ref="B455:W455" si="11">B305</f>
        <v>236869601567</v>
      </c>
      <c r="C455" s="30">
        <f t="shared" si="11"/>
        <v>304905392099</v>
      </c>
      <c r="D455" s="30">
        <f t="shared" si="11"/>
        <v>308794452844</v>
      </c>
      <c r="E455" s="30">
        <f t="shared" si="11"/>
        <v>167670001069</v>
      </c>
      <c r="F455" s="30">
        <f t="shared" si="11"/>
        <v>219813465558</v>
      </c>
      <c r="G455" s="30">
        <f t="shared" si="11"/>
        <v>192502229463</v>
      </c>
      <c r="H455" s="30">
        <f t="shared" si="11"/>
        <v>313047546474</v>
      </c>
      <c r="I455" s="30">
        <f t="shared" si="11"/>
        <v>266478129883</v>
      </c>
      <c r="J455" s="30">
        <f t="shared" si="11"/>
        <v>251701221262</v>
      </c>
      <c r="K455" s="30">
        <f t="shared" si="11"/>
        <v>269950264543</v>
      </c>
      <c r="L455" s="30">
        <f t="shared" si="11"/>
        <v>565733092452</v>
      </c>
      <c r="M455" s="30">
        <f t="shared" si="11"/>
        <v>40852083934</v>
      </c>
      <c r="N455" s="30">
        <f t="shared" si="11"/>
        <v>242759564781</v>
      </c>
      <c r="O455" s="30">
        <f t="shared" si="11"/>
        <v>234479385387</v>
      </c>
      <c r="P455" s="30">
        <f t="shared" si="11"/>
        <v>310898869483</v>
      </c>
      <c r="Q455" s="30">
        <f t="shared" si="11"/>
        <v>347069948349</v>
      </c>
      <c r="R455" s="30">
        <f t="shared" si="11"/>
        <v>244948592800</v>
      </c>
      <c r="S455" s="30">
        <f t="shared" si="11"/>
        <v>232807490700</v>
      </c>
      <c r="T455" s="30">
        <f t="shared" si="11"/>
        <v>366777814106</v>
      </c>
      <c r="U455" s="30">
        <f t="shared" si="11"/>
        <v>198613318839</v>
      </c>
      <c r="V455" s="30">
        <f t="shared" si="11"/>
        <v>244214773713</v>
      </c>
      <c r="W455" s="30">
        <f t="shared" si="11"/>
        <v>195495830604</v>
      </c>
    </row>
    <row r="456" spans="1:23" x14ac:dyDescent="0.35">
      <c r="A456" s="30" t="s">
        <v>502</v>
      </c>
      <c r="B456" s="30">
        <f t="shared" ref="B456:W456" si="12">B301</f>
        <v>131579872127836</v>
      </c>
      <c r="C456" s="30">
        <f t="shared" si="12"/>
        <v>126679064079789</v>
      </c>
      <c r="D456" s="30">
        <f t="shared" si="12"/>
        <v>125945932418559</v>
      </c>
      <c r="E456" s="30">
        <f t="shared" si="12"/>
        <v>115152256229766</v>
      </c>
      <c r="F456" s="30">
        <f t="shared" si="12"/>
        <v>110455787770107</v>
      </c>
      <c r="G456" s="30">
        <f t="shared" si="12"/>
        <v>105564005876246</v>
      </c>
      <c r="H456" s="30">
        <f t="shared" si="12"/>
        <v>102211486385844</v>
      </c>
      <c r="I456" s="30">
        <f t="shared" si="12"/>
        <v>98267571514292</v>
      </c>
      <c r="J456" s="30">
        <f t="shared" si="12"/>
        <v>96555439584880</v>
      </c>
      <c r="K456" s="30">
        <f t="shared" si="12"/>
        <v>98485363081386</v>
      </c>
      <c r="L456" s="30">
        <f t="shared" si="12"/>
        <v>98804612775544</v>
      </c>
      <c r="M456" s="30">
        <f t="shared" si="12"/>
        <v>93303921562786</v>
      </c>
      <c r="N456" s="30">
        <f t="shared" si="12"/>
        <v>96214684785509</v>
      </c>
      <c r="O456" s="30">
        <f t="shared" si="12"/>
        <v>92372391066741</v>
      </c>
      <c r="P456" s="30">
        <f t="shared" si="12"/>
        <v>87171375610769</v>
      </c>
      <c r="Q456" s="30">
        <f t="shared" si="12"/>
        <v>77287023068286</v>
      </c>
      <c r="R456" s="30">
        <f t="shared" si="12"/>
        <v>75264136276226</v>
      </c>
      <c r="S456" s="30">
        <f t="shared" si="12"/>
        <v>71952077689187</v>
      </c>
      <c r="T456" s="30">
        <f t="shared" si="12"/>
        <v>69142056294441</v>
      </c>
      <c r="U456" s="30">
        <f t="shared" si="12"/>
        <v>66790513349961</v>
      </c>
      <c r="V456" s="30">
        <f t="shared" si="12"/>
        <v>64457762943610</v>
      </c>
      <c r="W456" s="30">
        <f t="shared" si="12"/>
        <v>59134189793939</v>
      </c>
    </row>
    <row r="457" spans="1:23" x14ac:dyDescent="0.35">
      <c r="A457" s="30" t="s">
        <v>503</v>
      </c>
      <c r="B457" s="30">
        <f t="shared" ref="B457:W457" si="13">B60</f>
        <v>32081421750000</v>
      </c>
      <c r="C457" s="30">
        <f t="shared" si="13"/>
        <v>32443568750000</v>
      </c>
      <c r="D457" s="30">
        <f t="shared" si="13"/>
        <v>37808325000000</v>
      </c>
      <c r="E457" s="30">
        <f t="shared" si="13"/>
        <v>35606825000000</v>
      </c>
      <c r="F457" s="30">
        <f t="shared" si="13"/>
        <v>31514781250000</v>
      </c>
      <c r="G457" s="30">
        <f t="shared" si="13"/>
        <v>34994781250000</v>
      </c>
      <c r="H457" s="30">
        <f t="shared" si="13"/>
        <v>32022737500000</v>
      </c>
      <c r="I457" s="30">
        <f t="shared" si="13"/>
        <v>28122737500000</v>
      </c>
      <c r="J457" s="30">
        <f t="shared" si="13"/>
        <v>23545693750000</v>
      </c>
      <c r="K457" s="30">
        <f t="shared" si="13"/>
        <v>22030693750000</v>
      </c>
      <c r="L457" s="30">
        <f t="shared" si="13"/>
        <v>22628650000000</v>
      </c>
      <c r="M457" s="30">
        <f t="shared" si="13"/>
        <v>21428650000000</v>
      </c>
      <c r="N457" s="30">
        <f t="shared" si="13"/>
        <v>18526606250000</v>
      </c>
      <c r="O457" s="30">
        <f t="shared" si="13"/>
        <v>15126606250000</v>
      </c>
      <c r="P457" s="30">
        <f t="shared" si="13"/>
        <v>16355000000000</v>
      </c>
      <c r="Q457" s="30">
        <f t="shared" si="13"/>
        <v>14255064624000</v>
      </c>
      <c r="R457" s="30">
        <f t="shared" si="13"/>
        <v>14263138049150</v>
      </c>
      <c r="S457" s="30">
        <f t="shared" si="13"/>
        <v>13557038444150</v>
      </c>
      <c r="T457" s="30">
        <f t="shared" si="13"/>
        <v>11764565982207</v>
      </c>
      <c r="U457" s="30">
        <f t="shared" si="13"/>
        <v>12575957345207</v>
      </c>
      <c r="V457" s="30">
        <f t="shared" si="13"/>
        <v>10747226530953</v>
      </c>
      <c r="W457" s="30">
        <f t="shared" si="13"/>
        <v>9655892836725</v>
      </c>
    </row>
    <row r="458" spans="1:23" x14ac:dyDescent="0.35">
      <c r="A458" s="23" t="s">
        <v>504</v>
      </c>
      <c r="B458" s="24">
        <f>SUM(B461:B463)/B275</f>
        <v>3.1218723623544248E-2</v>
      </c>
      <c r="C458" s="24">
        <f>SUM(C461:C463)/C275</f>
        <v>2.8734170225638574E-2</v>
      </c>
      <c r="D458" s="24">
        <f t="shared" ref="D458:W458" si="14">SUM(D461:D463)/SUM(D459:D463)</f>
        <v>2.7548952930148148E-2</v>
      </c>
      <c r="E458" s="24">
        <f t="shared" si="14"/>
        <v>3.7424501758052509E-2</v>
      </c>
      <c r="F458" s="24">
        <f t="shared" si="14"/>
        <v>3.1835224044423856E-2</v>
      </c>
      <c r="G458" s="24">
        <f t="shared" si="14"/>
        <v>3.3179235168204819E-2</v>
      </c>
      <c r="H458" s="24">
        <f t="shared" si="14"/>
        <v>2.2294862902417226E-2</v>
      </c>
      <c r="I458" s="24">
        <f t="shared" si="14"/>
        <v>2.4661394422182969E-2</v>
      </c>
      <c r="J458" s="24">
        <f t="shared" si="14"/>
        <v>1.9560533353062202E-2</v>
      </c>
      <c r="K458" s="24">
        <f t="shared" si="14"/>
        <v>2.1694012597037425E-2</v>
      </c>
      <c r="L458" s="24">
        <f t="shared" si="14"/>
        <v>1.3224208559270839E-2</v>
      </c>
      <c r="M458" s="24">
        <f t="shared" si="14"/>
        <v>1.5101141786137246E-2</v>
      </c>
      <c r="N458" s="24">
        <f t="shared" si="14"/>
        <v>1.5302065887935845E-2</v>
      </c>
      <c r="O458" s="24">
        <f t="shared" si="14"/>
        <v>1.6940249394555046E-2</v>
      </c>
      <c r="P458" s="24">
        <f t="shared" si="14"/>
        <v>1.6903915612079233E-2</v>
      </c>
      <c r="Q458" s="24">
        <f t="shared" si="14"/>
        <v>2.1470620967991627E-2</v>
      </c>
      <c r="R458" s="24">
        <f t="shared" si="14"/>
        <v>1.9286673013184718E-2</v>
      </c>
      <c r="S458" s="24">
        <f t="shared" si="14"/>
        <v>1.680688445140668E-2</v>
      </c>
      <c r="T458" s="24">
        <f t="shared" si="14"/>
        <v>1.8416418156481436E-2</v>
      </c>
      <c r="U458" s="24">
        <f t="shared" si="14"/>
        <v>2.6166619291137543E-2</v>
      </c>
      <c r="V458" s="24">
        <f t="shared" si="14"/>
        <v>2.5538980998368311E-2</v>
      </c>
      <c r="W458" s="24">
        <f t="shared" si="14"/>
        <v>2.8152755205343643E-2</v>
      </c>
    </row>
    <row r="459" spans="1:23" x14ac:dyDescent="0.35">
      <c r="A459" s="32" t="s">
        <v>505</v>
      </c>
      <c r="B459" s="33">
        <f t="shared" ref="B459:W459" si="15">B276</f>
        <v>144243293496978</v>
      </c>
      <c r="C459" s="33">
        <f t="shared" si="15"/>
        <v>142745155538769</v>
      </c>
      <c r="D459" s="33">
        <f t="shared" si="15"/>
        <v>137327579070383</v>
      </c>
      <c r="E459" s="33">
        <f t="shared" si="15"/>
        <v>122721425334052</v>
      </c>
      <c r="F459" s="33">
        <f t="shared" si="15"/>
        <v>119704507712273</v>
      </c>
      <c r="G459" s="33">
        <f t="shared" si="15"/>
        <v>112951211000179</v>
      </c>
      <c r="H459" s="33">
        <f t="shared" si="15"/>
        <v>114097472965814</v>
      </c>
      <c r="I459" s="33">
        <f t="shared" si="15"/>
        <v>105802400198885</v>
      </c>
      <c r="J459" s="33">
        <f t="shared" si="15"/>
        <v>104541601667985</v>
      </c>
      <c r="K459" s="33">
        <f t="shared" si="15"/>
        <v>98821266768786</v>
      </c>
      <c r="L459" s="33">
        <f t="shared" si="15"/>
        <v>98364606862235</v>
      </c>
      <c r="M459" s="33">
        <f t="shared" si="15"/>
        <v>94779422980768</v>
      </c>
      <c r="N459" s="33">
        <f t="shared" si="15"/>
        <v>91783641826784</v>
      </c>
      <c r="O459" s="33">
        <f t="shared" si="15"/>
        <v>87897953077645</v>
      </c>
      <c r="P459" s="33">
        <f t="shared" si="15"/>
        <v>85018855999477</v>
      </c>
      <c r="Q459" s="33">
        <f t="shared" si="15"/>
        <v>74021894779214</v>
      </c>
      <c r="R459" s="33">
        <f t="shared" si="15"/>
        <v>73087545840380</v>
      </c>
      <c r="S459" s="33">
        <f t="shared" si="15"/>
        <v>74092742150717</v>
      </c>
      <c r="T459" s="33">
        <f t="shared" si="15"/>
        <v>68538435812901</v>
      </c>
      <c r="U459" s="33">
        <f t="shared" si="15"/>
        <v>64902017582521</v>
      </c>
      <c r="V459" s="33">
        <f t="shared" si="15"/>
        <v>64654553345025</v>
      </c>
      <c r="W459" s="33">
        <f t="shared" si="15"/>
        <v>58020373845466</v>
      </c>
    </row>
    <row r="460" spans="1:23" x14ac:dyDescent="0.35">
      <c r="A460" s="32" t="s">
        <v>506</v>
      </c>
      <c r="B460" s="33">
        <f t="shared" ref="B460:W460" si="16">B277</f>
        <v>3697519282947</v>
      </c>
      <c r="C460" s="33">
        <f t="shared" si="16"/>
        <v>3961912652850</v>
      </c>
      <c r="D460" s="33">
        <f t="shared" si="16"/>
        <v>2995688445902</v>
      </c>
      <c r="E460" s="33">
        <f t="shared" si="16"/>
        <v>3846166217556</v>
      </c>
      <c r="F460" s="33">
        <f t="shared" si="16"/>
        <v>3806947868243</v>
      </c>
      <c r="G460" s="33">
        <f t="shared" si="16"/>
        <v>4917329030422</v>
      </c>
      <c r="H460" s="33">
        <f t="shared" si="16"/>
        <v>3034114928596</v>
      </c>
      <c r="I460" s="33">
        <f t="shared" si="16"/>
        <v>4983522992781</v>
      </c>
      <c r="J460" s="33">
        <f t="shared" si="16"/>
        <v>2931269003691</v>
      </c>
      <c r="K460" s="33">
        <f t="shared" si="16"/>
        <v>4601685822310</v>
      </c>
      <c r="L460" s="33">
        <f t="shared" si="16"/>
        <v>2336585998893</v>
      </c>
      <c r="M460" s="33">
        <f t="shared" si="16"/>
        <v>1402933006534</v>
      </c>
      <c r="N460" s="33">
        <f t="shared" si="16"/>
        <v>2897106317195</v>
      </c>
      <c r="O460" s="33">
        <f t="shared" si="16"/>
        <v>3568065189266</v>
      </c>
      <c r="P460" s="33">
        <f t="shared" si="16"/>
        <v>2710560469524</v>
      </c>
      <c r="Q460" s="33">
        <f t="shared" si="16"/>
        <v>3456352724429</v>
      </c>
      <c r="R460" s="33">
        <f t="shared" si="16"/>
        <v>2736189208211</v>
      </c>
      <c r="S460" s="33">
        <f t="shared" si="16"/>
        <v>1929527643845</v>
      </c>
      <c r="T460" s="33">
        <f t="shared" si="16"/>
        <v>1243068444191</v>
      </c>
      <c r="U460" s="33">
        <f t="shared" si="16"/>
        <v>1295444630354</v>
      </c>
      <c r="V460" s="33">
        <f t="shared" si="16"/>
        <v>1196131601315</v>
      </c>
      <c r="W460" s="33">
        <f t="shared" si="16"/>
        <v>1378983904152</v>
      </c>
    </row>
    <row r="461" spans="1:23" x14ac:dyDescent="0.35">
      <c r="A461" s="32" t="s">
        <v>507</v>
      </c>
      <c r="B461" s="33">
        <f t="shared" ref="B461:W461" si="17">B278</f>
        <v>996362886078</v>
      </c>
      <c r="C461" s="33">
        <f t="shared" si="17"/>
        <v>1039388821823</v>
      </c>
      <c r="D461" s="33">
        <f t="shared" si="17"/>
        <v>967259763141</v>
      </c>
      <c r="E461" s="33">
        <f t="shared" si="17"/>
        <v>1999049950651</v>
      </c>
      <c r="F461" s="33">
        <f t="shared" si="17"/>
        <v>1309561098806</v>
      </c>
      <c r="G461" s="33">
        <f t="shared" si="17"/>
        <v>1030621191404</v>
      </c>
      <c r="H461" s="33">
        <f t="shared" si="17"/>
        <v>670539465956</v>
      </c>
      <c r="I461" s="33">
        <f t="shared" si="17"/>
        <v>523909860953</v>
      </c>
      <c r="J461" s="33">
        <f t="shared" si="17"/>
        <v>526735711784</v>
      </c>
      <c r="K461" s="33">
        <f t="shared" si="17"/>
        <v>583648806145</v>
      </c>
      <c r="L461" s="33">
        <f t="shared" si="17"/>
        <v>325973161270</v>
      </c>
      <c r="M461" s="33">
        <f t="shared" si="17"/>
        <v>253444798207</v>
      </c>
      <c r="N461" s="33">
        <f t="shared" si="17"/>
        <v>325365804927</v>
      </c>
      <c r="O461" s="33">
        <f t="shared" si="17"/>
        <v>478481721709</v>
      </c>
      <c r="P461" s="33">
        <f t="shared" si="17"/>
        <v>488697139883</v>
      </c>
      <c r="Q461" s="33">
        <f t="shared" si="17"/>
        <v>474854232309</v>
      </c>
      <c r="R461" s="33">
        <f t="shared" si="17"/>
        <v>423467447799</v>
      </c>
      <c r="S461" s="33">
        <f t="shared" si="17"/>
        <v>268986830986</v>
      </c>
      <c r="T461" s="33">
        <f t="shared" si="17"/>
        <v>351415095527</v>
      </c>
      <c r="U461" s="33">
        <f t="shared" si="17"/>
        <v>648269824478</v>
      </c>
      <c r="V461" s="33">
        <f t="shared" si="17"/>
        <v>788795569652</v>
      </c>
      <c r="W461" s="33">
        <f t="shared" si="17"/>
        <v>806930704256</v>
      </c>
    </row>
    <row r="462" spans="1:23" x14ac:dyDescent="0.35">
      <c r="A462" s="32" t="s">
        <v>508</v>
      </c>
      <c r="B462" s="33">
        <f t="shared" ref="B462:W462" si="18">B279</f>
        <v>1456980883967</v>
      </c>
      <c r="C462" s="33">
        <f t="shared" si="18"/>
        <v>1515134355582</v>
      </c>
      <c r="D462" s="33">
        <f t="shared" si="18"/>
        <v>1255638819170</v>
      </c>
      <c r="E462" s="33">
        <f t="shared" si="18"/>
        <v>1422504997590</v>
      </c>
      <c r="F462" s="33">
        <f t="shared" si="18"/>
        <v>1276148898206</v>
      </c>
      <c r="G462" s="33">
        <f t="shared" si="18"/>
        <v>970731185220</v>
      </c>
      <c r="H462" s="33">
        <f t="shared" si="18"/>
        <v>625718716589</v>
      </c>
      <c r="I462" s="33">
        <f t="shared" si="18"/>
        <v>577936611979</v>
      </c>
      <c r="J462" s="33">
        <f t="shared" si="18"/>
        <v>685784854635</v>
      </c>
      <c r="K462" s="33">
        <f t="shared" si="18"/>
        <v>698474238516</v>
      </c>
      <c r="L462" s="33">
        <f t="shared" si="18"/>
        <v>290448984366</v>
      </c>
      <c r="M462" s="33">
        <f t="shared" si="18"/>
        <v>364857641699</v>
      </c>
      <c r="N462" s="33">
        <f t="shared" si="18"/>
        <v>360004431243</v>
      </c>
      <c r="O462" s="33">
        <f t="shared" si="18"/>
        <v>345180131170</v>
      </c>
      <c r="P462" s="33">
        <f t="shared" si="18"/>
        <v>322577135849</v>
      </c>
      <c r="Q462" s="33">
        <f t="shared" si="18"/>
        <v>408968259510</v>
      </c>
      <c r="R462" s="33">
        <f t="shared" si="18"/>
        <v>301049878231</v>
      </c>
      <c r="S462" s="33">
        <f t="shared" si="18"/>
        <v>330870568222</v>
      </c>
      <c r="T462" s="33">
        <f t="shared" si="18"/>
        <v>225490821722</v>
      </c>
      <c r="U462" s="33">
        <f t="shared" si="18"/>
        <v>453287419904</v>
      </c>
      <c r="V462" s="33">
        <f t="shared" si="18"/>
        <v>326880588994</v>
      </c>
      <c r="W462" s="33">
        <f t="shared" si="18"/>
        <v>293266418282</v>
      </c>
    </row>
    <row r="463" spans="1:23" x14ac:dyDescent="0.35">
      <c r="A463" s="32" t="s">
        <v>509</v>
      </c>
      <c r="B463" s="33">
        <f t="shared" ref="B463:W463" si="19">B280</f>
        <v>2314010285448</v>
      </c>
      <c r="C463" s="33">
        <f t="shared" si="19"/>
        <v>1785695268972</v>
      </c>
      <c r="D463" s="33">
        <f t="shared" si="19"/>
        <v>1752375138108</v>
      </c>
      <c r="E463" s="33">
        <f t="shared" si="19"/>
        <v>1499335996092</v>
      </c>
      <c r="F463" s="33">
        <f t="shared" si="19"/>
        <v>1475597497446</v>
      </c>
      <c r="G463" s="33">
        <f t="shared" si="19"/>
        <v>2043645570114</v>
      </c>
      <c r="H463" s="33">
        <f t="shared" si="19"/>
        <v>1374723685670</v>
      </c>
      <c r="I463" s="33">
        <f t="shared" si="19"/>
        <v>1699370799337</v>
      </c>
      <c r="J463" s="33">
        <f t="shared" si="19"/>
        <v>931647169415</v>
      </c>
      <c r="K463" s="33">
        <f t="shared" si="19"/>
        <v>1011289103710</v>
      </c>
      <c r="L463" s="33">
        <f t="shared" si="19"/>
        <v>733118031691</v>
      </c>
      <c r="M463" s="33">
        <f t="shared" si="19"/>
        <v>856431115703</v>
      </c>
      <c r="N463" s="33">
        <f t="shared" si="19"/>
        <v>785955127912</v>
      </c>
      <c r="O463" s="33">
        <f t="shared" si="19"/>
        <v>752495811611</v>
      </c>
      <c r="P463" s="33">
        <f t="shared" si="19"/>
        <v>697195421421</v>
      </c>
      <c r="Q463" s="33">
        <f t="shared" si="19"/>
        <v>816183783987</v>
      </c>
      <c r="R463" s="33">
        <f t="shared" si="19"/>
        <v>766629520127</v>
      </c>
      <c r="S463" s="33">
        <f t="shared" si="19"/>
        <v>699681301750</v>
      </c>
      <c r="T463" s="33">
        <f t="shared" si="19"/>
        <v>732330897382</v>
      </c>
      <c r="U463" s="33">
        <f t="shared" si="19"/>
        <v>677149283939</v>
      </c>
      <c r="V463" s="33">
        <f t="shared" si="19"/>
        <v>610159312225</v>
      </c>
      <c r="W463" s="33">
        <f t="shared" si="19"/>
        <v>620500844181</v>
      </c>
    </row>
    <row r="464" spans="1:23" x14ac:dyDescent="0.35">
      <c r="A464" s="26" t="s">
        <v>510</v>
      </c>
      <c r="B464" s="27">
        <f>B465/B466</f>
        <v>1.7032381498647831E-2</v>
      </c>
      <c r="C464" s="27">
        <f t="shared" ref="C464:W464" si="20">C465/C466</f>
        <v>1.5875239017976536E-2</v>
      </c>
      <c r="D464" s="27">
        <f t="shared" si="20"/>
        <v>1.387081104494136E-2</v>
      </c>
      <c r="E464" s="27">
        <f t="shared" si="20"/>
        <v>1.4649064664134827E-2</v>
      </c>
      <c r="F464" s="27">
        <f t="shared" si="20"/>
        <v>1.5114578941022071E-2</v>
      </c>
      <c r="G464" s="27">
        <f t="shared" si="20"/>
        <v>1.5523207708784331E-2</v>
      </c>
      <c r="H464" s="27">
        <f t="shared" si="20"/>
        <v>1.3207227971462263E-2</v>
      </c>
      <c r="I464" s="27">
        <f t="shared" si="20"/>
        <v>1.3069695737400473E-2</v>
      </c>
      <c r="J464" s="27">
        <f t="shared" si="20"/>
        <v>1.2014308979613635E-2</v>
      </c>
      <c r="K464" s="27">
        <f t="shared" si="20"/>
        <v>1.3230192500223611E-2</v>
      </c>
      <c r="L464" s="27">
        <f t="shared" si="20"/>
        <v>1.0936718864551697E-2</v>
      </c>
      <c r="M464" s="27">
        <f t="shared" si="20"/>
        <v>1.1319595938134782E-2</v>
      </c>
      <c r="N464" s="27">
        <f t="shared" si="20"/>
        <v>1.0711700990594373E-2</v>
      </c>
      <c r="O464" s="27">
        <f t="shared" si="20"/>
        <v>1.0711210567213931E-2</v>
      </c>
      <c r="P464" s="27">
        <f t="shared" si="20"/>
        <v>1.0504229635512435E-2</v>
      </c>
      <c r="Q464" s="27">
        <f t="shared" si="20"/>
        <v>1.1698468444860178E-2</v>
      </c>
      <c r="R464" s="27">
        <f t="shared" si="20"/>
        <v>1.2308618218579273E-2</v>
      </c>
      <c r="S464" s="27">
        <f t="shared" si="20"/>
        <v>1.1617762885513052E-2</v>
      </c>
      <c r="T464" s="27">
        <f t="shared" si="20"/>
        <v>1.0194518181612688E-2</v>
      </c>
      <c r="U464" s="27">
        <f t="shared" si="20"/>
        <v>1.0612509936350783E-2</v>
      </c>
      <c r="V464" s="27">
        <f t="shared" si="20"/>
        <v>4.2080757245023049E-3</v>
      </c>
      <c r="W464" s="27">
        <f t="shared" si="20"/>
        <v>2.5931639670713764E-3</v>
      </c>
    </row>
    <row r="465" spans="1:23" x14ac:dyDescent="0.35">
      <c r="A465" s="32" t="s">
        <v>511</v>
      </c>
      <c r="B465" s="33">
        <f>-B18</f>
        <v>2600983755500</v>
      </c>
      <c r="C465" s="33">
        <f t="shared" ref="C465:U465" si="21">-C18</f>
        <v>2397911778395</v>
      </c>
      <c r="D465" s="33">
        <f t="shared" si="21"/>
        <v>2001537799555</v>
      </c>
      <c r="E465" s="33">
        <f t="shared" si="21"/>
        <v>1926183282672</v>
      </c>
      <c r="F465" s="33">
        <f t="shared" si="21"/>
        <v>1928208598221</v>
      </c>
      <c r="G465" s="33">
        <f t="shared" si="21"/>
        <v>1892489172535</v>
      </c>
      <c r="H465" s="33">
        <f t="shared" si="21"/>
        <v>1582259850422</v>
      </c>
      <c r="I465" s="33">
        <f t="shared" si="21"/>
        <v>1484549365545</v>
      </c>
      <c r="J465" s="33">
        <f t="shared" si="21"/>
        <v>1316972968858</v>
      </c>
      <c r="K465" s="33">
        <f t="shared" si="21"/>
        <v>1398647855927</v>
      </c>
      <c r="L465" s="33">
        <f t="shared" si="21"/>
        <v>1116100177163</v>
      </c>
      <c r="M465" s="33">
        <f t="shared" si="21"/>
        <v>1105438794120</v>
      </c>
      <c r="N465" s="33">
        <f t="shared" si="21"/>
        <v>1029952261044</v>
      </c>
      <c r="O465" s="33">
        <f t="shared" si="21"/>
        <v>996594338033</v>
      </c>
      <c r="P465" s="33">
        <f t="shared" si="21"/>
        <v>937375248477</v>
      </c>
      <c r="Q465" s="33">
        <f t="shared" si="21"/>
        <v>926264303475</v>
      </c>
      <c r="R465" s="33">
        <f t="shared" si="21"/>
        <v>951639363857</v>
      </c>
      <c r="S465" s="33">
        <f t="shared" si="21"/>
        <v>898306436980</v>
      </c>
      <c r="T465" s="33">
        <f t="shared" si="21"/>
        <v>724735852400</v>
      </c>
      <c r="U465" s="33">
        <f t="shared" si="21"/>
        <v>721397766201</v>
      </c>
      <c r="V465" s="33">
        <f>-V120</f>
        <v>284367115114</v>
      </c>
      <c r="W465" s="33">
        <f>-W120</f>
        <v>158494326149</v>
      </c>
    </row>
    <row r="466" spans="1:23" x14ac:dyDescent="0.35">
      <c r="A466" s="32" t="s">
        <v>512</v>
      </c>
      <c r="B466" s="33">
        <f t="shared" ref="B466:W466" si="22">B17</f>
        <v>152708166835418</v>
      </c>
      <c r="C466" s="33">
        <f t="shared" si="22"/>
        <v>151047286637996</v>
      </c>
      <c r="D466" s="33">
        <f t="shared" si="22"/>
        <v>144298541236704</v>
      </c>
      <c r="E466" s="33">
        <f t="shared" si="22"/>
        <v>131488482495941</v>
      </c>
      <c r="F466" s="33">
        <f t="shared" si="22"/>
        <v>127572763074974</v>
      </c>
      <c r="G466" s="33">
        <f t="shared" si="22"/>
        <v>121913537977339</v>
      </c>
      <c r="H466" s="33">
        <f t="shared" si="22"/>
        <v>119802569762625</v>
      </c>
      <c r="I466" s="33">
        <f t="shared" si="22"/>
        <v>113587140463935</v>
      </c>
      <c r="J466" s="33">
        <f t="shared" si="22"/>
        <v>109617038407510</v>
      </c>
      <c r="K466" s="33">
        <f t="shared" si="22"/>
        <v>105716364739467</v>
      </c>
      <c r="L466" s="33">
        <f t="shared" si="22"/>
        <v>102050733038455</v>
      </c>
      <c r="M466" s="33">
        <f t="shared" si="22"/>
        <v>97657089542911</v>
      </c>
      <c r="N466" s="33">
        <f t="shared" si="22"/>
        <v>96152073508061</v>
      </c>
      <c r="O466" s="33">
        <f t="shared" si="22"/>
        <v>93042175931401</v>
      </c>
      <c r="P466" s="33">
        <f t="shared" si="22"/>
        <v>89237886166154</v>
      </c>
      <c r="Q466" s="33">
        <f t="shared" si="22"/>
        <v>79178253789449</v>
      </c>
      <c r="R466" s="33">
        <f t="shared" si="22"/>
        <v>77314881894748</v>
      </c>
      <c r="S466" s="33">
        <f t="shared" si="22"/>
        <v>77321808495520</v>
      </c>
      <c r="T466" s="33">
        <f t="shared" si="22"/>
        <v>71090741071723</v>
      </c>
      <c r="U466" s="33">
        <f t="shared" si="22"/>
        <v>67976168741196</v>
      </c>
      <c r="V466" s="33">
        <f t="shared" si="22"/>
        <v>67576520417211</v>
      </c>
      <c r="W466" s="33">
        <f t="shared" si="22"/>
        <v>61120055716337</v>
      </c>
    </row>
    <row r="467" spans="1:23" x14ac:dyDescent="0.35">
      <c r="A467" s="26" t="s">
        <v>537</v>
      </c>
      <c r="B467" s="27">
        <f>B465/B468</f>
        <v>0.54558225070426991</v>
      </c>
      <c r="C467" s="27">
        <f t="shared" ref="C467:W467" si="23">C465/C468</f>
        <v>0.55248642620664823</v>
      </c>
      <c r="D467" s="27">
        <f t="shared" si="23"/>
        <v>0.50349685086440654</v>
      </c>
      <c r="E467" s="27">
        <f t="shared" si="23"/>
        <v>0.39142978465926637</v>
      </c>
      <c r="F467" s="27">
        <f t="shared" si="23"/>
        <v>0.47477532810608525</v>
      </c>
      <c r="G467" s="27">
        <f t="shared" si="23"/>
        <v>0.46785911821318882</v>
      </c>
      <c r="H467" s="27">
        <f t="shared" si="23"/>
        <v>0.59238883994349767</v>
      </c>
      <c r="I467" s="27">
        <f t="shared" si="23"/>
        <v>0.52996580459555265</v>
      </c>
      <c r="J467" s="27">
        <f t="shared" si="23"/>
        <v>0.61421172739815877</v>
      </c>
      <c r="K467" s="27">
        <f t="shared" si="23"/>
        <v>0.60985455968760482</v>
      </c>
      <c r="L467" s="27">
        <f t="shared" si="23"/>
        <v>0.82702256362135973</v>
      </c>
      <c r="M467" s="27">
        <f t="shared" si="23"/>
        <v>0.74958543522358689</v>
      </c>
      <c r="N467" s="27">
        <f t="shared" si="23"/>
        <v>0.70001665585817952</v>
      </c>
      <c r="O467" s="27">
        <f t="shared" si="23"/>
        <v>0.63229355824340694</v>
      </c>
      <c r="P467" s="27">
        <f t="shared" si="23"/>
        <v>0.62140807352388239</v>
      </c>
      <c r="Q467" s="27">
        <f t="shared" si="23"/>
        <v>0.544859343554978</v>
      </c>
      <c r="R467" s="27">
        <f t="shared" si="23"/>
        <v>0.63819292265518679</v>
      </c>
      <c r="S467" s="27">
        <f t="shared" si="23"/>
        <v>0.69125023850215639</v>
      </c>
      <c r="T467" s="27">
        <f t="shared" si="23"/>
        <v>0.55355596810364838</v>
      </c>
      <c r="U467" s="27">
        <f t="shared" si="23"/>
        <v>0.40557436244525358</v>
      </c>
      <c r="V467" s="27">
        <f t="shared" si="23"/>
        <v>0.16477069796837859</v>
      </c>
      <c r="W467" s="27">
        <f t="shared" si="23"/>
        <v>9.21104861018779E-2</v>
      </c>
    </row>
    <row r="468" spans="1:23" x14ac:dyDescent="0.35">
      <c r="A468" s="32" t="s">
        <v>536</v>
      </c>
      <c r="B468" s="42">
        <f>SUM(B461:B463)</f>
        <v>4767354055493</v>
      </c>
      <c r="C468" s="42">
        <f t="shared" ref="C468:W468" si="24">SUM(C461:C463)</f>
        <v>4340218446377</v>
      </c>
      <c r="D468" s="42">
        <f t="shared" si="24"/>
        <v>3975273720419</v>
      </c>
      <c r="E468" s="42">
        <f t="shared" si="24"/>
        <v>4920890944333</v>
      </c>
      <c r="F468" s="42">
        <f t="shared" si="24"/>
        <v>4061307494458</v>
      </c>
      <c r="G468" s="42">
        <f t="shared" si="24"/>
        <v>4044997946738</v>
      </c>
      <c r="H468" s="42">
        <f t="shared" si="24"/>
        <v>2670981868215</v>
      </c>
      <c r="I468" s="42">
        <f t="shared" si="24"/>
        <v>2801217272269</v>
      </c>
      <c r="J468" s="42">
        <f t="shared" si="24"/>
        <v>2144167735834</v>
      </c>
      <c r="K468" s="42">
        <f t="shared" si="24"/>
        <v>2293412148371</v>
      </c>
      <c r="L468" s="42">
        <f t="shared" si="24"/>
        <v>1349540177327</v>
      </c>
      <c r="M468" s="42">
        <f t="shared" si="24"/>
        <v>1474733555609</v>
      </c>
      <c r="N468" s="42">
        <f t="shared" si="24"/>
        <v>1471325364082</v>
      </c>
      <c r="O468" s="42">
        <f t="shared" si="24"/>
        <v>1576157664490</v>
      </c>
      <c r="P468" s="42">
        <f t="shared" si="24"/>
        <v>1508469697153</v>
      </c>
      <c r="Q468" s="42">
        <f t="shared" si="24"/>
        <v>1700006275806</v>
      </c>
      <c r="R468" s="42">
        <f t="shared" si="24"/>
        <v>1491146846157</v>
      </c>
      <c r="S468" s="42">
        <f t="shared" si="24"/>
        <v>1299538700958</v>
      </c>
      <c r="T468" s="42">
        <f t="shared" si="24"/>
        <v>1309236814631</v>
      </c>
      <c r="U468" s="42">
        <f t="shared" si="24"/>
        <v>1778706528321</v>
      </c>
      <c r="V468" s="42">
        <f t="shared" si="24"/>
        <v>1725835470871</v>
      </c>
      <c r="W468" s="42">
        <f t="shared" si="24"/>
        <v>1720697966719</v>
      </c>
    </row>
    <row r="469" spans="1:23" x14ac:dyDescent="0.35">
      <c r="A469" s="23" t="s">
        <v>534</v>
      </c>
      <c r="B469" s="27">
        <f>SUM(B470:E470)/AVERAGE(B466:E466)</f>
        <v>8.8198372216340467E-3</v>
      </c>
      <c r="C469" s="27">
        <f t="shared" ref="C469:W469" si="25">SUM(C470:F470)/AVERAGE(C466:F466)</f>
        <v>7.1271897831072899E-3</v>
      </c>
      <c r="D469" s="27">
        <f t="shared" si="25"/>
        <v>8.5792580179107729E-3</v>
      </c>
      <c r="E469" s="27">
        <f t="shared" si="25"/>
        <v>7.4340903968971965E-3</v>
      </c>
      <c r="F469" s="27">
        <f t="shared" si="25"/>
        <v>8.0959797325161585E-3</v>
      </c>
      <c r="G469" s="27">
        <f t="shared" si="25"/>
        <v>8.3930425490283261E-3</v>
      </c>
      <c r="H469" s="27">
        <f t="shared" si="25"/>
        <v>9.5155472100354917E-3</v>
      </c>
      <c r="I469" s="27">
        <f t="shared" si="25"/>
        <v>1.1664299325743437E-2</v>
      </c>
      <c r="J469" s="27">
        <f t="shared" si="25"/>
        <v>1.1237581145755307E-2</v>
      </c>
      <c r="K469" s="27">
        <f t="shared" si="25"/>
        <v>1.2360024910453744E-2</v>
      </c>
      <c r="L469" s="27">
        <f t="shared" si="25"/>
        <v>1.0261467731111173E-2</v>
      </c>
      <c r="M469" s="27">
        <f t="shared" si="25"/>
        <v>1.046680640387237E-2</v>
      </c>
      <c r="N469" s="27">
        <f t="shared" si="25"/>
        <v>1.1173129606270716E-2</v>
      </c>
      <c r="O469" s="27">
        <f t="shared" si="25"/>
        <v>1.2810903588329186E-2</v>
      </c>
      <c r="P469" s="27">
        <f t="shared" si="25"/>
        <v>1.5643748335222078E-2</v>
      </c>
      <c r="Q469" s="27">
        <f t="shared" si="25"/>
        <v>1.6279453331657933E-2</v>
      </c>
      <c r="R469" s="27">
        <f t="shared" si="25"/>
        <v>1.5630388122311434E-2</v>
      </c>
      <c r="S469" s="27">
        <f t="shared" si="25"/>
        <v>1.6118286706698112E-2</v>
      </c>
      <c r="T469" s="27">
        <f t="shared" si="25"/>
        <v>1.3934602410852842E-2</v>
      </c>
      <c r="U469" s="27">
        <f t="shared" si="25"/>
        <v>9.6382868777280424E-3</v>
      </c>
      <c r="V469" s="27">
        <f t="shared" si="25"/>
        <v>6.8822567712049183E-3</v>
      </c>
      <c r="W469" s="27">
        <f t="shared" si="25"/>
        <v>2.5931639670713764E-3</v>
      </c>
    </row>
    <row r="470" spans="1:23" x14ac:dyDescent="0.35">
      <c r="A470" s="32" t="s">
        <v>535</v>
      </c>
      <c r="B470" s="33">
        <f>-B120</f>
        <v>418676111875</v>
      </c>
      <c r="C470" s="33">
        <f t="shared" ref="C470:W470" si="26">-C120</f>
        <v>204002916839</v>
      </c>
      <c r="D470" s="33">
        <f t="shared" si="26"/>
        <v>343634531397</v>
      </c>
      <c r="E470" s="33">
        <f t="shared" si="26"/>
        <v>311554017884</v>
      </c>
      <c r="F470" s="33">
        <f t="shared" si="26"/>
        <v>128649641266</v>
      </c>
      <c r="G470" s="33">
        <f t="shared" si="26"/>
        <v>342775655267</v>
      </c>
      <c r="H470" s="33">
        <f t="shared" si="26"/>
        <v>147726713891</v>
      </c>
      <c r="I470" s="33">
        <f t="shared" si="26"/>
        <v>358186589734</v>
      </c>
      <c r="J470" s="33">
        <f t="shared" si="26"/>
        <v>126834977967</v>
      </c>
      <c r="K470" s="33">
        <f t="shared" si="26"/>
        <v>434713210793</v>
      </c>
      <c r="L470" s="33">
        <f t="shared" si="26"/>
        <v>337009714415</v>
      </c>
      <c r="M470" s="33">
        <f t="shared" si="26"/>
        <v>267456960064</v>
      </c>
      <c r="N470" s="33">
        <f t="shared" si="26"/>
        <v>201693261551</v>
      </c>
      <c r="O470" s="33">
        <f t="shared" si="26"/>
        <v>191516579621</v>
      </c>
      <c r="P470" s="33">
        <f t="shared" si="26"/>
        <v>323446476317</v>
      </c>
      <c r="Q470" s="33">
        <f t="shared" si="26"/>
        <v>282250489826</v>
      </c>
      <c r="R470" s="33">
        <f t="shared" si="26"/>
        <v>287784148009</v>
      </c>
      <c r="S470" s="33">
        <f t="shared" si="26"/>
        <v>369958180076</v>
      </c>
      <c r="T470" s="33">
        <f t="shared" si="26"/>
        <v>300931650491</v>
      </c>
      <c r="U470" s="33">
        <f t="shared" si="26"/>
        <v>189001337448</v>
      </c>
      <c r="V470" s="33">
        <f t="shared" si="26"/>
        <v>284367115114</v>
      </c>
      <c r="W470" s="33">
        <f t="shared" si="26"/>
        <v>158494326149</v>
      </c>
    </row>
    <row r="471" spans="1:23" x14ac:dyDescent="0.35">
      <c r="A471" s="26" t="s">
        <v>513</v>
      </c>
      <c r="B471" s="27">
        <f>-B472/B473</f>
        <v>0.42032007321451487</v>
      </c>
      <c r="C471" s="27">
        <f t="shared" ref="C471:W471" si="27">-C472/C473</f>
        <v>0.37976867768386119</v>
      </c>
      <c r="D471" s="27">
        <f t="shared" si="27"/>
        <v>0.36415468092505127</v>
      </c>
      <c r="E471" s="27">
        <f t="shared" si="27"/>
        <v>0.32493216711174866</v>
      </c>
      <c r="F471" s="27">
        <f t="shared" si="27"/>
        <v>0.27820082423974474</v>
      </c>
      <c r="G471" s="27">
        <f t="shared" si="27"/>
        <v>0.36544893285133218</v>
      </c>
      <c r="H471" s="27">
        <f t="shared" si="27"/>
        <v>0.28704861265335618</v>
      </c>
      <c r="I471" s="27">
        <f t="shared" si="27"/>
        <v>0.38794097723723753</v>
      </c>
      <c r="J471" s="27">
        <f t="shared" si="27"/>
        <v>0.42954985428986181</v>
      </c>
      <c r="K471" s="27">
        <f t="shared" si="27"/>
        <v>0.36719868696475827</v>
      </c>
      <c r="L471" s="27">
        <f t="shared" si="27"/>
        <v>0.21912113163889155</v>
      </c>
      <c r="M471" s="27">
        <f t="shared" si="27"/>
        <v>0.31176256544460429</v>
      </c>
      <c r="N471" s="27">
        <f t="shared" si="27"/>
        <v>0.27806943487339286</v>
      </c>
      <c r="O471" s="27">
        <f t="shared" si="27"/>
        <v>0.28444254140398156</v>
      </c>
      <c r="P471" s="27">
        <f t="shared" si="27"/>
        <v>0.24287664918417456</v>
      </c>
      <c r="Q471" s="27">
        <f t="shared" si="27"/>
        <v>0.37336943562129798</v>
      </c>
      <c r="R471" s="27">
        <f t="shared" si="27"/>
        <v>0.33657495451271074</v>
      </c>
      <c r="S471" s="27">
        <f t="shared" si="27"/>
        <v>0.26374733112188425</v>
      </c>
      <c r="T471" s="27">
        <f t="shared" si="27"/>
        <v>0.29170332289389417</v>
      </c>
      <c r="U471" s="27">
        <f t="shared" si="27"/>
        <v>0.37596450285005384</v>
      </c>
      <c r="V471" s="27">
        <f t="shared" si="27"/>
        <v>0.39114962162818118</v>
      </c>
      <c r="W471" s="27">
        <f t="shared" si="27"/>
        <v>0.47431932928618037</v>
      </c>
    </row>
    <row r="472" spans="1:23" x14ac:dyDescent="0.35">
      <c r="A472" s="32" t="s">
        <v>514</v>
      </c>
      <c r="B472" s="21">
        <f t="shared" ref="B472:W472" si="28">B118</f>
        <v>-955113121909</v>
      </c>
      <c r="C472" s="21">
        <f t="shared" si="28"/>
        <v>-868533327344</v>
      </c>
      <c r="D472" s="21">
        <f t="shared" si="28"/>
        <v>-948241112624</v>
      </c>
      <c r="E472" s="21">
        <f t="shared" si="28"/>
        <v>-802090919155</v>
      </c>
      <c r="F472" s="21">
        <f t="shared" si="28"/>
        <v>-657307681334</v>
      </c>
      <c r="G472" s="21">
        <f t="shared" si="28"/>
        <v>-763785325447</v>
      </c>
      <c r="H472" s="21">
        <f t="shared" si="28"/>
        <v>-760294297476</v>
      </c>
      <c r="I472" s="21">
        <f t="shared" si="28"/>
        <v>-803479198267</v>
      </c>
      <c r="J472" s="21">
        <f t="shared" si="28"/>
        <v>-775836543696</v>
      </c>
      <c r="K472" s="21">
        <f t="shared" si="28"/>
        <v>-737192318366</v>
      </c>
      <c r="L472" s="21">
        <f t="shared" si="28"/>
        <v>-585755541642</v>
      </c>
      <c r="M472" s="21">
        <f t="shared" si="28"/>
        <v>-622658059408</v>
      </c>
      <c r="N472" s="21">
        <f t="shared" si="28"/>
        <v>-611262095770</v>
      </c>
      <c r="O472" s="21">
        <f t="shared" si="28"/>
        <v>-583247868351</v>
      </c>
      <c r="P472" s="21">
        <f t="shared" si="28"/>
        <v>-716089507343</v>
      </c>
      <c r="Q472" s="21">
        <f t="shared" si="28"/>
        <v>-553750253272</v>
      </c>
      <c r="R472" s="21">
        <f t="shared" si="28"/>
        <v>-530149582217</v>
      </c>
      <c r="S472" s="21">
        <f t="shared" si="28"/>
        <v>-529143808336</v>
      </c>
      <c r="T472" s="21">
        <f t="shared" si="28"/>
        <v>-654779879667</v>
      </c>
      <c r="U472" s="21">
        <f t="shared" si="28"/>
        <v>-610852495808</v>
      </c>
      <c r="V472" s="21">
        <f t="shared" si="28"/>
        <v>-556555008936</v>
      </c>
      <c r="W472" s="21">
        <f t="shared" si="28"/>
        <v>-626502650006</v>
      </c>
    </row>
    <row r="473" spans="1:23" x14ac:dyDescent="0.35">
      <c r="A473" s="32" t="s">
        <v>515</v>
      </c>
      <c r="B473" s="21">
        <f t="shared" ref="B473:W473" si="29">B117</f>
        <v>2272347153455</v>
      </c>
      <c r="C473" s="21">
        <f t="shared" si="29"/>
        <v>2287006218209</v>
      </c>
      <c r="D473" s="21">
        <f t="shared" si="29"/>
        <v>2603951458801</v>
      </c>
      <c r="E473" s="21">
        <f t="shared" si="29"/>
        <v>2468487273158</v>
      </c>
      <c r="F473" s="21">
        <f t="shared" si="29"/>
        <v>2362709323850</v>
      </c>
      <c r="G473" s="21">
        <f t="shared" si="29"/>
        <v>2089991943574</v>
      </c>
      <c r="H473" s="21">
        <f t="shared" si="29"/>
        <v>2648660414862</v>
      </c>
      <c r="I473" s="21">
        <f t="shared" si="29"/>
        <v>2071137738501</v>
      </c>
      <c r="J473" s="21">
        <f t="shared" si="29"/>
        <v>1806161813228</v>
      </c>
      <c r="K473" s="21">
        <f t="shared" si="29"/>
        <v>2007611531674</v>
      </c>
      <c r="L473" s="21">
        <f t="shared" si="29"/>
        <v>2673204255842</v>
      </c>
      <c r="M473" s="21">
        <f t="shared" si="29"/>
        <v>1997218808230</v>
      </c>
      <c r="N473" s="21">
        <f t="shared" si="29"/>
        <v>2198235473267</v>
      </c>
      <c r="O473" s="21">
        <f t="shared" si="29"/>
        <v>2050494505752</v>
      </c>
      <c r="P473" s="21">
        <f t="shared" si="29"/>
        <v>2948367040423</v>
      </c>
      <c r="Q473" s="21">
        <f t="shared" si="29"/>
        <v>1483116185851</v>
      </c>
      <c r="R473" s="21">
        <f t="shared" si="29"/>
        <v>1575130814426</v>
      </c>
      <c r="S473" s="21">
        <f t="shared" si="29"/>
        <v>2006252749877</v>
      </c>
      <c r="T473" s="21">
        <f t="shared" si="29"/>
        <v>2244677479746</v>
      </c>
      <c r="U473" s="21">
        <f t="shared" si="29"/>
        <v>1624761090947</v>
      </c>
      <c r="V473" s="21">
        <f t="shared" si="29"/>
        <v>1422869864016</v>
      </c>
      <c r="W473" s="21">
        <f t="shared" si="29"/>
        <v>1320845707361</v>
      </c>
    </row>
    <row r="474" spans="1:23" x14ac:dyDescent="0.35">
      <c r="A474" s="26" t="s">
        <v>516</v>
      </c>
      <c r="B474" s="27">
        <f>B476/B475</f>
        <v>1.160573911236628</v>
      </c>
      <c r="C474" s="27">
        <f>C476/C475</f>
        <v>1.1923618771201108</v>
      </c>
      <c r="D474" s="27">
        <f t="shared" ref="D474:W474" si="30">D476/D475</f>
        <v>1.1457181543358887</v>
      </c>
      <c r="E474" s="27">
        <f t="shared" si="30"/>
        <v>1.1418663150948509</v>
      </c>
      <c r="F474" s="27">
        <f t="shared" si="30"/>
        <v>1.1549667577446714</v>
      </c>
      <c r="G474" s="27">
        <f t="shared" si="30"/>
        <v>1.1548779052611906</v>
      </c>
      <c r="H474" s="27">
        <f t="shared" si="30"/>
        <v>1.1721047604216948</v>
      </c>
      <c r="I474" s="27">
        <f t="shared" si="30"/>
        <v>1.1558964846039257</v>
      </c>
      <c r="J474" s="27">
        <f t="shared" si="30"/>
        <v>1.1352756393506738</v>
      </c>
      <c r="K474" s="27">
        <f t="shared" si="30"/>
        <v>1.073422094734072</v>
      </c>
      <c r="L474" s="27">
        <f t="shared" si="30"/>
        <v>1.032853934363219</v>
      </c>
      <c r="M474" s="27">
        <f t="shared" si="30"/>
        <v>1.0466557879584479</v>
      </c>
      <c r="N474" s="27">
        <f t="shared" si="30"/>
        <v>0.99934925445541312</v>
      </c>
      <c r="O474" s="27">
        <f t="shared" si="30"/>
        <v>1.0072509205069302</v>
      </c>
      <c r="P474" s="27">
        <f t="shared" si="30"/>
        <v>1.0237062974044626</v>
      </c>
      <c r="Q474" s="27">
        <f t="shared" si="30"/>
        <v>1.0244702234098475</v>
      </c>
      <c r="R474" s="27">
        <f t="shared" si="30"/>
        <v>1.0272473148565153</v>
      </c>
      <c r="S474" s="27">
        <f t="shared" si="30"/>
        <v>1.0746292668507607</v>
      </c>
      <c r="T474" s="27">
        <f t="shared" si="30"/>
        <v>1.0281837839618704</v>
      </c>
      <c r="U474" s="27">
        <f t="shared" si="30"/>
        <v>1.0177518532463217</v>
      </c>
      <c r="V474" s="27">
        <f t="shared" si="30"/>
        <v>1.0483845130698906</v>
      </c>
      <c r="W474" s="27">
        <f t="shared" si="30"/>
        <v>1.0335823646069731</v>
      </c>
    </row>
    <row r="475" spans="1:23" x14ac:dyDescent="0.35">
      <c r="A475" s="30" t="s">
        <v>517</v>
      </c>
      <c r="B475" s="31">
        <f t="shared" ref="B475:W475" si="31">B456</f>
        <v>131579872127836</v>
      </c>
      <c r="C475" s="31">
        <f t="shared" si="31"/>
        <v>126679064079789</v>
      </c>
      <c r="D475" s="31">
        <f t="shared" si="31"/>
        <v>125945932418559</v>
      </c>
      <c r="E475" s="31">
        <f t="shared" si="31"/>
        <v>115152256229766</v>
      </c>
      <c r="F475" s="31">
        <f t="shared" si="31"/>
        <v>110455787770107</v>
      </c>
      <c r="G475" s="31">
        <f t="shared" si="31"/>
        <v>105564005876246</v>
      </c>
      <c r="H475" s="31">
        <f t="shared" si="31"/>
        <v>102211486385844</v>
      </c>
      <c r="I475" s="31">
        <f t="shared" si="31"/>
        <v>98267571514292</v>
      </c>
      <c r="J475" s="31">
        <f t="shared" si="31"/>
        <v>96555439584880</v>
      </c>
      <c r="K475" s="31">
        <f t="shared" si="31"/>
        <v>98485363081386</v>
      </c>
      <c r="L475" s="31">
        <f t="shared" si="31"/>
        <v>98804612775544</v>
      </c>
      <c r="M475" s="31">
        <f t="shared" si="31"/>
        <v>93303921562786</v>
      </c>
      <c r="N475" s="31">
        <f t="shared" si="31"/>
        <v>96214684785509</v>
      </c>
      <c r="O475" s="31">
        <f t="shared" si="31"/>
        <v>92372391066741</v>
      </c>
      <c r="P475" s="31">
        <f t="shared" si="31"/>
        <v>87171375610769</v>
      </c>
      <c r="Q475" s="31">
        <f t="shared" si="31"/>
        <v>77287023068286</v>
      </c>
      <c r="R475" s="31">
        <f t="shared" si="31"/>
        <v>75264136276226</v>
      </c>
      <c r="S475" s="31">
        <f t="shared" si="31"/>
        <v>71952077689187</v>
      </c>
      <c r="T475" s="31">
        <f t="shared" si="31"/>
        <v>69142056294441</v>
      </c>
      <c r="U475" s="31">
        <f t="shared" si="31"/>
        <v>66790513349961</v>
      </c>
      <c r="V475" s="31">
        <f t="shared" si="31"/>
        <v>64457762943610</v>
      </c>
      <c r="W475" s="31">
        <f t="shared" si="31"/>
        <v>59134189793939</v>
      </c>
    </row>
    <row r="476" spans="1:23" x14ac:dyDescent="0.35">
      <c r="A476" s="30" t="s">
        <v>512</v>
      </c>
      <c r="B476" s="31">
        <f t="shared" ref="B476:W476" si="32">B17</f>
        <v>152708166835418</v>
      </c>
      <c r="C476" s="31">
        <f t="shared" si="32"/>
        <v>151047286637996</v>
      </c>
      <c r="D476" s="31">
        <f t="shared" si="32"/>
        <v>144298541236704</v>
      </c>
      <c r="E476" s="31">
        <f t="shared" si="32"/>
        <v>131488482495941</v>
      </c>
      <c r="F476" s="31">
        <f t="shared" si="32"/>
        <v>127572763074974</v>
      </c>
      <c r="G476" s="31">
        <f t="shared" si="32"/>
        <v>121913537977339</v>
      </c>
      <c r="H476" s="31">
        <f t="shared" si="32"/>
        <v>119802569762625</v>
      </c>
      <c r="I476" s="31">
        <f t="shared" si="32"/>
        <v>113587140463935</v>
      </c>
      <c r="J476" s="31">
        <f t="shared" si="32"/>
        <v>109617038407510</v>
      </c>
      <c r="K476" s="31">
        <f t="shared" si="32"/>
        <v>105716364739467</v>
      </c>
      <c r="L476" s="31">
        <f t="shared" si="32"/>
        <v>102050733038455</v>
      </c>
      <c r="M476" s="31">
        <f t="shared" si="32"/>
        <v>97657089542911</v>
      </c>
      <c r="N476" s="31">
        <f t="shared" si="32"/>
        <v>96152073508061</v>
      </c>
      <c r="O476" s="31">
        <f t="shared" si="32"/>
        <v>93042175931401</v>
      </c>
      <c r="P476" s="31">
        <f t="shared" si="32"/>
        <v>89237886166154</v>
      </c>
      <c r="Q476" s="31">
        <f t="shared" si="32"/>
        <v>79178253789449</v>
      </c>
      <c r="R476" s="31">
        <f t="shared" si="32"/>
        <v>77314881894748</v>
      </c>
      <c r="S476" s="31">
        <f t="shared" si="32"/>
        <v>77321808495520</v>
      </c>
      <c r="T476" s="31">
        <f t="shared" si="32"/>
        <v>71090741071723</v>
      </c>
      <c r="U476" s="31">
        <f t="shared" si="32"/>
        <v>67976168741196</v>
      </c>
      <c r="V476" s="31">
        <f t="shared" si="32"/>
        <v>67576520417211</v>
      </c>
      <c r="W476" s="31">
        <f t="shared" si="32"/>
        <v>61120055716337</v>
      </c>
    </row>
    <row r="477" spans="1:23" x14ac:dyDescent="0.35">
      <c r="A477" s="40" t="s">
        <v>518</v>
      </c>
      <c r="B477" s="41">
        <f>B479/B481</f>
        <v>0.31551507420241465</v>
      </c>
      <c r="C477" s="41">
        <f t="shared" ref="C477:W477" si="33">C479/C481</f>
        <v>0.41696127265354688</v>
      </c>
      <c r="D477" s="41">
        <f t="shared" si="33"/>
        <v>0.40244840773627005</v>
      </c>
      <c r="E477" s="41">
        <f t="shared" si="33"/>
        <v>0.43881156500767898</v>
      </c>
      <c r="F477" s="41">
        <f t="shared" si="33"/>
        <v>0.53368248986435729</v>
      </c>
      <c r="G477" s="41">
        <f t="shared" si="33"/>
        <v>0.37627457777717299</v>
      </c>
      <c r="H477" s="41">
        <f t="shared" si="33"/>
        <v>0.52544284225220739</v>
      </c>
      <c r="I477" s="41">
        <f t="shared" si="33"/>
        <v>0.35115920429386199</v>
      </c>
      <c r="J477" s="41">
        <f t="shared" si="33"/>
        <v>0.40000239457382408</v>
      </c>
      <c r="K477" s="41">
        <f t="shared" si="33"/>
        <v>0.3328625359019472</v>
      </c>
      <c r="L477" s="41">
        <f t="shared" si="33"/>
        <v>0.52376364641802919</v>
      </c>
      <c r="M477" s="41">
        <f t="shared" si="33"/>
        <v>0.44319551484168929</v>
      </c>
      <c r="N477" s="41">
        <f t="shared" si="33"/>
        <v>0.50400495097388986</v>
      </c>
      <c r="O477" s="41">
        <f t="shared" si="33"/>
        <v>0.49341842975236322</v>
      </c>
      <c r="P477" s="41">
        <f t="shared" si="33"/>
        <v>0.51777412969315428</v>
      </c>
      <c r="Q477" s="41">
        <f t="shared" si="33"/>
        <v>0.34882126643244277</v>
      </c>
      <c r="R477" s="41">
        <f t="shared" si="33"/>
        <v>0.38453699571659022</v>
      </c>
      <c r="S477" s="41">
        <f t="shared" si="33"/>
        <v>0.44138121127125679</v>
      </c>
      <c r="T477" s="41">
        <f t="shared" si="33"/>
        <v>0.45839218870250864</v>
      </c>
      <c r="U477" s="41">
        <f t="shared" si="33"/>
        <v>0.4060477002747972</v>
      </c>
      <c r="V477" s="41">
        <f t="shared" si="33"/>
        <v>0.32712333961186912</v>
      </c>
      <c r="W477" s="41">
        <f t="shared" si="33"/>
        <v>0.32444805812952854</v>
      </c>
    </row>
    <row r="478" spans="1:23" x14ac:dyDescent="0.35">
      <c r="A478" s="23" t="s">
        <v>519</v>
      </c>
      <c r="B478" s="27">
        <f>B480/B481</f>
        <v>0.57967992678548519</v>
      </c>
      <c r="C478" s="27">
        <f t="shared" ref="C478:W478" si="34">C480/C481</f>
        <v>0.62023132231613887</v>
      </c>
      <c r="D478" s="27">
        <f t="shared" si="34"/>
        <v>0.63584531907494868</v>
      </c>
      <c r="E478" s="27">
        <f t="shared" si="34"/>
        <v>0.67506783288825134</v>
      </c>
      <c r="F478" s="27">
        <f t="shared" si="34"/>
        <v>0.72179917576025521</v>
      </c>
      <c r="G478" s="27">
        <f t="shared" si="34"/>
        <v>0.63455106714866782</v>
      </c>
      <c r="H478" s="27">
        <f t="shared" si="34"/>
        <v>0.71295138734664376</v>
      </c>
      <c r="I478" s="27">
        <f t="shared" si="34"/>
        <v>0.61205902276276247</v>
      </c>
      <c r="J478" s="27">
        <f t="shared" si="34"/>
        <v>0.57045014571013819</v>
      </c>
      <c r="K478" s="27">
        <f t="shared" si="34"/>
        <v>0.63280131303524179</v>
      </c>
      <c r="L478" s="27">
        <f t="shared" si="34"/>
        <v>0.78087886836110842</v>
      </c>
      <c r="M478" s="27">
        <f t="shared" si="34"/>
        <v>0.68823743455539566</v>
      </c>
      <c r="N478" s="27">
        <f t="shared" si="34"/>
        <v>0.72193056512660714</v>
      </c>
      <c r="O478" s="27">
        <f t="shared" si="34"/>
        <v>0.71555745859601838</v>
      </c>
      <c r="P478" s="27">
        <f t="shared" si="34"/>
        <v>0.75712335081582538</v>
      </c>
      <c r="Q478" s="27">
        <f t="shared" si="34"/>
        <v>0.62663056437870202</v>
      </c>
      <c r="R478" s="27">
        <f t="shared" si="34"/>
        <v>0.6634250454872892</v>
      </c>
      <c r="S478" s="27">
        <f t="shared" si="34"/>
        <v>0.73625266887811569</v>
      </c>
      <c r="T478" s="27">
        <f t="shared" si="34"/>
        <v>0.70829667710610589</v>
      </c>
      <c r="U478" s="27">
        <f t="shared" si="34"/>
        <v>0.62403549714994611</v>
      </c>
      <c r="V478" s="27">
        <f t="shared" si="34"/>
        <v>0.60885037837181888</v>
      </c>
      <c r="W478" s="27">
        <f t="shared" si="34"/>
        <v>0.52568067071381963</v>
      </c>
    </row>
    <row r="479" spans="1:23" x14ac:dyDescent="0.35">
      <c r="A479" s="29" t="s">
        <v>520</v>
      </c>
      <c r="B479" s="31">
        <f t="shared" ref="B479:W479" si="35">B127</f>
        <v>716959780736</v>
      </c>
      <c r="C479" s="31">
        <f t="shared" si="35"/>
        <v>953593023311</v>
      </c>
      <c r="D479" s="31">
        <f t="shared" si="35"/>
        <v>1047956118417</v>
      </c>
      <c r="E479" s="31">
        <f t="shared" si="35"/>
        <v>1083200763536</v>
      </c>
      <c r="F479" s="31">
        <f t="shared" si="35"/>
        <v>1260936594778</v>
      </c>
      <c r="G479" s="31">
        <f t="shared" si="35"/>
        <v>786410836126</v>
      </c>
      <c r="H479" s="31">
        <f t="shared" si="35"/>
        <v>1391719656546</v>
      </c>
      <c r="I479" s="31">
        <f t="shared" si="35"/>
        <v>727299080235</v>
      </c>
      <c r="J479" s="31">
        <f t="shared" si="35"/>
        <v>722469050279</v>
      </c>
      <c r="K479" s="31">
        <f t="shared" si="35"/>
        <v>668258665539</v>
      </c>
      <c r="L479" s="31">
        <f t="shared" si="35"/>
        <v>1400127208660</v>
      </c>
      <c r="M479" s="31">
        <f t="shared" si="35"/>
        <v>885158417965</v>
      </c>
      <c r="N479" s="31">
        <f t="shared" si="35"/>
        <v>1107921561933</v>
      </c>
      <c r="O479" s="31">
        <f t="shared" si="35"/>
        <v>1011751779244</v>
      </c>
      <c r="P479" s="31">
        <f t="shared" si="35"/>
        <v>1526588178371</v>
      </c>
      <c r="Q479" s="31">
        <f t="shared" si="35"/>
        <v>517342466215</v>
      </c>
      <c r="R479" s="31">
        <f t="shared" si="35"/>
        <v>605696071240</v>
      </c>
      <c r="S479" s="31">
        <f t="shared" si="35"/>
        <v>885522268857</v>
      </c>
      <c r="T479" s="31">
        <f t="shared" si="35"/>
        <v>1028942622872</v>
      </c>
      <c r="U479" s="31">
        <f t="shared" si="35"/>
        <v>659730504475</v>
      </c>
      <c r="V479" s="31">
        <f t="shared" si="35"/>
        <v>465453941750</v>
      </c>
      <c r="W479" s="31">
        <f t="shared" si="35"/>
        <v>428545824842</v>
      </c>
    </row>
    <row r="480" spans="1:23" x14ac:dyDescent="0.35">
      <c r="A480" s="29" t="s">
        <v>521</v>
      </c>
      <c r="B480" s="31">
        <f t="shared" ref="B480:W480" si="36">B119</f>
        <v>1317234031546</v>
      </c>
      <c r="C480" s="31">
        <f t="shared" si="36"/>
        <v>1418472890865</v>
      </c>
      <c r="D480" s="31">
        <f t="shared" si="36"/>
        <v>1655710346177</v>
      </c>
      <c r="E480" s="31">
        <f t="shared" si="36"/>
        <v>1666396354003</v>
      </c>
      <c r="F480" s="31">
        <f t="shared" si="36"/>
        <v>1705401642516</v>
      </c>
      <c r="G480" s="31">
        <f t="shared" si="36"/>
        <v>1326206618127</v>
      </c>
      <c r="H480" s="31">
        <f t="shared" si="36"/>
        <v>1888366117386</v>
      </c>
      <c r="I480" s="31">
        <f t="shared" si="36"/>
        <v>1267658540234</v>
      </c>
      <c r="J480" s="31">
        <f t="shared" si="36"/>
        <v>1030325269532</v>
      </c>
      <c r="K480" s="31">
        <f t="shared" si="36"/>
        <v>1270419213308</v>
      </c>
      <c r="L480" s="31">
        <f t="shared" si="36"/>
        <v>2087448714200</v>
      </c>
      <c r="M480" s="31">
        <f t="shared" si="36"/>
        <v>1374560748822</v>
      </c>
      <c r="N480" s="31">
        <f t="shared" si="36"/>
        <v>1586973377497</v>
      </c>
      <c r="O480" s="31">
        <f t="shared" si="36"/>
        <v>1467246637401</v>
      </c>
      <c r="P480" s="31">
        <f t="shared" si="36"/>
        <v>2232277533080</v>
      </c>
      <c r="Q480" s="31">
        <f t="shared" si="36"/>
        <v>929365932579</v>
      </c>
      <c r="R480" s="31">
        <f t="shared" si="36"/>
        <v>1044981232209</v>
      </c>
      <c r="S480" s="31">
        <f t="shared" si="36"/>
        <v>1477108941541</v>
      </c>
      <c r="T480" s="31">
        <f t="shared" si="36"/>
        <v>1589897600079</v>
      </c>
      <c r="U480" s="31">
        <f t="shared" si="36"/>
        <v>1013908595139</v>
      </c>
      <c r="V480" s="31">
        <f t="shared" si="36"/>
        <v>866314855080</v>
      </c>
      <c r="W480" s="31">
        <f t="shared" si="36"/>
        <v>694343057355</v>
      </c>
    </row>
    <row r="481" spans="1:23" x14ac:dyDescent="0.35">
      <c r="A481" s="29" t="s">
        <v>522</v>
      </c>
      <c r="B481" s="31">
        <f t="shared" ref="B481:W481" si="37">B117</f>
        <v>2272347153455</v>
      </c>
      <c r="C481" s="31">
        <f t="shared" si="37"/>
        <v>2287006218209</v>
      </c>
      <c r="D481" s="31">
        <f t="shared" si="37"/>
        <v>2603951458801</v>
      </c>
      <c r="E481" s="31">
        <f t="shared" si="37"/>
        <v>2468487273158</v>
      </c>
      <c r="F481" s="31">
        <f t="shared" si="37"/>
        <v>2362709323850</v>
      </c>
      <c r="G481" s="31">
        <f t="shared" si="37"/>
        <v>2089991943574</v>
      </c>
      <c r="H481" s="31">
        <f t="shared" si="37"/>
        <v>2648660414862</v>
      </c>
      <c r="I481" s="31">
        <f t="shared" si="37"/>
        <v>2071137738501</v>
      </c>
      <c r="J481" s="31">
        <f t="shared" si="37"/>
        <v>1806161813228</v>
      </c>
      <c r="K481" s="31">
        <f t="shared" si="37"/>
        <v>2007611531674</v>
      </c>
      <c r="L481" s="31">
        <f t="shared" si="37"/>
        <v>2673204255842</v>
      </c>
      <c r="M481" s="31">
        <f t="shared" si="37"/>
        <v>1997218808230</v>
      </c>
      <c r="N481" s="31">
        <f t="shared" si="37"/>
        <v>2198235473267</v>
      </c>
      <c r="O481" s="31">
        <f t="shared" si="37"/>
        <v>2050494505752</v>
      </c>
      <c r="P481" s="31">
        <f t="shared" si="37"/>
        <v>2948367040423</v>
      </c>
      <c r="Q481" s="31">
        <f t="shared" si="37"/>
        <v>1483116185851</v>
      </c>
      <c r="R481" s="31">
        <f t="shared" si="37"/>
        <v>1575130814426</v>
      </c>
      <c r="S481" s="31">
        <f t="shared" si="37"/>
        <v>2006252749877</v>
      </c>
      <c r="T481" s="31">
        <f t="shared" si="37"/>
        <v>2244677479746</v>
      </c>
      <c r="U481" s="31">
        <f t="shared" si="37"/>
        <v>1624761090947</v>
      </c>
      <c r="V481" s="31">
        <f t="shared" si="37"/>
        <v>1422869864016</v>
      </c>
      <c r="W481" s="31">
        <f t="shared" si="37"/>
        <v>1320845707361</v>
      </c>
    </row>
    <row r="482" spans="1:23" x14ac:dyDescent="0.35">
      <c r="A482" s="23" t="s">
        <v>523</v>
      </c>
      <c r="B482" s="22">
        <f>SUM(B479:E479)/AVERAGE(B484:E484)</f>
        <v>0.12953337364972553</v>
      </c>
      <c r="C482" s="22">
        <f t="shared" ref="C482:W482" si="38">SUM(C479:F479)/AVERAGE(C484:F484)</f>
        <v>0.151778361503526</v>
      </c>
      <c r="D482" s="22">
        <f t="shared" si="38"/>
        <v>0.15045731532527398</v>
      </c>
      <c r="E482" s="22">
        <f t="shared" si="38"/>
        <v>0.16913662746011798</v>
      </c>
      <c r="F482" s="22">
        <f t="shared" si="38"/>
        <v>0.16261729954927495</v>
      </c>
      <c r="G482" s="22">
        <f t="shared" si="38"/>
        <v>0.1475394687165005</v>
      </c>
      <c r="H482" s="22">
        <f t="shared" si="38"/>
        <v>0.14813278850059169</v>
      </c>
      <c r="I482" s="22">
        <f t="shared" si="38"/>
        <v>0.15412633269153939</v>
      </c>
      <c r="J482" s="22">
        <f t="shared" si="38"/>
        <v>0.1673783812554254</v>
      </c>
      <c r="K482" s="22">
        <f t="shared" si="38"/>
        <v>0.19285399371037021</v>
      </c>
      <c r="L482" s="22">
        <f t="shared" si="38"/>
        <v>0.21961528272076467</v>
      </c>
      <c r="M482" s="22">
        <f t="shared" si="38"/>
        <v>0.23893210841155946</v>
      </c>
      <c r="N482" s="22">
        <f t="shared" si="38"/>
        <v>0.23344499443899722</v>
      </c>
      <c r="O482" s="22">
        <f t="shared" si="38"/>
        <v>0.21784945413218296</v>
      </c>
      <c r="P482" s="22">
        <f t="shared" si="38"/>
        <v>0.23115670361348428</v>
      </c>
      <c r="Q482" s="22">
        <f t="shared" si="38"/>
        <v>0.21992953400908735</v>
      </c>
      <c r="R482" s="22">
        <f t="shared" si="38"/>
        <v>0.25529019902205508</v>
      </c>
      <c r="S482" s="22">
        <f t="shared" si="38"/>
        <v>0.27585094431412499</v>
      </c>
      <c r="T482" s="22">
        <f t="shared" si="38"/>
        <v>0.25262448986082131</v>
      </c>
      <c r="U482" s="22">
        <f t="shared" si="38"/>
        <v>0.15862007898269448</v>
      </c>
      <c r="V482" s="22">
        <f t="shared" si="38"/>
        <v>9.459749267647681E-2</v>
      </c>
      <c r="W482" s="22">
        <f t="shared" si="38"/>
        <v>4.645143425140616E-2</v>
      </c>
    </row>
    <row r="483" spans="1:23" x14ac:dyDescent="0.35">
      <c r="A483" s="23" t="s">
        <v>524</v>
      </c>
      <c r="B483" s="38">
        <f>SUM(B479:E479)/AVERAGE(B485:E485)</f>
        <v>1.631508795281034E-2</v>
      </c>
      <c r="C483" s="38">
        <f t="shared" ref="C483:W483" si="39">SUM(C479:F479)/AVERAGE(C485:F485)</f>
        <v>1.921849346191758E-2</v>
      </c>
      <c r="D483" s="38">
        <f t="shared" si="39"/>
        <v>1.9285962239276755E-2</v>
      </c>
      <c r="E483" s="38">
        <f t="shared" si="39"/>
        <v>2.2028100109385104E-2</v>
      </c>
      <c r="F483" s="38">
        <f t="shared" si="39"/>
        <v>2.089512850542603E-2</v>
      </c>
      <c r="G483" s="38">
        <f t="shared" si="39"/>
        <v>1.872121822546979E-2</v>
      </c>
      <c r="H483" s="38">
        <f t="shared" si="39"/>
        <v>1.8381677293342242E-2</v>
      </c>
      <c r="I483" s="38">
        <f t="shared" si="39"/>
        <v>1.8657867156978564E-2</v>
      </c>
      <c r="J483" s="38">
        <f t="shared" si="39"/>
        <v>2.0178688025883414E-2</v>
      </c>
      <c r="K483" s="38">
        <f t="shared" si="39"/>
        <v>2.2979333484407755E-2</v>
      </c>
      <c r="L483" s="38">
        <f t="shared" si="39"/>
        <v>2.5929595231812371E-2</v>
      </c>
      <c r="M483" s="38">
        <f t="shared" si="39"/>
        <v>2.7983728404010259E-2</v>
      </c>
      <c r="N483" s="38">
        <f t="shared" si="39"/>
        <v>2.7168681436925992E-2</v>
      </c>
      <c r="O483" s="38">
        <f t="shared" si="39"/>
        <v>2.5682318854162011E-2</v>
      </c>
      <c r="P483" s="38">
        <f t="shared" si="39"/>
        <v>2.6734965087485896E-2</v>
      </c>
      <c r="Q483" s="38">
        <f t="shared" si="39"/>
        <v>2.4575738887801339E-2</v>
      </c>
      <c r="R483" s="38">
        <f t="shared" si="39"/>
        <v>2.718268538352521E-2</v>
      </c>
      <c r="S483" s="38">
        <f t="shared" si="39"/>
        <v>2.6925133210827814E-2</v>
      </c>
      <c r="T483" s="38">
        <f t="shared" si="39"/>
        <v>2.383068753893372E-2</v>
      </c>
      <c r="U483" s="38">
        <f t="shared" si="39"/>
        <v>1.4781301046024591E-2</v>
      </c>
      <c r="V483" s="38">
        <f t="shared" si="39"/>
        <v>8.5578525874001592E-3</v>
      </c>
      <c r="W483" s="38">
        <f t="shared" si="39"/>
        <v>4.2475878629177014E-3</v>
      </c>
    </row>
    <row r="484" spans="1:23" x14ac:dyDescent="0.35">
      <c r="A484" s="29" t="s">
        <v>525</v>
      </c>
      <c r="B484" s="31">
        <f t="shared" ref="B484:W484" si="40">B66</f>
        <v>30142209554921</v>
      </c>
      <c r="C484" s="31">
        <f t="shared" si="40"/>
        <v>29495563055944</v>
      </c>
      <c r="D484" s="31">
        <f t="shared" si="40"/>
        <v>29410905083111</v>
      </c>
      <c r="E484" s="31">
        <f t="shared" si="40"/>
        <v>28348393929598</v>
      </c>
      <c r="F484" s="31">
        <f t="shared" si="40"/>
        <v>27272306547304</v>
      </c>
      <c r="G484" s="31">
        <f t="shared" si="40"/>
        <v>26056494179730</v>
      </c>
      <c r="H484" s="31">
        <f t="shared" si="40"/>
        <v>25272267890795</v>
      </c>
      <c r="I484" s="31">
        <f t="shared" si="40"/>
        <v>23881660568620</v>
      </c>
      <c r="J484" s="31">
        <f t="shared" si="40"/>
        <v>23146949926892</v>
      </c>
      <c r="K484" s="31">
        <f t="shared" si="40"/>
        <v>22472101670974</v>
      </c>
      <c r="L484" s="31">
        <f t="shared" si="40"/>
        <v>21805009400355</v>
      </c>
      <c r="M484" s="31">
        <f t="shared" si="40"/>
        <v>20425117966732</v>
      </c>
      <c r="N484" s="31">
        <f t="shared" si="40"/>
        <v>19536956803152</v>
      </c>
      <c r="O484" s="31">
        <f t="shared" si="40"/>
        <v>18463379087690</v>
      </c>
      <c r="P484" s="31">
        <f t="shared" si="40"/>
        <v>17435759901234</v>
      </c>
      <c r="Q484" s="31">
        <f t="shared" si="40"/>
        <v>15905832027259</v>
      </c>
      <c r="R484" s="31">
        <f t="shared" si="40"/>
        <v>15422711690764</v>
      </c>
      <c r="S484" s="31">
        <f t="shared" si="40"/>
        <v>12408899310546</v>
      </c>
      <c r="T484" s="31">
        <f t="shared" si="40"/>
        <v>11507587028349</v>
      </c>
      <c r="U484" s="31">
        <f t="shared" si="40"/>
        <v>10484751023227</v>
      </c>
      <c r="V484" s="31">
        <f t="shared" si="40"/>
        <v>9675455512891</v>
      </c>
      <c r="W484" s="31">
        <f t="shared" si="40"/>
        <v>9225674766523</v>
      </c>
    </row>
    <row r="485" spans="1:23" x14ac:dyDescent="0.35">
      <c r="A485" s="29" t="s">
        <v>526</v>
      </c>
      <c r="B485" s="31">
        <f t="shared" ref="B485:W485" si="41">B5</f>
        <v>238883600023828</v>
      </c>
      <c r="C485" s="31">
        <f t="shared" si="41"/>
        <v>236979704210373</v>
      </c>
      <c r="D485" s="31">
        <f t="shared" si="41"/>
        <v>239454200575239</v>
      </c>
      <c r="E485" s="31">
        <f t="shared" si="41"/>
        <v>216754623026105</v>
      </c>
      <c r="F485" s="31">
        <f t="shared" si="41"/>
        <v>211291630043153</v>
      </c>
      <c r="G485" s="31">
        <f t="shared" si="41"/>
        <v>199141150443534</v>
      </c>
      <c r="H485" s="31">
        <f t="shared" si="41"/>
        <v>193994237850692</v>
      </c>
      <c r="I485" s="31">
        <f t="shared" si="41"/>
        <v>193149539586748</v>
      </c>
      <c r="J485" s="31">
        <f t="shared" si="41"/>
        <v>188856642393620</v>
      </c>
      <c r="K485" s="31">
        <f t="shared" si="41"/>
        <v>187748480030263</v>
      </c>
      <c r="L485" s="31">
        <f t="shared" si="41"/>
        <v>184491035016344</v>
      </c>
      <c r="M485" s="31">
        <f t="shared" si="41"/>
        <v>167596082159838</v>
      </c>
      <c r="N485" s="31">
        <f t="shared" si="41"/>
        <v>167141540638365</v>
      </c>
      <c r="O485" s="31">
        <f t="shared" si="41"/>
        <v>160297409356400</v>
      </c>
      <c r="P485" s="31">
        <f t="shared" si="41"/>
        <v>152687082939055</v>
      </c>
      <c r="Q485" s="31">
        <f t="shared" si="41"/>
        <v>132874490544524</v>
      </c>
      <c r="R485" s="31">
        <f t="shared" si="41"/>
        <v>124397700890376</v>
      </c>
      <c r="S485" s="31">
        <f t="shared" si="41"/>
        <v>118958414220706</v>
      </c>
      <c r="T485" s="31">
        <f t="shared" si="41"/>
        <v>118159970847748</v>
      </c>
      <c r="U485" s="31">
        <f t="shared" si="41"/>
        <v>106412880230987</v>
      </c>
      <c r="V485" s="31">
        <f t="shared" si="41"/>
        <v>108039289862250</v>
      </c>
      <c r="W485" s="31">
        <f t="shared" si="41"/>
        <v>100891573917350</v>
      </c>
    </row>
    <row r="486" spans="1:23" x14ac:dyDescent="0.35">
      <c r="A486" s="23" t="s">
        <v>527</v>
      </c>
      <c r="B486" s="36">
        <f>B485/B484</f>
        <v>7.9252186071020132</v>
      </c>
      <c r="C486" s="36">
        <f t="shared" ref="C486:W486" si="42">C485/C484</f>
        <v>8.0344187280268393</v>
      </c>
      <c r="D486" s="36">
        <f t="shared" si="42"/>
        <v>8.1416807778807136</v>
      </c>
      <c r="E486" s="36">
        <f t="shared" si="42"/>
        <v>7.6460988782788064</v>
      </c>
      <c r="F486" s="36">
        <f t="shared" si="42"/>
        <v>7.7474792855040056</v>
      </c>
      <c r="G486" s="36">
        <f t="shared" si="42"/>
        <v>7.6426686211090855</v>
      </c>
      <c r="H486" s="36">
        <f t="shared" si="42"/>
        <v>7.6761705237127194</v>
      </c>
      <c r="I486" s="36">
        <f t="shared" si="42"/>
        <v>8.0877767704538286</v>
      </c>
      <c r="J486" s="36">
        <f t="shared" si="42"/>
        <v>8.159029288528739</v>
      </c>
      <c r="K486" s="36">
        <f t="shared" si="42"/>
        <v>8.3547361425819631</v>
      </c>
      <c r="L486" s="36">
        <f t="shared" si="42"/>
        <v>8.4609472818360896</v>
      </c>
      <c r="M486" s="36">
        <f t="shared" si="42"/>
        <v>8.2053911479392649</v>
      </c>
      <c r="N486" s="36">
        <f t="shared" si="42"/>
        <v>8.5551471665945016</v>
      </c>
      <c r="O486" s="36">
        <f t="shared" si="42"/>
        <v>8.6819107485733387</v>
      </c>
      <c r="P486" s="36">
        <f t="shared" si="42"/>
        <v>8.7571223625446173</v>
      </c>
      <c r="Q486" s="36">
        <f t="shared" si="42"/>
        <v>8.3538220645614238</v>
      </c>
      <c r="R486" s="36">
        <f t="shared" si="42"/>
        <v>8.0658773492389439</v>
      </c>
      <c r="S486" s="36">
        <f t="shared" si="42"/>
        <v>9.5865403726506457</v>
      </c>
      <c r="T486" s="36">
        <f t="shared" si="42"/>
        <v>10.26800584315898</v>
      </c>
      <c r="U486" s="36">
        <f t="shared" si="42"/>
        <v>10.149299682486424</v>
      </c>
      <c r="V486" s="36">
        <f t="shared" si="42"/>
        <v>11.166325938691454</v>
      </c>
      <c r="W486" s="36">
        <f t="shared" si="42"/>
        <v>10.935956065073203</v>
      </c>
    </row>
    <row r="487" spans="1:23" x14ac:dyDescent="0.35">
      <c r="A487" s="23" t="s">
        <v>529</v>
      </c>
      <c r="B487" s="28">
        <f t="shared" ref="B487:S487" si="43">B479/F479-1</f>
        <v>-0.4314069528117489</v>
      </c>
      <c r="C487" s="28">
        <f t="shared" si="43"/>
        <v>0.21258886513895114</v>
      </c>
      <c r="D487" s="28">
        <f t="shared" si="43"/>
        <v>-0.24700631087022207</v>
      </c>
      <c r="E487" s="28">
        <f t="shared" si="43"/>
        <v>0.48934708288920614</v>
      </c>
      <c r="F487" s="28">
        <f t="shared" si="43"/>
        <v>0.74531572569241122</v>
      </c>
      <c r="G487" s="28">
        <f t="shared" si="43"/>
        <v>0.17680604334805228</v>
      </c>
      <c r="H487" s="28">
        <f t="shared" si="43"/>
        <v>-6.0048487465981237E-3</v>
      </c>
      <c r="I487" s="28">
        <f t="shared" si="43"/>
        <v>-0.17834020953325203</v>
      </c>
      <c r="J487" s="28">
        <f t="shared" si="43"/>
        <v>-0.3479059573328438</v>
      </c>
      <c r="K487" s="28">
        <f t="shared" si="43"/>
        <v>-0.33950334533798843</v>
      </c>
      <c r="L487" s="28">
        <f t="shared" si="43"/>
        <v>-8.2838955196118835E-2</v>
      </c>
      <c r="M487" s="28">
        <f t="shared" si="43"/>
        <v>0.71097189148423978</v>
      </c>
      <c r="N487" s="28">
        <f t="shared" si="43"/>
        <v>0.82917079132580174</v>
      </c>
      <c r="O487" s="28">
        <f t="shared" si="43"/>
        <v>0.14254809260746493</v>
      </c>
      <c r="P487" s="28">
        <f t="shared" si="43"/>
        <v>0.48364752750737861</v>
      </c>
      <c r="Q487" s="28">
        <f t="shared" si="43"/>
        <v>-0.21582758004089786</v>
      </c>
      <c r="R487" s="28">
        <f t="shared" si="43"/>
        <v>0.30130184087113276</v>
      </c>
      <c r="S487" s="28">
        <f t="shared" si="43"/>
        <v>1.0663420748142443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9.2827331333791729E-2</v>
      </c>
      <c r="C488" s="28">
        <f t="shared" si="44"/>
        <v>8.5775250856469754E-2</v>
      </c>
      <c r="D488" s="28">
        <f t="shared" si="44"/>
        <v>1.637129586156516E-2</v>
      </c>
      <c r="E488" s="28">
        <f t="shared" si="44"/>
        <v>6.661295485122265E-2</v>
      </c>
      <c r="F488" s="28">
        <f t="shared" si="44"/>
        <v>6.8244479324715002E-2</v>
      </c>
      <c r="G488" s="28">
        <f t="shared" si="44"/>
        <v>4.8217434795211345E-2</v>
      </c>
      <c r="H488" s="28">
        <f t="shared" si="44"/>
        <v>0.19322074303116854</v>
      </c>
      <c r="I488" s="28">
        <f t="shared" si="44"/>
        <v>0.29073173084778681</v>
      </c>
      <c r="J488" s="28">
        <f t="shared" si="44"/>
        <v>0.1868112326027751</v>
      </c>
      <c r="K488" s="28">
        <f t="shared" si="44"/>
        <v>0.22232039541298398</v>
      </c>
      <c r="L488" s="28">
        <f t="shared" si="44"/>
        <v>-3.7554246264690394E-2</v>
      </c>
      <c r="M488" s="28">
        <f t="shared" si="44"/>
        <v>0.24596173827246792</v>
      </c>
      <c r="N488" s="28">
        <f t="shared" si="44"/>
        <v>0.2770104394938302</v>
      </c>
      <c r="O488" s="28">
        <f t="shared" si="44"/>
        <v>0.15730084829521362</v>
      </c>
      <c r="P488" s="28">
        <f t="shared" si="44"/>
        <v>0.39366601414357483</v>
      </c>
      <c r="Q488" s="28">
        <f t="shared" si="44"/>
        <v>8.6255437549394021E-3</v>
      </c>
      <c r="R488" s="28">
        <f t="shared" si="44"/>
        <v>0.1270009350886907</v>
      </c>
      <c r="S488" s="28">
        <f t="shared" si="44"/>
        <v>0.31349388657911748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-0.40151300233115295</v>
      </c>
      <c r="C489" s="28">
        <f t="shared" si="45"/>
        <v>-3.0948252958487799E-2</v>
      </c>
      <c r="D489" s="28">
        <f t="shared" si="45"/>
        <v>-0.13138878429112844</v>
      </c>
      <c r="E489" s="28">
        <f t="shared" si="45"/>
        <v>-0.35988152352543079</v>
      </c>
      <c r="F489" s="28">
        <f t="shared" si="45"/>
        <v>8.5190290350472875E-2</v>
      </c>
      <c r="G489" s="28">
        <f t="shared" si="45"/>
        <v>-3.6509202044620492E-2</v>
      </c>
      <c r="H489" s="28">
        <f t="shared" si="45"/>
        <v>0.22894867828001253</v>
      </c>
      <c r="I489" s="28">
        <f t="shared" si="45"/>
        <v>1.2604993936890101</v>
      </c>
      <c r="J489" s="28">
        <f t="shared" si="45"/>
        <v>3.1405696993498822E-2</v>
      </c>
      <c r="K489" s="28">
        <f t="shared" si="45"/>
        <v>1.0818795401239756E-2</v>
      </c>
      <c r="L489" s="28">
        <f t="shared" si="45"/>
        <v>5.8959013340200705E-3</v>
      </c>
      <c r="M489" s="28">
        <f t="shared" si="45"/>
        <v>-0.38749104571622917</v>
      </c>
      <c r="N489" s="28">
        <f t="shared" si="45"/>
        <v>0.22399627726775684</v>
      </c>
      <c r="O489" s="28">
        <f t="shared" si="45"/>
        <v>-0.16003662366260396</v>
      </c>
      <c r="P489" s="28">
        <f t="shared" si="45"/>
        <v>1.0323880068593438</v>
      </c>
      <c r="Q489" s="28">
        <f t="shared" si="45"/>
        <v>0.25081610954129552</v>
      </c>
      <c r="R489" s="28">
        <f t="shared" si="45"/>
        <v>0.62473959073915242</v>
      </c>
      <c r="S489" s="28">
        <f t="shared" si="45"/>
        <v>0.21144614941249484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0.1970279795983727</v>
      </c>
      <c r="C490" s="28">
        <f t="shared" si="46"/>
        <v>0.23897057819839751</v>
      </c>
      <c r="D490" s="28">
        <f t="shared" si="46"/>
        <v>0.20446949946578741</v>
      </c>
      <c r="E490" s="28">
        <f t="shared" si="46"/>
        <v>0.15760007654818864</v>
      </c>
      <c r="F490" s="28">
        <f t="shared" si="46"/>
        <v>0.1638041396512846</v>
      </c>
      <c r="G490" s="28">
        <f t="shared" si="46"/>
        <v>0.15321349043536614</v>
      </c>
      <c r="H490" s="28">
        <f t="shared" si="46"/>
        <v>0.17395109467249692</v>
      </c>
      <c r="I490" s="28">
        <f t="shared" si="46"/>
        <v>0.16312231908185493</v>
      </c>
      <c r="J490" s="28">
        <f t="shared" si="46"/>
        <v>0.14003821663107607</v>
      </c>
      <c r="K490" s="28">
        <f t="shared" si="46"/>
        <v>0.13621982376476827</v>
      </c>
      <c r="L490" s="28">
        <f t="shared" si="46"/>
        <v>0.14358079760478049</v>
      </c>
      <c r="M490" s="28">
        <f t="shared" si="46"/>
        <v>0.23338271392800558</v>
      </c>
      <c r="N490" s="28">
        <f t="shared" si="46"/>
        <v>0.2436425064835106</v>
      </c>
      <c r="O490" s="28">
        <f t="shared" si="46"/>
        <v>0.20331091242895383</v>
      </c>
      <c r="P490" s="28">
        <f t="shared" si="46"/>
        <v>0.25526735016199176</v>
      </c>
      <c r="Q490" s="28">
        <f t="shared" si="46"/>
        <v>0.16479429858576511</v>
      </c>
      <c r="R490" s="28">
        <f t="shared" si="46"/>
        <v>0.14410865515734295</v>
      </c>
      <c r="S490" s="28">
        <f t="shared" si="46"/>
        <v>0.26508079204601209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0.1912447032806901</v>
      </c>
      <c r="C491" s="28">
        <f t="shared" si="47"/>
        <v>0.20002138066166641</v>
      </c>
      <c r="D491" s="28">
        <f t="shared" si="47"/>
        <v>0.23220918579657934</v>
      </c>
      <c r="E491" s="28">
        <f t="shared" si="47"/>
        <v>0.17182356758473771</v>
      </c>
      <c r="F491" s="28">
        <f t="shared" si="47"/>
        <v>0.14396235204343388</v>
      </c>
      <c r="G491" s="28">
        <f t="shared" si="47"/>
        <v>7.1875074360139957E-2</v>
      </c>
      <c r="H491" s="28">
        <f t="shared" si="47"/>
        <v>3.4480916574608278E-2</v>
      </c>
      <c r="I491" s="28">
        <f t="shared" si="47"/>
        <v>5.3198728074530743E-2</v>
      </c>
      <c r="J491" s="28">
        <f t="shared" si="47"/>
        <v>3.5416090603075379E-3</v>
      </c>
      <c r="K491" s="28">
        <f t="shared" si="47"/>
        <v>6.6177479483325863E-2</v>
      </c>
      <c r="L491" s="28">
        <f t="shared" si="47"/>
        <v>0.13345249037618556</v>
      </c>
      <c r="M491" s="28">
        <f t="shared" si="47"/>
        <v>0.20723916976784662</v>
      </c>
      <c r="N491" s="28">
        <f t="shared" si="47"/>
        <v>0.2783603127044818</v>
      </c>
      <c r="O491" s="28">
        <f t="shared" si="47"/>
        <v>0.2838043602543916</v>
      </c>
      <c r="P491" s="28">
        <f t="shared" si="47"/>
        <v>0.26075763844150446</v>
      </c>
      <c r="Q491" s="28">
        <f t="shared" si="47"/>
        <v>0.15715569759625336</v>
      </c>
      <c r="R491" s="28">
        <f t="shared" si="47"/>
        <v>0.16765045572664095</v>
      </c>
      <c r="S491" s="28">
        <f t="shared" si="47"/>
        <v>0.21675933905433808</v>
      </c>
      <c r="T491" s="28"/>
      <c r="U491" s="28"/>
      <c r="V491" s="28"/>
      <c r="W491" s="23"/>
    </row>
  </sheetData>
  <conditionalFormatting sqref="A4:XFD4">
    <cfRule type="notContainsBlanks" dxfId="15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2AB6F-2BC6-4979-8B19-C50306686796}">
  <sheetPr codeName="Sheet17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26953125" bestFit="1" customWidth="1"/>
    <col min="2" max="2" width="17" bestFit="1" customWidth="1"/>
    <col min="3" max="18" width="15" bestFit="1" customWidth="1"/>
    <col min="19" max="19" width="15.54296875" bestFit="1" customWidth="1"/>
    <col min="20" max="23" width="15" bestFit="1" customWidth="1"/>
  </cols>
  <sheetData>
    <row r="1" spans="1:23" x14ac:dyDescent="0.35">
      <c r="A1" s="1" t="s">
        <v>0</v>
      </c>
    </row>
    <row r="2" spans="1:23" x14ac:dyDescent="0.35">
      <c r="A2" s="1" t="s">
        <v>475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103312144000000</v>
      </c>
      <c r="C5" s="6">
        <v>96400222000000</v>
      </c>
      <c r="D5" s="6">
        <v>96249499000000</v>
      </c>
      <c r="E5" s="6">
        <v>91600189000000</v>
      </c>
      <c r="F5" s="6">
        <v>84616076000000</v>
      </c>
      <c r="G5" s="6">
        <v>82932273000000</v>
      </c>
      <c r="H5" s="6">
        <v>89847242000000</v>
      </c>
      <c r="I5" s="6">
        <v>78197879000000</v>
      </c>
      <c r="J5" s="6">
        <v>75468908000000</v>
      </c>
      <c r="K5" s="6">
        <v>73896960000000</v>
      </c>
      <c r="L5" s="6">
        <v>73784029000000</v>
      </c>
      <c r="M5" s="6">
        <v>81102275000000</v>
      </c>
      <c r="N5" s="6">
        <v>83969973000000</v>
      </c>
      <c r="O5" s="6">
        <v>81184733000000</v>
      </c>
      <c r="P5" s="6">
        <v>89601240000000</v>
      </c>
      <c r="Q5" s="6">
        <v>74334732000000</v>
      </c>
      <c r="R5" s="6">
        <v>71341332000000</v>
      </c>
      <c r="S5" s="6">
        <v>70458265000000</v>
      </c>
      <c r="T5" s="6">
        <v>80394022000000</v>
      </c>
      <c r="U5" s="6">
        <v>70793796000000</v>
      </c>
      <c r="V5" s="6">
        <v>70659820000000</v>
      </c>
      <c r="W5" s="6">
        <v>69371893000000</v>
      </c>
    </row>
    <row r="6" spans="1:23" x14ac:dyDescent="0.35">
      <c r="A6" s="7" t="s">
        <v>25</v>
      </c>
      <c r="B6" s="5">
        <v>238809000000</v>
      </c>
      <c r="C6" s="8">
        <v>266019000000</v>
      </c>
      <c r="D6" s="8">
        <v>248513000000</v>
      </c>
      <c r="E6" s="8">
        <v>283638000000</v>
      </c>
      <c r="F6" s="8">
        <v>267882000000</v>
      </c>
      <c r="G6" s="8">
        <v>273934000000</v>
      </c>
      <c r="H6" s="8">
        <v>384031000000</v>
      </c>
      <c r="I6" s="8">
        <v>356953000000</v>
      </c>
      <c r="J6" s="8">
        <v>285569000000</v>
      </c>
      <c r="K6" s="8">
        <v>302976000000</v>
      </c>
      <c r="L6" s="8">
        <v>242435000000</v>
      </c>
      <c r="M6" s="8">
        <v>312960000000</v>
      </c>
      <c r="N6" s="8">
        <v>415929000000</v>
      </c>
      <c r="O6" s="8">
        <v>325090000000</v>
      </c>
      <c r="P6" s="8">
        <v>297561000000</v>
      </c>
      <c r="Q6" s="8">
        <v>332569000000</v>
      </c>
      <c r="R6" s="8">
        <v>332318000000</v>
      </c>
      <c r="S6" s="8">
        <v>260357000000</v>
      </c>
      <c r="T6" s="8">
        <v>231724000000</v>
      </c>
      <c r="U6" s="8">
        <v>324119000000</v>
      </c>
      <c r="V6" s="8">
        <v>342895000000</v>
      </c>
      <c r="W6" s="8">
        <v>427696000000</v>
      </c>
    </row>
    <row r="7" spans="1:23" x14ac:dyDescent="0.35">
      <c r="A7" s="7" t="s">
        <v>26</v>
      </c>
      <c r="B7" s="5">
        <v>1841018000000</v>
      </c>
      <c r="C7" s="8">
        <v>1841164000000</v>
      </c>
      <c r="D7" s="8">
        <v>2287057000000</v>
      </c>
      <c r="E7" s="8">
        <v>1890042000000</v>
      </c>
      <c r="F7" s="8">
        <v>1394092000000</v>
      </c>
      <c r="G7" s="8">
        <v>1158366000000</v>
      </c>
      <c r="H7" s="8">
        <v>3749729000000</v>
      </c>
      <c r="I7" s="8">
        <v>1012201000000</v>
      </c>
      <c r="J7" s="8">
        <v>1196428000000</v>
      </c>
      <c r="K7" s="8">
        <v>1465707000000</v>
      </c>
      <c r="L7" s="8">
        <v>1966518000000</v>
      </c>
      <c r="M7" s="8">
        <v>584122000000</v>
      </c>
      <c r="N7" s="8">
        <v>395800000000</v>
      </c>
      <c r="O7" s="8">
        <v>702575000000</v>
      </c>
      <c r="P7" s="8">
        <v>1550785000000</v>
      </c>
      <c r="Q7" s="8">
        <v>355856000000</v>
      </c>
      <c r="R7" s="8">
        <v>674115000000</v>
      </c>
      <c r="S7" s="8">
        <v>692432000000</v>
      </c>
      <c r="T7" s="8">
        <v>494362000000</v>
      </c>
      <c r="U7" s="8">
        <v>2007989000000</v>
      </c>
      <c r="V7" s="8">
        <v>510593000000</v>
      </c>
      <c r="W7" s="8">
        <v>411492000000</v>
      </c>
    </row>
    <row r="8" spans="1:23" x14ac:dyDescent="0.35">
      <c r="A8" s="7" t="s">
        <v>27</v>
      </c>
      <c r="B8" s="5">
        <v>8253930000000</v>
      </c>
      <c r="C8" s="8">
        <v>8029972000000</v>
      </c>
      <c r="D8" s="8">
        <v>8460903000000</v>
      </c>
      <c r="E8" s="8">
        <v>8535738000000</v>
      </c>
      <c r="F8" s="8">
        <v>6911342000000</v>
      </c>
      <c r="G8" s="8">
        <v>6279717000000</v>
      </c>
      <c r="H8" s="8">
        <v>11658654000000</v>
      </c>
      <c r="I8" s="8">
        <v>8289146000000</v>
      </c>
      <c r="J8" s="8">
        <v>6157867000000</v>
      </c>
      <c r="K8" s="8">
        <v>5694398000000</v>
      </c>
      <c r="L8" s="8">
        <v>3201164000000</v>
      </c>
      <c r="M8" s="8">
        <v>8073199000000</v>
      </c>
      <c r="N8" s="8">
        <v>9478539000000</v>
      </c>
      <c r="O8" s="8">
        <v>4731054000000</v>
      </c>
      <c r="P8" s="8">
        <v>12114277000000</v>
      </c>
      <c r="Q8" s="8">
        <v>4836841000000</v>
      </c>
      <c r="R8" s="8">
        <v>3477631000000</v>
      </c>
      <c r="S8" s="8">
        <v>4276174000000</v>
      </c>
      <c r="T8" s="8">
        <v>15274646000000</v>
      </c>
      <c r="U8" s="8">
        <v>3752772000000</v>
      </c>
      <c r="V8" s="8">
        <v>6930111000000</v>
      </c>
      <c r="W8" s="8">
        <v>5701731000000</v>
      </c>
    </row>
    <row r="9" spans="1:23" x14ac:dyDescent="0.35">
      <c r="A9" s="9" t="s">
        <v>28</v>
      </c>
      <c r="B9" s="5">
        <v>8253930000000</v>
      </c>
      <c r="C9" s="8">
        <v>8029972000000</v>
      </c>
      <c r="D9" s="8">
        <v>8460903000000</v>
      </c>
      <c r="E9" s="8">
        <v>8535738000000</v>
      </c>
      <c r="F9" s="8">
        <v>6911342000000</v>
      </c>
      <c r="G9" s="8">
        <v>6279717000000</v>
      </c>
      <c r="H9" s="8">
        <v>11658654000000</v>
      </c>
      <c r="I9" s="8">
        <v>8289146000000</v>
      </c>
      <c r="J9" s="8">
        <v>6157867000000</v>
      </c>
      <c r="K9" s="8">
        <v>5557844000000</v>
      </c>
      <c r="L9" s="8">
        <v>3064610000000</v>
      </c>
      <c r="M9" s="8">
        <v>7625031000000</v>
      </c>
      <c r="N9" s="8">
        <v>9478539000000</v>
      </c>
      <c r="O9" s="8">
        <v>4731054000000</v>
      </c>
      <c r="P9" s="8">
        <v>12014277000000</v>
      </c>
      <c r="Q9" s="8">
        <v>4836841000000</v>
      </c>
      <c r="R9" s="8">
        <v>3427631000000</v>
      </c>
      <c r="S9" s="8">
        <v>4226174000000</v>
      </c>
      <c r="T9" s="8">
        <v>14390438000000</v>
      </c>
      <c r="U9" s="8">
        <v>3722772000000</v>
      </c>
      <c r="V9" s="8">
        <v>6900111000000</v>
      </c>
      <c r="W9" s="8">
        <v>5669731000000</v>
      </c>
    </row>
    <row r="10" spans="1:23" x14ac:dyDescent="0.35">
      <c r="A10" s="9" t="s">
        <v>29</v>
      </c>
      <c r="B10" s="5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136554000000</v>
      </c>
      <c r="L10" s="8">
        <v>136554000000</v>
      </c>
      <c r="M10" s="8">
        <v>448168000000</v>
      </c>
      <c r="N10" s="8">
        <v>0</v>
      </c>
      <c r="O10" s="8">
        <v>0</v>
      </c>
      <c r="P10" s="8">
        <v>100000000000</v>
      </c>
      <c r="Q10" s="8">
        <v>0</v>
      </c>
      <c r="R10" s="8">
        <v>50000000000</v>
      </c>
      <c r="S10" s="8">
        <v>50000000000</v>
      </c>
      <c r="T10" s="8">
        <v>884208000000</v>
      </c>
      <c r="U10" s="8">
        <v>30000000000</v>
      </c>
      <c r="V10" s="8">
        <v>30000000000</v>
      </c>
      <c r="W10" s="8">
        <v>32000000000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67149000000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35">
      <c r="A13" s="9" t="s">
        <v>32</v>
      </c>
      <c r="B13" s="5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67149000000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0</v>
      </c>
      <c r="C15" s="8">
        <v>0</v>
      </c>
      <c r="D15" s="8">
        <v>0</v>
      </c>
      <c r="E15" s="8">
        <v>0</v>
      </c>
      <c r="F15" s="8">
        <v>111705000000</v>
      </c>
      <c r="G15" s="8">
        <v>223808000000</v>
      </c>
      <c r="H15" s="8">
        <v>223373000000</v>
      </c>
      <c r="I15" s="8">
        <v>3104000000</v>
      </c>
      <c r="J15" s="8">
        <v>0</v>
      </c>
      <c r="K15" s="8">
        <v>0</v>
      </c>
      <c r="L15" s="8">
        <v>0</v>
      </c>
      <c r="M15" s="8">
        <v>0</v>
      </c>
      <c r="N15" s="8">
        <v>50996000000</v>
      </c>
      <c r="O15" s="8">
        <v>40828000000</v>
      </c>
      <c r="P15" s="8">
        <v>38573000000</v>
      </c>
      <c r="Q15" s="8">
        <v>30635000000</v>
      </c>
      <c r="R15" s="8">
        <v>37720000000</v>
      </c>
      <c r="S15" s="8">
        <v>28205000000</v>
      </c>
      <c r="T15" s="8">
        <v>43925000000</v>
      </c>
      <c r="U15" s="8">
        <v>34487000000</v>
      </c>
      <c r="V15" s="8">
        <v>50724000000</v>
      </c>
      <c r="W15" s="8">
        <v>64266000000</v>
      </c>
    </row>
    <row r="16" spans="1:23" x14ac:dyDescent="0.35">
      <c r="A16" s="7" t="s">
        <v>35</v>
      </c>
      <c r="B16" s="5">
        <v>63041208000000</v>
      </c>
      <c r="C16" s="8">
        <v>57286280000000</v>
      </c>
      <c r="D16" s="8">
        <v>54266164000000</v>
      </c>
      <c r="E16" s="8">
        <v>50089504000000</v>
      </c>
      <c r="F16" s="8">
        <v>47244734000000</v>
      </c>
      <c r="G16" s="8">
        <v>46700877000000</v>
      </c>
      <c r="H16" s="8">
        <v>46762611000000</v>
      </c>
      <c r="I16" s="8">
        <v>44257633000000</v>
      </c>
      <c r="J16" s="8">
        <v>43496142000000</v>
      </c>
      <c r="K16" s="8">
        <v>39623241000000</v>
      </c>
      <c r="L16" s="8">
        <v>40923404000000</v>
      </c>
      <c r="M16" s="8">
        <v>40735225000000</v>
      </c>
      <c r="N16" s="8">
        <v>41266559000000</v>
      </c>
      <c r="O16" s="8">
        <v>40401296000000</v>
      </c>
      <c r="P16" s="8">
        <v>39854967000000</v>
      </c>
      <c r="Q16" s="8">
        <v>39588694000000</v>
      </c>
      <c r="R16" s="8">
        <v>38396146000000</v>
      </c>
      <c r="S16" s="8">
        <v>37359437000000</v>
      </c>
      <c r="T16" s="8">
        <v>37483427000000</v>
      </c>
      <c r="U16" s="8">
        <v>37219427000000</v>
      </c>
      <c r="V16" s="8">
        <v>35845505000000</v>
      </c>
      <c r="W16" s="8">
        <v>34390541000000</v>
      </c>
    </row>
    <row r="17" spans="1:23" x14ac:dyDescent="0.35">
      <c r="A17" s="9" t="s">
        <v>36</v>
      </c>
      <c r="B17" s="5">
        <v>64198685000000</v>
      </c>
      <c r="C17" s="8">
        <v>58376088000000</v>
      </c>
      <c r="D17" s="8">
        <v>55344259000000</v>
      </c>
      <c r="E17" s="8">
        <v>51112487000000</v>
      </c>
      <c r="F17" s="8">
        <v>48245816000000</v>
      </c>
      <c r="G17" s="8">
        <v>47700669000000</v>
      </c>
      <c r="H17" s="8">
        <v>47722273000000</v>
      </c>
      <c r="I17" s="8">
        <v>45163768000000</v>
      </c>
      <c r="J17" s="8">
        <v>44354779000000</v>
      </c>
      <c r="K17" s="8">
        <v>40421480000000</v>
      </c>
      <c r="L17" s="8">
        <v>41615019000000</v>
      </c>
      <c r="M17" s="8">
        <v>41341095000000</v>
      </c>
      <c r="N17" s="8">
        <v>41740331000000</v>
      </c>
      <c r="O17" s="8">
        <v>40859872000000</v>
      </c>
      <c r="P17" s="8">
        <v>40313272000000</v>
      </c>
      <c r="Q17" s="8">
        <v>40054306000000</v>
      </c>
      <c r="R17" s="8">
        <v>38861758000000</v>
      </c>
      <c r="S17" s="8">
        <v>37806613000000</v>
      </c>
      <c r="T17" s="8">
        <v>37910603000000</v>
      </c>
      <c r="U17" s="8">
        <v>37633938000000</v>
      </c>
      <c r="V17" s="8">
        <v>36261205000000</v>
      </c>
      <c r="W17" s="8">
        <v>34783075000000</v>
      </c>
    </row>
    <row r="18" spans="1:23" x14ac:dyDescent="0.35">
      <c r="A18" s="9" t="s">
        <v>37</v>
      </c>
      <c r="B18" s="5">
        <v>-1157477000000</v>
      </c>
      <c r="C18" s="8">
        <v>-1089808000000</v>
      </c>
      <c r="D18" s="8">
        <v>-1078095000000</v>
      </c>
      <c r="E18" s="8">
        <v>-1022983000000</v>
      </c>
      <c r="F18" s="8">
        <v>-1001082000000</v>
      </c>
      <c r="G18" s="8">
        <v>-999792000000</v>
      </c>
      <c r="H18" s="8">
        <v>-959662000000</v>
      </c>
      <c r="I18" s="8">
        <v>-906135000000</v>
      </c>
      <c r="J18" s="8">
        <v>-858637000000</v>
      </c>
      <c r="K18" s="8">
        <v>-798239000000</v>
      </c>
      <c r="L18" s="8">
        <v>-691615000000</v>
      </c>
      <c r="M18" s="8">
        <v>-605870000000</v>
      </c>
      <c r="N18" s="8">
        <v>-473772000000</v>
      </c>
      <c r="O18" s="8">
        <v>-458576000000</v>
      </c>
      <c r="P18" s="8">
        <v>-458305000000</v>
      </c>
      <c r="Q18" s="8">
        <v>-465612000000</v>
      </c>
      <c r="R18" s="8">
        <v>-465612000000</v>
      </c>
      <c r="S18" s="8">
        <v>-447176000000</v>
      </c>
      <c r="T18" s="8">
        <v>-427176000000</v>
      </c>
      <c r="U18" s="8">
        <v>-414511000000</v>
      </c>
      <c r="V18" s="8">
        <v>-415700000000</v>
      </c>
      <c r="W18" s="8">
        <v>-392534000000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-25000000</v>
      </c>
      <c r="V19" s="8">
        <v>3308000000</v>
      </c>
      <c r="W19" s="8">
        <v>6615000000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3358000000</v>
      </c>
      <c r="W20" s="8">
        <v>6690000000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-25000000</v>
      </c>
      <c r="V21" s="8">
        <v>-50000000</v>
      </c>
      <c r="W21" s="8">
        <v>-75000000</v>
      </c>
    </row>
    <row r="22" spans="1:23" x14ac:dyDescent="0.35">
      <c r="A22" s="7" t="s">
        <v>41</v>
      </c>
      <c r="B22" s="5">
        <v>10764863000000</v>
      </c>
      <c r="C22" s="8">
        <v>11604268000000</v>
      </c>
      <c r="D22" s="8">
        <v>13111761000000</v>
      </c>
      <c r="E22" s="8">
        <v>12780247000000</v>
      </c>
      <c r="F22" s="8">
        <v>11429645000000</v>
      </c>
      <c r="G22" s="8">
        <v>12107096000000</v>
      </c>
      <c r="H22" s="8">
        <v>11452483000000</v>
      </c>
      <c r="I22" s="8">
        <v>8433273000000</v>
      </c>
      <c r="J22" s="8">
        <v>8364220000000</v>
      </c>
      <c r="K22" s="8">
        <v>9840843000000</v>
      </c>
      <c r="L22" s="8">
        <v>10108282000000</v>
      </c>
      <c r="M22" s="8">
        <v>11406420000000</v>
      </c>
      <c r="N22" s="8">
        <v>11949000000000</v>
      </c>
      <c r="O22" s="8">
        <v>13207988000000</v>
      </c>
      <c r="P22" s="8">
        <v>13440926000000</v>
      </c>
      <c r="Q22" s="8">
        <v>14025687000000</v>
      </c>
      <c r="R22" s="8">
        <v>13971701000000</v>
      </c>
      <c r="S22" s="8">
        <v>14699938000000</v>
      </c>
      <c r="T22" s="8">
        <v>13195518000000</v>
      </c>
      <c r="U22" s="8">
        <v>13540721000000</v>
      </c>
      <c r="V22" s="8">
        <v>13917855000000</v>
      </c>
      <c r="W22" s="8">
        <v>15067730000000</v>
      </c>
    </row>
    <row r="23" spans="1:23" x14ac:dyDescent="0.35">
      <c r="A23" s="9" t="s">
        <v>42</v>
      </c>
      <c r="B23" s="5">
        <v>6441072000000</v>
      </c>
      <c r="C23" s="8">
        <v>6426863000000</v>
      </c>
      <c r="D23" s="8">
        <v>7736856000000</v>
      </c>
      <c r="E23" s="8">
        <v>6736881000000</v>
      </c>
      <c r="F23" s="8">
        <v>5924523000000</v>
      </c>
      <c r="G23" s="8">
        <v>6589143000000</v>
      </c>
      <c r="H23" s="8">
        <v>5934530000000</v>
      </c>
      <c r="I23" s="8">
        <v>3334240000000</v>
      </c>
      <c r="J23" s="8">
        <v>3237510000000</v>
      </c>
      <c r="K23" s="8">
        <v>4990018000000</v>
      </c>
      <c r="L23" s="8">
        <v>4814463000000</v>
      </c>
      <c r="M23" s="8">
        <v>6265842000000</v>
      </c>
      <c r="N23" s="8">
        <v>6487720000000</v>
      </c>
      <c r="O23" s="8">
        <v>7568583000000</v>
      </c>
      <c r="P23" s="8">
        <v>7656115000000</v>
      </c>
      <c r="Q23" s="8">
        <v>7861693000000</v>
      </c>
      <c r="R23" s="8">
        <v>7897851000000</v>
      </c>
      <c r="S23" s="8">
        <v>8468123000000</v>
      </c>
      <c r="T23" s="8">
        <v>6913703000000</v>
      </c>
      <c r="U23" s="8">
        <v>6905979000000</v>
      </c>
      <c r="V23" s="8">
        <v>7186188000000</v>
      </c>
      <c r="W23" s="8">
        <v>8066111000000</v>
      </c>
    </row>
    <row r="24" spans="1:23" x14ac:dyDescent="0.35">
      <c r="A24" s="9" t="s">
        <v>43</v>
      </c>
      <c r="B24" s="5">
        <v>4402944000000</v>
      </c>
      <c r="C24" s="8">
        <v>5351829000000</v>
      </c>
      <c r="D24" s="8">
        <v>5652828000000</v>
      </c>
      <c r="E24" s="8">
        <v>6475009000000</v>
      </c>
      <c r="F24" s="8">
        <v>5936765000000</v>
      </c>
      <c r="G24" s="8">
        <v>5949596000000</v>
      </c>
      <c r="H24" s="8">
        <v>5949596000000</v>
      </c>
      <c r="I24" s="8">
        <v>5530676000000</v>
      </c>
      <c r="J24" s="8">
        <v>5558353000000</v>
      </c>
      <c r="K24" s="8">
        <v>5282468000000</v>
      </c>
      <c r="L24" s="8">
        <v>5699462000000</v>
      </c>
      <c r="M24" s="8">
        <v>5546221000000</v>
      </c>
      <c r="N24" s="8">
        <v>5866923000000</v>
      </c>
      <c r="O24" s="8">
        <v>5866923000000</v>
      </c>
      <c r="P24" s="8">
        <v>5866923000000</v>
      </c>
      <c r="Q24" s="8">
        <v>6246106000000</v>
      </c>
      <c r="R24" s="8">
        <v>6155962000000</v>
      </c>
      <c r="S24" s="8">
        <v>6316102000000</v>
      </c>
      <c r="T24" s="8">
        <v>6366102000000</v>
      </c>
      <c r="U24" s="8">
        <v>6719254000000</v>
      </c>
      <c r="V24" s="8">
        <v>6817041000000</v>
      </c>
      <c r="W24" s="8">
        <v>7087106000000</v>
      </c>
    </row>
    <row r="25" spans="1:23" x14ac:dyDescent="0.35">
      <c r="A25" s="9" t="s">
        <v>44</v>
      </c>
      <c r="B25" s="5">
        <v>-79153000000</v>
      </c>
      <c r="C25" s="8">
        <v>-174424000000</v>
      </c>
      <c r="D25" s="8">
        <v>-277923000000</v>
      </c>
      <c r="E25" s="8">
        <v>-431643000000</v>
      </c>
      <c r="F25" s="8">
        <v>-431643000000</v>
      </c>
      <c r="G25" s="8">
        <v>-431643000000</v>
      </c>
      <c r="H25" s="8">
        <v>-431643000000</v>
      </c>
      <c r="I25" s="8">
        <v>-431643000000</v>
      </c>
      <c r="J25" s="8">
        <v>-431643000000</v>
      </c>
      <c r="K25" s="8">
        <v>-431643000000</v>
      </c>
      <c r="L25" s="8">
        <v>-405643000000</v>
      </c>
      <c r="M25" s="8">
        <v>-405643000000</v>
      </c>
      <c r="N25" s="8">
        <v>-405643000000</v>
      </c>
      <c r="O25" s="8">
        <v>-227518000000</v>
      </c>
      <c r="P25" s="8">
        <v>-82112000000</v>
      </c>
      <c r="Q25" s="8">
        <v>-82112000000</v>
      </c>
      <c r="R25" s="8">
        <v>-82112000000</v>
      </c>
      <c r="S25" s="8">
        <v>-84287000000</v>
      </c>
      <c r="T25" s="8">
        <v>-84287000000</v>
      </c>
      <c r="U25" s="8">
        <v>-84512000000</v>
      </c>
      <c r="V25" s="8">
        <v>-85374000000</v>
      </c>
      <c r="W25" s="8">
        <v>-85487000000</v>
      </c>
    </row>
    <row r="26" spans="1:23" x14ac:dyDescent="0.35">
      <c r="A26" s="7" t="s">
        <v>45</v>
      </c>
      <c r="B26" s="5">
        <v>654682000000</v>
      </c>
      <c r="C26" s="8">
        <v>654682000000</v>
      </c>
      <c r="D26" s="8">
        <v>654682000000</v>
      </c>
      <c r="E26" s="8">
        <v>654682000000</v>
      </c>
      <c r="F26" s="8">
        <v>654682000000</v>
      </c>
      <c r="G26" s="8">
        <v>654682000000</v>
      </c>
      <c r="H26" s="8">
        <v>654682000000</v>
      </c>
      <c r="I26" s="8">
        <v>654682000000</v>
      </c>
      <c r="J26" s="8">
        <v>654682000000</v>
      </c>
      <c r="K26" s="8">
        <v>654682000000</v>
      </c>
      <c r="L26" s="8">
        <v>654682000000</v>
      </c>
      <c r="M26" s="8">
        <v>654682000000</v>
      </c>
      <c r="N26" s="8">
        <v>654682000000</v>
      </c>
      <c r="O26" s="8">
        <v>654682000000</v>
      </c>
      <c r="P26" s="8">
        <v>654682000000</v>
      </c>
      <c r="Q26" s="8">
        <v>654682000000</v>
      </c>
      <c r="R26" s="8">
        <v>654682000000</v>
      </c>
      <c r="S26" s="8">
        <v>654682000000</v>
      </c>
      <c r="T26" s="8">
        <v>654682000000</v>
      </c>
      <c r="U26" s="8">
        <v>669647000000</v>
      </c>
      <c r="V26" s="8">
        <v>689647000000</v>
      </c>
      <c r="W26" s="8">
        <v>706682000000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719600000000</v>
      </c>
      <c r="C29" s="8">
        <v>719600000000</v>
      </c>
      <c r="D29" s="8">
        <v>719600000000</v>
      </c>
      <c r="E29" s="8">
        <v>719600000000</v>
      </c>
      <c r="F29" s="8">
        <v>719600000000</v>
      </c>
      <c r="G29" s="8">
        <v>719600000000</v>
      </c>
      <c r="H29" s="8">
        <v>719600000000</v>
      </c>
      <c r="I29" s="8">
        <v>719600000000</v>
      </c>
      <c r="J29" s="8">
        <v>719600000000</v>
      </c>
      <c r="K29" s="8">
        <v>719600000000</v>
      </c>
      <c r="L29" s="8">
        <v>719600000000</v>
      </c>
      <c r="M29" s="8">
        <v>719600000000</v>
      </c>
      <c r="N29" s="8">
        <v>719600000000</v>
      </c>
      <c r="O29" s="8">
        <v>719600000000</v>
      </c>
      <c r="P29" s="8">
        <v>719600000000</v>
      </c>
      <c r="Q29" s="8">
        <v>719600000000</v>
      </c>
      <c r="R29" s="8">
        <v>719600000000</v>
      </c>
      <c r="S29" s="8">
        <v>719600000000</v>
      </c>
      <c r="T29" s="8">
        <v>719600000000</v>
      </c>
      <c r="U29" s="8">
        <v>719600000000</v>
      </c>
      <c r="V29" s="8">
        <v>719600000000</v>
      </c>
      <c r="W29" s="8">
        <v>719600000000</v>
      </c>
    </row>
    <row r="30" spans="1:23" x14ac:dyDescent="0.35">
      <c r="A30" s="9" t="s">
        <v>49</v>
      </c>
      <c r="B30" s="5">
        <v>-64918000000</v>
      </c>
      <c r="C30" s="8">
        <v>-64918000000</v>
      </c>
      <c r="D30" s="8">
        <v>-64918000000</v>
      </c>
      <c r="E30" s="8">
        <v>-64918000000</v>
      </c>
      <c r="F30" s="8">
        <v>-64918000000</v>
      </c>
      <c r="G30" s="8">
        <v>-64918000000</v>
      </c>
      <c r="H30" s="8">
        <v>-64918000000</v>
      </c>
      <c r="I30" s="8">
        <v>-64918000000</v>
      </c>
      <c r="J30" s="8">
        <v>-64918000000</v>
      </c>
      <c r="K30" s="8">
        <v>-64918000000</v>
      </c>
      <c r="L30" s="8">
        <v>-64918000000</v>
      </c>
      <c r="M30" s="8">
        <v>-64918000000</v>
      </c>
      <c r="N30" s="8">
        <v>-64918000000</v>
      </c>
      <c r="O30" s="8">
        <v>-64918000000</v>
      </c>
      <c r="P30" s="8">
        <v>-64918000000</v>
      </c>
      <c r="Q30" s="8">
        <v>-64918000000</v>
      </c>
      <c r="R30" s="8">
        <v>-64918000000</v>
      </c>
      <c r="S30" s="8">
        <v>-64918000000</v>
      </c>
      <c r="T30" s="8">
        <v>-64918000000</v>
      </c>
      <c r="U30" s="8">
        <v>-49953000000</v>
      </c>
      <c r="V30" s="8">
        <v>-29953000000</v>
      </c>
      <c r="W30" s="8">
        <v>-12918000000</v>
      </c>
    </row>
    <row r="31" spans="1:23" x14ac:dyDescent="0.35">
      <c r="A31" s="7" t="s">
        <v>50</v>
      </c>
      <c r="B31" s="5">
        <v>775287000000</v>
      </c>
      <c r="C31" s="8">
        <v>783518000000</v>
      </c>
      <c r="D31" s="8">
        <v>785746000000</v>
      </c>
      <c r="E31" s="8">
        <v>759804000000</v>
      </c>
      <c r="F31" s="8">
        <v>750068000000</v>
      </c>
      <c r="G31" s="8">
        <v>750247000000</v>
      </c>
      <c r="H31" s="8">
        <v>743115000000</v>
      </c>
      <c r="I31" s="8">
        <v>691158000000</v>
      </c>
      <c r="J31" s="8">
        <v>696734000000</v>
      </c>
      <c r="K31" s="8">
        <v>705455000000</v>
      </c>
      <c r="L31" s="8">
        <v>708033000000</v>
      </c>
      <c r="M31" s="8">
        <v>704021000000</v>
      </c>
      <c r="N31" s="8">
        <v>554427000000</v>
      </c>
      <c r="O31" s="8">
        <v>557240000000</v>
      </c>
      <c r="P31" s="8">
        <v>563519000000</v>
      </c>
      <c r="Q31" s="8">
        <v>573260000000</v>
      </c>
      <c r="R31" s="8">
        <v>573801000000</v>
      </c>
      <c r="S31" s="8">
        <v>582002000000</v>
      </c>
      <c r="T31" s="8">
        <v>589531000000</v>
      </c>
      <c r="U31" s="8">
        <v>593147000000</v>
      </c>
      <c r="V31" s="8">
        <v>600352000000</v>
      </c>
      <c r="W31" s="8">
        <v>607272000000</v>
      </c>
    </row>
    <row r="32" spans="1:23" x14ac:dyDescent="0.35">
      <c r="A32" s="9" t="s">
        <v>51</v>
      </c>
      <c r="B32" s="5">
        <v>161648000000</v>
      </c>
      <c r="C32" s="8">
        <v>167288000000</v>
      </c>
      <c r="D32" s="8">
        <v>171708000000</v>
      </c>
      <c r="E32" s="8">
        <v>175760000000</v>
      </c>
      <c r="F32" s="8">
        <v>163967000000</v>
      </c>
      <c r="G32" s="8">
        <v>166335000000</v>
      </c>
      <c r="H32" s="8">
        <v>164854000000</v>
      </c>
      <c r="I32" s="8">
        <v>120262000000</v>
      </c>
      <c r="J32" s="8">
        <v>124202000000</v>
      </c>
      <c r="K32" s="8">
        <v>129316000000</v>
      </c>
      <c r="L32" s="8">
        <v>128240000000</v>
      </c>
      <c r="M32" s="8">
        <v>123211000000</v>
      </c>
      <c r="N32" s="8">
        <v>126663000000</v>
      </c>
      <c r="O32" s="8">
        <v>125747000000</v>
      </c>
      <c r="P32" s="8">
        <v>130908000000</v>
      </c>
      <c r="Q32" s="8">
        <v>137078000000</v>
      </c>
      <c r="R32" s="8">
        <v>142725000000</v>
      </c>
      <c r="S32" s="8">
        <v>146280000000</v>
      </c>
      <c r="T32" s="8">
        <v>151531000000</v>
      </c>
      <c r="U32" s="8">
        <v>151380000000</v>
      </c>
      <c r="V32" s="8">
        <v>156462000000</v>
      </c>
      <c r="W32" s="8">
        <v>159822000000</v>
      </c>
    </row>
    <row r="33" spans="1:23" x14ac:dyDescent="0.35">
      <c r="A33" s="7" t="s">
        <v>52</v>
      </c>
      <c r="B33" s="5">
        <v>344161000000</v>
      </c>
      <c r="C33" s="8">
        <v>354139000000</v>
      </c>
      <c r="D33" s="8">
        <v>363648000000</v>
      </c>
      <c r="E33" s="8">
        <v>411188000000</v>
      </c>
      <c r="F33" s="8">
        <v>395445000000</v>
      </c>
      <c r="G33" s="8">
        <v>390658000000</v>
      </c>
      <c r="H33" s="8">
        <v>382055000000</v>
      </c>
      <c r="I33" s="8">
        <v>331676000000</v>
      </c>
      <c r="J33" s="8">
        <v>330226000000</v>
      </c>
      <c r="K33" s="8">
        <v>330083000000</v>
      </c>
      <c r="L33" s="8">
        <v>323468000000</v>
      </c>
      <c r="M33" s="8">
        <v>315254000000</v>
      </c>
      <c r="N33" s="8">
        <v>313329000000</v>
      </c>
      <c r="O33" s="8">
        <v>306902000000</v>
      </c>
      <c r="P33" s="8">
        <v>305780000000</v>
      </c>
      <c r="Q33" s="8">
        <v>307985000000</v>
      </c>
      <c r="R33" s="8">
        <v>307971000000</v>
      </c>
      <c r="S33" s="8">
        <v>303569000000</v>
      </c>
      <c r="T33" s="8">
        <v>303238000000</v>
      </c>
      <c r="U33" s="8">
        <v>296643000000</v>
      </c>
      <c r="V33" s="8">
        <v>295470000000</v>
      </c>
      <c r="W33" s="8">
        <v>297694000000</v>
      </c>
    </row>
    <row r="34" spans="1:23" x14ac:dyDescent="0.35">
      <c r="A34" s="7" t="s">
        <v>53</v>
      </c>
      <c r="B34" s="5">
        <v>-182513000000</v>
      </c>
      <c r="C34" s="8">
        <v>-186851000000</v>
      </c>
      <c r="D34" s="8">
        <v>-191940000000</v>
      </c>
      <c r="E34" s="8">
        <v>-235428000000</v>
      </c>
      <c r="F34" s="8">
        <v>-231478000000</v>
      </c>
      <c r="G34" s="8">
        <v>-224323000000</v>
      </c>
      <c r="H34" s="8">
        <v>-217201000000</v>
      </c>
      <c r="I34" s="8">
        <v>-211414000000</v>
      </c>
      <c r="J34" s="8">
        <v>-206024000000</v>
      </c>
      <c r="K34" s="8">
        <v>-200767000000</v>
      </c>
      <c r="L34" s="8">
        <v>-195228000000</v>
      </c>
      <c r="M34" s="8">
        <v>-192043000000</v>
      </c>
      <c r="N34" s="8">
        <v>-186666000000</v>
      </c>
      <c r="O34" s="8">
        <v>-181155000000</v>
      </c>
      <c r="P34" s="8">
        <v>-174872000000</v>
      </c>
      <c r="Q34" s="8">
        <v>-170907000000</v>
      </c>
      <c r="R34" s="8">
        <v>-165246000000</v>
      </c>
      <c r="S34" s="8">
        <v>-157289000000</v>
      </c>
      <c r="T34" s="8">
        <v>-151707000000</v>
      </c>
      <c r="U34" s="8">
        <v>-145263000000</v>
      </c>
      <c r="V34" s="8">
        <v>-139008000000</v>
      </c>
      <c r="W34" s="8">
        <v>-137872000000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613639000000</v>
      </c>
      <c r="C38" s="8">
        <v>616230000000</v>
      </c>
      <c r="D38" s="8">
        <v>614038000000</v>
      </c>
      <c r="E38" s="8">
        <v>584044000000</v>
      </c>
      <c r="F38" s="8">
        <v>586101000000</v>
      </c>
      <c r="G38" s="8">
        <v>583912000000</v>
      </c>
      <c r="H38" s="8">
        <v>578261000000</v>
      </c>
      <c r="I38" s="8">
        <v>570896000000</v>
      </c>
      <c r="J38" s="8">
        <v>572532000000</v>
      </c>
      <c r="K38" s="8">
        <v>576139000000</v>
      </c>
      <c r="L38" s="8">
        <v>579793000000</v>
      </c>
      <c r="M38" s="8">
        <v>580810000000</v>
      </c>
      <c r="N38" s="8">
        <v>427764000000</v>
      </c>
      <c r="O38" s="8">
        <v>431493000000</v>
      </c>
      <c r="P38" s="8">
        <v>432611000000</v>
      </c>
      <c r="Q38" s="8">
        <v>436182000000</v>
      </c>
      <c r="R38" s="8">
        <v>431076000000</v>
      </c>
      <c r="S38" s="8">
        <v>435722000000</v>
      </c>
      <c r="T38" s="8">
        <v>438000000000</v>
      </c>
      <c r="U38" s="8">
        <v>441767000000</v>
      </c>
      <c r="V38" s="8">
        <v>443890000000</v>
      </c>
      <c r="W38" s="8">
        <v>447450000000</v>
      </c>
    </row>
    <row r="39" spans="1:23" x14ac:dyDescent="0.35">
      <c r="A39" s="10" t="s">
        <v>58</v>
      </c>
      <c r="B39" s="5">
        <v>741762000000</v>
      </c>
      <c r="C39" s="8">
        <v>740742000000</v>
      </c>
      <c r="D39" s="8">
        <v>735147000000</v>
      </c>
      <c r="E39" s="8">
        <v>698104000000</v>
      </c>
      <c r="F39" s="8">
        <v>695462000000</v>
      </c>
      <c r="G39" s="8">
        <v>688700000000</v>
      </c>
      <c r="H39" s="8">
        <v>678926000000</v>
      </c>
      <c r="I39" s="8">
        <v>667843000000</v>
      </c>
      <c r="J39" s="8">
        <v>665933000000</v>
      </c>
      <c r="K39" s="8">
        <v>665934000000</v>
      </c>
      <c r="L39" s="8">
        <v>665904000000</v>
      </c>
      <c r="M39" s="8">
        <v>663351000000</v>
      </c>
      <c r="N39" s="8">
        <v>506741000000</v>
      </c>
      <c r="O39" s="8">
        <v>506737000000</v>
      </c>
      <c r="P39" s="8">
        <v>504155000000</v>
      </c>
      <c r="Q39" s="8">
        <v>504205000000</v>
      </c>
      <c r="R39" s="8">
        <v>495439000000</v>
      </c>
      <c r="S39" s="8">
        <v>496623000000</v>
      </c>
      <c r="T39" s="8">
        <v>495224000000</v>
      </c>
      <c r="U39" s="8">
        <v>495224000000</v>
      </c>
      <c r="V39" s="8">
        <v>493724000000</v>
      </c>
      <c r="W39" s="8">
        <v>493679000000</v>
      </c>
    </row>
    <row r="40" spans="1:23" x14ac:dyDescent="0.35">
      <c r="A40" s="10" t="s">
        <v>59</v>
      </c>
      <c r="B40" s="5">
        <v>-128123000000</v>
      </c>
      <c r="C40" s="8">
        <v>-124512000000</v>
      </c>
      <c r="D40" s="8">
        <v>-121109000000</v>
      </c>
      <c r="E40" s="8">
        <v>-114060000000</v>
      </c>
      <c r="F40" s="8">
        <v>-109361000000</v>
      </c>
      <c r="G40" s="8">
        <v>-104788000000</v>
      </c>
      <c r="H40" s="8">
        <v>-100665000000</v>
      </c>
      <c r="I40" s="8">
        <v>-96947000000</v>
      </c>
      <c r="J40" s="8">
        <v>-93401000000</v>
      </c>
      <c r="K40" s="8">
        <v>-89795000000</v>
      </c>
      <c r="L40" s="8">
        <v>-86111000000</v>
      </c>
      <c r="M40" s="8">
        <v>-82541000000</v>
      </c>
      <c r="N40" s="8">
        <v>-78977000000</v>
      </c>
      <c r="O40" s="8">
        <v>-75244000000</v>
      </c>
      <c r="P40" s="8">
        <v>-71544000000</v>
      </c>
      <c r="Q40" s="8">
        <v>-68023000000</v>
      </c>
      <c r="R40" s="8">
        <v>-64363000000</v>
      </c>
      <c r="S40" s="8">
        <v>-60901000000</v>
      </c>
      <c r="T40" s="8">
        <v>-57224000000</v>
      </c>
      <c r="U40" s="8">
        <v>-53457000000</v>
      </c>
      <c r="V40" s="8">
        <v>-49834000000</v>
      </c>
      <c r="W40" s="8">
        <v>-46229000000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17742347000000</v>
      </c>
      <c r="C44" s="8">
        <v>15934319000000</v>
      </c>
      <c r="D44" s="8">
        <v>16434673000000</v>
      </c>
      <c r="E44" s="8">
        <v>16606534000000</v>
      </c>
      <c r="F44" s="8">
        <v>15851926000000</v>
      </c>
      <c r="G44" s="8">
        <v>14783546000000</v>
      </c>
      <c r="H44" s="8">
        <v>14218564000000</v>
      </c>
      <c r="I44" s="8">
        <v>14499729000000</v>
      </c>
      <c r="J44" s="8">
        <v>14617266000000</v>
      </c>
      <c r="K44" s="8">
        <v>15609658000000</v>
      </c>
      <c r="L44" s="8">
        <v>15979511000000</v>
      </c>
      <c r="M44" s="8">
        <v>18564497000000</v>
      </c>
      <c r="N44" s="8">
        <v>19204041000000</v>
      </c>
      <c r="O44" s="8">
        <v>20563980000000</v>
      </c>
      <c r="P44" s="8">
        <v>21085950000000</v>
      </c>
      <c r="Q44" s="8">
        <v>13936508000000</v>
      </c>
      <c r="R44" s="8">
        <v>13223218000000</v>
      </c>
      <c r="S44" s="8">
        <v>11905038000000</v>
      </c>
      <c r="T44" s="8">
        <v>12426207000000</v>
      </c>
      <c r="U44" s="8">
        <v>12651512000000</v>
      </c>
      <c r="V44" s="8">
        <v>11768830000000</v>
      </c>
      <c r="W44" s="8">
        <v>11987868000000</v>
      </c>
    </row>
    <row r="45" spans="1:23" x14ac:dyDescent="0.35">
      <c r="A45" s="9" t="s">
        <v>64</v>
      </c>
      <c r="B45" s="5">
        <v>11616076000000</v>
      </c>
      <c r="C45" s="8">
        <v>9868069000000</v>
      </c>
      <c r="D45" s="8">
        <v>10601989000000</v>
      </c>
      <c r="E45" s="8">
        <v>10891269000000</v>
      </c>
      <c r="F45" s="8">
        <v>10654326000000</v>
      </c>
      <c r="G45" s="8">
        <v>10369358000000</v>
      </c>
      <c r="H45" s="8">
        <v>10646522000000</v>
      </c>
      <c r="I45" s="8">
        <v>11175040000000</v>
      </c>
      <c r="J45" s="8">
        <v>11119383000000</v>
      </c>
      <c r="K45" s="8">
        <v>11645145000000</v>
      </c>
      <c r="L45" s="8">
        <v>11930572000000</v>
      </c>
      <c r="M45" s="8">
        <v>13762492000000</v>
      </c>
      <c r="N45" s="8">
        <v>14940181000000</v>
      </c>
      <c r="O45" s="8">
        <v>16532694000000</v>
      </c>
      <c r="P45" s="8">
        <v>18535793000000</v>
      </c>
      <c r="Q45" s="8">
        <v>10334206000000</v>
      </c>
      <c r="R45" s="8">
        <v>5850268000000</v>
      </c>
      <c r="S45" s="8">
        <v>4836262000000</v>
      </c>
      <c r="T45" s="8">
        <v>5669264000000</v>
      </c>
      <c r="U45" s="8">
        <v>5673545000000</v>
      </c>
      <c r="V45" s="8">
        <v>4982476000000</v>
      </c>
      <c r="W45" s="8">
        <v>5300136000000</v>
      </c>
    </row>
    <row r="46" spans="1:23" x14ac:dyDescent="0.35">
      <c r="A46" s="9" t="s">
        <v>65</v>
      </c>
      <c r="B46" s="5">
        <v>3862131000000</v>
      </c>
      <c r="C46" s="8">
        <v>3835206000000</v>
      </c>
      <c r="D46" s="8">
        <v>3569597000000</v>
      </c>
      <c r="E46" s="8">
        <v>3556037000000</v>
      </c>
      <c r="F46" s="8">
        <v>3023526000000</v>
      </c>
      <c r="G46" s="8">
        <v>2228929000000</v>
      </c>
      <c r="H46" s="8">
        <v>1513406000000</v>
      </c>
      <c r="I46" s="8">
        <v>1227206000000</v>
      </c>
      <c r="J46" s="8">
        <v>1380780000000</v>
      </c>
      <c r="K46" s="8">
        <v>1848479000000</v>
      </c>
      <c r="L46" s="8">
        <v>1981642000000</v>
      </c>
      <c r="M46" s="8">
        <v>2697042000000</v>
      </c>
      <c r="N46" s="8">
        <v>2116167000000</v>
      </c>
      <c r="O46" s="8">
        <v>2181347000000</v>
      </c>
      <c r="P46" s="8">
        <v>1787212000000</v>
      </c>
      <c r="Q46" s="8">
        <v>3082235000000</v>
      </c>
      <c r="R46" s="8">
        <v>3513008000000</v>
      </c>
      <c r="S46" s="8">
        <v>3396379000000</v>
      </c>
      <c r="T46" s="8">
        <v>3151544000000</v>
      </c>
      <c r="U46" s="8">
        <v>3161341000000</v>
      </c>
      <c r="V46" s="8">
        <v>2902331000000</v>
      </c>
      <c r="W46" s="8">
        <v>2655370000000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2483410000000</v>
      </c>
      <c r="C48" s="8">
        <v>2450314000000</v>
      </c>
      <c r="D48" s="8">
        <v>2482357000000</v>
      </c>
      <c r="E48" s="8">
        <v>2359228000000</v>
      </c>
      <c r="F48" s="8">
        <v>2374074000000</v>
      </c>
      <c r="G48" s="8">
        <v>2385259000000</v>
      </c>
      <c r="H48" s="8">
        <v>2258636000000</v>
      </c>
      <c r="I48" s="8">
        <v>2297483000000</v>
      </c>
      <c r="J48" s="8">
        <v>2317103000000</v>
      </c>
      <c r="K48" s="8">
        <v>2316034000000</v>
      </c>
      <c r="L48" s="8">
        <v>2267297000000</v>
      </c>
      <c r="M48" s="8">
        <v>2304963000000</v>
      </c>
      <c r="N48" s="8">
        <v>2347693000000</v>
      </c>
      <c r="O48" s="8">
        <v>2049939000000</v>
      </c>
      <c r="P48" s="8">
        <v>962945000000</v>
      </c>
      <c r="Q48" s="8">
        <v>720067000000</v>
      </c>
      <c r="R48" s="8">
        <v>4059942000000</v>
      </c>
      <c r="S48" s="8">
        <v>3872397000000</v>
      </c>
      <c r="T48" s="8">
        <v>3805399000000</v>
      </c>
      <c r="U48" s="8">
        <v>3885485000000</v>
      </c>
      <c r="V48" s="8">
        <v>3932882000000</v>
      </c>
      <c r="W48" s="8">
        <v>4068221000000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-219270000000</v>
      </c>
      <c r="C50" s="8">
        <v>-219270000000</v>
      </c>
      <c r="D50" s="8">
        <v>-219270000000</v>
      </c>
      <c r="E50" s="8">
        <v>-200000000000</v>
      </c>
      <c r="F50" s="8">
        <v>-200000000000</v>
      </c>
      <c r="G50" s="8">
        <v>-200000000000</v>
      </c>
      <c r="H50" s="8">
        <v>-200000000000</v>
      </c>
      <c r="I50" s="8">
        <v>-200000000000</v>
      </c>
      <c r="J50" s="8">
        <v>-200000000000</v>
      </c>
      <c r="K50" s="8">
        <v>-200000000000</v>
      </c>
      <c r="L50" s="8">
        <v>-200000000000</v>
      </c>
      <c r="M50" s="8">
        <v>-200000000000</v>
      </c>
      <c r="N50" s="8">
        <v>-200000000000</v>
      </c>
      <c r="O50" s="8">
        <v>-200000000000</v>
      </c>
      <c r="P50" s="8">
        <v>-200000000000</v>
      </c>
      <c r="Q50" s="8">
        <v>-200000000000</v>
      </c>
      <c r="R50" s="8">
        <v>-200000000000</v>
      </c>
      <c r="S50" s="8">
        <v>-200000000000</v>
      </c>
      <c r="T50" s="8">
        <v>-200000000000</v>
      </c>
      <c r="U50" s="8">
        <v>-68859000000</v>
      </c>
      <c r="V50" s="8">
        <v>-48859000000</v>
      </c>
      <c r="W50" s="8">
        <v>-35859000000</v>
      </c>
    </row>
    <row r="51" spans="1:23" x14ac:dyDescent="0.35">
      <c r="A51" s="11" t="s">
        <v>70</v>
      </c>
      <c r="B51" s="5">
        <v>103312144000000</v>
      </c>
      <c r="C51" s="8">
        <v>96400222000000</v>
      </c>
      <c r="D51" s="8">
        <v>96249499000000</v>
      </c>
      <c r="E51" s="8">
        <v>91600189000000</v>
      </c>
      <c r="F51" s="8">
        <v>84616076000000</v>
      </c>
      <c r="G51" s="8">
        <v>82932273000000</v>
      </c>
      <c r="H51" s="8">
        <v>89847242000000</v>
      </c>
      <c r="I51" s="8">
        <v>78197879000000</v>
      </c>
      <c r="J51" s="8">
        <v>75468908000000</v>
      </c>
      <c r="K51" s="8">
        <v>73896960000000</v>
      </c>
      <c r="L51" s="8">
        <v>73784029000000</v>
      </c>
      <c r="M51" s="8">
        <v>81102275000000</v>
      </c>
      <c r="N51" s="8">
        <v>83969973000000</v>
      </c>
      <c r="O51" s="8">
        <v>81184733000000</v>
      </c>
      <c r="P51" s="8">
        <v>89601240000000</v>
      </c>
      <c r="Q51" s="8">
        <v>74334732000000</v>
      </c>
      <c r="R51" s="8">
        <v>71341332000000</v>
      </c>
      <c r="S51" s="8">
        <v>70458265000000</v>
      </c>
      <c r="T51" s="8">
        <v>80394022000000</v>
      </c>
      <c r="U51" s="8">
        <v>70793796000000</v>
      </c>
      <c r="V51" s="8">
        <v>70659820000000</v>
      </c>
      <c r="W51" s="8">
        <v>69371893000000</v>
      </c>
    </row>
    <row r="52" spans="1:23" x14ac:dyDescent="0.35">
      <c r="A52" s="11" t="s">
        <v>71</v>
      </c>
      <c r="B52" s="5">
        <v>98211434000000</v>
      </c>
      <c r="C52" s="8">
        <v>91347449000000</v>
      </c>
      <c r="D52" s="8">
        <v>91154827000000</v>
      </c>
      <c r="E52" s="8">
        <v>86069308000000</v>
      </c>
      <c r="F52" s="8">
        <v>78841430000000</v>
      </c>
      <c r="G52" s="8">
        <v>77163637000000</v>
      </c>
      <c r="H52" s="8">
        <v>84083014000000</v>
      </c>
      <c r="I52" s="8">
        <v>72614614000000</v>
      </c>
      <c r="J52" s="8">
        <v>71189454000000</v>
      </c>
      <c r="K52" s="8">
        <v>69612362000000</v>
      </c>
      <c r="L52" s="8">
        <v>69519809000000</v>
      </c>
      <c r="M52" s="8">
        <v>76675030000000</v>
      </c>
      <c r="N52" s="8">
        <v>79606596000000</v>
      </c>
      <c r="O52" s="8">
        <v>76900294000000</v>
      </c>
      <c r="P52" s="8">
        <v>85338420000000</v>
      </c>
      <c r="Q52" s="8">
        <v>70051976000000</v>
      </c>
      <c r="R52" s="8">
        <v>67061368000000</v>
      </c>
      <c r="S52" s="8">
        <v>66139614000000</v>
      </c>
      <c r="T52" s="8">
        <v>76087350000000</v>
      </c>
      <c r="U52" s="8">
        <v>66511262000000</v>
      </c>
      <c r="V52" s="8">
        <v>66379836000000</v>
      </c>
      <c r="W52" s="8">
        <v>66128476000000</v>
      </c>
    </row>
    <row r="53" spans="1:23" x14ac:dyDescent="0.35">
      <c r="A53" s="7" t="s">
        <v>72</v>
      </c>
      <c r="B53" s="5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186860000000</v>
      </c>
      <c r="L53" s="8">
        <v>1778000000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</row>
    <row r="54" spans="1:23" x14ac:dyDescent="0.35">
      <c r="A54" s="7" t="s">
        <v>73</v>
      </c>
      <c r="B54" s="5">
        <v>7930786000000</v>
      </c>
      <c r="C54" s="8">
        <v>6525137000000</v>
      </c>
      <c r="D54" s="8">
        <v>9030301000000</v>
      </c>
      <c r="E54" s="8">
        <v>5698884000000</v>
      </c>
      <c r="F54" s="8">
        <v>4019683000000</v>
      </c>
      <c r="G54" s="8">
        <v>2518394000000</v>
      </c>
      <c r="H54" s="8">
        <v>8517244000000</v>
      </c>
      <c r="I54" s="8">
        <v>4516540000000</v>
      </c>
      <c r="J54" s="8">
        <v>2515031000000</v>
      </c>
      <c r="K54" s="8">
        <v>4402176000000</v>
      </c>
      <c r="L54" s="8">
        <v>609295000000</v>
      </c>
      <c r="M54" s="8">
        <v>3295839000000</v>
      </c>
      <c r="N54" s="8">
        <v>6818830000000</v>
      </c>
      <c r="O54" s="8">
        <v>827843000000</v>
      </c>
      <c r="P54" s="8">
        <v>9027173000000</v>
      </c>
      <c r="Q54" s="8">
        <v>829226000000</v>
      </c>
      <c r="R54" s="8">
        <v>828805000000</v>
      </c>
      <c r="S54" s="8">
        <v>1827620000000</v>
      </c>
      <c r="T54" s="8">
        <v>12414097000000</v>
      </c>
      <c r="U54" s="8">
        <v>2857596000000</v>
      </c>
      <c r="V54" s="8">
        <v>5964444000000</v>
      </c>
      <c r="W54" s="8">
        <v>7166336000000</v>
      </c>
    </row>
    <row r="55" spans="1:23" x14ac:dyDescent="0.35">
      <c r="A55" s="9" t="s">
        <v>74</v>
      </c>
      <c r="B55" s="5">
        <v>7528646000000</v>
      </c>
      <c r="C55" s="8">
        <v>6525137000000</v>
      </c>
      <c r="D55" s="8">
        <v>9030301000000</v>
      </c>
      <c r="E55" s="8">
        <v>5698884000000</v>
      </c>
      <c r="F55" s="8">
        <v>4019683000000</v>
      </c>
      <c r="G55" s="8">
        <v>2518394000000</v>
      </c>
      <c r="H55" s="8">
        <v>8517244000000</v>
      </c>
      <c r="I55" s="8">
        <v>4516540000000</v>
      </c>
      <c r="J55" s="8">
        <v>2515031000000</v>
      </c>
      <c r="K55" s="8">
        <v>4265076000000</v>
      </c>
      <c r="L55" s="8">
        <v>472675000000</v>
      </c>
      <c r="M55" s="8">
        <v>2840639000000</v>
      </c>
      <c r="N55" s="8">
        <v>6818830000000</v>
      </c>
      <c r="O55" s="8">
        <v>827843000000</v>
      </c>
      <c r="P55" s="8">
        <v>9027173000000</v>
      </c>
      <c r="Q55" s="8">
        <v>829226000000</v>
      </c>
      <c r="R55" s="8">
        <v>828805000000</v>
      </c>
      <c r="S55" s="8">
        <v>1827620000000</v>
      </c>
      <c r="T55" s="8">
        <v>11580289000000</v>
      </c>
      <c r="U55" s="8">
        <v>2857596000000</v>
      </c>
      <c r="V55" s="8">
        <v>5964444000000</v>
      </c>
      <c r="W55" s="8">
        <v>6767231000000</v>
      </c>
    </row>
    <row r="56" spans="1:23" x14ac:dyDescent="0.35">
      <c r="A56" s="9" t="s">
        <v>75</v>
      </c>
      <c r="B56" s="5">
        <v>402140000000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137100000000</v>
      </c>
      <c r="L56" s="8">
        <v>136620000000</v>
      </c>
      <c r="M56" s="8">
        <v>455200000000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833808000000</v>
      </c>
      <c r="U56" s="8">
        <v>0</v>
      </c>
      <c r="V56" s="8">
        <v>0</v>
      </c>
      <c r="W56" s="8">
        <v>399105000000</v>
      </c>
    </row>
    <row r="57" spans="1:23" x14ac:dyDescent="0.35">
      <c r="A57" s="7" t="s">
        <v>76</v>
      </c>
      <c r="B57" s="5">
        <v>85413004000000</v>
      </c>
      <c r="C57" s="8">
        <v>80160446000000</v>
      </c>
      <c r="D57" s="8">
        <v>76850214000000</v>
      </c>
      <c r="E57" s="8">
        <v>75361360000000</v>
      </c>
      <c r="F57" s="8">
        <v>70380805000000</v>
      </c>
      <c r="G57" s="8">
        <v>70212237000000</v>
      </c>
      <c r="H57" s="8">
        <v>71350329000000</v>
      </c>
      <c r="I57" s="8">
        <v>64333533000000</v>
      </c>
      <c r="J57" s="8">
        <v>63202523000000</v>
      </c>
      <c r="K57" s="8">
        <v>59648599000000</v>
      </c>
      <c r="L57" s="8">
        <v>64520093000000</v>
      </c>
      <c r="M57" s="8">
        <v>69461479000000</v>
      </c>
      <c r="N57" s="8">
        <v>68903547000000</v>
      </c>
      <c r="O57" s="8">
        <v>71362427000000</v>
      </c>
      <c r="P57" s="8">
        <v>72084752000000</v>
      </c>
      <c r="Q57" s="8">
        <v>64603825000000</v>
      </c>
      <c r="R57" s="8">
        <v>62065424000000</v>
      </c>
      <c r="S57" s="8">
        <v>60547020000000</v>
      </c>
      <c r="T57" s="8">
        <v>59095308000000</v>
      </c>
      <c r="U57" s="8">
        <v>58342752000000</v>
      </c>
      <c r="V57" s="8">
        <v>53931669000000</v>
      </c>
      <c r="W57" s="8">
        <v>51367562000000</v>
      </c>
    </row>
    <row r="58" spans="1:23" x14ac:dyDescent="0.35">
      <c r="A58" s="7" t="s">
        <v>77</v>
      </c>
      <c r="B58" s="5">
        <v>166805000000</v>
      </c>
      <c r="C58" s="8">
        <v>143435000000</v>
      </c>
      <c r="D58" s="8">
        <v>26407000000</v>
      </c>
      <c r="E58" s="8">
        <v>59795000000</v>
      </c>
      <c r="F58" s="8">
        <v>0</v>
      </c>
      <c r="G58" s="8">
        <v>0</v>
      </c>
      <c r="H58" s="8">
        <v>0</v>
      </c>
      <c r="I58" s="8">
        <v>0</v>
      </c>
      <c r="J58" s="8">
        <v>1307000000</v>
      </c>
      <c r="K58" s="8">
        <v>966000000</v>
      </c>
      <c r="L58" s="8">
        <v>39179000000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13438000000</v>
      </c>
      <c r="C59" s="8">
        <v>15208000000</v>
      </c>
      <c r="D59" s="8">
        <v>16658000000</v>
      </c>
      <c r="E59" s="8">
        <v>18044000000</v>
      </c>
      <c r="F59" s="8">
        <v>19310000000</v>
      </c>
      <c r="G59" s="8">
        <v>20828000000</v>
      </c>
      <c r="H59" s="8">
        <v>22240000000</v>
      </c>
      <c r="I59" s="8">
        <v>29077000000</v>
      </c>
      <c r="J59" s="8">
        <v>33490000000</v>
      </c>
      <c r="K59" s="8">
        <v>38541000000</v>
      </c>
      <c r="L59" s="8">
        <v>43684000000</v>
      </c>
      <c r="M59" s="8">
        <v>49527000000</v>
      </c>
      <c r="N59" s="8">
        <v>55896000000</v>
      </c>
      <c r="O59" s="8">
        <v>63024000000</v>
      </c>
      <c r="P59" s="8">
        <v>71066000000</v>
      </c>
      <c r="Q59" s="8">
        <v>81269000000</v>
      </c>
      <c r="R59" s="8">
        <v>90605000000</v>
      </c>
      <c r="S59" s="8">
        <v>103049000000</v>
      </c>
      <c r="T59" s="8">
        <v>116477000000</v>
      </c>
      <c r="U59" s="8">
        <v>129370000000</v>
      </c>
      <c r="V59" s="8">
        <v>141040000000</v>
      </c>
      <c r="W59" s="8">
        <v>156530000000</v>
      </c>
    </row>
    <row r="60" spans="1:23" x14ac:dyDescent="0.35">
      <c r="A60" s="7" t="s">
        <v>79</v>
      </c>
      <c r="B60" s="5">
        <v>3186371000000</v>
      </c>
      <c r="C60" s="8">
        <v>2843821000000</v>
      </c>
      <c r="D60" s="8">
        <v>3166906000000</v>
      </c>
      <c r="E60" s="8">
        <v>2004136000000</v>
      </c>
      <c r="F60" s="8">
        <v>1991655000000</v>
      </c>
      <c r="G60" s="8">
        <v>1992215000000</v>
      </c>
      <c r="H60" s="8">
        <v>1996755000000</v>
      </c>
      <c r="I60" s="8">
        <v>2000465000000</v>
      </c>
      <c r="J60" s="8">
        <v>2010561000000</v>
      </c>
      <c r="K60" s="8">
        <v>2010831000000</v>
      </c>
      <c r="L60" s="8">
        <v>2013181000000</v>
      </c>
      <c r="M60" s="8">
        <v>2023700000000</v>
      </c>
      <c r="N60" s="8">
        <v>2027247000000</v>
      </c>
      <c r="O60" s="8">
        <v>2480570000000</v>
      </c>
      <c r="P60" s="8">
        <v>2127220000000</v>
      </c>
      <c r="Q60" s="8">
        <v>2690936000000</v>
      </c>
      <c r="R60" s="8">
        <v>2336326000000</v>
      </c>
      <c r="S60" s="8">
        <v>1784255000000</v>
      </c>
      <c r="T60" s="8">
        <v>2704190000000</v>
      </c>
      <c r="U60" s="8">
        <v>3027753000000</v>
      </c>
      <c r="V60" s="8">
        <v>3954500000000</v>
      </c>
      <c r="W60" s="8">
        <v>5734400000000</v>
      </c>
    </row>
    <row r="61" spans="1:23" x14ac:dyDescent="0.35">
      <c r="A61" s="7" t="s">
        <v>80</v>
      </c>
      <c r="B61" s="5">
        <v>1501030000000</v>
      </c>
      <c r="C61" s="8">
        <v>1659402000000</v>
      </c>
      <c r="D61" s="8">
        <v>2064341000000</v>
      </c>
      <c r="E61" s="8">
        <v>2927089000000</v>
      </c>
      <c r="F61" s="8">
        <v>2429977000000</v>
      </c>
      <c r="G61" s="8">
        <v>2419963000000</v>
      </c>
      <c r="H61" s="8">
        <v>2196446000000</v>
      </c>
      <c r="I61" s="8">
        <v>1734999000000</v>
      </c>
      <c r="J61" s="8">
        <v>3426542000000</v>
      </c>
      <c r="K61" s="8">
        <v>3324389000000</v>
      </c>
      <c r="L61" s="8">
        <v>2292599000000</v>
      </c>
      <c r="M61" s="8">
        <v>1844485000000</v>
      </c>
      <c r="N61" s="8">
        <v>1801076000000</v>
      </c>
      <c r="O61" s="8">
        <v>2166430000000</v>
      </c>
      <c r="P61" s="8">
        <v>2028209000000</v>
      </c>
      <c r="Q61" s="8">
        <v>1846720000000</v>
      </c>
      <c r="R61" s="8">
        <v>1740208000000</v>
      </c>
      <c r="S61" s="8">
        <v>1877670000000</v>
      </c>
      <c r="T61" s="8">
        <v>1757278000000</v>
      </c>
      <c r="U61" s="8">
        <v>2153791000000</v>
      </c>
      <c r="V61" s="8">
        <v>2388183000000</v>
      </c>
      <c r="W61" s="8">
        <v>1703648000000</v>
      </c>
    </row>
    <row r="62" spans="1:23" x14ac:dyDescent="0.35">
      <c r="A62" s="9" t="s">
        <v>81</v>
      </c>
      <c r="B62" s="5">
        <v>1194795000000</v>
      </c>
      <c r="C62" s="8">
        <v>1505369000000</v>
      </c>
      <c r="D62" s="8">
        <v>1806629000000</v>
      </c>
      <c r="E62" s="8">
        <v>2261241000000</v>
      </c>
      <c r="F62" s="8">
        <v>1969984000000</v>
      </c>
      <c r="G62" s="8">
        <v>2036621000000</v>
      </c>
      <c r="H62" s="8">
        <v>1531335000000</v>
      </c>
      <c r="I62" s="8">
        <v>1263669000000</v>
      </c>
      <c r="J62" s="8">
        <v>1260684000000</v>
      </c>
      <c r="K62" s="8">
        <v>1323722000000</v>
      </c>
      <c r="L62" s="8">
        <v>1558455000000</v>
      </c>
      <c r="M62" s="8">
        <v>1488248000000</v>
      </c>
      <c r="N62" s="8">
        <v>1461552000000</v>
      </c>
      <c r="O62" s="8">
        <v>1809888000000</v>
      </c>
      <c r="P62" s="8">
        <v>1816571000000</v>
      </c>
      <c r="Q62" s="8">
        <v>1645999000000</v>
      </c>
      <c r="R62" s="8">
        <v>1539719000000</v>
      </c>
      <c r="S62" s="8">
        <v>1695142000000</v>
      </c>
      <c r="T62" s="8">
        <v>1621526000000</v>
      </c>
      <c r="U62" s="8">
        <v>1540581000000</v>
      </c>
      <c r="V62" s="8">
        <v>1472732000000</v>
      </c>
      <c r="W62" s="8">
        <v>1392081000000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306235000000</v>
      </c>
      <c r="C64" s="8">
        <v>154033000000</v>
      </c>
      <c r="D64" s="8">
        <v>257712000000</v>
      </c>
      <c r="E64" s="8">
        <v>665848000000</v>
      </c>
      <c r="F64" s="8">
        <v>459993000000</v>
      </c>
      <c r="G64" s="8">
        <v>383342000000</v>
      </c>
      <c r="H64" s="8">
        <v>665111000000</v>
      </c>
      <c r="I64" s="8">
        <v>471330000000</v>
      </c>
      <c r="J64" s="8">
        <v>2165858000000</v>
      </c>
      <c r="K64" s="8">
        <v>2000667000000</v>
      </c>
      <c r="L64" s="8">
        <v>734144000000</v>
      </c>
      <c r="M64" s="8">
        <v>356237000000</v>
      </c>
      <c r="N64" s="8">
        <v>339524000000</v>
      </c>
      <c r="O64" s="8">
        <v>356542000000</v>
      </c>
      <c r="P64" s="8">
        <v>211638000000</v>
      </c>
      <c r="Q64" s="8">
        <v>200721000000</v>
      </c>
      <c r="R64" s="8">
        <v>200489000000</v>
      </c>
      <c r="S64" s="8">
        <v>182528000000</v>
      </c>
      <c r="T64" s="8">
        <v>135752000000</v>
      </c>
      <c r="U64" s="8">
        <v>613210000000</v>
      </c>
      <c r="V64" s="8">
        <v>915451000000</v>
      </c>
      <c r="W64" s="8">
        <v>311567000000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5100710000000</v>
      </c>
      <c r="C66" s="8">
        <v>5052773000000</v>
      </c>
      <c r="D66" s="8">
        <v>5094672000000</v>
      </c>
      <c r="E66" s="8">
        <v>5530881000000</v>
      </c>
      <c r="F66" s="8">
        <v>5774646000000</v>
      </c>
      <c r="G66" s="8">
        <v>5768636000000</v>
      </c>
      <c r="H66" s="8">
        <v>5764228000000</v>
      </c>
      <c r="I66" s="8">
        <v>5583265000000</v>
      </c>
      <c r="J66" s="8">
        <v>4279454000000</v>
      </c>
      <c r="K66" s="8">
        <v>4284598000000</v>
      </c>
      <c r="L66" s="8">
        <v>4264220000000</v>
      </c>
      <c r="M66" s="8">
        <v>4427245000000</v>
      </c>
      <c r="N66" s="8">
        <v>4363377000000</v>
      </c>
      <c r="O66" s="8">
        <v>4284439000000</v>
      </c>
      <c r="P66" s="8">
        <v>4262820000000</v>
      </c>
      <c r="Q66" s="8">
        <v>4282756000000</v>
      </c>
      <c r="R66" s="8">
        <v>4279964000000</v>
      </c>
      <c r="S66" s="8">
        <v>4318651000000</v>
      </c>
      <c r="T66" s="8">
        <v>4306672000000</v>
      </c>
      <c r="U66" s="8">
        <v>4282534000000</v>
      </c>
      <c r="V66" s="8">
        <v>4279984000000</v>
      </c>
      <c r="W66" s="8">
        <v>3243417000000</v>
      </c>
    </row>
    <row r="67" spans="1:23" x14ac:dyDescent="0.35">
      <c r="A67" s="13" t="s">
        <v>86</v>
      </c>
      <c r="B67" s="5">
        <v>5571911000000</v>
      </c>
      <c r="C67" s="8">
        <v>5571911000000</v>
      </c>
      <c r="D67" s="8">
        <v>5571911000000</v>
      </c>
      <c r="E67" s="8">
        <v>5571911000000</v>
      </c>
      <c r="F67" s="8">
        <v>5571911000000</v>
      </c>
      <c r="G67" s="8">
        <v>5571911000000</v>
      </c>
      <c r="H67" s="8">
        <v>5571911000000</v>
      </c>
      <c r="I67" s="8">
        <v>5571911000000</v>
      </c>
      <c r="J67" s="8">
        <v>4071911000000</v>
      </c>
      <c r="K67" s="8">
        <v>4071911000000</v>
      </c>
      <c r="L67" s="8">
        <v>4071911000000</v>
      </c>
      <c r="M67" s="8">
        <v>4071911000000</v>
      </c>
      <c r="N67" s="8">
        <v>4071911000000</v>
      </c>
      <c r="O67" s="8">
        <v>4071911000000</v>
      </c>
      <c r="P67" s="8">
        <v>4071911000000</v>
      </c>
      <c r="Q67" s="8">
        <v>4071911000000</v>
      </c>
      <c r="R67" s="8">
        <v>4071911000000</v>
      </c>
      <c r="S67" s="8">
        <v>4071911000000</v>
      </c>
      <c r="T67" s="8">
        <v>4071911000000</v>
      </c>
      <c r="U67" s="8">
        <v>4071911000000</v>
      </c>
      <c r="V67" s="8">
        <v>4071911000000</v>
      </c>
      <c r="W67" s="8">
        <v>2980572000000</v>
      </c>
    </row>
    <row r="68" spans="1:23" x14ac:dyDescent="0.35">
      <c r="A68" s="9" t="s">
        <v>87</v>
      </c>
      <c r="B68" s="5">
        <v>5601555000000</v>
      </c>
      <c r="C68" s="8">
        <v>5601555000000</v>
      </c>
      <c r="D68" s="8">
        <v>5601555000000</v>
      </c>
      <c r="E68" s="8">
        <v>5601555000000</v>
      </c>
      <c r="F68" s="8">
        <v>5601555000000</v>
      </c>
      <c r="G68" s="8">
        <v>5601555000000</v>
      </c>
      <c r="H68" s="8">
        <v>5601555000000</v>
      </c>
      <c r="I68" s="8">
        <v>5601555000000</v>
      </c>
      <c r="J68" s="8">
        <v>4101555000000</v>
      </c>
      <c r="K68" s="8">
        <v>4101555000000</v>
      </c>
      <c r="L68" s="8">
        <v>4101555000000</v>
      </c>
      <c r="M68" s="8">
        <v>4101555000000</v>
      </c>
      <c r="N68" s="8">
        <v>4101555000000</v>
      </c>
      <c r="O68" s="8">
        <v>4101555000000</v>
      </c>
      <c r="P68" s="8">
        <v>4101555000000</v>
      </c>
      <c r="Q68" s="8">
        <v>4101555000000</v>
      </c>
      <c r="R68" s="8">
        <v>4101555000000</v>
      </c>
      <c r="S68" s="8">
        <v>4101555000000</v>
      </c>
      <c r="T68" s="8">
        <v>4101555000000</v>
      </c>
      <c r="U68" s="8">
        <v>4101555000000</v>
      </c>
      <c r="V68" s="8">
        <v>4101555000000</v>
      </c>
      <c r="W68" s="8">
        <v>3010216000000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35">
      <c r="A71" s="9" t="s">
        <v>90</v>
      </c>
      <c r="B71" s="5">
        <v>-29644000000</v>
      </c>
      <c r="C71" s="8">
        <v>-29644000000</v>
      </c>
      <c r="D71" s="8">
        <v>-29644000000</v>
      </c>
      <c r="E71" s="8">
        <v>-29644000000</v>
      </c>
      <c r="F71" s="8">
        <v>-29644000000</v>
      </c>
      <c r="G71" s="8">
        <v>-29644000000</v>
      </c>
      <c r="H71" s="8">
        <v>-29644000000</v>
      </c>
      <c r="I71" s="8">
        <v>-29644000000</v>
      </c>
      <c r="J71" s="8">
        <v>-29644000000</v>
      </c>
      <c r="K71" s="8">
        <v>-29644000000</v>
      </c>
      <c r="L71" s="8">
        <v>-29644000000</v>
      </c>
      <c r="M71" s="8">
        <v>-29644000000</v>
      </c>
      <c r="N71" s="8">
        <v>-29644000000</v>
      </c>
      <c r="O71" s="8">
        <v>-29644000000</v>
      </c>
      <c r="P71" s="8">
        <v>-29644000000</v>
      </c>
      <c r="Q71" s="8">
        <v>-29644000000</v>
      </c>
      <c r="R71" s="8">
        <v>-29644000000</v>
      </c>
      <c r="S71" s="8">
        <v>-29644000000</v>
      </c>
      <c r="T71" s="8">
        <v>-29644000000</v>
      </c>
      <c r="U71" s="8">
        <v>-29644000000</v>
      </c>
      <c r="V71" s="8">
        <v>-29644000000</v>
      </c>
      <c r="W71" s="8">
        <v>-29644000000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157516000000</v>
      </c>
      <c r="C74" s="8">
        <v>157516000000</v>
      </c>
      <c r="D74" s="8">
        <v>157516000000</v>
      </c>
      <c r="E74" s="8">
        <v>157516000000</v>
      </c>
      <c r="F74" s="8">
        <v>157516000000</v>
      </c>
      <c r="G74" s="8">
        <v>157516000000</v>
      </c>
      <c r="H74" s="8">
        <v>157516000000</v>
      </c>
      <c r="I74" s="8">
        <v>157516000000</v>
      </c>
      <c r="J74" s="8">
        <v>157516000000</v>
      </c>
      <c r="K74" s="8">
        <v>157516000000</v>
      </c>
      <c r="L74" s="8">
        <v>157516000000</v>
      </c>
      <c r="M74" s="8">
        <v>157516000000</v>
      </c>
      <c r="N74" s="8">
        <v>157516000000</v>
      </c>
      <c r="O74" s="8">
        <v>157516000000</v>
      </c>
      <c r="P74" s="8">
        <v>157516000000</v>
      </c>
      <c r="Q74" s="8">
        <v>157516000000</v>
      </c>
      <c r="R74" s="8">
        <v>157516000000</v>
      </c>
      <c r="S74" s="8">
        <v>157516000000</v>
      </c>
      <c r="T74" s="8">
        <v>157516000000</v>
      </c>
      <c r="U74" s="8">
        <v>157516000000</v>
      </c>
      <c r="V74" s="8">
        <v>157516000000</v>
      </c>
      <c r="W74" s="8">
        <v>157516000000</v>
      </c>
    </row>
    <row r="75" spans="1:23" x14ac:dyDescent="0.35">
      <c r="A75" s="7" t="s">
        <v>94</v>
      </c>
      <c r="B75" s="5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-628717000000</v>
      </c>
      <c r="C77" s="8">
        <v>-676654000000</v>
      </c>
      <c r="D77" s="8">
        <v>-634755000000</v>
      </c>
      <c r="E77" s="8">
        <v>-198546000000</v>
      </c>
      <c r="F77" s="8">
        <v>45219000000</v>
      </c>
      <c r="G77" s="8">
        <v>39209000000</v>
      </c>
      <c r="H77" s="8">
        <v>34801000000</v>
      </c>
      <c r="I77" s="8">
        <v>-146162000000</v>
      </c>
      <c r="J77" s="8">
        <v>50027000000</v>
      </c>
      <c r="K77" s="8">
        <v>55171000000</v>
      </c>
      <c r="L77" s="8">
        <v>34793000000</v>
      </c>
      <c r="M77" s="8">
        <v>197818000000</v>
      </c>
      <c r="N77" s="8">
        <v>133950000000</v>
      </c>
      <c r="O77" s="8">
        <v>55012000000</v>
      </c>
      <c r="P77" s="8">
        <v>33393000000</v>
      </c>
      <c r="Q77" s="8">
        <v>53329000000</v>
      </c>
      <c r="R77" s="8">
        <v>50537000000</v>
      </c>
      <c r="S77" s="8">
        <v>89224000000</v>
      </c>
      <c r="T77" s="8">
        <v>77245000000</v>
      </c>
      <c r="U77" s="8">
        <v>53107000000</v>
      </c>
      <c r="V77" s="8">
        <v>50557000000</v>
      </c>
      <c r="W77" s="8">
        <v>105329000000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33393000000</v>
      </c>
      <c r="P78" s="8">
        <v>32181000000</v>
      </c>
      <c r="Q78" s="8">
        <v>32181000000</v>
      </c>
      <c r="R78" s="8">
        <v>0</v>
      </c>
      <c r="S78" s="8">
        <v>77245000000</v>
      </c>
      <c r="T78" s="8">
        <v>43142000000</v>
      </c>
      <c r="U78" s="8">
        <v>19004000000</v>
      </c>
      <c r="V78" s="8">
        <v>0</v>
      </c>
      <c r="W78" s="8">
        <v>94678000000</v>
      </c>
    </row>
    <row r="79" spans="1:23" x14ac:dyDescent="0.35">
      <c r="A79" s="9" t="s">
        <v>98</v>
      </c>
      <c r="B79" s="5">
        <v>-628717000000</v>
      </c>
      <c r="C79" s="8">
        <v>-676654000000</v>
      </c>
      <c r="D79" s="8">
        <v>-634755000000</v>
      </c>
      <c r="E79" s="8">
        <v>-198546000000</v>
      </c>
      <c r="F79" s="8">
        <v>45219000000</v>
      </c>
      <c r="G79" s="8">
        <v>39209000000</v>
      </c>
      <c r="H79" s="8">
        <v>34801000000</v>
      </c>
      <c r="I79" s="8">
        <v>-146162000000</v>
      </c>
      <c r="J79" s="8">
        <v>50027000000</v>
      </c>
      <c r="K79" s="8">
        <v>55171000000</v>
      </c>
      <c r="L79" s="8">
        <v>34793000000</v>
      </c>
      <c r="M79" s="8">
        <v>197818000000</v>
      </c>
      <c r="N79" s="8">
        <v>133950000000</v>
      </c>
      <c r="O79" s="8">
        <v>21619000000</v>
      </c>
      <c r="P79" s="8">
        <v>1212000000</v>
      </c>
      <c r="Q79" s="8">
        <v>21148000000</v>
      </c>
      <c r="R79" s="8">
        <v>50537000000</v>
      </c>
      <c r="S79" s="8">
        <v>11979000000</v>
      </c>
      <c r="T79" s="8">
        <v>34103000000</v>
      </c>
      <c r="U79" s="8">
        <v>34103000000</v>
      </c>
      <c r="V79" s="8">
        <v>50557000000</v>
      </c>
      <c r="W79" s="8">
        <v>10651000000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2890334000000</v>
      </c>
      <c r="C82" s="8">
        <v>2633173000000</v>
      </c>
      <c r="D82" s="8">
        <v>2899837000000</v>
      </c>
      <c r="E82" s="8">
        <v>3080846000000</v>
      </c>
      <c r="F82" s="8">
        <v>3261302000000</v>
      </c>
      <c r="G82" s="8">
        <v>3441851000000</v>
      </c>
      <c r="H82" s="8">
        <v>3611512000000</v>
      </c>
      <c r="I82" s="8">
        <v>3428527000000</v>
      </c>
      <c r="J82" s="8">
        <v>2972358000000</v>
      </c>
      <c r="K82" s="8">
        <v>2495625000000</v>
      </c>
      <c r="L82" s="8">
        <v>2641506000000</v>
      </c>
      <c r="M82" s="8">
        <v>2397552000000</v>
      </c>
      <c r="N82" s="8">
        <v>2124724000000</v>
      </c>
      <c r="O82" s="8">
        <v>1823119000000</v>
      </c>
      <c r="P82" s="8">
        <v>1976388000000</v>
      </c>
      <c r="Q82" s="8">
        <v>1919939000000</v>
      </c>
      <c r="R82" s="8">
        <v>1756570000000</v>
      </c>
      <c r="S82" s="8">
        <v>1825810000000</v>
      </c>
      <c r="T82" s="8">
        <v>2411802000000</v>
      </c>
      <c r="U82" s="8">
        <v>2274445000000</v>
      </c>
      <c r="V82" s="8">
        <v>2314140000000</v>
      </c>
      <c r="W82" s="8">
        <v>2523886000000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2890334000000</v>
      </c>
      <c r="C87" s="8">
        <v>2633173000000</v>
      </c>
      <c r="D87" s="8">
        <v>2899837000000</v>
      </c>
      <c r="E87" s="8">
        <v>3080846000000</v>
      </c>
      <c r="F87" s="8">
        <v>3261302000000</v>
      </c>
      <c r="G87" s="8">
        <v>3441851000000</v>
      </c>
      <c r="H87" s="8">
        <v>3611512000000</v>
      </c>
      <c r="I87" s="8">
        <v>3428527000000</v>
      </c>
      <c r="J87" s="8">
        <v>2972358000000</v>
      </c>
      <c r="K87" s="8">
        <v>2495625000000</v>
      </c>
      <c r="L87" s="8">
        <v>2641506000000</v>
      </c>
      <c r="M87" s="8">
        <v>2397552000000</v>
      </c>
      <c r="N87" s="8">
        <v>2124724000000</v>
      </c>
      <c r="O87" s="8">
        <v>1823119000000</v>
      </c>
      <c r="P87" s="8">
        <v>1976388000000</v>
      </c>
      <c r="Q87" s="8">
        <v>1919939000000</v>
      </c>
      <c r="R87" s="8">
        <v>1756570000000</v>
      </c>
      <c r="S87" s="8">
        <v>1825810000000</v>
      </c>
      <c r="T87" s="8">
        <v>2411802000000</v>
      </c>
      <c r="U87" s="8">
        <v>2274445000000</v>
      </c>
      <c r="V87" s="8">
        <v>2314140000000</v>
      </c>
      <c r="W87" s="8">
        <v>2523886000000</v>
      </c>
    </row>
    <row r="88" spans="1:23" x14ac:dyDescent="0.35">
      <c r="A88" s="9" t="s">
        <v>107</v>
      </c>
      <c r="B88" s="5">
        <v>28644000000</v>
      </c>
      <c r="C88" s="8">
        <v>28644000000</v>
      </c>
      <c r="D88" s="8">
        <v>28644000000</v>
      </c>
      <c r="E88" s="8">
        <v>28644000000</v>
      </c>
      <c r="F88" s="8">
        <v>28644000000</v>
      </c>
      <c r="G88" s="8">
        <v>28644000000</v>
      </c>
      <c r="H88" s="8">
        <v>28644000000</v>
      </c>
      <c r="I88" s="8">
        <v>429000000</v>
      </c>
      <c r="J88" s="8">
        <v>429000000</v>
      </c>
      <c r="K88" s="8">
        <v>429000000</v>
      </c>
      <c r="L88" s="8">
        <v>429000000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2861690000000</v>
      </c>
      <c r="C93" s="8">
        <v>2604529000000</v>
      </c>
      <c r="D93" s="8">
        <v>2871193000000</v>
      </c>
      <c r="E93" s="8">
        <v>3052202000000</v>
      </c>
      <c r="F93" s="8">
        <v>3232658000000</v>
      </c>
      <c r="G93" s="8">
        <v>3413207000000</v>
      </c>
      <c r="H93" s="8">
        <v>3582868000000</v>
      </c>
      <c r="I93" s="8">
        <v>3428098000000</v>
      </c>
      <c r="J93" s="8">
        <v>2971929000000</v>
      </c>
      <c r="K93" s="8">
        <v>2495196000000</v>
      </c>
      <c r="L93" s="8">
        <v>2641077000000</v>
      </c>
      <c r="M93" s="8">
        <v>2397552000000</v>
      </c>
      <c r="N93" s="8">
        <v>2124724000000</v>
      </c>
      <c r="O93" s="8">
        <v>1823119000000</v>
      </c>
      <c r="P93" s="8">
        <v>1976388000000</v>
      </c>
      <c r="Q93" s="8">
        <v>1919939000000</v>
      </c>
      <c r="R93" s="8">
        <v>1756570000000</v>
      </c>
      <c r="S93" s="8">
        <v>1825810000000</v>
      </c>
      <c r="T93" s="8">
        <v>2411802000000</v>
      </c>
      <c r="U93" s="8">
        <v>2274445000000</v>
      </c>
      <c r="V93" s="8">
        <v>2314140000000</v>
      </c>
      <c r="W93" s="8">
        <v>2523886000000</v>
      </c>
    </row>
    <row r="94" spans="1:23" x14ac:dyDescent="0.35">
      <c r="A94" s="12" t="s">
        <v>113</v>
      </c>
      <c r="B94" s="5">
        <v>17046188000000</v>
      </c>
      <c r="C94" s="8">
        <v>16899821000000</v>
      </c>
      <c r="D94" s="8">
        <v>9302598000000</v>
      </c>
      <c r="E94" s="8">
        <v>10030539000000</v>
      </c>
      <c r="F94" s="8">
        <v>10471067000000</v>
      </c>
      <c r="G94" s="8">
        <v>12454438000000</v>
      </c>
      <c r="H94" s="8">
        <v>11503333000000</v>
      </c>
      <c r="I94" s="8">
        <v>3662872000000</v>
      </c>
      <c r="J94" s="8">
        <v>2247819000000</v>
      </c>
      <c r="K94" s="8">
        <v>3997395000000</v>
      </c>
      <c r="L94" s="8">
        <v>9855818000000</v>
      </c>
      <c r="M94" s="8">
        <v>11530131000000</v>
      </c>
      <c r="N94" s="8">
        <v>6653331000000</v>
      </c>
      <c r="O94" s="8">
        <v>6422760000000</v>
      </c>
      <c r="P94" s="8">
        <v>6899508000000</v>
      </c>
      <c r="Q94" s="8">
        <v>10415030000000</v>
      </c>
      <c r="R94" s="8">
        <v>12012232000000</v>
      </c>
      <c r="S94" s="8">
        <v>16721231000000</v>
      </c>
      <c r="T94" s="8">
        <v>9641889000000</v>
      </c>
      <c r="U94" s="8">
        <v>10928710000000</v>
      </c>
      <c r="V94" s="8">
        <v>7268791000000</v>
      </c>
      <c r="W94" s="8">
        <v>834589000000</v>
      </c>
    </row>
    <row r="95" spans="1:23" x14ac:dyDescent="0.35">
      <c r="A95" s="7" t="s">
        <v>114</v>
      </c>
      <c r="B95" s="5">
        <v>11335473000000</v>
      </c>
      <c r="C95" s="8">
        <v>12006830000000</v>
      </c>
      <c r="D95" s="8">
        <v>4442664000000</v>
      </c>
      <c r="E95" s="8">
        <v>9185400000000</v>
      </c>
      <c r="F95" s="8">
        <v>9624720000000</v>
      </c>
      <c r="G95" s="8">
        <v>11583415000000</v>
      </c>
      <c r="H95" s="8">
        <v>10526850000000</v>
      </c>
      <c r="I95" s="8">
        <v>2601285000000</v>
      </c>
      <c r="J95" s="8">
        <v>1349660000000</v>
      </c>
      <c r="K95" s="8">
        <v>3016200000000</v>
      </c>
      <c r="L95" s="8">
        <v>8834760000000</v>
      </c>
      <c r="M95" s="8">
        <v>10399044000000</v>
      </c>
      <c r="N95" s="8">
        <v>5420258000000</v>
      </c>
      <c r="O95" s="8">
        <v>6232754000000</v>
      </c>
      <c r="P95" s="8">
        <v>6628265000000</v>
      </c>
      <c r="Q95" s="8">
        <v>10062290000000</v>
      </c>
      <c r="R95" s="8">
        <v>11622500000000</v>
      </c>
      <c r="S95" s="8">
        <v>16337475000000</v>
      </c>
      <c r="T95" s="8">
        <v>9291170000000</v>
      </c>
      <c r="U95" s="8">
        <v>10625600000000</v>
      </c>
      <c r="V95" s="8">
        <v>7010901000000</v>
      </c>
      <c r="W95" s="8">
        <v>689005000000</v>
      </c>
    </row>
    <row r="96" spans="1:23" x14ac:dyDescent="0.35">
      <c r="A96" s="9" t="s">
        <v>115</v>
      </c>
      <c r="B96" s="5">
        <v>1369386000000</v>
      </c>
      <c r="C96" s="8">
        <v>347305000000</v>
      </c>
      <c r="D96" s="8">
        <v>4442664000000</v>
      </c>
      <c r="E96" s="8">
        <v>194400000000</v>
      </c>
      <c r="F96" s="8">
        <v>94360000000</v>
      </c>
      <c r="G96" s="8">
        <v>1770000000</v>
      </c>
      <c r="H96" s="8">
        <v>0</v>
      </c>
      <c r="I96" s="8">
        <v>405705000000</v>
      </c>
      <c r="J96" s="8">
        <v>0</v>
      </c>
      <c r="K96" s="8">
        <v>342750000000</v>
      </c>
      <c r="L96" s="8">
        <v>0</v>
      </c>
      <c r="M96" s="8">
        <v>682800000000</v>
      </c>
      <c r="N96" s="8">
        <v>118619000000</v>
      </c>
      <c r="O96" s="8">
        <v>232002000000</v>
      </c>
      <c r="P96" s="8">
        <v>115475000000</v>
      </c>
      <c r="Q96" s="8">
        <v>765105000000</v>
      </c>
      <c r="R96" s="8">
        <v>0</v>
      </c>
      <c r="S96" s="8">
        <v>0</v>
      </c>
      <c r="T96" s="8">
        <v>0</v>
      </c>
      <c r="U96" s="8">
        <v>185600000000</v>
      </c>
      <c r="V96" s="8">
        <v>11983000000</v>
      </c>
      <c r="W96" s="8">
        <v>1142000000</v>
      </c>
    </row>
    <row r="97" spans="1:23" x14ac:dyDescent="0.35">
      <c r="A97" s="9" t="s">
        <v>116</v>
      </c>
      <c r="B97" s="5">
        <v>76077000000</v>
      </c>
      <c r="C97" s="8">
        <v>744225000000</v>
      </c>
      <c r="D97" s="8">
        <v>0</v>
      </c>
      <c r="E97" s="8">
        <v>267300000000</v>
      </c>
      <c r="F97" s="8">
        <v>47180000000</v>
      </c>
      <c r="G97" s="8">
        <v>27025000000</v>
      </c>
      <c r="H97" s="8">
        <v>0</v>
      </c>
      <c r="I97" s="8">
        <v>119325000000</v>
      </c>
      <c r="J97" s="8">
        <v>232700000000</v>
      </c>
      <c r="K97" s="8">
        <v>319900000000</v>
      </c>
      <c r="L97" s="8">
        <v>0</v>
      </c>
      <c r="M97" s="8">
        <v>682800000000</v>
      </c>
      <c r="N97" s="8">
        <v>145159000000</v>
      </c>
      <c r="O97" s="8">
        <v>1252000000</v>
      </c>
      <c r="P97" s="8">
        <v>854515000000</v>
      </c>
      <c r="Q97" s="8">
        <v>46370000000</v>
      </c>
      <c r="R97" s="8">
        <v>0</v>
      </c>
      <c r="S97" s="8">
        <v>0</v>
      </c>
      <c r="T97" s="8">
        <v>115850000000</v>
      </c>
      <c r="U97" s="8">
        <v>0</v>
      </c>
      <c r="V97" s="8">
        <v>244818000000</v>
      </c>
      <c r="W97" s="8">
        <v>1143000000</v>
      </c>
    </row>
    <row r="98" spans="1:23" x14ac:dyDescent="0.35">
      <c r="A98" s="9" t="s">
        <v>117</v>
      </c>
      <c r="B98" s="5">
        <v>9890010000000</v>
      </c>
      <c r="C98" s="8">
        <v>10915300000000</v>
      </c>
      <c r="D98" s="8">
        <v>0</v>
      </c>
      <c r="E98" s="8">
        <v>8723700000000</v>
      </c>
      <c r="F98" s="8">
        <v>9483180000000</v>
      </c>
      <c r="G98" s="8">
        <v>11554620000000</v>
      </c>
      <c r="H98" s="8">
        <v>10526850000000</v>
      </c>
      <c r="I98" s="8">
        <v>2076255000000</v>
      </c>
      <c r="J98" s="8">
        <v>1116960000000</v>
      </c>
      <c r="K98" s="8">
        <v>2353550000000</v>
      </c>
      <c r="L98" s="8">
        <v>8834760000000</v>
      </c>
      <c r="M98" s="8">
        <v>9033444000000</v>
      </c>
      <c r="N98" s="8">
        <v>5156480000000</v>
      </c>
      <c r="O98" s="8">
        <v>5999500000000</v>
      </c>
      <c r="P98" s="8">
        <v>5658275000000</v>
      </c>
      <c r="Q98" s="8">
        <v>9250815000000</v>
      </c>
      <c r="R98" s="8">
        <v>11622500000000</v>
      </c>
      <c r="S98" s="8">
        <v>16337475000000</v>
      </c>
      <c r="T98" s="8">
        <v>9175320000000</v>
      </c>
      <c r="U98" s="8">
        <v>10440000000000</v>
      </c>
      <c r="V98" s="8">
        <v>6754100000000</v>
      </c>
      <c r="W98" s="8">
        <v>686720000000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424902000000</v>
      </c>
      <c r="C101" s="8">
        <v>217581000000</v>
      </c>
      <c r="D101" s="8">
        <v>417270000000</v>
      </c>
      <c r="E101" s="8">
        <v>154271000000</v>
      </c>
      <c r="F101" s="8">
        <v>154769000000</v>
      </c>
      <c r="G101" s="8">
        <v>172545000000</v>
      </c>
      <c r="H101" s="8">
        <v>262005000000</v>
      </c>
      <c r="I101" s="8">
        <v>337942000000</v>
      </c>
      <c r="J101" s="8">
        <v>134114000000</v>
      </c>
      <c r="K101" s="8">
        <v>133251000000</v>
      </c>
      <c r="L101" s="8">
        <v>148644000000</v>
      </c>
      <c r="M101" s="8">
        <v>91192000000</v>
      </c>
      <c r="N101" s="8">
        <v>130757000000</v>
      </c>
      <c r="O101" s="8">
        <v>131108000000</v>
      </c>
      <c r="P101" s="8">
        <v>158347000000</v>
      </c>
      <c r="Q101" s="8">
        <v>110842000000</v>
      </c>
      <c r="R101" s="8">
        <v>128732000000</v>
      </c>
      <c r="S101" s="8">
        <v>158756000000</v>
      </c>
      <c r="T101" s="8">
        <v>145719000000</v>
      </c>
      <c r="U101" s="8">
        <v>127110000000</v>
      </c>
      <c r="V101" s="8">
        <v>78890000000</v>
      </c>
      <c r="W101" s="8">
        <v>126984000000</v>
      </c>
    </row>
    <row r="102" spans="1:23" x14ac:dyDescent="0.35">
      <c r="A102" s="7" t="s">
        <v>121</v>
      </c>
      <c r="B102" s="5">
        <v>5285813000000</v>
      </c>
      <c r="C102" s="8">
        <v>4675410000000</v>
      </c>
      <c r="D102" s="8">
        <v>4442664000000</v>
      </c>
      <c r="E102" s="8">
        <v>690868000000</v>
      </c>
      <c r="F102" s="8">
        <v>691578000000</v>
      </c>
      <c r="G102" s="8">
        <v>698478000000</v>
      </c>
      <c r="H102" s="8">
        <v>714478000000</v>
      </c>
      <c r="I102" s="8">
        <v>723645000000</v>
      </c>
      <c r="J102" s="8">
        <v>764045000000</v>
      </c>
      <c r="K102" s="8">
        <v>847944000000</v>
      </c>
      <c r="L102" s="8">
        <v>872414000000</v>
      </c>
      <c r="M102" s="8">
        <v>1039895000000</v>
      </c>
      <c r="N102" s="8">
        <v>1102316000000</v>
      </c>
      <c r="O102" s="8">
        <v>58898000000</v>
      </c>
      <c r="P102" s="8">
        <v>112896000000</v>
      </c>
      <c r="Q102" s="8">
        <v>241898000000</v>
      </c>
      <c r="R102" s="8">
        <v>261000000000</v>
      </c>
      <c r="S102" s="8">
        <v>225000000000</v>
      </c>
      <c r="T102" s="8">
        <v>205000000000</v>
      </c>
      <c r="U102" s="8">
        <v>176000000000</v>
      </c>
      <c r="V102" s="8">
        <v>179000000000</v>
      </c>
      <c r="W102" s="8">
        <v>18600000000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1355139000000</v>
      </c>
      <c r="C104" s="8">
        <v>1423410000000</v>
      </c>
      <c r="D104" s="8">
        <v>1434361000000</v>
      </c>
      <c r="E104" s="8">
        <v>1520297000000</v>
      </c>
      <c r="F104" s="8">
        <v>1729920000000</v>
      </c>
      <c r="G104" s="8">
        <v>1749041000000</v>
      </c>
      <c r="H104" s="8">
        <v>1573109000000</v>
      </c>
      <c r="I104" s="8">
        <v>988979000000</v>
      </c>
      <c r="J104" s="8">
        <v>1072394000000</v>
      </c>
      <c r="K104" s="8">
        <v>1128812000000</v>
      </c>
      <c r="L104" s="8">
        <v>1178041000000</v>
      </c>
      <c r="M104" s="8">
        <v>1492423000000</v>
      </c>
      <c r="N104" s="8">
        <v>1321279000000</v>
      </c>
      <c r="O104" s="8">
        <v>1550772000000</v>
      </c>
      <c r="P104" s="8">
        <v>1768558000000</v>
      </c>
      <c r="Q104" s="8">
        <v>1479519000000</v>
      </c>
      <c r="R104" s="8">
        <v>1350896000000</v>
      </c>
      <c r="S104" s="8">
        <v>1359801000000</v>
      </c>
      <c r="T104" s="8">
        <v>1561585000000</v>
      </c>
      <c r="U104" s="8">
        <v>1324783000000</v>
      </c>
      <c r="V104" s="8">
        <v>1260730000000</v>
      </c>
      <c r="W104" s="8">
        <v>1144175000000</v>
      </c>
    </row>
    <row r="105" spans="1:23" x14ac:dyDescent="0.35">
      <c r="A105" s="9" t="s">
        <v>124</v>
      </c>
      <c r="B105" s="5">
        <v>-1082201000000</v>
      </c>
      <c r="C105" s="8">
        <v>-1201802000000</v>
      </c>
      <c r="D105" s="8">
        <v>-1454988000000</v>
      </c>
      <c r="E105" s="8">
        <v>-1513257000000</v>
      </c>
      <c r="F105" s="8">
        <v>-1518699000000</v>
      </c>
      <c r="G105" s="8">
        <v>-1489446000000</v>
      </c>
      <c r="H105" s="8">
        <v>-1092205000000</v>
      </c>
      <c r="I105" s="8">
        <v>-991113000000</v>
      </c>
      <c r="J105" s="8">
        <v>-879357000000</v>
      </c>
      <c r="K105" s="8">
        <v>-868842000000</v>
      </c>
      <c r="L105" s="8">
        <v>-1006900000000</v>
      </c>
      <c r="M105" s="8">
        <v>-1053032000000</v>
      </c>
      <c r="N105" s="8">
        <v>-1067476000000</v>
      </c>
      <c r="O105" s="8">
        <v>-1155888000000</v>
      </c>
      <c r="P105" s="8">
        <v>-1166174000000</v>
      </c>
      <c r="Q105" s="8">
        <v>-1128484000000</v>
      </c>
      <c r="R105" s="8">
        <v>-1106485000000</v>
      </c>
      <c r="S105" s="8">
        <v>-1123889000000</v>
      </c>
      <c r="T105" s="8">
        <v>-1107962000000</v>
      </c>
      <c r="U105" s="8">
        <v>-1082795000000</v>
      </c>
      <c r="V105" s="8">
        <v>-971794000000</v>
      </c>
      <c r="W105" s="8">
        <v>-970314000000</v>
      </c>
    </row>
    <row r="106" spans="1:23" x14ac:dyDescent="0.35">
      <c r="A106" s="9" t="s">
        <v>125</v>
      </c>
      <c r="B106" s="5">
        <v>272938000000</v>
      </c>
      <c r="C106" s="8">
        <v>221608000000</v>
      </c>
      <c r="D106" s="8">
        <v>-20627000000</v>
      </c>
      <c r="E106" s="8">
        <v>7040000000</v>
      </c>
      <c r="F106" s="8">
        <v>211221000000</v>
      </c>
      <c r="G106" s="8">
        <v>259595000000</v>
      </c>
      <c r="H106" s="8">
        <v>480904000000</v>
      </c>
      <c r="I106" s="8">
        <v>-2134000000</v>
      </c>
      <c r="J106" s="8">
        <v>193037000000</v>
      </c>
      <c r="K106" s="8">
        <v>259970000000</v>
      </c>
      <c r="L106" s="8">
        <v>171141000000</v>
      </c>
      <c r="M106" s="8">
        <v>439391000000</v>
      </c>
      <c r="N106" s="8">
        <v>253803000000</v>
      </c>
      <c r="O106" s="8">
        <v>394884000000</v>
      </c>
      <c r="P106" s="8">
        <v>602384000000</v>
      </c>
      <c r="Q106" s="8">
        <v>351035000000</v>
      </c>
      <c r="R106" s="8">
        <v>244411000000</v>
      </c>
      <c r="S106" s="8">
        <v>235912000000</v>
      </c>
      <c r="T106" s="8">
        <v>453623000000</v>
      </c>
      <c r="U106" s="8">
        <v>241988000000</v>
      </c>
      <c r="V106" s="8">
        <v>288936000000</v>
      </c>
      <c r="W106" s="8">
        <v>173861000000</v>
      </c>
    </row>
    <row r="107" spans="1:23" x14ac:dyDescent="0.35">
      <c r="A107" s="14" t="s">
        <v>126</v>
      </c>
      <c r="B107" s="5">
        <v>66016000000</v>
      </c>
      <c r="C107" s="6">
        <v>26743000000</v>
      </c>
      <c r="D107" s="6">
        <v>30763000000</v>
      </c>
      <c r="E107" s="6">
        <v>21290000000</v>
      </c>
      <c r="F107" s="6">
        <v>26388000000</v>
      </c>
      <c r="G107" s="6">
        <v>23909000000</v>
      </c>
      <c r="H107" s="6">
        <v>33254000000</v>
      </c>
      <c r="I107" s="6">
        <v>51779000000</v>
      </c>
      <c r="J107" s="6">
        <v>63581000000</v>
      </c>
      <c r="K107" s="6">
        <v>126416000000</v>
      </c>
      <c r="L107" s="6">
        <v>73471000000</v>
      </c>
      <c r="M107" s="6">
        <v>35847000000</v>
      </c>
      <c r="N107" s="6">
        <v>100266000000</v>
      </c>
      <c r="O107" s="6">
        <v>33821000000</v>
      </c>
      <c r="P107" s="6">
        <v>37289000000</v>
      </c>
      <c r="Q107" s="6">
        <v>27238000000</v>
      </c>
      <c r="R107" s="6">
        <v>26444000000</v>
      </c>
      <c r="S107" s="6">
        <v>23580000000</v>
      </c>
      <c r="T107" s="6">
        <v>40219000000</v>
      </c>
      <c r="U107" s="6">
        <v>27091000000</v>
      </c>
      <c r="V107" s="6">
        <v>19946000000</v>
      </c>
      <c r="W107" s="6">
        <v>15718000000</v>
      </c>
    </row>
    <row r="108" spans="1:23" x14ac:dyDescent="0.35">
      <c r="A108" s="14" t="s">
        <v>127</v>
      </c>
      <c r="B108" s="5">
        <v>-22522000000</v>
      </c>
      <c r="C108" s="6">
        <v>-20604000000</v>
      </c>
      <c r="D108" s="6">
        <v>-19063000000</v>
      </c>
      <c r="E108" s="6">
        <v>-11774000000</v>
      </c>
      <c r="F108" s="6">
        <v>-13727000000</v>
      </c>
      <c r="G108" s="6">
        <v>-24268000000</v>
      </c>
      <c r="H108" s="6">
        <v>-35306000000</v>
      </c>
      <c r="I108" s="6">
        <v>-27626000000</v>
      </c>
      <c r="J108" s="6">
        <v>-37554000000</v>
      </c>
      <c r="K108" s="6">
        <v>-41702000000</v>
      </c>
      <c r="L108" s="6">
        <v>-31190000000</v>
      </c>
      <c r="M108" s="6">
        <v>-23597000000</v>
      </c>
      <c r="N108" s="6">
        <v>-23810000000</v>
      </c>
      <c r="O108" s="6">
        <v>-21176000000</v>
      </c>
      <c r="P108" s="6">
        <v>-21174000000</v>
      </c>
      <c r="Q108" s="6">
        <v>-18109000000</v>
      </c>
      <c r="R108" s="6">
        <v>-15154000000</v>
      </c>
      <c r="S108" s="6">
        <v>-15325000000</v>
      </c>
      <c r="T108" s="6">
        <v>-15198000000</v>
      </c>
      <c r="U108" s="6">
        <v>-11653000000</v>
      </c>
      <c r="V108" s="6">
        <v>-13010000000</v>
      </c>
      <c r="W108" s="6">
        <v>-12368000000</v>
      </c>
    </row>
    <row r="109" spans="1:23" x14ac:dyDescent="0.35">
      <c r="A109" s="9" t="s">
        <v>128</v>
      </c>
      <c r="B109" s="5">
        <v>43494000000</v>
      </c>
      <c r="C109" s="8">
        <v>6139000000</v>
      </c>
      <c r="D109" s="8">
        <v>11700000000</v>
      </c>
      <c r="E109" s="8">
        <v>9516000000</v>
      </c>
      <c r="F109" s="8">
        <v>12661000000</v>
      </c>
      <c r="G109" s="8">
        <v>-359000000</v>
      </c>
      <c r="H109" s="8">
        <v>-2052000000</v>
      </c>
      <c r="I109" s="8">
        <v>24153000000</v>
      </c>
      <c r="J109" s="8">
        <v>26027000000</v>
      </c>
      <c r="K109" s="8">
        <v>84714000000</v>
      </c>
      <c r="L109" s="8">
        <v>42281000000</v>
      </c>
      <c r="M109" s="8">
        <v>12250000000</v>
      </c>
      <c r="N109" s="8">
        <v>76456000000</v>
      </c>
      <c r="O109" s="8">
        <v>12645000000</v>
      </c>
      <c r="P109" s="8">
        <v>16115000000</v>
      </c>
      <c r="Q109" s="8">
        <v>9129000000</v>
      </c>
      <c r="R109" s="8">
        <v>11290000000</v>
      </c>
      <c r="S109" s="8">
        <v>8255000000</v>
      </c>
      <c r="T109" s="8">
        <v>25021000000</v>
      </c>
      <c r="U109" s="8">
        <v>15438000000</v>
      </c>
      <c r="V109" s="8">
        <v>6936000000</v>
      </c>
      <c r="W109" s="8">
        <v>3350000000</v>
      </c>
    </row>
    <row r="110" spans="1:23" x14ac:dyDescent="0.35">
      <c r="A110" s="9" t="s">
        <v>129</v>
      </c>
      <c r="B110" s="5">
        <v>29189000000</v>
      </c>
      <c r="C110" s="8">
        <v>24154000000</v>
      </c>
      <c r="D110" s="8">
        <v>35436000000</v>
      </c>
      <c r="E110" s="8">
        <v>51984000000</v>
      </c>
      <c r="F110" s="8">
        <v>52916000000</v>
      </c>
      <c r="G110" s="8">
        <v>62118000000</v>
      </c>
      <c r="H110" s="8">
        <v>75552000000</v>
      </c>
      <c r="I110" s="8">
        <v>11580000000</v>
      </c>
      <c r="J110" s="8">
        <v>1511000000</v>
      </c>
      <c r="K110" s="8">
        <v>-4830000000</v>
      </c>
      <c r="L110" s="8">
        <v>-21301000000</v>
      </c>
      <c r="M110" s="8">
        <v>-863000000</v>
      </c>
      <c r="N110" s="8">
        <v>85000000</v>
      </c>
      <c r="O110" s="8">
        <v>3880000000</v>
      </c>
      <c r="P110" s="8">
        <v>8838000000</v>
      </c>
      <c r="Q110" s="8">
        <v>564000000</v>
      </c>
      <c r="R110" s="8">
        <v>5689000000</v>
      </c>
      <c r="S110" s="8">
        <v>-1450000000</v>
      </c>
      <c r="T110" s="8">
        <v>2254000000</v>
      </c>
      <c r="U110" s="8">
        <v>-126000000</v>
      </c>
      <c r="V110" s="8">
        <v>-1948000000</v>
      </c>
      <c r="W110" s="8">
        <v>-3369000000</v>
      </c>
    </row>
    <row r="111" spans="1:23" x14ac:dyDescent="0.35">
      <c r="A111" s="9" t="s">
        <v>130</v>
      </c>
      <c r="B111" s="5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53677000000</v>
      </c>
      <c r="C112" s="8">
        <v>68548000000</v>
      </c>
      <c r="D112" s="8">
        <v>8749000000</v>
      </c>
      <c r="E112" s="8">
        <v>101190000000</v>
      </c>
      <c r="F112" s="8">
        <v>50308000000</v>
      </c>
      <c r="G112" s="8">
        <v>237000000</v>
      </c>
      <c r="H112" s="8">
        <v>2939000000</v>
      </c>
      <c r="I112" s="8">
        <v>24205000000</v>
      </c>
      <c r="J112" s="8">
        <v>79081000000</v>
      </c>
      <c r="K112" s="8">
        <v>60523000000</v>
      </c>
      <c r="L112" s="8">
        <v>269021000000</v>
      </c>
      <c r="M112" s="8">
        <v>54620000000</v>
      </c>
      <c r="N112" s="8">
        <v>13270000000</v>
      </c>
      <c r="O112" s="8">
        <v>19803000000</v>
      </c>
      <c r="P112" s="8">
        <v>71890000000</v>
      </c>
      <c r="Q112" s="8">
        <v>12760000000</v>
      </c>
      <c r="R112" s="8">
        <v>48265000000</v>
      </c>
      <c r="S112" s="8">
        <v>25626000000</v>
      </c>
      <c r="T112" s="8">
        <v>31422000000</v>
      </c>
      <c r="U112" s="8">
        <v>-9280000000</v>
      </c>
      <c r="V112" s="8">
        <v>445000000</v>
      </c>
      <c r="W112" s="8">
        <v>9275000000</v>
      </c>
    </row>
    <row r="113" spans="1:23" x14ac:dyDescent="0.35">
      <c r="A113" s="9" t="s">
        <v>132</v>
      </c>
      <c r="B113" s="5">
        <v>44278000000</v>
      </c>
      <c r="C113" s="8">
        <v>5229000000</v>
      </c>
      <c r="D113" s="8">
        <v>34824000000</v>
      </c>
      <c r="E113" s="8">
        <v>25609000000</v>
      </c>
      <c r="F113" s="8">
        <v>15083000000</v>
      </c>
      <c r="G113" s="8">
        <v>6770000000</v>
      </c>
      <c r="H113" s="8">
        <v>17502000000</v>
      </c>
      <c r="I113" s="8">
        <v>10564000000</v>
      </c>
      <c r="J113" s="8">
        <v>11810000000</v>
      </c>
      <c r="K113" s="8">
        <v>19362000000</v>
      </c>
      <c r="L113" s="8">
        <v>26030000000</v>
      </c>
      <c r="M113" s="8">
        <v>18264000000</v>
      </c>
      <c r="N113" s="8">
        <v>8574000000</v>
      </c>
      <c r="O113" s="8">
        <v>7954000000</v>
      </c>
      <c r="P113" s="8">
        <v>57156000000</v>
      </c>
      <c r="Q113" s="8">
        <v>21439000000</v>
      </c>
      <c r="R113" s="8">
        <v>21269000000</v>
      </c>
      <c r="S113" s="8">
        <v>20444000000</v>
      </c>
      <c r="T113" s="8">
        <v>87386000000</v>
      </c>
      <c r="U113" s="8">
        <v>9932000000</v>
      </c>
      <c r="V113" s="8">
        <v>27086000000</v>
      </c>
      <c r="W113" s="8">
        <v>29500000000</v>
      </c>
    </row>
    <row r="114" spans="1:23" x14ac:dyDescent="0.35">
      <c r="A114" s="9" t="s">
        <v>133</v>
      </c>
      <c r="B114" s="5">
        <v>-36528000000</v>
      </c>
      <c r="C114" s="8">
        <v>-12866000000</v>
      </c>
      <c r="D114" s="8">
        <v>-80118000000</v>
      </c>
      <c r="E114" s="8">
        <v>-75781000000</v>
      </c>
      <c r="F114" s="8">
        <v>-42162000000</v>
      </c>
      <c r="G114" s="8">
        <v>-18758000000</v>
      </c>
      <c r="H114" s="8">
        <v>-9940000000</v>
      </c>
      <c r="I114" s="8">
        <v>-7353000000</v>
      </c>
      <c r="J114" s="8">
        <v>-4411000000</v>
      </c>
      <c r="K114" s="8">
        <v>-15720000000</v>
      </c>
      <c r="L114" s="8">
        <v>-978000000</v>
      </c>
      <c r="M114" s="8">
        <v>-66938000000</v>
      </c>
      <c r="N114" s="8">
        <v>-17807000000</v>
      </c>
      <c r="O114" s="8">
        <v>-14358000000</v>
      </c>
      <c r="P114" s="8">
        <v>-49004000000</v>
      </c>
      <c r="Q114" s="8">
        <v>-15969000000</v>
      </c>
      <c r="R114" s="8">
        <v>-23016000000</v>
      </c>
      <c r="S114" s="8">
        <v>-28109000000</v>
      </c>
      <c r="T114" s="8">
        <v>-88921000000</v>
      </c>
      <c r="U114" s="8">
        <v>-20604000000</v>
      </c>
      <c r="V114" s="8">
        <v>-19794000000</v>
      </c>
      <c r="W114" s="8">
        <v>-20622000000</v>
      </c>
    </row>
    <row r="115" spans="1:23" x14ac:dyDescent="0.35">
      <c r="A115" s="9" t="s">
        <v>134</v>
      </c>
      <c r="B115" s="5">
        <v>7750000000</v>
      </c>
      <c r="C115" s="8">
        <v>-7637000000</v>
      </c>
      <c r="D115" s="8">
        <v>-45294000000</v>
      </c>
      <c r="E115" s="8">
        <v>-50172000000</v>
      </c>
      <c r="F115" s="8">
        <v>-27079000000</v>
      </c>
      <c r="G115" s="8">
        <v>-11988000000</v>
      </c>
      <c r="H115" s="8">
        <v>7562000000</v>
      </c>
      <c r="I115" s="8">
        <v>3211000000</v>
      </c>
      <c r="J115" s="8">
        <v>7399000000</v>
      </c>
      <c r="K115" s="8">
        <v>3642000000</v>
      </c>
      <c r="L115" s="8">
        <v>25052000000</v>
      </c>
      <c r="M115" s="8">
        <v>-48674000000</v>
      </c>
      <c r="N115" s="8">
        <v>-9233000000</v>
      </c>
      <c r="O115" s="8">
        <v>-6404000000</v>
      </c>
      <c r="P115" s="8">
        <v>8152000000</v>
      </c>
      <c r="Q115" s="8">
        <v>5470000000</v>
      </c>
      <c r="R115" s="8">
        <v>-1747000000</v>
      </c>
      <c r="S115" s="8">
        <v>-7665000000</v>
      </c>
      <c r="T115" s="8">
        <v>-1535000000</v>
      </c>
      <c r="U115" s="8">
        <v>-10672000000</v>
      </c>
      <c r="V115" s="8">
        <v>7292000000</v>
      </c>
      <c r="W115" s="8">
        <v>8878000000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</row>
    <row r="117" spans="1:23" x14ac:dyDescent="0.35">
      <c r="A117" s="9" t="s">
        <v>136</v>
      </c>
      <c r="B117" s="5">
        <v>407048000000</v>
      </c>
      <c r="C117" s="8">
        <v>312812000000</v>
      </c>
      <c r="D117" s="8">
        <v>-10036000000</v>
      </c>
      <c r="E117" s="8">
        <v>119558000000</v>
      </c>
      <c r="F117" s="8">
        <v>300027000000</v>
      </c>
      <c r="G117" s="8">
        <v>309603000000</v>
      </c>
      <c r="H117" s="8">
        <v>564905000000</v>
      </c>
      <c r="I117" s="8">
        <v>61015000000</v>
      </c>
      <c r="J117" s="8">
        <v>307055000000</v>
      </c>
      <c r="K117" s="8">
        <v>404019000000</v>
      </c>
      <c r="L117" s="8">
        <v>486194000000</v>
      </c>
      <c r="M117" s="8">
        <v>456724000000</v>
      </c>
      <c r="N117" s="8">
        <v>334381000000</v>
      </c>
      <c r="O117" s="8">
        <v>424808000000</v>
      </c>
      <c r="P117" s="8">
        <v>707379000000</v>
      </c>
      <c r="Q117" s="8">
        <v>378958000000</v>
      </c>
      <c r="R117" s="8">
        <v>307908000000</v>
      </c>
      <c r="S117" s="8">
        <v>260678000000</v>
      </c>
      <c r="T117" s="8">
        <v>510785000000</v>
      </c>
      <c r="U117" s="8">
        <v>237348000000</v>
      </c>
      <c r="V117" s="8">
        <v>301661000000</v>
      </c>
      <c r="W117" s="8">
        <v>191995000000</v>
      </c>
    </row>
    <row r="118" spans="1:23" x14ac:dyDescent="0.35">
      <c r="A118" s="9" t="s">
        <v>137</v>
      </c>
      <c r="B118" s="5">
        <v>-306126000000</v>
      </c>
      <c r="C118" s="8">
        <v>-344797000000</v>
      </c>
      <c r="D118" s="8">
        <v>-342281000000</v>
      </c>
      <c r="E118" s="8">
        <v>-341869000000</v>
      </c>
      <c r="F118" s="8">
        <v>-290608000000</v>
      </c>
      <c r="G118" s="8">
        <v>-263963000000</v>
      </c>
      <c r="H118" s="8">
        <v>-330266000000</v>
      </c>
      <c r="I118" s="8">
        <v>-212406000000</v>
      </c>
      <c r="J118" s="8">
        <v>-253086000000</v>
      </c>
      <c r="K118" s="8">
        <v>-231923000000</v>
      </c>
      <c r="L118" s="8">
        <v>-265902000000</v>
      </c>
      <c r="M118" s="8">
        <v>-244791000000</v>
      </c>
      <c r="N118" s="8">
        <v>-222388000000</v>
      </c>
      <c r="O118" s="8">
        <v>-217512000000</v>
      </c>
      <c r="P118" s="8">
        <v>-221934000000</v>
      </c>
      <c r="Q118" s="8">
        <v>-201644000000</v>
      </c>
      <c r="R118" s="8">
        <v>-183394000000</v>
      </c>
      <c r="S118" s="8">
        <v>-195705000000</v>
      </c>
      <c r="T118" s="8">
        <v>-258736000000</v>
      </c>
      <c r="U118" s="8">
        <v>-183814000000</v>
      </c>
      <c r="V118" s="8">
        <v>-241388000000</v>
      </c>
      <c r="W118" s="8">
        <v>-178681000000</v>
      </c>
    </row>
    <row r="119" spans="1:23" ht="21.5" x14ac:dyDescent="0.35">
      <c r="A119" s="9" t="s">
        <v>138</v>
      </c>
      <c r="B119" s="5">
        <v>100922000000</v>
      </c>
      <c r="C119" s="8">
        <v>-31985000000</v>
      </c>
      <c r="D119" s="8">
        <v>-352317000000</v>
      </c>
      <c r="E119" s="8">
        <v>-222311000000</v>
      </c>
      <c r="F119" s="8">
        <v>9419000000</v>
      </c>
      <c r="G119" s="8">
        <v>45640000000</v>
      </c>
      <c r="H119" s="8">
        <v>234639000000</v>
      </c>
      <c r="I119" s="8">
        <v>-151391000000</v>
      </c>
      <c r="J119" s="8">
        <v>53969000000</v>
      </c>
      <c r="K119" s="8">
        <v>172096000000</v>
      </c>
      <c r="L119" s="8">
        <v>220292000000</v>
      </c>
      <c r="M119" s="8">
        <v>211933000000</v>
      </c>
      <c r="N119" s="8">
        <v>111993000000</v>
      </c>
      <c r="O119" s="8">
        <v>207296000000</v>
      </c>
      <c r="P119" s="8">
        <v>485445000000</v>
      </c>
      <c r="Q119" s="8">
        <v>177314000000</v>
      </c>
      <c r="R119" s="8">
        <v>124514000000</v>
      </c>
      <c r="S119" s="8">
        <v>64973000000</v>
      </c>
      <c r="T119" s="8">
        <v>252049000000</v>
      </c>
      <c r="U119" s="8">
        <v>53534000000</v>
      </c>
      <c r="V119" s="8">
        <v>60273000000</v>
      </c>
      <c r="W119" s="8">
        <v>13314000000</v>
      </c>
    </row>
    <row r="120" spans="1:23" x14ac:dyDescent="0.35">
      <c r="A120" s="9" t="s">
        <v>139</v>
      </c>
      <c r="B120" s="5">
        <v>-51839000000</v>
      </c>
      <c r="C120" s="8">
        <v>-9914000000</v>
      </c>
      <c r="D120" s="8">
        <v>-83629000000</v>
      </c>
      <c r="E120" s="8">
        <v>-21901000000</v>
      </c>
      <c r="F120" s="8">
        <v>-1290000000</v>
      </c>
      <c r="G120" s="8">
        <v>-40130000000</v>
      </c>
      <c r="H120" s="8">
        <v>-53527000000</v>
      </c>
      <c r="I120" s="8">
        <v>-47526000000</v>
      </c>
      <c r="J120" s="8">
        <v>-60398000000</v>
      </c>
      <c r="K120" s="8">
        <v>-146624000000</v>
      </c>
      <c r="L120" s="8">
        <v>-423513000000</v>
      </c>
      <c r="M120" s="8">
        <v>-132098000000</v>
      </c>
      <c r="N120" s="8">
        <v>-13321000000</v>
      </c>
      <c r="O120" s="8">
        <v>-180272000000</v>
      </c>
      <c r="P120" s="8">
        <v>-510247000000</v>
      </c>
      <c r="Q120" s="8">
        <v>-172000000000</v>
      </c>
      <c r="R120" s="8">
        <v>-116261000000</v>
      </c>
      <c r="S120" s="8">
        <v>-50000000000</v>
      </c>
      <c r="T120" s="8">
        <v>-220763000000</v>
      </c>
      <c r="U120" s="8">
        <v>-50337000000</v>
      </c>
      <c r="V120" s="8">
        <v>-53029000000</v>
      </c>
      <c r="W120" s="8">
        <v>0</v>
      </c>
    </row>
    <row r="121" spans="1:23" x14ac:dyDescent="0.35">
      <c r="A121" s="9" t="s">
        <v>140</v>
      </c>
      <c r="B121" s="5">
        <v>49083000000</v>
      </c>
      <c r="C121" s="8">
        <v>-41899000000</v>
      </c>
      <c r="D121" s="8">
        <v>-435946000000</v>
      </c>
      <c r="E121" s="8">
        <v>-244212000000</v>
      </c>
      <c r="F121" s="8">
        <v>8129000000</v>
      </c>
      <c r="G121" s="8">
        <v>5510000000</v>
      </c>
      <c r="H121" s="8">
        <v>181112000000</v>
      </c>
      <c r="I121" s="8">
        <v>-198917000000</v>
      </c>
      <c r="J121" s="8">
        <v>-6429000000</v>
      </c>
      <c r="K121" s="8">
        <v>25472000000</v>
      </c>
      <c r="L121" s="8">
        <v>-203221000000</v>
      </c>
      <c r="M121" s="8">
        <v>79835000000</v>
      </c>
      <c r="N121" s="8">
        <v>98672000000</v>
      </c>
      <c r="O121" s="8">
        <v>27024000000</v>
      </c>
      <c r="P121" s="8">
        <v>-24802000000</v>
      </c>
      <c r="Q121" s="8">
        <v>5314000000</v>
      </c>
      <c r="R121" s="8">
        <v>8253000000</v>
      </c>
      <c r="S121" s="8">
        <v>14973000000</v>
      </c>
      <c r="T121" s="8">
        <v>31286000000</v>
      </c>
      <c r="U121" s="8">
        <v>3197000000</v>
      </c>
      <c r="V121" s="8">
        <v>7244000000</v>
      </c>
      <c r="W121" s="8">
        <v>13314000000</v>
      </c>
    </row>
    <row r="122" spans="1:23" x14ac:dyDescent="0.35">
      <c r="A122" s="9" t="s">
        <v>141</v>
      </c>
      <c r="B122" s="5">
        <v>-1146000000</v>
      </c>
      <c r="C122" s="8">
        <v>0</v>
      </c>
      <c r="D122" s="8">
        <v>-263000000</v>
      </c>
      <c r="E122" s="8">
        <v>447000000</v>
      </c>
      <c r="F122" s="8">
        <v>-2119000000</v>
      </c>
      <c r="G122" s="8">
        <v>-1102000000</v>
      </c>
      <c r="H122" s="8">
        <v>-149000000</v>
      </c>
      <c r="I122" s="8">
        <v>2728000000</v>
      </c>
      <c r="J122" s="8">
        <v>1285000000</v>
      </c>
      <c r="K122" s="8">
        <v>-5094000000</v>
      </c>
      <c r="L122" s="8">
        <v>40196000000</v>
      </c>
      <c r="M122" s="8">
        <v>-15967000000</v>
      </c>
      <c r="N122" s="8">
        <v>-19734000000</v>
      </c>
      <c r="O122" s="8">
        <v>-5405000000</v>
      </c>
      <c r="P122" s="8">
        <v>4866000000</v>
      </c>
      <c r="Q122" s="8">
        <v>-2522000000</v>
      </c>
      <c r="R122" s="8">
        <v>-1876000000</v>
      </c>
      <c r="S122" s="8">
        <v>-2994000000</v>
      </c>
      <c r="T122" s="8">
        <v>-7148000000</v>
      </c>
      <c r="U122" s="8">
        <v>-647000000</v>
      </c>
      <c r="V122" s="8">
        <v>-1441000000</v>
      </c>
      <c r="W122" s="8">
        <v>-2663000000</v>
      </c>
    </row>
    <row r="123" spans="1:23" x14ac:dyDescent="0.35">
      <c r="A123" s="9" t="s">
        <v>142</v>
      </c>
      <c r="B123" s="5">
        <v>-1146000000</v>
      </c>
      <c r="C123" s="8">
        <v>0</v>
      </c>
      <c r="D123" s="8">
        <v>-263000000</v>
      </c>
      <c r="E123" s="8">
        <v>447000000</v>
      </c>
      <c r="F123" s="8">
        <v>-2119000000</v>
      </c>
      <c r="G123" s="8">
        <v>-1102000000</v>
      </c>
      <c r="H123" s="8">
        <v>-149000000</v>
      </c>
      <c r="I123" s="8">
        <v>2728000000</v>
      </c>
      <c r="J123" s="8">
        <v>1285000000</v>
      </c>
      <c r="K123" s="8">
        <v>-5094000000</v>
      </c>
      <c r="L123" s="8">
        <v>40196000000</v>
      </c>
      <c r="M123" s="8">
        <v>-15967000000</v>
      </c>
      <c r="N123" s="8">
        <v>-19734000000</v>
      </c>
      <c r="O123" s="8">
        <v>-5405000000</v>
      </c>
      <c r="P123" s="8">
        <v>4866000000</v>
      </c>
      <c r="Q123" s="8">
        <v>-2522000000</v>
      </c>
      <c r="R123" s="8">
        <v>-1876000000</v>
      </c>
      <c r="S123" s="8">
        <v>-2994000000</v>
      </c>
      <c r="T123" s="8">
        <v>-7148000000</v>
      </c>
      <c r="U123" s="8">
        <v>-647000000</v>
      </c>
      <c r="V123" s="8">
        <v>-1441000000</v>
      </c>
      <c r="W123" s="8">
        <v>-2663000000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47937000000</v>
      </c>
      <c r="C125" s="8">
        <v>-41899000000</v>
      </c>
      <c r="D125" s="8">
        <v>-436209000000</v>
      </c>
      <c r="E125" s="8">
        <v>-243765000000</v>
      </c>
      <c r="F125" s="8">
        <v>6010000000</v>
      </c>
      <c r="G125" s="8">
        <v>4408000000</v>
      </c>
      <c r="H125" s="8">
        <v>180963000000</v>
      </c>
      <c r="I125" s="8">
        <v>-196189000000</v>
      </c>
      <c r="J125" s="8">
        <v>-5144000000</v>
      </c>
      <c r="K125" s="8">
        <v>20378000000</v>
      </c>
      <c r="L125" s="8">
        <v>-163025000000</v>
      </c>
      <c r="M125" s="8">
        <v>63868000000</v>
      </c>
      <c r="N125" s="8">
        <v>78938000000</v>
      </c>
      <c r="O125" s="8">
        <v>21619000000</v>
      </c>
      <c r="P125" s="8">
        <v>-19936000000</v>
      </c>
      <c r="Q125" s="8">
        <v>2792000000</v>
      </c>
      <c r="R125" s="8">
        <v>6377000000</v>
      </c>
      <c r="S125" s="8">
        <v>11979000000</v>
      </c>
      <c r="T125" s="8">
        <v>24138000000</v>
      </c>
      <c r="U125" s="8">
        <v>2550000000</v>
      </c>
      <c r="V125" s="8">
        <v>5803000000</v>
      </c>
      <c r="W125" s="8">
        <v>10651000000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47937000000</v>
      </c>
      <c r="C127" s="8">
        <v>-41899000000</v>
      </c>
      <c r="D127" s="8">
        <v>-436209000000</v>
      </c>
      <c r="E127" s="8">
        <v>-243765000000</v>
      </c>
      <c r="F127" s="8">
        <v>6010000000</v>
      </c>
      <c r="G127" s="8">
        <v>4408000000</v>
      </c>
      <c r="H127" s="8">
        <v>180963000000</v>
      </c>
      <c r="I127" s="8">
        <v>-196189000000</v>
      </c>
      <c r="J127" s="8">
        <v>-5144000000</v>
      </c>
      <c r="K127" s="8">
        <v>20378000000</v>
      </c>
      <c r="L127" s="8">
        <v>-163025000000</v>
      </c>
      <c r="M127" s="8">
        <v>63868000000</v>
      </c>
      <c r="N127" s="8">
        <v>78938000000</v>
      </c>
      <c r="O127" s="8">
        <v>21619000000</v>
      </c>
      <c r="P127" s="8">
        <v>-19936000000</v>
      </c>
      <c r="Q127" s="8">
        <v>2792000000</v>
      </c>
      <c r="R127" s="8">
        <v>6377000000</v>
      </c>
      <c r="S127" s="8">
        <v>11979000000</v>
      </c>
      <c r="T127" s="8">
        <v>24138000000</v>
      </c>
      <c r="U127" s="8">
        <v>2550000000</v>
      </c>
      <c r="V127" s="8">
        <v>5803000000</v>
      </c>
      <c r="W127" s="8">
        <v>10651000000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18</v>
      </c>
      <c r="G128" s="8">
        <v>0</v>
      </c>
      <c r="H128" s="8">
        <v>0</v>
      </c>
      <c r="I128" s="8">
        <v>0</v>
      </c>
      <c r="J128" s="8">
        <v>37</v>
      </c>
      <c r="K128" s="8">
        <v>0</v>
      </c>
      <c r="L128" s="8">
        <v>0</v>
      </c>
      <c r="M128" s="8">
        <v>0</v>
      </c>
      <c r="N128" s="8">
        <v>247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49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-38662000000</v>
      </c>
      <c r="C141" s="8">
        <v>-609166000000</v>
      </c>
      <c r="D141" s="8">
        <v>-695461000000</v>
      </c>
      <c r="E141" s="8">
        <v>-378402000000</v>
      </c>
      <c r="F141" s="8">
        <v>-708123000000</v>
      </c>
      <c r="G141" s="8">
        <v>-153542000000</v>
      </c>
      <c r="H141" s="8">
        <v>225781000000</v>
      </c>
      <c r="I141" s="8">
        <v>14257000000</v>
      </c>
      <c r="J141" s="8">
        <v>467598000000</v>
      </c>
      <c r="K141" s="8">
        <v>76375000000</v>
      </c>
      <c r="L141" s="8">
        <v>1016932000000</v>
      </c>
      <c r="M141" s="8">
        <v>40409000000</v>
      </c>
      <c r="N141" s="8">
        <v>-161379000000</v>
      </c>
      <c r="O141" s="8">
        <v>-165847000000</v>
      </c>
      <c r="P141" s="8">
        <v>817941000000</v>
      </c>
      <c r="Q141" s="8">
        <v>578711000000</v>
      </c>
      <c r="R141" s="8">
        <v>-114494000000</v>
      </c>
      <c r="S141" s="8">
        <v>-125865000000</v>
      </c>
      <c r="T141" s="8">
        <v>355287000000</v>
      </c>
      <c r="U141" s="8">
        <v>-163055000000</v>
      </c>
      <c r="V141" s="8">
        <v>-110105000000</v>
      </c>
      <c r="W141" s="8">
        <v>74881000000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0</v>
      </c>
      <c r="C143" s="8">
        <v>0</v>
      </c>
      <c r="D143" s="8">
        <v>1327764000000</v>
      </c>
      <c r="E143" s="8">
        <v>-1327764000000</v>
      </c>
      <c r="F143" s="8">
        <v>0</v>
      </c>
      <c r="G143" s="8">
        <v>0</v>
      </c>
      <c r="H143" s="8">
        <v>0</v>
      </c>
      <c r="I143" s="8">
        <v>0</v>
      </c>
      <c r="J143" s="8">
        <v>136554000000</v>
      </c>
      <c r="K143" s="8">
        <v>0</v>
      </c>
      <c r="L143" s="8">
        <v>311614000000</v>
      </c>
      <c r="M143" s="8">
        <v>-448168000000</v>
      </c>
      <c r="N143" s="8">
        <v>0</v>
      </c>
      <c r="O143" s="8">
        <v>100000000000</v>
      </c>
      <c r="P143" s="8">
        <v>-100000000000</v>
      </c>
      <c r="Q143" s="8">
        <v>50000000000</v>
      </c>
      <c r="R143" s="8">
        <v>0</v>
      </c>
      <c r="S143" s="8">
        <v>834208000000</v>
      </c>
      <c r="T143" s="8">
        <v>-854208000000</v>
      </c>
      <c r="U143" s="8">
        <v>0</v>
      </c>
      <c r="V143" s="8">
        <v>2000000000</v>
      </c>
      <c r="W143" s="8">
        <v>0</v>
      </c>
    </row>
    <row r="144" spans="1:23" x14ac:dyDescent="0.35">
      <c r="A144" s="9" t="s">
        <v>164</v>
      </c>
      <c r="B144" s="5">
        <v>-365324000000</v>
      </c>
      <c r="C144" s="8">
        <v>2910992000000</v>
      </c>
      <c r="D144" s="8">
        <v>-1728931000000</v>
      </c>
      <c r="E144" s="8">
        <v>200535000000</v>
      </c>
      <c r="F144" s="8">
        <v>677451000000</v>
      </c>
      <c r="G144" s="8">
        <v>-654613000000</v>
      </c>
      <c r="H144" s="8">
        <v>-3019210000000</v>
      </c>
      <c r="I144" s="8">
        <v>-69053000000</v>
      </c>
      <c r="J144" s="8">
        <v>1476623000000</v>
      </c>
      <c r="K144" s="8">
        <v>241439000000</v>
      </c>
      <c r="L144" s="8">
        <v>1298138000000</v>
      </c>
      <c r="M144" s="8">
        <v>542580000000</v>
      </c>
      <c r="N144" s="8">
        <v>1080863000000</v>
      </c>
      <c r="O144" s="8">
        <v>87532000000</v>
      </c>
      <c r="P144" s="8">
        <v>584761000000</v>
      </c>
      <c r="Q144" s="8">
        <v>-53986000000</v>
      </c>
      <c r="R144" s="8">
        <v>730412000000</v>
      </c>
      <c r="S144" s="8">
        <v>-1504420000000</v>
      </c>
      <c r="T144" s="8">
        <v>345428000000</v>
      </c>
      <c r="U144" s="8">
        <v>377996000000</v>
      </c>
      <c r="V144" s="8">
        <v>1149988000000</v>
      </c>
      <c r="W144" s="8">
        <v>1065215000000</v>
      </c>
    </row>
    <row r="145" spans="1:23" ht="21.5" x14ac:dyDescent="0.35">
      <c r="A145" s="9" t="s">
        <v>165</v>
      </c>
      <c r="B145" s="5">
        <v>0</v>
      </c>
      <c r="C145" s="8">
        <v>0</v>
      </c>
      <c r="D145" s="8">
        <v>3613587000000</v>
      </c>
      <c r="E145" s="8">
        <v>-3501882000000</v>
      </c>
      <c r="F145" s="8">
        <v>112103000000</v>
      </c>
      <c r="G145" s="8">
        <v>-435000000</v>
      </c>
      <c r="H145" s="8">
        <v>-220269000000</v>
      </c>
      <c r="I145" s="8">
        <v>-3104000000</v>
      </c>
      <c r="J145" s="8">
        <v>0</v>
      </c>
      <c r="K145" s="8">
        <v>0</v>
      </c>
      <c r="L145" s="8">
        <v>67149000000</v>
      </c>
      <c r="M145" s="8">
        <v>-16153000000</v>
      </c>
      <c r="N145" s="8">
        <v>-10168000000</v>
      </c>
      <c r="O145" s="8">
        <v>-2255000000</v>
      </c>
      <c r="P145" s="8">
        <v>-7938000000</v>
      </c>
      <c r="Q145" s="8">
        <v>7085000000</v>
      </c>
      <c r="R145" s="8">
        <v>-9515000000</v>
      </c>
      <c r="S145" s="8">
        <v>15720000000</v>
      </c>
      <c r="T145" s="8">
        <v>-9438000000</v>
      </c>
      <c r="U145" s="8">
        <v>16237000000</v>
      </c>
      <c r="V145" s="8">
        <v>13542000000</v>
      </c>
      <c r="W145" s="8">
        <v>-11187000000</v>
      </c>
    </row>
    <row r="146" spans="1:23" x14ac:dyDescent="0.35">
      <c r="A146" s="9" t="s">
        <v>166</v>
      </c>
      <c r="B146" s="5">
        <v>-5822597000000</v>
      </c>
      <c r="C146" s="8">
        <v>-3031829000000</v>
      </c>
      <c r="D146" s="8">
        <v>-7621986000000</v>
      </c>
      <c r="E146" s="8">
        <v>523543000000</v>
      </c>
      <c r="F146" s="8">
        <v>-545147000000</v>
      </c>
      <c r="G146" s="8">
        <v>21604000000</v>
      </c>
      <c r="H146" s="8">
        <v>-2558505000000</v>
      </c>
      <c r="I146" s="8">
        <v>-808989000000</v>
      </c>
      <c r="J146" s="8">
        <v>-3933299000000</v>
      </c>
      <c r="K146" s="8">
        <v>1193539000000</v>
      </c>
      <c r="L146" s="8">
        <v>-273924000000</v>
      </c>
      <c r="M146" s="8">
        <v>399236000000</v>
      </c>
      <c r="N146" s="8">
        <v>-880459000000</v>
      </c>
      <c r="O146" s="8">
        <v>-546600000000</v>
      </c>
      <c r="P146" s="8">
        <v>-258966000000</v>
      </c>
      <c r="Q146" s="8">
        <v>-1192550000000</v>
      </c>
      <c r="R146" s="8">
        <v>-1055143000000</v>
      </c>
      <c r="S146" s="8">
        <v>103990000000</v>
      </c>
      <c r="T146" s="8">
        <v>-276665000000</v>
      </c>
      <c r="U146" s="8">
        <v>-1369375000000</v>
      </c>
      <c r="V146" s="8">
        <v>-1474798000000</v>
      </c>
      <c r="W146" s="8">
        <v>894368000000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-84703000000</v>
      </c>
      <c r="C148" s="8">
        <v>-103499000000</v>
      </c>
      <c r="D148" s="8">
        <v>358783000000</v>
      </c>
      <c r="E148" s="8">
        <v>-551336000000</v>
      </c>
      <c r="F148" s="8">
        <v>0</v>
      </c>
      <c r="G148" s="8">
        <v>0</v>
      </c>
      <c r="H148" s="8">
        <v>1000000</v>
      </c>
      <c r="I148" s="8">
        <v>-29000000</v>
      </c>
      <c r="J148" s="8">
        <v>0</v>
      </c>
      <c r="K148" s="8">
        <v>0</v>
      </c>
      <c r="L148" s="8">
        <v>-11622000000</v>
      </c>
      <c r="M148" s="8">
        <v>0</v>
      </c>
      <c r="N148" s="8">
        <v>0</v>
      </c>
      <c r="O148" s="8">
        <v>0</v>
      </c>
      <c r="P148" s="8">
        <v>-17381000000</v>
      </c>
      <c r="Q148" s="8">
        <v>-2000000000</v>
      </c>
      <c r="R148" s="8">
        <v>0</v>
      </c>
      <c r="S148" s="8">
        <v>0</v>
      </c>
      <c r="T148" s="8">
        <v>-25741000000</v>
      </c>
      <c r="U148" s="8">
        <v>-12414000000</v>
      </c>
      <c r="V148" s="8">
        <v>-1000000</v>
      </c>
      <c r="W148" s="8">
        <v>-48000000</v>
      </c>
    </row>
    <row r="149" spans="1:23" x14ac:dyDescent="0.35">
      <c r="A149" s="9" t="s">
        <v>169</v>
      </c>
      <c r="B149" s="5">
        <v>-1960338000000</v>
      </c>
      <c r="C149" s="8">
        <v>790267000000</v>
      </c>
      <c r="D149" s="8">
        <v>-445347000000</v>
      </c>
      <c r="E149" s="8">
        <v>255410000000</v>
      </c>
      <c r="F149" s="8">
        <v>-411533000000</v>
      </c>
      <c r="G149" s="8">
        <v>156123000000</v>
      </c>
      <c r="H149" s="8">
        <v>558996000000</v>
      </c>
      <c r="I149" s="8">
        <v>-33084000000</v>
      </c>
      <c r="J149" s="8">
        <v>525743000000</v>
      </c>
      <c r="K149" s="8">
        <v>220297000000</v>
      </c>
      <c r="L149" s="8">
        <v>1588393000000</v>
      </c>
      <c r="M149" s="8">
        <v>718668000000</v>
      </c>
      <c r="N149" s="8">
        <v>1449863000000</v>
      </c>
      <c r="O149" s="8">
        <v>861325000000</v>
      </c>
      <c r="P149" s="8">
        <v>-7751550000000</v>
      </c>
      <c r="Q149" s="8">
        <v>-1125408000000</v>
      </c>
      <c r="R149" s="8">
        <v>-1386097000000</v>
      </c>
      <c r="S149" s="8">
        <v>757628000000</v>
      </c>
      <c r="T149" s="8">
        <v>38883000000</v>
      </c>
      <c r="U149" s="8">
        <v>-630934000000</v>
      </c>
      <c r="V149" s="8">
        <v>388257000000</v>
      </c>
      <c r="W149" s="8">
        <v>-937673000000</v>
      </c>
    </row>
    <row r="150" spans="1:23" x14ac:dyDescent="0.35">
      <c r="A150" s="9" t="s">
        <v>170</v>
      </c>
      <c r="B150" s="5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-186860000000</v>
      </c>
      <c r="K150" s="8">
        <v>185082000000</v>
      </c>
      <c r="L150" s="8">
        <v>1778000000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-1244200000000</v>
      </c>
    </row>
    <row r="151" spans="1:23" x14ac:dyDescent="0.35">
      <c r="A151" s="9" t="s">
        <v>171</v>
      </c>
      <c r="B151" s="5">
        <v>1405649000000</v>
      </c>
      <c r="C151" s="8">
        <v>-2505164000000</v>
      </c>
      <c r="D151" s="8">
        <v>3331417000000</v>
      </c>
      <c r="E151" s="8">
        <v>1679201000000</v>
      </c>
      <c r="F151" s="8">
        <v>1501289000000</v>
      </c>
      <c r="G151" s="8">
        <v>-5998850000000</v>
      </c>
      <c r="H151" s="8">
        <v>4000704000000</v>
      </c>
      <c r="I151" s="8">
        <v>2001509000000</v>
      </c>
      <c r="J151" s="8">
        <v>-1887145000000</v>
      </c>
      <c r="K151" s="8">
        <v>3792881000000</v>
      </c>
      <c r="L151" s="8">
        <v>-2686544000000</v>
      </c>
      <c r="M151" s="8">
        <v>-3522991000000</v>
      </c>
      <c r="N151" s="8">
        <v>5990987000000</v>
      </c>
      <c r="O151" s="8">
        <v>-8199330000000</v>
      </c>
      <c r="P151" s="8">
        <v>8197947000000</v>
      </c>
      <c r="Q151" s="8">
        <v>420000000</v>
      </c>
      <c r="R151" s="8">
        <v>-998814000000</v>
      </c>
      <c r="S151" s="8">
        <v>-10586477000000</v>
      </c>
      <c r="T151" s="8">
        <v>9556501000000</v>
      </c>
      <c r="U151" s="8">
        <v>-3106848000000</v>
      </c>
      <c r="V151" s="8">
        <v>-1201892000000</v>
      </c>
      <c r="W151" s="8">
        <v>-2591201000000</v>
      </c>
    </row>
    <row r="152" spans="1:23" x14ac:dyDescent="0.35">
      <c r="A152" s="9" t="s">
        <v>172</v>
      </c>
      <c r="B152" s="5">
        <v>5252558000000</v>
      </c>
      <c r="C152" s="8">
        <v>3310232000000</v>
      </c>
      <c r="D152" s="8">
        <v>1488854000000</v>
      </c>
      <c r="E152" s="8">
        <v>4980555000000</v>
      </c>
      <c r="F152" s="8">
        <v>168568000000</v>
      </c>
      <c r="G152" s="8">
        <v>-1138092000000</v>
      </c>
      <c r="H152" s="8">
        <v>7016796000000</v>
      </c>
      <c r="I152" s="8">
        <v>1131010000000</v>
      </c>
      <c r="J152" s="8">
        <v>3553924000000</v>
      </c>
      <c r="K152" s="8">
        <v>-4871494000000</v>
      </c>
      <c r="L152" s="8">
        <v>-4941386000000</v>
      </c>
      <c r="M152" s="8">
        <v>557932000000</v>
      </c>
      <c r="N152" s="8">
        <v>-2458880000000</v>
      </c>
      <c r="O152" s="8">
        <v>-722325000000</v>
      </c>
      <c r="P152" s="8">
        <v>7477226000000</v>
      </c>
      <c r="Q152" s="8">
        <v>2535046000000</v>
      </c>
      <c r="R152" s="8">
        <v>1517479000000</v>
      </c>
      <c r="S152" s="8">
        <v>1451712000000</v>
      </c>
      <c r="T152" s="8">
        <v>757182000000</v>
      </c>
      <c r="U152" s="8">
        <v>4414438000000</v>
      </c>
      <c r="V152" s="8">
        <v>2564107000000</v>
      </c>
      <c r="W152" s="8">
        <v>4218744000000</v>
      </c>
    </row>
    <row r="153" spans="1:23" ht="21.5" x14ac:dyDescent="0.35">
      <c r="A153" s="9" t="s">
        <v>173</v>
      </c>
      <c r="B153" s="5">
        <v>23370000000</v>
      </c>
      <c r="C153" s="8">
        <v>117028000000</v>
      </c>
      <c r="D153" s="8">
        <v>-33388000000</v>
      </c>
      <c r="E153" s="8">
        <v>59795000000</v>
      </c>
      <c r="F153" s="8">
        <v>0</v>
      </c>
      <c r="G153" s="8">
        <v>0</v>
      </c>
      <c r="H153" s="8">
        <v>0</v>
      </c>
      <c r="I153" s="8">
        <v>-1307000000</v>
      </c>
      <c r="J153" s="8">
        <v>341000000</v>
      </c>
      <c r="K153" s="8">
        <v>-38213000000</v>
      </c>
      <c r="L153" s="8">
        <v>39179000000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-1770000000</v>
      </c>
      <c r="C154" s="8">
        <v>-1450000000</v>
      </c>
      <c r="D154" s="8">
        <v>-1386000000</v>
      </c>
      <c r="E154" s="8">
        <v>-1266000000</v>
      </c>
      <c r="F154" s="8">
        <v>-1518000000</v>
      </c>
      <c r="G154" s="8">
        <v>-1412000000</v>
      </c>
      <c r="H154" s="8">
        <v>-6837000000</v>
      </c>
      <c r="I154" s="8">
        <v>-4413000000</v>
      </c>
      <c r="J154" s="8">
        <v>-5051000000</v>
      </c>
      <c r="K154" s="8">
        <v>-5143000000</v>
      </c>
      <c r="L154" s="8">
        <v>-5843000000</v>
      </c>
      <c r="M154" s="8">
        <v>-6369000000</v>
      </c>
      <c r="N154" s="8">
        <v>-7128000000</v>
      </c>
      <c r="O154" s="8">
        <v>-8042000000</v>
      </c>
      <c r="P154" s="8">
        <v>-10203000000</v>
      </c>
      <c r="Q154" s="8">
        <v>-9336000000</v>
      </c>
      <c r="R154" s="8">
        <v>-12444000000</v>
      </c>
      <c r="S154" s="8">
        <v>-13428000000</v>
      </c>
      <c r="T154" s="8">
        <v>-12893000000</v>
      </c>
      <c r="U154" s="8">
        <v>-11670000000</v>
      </c>
      <c r="V154" s="8">
        <v>-15490000000</v>
      </c>
      <c r="W154" s="8">
        <v>-13533000000</v>
      </c>
    </row>
    <row r="155" spans="1:23" x14ac:dyDescent="0.35">
      <c r="A155" s="9" t="s">
        <v>175</v>
      </c>
      <c r="B155" s="5">
        <v>342550000000</v>
      </c>
      <c r="C155" s="8">
        <v>-323085000000</v>
      </c>
      <c r="D155" s="8">
        <v>1162770000000</v>
      </c>
      <c r="E155" s="8">
        <v>12481000000</v>
      </c>
      <c r="F155" s="8">
        <v>-560000000</v>
      </c>
      <c r="G155" s="8">
        <v>-4540000000</v>
      </c>
      <c r="H155" s="8">
        <v>-3710000000</v>
      </c>
      <c r="I155" s="8">
        <v>-10096000000</v>
      </c>
      <c r="J155" s="8">
        <v>-270000000</v>
      </c>
      <c r="K155" s="8">
        <v>-2350000000</v>
      </c>
      <c r="L155" s="8">
        <v>-10519000000</v>
      </c>
      <c r="M155" s="8">
        <v>-3547000000</v>
      </c>
      <c r="N155" s="8">
        <v>-453323000000</v>
      </c>
      <c r="O155" s="8">
        <v>353350000000</v>
      </c>
      <c r="P155" s="8">
        <v>-563716000000</v>
      </c>
      <c r="Q155" s="8">
        <v>354610000000</v>
      </c>
      <c r="R155" s="8">
        <v>552071000000</v>
      </c>
      <c r="S155" s="8">
        <v>-919935000000</v>
      </c>
      <c r="T155" s="8">
        <v>-323563000000</v>
      </c>
      <c r="U155" s="8">
        <v>-926747000000</v>
      </c>
      <c r="V155" s="8">
        <v>-1779900000000</v>
      </c>
      <c r="W155" s="8">
        <v>-3449875000000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150445000000</v>
      </c>
      <c r="C157" s="8">
        <v>-103478000000</v>
      </c>
      <c r="D157" s="8">
        <v>-405730000000</v>
      </c>
      <c r="E157" s="8">
        <v>207283000000</v>
      </c>
      <c r="F157" s="8">
        <v>80308000000</v>
      </c>
      <c r="G157" s="8">
        <v>-288253000000</v>
      </c>
      <c r="H157" s="8">
        <v>202068000000</v>
      </c>
      <c r="I157" s="8">
        <v>-1694528000000</v>
      </c>
      <c r="J157" s="8">
        <v>166369000000</v>
      </c>
      <c r="K157" s="8">
        <v>1267517000000</v>
      </c>
      <c r="L157" s="8">
        <v>372041000000</v>
      </c>
      <c r="M157" s="8">
        <v>9322000000</v>
      </c>
      <c r="N157" s="8">
        <v>-11852000000</v>
      </c>
      <c r="O157" s="8">
        <v>141991000000</v>
      </c>
      <c r="P157" s="8">
        <v>-29800000000</v>
      </c>
      <c r="Q157" s="8">
        <v>-28810000000</v>
      </c>
      <c r="R157" s="8">
        <v>32767000000</v>
      </c>
      <c r="S157" s="8">
        <v>52972000000</v>
      </c>
      <c r="T157" s="8">
        <v>-482371000000</v>
      </c>
      <c r="U157" s="8">
        <v>-283400000000</v>
      </c>
      <c r="V157" s="8">
        <v>620425000000</v>
      </c>
      <c r="W157" s="8">
        <v>-25908000000</v>
      </c>
    </row>
    <row r="158" spans="1:23" ht="21.5" x14ac:dyDescent="0.35">
      <c r="A158" s="9" t="s">
        <v>178</v>
      </c>
      <c r="B158" s="5">
        <v>-1098822000000</v>
      </c>
      <c r="C158" s="8">
        <v>450848000000</v>
      </c>
      <c r="D158" s="8">
        <v>350946000000</v>
      </c>
      <c r="E158" s="8">
        <v>2158153000000</v>
      </c>
      <c r="F158" s="8">
        <v>872838000000</v>
      </c>
      <c r="G158" s="8">
        <v>-8062010000000</v>
      </c>
      <c r="H158" s="8">
        <v>6195815000000</v>
      </c>
      <c r="I158" s="8">
        <v>522173000000</v>
      </c>
      <c r="J158" s="8">
        <v>314527000000</v>
      </c>
      <c r="K158" s="8">
        <v>2059930000000</v>
      </c>
      <c r="L158" s="8">
        <v>-3234614000000</v>
      </c>
      <c r="M158" s="8">
        <v>-1729081000000</v>
      </c>
      <c r="N158" s="8">
        <v>4538524000000</v>
      </c>
      <c r="O158" s="8">
        <v>-8100201000000</v>
      </c>
      <c r="P158" s="8">
        <v>8338321000000</v>
      </c>
      <c r="Q158" s="8">
        <v>1113782000000</v>
      </c>
      <c r="R158" s="8">
        <v>-743778000000</v>
      </c>
      <c r="S158" s="8">
        <v>-9933895000000</v>
      </c>
      <c r="T158" s="8">
        <v>9068402000000</v>
      </c>
      <c r="U158" s="8">
        <v>-1695772000000</v>
      </c>
      <c r="V158" s="8">
        <v>156133000000</v>
      </c>
      <c r="W158" s="8">
        <v>-2020417000000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-1098822000000</v>
      </c>
      <c r="C162" s="8">
        <v>450848000000</v>
      </c>
      <c r="D162" s="8">
        <v>350946000000</v>
      </c>
      <c r="E162" s="8">
        <v>2158153000000</v>
      </c>
      <c r="F162" s="8">
        <v>872838000000</v>
      </c>
      <c r="G162" s="8">
        <v>-8062010000000</v>
      </c>
      <c r="H162" s="8">
        <v>6195815000000</v>
      </c>
      <c r="I162" s="8">
        <v>522173000000</v>
      </c>
      <c r="J162" s="8">
        <v>314527000000</v>
      </c>
      <c r="K162" s="8">
        <v>2059930000000</v>
      </c>
      <c r="L162" s="8">
        <v>-3234614000000</v>
      </c>
      <c r="M162" s="8">
        <v>-1729081000000</v>
      </c>
      <c r="N162" s="8">
        <v>4538524000000</v>
      </c>
      <c r="O162" s="8">
        <v>-8100201000000</v>
      </c>
      <c r="P162" s="8">
        <v>8338321000000</v>
      </c>
      <c r="Q162" s="8">
        <v>1113782000000</v>
      </c>
      <c r="R162" s="8">
        <v>-743778000000</v>
      </c>
      <c r="S162" s="8">
        <v>-9933895000000</v>
      </c>
      <c r="T162" s="8">
        <v>9068402000000</v>
      </c>
      <c r="U162" s="8">
        <v>-1695772000000</v>
      </c>
      <c r="V162" s="8">
        <v>156133000000</v>
      </c>
      <c r="W162" s="8">
        <v>-2020417000000</v>
      </c>
    </row>
    <row r="163" spans="1:23" x14ac:dyDescent="0.35">
      <c r="A163" s="9" t="s">
        <v>183</v>
      </c>
      <c r="B163" s="5">
        <v>-3843000000</v>
      </c>
      <c r="C163" s="8">
        <v>-9518000000</v>
      </c>
      <c r="D163" s="8">
        <v>-53465000000</v>
      </c>
      <c r="E163" s="8">
        <v>-22072000000</v>
      </c>
      <c r="F163" s="8">
        <v>-11539000000</v>
      </c>
      <c r="G163" s="8">
        <v>-18387000000</v>
      </c>
      <c r="H163" s="8">
        <v>-61662000000</v>
      </c>
      <c r="I163" s="8">
        <v>-3769000000</v>
      </c>
      <c r="J163" s="8">
        <v>-1190000000</v>
      </c>
      <c r="K163" s="8">
        <v>-7105000000</v>
      </c>
      <c r="L163" s="8">
        <v>-13886000000</v>
      </c>
      <c r="M163" s="8">
        <v>-39410000000</v>
      </c>
      <c r="N163" s="8">
        <v>-7345000000</v>
      </c>
      <c r="O163" s="8">
        <v>-3703000000</v>
      </c>
      <c r="P163" s="8">
        <v>-578000000</v>
      </c>
      <c r="Q163" s="8">
        <v>-10051000000</v>
      </c>
      <c r="R163" s="8">
        <v>-5184000000</v>
      </c>
      <c r="S163" s="8">
        <v>-3236000000</v>
      </c>
      <c r="T163" s="8">
        <v>-7081000000</v>
      </c>
      <c r="U163" s="8">
        <v>-2947000000</v>
      </c>
      <c r="V163" s="8">
        <v>-2878000000</v>
      </c>
      <c r="W163" s="8">
        <v>-2176000000</v>
      </c>
    </row>
    <row r="164" spans="1:23" x14ac:dyDescent="0.35">
      <c r="A164" s="9" t="s">
        <v>184</v>
      </c>
      <c r="B164" s="5">
        <v>289000000</v>
      </c>
      <c r="C164" s="8">
        <v>208000000</v>
      </c>
      <c r="D164" s="8">
        <v>1156000000</v>
      </c>
      <c r="E164" s="8">
        <v>214000000</v>
      </c>
      <c r="F164" s="8">
        <v>0</v>
      </c>
      <c r="G164" s="8">
        <v>0</v>
      </c>
      <c r="H164" s="8">
        <v>0</v>
      </c>
      <c r="I164" s="8">
        <v>46000000</v>
      </c>
      <c r="J164" s="8">
        <v>0</v>
      </c>
      <c r="K164" s="8">
        <v>139000000</v>
      </c>
      <c r="L164" s="8">
        <v>143000000</v>
      </c>
      <c r="M164" s="8">
        <v>336000000</v>
      </c>
      <c r="N164" s="8">
        <v>370000000</v>
      </c>
      <c r="O164" s="8">
        <v>0</v>
      </c>
      <c r="P164" s="8">
        <v>7000000</v>
      </c>
      <c r="Q164" s="8">
        <v>-12420000000</v>
      </c>
      <c r="R164" s="8">
        <v>5545000000</v>
      </c>
      <c r="S164" s="8">
        <v>2000000</v>
      </c>
      <c r="T164" s="8">
        <v>323000000</v>
      </c>
      <c r="U164" s="8">
        <v>0</v>
      </c>
      <c r="V164" s="8">
        <v>86000000</v>
      </c>
      <c r="W164" s="8">
        <v>375000000</v>
      </c>
    </row>
    <row r="165" spans="1:23" x14ac:dyDescent="0.35">
      <c r="A165" s="9" t="s">
        <v>185</v>
      </c>
      <c r="B165" s="5">
        <v>-1022000000</v>
      </c>
      <c r="C165" s="8">
        <v>-856000000</v>
      </c>
      <c r="D165" s="8">
        <v>-11582000000</v>
      </c>
      <c r="E165" s="8">
        <v>-193000000</v>
      </c>
      <c r="F165" s="8">
        <v>0</v>
      </c>
      <c r="G165" s="8">
        <v>0</v>
      </c>
      <c r="H165" s="8">
        <v>-39000000</v>
      </c>
      <c r="I165" s="8">
        <v>-14000000</v>
      </c>
      <c r="J165" s="8">
        <v>0</v>
      </c>
      <c r="K165" s="8">
        <v>0</v>
      </c>
      <c r="L165" s="8">
        <v>-193000000</v>
      </c>
      <c r="M165" s="8">
        <v>0</v>
      </c>
      <c r="N165" s="8">
        <v>0</v>
      </c>
      <c r="O165" s="8">
        <v>0</v>
      </c>
      <c r="P165" s="8">
        <v>-393000000</v>
      </c>
      <c r="Q165" s="8">
        <v>-109000000</v>
      </c>
      <c r="R165" s="8">
        <v>-1482000000</v>
      </c>
      <c r="S165" s="8">
        <v>-432000000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</row>
    <row r="172" spans="1:23" x14ac:dyDescent="0.35">
      <c r="A172" s="12" t="s">
        <v>192</v>
      </c>
      <c r="B172" s="5">
        <v>-4576000000</v>
      </c>
      <c r="C172" s="8">
        <v>-10166000000</v>
      </c>
      <c r="D172" s="8">
        <v>-63891000000</v>
      </c>
      <c r="E172" s="8">
        <v>-22051000000</v>
      </c>
      <c r="F172" s="8">
        <v>-11539000000</v>
      </c>
      <c r="G172" s="8">
        <v>-18387000000</v>
      </c>
      <c r="H172" s="8">
        <v>-61701000000</v>
      </c>
      <c r="I172" s="8">
        <v>-3737000000</v>
      </c>
      <c r="J172" s="8">
        <v>-1190000000</v>
      </c>
      <c r="K172" s="8">
        <v>-6966000000</v>
      </c>
      <c r="L172" s="8">
        <v>-13936000000</v>
      </c>
      <c r="M172" s="8">
        <v>-39074000000</v>
      </c>
      <c r="N172" s="8">
        <v>-6975000000</v>
      </c>
      <c r="O172" s="8">
        <v>-3703000000</v>
      </c>
      <c r="P172" s="8">
        <v>-964000000</v>
      </c>
      <c r="Q172" s="8">
        <v>-22580000000</v>
      </c>
      <c r="R172" s="8">
        <v>-1121000000</v>
      </c>
      <c r="S172" s="8">
        <v>-3666000000</v>
      </c>
      <c r="T172" s="8">
        <v>-6758000000</v>
      </c>
      <c r="U172" s="8">
        <v>-2947000000</v>
      </c>
      <c r="V172" s="8">
        <v>-2792000000</v>
      </c>
      <c r="W172" s="8">
        <v>-1801000000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1500000000000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1091339000000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1500000000000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1091339000000</v>
      </c>
      <c r="W179" s="8">
        <v>0</v>
      </c>
    </row>
    <row r="180" spans="1:23" x14ac:dyDescent="0.35">
      <c r="A180" s="12" t="s">
        <v>200</v>
      </c>
      <c r="B180" s="5">
        <v>-1103398000000</v>
      </c>
      <c r="C180" s="8">
        <v>440682000000</v>
      </c>
      <c r="D180" s="8">
        <v>287055000000</v>
      </c>
      <c r="E180" s="8">
        <v>2136102000000</v>
      </c>
      <c r="F180" s="8">
        <v>861299000000</v>
      </c>
      <c r="G180" s="8">
        <v>-8080397000000</v>
      </c>
      <c r="H180" s="8">
        <v>6134114000000</v>
      </c>
      <c r="I180" s="8">
        <v>2018436000000</v>
      </c>
      <c r="J180" s="8">
        <v>313337000000</v>
      </c>
      <c r="K180" s="8">
        <v>2052964000000</v>
      </c>
      <c r="L180" s="8">
        <v>-3248550000000</v>
      </c>
      <c r="M180" s="8">
        <v>-1768155000000</v>
      </c>
      <c r="N180" s="8">
        <v>4531549000000</v>
      </c>
      <c r="O180" s="8">
        <v>-8103904000000</v>
      </c>
      <c r="P180" s="8">
        <v>8337357000000</v>
      </c>
      <c r="Q180" s="8">
        <v>1091202000000</v>
      </c>
      <c r="R180" s="8">
        <v>-744899000000</v>
      </c>
      <c r="S180" s="8">
        <v>-9937561000000</v>
      </c>
      <c r="T180" s="8">
        <v>9061644000000</v>
      </c>
      <c r="U180" s="8">
        <v>-1698719000000</v>
      </c>
      <c r="V180" s="8">
        <v>1244680000000</v>
      </c>
      <c r="W180" s="8">
        <v>-2022218000000</v>
      </c>
    </row>
    <row r="181" spans="1:23" x14ac:dyDescent="0.35">
      <c r="A181" s="12" t="s">
        <v>201</v>
      </c>
      <c r="B181" s="5">
        <v>11437155000000</v>
      </c>
      <c r="C181" s="8">
        <v>10996473000000</v>
      </c>
      <c r="D181" s="8">
        <v>10709418000000</v>
      </c>
      <c r="E181" s="8">
        <v>8573316000000</v>
      </c>
      <c r="F181" s="8">
        <v>7712017000000</v>
      </c>
      <c r="G181" s="8">
        <v>15792414000000</v>
      </c>
      <c r="H181" s="8">
        <v>9658300000000</v>
      </c>
      <c r="I181" s="8">
        <v>7639864000000</v>
      </c>
      <c r="J181" s="8">
        <v>7326527000000</v>
      </c>
      <c r="K181" s="8">
        <v>5273563000000</v>
      </c>
      <c r="L181" s="8">
        <v>8522113000000</v>
      </c>
      <c r="M181" s="8">
        <v>10290268000000</v>
      </c>
      <c r="N181" s="8">
        <v>5758719000000</v>
      </c>
      <c r="O181" s="8">
        <v>13862623000000</v>
      </c>
      <c r="P181" s="8">
        <v>5525266000000</v>
      </c>
      <c r="Q181" s="8">
        <v>4434064000000</v>
      </c>
      <c r="R181" s="8">
        <v>5178963000000</v>
      </c>
      <c r="S181" s="8">
        <v>15116524000000</v>
      </c>
      <c r="T181" s="8">
        <v>6054880000000</v>
      </c>
      <c r="U181" s="8">
        <v>7753599000000</v>
      </c>
      <c r="V181" s="8">
        <v>6508919000000</v>
      </c>
      <c r="W181" s="8">
        <v>8531137000000</v>
      </c>
    </row>
    <row r="182" spans="1:23" x14ac:dyDescent="0.35">
      <c r="A182" s="12" t="s">
        <v>202</v>
      </c>
      <c r="B182" s="5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ht="22" x14ac:dyDescent="0.35">
      <c r="A183" s="12" t="s">
        <v>203</v>
      </c>
      <c r="B183" s="5">
        <v>10333757000000</v>
      </c>
      <c r="C183" s="8">
        <v>11437155000000</v>
      </c>
      <c r="D183" s="8">
        <v>10996473000000</v>
      </c>
      <c r="E183" s="8">
        <v>10709418000000</v>
      </c>
      <c r="F183" s="8">
        <v>8573316000000</v>
      </c>
      <c r="G183" s="8">
        <v>7712017000000</v>
      </c>
      <c r="H183" s="8">
        <v>15792414000000</v>
      </c>
      <c r="I183" s="8">
        <v>9658300000000</v>
      </c>
      <c r="J183" s="8">
        <v>7639864000000</v>
      </c>
      <c r="K183" s="8">
        <v>7326527000000</v>
      </c>
      <c r="L183" s="8">
        <v>5273563000000</v>
      </c>
      <c r="M183" s="8">
        <v>8522113000000</v>
      </c>
      <c r="N183" s="8">
        <v>10290268000000</v>
      </c>
      <c r="O183" s="8">
        <v>5758719000000</v>
      </c>
      <c r="P183" s="8">
        <v>13862623000000</v>
      </c>
      <c r="Q183" s="8">
        <v>5525266000000</v>
      </c>
      <c r="R183" s="8">
        <v>4434064000000</v>
      </c>
      <c r="S183" s="8">
        <v>5178963000000</v>
      </c>
      <c r="T183" s="8">
        <v>15116524000000</v>
      </c>
      <c r="U183" s="8">
        <v>6054880000000</v>
      </c>
      <c r="V183" s="8">
        <v>7753599000000</v>
      </c>
      <c r="W183" s="8">
        <v>6508919000000</v>
      </c>
    </row>
    <row r="184" spans="1:23" x14ac:dyDescent="0.35">
      <c r="A184" s="9" t="s">
        <v>204</v>
      </c>
      <c r="B184" s="5">
        <v>1302421000000</v>
      </c>
      <c r="C184" s="8">
        <v>1229325000000</v>
      </c>
      <c r="D184" s="8">
        <v>1420214000000</v>
      </c>
      <c r="E184" s="8">
        <v>992583000000</v>
      </c>
      <c r="F184" s="8">
        <v>933176000000</v>
      </c>
      <c r="G184" s="8">
        <v>1033518000000</v>
      </c>
      <c r="H184" s="8">
        <v>1286909000000</v>
      </c>
      <c r="I184" s="8">
        <v>1142553000000</v>
      </c>
      <c r="J184" s="8">
        <v>1540093000000</v>
      </c>
      <c r="K184" s="8">
        <v>1258779000000</v>
      </c>
      <c r="L184" s="8">
        <v>1893441000000</v>
      </c>
      <c r="M184" s="8">
        <v>1284861000000</v>
      </c>
      <c r="N184" s="8">
        <v>1386459000000</v>
      </c>
      <c r="O184" s="8">
        <v>1175727000000</v>
      </c>
      <c r="P184" s="8">
        <v>1922566000000</v>
      </c>
      <c r="Q184" s="8">
        <v>1746953000000</v>
      </c>
      <c r="R184" s="8">
        <v>1234267000000</v>
      </c>
      <c r="S184" s="8">
        <v>1114966000000</v>
      </c>
      <c r="T184" s="8">
        <v>1572724000000</v>
      </c>
      <c r="U184" s="8">
        <v>1065772000000</v>
      </c>
      <c r="V184" s="8">
        <v>1013770000000</v>
      </c>
      <c r="W184" s="8">
        <v>1152449000000</v>
      </c>
    </row>
    <row r="185" spans="1:23" x14ac:dyDescent="0.35">
      <c r="A185" s="9" t="s">
        <v>205</v>
      </c>
      <c r="B185" s="5">
        <v>-1392210000000</v>
      </c>
      <c r="C185" s="8">
        <v>-1605181000000</v>
      </c>
      <c r="D185" s="8">
        <v>-1927023000000</v>
      </c>
      <c r="E185" s="8">
        <v>-1246607000000</v>
      </c>
      <c r="F185" s="8">
        <v>-1645388000000</v>
      </c>
      <c r="G185" s="8">
        <v>-984160000000</v>
      </c>
      <c r="H185" s="8">
        <v>-824539000000</v>
      </c>
      <c r="I185" s="8">
        <v>-988128000000</v>
      </c>
      <c r="J185" s="8">
        <v>-942395000000</v>
      </c>
      <c r="K185" s="8">
        <v>-1103575000000</v>
      </c>
      <c r="L185" s="8">
        <v>-936693000000</v>
      </c>
      <c r="M185" s="8">
        <v>-1026336000000</v>
      </c>
      <c r="N185" s="8">
        <v>-1415812000000</v>
      </c>
      <c r="O185" s="8">
        <v>-1162571000000</v>
      </c>
      <c r="P185" s="8">
        <v>-995602000000</v>
      </c>
      <c r="Q185" s="8">
        <v>-1022204000000</v>
      </c>
      <c r="R185" s="8">
        <v>-1231908000000</v>
      </c>
      <c r="S185" s="8">
        <v>-1080273000000</v>
      </c>
      <c r="T185" s="8">
        <v>-1028359000000</v>
      </c>
      <c r="U185" s="8">
        <v>-1014946000000</v>
      </c>
      <c r="V185" s="8">
        <v>-891143000000</v>
      </c>
      <c r="W185" s="8">
        <v>-926333000000</v>
      </c>
    </row>
    <row r="186" spans="1:23" x14ac:dyDescent="0.35">
      <c r="A186" s="9" t="s">
        <v>206</v>
      </c>
      <c r="B186" s="5">
        <v>43705000000</v>
      </c>
      <c r="C186" s="8">
        <v>6126000000</v>
      </c>
      <c r="D186" s="8">
        <v>11913000000</v>
      </c>
      <c r="E186" s="8">
        <v>9488000000</v>
      </c>
      <c r="F186" s="8">
        <v>12686000000</v>
      </c>
      <c r="G186" s="8">
        <v>-359000000</v>
      </c>
      <c r="H186" s="8">
        <v>-2052000000</v>
      </c>
      <c r="I186" s="8">
        <v>24153000000</v>
      </c>
      <c r="J186" s="8">
        <v>26027000000</v>
      </c>
      <c r="K186" s="8">
        <v>84714000000</v>
      </c>
      <c r="L186" s="8">
        <v>42281000000</v>
      </c>
      <c r="M186" s="8">
        <v>12250000000</v>
      </c>
      <c r="N186" s="8">
        <v>76456000000</v>
      </c>
      <c r="O186" s="8">
        <v>12645000000</v>
      </c>
      <c r="P186" s="8">
        <v>16115000000</v>
      </c>
      <c r="Q186" s="8">
        <v>9129000000</v>
      </c>
      <c r="R186" s="8">
        <v>11290000000</v>
      </c>
      <c r="S186" s="8">
        <v>8255000000</v>
      </c>
      <c r="T186" s="8">
        <v>25021000000</v>
      </c>
      <c r="U186" s="8">
        <v>15438000000</v>
      </c>
      <c r="V186" s="8">
        <v>6936000000</v>
      </c>
      <c r="W186" s="8">
        <v>3350000000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247720000000</v>
      </c>
      <c r="M187" s="8">
        <v>53757000000</v>
      </c>
      <c r="N187" s="8">
        <v>13355000000</v>
      </c>
      <c r="O187" s="8">
        <v>23683000000</v>
      </c>
      <c r="P187" s="8">
        <v>80728000000</v>
      </c>
      <c r="Q187" s="8">
        <v>13324000000</v>
      </c>
      <c r="R187" s="8">
        <v>53954000000</v>
      </c>
      <c r="S187" s="8">
        <v>24176000000</v>
      </c>
      <c r="T187" s="8">
        <v>33676000000</v>
      </c>
      <c r="U187" s="8">
        <v>-9406000000</v>
      </c>
      <c r="V187" s="8">
        <v>-1503000000</v>
      </c>
      <c r="W187" s="8">
        <v>5906000000</v>
      </c>
    </row>
    <row r="188" spans="1:23" x14ac:dyDescent="0.35">
      <c r="A188" s="9" t="s">
        <v>208</v>
      </c>
      <c r="B188" s="5">
        <v>186365000000</v>
      </c>
      <c r="C188" s="8">
        <v>-10797000000</v>
      </c>
      <c r="D188" s="8">
        <v>44185000000</v>
      </c>
      <c r="E188" s="8">
        <v>153174000000</v>
      </c>
      <c r="F188" s="8">
        <v>103224000000</v>
      </c>
      <c r="G188" s="8">
        <v>62355000000</v>
      </c>
      <c r="H188" s="8">
        <v>78491000000</v>
      </c>
      <c r="I188" s="8">
        <v>35785000000</v>
      </c>
      <c r="J188" s="8">
        <v>80592000000</v>
      </c>
      <c r="K188" s="8">
        <v>55693000000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33085000000</v>
      </c>
      <c r="C189" s="8">
        <v>23618000000</v>
      </c>
      <c r="D189" s="8">
        <v>-16083000000</v>
      </c>
      <c r="E189" s="8">
        <v>-30357000000</v>
      </c>
      <c r="F189" s="8">
        <v>31173000000</v>
      </c>
      <c r="G189" s="8">
        <v>-9291000000</v>
      </c>
      <c r="H189" s="8">
        <v>16576000000</v>
      </c>
      <c r="I189" s="8">
        <v>7450000000</v>
      </c>
      <c r="J189" s="8">
        <v>6118000000</v>
      </c>
      <c r="K189" s="8">
        <v>5598000000</v>
      </c>
      <c r="L189" s="8">
        <v>29754000000</v>
      </c>
      <c r="M189" s="8">
        <v>-49448000000</v>
      </c>
      <c r="N189" s="8">
        <v>2319000000</v>
      </c>
      <c r="O189" s="8">
        <v>3791000000</v>
      </c>
      <c r="P189" s="8">
        <v>31834000000</v>
      </c>
      <c r="Q189" s="8">
        <v>48894000000</v>
      </c>
      <c r="R189" s="8">
        <v>11167000000</v>
      </c>
      <c r="S189" s="8">
        <v>15440000000</v>
      </c>
      <c r="T189" s="8">
        <v>31781000000</v>
      </c>
      <c r="U189" s="8">
        <v>18083000000</v>
      </c>
      <c r="V189" s="8">
        <v>12877000000</v>
      </c>
      <c r="W189" s="8">
        <v>22327000000</v>
      </c>
    </row>
    <row r="190" spans="1:23" ht="21.5" x14ac:dyDescent="0.35">
      <c r="A190" s="9" t="s">
        <v>210</v>
      </c>
      <c r="B190" s="5">
        <v>415000000</v>
      </c>
      <c r="C190" s="8">
        <v>0</v>
      </c>
      <c r="D190" s="8">
        <v>-988000000</v>
      </c>
      <c r="E190" s="8">
        <v>2000000</v>
      </c>
      <c r="F190" s="8">
        <v>1025000000</v>
      </c>
      <c r="G190" s="8">
        <v>200000000</v>
      </c>
      <c r="H190" s="8">
        <v>73000000</v>
      </c>
      <c r="I190" s="8">
        <v>1630000000</v>
      </c>
      <c r="J190" s="8">
        <v>5692000000</v>
      </c>
      <c r="K190" s="8">
        <v>1685000000</v>
      </c>
      <c r="L190" s="8">
        <v>7433000000</v>
      </c>
      <c r="M190" s="8">
        <v>7054000000</v>
      </c>
      <c r="N190" s="8">
        <v>71000000</v>
      </c>
      <c r="O190" s="8">
        <v>257000000</v>
      </c>
      <c r="P190" s="8">
        <v>1099000000</v>
      </c>
      <c r="Q190" s="8">
        <v>5458000000</v>
      </c>
      <c r="R190" s="8">
        <v>3756000000</v>
      </c>
      <c r="S190" s="8">
        <v>42000000</v>
      </c>
      <c r="T190" s="8">
        <v>918000000</v>
      </c>
      <c r="U190" s="8">
        <v>1352000000</v>
      </c>
      <c r="V190" s="8">
        <v>1394000000</v>
      </c>
      <c r="W190" s="8">
        <v>263000000</v>
      </c>
    </row>
    <row r="191" spans="1:23" x14ac:dyDescent="0.35">
      <c r="A191" s="9" t="s">
        <v>211</v>
      </c>
      <c r="B191" s="5">
        <v>-212443000000</v>
      </c>
      <c r="C191" s="8">
        <v>-252250000000</v>
      </c>
      <c r="D191" s="8">
        <v>-225013000000</v>
      </c>
      <c r="E191" s="8">
        <v>-255873000000</v>
      </c>
      <c r="F191" s="8">
        <v>-143740000000</v>
      </c>
      <c r="G191" s="8">
        <v>-255655000000</v>
      </c>
      <c r="H191" s="8">
        <v>-329251000000</v>
      </c>
      <c r="I191" s="8">
        <v>-209014000000</v>
      </c>
      <c r="J191" s="8">
        <v>-248064000000</v>
      </c>
      <c r="K191" s="8">
        <v>-225792000000</v>
      </c>
      <c r="L191" s="8">
        <v>-268289000000</v>
      </c>
      <c r="M191" s="8">
        <v>-241576000000</v>
      </c>
      <c r="N191" s="8">
        <v>-224262000000</v>
      </c>
      <c r="O191" s="8">
        <v>-218017000000</v>
      </c>
      <c r="P191" s="8">
        <v>-236434000000</v>
      </c>
      <c r="Q191" s="8">
        <v>-227666000000</v>
      </c>
      <c r="R191" s="8">
        <v>-192225000000</v>
      </c>
      <c r="S191" s="8">
        <v>-208471000000</v>
      </c>
      <c r="T191" s="8">
        <v>-282370000000</v>
      </c>
      <c r="U191" s="8">
        <v>-187719000000</v>
      </c>
      <c r="V191" s="8">
        <v>-252386000000</v>
      </c>
      <c r="W191" s="8">
        <v>-183006000000</v>
      </c>
    </row>
    <row r="192" spans="1:23" x14ac:dyDescent="0.35">
      <c r="A192" s="9" t="s">
        <v>212</v>
      </c>
      <c r="B192" s="5">
        <v>0</v>
      </c>
      <c r="C192" s="8">
        <v>-7000000</v>
      </c>
      <c r="D192" s="8">
        <v>-2666000000</v>
      </c>
      <c r="E192" s="8">
        <v>-812000000</v>
      </c>
      <c r="F192" s="8">
        <v>-279000000</v>
      </c>
      <c r="G192" s="8">
        <v>-150000000</v>
      </c>
      <c r="H192" s="8">
        <v>-426000000</v>
      </c>
      <c r="I192" s="8">
        <v>-172000000</v>
      </c>
      <c r="J192" s="8">
        <v>-465000000</v>
      </c>
      <c r="K192" s="8">
        <v>-727000000</v>
      </c>
      <c r="L192" s="8">
        <v>1285000000</v>
      </c>
      <c r="M192" s="8">
        <v>-153000000</v>
      </c>
      <c r="N192" s="8">
        <v>35000000</v>
      </c>
      <c r="O192" s="8">
        <v>-1362000000</v>
      </c>
      <c r="P192" s="8">
        <v>-2365000000</v>
      </c>
      <c r="Q192" s="8">
        <v>4823000000</v>
      </c>
      <c r="R192" s="8">
        <v>-4795000000</v>
      </c>
      <c r="S192" s="8">
        <v>0</v>
      </c>
      <c r="T192" s="8">
        <v>1896000000</v>
      </c>
      <c r="U192" s="8">
        <v>-51629000000</v>
      </c>
      <c r="V192" s="8">
        <v>-50000000</v>
      </c>
      <c r="W192" s="8">
        <v>-75000000</v>
      </c>
    </row>
    <row r="193" spans="1:23" ht="21.5" x14ac:dyDescent="0.35">
      <c r="A193" s="9" t="s">
        <v>213</v>
      </c>
      <c r="B193" s="5">
        <v>-38662000000</v>
      </c>
      <c r="C193" s="8">
        <v>-609166000000</v>
      </c>
      <c r="D193" s="8">
        <v>-695461000000</v>
      </c>
      <c r="E193" s="8">
        <v>-378402000000</v>
      </c>
      <c r="F193" s="8">
        <v>-708123000000</v>
      </c>
      <c r="G193" s="8">
        <v>-153542000000</v>
      </c>
      <c r="H193" s="8">
        <v>225781000000</v>
      </c>
      <c r="I193" s="8">
        <v>14257000000</v>
      </c>
      <c r="J193" s="8">
        <v>467598000000</v>
      </c>
      <c r="K193" s="8">
        <v>76375000000</v>
      </c>
      <c r="L193" s="8">
        <v>1016932000000</v>
      </c>
      <c r="M193" s="8">
        <v>40409000000</v>
      </c>
      <c r="N193" s="8">
        <v>-161379000000</v>
      </c>
      <c r="O193" s="8">
        <v>-165847000000</v>
      </c>
      <c r="P193" s="8">
        <v>817941000000</v>
      </c>
      <c r="Q193" s="8">
        <v>578711000000</v>
      </c>
      <c r="R193" s="8">
        <v>-114494000000</v>
      </c>
      <c r="S193" s="8">
        <v>-125865000000</v>
      </c>
      <c r="T193" s="8">
        <v>355287000000</v>
      </c>
      <c r="U193" s="8">
        <v>-163055000000</v>
      </c>
      <c r="V193" s="8">
        <v>-110105000000</v>
      </c>
      <c r="W193" s="8">
        <v>74881000000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0</v>
      </c>
      <c r="C195" s="8">
        <v>0</v>
      </c>
      <c r="D195" s="8">
        <v>1327764000000</v>
      </c>
      <c r="E195" s="8">
        <v>-1327764000000</v>
      </c>
      <c r="F195" s="8">
        <v>0</v>
      </c>
      <c r="G195" s="8">
        <v>0</v>
      </c>
      <c r="H195" s="8">
        <v>0</v>
      </c>
      <c r="I195" s="8">
        <v>0</v>
      </c>
      <c r="J195" s="8">
        <v>136554000000</v>
      </c>
      <c r="K195" s="8">
        <v>0</v>
      </c>
      <c r="L195" s="8">
        <v>311614000000</v>
      </c>
      <c r="M195" s="8">
        <v>-448168000000</v>
      </c>
      <c r="N195" s="8">
        <v>0</v>
      </c>
      <c r="O195" s="8">
        <v>100000000000</v>
      </c>
      <c r="P195" s="8">
        <v>-100000000000</v>
      </c>
      <c r="Q195" s="8">
        <v>50000000000</v>
      </c>
      <c r="R195" s="8">
        <v>0</v>
      </c>
      <c r="S195" s="8">
        <v>834208000000</v>
      </c>
      <c r="T195" s="8">
        <v>-854208000000</v>
      </c>
      <c r="U195" s="8">
        <v>0</v>
      </c>
      <c r="V195" s="8">
        <v>2000000000</v>
      </c>
      <c r="W195" s="8">
        <v>0</v>
      </c>
    </row>
    <row r="196" spans="1:23" x14ac:dyDescent="0.35">
      <c r="A196" s="9" t="s">
        <v>216</v>
      </c>
      <c r="B196" s="5">
        <v>-365324000000</v>
      </c>
      <c r="C196" s="8">
        <v>2910992000000</v>
      </c>
      <c r="D196" s="8">
        <v>-1728931000000</v>
      </c>
      <c r="E196" s="8">
        <v>200535000000</v>
      </c>
      <c r="F196" s="8">
        <v>677451000000</v>
      </c>
      <c r="G196" s="8">
        <v>-654613000000</v>
      </c>
      <c r="H196" s="8">
        <v>-3019210000000</v>
      </c>
      <c r="I196" s="8">
        <v>-69053000000</v>
      </c>
      <c r="J196" s="8">
        <v>1476623000000</v>
      </c>
      <c r="K196" s="8">
        <v>241439000000</v>
      </c>
      <c r="L196" s="8">
        <v>1298138000000</v>
      </c>
      <c r="M196" s="8">
        <v>542580000000</v>
      </c>
      <c r="N196" s="8">
        <v>1080863000000</v>
      </c>
      <c r="O196" s="8">
        <v>87532000000</v>
      </c>
      <c r="P196" s="8">
        <v>584761000000</v>
      </c>
      <c r="Q196" s="8">
        <v>-53986000000</v>
      </c>
      <c r="R196" s="8">
        <v>730412000000</v>
      </c>
      <c r="S196" s="8">
        <v>-1504420000000</v>
      </c>
      <c r="T196" s="8">
        <v>345428000000</v>
      </c>
      <c r="U196" s="8">
        <v>377996000000</v>
      </c>
      <c r="V196" s="8">
        <v>1149988000000</v>
      </c>
      <c r="W196" s="8">
        <v>1065215000000</v>
      </c>
    </row>
    <row r="197" spans="1:23" ht="21.5" x14ac:dyDescent="0.35">
      <c r="A197" s="9" t="s">
        <v>217</v>
      </c>
      <c r="B197" s="5">
        <v>0</v>
      </c>
      <c r="C197" s="8">
        <v>0</v>
      </c>
      <c r="D197" s="8">
        <v>3613587000000</v>
      </c>
      <c r="E197" s="8">
        <v>-3501882000000</v>
      </c>
      <c r="F197" s="8">
        <v>112103000000</v>
      </c>
      <c r="G197" s="8">
        <v>-435000000</v>
      </c>
      <c r="H197" s="8">
        <v>-220269000000</v>
      </c>
      <c r="I197" s="8">
        <v>-3104000000</v>
      </c>
      <c r="J197" s="8">
        <v>0</v>
      </c>
      <c r="K197" s="8">
        <v>0</v>
      </c>
      <c r="L197" s="8">
        <v>67149000000</v>
      </c>
      <c r="M197" s="8">
        <v>-16153000000</v>
      </c>
      <c r="N197" s="8">
        <v>-10168000000</v>
      </c>
      <c r="O197" s="8">
        <v>-2255000000</v>
      </c>
      <c r="P197" s="8">
        <v>-7938000000</v>
      </c>
      <c r="Q197" s="8">
        <v>7085000000</v>
      </c>
      <c r="R197" s="8">
        <v>-9515000000</v>
      </c>
      <c r="S197" s="8">
        <v>15720000000</v>
      </c>
      <c r="T197" s="8">
        <v>-9438000000</v>
      </c>
      <c r="U197" s="8">
        <v>16237000000</v>
      </c>
      <c r="V197" s="8">
        <v>13542000000</v>
      </c>
      <c r="W197" s="8">
        <v>-11187000000</v>
      </c>
    </row>
    <row r="198" spans="1:23" x14ac:dyDescent="0.35">
      <c r="A198" s="9" t="s">
        <v>218</v>
      </c>
      <c r="B198" s="5">
        <v>-5822597000000</v>
      </c>
      <c r="C198" s="8">
        <v>-3031829000000</v>
      </c>
      <c r="D198" s="8">
        <v>-7621986000000</v>
      </c>
      <c r="E198" s="8">
        <v>523543000000</v>
      </c>
      <c r="F198" s="8">
        <v>-545147000000</v>
      </c>
      <c r="G198" s="8">
        <v>21604000000</v>
      </c>
      <c r="H198" s="8">
        <v>-2558505000000</v>
      </c>
      <c r="I198" s="8">
        <v>-808989000000</v>
      </c>
      <c r="J198" s="8">
        <v>-3933299000000</v>
      </c>
      <c r="K198" s="8">
        <v>1193539000000</v>
      </c>
      <c r="L198" s="8">
        <v>-273924000000</v>
      </c>
      <c r="M198" s="8">
        <v>399236000000</v>
      </c>
      <c r="N198" s="8">
        <v>-880459000000</v>
      </c>
      <c r="O198" s="8">
        <v>-546600000000</v>
      </c>
      <c r="P198" s="8">
        <v>-258966000000</v>
      </c>
      <c r="Q198" s="8">
        <v>-1192550000000</v>
      </c>
      <c r="R198" s="8">
        <v>-1055143000000</v>
      </c>
      <c r="S198" s="8">
        <v>103990000000</v>
      </c>
      <c r="T198" s="8">
        <v>-276665000000</v>
      </c>
      <c r="U198" s="8">
        <v>-1369375000000</v>
      </c>
      <c r="V198" s="8">
        <v>-1474798000000</v>
      </c>
      <c r="W198" s="8">
        <v>894368000000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-84703000000</v>
      </c>
      <c r="C200" s="8">
        <v>-103499000000</v>
      </c>
      <c r="D200" s="8">
        <v>358783000000</v>
      </c>
      <c r="E200" s="8">
        <v>-551336000000</v>
      </c>
      <c r="F200" s="8">
        <v>0</v>
      </c>
      <c r="G200" s="8">
        <v>0</v>
      </c>
      <c r="H200" s="8">
        <v>1000000</v>
      </c>
      <c r="I200" s="8">
        <v>-29000000</v>
      </c>
      <c r="J200" s="8">
        <v>0</v>
      </c>
      <c r="K200" s="8">
        <v>0</v>
      </c>
      <c r="L200" s="8">
        <v>-11622000000</v>
      </c>
      <c r="M200" s="8">
        <v>0</v>
      </c>
      <c r="N200" s="8">
        <v>0</v>
      </c>
      <c r="O200" s="8">
        <v>0</v>
      </c>
      <c r="P200" s="8">
        <v>-17381000000</v>
      </c>
      <c r="Q200" s="8">
        <v>-2000000000</v>
      </c>
      <c r="R200" s="8">
        <v>0</v>
      </c>
      <c r="S200" s="8">
        <v>0</v>
      </c>
      <c r="T200" s="8">
        <v>-25741000000</v>
      </c>
      <c r="U200" s="8">
        <v>-12414000000</v>
      </c>
      <c r="V200" s="8">
        <v>-1000000</v>
      </c>
      <c r="W200" s="8">
        <v>-48000000</v>
      </c>
    </row>
    <row r="201" spans="1:23" x14ac:dyDescent="0.35">
      <c r="A201" s="9" t="s">
        <v>221</v>
      </c>
      <c r="B201" s="5">
        <v>-1960338000000</v>
      </c>
      <c r="C201" s="8">
        <v>790267000000</v>
      </c>
      <c r="D201" s="8">
        <v>-445347000000</v>
      </c>
      <c r="E201" s="8">
        <v>255410000000</v>
      </c>
      <c r="F201" s="8">
        <v>-411533000000</v>
      </c>
      <c r="G201" s="8">
        <v>156123000000</v>
      </c>
      <c r="H201" s="8">
        <v>558996000000</v>
      </c>
      <c r="I201" s="8">
        <v>-33084000000</v>
      </c>
      <c r="J201" s="8">
        <v>525743000000</v>
      </c>
      <c r="K201" s="8">
        <v>220297000000</v>
      </c>
      <c r="L201" s="8">
        <v>1588393000000</v>
      </c>
      <c r="M201" s="8">
        <v>718668000000</v>
      </c>
      <c r="N201" s="8">
        <v>1449863000000</v>
      </c>
      <c r="O201" s="8">
        <v>861325000000</v>
      </c>
      <c r="P201" s="8">
        <v>-7751550000000</v>
      </c>
      <c r="Q201" s="8">
        <v>-1125408000000</v>
      </c>
      <c r="R201" s="8">
        <v>-1386097000000</v>
      </c>
      <c r="S201" s="8">
        <v>757628000000</v>
      </c>
      <c r="T201" s="8">
        <v>38883000000</v>
      </c>
      <c r="U201" s="8">
        <v>-630934000000</v>
      </c>
      <c r="V201" s="8">
        <v>388257000000</v>
      </c>
      <c r="W201" s="8">
        <v>-937673000000</v>
      </c>
    </row>
    <row r="202" spans="1:23" x14ac:dyDescent="0.35">
      <c r="A202" s="9" t="s">
        <v>222</v>
      </c>
      <c r="B202" s="5">
        <v>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-186860000000</v>
      </c>
      <c r="K202" s="8">
        <v>185082000000</v>
      </c>
      <c r="L202" s="8">
        <v>1778000000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-1244200000000</v>
      </c>
    </row>
    <row r="203" spans="1:23" x14ac:dyDescent="0.35">
      <c r="A203" s="9" t="s">
        <v>223</v>
      </c>
      <c r="B203" s="5">
        <v>1405649000000</v>
      </c>
      <c r="C203" s="8">
        <v>-2505164000000</v>
      </c>
      <c r="D203" s="8">
        <v>3331417000000</v>
      </c>
      <c r="E203" s="8">
        <v>1679201000000</v>
      </c>
      <c r="F203" s="8">
        <v>1501289000000</v>
      </c>
      <c r="G203" s="8">
        <v>-5998850000000</v>
      </c>
      <c r="H203" s="8">
        <v>4000704000000</v>
      </c>
      <c r="I203" s="8">
        <v>2001509000000</v>
      </c>
      <c r="J203" s="8">
        <v>-1887145000000</v>
      </c>
      <c r="K203" s="8">
        <v>3792881000000</v>
      </c>
      <c r="L203" s="8">
        <v>-2686544000000</v>
      </c>
      <c r="M203" s="8">
        <v>-3522991000000</v>
      </c>
      <c r="N203" s="8">
        <v>5990987000000</v>
      </c>
      <c r="O203" s="8">
        <v>-8199330000000</v>
      </c>
      <c r="P203" s="8">
        <v>8197947000000</v>
      </c>
      <c r="Q203" s="8">
        <v>420000000</v>
      </c>
      <c r="R203" s="8">
        <v>-998814000000</v>
      </c>
      <c r="S203" s="8">
        <v>-10586477000000</v>
      </c>
      <c r="T203" s="8">
        <v>9556501000000</v>
      </c>
      <c r="U203" s="8">
        <v>-3106848000000</v>
      </c>
      <c r="V203" s="8">
        <v>-1201892000000</v>
      </c>
      <c r="W203" s="8">
        <v>-2591201000000</v>
      </c>
    </row>
    <row r="204" spans="1:23" x14ac:dyDescent="0.35">
      <c r="A204" s="9" t="s">
        <v>224</v>
      </c>
      <c r="B204" s="5">
        <v>5252558000000</v>
      </c>
      <c r="C204" s="8">
        <v>3310232000000</v>
      </c>
      <c r="D204" s="8">
        <v>1488854000000</v>
      </c>
      <c r="E204" s="8">
        <v>4980555000000</v>
      </c>
      <c r="F204" s="8">
        <v>168568000000</v>
      </c>
      <c r="G204" s="8">
        <v>-1138092000000</v>
      </c>
      <c r="H204" s="8">
        <v>7016796000000</v>
      </c>
      <c r="I204" s="8">
        <v>1131010000000</v>
      </c>
      <c r="J204" s="8">
        <v>3553924000000</v>
      </c>
      <c r="K204" s="8">
        <v>-4871494000000</v>
      </c>
      <c r="L204" s="8">
        <v>-4941386000000</v>
      </c>
      <c r="M204" s="8">
        <v>557932000000</v>
      </c>
      <c r="N204" s="8">
        <v>-2458880000000</v>
      </c>
      <c r="O204" s="8">
        <v>-722325000000</v>
      </c>
      <c r="P204" s="8">
        <v>7477226000000</v>
      </c>
      <c r="Q204" s="8">
        <v>2535046000000</v>
      </c>
      <c r="R204" s="8">
        <v>1517479000000</v>
      </c>
      <c r="S204" s="8">
        <v>1451712000000</v>
      </c>
      <c r="T204" s="8">
        <v>757182000000</v>
      </c>
      <c r="U204" s="8">
        <v>4414438000000</v>
      </c>
      <c r="V204" s="8">
        <v>2564107000000</v>
      </c>
      <c r="W204" s="8">
        <v>4218744000000</v>
      </c>
    </row>
    <row r="205" spans="1:23" ht="21.5" x14ac:dyDescent="0.35">
      <c r="A205" s="9" t="s">
        <v>225</v>
      </c>
      <c r="B205" s="5">
        <v>23370000000</v>
      </c>
      <c r="C205" s="8">
        <v>117028000000</v>
      </c>
      <c r="D205" s="8">
        <v>-33388000000</v>
      </c>
      <c r="E205" s="8">
        <v>59795000000</v>
      </c>
      <c r="F205" s="8">
        <v>0</v>
      </c>
      <c r="G205" s="8">
        <v>0</v>
      </c>
      <c r="H205" s="8">
        <v>0</v>
      </c>
      <c r="I205" s="8">
        <v>-1307000000</v>
      </c>
      <c r="J205" s="8">
        <v>341000000</v>
      </c>
      <c r="K205" s="8">
        <v>-38213000000</v>
      </c>
      <c r="L205" s="8">
        <v>39179000000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-1770000000</v>
      </c>
      <c r="C206" s="8">
        <v>-1450000000</v>
      </c>
      <c r="D206" s="8">
        <v>-1386000000</v>
      </c>
      <c r="E206" s="8">
        <v>-1266000000</v>
      </c>
      <c r="F206" s="8">
        <v>-1518000000</v>
      </c>
      <c r="G206" s="8">
        <v>-1412000000</v>
      </c>
      <c r="H206" s="8">
        <v>-6837000000</v>
      </c>
      <c r="I206" s="8">
        <v>-4413000000</v>
      </c>
      <c r="J206" s="8">
        <v>-5051000000</v>
      </c>
      <c r="K206" s="8">
        <v>-5143000000</v>
      </c>
      <c r="L206" s="8">
        <v>-5843000000</v>
      </c>
      <c r="M206" s="8">
        <v>-6369000000</v>
      </c>
      <c r="N206" s="8">
        <v>-7128000000</v>
      </c>
      <c r="O206" s="8">
        <v>-8042000000</v>
      </c>
      <c r="P206" s="8">
        <v>-10203000000</v>
      </c>
      <c r="Q206" s="8">
        <v>-9336000000</v>
      </c>
      <c r="R206" s="8">
        <v>-12444000000</v>
      </c>
      <c r="S206" s="8">
        <v>-13428000000</v>
      </c>
      <c r="T206" s="8">
        <v>-12893000000</v>
      </c>
      <c r="U206" s="8">
        <v>-11670000000</v>
      </c>
      <c r="V206" s="8">
        <v>-15490000000</v>
      </c>
      <c r="W206" s="8">
        <v>-13533000000</v>
      </c>
    </row>
    <row r="207" spans="1:23" x14ac:dyDescent="0.35">
      <c r="A207" s="9" t="s">
        <v>227</v>
      </c>
      <c r="B207" s="5">
        <v>342550000000</v>
      </c>
      <c r="C207" s="8">
        <v>-323085000000</v>
      </c>
      <c r="D207" s="8">
        <v>1162770000000</v>
      </c>
      <c r="E207" s="8">
        <v>12481000000</v>
      </c>
      <c r="F207" s="8">
        <v>-560000000</v>
      </c>
      <c r="G207" s="8">
        <v>-4540000000</v>
      </c>
      <c r="H207" s="8">
        <v>-3710000000</v>
      </c>
      <c r="I207" s="8">
        <v>-10096000000</v>
      </c>
      <c r="J207" s="8">
        <v>-270000000</v>
      </c>
      <c r="K207" s="8">
        <v>-2350000000</v>
      </c>
      <c r="L207" s="8">
        <v>-10519000000</v>
      </c>
      <c r="M207" s="8">
        <v>-3547000000</v>
      </c>
      <c r="N207" s="8">
        <v>-453323000000</v>
      </c>
      <c r="O207" s="8">
        <v>353350000000</v>
      </c>
      <c r="P207" s="8">
        <v>-563716000000</v>
      </c>
      <c r="Q207" s="8">
        <v>354610000000</v>
      </c>
      <c r="R207" s="8">
        <v>552071000000</v>
      </c>
      <c r="S207" s="8">
        <v>-919935000000</v>
      </c>
      <c r="T207" s="8">
        <v>-323563000000</v>
      </c>
      <c r="U207" s="8">
        <v>-926747000000</v>
      </c>
      <c r="V207" s="8">
        <v>-1779900000000</v>
      </c>
      <c r="W207" s="8">
        <v>-3449875000000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150445000000</v>
      </c>
      <c r="C209" s="8">
        <v>-103478000000</v>
      </c>
      <c r="D209" s="8">
        <v>-405730000000</v>
      </c>
      <c r="E209" s="8">
        <v>207283000000</v>
      </c>
      <c r="F209" s="8">
        <v>80308000000</v>
      </c>
      <c r="G209" s="8">
        <v>-288253000000</v>
      </c>
      <c r="H209" s="8">
        <v>202068000000</v>
      </c>
      <c r="I209" s="8">
        <v>-1694528000000</v>
      </c>
      <c r="J209" s="8">
        <v>166369000000</v>
      </c>
      <c r="K209" s="8">
        <v>1267517000000</v>
      </c>
      <c r="L209" s="8">
        <v>372041000000</v>
      </c>
      <c r="M209" s="8">
        <v>9322000000</v>
      </c>
      <c r="N209" s="8">
        <v>-11852000000</v>
      </c>
      <c r="O209" s="8">
        <v>141991000000</v>
      </c>
      <c r="P209" s="8">
        <v>-29800000000</v>
      </c>
      <c r="Q209" s="8">
        <v>-28810000000</v>
      </c>
      <c r="R209" s="8">
        <v>32767000000</v>
      </c>
      <c r="S209" s="8">
        <v>52972000000</v>
      </c>
      <c r="T209" s="8">
        <v>-482371000000</v>
      </c>
      <c r="U209" s="8">
        <v>-283400000000</v>
      </c>
      <c r="V209" s="8">
        <v>620425000000</v>
      </c>
      <c r="W209" s="8">
        <v>-25908000000</v>
      </c>
    </row>
    <row r="210" spans="1:23" ht="21.5" x14ac:dyDescent="0.35">
      <c r="A210" s="9" t="s">
        <v>230</v>
      </c>
      <c r="B210" s="5">
        <v>-1098822000000</v>
      </c>
      <c r="C210" s="8">
        <v>450848000000</v>
      </c>
      <c r="D210" s="8">
        <v>350946000000</v>
      </c>
      <c r="E210" s="8">
        <v>2158153000000</v>
      </c>
      <c r="F210" s="8">
        <v>872838000000</v>
      </c>
      <c r="G210" s="8">
        <v>-8062010000000</v>
      </c>
      <c r="H210" s="8">
        <v>6195815000000</v>
      </c>
      <c r="I210" s="8">
        <v>522173000000</v>
      </c>
      <c r="J210" s="8">
        <v>314527000000</v>
      </c>
      <c r="K210" s="8">
        <v>2059930000000</v>
      </c>
      <c r="L210" s="8">
        <v>-3234614000000</v>
      </c>
      <c r="M210" s="8">
        <v>-1729081000000</v>
      </c>
      <c r="N210" s="8">
        <v>4538524000000</v>
      </c>
      <c r="O210" s="8">
        <v>-8100201000000</v>
      </c>
      <c r="P210" s="8">
        <v>8338321000000</v>
      </c>
      <c r="Q210" s="8">
        <v>1113782000000</v>
      </c>
      <c r="R210" s="8">
        <v>-743778000000</v>
      </c>
      <c r="S210" s="8">
        <v>-9933895000000</v>
      </c>
      <c r="T210" s="8">
        <v>9068402000000</v>
      </c>
      <c r="U210" s="8">
        <v>-1695772000000</v>
      </c>
      <c r="V210" s="8">
        <v>156133000000</v>
      </c>
      <c r="W210" s="8">
        <v>-2020417000000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-1098822000000</v>
      </c>
      <c r="C214" s="8">
        <v>450848000000</v>
      </c>
      <c r="D214" s="8">
        <v>350946000000</v>
      </c>
      <c r="E214" s="8">
        <v>2158153000000</v>
      </c>
      <c r="F214" s="8">
        <v>872838000000</v>
      </c>
      <c r="G214" s="8">
        <v>-8062010000000</v>
      </c>
      <c r="H214" s="8">
        <v>6195815000000</v>
      </c>
      <c r="I214" s="8">
        <v>522173000000</v>
      </c>
      <c r="J214" s="8">
        <v>314527000000</v>
      </c>
      <c r="K214" s="8">
        <v>2059930000000</v>
      </c>
      <c r="L214" s="8">
        <v>-3234614000000</v>
      </c>
      <c r="M214" s="8">
        <v>-1729081000000</v>
      </c>
      <c r="N214" s="8">
        <v>4538524000000</v>
      </c>
      <c r="O214" s="8">
        <v>-8100201000000</v>
      </c>
      <c r="P214" s="8">
        <v>8338321000000</v>
      </c>
      <c r="Q214" s="8">
        <v>1113782000000</v>
      </c>
      <c r="R214" s="8">
        <v>-743778000000</v>
      </c>
      <c r="S214" s="8">
        <v>-9933895000000</v>
      </c>
      <c r="T214" s="8">
        <v>9068402000000</v>
      </c>
      <c r="U214" s="8">
        <v>-1695772000000</v>
      </c>
      <c r="V214" s="8">
        <v>156133000000</v>
      </c>
      <c r="W214" s="8">
        <v>-2020417000000</v>
      </c>
    </row>
    <row r="215" spans="1:23" x14ac:dyDescent="0.35">
      <c r="A215" s="9" t="s">
        <v>235</v>
      </c>
      <c r="B215" s="5">
        <v>-3843000000</v>
      </c>
      <c r="C215" s="8">
        <v>-9518000000</v>
      </c>
      <c r="D215" s="8">
        <v>-53465000000</v>
      </c>
      <c r="E215" s="8">
        <v>-22072000000</v>
      </c>
      <c r="F215" s="8">
        <v>-11539000000</v>
      </c>
      <c r="G215" s="8">
        <v>-18387000000</v>
      </c>
      <c r="H215" s="8">
        <v>-61662000000</v>
      </c>
      <c r="I215" s="8">
        <v>-3769000000</v>
      </c>
      <c r="J215" s="8">
        <v>-1190000000</v>
      </c>
      <c r="K215" s="8">
        <v>-7105000000</v>
      </c>
      <c r="L215" s="8">
        <v>-13886000000</v>
      </c>
      <c r="M215" s="8">
        <v>-39410000000</v>
      </c>
      <c r="N215" s="8">
        <v>-7345000000</v>
      </c>
      <c r="O215" s="8">
        <v>-3703000000</v>
      </c>
      <c r="P215" s="8">
        <v>-578000000</v>
      </c>
      <c r="Q215" s="8">
        <v>-10051000000</v>
      </c>
      <c r="R215" s="8">
        <v>-5184000000</v>
      </c>
      <c r="S215" s="8">
        <v>-3236000000</v>
      </c>
      <c r="T215" s="8">
        <v>-7081000000</v>
      </c>
      <c r="U215" s="8">
        <v>-2947000000</v>
      </c>
      <c r="V215" s="8">
        <v>-2878000000</v>
      </c>
      <c r="W215" s="8">
        <v>-2176000000</v>
      </c>
    </row>
    <row r="216" spans="1:23" x14ac:dyDescent="0.35">
      <c r="A216" s="9" t="s">
        <v>236</v>
      </c>
      <c r="B216" s="5">
        <v>289000000</v>
      </c>
      <c r="C216" s="8">
        <v>208000000</v>
      </c>
      <c r="D216" s="8">
        <v>1156000000</v>
      </c>
      <c r="E216" s="8">
        <v>214000000</v>
      </c>
      <c r="F216" s="8">
        <v>0</v>
      </c>
      <c r="G216" s="8">
        <v>0</v>
      </c>
      <c r="H216" s="8">
        <v>0</v>
      </c>
      <c r="I216" s="8">
        <v>46000000</v>
      </c>
      <c r="J216" s="8">
        <v>0</v>
      </c>
      <c r="K216" s="8">
        <v>139000000</v>
      </c>
      <c r="L216" s="8">
        <v>143000000</v>
      </c>
      <c r="M216" s="8">
        <v>336000000</v>
      </c>
      <c r="N216" s="8">
        <v>370000000</v>
      </c>
      <c r="O216" s="8">
        <v>0</v>
      </c>
      <c r="P216" s="8">
        <v>7000000</v>
      </c>
      <c r="Q216" s="8">
        <v>-12420000000</v>
      </c>
      <c r="R216" s="8">
        <v>5545000000</v>
      </c>
      <c r="S216" s="8">
        <v>2000000</v>
      </c>
      <c r="T216" s="8">
        <v>323000000</v>
      </c>
      <c r="U216" s="8">
        <v>0</v>
      </c>
      <c r="V216" s="8">
        <v>86000000</v>
      </c>
      <c r="W216" s="8">
        <v>375000000</v>
      </c>
    </row>
    <row r="217" spans="1:23" x14ac:dyDescent="0.35">
      <c r="A217" s="9" t="s">
        <v>237</v>
      </c>
      <c r="B217" s="5">
        <v>-1022000000</v>
      </c>
      <c r="C217" s="8">
        <v>-856000000</v>
      </c>
      <c r="D217" s="8">
        <v>-11582000000</v>
      </c>
      <c r="E217" s="8">
        <v>-193000000</v>
      </c>
      <c r="F217" s="8">
        <v>0</v>
      </c>
      <c r="G217" s="8">
        <v>0</v>
      </c>
      <c r="H217" s="8">
        <v>-39000000</v>
      </c>
      <c r="I217" s="8">
        <v>-14000000</v>
      </c>
      <c r="J217" s="8">
        <v>0</v>
      </c>
      <c r="K217" s="8">
        <v>0</v>
      </c>
      <c r="L217" s="8">
        <v>-193000000</v>
      </c>
      <c r="M217" s="8">
        <v>0</v>
      </c>
      <c r="N217" s="8">
        <v>0</v>
      </c>
      <c r="O217" s="8">
        <v>0</v>
      </c>
      <c r="P217" s="8">
        <v>-393000000</v>
      </c>
      <c r="Q217" s="8">
        <v>-109000000</v>
      </c>
      <c r="R217" s="8">
        <v>-1482000000</v>
      </c>
      <c r="S217" s="8">
        <v>-432000000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</row>
    <row r="224" spans="1:23" x14ac:dyDescent="0.35">
      <c r="A224" s="12" t="s">
        <v>244</v>
      </c>
      <c r="B224" s="5">
        <v>-4576000000</v>
      </c>
      <c r="C224" s="8">
        <v>-10166000000</v>
      </c>
      <c r="D224" s="8">
        <v>-63891000000</v>
      </c>
      <c r="E224" s="8">
        <v>-22051000000</v>
      </c>
      <c r="F224" s="8">
        <v>-11539000000</v>
      </c>
      <c r="G224" s="8">
        <v>-18387000000</v>
      </c>
      <c r="H224" s="8">
        <v>-61701000000</v>
      </c>
      <c r="I224" s="8">
        <v>-3737000000</v>
      </c>
      <c r="J224" s="8">
        <v>-1190000000</v>
      </c>
      <c r="K224" s="8">
        <v>-6966000000</v>
      </c>
      <c r="L224" s="8">
        <v>-13936000000</v>
      </c>
      <c r="M224" s="8">
        <v>-39074000000</v>
      </c>
      <c r="N224" s="8">
        <v>-6975000000</v>
      </c>
      <c r="O224" s="8">
        <v>-3703000000</v>
      </c>
      <c r="P224" s="8">
        <v>-964000000</v>
      </c>
      <c r="Q224" s="8">
        <v>-22580000000</v>
      </c>
      <c r="R224" s="8">
        <v>-1121000000</v>
      </c>
      <c r="S224" s="8">
        <v>-3666000000</v>
      </c>
      <c r="T224" s="8">
        <v>-6758000000</v>
      </c>
      <c r="U224" s="8">
        <v>-2947000000</v>
      </c>
      <c r="V224" s="8">
        <v>-2792000000</v>
      </c>
      <c r="W224" s="8">
        <v>-1801000000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1500000000000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1091339000000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1500000000000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1091339000000</v>
      </c>
      <c r="W231" s="8">
        <v>0</v>
      </c>
    </row>
    <row r="232" spans="1:23" x14ac:dyDescent="0.35">
      <c r="A232" s="12" t="s">
        <v>252</v>
      </c>
      <c r="B232" s="5">
        <v>-1103398000000</v>
      </c>
      <c r="C232" s="8">
        <v>440682000000</v>
      </c>
      <c r="D232" s="8">
        <v>287055000000</v>
      </c>
      <c r="E232" s="8">
        <v>2136102000000</v>
      </c>
      <c r="F232" s="8">
        <v>861299000000</v>
      </c>
      <c r="G232" s="8">
        <v>-8080397000000</v>
      </c>
      <c r="H232" s="8">
        <v>6134114000000</v>
      </c>
      <c r="I232" s="8">
        <v>2018436000000</v>
      </c>
      <c r="J232" s="8">
        <v>313337000000</v>
      </c>
      <c r="K232" s="8">
        <v>2052964000000</v>
      </c>
      <c r="L232" s="8">
        <v>-3248550000000</v>
      </c>
      <c r="M232" s="8">
        <v>-1768155000000</v>
      </c>
      <c r="N232" s="8">
        <v>4531549000000</v>
      </c>
      <c r="O232" s="8">
        <v>-8103904000000</v>
      </c>
      <c r="P232" s="8">
        <v>8337357000000</v>
      </c>
      <c r="Q232" s="8">
        <v>1091202000000</v>
      </c>
      <c r="R232" s="8">
        <v>-744899000000</v>
      </c>
      <c r="S232" s="8">
        <v>-9937561000000</v>
      </c>
      <c r="T232" s="8">
        <v>9061644000000</v>
      </c>
      <c r="U232" s="8">
        <v>-1698719000000</v>
      </c>
      <c r="V232" s="8">
        <v>1244680000000</v>
      </c>
      <c r="W232" s="8">
        <v>-2022218000000</v>
      </c>
    </row>
    <row r="233" spans="1:23" ht="22" x14ac:dyDescent="0.35">
      <c r="A233" s="12" t="s">
        <v>253</v>
      </c>
      <c r="B233" s="5">
        <v>11437155000000</v>
      </c>
      <c r="C233" s="8">
        <v>10996473000000</v>
      </c>
      <c r="D233" s="8">
        <v>10709418000000</v>
      </c>
      <c r="E233" s="8">
        <v>8573316000000</v>
      </c>
      <c r="F233" s="8">
        <v>7712017000000</v>
      </c>
      <c r="G233" s="8">
        <v>15792414000000</v>
      </c>
      <c r="H233" s="8">
        <v>9658300000000</v>
      </c>
      <c r="I233" s="8">
        <v>7639864000000</v>
      </c>
      <c r="J233" s="8">
        <v>7326527000000</v>
      </c>
      <c r="K233" s="8">
        <v>5273563000000</v>
      </c>
      <c r="L233" s="8">
        <v>8522113000000</v>
      </c>
      <c r="M233" s="8">
        <v>10290268000000</v>
      </c>
      <c r="N233" s="8">
        <v>5758719000000</v>
      </c>
      <c r="O233" s="8">
        <v>13862623000000</v>
      </c>
      <c r="P233" s="8">
        <v>5525266000000</v>
      </c>
      <c r="Q233" s="8">
        <v>4434064000000</v>
      </c>
      <c r="R233" s="8">
        <v>5178963000000</v>
      </c>
      <c r="S233" s="8">
        <v>15116524000000</v>
      </c>
      <c r="T233" s="8">
        <v>6054880000000</v>
      </c>
      <c r="U233" s="8">
        <v>7753599000000</v>
      </c>
      <c r="V233" s="8">
        <v>6508919000000</v>
      </c>
      <c r="W233" s="8">
        <v>8531137000000</v>
      </c>
    </row>
    <row r="234" spans="1:23" x14ac:dyDescent="0.35">
      <c r="A234" s="12" t="s">
        <v>254</v>
      </c>
      <c r="B234" s="5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ht="22" x14ac:dyDescent="0.35">
      <c r="A235" s="12" t="s">
        <v>255</v>
      </c>
      <c r="B235" s="5">
        <v>10333757000000</v>
      </c>
      <c r="C235" s="8">
        <v>11437155000000</v>
      </c>
      <c r="D235" s="8">
        <v>10996473000000</v>
      </c>
      <c r="E235" s="8">
        <v>10709418000000</v>
      </c>
      <c r="F235" s="8">
        <v>8573316000000</v>
      </c>
      <c r="G235" s="8">
        <v>7712017000000</v>
      </c>
      <c r="H235" s="8">
        <v>15792414000000</v>
      </c>
      <c r="I235" s="8">
        <v>9658300000000</v>
      </c>
      <c r="J235" s="8">
        <v>7639864000000</v>
      </c>
      <c r="K235" s="8">
        <v>7326527000000</v>
      </c>
      <c r="L235" s="8">
        <v>5273563000000</v>
      </c>
      <c r="M235" s="8">
        <v>8522113000000</v>
      </c>
      <c r="N235" s="8">
        <v>10290268000000</v>
      </c>
      <c r="O235" s="8">
        <v>5758719000000</v>
      </c>
      <c r="P235" s="8">
        <v>13862623000000</v>
      </c>
      <c r="Q235" s="8">
        <v>5525266000000</v>
      </c>
      <c r="R235" s="8">
        <v>4434064000000</v>
      </c>
      <c r="S235" s="8">
        <v>5178963000000</v>
      </c>
      <c r="T235" s="8">
        <v>15116524000000</v>
      </c>
      <c r="U235" s="8">
        <v>6054880000000</v>
      </c>
      <c r="V235" s="8">
        <v>7753599000000</v>
      </c>
      <c r="W235" s="8">
        <v>6508919000000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64198685000000</v>
      </c>
      <c r="C237" s="8">
        <v>58376088000000</v>
      </c>
      <c r="D237" s="8">
        <v>55344259000000</v>
      </c>
      <c r="E237" s="8">
        <v>51112487000000</v>
      </c>
      <c r="F237" s="8">
        <v>48245816000000</v>
      </c>
      <c r="G237" s="8">
        <v>47700669000000</v>
      </c>
      <c r="H237" s="8">
        <v>47722273000000</v>
      </c>
      <c r="I237" s="8">
        <v>45163768000000</v>
      </c>
      <c r="J237" s="8">
        <v>44354779000000</v>
      </c>
      <c r="K237" s="8">
        <v>40421480000000</v>
      </c>
      <c r="L237" s="8">
        <v>41615019000000</v>
      </c>
      <c r="M237" s="8">
        <v>41341095000000</v>
      </c>
      <c r="N237" s="8">
        <v>41740331000000</v>
      </c>
      <c r="O237" s="8">
        <v>40859872000000</v>
      </c>
      <c r="P237" s="8">
        <v>40313272000000</v>
      </c>
      <c r="Q237" s="8">
        <v>40054306000000</v>
      </c>
      <c r="R237" s="8">
        <v>38861758000000</v>
      </c>
      <c r="S237" s="8">
        <v>37806613000000</v>
      </c>
      <c r="T237" s="8">
        <v>37910603000000</v>
      </c>
      <c r="U237" s="8">
        <v>37633938000000</v>
      </c>
      <c r="V237" s="8">
        <v>36261205000000</v>
      </c>
      <c r="W237" s="8">
        <v>34783075000000</v>
      </c>
    </row>
    <row r="238" spans="1:23" x14ac:dyDescent="0.35">
      <c r="A238" s="9" t="s">
        <v>258</v>
      </c>
      <c r="B238" s="5">
        <v>64123737000000</v>
      </c>
      <c r="C238" s="8">
        <v>58300688000000</v>
      </c>
      <c r="D238" s="8">
        <v>55298120000000</v>
      </c>
      <c r="E238" s="8">
        <v>51063802000000</v>
      </c>
      <c r="F238" s="8">
        <v>48196673000000</v>
      </c>
      <c r="G238" s="8">
        <v>47694337000000</v>
      </c>
      <c r="H238" s="8">
        <v>47715077000000</v>
      </c>
      <c r="I238" s="8">
        <v>45155332000000</v>
      </c>
      <c r="J238" s="8">
        <v>44344905000000</v>
      </c>
      <c r="K238" s="8">
        <v>40408924000000</v>
      </c>
      <c r="L238" s="8">
        <v>41598814000000</v>
      </c>
      <c r="M238" s="8">
        <v>41319870000000</v>
      </c>
      <c r="N238" s="8">
        <v>41716018000000</v>
      </c>
      <c r="O238" s="8">
        <v>40830063000000</v>
      </c>
      <c r="P238" s="8">
        <v>40277119000000</v>
      </c>
      <c r="Q238" s="8">
        <v>40007433000000</v>
      </c>
      <c r="R238" s="8">
        <v>38800264000000</v>
      </c>
      <c r="S238" s="8">
        <v>37744933000000</v>
      </c>
      <c r="T238" s="8">
        <v>37817101000000</v>
      </c>
      <c r="U238" s="8">
        <v>37483375000000</v>
      </c>
      <c r="V238" s="8">
        <v>36137426000000</v>
      </c>
      <c r="W238" s="8">
        <v>34642372000000</v>
      </c>
    </row>
    <row r="239" spans="1:23" x14ac:dyDescent="0.35">
      <c r="A239" s="9" t="s">
        <v>259</v>
      </c>
      <c r="B239" s="5">
        <v>28912000000</v>
      </c>
      <c r="C239" s="8">
        <v>28912000000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7727000000</v>
      </c>
      <c r="U239" s="8">
        <v>52232000000</v>
      </c>
      <c r="V239" s="8">
        <v>7926000000</v>
      </c>
      <c r="W239" s="8">
        <v>17666000000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43427000000</v>
      </c>
      <c r="C241" s="8">
        <v>43567000000</v>
      </c>
      <c r="D241" s="8">
        <v>42739000000</v>
      </c>
      <c r="E241" s="8">
        <v>44243000000</v>
      </c>
      <c r="F241" s="8">
        <v>44243000000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</row>
    <row r="242" spans="1:23" x14ac:dyDescent="0.35">
      <c r="A242" s="9" t="s">
        <v>262</v>
      </c>
      <c r="B242" s="5">
        <v>2609000000</v>
      </c>
      <c r="C242" s="8">
        <v>2921000000</v>
      </c>
      <c r="D242" s="8">
        <v>3400000000</v>
      </c>
      <c r="E242" s="8">
        <v>4442000000</v>
      </c>
      <c r="F242" s="8">
        <v>4900000000</v>
      </c>
      <c r="G242" s="8">
        <v>6332000000</v>
      </c>
      <c r="H242" s="8">
        <v>7196000000</v>
      </c>
      <c r="I242" s="8">
        <v>8436000000</v>
      </c>
      <c r="J242" s="8">
        <v>9874000000</v>
      </c>
      <c r="K242" s="8">
        <v>12556000000</v>
      </c>
      <c r="L242" s="8">
        <v>16205000000</v>
      </c>
      <c r="M242" s="8">
        <v>21225000000</v>
      </c>
      <c r="N242" s="8">
        <v>24313000000</v>
      </c>
      <c r="O242" s="8">
        <v>29809000000</v>
      </c>
      <c r="P242" s="8">
        <v>36153000000</v>
      </c>
      <c r="Q242" s="8">
        <v>46873000000</v>
      </c>
      <c r="R242" s="8">
        <v>55303000000</v>
      </c>
      <c r="S242" s="8">
        <v>61680000000</v>
      </c>
      <c r="T242" s="8">
        <v>85775000000</v>
      </c>
      <c r="U242" s="8">
        <v>98331000000</v>
      </c>
      <c r="V242" s="8">
        <v>108744000000</v>
      </c>
      <c r="W242" s="8">
        <v>123037000000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6191000000</v>
      </c>
      <c r="S246" s="8">
        <v>0</v>
      </c>
      <c r="T246" s="8">
        <v>0</v>
      </c>
      <c r="U246" s="8">
        <v>0</v>
      </c>
      <c r="V246" s="8">
        <v>7109000000</v>
      </c>
      <c r="W246" s="8">
        <v>0</v>
      </c>
    </row>
    <row r="247" spans="1:23" x14ac:dyDescent="0.35">
      <c r="A247" s="11" t="s">
        <v>267</v>
      </c>
      <c r="B247" s="5">
        <v>0</v>
      </c>
      <c r="C247" s="8">
        <v>0</v>
      </c>
      <c r="D247" s="8">
        <v>0</v>
      </c>
      <c r="E247" s="8">
        <v>0</v>
      </c>
      <c r="F247" s="8">
        <v>48245816000000</v>
      </c>
      <c r="G247" s="8">
        <v>0</v>
      </c>
      <c r="H247" s="8">
        <v>0</v>
      </c>
      <c r="I247" s="8">
        <v>0</v>
      </c>
      <c r="J247" s="8">
        <v>44354779000000</v>
      </c>
      <c r="K247" s="8">
        <v>0</v>
      </c>
      <c r="L247" s="8">
        <v>0</v>
      </c>
      <c r="M247" s="8">
        <v>0</v>
      </c>
      <c r="N247" s="8">
        <v>41740331000000</v>
      </c>
      <c r="O247" s="8">
        <v>0</v>
      </c>
      <c r="P247" s="8">
        <v>0</v>
      </c>
      <c r="Q247" s="8">
        <v>0</v>
      </c>
      <c r="R247" s="8">
        <v>38861758000000</v>
      </c>
      <c r="S247" s="8">
        <v>0</v>
      </c>
      <c r="T247" s="8">
        <v>0</v>
      </c>
      <c r="U247" s="8">
        <v>0</v>
      </c>
      <c r="V247" s="8">
        <v>36261205000000</v>
      </c>
      <c r="W247" s="8">
        <v>0</v>
      </c>
    </row>
    <row r="248" spans="1:23" x14ac:dyDescent="0.35">
      <c r="A248" s="9" t="s">
        <v>268</v>
      </c>
      <c r="B248" s="5">
        <v>0</v>
      </c>
      <c r="C248" s="8">
        <v>0</v>
      </c>
      <c r="D248" s="8">
        <v>0</v>
      </c>
      <c r="E248" s="8">
        <v>0</v>
      </c>
      <c r="F248" s="8">
        <v>1650301000000</v>
      </c>
      <c r="G248" s="8">
        <v>0</v>
      </c>
      <c r="H248" s="8">
        <v>0</v>
      </c>
      <c r="I248" s="8">
        <v>0</v>
      </c>
      <c r="J248" s="8">
        <v>1010855000000</v>
      </c>
      <c r="K248" s="8">
        <v>0</v>
      </c>
      <c r="L248" s="8">
        <v>0</v>
      </c>
      <c r="M248" s="8">
        <v>0</v>
      </c>
      <c r="N248" s="8">
        <v>781888000000</v>
      </c>
      <c r="O248" s="8">
        <v>0</v>
      </c>
      <c r="P248" s="8">
        <v>0</v>
      </c>
      <c r="Q248" s="8">
        <v>0</v>
      </c>
      <c r="R248" s="8">
        <v>1052066000000</v>
      </c>
      <c r="S248" s="8">
        <v>0</v>
      </c>
      <c r="T248" s="8">
        <v>0</v>
      </c>
      <c r="U248" s="8">
        <v>0</v>
      </c>
      <c r="V248" s="8">
        <v>1245322000000</v>
      </c>
      <c r="W248" s="8">
        <v>0</v>
      </c>
    </row>
    <row r="249" spans="1:23" x14ac:dyDescent="0.35">
      <c r="A249" s="9" t="s">
        <v>269</v>
      </c>
      <c r="B249" s="5">
        <v>0</v>
      </c>
      <c r="C249" s="8">
        <v>0</v>
      </c>
      <c r="D249" s="8">
        <v>0</v>
      </c>
      <c r="E249" s="8">
        <v>0</v>
      </c>
      <c r="F249" s="8">
        <v>291703000000</v>
      </c>
      <c r="G249" s="8">
        <v>0</v>
      </c>
      <c r="H249" s="8">
        <v>0</v>
      </c>
      <c r="I249" s="8">
        <v>0</v>
      </c>
      <c r="J249" s="8">
        <v>19583000000</v>
      </c>
      <c r="K249" s="8">
        <v>0</v>
      </c>
      <c r="L249" s="8">
        <v>0</v>
      </c>
      <c r="M249" s="8">
        <v>0</v>
      </c>
      <c r="N249" s="8">
        <v>41251000000</v>
      </c>
      <c r="O249" s="8">
        <v>0</v>
      </c>
      <c r="P249" s="8">
        <v>0</v>
      </c>
      <c r="Q249" s="8">
        <v>0</v>
      </c>
      <c r="R249" s="8">
        <v>66325000000</v>
      </c>
      <c r="S249" s="8">
        <v>0</v>
      </c>
      <c r="T249" s="8">
        <v>0</v>
      </c>
      <c r="U249" s="8">
        <v>0</v>
      </c>
      <c r="V249" s="8">
        <v>75147000000</v>
      </c>
      <c r="W249" s="8">
        <v>0</v>
      </c>
    </row>
    <row r="250" spans="1:23" x14ac:dyDescent="0.35">
      <c r="A250" s="9" t="s">
        <v>270</v>
      </c>
      <c r="B250" s="5">
        <v>0</v>
      </c>
      <c r="C250" s="8">
        <v>0</v>
      </c>
      <c r="D250" s="8">
        <v>0</v>
      </c>
      <c r="E250" s="8">
        <v>0</v>
      </c>
      <c r="F250" s="8">
        <v>3517154000000</v>
      </c>
      <c r="G250" s="8">
        <v>0</v>
      </c>
      <c r="H250" s="8">
        <v>0</v>
      </c>
      <c r="I250" s="8">
        <v>0</v>
      </c>
      <c r="J250" s="8">
        <v>9862437000000</v>
      </c>
      <c r="K250" s="8">
        <v>0</v>
      </c>
      <c r="L250" s="8">
        <v>0</v>
      </c>
      <c r="M250" s="8">
        <v>0</v>
      </c>
      <c r="N250" s="8">
        <v>768933000000</v>
      </c>
      <c r="O250" s="8">
        <v>0</v>
      </c>
      <c r="P250" s="8">
        <v>0</v>
      </c>
      <c r="Q250" s="8">
        <v>0</v>
      </c>
      <c r="R250" s="8">
        <v>835501000000</v>
      </c>
      <c r="S250" s="8">
        <v>0</v>
      </c>
      <c r="T250" s="8">
        <v>0</v>
      </c>
      <c r="U250" s="8">
        <v>0</v>
      </c>
      <c r="V250" s="8">
        <v>976272000000</v>
      </c>
      <c r="W250" s="8">
        <v>0</v>
      </c>
    </row>
    <row r="251" spans="1:23" x14ac:dyDescent="0.35">
      <c r="A251" s="10" t="s">
        <v>271</v>
      </c>
      <c r="B251" s="5">
        <v>0</v>
      </c>
      <c r="C251" s="8">
        <v>0</v>
      </c>
      <c r="D251" s="8">
        <v>0</v>
      </c>
      <c r="E251" s="8">
        <v>0</v>
      </c>
      <c r="F251" s="8">
        <v>3517154000000</v>
      </c>
      <c r="G251" s="8">
        <v>0</v>
      </c>
      <c r="H251" s="8">
        <v>0</v>
      </c>
      <c r="I251" s="8">
        <v>0</v>
      </c>
      <c r="J251" s="8">
        <v>879294000000</v>
      </c>
      <c r="K251" s="8">
        <v>0</v>
      </c>
      <c r="L251" s="8">
        <v>0</v>
      </c>
      <c r="M251" s="8">
        <v>0</v>
      </c>
      <c r="N251" s="8">
        <v>768933000000</v>
      </c>
      <c r="O251" s="8">
        <v>0</v>
      </c>
      <c r="P251" s="8">
        <v>0</v>
      </c>
      <c r="Q251" s="8">
        <v>0</v>
      </c>
      <c r="R251" s="8">
        <v>835501000000</v>
      </c>
      <c r="S251" s="8">
        <v>0</v>
      </c>
      <c r="T251" s="8">
        <v>0</v>
      </c>
      <c r="U251" s="8">
        <v>0</v>
      </c>
      <c r="V251" s="8">
        <v>976272000000</v>
      </c>
      <c r="W251" s="8">
        <v>0</v>
      </c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8983143000000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</row>
    <row r="255" spans="1:23" x14ac:dyDescent="0.35">
      <c r="A255" s="9" t="s">
        <v>275</v>
      </c>
      <c r="B255" s="5">
        <v>0</v>
      </c>
      <c r="C255" s="8">
        <v>0</v>
      </c>
      <c r="D255" s="8">
        <v>0</v>
      </c>
      <c r="E255" s="8">
        <v>0</v>
      </c>
      <c r="F255" s="8">
        <v>16611997000000</v>
      </c>
      <c r="G255" s="8">
        <v>0</v>
      </c>
      <c r="H255" s="8">
        <v>0</v>
      </c>
      <c r="I255" s="8">
        <v>0</v>
      </c>
      <c r="J255" s="8">
        <v>16907008000000</v>
      </c>
      <c r="K255" s="8">
        <v>0</v>
      </c>
      <c r="L255" s="8">
        <v>0</v>
      </c>
      <c r="M255" s="8">
        <v>0</v>
      </c>
      <c r="N255" s="8">
        <v>12101495000000</v>
      </c>
      <c r="O255" s="8">
        <v>0</v>
      </c>
      <c r="P255" s="8">
        <v>0</v>
      </c>
      <c r="Q255" s="8">
        <v>0</v>
      </c>
      <c r="R255" s="8">
        <v>9351889000000</v>
      </c>
      <c r="S255" s="8">
        <v>0</v>
      </c>
      <c r="T255" s="8">
        <v>0</v>
      </c>
      <c r="U255" s="8">
        <v>0</v>
      </c>
      <c r="V255" s="8">
        <v>8060757000000</v>
      </c>
      <c r="W255" s="8">
        <v>0</v>
      </c>
    </row>
    <row r="256" spans="1:23" x14ac:dyDescent="0.35">
      <c r="A256" s="9" t="s">
        <v>276</v>
      </c>
      <c r="B256" s="5">
        <v>0</v>
      </c>
      <c r="C256" s="8">
        <v>0</v>
      </c>
      <c r="D256" s="8">
        <v>0</v>
      </c>
      <c r="E256" s="8">
        <v>0</v>
      </c>
      <c r="F256" s="8">
        <v>22967474000000</v>
      </c>
      <c r="G256" s="8">
        <v>0</v>
      </c>
      <c r="H256" s="8">
        <v>0</v>
      </c>
      <c r="I256" s="8">
        <v>0</v>
      </c>
      <c r="J256" s="8">
        <v>6243369000000</v>
      </c>
      <c r="K256" s="8">
        <v>0</v>
      </c>
      <c r="L256" s="8">
        <v>0</v>
      </c>
      <c r="M256" s="8">
        <v>0</v>
      </c>
      <c r="N256" s="8">
        <v>17472369000000</v>
      </c>
      <c r="O256" s="8">
        <v>0</v>
      </c>
      <c r="P256" s="8">
        <v>0</v>
      </c>
      <c r="Q256" s="8">
        <v>0</v>
      </c>
      <c r="R256" s="8">
        <v>14461553000000</v>
      </c>
      <c r="S256" s="8">
        <v>0</v>
      </c>
      <c r="T256" s="8">
        <v>0</v>
      </c>
      <c r="U256" s="8">
        <v>0</v>
      </c>
      <c r="V256" s="8">
        <v>11764620000000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19810748000000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27254000000</v>
      </c>
      <c r="K259" s="8">
        <v>0</v>
      </c>
      <c r="L259" s="8">
        <v>0</v>
      </c>
      <c r="M259" s="8">
        <v>0</v>
      </c>
      <c r="N259" s="8">
        <v>32620000000</v>
      </c>
      <c r="O259" s="8">
        <v>0</v>
      </c>
      <c r="P259" s="8">
        <v>0</v>
      </c>
      <c r="Q259" s="8">
        <v>0</v>
      </c>
      <c r="R259" s="8">
        <v>37929000000</v>
      </c>
      <c r="S259" s="8">
        <v>0</v>
      </c>
      <c r="T259" s="8">
        <v>0</v>
      </c>
      <c r="U259" s="8">
        <v>0</v>
      </c>
      <c r="V259" s="8">
        <v>46389000000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1358490000000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8764584000000</v>
      </c>
      <c r="O263" s="8">
        <v>0</v>
      </c>
      <c r="P263" s="8">
        <v>0</v>
      </c>
      <c r="Q263" s="8">
        <v>0</v>
      </c>
      <c r="R263" s="8">
        <v>9681281000000</v>
      </c>
      <c r="S263" s="8">
        <v>0</v>
      </c>
      <c r="T263" s="8">
        <v>0</v>
      </c>
      <c r="U263" s="8">
        <v>0</v>
      </c>
      <c r="V263" s="8">
        <v>8381501000000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1798236000000</v>
      </c>
      <c r="G264" s="8">
        <v>0</v>
      </c>
      <c r="H264" s="8">
        <v>0</v>
      </c>
      <c r="I264" s="8">
        <v>0</v>
      </c>
      <c r="J264" s="8">
        <v>6216115000000</v>
      </c>
      <c r="K264" s="8">
        <v>0</v>
      </c>
      <c r="L264" s="8">
        <v>0</v>
      </c>
      <c r="M264" s="8">
        <v>0</v>
      </c>
      <c r="N264" s="8">
        <v>8675165000000</v>
      </c>
      <c r="O264" s="8">
        <v>0</v>
      </c>
      <c r="P264" s="8">
        <v>0</v>
      </c>
      <c r="Q264" s="8">
        <v>0</v>
      </c>
      <c r="R264" s="8">
        <v>4742343000000</v>
      </c>
      <c r="S264" s="8">
        <v>0</v>
      </c>
      <c r="T264" s="8">
        <v>0</v>
      </c>
      <c r="U264" s="8">
        <v>0</v>
      </c>
      <c r="V264" s="8">
        <v>3336730000000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0</v>
      </c>
      <c r="E265" s="8">
        <v>0</v>
      </c>
      <c r="F265" s="8">
        <v>597742000000</v>
      </c>
      <c r="G265" s="8">
        <v>0</v>
      </c>
      <c r="H265" s="8">
        <v>0</v>
      </c>
      <c r="I265" s="8">
        <v>0</v>
      </c>
      <c r="J265" s="8">
        <v>2719498000000</v>
      </c>
      <c r="K265" s="8">
        <v>0</v>
      </c>
      <c r="L265" s="8">
        <v>0</v>
      </c>
      <c r="M265" s="8">
        <v>0</v>
      </c>
      <c r="N265" s="8">
        <v>2286350000000</v>
      </c>
      <c r="O265" s="8">
        <v>0</v>
      </c>
      <c r="P265" s="8">
        <v>0</v>
      </c>
      <c r="Q265" s="8">
        <v>0</v>
      </c>
      <c r="R265" s="8">
        <v>3719497000000</v>
      </c>
      <c r="S265" s="8">
        <v>0</v>
      </c>
      <c r="T265" s="8">
        <v>0</v>
      </c>
      <c r="U265" s="8">
        <v>0</v>
      </c>
      <c r="V265" s="8">
        <v>5136441000000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2719498000000</v>
      </c>
      <c r="K266" s="8">
        <v>0</v>
      </c>
      <c r="L266" s="8">
        <v>0</v>
      </c>
      <c r="M266" s="8">
        <v>0</v>
      </c>
      <c r="N266" s="8">
        <v>2286350000000</v>
      </c>
      <c r="O266" s="8">
        <v>0</v>
      </c>
      <c r="P266" s="8">
        <v>0</v>
      </c>
      <c r="Q266" s="8">
        <v>0</v>
      </c>
      <c r="R266" s="8">
        <v>3719497000000</v>
      </c>
      <c r="S266" s="8">
        <v>0</v>
      </c>
      <c r="T266" s="8">
        <v>0</v>
      </c>
      <c r="U266" s="8">
        <v>0</v>
      </c>
      <c r="V266" s="8">
        <v>5136441000000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597742000000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19000000</v>
      </c>
      <c r="O268" s="8">
        <v>0</v>
      </c>
      <c r="P268" s="8">
        <v>0</v>
      </c>
      <c r="Q268" s="8">
        <v>0</v>
      </c>
      <c r="R268" s="8">
        <v>98000000</v>
      </c>
      <c r="S268" s="8">
        <v>0</v>
      </c>
      <c r="T268" s="8">
        <v>0</v>
      </c>
      <c r="U268" s="8">
        <v>0</v>
      </c>
      <c r="V268" s="8">
        <v>183000000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19000000</v>
      </c>
      <c r="O269" s="8">
        <v>0</v>
      </c>
      <c r="P269" s="8">
        <v>0</v>
      </c>
      <c r="Q269" s="8">
        <v>0</v>
      </c>
      <c r="R269" s="8">
        <v>98000000</v>
      </c>
      <c r="S269" s="8">
        <v>0</v>
      </c>
      <c r="T269" s="8">
        <v>0</v>
      </c>
      <c r="U269" s="8">
        <v>0</v>
      </c>
      <c r="V269" s="8">
        <v>183000000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917714000000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422805000000</v>
      </c>
      <c r="G272" s="8">
        <v>0</v>
      </c>
      <c r="H272" s="8">
        <v>0</v>
      </c>
      <c r="I272" s="8">
        <v>0</v>
      </c>
      <c r="J272" s="8">
        <v>180000000000</v>
      </c>
      <c r="K272" s="8">
        <v>0</v>
      </c>
      <c r="L272" s="8">
        <v>0</v>
      </c>
      <c r="M272" s="8">
        <v>0</v>
      </c>
      <c r="N272" s="8">
        <v>519133000000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895726000000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530039000000</v>
      </c>
      <c r="G273" s="8">
        <v>0</v>
      </c>
      <c r="H273" s="8">
        <v>0</v>
      </c>
      <c r="I273" s="8">
        <v>0</v>
      </c>
      <c r="J273" s="8">
        <v>7412029000000</v>
      </c>
      <c r="K273" s="8">
        <v>0</v>
      </c>
      <c r="L273" s="8">
        <v>0</v>
      </c>
      <c r="M273" s="8">
        <v>0</v>
      </c>
      <c r="N273" s="8">
        <v>7768893000000</v>
      </c>
      <c r="O273" s="8">
        <v>0</v>
      </c>
      <c r="P273" s="8">
        <v>0</v>
      </c>
      <c r="Q273" s="8">
        <v>0</v>
      </c>
      <c r="R273" s="8">
        <v>8457115000000</v>
      </c>
      <c r="S273" s="8">
        <v>0</v>
      </c>
      <c r="T273" s="8">
        <v>0</v>
      </c>
      <c r="U273" s="8">
        <v>0</v>
      </c>
      <c r="V273" s="8">
        <v>8106737000000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1656601000000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64198685000000</v>
      </c>
      <c r="C275" s="8">
        <v>58376088000000</v>
      </c>
      <c r="D275" s="8">
        <v>55344259000000</v>
      </c>
      <c r="E275" s="8">
        <v>51112487000000</v>
      </c>
      <c r="F275" s="8">
        <v>48245816000000</v>
      </c>
      <c r="G275" s="8">
        <v>47700669000000</v>
      </c>
      <c r="H275" s="8">
        <v>47722273000000</v>
      </c>
      <c r="I275" s="8">
        <v>45163768000000</v>
      </c>
      <c r="J275" s="8">
        <v>44354779000000</v>
      </c>
      <c r="K275" s="8">
        <v>40421480000000</v>
      </c>
      <c r="L275" s="8">
        <v>41615019000000</v>
      </c>
      <c r="M275" s="8">
        <v>41341095000000</v>
      </c>
      <c r="N275" s="8">
        <v>41740331000000</v>
      </c>
      <c r="O275" s="8">
        <v>40859872000000</v>
      </c>
      <c r="P275" s="8">
        <v>40313272000000</v>
      </c>
      <c r="Q275" s="8">
        <v>40054306000000</v>
      </c>
      <c r="R275" s="8">
        <v>38861758000000</v>
      </c>
      <c r="S275" s="8">
        <v>37806613000000</v>
      </c>
      <c r="T275" s="8">
        <v>37910603000000</v>
      </c>
      <c r="U275" s="8">
        <v>37633938000000</v>
      </c>
      <c r="V275" s="8">
        <v>36261205000000</v>
      </c>
      <c r="W275" s="8">
        <v>34783075000000</v>
      </c>
    </row>
    <row r="276" spans="1:23" x14ac:dyDescent="0.35">
      <c r="A276" s="9" t="s">
        <v>296</v>
      </c>
      <c r="B276" s="5">
        <v>38254662000000</v>
      </c>
      <c r="C276" s="8">
        <v>39245192000000</v>
      </c>
      <c r="D276" s="8">
        <v>36737199000000</v>
      </c>
      <c r="E276" s="8">
        <v>36297457000000</v>
      </c>
      <c r="F276" s="8">
        <v>33481618000000</v>
      </c>
      <c r="G276" s="8">
        <v>32778067000000</v>
      </c>
      <c r="H276" s="8">
        <v>36546154000000</v>
      </c>
      <c r="I276" s="8">
        <v>35652306000000</v>
      </c>
      <c r="J276" s="8">
        <v>36682321000000</v>
      </c>
      <c r="K276" s="8">
        <v>36307397000000</v>
      </c>
      <c r="L276" s="8">
        <v>37210764000000</v>
      </c>
      <c r="M276" s="8">
        <v>37953654000000</v>
      </c>
      <c r="N276" s="8">
        <v>40660575000000</v>
      </c>
      <c r="O276" s="8">
        <v>39716361000000</v>
      </c>
      <c r="P276" s="8">
        <v>39121555000000</v>
      </c>
      <c r="Q276" s="8">
        <v>38937288000000</v>
      </c>
      <c r="R276" s="8">
        <v>36734914000000</v>
      </c>
      <c r="S276" s="8">
        <v>35173159000000</v>
      </c>
      <c r="T276" s="8">
        <v>35805825000000</v>
      </c>
      <c r="U276" s="8">
        <v>35240838000000</v>
      </c>
      <c r="V276" s="8">
        <v>33962748000000</v>
      </c>
      <c r="W276" s="8">
        <v>32505114000000</v>
      </c>
    </row>
    <row r="277" spans="1:23" x14ac:dyDescent="0.35">
      <c r="A277" s="9" t="s">
        <v>297</v>
      </c>
      <c r="B277" s="5">
        <v>3295715000000</v>
      </c>
      <c r="C277" s="8">
        <v>2210618000000</v>
      </c>
      <c r="D277" s="8">
        <v>2138081000000</v>
      </c>
      <c r="E277" s="8">
        <v>1354620000000</v>
      </c>
      <c r="F277" s="8">
        <v>2390126000000</v>
      </c>
      <c r="G277" s="8">
        <v>3953651000000</v>
      </c>
      <c r="H277" s="8">
        <v>2619629000000</v>
      </c>
      <c r="I277" s="8">
        <v>2863265000000</v>
      </c>
      <c r="J277" s="8">
        <v>2772536000000</v>
      </c>
      <c r="K277" s="8">
        <v>2605952000000</v>
      </c>
      <c r="L277" s="8">
        <v>3154827000000</v>
      </c>
      <c r="M277" s="8">
        <v>2587057000000</v>
      </c>
      <c r="N277" s="8">
        <v>463742000000</v>
      </c>
      <c r="O277" s="8">
        <v>534481000000</v>
      </c>
      <c r="P277" s="8">
        <v>582885000000</v>
      </c>
      <c r="Q277" s="8">
        <v>396754000000</v>
      </c>
      <c r="R277" s="8">
        <v>1313633000000</v>
      </c>
      <c r="S277" s="8">
        <v>1769663000000</v>
      </c>
      <c r="T277" s="8">
        <v>1374689000000</v>
      </c>
      <c r="U277" s="8">
        <v>1425223000000</v>
      </c>
      <c r="V277" s="8">
        <v>1301664000000</v>
      </c>
      <c r="W277" s="8">
        <v>1330483000000</v>
      </c>
    </row>
    <row r="278" spans="1:23" x14ac:dyDescent="0.35">
      <c r="A278" s="9" t="s">
        <v>298</v>
      </c>
      <c r="B278" s="5">
        <v>287890000000</v>
      </c>
      <c r="C278" s="8">
        <v>403125000000</v>
      </c>
      <c r="D278" s="8">
        <v>276539000000</v>
      </c>
      <c r="E278" s="8">
        <v>1235837000000</v>
      </c>
      <c r="F278" s="8">
        <v>1704815000000</v>
      </c>
      <c r="G278" s="8">
        <v>2542497000000</v>
      </c>
      <c r="H278" s="8">
        <v>1027743000000</v>
      </c>
      <c r="I278" s="8">
        <v>2462912000000</v>
      </c>
      <c r="J278" s="8">
        <v>1143827000000</v>
      </c>
      <c r="K278" s="8">
        <v>530985000000</v>
      </c>
      <c r="L278" s="8">
        <v>603033000000</v>
      </c>
      <c r="M278" s="8">
        <v>228223000000</v>
      </c>
      <c r="N278" s="8">
        <v>83616000000</v>
      </c>
      <c r="O278" s="8">
        <v>49115000000</v>
      </c>
      <c r="P278" s="8">
        <v>55841000000</v>
      </c>
      <c r="Q278" s="8">
        <v>87602000000</v>
      </c>
      <c r="R278" s="8">
        <v>112534000000</v>
      </c>
      <c r="S278" s="8">
        <v>151514000000</v>
      </c>
      <c r="T278" s="8">
        <v>128597000000</v>
      </c>
      <c r="U278" s="8">
        <v>108032000000</v>
      </c>
      <c r="V278" s="8">
        <v>161005000000</v>
      </c>
      <c r="W278" s="8">
        <v>422612000000</v>
      </c>
    </row>
    <row r="279" spans="1:23" x14ac:dyDescent="0.35">
      <c r="A279" s="9" t="s">
        <v>299</v>
      </c>
      <c r="B279" s="5">
        <v>632621000000</v>
      </c>
      <c r="C279" s="8">
        <v>1263955000000</v>
      </c>
      <c r="D279" s="8">
        <v>2527379000000</v>
      </c>
      <c r="E279" s="8">
        <v>3805428000000</v>
      </c>
      <c r="F279" s="8">
        <v>3285540000000</v>
      </c>
      <c r="G279" s="8">
        <v>5043508000000</v>
      </c>
      <c r="H279" s="8">
        <v>4248162000000</v>
      </c>
      <c r="I279" s="8">
        <v>2831856000000</v>
      </c>
      <c r="J279" s="8">
        <v>2626197000000</v>
      </c>
      <c r="K279" s="8">
        <v>274100000000</v>
      </c>
      <c r="L279" s="8">
        <v>181534000000</v>
      </c>
      <c r="M279" s="8">
        <v>81489000000</v>
      </c>
      <c r="N279" s="8">
        <v>48991000000</v>
      </c>
      <c r="O279" s="8">
        <v>67238000000</v>
      </c>
      <c r="P279" s="8">
        <v>87573000000</v>
      </c>
      <c r="Q279" s="8">
        <v>145140000000</v>
      </c>
      <c r="R279" s="8">
        <v>178381000000</v>
      </c>
      <c r="S279" s="8">
        <v>109173000000</v>
      </c>
      <c r="T279" s="8">
        <v>133338000000</v>
      </c>
      <c r="U279" s="8">
        <v>470525000000</v>
      </c>
      <c r="V279" s="8">
        <v>443346000000</v>
      </c>
      <c r="W279" s="8">
        <v>196728000000</v>
      </c>
    </row>
    <row r="280" spans="1:23" x14ac:dyDescent="0.35">
      <c r="A280" s="9" t="s">
        <v>300</v>
      </c>
      <c r="B280" s="5">
        <v>21727797000000</v>
      </c>
      <c r="C280" s="8">
        <v>15253198000000</v>
      </c>
      <c r="D280" s="8">
        <v>13665061000000</v>
      </c>
      <c r="E280" s="8">
        <v>8419145000000</v>
      </c>
      <c r="F280" s="8">
        <v>7383717000000</v>
      </c>
      <c r="G280" s="8">
        <v>3382946000000</v>
      </c>
      <c r="H280" s="8">
        <v>3280585000000</v>
      </c>
      <c r="I280" s="8">
        <v>1353429000000</v>
      </c>
      <c r="J280" s="8">
        <v>1129898000000</v>
      </c>
      <c r="K280" s="8">
        <v>703046000000</v>
      </c>
      <c r="L280" s="8">
        <v>464861000000</v>
      </c>
      <c r="M280" s="8">
        <v>490672000000</v>
      </c>
      <c r="N280" s="8">
        <v>483407000000</v>
      </c>
      <c r="O280" s="8">
        <v>492677000000</v>
      </c>
      <c r="P280" s="8">
        <v>465418000000</v>
      </c>
      <c r="Q280" s="8">
        <v>487522000000</v>
      </c>
      <c r="R280" s="8">
        <v>522296000000</v>
      </c>
      <c r="S280" s="8">
        <v>603104000000</v>
      </c>
      <c r="T280" s="8">
        <v>468154000000</v>
      </c>
      <c r="U280" s="8">
        <v>389320000000</v>
      </c>
      <c r="V280" s="8">
        <v>392442000000</v>
      </c>
      <c r="W280" s="8">
        <v>328138000000</v>
      </c>
    </row>
    <row r="281" spans="1:23" x14ac:dyDescent="0.35">
      <c r="A281" s="12" t="s">
        <v>301</v>
      </c>
      <c r="B281" s="5">
        <v>64198685000000</v>
      </c>
      <c r="C281" s="8">
        <v>58376088000000</v>
      </c>
      <c r="D281" s="8">
        <v>55344259000000</v>
      </c>
      <c r="E281" s="8">
        <v>51112487000000</v>
      </c>
      <c r="F281" s="8">
        <v>48245816000000</v>
      </c>
      <c r="G281" s="8">
        <v>47700669000000</v>
      </c>
      <c r="H281" s="8">
        <v>47722273000000</v>
      </c>
      <c r="I281" s="8">
        <v>45163768000000</v>
      </c>
      <c r="J281" s="8">
        <v>44354779000000</v>
      </c>
      <c r="K281" s="8">
        <v>40421480000000</v>
      </c>
      <c r="L281" s="8">
        <v>41615019000000</v>
      </c>
      <c r="M281" s="8">
        <v>41341095000000</v>
      </c>
      <c r="N281" s="8">
        <v>41740331000000</v>
      </c>
      <c r="O281" s="8">
        <v>40859872000000</v>
      </c>
      <c r="P281" s="8">
        <v>40313272000000</v>
      </c>
      <c r="Q281" s="8">
        <v>40054306000000</v>
      </c>
      <c r="R281" s="8">
        <v>38861758000000</v>
      </c>
      <c r="S281" s="8">
        <v>37806613000000</v>
      </c>
      <c r="T281" s="8">
        <v>37910603000000</v>
      </c>
      <c r="U281" s="8">
        <v>37633938000000</v>
      </c>
      <c r="V281" s="8">
        <v>36261205000000</v>
      </c>
      <c r="W281" s="8">
        <v>34783075000000</v>
      </c>
    </row>
    <row r="282" spans="1:23" x14ac:dyDescent="0.35">
      <c r="A282" s="9" t="s">
        <v>302</v>
      </c>
      <c r="B282" s="5">
        <v>20382737000000</v>
      </c>
      <c r="C282" s="8">
        <v>21166953000000</v>
      </c>
      <c r="D282" s="8">
        <v>20767054000000</v>
      </c>
      <c r="E282" s="8">
        <v>19122509000000</v>
      </c>
      <c r="F282" s="8">
        <v>15782229000000</v>
      </c>
      <c r="G282" s="8">
        <v>14594452000000</v>
      </c>
      <c r="H282" s="8">
        <v>15945165000000</v>
      </c>
      <c r="I282" s="8">
        <v>13827151000000</v>
      </c>
      <c r="J282" s="8">
        <v>14649819000000</v>
      </c>
      <c r="K282" s="8">
        <v>10404200000000</v>
      </c>
      <c r="L282" s="8">
        <v>11372276000000</v>
      </c>
      <c r="M282" s="8">
        <v>10875760000000</v>
      </c>
      <c r="N282" s="8">
        <v>11508979000000</v>
      </c>
      <c r="O282" s="8">
        <v>11493262000000</v>
      </c>
      <c r="P282" s="8">
        <v>11294357000000</v>
      </c>
      <c r="Q282" s="8">
        <v>12505508000000</v>
      </c>
      <c r="R282" s="8">
        <v>12769258000000</v>
      </c>
      <c r="S282" s="8">
        <v>14174509000000</v>
      </c>
      <c r="T282" s="8">
        <v>14598969000000</v>
      </c>
      <c r="U282" s="8">
        <v>15522477000000</v>
      </c>
      <c r="V282" s="8">
        <v>15264502000000</v>
      </c>
      <c r="W282" s="8">
        <v>14244773000000</v>
      </c>
    </row>
    <row r="283" spans="1:23" x14ac:dyDescent="0.35">
      <c r="A283" s="9" t="s">
        <v>303</v>
      </c>
      <c r="B283" s="5">
        <v>28317941000000</v>
      </c>
      <c r="C283" s="8">
        <v>23473277000000</v>
      </c>
      <c r="D283" s="8">
        <v>21059422000000</v>
      </c>
      <c r="E283" s="8">
        <v>18073750000000</v>
      </c>
      <c r="F283" s="8">
        <v>17520432000000</v>
      </c>
      <c r="G283" s="8">
        <v>17745327000000</v>
      </c>
      <c r="H283" s="8">
        <v>16597448000000</v>
      </c>
      <c r="I283" s="8">
        <v>15807403000000</v>
      </c>
      <c r="J283" s="8">
        <v>15295800000000</v>
      </c>
      <c r="K283" s="8">
        <v>15093727000000</v>
      </c>
      <c r="L283" s="8">
        <v>15507953000000</v>
      </c>
      <c r="M283" s="8">
        <v>15946242000000</v>
      </c>
      <c r="N283" s="8">
        <v>15435389000000</v>
      </c>
      <c r="O283" s="8">
        <v>14693215000000</v>
      </c>
      <c r="P283" s="8">
        <v>14096459000000</v>
      </c>
      <c r="Q283" s="8">
        <v>11076122000000</v>
      </c>
      <c r="R283" s="8">
        <v>10025764000000</v>
      </c>
      <c r="S283" s="8">
        <v>8641037000000</v>
      </c>
      <c r="T283" s="8">
        <v>8833341000000</v>
      </c>
      <c r="U283" s="8">
        <v>8898363000000</v>
      </c>
      <c r="V283" s="8">
        <v>9225553000000</v>
      </c>
      <c r="W283" s="8">
        <v>9257774000000</v>
      </c>
    </row>
    <row r="284" spans="1:23" x14ac:dyDescent="0.35">
      <c r="A284" s="9" t="s">
        <v>304</v>
      </c>
      <c r="B284" s="5">
        <v>15498007000000</v>
      </c>
      <c r="C284" s="8">
        <v>13735858000000</v>
      </c>
      <c r="D284" s="8">
        <v>13517783000000</v>
      </c>
      <c r="E284" s="8">
        <v>13916228000000</v>
      </c>
      <c r="F284" s="8">
        <v>14943155000000</v>
      </c>
      <c r="G284" s="8">
        <v>15360890000000</v>
      </c>
      <c r="H284" s="8">
        <v>15179660000000</v>
      </c>
      <c r="I284" s="8">
        <v>15529214000000</v>
      </c>
      <c r="J284" s="8">
        <v>14409160000000</v>
      </c>
      <c r="K284" s="8">
        <v>14923553000000</v>
      </c>
      <c r="L284" s="8">
        <v>14734790000000</v>
      </c>
      <c r="M284" s="8">
        <v>14519093000000</v>
      </c>
      <c r="N284" s="8">
        <v>14795963000000</v>
      </c>
      <c r="O284" s="8">
        <v>14673395000000</v>
      </c>
      <c r="P284" s="8">
        <v>14922456000000</v>
      </c>
      <c r="Q284" s="8">
        <v>16472676000000</v>
      </c>
      <c r="R284" s="8">
        <v>16066736000000</v>
      </c>
      <c r="S284" s="8">
        <v>14991067000000</v>
      </c>
      <c r="T284" s="8">
        <v>14478293000000</v>
      </c>
      <c r="U284" s="8">
        <v>13213098000000</v>
      </c>
      <c r="V284" s="8">
        <v>11771150000000</v>
      </c>
      <c r="W284" s="8">
        <v>11280528000000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38861758000000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38213250000000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648508000000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</row>
    <row r="296" spans="1:23" x14ac:dyDescent="0.35">
      <c r="A296" s="9" t="s">
        <v>316</v>
      </c>
      <c r="B296" s="5">
        <v>0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</row>
    <row r="301" spans="1:23" x14ac:dyDescent="0.35">
      <c r="A301" s="12" t="s">
        <v>321</v>
      </c>
      <c r="B301" s="5">
        <v>85413004000000</v>
      </c>
      <c r="C301" s="8">
        <v>80160446000000</v>
      </c>
      <c r="D301" s="8">
        <v>76850214000000</v>
      </c>
      <c r="E301" s="8">
        <v>75361360000000</v>
      </c>
      <c r="F301" s="8">
        <v>70380805000000</v>
      </c>
      <c r="G301" s="8">
        <v>70212237000000</v>
      </c>
      <c r="H301" s="8">
        <v>71350329000000</v>
      </c>
      <c r="I301" s="8">
        <v>64333533000000</v>
      </c>
      <c r="J301" s="8">
        <v>63202523000000</v>
      </c>
      <c r="K301" s="8">
        <v>59648599000000</v>
      </c>
      <c r="L301" s="8">
        <v>64520093000000</v>
      </c>
      <c r="M301" s="8">
        <v>69461479000000</v>
      </c>
      <c r="N301" s="8">
        <v>68903547000000</v>
      </c>
      <c r="O301" s="8">
        <v>71362427000000</v>
      </c>
      <c r="P301" s="8">
        <v>72084752000000</v>
      </c>
      <c r="Q301" s="8">
        <v>64603825000000</v>
      </c>
      <c r="R301" s="8">
        <v>62065424000000</v>
      </c>
      <c r="S301" s="8">
        <v>60547020000000</v>
      </c>
      <c r="T301" s="8">
        <v>59095308000000</v>
      </c>
      <c r="U301" s="8">
        <v>58342752000000</v>
      </c>
      <c r="V301" s="8">
        <v>53931669000000</v>
      </c>
      <c r="W301" s="8">
        <v>51367562000000</v>
      </c>
    </row>
    <row r="302" spans="1:23" x14ac:dyDescent="0.35">
      <c r="A302" s="9" t="s">
        <v>322</v>
      </c>
      <c r="B302" s="5">
        <v>5147374000000</v>
      </c>
      <c r="C302" s="8">
        <v>4909436000000</v>
      </c>
      <c r="D302" s="8">
        <v>4586717000000</v>
      </c>
      <c r="E302" s="8">
        <v>4545950000000</v>
      </c>
      <c r="F302" s="8">
        <v>4851826000000</v>
      </c>
      <c r="G302" s="8">
        <v>4429198000000</v>
      </c>
      <c r="H302" s="8">
        <v>6243580000000</v>
      </c>
      <c r="I302" s="8">
        <v>5066488000000</v>
      </c>
      <c r="J302" s="8">
        <v>6888051000000</v>
      </c>
      <c r="K302" s="8">
        <v>6466723000000</v>
      </c>
      <c r="L302" s="8">
        <v>5869463000000</v>
      </c>
      <c r="M302" s="8">
        <v>5281579000000</v>
      </c>
      <c r="N302" s="8">
        <v>4866809000000</v>
      </c>
      <c r="O302" s="8">
        <v>4904185000000</v>
      </c>
      <c r="P302" s="8">
        <v>6163218000000</v>
      </c>
      <c r="Q302" s="8">
        <v>4070067000000</v>
      </c>
      <c r="R302" s="8">
        <v>4259160000000</v>
      </c>
      <c r="S302" s="8">
        <v>3866442000000</v>
      </c>
      <c r="T302" s="8">
        <v>4729576000000</v>
      </c>
      <c r="U302" s="8">
        <v>4411353000000</v>
      </c>
      <c r="V302" s="8">
        <v>3513909000000</v>
      </c>
      <c r="W302" s="8">
        <v>3934385000000</v>
      </c>
    </row>
    <row r="303" spans="1:23" x14ac:dyDescent="0.35">
      <c r="A303" s="9" t="s">
        <v>323</v>
      </c>
      <c r="B303" s="5">
        <v>80063818000000</v>
      </c>
      <c r="C303" s="8">
        <v>75051188000000</v>
      </c>
      <c r="D303" s="8">
        <v>71984138000000</v>
      </c>
      <c r="E303" s="8">
        <v>70579718000000</v>
      </c>
      <c r="F303" s="8">
        <v>65250160000000</v>
      </c>
      <c r="G303" s="8">
        <v>65481431000000</v>
      </c>
      <c r="H303" s="8">
        <v>64733457000000</v>
      </c>
      <c r="I303" s="8">
        <v>58953076000000</v>
      </c>
      <c r="J303" s="8">
        <v>56059516000000</v>
      </c>
      <c r="K303" s="8">
        <v>52962265000000</v>
      </c>
      <c r="L303" s="8">
        <v>58430909000000</v>
      </c>
      <c r="M303" s="8">
        <v>63934790000000</v>
      </c>
      <c r="N303" s="8">
        <v>63824051000000</v>
      </c>
      <c r="O303" s="8">
        <v>66307500000000</v>
      </c>
      <c r="P303" s="8">
        <v>65717151000000</v>
      </c>
      <c r="Q303" s="8">
        <v>60372227000000</v>
      </c>
      <c r="R303" s="8">
        <v>57656268000000</v>
      </c>
      <c r="S303" s="8">
        <v>56532574000000</v>
      </c>
      <c r="T303" s="8">
        <v>54182218000000</v>
      </c>
      <c r="U303" s="8">
        <v>53778810000000</v>
      </c>
      <c r="V303" s="8">
        <v>50268998000000</v>
      </c>
      <c r="W303" s="8">
        <v>47267774000000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201525000000</v>
      </c>
      <c r="C305" s="8">
        <v>199537000000</v>
      </c>
      <c r="D305" s="8">
        <v>279076000000</v>
      </c>
      <c r="E305" s="8">
        <v>235408000000</v>
      </c>
      <c r="F305" s="8">
        <v>278019000000</v>
      </c>
      <c r="G305" s="8">
        <v>300807000000</v>
      </c>
      <c r="H305" s="8">
        <v>372490000000</v>
      </c>
      <c r="I305" s="8">
        <v>313159000000</v>
      </c>
      <c r="J305" s="8">
        <v>254161000000</v>
      </c>
      <c r="K305" s="8">
        <v>218827000000</v>
      </c>
      <c r="L305" s="8">
        <v>218939000000</v>
      </c>
      <c r="M305" s="8">
        <v>244329000000</v>
      </c>
      <c r="N305" s="8">
        <v>211899000000</v>
      </c>
      <c r="O305" s="8">
        <v>149953000000</v>
      </c>
      <c r="P305" s="8">
        <v>195475000000</v>
      </c>
      <c r="Q305" s="8">
        <v>151625000000</v>
      </c>
      <c r="R305" s="8">
        <v>140093000000</v>
      </c>
      <c r="S305" s="8">
        <v>136928000000</v>
      </c>
      <c r="T305" s="8">
        <v>172490000000</v>
      </c>
      <c r="U305" s="8">
        <v>141588000000</v>
      </c>
      <c r="V305" s="8">
        <v>135961000000</v>
      </c>
      <c r="W305" s="8">
        <v>151479000000</v>
      </c>
    </row>
    <row r="306" spans="1:23" x14ac:dyDescent="0.35">
      <c r="A306" s="9" t="s">
        <v>326</v>
      </c>
      <c r="B306" s="5">
        <v>287000000</v>
      </c>
      <c r="C306" s="8">
        <v>285000000</v>
      </c>
      <c r="D306" s="8">
        <v>283000000</v>
      </c>
      <c r="E306" s="8">
        <v>284000000</v>
      </c>
      <c r="F306" s="8">
        <v>800000000</v>
      </c>
      <c r="G306" s="8">
        <v>801000000</v>
      </c>
      <c r="H306" s="8">
        <v>802000000</v>
      </c>
      <c r="I306" s="8">
        <v>810000000</v>
      </c>
      <c r="J306" s="8">
        <v>795000000</v>
      </c>
      <c r="K306" s="8">
        <v>784000000</v>
      </c>
      <c r="L306" s="8">
        <v>782000000</v>
      </c>
      <c r="M306" s="8">
        <v>781000000</v>
      </c>
      <c r="N306" s="8">
        <v>788000000</v>
      </c>
      <c r="O306" s="8">
        <v>789000000</v>
      </c>
      <c r="P306" s="8">
        <v>8908000000</v>
      </c>
      <c r="Q306" s="8">
        <v>9906000000</v>
      </c>
      <c r="R306" s="8">
        <v>9903000000</v>
      </c>
      <c r="S306" s="8">
        <v>11076000000</v>
      </c>
      <c r="T306" s="8">
        <v>11024000000</v>
      </c>
      <c r="U306" s="8">
        <v>11001000000</v>
      </c>
      <c r="V306" s="8">
        <v>12801000000</v>
      </c>
      <c r="W306" s="8">
        <v>13924000000</v>
      </c>
    </row>
    <row r="307" spans="1:23" x14ac:dyDescent="0.35">
      <c r="A307" s="12" t="s">
        <v>327</v>
      </c>
      <c r="B307" s="5">
        <v>85413004000000</v>
      </c>
      <c r="C307" s="8">
        <v>0</v>
      </c>
      <c r="D307" s="8">
        <v>76850214000000</v>
      </c>
      <c r="E307" s="8">
        <v>75361360000000</v>
      </c>
      <c r="F307" s="8">
        <v>70380805000000</v>
      </c>
      <c r="G307" s="8">
        <v>70212237000000</v>
      </c>
      <c r="H307" s="8">
        <v>71350329000000</v>
      </c>
      <c r="I307" s="8">
        <v>64333533000000</v>
      </c>
      <c r="J307" s="8">
        <v>63202523000000</v>
      </c>
      <c r="K307" s="8">
        <v>0</v>
      </c>
      <c r="L307" s="8">
        <v>64520093000000</v>
      </c>
      <c r="M307" s="8">
        <v>69461479000000</v>
      </c>
      <c r="N307" s="8">
        <v>68903547000000</v>
      </c>
      <c r="O307" s="8">
        <v>71362427000000</v>
      </c>
      <c r="P307" s="8">
        <v>0</v>
      </c>
      <c r="Q307" s="8">
        <v>0</v>
      </c>
      <c r="R307" s="8">
        <v>62065424000000</v>
      </c>
      <c r="S307" s="8">
        <v>0</v>
      </c>
      <c r="T307" s="8">
        <v>59095308000000</v>
      </c>
      <c r="U307" s="8">
        <v>58342752000000</v>
      </c>
      <c r="V307" s="8">
        <v>53931669000000</v>
      </c>
      <c r="W307" s="8">
        <v>51367562000000</v>
      </c>
    </row>
    <row r="308" spans="1:23" x14ac:dyDescent="0.35">
      <c r="A308" s="9" t="s">
        <v>328</v>
      </c>
      <c r="B308" s="5">
        <v>85011326000000</v>
      </c>
      <c r="C308" s="8">
        <v>0</v>
      </c>
      <c r="D308" s="8">
        <v>76491844000000</v>
      </c>
      <c r="E308" s="8">
        <v>74990899000000</v>
      </c>
      <c r="F308" s="8">
        <v>69985383000000</v>
      </c>
      <c r="G308" s="8">
        <v>69719085000000</v>
      </c>
      <c r="H308" s="8">
        <v>70839705000000</v>
      </c>
      <c r="I308" s="8">
        <v>63917461000000</v>
      </c>
      <c r="J308" s="8">
        <v>62779692000000</v>
      </c>
      <c r="K308" s="8">
        <v>0</v>
      </c>
      <c r="L308" s="8">
        <v>63858167000000</v>
      </c>
      <c r="M308" s="8">
        <v>68453955000000</v>
      </c>
      <c r="N308" s="8">
        <v>67633057000000</v>
      </c>
      <c r="O308" s="8">
        <v>69448775000000</v>
      </c>
      <c r="P308" s="8">
        <v>0</v>
      </c>
      <c r="Q308" s="8">
        <v>0</v>
      </c>
      <c r="R308" s="8">
        <v>59415664000000</v>
      </c>
      <c r="S308" s="8">
        <v>0</v>
      </c>
      <c r="T308" s="8">
        <v>56642304000000</v>
      </c>
      <c r="U308" s="8">
        <v>55564368000000</v>
      </c>
      <c r="V308" s="8">
        <v>51136652000000</v>
      </c>
      <c r="W308" s="8">
        <v>48433247000000</v>
      </c>
    </row>
    <row r="309" spans="1:23" x14ac:dyDescent="0.35">
      <c r="A309" s="9" t="s">
        <v>329</v>
      </c>
      <c r="B309" s="5">
        <v>401678000000</v>
      </c>
      <c r="C309" s="8">
        <v>0</v>
      </c>
      <c r="D309" s="8">
        <v>358370000000</v>
      </c>
      <c r="E309" s="8">
        <v>370461000000</v>
      </c>
      <c r="F309" s="8">
        <v>395422000000</v>
      </c>
      <c r="G309" s="8">
        <v>493152000000</v>
      </c>
      <c r="H309" s="8">
        <v>510624000000</v>
      </c>
      <c r="I309" s="8">
        <v>416072000000</v>
      </c>
      <c r="J309" s="8">
        <v>422831000000</v>
      </c>
      <c r="K309" s="8">
        <v>0</v>
      </c>
      <c r="L309" s="8">
        <v>661926000000</v>
      </c>
      <c r="M309" s="8">
        <v>1007524000000</v>
      </c>
      <c r="N309" s="8">
        <v>1270490000000</v>
      </c>
      <c r="O309" s="8">
        <v>1913652000000</v>
      </c>
      <c r="P309" s="8">
        <v>0</v>
      </c>
      <c r="Q309" s="8">
        <v>0</v>
      </c>
      <c r="R309" s="8">
        <v>2649760000000</v>
      </c>
      <c r="S309" s="8">
        <v>0</v>
      </c>
      <c r="T309" s="8">
        <v>2453004000000</v>
      </c>
      <c r="U309" s="8">
        <v>2778384000000</v>
      </c>
      <c r="V309" s="8">
        <v>2795017000000</v>
      </c>
      <c r="W309" s="8">
        <v>2934315000000</v>
      </c>
    </row>
    <row r="310" spans="1:23" x14ac:dyDescent="0.35">
      <c r="A310" s="12" t="s">
        <v>330</v>
      </c>
      <c r="B310" s="5">
        <v>85413004000000</v>
      </c>
      <c r="C310" s="8">
        <v>80160446000000</v>
      </c>
      <c r="D310" s="8">
        <v>76850214000000</v>
      </c>
      <c r="E310" s="8">
        <v>75361360000000</v>
      </c>
      <c r="F310" s="8">
        <v>70380805000000</v>
      </c>
      <c r="G310" s="8">
        <v>70212237000000</v>
      </c>
      <c r="H310" s="8">
        <v>71350329000000</v>
      </c>
      <c r="I310" s="8">
        <v>64333533000000</v>
      </c>
      <c r="J310" s="8">
        <v>63202523000000</v>
      </c>
      <c r="K310" s="8">
        <v>0</v>
      </c>
      <c r="L310" s="8">
        <v>64520093000000</v>
      </c>
      <c r="M310" s="8">
        <v>69461479000000</v>
      </c>
      <c r="N310" s="8">
        <v>68903547000000</v>
      </c>
      <c r="O310" s="8">
        <v>71362427000000</v>
      </c>
      <c r="P310" s="8">
        <v>72084752000000</v>
      </c>
      <c r="Q310" s="8">
        <v>64603825000000</v>
      </c>
      <c r="R310" s="8">
        <v>62065424000000</v>
      </c>
      <c r="S310" s="8">
        <v>60547020000000</v>
      </c>
      <c r="T310" s="8">
        <v>59095308000000</v>
      </c>
      <c r="U310" s="8">
        <v>58342752000000</v>
      </c>
      <c r="V310" s="8">
        <v>53931669000000</v>
      </c>
      <c r="W310" s="8">
        <v>51367562000000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2324915000000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2792184000000</v>
      </c>
      <c r="O311" s="8">
        <v>0</v>
      </c>
      <c r="P311" s="8">
        <v>0</v>
      </c>
      <c r="Q311" s="8">
        <v>0</v>
      </c>
      <c r="R311" s="8">
        <v>2398928000000</v>
      </c>
      <c r="S311" s="8">
        <v>0</v>
      </c>
      <c r="T311" s="8">
        <v>0</v>
      </c>
      <c r="U311" s="8">
        <v>0</v>
      </c>
      <c r="V311" s="8">
        <v>2972047000000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582000000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1657000000</v>
      </c>
      <c r="O312" s="8">
        <v>7176639000000</v>
      </c>
      <c r="P312" s="8">
        <v>0</v>
      </c>
      <c r="Q312" s="8">
        <v>0</v>
      </c>
      <c r="R312" s="8">
        <v>6144000000</v>
      </c>
      <c r="S312" s="8">
        <v>0</v>
      </c>
      <c r="T312" s="8">
        <v>0</v>
      </c>
      <c r="U312" s="8">
        <v>0</v>
      </c>
      <c r="V312" s="8">
        <v>95282000000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31283000000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489351000000</v>
      </c>
      <c r="O313" s="8">
        <v>0</v>
      </c>
      <c r="P313" s="8">
        <v>0</v>
      </c>
      <c r="Q313" s="8">
        <v>0</v>
      </c>
      <c r="R313" s="8">
        <v>207850000000</v>
      </c>
      <c r="S313" s="8">
        <v>0</v>
      </c>
      <c r="T313" s="8">
        <v>0</v>
      </c>
      <c r="U313" s="8">
        <v>0</v>
      </c>
      <c r="V313" s="8">
        <v>20217000000</v>
      </c>
      <c r="W313" s="8">
        <v>0</v>
      </c>
    </row>
    <row r="314" spans="1:23" x14ac:dyDescent="0.35">
      <c r="A314" s="9" t="s">
        <v>334</v>
      </c>
      <c r="B314" s="5">
        <v>79714125000000</v>
      </c>
      <c r="C314" s="8">
        <v>74562132000000</v>
      </c>
      <c r="D314" s="8">
        <v>70743654000000</v>
      </c>
      <c r="E314" s="8">
        <v>68605054000000</v>
      </c>
      <c r="F314" s="8">
        <v>63334268000000</v>
      </c>
      <c r="G314" s="8">
        <v>62442614000000</v>
      </c>
      <c r="H314" s="8">
        <v>61922098000000</v>
      </c>
      <c r="I314" s="8">
        <v>57195477000000</v>
      </c>
      <c r="J314" s="8">
        <v>54474549000000</v>
      </c>
      <c r="K314" s="8">
        <v>0</v>
      </c>
      <c r="L314" s="8">
        <v>55586814000000</v>
      </c>
      <c r="M314" s="8">
        <v>59943103000000</v>
      </c>
      <c r="N314" s="8">
        <v>60168244000000</v>
      </c>
      <c r="O314" s="8">
        <v>63587809000000</v>
      </c>
      <c r="P314" s="8">
        <v>62497542000000</v>
      </c>
      <c r="Q314" s="8">
        <v>57121375000000</v>
      </c>
      <c r="R314" s="8">
        <v>54330697000000</v>
      </c>
      <c r="S314" s="8">
        <v>53335566000000</v>
      </c>
      <c r="T314" s="8">
        <v>50978754000000</v>
      </c>
      <c r="U314" s="8">
        <v>50225076000000</v>
      </c>
      <c r="V314" s="8">
        <v>46957334000000</v>
      </c>
      <c r="W314" s="8">
        <v>42969942000000</v>
      </c>
    </row>
    <row r="315" spans="1:23" x14ac:dyDescent="0.35">
      <c r="A315" s="9" t="s">
        <v>335</v>
      </c>
      <c r="B315" s="5">
        <v>5698879000000</v>
      </c>
      <c r="C315" s="8">
        <v>5598314000000</v>
      </c>
      <c r="D315" s="8">
        <v>6106560000000</v>
      </c>
      <c r="E315" s="8">
        <v>6756306000000</v>
      </c>
      <c r="F315" s="8">
        <v>4689757000000</v>
      </c>
      <c r="G315" s="8">
        <v>7769623000000</v>
      </c>
      <c r="H315" s="8">
        <v>9428231000000</v>
      </c>
      <c r="I315" s="8">
        <v>7138056000000</v>
      </c>
      <c r="J315" s="8">
        <v>8727974000000</v>
      </c>
      <c r="K315" s="8">
        <v>0</v>
      </c>
      <c r="L315" s="8">
        <v>8933279000000</v>
      </c>
      <c r="M315" s="8">
        <v>9518376000000</v>
      </c>
      <c r="N315" s="8">
        <v>5452111000000</v>
      </c>
      <c r="O315" s="8">
        <v>597979000000</v>
      </c>
      <c r="P315" s="8">
        <v>9587210000000</v>
      </c>
      <c r="Q315" s="8">
        <v>7482450000000</v>
      </c>
      <c r="R315" s="8">
        <v>5121805000000</v>
      </c>
      <c r="S315" s="8">
        <v>7211454000000</v>
      </c>
      <c r="T315" s="8">
        <v>8116554000000</v>
      </c>
      <c r="U315" s="8">
        <v>8117676000000</v>
      </c>
      <c r="V315" s="8">
        <v>3886789000000</v>
      </c>
      <c r="W315" s="8">
        <v>8397620000000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157516000000</v>
      </c>
      <c r="C318" s="8">
        <v>157516000000</v>
      </c>
      <c r="D318" s="8">
        <v>157516000000</v>
      </c>
      <c r="E318" s="8">
        <v>157516000000</v>
      </c>
      <c r="F318" s="8">
        <v>157516000000</v>
      </c>
      <c r="G318" s="8">
        <v>157516000000</v>
      </c>
      <c r="H318" s="8">
        <v>0</v>
      </c>
      <c r="I318" s="8">
        <v>157516000000</v>
      </c>
      <c r="J318" s="8">
        <v>157516000000</v>
      </c>
      <c r="K318" s="8">
        <v>0</v>
      </c>
      <c r="L318" s="8">
        <v>0</v>
      </c>
      <c r="M318" s="8">
        <v>0</v>
      </c>
      <c r="N318" s="8">
        <v>157516000000</v>
      </c>
      <c r="O318" s="8">
        <v>0</v>
      </c>
      <c r="P318" s="8">
        <v>0</v>
      </c>
      <c r="Q318" s="8">
        <v>157516000000</v>
      </c>
      <c r="R318" s="8">
        <v>0</v>
      </c>
      <c r="S318" s="8">
        <v>0</v>
      </c>
      <c r="T318" s="8">
        <v>0</v>
      </c>
      <c r="U318" s="8">
        <v>0</v>
      </c>
      <c r="V318" s="8">
        <v>128977000000</v>
      </c>
      <c r="W318" s="8">
        <v>0</v>
      </c>
    </row>
    <row r="319" spans="1:23" x14ac:dyDescent="0.35">
      <c r="A319" s="9" t="s">
        <v>339</v>
      </c>
      <c r="B319" s="5">
        <v>47769000000</v>
      </c>
      <c r="C319" s="8">
        <v>47769000000</v>
      </c>
      <c r="D319" s="8">
        <v>47769000000</v>
      </c>
      <c r="E319" s="8">
        <v>47769000000</v>
      </c>
      <c r="F319" s="8">
        <v>47769000000</v>
      </c>
      <c r="G319" s="8">
        <v>47769000000</v>
      </c>
      <c r="H319" s="8">
        <v>0</v>
      </c>
      <c r="I319" s="8">
        <v>47769000000</v>
      </c>
      <c r="J319" s="8">
        <v>47769000000</v>
      </c>
      <c r="K319" s="8">
        <v>0</v>
      </c>
      <c r="L319" s="8">
        <v>0</v>
      </c>
      <c r="M319" s="8">
        <v>0</v>
      </c>
      <c r="N319" s="8">
        <v>47769000000</v>
      </c>
      <c r="O319" s="8">
        <v>0</v>
      </c>
      <c r="P319" s="8">
        <v>0</v>
      </c>
      <c r="Q319" s="8">
        <v>47769000000</v>
      </c>
      <c r="R319" s="8">
        <v>0</v>
      </c>
      <c r="S319" s="8">
        <v>0</v>
      </c>
      <c r="T319" s="8">
        <v>0</v>
      </c>
      <c r="U319" s="8">
        <v>0</v>
      </c>
      <c r="V319" s="8">
        <v>47769000000</v>
      </c>
      <c r="W319" s="8">
        <v>0</v>
      </c>
    </row>
    <row r="320" spans="1:23" x14ac:dyDescent="0.35">
      <c r="A320" s="9" t="s">
        <v>340</v>
      </c>
      <c r="B320" s="5">
        <v>78998000000</v>
      </c>
      <c r="C320" s="8">
        <v>78998000000</v>
      </c>
      <c r="D320" s="8">
        <v>78998000000</v>
      </c>
      <c r="E320" s="8">
        <v>78998000000</v>
      </c>
      <c r="F320" s="8">
        <v>78498000000</v>
      </c>
      <c r="G320" s="8">
        <v>78998000000</v>
      </c>
      <c r="H320" s="8">
        <v>0</v>
      </c>
      <c r="I320" s="8">
        <v>78998000000</v>
      </c>
      <c r="J320" s="8">
        <v>78998000000</v>
      </c>
      <c r="K320" s="8">
        <v>0</v>
      </c>
      <c r="L320" s="8">
        <v>0</v>
      </c>
      <c r="M320" s="8">
        <v>0</v>
      </c>
      <c r="N320" s="8">
        <v>78998000000</v>
      </c>
      <c r="O320" s="8">
        <v>0</v>
      </c>
      <c r="P320" s="8">
        <v>0</v>
      </c>
      <c r="Q320" s="8">
        <v>78998000000</v>
      </c>
      <c r="R320" s="8">
        <v>0</v>
      </c>
      <c r="S320" s="8">
        <v>0</v>
      </c>
      <c r="T320" s="8">
        <v>0</v>
      </c>
      <c r="U320" s="8">
        <v>0</v>
      </c>
      <c r="V320" s="8">
        <v>78998000000</v>
      </c>
      <c r="W320" s="8">
        <v>0</v>
      </c>
    </row>
    <row r="321" spans="1:23" x14ac:dyDescent="0.35">
      <c r="A321" s="9" t="s">
        <v>341</v>
      </c>
      <c r="B321" s="5">
        <v>1105000000</v>
      </c>
      <c r="C321" s="8">
        <v>1105000000</v>
      </c>
      <c r="D321" s="8">
        <v>1105000000</v>
      </c>
      <c r="E321" s="8">
        <v>1105000000</v>
      </c>
      <c r="F321" s="8">
        <v>1105000000</v>
      </c>
      <c r="G321" s="8">
        <v>1105000000</v>
      </c>
      <c r="H321" s="8">
        <v>0</v>
      </c>
      <c r="I321" s="8">
        <v>1105000000</v>
      </c>
      <c r="J321" s="8">
        <v>1105000000</v>
      </c>
      <c r="K321" s="8">
        <v>0</v>
      </c>
      <c r="L321" s="8">
        <v>0</v>
      </c>
      <c r="M321" s="8">
        <v>0</v>
      </c>
      <c r="N321" s="8">
        <v>1105000000</v>
      </c>
      <c r="O321" s="8">
        <v>0</v>
      </c>
      <c r="P321" s="8">
        <v>0</v>
      </c>
      <c r="Q321" s="8">
        <v>1105000000</v>
      </c>
      <c r="R321" s="8">
        <v>0</v>
      </c>
      <c r="S321" s="8">
        <v>0</v>
      </c>
      <c r="T321" s="8">
        <v>0</v>
      </c>
      <c r="U321" s="8">
        <v>0</v>
      </c>
      <c r="V321" s="8">
        <v>1105000000</v>
      </c>
      <c r="W321" s="8">
        <v>0</v>
      </c>
    </row>
    <row r="322" spans="1:23" x14ac:dyDescent="0.35">
      <c r="A322" s="9" t="s">
        <v>342</v>
      </c>
      <c r="B322" s="5">
        <v>29644000000</v>
      </c>
      <c r="C322" s="8">
        <v>29644000000</v>
      </c>
      <c r="D322" s="8">
        <v>29644000000</v>
      </c>
      <c r="E322" s="8">
        <v>29644000000</v>
      </c>
      <c r="F322" s="8">
        <v>30144000000</v>
      </c>
      <c r="G322" s="8">
        <v>29644000000</v>
      </c>
      <c r="H322" s="8">
        <v>0</v>
      </c>
      <c r="I322" s="8">
        <v>29644000000</v>
      </c>
      <c r="J322" s="8">
        <v>29644000000</v>
      </c>
      <c r="K322" s="8">
        <v>0</v>
      </c>
      <c r="L322" s="8">
        <v>0</v>
      </c>
      <c r="M322" s="8">
        <v>0</v>
      </c>
      <c r="N322" s="8">
        <v>29644000000</v>
      </c>
      <c r="O322" s="8">
        <v>0</v>
      </c>
      <c r="P322" s="8">
        <v>0</v>
      </c>
      <c r="Q322" s="8">
        <v>29644000000</v>
      </c>
      <c r="R322" s="8">
        <v>0</v>
      </c>
      <c r="S322" s="8">
        <v>0</v>
      </c>
      <c r="T322" s="8">
        <v>0</v>
      </c>
      <c r="U322" s="8">
        <v>0</v>
      </c>
      <c r="V322" s="8">
        <v>1105000000</v>
      </c>
      <c r="W322" s="8">
        <v>0</v>
      </c>
    </row>
    <row r="323" spans="1:23" x14ac:dyDescent="0.35">
      <c r="A323" s="12" t="s">
        <v>343</v>
      </c>
      <c r="B323" s="5">
        <v>1355139000000</v>
      </c>
      <c r="C323" s="8">
        <v>1423410000000</v>
      </c>
      <c r="D323" s="8">
        <v>1434361000000</v>
      </c>
      <c r="E323" s="8">
        <v>1520297000000</v>
      </c>
      <c r="F323" s="8">
        <v>1729920000000</v>
      </c>
      <c r="G323" s="8">
        <v>1749041000000</v>
      </c>
      <c r="H323" s="8">
        <v>1573109000000</v>
      </c>
      <c r="I323" s="8">
        <v>988979000000</v>
      </c>
      <c r="J323" s="8">
        <v>1072394000000</v>
      </c>
      <c r="K323" s="8">
        <v>1128812000000</v>
      </c>
      <c r="L323" s="8">
        <v>1178041000000</v>
      </c>
      <c r="M323" s="8">
        <v>1492423000000</v>
      </c>
      <c r="N323" s="8">
        <v>1231279000000</v>
      </c>
      <c r="O323" s="8">
        <v>1640772000000</v>
      </c>
      <c r="P323" s="8">
        <v>1768558000000</v>
      </c>
      <c r="Q323" s="8">
        <v>1479519000000</v>
      </c>
      <c r="R323" s="8">
        <v>1350896000000</v>
      </c>
      <c r="S323" s="8">
        <v>1359801000000</v>
      </c>
      <c r="T323" s="8">
        <v>1561585000000</v>
      </c>
      <c r="U323" s="8">
        <v>1324783000000</v>
      </c>
      <c r="V323" s="8">
        <v>1260730000000</v>
      </c>
      <c r="W323" s="8">
        <v>1144175000000</v>
      </c>
    </row>
    <row r="324" spans="1:23" x14ac:dyDescent="0.35">
      <c r="A324" s="9" t="s">
        <v>344</v>
      </c>
      <c r="B324" s="5">
        <v>1240380000000</v>
      </c>
      <c r="C324" s="8">
        <v>1268556000000</v>
      </c>
      <c r="D324" s="8">
        <v>1240582000000</v>
      </c>
      <c r="E324" s="8">
        <v>1377605000000</v>
      </c>
      <c r="F324" s="8">
        <v>1565799000000</v>
      </c>
      <c r="G324" s="8">
        <v>1547088000000</v>
      </c>
      <c r="H324" s="8">
        <v>1456377000000</v>
      </c>
      <c r="I324" s="8">
        <v>910449000000</v>
      </c>
      <c r="J324" s="8">
        <v>998564000000</v>
      </c>
      <c r="K324" s="8">
        <v>1043282000000</v>
      </c>
      <c r="L324" s="8">
        <v>1061922000000</v>
      </c>
      <c r="M324" s="8">
        <v>1003385000000</v>
      </c>
      <c r="N324" s="8">
        <v>1040409000000</v>
      </c>
      <c r="O324" s="8">
        <v>1236449000000</v>
      </c>
      <c r="P324" s="8">
        <v>1325373000000</v>
      </c>
      <c r="Q324" s="8">
        <v>1181513000000</v>
      </c>
      <c r="R324" s="8">
        <v>1138717000000</v>
      </c>
      <c r="S324" s="8">
        <v>1116831000000</v>
      </c>
      <c r="T324" s="8">
        <v>1154582000000</v>
      </c>
      <c r="U324" s="8">
        <v>1079144000000</v>
      </c>
      <c r="V324" s="8">
        <v>1013359000000</v>
      </c>
      <c r="W324" s="8">
        <v>946996000000</v>
      </c>
    </row>
    <row r="325" spans="1:23" x14ac:dyDescent="0.35">
      <c r="A325" s="9" t="s">
        <v>345</v>
      </c>
      <c r="B325" s="5">
        <v>11401000000</v>
      </c>
      <c r="C325" s="8">
        <v>16797000000</v>
      </c>
      <c r="D325" s="8">
        <v>8956000000</v>
      </c>
      <c r="E325" s="8">
        <v>5364000000</v>
      </c>
      <c r="F325" s="8">
        <v>19664000000</v>
      </c>
      <c r="G325" s="8">
        <v>48416000000</v>
      </c>
      <c r="H325" s="8">
        <v>43485000000</v>
      </c>
      <c r="I325" s="8">
        <v>19764000000</v>
      </c>
      <c r="J325" s="8">
        <v>6918000000</v>
      </c>
      <c r="K325" s="8">
        <v>7282000000</v>
      </c>
      <c r="L325" s="8">
        <v>11848000000</v>
      </c>
      <c r="M325" s="8">
        <v>13676000000</v>
      </c>
      <c r="N325" s="8">
        <v>0</v>
      </c>
      <c r="O325" s="8">
        <v>99994000000</v>
      </c>
      <c r="P325" s="8">
        <v>10343000000</v>
      </c>
      <c r="Q325" s="8">
        <v>4268000000</v>
      </c>
      <c r="R325" s="8">
        <v>10424000000</v>
      </c>
      <c r="S325" s="8">
        <v>17479000000</v>
      </c>
      <c r="T325" s="8">
        <v>39540000000</v>
      </c>
      <c r="U325" s="8">
        <v>10847000000</v>
      </c>
      <c r="V325" s="8">
        <v>9851000000</v>
      </c>
      <c r="W325" s="8">
        <v>12090000000</v>
      </c>
    </row>
    <row r="326" spans="1:23" x14ac:dyDescent="0.35">
      <c r="A326" s="9" t="s">
        <v>346</v>
      </c>
      <c r="B326" s="5">
        <v>75583000000</v>
      </c>
      <c r="C326" s="8">
        <v>87952000000</v>
      </c>
      <c r="D326" s="8">
        <v>144801000000</v>
      </c>
      <c r="E326" s="8">
        <v>104206000000</v>
      </c>
      <c r="F326" s="8">
        <v>109823000000</v>
      </c>
      <c r="G326" s="8">
        <v>113500000000</v>
      </c>
      <c r="H326" s="8">
        <v>34034000000</v>
      </c>
      <c r="I326" s="8">
        <v>28806000000</v>
      </c>
      <c r="J326" s="8">
        <v>35443000000</v>
      </c>
      <c r="K326" s="8">
        <v>48919000000</v>
      </c>
      <c r="L326" s="8">
        <v>74563000000</v>
      </c>
      <c r="M326" s="8">
        <v>76901000000</v>
      </c>
      <c r="N326" s="8">
        <v>90128000000</v>
      </c>
      <c r="O326" s="8">
        <v>88920000000</v>
      </c>
      <c r="P326" s="8">
        <v>132298000000</v>
      </c>
      <c r="Q326" s="8">
        <v>135263000000</v>
      </c>
      <c r="R326" s="8">
        <v>129186000000</v>
      </c>
      <c r="S326" s="8">
        <v>133795000000</v>
      </c>
      <c r="T326" s="8">
        <v>169730000000</v>
      </c>
      <c r="U326" s="8">
        <v>125618000000</v>
      </c>
      <c r="V326" s="8">
        <v>142246000000</v>
      </c>
      <c r="W326" s="8">
        <v>157735000000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75583000000</v>
      </c>
      <c r="C328" s="8">
        <v>87952000000</v>
      </c>
      <c r="D328" s="8">
        <v>144801000000</v>
      </c>
      <c r="E328" s="8">
        <v>104206000000</v>
      </c>
      <c r="F328" s="8">
        <v>109823000000</v>
      </c>
      <c r="G328" s="8">
        <v>113500000000</v>
      </c>
      <c r="H328" s="8">
        <v>34034000000</v>
      </c>
      <c r="I328" s="8">
        <v>28806000000</v>
      </c>
      <c r="J328" s="8">
        <v>35443000000</v>
      </c>
      <c r="K328" s="8">
        <v>48919000000</v>
      </c>
      <c r="L328" s="8">
        <v>74563000000</v>
      </c>
      <c r="M328" s="8">
        <v>76901000000</v>
      </c>
      <c r="N328" s="8">
        <v>90128000000</v>
      </c>
      <c r="O328" s="8">
        <v>88920000000</v>
      </c>
      <c r="P328" s="8">
        <v>132298000000</v>
      </c>
      <c r="Q328" s="8">
        <v>135263000000</v>
      </c>
      <c r="R328" s="8">
        <v>129186000000</v>
      </c>
      <c r="S328" s="8">
        <v>133795000000</v>
      </c>
      <c r="T328" s="8">
        <v>169730000000</v>
      </c>
      <c r="U328" s="8">
        <v>125618000000</v>
      </c>
      <c r="V328" s="8">
        <v>142246000000</v>
      </c>
      <c r="W328" s="8">
        <v>157735000000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27775000000</v>
      </c>
      <c r="C330" s="8">
        <v>50105000000</v>
      </c>
      <c r="D330" s="8">
        <v>40022000000</v>
      </c>
      <c r="E330" s="8">
        <v>33122000000</v>
      </c>
      <c r="F330" s="8">
        <v>34634000000</v>
      </c>
      <c r="G330" s="8">
        <v>40037000000</v>
      </c>
      <c r="H330" s="8">
        <v>39213000000</v>
      </c>
      <c r="I330" s="8">
        <v>29960000000</v>
      </c>
      <c r="J330" s="8">
        <v>31469000000</v>
      </c>
      <c r="K330" s="8">
        <v>29329000000</v>
      </c>
      <c r="L330" s="8">
        <v>29708000000</v>
      </c>
      <c r="M330" s="8">
        <v>398461000000</v>
      </c>
      <c r="N330" s="8">
        <v>100742000000</v>
      </c>
      <c r="O330" s="8">
        <v>215409000000</v>
      </c>
      <c r="P330" s="8">
        <v>300544000000</v>
      </c>
      <c r="Q330" s="8">
        <v>158475000000</v>
      </c>
      <c r="R330" s="8">
        <v>72569000000</v>
      </c>
      <c r="S330" s="8">
        <v>91696000000</v>
      </c>
      <c r="T330" s="8">
        <v>197733000000</v>
      </c>
      <c r="U330" s="8">
        <v>109174000000</v>
      </c>
      <c r="V330" s="8">
        <v>95274000000</v>
      </c>
      <c r="W330" s="8">
        <v>27354000000</v>
      </c>
    </row>
    <row r="331" spans="1:23" x14ac:dyDescent="0.35">
      <c r="A331" s="12" t="s">
        <v>351</v>
      </c>
      <c r="B331" s="5">
        <v>1082201000000</v>
      </c>
      <c r="C331" s="8">
        <v>1201802000000</v>
      </c>
      <c r="D331" s="8">
        <v>1454988000000</v>
      </c>
      <c r="E331" s="8">
        <v>1513257000000</v>
      </c>
      <c r="F331" s="8">
        <v>1518699000000</v>
      </c>
      <c r="G331" s="8">
        <v>1489446000000</v>
      </c>
      <c r="H331" s="8">
        <v>1092205000000</v>
      </c>
      <c r="I331" s="8">
        <v>991113000000</v>
      </c>
      <c r="J331" s="8">
        <v>879357000000</v>
      </c>
      <c r="K331" s="8">
        <v>868842000000</v>
      </c>
      <c r="L331" s="8">
        <v>1006900000000</v>
      </c>
      <c r="M331" s="8">
        <v>1053032000000</v>
      </c>
      <c r="N331" s="8">
        <v>1067476000000</v>
      </c>
      <c r="O331" s="8">
        <v>1155888000000</v>
      </c>
      <c r="P331" s="8">
        <v>1166174000000</v>
      </c>
      <c r="Q331" s="8">
        <v>1128484000000</v>
      </c>
      <c r="R331" s="8">
        <v>1106485000000</v>
      </c>
      <c r="S331" s="8">
        <v>1123889000000</v>
      </c>
      <c r="T331" s="8">
        <v>1107962000000</v>
      </c>
      <c r="U331" s="8">
        <v>1082796000000</v>
      </c>
      <c r="V331" s="8">
        <v>971793000000</v>
      </c>
      <c r="W331" s="8">
        <v>970314000000</v>
      </c>
    </row>
    <row r="332" spans="1:23" x14ac:dyDescent="0.35">
      <c r="A332" s="9" t="s">
        <v>352</v>
      </c>
      <c r="B332" s="5">
        <v>1012793000000</v>
      </c>
      <c r="C332" s="8">
        <v>1142241000000</v>
      </c>
      <c r="D332" s="8">
        <v>1401676000000</v>
      </c>
      <c r="E332" s="8">
        <v>1464621000000</v>
      </c>
      <c r="F332" s="8">
        <v>1470980000000</v>
      </c>
      <c r="G332" s="8">
        <v>1436332000000</v>
      </c>
      <c r="H332" s="8">
        <v>1042821000000</v>
      </c>
      <c r="I332" s="8">
        <v>943027000000</v>
      </c>
      <c r="J332" s="8">
        <v>831288000000</v>
      </c>
      <c r="K332" s="8">
        <v>817856000000</v>
      </c>
      <c r="L332" s="8">
        <v>958133000000</v>
      </c>
      <c r="M332" s="8">
        <v>1001386000000</v>
      </c>
      <c r="N332" s="8">
        <v>1015550000000</v>
      </c>
      <c r="O332" s="8">
        <v>1102174000000</v>
      </c>
      <c r="P332" s="8">
        <v>1201303000000</v>
      </c>
      <c r="Q332" s="8">
        <v>961140000000</v>
      </c>
      <c r="R332" s="8">
        <v>1060969000000</v>
      </c>
      <c r="S332" s="8">
        <v>1051654000000</v>
      </c>
      <c r="T332" s="8">
        <v>1041767000000</v>
      </c>
      <c r="U332" s="8">
        <v>1006960000000</v>
      </c>
      <c r="V332" s="8">
        <v>858946000000</v>
      </c>
      <c r="W332" s="8">
        <v>809970000000</v>
      </c>
    </row>
    <row r="333" spans="1:23" x14ac:dyDescent="0.35">
      <c r="A333" s="9" t="s">
        <v>353</v>
      </c>
      <c r="B333" s="5">
        <v>7559000000</v>
      </c>
      <c r="C333" s="8">
        <v>134000000</v>
      </c>
      <c r="D333" s="8">
        <v>163000000</v>
      </c>
      <c r="E333" s="8">
        <v>182000000</v>
      </c>
      <c r="F333" s="8">
        <v>208000000</v>
      </c>
      <c r="G333" s="8">
        <v>215000000</v>
      </c>
      <c r="H333" s="8">
        <v>261000000</v>
      </c>
      <c r="I333" s="8">
        <v>290000000</v>
      </c>
      <c r="J333" s="8">
        <v>701000000</v>
      </c>
      <c r="K333" s="8">
        <v>2576000000</v>
      </c>
      <c r="L333" s="8">
        <v>804000000</v>
      </c>
      <c r="M333" s="8">
        <v>770000000</v>
      </c>
      <c r="N333" s="8">
        <v>455000000</v>
      </c>
      <c r="O333" s="8">
        <v>632000000</v>
      </c>
      <c r="P333" s="8">
        <v>792000000</v>
      </c>
      <c r="Q333" s="8">
        <v>1024000000</v>
      </c>
      <c r="R333" s="8">
        <v>1167000000</v>
      </c>
      <c r="S333" s="8">
        <v>2688000000</v>
      </c>
      <c r="T333" s="8">
        <v>4826000000</v>
      </c>
      <c r="U333" s="8">
        <v>1747000000</v>
      </c>
      <c r="V333" s="8">
        <v>2310000000</v>
      </c>
      <c r="W333" s="8">
        <v>20222000000</v>
      </c>
    </row>
    <row r="334" spans="1:23" x14ac:dyDescent="0.35">
      <c r="A334" s="9" t="s">
        <v>354</v>
      </c>
      <c r="B334" s="5">
        <v>60822000000</v>
      </c>
      <c r="C334" s="8">
        <v>59427000000</v>
      </c>
      <c r="D334" s="8">
        <v>52174000000</v>
      </c>
      <c r="E334" s="8">
        <v>47442000000</v>
      </c>
      <c r="F334" s="8">
        <v>46879000000</v>
      </c>
      <c r="G334" s="8">
        <v>46537000000</v>
      </c>
      <c r="H334" s="8">
        <v>47332000000</v>
      </c>
      <c r="I334" s="8">
        <v>47512000000</v>
      </c>
      <c r="J334" s="8">
        <v>47313000000</v>
      </c>
      <c r="K334" s="8">
        <v>46710000000</v>
      </c>
      <c r="L334" s="8">
        <v>47776000000</v>
      </c>
      <c r="M334" s="8">
        <v>48014000000</v>
      </c>
      <c r="N334" s="8">
        <v>51150000000</v>
      </c>
      <c r="O334" s="8">
        <v>51814000000</v>
      </c>
      <c r="P334" s="8">
        <v>57966000000</v>
      </c>
      <c r="Q334" s="8">
        <v>63485000000</v>
      </c>
      <c r="R334" s="8">
        <v>42768000000</v>
      </c>
      <c r="S334" s="8">
        <v>44034000000</v>
      </c>
      <c r="T334" s="8">
        <v>61298000000</v>
      </c>
      <c r="U334" s="8">
        <v>73871000000</v>
      </c>
      <c r="V334" s="8">
        <v>110425000000</v>
      </c>
      <c r="W334" s="8">
        <v>139959000000</v>
      </c>
    </row>
    <row r="335" spans="1:23" x14ac:dyDescent="0.35">
      <c r="A335" s="9" t="s">
        <v>355</v>
      </c>
      <c r="B335" s="5">
        <v>1027000000</v>
      </c>
      <c r="C335" s="8">
        <v>0</v>
      </c>
      <c r="D335" s="8">
        <v>975000000</v>
      </c>
      <c r="E335" s="8">
        <v>1012000000</v>
      </c>
      <c r="F335" s="8">
        <v>632000000</v>
      </c>
      <c r="G335" s="8">
        <v>6362000000</v>
      </c>
      <c r="H335" s="8">
        <v>1791000000</v>
      </c>
      <c r="I335" s="8">
        <v>284000000</v>
      </c>
      <c r="J335" s="8">
        <v>55000000</v>
      </c>
      <c r="K335" s="8">
        <v>1700000000</v>
      </c>
      <c r="L335" s="8">
        <v>187000000</v>
      </c>
      <c r="M335" s="8">
        <v>2862000000</v>
      </c>
      <c r="N335" s="8">
        <v>321000000</v>
      </c>
      <c r="O335" s="8">
        <v>1268000000</v>
      </c>
      <c r="P335" s="8">
        <v>-93887000000</v>
      </c>
      <c r="Q335" s="8">
        <v>102835000000</v>
      </c>
      <c r="R335" s="8">
        <v>1581000000</v>
      </c>
      <c r="S335" s="8">
        <v>25513000000</v>
      </c>
      <c r="T335" s="8">
        <v>71000000</v>
      </c>
      <c r="U335" s="8">
        <v>218000000</v>
      </c>
      <c r="V335" s="8">
        <v>112000000</v>
      </c>
      <c r="W335" s="8">
        <v>163000000</v>
      </c>
    </row>
    <row r="336" spans="1:23" x14ac:dyDescent="0.35">
      <c r="A336" s="12" t="s">
        <v>356</v>
      </c>
      <c r="B336" s="5">
        <v>43494000000</v>
      </c>
      <c r="C336" s="8">
        <v>6139000000</v>
      </c>
      <c r="D336" s="8">
        <v>11700000000</v>
      </c>
      <c r="E336" s="8">
        <v>9516000000</v>
      </c>
      <c r="F336" s="8">
        <v>12661000000</v>
      </c>
      <c r="G336" s="8">
        <v>-359000000</v>
      </c>
      <c r="H336" s="8">
        <v>-2052000000</v>
      </c>
      <c r="I336" s="8">
        <v>24153000000</v>
      </c>
      <c r="J336" s="8">
        <v>26027000000</v>
      </c>
      <c r="K336" s="8">
        <v>84714000000</v>
      </c>
      <c r="L336" s="8">
        <v>42281000000</v>
      </c>
      <c r="M336" s="8">
        <v>12250000000</v>
      </c>
      <c r="N336" s="8">
        <v>76456000000</v>
      </c>
      <c r="O336" s="8">
        <v>12645000000</v>
      </c>
      <c r="P336" s="8">
        <v>16115000000</v>
      </c>
      <c r="Q336" s="8">
        <v>9129000000</v>
      </c>
      <c r="R336" s="8">
        <v>11290000000</v>
      </c>
      <c r="S336" s="8">
        <v>8255000000</v>
      </c>
      <c r="T336" s="8">
        <v>25021000000</v>
      </c>
      <c r="U336" s="8">
        <v>15438000000</v>
      </c>
      <c r="V336" s="8">
        <v>6936000000</v>
      </c>
      <c r="W336" s="8">
        <v>3350000000</v>
      </c>
    </row>
    <row r="337" spans="1:23" x14ac:dyDescent="0.35">
      <c r="A337" s="9" t="s">
        <v>357</v>
      </c>
      <c r="B337" s="5">
        <v>56862000000</v>
      </c>
      <c r="C337" s="8">
        <v>17558000000</v>
      </c>
      <c r="D337" s="8">
        <v>21562000000</v>
      </c>
      <c r="E337" s="8">
        <v>10675000000</v>
      </c>
      <c r="F337" s="8">
        <v>13083000000</v>
      </c>
      <c r="G337" s="8">
        <v>16938000000</v>
      </c>
      <c r="H337" s="8">
        <v>16715000000</v>
      </c>
      <c r="I337" s="8">
        <v>11321000000</v>
      </c>
      <c r="J337" s="8">
        <v>9284000000</v>
      </c>
      <c r="K337" s="8">
        <v>6373000000</v>
      </c>
      <c r="L337" s="8">
        <v>7326000000</v>
      </c>
      <c r="M337" s="8">
        <v>5690000000</v>
      </c>
      <c r="N337" s="8">
        <v>7970000000</v>
      </c>
      <c r="O337" s="8">
        <v>7233000000</v>
      </c>
      <c r="P337" s="8">
        <v>7793000000</v>
      </c>
      <c r="Q337" s="8">
        <v>6860000000</v>
      </c>
      <c r="R337" s="8">
        <v>6364000000</v>
      </c>
      <c r="S337" s="8">
        <v>7107000000</v>
      </c>
      <c r="T337" s="8">
        <v>8959000000</v>
      </c>
      <c r="U337" s="8">
        <v>8320000000</v>
      </c>
      <c r="V337" s="8">
        <v>8160000000</v>
      </c>
      <c r="W337" s="8">
        <v>8128000000</v>
      </c>
    </row>
    <row r="338" spans="1:23" x14ac:dyDescent="0.35">
      <c r="A338" s="9" t="s">
        <v>358</v>
      </c>
      <c r="B338" s="5">
        <v>217000000</v>
      </c>
      <c r="C338" s="8">
        <v>356000000</v>
      </c>
      <c r="D338" s="8">
        <v>267000000</v>
      </c>
      <c r="E338" s="8">
        <v>211000000</v>
      </c>
      <c r="F338" s="8">
        <v>215000000</v>
      </c>
      <c r="G338" s="8">
        <v>252000000</v>
      </c>
      <c r="H338" s="8">
        <v>457000000</v>
      </c>
      <c r="I338" s="8">
        <v>323000000</v>
      </c>
      <c r="J338" s="8">
        <v>355000000</v>
      </c>
      <c r="K338" s="8">
        <v>463000000</v>
      </c>
      <c r="L338" s="8">
        <v>372000000</v>
      </c>
      <c r="M338" s="8">
        <v>222000000</v>
      </c>
      <c r="N338" s="8">
        <v>389000000</v>
      </c>
      <c r="O338" s="8">
        <v>427000000</v>
      </c>
      <c r="P338" s="8">
        <v>403000000</v>
      </c>
      <c r="Q338" s="8">
        <v>330000000</v>
      </c>
      <c r="R338" s="8">
        <v>302000000</v>
      </c>
      <c r="S338" s="8">
        <v>500000000</v>
      </c>
      <c r="T338" s="8">
        <v>327000000</v>
      </c>
      <c r="U338" s="8">
        <v>399000000</v>
      </c>
      <c r="V338" s="8">
        <v>428000000</v>
      </c>
      <c r="W338" s="8">
        <v>605000000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8937000000</v>
      </c>
      <c r="C343" s="8">
        <v>8829000000</v>
      </c>
      <c r="D343" s="8">
        <v>8934000000</v>
      </c>
      <c r="E343" s="8">
        <v>10404000000</v>
      </c>
      <c r="F343" s="8">
        <v>13090000000</v>
      </c>
      <c r="G343" s="8">
        <v>6719000000</v>
      </c>
      <c r="H343" s="8">
        <v>16082000000</v>
      </c>
      <c r="I343" s="8">
        <v>40135000000</v>
      </c>
      <c r="J343" s="8">
        <v>53942000000</v>
      </c>
      <c r="K343" s="8">
        <v>119580000000</v>
      </c>
      <c r="L343" s="8">
        <v>65773000000</v>
      </c>
      <c r="M343" s="8">
        <v>29935000000</v>
      </c>
      <c r="N343" s="8">
        <v>91907000000</v>
      </c>
      <c r="O343" s="8">
        <v>26161000000</v>
      </c>
      <c r="P343" s="8">
        <v>29093000000</v>
      </c>
      <c r="Q343" s="8">
        <v>20048000000</v>
      </c>
      <c r="R343" s="8">
        <v>19778000000</v>
      </c>
      <c r="S343" s="8">
        <v>15973000000</v>
      </c>
      <c r="T343" s="8">
        <v>30933000000</v>
      </c>
      <c r="U343" s="8">
        <v>18372000000</v>
      </c>
      <c r="V343" s="8">
        <v>11358000000</v>
      </c>
      <c r="W343" s="8">
        <v>6985000000</v>
      </c>
    </row>
    <row r="344" spans="1:23" x14ac:dyDescent="0.35">
      <c r="A344" s="9" t="s">
        <v>364</v>
      </c>
      <c r="B344" s="5">
        <v>-10140000000</v>
      </c>
      <c r="C344" s="8">
        <v>-9611000000</v>
      </c>
      <c r="D344" s="8">
        <v>-6427000000</v>
      </c>
      <c r="E344" s="8">
        <v>-1867000000</v>
      </c>
      <c r="F344" s="8">
        <v>-3002000000</v>
      </c>
      <c r="G344" s="8">
        <v>-7195000000</v>
      </c>
      <c r="H344" s="8">
        <v>-4986000000</v>
      </c>
      <c r="I344" s="8">
        <v>-2621000000</v>
      </c>
      <c r="J344" s="8">
        <v>-2149000000</v>
      </c>
      <c r="K344" s="8">
        <v>-2113000000</v>
      </c>
      <c r="L344" s="8">
        <v>-1912000000</v>
      </c>
      <c r="M344" s="8">
        <v>-1654000000</v>
      </c>
      <c r="N344" s="8">
        <v>-2125000000</v>
      </c>
      <c r="O344" s="8">
        <v>-2335000000</v>
      </c>
      <c r="P344" s="8">
        <v>-1578000000</v>
      </c>
      <c r="Q344" s="8">
        <v>-1096000000</v>
      </c>
      <c r="R344" s="8">
        <v>-1196000000</v>
      </c>
      <c r="S344" s="8">
        <v>-1804000000</v>
      </c>
      <c r="T344" s="8">
        <v>-1453000000</v>
      </c>
      <c r="U344" s="8">
        <v>-1217000000</v>
      </c>
      <c r="V344" s="8">
        <v>-1379000000</v>
      </c>
      <c r="W344" s="8">
        <v>-1562000000</v>
      </c>
    </row>
    <row r="345" spans="1:23" x14ac:dyDescent="0.35">
      <c r="A345" s="9" t="s">
        <v>365</v>
      </c>
      <c r="B345" s="5">
        <v>-1234000000</v>
      </c>
      <c r="C345" s="8">
        <v>-1056000000</v>
      </c>
      <c r="D345" s="8">
        <v>-985000000</v>
      </c>
      <c r="E345" s="8">
        <v>-610000000</v>
      </c>
      <c r="F345" s="8">
        <v>-908000000</v>
      </c>
      <c r="G345" s="8">
        <v>-831000000</v>
      </c>
      <c r="H345" s="8">
        <v>-1236000000</v>
      </c>
      <c r="I345" s="8">
        <v>-1000000000</v>
      </c>
      <c r="J345" s="8">
        <v>-924000000</v>
      </c>
      <c r="K345" s="8">
        <v>-884000000</v>
      </c>
      <c r="L345" s="8">
        <v>-867000000</v>
      </c>
      <c r="M345" s="8">
        <v>-745000000</v>
      </c>
      <c r="N345" s="8">
        <v>-849000000</v>
      </c>
      <c r="O345" s="8">
        <v>-783000000</v>
      </c>
      <c r="P345" s="8">
        <v>-927000000</v>
      </c>
      <c r="Q345" s="8">
        <v>-1444000000</v>
      </c>
      <c r="R345" s="8">
        <v>-2106000000</v>
      </c>
      <c r="S345" s="8">
        <v>-1119000000</v>
      </c>
      <c r="T345" s="8">
        <v>-2793000000</v>
      </c>
      <c r="U345" s="8">
        <v>-1533000000</v>
      </c>
      <c r="V345" s="8">
        <v>-2767000000</v>
      </c>
      <c r="W345" s="8">
        <v>-1482000000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1336000000</v>
      </c>
      <c r="G347" s="8">
        <v>-1336000000</v>
      </c>
      <c r="H347" s="8">
        <v>-6084000000</v>
      </c>
      <c r="I347" s="8">
        <v>-1084000000</v>
      </c>
      <c r="J347" s="8">
        <v>849000000</v>
      </c>
      <c r="K347" s="8">
        <v>-849000000</v>
      </c>
      <c r="L347" s="8">
        <v>-796000000</v>
      </c>
      <c r="M347" s="8">
        <v>-3194000000</v>
      </c>
      <c r="N347" s="8">
        <v>-1174000000</v>
      </c>
      <c r="O347" s="8">
        <v>-1095000000</v>
      </c>
      <c r="P347" s="8">
        <v>-972000000</v>
      </c>
      <c r="Q347" s="8">
        <v>-2330000000</v>
      </c>
      <c r="R347" s="8">
        <v>773000000</v>
      </c>
      <c r="S347" s="8">
        <v>-773000000</v>
      </c>
      <c r="T347" s="8">
        <v>-789000000</v>
      </c>
      <c r="U347" s="8">
        <v>-824000000</v>
      </c>
      <c r="V347" s="8">
        <v>-799000000</v>
      </c>
      <c r="W347" s="8">
        <v>-840000000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-11148000000</v>
      </c>
      <c r="C350" s="8">
        <v>-9937000000</v>
      </c>
      <c r="D350" s="8">
        <v>-11651000000</v>
      </c>
      <c r="E350" s="8">
        <v>-9297000000</v>
      </c>
      <c r="F350" s="8">
        <v>-11153000000</v>
      </c>
      <c r="G350" s="8">
        <v>-14906000000</v>
      </c>
      <c r="H350" s="8">
        <v>-23000000000</v>
      </c>
      <c r="I350" s="8">
        <v>-22921000000</v>
      </c>
      <c r="J350" s="8">
        <v>-35330000000</v>
      </c>
      <c r="K350" s="8">
        <v>-37856000000</v>
      </c>
      <c r="L350" s="8">
        <v>-27615000000</v>
      </c>
      <c r="M350" s="8">
        <v>-18004000000</v>
      </c>
      <c r="N350" s="8">
        <v>-19662000000</v>
      </c>
      <c r="O350" s="8">
        <v>-16963000000</v>
      </c>
      <c r="P350" s="8">
        <v>-17697000000</v>
      </c>
      <c r="Q350" s="8">
        <v>-13239000000</v>
      </c>
      <c r="R350" s="8">
        <v>-12625000000</v>
      </c>
      <c r="S350" s="8">
        <v>-11629000000</v>
      </c>
      <c r="T350" s="8">
        <v>-10163000000</v>
      </c>
      <c r="U350" s="8">
        <v>-8079000000</v>
      </c>
      <c r="V350" s="8">
        <v>-8065000000</v>
      </c>
      <c r="W350" s="8">
        <v>-8484000000</v>
      </c>
    </row>
    <row r="351" spans="1:23" x14ac:dyDescent="0.35">
      <c r="A351" s="12" t="s">
        <v>371</v>
      </c>
      <c r="B351" s="5">
        <v>29189000000</v>
      </c>
      <c r="C351" s="8">
        <v>24154000000</v>
      </c>
      <c r="D351" s="8">
        <v>35436000000</v>
      </c>
      <c r="E351" s="8">
        <v>51984000000</v>
      </c>
      <c r="F351" s="8">
        <v>52916000000</v>
      </c>
      <c r="G351" s="8">
        <v>62118000000</v>
      </c>
      <c r="H351" s="8">
        <v>75552000000</v>
      </c>
      <c r="I351" s="8">
        <v>11580000000</v>
      </c>
      <c r="J351" s="8">
        <v>1511000000</v>
      </c>
      <c r="K351" s="8">
        <v>-4830000000</v>
      </c>
      <c r="L351" s="8">
        <v>-21301000000</v>
      </c>
      <c r="M351" s="8">
        <v>-863000000</v>
      </c>
      <c r="N351" s="8">
        <v>85000000</v>
      </c>
      <c r="O351" s="8">
        <v>3880000000</v>
      </c>
      <c r="P351" s="8">
        <v>8838000000</v>
      </c>
      <c r="Q351" s="8">
        <v>564000000</v>
      </c>
      <c r="R351" s="8">
        <v>5689000000</v>
      </c>
      <c r="S351" s="8">
        <v>-1450000000</v>
      </c>
      <c r="T351" s="8">
        <v>2254000000</v>
      </c>
      <c r="U351" s="8">
        <v>-126000000</v>
      </c>
      <c r="V351" s="8">
        <v>-1948000000</v>
      </c>
      <c r="W351" s="8">
        <v>-3369000000</v>
      </c>
    </row>
    <row r="352" spans="1:23" x14ac:dyDescent="0.35">
      <c r="A352" s="9" t="s">
        <v>372</v>
      </c>
      <c r="B352" s="5">
        <v>1118928000000</v>
      </c>
      <c r="C352" s="8">
        <v>82152000000</v>
      </c>
      <c r="D352" s="8">
        <v>100716000000</v>
      </c>
      <c r="E352" s="8">
        <v>58711000000</v>
      </c>
      <c r="F352" s="8">
        <v>34123000000</v>
      </c>
      <c r="G352" s="8">
        <v>47202000000</v>
      </c>
      <c r="H352" s="8">
        <v>254970000000</v>
      </c>
      <c r="I352" s="8">
        <v>211667000000</v>
      </c>
      <c r="J352" s="8">
        <v>185833000000</v>
      </c>
      <c r="K352" s="8">
        <v>59349000000</v>
      </c>
      <c r="L352" s="8">
        <v>180053000000</v>
      </c>
      <c r="M352" s="8">
        <v>115343000000</v>
      </c>
      <c r="N352" s="8">
        <v>93062000000</v>
      </c>
      <c r="O352" s="8">
        <v>43588000000</v>
      </c>
      <c r="P352" s="8">
        <v>138132000000</v>
      </c>
      <c r="Q352" s="8">
        <v>19145000000</v>
      </c>
      <c r="R352" s="8">
        <v>36386000000</v>
      </c>
      <c r="S352" s="8">
        <v>51265000000</v>
      </c>
      <c r="T352" s="8">
        <v>173788000000</v>
      </c>
      <c r="U352" s="8">
        <v>97076000000</v>
      </c>
      <c r="V352" s="8">
        <v>40928000000</v>
      </c>
      <c r="W352" s="8">
        <v>14780000000</v>
      </c>
    </row>
    <row r="353" spans="1:23" x14ac:dyDescent="0.35">
      <c r="A353" s="9" t="s">
        <v>373</v>
      </c>
      <c r="B353" s="5">
        <v>93296000000</v>
      </c>
      <c r="C353" s="8">
        <v>40875000000</v>
      </c>
      <c r="D353" s="8">
        <v>43391000000</v>
      </c>
      <c r="E353" s="8">
        <v>97309000000</v>
      </c>
      <c r="F353" s="8">
        <v>117772000000</v>
      </c>
      <c r="G353" s="8">
        <v>92472000000</v>
      </c>
      <c r="H353" s="8">
        <v>171836000000</v>
      </c>
      <c r="I353" s="8">
        <v>216282000000</v>
      </c>
      <c r="J353" s="8">
        <v>131939000000</v>
      </c>
      <c r="K353" s="8">
        <v>33836000000</v>
      </c>
      <c r="L353" s="8">
        <v>85225000000</v>
      </c>
      <c r="M353" s="8">
        <v>73828000000</v>
      </c>
      <c r="N353" s="8">
        <v>47687000000</v>
      </c>
      <c r="O353" s="8">
        <v>18498000000</v>
      </c>
      <c r="P353" s="8">
        <v>77990000000</v>
      </c>
      <c r="Q353" s="8">
        <v>80357000000</v>
      </c>
      <c r="R353" s="8">
        <v>96851000000</v>
      </c>
      <c r="S353" s="8">
        <v>57192000000</v>
      </c>
      <c r="T353" s="8">
        <v>147841000000</v>
      </c>
      <c r="U353" s="8">
        <v>96815000000</v>
      </c>
      <c r="V353" s="8">
        <v>52466000000</v>
      </c>
      <c r="W353" s="8">
        <v>26578000000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-1038932000000</v>
      </c>
      <c r="C356" s="8">
        <v>-56223000000</v>
      </c>
      <c r="D356" s="8">
        <v>-81171000000</v>
      </c>
      <c r="E356" s="8">
        <v>-49416000000</v>
      </c>
      <c r="F356" s="8">
        <v>-28316000000</v>
      </c>
      <c r="G356" s="8">
        <v>-39092000000</v>
      </c>
      <c r="H356" s="8">
        <v>-186013000000</v>
      </c>
      <c r="I356" s="8">
        <v>-217522000000</v>
      </c>
      <c r="J356" s="8">
        <v>-145607000000</v>
      </c>
      <c r="K356" s="8">
        <v>-36064000000</v>
      </c>
      <c r="L356" s="8">
        <v>-155165000000</v>
      </c>
      <c r="M356" s="8">
        <v>-117523000000</v>
      </c>
      <c r="N356" s="8">
        <v>-78072000000</v>
      </c>
      <c r="O356" s="8">
        <v>-31054000000</v>
      </c>
      <c r="P356" s="8">
        <v>-131983000000</v>
      </c>
      <c r="Q356" s="8">
        <v>-17691000000</v>
      </c>
      <c r="R356" s="8">
        <v>-19897000000</v>
      </c>
      <c r="S356" s="8">
        <v>-39689000000</v>
      </c>
      <c r="T356" s="8">
        <v>-145549000000</v>
      </c>
      <c r="U356" s="8">
        <v>-76823000000</v>
      </c>
      <c r="V356" s="8">
        <v>-42628000000</v>
      </c>
      <c r="W356" s="8">
        <v>-6821000000</v>
      </c>
    </row>
    <row r="357" spans="1:23" x14ac:dyDescent="0.35">
      <c r="A357" s="9" t="s">
        <v>377</v>
      </c>
      <c r="B357" s="5">
        <v>-144103000000</v>
      </c>
      <c r="C357" s="8">
        <v>-42650000000</v>
      </c>
      <c r="D357" s="8">
        <v>-27500000000</v>
      </c>
      <c r="E357" s="8">
        <v>-54620000000</v>
      </c>
      <c r="F357" s="8">
        <v>-70663000000</v>
      </c>
      <c r="G357" s="8">
        <v>-38464000000</v>
      </c>
      <c r="H357" s="8">
        <v>-165241000000</v>
      </c>
      <c r="I357" s="8">
        <v>-198847000000</v>
      </c>
      <c r="J357" s="8">
        <v>-170654000000</v>
      </c>
      <c r="K357" s="8">
        <v>-61951000000</v>
      </c>
      <c r="L357" s="8">
        <v>-131414000000</v>
      </c>
      <c r="M357" s="8">
        <v>-72511000000</v>
      </c>
      <c r="N357" s="8">
        <v>-62592000000</v>
      </c>
      <c r="O357" s="8">
        <v>-27152000000</v>
      </c>
      <c r="P357" s="8">
        <v>-75301000000</v>
      </c>
      <c r="Q357" s="8">
        <v>-81247000000</v>
      </c>
      <c r="R357" s="8">
        <v>-107651000000</v>
      </c>
      <c r="S357" s="8">
        <v>-70218000000</v>
      </c>
      <c r="T357" s="8">
        <v>-173826000000</v>
      </c>
      <c r="U357" s="8">
        <v>-117194000000</v>
      </c>
      <c r="V357" s="8">
        <v>-52714000000</v>
      </c>
      <c r="W357" s="8">
        <v>-37906000000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445000000</v>
      </c>
      <c r="W364" s="8">
        <v>9275000000</v>
      </c>
    </row>
    <row r="365" spans="1:23" x14ac:dyDescent="0.35">
      <c r="A365" s="9" t="s">
        <v>385</v>
      </c>
      <c r="B365" s="5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31868000000</v>
      </c>
      <c r="W365" s="8">
        <v>9275000000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-31423000000</v>
      </c>
      <c r="W367" s="8">
        <v>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0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306126000000</v>
      </c>
      <c r="C371" s="8">
        <v>344797000000</v>
      </c>
      <c r="D371" s="8">
        <v>342281000000</v>
      </c>
      <c r="E371" s="8">
        <v>341869000000</v>
      </c>
      <c r="F371" s="8">
        <v>290608000000</v>
      </c>
      <c r="G371" s="8">
        <v>263963000000</v>
      </c>
      <c r="H371" s="8">
        <v>330266000000</v>
      </c>
      <c r="I371" s="8">
        <v>212406000000</v>
      </c>
      <c r="J371" s="8">
        <v>253086000000</v>
      </c>
      <c r="K371" s="8">
        <v>231923000000</v>
      </c>
      <c r="L371" s="8">
        <v>265902000000</v>
      </c>
      <c r="M371" s="8">
        <v>244791000000</v>
      </c>
      <c r="N371" s="8">
        <v>222388000000</v>
      </c>
      <c r="O371" s="8">
        <v>217512000000</v>
      </c>
      <c r="P371" s="8">
        <v>221934000000</v>
      </c>
      <c r="Q371" s="8">
        <v>201644000000</v>
      </c>
      <c r="R371" s="8">
        <v>183394000000</v>
      </c>
      <c r="S371" s="8">
        <v>195705000000</v>
      </c>
      <c r="T371" s="8">
        <v>258736000000</v>
      </c>
      <c r="U371" s="8">
        <v>183814000000</v>
      </c>
      <c r="V371" s="8">
        <v>241388000000</v>
      </c>
      <c r="W371" s="8">
        <v>178681000000</v>
      </c>
    </row>
    <row r="372" spans="1:23" x14ac:dyDescent="0.35">
      <c r="A372" s="9" t="s">
        <v>392</v>
      </c>
      <c r="B372" s="5">
        <v>3487000000</v>
      </c>
      <c r="C372" s="8">
        <v>7068000000</v>
      </c>
      <c r="D372" s="8">
        <v>5304000000</v>
      </c>
      <c r="E372" s="8">
        <v>899000000</v>
      </c>
      <c r="F372" s="8">
        <v>173000000</v>
      </c>
      <c r="G372" s="8">
        <v>207000000</v>
      </c>
      <c r="H372" s="8">
        <v>242000000</v>
      </c>
      <c r="I372" s="8">
        <v>477000000</v>
      </c>
      <c r="J372" s="8">
        <v>232000000</v>
      </c>
      <c r="K372" s="8">
        <v>298000000</v>
      </c>
      <c r="L372" s="8">
        <v>275000000</v>
      </c>
      <c r="M372" s="8">
        <v>458000000</v>
      </c>
      <c r="N372" s="8">
        <v>262000000</v>
      </c>
      <c r="O372" s="8">
        <v>320000000</v>
      </c>
      <c r="P372" s="8">
        <v>767000000</v>
      </c>
      <c r="Q372" s="8">
        <v>7240000000</v>
      </c>
      <c r="R372" s="8">
        <v>668000000</v>
      </c>
      <c r="S372" s="8">
        <v>508000000</v>
      </c>
      <c r="T372" s="8">
        <v>2878000000</v>
      </c>
      <c r="U372" s="8">
        <v>892000000</v>
      </c>
      <c r="V372" s="8">
        <v>672000000</v>
      </c>
      <c r="W372" s="8">
        <v>732000000</v>
      </c>
    </row>
    <row r="373" spans="1:23" x14ac:dyDescent="0.35">
      <c r="A373" s="9" t="s">
        <v>393</v>
      </c>
      <c r="B373" s="5">
        <v>166595000000</v>
      </c>
      <c r="C373" s="8">
        <v>203046000000</v>
      </c>
      <c r="D373" s="8">
        <v>154031000000</v>
      </c>
      <c r="E373" s="8">
        <v>203449000000</v>
      </c>
      <c r="F373" s="8">
        <v>143844000000</v>
      </c>
      <c r="G373" s="8">
        <v>151122000000</v>
      </c>
      <c r="H373" s="8">
        <v>200789000000</v>
      </c>
      <c r="I373" s="8">
        <v>108672000000</v>
      </c>
      <c r="J373" s="8">
        <v>151561000000</v>
      </c>
      <c r="K373" s="8">
        <v>133158000000</v>
      </c>
      <c r="L373" s="8">
        <v>132662000000</v>
      </c>
      <c r="M373" s="8">
        <v>143553000000</v>
      </c>
      <c r="N373" s="8">
        <v>115138000000</v>
      </c>
      <c r="O373" s="8">
        <v>117137000000</v>
      </c>
      <c r="P373" s="8">
        <v>109693000000</v>
      </c>
      <c r="Q373" s="8">
        <v>96835000000</v>
      </c>
      <c r="R373" s="8">
        <v>89051000000</v>
      </c>
      <c r="S373" s="8">
        <v>98551000000</v>
      </c>
      <c r="T373" s="8">
        <v>134984000000</v>
      </c>
      <c r="U373" s="8">
        <v>71621000000</v>
      </c>
      <c r="V373" s="8">
        <v>130443000000</v>
      </c>
      <c r="W373" s="8">
        <v>78672000000</v>
      </c>
    </row>
    <row r="374" spans="1:23" x14ac:dyDescent="0.35">
      <c r="A374" s="10" t="s">
        <v>394</v>
      </c>
      <c r="B374" s="5">
        <v>150944000000</v>
      </c>
      <c r="C374" s="8">
        <v>186545000000</v>
      </c>
      <c r="D374" s="8">
        <v>137225000000</v>
      </c>
      <c r="E374" s="8">
        <v>180130000000</v>
      </c>
      <c r="F374" s="8">
        <v>124952000000</v>
      </c>
      <c r="G374" s="8">
        <v>141307000000</v>
      </c>
      <c r="H374" s="8">
        <v>182121000000</v>
      </c>
      <c r="I374" s="8">
        <v>100118000000</v>
      </c>
      <c r="J374" s="8">
        <v>139740000000</v>
      </c>
      <c r="K374" s="8">
        <v>121356000000</v>
      </c>
      <c r="L374" s="8">
        <v>115425000000</v>
      </c>
      <c r="M374" s="8">
        <v>126951000000</v>
      </c>
      <c r="N374" s="8">
        <v>102725000000</v>
      </c>
      <c r="O374" s="8">
        <v>104683000000</v>
      </c>
      <c r="P374" s="8">
        <v>95140000000</v>
      </c>
      <c r="Q374" s="8">
        <v>85796000000</v>
      </c>
      <c r="R374" s="8">
        <v>78573000000</v>
      </c>
      <c r="S374" s="8">
        <v>88225000000</v>
      </c>
      <c r="T374" s="8">
        <v>118270000000</v>
      </c>
      <c r="U374" s="8">
        <v>60137000000</v>
      </c>
      <c r="V374" s="8">
        <v>118976000000</v>
      </c>
      <c r="W374" s="8">
        <v>70092000000</v>
      </c>
    </row>
    <row r="375" spans="1:23" x14ac:dyDescent="0.35">
      <c r="A375" s="10" t="s">
        <v>395</v>
      </c>
      <c r="B375" s="5">
        <v>7950000000</v>
      </c>
      <c r="C375" s="8">
        <v>8471000000</v>
      </c>
      <c r="D375" s="8">
        <v>0</v>
      </c>
      <c r="E375" s="8">
        <v>11729000000</v>
      </c>
      <c r="F375" s="8">
        <v>9028000000</v>
      </c>
      <c r="G375" s="8">
        <v>5994000000</v>
      </c>
      <c r="H375" s="8">
        <v>11689000000</v>
      </c>
      <c r="I375" s="8">
        <v>5356000000</v>
      </c>
      <c r="J375" s="8">
        <v>7594000000</v>
      </c>
      <c r="K375" s="8">
        <v>7781000000</v>
      </c>
      <c r="L375" s="8">
        <v>7905000000</v>
      </c>
      <c r="M375" s="8">
        <v>10235000000</v>
      </c>
      <c r="N375" s="8">
        <v>7981000000</v>
      </c>
      <c r="O375" s="8">
        <v>7968000000</v>
      </c>
      <c r="P375" s="8">
        <v>9722000000</v>
      </c>
      <c r="Q375" s="8">
        <v>6928000000</v>
      </c>
      <c r="R375" s="8">
        <v>6676000000</v>
      </c>
      <c r="S375" s="8">
        <v>6932000000</v>
      </c>
      <c r="T375" s="8">
        <v>9705000000</v>
      </c>
      <c r="U375" s="8">
        <v>6702000000</v>
      </c>
      <c r="V375" s="8">
        <v>7332000000</v>
      </c>
      <c r="W375" s="8">
        <v>5393000000</v>
      </c>
    </row>
    <row r="376" spans="1:23" x14ac:dyDescent="0.35">
      <c r="A376" s="10" t="s">
        <v>396</v>
      </c>
      <c r="B376" s="5">
        <v>477000000</v>
      </c>
      <c r="C376" s="8">
        <v>81000000</v>
      </c>
      <c r="D376" s="8">
        <v>0</v>
      </c>
      <c r="E376" s="8">
        <v>105000000</v>
      </c>
      <c r="F376" s="8">
        <v>68000000</v>
      </c>
      <c r="G376" s="8">
        <v>371000000</v>
      </c>
      <c r="H376" s="8">
        <v>159000000</v>
      </c>
      <c r="I376" s="8">
        <v>77000000</v>
      </c>
      <c r="J376" s="8">
        <v>51000000</v>
      </c>
      <c r="K376" s="8">
        <v>35000000</v>
      </c>
      <c r="L376" s="8">
        <v>707000000</v>
      </c>
      <c r="M376" s="8">
        <v>201000000</v>
      </c>
      <c r="N376" s="8">
        <v>97000000</v>
      </c>
      <c r="O376" s="8">
        <v>240000000</v>
      </c>
      <c r="P376" s="8">
        <v>198000000</v>
      </c>
      <c r="Q376" s="8">
        <v>124000000</v>
      </c>
      <c r="R376" s="8">
        <v>209000000</v>
      </c>
      <c r="S376" s="8">
        <v>96000000</v>
      </c>
      <c r="T376" s="8">
        <v>1736000000</v>
      </c>
      <c r="U376" s="8">
        <v>461000000</v>
      </c>
      <c r="V376" s="8">
        <v>119000000</v>
      </c>
      <c r="W376" s="8">
        <v>163000000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7224000000</v>
      </c>
      <c r="C378" s="8">
        <v>7949000000</v>
      </c>
      <c r="D378" s="8">
        <v>16806000000</v>
      </c>
      <c r="E378" s="8">
        <v>11485000000</v>
      </c>
      <c r="F378" s="8">
        <v>9796000000</v>
      </c>
      <c r="G378" s="8">
        <v>3450000000</v>
      </c>
      <c r="H378" s="8">
        <v>6820000000</v>
      </c>
      <c r="I378" s="8">
        <v>3121000000</v>
      </c>
      <c r="J378" s="8">
        <v>4176000000</v>
      </c>
      <c r="K378" s="8">
        <v>3986000000</v>
      </c>
      <c r="L378" s="8">
        <v>8625000000</v>
      </c>
      <c r="M378" s="8">
        <v>6166000000</v>
      </c>
      <c r="N378" s="8">
        <v>4335000000</v>
      </c>
      <c r="O378" s="8">
        <v>4246000000</v>
      </c>
      <c r="P378" s="8">
        <v>4633000000</v>
      </c>
      <c r="Q378" s="8">
        <v>3987000000</v>
      </c>
      <c r="R378" s="8">
        <v>3593000000</v>
      </c>
      <c r="S378" s="8">
        <v>3298000000</v>
      </c>
      <c r="T378" s="8">
        <v>5273000000</v>
      </c>
      <c r="U378" s="8">
        <v>4321000000</v>
      </c>
      <c r="V378" s="8">
        <v>4016000000</v>
      </c>
      <c r="W378" s="8">
        <v>3024000000</v>
      </c>
    </row>
    <row r="379" spans="1:23" x14ac:dyDescent="0.35">
      <c r="A379" s="9" t="s">
        <v>399</v>
      </c>
      <c r="B379" s="5">
        <v>61142000000</v>
      </c>
      <c r="C379" s="8">
        <v>58075000000</v>
      </c>
      <c r="D379" s="8">
        <v>67535000000</v>
      </c>
      <c r="E379" s="8">
        <v>61148000000</v>
      </c>
      <c r="F379" s="8">
        <v>56167000000</v>
      </c>
      <c r="G379" s="8">
        <v>52027000000</v>
      </c>
      <c r="H379" s="8">
        <v>58902000000</v>
      </c>
      <c r="I379" s="8">
        <v>42949000000</v>
      </c>
      <c r="J379" s="8">
        <v>47033000000</v>
      </c>
      <c r="K379" s="8">
        <v>46671000000</v>
      </c>
      <c r="L379" s="8">
        <v>52193000000</v>
      </c>
      <c r="M379" s="8">
        <v>48705000000</v>
      </c>
      <c r="N379" s="8">
        <v>47260000000</v>
      </c>
      <c r="O379" s="8">
        <v>47813000000</v>
      </c>
      <c r="P379" s="8">
        <v>48295000000</v>
      </c>
      <c r="Q379" s="8">
        <v>47403000000</v>
      </c>
      <c r="R379" s="8">
        <v>49883000000</v>
      </c>
      <c r="S379" s="8">
        <v>46414000000</v>
      </c>
      <c r="T379" s="8">
        <v>53496000000</v>
      </c>
      <c r="U379" s="8">
        <v>50335000000</v>
      </c>
      <c r="V379" s="8">
        <v>51522000000</v>
      </c>
      <c r="W379" s="8">
        <v>49274000000</v>
      </c>
    </row>
    <row r="380" spans="1:23" x14ac:dyDescent="0.35">
      <c r="A380" s="10" t="s">
        <v>400</v>
      </c>
      <c r="B380" s="5">
        <v>11077000000</v>
      </c>
      <c r="C380" s="8">
        <v>10182000000</v>
      </c>
      <c r="D380" s="8">
        <v>15886000000</v>
      </c>
      <c r="E380" s="8">
        <v>12072000000</v>
      </c>
      <c r="F380" s="8">
        <v>11733000000</v>
      </c>
      <c r="G380" s="8">
        <v>11240000000</v>
      </c>
      <c r="H380" s="8">
        <v>10098000000</v>
      </c>
      <c r="I380" s="8">
        <v>9327000000</v>
      </c>
      <c r="J380" s="8">
        <v>9469000000</v>
      </c>
      <c r="K380" s="8">
        <v>9947000000</v>
      </c>
      <c r="L380" s="8">
        <v>9731000000</v>
      </c>
      <c r="M380" s="8">
        <v>9852000000</v>
      </c>
      <c r="N380" s="8">
        <v>10161000000</v>
      </c>
      <c r="O380" s="8">
        <v>9979000000</v>
      </c>
      <c r="P380" s="8">
        <v>9927000000</v>
      </c>
      <c r="Q380" s="8">
        <v>10427000000</v>
      </c>
      <c r="R380" s="8">
        <v>11869000000</v>
      </c>
      <c r="S380" s="8">
        <v>9984000000</v>
      </c>
      <c r="T380" s="8">
        <v>10554000000</v>
      </c>
      <c r="U380" s="8">
        <v>9907000000</v>
      </c>
      <c r="V380" s="8">
        <v>9795000000</v>
      </c>
      <c r="W380" s="8">
        <v>9815000000</v>
      </c>
    </row>
    <row r="381" spans="1:23" x14ac:dyDescent="0.35">
      <c r="A381" s="10" t="s">
        <v>401</v>
      </c>
      <c r="B381" s="5">
        <v>50065000000</v>
      </c>
      <c r="C381" s="8">
        <v>47893000000</v>
      </c>
      <c r="D381" s="8">
        <v>51649000000</v>
      </c>
      <c r="E381" s="8">
        <v>49076000000</v>
      </c>
      <c r="F381" s="8">
        <v>44434000000</v>
      </c>
      <c r="G381" s="8">
        <v>40787000000</v>
      </c>
      <c r="H381" s="8">
        <v>48804000000</v>
      </c>
      <c r="I381" s="8">
        <v>33622000000</v>
      </c>
      <c r="J381" s="8">
        <v>37564000000</v>
      </c>
      <c r="K381" s="8">
        <v>36724000000</v>
      </c>
      <c r="L381" s="8">
        <v>42462000000</v>
      </c>
      <c r="M381" s="8">
        <v>38853000000</v>
      </c>
      <c r="N381" s="8">
        <v>37099000000</v>
      </c>
      <c r="O381" s="8">
        <v>37834000000</v>
      </c>
      <c r="P381" s="8">
        <v>38368000000</v>
      </c>
      <c r="Q381" s="8">
        <v>36976000000</v>
      </c>
      <c r="R381" s="8">
        <v>38014000000</v>
      </c>
      <c r="S381" s="8">
        <v>36430000000</v>
      </c>
      <c r="T381" s="8">
        <v>42942000000</v>
      </c>
      <c r="U381" s="8">
        <v>40428000000</v>
      </c>
      <c r="V381" s="8">
        <v>41727000000</v>
      </c>
      <c r="W381" s="8">
        <v>39459000000</v>
      </c>
    </row>
    <row r="382" spans="1:23" x14ac:dyDescent="0.35">
      <c r="A382" s="9" t="s">
        <v>402</v>
      </c>
      <c r="B382" s="5">
        <v>46459000000</v>
      </c>
      <c r="C382" s="8">
        <v>49010000000</v>
      </c>
      <c r="D382" s="8">
        <v>70979000000</v>
      </c>
      <c r="E382" s="8">
        <v>52255000000</v>
      </c>
      <c r="F382" s="8">
        <v>66259000000</v>
      </c>
      <c r="G382" s="8">
        <v>38206000000</v>
      </c>
      <c r="H382" s="8">
        <v>48615000000</v>
      </c>
      <c r="I382" s="8">
        <v>39998000000</v>
      </c>
      <c r="J382" s="8">
        <v>33874000000</v>
      </c>
      <c r="K382" s="8">
        <v>29181000000</v>
      </c>
      <c r="L382" s="8">
        <v>57728000000</v>
      </c>
      <c r="M382" s="8">
        <v>28797000000</v>
      </c>
      <c r="N382" s="8">
        <v>35861000000</v>
      </c>
      <c r="O382" s="8">
        <v>30234000000</v>
      </c>
      <c r="P382" s="8">
        <v>42746000000</v>
      </c>
      <c r="Q382" s="8">
        <v>30580000000</v>
      </c>
      <c r="R382" s="8">
        <v>24745000000</v>
      </c>
      <c r="S382" s="8">
        <v>31688000000</v>
      </c>
      <c r="T382" s="8">
        <v>49419000000</v>
      </c>
      <c r="U382" s="8">
        <v>44126000000</v>
      </c>
      <c r="V382" s="8">
        <v>42480000000</v>
      </c>
      <c r="W382" s="8">
        <v>33673000000</v>
      </c>
    </row>
    <row r="383" spans="1:23" x14ac:dyDescent="0.35">
      <c r="A383" s="9" t="s">
        <v>403</v>
      </c>
      <c r="B383" s="5">
        <v>28443000000</v>
      </c>
      <c r="C383" s="8">
        <v>27598000000</v>
      </c>
      <c r="D383" s="8">
        <v>25162000000</v>
      </c>
      <c r="E383" s="8">
        <v>24118000000</v>
      </c>
      <c r="F383" s="8">
        <v>24165000000</v>
      </c>
      <c r="G383" s="8">
        <v>22401000000</v>
      </c>
      <c r="H383" s="8">
        <v>21718000000</v>
      </c>
      <c r="I383" s="8">
        <v>20310000000</v>
      </c>
      <c r="J383" s="8">
        <v>20386000000</v>
      </c>
      <c r="K383" s="8">
        <v>22615000000</v>
      </c>
      <c r="L383" s="8">
        <v>23044000000</v>
      </c>
      <c r="M383" s="8">
        <v>23278000000</v>
      </c>
      <c r="N383" s="8">
        <v>23867000000</v>
      </c>
      <c r="O383" s="8">
        <v>22008000000</v>
      </c>
      <c r="P383" s="8">
        <v>20433000000</v>
      </c>
      <c r="Q383" s="8">
        <v>19586000000</v>
      </c>
      <c r="R383" s="8">
        <v>19047000000</v>
      </c>
      <c r="S383" s="8">
        <v>18544000000</v>
      </c>
      <c r="T383" s="8">
        <v>17959000000</v>
      </c>
      <c r="U383" s="8">
        <v>16840000000</v>
      </c>
      <c r="V383" s="8">
        <v>16235000000</v>
      </c>
      <c r="W383" s="8">
        <v>16330000000</v>
      </c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19270000000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36000000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</row>
    <row r="387" spans="1:23" x14ac:dyDescent="0.35">
      <c r="A387" s="15" t="s">
        <v>407</v>
      </c>
      <c r="B387" s="5">
        <v>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10764863000000</v>
      </c>
      <c r="C413" s="8">
        <v>11604268000000</v>
      </c>
      <c r="D413" s="8">
        <v>13111761000000</v>
      </c>
      <c r="E413" s="8">
        <v>12780247000000</v>
      </c>
      <c r="F413" s="8">
        <v>11429645000000</v>
      </c>
      <c r="G413" s="8">
        <v>12107096000000</v>
      </c>
      <c r="H413" s="8">
        <v>11452483000000</v>
      </c>
      <c r="I413" s="8">
        <v>8433273000000</v>
      </c>
      <c r="J413" s="8">
        <v>8364220000000</v>
      </c>
      <c r="K413" s="8">
        <v>9840843000000</v>
      </c>
      <c r="L413" s="8">
        <v>10108282000000</v>
      </c>
      <c r="M413" s="8">
        <v>11406420000000</v>
      </c>
      <c r="N413" s="8">
        <v>11949000000000</v>
      </c>
      <c r="O413" s="8">
        <v>13207988000000</v>
      </c>
      <c r="P413" s="8">
        <v>13440926000000</v>
      </c>
      <c r="Q413" s="8">
        <v>14025687000000</v>
      </c>
      <c r="R413" s="8">
        <v>13971701000000</v>
      </c>
      <c r="S413" s="8">
        <v>14699938000000</v>
      </c>
      <c r="T413" s="8">
        <v>13195518000000</v>
      </c>
      <c r="U413" s="8">
        <v>13540721000000</v>
      </c>
      <c r="V413" s="8">
        <v>13917855000000</v>
      </c>
      <c r="W413" s="8">
        <v>15067730000000</v>
      </c>
    </row>
    <row r="414" spans="1:23" x14ac:dyDescent="0.35">
      <c r="A414" s="15" t="s">
        <v>434</v>
      </c>
      <c r="B414" s="5">
        <v>6441072000000</v>
      </c>
      <c r="C414" s="8">
        <v>6426863000000</v>
      </c>
      <c r="D414" s="8">
        <v>7736856000000</v>
      </c>
      <c r="E414" s="8">
        <v>6736881000000</v>
      </c>
      <c r="F414" s="8">
        <v>5924523000000</v>
      </c>
      <c r="G414" s="8">
        <v>6589143000000</v>
      </c>
      <c r="H414" s="8">
        <v>5934530000000</v>
      </c>
      <c r="I414" s="8">
        <v>3334240000000</v>
      </c>
      <c r="J414" s="8">
        <v>3237510000000</v>
      </c>
      <c r="K414" s="8">
        <v>4990018000000</v>
      </c>
      <c r="L414" s="8">
        <v>4814463000000</v>
      </c>
      <c r="M414" s="8">
        <v>6265842000000</v>
      </c>
      <c r="N414" s="8">
        <v>6487720000000</v>
      </c>
      <c r="O414" s="8">
        <v>7568583000000</v>
      </c>
      <c r="P414" s="8">
        <v>7656115000000</v>
      </c>
      <c r="Q414" s="8">
        <v>7861693000000</v>
      </c>
      <c r="R414" s="8">
        <v>7897851000000</v>
      </c>
      <c r="S414" s="8">
        <v>8468123000000</v>
      </c>
      <c r="T414" s="8">
        <v>6913703000000</v>
      </c>
      <c r="U414" s="8">
        <v>6905979000000</v>
      </c>
      <c r="V414" s="8">
        <v>13917855000000</v>
      </c>
      <c r="W414" s="8">
        <v>15067730000000</v>
      </c>
    </row>
    <row r="415" spans="1:23" x14ac:dyDescent="0.35">
      <c r="A415" s="16" t="s">
        <v>435</v>
      </c>
      <c r="B415" s="5">
        <v>6441072000000</v>
      </c>
      <c r="C415" s="8">
        <v>6426863000000</v>
      </c>
      <c r="D415" s="8">
        <v>7736856000000</v>
      </c>
      <c r="E415" s="8">
        <v>6736881000000</v>
      </c>
      <c r="F415" s="8">
        <v>5924523000000</v>
      </c>
      <c r="G415" s="8">
        <v>6589143000000</v>
      </c>
      <c r="H415" s="8">
        <v>5934530000000</v>
      </c>
      <c r="I415" s="8">
        <v>3334240000000</v>
      </c>
      <c r="J415" s="8">
        <v>3237510000000</v>
      </c>
      <c r="K415" s="8">
        <v>4990018000000</v>
      </c>
      <c r="L415" s="8">
        <v>4814463000000</v>
      </c>
      <c r="M415" s="8">
        <v>6265842000000</v>
      </c>
      <c r="N415" s="8">
        <v>6487720000000</v>
      </c>
      <c r="O415" s="8">
        <v>7568583000000</v>
      </c>
      <c r="P415" s="8">
        <v>7656115000000</v>
      </c>
      <c r="Q415" s="8">
        <v>7861693000000</v>
      </c>
      <c r="R415" s="8">
        <v>7897851000000</v>
      </c>
      <c r="S415" s="8">
        <v>8468123000000</v>
      </c>
      <c r="T415" s="8">
        <v>6913703000000</v>
      </c>
      <c r="U415" s="8">
        <v>6905979000000</v>
      </c>
      <c r="V415" s="8">
        <v>7186188000000</v>
      </c>
      <c r="W415" s="8">
        <v>8066111000000</v>
      </c>
    </row>
    <row r="416" spans="1:23" x14ac:dyDescent="0.35">
      <c r="A416" s="17" t="s">
        <v>436</v>
      </c>
      <c r="B416" s="5">
        <v>4441072000000</v>
      </c>
      <c r="C416" s="8">
        <v>4426863000000</v>
      </c>
      <c r="D416" s="8">
        <v>3736856000000</v>
      </c>
      <c r="E416" s="8">
        <v>3736881000000</v>
      </c>
      <c r="F416" s="8">
        <v>3924523000000</v>
      </c>
      <c r="G416" s="8">
        <v>4589143000000</v>
      </c>
      <c r="H416" s="8">
        <v>5634530000000</v>
      </c>
      <c r="I416" s="8">
        <v>3034240000000</v>
      </c>
      <c r="J416" s="8">
        <v>3237510000000</v>
      </c>
      <c r="K416" s="8">
        <v>4990018000000</v>
      </c>
      <c r="L416" s="8">
        <v>4814463000000</v>
      </c>
      <c r="M416" s="8">
        <v>6265842000000</v>
      </c>
      <c r="N416" s="8">
        <v>6360725000000</v>
      </c>
      <c r="O416" s="8">
        <v>7291283000000</v>
      </c>
      <c r="P416" s="8">
        <v>7028515000000</v>
      </c>
      <c r="Q416" s="8">
        <v>6634525000000</v>
      </c>
      <c r="R416" s="8">
        <v>6378721000000</v>
      </c>
      <c r="S416" s="8">
        <v>6941824000000</v>
      </c>
      <c r="T416" s="8">
        <v>5697452000000</v>
      </c>
      <c r="U416" s="8">
        <v>5857247000000</v>
      </c>
      <c r="V416" s="8">
        <v>5958084000000</v>
      </c>
      <c r="W416" s="8">
        <v>6538159000000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300000000000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2000000000000</v>
      </c>
      <c r="C418" s="8">
        <v>2000000000000</v>
      </c>
      <c r="D418" s="8">
        <v>4000000000000</v>
      </c>
      <c r="E418" s="8">
        <v>3000000000000</v>
      </c>
      <c r="F418" s="8">
        <v>2000000000000</v>
      </c>
      <c r="G418" s="8">
        <v>2000000000000</v>
      </c>
      <c r="H418" s="8">
        <v>300000000000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126995000000</v>
      </c>
      <c r="O418" s="8">
        <v>277300000000</v>
      </c>
      <c r="P418" s="8">
        <v>627600000000</v>
      </c>
      <c r="Q418" s="8">
        <v>1227168000000</v>
      </c>
      <c r="R418" s="8">
        <v>1519130000000</v>
      </c>
      <c r="S418" s="8">
        <v>1526299000000</v>
      </c>
      <c r="T418" s="8">
        <v>1216251000000</v>
      </c>
      <c r="U418" s="8">
        <v>1048732000000</v>
      </c>
      <c r="V418" s="8">
        <v>1228104000000</v>
      </c>
      <c r="W418" s="8">
        <v>1527952000000</v>
      </c>
    </row>
    <row r="419" spans="1:23" x14ac:dyDescent="0.35">
      <c r="A419" s="17" t="s">
        <v>439</v>
      </c>
      <c r="B419" s="5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6817041000000</v>
      </c>
      <c r="W421" s="8">
        <v>7087106000000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6817041000000</v>
      </c>
      <c r="W422" s="8">
        <v>7087106000000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-85374000000</v>
      </c>
      <c r="W425" s="8">
        <v>-85487000000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-85374000000</v>
      </c>
      <c r="W426" s="8">
        <v>-85487000000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4323791000000</v>
      </c>
      <c r="C429" s="8">
        <v>5177405000000</v>
      </c>
      <c r="D429" s="8">
        <v>5374905000000</v>
      </c>
      <c r="E429" s="8">
        <v>6043366000000</v>
      </c>
      <c r="F429" s="8">
        <v>5505122000000</v>
      </c>
      <c r="G429" s="8">
        <v>5517953000000</v>
      </c>
      <c r="H429" s="8">
        <v>5517953000000</v>
      </c>
      <c r="I429" s="8">
        <v>5099033000000</v>
      </c>
      <c r="J429" s="8">
        <v>5126710000000</v>
      </c>
      <c r="K429" s="8">
        <v>4850825000000</v>
      </c>
      <c r="L429" s="8">
        <v>5293819000000</v>
      </c>
      <c r="M429" s="8">
        <v>5140578000000</v>
      </c>
      <c r="N429" s="8">
        <v>5461280000000</v>
      </c>
      <c r="O429" s="8">
        <v>5639405000000</v>
      </c>
      <c r="P429" s="8">
        <v>5784811000000</v>
      </c>
      <c r="Q429" s="8">
        <v>6163994000000</v>
      </c>
      <c r="R429" s="8">
        <v>6073850000000</v>
      </c>
      <c r="S429" s="8">
        <v>6231815000000</v>
      </c>
      <c r="T429" s="8">
        <v>6281815000000</v>
      </c>
      <c r="U429" s="8">
        <v>6634742000000</v>
      </c>
      <c r="V429" s="8">
        <v>0</v>
      </c>
      <c r="W429" s="8">
        <v>0</v>
      </c>
    </row>
    <row r="430" spans="1:23" x14ac:dyDescent="0.35">
      <c r="A430" s="16" t="s">
        <v>450</v>
      </c>
      <c r="B430" s="5">
        <v>4402944000000</v>
      </c>
      <c r="C430" s="8">
        <v>5351829000000</v>
      </c>
      <c r="D430" s="8">
        <v>5652828000000</v>
      </c>
      <c r="E430" s="8">
        <v>6475009000000</v>
      </c>
      <c r="F430" s="8">
        <v>5936765000000</v>
      </c>
      <c r="G430" s="8">
        <v>5949596000000</v>
      </c>
      <c r="H430" s="8">
        <v>5949596000000</v>
      </c>
      <c r="I430" s="8">
        <v>5530676000000</v>
      </c>
      <c r="J430" s="8">
        <v>5558353000000</v>
      </c>
      <c r="K430" s="8">
        <v>5282468000000</v>
      </c>
      <c r="L430" s="8">
        <v>5699462000000</v>
      </c>
      <c r="M430" s="8">
        <v>5546221000000</v>
      </c>
      <c r="N430" s="8">
        <v>5866923000000</v>
      </c>
      <c r="O430" s="8">
        <v>5866923000000</v>
      </c>
      <c r="P430" s="8">
        <v>5866923000000</v>
      </c>
      <c r="Q430" s="8">
        <v>6246106000000</v>
      </c>
      <c r="R430" s="8">
        <v>6155962000000</v>
      </c>
      <c r="S430" s="8">
        <v>6316102000000</v>
      </c>
      <c r="T430" s="8">
        <v>6366102000000</v>
      </c>
      <c r="U430" s="8">
        <v>6719254000000</v>
      </c>
      <c r="V430" s="8">
        <v>0</v>
      </c>
      <c r="W430" s="8">
        <v>0</v>
      </c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6.0233636575328792E-3</v>
      </c>
      <c r="C444" s="24">
        <f>SUM(C445:F445)/AVERAGE(C446:F446)</f>
        <v>5.5405727430720255E-3</v>
      </c>
      <c r="D444" s="24">
        <f t="shared" ref="D444:W444" si="0">SUM(D445:G445)/AVERAGE(D446:G446)</f>
        <v>6.2996102235954908E-3</v>
      </c>
      <c r="E444" s="24">
        <f t="shared" si="0"/>
        <v>1.3416034105798714E-2</v>
      </c>
      <c r="F444" s="24">
        <f t="shared" si="0"/>
        <v>1.3840604102302725E-2</v>
      </c>
      <c r="G444" s="24">
        <f t="shared" si="0"/>
        <v>1.3978338521877394E-2</v>
      </c>
      <c r="H444" s="24">
        <f t="shared" si="0"/>
        <v>1.451909825681948E-2</v>
      </c>
      <c r="I444" s="24">
        <f t="shared" si="0"/>
        <v>1.041090058686156E-2</v>
      </c>
      <c r="J444" s="24">
        <f t="shared" si="0"/>
        <v>1.7914791909698712E-2</v>
      </c>
      <c r="K444" s="24">
        <f t="shared" si="0"/>
        <v>1.8666047699757916E-2</v>
      </c>
      <c r="L444" s="24">
        <f t="shared" si="0"/>
        <v>2.0744495309361396E-2</v>
      </c>
      <c r="M444" s="24">
        <f t="shared" si="0"/>
        <v>2.6725597525484458E-2</v>
      </c>
      <c r="N444" s="24">
        <f t="shared" si="0"/>
        <v>2.5576966901260212E-2</v>
      </c>
      <c r="O444" s="24">
        <f t="shared" si="0"/>
        <v>2.6147304264452893E-2</v>
      </c>
      <c r="P444" s="24">
        <f t="shared" si="0"/>
        <v>2.3748957664441173E-2</v>
      </c>
      <c r="Q444" s="24">
        <f t="shared" si="0"/>
        <v>2.1332709866676521E-2</v>
      </c>
      <c r="R444" s="24">
        <f t="shared" si="0"/>
        <v>1.9713393004535354E-2</v>
      </c>
      <c r="S444" s="24">
        <f t="shared" si="0"/>
        <v>2.040526587236717E-2</v>
      </c>
      <c r="T444" s="24">
        <f t="shared" si="0"/>
        <v>1.9490825799040837E-2</v>
      </c>
      <c r="U444" s="24">
        <f t="shared" si="0"/>
        <v>1.2380969920085007E-2</v>
      </c>
      <c r="V444" s="24">
        <f t="shared" si="0"/>
        <v>8.1367572718102354E-3</v>
      </c>
      <c r="W444" s="24">
        <f t="shared" si="0"/>
        <v>3.1019180094600282E-3</v>
      </c>
    </row>
    <row r="445" spans="1:23" x14ac:dyDescent="0.35">
      <c r="A445" s="30" t="s">
        <v>492</v>
      </c>
      <c r="B445" s="30">
        <f t="shared" ref="B445:W445" si="1">B106</f>
        <v>272938000000</v>
      </c>
      <c r="C445" s="30">
        <f t="shared" si="1"/>
        <v>221608000000</v>
      </c>
      <c r="D445" s="30">
        <f t="shared" si="1"/>
        <v>-20627000000</v>
      </c>
      <c r="E445" s="30">
        <f t="shared" si="1"/>
        <v>7040000000</v>
      </c>
      <c r="F445" s="30">
        <f t="shared" si="1"/>
        <v>211221000000</v>
      </c>
      <c r="G445" s="30">
        <f t="shared" si="1"/>
        <v>259595000000</v>
      </c>
      <c r="H445" s="30">
        <f t="shared" si="1"/>
        <v>480904000000</v>
      </c>
      <c r="I445" s="30">
        <f t="shared" si="1"/>
        <v>-2134000000</v>
      </c>
      <c r="J445" s="30">
        <f t="shared" si="1"/>
        <v>193037000000</v>
      </c>
      <c r="K445" s="30">
        <f t="shared" si="1"/>
        <v>259970000000</v>
      </c>
      <c r="L445" s="30">
        <f t="shared" si="1"/>
        <v>171141000000</v>
      </c>
      <c r="M445" s="30">
        <f t="shared" si="1"/>
        <v>439391000000</v>
      </c>
      <c r="N445" s="30">
        <f t="shared" si="1"/>
        <v>253803000000</v>
      </c>
      <c r="O445" s="30">
        <f t="shared" si="1"/>
        <v>394884000000</v>
      </c>
      <c r="P445" s="30">
        <f t="shared" si="1"/>
        <v>602384000000</v>
      </c>
      <c r="Q445" s="30">
        <f t="shared" si="1"/>
        <v>351035000000</v>
      </c>
      <c r="R445" s="30">
        <f t="shared" si="1"/>
        <v>244411000000</v>
      </c>
      <c r="S445" s="30">
        <f t="shared" si="1"/>
        <v>235912000000</v>
      </c>
      <c r="T445" s="30">
        <f t="shared" si="1"/>
        <v>453623000000</v>
      </c>
      <c r="U445" s="30">
        <f t="shared" si="1"/>
        <v>241988000000</v>
      </c>
      <c r="V445" s="30">
        <f t="shared" si="1"/>
        <v>288936000000</v>
      </c>
      <c r="W445" s="30">
        <f t="shared" si="1"/>
        <v>173861000000</v>
      </c>
    </row>
    <row r="446" spans="1:23" x14ac:dyDescent="0.35">
      <c r="A446" s="30" t="s">
        <v>493</v>
      </c>
      <c r="B446" s="30">
        <f t="shared" ref="B446:W446" si="2">B7+B8+B13+B17+B23+B24</f>
        <v>85137649000000</v>
      </c>
      <c r="C446" s="30">
        <f t="shared" si="2"/>
        <v>80025916000000</v>
      </c>
      <c r="D446" s="30">
        <f t="shared" si="2"/>
        <v>79481903000000</v>
      </c>
      <c r="E446" s="30">
        <f t="shared" si="2"/>
        <v>74750157000000</v>
      </c>
      <c r="F446" s="30">
        <f t="shared" si="2"/>
        <v>68412538000000</v>
      </c>
      <c r="G446" s="30">
        <f t="shared" si="2"/>
        <v>67677491000000</v>
      </c>
      <c r="H446" s="30">
        <f t="shared" si="2"/>
        <v>75014782000000</v>
      </c>
      <c r="I446" s="30">
        <f t="shared" si="2"/>
        <v>63330031000000</v>
      </c>
      <c r="J446" s="30">
        <f t="shared" si="2"/>
        <v>60504937000000</v>
      </c>
      <c r="K446" s="30">
        <f t="shared" si="2"/>
        <v>57854071000000</v>
      </c>
      <c r="L446" s="30">
        <f t="shared" si="2"/>
        <v>57296626000000</v>
      </c>
      <c r="M446" s="30">
        <f t="shared" si="2"/>
        <v>61810479000000</v>
      </c>
      <c r="N446" s="30">
        <f t="shared" si="2"/>
        <v>63969313000000</v>
      </c>
      <c r="O446" s="30">
        <f t="shared" si="2"/>
        <v>59729007000000</v>
      </c>
      <c r="P446" s="30">
        <f t="shared" si="2"/>
        <v>67501372000000</v>
      </c>
      <c r="Q446" s="30">
        <f t="shared" si="2"/>
        <v>59354802000000</v>
      </c>
      <c r="R446" s="30">
        <f t="shared" si="2"/>
        <v>57067317000000</v>
      </c>
      <c r="S446" s="30">
        <f t="shared" si="2"/>
        <v>57559444000000</v>
      </c>
      <c r="T446" s="30">
        <f t="shared" si="2"/>
        <v>66959416000000</v>
      </c>
      <c r="U446" s="30">
        <f t="shared" si="2"/>
        <v>57019932000000</v>
      </c>
      <c r="V446" s="30">
        <f t="shared" si="2"/>
        <v>57705138000000</v>
      </c>
      <c r="W446" s="30">
        <f t="shared" si="2"/>
        <v>56049515000000</v>
      </c>
    </row>
    <row r="447" spans="1:23" x14ac:dyDescent="0.35">
      <c r="A447" s="23" t="s">
        <v>494</v>
      </c>
      <c r="B447" s="25">
        <f>SUM(B448:E448)/AVERAGE(B449:E449)</f>
        <v>5.8591405952427275E-2</v>
      </c>
      <c r="C447" s="25">
        <f t="shared" ref="C447:W447" si="3">SUM(C448:F448)/AVERAGE(C449:F449)</f>
        <v>6.7270097554422037E-2</v>
      </c>
      <c r="D447" s="25">
        <f t="shared" si="3"/>
        <v>7.3939373274551246E-2</v>
      </c>
      <c r="E447" s="25">
        <f t="shared" si="3"/>
        <v>7.1035052026568568E-2</v>
      </c>
      <c r="F447" s="25">
        <f t="shared" si="3"/>
        <v>6.703045031568737E-2</v>
      </c>
      <c r="G447" s="25">
        <f t="shared" si="3"/>
        <v>6.033356003653171E-2</v>
      </c>
      <c r="H447" s="25">
        <f t="shared" si="3"/>
        <v>5.3457982965235511E-2</v>
      </c>
      <c r="I447" s="25">
        <f t="shared" si="3"/>
        <v>5.5088736631250725E-2</v>
      </c>
      <c r="J447" s="25">
        <f t="shared" si="3"/>
        <v>5.5201625081097244E-2</v>
      </c>
      <c r="K447" s="25">
        <f t="shared" si="3"/>
        <v>5.5898722774506963E-2</v>
      </c>
      <c r="L447" s="25">
        <f t="shared" si="3"/>
        <v>5.8199920289419088E-2</v>
      </c>
      <c r="M447" s="25">
        <f t="shared" si="3"/>
        <v>5.7242121212440406E-2</v>
      </c>
      <c r="N447" s="25">
        <f t="shared" si="3"/>
        <v>5.9490006168733352E-2</v>
      </c>
      <c r="O447" s="25">
        <f t="shared" si="3"/>
        <v>6.258271196890379E-2</v>
      </c>
      <c r="P447" s="25">
        <f t="shared" si="3"/>
        <v>6.4470032193684329E-2</v>
      </c>
      <c r="Q447" s="25">
        <f t="shared" si="3"/>
        <v>6.5754517938428736E-2</v>
      </c>
      <c r="R447" s="25">
        <f t="shared" si="3"/>
        <v>6.6028631337745905E-2</v>
      </c>
      <c r="S447" s="25">
        <f t="shared" si="3"/>
        <v>6.4348592697670834E-2</v>
      </c>
      <c r="T447" s="25">
        <f t="shared" si="3"/>
        <v>6.2017640888700404E-2</v>
      </c>
      <c r="U447" s="25">
        <f t="shared" si="3"/>
        <v>4.7178840501041944E-2</v>
      </c>
      <c r="V447" s="25">
        <f t="shared" si="3"/>
        <v>3.0317272990245756E-2</v>
      </c>
      <c r="W447" s="25">
        <f t="shared" si="3"/>
        <v>1.5097863646552457E-2</v>
      </c>
    </row>
    <row r="448" spans="1:23" x14ac:dyDescent="0.35">
      <c r="A448" s="29" t="s">
        <v>495</v>
      </c>
      <c r="B448" s="31">
        <f t="shared" ref="B448:W448" si="4">-B105</f>
        <v>1082201000000</v>
      </c>
      <c r="C448" s="31">
        <f t="shared" si="4"/>
        <v>1201802000000</v>
      </c>
      <c r="D448" s="31">
        <f t="shared" si="4"/>
        <v>1454988000000</v>
      </c>
      <c r="E448" s="31">
        <f t="shared" si="4"/>
        <v>1513257000000</v>
      </c>
      <c r="F448" s="31">
        <f t="shared" si="4"/>
        <v>1518699000000</v>
      </c>
      <c r="G448" s="31">
        <f t="shared" si="4"/>
        <v>1489446000000</v>
      </c>
      <c r="H448" s="31">
        <f t="shared" si="4"/>
        <v>1092205000000</v>
      </c>
      <c r="I448" s="31">
        <f t="shared" si="4"/>
        <v>991113000000</v>
      </c>
      <c r="J448" s="31">
        <f t="shared" si="4"/>
        <v>879357000000</v>
      </c>
      <c r="K448" s="31">
        <f t="shared" si="4"/>
        <v>868842000000</v>
      </c>
      <c r="L448" s="31">
        <f t="shared" si="4"/>
        <v>1006900000000</v>
      </c>
      <c r="M448" s="31">
        <f t="shared" si="4"/>
        <v>1053032000000</v>
      </c>
      <c r="N448" s="31">
        <f t="shared" si="4"/>
        <v>1067476000000</v>
      </c>
      <c r="O448" s="31">
        <f t="shared" si="4"/>
        <v>1155888000000</v>
      </c>
      <c r="P448" s="31">
        <f t="shared" si="4"/>
        <v>1166174000000</v>
      </c>
      <c r="Q448" s="31">
        <f t="shared" si="4"/>
        <v>1128484000000</v>
      </c>
      <c r="R448" s="31">
        <f t="shared" si="4"/>
        <v>1106485000000</v>
      </c>
      <c r="S448" s="31">
        <f t="shared" si="4"/>
        <v>1123889000000</v>
      </c>
      <c r="T448" s="31">
        <f t="shared" si="4"/>
        <v>1107962000000</v>
      </c>
      <c r="U448" s="31">
        <f t="shared" si="4"/>
        <v>1082795000000</v>
      </c>
      <c r="V448" s="31">
        <f t="shared" si="4"/>
        <v>971794000000</v>
      </c>
      <c r="W448" s="31">
        <f t="shared" si="4"/>
        <v>970314000000</v>
      </c>
    </row>
    <row r="449" spans="1:23" x14ac:dyDescent="0.35">
      <c r="A449" s="29" t="s">
        <v>496</v>
      </c>
      <c r="B449" s="31">
        <f t="shared" ref="B449:W449" si="5">B53 + B54 + B57+ B58+B60</f>
        <v>96696966000000</v>
      </c>
      <c r="C449" s="31">
        <f t="shared" si="5"/>
        <v>89672839000000</v>
      </c>
      <c r="D449" s="31">
        <f t="shared" si="5"/>
        <v>89073828000000</v>
      </c>
      <c r="E449" s="31">
        <f t="shared" si="5"/>
        <v>83124175000000</v>
      </c>
      <c r="F449" s="31">
        <f t="shared" si="5"/>
        <v>76392143000000</v>
      </c>
      <c r="G449" s="31">
        <f t="shared" si="5"/>
        <v>74722846000000</v>
      </c>
      <c r="H449" s="31">
        <f t="shared" si="5"/>
        <v>81864328000000</v>
      </c>
      <c r="I449" s="31">
        <f t="shared" si="5"/>
        <v>70850538000000</v>
      </c>
      <c r="J449" s="31">
        <f t="shared" si="5"/>
        <v>67729422000000</v>
      </c>
      <c r="K449" s="31">
        <f t="shared" si="5"/>
        <v>66249432000000</v>
      </c>
      <c r="L449" s="31">
        <f t="shared" si="5"/>
        <v>67183526000000</v>
      </c>
      <c r="M449" s="31">
        <f t="shared" si="5"/>
        <v>74781018000000</v>
      </c>
      <c r="N449" s="31">
        <f t="shared" si="5"/>
        <v>77749624000000</v>
      </c>
      <c r="O449" s="31">
        <f t="shared" si="5"/>
        <v>74670840000000</v>
      </c>
      <c r="P449" s="31">
        <f t="shared" si="5"/>
        <v>83239145000000</v>
      </c>
      <c r="Q449" s="31">
        <f t="shared" si="5"/>
        <v>68123987000000</v>
      </c>
      <c r="R449" s="31">
        <f t="shared" si="5"/>
        <v>65230555000000</v>
      </c>
      <c r="S449" s="31">
        <f t="shared" si="5"/>
        <v>64158895000000</v>
      </c>
      <c r="T449" s="31">
        <f t="shared" si="5"/>
        <v>74213595000000</v>
      </c>
      <c r="U449" s="31">
        <f t="shared" si="5"/>
        <v>64228101000000</v>
      </c>
      <c r="V449" s="31">
        <f t="shared" si="5"/>
        <v>63850613000000</v>
      </c>
      <c r="W449" s="31">
        <f t="shared" si="5"/>
        <v>64268298000000</v>
      </c>
    </row>
    <row r="450" spans="1:23" x14ac:dyDescent="0.35">
      <c r="A450" s="23" t="s">
        <v>497</v>
      </c>
      <c r="B450" s="27">
        <f>SUM(B451:E451)/AVERAGE(B452:E452)</f>
        <v>7.1800695454109623E-2</v>
      </c>
      <c r="C450" s="27">
        <f t="shared" ref="C450:W450" si="6">SUM(C451:F451)/AVERAGE(C452:F452)</f>
        <v>8.0721282285198093E-2</v>
      </c>
      <c r="D450" s="27">
        <f t="shared" si="6"/>
        <v>8.8641122997706184E-2</v>
      </c>
      <c r="E450" s="27">
        <f t="shared" si="6"/>
        <v>9.196785413223954E-2</v>
      </c>
      <c r="F450" s="27">
        <f t="shared" si="6"/>
        <v>8.8050758511195162E-2</v>
      </c>
      <c r="G450" s="27">
        <f t="shared" si="6"/>
        <v>8.0795088408993063E-2</v>
      </c>
      <c r="H450" s="27">
        <f t="shared" si="6"/>
        <v>7.4222409022887126E-2</v>
      </c>
      <c r="I450" s="27">
        <f t="shared" si="6"/>
        <v>7.311277017389306E-2</v>
      </c>
      <c r="J450" s="27">
        <f t="shared" si="6"/>
        <v>8.2060887567566326E-2</v>
      </c>
      <c r="K450" s="27">
        <f t="shared" si="6"/>
        <v>8.5012984803264149E-2</v>
      </c>
      <c r="L450" s="27">
        <f t="shared" si="6"/>
        <v>9.1307926913082774E-2</v>
      </c>
      <c r="M450" s="27">
        <f t="shared" si="6"/>
        <v>9.6961034819426292E-2</v>
      </c>
      <c r="N450" s="27">
        <f t="shared" si="6"/>
        <v>9.7705339901027671E-2</v>
      </c>
      <c r="O450" s="27">
        <f t="shared" si="6"/>
        <v>0.10095927684681484</v>
      </c>
      <c r="P450" s="27">
        <f t="shared" si="6"/>
        <v>9.8703024294449632E-2</v>
      </c>
      <c r="Q450" s="27">
        <f t="shared" si="6"/>
        <v>9.5488962049913473E-2</v>
      </c>
      <c r="R450" s="27">
        <f t="shared" si="6"/>
        <v>9.3829366288354338E-2</v>
      </c>
      <c r="S450" s="27">
        <f t="shared" si="6"/>
        <v>9.2071702717807721E-2</v>
      </c>
      <c r="T450" s="27">
        <f t="shared" si="6"/>
        <v>8.9028460005600968E-2</v>
      </c>
      <c r="U450" s="27">
        <f t="shared" si="6"/>
        <v>6.5519491673775701E-2</v>
      </c>
      <c r="V450" s="27">
        <f t="shared" si="6"/>
        <v>4.2282314377065526E-2</v>
      </c>
      <c r="W450" s="27">
        <f t="shared" si="6"/>
        <v>2.0413646755016526E-2</v>
      </c>
    </row>
    <row r="451" spans="1:23" x14ac:dyDescent="0.35">
      <c r="A451" s="30" t="s">
        <v>498</v>
      </c>
      <c r="B451" s="30">
        <f t="shared" ref="B451:W451" si="7">B104</f>
        <v>1355139000000</v>
      </c>
      <c r="C451" s="30">
        <f t="shared" si="7"/>
        <v>1423410000000</v>
      </c>
      <c r="D451" s="30">
        <f t="shared" si="7"/>
        <v>1434361000000</v>
      </c>
      <c r="E451" s="30">
        <f t="shared" si="7"/>
        <v>1520297000000</v>
      </c>
      <c r="F451" s="30">
        <f t="shared" si="7"/>
        <v>1729920000000</v>
      </c>
      <c r="G451" s="30">
        <f t="shared" si="7"/>
        <v>1749041000000</v>
      </c>
      <c r="H451" s="30">
        <f t="shared" si="7"/>
        <v>1573109000000</v>
      </c>
      <c r="I451" s="30">
        <f t="shared" si="7"/>
        <v>988979000000</v>
      </c>
      <c r="J451" s="30">
        <f t="shared" si="7"/>
        <v>1072394000000</v>
      </c>
      <c r="K451" s="30">
        <f t="shared" si="7"/>
        <v>1128812000000</v>
      </c>
      <c r="L451" s="30">
        <f t="shared" si="7"/>
        <v>1178041000000</v>
      </c>
      <c r="M451" s="30">
        <f t="shared" si="7"/>
        <v>1492423000000</v>
      </c>
      <c r="N451" s="30">
        <f t="shared" si="7"/>
        <v>1321279000000</v>
      </c>
      <c r="O451" s="30">
        <f t="shared" si="7"/>
        <v>1550772000000</v>
      </c>
      <c r="P451" s="30">
        <f t="shared" si="7"/>
        <v>1768558000000</v>
      </c>
      <c r="Q451" s="30">
        <f t="shared" si="7"/>
        <v>1479519000000</v>
      </c>
      <c r="R451" s="30">
        <f t="shared" si="7"/>
        <v>1350896000000</v>
      </c>
      <c r="S451" s="30">
        <f t="shared" si="7"/>
        <v>1359801000000</v>
      </c>
      <c r="T451" s="30">
        <f t="shared" si="7"/>
        <v>1561585000000</v>
      </c>
      <c r="U451" s="30">
        <f t="shared" si="7"/>
        <v>1324783000000</v>
      </c>
      <c r="V451" s="30">
        <f t="shared" si="7"/>
        <v>1260730000000</v>
      </c>
      <c r="W451" s="30">
        <f t="shared" si="7"/>
        <v>1144175000000</v>
      </c>
    </row>
    <row r="452" spans="1:23" x14ac:dyDescent="0.35">
      <c r="A452" s="30" t="s">
        <v>493</v>
      </c>
      <c r="B452" s="30">
        <f>B446</f>
        <v>85137649000000</v>
      </c>
      <c r="C452" s="30">
        <f t="shared" ref="C452:W452" si="8">C446</f>
        <v>80025916000000</v>
      </c>
      <c r="D452" s="30">
        <f t="shared" si="8"/>
        <v>79481903000000</v>
      </c>
      <c r="E452" s="30">
        <f t="shared" si="8"/>
        <v>74750157000000</v>
      </c>
      <c r="F452" s="30">
        <f t="shared" si="8"/>
        <v>68412538000000</v>
      </c>
      <c r="G452" s="30">
        <f t="shared" si="8"/>
        <v>67677491000000</v>
      </c>
      <c r="H452" s="30">
        <f t="shared" si="8"/>
        <v>75014782000000</v>
      </c>
      <c r="I452" s="30">
        <f t="shared" si="8"/>
        <v>63330031000000</v>
      </c>
      <c r="J452" s="30">
        <f t="shared" si="8"/>
        <v>60504937000000</v>
      </c>
      <c r="K452" s="30">
        <f t="shared" si="8"/>
        <v>57854071000000</v>
      </c>
      <c r="L452" s="30">
        <f t="shared" si="8"/>
        <v>57296626000000</v>
      </c>
      <c r="M452" s="30">
        <f t="shared" si="8"/>
        <v>61810479000000</v>
      </c>
      <c r="N452" s="30">
        <f t="shared" si="8"/>
        <v>63969313000000</v>
      </c>
      <c r="O452" s="30">
        <f t="shared" si="8"/>
        <v>59729007000000</v>
      </c>
      <c r="P452" s="30">
        <f t="shared" si="8"/>
        <v>67501372000000</v>
      </c>
      <c r="Q452" s="30">
        <f t="shared" si="8"/>
        <v>59354802000000</v>
      </c>
      <c r="R452" s="30">
        <f t="shared" si="8"/>
        <v>57067317000000</v>
      </c>
      <c r="S452" s="30">
        <f t="shared" si="8"/>
        <v>57559444000000</v>
      </c>
      <c r="T452" s="30">
        <f t="shared" si="8"/>
        <v>66959416000000</v>
      </c>
      <c r="U452" s="30">
        <f t="shared" si="8"/>
        <v>57019932000000</v>
      </c>
      <c r="V452" s="30">
        <f t="shared" si="8"/>
        <v>57705138000000</v>
      </c>
      <c r="W452" s="30">
        <f t="shared" si="8"/>
        <v>56049515000000</v>
      </c>
    </row>
    <row r="453" spans="1:23" x14ac:dyDescent="0.35">
      <c r="A453" s="23" t="s">
        <v>499</v>
      </c>
      <c r="B453" s="27">
        <f>(B454+B455)/(B456+B457)</f>
        <v>6.0371746414689717E-2</v>
      </c>
      <c r="C453" s="27">
        <f t="shared" ref="C453:W453" si="9">(C454+C455)/(C456+C457)</f>
        <v>6.1550727265623585E-2</v>
      </c>
      <c r="D453" s="27">
        <f t="shared" si="9"/>
        <v>6.0809399288552252E-2</v>
      </c>
      <c r="E453" s="27">
        <f t="shared" si="9"/>
        <v>6.1802201849775515E-2</v>
      </c>
      <c r="F453" s="27">
        <f t="shared" si="9"/>
        <v>7.0881174966278604E-2</v>
      </c>
      <c r="G453" s="27">
        <f t="shared" si="9"/>
        <v>6.5508495237939071E-2</v>
      </c>
      <c r="H453" s="27">
        <f t="shared" si="9"/>
        <v>9.0202222626873621E-2</v>
      </c>
      <c r="I453" s="27">
        <f t="shared" si="9"/>
        <v>8.1099393406078135E-2</v>
      </c>
      <c r="J453" s="27">
        <f t="shared" si="9"/>
        <v>0.10952115069423798</v>
      </c>
      <c r="K453" s="27">
        <f t="shared" si="9"/>
        <v>0.10842704838497534</v>
      </c>
      <c r="L453" s="27">
        <f t="shared" si="9"/>
        <v>9.1509129702530501E-2</v>
      </c>
      <c r="M453" s="27">
        <f t="shared" si="9"/>
        <v>7.7301450136957758E-2</v>
      </c>
      <c r="N453" s="27">
        <f t="shared" si="9"/>
        <v>7.160089029878898E-2</v>
      </c>
      <c r="O453" s="27">
        <f t="shared" si="9"/>
        <v>6.8444378009197004E-2</v>
      </c>
      <c r="P453" s="27">
        <f t="shared" si="9"/>
        <v>8.5682846428066894E-2</v>
      </c>
      <c r="Q453" s="27">
        <f t="shared" si="9"/>
        <v>6.2734333806460804E-2</v>
      </c>
      <c r="R453" s="27">
        <f t="shared" si="9"/>
        <v>6.8309525750464853E-2</v>
      </c>
      <c r="S453" s="27">
        <f t="shared" si="9"/>
        <v>6.4227308040786912E-2</v>
      </c>
      <c r="T453" s="27">
        <f t="shared" si="9"/>
        <v>7.9322100642306187E-2</v>
      </c>
      <c r="U453" s="27">
        <f t="shared" si="9"/>
        <v>7.4187771471002237E-2</v>
      </c>
      <c r="V453" s="27">
        <f t="shared" si="9"/>
        <v>6.3052540236338661E-2</v>
      </c>
      <c r="W453" s="27">
        <f t="shared" si="9"/>
        <v>7.1553828570724065E-2</v>
      </c>
    </row>
    <row r="454" spans="1:23" x14ac:dyDescent="0.35">
      <c r="A454" s="30" t="s">
        <v>500</v>
      </c>
      <c r="B454" s="30">
        <f t="shared" ref="B454:W454" si="10">B302</f>
        <v>5147374000000</v>
      </c>
      <c r="C454" s="30">
        <f t="shared" si="10"/>
        <v>4909436000000</v>
      </c>
      <c r="D454" s="30">
        <f t="shared" si="10"/>
        <v>4586717000000</v>
      </c>
      <c r="E454" s="30">
        <f t="shared" si="10"/>
        <v>4545950000000</v>
      </c>
      <c r="F454" s="30">
        <f t="shared" si="10"/>
        <v>4851826000000</v>
      </c>
      <c r="G454" s="30">
        <f t="shared" si="10"/>
        <v>4429198000000</v>
      </c>
      <c r="H454" s="30">
        <f t="shared" si="10"/>
        <v>6243580000000</v>
      </c>
      <c r="I454" s="30">
        <f t="shared" si="10"/>
        <v>5066488000000</v>
      </c>
      <c r="J454" s="30">
        <f t="shared" si="10"/>
        <v>6888051000000</v>
      </c>
      <c r="K454" s="30">
        <f t="shared" si="10"/>
        <v>6466723000000</v>
      </c>
      <c r="L454" s="30">
        <f t="shared" si="10"/>
        <v>5869463000000</v>
      </c>
      <c r="M454" s="30">
        <f t="shared" si="10"/>
        <v>5281579000000</v>
      </c>
      <c r="N454" s="30">
        <f t="shared" si="10"/>
        <v>4866809000000</v>
      </c>
      <c r="O454" s="30">
        <f t="shared" si="10"/>
        <v>4904185000000</v>
      </c>
      <c r="P454" s="30">
        <f t="shared" si="10"/>
        <v>6163218000000</v>
      </c>
      <c r="Q454" s="30">
        <f t="shared" si="10"/>
        <v>4070067000000</v>
      </c>
      <c r="R454" s="30">
        <f t="shared" si="10"/>
        <v>4259160000000</v>
      </c>
      <c r="S454" s="30">
        <f t="shared" si="10"/>
        <v>3866442000000</v>
      </c>
      <c r="T454" s="30">
        <f t="shared" si="10"/>
        <v>4729576000000</v>
      </c>
      <c r="U454" s="30">
        <f t="shared" si="10"/>
        <v>4411353000000</v>
      </c>
      <c r="V454" s="30">
        <f t="shared" si="10"/>
        <v>3513909000000</v>
      </c>
      <c r="W454" s="30">
        <f t="shared" si="10"/>
        <v>3934385000000</v>
      </c>
    </row>
    <row r="455" spans="1:23" x14ac:dyDescent="0.35">
      <c r="A455" s="30" t="s">
        <v>501</v>
      </c>
      <c r="B455" s="30">
        <f t="shared" ref="B455:W455" si="11">B305</f>
        <v>201525000000</v>
      </c>
      <c r="C455" s="30">
        <f t="shared" si="11"/>
        <v>199537000000</v>
      </c>
      <c r="D455" s="30">
        <f t="shared" si="11"/>
        <v>279076000000</v>
      </c>
      <c r="E455" s="30">
        <f t="shared" si="11"/>
        <v>235408000000</v>
      </c>
      <c r="F455" s="30">
        <f t="shared" si="11"/>
        <v>278019000000</v>
      </c>
      <c r="G455" s="30">
        <f t="shared" si="11"/>
        <v>300807000000</v>
      </c>
      <c r="H455" s="30">
        <f t="shared" si="11"/>
        <v>372490000000</v>
      </c>
      <c r="I455" s="30">
        <f t="shared" si="11"/>
        <v>313159000000</v>
      </c>
      <c r="J455" s="30">
        <f t="shared" si="11"/>
        <v>254161000000</v>
      </c>
      <c r="K455" s="30">
        <f t="shared" si="11"/>
        <v>218827000000</v>
      </c>
      <c r="L455" s="30">
        <f t="shared" si="11"/>
        <v>218939000000</v>
      </c>
      <c r="M455" s="30">
        <f t="shared" si="11"/>
        <v>244329000000</v>
      </c>
      <c r="N455" s="30">
        <f t="shared" si="11"/>
        <v>211899000000</v>
      </c>
      <c r="O455" s="30">
        <f t="shared" si="11"/>
        <v>149953000000</v>
      </c>
      <c r="P455" s="30">
        <f t="shared" si="11"/>
        <v>195475000000</v>
      </c>
      <c r="Q455" s="30">
        <f t="shared" si="11"/>
        <v>151625000000</v>
      </c>
      <c r="R455" s="30">
        <f t="shared" si="11"/>
        <v>140093000000</v>
      </c>
      <c r="S455" s="30">
        <f t="shared" si="11"/>
        <v>136928000000</v>
      </c>
      <c r="T455" s="30">
        <f t="shared" si="11"/>
        <v>172490000000</v>
      </c>
      <c r="U455" s="30">
        <f t="shared" si="11"/>
        <v>141588000000</v>
      </c>
      <c r="V455" s="30">
        <f t="shared" si="11"/>
        <v>135961000000</v>
      </c>
      <c r="W455" s="30">
        <f t="shared" si="11"/>
        <v>151479000000</v>
      </c>
    </row>
    <row r="456" spans="1:23" x14ac:dyDescent="0.35">
      <c r="A456" s="30" t="s">
        <v>502</v>
      </c>
      <c r="B456" s="30">
        <f t="shared" ref="B456:W456" si="12">B301</f>
        <v>85413004000000</v>
      </c>
      <c r="C456" s="30">
        <f t="shared" si="12"/>
        <v>80160446000000</v>
      </c>
      <c r="D456" s="30">
        <f t="shared" si="12"/>
        <v>76850214000000</v>
      </c>
      <c r="E456" s="30">
        <f t="shared" si="12"/>
        <v>75361360000000</v>
      </c>
      <c r="F456" s="30">
        <f t="shared" si="12"/>
        <v>70380805000000</v>
      </c>
      <c r="G456" s="30">
        <f t="shared" si="12"/>
        <v>70212237000000</v>
      </c>
      <c r="H456" s="30">
        <f t="shared" si="12"/>
        <v>71350329000000</v>
      </c>
      <c r="I456" s="30">
        <f t="shared" si="12"/>
        <v>64333533000000</v>
      </c>
      <c r="J456" s="30">
        <f t="shared" si="12"/>
        <v>63202523000000</v>
      </c>
      <c r="K456" s="30">
        <f t="shared" si="12"/>
        <v>59648599000000</v>
      </c>
      <c r="L456" s="30">
        <f t="shared" si="12"/>
        <v>64520093000000</v>
      </c>
      <c r="M456" s="30">
        <f t="shared" si="12"/>
        <v>69461479000000</v>
      </c>
      <c r="N456" s="30">
        <f t="shared" si="12"/>
        <v>68903547000000</v>
      </c>
      <c r="O456" s="30">
        <f t="shared" si="12"/>
        <v>71362427000000</v>
      </c>
      <c r="P456" s="30">
        <f t="shared" si="12"/>
        <v>72084752000000</v>
      </c>
      <c r="Q456" s="30">
        <f t="shared" si="12"/>
        <v>64603825000000</v>
      </c>
      <c r="R456" s="30">
        <f t="shared" si="12"/>
        <v>62065424000000</v>
      </c>
      <c r="S456" s="30">
        <f t="shared" si="12"/>
        <v>60547020000000</v>
      </c>
      <c r="T456" s="30">
        <f t="shared" si="12"/>
        <v>59095308000000</v>
      </c>
      <c r="U456" s="30">
        <f t="shared" si="12"/>
        <v>58342752000000</v>
      </c>
      <c r="V456" s="30">
        <f t="shared" si="12"/>
        <v>53931669000000</v>
      </c>
      <c r="W456" s="30">
        <f t="shared" si="12"/>
        <v>51367562000000</v>
      </c>
    </row>
    <row r="457" spans="1:23" x14ac:dyDescent="0.35">
      <c r="A457" s="30" t="s">
        <v>503</v>
      </c>
      <c r="B457" s="30">
        <f t="shared" ref="B457:W457" si="13">B60</f>
        <v>3186371000000</v>
      </c>
      <c r="C457" s="30">
        <f t="shared" si="13"/>
        <v>2843821000000</v>
      </c>
      <c r="D457" s="30">
        <f t="shared" si="13"/>
        <v>3166906000000</v>
      </c>
      <c r="E457" s="30">
        <f t="shared" si="13"/>
        <v>2004136000000</v>
      </c>
      <c r="F457" s="30">
        <f t="shared" si="13"/>
        <v>1991655000000</v>
      </c>
      <c r="G457" s="30">
        <f t="shared" si="13"/>
        <v>1992215000000</v>
      </c>
      <c r="H457" s="30">
        <f t="shared" si="13"/>
        <v>1996755000000</v>
      </c>
      <c r="I457" s="30">
        <f t="shared" si="13"/>
        <v>2000465000000</v>
      </c>
      <c r="J457" s="30">
        <f t="shared" si="13"/>
        <v>2010561000000</v>
      </c>
      <c r="K457" s="30">
        <f t="shared" si="13"/>
        <v>2010831000000</v>
      </c>
      <c r="L457" s="30">
        <f t="shared" si="13"/>
        <v>2013181000000</v>
      </c>
      <c r="M457" s="30">
        <f t="shared" si="13"/>
        <v>2023700000000</v>
      </c>
      <c r="N457" s="30">
        <f t="shared" si="13"/>
        <v>2027247000000</v>
      </c>
      <c r="O457" s="30">
        <f t="shared" si="13"/>
        <v>2480570000000</v>
      </c>
      <c r="P457" s="30">
        <f t="shared" si="13"/>
        <v>2127220000000</v>
      </c>
      <c r="Q457" s="30">
        <f t="shared" si="13"/>
        <v>2690936000000</v>
      </c>
      <c r="R457" s="30">
        <f t="shared" si="13"/>
        <v>2336326000000</v>
      </c>
      <c r="S457" s="30">
        <f t="shared" si="13"/>
        <v>1784255000000</v>
      </c>
      <c r="T457" s="30">
        <f t="shared" si="13"/>
        <v>2704190000000</v>
      </c>
      <c r="U457" s="30">
        <f t="shared" si="13"/>
        <v>3027753000000</v>
      </c>
      <c r="V457" s="30">
        <f t="shared" si="13"/>
        <v>3954500000000</v>
      </c>
      <c r="W457" s="30">
        <f t="shared" si="13"/>
        <v>5734400000000</v>
      </c>
    </row>
    <row r="458" spans="1:23" x14ac:dyDescent="0.35">
      <c r="A458" s="23" t="s">
        <v>504</v>
      </c>
      <c r="B458" s="24">
        <f>SUM(B461:B463)/B275</f>
        <v>0.35278460921746296</v>
      </c>
      <c r="C458" s="24">
        <f>SUM(C461:C463)/C275</f>
        <v>0.2898494671311308</v>
      </c>
      <c r="D458" s="24">
        <f t="shared" ref="D458:W458" si="14">SUM(D461:D463)/SUM(D459:D463)</f>
        <v>0.29757339419794199</v>
      </c>
      <c r="E458" s="24">
        <f t="shared" si="14"/>
        <v>0.26334875859200513</v>
      </c>
      <c r="F458" s="24">
        <f t="shared" si="14"/>
        <v>0.25647969142028815</v>
      </c>
      <c r="G458" s="24">
        <f t="shared" si="14"/>
        <v>0.22995381888669109</v>
      </c>
      <c r="H458" s="24">
        <f t="shared" si="14"/>
        <v>0.17929762063093685</v>
      </c>
      <c r="I458" s="24">
        <f t="shared" si="14"/>
        <v>0.14720200050624652</v>
      </c>
      <c r="J458" s="24">
        <f t="shared" si="14"/>
        <v>0.11047111744148246</v>
      </c>
      <c r="K458" s="24">
        <f t="shared" si="14"/>
        <v>3.7310138075102646E-2</v>
      </c>
      <c r="L458" s="24">
        <f t="shared" si="14"/>
        <v>3.0023487433707526E-2</v>
      </c>
      <c r="M458" s="24">
        <f t="shared" si="14"/>
        <v>1.9360493475076072E-2</v>
      </c>
      <c r="N458" s="24">
        <f t="shared" si="14"/>
        <v>1.475824425062657E-2</v>
      </c>
      <c r="O458" s="24">
        <f t="shared" si="14"/>
        <v>1.4905333036775053E-2</v>
      </c>
      <c r="P458" s="24">
        <f t="shared" si="14"/>
        <v>1.5102520083212298E-2</v>
      </c>
      <c r="Q458" s="24">
        <f t="shared" si="14"/>
        <v>1.7982186484519293E-2</v>
      </c>
      <c r="R458" s="24">
        <f t="shared" si="14"/>
        <v>2.0925738871617697E-2</v>
      </c>
      <c r="S458" s="24">
        <f t="shared" si="14"/>
        <v>2.2847616632571663E-2</v>
      </c>
      <c r="T458" s="24">
        <f t="shared" si="14"/>
        <v>1.9258174289657169E-2</v>
      </c>
      <c r="U458" s="24">
        <f t="shared" si="14"/>
        <v>2.5718196166449547E-2</v>
      </c>
      <c r="V458" s="24">
        <f t="shared" si="14"/>
        <v>2.7489240911878134E-2</v>
      </c>
      <c r="W458" s="24">
        <f t="shared" si="14"/>
        <v>2.7239627318746257E-2</v>
      </c>
    </row>
    <row r="459" spans="1:23" x14ac:dyDescent="0.35">
      <c r="A459" s="32" t="s">
        <v>505</v>
      </c>
      <c r="B459" s="33">
        <f t="shared" ref="B459:W459" si="15">B276</f>
        <v>38254662000000</v>
      </c>
      <c r="C459" s="33">
        <f t="shared" si="15"/>
        <v>39245192000000</v>
      </c>
      <c r="D459" s="33">
        <f t="shared" si="15"/>
        <v>36737199000000</v>
      </c>
      <c r="E459" s="33">
        <f t="shared" si="15"/>
        <v>36297457000000</v>
      </c>
      <c r="F459" s="33">
        <f t="shared" si="15"/>
        <v>33481618000000</v>
      </c>
      <c r="G459" s="33">
        <f t="shared" si="15"/>
        <v>32778067000000</v>
      </c>
      <c r="H459" s="33">
        <f t="shared" si="15"/>
        <v>36546154000000</v>
      </c>
      <c r="I459" s="33">
        <f t="shared" si="15"/>
        <v>35652306000000</v>
      </c>
      <c r="J459" s="33">
        <f t="shared" si="15"/>
        <v>36682321000000</v>
      </c>
      <c r="K459" s="33">
        <f t="shared" si="15"/>
        <v>36307397000000</v>
      </c>
      <c r="L459" s="33">
        <f t="shared" si="15"/>
        <v>37210764000000</v>
      </c>
      <c r="M459" s="33">
        <f t="shared" si="15"/>
        <v>37953654000000</v>
      </c>
      <c r="N459" s="33">
        <f t="shared" si="15"/>
        <v>40660575000000</v>
      </c>
      <c r="O459" s="33">
        <f t="shared" si="15"/>
        <v>39716361000000</v>
      </c>
      <c r="P459" s="33">
        <f t="shared" si="15"/>
        <v>39121555000000</v>
      </c>
      <c r="Q459" s="33">
        <f t="shared" si="15"/>
        <v>38937288000000</v>
      </c>
      <c r="R459" s="33">
        <f t="shared" si="15"/>
        <v>36734914000000</v>
      </c>
      <c r="S459" s="33">
        <f t="shared" si="15"/>
        <v>35173159000000</v>
      </c>
      <c r="T459" s="33">
        <f t="shared" si="15"/>
        <v>35805825000000</v>
      </c>
      <c r="U459" s="33">
        <f t="shared" si="15"/>
        <v>35240838000000</v>
      </c>
      <c r="V459" s="33">
        <f t="shared" si="15"/>
        <v>33962748000000</v>
      </c>
      <c r="W459" s="33">
        <f t="shared" si="15"/>
        <v>32505114000000</v>
      </c>
    </row>
    <row r="460" spans="1:23" x14ac:dyDescent="0.35">
      <c r="A460" s="32" t="s">
        <v>506</v>
      </c>
      <c r="B460" s="33">
        <f t="shared" ref="B460:W460" si="16">B277</f>
        <v>3295715000000</v>
      </c>
      <c r="C460" s="33">
        <f t="shared" si="16"/>
        <v>2210618000000</v>
      </c>
      <c r="D460" s="33">
        <f t="shared" si="16"/>
        <v>2138081000000</v>
      </c>
      <c r="E460" s="33">
        <f t="shared" si="16"/>
        <v>1354620000000</v>
      </c>
      <c r="F460" s="33">
        <f t="shared" si="16"/>
        <v>2390126000000</v>
      </c>
      <c r="G460" s="33">
        <f t="shared" si="16"/>
        <v>3953651000000</v>
      </c>
      <c r="H460" s="33">
        <f t="shared" si="16"/>
        <v>2619629000000</v>
      </c>
      <c r="I460" s="33">
        <f t="shared" si="16"/>
        <v>2863265000000</v>
      </c>
      <c r="J460" s="33">
        <f t="shared" si="16"/>
        <v>2772536000000</v>
      </c>
      <c r="K460" s="33">
        <f t="shared" si="16"/>
        <v>2605952000000</v>
      </c>
      <c r="L460" s="33">
        <f t="shared" si="16"/>
        <v>3154827000000</v>
      </c>
      <c r="M460" s="33">
        <f t="shared" si="16"/>
        <v>2587057000000</v>
      </c>
      <c r="N460" s="33">
        <f t="shared" si="16"/>
        <v>463742000000</v>
      </c>
      <c r="O460" s="33">
        <f t="shared" si="16"/>
        <v>534481000000</v>
      </c>
      <c r="P460" s="33">
        <f t="shared" si="16"/>
        <v>582885000000</v>
      </c>
      <c r="Q460" s="33">
        <f t="shared" si="16"/>
        <v>396754000000</v>
      </c>
      <c r="R460" s="33">
        <f t="shared" si="16"/>
        <v>1313633000000</v>
      </c>
      <c r="S460" s="33">
        <f t="shared" si="16"/>
        <v>1769663000000</v>
      </c>
      <c r="T460" s="33">
        <f t="shared" si="16"/>
        <v>1374689000000</v>
      </c>
      <c r="U460" s="33">
        <f t="shared" si="16"/>
        <v>1425223000000</v>
      </c>
      <c r="V460" s="33">
        <f t="shared" si="16"/>
        <v>1301664000000</v>
      </c>
      <c r="W460" s="33">
        <f t="shared" si="16"/>
        <v>1330483000000</v>
      </c>
    </row>
    <row r="461" spans="1:23" x14ac:dyDescent="0.35">
      <c r="A461" s="32" t="s">
        <v>507</v>
      </c>
      <c r="B461" s="33">
        <f t="shared" ref="B461:W461" si="17">B278</f>
        <v>287890000000</v>
      </c>
      <c r="C461" s="33">
        <f t="shared" si="17"/>
        <v>403125000000</v>
      </c>
      <c r="D461" s="33">
        <f t="shared" si="17"/>
        <v>276539000000</v>
      </c>
      <c r="E461" s="33">
        <f t="shared" si="17"/>
        <v>1235837000000</v>
      </c>
      <c r="F461" s="33">
        <f t="shared" si="17"/>
        <v>1704815000000</v>
      </c>
      <c r="G461" s="33">
        <f t="shared" si="17"/>
        <v>2542497000000</v>
      </c>
      <c r="H461" s="33">
        <f t="shared" si="17"/>
        <v>1027743000000</v>
      </c>
      <c r="I461" s="33">
        <f t="shared" si="17"/>
        <v>2462912000000</v>
      </c>
      <c r="J461" s="33">
        <f t="shared" si="17"/>
        <v>1143827000000</v>
      </c>
      <c r="K461" s="33">
        <f t="shared" si="17"/>
        <v>530985000000</v>
      </c>
      <c r="L461" s="33">
        <f t="shared" si="17"/>
        <v>603033000000</v>
      </c>
      <c r="M461" s="33">
        <f t="shared" si="17"/>
        <v>228223000000</v>
      </c>
      <c r="N461" s="33">
        <f t="shared" si="17"/>
        <v>83616000000</v>
      </c>
      <c r="O461" s="33">
        <f t="shared" si="17"/>
        <v>49115000000</v>
      </c>
      <c r="P461" s="33">
        <f t="shared" si="17"/>
        <v>55841000000</v>
      </c>
      <c r="Q461" s="33">
        <f t="shared" si="17"/>
        <v>87602000000</v>
      </c>
      <c r="R461" s="33">
        <f t="shared" si="17"/>
        <v>112534000000</v>
      </c>
      <c r="S461" s="33">
        <f t="shared" si="17"/>
        <v>151514000000</v>
      </c>
      <c r="T461" s="33">
        <f t="shared" si="17"/>
        <v>128597000000</v>
      </c>
      <c r="U461" s="33">
        <f t="shared" si="17"/>
        <v>108032000000</v>
      </c>
      <c r="V461" s="33">
        <f t="shared" si="17"/>
        <v>161005000000</v>
      </c>
      <c r="W461" s="33">
        <f t="shared" si="17"/>
        <v>422612000000</v>
      </c>
    </row>
    <row r="462" spans="1:23" x14ac:dyDescent="0.35">
      <c r="A462" s="32" t="s">
        <v>508</v>
      </c>
      <c r="B462" s="33">
        <f t="shared" ref="B462:W462" si="18">B279</f>
        <v>632621000000</v>
      </c>
      <c r="C462" s="33">
        <f t="shared" si="18"/>
        <v>1263955000000</v>
      </c>
      <c r="D462" s="33">
        <f t="shared" si="18"/>
        <v>2527379000000</v>
      </c>
      <c r="E462" s="33">
        <f t="shared" si="18"/>
        <v>3805428000000</v>
      </c>
      <c r="F462" s="33">
        <f t="shared" si="18"/>
        <v>3285540000000</v>
      </c>
      <c r="G462" s="33">
        <f t="shared" si="18"/>
        <v>5043508000000</v>
      </c>
      <c r="H462" s="33">
        <f t="shared" si="18"/>
        <v>4248162000000</v>
      </c>
      <c r="I462" s="33">
        <f t="shared" si="18"/>
        <v>2831856000000</v>
      </c>
      <c r="J462" s="33">
        <f t="shared" si="18"/>
        <v>2626197000000</v>
      </c>
      <c r="K462" s="33">
        <f t="shared" si="18"/>
        <v>274100000000</v>
      </c>
      <c r="L462" s="33">
        <f t="shared" si="18"/>
        <v>181534000000</v>
      </c>
      <c r="M462" s="33">
        <f t="shared" si="18"/>
        <v>81489000000</v>
      </c>
      <c r="N462" s="33">
        <f t="shared" si="18"/>
        <v>48991000000</v>
      </c>
      <c r="O462" s="33">
        <f t="shared" si="18"/>
        <v>67238000000</v>
      </c>
      <c r="P462" s="33">
        <f t="shared" si="18"/>
        <v>87573000000</v>
      </c>
      <c r="Q462" s="33">
        <f t="shared" si="18"/>
        <v>145140000000</v>
      </c>
      <c r="R462" s="33">
        <f t="shared" si="18"/>
        <v>178381000000</v>
      </c>
      <c r="S462" s="33">
        <f t="shared" si="18"/>
        <v>109173000000</v>
      </c>
      <c r="T462" s="33">
        <f t="shared" si="18"/>
        <v>133338000000</v>
      </c>
      <c r="U462" s="33">
        <f t="shared" si="18"/>
        <v>470525000000</v>
      </c>
      <c r="V462" s="33">
        <f t="shared" si="18"/>
        <v>443346000000</v>
      </c>
      <c r="W462" s="33">
        <f t="shared" si="18"/>
        <v>196728000000</v>
      </c>
    </row>
    <row r="463" spans="1:23" x14ac:dyDescent="0.35">
      <c r="A463" s="32" t="s">
        <v>509</v>
      </c>
      <c r="B463" s="33">
        <f t="shared" ref="B463:W463" si="19">B280</f>
        <v>21727797000000</v>
      </c>
      <c r="C463" s="33">
        <f t="shared" si="19"/>
        <v>15253198000000</v>
      </c>
      <c r="D463" s="33">
        <f t="shared" si="19"/>
        <v>13665061000000</v>
      </c>
      <c r="E463" s="33">
        <f t="shared" si="19"/>
        <v>8419145000000</v>
      </c>
      <c r="F463" s="33">
        <f t="shared" si="19"/>
        <v>7383717000000</v>
      </c>
      <c r="G463" s="33">
        <f t="shared" si="19"/>
        <v>3382946000000</v>
      </c>
      <c r="H463" s="33">
        <f t="shared" si="19"/>
        <v>3280585000000</v>
      </c>
      <c r="I463" s="33">
        <f t="shared" si="19"/>
        <v>1353429000000</v>
      </c>
      <c r="J463" s="33">
        <f t="shared" si="19"/>
        <v>1129898000000</v>
      </c>
      <c r="K463" s="33">
        <f t="shared" si="19"/>
        <v>703046000000</v>
      </c>
      <c r="L463" s="33">
        <f t="shared" si="19"/>
        <v>464861000000</v>
      </c>
      <c r="M463" s="33">
        <f t="shared" si="19"/>
        <v>490672000000</v>
      </c>
      <c r="N463" s="33">
        <f t="shared" si="19"/>
        <v>483407000000</v>
      </c>
      <c r="O463" s="33">
        <f t="shared" si="19"/>
        <v>492677000000</v>
      </c>
      <c r="P463" s="33">
        <f t="shared" si="19"/>
        <v>465418000000</v>
      </c>
      <c r="Q463" s="33">
        <f t="shared" si="19"/>
        <v>487522000000</v>
      </c>
      <c r="R463" s="33">
        <f t="shared" si="19"/>
        <v>522296000000</v>
      </c>
      <c r="S463" s="33">
        <f t="shared" si="19"/>
        <v>603104000000</v>
      </c>
      <c r="T463" s="33">
        <f t="shared" si="19"/>
        <v>468154000000</v>
      </c>
      <c r="U463" s="33">
        <f t="shared" si="19"/>
        <v>389320000000</v>
      </c>
      <c r="V463" s="33">
        <f t="shared" si="19"/>
        <v>392442000000</v>
      </c>
      <c r="W463" s="33">
        <f t="shared" si="19"/>
        <v>328138000000</v>
      </c>
    </row>
    <row r="464" spans="1:23" x14ac:dyDescent="0.35">
      <c r="A464" s="26" t="s">
        <v>510</v>
      </c>
      <c r="B464" s="27">
        <f>B465/B466</f>
        <v>1.802960605813032E-2</v>
      </c>
      <c r="C464" s="27">
        <f t="shared" ref="C464:W464" si="20">C465/C466</f>
        <v>1.8668739844300633E-2</v>
      </c>
      <c r="D464" s="27">
        <f t="shared" si="20"/>
        <v>1.9479798256942966E-2</v>
      </c>
      <c r="E464" s="27">
        <f t="shared" si="20"/>
        <v>2.0014346005116129E-2</v>
      </c>
      <c r="F464" s="27">
        <f t="shared" si="20"/>
        <v>2.0749612774711903E-2</v>
      </c>
      <c r="G464" s="27">
        <f t="shared" si="20"/>
        <v>2.0959706036827282E-2</v>
      </c>
      <c r="H464" s="27">
        <f t="shared" si="20"/>
        <v>2.0109310384272768E-2</v>
      </c>
      <c r="I464" s="27">
        <f t="shared" si="20"/>
        <v>2.0063317126241549E-2</v>
      </c>
      <c r="J464" s="27">
        <f t="shared" si="20"/>
        <v>1.9358387514454754E-2</v>
      </c>
      <c r="K464" s="27">
        <f t="shared" si="20"/>
        <v>1.9747891467605836E-2</v>
      </c>
      <c r="L464" s="27">
        <f t="shared" si="20"/>
        <v>1.661936042850299E-2</v>
      </c>
      <c r="M464" s="27">
        <f t="shared" si="20"/>
        <v>1.4655393138473957E-2</v>
      </c>
      <c r="N464" s="27">
        <f t="shared" si="20"/>
        <v>1.13504610205415E-2</v>
      </c>
      <c r="O464" s="27">
        <f t="shared" si="20"/>
        <v>1.1223138437633872E-2</v>
      </c>
      <c r="P464" s="27">
        <f t="shared" si="20"/>
        <v>1.13685884886744E-2</v>
      </c>
      <c r="Q464" s="27">
        <f t="shared" si="20"/>
        <v>1.1624517973173721E-2</v>
      </c>
      <c r="R464" s="27">
        <f t="shared" si="20"/>
        <v>1.1981238728314865E-2</v>
      </c>
      <c r="S464" s="27">
        <f t="shared" si="20"/>
        <v>1.1827983638735372E-2</v>
      </c>
      <c r="T464" s="27">
        <f t="shared" si="20"/>
        <v>1.1267982205400425E-2</v>
      </c>
      <c r="U464" s="27">
        <f t="shared" si="20"/>
        <v>1.1014287157511925E-2</v>
      </c>
      <c r="V464" s="27">
        <f t="shared" si="20"/>
        <v>1.4624169274021644E-3</v>
      </c>
      <c r="W464" s="27">
        <f t="shared" si="20"/>
        <v>0</v>
      </c>
    </row>
    <row r="465" spans="1:23" x14ac:dyDescent="0.35">
      <c r="A465" s="32" t="s">
        <v>511</v>
      </c>
      <c r="B465" s="33">
        <f>-B18</f>
        <v>1157477000000</v>
      </c>
      <c r="C465" s="33">
        <f t="shared" ref="C465:U465" si="21">-C18</f>
        <v>1089808000000</v>
      </c>
      <c r="D465" s="33">
        <f t="shared" si="21"/>
        <v>1078095000000</v>
      </c>
      <c r="E465" s="33">
        <f t="shared" si="21"/>
        <v>1022983000000</v>
      </c>
      <c r="F465" s="33">
        <f t="shared" si="21"/>
        <v>1001082000000</v>
      </c>
      <c r="G465" s="33">
        <f t="shared" si="21"/>
        <v>999792000000</v>
      </c>
      <c r="H465" s="33">
        <f t="shared" si="21"/>
        <v>959662000000</v>
      </c>
      <c r="I465" s="33">
        <f t="shared" si="21"/>
        <v>906135000000</v>
      </c>
      <c r="J465" s="33">
        <f t="shared" si="21"/>
        <v>858637000000</v>
      </c>
      <c r="K465" s="33">
        <f t="shared" si="21"/>
        <v>798239000000</v>
      </c>
      <c r="L465" s="33">
        <f t="shared" si="21"/>
        <v>691615000000</v>
      </c>
      <c r="M465" s="33">
        <f t="shared" si="21"/>
        <v>605870000000</v>
      </c>
      <c r="N465" s="33">
        <f t="shared" si="21"/>
        <v>473772000000</v>
      </c>
      <c r="O465" s="33">
        <f t="shared" si="21"/>
        <v>458576000000</v>
      </c>
      <c r="P465" s="33">
        <f t="shared" si="21"/>
        <v>458305000000</v>
      </c>
      <c r="Q465" s="33">
        <f t="shared" si="21"/>
        <v>465612000000</v>
      </c>
      <c r="R465" s="33">
        <f t="shared" si="21"/>
        <v>465612000000</v>
      </c>
      <c r="S465" s="33">
        <f t="shared" si="21"/>
        <v>447176000000</v>
      </c>
      <c r="T465" s="33">
        <f t="shared" si="21"/>
        <v>427176000000</v>
      </c>
      <c r="U465" s="33">
        <f t="shared" si="21"/>
        <v>414511000000</v>
      </c>
      <c r="V465" s="33">
        <f>-V120</f>
        <v>53029000000</v>
      </c>
      <c r="W465" s="33">
        <f>-W120</f>
        <v>0</v>
      </c>
    </row>
    <row r="466" spans="1:23" x14ac:dyDescent="0.35">
      <c r="A466" s="32" t="s">
        <v>512</v>
      </c>
      <c r="B466" s="33">
        <f t="shared" ref="B466:W466" si="22">B17</f>
        <v>64198685000000</v>
      </c>
      <c r="C466" s="33">
        <f t="shared" si="22"/>
        <v>58376088000000</v>
      </c>
      <c r="D466" s="33">
        <f t="shared" si="22"/>
        <v>55344259000000</v>
      </c>
      <c r="E466" s="33">
        <f t="shared" si="22"/>
        <v>51112487000000</v>
      </c>
      <c r="F466" s="33">
        <f t="shared" si="22"/>
        <v>48245816000000</v>
      </c>
      <c r="G466" s="33">
        <f t="shared" si="22"/>
        <v>47700669000000</v>
      </c>
      <c r="H466" s="33">
        <f t="shared" si="22"/>
        <v>47722273000000</v>
      </c>
      <c r="I466" s="33">
        <f t="shared" si="22"/>
        <v>45163768000000</v>
      </c>
      <c r="J466" s="33">
        <f t="shared" si="22"/>
        <v>44354779000000</v>
      </c>
      <c r="K466" s="33">
        <f t="shared" si="22"/>
        <v>40421480000000</v>
      </c>
      <c r="L466" s="33">
        <f t="shared" si="22"/>
        <v>41615019000000</v>
      </c>
      <c r="M466" s="33">
        <f t="shared" si="22"/>
        <v>41341095000000</v>
      </c>
      <c r="N466" s="33">
        <f t="shared" si="22"/>
        <v>41740331000000</v>
      </c>
      <c r="O466" s="33">
        <f t="shared" si="22"/>
        <v>40859872000000</v>
      </c>
      <c r="P466" s="33">
        <f t="shared" si="22"/>
        <v>40313272000000</v>
      </c>
      <c r="Q466" s="33">
        <f t="shared" si="22"/>
        <v>40054306000000</v>
      </c>
      <c r="R466" s="33">
        <f t="shared" si="22"/>
        <v>38861758000000</v>
      </c>
      <c r="S466" s="33">
        <f t="shared" si="22"/>
        <v>37806613000000</v>
      </c>
      <c r="T466" s="33">
        <f t="shared" si="22"/>
        <v>37910603000000</v>
      </c>
      <c r="U466" s="33">
        <f t="shared" si="22"/>
        <v>37633938000000</v>
      </c>
      <c r="V466" s="33">
        <f t="shared" si="22"/>
        <v>36261205000000</v>
      </c>
      <c r="W466" s="33">
        <f t="shared" si="22"/>
        <v>34783075000000</v>
      </c>
    </row>
    <row r="467" spans="1:23" x14ac:dyDescent="0.35">
      <c r="A467" s="26" t="s">
        <v>537</v>
      </c>
      <c r="B467" s="27">
        <f>B465/B468</f>
        <v>5.1106555068043055E-2</v>
      </c>
      <c r="C467" s="27">
        <f t="shared" ref="C467:W467" si="23">C465/C468</f>
        <v>6.440839801804675E-2</v>
      </c>
      <c r="D467" s="27">
        <f t="shared" si="23"/>
        <v>6.5462163744334126E-2</v>
      </c>
      <c r="E467" s="27">
        <f t="shared" si="23"/>
        <v>7.599939377775268E-2</v>
      </c>
      <c r="F467" s="27">
        <f t="shared" si="23"/>
        <v>8.0901581952973922E-2</v>
      </c>
      <c r="G467" s="27">
        <f t="shared" si="23"/>
        <v>9.1147457947437269E-2</v>
      </c>
      <c r="H467" s="27">
        <f t="shared" si="23"/>
        <v>0.11215603594464553</v>
      </c>
      <c r="I467" s="27">
        <f t="shared" si="23"/>
        <v>0.136297856396253</v>
      </c>
      <c r="J467" s="27">
        <f t="shared" si="23"/>
        <v>0.17523483026872672</v>
      </c>
      <c r="K467" s="27">
        <f t="shared" si="23"/>
        <v>0.5292902274404544</v>
      </c>
      <c r="L467" s="27">
        <f t="shared" si="23"/>
        <v>0.55354530233034638</v>
      </c>
      <c r="M467" s="27">
        <f t="shared" si="23"/>
        <v>0.75697415240684474</v>
      </c>
      <c r="N467" s="27">
        <f t="shared" si="23"/>
        <v>0.7690929102260663</v>
      </c>
      <c r="O467" s="27">
        <f t="shared" si="23"/>
        <v>0.75296126627588134</v>
      </c>
      <c r="P467" s="27">
        <f t="shared" si="23"/>
        <v>0.75276102438768</v>
      </c>
      <c r="Q467" s="27">
        <f t="shared" si="23"/>
        <v>0.64644630302222517</v>
      </c>
      <c r="R467" s="27">
        <f t="shared" si="23"/>
        <v>0.5725598891308652</v>
      </c>
      <c r="S467" s="27">
        <f t="shared" si="23"/>
        <v>0.51769004307754996</v>
      </c>
      <c r="T467" s="27">
        <f t="shared" si="23"/>
        <v>0.58510126847548727</v>
      </c>
      <c r="U467" s="27">
        <f t="shared" si="23"/>
        <v>0.42826826135965623</v>
      </c>
      <c r="V467" s="27">
        <f t="shared" si="23"/>
        <v>5.319961115296757E-2</v>
      </c>
      <c r="W467" s="27">
        <f t="shared" si="23"/>
        <v>0</v>
      </c>
    </row>
    <row r="468" spans="1:23" x14ac:dyDescent="0.35">
      <c r="A468" s="32" t="s">
        <v>536</v>
      </c>
      <c r="B468" s="42">
        <f>SUM(B461:B463)</f>
        <v>22648308000000</v>
      </c>
      <c r="C468" s="42">
        <f t="shared" ref="C468:W468" si="24">SUM(C461:C463)</f>
        <v>16920278000000</v>
      </c>
      <c r="D468" s="42">
        <f t="shared" si="24"/>
        <v>16468979000000</v>
      </c>
      <c r="E468" s="42">
        <f t="shared" si="24"/>
        <v>13460410000000</v>
      </c>
      <c r="F468" s="42">
        <f t="shared" si="24"/>
        <v>12374072000000</v>
      </c>
      <c r="G468" s="42">
        <f t="shared" si="24"/>
        <v>10968951000000</v>
      </c>
      <c r="H468" s="42">
        <f t="shared" si="24"/>
        <v>8556490000000</v>
      </c>
      <c r="I468" s="42">
        <f t="shared" si="24"/>
        <v>6648197000000</v>
      </c>
      <c r="J468" s="42">
        <f t="shared" si="24"/>
        <v>4899922000000</v>
      </c>
      <c r="K468" s="42">
        <f t="shared" si="24"/>
        <v>1508131000000</v>
      </c>
      <c r="L468" s="42">
        <f t="shared" si="24"/>
        <v>1249428000000</v>
      </c>
      <c r="M468" s="42">
        <f t="shared" si="24"/>
        <v>800384000000</v>
      </c>
      <c r="N468" s="42">
        <f t="shared" si="24"/>
        <v>616014000000</v>
      </c>
      <c r="O468" s="42">
        <f t="shared" si="24"/>
        <v>609030000000</v>
      </c>
      <c r="P468" s="42">
        <f t="shared" si="24"/>
        <v>608832000000</v>
      </c>
      <c r="Q468" s="42">
        <f t="shared" si="24"/>
        <v>720264000000</v>
      </c>
      <c r="R468" s="42">
        <f t="shared" si="24"/>
        <v>813211000000</v>
      </c>
      <c r="S468" s="42">
        <f t="shared" si="24"/>
        <v>863791000000</v>
      </c>
      <c r="T468" s="42">
        <f t="shared" si="24"/>
        <v>730089000000</v>
      </c>
      <c r="U468" s="42">
        <f t="shared" si="24"/>
        <v>967877000000</v>
      </c>
      <c r="V468" s="42">
        <f t="shared" si="24"/>
        <v>996793000000</v>
      </c>
      <c r="W468" s="42">
        <f t="shared" si="24"/>
        <v>947478000000</v>
      </c>
    </row>
    <row r="469" spans="1:23" x14ac:dyDescent="0.35">
      <c r="A469" s="23" t="s">
        <v>534</v>
      </c>
      <c r="B469" s="27">
        <f>SUM(B470:E470)/AVERAGE(B466:E466)</f>
        <v>2.9215716811448996E-3</v>
      </c>
      <c r="C469" s="27">
        <f t="shared" ref="C469:W469" si="25">SUM(C470:F470)/AVERAGE(C466:F466)</f>
        <v>2.19137862944035E-3</v>
      </c>
      <c r="D469" s="27">
        <f t="shared" si="25"/>
        <v>2.9041038381447575E-3</v>
      </c>
      <c r="E469" s="27">
        <f t="shared" si="25"/>
        <v>2.3995739425528365E-3</v>
      </c>
      <c r="F469" s="27">
        <f t="shared" si="25"/>
        <v>3.0179758332523707E-3</v>
      </c>
      <c r="G469" s="27">
        <f t="shared" si="25"/>
        <v>4.359887034325759E-3</v>
      </c>
      <c r="H469" s="27">
        <f t="shared" si="25"/>
        <v>6.9361929908596251E-3</v>
      </c>
      <c r="I469" s="27">
        <f t="shared" si="25"/>
        <v>1.5809759393495194E-2</v>
      </c>
      <c r="J469" s="27">
        <f t="shared" si="25"/>
        <v>1.8186900628896486E-2</v>
      </c>
      <c r="K469" s="27">
        <f t="shared" si="25"/>
        <v>1.7334423261435729E-2</v>
      </c>
      <c r="L469" s="27">
        <f t="shared" si="25"/>
        <v>1.8101489899657527E-2</v>
      </c>
      <c r="M469" s="27">
        <f t="shared" si="25"/>
        <v>2.0357132224692438E-2</v>
      </c>
      <c r="N469" s="27">
        <f t="shared" si="25"/>
        <v>2.1497255337851105E-2</v>
      </c>
      <c r="O469" s="27">
        <f t="shared" si="25"/>
        <v>2.4455864632674053E-2</v>
      </c>
      <c r="P469" s="27">
        <f t="shared" si="25"/>
        <v>2.1613089369746798E-2</v>
      </c>
      <c r="Q469" s="27">
        <f t="shared" si="25"/>
        <v>1.4460638744777321E-2</v>
      </c>
      <c r="R469" s="27">
        <f t="shared" si="25"/>
        <v>1.149340077010024E-2</v>
      </c>
      <c r="S469" s="27">
        <f t="shared" si="25"/>
        <v>1.0002622844814579E-2</v>
      </c>
      <c r="T469" s="27">
        <f t="shared" si="25"/>
        <v>8.8445762177185392E-3</v>
      </c>
      <c r="U469" s="27">
        <f t="shared" si="25"/>
        <v>2.8533592628469488E-3</v>
      </c>
      <c r="V469" s="27">
        <f t="shared" si="25"/>
        <v>1.4928436180928289E-3</v>
      </c>
      <c r="W469" s="27">
        <f t="shared" si="25"/>
        <v>0</v>
      </c>
    </row>
    <row r="470" spans="1:23" x14ac:dyDescent="0.35">
      <c r="A470" s="32" t="s">
        <v>535</v>
      </c>
      <c r="B470" s="33">
        <f>-B120</f>
        <v>51839000000</v>
      </c>
      <c r="C470" s="33">
        <f t="shared" ref="C470:W470" si="26">-C120</f>
        <v>9914000000</v>
      </c>
      <c r="D470" s="33">
        <f t="shared" si="26"/>
        <v>83629000000</v>
      </c>
      <c r="E470" s="33">
        <f t="shared" si="26"/>
        <v>21901000000</v>
      </c>
      <c r="F470" s="33">
        <f t="shared" si="26"/>
        <v>1290000000</v>
      </c>
      <c r="G470" s="33">
        <f t="shared" si="26"/>
        <v>40130000000</v>
      </c>
      <c r="H470" s="33">
        <f t="shared" si="26"/>
        <v>53527000000</v>
      </c>
      <c r="I470" s="33">
        <f t="shared" si="26"/>
        <v>47526000000</v>
      </c>
      <c r="J470" s="33">
        <f t="shared" si="26"/>
        <v>60398000000</v>
      </c>
      <c r="K470" s="33">
        <f t="shared" si="26"/>
        <v>146624000000</v>
      </c>
      <c r="L470" s="33">
        <f t="shared" si="26"/>
        <v>423513000000</v>
      </c>
      <c r="M470" s="33">
        <f t="shared" si="26"/>
        <v>132098000000</v>
      </c>
      <c r="N470" s="33">
        <f t="shared" si="26"/>
        <v>13321000000</v>
      </c>
      <c r="O470" s="33">
        <f t="shared" si="26"/>
        <v>180272000000</v>
      </c>
      <c r="P470" s="33">
        <f t="shared" si="26"/>
        <v>510247000000</v>
      </c>
      <c r="Q470" s="33">
        <f t="shared" si="26"/>
        <v>172000000000</v>
      </c>
      <c r="R470" s="33">
        <f t="shared" si="26"/>
        <v>116261000000</v>
      </c>
      <c r="S470" s="33">
        <f t="shared" si="26"/>
        <v>50000000000</v>
      </c>
      <c r="T470" s="33">
        <f t="shared" si="26"/>
        <v>220763000000</v>
      </c>
      <c r="U470" s="33">
        <f t="shared" si="26"/>
        <v>50337000000</v>
      </c>
      <c r="V470" s="33">
        <f t="shared" si="26"/>
        <v>53029000000</v>
      </c>
      <c r="W470" s="33">
        <f t="shared" si="26"/>
        <v>0</v>
      </c>
    </row>
    <row r="471" spans="1:23" x14ac:dyDescent="0.35">
      <c r="A471" s="26" t="s">
        <v>513</v>
      </c>
      <c r="B471" s="27">
        <f>-B472/B473</f>
        <v>0.75206363868634662</v>
      </c>
      <c r="C471" s="27">
        <f t="shared" ref="C471:W471" si="27">-C472/C473</f>
        <v>1.1022499136861756</v>
      </c>
      <c r="D471" s="27">
        <f t="shared" si="27"/>
        <v>-34.10532084495815</v>
      </c>
      <c r="E471" s="27">
        <f t="shared" si="27"/>
        <v>2.8594406062329583</v>
      </c>
      <c r="F471" s="27">
        <f t="shared" si="27"/>
        <v>0.96860615877904321</v>
      </c>
      <c r="G471" s="27">
        <f t="shared" si="27"/>
        <v>0.8525854077641366</v>
      </c>
      <c r="H471" s="27">
        <f t="shared" si="27"/>
        <v>0.58463989520361825</v>
      </c>
      <c r="I471" s="27">
        <f t="shared" si="27"/>
        <v>3.4812095386380397</v>
      </c>
      <c r="J471" s="27">
        <f t="shared" si="27"/>
        <v>0.82423670026542473</v>
      </c>
      <c r="K471" s="27">
        <f t="shared" si="27"/>
        <v>0.57403983476024645</v>
      </c>
      <c r="L471" s="27">
        <f t="shared" si="27"/>
        <v>0.54690514485987074</v>
      </c>
      <c r="M471" s="27">
        <f t="shared" si="27"/>
        <v>0.53597139629185242</v>
      </c>
      <c r="N471" s="27">
        <f t="shared" si="27"/>
        <v>0.66507367344436441</v>
      </c>
      <c r="O471" s="27">
        <f t="shared" si="27"/>
        <v>0.51202425566373511</v>
      </c>
      <c r="P471" s="27">
        <f t="shared" si="27"/>
        <v>0.31374129002981427</v>
      </c>
      <c r="Q471" s="27">
        <f t="shared" si="27"/>
        <v>0.53210118271681828</v>
      </c>
      <c r="R471" s="27">
        <f t="shared" si="27"/>
        <v>0.59561297530431168</v>
      </c>
      <c r="S471" s="27">
        <f t="shared" si="27"/>
        <v>0.75075380354306842</v>
      </c>
      <c r="T471" s="27">
        <f t="shared" si="27"/>
        <v>0.50654580694421336</v>
      </c>
      <c r="U471" s="27">
        <f t="shared" si="27"/>
        <v>0.77444933178286735</v>
      </c>
      <c r="V471" s="27">
        <f t="shared" si="27"/>
        <v>0.8001962467803263</v>
      </c>
      <c r="W471" s="27">
        <f t="shared" si="27"/>
        <v>0.93065444412614917</v>
      </c>
    </row>
    <row r="472" spans="1:23" x14ac:dyDescent="0.35">
      <c r="A472" s="32" t="s">
        <v>514</v>
      </c>
      <c r="B472" s="21">
        <f t="shared" ref="B472:W472" si="28">B118</f>
        <v>-306126000000</v>
      </c>
      <c r="C472" s="21">
        <f t="shared" si="28"/>
        <v>-344797000000</v>
      </c>
      <c r="D472" s="21">
        <f t="shared" si="28"/>
        <v>-342281000000</v>
      </c>
      <c r="E472" s="21">
        <f t="shared" si="28"/>
        <v>-341869000000</v>
      </c>
      <c r="F472" s="21">
        <f t="shared" si="28"/>
        <v>-290608000000</v>
      </c>
      <c r="G472" s="21">
        <f t="shared" si="28"/>
        <v>-263963000000</v>
      </c>
      <c r="H472" s="21">
        <f t="shared" si="28"/>
        <v>-330266000000</v>
      </c>
      <c r="I472" s="21">
        <f t="shared" si="28"/>
        <v>-212406000000</v>
      </c>
      <c r="J472" s="21">
        <f t="shared" si="28"/>
        <v>-253086000000</v>
      </c>
      <c r="K472" s="21">
        <f t="shared" si="28"/>
        <v>-231923000000</v>
      </c>
      <c r="L472" s="21">
        <f t="shared" si="28"/>
        <v>-265902000000</v>
      </c>
      <c r="M472" s="21">
        <f t="shared" si="28"/>
        <v>-244791000000</v>
      </c>
      <c r="N472" s="21">
        <f t="shared" si="28"/>
        <v>-222388000000</v>
      </c>
      <c r="O472" s="21">
        <f t="shared" si="28"/>
        <v>-217512000000</v>
      </c>
      <c r="P472" s="21">
        <f t="shared" si="28"/>
        <v>-221934000000</v>
      </c>
      <c r="Q472" s="21">
        <f t="shared" si="28"/>
        <v>-201644000000</v>
      </c>
      <c r="R472" s="21">
        <f t="shared" si="28"/>
        <v>-183394000000</v>
      </c>
      <c r="S472" s="21">
        <f t="shared" si="28"/>
        <v>-195705000000</v>
      </c>
      <c r="T472" s="21">
        <f t="shared" si="28"/>
        <v>-258736000000</v>
      </c>
      <c r="U472" s="21">
        <f t="shared" si="28"/>
        <v>-183814000000</v>
      </c>
      <c r="V472" s="21">
        <f t="shared" si="28"/>
        <v>-241388000000</v>
      </c>
      <c r="W472" s="21">
        <f t="shared" si="28"/>
        <v>-178681000000</v>
      </c>
    </row>
    <row r="473" spans="1:23" x14ac:dyDescent="0.35">
      <c r="A473" s="32" t="s">
        <v>515</v>
      </c>
      <c r="B473" s="21">
        <f t="shared" ref="B473:W473" si="29">B117</f>
        <v>407048000000</v>
      </c>
      <c r="C473" s="21">
        <f t="shared" si="29"/>
        <v>312812000000</v>
      </c>
      <c r="D473" s="21">
        <f t="shared" si="29"/>
        <v>-10036000000</v>
      </c>
      <c r="E473" s="21">
        <f t="shared" si="29"/>
        <v>119558000000</v>
      </c>
      <c r="F473" s="21">
        <f t="shared" si="29"/>
        <v>300027000000</v>
      </c>
      <c r="G473" s="21">
        <f t="shared" si="29"/>
        <v>309603000000</v>
      </c>
      <c r="H473" s="21">
        <f t="shared" si="29"/>
        <v>564905000000</v>
      </c>
      <c r="I473" s="21">
        <f t="shared" si="29"/>
        <v>61015000000</v>
      </c>
      <c r="J473" s="21">
        <f t="shared" si="29"/>
        <v>307055000000</v>
      </c>
      <c r="K473" s="21">
        <f t="shared" si="29"/>
        <v>404019000000</v>
      </c>
      <c r="L473" s="21">
        <f t="shared" si="29"/>
        <v>486194000000</v>
      </c>
      <c r="M473" s="21">
        <f t="shared" si="29"/>
        <v>456724000000</v>
      </c>
      <c r="N473" s="21">
        <f t="shared" si="29"/>
        <v>334381000000</v>
      </c>
      <c r="O473" s="21">
        <f t="shared" si="29"/>
        <v>424808000000</v>
      </c>
      <c r="P473" s="21">
        <f t="shared" si="29"/>
        <v>707379000000</v>
      </c>
      <c r="Q473" s="21">
        <f t="shared" si="29"/>
        <v>378958000000</v>
      </c>
      <c r="R473" s="21">
        <f t="shared" si="29"/>
        <v>307908000000</v>
      </c>
      <c r="S473" s="21">
        <f t="shared" si="29"/>
        <v>260678000000</v>
      </c>
      <c r="T473" s="21">
        <f t="shared" si="29"/>
        <v>510785000000</v>
      </c>
      <c r="U473" s="21">
        <f t="shared" si="29"/>
        <v>237348000000</v>
      </c>
      <c r="V473" s="21">
        <f t="shared" si="29"/>
        <v>301661000000</v>
      </c>
      <c r="W473" s="21">
        <f t="shared" si="29"/>
        <v>191995000000</v>
      </c>
    </row>
    <row r="474" spans="1:23" x14ac:dyDescent="0.35">
      <c r="A474" s="26" t="s">
        <v>516</v>
      </c>
      <c r="B474" s="27">
        <f>B476/B475</f>
        <v>0.75162659072381999</v>
      </c>
      <c r="C474" s="27">
        <f>C476/C475</f>
        <v>0.72824055894100193</v>
      </c>
      <c r="D474" s="27">
        <f t="shared" ref="D474:W474" si="30">D476/D475</f>
        <v>0.72015751315929977</v>
      </c>
      <c r="E474" s="27">
        <f t="shared" si="30"/>
        <v>0.67823201439039849</v>
      </c>
      <c r="F474" s="27">
        <f t="shared" si="30"/>
        <v>0.68549679134815233</v>
      </c>
      <c r="G474" s="27">
        <f t="shared" si="30"/>
        <v>0.67937828273439005</v>
      </c>
      <c r="H474" s="27">
        <f t="shared" si="30"/>
        <v>0.66884447021961169</v>
      </c>
      <c r="I474" s="27">
        <f t="shared" si="30"/>
        <v>0.70202530304063981</v>
      </c>
      <c r="J474" s="27">
        <f t="shared" si="30"/>
        <v>0.70178810741463593</v>
      </c>
      <c r="K474" s="27">
        <f t="shared" si="30"/>
        <v>0.67766017438230197</v>
      </c>
      <c r="L474" s="27">
        <f t="shared" si="30"/>
        <v>0.64499316515244332</v>
      </c>
      <c r="M474" s="27">
        <f t="shared" si="30"/>
        <v>0.59516577526372572</v>
      </c>
      <c r="N474" s="27">
        <f t="shared" si="30"/>
        <v>0.6057791335473629</v>
      </c>
      <c r="O474" s="27">
        <f t="shared" si="30"/>
        <v>0.57256841895245514</v>
      </c>
      <c r="P474" s="27">
        <f t="shared" si="30"/>
        <v>0.55924825821693891</v>
      </c>
      <c r="Q474" s="27">
        <f t="shared" si="30"/>
        <v>0.6199989861281433</v>
      </c>
      <c r="R474" s="27">
        <f t="shared" si="30"/>
        <v>0.62614182737235469</v>
      </c>
      <c r="S474" s="27">
        <f t="shared" si="30"/>
        <v>0.62441740320167693</v>
      </c>
      <c r="T474" s="27">
        <f t="shared" si="30"/>
        <v>0.64151629432238511</v>
      </c>
      <c r="U474" s="27">
        <f t="shared" si="30"/>
        <v>0.6450490713910787</v>
      </c>
      <c r="V474" s="27">
        <f t="shared" si="30"/>
        <v>0.67235458631921807</v>
      </c>
      <c r="W474" s="27">
        <f t="shared" si="30"/>
        <v>0.67714085788225653</v>
      </c>
    </row>
    <row r="475" spans="1:23" x14ac:dyDescent="0.35">
      <c r="A475" s="30" t="s">
        <v>517</v>
      </c>
      <c r="B475" s="31">
        <f t="shared" ref="B475:W475" si="31">B456</f>
        <v>85413004000000</v>
      </c>
      <c r="C475" s="31">
        <f t="shared" si="31"/>
        <v>80160446000000</v>
      </c>
      <c r="D475" s="31">
        <f t="shared" si="31"/>
        <v>76850214000000</v>
      </c>
      <c r="E475" s="31">
        <f t="shared" si="31"/>
        <v>75361360000000</v>
      </c>
      <c r="F475" s="31">
        <f t="shared" si="31"/>
        <v>70380805000000</v>
      </c>
      <c r="G475" s="31">
        <f t="shared" si="31"/>
        <v>70212237000000</v>
      </c>
      <c r="H475" s="31">
        <f t="shared" si="31"/>
        <v>71350329000000</v>
      </c>
      <c r="I475" s="31">
        <f t="shared" si="31"/>
        <v>64333533000000</v>
      </c>
      <c r="J475" s="31">
        <f t="shared" si="31"/>
        <v>63202523000000</v>
      </c>
      <c r="K475" s="31">
        <f t="shared" si="31"/>
        <v>59648599000000</v>
      </c>
      <c r="L475" s="31">
        <f t="shared" si="31"/>
        <v>64520093000000</v>
      </c>
      <c r="M475" s="31">
        <f t="shared" si="31"/>
        <v>69461479000000</v>
      </c>
      <c r="N475" s="31">
        <f t="shared" si="31"/>
        <v>68903547000000</v>
      </c>
      <c r="O475" s="31">
        <f t="shared" si="31"/>
        <v>71362427000000</v>
      </c>
      <c r="P475" s="31">
        <f t="shared" si="31"/>
        <v>72084752000000</v>
      </c>
      <c r="Q475" s="31">
        <f t="shared" si="31"/>
        <v>64603825000000</v>
      </c>
      <c r="R475" s="31">
        <f t="shared" si="31"/>
        <v>62065424000000</v>
      </c>
      <c r="S475" s="31">
        <f t="shared" si="31"/>
        <v>60547020000000</v>
      </c>
      <c r="T475" s="31">
        <f t="shared" si="31"/>
        <v>59095308000000</v>
      </c>
      <c r="U475" s="31">
        <f t="shared" si="31"/>
        <v>58342752000000</v>
      </c>
      <c r="V475" s="31">
        <f t="shared" si="31"/>
        <v>53931669000000</v>
      </c>
      <c r="W475" s="31">
        <f t="shared" si="31"/>
        <v>51367562000000</v>
      </c>
    </row>
    <row r="476" spans="1:23" x14ac:dyDescent="0.35">
      <c r="A476" s="30" t="s">
        <v>512</v>
      </c>
      <c r="B476" s="31">
        <f t="shared" ref="B476:W476" si="32">B17</f>
        <v>64198685000000</v>
      </c>
      <c r="C476" s="31">
        <f t="shared" si="32"/>
        <v>58376088000000</v>
      </c>
      <c r="D476" s="31">
        <f t="shared" si="32"/>
        <v>55344259000000</v>
      </c>
      <c r="E476" s="31">
        <f t="shared" si="32"/>
        <v>51112487000000</v>
      </c>
      <c r="F476" s="31">
        <f t="shared" si="32"/>
        <v>48245816000000</v>
      </c>
      <c r="G476" s="31">
        <f t="shared" si="32"/>
        <v>47700669000000</v>
      </c>
      <c r="H476" s="31">
        <f t="shared" si="32"/>
        <v>47722273000000</v>
      </c>
      <c r="I476" s="31">
        <f t="shared" si="32"/>
        <v>45163768000000</v>
      </c>
      <c r="J476" s="31">
        <f t="shared" si="32"/>
        <v>44354779000000</v>
      </c>
      <c r="K476" s="31">
        <f t="shared" si="32"/>
        <v>40421480000000</v>
      </c>
      <c r="L476" s="31">
        <f t="shared" si="32"/>
        <v>41615019000000</v>
      </c>
      <c r="M476" s="31">
        <f t="shared" si="32"/>
        <v>41341095000000</v>
      </c>
      <c r="N476" s="31">
        <f t="shared" si="32"/>
        <v>41740331000000</v>
      </c>
      <c r="O476" s="31">
        <f t="shared" si="32"/>
        <v>40859872000000</v>
      </c>
      <c r="P476" s="31">
        <f t="shared" si="32"/>
        <v>40313272000000</v>
      </c>
      <c r="Q476" s="31">
        <f t="shared" si="32"/>
        <v>40054306000000</v>
      </c>
      <c r="R476" s="31">
        <f t="shared" si="32"/>
        <v>38861758000000</v>
      </c>
      <c r="S476" s="31">
        <f t="shared" si="32"/>
        <v>37806613000000</v>
      </c>
      <c r="T476" s="31">
        <f t="shared" si="32"/>
        <v>37910603000000</v>
      </c>
      <c r="U476" s="31">
        <f t="shared" si="32"/>
        <v>37633938000000</v>
      </c>
      <c r="V476" s="31">
        <f t="shared" si="32"/>
        <v>36261205000000</v>
      </c>
      <c r="W476" s="31">
        <f t="shared" si="32"/>
        <v>34783075000000</v>
      </c>
    </row>
    <row r="477" spans="1:23" x14ac:dyDescent="0.35">
      <c r="A477" s="40" t="s">
        <v>518</v>
      </c>
      <c r="B477" s="41">
        <f>B479/B481</f>
        <v>0.11776743774689963</v>
      </c>
      <c r="C477" s="41">
        <f t="shared" ref="C477:W477" si="33">C479/C481</f>
        <v>-0.13394307123767629</v>
      </c>
      <c r="D477" s="41">
        <f t="shared" si="33"/>
        <v>43.464428058987643</v>
      </c>
      <c r="E477" s="41">
        <f t="shared" si="33"/>
        <v>-2.0388848926880678</v>
      </c>
      <c r="F477" s="41">
        <f t="shared" si="33"/>
        <v>2.0031530495588732E-2</v>
      </c>
      <c r="G477" s="41">
        <f t="shared" si="33"/>
        <v>1.4237588137065856E-2</v>
      </c>
      <c r="H477" s="41">
        <f t="shared" si="33"/>
        <v>0.32034235844965081</v>
      </c>
      <c r="I477" s="41">
        <f t="shared" si="33"/>
        <v>-3.2154224371056297</v>
      </c>
      <c r="J477" s="41">
        <f t="shared" si="33"/>
        <v>-1.6752699027861459E-2</v>
      </c>
      <c r="K477" s="41">
        <f t="shared" si="33"/>
        <v>5.0438221964808586E-2</v>
      </c>
      <c r="L477" s="41">
        <f t="shared" si="33"/>
        <v>-0.33530853938962635</v>
      </c>
      <c r="M477" s="41">
        <f t="shared" si="33"/>
        <v>0.13983937782993669</v>
      </c>
      <c r="N477" s="41">
        <f t="shared" si="33"/>
        <v>0.23607202562346544</v>
      </c>
      <c r="O477" s="41">
        <f t="shared" si="33"/>
        <v>5.0891226153933072E-2</v>
      </c>
      <c r="P477" s="41">
        <f t="shared" si="33"/>
        <v>-2.8182911847821325E-2</v>
      </c>
      <c r="Q477" s="41">
        <f t="shared" si="33"/>
        <v>7.3675710764781318E-3</v>
      </c>
      <c r="R477" s="41">
        <f t="shared" si="33"/>
        <v>2.0710731777024306E-2</v>
      </c>
      <c r="S477" s="41">
        <f t="shared" si="33"/>
        <v>4.5953244999578022E-2</v>
      </c>
      <c r="T477" s="41">
        <f t="shared" si="33"/>
        <v>4.7256673551494266E-2</v>
      </c>
      <c r="U477" s="41">
        <f t="shared" si="33"/>
        <v>1.0743718084837454E-2</v>
      </c>
      <c r="V477" s="41">
        <f t="shared" si="33"/>
        <v>1.9236825443129872E-2</v>
      </c>
      <c r="W477" s="41">
        <f t="shared" si="33"/>
        <v>5.5475403005286597E-2</v>
      </c>
    </row>
    <row r="478" spans="1:23" x14ac:dyDescent="0.35">
      <c r="A478" s="23" t="s">
        <v>519</v>
      </c>
      <c r="B478" s="27">
        <f>B480/B481</f>
        <v>0.24793636131365343</v>
      </c>
      <c r="C478" s="27">
        <f t="shared" ref="C478:W478" si="34">C480/C481</f>
        <v>-0.10224991368617573</v>
      </c>
      <c r="D478" s="27">
        <f t="shared" si="34"/>
        <v>35.10532084495815</v>
      </c>
      <c r="E478" s="27">
        <f t="shared" si="34"/>
        <v>-1.859440606232958</v>
      </c>
      <c r="F478" s="27">
        <f t="shared" si="34"/>
        <v>3.1393841220956779E-2</v>
      </c>
      <c r="G478" s="27">
        <f t="shared" si="34"/>
        <v>0.14741459223586334</v>
      </c>
      <c r="H478" s="27">
        <f t="shared" si="34"/>
        <v>0.41536010479638169</v>
      </c>
      <c r="I478" s="27">
        <f t="shared" si="34"/>
        <v>-2.4812095386380397</v>
      </c>
      <c r="J478" s="27">
        <f t="shared" si="34"/>
        <v>0.17576329973457525</v>
      </c>
      <c r="K478" s="27">
        <f t="shared" si="34"/>
        <v>0.42596016523975355</v>
      </c>
      <c r="L478" s="27">
        <f t="shared" si="34"/>
        <v>0.45309485514012926</v>
      </c>
      <c r="M478" s="27">
        <f t="shared" si="34"/>
        <v>0.46402860370814758</v>
      </c>
      <c r="N478" s="27">
        <f t="shared" si="34"/>
        <v>0.33492632655563565</v>
      </c>
      <c r="O478" s="27">
        <f t="shared" si="34"/>
        <v>0.48797574433626484</v>
      </c>
      <c r="P478" s="27">
        <f t="shared" si="34"/>
        <v>0.68625870997018568</v>
      </c>
      <c r="Q478" s="27">
        <f t="shared" si="34"/>
        <v>0.46789881728318178</v>
      </c>
      <c r="R478" s="27">
        <f t="shared" si="34"/>
        <v>0.40438702469568832</v>
      </c>
      <c r="S478" s="27">
        <f t="shared" si="34"/>
        <v>0.24924619645693155</v>
      </c>
      <c r="T478" s="27">
        <f t="shared" si="34"/>
        <v>0.49345419305578669</v>
      </c>
      <c r="U478" s="27">
        <f t="shared" si="34"/>
        <v>0.22555066821713265</v>
      </c>
      <c r="V478" s="27">
        <f t="shared" si="34"/>
        <v>0.19980375321967375</v>
      </c>
      <c r="W478" s="27">
        <f t="shared" si="34"/>
        <v>6.9345555873850884E-2</v>
      </c>
    </row>
    <row r="479" spans="1:23" x14ac:dyDescent="0.35">
      <c r="A479" s="29" t="s">
        <v>520</v>
      </c>
      <c r="B479" s="31">
        <f t="shared" ref="B479:W479" si="35">B127</f>
        <v>47937000000</v>
      </c>
      <c r="C479" s="31">
        <f t="shared" si="35"/>
        <v>-41899000000</v>
      </c>
      <c r="D479" s="31">
        <f t="shared" si="35"/>
        <v>-436209000000</v>
      </c>
      <c r="E479" s="31">
        <f t="shared" si="35"/>
        <v>-243765000000</v>
      </c>
      <c r="F479" s="31">
        <f t="shared" si="35"/>
        <v>6010000000</v>
      </c>
      <c r="G479" s="31">
        <f t="shared" si="35"/>
        <v>4408000000</v>
      </c>
      <c r="H479" s="31">
        <f t="shared" si="35"/>
        <v>180963000000</v>
      </c>
      <c r="I479" s="31">
        <f t="shared" si="35"/>
        <v>-196189000000</v>
      </c>
      <c r="J479" s="31">
        <f t="shared" si="35"/>
        <v>-5144000000</v>
      </c>
      <c r="K479" s="31">
        <f t="shared" si="35"/>
        <v>20378000000</v>
      </c>
      <c r="L479" s="31">
        <f t="shared" si="35"/>
        <v>-163025000000</v>
      </c>
      <c r="M479" s="31">
        <f t="shared" si="35"/>
        <v>63868000000</v>
      </c>
      <c r="N479" s="31">
        <f t="shared" si="35"/>
        <v>78938000000</v>
      </c>
      <c r="O479" s="31">
        <f t="shared" si="35"/>
        <v>21619000000</v>
      </c>
      <c r="P479" s="31">
        <f t="shared" si="35"/>
        <v>-19936000000</v>
      </c>
      <c r="Q479" s="31">
        <f t="shared" si="35"/>
        <v>2792000000</v>
      </c>
      <c r="R479" s="31">
        <f t="shared" si="35"/>
        <v>6377000000</v>
      </c>
      <c r="S479" s="31">
        <f t="shared" si="35"/>
        <v>11979000000</v>
      </c>
      <c r="T479" s="31">
        <f t="shared" si="35"/>
        <v>24138000000</v>
      </c>
      <c r="U479" s="31">
        <f t="shared" si="35"/>
        <v>2550000000</v>
      </c>
      <c r="V479" s="31">
        <f t="shared" si="35"/>
        <v>5803000000</v>
      </c>
      <c r="W479" s="31">
        <f t="shared" si="35"/>
        <v>10651000000</v>
      </c>
    </row>
    <row r="480" spans="1:23" x14ac:dyDescent="0.35">
      <c r="A480" s="29" t="s">
        <v>521</v>
      </c>
      <c r="B480" s="31">
        <f t="shared" ref="B480:W480" si="36">B119</f>
        <v>100922000000</v>
      </c>
      <c r="C480" s="31">
        <f t="shared" si="36"/>
        <v>-31985000000</v>
      </c>
      <c r="D480" s="31">
        <f t="shared" si="36"/>
        <v>-352317000000</v>
      </c>
      <c r="E480" s="31">
        <f t="shared" si="36"/>
        <v>-222311000000</v>
      </c>
      <c r="F480" s="31">
        <f t="shared" si="36"/>
        <v>9419000000</v>
      </c>
      <c r="G480" s="31">
        <f t="shared" si="36"/>
        <v>45640000000</v>
      </c>
      <c r="H480" s="31">
        <f t="shared" si="36"/>
        <v>234639000000</v>
      </c>
      <c r="I480" s="31">
        <f t="shared" si="36"/>
        <v>-151391000000</v>
      </c>
      <c r="J480" s="31">
        <f t="shared" si="36"/>
        <v>53969000000</v>
      </c>
      <c r="K480" s="31">
        <f t="shared" si="36"/>
        <v>172096000000</v>
      </c>
      <c r="L480" s="31">
        <f t="shared" si="36"/>
        <v>220292000000</v>
      </c>
      <c r="M480" s="31">
        <f t="shared" si="36"/>
        <v>211933000000</v>
      </c>
      <c r="N480" s="31">
        <f t="shared" si="36"/>
        <v>111993000000</v>
      </c>
      <c r="O480" s="31">
        <f t="shared" si="36"/>
        <v>207296000000</v>
      </c>
      <c r="P480" s="31">
        <f t="shared" si="36"/>
        <v>485445000000</v>
      </c>
      <c r="Q480" s="31">
        <f t="shared" si="36"/>
        <v>177314000000</v>
      </c>
      <c r="R480" s="31">
        <f t="shared" si="36"/>
        <v>124514000000</v>
      </c>
      <c r="S480" s="31">
        <f t="shared" si="36"/>
        <v>64973000000</v>
      </c>
      <c r="T480" s="31">
        <f t="shared" si="36"/>
        <v>252049000000</v>
      </c>
      <c r="U480" s="31">
        <f t="shared" si="36"/>
        <v>53534000000</v>
      </c>
      <c r="V480" s="31">
        <f t="shared" si="36"/>
        <v>60273000000</v>
      </c>
      <c r="W480" s="31">
        <f t="shared" si="36"/>
        <v>13314000000</v>
      </c>
    </row>
    <row r="481" spans="1:23" x14ac:dyDescent="0.35">
      <c r="A481" s="29" t="s">
        <v>522</v>
      </c>
      <c r="B481" s="31">
        <f t="shared" ref="B481:W481" si="37">B117</f>
        <v>407048000000</v>
      </c>
      <c r="C481" s="31">
        <f t="shared" si="37"/>
        <v>312812000000</v>
      </c>
      <c r="D481" s="31">
        <f t="shared" si="37"/>
        <v>-10036000000</v>
      </c>
      <c r="E481" s="31">
        <f t="shared" si="37"/>
        <v>119558000000</v>
      </c>
      <c r="F481" s="31">
        <f t="shared" si="37"/>
        <v>300027000000</v>
      </c>
      <c r="G481" s="31">
        <f t="shared" si="37"/>
        <v>309603000000</v>
      </c>
      <c r="H481" s="31">
        <f t="shared" si="37"/>
        <v>564905000000</v>
      </c>
      <c r="I481" s="31">
        <f t="shared" si="37"/>
        <v>61015000000</v>
      </c>
      <c r="J481" s="31">
        <f t="shared" si="37"/>
        <v>307055000000</v>
      </c>
      <c r="K481" s="31">
        <f t="shared" si="37"/>
        <v>404019000000</v>
      </c>
      <c r="L481" s="31">
        <f t="shared" si="37"/>
        <v>486194000000</v>
      </c>
      <c r="M481" s="31">
        <f t="shared" si="37"/>
        <v>456724000000</v>
      </c>
      <c r="N481" s="31">
        <f t="shared" si="37"/>
        <v>334381000000</v>
      </c>
      <c r="O481" s="31">
        <f t="shared" si="37"/>
        <v>424808000000</v>
      </c>
      <c r="P481" s="31">
        <f t="shared" si="37"/>
        <v>707379000000</v>
      </c>
      <c r="Q481" s="31">
        <f t="shared" si="37"/>
        <v>378958000000</v>
      </c>
      <c r="R481" s="31">
        <f t="shared" si="37"/>
        <v>307908000000</v>
      </c>
      <c r="S481" s="31">
        <f t="shared" si="37"/>
        <v>260678000000</v>
      </c>
      <c r="T481" s="31">
        <f t="shared" si="37"/>
        <v>510785000000</v>
      </c>
      <c r="U481" s="31">
        <f t="shared" si="37"/>
        <v>237348000000</v>
      </c>
      <c r="V481" s="31">
        <f t="shared" si="37"/>
        <v>301661000000</v>
      </c>
      <c r="W481" s="31">
        <f t="shared" si="37"/>
        <v>191995000000</v>
      </c>
    </row>
    <row r="482" spans="1:23" x14ac:dyDescent="0.35">
      <c r="A482" s="23" t="s">
        <v>523</v>
      </c>
      <c r="B482" s="22">
        <f>SUM(B479:E479)/AVERAGE(B484:E484)</f>
        <v>-0.1297338336581158</v>
      </c>
      <c r="C482" s="22">
        <f t="shared" ref="C482:W482" si="38">SUM(C479:F479)/AVERAGE(C484:F484)</f>
        <v>-0.13347577202822994</v>
      </c>
      <c r="D482" s="22">
        <f t="shared" si="38"/>
        <v>-0.12081031772756665</v>
      </c>
      <c r="E482" s="22">
        <f t="shared" si="38"/>
        <v>-9.1747268885973617E-3</v>
      </c>
      <c r="F482" s="22">
        <f t="shared" si="38"/>
        <v>-8.4016377776637095E-4</v>
      </c>
      <c r="G482" s="22">
        <f t="shared" si="38"/>
        <v>-2.9841673395859321E-3</v>
      </c>
      <c r="H482" s="22">
        <f t="shared" si="38"/>
        <v>1.607107836182476E-6</v>
      </c>
      <c r="I482" s="22">
        <f t="shared" si="38"/>
        <v>-7.4731403467293359E-2</v>
      </c>
      <c r="J482" s="22">
        <f t="shared" si="38"/>
        <v>-1.9454183841608456E-2</v>
      </c>
      <c r="K482" s="22">
        <f t="shared" si="38"/>
        <v>3.6679385262730517E-5</v>
      </c>
      <c r="L482" s="22">
        <f t="shared" si="38"/>
        <v>3.2296610222765294E-4</v>
      </c>
      <c r="M482" s="22">
        <f t="shared" si="38"/>
        <v>3.3334869468766105E-2</v>
      </c>
      <c r="N482" s="22">
        <f t="shared" si="38"/>
        <v>1.940582754118559E-2</v>
      </c>
      <c r="O482" s="22">
        <f t="shared" si="38"/>
        <v>2.5369990226171524E-3</v>
      </c>
      <c r="P482" s="22">
        <f t="shared" si="38"/>
        <v>2.8277799751531E-4</v>
      </c>
      <c r="Q482" s="22">
        <f t="shared" si="38"/>
        <v>1.0538954318417752E-2</v>
      </c>
      <c r="R482" s="22">
        <f t="shared" si="38"/>
        <v>1.0482771492674958E-2</v>
      </c>
      <c r="S482" s="22">
        <f t="shared" si="38"/>
        <v>1.0349176490520246E-2</v>
      </c>
      <c r="T482" s="22">
        <f t="shared" si="38"/>
        <v>1.0710122824940743E-2</v>
      </c>
      <c r="U482" s="22">
        <f t="shared" si="38"/>
        <v>4.8290965518614157E-3</v>
      </c>
      <c r="V482" s="22">
        <f t="shared" si="38"/>
        <v>4.3740856030404333E-3</v>
      </c>
      <c r="W482" s="22">
        <f t="shared" si="38"/>
        <v>3.2838823993337888E-3</v>
      </c>
    </row>
    <row r="483" spans="1:23" x14ac:dyDescent="0.35">
      <c r="A483" s="23" t="s">
        <v>524</v>
      </c>
      <c r="B483" s="38">
        <f>SUM(B479:E479)/AVERAGE(B485:E485)</f>
        <v>-6.9556448372007024E-3</v>
      </c>
      <c r="C483" s="38">
        <f t="shared" ref="C483:W483" si="39">SUM(C479:F479)/AVERAGE(C485:F485)</f>
        <v>-7.7628518450600648E-3</v>
      </c>
      <c r="D483" s="38">
        <f t="shared" si="39"/>
        <v>-7.5358435364683797E-3</v>
      </c>
      <c r="E483" s="38">
        <f t="shared" si="39"/>
        <v>-6.0039694462781185E-4</v>
      </c>
      <c r="F483" s="38">
        <f t="shared" si="39"/>
        <v>-5.7307432114218429E-5</v>
      </c>
      <c r="G483" s="38">
        <f t="shared" si="39"/>
        <v>-1.9558500007146659E-4</v>
      </c>
      <c r="H483" s="38">
        <f t="shared" si="39"/>
        <v>1.0081566520685268E-7</v>
      </c>
      <c r="I483" s="38">
        <f t="shared" si="39"/>
        <v>-4.565887355345871E-3</v>
      </c>
      <c r="J483" s="38">
        <f t="shared" si="39"/>
        <v>-1.1033347692913102E-3</v>
      </c>
      <c r="K483" s="38">
        <f t="shared" si="39"/>
        <v>2.0335520939788068E-6</v>
      </c>
      <c r="L483" s="38">
        <f t="shared" si="39"/>
        <v>1.7497757553008597E-5</v>
      </c>
      <c r="M483" s="38">
        <f t="shared" si="39"/>
        <v>1.7208332679163449E-3</v>
      </c>
      <c r="N483" s="38">
        <f t="shared" si="39"/>
        <v>1.013860380451129E-3</v>
      </c>
      <c r="O483" s="38">
        <f t="shared" si="39"/>
        <v>1.3716653160517956E-4</v>
      </c>
      <c r="P483" s="38">
        <f t="shared" si="39"/>
        <v>1.5856840000189837E-5</v>
      </c>
      <c r="Q483" s="38">
        <f t="shared" si="39"/>
        <v>6.1088256616649789E-4</v>
      </c>
      <c r="R483" s="38">
        <f t="shared" si="39"/>
        <v>6.1496156754719308E-4</v>
      </c>
      <c r="S483" s="38">
        <f t="shared" si="39"/>
        <v>6.0854056717424558E-4</v>
      </c>
      <c r="T483" s="38">
        <f t="shared" si="39"/>
        <v>5.9257014599065473E-4</v>
      </c>
      <c r="U483" s="38">
        <f t="shared" si="39"/>
        <v>2.7042268400262703E-4</v>
      </c>
      <c r="V483" s="38">
        <f t="shared" si="39"/>
        <v>2.3500390943585758E-4</v>
      </c>
      <c r="W483" s="38">
        <f t="shared" si="39"/>
        <v>1.5353480407403615E-4</v>
      </c>
    </row>
    <row r="484" spans="1:23" x14ac:dyDescent="0.35">
      <c r="A484" s="29" t="s">
        <v>525</v>
      </c>
      <c r="B484" s="31">
        <f t="shared" ref="B484:W484" si="40">B66</f>
        <v>5100710000000</v>
      </c>
      <c r="C484" s="31">
        <f t="shared" si="40"/>
        <v>5052773000000</v>
      </c>
      <c r="D484" s="31">
        <f t="shared" si="40"/>
        <v>5094672000000</v>
      </c>
      <c r="E484" s="31">
        <f t="shared" si="40"/>
        <v>5530881000000</v>
      </c>
      <c r="F484" s="31">
        <f t="shared" si="40"/>
        <v>5774646000000</v>
      </c>
      <c r="G484" s="31">
        <f t="shared" si="40"/>
        <v>5768636000000</v>
      </c>
      <c r="H484" s="31">
        <f t="shared" si="40"/>
        <v>5764228000000</v>
      </c>
      <c r="I484" s="31">
        <f t="shared" si="40"/>
        <v>5583265000000</v>
      </c>
      <c r="J484" s="31">
        <f t="shared" si="40"/>
        <v>4279454000000</v>
      </c>
      <c r="K484" s="31">
        <f t="shared" si="40"/>
        <v>4284598000000</v>
      </c>
      <c r="L484" s="31">
        <f t="shared" si="40"/>
        <v>4264220000000</v>
      </c>
      <c r="M484" s="31">
        <f t="shared" si="40"/>
        <v>4427245000000</v>
      </c>
      <c r="N484" s="31">
        <f t="shared" si="40"/>
        <v>4363377000000</v>
      </c>
      <c r="O484" s="31">
        <f t="shared" si="40"/>
        <v>4284439000000</v>
      </c>
      <c r="P484" s="31">
        <f t="shared" si="40"/>
        <v>4262820000000</v>
      </c>
      <c r="Q484" s="31">
        <f t="shared" si="40"/>
        <v>4282756000000</v>
      </c>
      <c r="R484" s="31">
        <f t="shared" si="40"/>
        <v>4279964000000</v>
      </c>
      <c r="S484" s="31">
        <f t="shared" si="40"/>
        <v>4318651000000</v>
      </c>
      <c r="T484" s="31">
        <f t="shared" si="40"/>
        <v>4306672000000</v>
      </c>
      <c r="U484" s="31">
        <f t="shared" si="40"/>
        <v>4282534000000</v>
      </c>
      <c r="V484" s="31">
        <f t="shared" si="40"/>
        <v>4279984000000</v>
      </c>
      <c r="W484" s="31">
        <f t="shared" si="40"/>
        <v>3243417000000</v>
      </c>
    </row>
    <row r="485" spans="1:23" x14ac:dyDescent="0.35">
      <c r="A485" s="29" t="s">
        <v>526</v>
      </c>
      <c r="B485" s="31">
        <f t="shared" ref="B485:W485" si="41">B5</f>
        <v>103312144000000</v>
      </c>
      <c r="C485" s="31">
        <f t="shared" si="41"/>
        <v>96400222000000</v>
      </c>
      <c r="D485" s="31">
        <f t="shared" si="41"/>
        <v>96249499000000</v>
      </c>
      <c r="E485" s="31">
        <f t="shared" si="41"/>
        <v>91600189000000</v>
      </c>
      <c r="F485" s="31">
        <f t="shared" si="41"/>
        <v>84616076000000</v>
      </c>
      <c r="G485" s="31">
        <f t="shared" si="41"/>
        <v>82932273000000</v>
      </c>
      <c r="H485" s="31">
        <f t="shared" si="41"/>
        <v>89847242000000</v>
      </c>
      <c r="I485" s="31">
        <f t="shared" si="41"/>
        <v>78197879000000</v>
      </c>
      <c r="J485" s="31">
        <f t="shared" si="41"/>
        <v>75468908000000</v>
      </c>
      <c r="K485" s="31">
        <f t="shared" si="41"/>
        <v>73896960000000</v>
      </c>
      <c r="L485" s="31">
        <f t="shared" si="41"/>
        <v>73784029000000</v>
      </c>
      <c r="M485" s="31">
        <f t="shared" si="41"/>
        <v>81102275000000</v>
      </c>
      <c r="N485" s="31">
        <f t="shared" si="41"/>
        <v>83969973000000</v>
      </c>
      <c r="O485" s="31">
        <f t="shared" si="41"/>
        <v>81184733000000</v>
      </c>
      <c r="P485" s="31">
        <f t="shared" si="41"/>
        <v>89601240000000</v>
      </c>
      <c r="Q485" s="31">
        <f t="shared" si="41"/>
        <v>74334732000000</v>
      </c>
      <c r="R485" s="31">
        <f t="shared" si="41"/>
        <v>71341332000000</v>
      </c>
      <c r="S485" s="31">
        <f t="shared" si="41"/>
        <v>70458265000000</v>
      </c>
      <c r="T485" s="31">
        <f t="shared" si="41"/>
        <v>80394022000000</v>
      </c>
      <c r="U485" s="31">
        <f t="shared" si="41"/>
        <v>70793796000000</v>
      </c>
      <c r="V485" s="31">
        <f t="shared" si="41"/>
        <v>70659820000000</v>
      </c>
      <c r="W485" s="31">
        <f t="shared" si="41"/>
        <v>69371893000000</v>
      </c>
    </row>
    <row r="486" spans="1:23" x14ac:dyDescent="0.35">
      <c r="A486" s="23" t="s">
        <v>527</v>
      </c>
      <c r="B486" s="36">
        <f>B485/B484</f>
        <v>20.254463398232794</v>
      </c>
      <c r="C486" s="36">
        <f t="shared" ref="C486:W486" si="42">C485/C484</f>
        <v>19.078676599958083</v>
      </c>
      <c r="D486" s="36">
        <f t="shared" si="42"/>
        <v>18.892187563792135</v>
      </c>
      <c r="E486" s="36">
        <f t="shared" si="42"/>
        <v>16.56159100150591</v>
      </c>
      <c r="F486" s="36">
        <f t="shared" si="42"/>
        <v>14.653032584161869</v>
      </c>
      <c r="G486" s="36">
        <f t="shared" si="42"/>
        <v>14.376409431969707</v>
      </c>
      <c r="H486" s="36">
        <f t="shared" si="42"/>
        <v>15.587038194880563</v>
      </c>
      <c r="I486" s="36">
        <f t="shared" si="42"/>
        <v>14.005761682456413</v>
      </c>
      <c r="J486" s="36">
        <f t="shared" si="42"/>
        <v>17.635172150465923</v>
      </c>
      <c r="K486" s="36">
        <f t="shared" si="42"/>
        <v>17.247116298891985</v>
      </c>
      <c r="L486" s="36">
        <f t="shared" si="42"/>
        <v>17.303054016912824</v>
      </c>
      <c r="M486" s="36">
        <f t="shared" si="42"/>
        <v>18.318903742620975</v>
      </c>
      <c r="N486" s="36">
        <f t="shared" si="42"/>
        <v>19.244262643360866</v>
      </c>
      <c r="O486" s="36">
        <f t="shared" si="42"/>
        <v>18.948742880923266</v>
      </c>
      <c r="P486" s="36">
        <f t="shared" si="42"/>
        <v>21.019240784269567</v>
      </c>
      <c r="Q486" s="36">
        <f t="shared" si="42"/>
        <v>17.356751587062163</v>
      </c>
      <c r="R486" s="36">
        <f t="shared" si="42"/>
        <v>16.668675717833139</v>
      </c>
      <c r="S486" s="36">
        <f t="shared" si="42"/>
        <v>16.314878187656284</v>
      </c>
      <c r="T486" s="36">
        <f t="shared" si="42"/>
        <v>18.667319452235972</v>
      </c>
      <c r="U486" s="36">
        <f t="shared" si="42"/>
        <v>16.530819370027185</v>
      </c>
      <c r="V486" s="36">
        <f t="shared" si="42"/>
        <v>16.509365455571796</v>
      </c>
      <c r="W486" s="36">
        <f t="shared" si="42"/>
        <v>21.388521118314419</v>
      </c>
    </row>
    <row r="487" spans="1:23" x14ac:dyDescent="0.35">
      <c r="A487" s="23" t="s">
        <v>529</v>
      </c>
      <c r="B487" s="28">
        <f t="shared" ref="B487:S487" si="43">B479/F479-1</f>
        <v>6.976206322795341</v>
      </c>
      <c r="C487" s="28">
        <f t="shared" si="43"/>
        <v>-10.50521778584392</v>
      </c>
      <c r="D487" s="28">
        <f t="shared" si="43"/>
        <v>-3.4104872266706452</v>
      </c>
      <c r="E487" s="28">
        <f t="shared" si="43"/>
        <v>0.24250085376856001</v>
      </c>
      <c r="F487" s="28">
        <f t="shared" si="43"/>
        <v>-2.1683514774494554</v>
      </c>
      <c r="G487" s="28">
        <f t="shared" si="43"/>
        <v>-0.78368829129453332</v>
      </c>
      <c r="H487" s="28">
        <f t="shared" si="43"/>
        <v>-2.1100322036497472</v>
      </c>
      <c r="I487" s="28">
        <f t="shared" si="43"/>
        <v>-4.0717886891714166</v>
      </c>
      <c r="J487" s="28">
        <f t="shared" si="43"/>
        <v>-1.0651650662545289</v>
      </c>
      <c r="K487" s="28">
        <f t="shared" si="43"/>
        <v>-5.7403210139229333E-2</v>
      </c>
      <c r="L487" s="28">
        <f t="shared" si="43"/>
        <v>7.177417736757624</v>
      </c>
      <c r="M487" s="28">
        <f t="shared" si="43"/>
        <v>21.875358166189113</v>
      </c>
      <c r="N487" s="28">
        <f t="shared" si="43"/>
        <v>11.378547906539126</v>
      </c>
      <c r="O487" s="28">
        <f t="shared" si="43"/>
        <v>0.80474163118791209</v>
      </c>
      <c r="P487" s="28">
        <f t="shared" si="43"/>
        <v>-1.8259176402353137</v>
      </c>
      <c r="Q487" s="28">
        <f t="shared" si="43"/>
        <v>9.4901960784313788E-2</v>
      </c>
      <c r="R487" s="28">
        <f t="shared" si="43"/>
        <v>9.8914354644149549E-2</v>
      </c>
      <c r="S487" s="28">
        <f t="shared" si="43"/>
        <v>0.12468312834475626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0.29219159079826351</v>
      </c>
      <c r="C488" s="28">
        <f t="shared" si="44"/>
        <v>-0.14633178605134922</v>
      </c>
      <c r="D488" s="28">
        <f t="shared" si="44"/>
        <v>-1.0428921364763029</v>
      </c>
      <c r="E488" s="28">
        <f t="shared" si="44"/>
        <v>-4.2989690721649483</v>
      </c>
      <c r="F488" s="28">
        <f t="shared" si="44"/>
        <v>9.4199557597766326E-2</v>
      </c>
      <c r="G488" s="28">
        <f t="shared" si="44"/>
        <v>-1.4424741316305667E-3</v>
      </c>
      <c r="H488" s="28">
        <f t="shared" si="44"/>
        <v>1.8099870866712244</v>
      </c>
      <c r="I488" s="28">
        <f t="shared" si="44"/>
        <v>-1.0048567221449689</v>
      </c>
      <c r="J488" s="28">
        <f t="shared" si="44"/>
        <v>-0.23942191384656608</v>
      </c>
      <c r="K488" s="28">
        <f t="shared" si="44"/>
        <v>-0.34165476443715115</v>
      </c>
      <c r="L488" s="28">
        <f t="shared" si="44"/>
        <v>-0.71589384844218973</v>
      </c>
      <c r="M488" s="28">
        <f t="shared" si="44"/>
        <v>0.25170139729656582</v>
      </c>
      <c r="N488" s="28">
        <f t="shared" si="44"/>
        <v>3.8427075704448699E-2</v>
      </c>
      <c r="O488" s="28">
        <f t="shared" si="44"/>
        <v>0.67386143985893043</v>
      </c>
      <c r="P488" s="28">
        <f t="shared" si="44"/>
        <v>0.32793972086953271</v>
      </c>
      <c r="Q488" s="28">
        <f t="shared" si="44"/>
        <v>0.45062978329503944</v>
      </c>
      <c r="R488" s="28">
        <f t="shared" si="44"/>
        <v>-0.15409986986737545</v>
      </c>
      <c r="S488" s="28">
        <f t="shared" si="44"/>
        <v>0.35690005234066291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2.4352736750651607</v>
      </c>
      <c r="C489" s="28">
        <f t="shared" si="45"/>
        <v>-18.100278551532032</v>
      </c>
      <c r="D489" s="28">
        <f t="shared" si="45"/>
        <v>-6.7017543859649127</v>
      </c>
      <c r="E489" s="28">
        <f t="shared" si="45"/>
        <v>-0.60601167556825242</v>
      </c>
      <c r="F489" s="28">
        <f t="shared" si="45"/>
        <v>-0.51354362777116069</v>
      </c>
      <c r="G489" s="28">
        <f t="shared" si="45"/>
        <v>-1.0042377883230635</v>
      </c>
      <c r="H489" s="28">
        <f t="shared" si="45"/>
        <v>-1.048532437737991</v>
      </c>
      <c r="I489" s="28">
        <f t="shared" si="45"/>
        <v>0.97167346938775512</v>
      </c>
      <c r="J489" s="28">
        <f t="shared" si="45"/>
        <v>-0.65958198179344985</v>
      </c>
      <c r="K489" s="28">
        <f t="shared" si="45"/>
        <v>5.6994068801897981</v>
      </c>
      <c r="L489" s="28">
        <f t="shared" si="45"/>
        <v>1.6237046230220291</v>
      </c>
      <c r="M489" s="28">
        <f t="shared" si="45"/>
        <v>0.34187753313615943</v>
      </c>
      <c r="N489" s="28">
        <f t="shared" si="45"/>
        <v>5.772010628875111</v>
      </c>
      <c r="O489" s="28">
        <f t="shared" si="45"/>
        <v>0.53179890975166555</v>
      </c>
      <c r="P489" s="28">
        <f t="shared" si="45"/>
        <v>-0.35594100955197638</v>
      </c>
      <c r="Q489" s="28">
        <f t="shared" si="45"/>
        <v>-0.40866692576758645</v>
      </c>
      <c r="R489" s="28">
        <f t="shared" si="45"/>
        <v>0.62773933102652824</v>
      </c>
      <c r="S489" s="28">
        <f t="shared" si="45"/>
        <v>1.464179104477612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0.33065808235060223</v>
      </c>
      <c r="C490" s="28">
        <f t="shared" si="46"/>
        <v>0.22380019450041666</v>
      </c>
      <c r="D490" s="28">
        <f t="shared" si="46"/>
        <v>0.15971548547153236</v>
      </c>
      <c r="E490" s="28">
        <f t="shared" si="46"/>
        <v>0.13171440877120788</v>
      </c>
      <c r="F490" s="28">
        <f t="shared" si="46"/>
        <v>8.7725315912407176E-2</v>
      </c>
      <c r="G490" s="28">
        <f t="shared" si="46"/>
        <v>0.18008219887050148</v>
      </c>
      <c r="H490" s="28">
        <f t="shared" si="46"/>
        <v>0.14675600652735499</v>
      </c>
      <c r="I490" s="28">
        <f t="shared" si="46"/>
        <v>9.2466660595226235E-2</v>
      </c>
      <c r="J490" s="28">
        <f t="shared" si="46"/>
        <v>6.2636015033038506E-2</v>
      </c>
      <c r="K490" s="28">
        <f t="shared" si="46"/>
        <v>-1.0729157448168269E-2</v>
      </c>
      <c r="L490" s="28">
        <f t="shared" si="46"/>
        <v>3.2290780068658265E-2</v>
      </c>
      <c r="M490" s="28">
        <f t="shared" si="46"/>
        <v>3.2126108988132174E-2</v>
      </c>
      <c r="N490" s="28">
        <f t="shared" si="46"/>
        <v>7.4072125095318686E-2</v>
      </c>
      <c r="O490" s="28">
        <f t="shared" si="46"/>
        <v>8.0759918906250672E-2</v>
      </c>
      <c r="P490" s="28">
        <f t="shared" si="46"/>
        <v>6.3377229847807914E-2</v>
      </c>
      <c r="Q490" s="28">
        <f t="shared" si="46"/>
        <v>6.4313439640571124E-2</v>
      </c>
      <c r="R490" s="28">
        <f t="shared" si="46"/>
        <v>7.171722506188094E-2</v>
      </c>
      <c r="S490" s="28">
        <f t="shared" si="46"/>
        <v>8.692555215431641E-2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0.21358378893222385</v>
      </c>
      <c r="C491" s="28">
        <f t="shared" si="47"/>
        <v>0.14168768045376479</v>
      </c>
      <c r="D491" s="28">
        <f t="shared" si="47"/>
        <v>7.7082826065174803E-2</v>
      </c>
      <c r="E491" s="28">
        <f t="shared" si="47"/>
        <v>0.17141646798723142</v>
      </c>
      <c r="F491" s="28">
        <f t="shared" si="47"/>
        <v>0.11357587734274466</v>
      </c>
      <c r="G491" s="28">
        <f t="shared" si="47"/>
        <v>0.17709783929711409</v>
      </c>
      <c r="H491" s="28">
        <f t="shared" si="47"/>
        <v>0.10586215367048535</v>
      </c>
      <c r="I491" s="28">
        <f t="shared" si="47"/>
        <v>-7.3824313473083381E-2</v>
      </c>
      <c r="J491" s="28">
        <f t="shared" si="47"/>
        <v>-8.2739194834193341E-2</v>
      </c>
      <c r="K491" s="28">
        <f t="shared" si="47"/>
        <v>-0.16414559443164678</v>
      </c>
      <c r="L491" s="28">
        <f t="shared" si="47"/>
        <v>-0.10494118090327897</v>
      </c>
      <c r="M491" s="28">
        <f t="shared" si="47"/>
        <v>7.519143022878283E-2</v>
      </c>
      <c r="N491" s="28">
        <f t="shared" si="47"/>
        <v>0.11017604584478469</v>
      </c>
      <c r="O491" s="28">
        <f t="shared" si="47"/>
        <v>0.17862822976258785</v>
      </c>
      <c r="P491" s="28">
        <f t="shared" si="47"/>
        <v>0.21980499703969736</v>
      </c>
      <c r="Q491" s="28">
        <f t="shared" si="47"/>
        <v>0.10731535255656088</v>
      </c>
      <c r="R491" s="28">
        <f t="shared" si="47"/>
        <v>0.15081593339898314</v>
      </c>
      <c r="S491" s="28">
        <f t="shared" si="47"/>
        <v>0.17870145365279355</v>
      </c>
      <c r="T491" s="28"/>
      <c r="U491" s="28"/>
      <c r="V491" s="28"/>
      <c r="W491" s="23"/>
    </row>
  </sheetData>
  <conditionalFormatting sqref="A4:XFD4">
    <cfRule type="notContainsBlanks" dxfId="14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86D30-8CC0-4A1C-B226-E38504658087}">
  <sheetPr codeName="Sheet16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26953125" bestFit="1" customWidth="1"/>
    <col min="2" max="2" width="17" bestFit="1" customWidth="1"/>
    <col min="3" max="23" width="15.81640625" bestFit="1" customWidth="1"/>
  </cols>
  <sheetData>
    <row r="1" spans="1:23" x14ac:dyDescent="0.35">
      <c r="A1" s="1" t="s">
        <v>0</v>
      </c>
    </row>
    <row r="2" spans="1:23" x14ac:dyDescent="0.35">
      <c r="A2" s="1" t="s">
        <v>474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295537808000000</v>
      </c>
      <c r="C5" s="6">
        <v>278789550000000</v>
      </c>
      <c r="D5" s="6">
        <v>267005838000000</v>
      </c>
      <c r="E5" s="6">
        <v>249250378000000</v>
      </c>
      <c r="F5" s="6">
        <v>237815975000000</v>
      </c>
      <c r="G5" s="6">
        <v>235473188000000</v>
      </c>
      <c r="H5" s="6">
        <v>213393858000000</v>
      </c>
      <c r="I5" s="6">
        <v>194182015000000</v>
      </c>
      <c r="J5" s="6">
        <v>195057359000000</v>
      </c>
      <c r="K5" s="6">
        <v>195740713000000</v>
      </c>
      <c r="L5" s="6">
        <v>203665423000000</v>
      </c>
      <c r="M5" s="6">
        <v>195513048000000</v>
      </c>
      <c r="N5" s="6">
        <v>183124438000000</v>
      </c>
      <c r="O5" s="6">
        <v>186907995000000</v>
      </c>
      <c r="P5" s="6">
        <v>176697625000000</v>
      </c>
      <c r="Q5" s="6">
        <v>166489341000000</v>
      </c>
      <c r="R5" s="6">
        <v>164740405000000</v>
      </c>
      <c r="S5" s="6">
        <v>154766381000000</v>
      </c>
      <c r="T5" s="6">
        <v>156977945000000</v>
      </c>
      <c r="U5" s="6">
        <v>148342376000000</v>
      </c>
      <c r="V5" s="6">
        <v>144721024000000</v>
      </c>
      <c r="W5" s="6">
        <v>134943613000000</v>
      </c>
    </row>
    <row r="6" spans="1:23" x14ac:dyDescent="0.35">
      <c r="A6" s="7" t="s">
        <v>25</v>
      </c>
      <c r="B6" s="5">
        <v>1292313000000</v>
      </c>
      <c r="C6" s="8">
        <v>1323309000000</v>
      </c>
      <c r="D6" s="8">
        <v>939629000000</v>
      </c>
      <c r="E6" s="8">
        <v>1252616000000</v>
      </c>
      <c r="F6" s="8">
        <v>1153462000000</v>
      </c>
      <c r="G6" s="8">
        <v>1217649000000</v>
      </c>
      <c r="H6" s="8">
        <v>1393551000000</v>
      </c>
      <c r="I6" s="8">
        <v>1648359000000</v>
      </c>
      <c r="J6" s="8">
        <v>1631603000000</v>
      </c>
      <c r="K6" s="8">
        <v>1521156000000</v>
      </c>
      <c r="L6" s="8">
        <v>1524098000000</v>
      </c>
      <c r="M6" s="8">
        <v>1682623000000</v>
      </c>
      <c r="N6" s="8">
        <v>1921020000000</v>
      </c>
      <c r="O6" s="8">
        <v>1998604000000</v>
      </c>
      <c r="P6" s="8">
        <v>2204642000000</v>
      </c>
      <c r="Q6" s="8">
        <v>1511780000000</v>
      </c>
      <c r="R6" s="8">
        <v>2007009000000</v>
      </c>
      <c r="S6" s="8">
        <v>2591280000000</v>
      </c>
      <c r="T6" s="8">
        <v>2495237000000</v>
      </c>
      <c r="U6" s="8">
        <v>2212425000000</v>
      </c>
      <c r="V6" s="8">
        <v>3260353000000</v>
      </c>
      <c r="W6" s="8">
        <v>2542311000000</v>
      </c>
    </row>
    <row r="7" spans="1:23" x14ac:dyDescent="0.35">
      <c r="A7" s="7" t="s">
        <v>26</v>
      </c>
      <c r="B7" s="5">
        <v>2923974000000</v>
      </c>
      <c r="C7" s="8">
        <v>2846986000000</v>
      </c>
      <c r="D7" s="8">
        <v>4589199000000</v>
      </c>
      <c r="E7" s="8">
        <v>4793035000000</v>
      </c>
      <c r="F7" s="8">
        <v>2511572000000</v>
      </c>
      <c r="G7" s="8">
        <v>2243322000000</v>
      </c>
      <c r="H7" s="8">
        <v>3689730000000</v>
      </c>
      <c r="I7" s="8">
        <v>1518840000000</v>
      </c>
      <c r="J7" s="8">
        <v>2120958000000</v>
      </c>
      <c r="K7" s="8">
        <v>1258545000000</v>
      </c>
      <c r="L7" s="8">
        <v>3056674000000</v>
      </c>
      <c r="M7" s="8">
        <v>1415660000000</v>
      </c>
      <c r="N7" s="8">
        <v>2182131000000</v>
      </c>
      <c r="O7" s="8">
        <v>4068142000000</v>
      </c>
      <c r="P7" s="8">
        <v>1850921000000</v>
      </c>
      <c r="Q7" s="8">
        <v>2860341000000</v>
      </c>
      <c r="R7" s="8">
        <v>1207704000000</v>
      </c>
      <c r="S7" s="8">
        <v>1217790000000</v>
      </c>
      <c r="T7" s="8">
        <v>4070948000000</v>
      </c>
      <c r="U7" s="8">
        <v>895710000000</v>
      </c>
      <c r="V7" s="8">
        <v>526321000000</v>
      </c>
      <c r="W7" s="8">
        <v>1816867000000</v>
      </c>
    </row>
    <row r="8" spans="1:23" x14ac:dyDescent="0.35">
      <c r="A8" s="7" t="s">
        <v>27</v>
      </c>
      <c r="B8" s="5">
        <v>60422018000000</v>
      </c>
      <c r="C8" s="8">
        <v>58876472000000</v>
      </c>
      <c r="D8" s="8">
        <v>61149694000000</v>
      </c>
      <c r="E8" s="8">
        <v>55602758000000</v>
      </c>
      <c r="F8" s="8">
        <v>54091937000000</v>
      </c>
      <c r="G8" s="8">
        <v>43429230000000</v>
      </c>
      <c r="H8" s="8">
        <v>39243600000000</v>
      </c>
      <c r="I8" s="8">
        <v>36056586000000</v>
      </c>
      <c r="J8" s="8">
        <v>27914845000000</v>
      </c>
      <c r="K8" s="8">
        <v>24105507000000</v>
      </c>
      <c r="L8" s="8">
        <v>33441936000000</v>
      </c>
      <c r="M8" s="8">
        <v>28246318000000</v>
      </c>
      <c r="N8" s="8">
        <v>19867948000000</v>
      </c>
      <c r="O8" s="8">
        <v>18607438000000</v>
      </c>
      <c r="P8" s="8">
        <v>16977765000000</v>
      </c>
      <c r="Q8" s="8">
        <v>17844564000000</v>
      </c>
      <c r="R8" s="8">
        <v>19422727000000</v>
      </c>
      <c r="S8" s="8">
        <v>16764401000000</v>
      </c>
      <c r="T8" s="8">
        <v>20578997000000</v>
      </c>
      <c r="U8" s="8">
        <v>24153476000000</v>
      </c>
      <c r="V8" s="8">
        <v>21906076000000</v>
      </c>
      <c r="W8" s="8">
        <v>20838279000000</v>
      </c>
    </row>
    <row r="9" spans="1:23" x14ac:dyDescent="0.35">
      <c r="A9" s="9" t="s">
        <v>28</v>
      </c>
      <c r="B9" s="5">
        <v>53695895000000</v>
      </c>
      <c r="C9" s="8">
        <v>50149142000000</v>
      </c>
      <c r="D9" s="8">
        <v>51384709000000</v>
      </c>
      <c r="E9" s="8">
        <v>44073336000000</v>
      </c>
      <c r="F9" s="8">
        <v>44352703000000</v>
      </c>
      <c r="G9" s="8">
        <v>35821412000000</v>
      </c>
      <c r="H9" s="8">
        <v>29363640000000</v>
      </c>
      <c r="I9" s="8">
        <v>23515087000000</v>
      </c>
      <c r="J9" s="8">
        <v>18400658000000</v>
      </c>
      <c r="K9" s="8">
        <v>16058482000000</v>
      </c>
      <c r="L9" s="8">
        <v>19909194000000</v>
      </c>
      <c r="M9" s="8">
        <v>18973692000000</v>
      </c>
      <c r="N9" s="8">
        <v>16762479000000</v>
      </c>
      <c r="O9" s="8">
        <v>16619920000000</v>
      </c>
      <c r="P9" s="8">
        <v>14730353000000</v>
      </c>
      <c r="Q9" s="8">
        <v>15072811000000</v>
      </c>
      <c r="R9" s="8">
        <v>16072928000000</v>
      </c>
      <c r="S9" s="8">
        <v>13647222000000</v>
      </c>
      <c r="T9" s="8">
        <v>18556328000000</v>
      </c>
      <c r="U9" s="8">
        <v>19524779000000</v>
      </c>
      <c r="V9" s="8">
        <v>16929051000000</v>
      </c>
      <c r="W9" s="8">
        <v>16676699000000</v>
      </c>
    </row>
    <row r="10" spans="1:23" x14ac:dyDescent="0.35">
      <c r="A10" s="9" t="s">
        <v>29</v>
      </c>
      <c r="B10" s="5">
        <v>6726123000000</v>
      </c>
      <c r="C10" s="8">
        <v>8727330000000</v>
      </c>
      <c r="D10" s="8">
        <v>9764985000000</v>
      </c>
      <c r="E10" s="8">
        <v>11529422000000</v>
      </c>
      <c r="F10" s="8">
        <v>9739234000000</v>
      </c>
      <c r="G10" s="8">
        <v>7607818000000</v>
      </c>
      <c r="H10" s="8">
        <v>9879960000000</v>
      </c>
      <c r="I10" s="8">
        <v>12541499000000</v>
      </c>
      <c r="J10" s="8">
        <v>9514187000000</v>
      </c>
      <c r="K10" s="8">
        <v>8047025000000</v>
      </c>
      <c r="L10" s="8">
        <v>13532742000000</v>
      </c>
      <c r="M10" s="8">
        <v>9272626000000</v>
      </c>
      <c r="N10" s="8">
        <v>3105469000000</v>
      </c>
      <c r="O10" s="8">
        <v>1987518000000</v>
      </c>
      <c r="P10" s="8">
        <v>2247412000000</v>
      </c>
      <c r="Q10" s="8">
        <v>2771753000000</v>
      </c>
      <c r="R10" s="8">
        <v>3462962000000</v>
      </c>
      <c r="S10" s="8">
        <v>3230267000000</v>
      </c>
      <c r="T10" s="8">
        <v>2135589000000</v>
      </c>
      <c r="U10" s="8">
        <v>4741672000000</v>
      </c>
      <c r="V10" s="8">
        <v>5090563000000</v>
      </c>
      <c r="W10" s="8">
        <v>4274580000000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-113163000000</v>
      </c>
      <c r="S11" s="8">
        <v>-113088000000</v>
      </c>
      <c r="T11" s="8">
        <v>-112920000000</v>
      </c>
      <c r="U11" s="8">
        <v>-112975000000</v>
      </c>
      <c r="V11" s="8">
        <v>-113538000000</v>
      </c>
      <c r="W11" s="8">
        <v>-113000000000</v>
      </c>
    </row>
    <row r="12" spans="1:23" x14ac:dyDescent="0.35">
      <c r="A12" s="7" t="s">
        <v>31</v>
      </c>
      <c r="B12" s="5">
        <v>0</v>
      </c>
      <c r="C12" s="8">
        <v>0</v>
      </c>
      <c r="D12" s="8">
        <v>0</v>
      </c>
      <c r="E12" s="8">
        <v>9712000000</v>
      </c>
      <c r="F12" s="8">
        <v>22104000000</v>
      </c>
      <c r="G12" s="8">
        <v>21675000000</v>
      </c>
      <c r="H12" s="8">
        <v>21675000000</v>
      </c>
      <c r="I12" s="8">
        <v>22146000000</v>
      </c>
      <c r="J12" s="8">
        <v>22146000000</v>
      </c>
      <c r="K12" s="8">
        <v>23487000000</v>
      </c>
      <c r="L12" s="8">
        <v>23487000000</v>
      </c>
      <c r="M12" s="8">
        <v>21050000000</v>
      </c>
      <c r="N12" s="8">
        <v>21050000000</v>
      </c>
      <c r="O12" s="8">
        <v>21050000000</v>
      </c>
      <c r="P12" s="8">
        <v>21050000000</v>
      </c>
      <c r="Q12" s="8">
        <v>55796000000</v>
      </c>
      <c r="R12" s="8">
        <v>55796000000</v>
      </c>
      <c r="S12" s="8">
        <v>55796000000</v>
      </c>
      <c r="T12" s="8">
        <v>55796000000</v>
      </c>
      <c r="U12" s="8">
        <v>59259000000</v>
      </c>
      <c r="V12" s="8">
        <v>59989000000</v>
      </c>
      <c r="W12" s="8">
        <v>57300000000</v>
      </c>
    </row>
    <row r="13" spans="1:23" x14ac:dyDescent="0.35">
      <c r="A13" s="9" t="s">
        <v>32</v>
      </c>
      <c r="B13" s="5">
        <v>0</v>
      </c>
      <c r="C13" s="8">
        <v>0</v>
      </c>
      <c r="D13" s="8">
        <v>0</v>
      </c>
      <c r="E13" s="8">
        <v>39287000000</v>
      </c>
      <c r="F13" s="8">
        <v>39287000000</v>
      </c>
      <c r="G13" s="8">
        <v>39287000000</v>
      </c>
      <c r="H13" s="8">
        <v>39287000000</v>
      </c>
      <c r="I13" s="8">
        <v>39287000000</v>
      </c>
      <c r="J13" s="8">
        <v>39287000000</v>
      </c>
      <c r="K13" s="8">
        <v>39287000000</v>
      </c>
      <c r="L13" s="8">
        <v>39287000000</v>
      </c>
      <c r="M13" s="8">
        <v>39287000000</v>
      </c>
      <c r="N13" s="8">
        <v>39287000000</v>
      </c>
      <c r="O13" s="8">
        <v>39287000000</v>
      </c>
      <c r="P13" s="8">
        <v>39287000000</v>
      </c>
      <c r="Q13" s="8">
        <v>127927000000</v>
      </c>
      <c r="R13" s="8">
        <v>127927000000</v>
      </c>
      <c r="S13" s="8">
        <v>127927000000</v>
      </c>
      <c r="T13" s="8">
        <v>127927000000</v>
      </c>
      <c r="U13" s="8">
        <v>127927000000</v>
      </c>
      <c r="V13" s="8">
        <v>127927000000</v>
      </c>
      <c r="W13" s="8">
        <v>127927000000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-29575000000</v>
      </c>
      <c r="F14" s="8">
        <v>-17183000000</v>
      </c>
      <c r="G14" s="8">
        <v>-17612000000</v>
      </c>
      <c r="H14" s="8">
        <v>-17612000000</v>
      </c>
      <c r="I14" s="8">
        <v>-17141000000</v>
      </c>
      <c r="J14" s="8">
        <v>-17141000000</v>
      </c>
      <c r="K14" s="8">
        <v>-15800000000</v>
      </c>
      <c r="L14" s="8">
        <v>-15800000000</v>
      </c>
      <c r="M14" s="8">
        <v>-18237000000</v>
      </c>
      <c r="N14" s="8">
        <v>-18237000000</v>
      </c>
      <c r="O14" s="8">
        <v>-18237000000</v>
      </c>
      <c r="P14" s="8">
        <v>-18237000000</v>
      </c>
      <c r="Q14" s="8">
        <v>-72131000000</v>
      </c>
      <c r="R14" s="8">
        <v>-72131000000</v>
      </c>
      <c r="S14" s="8">
        <v>-72131000000</v>
      </c>
      <c r="T14" s="8">
        <v>-72131000000</v>
      </c>
      <c r="U14" s="8">
        <v>-68668000000</v>
      </c>
      <c r="V14" s="8">
        <v>-67938000000</v>
      </c>
      <c r="W14" s="8">
        <v>-70627000000</v>
      </c>
    </row>
    <row r="15" spans="1:23" x14ac:dyDescent="0.35">
      <c r="A15" s="7" t="s">
        <v>34</v>
      </c>
      <c r="B15" s="5">
        <v>0</v>
      </c>
      <c r="C15" s="8">
        <v>0</v>
      </c>
      <c r="D15" s="8">
        <v>0</v>
      </c>
      <c r="E15" s="8">
        <v>0</v>
      </c>
      <c r="F15" s="8">
        <v>0</v>
      </c>
      <c r="G15" s="8">
        <v>315113000000</v>
      </c>
      <c r="H15" s="8">
        <v>446344000000</v>
      </c>
      <c r="I15" s="8">
        <v>210882000000</v>
      </c>
      <c r="J15" s="8">
        <v>63159000000</v>
      </c>
      <c r="K15" s="8">
        <v>9277000000</v>
      </c>
      <c r="L15" s="8">
        <v>0</v>
      </c>
      <c r="M15" s="8">
        <v>0</v>
      </c>
      <c r="N15" s="8">
        <v>31510000000</v>
      </c>
      <c r="O15" s="8">
        <v>18489000000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24894000000</v>
      </c>
      <c r="V15" s="8">
        <v>0</v>
      </c>
      <c r="W15" s="8">
        <v>0</v>
      </c>
    </row>
    <row r="16" spans="1:23" x14ac:dyDescent="0.35">
      <c r="A16" s="7" t="s">
        <v>35</v>
      </c>
      <c r="B16" s="5">
        <v>163382222000000</v>
      </c>
      <c r="C16" s="8">
        <v>153503316000000</v>
      </c>
      <c r="D16" s="8">
        <v>146782639000000</v>
      </c>
      <c r="E16" s="8">
        <v>138829776000000</v>
      </c>
      <c r="F16" s="8">
        <v>134362803000000</v>
      </c>
      <c r="G16" s="8">
        <v>135001914000000</v>
      </c>
      <c r="H16" s="8">
        <v>119212621000000</v>
      </c>
      <c r="I16" s="8">
        <v>110570201000000</v>
      </c>
      <c r="J16" s="8">
        <v>109069670000000</v>
      </c>
      <c r="K16" s="8">
        <v>108842985000000</v>
      </c>
      <c r="L16" s="8">
        <v>99875801000000</v>
      </c>
      <c r="M16" s="8">
        <v>96813026000000</v>
      </c>
      <c r="N16" s="8">
        <v>90301743000000</v>
      </c>
      <c r="O16" s="8">
        <v>88588707000000</v>
      </c>
      <c r="P16" s="8">
        <v>78497568000000</v>
      </c>
      <c r="Q16" s="8">
        <v>72418615000000</v>
      </c>
      <c r="R16" s="8">
        <v>69012264000000</v>
      </c>
      <c r="S16" s="8">
        <v>64708383000000</v>
      </c>
      <c r="T16" s="8">
        <v>62708342000000</v>
      </c>
      <c r="U16" s="8">
        <v>56590103000000</v>
      </c>
      <c r="V16" s="8">
        <v>54271015000000</v>
      </c>
      <c r="W16" s="8">
        <v>47681835000000</v>
      </c>
    </row>
    <row r="17" spans="1:23" x14ac:dyDescent="0.35">
      <c r="A17" s="9" t="s">
        <v>36</v>
      </c>
      <c r="B17" s="5">
        <v>166389298000000</v>
      </c>
      <c r="C17" s="8">
        <v>156161027000000</v>
      </c>
      <c r="D17" s="8">
        <v>149145386000000</v>
      </c>
      <c r="E17" s="8">
        <v>141244965000000</v>
      </c>
      <c r="F17" s="8">
        <v>136593027000000</v>
      </c>
      <c r="G17" s="8">
        <v>136807054000000</v>
      </c>
      <c r="H17" s="8">
        <v>120643542000000</v>
      </c>
      <c r="I17" s="8">
        <v>112178967000000</v>
      </c>
      <c r="J17" s="8">
        <v>110470844000000</v>
      </c>
      <c r="K17" s="8">
        <v>110578505000000</v>
      </c>
      <c r="L17" s="8">
        <v>101562609000000</v>
      </c>
      <c r="M17" s="8">
        <v>97996349000000</v>
      </c>
      <c r="N17" s="8">
        <v>91380975000000</v>
      </c>
      <c r="O17" s="8">
        <v>89498224000000</v>
      </c>
      <c r="P17" s="8">
        <v>79340579000000</v>
      </c>
      <c r="Q17" s="8">
        <v>73429587000000</v>
      </c>
      <c r="R17" s="8">
        <v>70075987000000</v>
      </c>
      <c r="S17" s="8">
        <v>65691407000000</v>
      </c>
      <c r="T17" s="8">
        <v>63594389000000</v>
      </c>
      <c r="U17" s="8">
        <v>57827968000000</v>
      </c>
      <c r="V17" s="8">
        <v>55436593000000</v>
      </c>
      <c r="W17" s="8">
        <v>48770584000000</v>
      </c>
    </row>
    <row r="18" spans="1:23" x14ac:dyDescent="0.35">
      <c r="A18" s="9" t="s">
        <v>37</v>
      </c>
      <c r="B18" s="5">
        <v>-3007076000000</v>
      </c>
      <c r="C18" s="8">
        <v>-2657711000000</v>
      </c>
      <c r="D18" s="8">
        <v>-2362747000000</v>
      </c>
      <c r="E18" s="8">
        <v>-2415189000000</v>
      </c>
      <c r="F18" s="8">
        <v>-2230224000000</v>
      </c>
      <c r="G18" s="8">
        <v>-1805140000000</v>
      </c>
      <c r="H18" s="8">
        <v>-1430921000000</v>
      </c>
      <c r="I18" s="8">
        <v>-1608766000000</v>
      </c>
      <c r="J18" s="8">
        <v>-1401174000000</v>
      </c>
      <c r="K18" s="8">
        <v>-1735520000000</v>
      </c>
      <c r="L18" s="8">
        <v>-1686808000000</v>
      </c>
      <c r="M18" s="8">
        <v>-1183323000000</v>
      </c>
      <c r="N18" s="8">
        <v>-1079232000000</v>
      </c>
      <c r="O18" s="8">
        <v>-909517000000</v>
      </c>
      <c r="P18" s="8">
        <v>-843011000000</v>
      </c>
      <c r="Q18" s="8">
        <v>-1010972000000</v>
      </c>
      <c r="R18" s="8">
        <v>-1063723000000</v>
      </c>
      <c r="S18" s="8">
        <v>-983024000000</v>
      </c>
      <c r="T18" s="8">
        <v>-886047000000</v>
      </c>
      <c r="U18" s="8">
        <v>-1237865000000</v>
      </c>
      <c r="V18" s="8">
        <v>-1165578000000</v>
      </c>
      <c r="W18" s="8">
        <v>-1088749000000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8693000000</v>
      </c>
      <c r="R19" s="8">
        <v>8693000000</v>
      </c>
      <c r="S19" s="8">
        <v>8693000000</v>
      </c>
      <c r="T19" s="8">
        <v>8691000000</v>
      </c>
      <c r="U19" s="8">
        <v>8692000000</v>
      </c>
      <c r="V19" s="8">
        <v>25686000000</v>
      </c>
      <c r="W19" s="8">
        <v>25699000000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3750000000</v>
      </c>
      <c r="N20" s="8">
        <v>3750000000</v>
      </c>
      <c r="O20" s="8">
        <v>3750000000</v>
      </c>
      <c r="P20" s="8">
        <v>3750000000</v>
      </c>
      <c r="Q20" s="8">
        <v>9150000000</v>
      </c>
      <c r="R20" s="8">
        <v>9150000000</v>
      </c>
      <c r="S20" s="8">
        <v>9150000000</v>
      </c>
      <c r="T20" s="8">
        <v>9150000000</v>
      </c>
      <c r="U20" s="8">
        <v>9150000000</v>
      </c>
      <c r="V20" s="8">
        <v>42284000000</v>
      </c>
      <c r="W20" s="8">
        <v>42148000000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-3750000000</v>
      </c>
      <c r="N21" s="8">
        <v>-3750000000</v>
      </c>
      <c r="O21" s="8">
        <v>-3750000000</v>
      </c>
      <c r="P21" s="8">
        <v>-3750000000</v>
      </c>
      <c r="Q21" s="8">
        <v>-457000000</v>
      </c>
      <c r="R21" s="8">
        <v>-457000000</v>
      </c>
      <c r="S21" s="8">
        <v>-457000000</v>
      </c>
      <c r="T21" s="8">
        <v>-459000000</v>
      </c>
      <c r="U21" s="8">
        <v>-458000000</v>
      </c>
      <c r="V21" s="8">
        <v>-16598000000</v>
      </c>
      <c r="W21" s="8">
        <v>-16449000000</v>
      </c>
    </row>
    <row r="22" spans="1:23" x14ac:dyDescent="0.35">
      <c r="A22" s="7" t="s">
        <v>41</v>
      </c>
      <c r="B22" s="5">
        <v>53101604000000</v>
      </c>
      <c r="C22" s="8">
        <v>46613045000000</v>
      </c>
      <c r="D22" s="8">
        <v>37880373000000</v>
      </c>
      <c r="E22" s="8">
        <v>32037466000000</v>
      </c>
      <c r="F22" s="8">
        <v>26911326000000</v>
      </c>
      <c r="G22" s="8">
        <v>35292575000000</v>
      </c>
      <c r="H22" s="8">
        <v>31534742000000</v>
      </c>
      <c r="I22" s="8">
        <v>30006454000000</v>
      </c>
      <c r="J22" s="8">
        <v>41792899000000</v>
      </c>
      <c r="K22" s="8">
        <v>46027069000000</v>
      </c>
      <c r="L22" s="8">
        <v>48226133000000</v>
      </c>
      <c r="M22" s="8">
        <v>46161931000000</v>
      </c>
      <c r="N22" s="8">
        <v>46791280000000</v>
      </c>
      <c r="O22" s="8">
        <v>51354745000000</v>
      </c>
      <c r="P22" s="8">
        <v>55676927000000</v>
      </c>
      <c r="Q22" s="8">
        <v>52634748000000</v>
      </c>
      <c r="R22" s="8">
        <v>53509558000000</v>
      </c>
      <c r="S22" s="8">
        <v>48085611000000</v>
      </c>
      <c r="T22" s="8">
        <v>45635747000000</v>
      </c>
      <c r="U22" s="8">
        <v>43372247000000</v>
      </c>
      <c r="V22" s="8">
        <v>44596091000000</v>
      </c>
      <c r="W22" s="8">
        <v>40156575000000</v>
      </c>
    </row>
    <row r="23" spans="1:23" x14ac:dyDescent="0.35">
      <c r="A23" s="9" t="s">
        <v>42</v>
      </c>
      <c r="B23" s="5">
        <v>53127218000000</v>
      </c>
      <c r="C23" s="8">
        <v>46638678000000</v>
      </c>
      <c r="D23" s="8">
        <v>37897490000000</v>
      </c>
      <c r="E23" s="8">
        <v>32062472000000</v>
      </c>
      <c r="F23" s="8">
        <v>26934245000000</v>
      </c>
      <c r="G23" s="8">
        <v>35310229000000</v>
      </c>
      <c r="H23" s="8">
        <v>31554087000000</v>
      </c>
      <c r="I23" s="8">
        <v>30028511000000</v>
      </c>
      <c r="J23" s="8">
        <v>41815799000000</v>
      </c>
      <c r="K23" s="8">
        <v>46062740000000</v>
      </c>
      <c r="L23" s="8">
        <v>48257483000000</v>
      </c>
      <c r="M23" s="8">
        <v>46308676000000</v>
      </c>
      <c r="N23" s="8">
        <v>46936841000000</v>
      </c>
      <c r="O23" s="8">
        <v>51528203000000</v>
      </c>
      <c r="P23" s="8">
        <v>55845414000000</v>
      </c>
      <c r="Q23" s="8">
        <v>52790084000000</v>
      </c>
      <c r="R23" s="8">
        <v>52738806000000</v>
      </c>
      <c r="S23" s="8">
        <v>47019158000000</v>
      </c>
      <c r="T23" s="8">
        <v>44572060000000</v>
      </c>
      <c r="U23" s="8">
        <v>41672871000000</v>
      </c>
      <c r="V23" s="8">
        <v>42428060000000</v>
      </c>
      <c r="W23" s="8">
        <v>37833638000000</v>
      </c>
    </row>
    <row r="24" spans="1:23" x14ac:dyDescent="0.35">
      <c r="A24" s="9" t="s">
        <v>43</v>
      </c>
      <c r="B24" s="5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1184583000000</v>
      </c>
      <c r="S24" s="8">
        <v>1533388000000</v>
      </c>
      <c r="T24" s="8">
        <v>1533388000000</v>
      </c>
      <c r="U24" s="8">
        <v>2563094000000</v>
      </c>
      <c r="V24" s="8">
        <v>3237181000000</v>
      </c>
      <c r="W24" s="8">
        <v>3313919000000</v>
      </c>
    </row>
    <row r="25" spans="1:23" x14ac:dyDescent="0.35">
      <c r="A25" s="9" t="s">
        <v>44</v>
      </c>
      <c r="B25" s="5">
        <v>-25614000000</v>
      </c>
      <c r="C25" s="8">
        <v>-25633000000</v>
      </c>
      <c r="D25" s="8">
        <v>-17117000000</v>
      </c>
      <c r="E25" s="8">
        <v>-25006000000</v>
      </c>
      <c r="F25" s="8">
        <v>-22919000000</v>
      </c>
      <c r="G25" s="8">
        <v>-17654000000</v>
      </c>
      <c r="H25" s="8">
        <v>-19345000000</v>
      </c>
      <c r="I25" s="8">
        <v>-22057000000</v>
      </c>
      <c r="J25" s="8">
        <v>-22900000000</v>
      </c>
      <c r="K25" s="8">
        <v>-35671000000</v>
      </c>
      <c r="L25" s="8">
        <v>-31350000000</v>
      </c>
      <c r="M25" s="8">
        <v>-146745000000</v>
      </c>
      <c r="N25" s="8">
        <v>-145561000000</v>
      </c>
      <c r="O25" s="8">
        <v>-173458000000</v>
      </c>
      <c r="P25" s="8">
        <v>-168487000000</v>
      </c>
      <c r="Q25" s="8">
        <v>-155336000000</v>
      </c>
      <c r="R25" s="8">
        <v>-413831000000</v>
      </c>
      <c r="S25" s="8">
        <v>-466935000000</v>
      </c>
      <c r="T25" s="8">
        <v>-469701000000</v>
      </c>
      <c r="U25" s="8">
        <v>-863718000000</v>
      </c>
      <c r="V25" s="8">
        <v>-1069150000000</v>
      </c>
      <c r="W25" s="8">
        <v>-990982000000</v>
      </c>
    </row>
    <row r="26" spans="1:23" x14ac:dyDescent="0.35">
      <c r="A26" s="7" t="s">
        <v>45</v>
      </c>
      <c r="B26" s="5">
        <v>17049000000</v>
      </c>
      <c r="C26" s="8">
        <v>10036000000</v>
      </c>
      <c r="D26" s="8">
        <v>10036000000</v>
      </c>
      <c r="E26" s="8">
        <v>10036000000</v>
      </c>
      <c r="F26" s="8">
        <v>10036000000</v>
      </c>
      <c r="G26" s="8">
        <v>10036000000</v>
      </c>
      <c r="H26" s="8">
        <v>10036000000</v>
      </c>
      <c r="I26" s="8">
        <v>10036000000</v>
      </c>
      <c r="J26" s="8">
        <v>10036000000</v>
      </c>
      <c r="K26" s="8">
        <v>10036000000</v>
      </c>
      <c r="L26" s="8">
        <v>10036000000</v>
      </c>
      <c r="M26" s="8">
        <v>22036000000</v>
      </c>
      <c r="N26" s="8">
        <v>22036000000</v>
      </c>
      <c r="O26" s="8">
        <v>22036000000</v>
      </c>
      <c r="P26" s="8">
        <v>22036000000</v>
      </c>
      <c r="Q26" s="8">
        <v>22036000000</v>
      </c>
      <c r="R26" s="8">
        <v>216557000000</v>
      </c>
      <c r="S26" s="8">
        <v>10036000000</v>
      </c>
      <c r="T26" s="8">
        <v>10036000000</v>
      </c>
      <c r="U26" s="8">
        <v>10036000000</v>
      </c>
      <c r="V26" s="8">
        <v>10036000000</v>
      </c>
      <c r="W26" s="8">
        <v>10036000000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17049000000</v>
      </c>
      <c r="C29" s="8">
        <v>10036000000</v>
      </c>
      <c r="D29" s="8">
        <v>10036000000</v>
      </c>
      <c r="E29" s="8">
        <v>10036000000</v>
      </c>
      <c r="F29" s="8">
        <v>10036000000</v>
      </c>
      <c r="G29" s="8">
        <v>10036000000</v>
      </c>
      <c r="H29" s="8">
        <v>10036000000</v>
      </c>
      <c r="I29" s="8">
        <v>10036000000</v>
      </c>
      <c r="J29" s="8">
        <v>10036000000</v>
      </c>
      <c r="K29" s="8">
        <v>10036000000</v>
      </c>
      <c r="L29" s="8">
        <v>10036000000</v>
      </c>
      <c r="M29" s="8">
        <v>22036000000</v>
      </c>
      <c r="N29" s="8">
        <v>22036000000</v>
      </c>
      <c r="O29" s="8">
        <v>22036000000</v>
      </c>
      <c r="P29" s="8">
        <v>22036000000</v>
      </c>
      <c r="Q29" s="8">
        <v>22036000000</v>
      </c>
      <c r="R29" s="8">
        <v>216557000000</v>
      </c>
      <c r="S29" s="8">
        <v>10036000000</v>
      </c>
      <c r="T29" s="8">
        <v>10036000000</v>
      </c>
      <c r="U29" s="8">
        <v>10036000000</v>
      </c>
      <c r="V29" s="8">
        <v>10036000000</v>
      </c>
      <c r="W29" s="8">
        <v>10036000000</v>
      </c>
    </row>
    <row r="30" spans="1:23" x14ac:dyDescent="0.35">
      <c r="A30" s="9" t="s">
        <v>49</v>
      </c>
      <c r="B30" s="5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35">
      <c r="A31" s="7" t="s">
        <v>50</v>
      </c>
      <c r="B31" s="5">
        <v>402618000000</v>
      </c>
      <c r="C31" s="8">
        <v>379345000000</v>
      </c>
      <c r="D31" s="8">
        <v>402736000000</v>
      </c>
      <c r="E31" s="8">
        <v>327616000000</v>
      </c>
      <c r="F31" s="8">
        <v>348170000000</v>
      </c>
      <c r="G31" s="8">
        <v>365003000000</v>
      </c>
      <c r="H31" s="8">
        <v>382873000000</v>
      </c>
      <c r="I31" s="8">
        <v>343474000000</v>
      </c>
      <c r="J31" s="8">
        <v>320704000000</v>
      </c>
      <c r="K31" s="8">
        <v>294401000000</v>
      </c>
      <c r="L31" s="8">
        <v>311581000000</v>
      </c>
      <c r="M31" s="8">
        <v>283339000000</v>
      </c>
      <c r="N31" s="8">
        <v>298611000000</v>
      </c>
      <c r="O31" s="8">
        <v>290691000000</v>
      </c>
      <c r="P31" s="8">
        <v>308751000000</v>
      </c>
      <c r="Q31" s="8">
        <v>283075000000</v>
      </c>
      <c r="R31" s="8">
        <v>301778000000</v>
      </c>
      <c r="S31" s="8">
        <v>313772000000</v>
      </c>
      <c r="T31" s="8">
        <v>330514000000</v>
      </c>
      <c r="U31" s="8">
        <v>302856000000</v>
      </c>
      <c r="V31" s="8">
        <v>314379000000</v>
      </c>
      <c r="W31" s="8">
        <v>327991000000</v>
      </c>
    </row>
    <row r="32" spans="1:23" x14ac:dyDescent="0.35">
      <c r="A32" s="9" t="s">
        <v>51</v>
      </c>
      <c r="B32" s="5">
        <v>184098000000</v>
      </c>
      <c r="C32" s="8">
        <v>188161000000</v>
      </c>
      <c r="D32" s="8">
        <v>202533000000</v>
      </c>
      <c r="E32" s="8">
        <v>126166000000</v>
      </c>
      <c r="F32" s="8">
        <v>136165000000</v>
      </c>
      <c r="G32" s="8">
        <v>142273000000</v>
      </c>
      <c r="H32" s="8">
        <v>153330000000</v>
      </c>
      <c r="I32" s="8">
        <v>132695000000</v>
      </c>
      <c r="J32" s="8">
        <v>117238000000</v>
      </c>
      <c r="K32" s="8">
        <v>125757000000</v>
      </c>
      <c r="L32" s="8">
        <v>133753000000</v>
      </c>
      <c r="M32" s="8">
        <v>102506000000</v>
      </c>
      <c r="N32" s="8">
        <v>113216000000</v>
      </c>
      <c r="O32" s="8">
        <v>118942000000</v>
      </c>
      <c r="P32" s="8">
        <v>127909000000</v>
      </c>
      <c r="Q32" s="8">
        <v>135153000000</v>
      </c>
      <c r="R32" s="8">
        <v>145145000000</v>
      </c>
      <c r="S32" s="8">
        <v>152466000000</v>
      </c>
      <c r="T32" s="8">
        <v>161256000000</v>
      </c>
      <c r="U32" s="8">
        <v>140467000000</v>
      </c>
      <c r="V32" s="8">
        <v>146459000000</v>
      </c>
      <c r="W32" s="8">
        <v>155856000000</v>
      </c>
    </row>
    <row r="33" spans="1:23" x14ac:dyDescent="0.35">
      <c r="A33" s="7" t="s">
        <v>52</v>
      </c>
      <c r="B33" s="5">
        <v>669840000000</v>
      </c>
      <c r="C33" s="8">
        <v>659362000000</v>
      </c>
      <c r="D33" s="8">
        <v>661129000000</v>
      </c>
      <c r="E33" s="8">
        <v>583074000000</v>
      </c>
      <c r="F33" s="8">
        <v>598303000000</v>
      </c>
      <c r="G33" s="8">
        <v>594361000000</v>
      </c>
      <c r="H33" s="8">
        <v>606147000000</v>
      </c>
      <c r="I33" s="8">
        <v>614765000000</v>
      </c>
      <c r="J33" s="8">
        <v>588077000000</v>
      </c>
      <c r="K33" s="8">
        <v>587726000000</v>
      </c>
      <c r="L33" s="8">
        <v>625105000000</v>
      </c>
      <c r="M33" s="8">
        <v>591628000000</v>
      </c>
      <c r="N33" s="8">
        <v>701064000000</v>
      </c>
      <c r="O33" s="8">
        <v>698644000000</v>
      </c>
      <c r="P33" s="8">
        <v>700273000000</v>
      </c>
      <c r="Q33" s="8">
        <v>730337000000</v>
      </c>
      <c r="R33" s="8">
        <v>746363000000</v>
      </c>
      <c r="S33" s="8">
        <v>746869000000</v>
      </c>
      <c r="T33" s="8">
        <v>744401000000</v>
      </c>
      <c r="U33" s="8">
        <v>711054000000</v>
      </c>
      <c r="V33" s="8">
        <v>709829000000</v>
      </c>
      <c r="W33" s="8">
        <v>712287000000</v>
      </c>
    </row>
    <row r="34" spans="1:23" x14ac:dyDescent="0.35">
      <c r="A34" s="7" t="s">
        <v>53</v>
      </c>
      <c r="B34" s="5">
        <v>-485742000000</v>
      </c>
      <c r="C34" s="8">
        <v>-471201000000</v>
      </c>
      <c r="D34" s="8">
        <v>-458596000000</v>
      </c>
      <c r="E34" s="8">
        <v>-456908000000</v>
      </c>
      <c r="F34" s="8">
        <v>-462138000000</v>
      </c>
      <c r="G34" s="8">
        <v>-452088000000</v>
      </c>
      <c r="H34" s="8">
        <v>-452817000000</v>
      </c>
      <c r="I34" s="8">
        <v>-482070000000</v>
      </c>
      <c r="J34" s="8">
        <v>-470839000000</v>
      </c>
      <c r="K34" s="8">
        <v>-461969000000</v>
      </c>
      <c r="L34" s="8">
        <v>-491352000000</v>
      </c>
      <c r="M34" s="8">
        <v>-489122000000</v>
      </c>
      <c r="N34" s="8">
        <v>-587848000000</v>
      </c>
      <c r="O34" s="8">
        <v>-579702000000</v>
      </c>
      <c r="P34" s="8">
        <v>-572364000000</v>
      </c>
      <c r="Q34" s="8">
        <v>-595184000000</v>
      </c>
      <c r="R34" s="8">
        <v>-601218000000</v>
      </c>
      <c r="S34" s="8">
        <v>-594403000000</v>
      </c>
      <c r="T34" s="8">
        <v>-583145000000</v>
      </c>
      <c r="U34" s="8">
        <v>-570587000000</v>
      </c>
      <c r="V34" s="8">
        <v>-563370000000</v>
      </c>
      <c r="W34" s="8">
        <v>-556431000000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218520000000</v>
      </c>
      <c r="C38" s="8">
        <v>191184000000</v>
      </c>
      <c r="D38" s="8">
        <v>200203000000</v>
      </c>
      <c r="E38" s="8">
        <v>201450000000</v>
      </c>
      <c r="F38" s="8">
        <v>212005000000</v>
      </c>
      <c r="G38" s="8">
        <v>222730000000</v>
      </c>
      <c r="H38" s="8">
        <v>229543000000</v>
      </c>
      <c r="I38" s="8">
        <v>210779000000</v>
      </c>
      <c r="J38" s="8">
        <v>203466000000</v>
      </c>
      <c r="K38" s="8">
        <v>168644000000</v>
      </c>
      <c r="L38" s="8">
        <v>177828000000</v>
      </c>
      <c r="M38" s="8">
        <v>180833000000</v>
      </c>
      <c r="N38" s="8">
        <v>185395000000</v>
      </c>
      <c r="O38" s="8">
        <v>171749000000</v>
      </c>
      <c r="P38" s="8">
        <v>180842000000</v>
      </c>
      <c r="Q38" s="8">
        <v>147922000000</v>
      </c>
      <c r="R38" s="8">
        <v>156633000000</v>
      </c>
      <c r="S38" s="8">
        <v>161306000000</v>
      </c>
      <c r="T38" s="8">
        <v>169258000000</v>
      </c>
      <c r="U38" s="8">
        <v>162389000000</v>
      </c>
      <c r="V38" s="8">
        <v>167920000000</v>
      </c>
      <c r="W38" s="8">
        <v>172135000000</v>
      </c>
    </row>
    <row r="39" spans="1:23" x14ac:dyDescent="0.35">
      <c r="A39" s="10" t="s">
        <v>58</v>
      </c>
      <c r="B39" s="5">
        <v>666906000000</v>
      </c>
      <c r="C39" s="8">
        <v>631051000000</v>
      </c>
      <c r="D39" s="8">
        <v>630943000000</v>
      </c>
      <c r="E39" s="8">
        <v>624674000000</v>
      </c>
      <c r="F39" s="8">
        <v>623828000000</v>
      </c>
      <c r="G39" s="8">
        <v>622852000000</v>
      </c>
      <c r="H39" s="8">
        <v>618177000000</v>
      </c>
      <c r="I39" s="8">
        <v>580066000000</v>
      </c>
      <c r="J39" s="8">
        <v>562556000000</v>
      </c>
      <c r="K39" s="8">
        <v>515615000000</v>
      </c>
      <c r="L39" s="8">
        <v>515078000000</v>
      </c>
      <c r="M39" s="8">
        <v>500854000000</v>
      </c>
      <c r="N39" s="8">
        <v>494252000000</v>
      </c>
      <c r="O39" s="8">
        <v>469282000000</v>
      </c>
      <c r="P39" s="8">
        <v>468203000000</v>
      </c>
      <c r="Q39" s="8">
        <v>419274000000</v>
      </c>
      <c r="R39" s="8">
        <v>512656000000</v>
      </c>
      <c r="S39" s="8">
        <v>507819000000</v>
      </c>
      <c r="T39" s="8">
        <v>503315000000</v>
      </c>
      <c r="U39" s="8">
        <v>483242000000</v>
      </c>
      <c r="V39" s="8">
        <v>476994000000</v>
      </c>
      <c r="W39" s="8">
        <v>469679000000</v>
      </c>
    </row>
    <row r="40" spans="1:23" x14ac:dyDescent="0.35">
      <c r="A40" s="10" t="s">
        <v>59</v>
      </c>
      <c r="B40" s="5">
        <v>-448386000000</v>
      </c>
      <c r="C40" s="8">
        <v>-439867000000</v>
      </c>
      <c r="D40" s="8">
        <v>-430740000000</v>
      </c>
      <c r="E40" s="8">
        <v>-423224000000</v>
      </c>
      <c r="F40" s="8">
        <v>-411823000000</v>
      </c>
      <c r="G40" s="8">
        <v>-400122000000</v>
      </c>
      <c r="H40" s="8">
        <v>-388634000000</v>
      </c>
      <c r="I40" s="8">
        <v>-369287000000</v>
      </c>
      <c r="J40" s="8">
        <v>-359090000000</v>
      </c>
      <c r="K40" s="8">
        <v>-346971000000</v>
      </c>
      <c r="L40" s="8">
        <v>-337250000000</v>
      </c>
      <c r="M40" s="8">
        <v>-320021000000</v>
      </c>
      <c r="N40" s="8">
        <v>-308857000000</v>
      </c>
      <c r="O40" s="8">
        <v>-297533000000</v>
      </c>
      <c r="P40" s="8">
        <v>-287361000000</v>
      </c>
      <c r="Q40" s="8">
        <v>-271352000000</v>
      </c>
      <c r="R40" s="8">
        <v>-356023000000</v>
      </c>
      <c r="S40" s="8">
        <v>-346513000000</v>
      </c>
      <c r="T40" s="8">
        <v>-334057000000</v>
      </c>
      <c r="U40" s="8">
        <v>-320853000000</v>
      </c>
      <c r="V40" s="8">
        <v>-309074000000</v>
      </c>
      <c r="W40" s="8">
        <v>-297544000000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1014300000000</v>
      </c>
      <c r="N41" s="8">
        <v>1021129000000</v>
      </c>
      <c r="O41" s="8">
        <v>1025682000000</v>
      </c>
      <c r="P41" s="8">
        <v>1032510000000</v>
      </c>
      <c r="Q41" s="8">
        <v>1039339000000</v>
      </c>
      <c r="R41" s="8">
        <v>1046168000000</v>
      </c>
      <c r="S41" s="8">
        <v>1052997000000</v>
      </c>
      <c r="T41" s="8">
        <v>1059826000000</v>
      </c>
      <c r="U41" s="8">
        <v>1068931000000</v>
      </c>
      <c r="V41" s="8">
        <v>1075760000000</v>
      </c>
      <c r="W41" s="8">
        <v>1080839000000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1253600000000</v>
      </c>
      <c r="N42" s="8">
        <v>1253600000000</v>
      </c>
      <c r="O42" s="8">
        <v>1253600000000</v>
      </c>
      <c r="P42" s="8">
        <v>1253600000000</v>
      </c>
      <c r="Q42" s="8">
        <v>1253600000000</v>
      </c>
      <c r="R42" s="8">
        <v>1253600000000</v>
      </c>
      <c r="S42" s="8">
        <v>1253600000000</v>
      </c>
      <c r="T42" s="8">
        <v>1253600000000</v>
      </c>
      <c r="U42" s="8">
        <v>1253600000000</v>
      </c>
      <c r="V42" s="8">
        <v>1253600000000</v>
      </c>
      <c r="W42" s="8">
        <v>1251850000000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-239300000000</v>
      </c>
      <c r="N43" s="8">
        <v>-232471000000</v>
      </c>
      <c r="O43" s="8">
        <v>-227918000000</v>
      </c>
      <c r="P43" s="8">
        <v>-221090000000</v>
      </c>
      <c r="Q43" s="8">
        <v>-214261000000</v>
      </c>
      <c r="R43" s="8">
        <v>-207432000000</v>
      </c>
      <c r="S43" s="8">
        <v>-200603000000</v>
      </c>
      <c r="T43" s="8">
        <v>-193774000000</v>
      </c>
      <c r="U43" s="8">
        <v>-184669000000</v>
      </c>
      <c r="V43" s="8">
        <v>-177840000000</v>
      </c>
      <c r="W43" s="8">
        <v>-171011000000</v>
      </c>
    </row>
    <row r="44" spans="1:23" x14ac:dyDescent="0.35">
      <c r="A44" s="7" t="s">
        <v>63</v>
      </c>
      <c r="B44" s="5">
        <v>13996010000000</v>
      </c>
      <c r="C44" s="8">
        <v>15237041000000</v>
      </c>
      <c r="D44" s="8">
        <v>15251532000000</v>
      </c>
      <c r="E44" s="8">
        <v>16387363000000</v>
      </c>
      <c r="F44" s="8">
        <v>18404565000000</v>
      </c>
      <c r="G44" s="8">
        <v>17576671000000</v>
      </c>
      <c r="H44" s="8">
        <v>17458686000000</v>
      </c>
      <c r="I44" s="8">
        <v>13795037000000</v>
      </c>
      <c r="J44" s="8">
        <v>12111339000000</v>
      </c>
      <c r="K44" s="8">
        <v>13648250000000</v>
      </c>
      <c r="L44" s="8">
        <v>17195677000000</v>
      </c>
      <c r="M44" s="8">
        <v>19852765000000</v>
      </c>
      <c r="N44" s="8">
        <v>20665980000000</v>
      </c>
      <c r="O44" s="8">
        <v>20912411000000</v>
      </c>
      <c r="P44" s="8">
        <v>20105455000000</v>
      </c>
      <c r="Q44" s="8">
        <v>17810354000000</v>
      </c>
      <c r="R44" s="8">
        <v>17952151000000</v>
      </c>
      <c r="S44" s="8">
        <v>19957622000000</v>
      </c>
      <c r="T44" s="8">
        <v>20023811000000</v>
      </c>
      <c r="U44" s="8">
        <v>19643747000000</v>
      </c>
      <c r="V44" s="8">
        <v>18675318000000</v>
      </c>
      <c r="W44" s="8">
        <v>20405881000000</v>
      </c>
    </row>
    <row r="45" spans="1:23" x14ac:dyDescent="0.35">
      <c r="A45" s="9" t="s">
        <v>64</v>
      </c>
      <c r="B45" s="5">
        <v>7724115000000</v>
      </c>
      <c r="C45" s="8">
        <v>8408846000000</v>
      </c>
      <c r="D45" s="8">
        <v>8480027000000</v>
      </c>
      <c r="E45" s="8">
        <v>9206260000000</v>
      </c>
      <c r="F45" s="8">
        <v>11420828000000</v>
      </c>
      <c r="G45" s="8">
        <v>11204713000000</v>
      </c>
      <c r="H45" s="8">
        <v>11499321000000</v>
      </c>
      <c r="I45" s="8">
        <v>8082277000000</v>
      </c>
      <c r="J45" s="8">
        <v>6207355000000</v>
      </c>
      <c r="K45" s="8">
        <v>7235549000000</v>
      </c>
      <c r="L45" s="8">
        <v>10122841000000</v>
      </c>
      <c r="M45" s="8">
        <v>13644642000000</v>
      </c>
      <c r="N45" s="8">
        <v>14061054000000</v>
      </c>
      <c r="O45" s="8">
        <v>14253862000000</v>
      </c>
      <c r="P45" s="8">
        <v>13398020000000</v>
      </c>
      <c r="Q45" s="8">
        <v>9850033000000</v>
      </c>
      <c r="R45" s="8">
        <v>9970806000000</v>
      </c>
      <c r="S45" s="8">
        <v>11538956000000</v>
      </c>
      <c r="T45" s="8">
        <v>11253773000000</v>
      </c>
      <c r="U45" s="8">
        <v>10699523000000</v>
      </c>
      <c r="V45" s="8">
        <v>10325773000000</v>
      </c>
      <c r="W45" s="8">
        <v>11033576000000</v>
      </c>
    </row>
    <row r="46" spans="1:23" x14ac:dyDescent="0.35">
      <c r="A46" s="9" t="s">
        <v>65</v>
      </c>
      <c r="B46" s="5">
        <v>5234820000000</v>
      </c>
      <c r="C46" s="8">
        <v>5614473000000</v>
      </c>
      <c r="D46" s="8">
        <v>5065400000000</v>
      </c>
      <c r="E46" s="8">
        <v>4789996000000</v>
      </c>
      <c r="F46" s="8">
        <v>3811225000000</v>
      </c>
      <c r="G46" s="8">
        <v>3296600000000</v>
      </c>
      <c r="H46" s="8">
        <v>2808476000000</v>
      </c>
      <c r="I46" s="8">
        <v>2702648000000</v>
      </c>
      <c r="J46" s="8">
        <v>2577039000000</v>
      </c>
      <c r="K46" s="8">
        <v>2536829000000</v>
      </c>
      <c r="L46" s="8">
        <v>2769866000000</v>
      </c>
      <c r="M46" s="8">
        <v>2656550000000</v>
      </c>
      <c r="N46" s="8">
        <v>2730944000000</v>
      </c>
      <c r="O46" s="8">
        <v>2696350000000</v>
      </c>
      <c r="P46" s="8">
        <v>2640237000000</v>
      </c>
      <c r="Q46" s="8">
        <v>3807920000000</v>
      </c>
      <c r="R46" s="8">
        <v>3695797000000</v>
      </c>
      <c r="S46" s="8">
        <v>3668710000000</v>
      </c>
      <c r="T46" s="8">
        <v>4028548000000</v>
      </c>
      <c r="U46" s="8">
        <v>4053332000000</v>
      </c>
      <c r="V46" s="8">
        <v>3789183000000</v>
      </c>
      <c r="W46" s="8">
        <v>3404835000000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12000000</v>
      </c>
      <c r="F47" s="8">
        <v>25000000</v>
      </c>
      <c r="G47" s="8">
        <v>37000000</v>
      </c>
      <c r="H47" s="8">
        <v>50000000</v>
      </c>
      <c r="I47" s="8">
        <v>63000000</v>
      </c>
      <c r="J47" s="8">
        <v>72000000</v>
      </c>
      <c r="K47" s="8">
        <v>66000000</v>
      </c>
      <c r="L47" s="8">
        <v>61000000</v>
      </c>
      <c r="M47" s="8">
        <v>57000000</v>
      </c>
      <c r="N47" s="8">
        <v>53000000</v>
      </c>
      <c r="O47" s="8">
        <v>50000000</v>
      </c>
      <c r="P47" s="8">
        <v>46000000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1080807000000</v>
      </c>
      <c r="C48" s="8">
        <v>1257415000000</v>
      </c>
      <c r="D48" s="8">
        <v>1749755000000</v>
      </c>
      <c r="E48" s="8">
        <v>2461738000000</v>
      </c>
      <c r="F48" s="8">
        <v>3242909000000</v>
      </c>
      <c r="G48" s="8">
        <v>3143135000000</v>
      </c>
      <c r="H48" s="8">
        <v>3218269000000</v>
      </c>
      <c r="I48" s="8">
        <v>3237799000000</v>
      </c>
      <c r="J48" s="8">
        <v>3555801000000</v>
      </c>
      <c r="K48" s="8">
        <v>4105114000000</v>
      </c>
      <c r="L48" s="8">
        <v>4545971000000</v>
      </c>
      <c r="M48" s="8">
        <v>4665304000000</v>
      </c>
      <c r="N48" s="8">
        <v>4806033000000</v>
      </c>
      <c r="O48" s="8">
        <v>5089345000000</v>
      </c>
      <c r="P48" s="8">
        <v>5161649000000</v>
      </c>
      <c r="Q48" s="8">
        <v>5101933000000</v>
      </c>
      <c r="R48" s="8">
        <v>5176107000000</v>
      </c>
      <c r="S48" s="8">
        <v>5515893000000</v>
      </c>
      <c r="T48" s="8">
        <v>5527755000000</v>
      </c>
      <c r="U48" s="8">
        <v>5569897000000</v>
      </c>
      <c r="V48" s="8">
        <v>5190575000000</v>
      </c>
      <c r="W48" s="8">
        <v>6864970000000</v>
      </c>
    </row>
    <row r="49" spans="1:23" x14ac:dyDescent="0.35">
      <c r="A49" s="9" t="s">
        <v>68</v>
      </c>
      <c r="B49" s="5">
        <v>10160000000</v>
      </c>
      <c r="C49" s="8">
        <v>12642000000</v>
      </c>
      <c r="D49" s="8">
        <v>15124000000</v>
      </c>
      <c r="E49" s="8">
        <v>17640000000</v>
      </c>
      <c r="F49" s="8">
        <v>20156000000</v>
      </c>
      <c r="G49" s="8">
        <v>22645000000</v>
      </c>
      <c r="H49" s="8">
        <v>25106000000</v>
      </c>
      <c r="I49" s="8">
        <v>27622000000</v>
      </c>
      <c r="J49" s="8">
        <v>30138000000</v>
      </c>
      <c r="K49" s="8">
        <v>32627000000</v>
      </c>
      <c r="L49" s="8">
        <v>35088000000</v>
      </c>
      <c r="M49" s="8">
        <v>37605000000</v>
      </c>
      <c r="N49" s="8">
        <v>40121000000</v>
      </c>
      <c r="O49" s="8">
        <v>42609000000</v>
      </c>
      <c r="P49" s="8">
        <v>45071000000</v>
      </c>
      <c r="Q49" s="8">
        <v>47580000000</v>
      </c>
      <c r="R49" s="8">
        <v>50089000000</v>
      </c>
      <c r="S49" s="8">
        <v>52571000000</v>
      </c>
      <c r="T49" s="8">
        <v>55053000000</v>
      </c>
      <c r="U49" s="8">
        <v>57569000000</v>
      </c>
      <c r="V49" s="8">
        <v>60085000000</v>
      </c>
      <c r="W49" s="8">
        <v>62574000000</v>
      </c>
    </row>
    <row r="50" spans="1:23" x14ac:dyDescent="0.35">
      <c r="A50" s="9" t="s">
        <v>69</v>
      </c>
      <c r="B50" s="5">
        <v>-43732000000</v>
      </c>
      <c r="C50" s="8">
        <v>-43693000000</v>
      </c>
      <c r="D50" s="8">
        <v>-43650000000</v>
      </c>
      <c r="E50" s="8">
        <v>-70643000000</v>
      </c>
      <c r="F50" s="8">
        <v>-70422000000</v>
      </c>
      <c r="G50" s="8">
        <v>-67814000000</v>
      </c>
      <c r="H50" s="8">
        <v>-67430000000</v>
      </c>
      <c r="I50" s="8">
        <v>-227750000000</v>
      </c>
      <c r="J50" s="8">
        <v>-228928000000</v>
      </c>
      <c r="K50" s="8">
        <v>-229308000000</v>
      </c>
      <c r="L50" s="8">
        <v>-243062000000</v>
      </c>
      <c r="M50" s="8">
        <v>-1113788000000</v>
      </c>
      <c r="N50" s="8">
        <v>-932104000000</v>
      </c>
      <c r="O50" s="8">
        <v>-1127196000000</v>
      </c>
      <c r="P50" s="8">
        <v>-1094497000000</v>
      </c>
      <c r="Q50" s="8">
        <v>-949532000000</v>
      </c>
      <c r="R50" s="8">
        <v>-890559000000</v>
      </c>
      <c r="S50" s="8">
        <v>-765937000000</v>
      </c>
      <c r="T50" s="8">
        <v>-786265000000</v>
      </c>
      <c r="U50" s="8">
        <v>-679005000000</v>
      </c>
      <c r="V50" s="8">
        <v>-630213000000</v>
      </c>
      <c r="W50" s="8">
        <v>-897500000000</v>
      </c>
    </row>
    <row r="51" spans="1:23" x14ac:dyDescent="0.35">
      <c r="A51" s="11" t="s">
        <v>70</v>
      </c>
      <c r="B51" s="5">
        <v>295537808000000</v>
      </c>
      <c r="C51" s="8">
        <v>278789550000000</v>
      </c>
      <c r="D51" s="8">
        <v>267005838000000</v>
      </c>
      <c r="E51" s="8">
        <v>249250378000000</v>
      </c>
      <c r="F51" s="8">
        <v>237815975000000</v>
      </c>
      <c r="G51" s="8">
        <v>235473188000000</v>
      </c>
      <c r="H51" s="8">
        <v>213393858000000</v>
      </c>
      <c r="I51" s="8">
        <v>194182015000000</v>
      </c>
      <c r="J51" s="8">
        <v>195057359000000</v>
      </c>
      <c r="K51" s="8">
        <v>195740713000000</v>
      </c>
      <c r="L51" s="8">
        <v>203665423000000</v>
      </c>
      <c r="M51" s="8">
        <v>195513048000000</v>
      </c>
      <c r="N51" s="8">
        <v>183124438000000</v>
      </c>
      <c r="O51" s="8">
        <v>186907995000000</v>
      </c>
      <c r="P51" s="8">
        <v>176697625000000</v>
      </c>
      <c r="Q51" s="8">
        <v>166489341000000</v>
      </c>
      <c r="R51" s="8">
        <v>164740405000000</v>
      </c>
      <c r="S51" s="8">
        <v>154766381000000</v>
      </c>
      <c r="T51" s="8">
        <v>156977945000000</v>
      </c>
      <c r="U51" s="8">
        <v>148342376000000</v>
      </c>
      <c r="V51" s="8">
        <v>144721024000000</v>
      </c>
      <c r="W51" s="8">
        <v>134943613000000</v>
      </c>
    </row>
    <row r="52" spans="1:23" x14ac:dyDescent="0.35">
      <c r="A52" s="11" t="s">
        <v>71</v>
      </c>
      <c r="B52" s="5">
        <v>261657630000000</v>
      </c>
      <c r="C52" s="8">
        <v>246484426000000</v>
      </c>
      <c r="D52" s="8">
        <v>235707626000000</v>
      </c>
      <c r="E52" s="8">
        <v>218682759000000</v>
      </c>
      <c r="F52" s="8">
        <v>208298040000000</v>
      </c>
      <c r="G52" s="8">
        <v>207476268000000</v>
      </c>
      <c r="H52" s="8">
        <v>186739860000000</v>
      </c>
      <c r="I52" s="8">
        <v>168385288000000</v>
      </c>
      <c r="J52" s="8">
        <v>170479188000000</v>
      </c>
      <c r="K52" s="8">
        <v>172625864000000</v>
      </c>
      <c r="L52" s="8">
        <v>181627638000000</v>
      </c>
      <c r="M52" s="8">
        <v>174224463000000</v>
      </c>
      <c r="N52" s="8">
        <v>162816582000000</v>
      </c>
      <c r="O52" s="8">
        <v>169126685000000</v>
      </c>
      <c r="P52" s="8">
        <v>159822806000000</v>
      </c>
      <c r="Q52" s="8">
        <v>150327499000000</v>
      </c>
      <c r="R52" s="8">
        <v>149107330000000</v>
      </c>
      <c r="S52" s="8">
        <v>139700490000000</v>
      </c>
      <c r="T52" s="8">
        <v>142114423000000</v>
      </c>
      <c r="U52" s="8">
        <v>133661012000000</v>
      </c>
      <c r="V52" s="8">
        <v>130444038000000</v>
      </c>
      <c r="W52" s="8">
        <v>121041610000000</v>
      </c>
    </row>
    <row r="53" spans="1:23" x14ac:dyDescent="0.35">
      <c r="A53" s="7" t="s">
        <v>72</v>
      </c>
      <c r="B53" s="5">
        <v>2789841000000</v>
      </c>
      <c r="C53" s="8">
        <v>1055793000000</v>
      </c>
      <c r="D53" s="8">
        <v>1012533000000</v>
      </c>
      <c r="E53" s="8">
        <v>1011574000000</v>
      </c>
      <c r="F53" s="8">
        <v>1012898000000</v>
      </c>
      <c r="G53" s="8">
        <v>1012834000000</v>
      </c>
      <c r="H53" s="8">
        <v>1014560000000</v>
      </c>
      <c r="I53" s="8">
        <v>1014733000000</v>
      </c>
      <c r="J53" s="8">
        <v>1015979000000</v>
      </c>
      <c r="K53" s="8">
        <v>1015701000000</v>
      </c>
      <c r="L53" s="8">
        <v>1017253000000</v>
      </c>
      <c r="M53" s="8">
        <v>1008490000000</v>
      </c>
      <c r="N53" s="8">
        <v>19061000000</v>
      </c>
      <c r="O53" s="8">
        <v>19107000000</v>
      </c>
      <c r="P53" s="8">
        <v>20734000000</v>
      </c>
      <c r="Q53" s="8">
        <v>20819000000</v>
      </c>
      <c r="R53" s="8">
        <v>22450000000</v>
      </c>
      <c r="S53" s="8">
        <v>22812000000</v>
      </c>
      <c r="T53" s="8">
        <v>24040000000</v>
      </c>
      <c r="U53" s="8">
        <v>24071000000</v>
      </c>
      <c r="V53" s="8">
        <v>34062000000</v>
      </c>
      <c r="W53" s="8">
        <v>25693000000</v>
      </c>
    </row>
    <row r="54" spans="1:23" x14ac:dyDescent="0.35">
      <c r="A54" s="7" t="s">
        <v>73</v>
      </c>
      <c r="B54" s="5">
        <v>85696174000000</v>
      </c>
      <c r="C54" s="8">
        <v>93737967000000</v>
      </c>
      <c r="D54" s="8">
        <v>85553514000000</v>
      </c>
      <c r="E54" s="8">
        <v>72474198000000</v>
      </c>
      <c r="F54" s="8">
        <v>66315420000000</v>
      </c>
      <c r="G54" s="8">
        <v>61093916000000</v>
      </c>
      <c r="H54" s="8">
        <v>50374160000000</v>
      </c>
      <c r="I54" s="8">
        <v>53503283000000</v>
      </c>
      <c r="J54" s="8">
        <v>52121729000000</v>
      </c>
      <c r="K54" s="8">
        <v>58067553000000</v>
      </c>
      <c r="L54" s="8">
        <v>68035603000000</v>
      </c>
      <c r="M54" s="8">
        <v>60235702000000</v>
      </c>
      <c r="N54" s="8">
        <v>58004282000000</v>
      </c>
      <c r="O54" s="8">
        <v>62584149000000</v>
      </c>
      <c r="P54" s="8">
        <v>56025723000000</v>
      </c>
      <c r="Q54" s="8">
        <v>56370990000000</v>
      </c>
      <c r="R54" s="8">
        <v>53420949000000</v>
      </c>
      <c r="S54" s="8">
        <v>47351964000000</v>
      </c>
      <c r="T54" s="8">
        <v>47017860000000</v>
      </c>
      <c r="U54" s="8">
        <v>40463661000000</v>
      </c>
      <c r="V54" s="8">
        <v>46366423000000</v>
      </c>
      <c r="W54" s="8">
        <v>40601090000000</v>
      </c>
    </row>
    <row r="55" spans="1:23" x14ac:dyDescent="0.35">
      <c r="A55" s="9" t="s">
        <v>74</v>
      </c>
      <c r="B55" s="5">
        <v>43915825000000</v>
      </c>
      <c r="C55" s="8">
        <v>48489554000000</v>
      </c>
      <c r="D55" s="8">
        <v>54484312000000</v>
      </c>
      <c r="E55" s="8">
        <v>47530729000000</v>
      </c>
      <c r="F55" s="8">
        <v>43662173000000</v>
      </c>
      <c r="G55" s="8">
        <v>38055781000000</v>
      </c>
      <c r="H55" s="8">
        <v>29339865000000</v>
      </c>
      <c r="I55" s="8">
        <v>27781345000000</v>
      </c>
      <c r="J55" s="8">
        <v>25293135000000</v>
      </c>
      <c r="K55" s="8">
        <v>29838956000000</v>
      </c>
      <c r="L55" s="8">
        <v>34078939000000</v>
      </c>
      <c r="M55" s="8">
        <v>26898982000000</v>
      </c>
      <c r="N55" s="8">
        <v>25474715000000</v>
      </c>
      <c r="O55" s="8">
        <v>29936853000000</v>
      </c>
      <c r="P55" s="8">
        <v>22447288000000</v>
      </c>
      <c r="Q55" s="8">
        <v>27647786000000</v>
      </c>
      <c r="R55" s="8">
        <v>23934758000000</v>
      </c>
      <c r="S55" s="8">
        <v>18951516000000</v>
      </c>
      <c r="T55" s="8">
        <v>19211556000000</v>
      </c>
      <c r="U55" s="8">
        <v>22287824000000</v>
      </c>
      <c r="V55" s="8">
        <v>24697707000000</v>
      </c>
      <c r="W55" s="8">
        <v>14509606000000</v>
      </c>
    </row>
    <row r="56" spans="1:23" x14ac:dyDescent="0.35">
      <c r="A56" s="9" t="s">
        <v>75</v>
      </c>
      <c r="B56" s="5">
        <v>41780349000000</v>
      </c>
      <c r="C56" s="8">
        <v>45248413000000</v>
      </c>
      <c r="D56" s="8">
        <v>31069202000000</v>
      </c>
      <c r="E56" s="8">
        <v>24943469000000</v>
      </c>
      <c r="F56" s="8">
        <v>22653247000000</v>
      </c>
      <c r="G56" s="8">
        <v>23038135000000</v>
      </c>
      <c r="H56" s="8">
        <v>21034295000000</v>
      </c>
      <c r="I56" s="8">
        <v>25721938000000</v>
      </c>
      <c r="J56" s="8">
        <v>26828594000000</v>
      </c>
      <c r="K56" s="8">
        <v>28228597000000</v>
      </c>
      <c r="L56" s="8">
        <v>33956664000000</v>
      </c>
      <c r="M56" s="8">
        <v>33336720000000</v>
      </c>
      <c r="N56" s="8">
        <v>32529567000000</v>
      </c>
      <c r="O56" s="8">
        <v>32647296000000</v>
      </c>
      <c r="P56" s="8">
        <v>33578435000000</v>
      </c>
      <c r="Q56" s="8">
        <v>28723204000000</v>
      </c>
      <c r="R56" s="8">
        <v>29486191000000</v>
      </c>
      <c r="S56" s="8">
        <v>28400448000000</v>
      </c>
      <c r="T56" s="8">
        <v>27806304000000</v>
      </c>
      <c r="U56" s="8">
        <v>18175837000000</v>
      </c>
      <c r="V56" s="8">
        <v>21668716000000</v>
      </c>
      <c r="W56" s="8">
        <v>26091484000000</v>
      </c>
    </row>
    <row r="57" spans="1:23" x14ac:dyDescent="0.35">
      <c r="A57" s="7" t="s">
        <v>76</v>
      </c>
      <c r="B57" s="5">
        <v>151742577000000</v>
      </c>
      <c r="C57" s="8">
        <v>137823544000000</v>
      </c>
      <c r="D57" s="8">
        <v>132350131000000</v>
      </c>
      <c r="E57" s="8">
        <v>129617587000000</v>
      </c>
      <c r="F57" s="8">
        <v>126257912000000</v>
      </c>
      <c r="G57" s="8">
        <v>126062974000000</v>
      </c>
      <c r="H57" s="8">
        <v>117120779000000</v>
      </c>
      <c r="I57" s="8">
        <v>95678811000000</v>
      </c>
      <c r="J57" s="8">
        <v>98326314000000</v>
      </c>
      <c r="K57" s="8">
        <v>96203566000000</v>
      </c>
      <c r="L57" s="8">
        <v>94616419000000</v>
      </c>
      <c r="M57" s="8">
        <v>94001785000000</v>
      </c>
      <c r="N57" s="8">
        <v>86045919000000</v>
      </c>
      <c r="O57" s="8">
        <v>91823350000000</v>
      </c>
      <c r="P57" s="8">
        <v>87510188000000</v>
      </c>
      <c r="Q57" s="8">
        <v>80029059000000</v>
      </c>
      <c r="R57" s="8">
        <v>83191281000000</v>
      </c>
      <c r="S57" s="8">
        <v>81525008000000</v>
      </c>
      <c r="T57" s="8">
        <v>80872643000000</v>
      </c>
      <c r="U57" s="8">
        <v>77342806000000</v>
      </c>
      <c r="V57" s="8">
        <v>68258512000000</v>
      </c>
      <c r="W57" s="8">
        <v>65483945000000</v>
      </c>
    </row>
    <row r="58" spans="1:23" x14ac:dyDescent="0.35">
      <c r="A58" s="7" t="s">
        <v>77</v>
      </c>
      <c r="B58" s="5">
        <v>787586000000</v>
      </c>
      <c r="C58" s="8">
        <v>340883000000</v>
      </c>
      <c r="D58" s="8">
        <v>263356000000</v>
      </c>
      <c r="E58" s="8">
        <v>332432000000</v>
      </c>
      <c r="F58" s="8">
        <v>77489000000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76833000000</v>
      </c>
      <c r="M58" s="8">
        <v>99004000000</v>
      </c>
      <c r="N58" s="8">
        <v>0</v>
      </c>
      <c r="O58" s="8">
        <v>0</v>
      </c>
      <c r="P58" s="8">
        <v>52030000000</v>
      </c>
      <c r="Q58" s="8">
        <v>70098000000</v>
      </c>
      <c r="R58" s="8">
        <v>60840000000</v>
      </c>
      <c r="S58" s="8">
        <v>85469000000</v>
      </c>
      <c r="T58" s="8">
        <v>7416000000</v>
      </c>
      <c r="U58" s="8">
        <v>0</v>
      </c>
      <c r="V58" s="8">
        <v>19611000000</v>
      </c>
      <c r="W58" s="8">
        <v>26613000000</v>
      </c>
    </row>
    <row r="59" spans="1:23" ht="21.5" x14ac:dyDescent="0.35">
      <c r="A59" s="7" t="s">
        <v>78</v>
      </c>
      <c r="B59" s="5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35">
      <c r="A60" s="7" t="s">
        <v>79</v>
      </c>
      <c r="B60" s="5">
        <v>14741796000000</v>
      </c>
      <c r="C60" s="8">
        <v>6992062000000</v>
      </c>
      <c r="D60" s="8">
        <v>8991415000000</v>
      </c>
      <c r="E60" s="8">
        <v>8492175000000</v>
      </c>
      <c r="F60" s="8">
        <v>8516205000000</v>
      </c>
      <c r="G60" s="8">
        <v>13552568000000</v>
      </c>
      <c r="H60" s="8">
        <v>11599514000000</v>
      </c>
      <c r="I60" s="8">
        <v>13520179000000</v>
      </c>
      <c r="J60" s="8">
        <v>14329990000000</v>
      </c>
      <c r="K60" s="8">
        <v>12650094000000</v>
      </c>
      <c r="L60" s="8">
        <v>13042540000000</v>
      </c>
      <c r="M60" s="8">
        <v>14184970000000</v>
      </c>
      <c r="N60" s="8">
        <v>14005390000000</v>
      </c>
      <c r="O60" s="8">
        <v>10186969000000</v>
      </c>
      <c r="P60" s="8">
        <v>11711474000000</v>
      </c>
      <c r="Q60" s="8">
        <v>9309062000000</v>
      </c>
      <c r="R60" s="8">
        <v>8101965000000</v>
      </c>
      <c r="S60" s="8">
        <v>7084170000000</v>
      </c>
      <c r="T60" s="8">
        <v>8972781000000</v>
      </c>
      <c r="U60" s="8">
        <v>11489568000000</v>
      </c>
      <c r="V60" s="8">
        <v>11543636000000</v>
      </c>
      <c r="W60" s="8">
        <v>10945736000000</v>
      </c>
    </row>
    <row r="61" spans="1:23" x14ac:dyDescent="0.35">
      <c r="A61" s="7" t="s">
        <v>80</v>
      </c>
      <c r="B61" s="5">
        <v>5899656000000</v>
      </c>
      <c r="C61" s="8">
        <v>6534177000000</v>
      </c>
      <c r="D61" s="8">
        <v>7536677000000</v>
      </c>
      <c r="E61" s="8">
        <v>6754793000000</v>
      </c>
      <c r="F61" s="8">
        <v>6118116000000</v>
      </c>
      <c r="G61" s="8">
        <v>5753976000000</v>
      </c>
      <c r="H61" s="8">
        <v>6630847000000</v>
      </c>
      <c r="I61" s="8">
        <v>4668282000000</v>
      </c>
      <c r="J61" s="8">
        <v>4685176000000</v>
      </c>
      <c r="K61" s="8">
        <v>4688950000000</v>
      </c>
      <c r="L61" s="8">
        <v>4838990000000</v>
      </c>
      <c r="M61" s="8">
        <v>4694512000000</v>
      </c>
      <c r="N61" s="8">
        <v>4741930000000</v>
      </c>
      <c r="O61" s="8">
        <v>4513110000000</v>
      </c>
      <c r="P61" s="8">
        <v>4502657000000</v>
      </c>
      <c r="Q61" s="8">
        <v>4527471000000</v>
      </c>
      <c r="R61" s="8">
        <v>4309845000000</v>
      </c>
      <c r="S61" s="8">
        <v>3631067000000</v>
      </c>
      <c r="T61" s="8">
        <v>5219683000000</v>
      </c>
      <c r="U61" s="8">
        <v>4340906000000</v>
      </c>
      <c r="V61" s="8">
        <v>4221794000000</v>
      </c>
      <c r="W61" s="8">
        <v>3958533000000</v>
      </c>
    </row>
    <row r="62" spans="1:23" x14ac:dyDescent="0.35">
      <c r="A62" s="9" t="s">
        <v>81</v>
      </c>
      <c r="B62" s="5">
        <v>2791728000000</v>
      </c>
      <c r="C62" s="8">
        <v>3351828000000</v>
      </c>
      <c r="D62" s="8">
        <v>3813157000000</v>
      </c>
      <c r="E62" s="8">
        <v>4040787000000</v>
      </c>
      <c r="F62" s="8">
        <v>3418589000000</v>
      </c>
      <c r="G62" s="8">
        <v>3368486000000</v>
      </c>
      <c r="H62" s="8">
        <v>2253470000000</v>
      </c>
      <c r="I62" s="8">
        <v>1728077000000</v>
      </c>
      <c r="J62" s="8">
        <v>1617720000000</v>
      </c>
      <c r="K62" s="8">
        <v>1638213000000</v>
      </c>
      <c r="L62" s="8">
        <v>1605625000000</v>
      </c>
      <c r="M62" s="8">
        <v>1683226000000</v>
      </c>
      <c r="N62" s="8">
        <v>1636718000000</v>
      </c>
      <c r="O62" s="8">
        <v>1532568000000</v>
      </c>
      <c r="P62" s="8">
        <v>1577833000000</v>
      </c>
      <c r="Q62" s="8">
        <v>1754741000000</v>
      </c>
      <c r="R62" s="8">
        <v>1953232000000</v>
      </c>
      <c r="S62" s="8">
        <v>1753381000000</v>
      </c>
      <c r="T62" s="8">
        <v>2127703000000</v>
      </c>
      <c r="U62" s="8">
        <v>2013294000000</v>
      </c>
      <c r="V62" s="8">
        <v>1778774000000</v>
      </c>
      <c r="W62" s="8">
        <v>1374576000000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3107928000000</v>
      </c>
      <c r="C64" s="8">
        <v>3182349000000</v>
      </c>
      <c r="D64" s="8">
        <v>3723520000000</v>
      </c>
      <c r="E64" s="8">
        <v>2714006000000</v>
      </c>
      <c r="F64" s="8">
        <v>2699527000000</v>
      </c>
      <c r="G64" s="8">
        <v>2385490000000</v>
      </c>
      <c r="H64" s="8">
        <v>4377377000000</v>
      </c>
      <c r="I64" s="8">
        <v>2940205000000</v>
      </c>
      <c r="J64" s="8">
        <v>3067456000000</v>
      </c>
      <c r="K64" s="8">
        <v>3050737000000</v>
      </c>
      <c r="L64" s="8">
        <v>3233365000000</v>
      </c>
      <c r="M64" s="8">
        <v>3011286000000</v>
      </c>
      <c r="N64" s="8">
        <v>3105212000000</v>
      </c>
      <c r="O64" s="8">
        <v>2980542000000</v>
      </c>
      <c r="P64" s="8">
        <v>2924824000000</v>
      </c>
      <c r="Q64" s="8">
        <v>2772730000000</v>
      </c>
      <c r="R64" s="8">
        <v>2356613000000</v>
      </c>
      <c r="S64" s="8">
        <v>1877686000000</v>
      </c>
      <c r="T64" s="8">
        <v>3091980000000</v>
      </c>
      <c r="U64" s="8">
        <v>2327612000000</v>
      </c>
      <c r="V64" s="8">
        <v>2443020000000</v>
      </c>
      <c r="W64" s="8">
        <v>2583957000000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33880178000000</v>
      </c>
      <c r="C66" s="8">
        <v>32305124000000</v>
      </c>
      <c r="D66" s="8">
        <v>31298212000000</v>
      </c>
      <c r="E66" s="8">
        <v>30567619000000</v>
      </c>
      <c r="F66" s="8">
        <v>29517935000000</v>
      </c>
      <c r="G66" s="8">
        <v>27996920000000</v>
      </c>
      <c r="H66" s="8">
        <v>26653998000000</v>
      </c>
      <c r="I66" s="8">
        <v>25796727000000</v>
      </c>
      <c r="J66" s="8">
        <v>24578171000000</v>
      </c>
      <c r="K66" s="8">
        <v>23114849000000</v>
      </c>
      <c r="L66" s="8">
        <v>22037785000000</v>
      </c>
      <c r="M66" s="8">
        <v>21288585000000</v>
      </c>
      <c r="N66" s="8">
        <v>20307856000000</v>
      </c>
      <c r="O66" s="8">
        <v>17781310000000</v>
      </c>
      <c r="P66" s="8">
        <v>16874819000000</v>
      </c>
      <c r="Q66" s="8">
        <v>16161842000000</v>
      </c>
      <c r="R66" s="8">
        <v>15633075000000</v>
      </c>
      <c r="S66" s="8">
        <v>15065891000000</v>
      </c>
      <c r="T66" s="8">
        <v>14863522000000</v>
      </c>
      <c r="U66" s="8">
        <v>14681364000000</v>
      </c>
      <c r="V66" s="8">
        <v>14276986000000</v>
      </c>
      <c r="W66" s="8">
        <v>13902003000000</v>
      </c>
    </row>
    <row r="67" spans="1:23" x14ac:dyDescent="0.35">
      <c r="A67" s="13" t="s">
        <v>86</v>
      </c>
      <c r="B67" s="5">
        <v>20034068000000</v>
      </c>
      <c r="C67" s="8">
        <v>20034068000000</v>
      </c>
      <c r="D67" s="8">
        <v>20034068000000</v>
      </c>
      <c r="E67" s="8">
        <v>20034068000000</v>
      </c>
      <c r="F67" s="8">
        <v>20034068000000</v>
      </c>
      <c r="G67" s="8">
        <v>20034068000000</v>
      </c>
      <c r="H67" s="8">
        <v>19891568000000</v>
      </c>
      <c r="I67" s="8">
        <v>15767318000000</v>
      </c>
      <c r="J67" s="8">
        <v>15767318000000</v>
      </c>
      <c r="K67" s="8">
        <v>15767318000000</v>
      </c>
      <c r="L67" s="8">
        <v>15767318000000</v>
      </c>
      <c r="M67" s="8">
        <v>12242907000000</v>
      </c>
      <c r="N67" s="8">
        <v>12062907000000</v>
      </c>
      <c r="O67" s="8">
        <v>11109953000000</v>
      </c>
      <c r="P67" s="8">
        <v>11109953000000</v>
      </c>
      <c r="Q67" s="8">
        <v>11109953000000</v>
      </c>
      <c r="R67" s="8">
        <v>11109953000000</v>
      </c>
      <c r="S67" s="8">
        <v>11109953000000</v>
      </c>
      <c r="T67" s="8">
        <v>11109953000000</v>
      </c>
      <c r="U67" s="8">
        <v>11109953000000</v>
      </c>
      <c r="V67" s="8">
        <v>11109953000000</v>
      </c>
      <c r="W67" s="8">
        <v>11109953000000</v>
      </c>
    </row>
    <row r="68" spans="1:23" x14ac:dyDescent="0.35">
      <c r="A68" s="9" t="s">
        <v>87</v>
      </c>
      <c r="B68" s="5">
        <v>20000000000000</v>
      </c>
      <c r="C68" s="8">
        <v>20000000000000</v>
      </c>
      <c r="D68" s="8">
        <v>20000000000000</v>
      </c>
      <c r="E68" s="8">
        <v>20000000000000</v>
      </c>
      <c r="F68" s="8">
        <v>20000000000000</v>
      </c>
      <c r="G68" s="8">
        <v>20000000000000</v>
      </c>
      <c r="H68" s="8">
        <v>19857500000000</v>
      </c>
      <c r="I68" s="8">
        <v>15275000000000</v>
      </c>
      <c r="J68" s="8">
        <v>15275000000000</v>
      </c>
      <c r="K68" s="8">
        <v>15275000000000</v>
      </c>
      <c r="L68" s="8">
        <v>15275000000000</v>
      </c>
      <c r="M68" s="8">
        <v>11750000000000</v>
      </c>
      <c r="N68" s="8">
        <v>11750000000000</v>
      </c>
      <c r="O68" s="8">
        <v>11750000000000</v>
      </c>
      <c r="P68" s="8">
        <v>11750000000000</v>
      </c>
      <c r="Q68" s="8">
        <v>11750000000000</v>
      </c>
      <c r="R68" s="8">
        <v>11750000000000</v>
      </c>
      <c r="S68" s="8">
        <v>11750000000000</v>
      </c>
      <c r="T68" s="8">
        <v>11750000000000</v>
      </c>
      <c r="U68" s="8">
        <v>11750000000000</v>
      </c>
      <c r="V68" s="8">
        <v>11750000000000</v>
      </c>
      <c r="W68" s="8">
        <v>11750000000000</v>
      </c>
    </row>
    <row r="69" spans="1:23" x14ac:dyDescent="0.35">
      <c r="A69" s="9" t="s">
        <v>88</v>
      </c>
      <c r="B69" s="5">
        <v>608000000</v>
      </c>
      <c r="C69" s="8">
        <v>608000000</v>
      </c>
      <c r="D69" s="8">
        <v>608000000</v>
      </c>
      <c r="E69" s="8">
        <v>608000000</v>
      </c>
      <c r="F69" s="8">
        <v>608000000</v>
      </c>
      <c r="G69" s="8">
        <v>608000000</v>
      </c>
      <c r="H69" s="8">
        <v>608000000</v>
      </c>
      <c r="I69" s="8">
        <v>608000000</v>
      </c>
      <c r="J69" s="8">
        <v>608000000</v>
      </c>
      <c r="K69" s="8">
        <v>608000000</v>
      </c>
      <c r="L69" s="8">
        <v>608000000</v>
      </c>
      <c r="M69" s="8">
        <v>608000000</v>
      </c>
      <c r="N69" s="8">
        <v>608000000</v>
      </c>
      <c r="O69" s="8">
        <v>608000000</v>
      </c>
      <c r="P69" s="8">
        <v>608000000</v>
      </c>
      <c r="Q69" s="8">
        <v>608000000</v>
      </c>
      <c r="R69" s="8">
        <v>608000000</v>
      </c>
      <c r="S69" s="8">
        <v>608000000</v>
      </c>
      <c r="T69" s="8">
        <v>608000000</v>
      </c>
      <c r="U69" s="8">
        <v>608000000</v>
      </c>
      <c r="V69" s="8">
        <v>608000000</v>
      </c>
      <c r="W69" s="8">
        <v>608000000</v>
      </c>
    </row>
    <row r="70" spans="1:23" x14ac:dyDescent="0.35">
      <c r="A70" s="9" t="s">
        <v>89</v>
      </c>
      <c r="B70" s="5">
        <v>33460000000</v>
      </c>
      <c r="C70" s="8">
        <v>33460000000</v>
      </c>
      <c r="D70" s="8">
        <v>33460000000</v>
      </c>
      <c r="E70" s="8">
        <v>33460000000</v>
      </c>
      <c r="F70" s="8">
        <v>33460000000</v>
      </c>
      <c r="G70" s="8">
        <v>33460000000</v>
      </c>
      <c r="H70" s="8">
        <v>33460000000</v>
      </c>
      <c r="I70" s="8">
        <v>491710000000</v>
      </c>
      <c r="J70" s="8">
        <v>491710000000</v>
      </c>
      <c r="K70" s="8">
        <v>491710000000</v>
      </c>
      <c r="L70" s="8">
        <v>491710000000</v>
      </c>
      <c r="M70" s="8">
        <v>492299000000</v>
      </c>
      <c r="N70" s="8">
        <v>498643000000</v>
      </c>
      <c r="O70" s="8">
        <v>400000000000</v>
      </c>
      <c r="P70" s="8">
        <v>400000000000</v>
      </c>
      <c r="Q70" s="8">
        <v>400000000000</v>
      </c>
      <c r="R70" s="8">
        <v>400000000000</v>
      </c>
      <c r="S70" s="8">
        <v>400000000000</v>
      </c>
      <c r="T70" s="8">
        <v>400000000000</v>
      </c>
      <c r="U70" s="8">
        <v>400000000000</v>
      </c>
      <c r="V70" s="8">
        <v>400000000000</v>
      </c>
      <c r="W70" s="8">
        <v>400000000000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-186344000000</v>
      </c>
      <c r="O71" s="8">
        <v>-1040655000000</v>
      </c>
      <c r="P71" s="8">
        <v>-1040655000000</v>
      </c>
      <c r="Q71" s="8">
        <v>-1040655000000</v>
      </c>
      <c r="R71" s="8">
        <v>-1040655000000</v>
      </c>
      <c r="S71" s="8">
        <v>-1040655000000</v>
      </c>
      <c r="T71" s="8">
        <v>-1040655000000</v>
      </c>
      <c r="U71" s="8">
        <v>-1040655000000</v>
      </c>
      <c r="V71" s="8">
        <v>-1040655000000</v>
      </c>
      <c r="W71" s="8">
        <v>-1040655000000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3288058000000</v>
      </c>
      <c r="C74" s="8">
        <v>2589959000000</v>
      </c>
      <c r="D74" s="8">
        <v>2589959000000</v>
      </c>
      <c r="E74" s="8">
        <v>2589959000000</v>
      </c>
      <c r="F74" s="8">
        <v>2589959000000</v>
      </c>
      <c r="G74" s="8">
        <v>1896036000000</v>
      </c>
      <c r="H74" s="8">
        <v>1896036000000</v>
      </c>
      <c r="I74" s="8">
        <v>1896036000000</v>
      </c>
      <c r="J74" s="8">
        <v>1896036000000</v>
      </c>
      <c r="K74" s="8">
        <v>1276973000000</v>
      </c>
      <c r="L74" s="8">
        <v>1276973000000</v>
      </c>
      <c r="M74" s="8">
        <v>1290942000000</v>
      </c>
      <c r="N74" s="8">
        <v>1290942000000</v>
      </c>
      <c r="O74" s="8">
        <v>1290988000000</v>
      </c>
      <c r="P74" s="8">
        <v>989453000000</v>
      </c>
      <c r="Q74" s="8">
        <v>989596000000</v>
      </c>
      <c r="R74" s="8">
        <v>989609000000</v>
      </c>
      <c r="S74" s="8">
        <v>833608000000</v>
      </c>
      <c r="T74" s="8">
        <v>834122000000</v>
      </c>
      <c r="U74" s="8">
        <v>833481000000</v>
      </c>
      <c r="V74" s="8">
        <v>833492000000</v>
      </c>
      <c r="W74" s="8">
        <v>703322000000</v>
      </c>
    </row>
    <row r="75" spans="1:23" x14ac:dyDescent="0.35">
      <c r="A75" s="7" t="s">
        <v>94</v>
      </c>
      <c r="B75" s="5">
        <v>-341944000000</v>
      </c>
      <c r="C75" s="8">
        <v>-187035000000</v>
      </c>
      <c r="D75" s="8">
        <v>0</v>
      </c>
      <c r="E75" s="8">
        <v>-246885000000</v>
      </c>
      <c r="F75" s="8">
        <v>28733000000</v>
      </c>
      <c r="G75" s="8">
        <v>125342000000</v>
      </c>
      <c r="H75" s="8">
        <v>0</v>
      </c>
      <c r="I75" s="8">
        <v>-84961000000</v>
      </c>
      <c r="J75" s="8">
        <v>-100750000000</v>
      </c>
      <c r="K75" s="8">
        <v>-72079000000</v>
      </c>
      <c r="L75" s="8">
        <v>0</v>
      </c>
      <c r="M75" s="8">
        <v>-3637000000</v>
      </c>
      <c r="N75" s="8">
        <v>5187000000</v>
      </c>
      <c r="O75" s="8">
        <v>7838000000</v>
      </c>
      <c r="P75" s="8">
        <v>0</v>
      </c>
      <c r="Q75" s="8">
        <v>-29818000000</v>
      </c>
      <c r="R75" s="8">
        <v>-5375000000</v>
      </c>
      <c r="S75" s="8">
        <v>-22308000000</v>
      </c>
      <c r="T75" s="8">
        <v>0</v>
      </c>
      <c r="U75" s="8">
        <v>-6777000000</v>
      </c>
      <c r="V75" s="8">
        <v>-10761000000</v>
      </c>
      <c r="W75" s="8">
        <v>20479000000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10899996000000</v>
      </c>
      <c r="C77" s="8">
        <v>9868132000000</v>
      </c>
      <c r="D77" s="8">
        <v>8674185000000</v>
      </c>
      <c r="E77" s="8">
        <v>8190477000000</v>
      </c>
      <c r="F77" s="8">
        <v>6865175000000</v>
      </c>
      <c r="G77" s="8">
        <v>5941474000000</v>
      </c>
      <c r="H77" s="8">
        <v>4866394000000</v>
      </c>
      <c r="I77" s="8">
        <v>8218334000000</v>
      </c>
      <c r="J77" s="8">
        <v>7015567000000</v>
      </c>
      <c r="K77" s="8">
        <v>6142637000000</v>
      </c>
      <c r="L77" s="8">
        <v>4993494000000</v>
      </c>
      <c r="M77" s="8">
        <v>7758373000000</v>
      </c>
      <c r="N77" s="8">
        <v>6948820000000</v>
      </c>
      <c r="O77" s="8">
        <v>5372531000000</v>
      </c>
      <c r="P77" s="8">
        <v>4775413000000</v>
      </c>
      <c r="Q77" s="8">
        <v>4092111000000</v>
      </c>
      <c r="R77" s="8">
        <v>3538888000000</v>
      </c>
      <c r="S77" s="8">
        <v>3144638000000</v>
      </c>
      <c r="T77" s="8">
        <v>2919447000000</v>
      </c>
      <c r="U77" s="8">
        <v>2744707000000</v>
      </c>
      <c r="V77" s="8">
        <v>2344302000000</v>
      </c>
      <c r="W77" s="8">
        <v>2068249000000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3144638000000</v>
      </c>
      <c r="T78" s="8">
        <v>2919447000000</v>
      </c>
      <c r="U78" s="8">
        <v>2744707000000</v>
      </c>
      <c r="V78" s="8">
        <v>0</v>
      </c>
      <c r="W78" s="8">
        <v>2068249000000</v>
      </c>
    </row>
    <row r="79" spans="1:23" x14ac:dyDescent="0.35">
      <c r="A79" s="9" t="s">
        <v>98</v>
      </c>
      <c r="B79" s="5">
        <v>10899996000000</v>
      </c>
      <c r="C79" s="8">
        <v>9868132000000</v>
      </c>
      <c r="D79" s="8">
        <v>8674185000000</v>
      </c>
      <c r="E79" s="8">
        <v>8190477000000</v>
      </c>
      <c r="F79" s="8">
        <v>6865175000000</v>
      </c>
      <c r="G79" s="8">
        <v>5941474000000</v>
      </c>
      <c r="H79" s="8">
        <v>4866394000000</v>
      </c>
      <c r="I79" s="8">
        <v>8218334000000</v>
      </c>
      <c r="J79" s="8">
        <v>7015567000000</v>
      </c>
      <c r="K79" s="8">
        <v>6142637000000</v>
      </c>
      <c r="L79" s="8">
        <v>4993494000000</v>
      </c>
      <c r="M79" s="8">
        <v>7758373000000</v>
      </c>
      <c r="N79" s="8">
        <v>6948820000000</v>
      </c>
      <c r="O79" s="8">
        <v>5372531000000</v>
      </c>
      <c r="P79" s="8">
        <v>4775413000000</v>
      </c>
      <c r="Q79" s="8">
        <v>4092111000000</v>
      </c>
      <c r="R79" s="8">
        <v>3538888000000</v>
      </c>
      <c r="S79" s="8">
        <v>0</v>
      </c>
      <c r="T79" s="8">
        <v>0</v>
      </c>
      <c r="U79" s="8">
        <v>0</v>
      </c>
      <c r="V79" s="8">
        <v>2344302000000</v>
      </c>
      <c r="W79" s="8">
        <v>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20915676000000</v>
      </c>
      <c r="C82" s="8">
        <v>20340368000000</v>
      </c>
      <c r="D82" s="8">
        <v>21718243000000</v>
      </c>
      <c r="E82" s="8">
        <v>18746094000000</v>
      </c>
      <c r="F82" s="8">
        <v>17995963000000</v>
      </c>
      <c r="G82" s="8">
        <v>18020393000000</v>
      </c>
      <c r="H82" s="8">
        <v>20478298000000</v>
      </c>
      <c r="I82" s="8">
        <v>18326627000000</v>
      </c>
      <c r="J82" s="8">
        <v>17244325000000</v>
      </c>
      <c r="K82" s="8">
        <v>16705365000000</v>
      </c>
      <c r="L82" s="8">
        <v>15402329000000</v>
      </c>
      <c r="M82" s="8">
        <v>11248833000000</v>
      </c>
      <c r="N82" s="8">
        <v>10163568000000</v>
      </c>
      <c r="O82" s="8">
        <v>8274767000000</v>
      </c>
      <c r="P82" s="8">
        <v>8930948000000</v>
      </c>
      <c r="Q82" s="8">
        <v>13309457000000</v>
      </c>
      <c r="R82" s="8">
        <v>5505419000000</v>
      </c>
      <c r="S82" s="8">
        <v>5717952000000</v>
      </c>
      <c r="T82" s="8">
        <v>5551738000000</v>
      </c>
      <c r="U82" s="8">
        <v>8283186000000</v>
      </c>
      <c r="V82" s="8">
        <v>4031618000000</v>
      </c>
      <c r="W82" s="8">
        <v>4072105000000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3356551000000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3356551000000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20915676000000</v>
      </c>
      <c r="C87" s="8">
        <v>20340368000000</v>
      </c>
      <c r="D87" s="8">
        <v>21718243000000</v>
      </c>
      <c r="E87" s="8">
        <v>18746094000000</v>
      </c>
      <c r="F87" s="8">
        <v>17995963000000</v>
      </c>
      <c r="G87" s="8">
        <v>18020393000000</v>
      </c>
      <c r="H87" s="8">
        <v>20478298000000</v>
      </c>
      <c r="I87" s="8">
        <v>18326627000000</v>
      </c>
      <c r="J87" s="8">
        <v>17244325000000</v>
      </c>
      <c r="K87" s="8">
        <v>16705365000000</v>
      </c>
      <c r="L87" s="8">
        <v>15402329000000</v>
      </c>
      <c r="M87" s="8">
        <v>11248833000000</v>
      </c>
      <c r="N87" s="8">
        <v>10163568000000</v>
      </c>
      <c r="O87" s="8">
        <v>8274767000000</v>
      </c>
      <c r="P87" s="8">
        <v>8930948000000</v>
      </c>
      <c r="Q87" s="8">
        <v>13309457000000</v>
      </c>
      <c r="R87" s="8">
        <v>5505419000000</v>
      </c>
      <c r="S87" s="8">
        <v>5717952000000</v>
      </c>
      <c r="T87" s="8">
        <v>5551738000000</v>
      </c>
      <c r="U87" s="8">
        <v>4926635000000</v>
      </c>
      <c r="V87" s="8">
        <v>4031618000000</v>
      </c>
      <c r="W87" s="8">
        <v>4072105000000</v>
      </c>
    </row>
    <row r="88" spans="1:23" x14ac:dyDescent="0.35">
      <c r="A88" s="9" t="s">
        <v>107</v>
      </c>
      <c r="B88" s="5">
        <v>112380000000</v>
      </c>
      <c r="C88" s="8">
        <v>113180000000</v>
      </c>
      <c r="D88" s="8">
        <v>31980000000</v>
      </c>
      <c r="E88" s="8">
        <v>32380000000</v>
      </c>
      <c r="F88" s="8">
        <v>33180000000</v>
      </c>
      <c r="G88" s="8">
        <v>33180000000</v>
      </c>
      <c r="H88" s="8">
        <v>33980000000</v>
      </c>
      <c r="I88" s="8">
        <v>69791000000</v>
      </c>
      <c r="J88" s="8">
        <v>69791000000</v>
      </c>
      <c r="K88" s="8">
        <v>69791000000</v>
      </c>
      <c r="L88" s="8">
        <v>70591000000</v>
      </c>
      <c r="M88" s="8">
        <v>39811000000</v>
      </c>
      <c r="N88" s="8">
        <v>0</v>
      </c>
      <c r="O88" s="8">
        <v>41411000000</v>
      </c>
      <c r="P88" s="8">
        <v>41411000000</v>
      </c>
      <c r="Q88" s="8">
        <v>41411000000</v>
      </c>
      <c r="R88" s="8">
        <v>0</v>
      </c>
      <c r="S88" s="8">
        <v>46511000000</v>
      </c>
      <c r="T88" s="8">
        <v>46936000000</v>
      </c>
      <c r="U88" s="8">
        <v>46936000000</v>
      </c>
      <c r="V88" s="8">
        <v>0</v>
      </c>
      <c r="W88" s="8">
        <v>10000000000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20803296000000</v>
      </c>
      <c r="C93" s="8">
        <v>20227188000000</v>
      </c>
      <c r="D93" s="8">
        <v>21686263000000</v>
      </c>
      <c r="E93" s="8">
        <v>18713714000000</v>
      </c>
      <c r="F93" s="8">
        <v>17962783000000</v>
      </c>
      <c r="G93" s="8">
        <v>17987213000000</v>
      </c>
      <c r="H93" s="8">
        <v>20444318000000</v>
      </c>
      <c r="I93" s="8">
        <v>18256836000000</v>
      </c>
      <c r="J93" s="8">
        <v>17174534000000</v>
      </c>
      <c r="K93" s="8">
        <v>16635574000000</v>
      </c>
      <c r="L93" s="8">
        <v>15331738000000</v>
      </c>
      <c r="M93" s="8">
        <v>11209022000000</v>
      </c>
      <c r="N93" s="8">
        <v>10163568000000</v>
      </c>
      <c r="O93" s="8">
        <v>8233356000000</v>
      </c>
      <c r="P93" s="8">
        <v>8889537000000</v>
      </c>
      <c r="Q93" s="8">
        <v>13268046000000</v>
      </c>
      <c r="R93" s="8">
        <v>5505419000000</v>
      </c>
      <c r="S93" s="8">
        <v>5671441000000</v>
      </c>
      <c r="T93" s="8">
        <v>5504802000000</v>
      </c>
      <c r="U93" s="8">
        <v>4879699000000</v>
      </c>
      <c r="V93" s="8">
        <v>4031618000000</v>
      </c>
      <c r="W93" s="8">
        <v>4062105000000</v>
      </c>
    </row>
    <row r="94" spans="1:23" x14ac:dyDescent="0.35">
      <c r="A94" s="12" t="s">
        <v>113</v>
      </c>
      <c r="B94" s="5">
        <v>462820332000000</v>
      </c>
      <c r="C94" s="8">
        <v>546022507000000</v>
      </c>
      <c r="D94" s="8">
        <v>362722543000000</v>
      </c>
      <c r="E94" s="8">
        <v>366155180000000</v>
      </c>
      <c r="F94" s="8">
        <v>371739910000000</v>
      </c>
      <c r="G94" s="8">
        <v>304683548000000</v>
      </c>
      <c r="H94" s="8">
        <v>28630335000000</v>
      </c>
      <c r="I94" s="8">
        <v>313045955000000</v>
      </c>
      <c r="J94" s="8">
        <v>281946114000000</v>
      </c>
      <c r="K94" s="8">
        <v>254398626000000</v>
      </c>
      <c r="L94" s="8">
        <v>259884696000000</v>
      </c>
      <c r="M94" s="8">
        <v>253497186000000</v>
      </c>
      <c r="N94" s="8">
        <v>280241268000000</v>
      </c>
      <c r="O94" s="8">
        <v>263503015000000</v>
      </c>
      <c r="P94" s="8">
        <v>207217333000000</v>
      </c>
      <c r="Q94" s="8">
        <v>196814879000000</v>
      </c>
      <c r="R94" s="8">
        <v>221703475000000</v>
      </c>
      <c r="S94" s="8">
        <v>218311399000000</v>
      </c>
      <c r="T94" s="8">
        <v>182999794000000</v>
      </c>
      <c r="U94" s="8">
        <v>158572544000000</v>
      </c>
      <c r="V94" s="8">
        <v>134048662000000</v>
      </c>
      <c r="W94" s="8">
        <v>126700377999999</v>
      </c>
    </row>
    <row r="95" spans="1:23" x14ac:dyDescent="0.35">
      <c r="A95" s="7" t="s">
        <v>114</v>
      </c>
      <c r="B95" s="5">
        <v>446557634000000</v>
      </c>
      <c r="C95" s="8">
        <v>529128090000000</v>
      </c>
      <c r="D95" s="8">
        <v>343840786000000</v>
      </c>
      <c r="E95" s="8">
        <v>342007740000000</v>
      </c>
      <c r="F95" s="8">
        <v>339675173000000</v>
      </c>
      <c r="G95" s="8">
        <v>270472261000000</v>
      </c>
      <c r="H95" s="8">
        <v>3036817000000</v>
      </c>
      <c r="I95" s="8">
        <v>295006614000000</v>
      </c>
      <c r="J95" s="8">
        <v>261589366000000</v>
      </c>
      <c r="K95" s="8">
        <v>235747584000000</v>
      </c>
      <c r="L95" s="8">
        <v>241920764000000</v>
      </c>
      <c r="M95" s="8">
        <v>235648929000000</v>
      </c>
      <c r="N95" s="8">
        <v>262693025000000</v>
      </c>
      <c r="O95" s="8">
        <v>249242790000000</v>
      </c>
      <c r="P95" s="8">
        <v>192588581000000</v>
      </c>
      <c r="Q95" s="8">
        <v>185148008000000</v>
      </c>
      <c r="R95" s="8">
        <v>207772024000000</v>
      </c>
      <c r="S95" s="8">
        <v>204366533000000</v>
      </c>
      <c r="T95" s="8">
        <v>169112602000000</v>
      </c>
      <c r="U95" s="8">
        <v>149991784000000</v>
      </c>
      <c r="V95" s="8">
        <v>128473647000000</v>
      </c>
      <c r="W95" s="8">
        <v>121898361000000</v>
      </c>
    </row>
    <row r="96" spans="1:23" x14ac:dyDescent="0.35">
      <c r="A96" s="9" t="s">
        <v>115</v>
      </c>
      <c r="B96" s="5">
        <v>8809027000000</v>
      </c>
      <c r="C96" s="8">
        <v>7210136000000</v>
      </c>
      <c r="D96" s="8">
        <v>11263221000000</v>
      </c>
      <c r="E96" s="8">
        <v>12980864000000</v>
      </c>
      <c r="F96" s="8">
        <v>12391250000000</v>
      </c>
      <c r="G96" s="8">
        <v>7752965000000</v>
      </c>
      <c r="H96" s="8">
        <v>1408572000000</v>
      </c>
      <c r="I96" s="8">
        <v>14208409000000</v>
      </c>
      <c r="J96" s="8">
        <v>8116138000000</v>
      </c>
      <c r="K96" s="8">
        <v>9833845000000</v>
      </c>
      <c r="L96" s="8">
        <v>5288413000000</v>
      </c>
      <c r="M96" s="8">
        <v>9127212000000</v>
      </c>
      <c r="N96" s="8">
        <v>11526648000000</v>
      </c>
      <c r="O96" s="8">
        <v>10259448000000</v>
      </c>
      <c r="P96" s="8">
        <v>5973601000000</v>
      </c>
      <c r="Q96" s="8">
        <v>6869984000000</v>
      </c>
      <c r="R96" s="8">
        <v>8712586000000</v>
      </c>
      <c r="S96" s="8">
        <v>3562670000000</v>
      </c>
      <c r="T96" s="8">
        <v>5080530000000</v>
      </c>
      <c r="U96" s="8">
        <v>10746033000000</v>
      </c>
      <c r="V96" s="8">
        <v>5603431000000</v>
      </c>
      <c r="W96" s="8">
        <v>4547428000000</v>
      </c>
    </row>
    <row r="97" spans="1:23" x14ac:dyDescent="0.35">
      <c r="A97" s="9" t="s">
        <v>116</v>
      </c>
      <c r="B97" s="5">
        <v>8807815000000</v>
      </c>
      <c r="C97" s="8">
        <v>7210059000000</v>
      </c>
      <c r="D97" s="8">
        <v>11255288000000</v>
      </c>
      <c r="E97" s="8">
        <v>12976353000000</v>
      </c>
      <c r="F97" s="8">
        <v>12391455000000</v>
      </c>
      <c r="G97" s="8">
        <v>7752304000000</v>
      </c>
      <c r="H97" s="8">
        <v>1407285000000</v>
      </c>
      <c r="I97" s="8">
        <v>14214190000000</v>
      </c>
      <c r="J97" s="8">
        <v>8115596000000</v>
      </c>
      <c r="K97" s="8">
        <v>9822213000000</v>
      </c>
      <c r="L97" s="8">
        <v>5297947000000</v>
      </c>
      <c r="M97" s="8">
        <v>9127037000000</v>
      </c>
      <c r="N97" s="8">
        <v>11529802000000</v>
      </c>
      <c r="O97" s="8">
        <v>10259996000000</v>
      </c>
      <c r="P97" s="8">
        <v>5973649000000</v>
      </c>
      <c r="Q97" s="8">
        <v>6878585000000</v>
      </c>
      <c r="R97" s="8">
        <v>8720102000000</v>
      </c>
      <c r="S97" s="8">
        <v>3579781000000</v>
      </c>
      <c r="T97" s="8">
        <v>5079498000000</v>
      </c>
      <c r="U97" s="8">
        <v>10746317000000</v>
      </c>
      <c r="V97" s="8">
        <v>5609211000000</v>
      </c>
      <c r="W97" s="8">
        <v>4554579000000</v>
      </c>
    </row>
    <row r="98" spans="1:23" x14ac:dyDescent="0.35">
      <c r="A98" s="9" t="s">
        <v>117</v>
      </c>
      <c r="B98" s="5">
        <v>428940792000000</v>
      </c>
      <c r="C98" s="8">
        <v>514707895000000</v>
      </c>
      <c r="D98" s="8">
        <v>321322277000000</v>
      </c>
      <c r="E98" s="8">
        <v>316050523000000</v>
      </c>
      <c r="F98" s="8">
        <v>314892468000000</v>
      </c>
      <c r="G98" s="8">
        <v>254966992000000</v>
      </c>
      <c r="H98" s="8">
        <v>220960000000</v>
      </c>
      <c r="I98" s="8">
        <v>266584015000000</v>
      </c>
      <c r="J98" s="8">
        <v>245357632000000</v>
      </c>
      <c r="K98" s="8">
        <v>216091526000000</v>
      </c>
      <c r="L98" s="8">
        <v>231334404000000</v>
      </c>
      <c r="M98" s="8">
        <v>217394680000000</v>
      </c>
      <c r="N98" s="8">
        <v>239636575000000</v>
      </c>
      <c r="O98" s="8">
        <v>228723346000000</v>
      </c>
      <c r="P98" s="8">
        <v>180641331000000</v>
      </c>
      <c r="Q98" s="8">
        <v>171399439000000</v>
      </c>
      <c r="R98" s="8">
        <v>190339336000000</v>
      </c>
      <c r="S98" s="8">
        <v>197224082000000</v>
      </c>
      <c r="T98" s="8">
        <v>158952574000000</v>
      </c>
      <c r="U98" s="8">
        <v>128499434000000</v>
      </c>
      <c r="V98" s="8">
        <v>117261005000000</v>
      </c>
      <c r="W98" s="8">
        <v>112796354000000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6397279000000</v>
      </c>
      <c r="C101" s="8">
        <v>6508620000000</v>
      </c>
      <c r="D101" s="8">
        <v>7555360000000</v>
      </c>
      <c r="E101" s="8">
        <v>7572371000000</v>
      </c>
      <c r="F101" s="8">
        <v>8782783000000</v>
      </c>
      <c r="G101" s="8">
        <v>8666283000000</v>
      </c>
      <c r="H101" s="8">
        <v>9141549000000</v>
      </c>
      <c r="I101" s="8">
        <v>10345822000000</v>
      </c>
      <c r="J101" s="8">
        <v>11396606000000</v>
      </c>
      <c r="K101" s="8">
        <v>10717249000000</v>
      </c>
      <c r="L101" s="8">
        <v>9529543000000</v>
      </c>
      <c r="M101" s="8">
        <v>9252970000000</v>
      </c>
      <c r="N101" s="8">
        <v>8096984000000</v>
      </c>
      <c r="O101" s="8">
        <v>6185116000000</v>
      </c>
      <c r="P101" s="8">
        <v>5774141000000</v>
      </c>
      <c r="Q101" s="8">
        <v>4846952000000</v>
      </c>
      <c r="R101" s="8">
        <v>4419079000000</v>
      </c>
      <c r="S101" s="8">
        <v>4190254000000</v>
      </c>
      <c r="T101" s="8">
        <v>4450564000000</v>
      </c>
      <c r="U101" s="8">
        <v>3356551000000</v>
      </c>
      <c r="V101" s="8">
        <v>2440796000000</v>
      </c>
      <c r="W101" s="8">
        <v>2294747999999</v>
      </c>
    </row>
    <row r="102" spans="1:23" x14ac:dyDescent="0.35">
      <c r="A102" s="7" t="s">
        <v>121</v>
      </c>
      <c r="B102" s="5">
        <v>9865419000000</v>
      </c>
      <c r="C102" s="8">
        <v>10385797000000</v>
      </c>
      <c r="D102" s="8">
        <v>11326397000000</v>
      </c>
      <c r="E102" s="8">
        <v>16575069000000</v>
      </c>
      <c r="F102" s="8">
        <v>23281954000000</v>
      </c>
      <c r="G102" s="8">
        <v>25545004000000</v>
      </c>
      <c r="H102" s="8">
        <v>16451969000000</v>
      </c>
      <c r="I102" s="8">
        <v>7693519000000</v>
      </c>
      <c r="J102" s="8">
        <v>8960142000000</v>
      </c>
      <c r="K102" s="8">
        <v>7933793000000</v>
      </c>
      <c r="L102" s="8">
        <v>8434389000000</v>
      </c>
      <c r="M102" s="8">
        <v>8595287000000</v>
      </c>
      <c r="N102" s="8">
        <v>9451259000000</v>
      </c>
      <c r="O102" s="8">
        <v>8075109000000</v>
      </c>
      <c r="P102" s="8">
        <v>8854611000000</v>
      </c>
      <c r="Q102" s="8">
        <v>6819919000000</v>
      </c>
      <c r="R102" s="8">
        <v>9512372000000</v>
      </c>
      <c r="S102" s="8">
        <v>9754612000000</v>
      </c>
      <c r="T102" s="8">
        <v>9436628000000</v>
      </c>
      <c r="U102" s="8">
        <v>5224209000000</v>
      </c>
      <c r="V102" s="8">
        <v>3134219000000</v>
      </c>
      <c r="W102" s="8">
        <v>2507269000000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4395795000000</v>
      </c>
      <c r="C104" s="8">
        <v>4303248000000</v>
      </c>
      <c r="D104" s="8">
        <v>4570797000000</v>
      </c>
      <c r="E104" s="8">
        <v>4885830000000</v>
      </c>
      <c r="F104" s="8">
        <v>4956722000000</v>
      </c>
      <c r="G104" s="8">
        <v>4537736000000</v>
      </c>
      <c r="H104" s="8">
        <v>3651334000000</v>
      </c>
      <c r="I104" s="8">
        <v>3455008000000</v>
      </c>
      <c r="J104" s="8">
        <v>3122257000000</v>
      </c>
      <c r="K104" s="8">
        <v>3023517000000</v>
      </c>
      <c r="L104" s="8">
        <v>2553165000000</v>
      </c>
      <c r="M104" s="8">
        <v>2686478000000</v>
      </c>
      <c r="N104" s="8">
        <v>2520715000000</v>
      </c>
      <c r="O104" s="8">
        <v>2578233000000</v>
      </c>
      <c r="P104" s="8">
        <v>2532534000000</v>
      </c>
      <c r="Q104" s="8">
        <v>2560644000000</v>
      </c>
      <c r="R104" s="8">
        <v>2513862000000</v>
      </c>
      <c r="S104" s="8">
        <v>2412652000000</v>
      </c>
      <c r="T104" s="8">
        <v>2518265000000</v>
      </c>
      <c r="U104" s="8">
        <v>2273485000000</v>
      </c>
      <c r="V104" s="8">
        <v>1871763000000</v>
      </c>
      <c r="W104" s="8">
        <v>1931295000000</v>
      </c>
    </row>
    <row r="105" spans="1:23" x14ac:dyDescent="0.35">
      <c r="A105" s="9" t="s">
        <v>124</v>
      </c>
      <c r="B105" s="5">
        <v>-2053805000000</v>
      </c>
      <c r="C105" s="8">
        <v>-1937613000000</v>
      </c>
      <c r="D105" s="8">
        <v>-2188295000000</v>
      </c>
      <c r="E105" s="8">
        <v>-2448152000000</v>
      </c>
      <c r="F105" s="8">
        <v>-2746123000000</v>
      </c>
      <c r="G105" s="8">
        <v>-2380000000000</v>
      </c>
      <c r="H105" s="8">
        <v>-1553405000000</v>
      </c>
      <c r="I105" s="8">
        <v>-1254905000000</v>
      </c>
      <c r="J105" s="8">
        <v>-1062509000000</v>
      </c>
      <c r="K105" s="8">
        <v>-1059505000000</v>
      </c>
      <c r="L105" s="8">
        <v>-860624000000</v>
      </c>
      <c r="M105" s="8">
        <v>-1059510000000</v>
      </c>
      <c r="N105" s="8">
        <v>-1043730000000</v>
      </c>
      <c r="O105" s="8">
        <v>-1158483000000</v>
      </c>
      <c r="P105" s="8">
        <v>-997669000000</v>
      </c>
      <c r="Q105" s="8">
        <v>-1251084000000</v>
      </c>
      <c r="R105" s="8">
        <v>-1429715000000</v>
      </c>
      <c r="S105" s="8">
        <v>-1518836000000</v>
      </c>
      <c r="T105" s="8">
        <v>-1496904000000</v>
      </c>
      <c r="U105" s="8">
        <v>-1409324000000</v>
      </c>
      <c r="V105" s="8">
        <v>-1301025000000</v>
      </c>
      <c r="W105" s="8">
        <v>-1325451000000</v>
      </c>
    </row>
    <row r="106" spans="1:23" x14ac:dyDescent="0.35">
      <c r="A106" s="9" t="s">
        <v>125</v>
      </c>
      <c r="B106" s="5">
        <v>2341990000000</v>
      </c>
      <c r="C106" s="8">
        <v>2365635000000</v>
      </c>
      <c r="D106" s="8">
        <v>2382502000000</v>
      </c>
      <c r="E106" s="8">
        <v>2437678000000</v>
      </c>
      <c r="F106" s="8">
        <v>2210599000000</v>
      </c>
      <c r="G106" s="8">
        <v>2157736000000</v>
      </c>
      <c r="H106" s="8">
        <v>2097929000000</v>
      </c>
      <c r="I106" s="8">
        <v>2200103000000</v>
      </c>
      <c r="J106" s="8">
        <v>2059748000000</v>
      </c>
      <c r="K106" s="8">
        <v>1964012000000</v>
      </c>
      <c r="L106" s="8">
        <v>1692541000000</v>
      </c>
      <c r="M106" s="8">
        <v>1626968000000</v>
      </c>
      <c r="N106" s="8">
        <v>1476985000000</v>
      </c>
      <c r="O106" s="8">
        <v>1419750000000</v>
      </c>
      <c r="P106" s="8">
        <v>1534865000000</v>
      </c>
      <c r="Q106" s="8">
        <v>1309560000000</v>
      </c>
      <c r="R106" s="8">
        <v>1084147000000</v>
      </c>
      <c r="S106" s="8">
        <v>893816000000</v>
      </c>
      <c r="T106" s="8">
        <v>1021361000000</v>
      </c>
      <c r="U106" s="8">
        <v>864161000000</v>
      </c>
      <c r="V106" s="8">
        <v>570738000000</v>
      </c>
      <c r="W106" s="8">
        <v>605844000000</v>
      </c>
    </row>
    <row r="107" spans="1:23" x14ac:dyDescent="0.35">
      <c r="A107" s="14" t="s">
        <v>126</v>
      </c>
      <c r="B107" s="5">
        <v>487144000000</v>
      </c>
      <c r="C107" s="6">
        <v>400095000000</v>
      </c>
      <c r="D107" s="6">
        <v>392126000000</v>
      </c>
      <c r="E107" s="6">
        <v>333850000000</v>
      </c>
      <c r="F107" s="6">
        <v>901271000000</v>
      </c>
      <c r="G107" s="6">
        <v>390726000000</v>
      </c>
      <c r="H107" s="6">
        <v>385054000000</v>
      </c>
      <c r="I107" s="6">
        <v>416853000000</v>
      </c>
      <c r="J107" s="6">
        <v>369168000000</v>
      </c>
      <c r="K107" s="6">
        <v>434027000000</v>
      </c>
      <c r="L107" s="6">
        <v>531105000000</v>
      </c>
      <c r="M107" s="6">
        <v>328913000000</v>
      </c>
      <c r="N107" s="6">
        <v>2174243000000</v>
      </c>
      <c r="O107" s="6">
        <v>214189000000</v>
      </c>
      <c r="P107" s="6">
        <v>415975000000</v>
      </c>
      <c r="Q107" s="6">
        <v>249209000000</v>
      </c>
      <c r="R107" s="6">
        <v>277610000000</v>
      </c>
      <c r="S107" s="6">
        <v>196495000000</v>
      </c>
      <c r="T107" s="6">
        <v>261343000000</v>
      </c>
      <c r="U107" s="6">
        <v>234831000000</v>
      </c>
      <c r="V107" s="6">
        <v>190070000000</v>
      </c>
      <c r="W107" s="6">
        <v>115264000000</v>
      </c>
    </row>
    <row r="108" spans="1:23" x14ac:dyDescent="0.35">
      <c r="A108" s="14" t="s">
        <v>127</v>
      </c>
      <c r="B108" s="5">
        <v>-117339000000</v>
      </c>
      <c r="C108" s="6">
        <v>-99729000000</v>
      </c>
      <c r="D108" s="6">
        <v>-111015000000</v>
      </c>
      <c r="E108" s="6">
        <v>-99386000000</v>
      </c>
      <c r="F108" s="6">
        <v>-89389000000</v>
      </c>
      <c r="G108" s="6">
        <v>-121158000000</v>
      </c>
      <c r="H108" s="6">
        <v>-128464000000</v>
      </c>
      <c r="I108" s="6">
        <v>-141185000000</v>
      </c>
      <c r="J108" s="6">
        <v>-125535000000</v>
      </c>
      <c r="K108" s="6">
        <v>-97453000000</v>
      </c>
      <c r="L108" s="6">
        <v>-106157000000</v>
      </c>
      <c r="M108" s="6">
        <v>-78159000000</v>
      </c>
      <c r="N108" s="6">
        <v>-99464000000</v>
      </c>
      <c r="O108" s="6">
        <v>-91228000000</v>
      </c>
      <c r="P108" s="6">
        <v>-92419000000</v>
      </c>
      <c r="Q108" s="6">
        <v>-77910000000</v>
      </c>
      <c r="R108" s="6">
        <v>-73280000000</v>
      </c>
      <c r="S108" s="6">
        <v>-75011000000</v>
      </c>
      <c r="T108" s="6">
        <v>-89504000000</v>
      </c>
      <c r="U108" s="6">
        <v>-72939000000</v>
      </c>
      <c r="V108" s="6">
        <v>-59392000000</v>
      </c>
      <c r="W108" s="6">
        <v>-57418000000</v>
      </c>
    </row>
    <row r="109" spans="1:23" x14ac:dyDescent="0.35">
      <c r="A109" s="9" t="s">
        <v>128</v>
      </c>
      <c r="B109" s="5">
        <v>369805000000</v>
      </c>
      <c r="C109" s="8">
        <v>300366000000</v>
      </c>
      <c r="D109" s="8">
        <v>281111000000</v>
      </c>
      <c r="E109" s="8">
        <v>234464000000</v>
      </c>
      <c r="F109" s="8">
        <v>811882000000</v>
      </c>
      <c r="G109" s="8">
        <v>269568000000</v>
      </c>
      <c r="H109" s="8">
        <v>256590000000</v>
      </c>
      <c r="I109" s="8">
        <v>275668000000</v>
      </c>
      <c r="J109" s="8">
        <v>243633000000</v>
      </c>
      <c r="K109" s="8">
        <v>336574000000</v>
      </c>
      <c r="L109" s="8">
        <v>424948000000</v>
      </c>
      <c r="M109" s="8">
        <v>250754000000</v>
      </c>
      <c r="N109" s="8">
        <v>2074779000000</v>
      </c>
      <c r="O109" s="8">
        <v>122961000000</v>
      </c>
      <c r="P109" s="8">
        <v>323556000000</v>
      </c>
      <c r="Q109" s="8">
        <v>171299000000</v>
      </c>
      <c r="R109" s="8">
        <v>204330000000</v>
      </c>
      <c r="S109" s="8">
        <v>121484000000</v>
      </c>
      <c r="T109" s="8">
        <v>171839000000</v>
      </c>
      <c r="U109" s="8">
        <v>161892000000</v>
      </c>
      <c r="V109" s="8">
        <v>130678000000</v>
      </c>
      <c r="W109" s="8">
        <v>57846000000</v>
      </c>
    </row>
    <row r="110" spans="1:23" x14ac:dyDescent="0.35">
      <c r="A110" s="9" t="s">
        <v>129</v>
      </c>
      <c r="B110" s="5">
        <v>384626000000</v>
      </c>
      <c r="C110" s="8">
        <v>591775000000</v>
      </c>
      <c r="D110" s="8">
        <v>41136000000</v>
      </c>
      <c r="E110" s="8">
        <v>565912000000</v>
      </c>
      <c r="F110" s="8">
        <v>327770000000</v>
      </c>
      <c r="G110" s="8">
        <v>137419000000</v>
      </c>
      <c r="H110" s="8">
        <v>111798000000</v>
      </c>
      <c r="I110" s="8">
        <v>327432000000</v>
      </c>
      <c r="J110" s="8">
        <v>315216000000</v>
      </c>
      <c r="K110" s="8">
        <v>245995000000</v>
      </c>
      <c r="L110" s="8">
        <v>100909000000</v>
      </c>
      <c r="M110" s="8">
        <v>81934000000</v>
      </c>
      <c r="N110" s="8">
        <v>97445000000</v>
      </c>
      <c r="O110" s="8">
        <v>102476000000</v>
      </c>
      <c r="P110" s="8">
        <v>42687000000</v>
      </c>
      <c r="Q110" s="8">
        <v>126196000000</v>
      </c>
      <c r="R110" s="8">
        <v>-1307000000</v>
      </c>
      <c r="S110" s="8">
        <v>102424000000</v>
      </c>
      <c r="T110" s="8">
        <v>57905000000</v>
      </c>
      <c r="U110" s="8">
        <v>48819000000</v>
      </c>
      <c r="V110" s="8">
        <v>57821000000</v>
      </c>
      <c r="W110" s="8">
        <v>-9096000000</v>
      </c>
    </row>
    <row r="111" spans="1:23" x14ac:dyDescent="0.35">
      <c r="A111" s="9" t="s">
        <v>130</v>
      </c>
      <c r="B111" s="5">
        <v>-1611000000</v>
      </c>
      <c r="C111" s="8">
        <v>-263000000</v>
      </c>
      <c r="D111" s="8">
        <v>-633000000</v>
      </c>
      <c r="E111" s="8">
        <v>-12420000000</v>
      </c>
      <c r="F111" s="8">
        <v>393000000</v>
      </c>
      <c r="G111" s="8">
        <v>-45000000</v>
      </c>
      <c r="H111" s="8">
        <v>-553000000</v>
      </c>
      <c r="I111" s="8">
        <v>-27000000</v>
      </c>
      <c r="J111" s="8">
        <v>-1386000000</v>
      </c>
      <c r="K111" s="8">
        <v>-63000000</v>
      </c>
      <c r="L111" s="8">
        <v>2294000000</v>
      </c>
      <c r="M111" s="8">
        <v>-60000000</v>
      </c>
      <c r="N111" s="8">
        <v>-138000000</v>
      </c>
      <c r="O111" s="8">
        <v>-66000000</v>
      </c>
      <c r="P111" s="8">
        <v>-8075000000</v>
      </c>
      <c r="Q111" s="8">
        <v>-277000000</v>
      </c>
      <c r="R111" s="8">
        <v>-42000000</v>
      </c>
      <c r="S111" s="8">
        <v>-39000000</v>
      </c>
      <c r="T111" s="8">
        <v>-3527000000</v>
      </c>
      <c r="U111" s="8">
        <v>-1018000000</v>
      </c>
      <c r="V111" s="8">
        <v>2641000000</v>
      </c>
      <c r="W111" s="8">
        <v>5352000000</v>
      </c>
    </row>
    <row r="112" spans="1:23" x14ac:dyDescent="0.35">
      <c r="A112" s="9" t="s">
        <v>131</v>
      </c>
      <c r="B112" s="5">
        <v>71782000000</v>
      </c>
      <c r="C112" s="8">
        <v>16454000000</v>
      </c>
      <c r="D112" s="8">
        <v>281717000000</v>
      </c>
      <c r="E112" s="8">
        <v>7234000000</v>
      </c>
      <c r="F112" s="8">
        <v>65119000000</v>
      </c>
      <c r="G112" s="8">
        <v>157742000000</v>
      </c>
      <c r="H112" s="8">
        <v>-129817000000</v>
      </c>
      <c r="I112" s="8">
        <v>151353000000</v>
      </c>
      <c r="J112" s="8">
        <v>557703000000</v>
      </c>
      <c r="K112" s="8">
        <v>103883000000</v>
      </c>
      <c r="L112" s="8">
        <v>167376000000</v>
      </c>
      <c r="M112" s="8">
        <v>190660000000</v>
      </c>
      <c r="N112" s="8">
        <v>-337287000000</v>
      </c>
      <c r="O112" s="8">
        <v>328887000000</v>
      </c>
      <c r="P112" s="8">
        <v>208196000000</v>
      </c>
      <c r="Q112" s="8">
        <v>4989000000</v>
      </c>
      <c r="R112" s="8">
        <v>263734000000</v>
      </c>
      <c r="S112" s="8">
        <v>84009000000</v>
      </c>
      <c r="T112" s="8">
        <v>-40894000000</v>
      </c>
      <c r="U112" s="8">
        <v>146844000000</v>
      </c>
      <c r="V112" s="8">
        <v>-27107000000</v>
      </c>
      <c r="W112" s="8">
        <v>71613000000</v>
      </c>
    </row>
    <row r="113" spans="1:23" x14ac:dyDescent="0.35">
      <c r="A113" s="9" t="s">
        <v>132</v>
      </c>
      <c r="B113" s="5">
        <v>906331000000</v>
      </c>
      <c r="C113" s="8">
        <v>80502000000</v>
      </c>
      <c r="D113" s="8">
        <v>167151000000</v>
      </c>
      <c r="E113" s="8">
        <v>177007000000</v>
      </c>
      <c r="F113" s="8">
        <v>114694000000</v>
      </c>
      <c r="G113" s="8">
        <v>151317000000</v>
      </c>
      <c r="H113" s="8">
        <v>502389000000</v>
      </c>
      <c r="I113" s="8">
        <v>182694000000</v>
      </c>
      <c r="J113" s="8">
        <v>129364000000</v>
      </c>
      <c r="K113" s="8">
        <v>112333000000</v>
      </c>
      <c r="L113" s="8">
        <v>663854000000</v>
      </c>
      <c r="M113" s="8">
        <v>288625000000</v>
      </c>
      <c r="N113" s="8">
        <v>195317000000</v>
      </c>
      <c r="O113" s="8">
        <v>107038000000</v>
      </c>
      <c r="P113" s="8">
        <v>356916000000</v>
      </c>
      <c r="Q113" s="8">
        <v>252720000000</v>
      </c>
      <c r="R113" s="8">
        <v>232906000000</v>
      </c>
      <c r="S113" s="8">
        <v>79292000000</v>
      </c>
      <c r="T113" s="8">
        <v>94219000000</v>
      </c>
      <c r="U113" s="8">
        <v>491953000000</v>
      </c>
      <c r="V113" s="8">
        <v>263959000000</v>
      </c>
      <c r="W113" s="8">
        <v>79927000000</v>
      </c>
    </row>
    <row r="114" spans="1:23" x14ac:dyDescent="0.35">
      <c r="A114" s="9" t="s">
        <v>133</v>
      </c>
      <c r="B114" s="5">
        <v>-160074000000</v>
      </c>
      <c r="C114" s="8">
        <v>-235955000000</v>
      </c>
      <c r="D114" s="8">
        <v>-432628000000</v>
      </c>
      <c r="E114" s="8">
        <v>-239154000000</v>
      </c>
      <c r="F114" s="8">
        <v>-2892000000</v>
      </c>
      <c r="G114" s="8">
        <v>-5015000000</v>
      </c>
      <c r="H114" s="8">
        <v>-173301000000</v>
      </c>
      <c r="I114" s="8">
        <v>-299543000000</v>
      </c>
      <c r="J114" s="8">
        <v>-520214000000</v>
      </c>
      <c r="K114" s="8">
        <v>-356718000000</v>
      </c>
      <c r="L114" s="8">
        <v>-235263000000</v>
      </c>
      <c r="M114" s="8">
        <v>-128338000000</v>
      </c>
      <c r="N114" s="8">
        <v>-211654000000</v>
      </c>
      <c r="O114" s="8">
        <v>-16988000000</v>
      </c>
      <c r="P114" s="8">
        <v>-80939000000</v>
      </c>
      <c r="Q114" s="8">
        <v>-81594000000</v>
      </c>
      <c r="R114" s="8">
        <v>-24478000000</v>
      </c>
      <c r="S114" s="8">
        <v>-18083000000</v>
      </c>
      <c r="T114" s="8">
        <v>-91213000000</v>
      </c>
      <c r="U114" s="8">
        <v>-28813000000</v>
      </c>
      <c r="V114" s="8">
        <v>-17042000000</v>
      </c>
      <c r="W114" s="8">
        <v>-14153000000</v>
      </c>
    </row>
    <row r="115" spans="1:23" x14ac:dyDescent="0.35">
      <c r="A115" s="9" t="s">
        <v>134</v>
      </c>
      <c r="B115" s="5">
        <v>746257000000</v>
      </c>
      <c r="C115" s="8">
        <v>-155453000000</v>
      </c>
      <c r="D115" s="8">
        <v>-265477000000</v>
      </c>
      <c r="E115" s="8">
        <v>-62147000000</v>
      </c>
      <c r="F115" s="8">
        <v>111802000000</v>
      </c>
      <c r="G115" s="8">
        <v>146302000000</v>
      </c>
      <c r="H115" s="8">
        <v>329088000000</v>
      </c>
      <c r="I115" s="8">
        <v>-116849000000</v>
      </c>
      <c r="J115" s="8">
        <v>-390850000000</v>
      </c>
      <c r="K115" s="8">
        <v>-244385000000</v>
      </c>
      <c r="L115" s="8">
        <v>428591000000</v>
      </c>
      <c r="M115" s="8">
        <v>160287000000</v>
      </c>
      <c r="N115" s="8">
        <v>-16337000000</v>
      </c>
      <c r="O115" s="8">
        <v>90050000000</v>
      </c>
      <c r="P115" s="8">
        <v>275977000000</v>
      </c>
      <c r="Q115" s="8">
        <v>171126000000</v>
      </c>
      <c r="R115" s="8">
        <v>208428000000</v>
      </c>
      <c r="S115" s="8">
        <v>61209000000</v>
      </c>
      <c r="T115" s="8">
        <v>3006000000</v>
      </c>
      <c r="U115" s="8">
        <v>463140000000</v>
      </c>
      <c r="V115" s="8">
        <v>246917000000</v>
      </c>
      <c r="W115" s="8">
        <v>65774000000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1631000000</v>
      </c>
      <c r="E116" s="8">
        <v>0</v>
      </c>
      <c r="F116" s="8">
        <v>0</v>
      </c>
      <c r="G116" s="8">
        <v>0</v>
      </c>
      <c r="H116" s="8">
        <v>0</v>
      </c>
      <c r="I116" s="8">
        <v>880000000</v>
      </c>
      <c r="J116" s="8">
        <v>0</v>
      </c>
      <c r="K116" s="8">
        <v>0</v>
      </c>
      <c r="L116" s="8">
        <v>101828000000</v>
      </c>
      <c r="M116" s="8">
        <v>0</v>
      </c>
      <c r="N116" s="8">
        <v>-292000000</v>
      </c>
      <c r="O116" s="8">
        <v>0</v>
      </c>
      <c r="P116" s="8">
        <v>11000000</v>
      </c>
      <c r="Q116" s="8">
        <v>177000000</v>
      </c>
      <c r="R116" s="8">
        <v>0</v>
      </c>
      <c r="S116" s="8">
        <v>0</v>
      </c>
      <c r="T116" s="8">
        <v>6054000000</v>
      </c>
      <c r="U116" s="8">
        <v>561000000</v>
      </c>
      <c r="V116" s="8">
        <v>35992000000</v>
      </c>
      <c r="W116" s="8">
        <v>0</v>
      </c>
    </row>
    <row r="117" spans="1:23" x14ac:dyDescent="0.35">
      <c r="A117" s="9" t="s">
        <v>136</v>
      </c>
      <c r="B117" s="5">
        <v>3912849000000</v>
      </c>
      <c r="C117" s="8">
        <v>3118514000000</v>
      </c>
      <c r="D117" s="8">
        <v>2721987000000</v>
      </c>
      <c r="E117" s="8">
        <v>3170721000000</v>
      </c>
      <c r="F117" s="8">
        <v>3527565000000</v>
      </c>
      <c r="G117" s="8">
        <v>2868722000000</v>
      </c>
      <c r="H117" s="8">
        <v>2665035000000</v>
      </c>
      <c r="I117" s="8">
        <v>2838560000000</v>
      </c>
      <c r="J117" s="8">
        <v>2784064000000</v>
      </c>
      <c r="K117" s="8">
        <v>2406016000000</v>
      </c>
      <c r="L117" s="8">
        <v>2918487000000</v>
      </c>
      <c r="M117" s="8">
        <v>2310543000000</v>
      </c>
      <c r="N117" s="8">
        <v>3295155000000</v>
      </c>
      <c r="O117" s="8">
        <v>2064058000000</v>
      </c>
      <c r="P117" s="8">
        <v>2377217000000</v>
      </c>
      <c r="Q117" s="8">
        <v>1783070000000</v>
      </c>
      <c r="R117" s="8">
        <v>1759290000000</v>
      </c>
      <c r="S117" s="8">
        <v>1262903000000</v>
      </c>
      <c r="T117" s="8">
        <v>1215744000000</v>
      </c>
      <c r="U117" s="8">
        <v>1684399000000</v>
      </c>
      <c r="V117" s="8">
        <v>1017680000000</v>
      </c>
      <c r="W117" s="8">
        <v>797333000000</v>
      </c>
    </row>
    <row r="118" spans="1:23" x14ac:dyDescent="0.35">
      <c r="A118" s="9" t="s">
        <v>137</v>
      </c>
      <c r="B118" s="5">
        <v>-1127978000000</v>
      </c>
      <c r="C118" s="8">
        <v>-1047818000000</v>
      </c>
      <c r="D118" s="8">
        <v>-1787339000000</v>
      </c>
      <c r="E118" s="8">
        <v>-1079659000000</v>
      </c>
      <c r="F118" s="8">
        <v>-1006321000000</v>
      </c>
      <c r="G118" s="8">
        <v>-939012000000</v>
      </c>
      <c r="H118" s="8">
        <v>-1632996000000</v>
      </c>
      <c r="I118" s="8">
        <v>-996434000000</v>
      </c>
      <c r="J118" s="8">
        <v>-1058147000000</v>
      </c>
      <c r="K118" s="8">
        <v>-740386000000</v>
      </c>
      <c r="L118" s="8">
        <v>-1422897000000</v>
      </c>
      <c r="M118" s="8">
        <v>-714259000000</v>
      </c>
      <c r="N118" s="8">
        <v>-1081849000000</v>
      </c>
      <c r="O118" s="8">
        <v>-712911000000</v>
      </c>
      <c r="P118" s="8">
        <v>-1326947000000</v>
      </c>
      <c r="Q118" s="8">
        <v>-699305000000</v>
      </c>
      <c r="R118" s="8">
        <v>-665600000000</v>
      </c>
      <c r="S118" s="8">
        <v>-894069000000</v>
      </c>
      <c r="T118" s="8">
        <v>-831409000000</v>
      </c>
      <c r="U118" s="8">
        <v>-681433000000</v>
      </c>
      <c r="V118" s="8">
        <v>-363050000000</v>
      </c>
      <c r="W118" s="8">
        <v>-626290000000</v>
      </c>
    </row>
    <row r="119" spans="1:23" ht="21.5" x14ac:dyDescent="0.35">
      <c r="A119" s="9" t="s">
        <v>138</v>
      </c>
      <c r="B119" s="5">
        <v>2784871000000</v>
      </c>
      <c r="C119" s="8">
        <v>2070696000000</v>
      </c>
      <c r="D119" s="8">
        <v>934648000000</v>
      </c>
      <c r="E119" s="8">
        <v>2091062000000</v>
      </c>
      <c r="F119" s="8">
        <v>2521244000000</v>
      </c>
      <c r="G119" s="8">
        <v>1929710000000</v>
      </c>
      <c r="H119" s="8">
        <v>1032039000000</v>
      </c>
      <c r="I119" s="8">
        <v>1842126000000</v>
      </c>
      <c r="J119" s="8">
        <v>1725917000000</v>
      </c>
      <c r="K119" s="8">
        <v>1665630000000</v>
      </c>
      <c r="L119" s="8">
        <v>1495590000000</v>
      </c>
      <c r="M119" s="8">
        <v>1596284000000</v>
      </c>
      <c r="N119" s="8">
        <v>2213306000000</v>
      </c>
      <c r="O119" s="8">
        <v>1351147000000</v>
      </c>
      <c r="P119" s="8">
        <v>1050270000000</v>
      </c>
      <c r="Q119" s="8">
        <v>1083765000000</v>
      </c>
      <c r="R119" s="8">
        <v>1093690000000</v>
      </c>
      <c r="S119" s="8">
        <v>368834000000</v>
      </c>
      <c r="T119" s="8">
        <v>384335000000</v>
      </c>
      <c r="U119" s="8">
        <v>1002966000000</v>
      </c>
      <c r="V119" s="8">
        <v>654630000000</v>
      </c>
      <c r="W119" s="8">
        <v>171043000000</v>
      </c>
    </row>
    <row r="120" spans="1:23" x14ac:dyDescent="0.35">
      <c r="A120" s="9" t="s">
        <v>139</v>
      </c>
      <c r="B120" s="5">
        <v>-625309000000</v>
      </c>
      <c r="C120" s="8">
        <v>-540520000000</v>
      </c>
      <c r="D120" s="8">
        <v>-327701000000</v>
      </c>
      <c r="E120" s="8">
        <v>-416335000000</v>
      </c>
      <c r="F120" s="8">
        <v>-499432000000</v>
      </c>
      <c r="G120" s="8">
        <v>-403286000000</v>
      </c>
      <c r="H120" s="8">
        <v>-69245000000</v>
      </c>
      <c r="I120" s="8">
        <v>-353603000000</v>
      </c>
      <c r="J120" s="8">
        <v>115054000000</v>
      </c>
      <c r="K120" s="8">
        <v>-170713000000</v>
      </c>
      <c r="L120" s="8">
        <v>-535733000000</v>
      </c>
      <c r="M120" s="8">
        <v>-586976000000</v>
      </c>
      <c r="N120" s="8">
        <v>-241206000000</v>
      </c>
      <c r="O120" s="8">
        <v>-203951000000</v>
      </c>
      <c r="P120" s="8">
        <v>-193148000000</v>
      </c>
      <c r="Q120" s="8">
        <v>-391774000000</v>
      </c>
      <c r="R120" s="8">
        <v>-409098000000</v>
      </c>
      <c r="S120" s="8">
        <v>-79224000000</v>
      </c>
      <c r="T120" s="8">
        <v>-160452000000</v>
      </c>
      <c r="U120" s="8">
        <v>-505871000000</v>
      </c>
      <c r="V120" s="8">
        <v>-160782000000</v>
      </c>
      <c r="W120" s="8">
        <v>-98043000000</v>
      </c>
    </row>
    <row r="121" spans="1:23" x14ac:dyDescent="0.35">
      <c r="A121" s="9" t="s">
        <v>140</v>
      </c>
      <c r="B121" s="5">
        <v>2159562000000</v>
      </c>
      <c r="C121" s="8">
        <v>1530176000000</v>
      </c>
      <c r="D121" s="8">
        <v>606947000000</v>
      </c>
      <c r="E121" s="8">
        <v>1674727000000</v>
      </c>
      <c r="F121" s="8">
        <v>2021812000000</v>
      </c>
      <c r="G121" s="8">
        <v>1526424000000</v>
      </c>
      <c r="H121" s="8">
        <v>962794000000</v>
      </c>
      <c r="I121" s="8">
        <v>1488523000000</v>
      </c>
      <c r="J121" s="8">
        <v>1840971000000</v>
      </c>
      <c r="K121" s="8">
        <v>1494917000000</v>
      </c>
      <c r="L121" s="8">
        <v>959857000000</v>
      </c>
      <c r="M121" s="8">
        <v>1009308000000</v>
      </c>
      <c r="N121" s="8">
        <v>1972100000000</v>
      </c>
      <c r="O121" s="8">
        <v>1147196000000</v>
      </c>
      <c r="P121" s="8">
        <v>857122000000</v>
      </c>
      <c r="Q121" s="8">
        <v>691991000000</v>
      </c>
      <c r="R121" s="8">
        <v>684592000000</v>
      </c>
      <c r="S121" s="8">
        <v>289610000000</v>
      </c>
      <c r="T121" s="8">
        <v>223883000000</v>
      </c>
      <c r="U121" s="8">
        <v>497095000000</v>
      </c>
      <c r="V121" s="8">
        <v>493848000000</v>
      </c>
      <c r="W121" s="8">
        <v>73000000000</v>
      </c>
    </row>
    <row r="122" spans="1:23" x14ac:dyDescent="0.35">
      <c r="A122" s="9" t="s">
        <v>141</v>
      </c>
      <c r="B122" s="5">
        <v>-429599000000</v>
      </c>
      <c r="C122" s="8">
        <v>-336229000000</v>
      </c>
      <c r="D122" s="8">
        <v>-123238000000</v>
      </c>
      <c r="E122" s="8">
        <v>-349425000000</v>
      </c>
      <c r="F122" s="8">
        <v>-404188000000</v>
      </c>
      <c r="G122" s="8">
        <v>-308844000000</v>
      </c>
      <c r="H122" s="8">
        <v>-190484000000</v>
      </c>
      <c r="I122" s="8">
        <v>-285754000000</v>
      </c>
      <c r="J122" s="8">
        <v>-348978000000</v>
      </c>
      <c r="K122" s="8">
        <v>-345774000000</v>
      </c>
      <c r="L122" s="8">
        <v>-213597000000</v>
      </c>
      <c r="M122" s="8">
        <v>-199757000000</v>
      </c>
      <c r="N122" s="8">
        <v>-391826000000</v>
      </c>
      <c r="O122" s="8">
        <v>-248543000000</v>
      </c>
      <c r="P122" s="8">
        <v>-173820000000</v>
      </c>
      <c r="Q122" s="8">
        <v>-138767000000</v>
      </c>
      <c r="R122" s="8">
        <v>-134295000000</v>
      </c>
      <c r="S122" s="8">
        <v>-65288000000</v>
      </c>
      <c r="T122" s="8">
        <v>-48368000000</v>
      </c>
      <c r="U122" s="8">
        <v>-96687000000</v>
      </c>
      <c r="V122" s="8">
        <v>-87585000000</v>
      </c>
      <c r="W122" s="8">
        <v>-11623000000</v>
      </c>
    </row>
    <row r="123" spans="1:23" x14ac:dyDescent="0.35">
      <c r="A123" s="9" t="s">
        <v>142</v>
      </c>
      <c r="B123" s="5">
        <v>-429599000000</v>
      </c>
      <c r="C123" s="8">
        <v>-336229000000</v>
      </c>
      <c r="D123" s="8">
        <v>-123226000000</v>
      </c>
      <c r="E123" s="8">
        <v>-349412000000</v>
      </c>
      <c r="F123" s="8">
        <v>-404176000000</v>
      </c>
      <c r="G123" s="8">
        <v>-308831000000</v>
      </c>
      <c r="H123" s="8">
        <v>-190471000000</v>
      </c>
      <c r="I123" s="8">
        <v>-285745000000</v>
      </c>
      <c r="J123" s="8">
        <v>-348984000000</v>
      </c>
      <c r="K123" s="8">
        <v>-345779000000</v>
      </c>
      <c r="L123" s="8">
        <v>-213601000000</v>
      </c>
      <c r="M123" s="8">
        <v>-199761000000</v>
      </c>
      <c r="N123" s="8">
        <v>-391829000000</v>
      </c>
      <c r="O123" s="8">
        <v>-248547000000</v>
      </c>
      <c r="P123" s="8">
        <v>-173866000000</v>
      </c>
      <c r="Q123" s="8">
        <v>-138767000000</v>
      </c>
      <c r="R123" s="8">
        <v>-134295000000</v>
      </c>
      <c r="S123" s="8">
        <v>-65288000000</v>
      </c>
      <c r="T123" s="8">
        <v>-48368000000</v>
      </c>
      <c r="U123" s="8">
        <v>-96687000000</v>
      </c>
      <c r="V123" s="8">
        <v>-87585000000</v>
      </c>
      <c r="W123" s="8">
        <v>-11623000000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-12000000</v>
      </c>
      <c r="E124" s="8">
        <v>-13000000</v>
      </c>
      <c r="F124" s="8">
        <v>-12000000</v>
      </c>
      <c r="G124" s="8">
        <v>-13000000</v>
      </c>
      <c r="H124" s="8">
        <v>-13000000</v>
      </c>
      <c r="I124" s="8">
        <v>-9000000</v>
      </c>
      <c r="J124" s="8">
        <v>6000000</v>
      </c>
      <c r="K124" s="8">
        <v>5000000</v>
      </c>
      <c r="L124" s="8">
        <v>4000000</v>
      </c>
      <c r="M124" s="8">
        <v>4000000</v>
      </c>
      <c r="N124" s="8">
        <v>3000000</v>
      </c>
      <c r="O124" s="8">
        <v>4000000</v>
      </c>
      <c r="P124" s="8">
        <v>46000000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1729963000000</v>
      </c>
      <c r="C125" s="8">
        <v>1193947000000</v>
      </c>
      <c r="D125" s="8">
        <v>483709000000</v>
      </c>
      <c r="E125" s="8">
        <v>1325302000000</v>
      </c>
      <c r="F125" s="8">
        <v>1617624000000</v>
      </c>
      <c r="G125" s="8">
        <v>1217580000000</v>
      </c>
      <c r="H125" s="8">
        <v>772310000000</v>
      </c>
      <c r="I125" s="8">
        <v>1202769000000</v>
      </c>
      <c r="J125" s="8">
        <v>1491993000000</v>
      </c>
      <c r="K125" s="8">
        <v>1149143000000</v>
      </c>
      <c r="L125" s="8">
        <v>746260000000</v>
      </c>
      <c r="M125" s="8">
        <v>809551000000</v>
      </c>
      <c r="N125" s="8">
        <v>1580274000000</v>
      </c>
      <c r="O125" s="8">
        <v>898653000000</v>
      </c>
      <c r="P125" s="8">
        <v>683302000000</v>
      </c>
      <c r="Q125" s="8">
        <v>553224000000</v>
      </c>
      <c r="R125" s="8">
        <v>550297000000</v>
      </c>
      <c r="S125" s="8">
        <v>224322000000</v>
      </c>
      <c r="T125" s="8">
        <v>175515000000</v>
      </c>
      <c r="U125" s="8">
        <v>400408000000</v>
      </c>
      <c r="V125" s="8">
        <v>406263000000</v>
      </c>
      <c r="W125" s="8">
        <v>61377000000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1729963000000</v>
      </c>
      <c r="C127" s="8">
        <v>1193947000000</v>
      </c>
      <c r="D127" s="8">
        <v>483709000000</v>
      </c>
      <c r="E127" s="8">
        <v>1325302000000</v>
      </c>
      <c r="F127" s="8">
        <v>1617624000000</v>
      </c>
      <c r="G127" s="8">
        <v>1217580000000</v>
      </c>
      <c r="H127" s="8">
        <v>772310000000</v>
      </c>
      <c r="I127" s="8">
        <v>1202769000000</v>
      </c>
      <c r="J127" s="8">
        <v>1491993000000</v>
      </c>
      <c r="K127" s="8">
        <v>1149143000000</v>
      </c>
      <c r="L127" s="8">
        <v>746260000000</v>
      </c>
      <c r="M127" s="8">
        <v>809551000000</v>
      </c>
      <c r="N127" s="8">
        <v>1580274000000</v>
      </c>
      <c r="O127" s="8">
        <v>898653000000</v>
      </c>
      <c r="P127" s="8">
        <v>683302000000</v>
      </c>
      <c r="Q127" s="8">
        <v>553224000000</v>
      </c>
      <c r="R127" s="8">
        <v>550297000000</v>
      </c>
      <c r="S127" s="8">
        <v>224322000000</v>
      </c>
      <c r="T127" s="8">
        <v>175515000000</v>
      </c>
      <c r="U127" s="8">
        <v>400408000000</v>
      </c>
      <c r="V127" s="8">
        <v>406263000000</v>
      </c>
      <c r="W127" s="8">
        <v>61377000000</v>
      </c>
    </row>
    <row r="128" spans="1:23" x14ac:dyDescent="0.35">
      <c r="A128" s="9" t="s">
        <v>147</v>
      </c>
      <c r="B128" s="5">
        <v>865</v>
      </c>
      <c r="C128" s="8">
        <v>597</v>
      </c>
      <c r="D128" s="8">
        <v>241</v>
      </c>
      <c r="E128" s="8">
        <v>663</v>
      </c>
      <c r="F128" s="8">
        <v>809</v>
      </c>
      <c r="G128" s="8">
        <v>609</v>
      </c>
      <c r="H128" s="8">
        <v>386</v>
      </c>
      <c r="I128" s="8">
        <v>787</v>
      </c>
      <c r="J128" s="8">
        <v>977</v>
      </c>
      <c r="K128" s="8">
        <v>752</v>
      </c>
      <c r="L128" s="8">
        <v>489</v>
      </c>
      <c r="M128" s="8">
        <v>691</v>
      </c>
      <c r="N128" s="8">
        <v>1383</v>
      </c>
      <c r="O128" s="8">
        <v>827</v>
      </c>
      <c r="P128" s="8">
        <v>636</v>
      </c>
      <c r="Q128" s="8">
        <v>515</v>
      </c>
      <c r="R128" s="8">
        <v>512</v>
      </c>
      <c r="S128" s="8">
        <v>209</v>
      </c>
      <c r="T128" s="8">
        <v>163</v>
      </c>
      <c r="U128" s="8">
        <v>373</v>
      </c>
      <c r="V128" s="8">
        <v>378</v>
      </c>
      <c r="W128" s="8">
        <v>57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2313975000000</v>
      </c>
      <c r="C141" s="8">
        <v>-43880000000</v>
      </c>
      <c r="D141" s="8">
        <v>1065385000000</v>
      </c>
      <c r="E141" s="8">
        <v>1437000000000</v>
      </c>
      <c r="F141" s="8">
        <v>1821709000000</v>
      </c>
      <c r="G141" s="8">
        <v>1299793000000</v>
      </c>
      <c r="H141" s="8">
        <v>1789353000000</v>
      </c>
      <c r="I141" s="8">
        <v>1758317000000</v>
      </c>
      <c r="J141" s="8">
        <v>1522224000000</v>
      </c>
      <c r="K141" s="8">
        <v>1184785000000</v>
      </c>
      <c r="L141" s="8">
        <v>985067000000</v>
      </c>
      <c r="M141" s="8">
        <v>1460035000000</v>
      </c>
      <c r="N141" s="8">
        <v>3121877000000</v>
      </c>
      <c r="O141" s="8">
        <v>821202000000</v>
      </c>
      <c r="P141" s="8">
        <v>2159914000000</v>
      </c>
      <c r="Q141" s="8">
        <v>785983000000</v>
      </c>
      <c r="R141" s="8">
        <v>1315270000000</v>
      </c>
      <c r="S141" s="8">
        <v>315162000000</v>
      </c>
      <c r="T141" s="8">
        <v>716231000000</v>
      </c>
      <c r="U141" s="8">
        <v>948162000000</v>
      </c>
      <c r="V141" s="8">
        <v>714959000000</v>
      </c>
      <c r="W141" s="8">
        <v>-279877000000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2001208000000</v>
      </c>
      <c r="C143" s="8">
        <v>1037655000000</v>
      </c>
      <c r="D143" s="8">
        <v>1764437000000</v>
      </c>
      <c r="E143" s="8">
        <v>-1790189000000</v>
      </c>
      <c r="F143" s="8">
        <v>-2131416000000</v>
      </c>
      <c r="G143" s="8">
        <v>2272142000000</v>
      </c>
      <c r="H143" s="8">
        <v>2661539000000</v>
      </c>
      <c r="I143" s="8">
        <v>-3027312000000</v>
      </c>
      <c r="J143" s="8">
        <v>-1467162000000</v>
      </c>
      <c r="K143" s="8">
        <v>5485717000000</v>
      </c>
      <c r="L143" s="8">
        <v>-4080116000000</v>
      </c>
      <c r="M143" s="8">
        <v>-6517157000000</v>
      </c>
      <c r="N143" s="8">
        <v>-1117951000000</v>
      </c>
      <c r="O143" s="8">
        <v>259894000000</v>
      </c>
      <c r="P143" s="8">
        <v>524341000000</v>
      </c>
      <c r="Q143" s="8">
        <v>917209000000</v>
      </c>
      <c r="R143" s="8">
        <v>-230820000000</v>
      </c>
      <c r="S143" s="8">
        <v>-1096703000000</v>
      </c>
      <c r="T143" s="8">
        <v>2606233000000</v>
      </c>
      <c r="U143" s="8">
        <v>349366000000</v>
      </c>
      <c r="V143" s="8">
        <v>-966459000000</v>
      </c>
      <c r="W143" s="8">
        <v>1243087000000</v>
      </c>
    </row>
    <row r="144" spans="1:23" x14ac:dyDescent="0.35">
      <c r="A144" s="9" t="s">
        <v>164</v>
      </c>
      <c r="B144" s="5">
        <v>-5086616000000</v>
      </c>
      <c r="C144" s="8">
        <v>-8741189000000</v>
      </c>
      <c r="D144" s="8">
        <v>-5795730000000</v>
      </c>
      <c r="E144" s="8">
        <v>-5628227000000</v>
      </c>
      <c r="F144" s="8">
        <v>8276622000000</v>
      </c>
      <c r="G144" s="8">
        <v>-3756142000000</v>
      </c>
      <c r="H144" s="8">
        <v>-926214000000</v>
      </c>
      <c r="I144" s="8">
        <v>11787288000000</v>
      </c>
      <c r="J144" s="8">
        <v>4246940000000</v>
      </c>
      <c r="K144" s="8">
        <v>2194744000000</v>
      </c>
      <c r="L144" s="8">
        <v>-1948807000000</v>
      </c>
      <c r="M144" s="8">
        <v>628165000000</v>
      </c>
      <c r="N144" s="8">
        <v>4591362000000</v>
      </c>
      <c r="O144" s="8">
        <v>4317211000000</v>
      </c>
      <c r="P144" s="8">
        <v>-2966691000000</v>
      </c>
      <c r="Q144" s="8">
        <v>1133305000000</v>
      </c>
      <c r="R144" s="8">
        <v>-5577364000000</v>
      </c>
      <c r="S144" s="8">
        <v>-2447098000000</v>
      </c>
      <c r="T144" s="8">
        <v>-1869484000000</v>
      </c>
      <c r="U144" s="8">
        <v>1429276000000</v>
      </c>
      <c r="V144" s="8">
        <v>-4517683000000</v>
      </c>
      <c r="W144" s="8">
        <v>519987000000</v>
      </c>
    </row>
    <row r="145" spans="1:23" ht="21.5" x14ac:dyDescent="0.35">
      <c r="A145" s="9" t="s">
        <v>165</v>
      </c>
      <c r="B145" s="5">
        <v>0</v>
      </c>
      <c r="C145" s="8">
        <v>0</v>
      </c>
      <c r="D145" s="8">
        <v>0</v>
      </c>
      <c r="E145" s="8">
        <v>0</v>
      </c>
      <c r="F145" s="8">
        <v>315113000000</v>
      </c>
      <c r="G145" s="8">
        <v>131231000000</v>
      </c>
      <c r="H145" s="8">
        <v>-235462000000</v>
      </c>
      <c r="I145" s="8">
        <v>-147723000000</v>
      </c>
      <c r="J145" s="8">
        <v>-53882000000</v>
      </c>
      <c r="K145" s="8">
        <v>-9277000000</v>
      </c>
      <c r="L145" s="8">
        <v>0</v>
      </c>
      <c r="M145" s="8">
        <v>31510000000</v>
      </c>
      <c r="N145" s="8">
        <v>-13021000000</v>
      </c>
      <c r="O145" s="8">
        <v>-18489000000</v>
      </c>
      <c r="P145" s="8">
        <v>0</v>
      </c>
      <c r="Q145" s="8">
        <v>0</v>
      </c>
      <c r="R145" s="8">
        <v>0</v>
      </c>
      <c r="S145" s="8">
        <v>0</v>
      </c>
      <c r="T145" s="8">
        <v>24894000000</v>
      </c>
      <c r="U145" s="8">
        <v>-24894000000</v>
      </c>
      <c r="V145" s="8">
        <v>0</v>
      </c>
      <c r="W145" s="8">
        <v>0</v>
      </c>
    </row>
    <row r="146" spans="1:23" x14ac:dyDescent="0.35">
      <c r="A146" s="9" t="s">
        <v>166</v>
      </c>
      <c r="B146" s="5">
        <v>-10228271000000</v>
      </c>
      <c r="C146" s="8">
        <v>-7015642000000</v>
      </c>
      <c r="D146" s="8">
        <v>-7900420000000</v>
      </c>
      <c r="E146" s="8">
        <v>-4651937000000</v>
      </c>
      <c r="F146" s="8">
        <v>211427000000</v>
      </c>
      <c r="G146" s="8">
        <v>-16163907000000</v>
      </c>
      <c r="H146" s="8">
        <v>-8465201000000</v>
      </c>
      <c r="I146" s="8">
        <v>-1709194000000</v>
      </c>
      <c r="J146" s="8">
        <v>107661000000</v>
      </c>
      <c r="K146" s="8">
        <v>-9015897000000</v>
      </c>
      <c r="L146" s="8">
        <v>-3566259000000</v>
      </c>
      <c r="M146" s="8">
        <v>-6615375000000</v>
      </c>
      <c r="N146" s="8">
        <v>-1882751000000</v>
      </c>
      <c r="O146" s="8">
        <v>-10157644000000</v>
      </c>
      <c r="P146" s="8">
        <v>-5905592000000</v>
      </c>
      <c r="Q146" s="8">
        <v>-3353428000000</v>
      </c>
      <c r="R146" s="8">
        <v>-4384579000000</v>
      </c>
      <c r="S146" s="8">
        <v>-2097018000000</v>
      </c>
      <c r="T146" s="8">
        <v>-5766421000000</v>
      </c>
      <c r="U146" s="8">
        <v>-2358242000000</v>
      </c>
      <c r="V146" s="8">
        <v>-6666144000000</v>
      </c>
      <c r="W146" s="8">
        <v>-8341000000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-275944000000</v>
      </c>
      <c r="C148" s="8">
        <v>-245556000000</v>
      </c>
      <c r="D148" s="8">
        <v>-407038000000</v>
      </c>
      <c r="E148" s="8">
        <v>-231370000000</v>
      </c>
      <c r="F148" s="8">
        <v>-71748000000</v>
      </c>
      <c r="G148" s="8">
        <v>-28673000000</v>
      </c>
      <c r="H148" s="8">
        <v>-407463000000</v>
      </c>
      <c r="I148" s="8">
        <v>-147188000000</v>
      </c>
      <c r="J148" s="8">
        <v>-221733000000</v>
      </c>
      <c r="K148" s="8">
        <v>-135758000000</v>
      </c>
      <c r="L148" s="8">
        <v>-792843000000</v>
      </c>
      <c r="M148" s="8">
        <v>-259209000000</v>
      </c>
      <c r="N148" s="8">
        <v>-810051000000</v>
      </c>
      <c r="O148" s="8">
        <v>-104683000000</v>
      </c>
      <c r="P148" s="8">
        <v>-265058000000</v>
      </c>
      <c r="Q148" s="8">
        <v>-791165000000</v>
      </c>
      <c r="R148" s="8">
        <v>-288435000000</v>
      </c>
      <c r="S148" s="8">
        <v>-5294000000</v>
      </c>
      <c r="T148" s="8">
        <v>-1086771000000</v>
      </c>
      <c r="U148" s="8">
        <v>-662636000000</v>
      </c>
      <c r="V148" s="8">
        <v>-1791000000</v>
      </c>
      <c r="W148" s="8">
        <v>0</v>
      </c>
    </row>
    <row r="149" spans="1:23" x14ac:dyDescent="0.35">
      <c r="A149" s="9" t="s">
        <v>169</v>
      </c>
      <c r="B149" s="5">
        <v>861336000000</v>
      </c>
      <c r="C149" s="8">
        <v>563522000000</v>
      </c>
      <c r="D149" s="8">
        <v>1438109000000</v>
      </c>
      <c r="E149" s="8">
        <v>2995931000000</v>
      </c>
      <c r="F149" s="8">
        <v>-313289000000</v>
      </c>
      <c r="G149" s="8">
        <v>-247864000000</v>
      </c>
      <c r="H149" s="8">
        <v>-3398725000000</v>
      </c>
      <c r="I149" s="8">
        <v>-1555849000000</v>
      </c>
      <c r="J149" s="8">
        <v>1577508000000</v>
      </c>
      <c r="K149" s="8">
        <v>3328148000000</v>
      </c>
      <c r="L149" s="8">
        <v>3393094000000</v>
      </c>
      <c r="M149" s="8">
        <v>557141000000</v>
      </c>
      <c r="N149" s="8">
        <v>476120000000</v>
      </c>
      <c r="O149" s="8">
        <v>-783537000000</v>
      </c>
      <c r="P149" s="8">
        <v>-3595407000000</v>
      </c>
      <c r="Q149" s="8">
        <v>192086000000</v>
      </c>
      <c r="R149" s="8">
        <v>1907910000000</v>
      </c>
      <c r="S149" s="8">
        <v>-270434000000</v>
      </c>
      <c r="T149" s="8">
        <v>-468419000000</v>
      </c>
      <c r="U149" s="8">
        <v>-753080000000</v>
      </c>
      <c r="V149" s="8">
        <v>2003302000000</v>
      </c>
      <c r="W149" s="8">
        <v>214530000000</v>
      </c>
    </row>
    <row r="150" spans="1:23" x14ac:dyDescent="0.35">
      <c r="A150" s="9" t="s">
        <v>170</v>
      </c>
      <c r="B150" s="5">
        <v>1734048000000</v>
      </c>
      <c r="C150" s="8">
        <v>43260000000</v>
      </c>
      <c r="D150" s="8">
        <v>959000000</v>
      </c>
      <c r="E150" s="8">
        <v>-1324000000</v>
      </c>
      <c r="F150" s="8">
        <v>64000000</v>
      </c>
      <c r="G150" s="8">
        <v>-1726000000</v>
      </c>
      <c r="H150" s="8">
        <v>-173000000</v>
      </c>
      <c r="I150" s="8">
        <v>-1246000000</v>
      </c>
      <c r="J150" s="8">
        <v>279000000</v>
      </c>
      <c r="K150" s="8">
        <v>-1553000000</v>
      </c>
      <c r="L150" s="8">
        <v>8764000000</v>
      </c>
      <c r="M150" s="8">
        <v>989428000000</v>
      </c>
      <c r="N150" s="8">
        <v>-45000000</v>
      </c>
      <c r="O150" s="8">
        <v>-1627000000</v>
      </c>
      <c r="P150" s="8">
        <v>-86000000</v>
      </c>
      <c r="Q150" s="8">
        <v>-1630000000</v>
      </c>
      <c r="R150" s="8">
        <v>-363000000</v>
      </c>
      <c r="S150" s="8">
        <v>-1228000000</v>
      </c>
      <c r="T150" s="8">
        <v>-31000000</v>
      </c>
      <c r="U150" s="8">
        <v>-9990000000</v>
      </c>
      <c r="V150" s="8">
        <v>8369000000</v>
      </c>
      <c r="W150" s="8">
        <v>-9682695000000</v>
      </c>
    </row>
    <row r="151" spans="1:23" x14ac:dyDescent="0.35">
      <c r="A151" s="9" t="s">
        <v>171</v>
      </c>
      <c r="B151" s="5">
        <v>-8041792000000</v>
      </c>
      <c r="C151" s="8">
        <v>8184453000000</v>
      </c>
      <c r="D151" s="8">
        <v>13079315000000</v>
      </c>
      <c r="E151" s="8">
        <v>6158780000000</v>
      </c>
      <c r="F151" s="8">
        <v>5221503000000</v>
      </c>
      <c r="G151" s="8">
        <v>10719756000000</v>
      </c>
      <c r="H151" s="8">
        <v>-3129124000000</v>
      </c>
      <c r="I151" s="8">
        <v>1381555000000</v>
      </c>
      <c r="J151" s="8">
        <v>-5945824000000</v>
      </c>
      <c r="K151" s="8">
        <v>-9968051000000</v>
      </c>
      <c r="L151" s="8">
        <v>7799901000000</v>
      </c>
      <c r="M151" s="8">
        <v>2231421000000</v>
      </c>
      <c r="N151" s="8">
        <v>-4579868000000</v>
      </c>
      <c r="O151" s="8">
        <v>6558426000000</v>
      </c>
      <c r="P151" s="8">
        <v>-345267000000</v>
      </c>
      <c r="Q151" s="8">
        <v>2950042000000</v>
      </c>
      <c r="R151" s="8">
        <v>6068985000000</v>
      </c>
      <c r="S151" s="8">
        <v>334103000000</v>
      </c>
      <c r="T151" s="8">
        <v>6554199000000</v>
      </c>
      <c r="U151" s="8">
        <v>-5902762000000</v>
      </c>
      <c r="V151" s="8">
        <v>5765334000000</v>
      </c>
      <c r="W151" s="8">
        <v>2930279000000</v>
      </c>
    </row>
    <row r="152" spans="1:23" x14ac:dyDescent="0.35">
      <c r="A152" s="9" t="s">
        <v>172</v>
      </c>
      <c r="B152" s="5">
        <v>13919033000000</v>
      </c>
      <c r="C152" s="8">
        <v>5473413000000</v>
      </c>
      <c r="D152" s="8">
        <v>2732543000000</v>
      </c>
      <c r="E152" s="8">
        <v>3359675000000</v>
      </c>
      <c r="F152" s="8">
        <v>194938000000</v>
      </c>
      <c r="G152" s="8">
        <v>8942194000000</v>
      </c>
      <c r="H152" s="8">
        <v>21441970000000</v>
      </c>
      <c r="I152" s="8">
        <v>-2647504000000</v>
      </c>
      <c r="J152" s="8">
        <v>2122750000000</v>
      </c>
      <c r="K152" s="8">
        <v>1587145000000</v>
      </c>
      <c r="L152" s="8">
        <v>930014000000</v>
      </c>
      <c r="M152" s="8">
        <v>7955866000000</v>
      </c>
      <c r="N152" s="8">
        <v>-5777431000000</v>
      </c>
      <c r="O152" s="8">
        <v>4313162000000</v>
      </c>
      <c r="P152" s="8">
        <v>7481129000000</v>
      </c>
      <c r="Q152" s="8">
        <v>-3162221000000</v>
      </c>
      <c r="R152" s="8">
        <v>1666272000000</v>
      </c>
      <c r="S152" s="8">
        <v>652366000000</v>
      </c>
      <c r="T152" s="8">
        <v>3529836000000</v>
      </c>
      <c r="U152" s="8">
        <v>9084294000000</v>
      </c>
      <c r="V152" s="8">
        <v>2774567000000</v>
      </c>
      <c r="W152" s="8">
        <v>1955175000000</v>
      </c>
    </row>
    <row r="153" spans="1:23" ht="21.5" x14ac:dyDescent="0.35">
      <c r="A153" s="9" t="s">
        <v>173</v>
      </c>
      <c r="B153" s="5">
        <v>446702000000</v>
      </c>
      <c r="C153" s="8">
        <v>77528000000</v>
      </c>
      <c r="D153" s="8">
        <v>-69076000000</v>
      </c>
      <c r="E153" s="8">
        <v>254943000000</v>
      </c>
      <c r="F153" s="8">
        <v>77489000000</v>
      </c>
      <c r="G153" s="8">
        <v>0</v>
      </c>
      <c r="H153" s="8">
        <v>0</v>
      </c>
      <c r="I153" s="8">
        <v>0</v>
      </c>
      <c r="J153" s="8">
        <v>0</v>
      </c>
      <c r="K153" s="8">
        <v>-76833000000</v>
      </c>
      <c r="L153" s="8">
        <v>-22171000000</v>
      </c>
      <c r="M153" s="8">
        <v>99003000000</v>
      </c>
      <c r="N153" s="8">
        <v>0</v>
      </c>
      <c r="O153" s="8">
        <v>-52030000000</v>
      </c>
      <c r="P153" s="8">
        <v>-18068000000</v>
      </c>
      <c r="Q153" s="8">
        <v>9258000000</v>
      </c>
      <c r="R153" s="8">
        <v>-24629000000</v>
      </c>
      <c r="S153" s="8">
        <v>78053000000</v>
      </c>
      <c r="T153" s="8">
        <v>7416000000</v>
      </c>
      <c r="U153" s="8">
        <v>-19610000000</v>
      </c>
      <c r="V153" s="8">
        <v>-7003000000</v>
      </c>
      <c r="W153" s="8">
        <v>-135679000000</v>
      </c>
    </row>
    <row r="154" spans="1:23" ht="21.5" x14ac:dyDescent="0.35">
      <c r="A154" s="9" t="s">
        <v>174</v>
      </c>
      <c r="B154" s="5">
        <v>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</row>
    <row r="155" spans="1:23" x14ac:dyDescent="0.35">
      <c r="A155" s="9" t="s">
        <v>175</v>
      </c>
      <c r="B155" s="5">
        <v>7749735000000</v>
      </c>
      <c r="C155" s="8">
        <v>-1999354000000</v>
      </c>
      <c r="D155" s="8">
        <v>499240000000</v>
      </c>
      <c r="E155" s="8">
        <v>-24029000000</v>
      </c>
      <c r="F155" s="8">
        <v>-5036364000000</v>
      </c>
      <c r="G155" s="8">
        <v>1953055000000</v>
      </c>
      <c r="H155" s="8">
        <v>-1920666000000</v>
      </c>
      <c r="I155" s="8">
        <v>-809811000000</v>
      </c>
      <c r="J155" s="8">
        <v>1679897000000</v>
      </c>
      <c r="K155" s="8">
        <v>-392446000000</v>
      </c>
      <c r="L155" s="8">
        <v>-1062430000000</v>
      </c>
      <c r="M155" s="8">
        <v>179579000000</v>
      </c>
      <c r="N155" s="8">
        <v>3818421000000</v>
      </c>
      <c r="O155" s="8">
        <v>-1524504000000</v>
      </c>
      <c r="P155" s="8">
        <v>2402412000000</v>
      </c>
      <c r="Q155" s="8">
        <v>1207097000000</v>
      </c>
      <c r="R155" s="8">
        <v>1017795000000</v>
      </c>
      <c r="S155" s="8">
        <v>-1888611000000</v>
      </c>
      <c r="T155" s="8">
        <v>-2516788000000</v>
      </c>
      <c r="U155" s="8">
        <v>-54067000000</v>
      </c>
      <c r="V155" s="8">
        <v>597900000000</v>
      </c>
      <c r="W155" s="8">
        <v>2530758000000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529339000000</v>
      </c>
      <c r="Q156" s="8">
        <v>-529339000000</v>
      </c>
      <c r="R156" s="8">
        <v>1211522000000</v>
      </c>
      <c r="S156" s="8">
        <v>-1211522000000</v>
      </c>
      <c r="T156" s="8">
        <v>169470000000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-189010000000</v>
      </c>
      <c r="C157" s="8">
        <v>259026000000</v>
      </c>
      <c r="D157" s="8">
        <v>244844000000</v>
      </c>
      <c r="E157" s="8">
        <v>-951000000</v>
      </c>
      <c r="F157" s="8">
        <v>172936000000</v>
      </c>
      <c r="G157" s="8">
        <v>-404531000000</v>
      </c>
      <c r="H157" s="8">
        <v>943149000000</v>
      </c>
      <c r="I157" s="8">
        <v>-322918000000</v>
      </c>
      <c r="J157" s="8">
        <v>-175527000000</v>
      </c>
      <c r="K157" s="8">
        <v>243134000000</v>
      </c>
      <c r="L157" s="8">
        <v>-2808843000000</v>
      </c>
      <c r="M157" s="8">
        <v>-49475000000</v>
      </c>
      <c r="N157" s="8">
        <v>-566630000000</v>
      </c>
      <c r="O157" s="8">
        <v>268382000000</v>
      </c>
      <c r="P157" s="8">
        <v>-620998000000</v>
      </c>
      <c r="Q157" s="8">
        <v>855780000000</v>
      </c>
      <c r="R157" s="8">
        <v>-855839000000</v>
      </c>
      <c r="S157" s="8">
        <v>-513000000</v>
      </c>
      <c r="T157" s="8">
        <v>631023000000</v>
      </c>
      <c r="U157" s="8">
        <v>-126265000000</v>
      </c>
      <c r="V157" s="8">
        <v>-215586000000</v>
      </c>
      <c r="W157" s="8">
        <v>-289365000000</v>
      </c>
    </row>
    <row r="158" spans="1:23" ht="21.5" x14ac:dyDescent="0.35">
      <c r="A158" s="9" t="s">
        <v>178</v>
      </c>
      <c r="B158" s="5">
        <v>5204404000000</v>
      </c>
      <c r="C158" s="8">
        <v>-2406764000000</v>
      </c>
      <c r="D158" s="8">
        <v>6652568000000</v>
      </c>
      <c r="E158" s="8">
        <v>1878302000000</v>
      </c>
      <c r="F158" s="8">
        <v>8738984000000</v>
      </c>
      <c r="G158" s="8">
        <v>4715328000000</v>
      </c>
      <c r="H158" s="8">
        <v>8352983000000</v>
      </c>
      <c r="I158" s="8">
        <v>4558415000000</v>
      </c>
      <c r="J158" s="8">
        <v>3393131000000</v>
      </c>
      <c r="K158" s="8">
        <v>-5576142000000</v>
      </c>
      <c r="L158" s="8">
        <v>-1164629000000</v>
      </c>
      <c r="M158" s="8">
        <v>690932000000</v>
      </c>
      <c r="N158" s="8">
        <v>-2739968000000</v>
      </c>
      <c r="O158" s="8">
        <v>3895763000000</v>
      </c>
      <c r="P158" s="8">
        <v>-620032000000</v>
      </c>
      <c r="Q158" s="8">
        <v>212977000000</v>
      </c>
      <c r="R158" s="8">
        <v>1825725000000</v>
      </c>
      <c r="S158" s="8">
        <v>-7638737000000</v>
      </c>
      <c r="T158" s="8">
        <v>2531388000000</v>
      </c>
      <c r="U158" s="8">
        <v>1899552000000</v>
      </c>
      <c r="V158" s="8">
        <v>-510235000000</v>
      </c>
      <c r="W158" s="8">
        <v>-1002141000000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-132000000</v>
      </c>
      <c r="M160" s="8">
        <v>0</v>
      </c>
      <c r="N160" s="8">
        <v>-46000000</v>
      </c>
      <c r="O160" s="8">
        <v>0</v>
      </c>
      <c r="P160" s="8">
        <v>-715000000</v>
      </c>
      <c r="Q160" s="8">
        <v>559000000</v>
      </c>
      <c r="R160" s="8">
        <v>-559000000</v>
      </c>
      <c r="S160" s="8">
        <v>0</v>
      </c>
      <c r="T160" s="8">
        <v>59000000</v>
      </c>
      <c r="U160" s="8">
        <v>-12000000</v>
      </c>
      <c r="V160" s="8">
        <v>-39000000</v>
      </c>
      <c r="W160" s="8">
        <v>-8000000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5204404000000</v>
      </c>
      <c r="C162" s="8">
        <v>-2406764000000</v>
      </c>
      <c r="D162" s="8">
        <v>6652568000000</v>
      </c>
      <c r="E162" s="8">
        <v>1878302000000</v>
      </c>
      <c r="F162" s="8">
        <v>8738984000000</v>
      </c>
      <c r="G162" s="8">
        <v>4715328000000</v>
      </c>
      <c r="H162" s="8">
        <v>8352983000000</v>
      </c>
      <c r="I162" s="8">
        <v>4558415000000</v>
      </c>
      <c r="J162" s="8">
        <v>3393131000000</v>
      </c>
      <c r="K162" s="8">
        <v>-5576142000000</v>
      </c>
      <c r="L162" s="8">
        <v>-1164761000000</v>
      </c>
      <c r="M162" s="8">
        <v>690932000000</v>
      </c>
      <c r="N162" s="8">
        <v>-2740014000000</v>
      </c>
      <c r="O162" s="8">
        <v>3895763000000</v>
      </c>
      <c r="P162" s="8">
        <v>-620747000000</v>
      </c>
      <c r="Q162" s="8">
        <v>213536000000</v>
      </c>
      <c r="R162" s="8">
        <v>1825166000000</v>
      </c>
      <c r="S162" s="8">
        <v>-7638737000000</v>
      </c>
      <c r="T162" s="8">
        <v>2531447000000</v>
      </c>
      <c r="U162" s="8">
        <v>1899540000000</v>
      </c>
      <c r="V162" s="8">
        <v>-510274000000</v>
      </c>
      <c r="W162" s="8">
        <v>-1002149000000</v>
      </c>
    </row>
    <row r="163" spans="1:23" x14ac:dyDescent="0.35">
      <c r="A163" s="9" t="s">
        <v>183</v>
      </c>
      <c r="B163" s="5">
        <v>-47847000000</v>
      </c>
      <c r="C163" s="8">
        <v>-330000000</v>
      </c>
      <c r="D163" s="8">
        <v>-106716000000</v>
      </c>
      <c r="E163" s="8">
        <v>-1543000000</v>
      </c>
      <c r="F163" s="8">
        <v>-6445000000</v>
      </c>
      <c r="G163" s="8">
        <v>-5358000000</v>
      </c>
      <c r="H163" s="8">
        <v>-74695000000</v>
      </c>
      <c r="I163" s="8">
        <v>-46117000000</v>
      </c>
      <c r="J163" s="8">
        <v>-49830000000</v>
      </c>
      <c r="K163" s="8">
        <v>-4070000000</v>
      </c>
      <c r="L163" s="8">
        <v>-58500000000</v>
      </c>
      <c r="M163" s="8">
        <v>-6761000000</v>
      </c>
      <c r="N163" s="8">
        <v>-31739000000</v>
      </c>
      <c r="O163" s="8">
        <v>-3466000000</v>
      </c>
      <c r="P163" s="8">
        <v>-69757000000</v>
      </c>
      <c r="Q163" s="8">
        <v>-1527000000</v>
      </c>
      <c r="R163" s="8">
        <v>-8994000000</v>
      </c>
      <c r="S163" s="8">
        <v>-7236000000</v>
      </c>
      <c r="T163" s="8">
        <v>-54608000000</v>
      </c>
      <c r="U163" s="8">
        <v>-10559000000</v>
      </c>
      <c r="V163" s="8">
        <v>-39073000000</v>
      </c>
      <c r="W163" s="8">
        <v>-20024000000</v>
      </c>
    </row>
    <row r="164" spans="1:23" x14ac:dyDescent="0.35">
      <c r="A164" s="9" t="s">
        <v>184</v>
      </c>
      <c r="B164" s="5">
        <v>34000000</v>
      </c>
      <c r="C164" s="8">
        <v>29000000</v>
      </c>
      <c r="D164" s="8">
        <v>77000000</v>
      </c>
      <c r="E164" s="8">
        <v>214000000</v>
      </c>
      <c r="F164" s="8">
        <v>62000000</v>
      </c>
      <c r="G164" s="8">
        <v>150000000</v>
      </c>
      <c r="H164" s="8">
        <v>748000000</v>
      </c>
      <c r="I164" s="8">
        <v>100000000</v>
      </c>
      <c r="J164" s="8">
        <v>406000000</v>
      </c>
      <c r="K164" s="8">
        <v>508000000</v>
      </c>
      <c r="L164" s="8">
        <v>1364000000</v>
      </c>
      <c r="M164" s="8">
        <v>998000000</v>
      </c>
      <c r="N164" s="8">
        <v>413000000</v>
      </c>
      <c r="O164" s="8">
        <v>615000000</v>
      </c>
      <c r="P164" s="8">
        <v>1670000000</v>
      </c>
      <c r="Q164" s="8">
        <v>1027000000</v>
      </c>
      <c r="R164" s="8">
        <v>117000000</v>
      </c>
      <c r="S164" s="8">
        <v>37000000</v>
      </c>
      <c r="T164" s="8">
        <v>75000000</v>
      </c>
      <c r="U164" s="8">
        <v>24141000000</v>
      </c>
      <c r="V164" s="8">
        <v>75717000000</v>
      </c>
      <c r="W164" s="8">
        <v>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105000000</v>
      </c>
      <c r="E165" s="8">
        <v>-105000000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-15000000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-1750000000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-7014000000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-194522000000</v>
      </c>
      <c r="Q169" s="8">
        <v>194522000000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880000000</v>
      </c>
      <c r="I170" s="8">
        <v>0</v>
      </c>
      <c r="J170" s="8">
        <v>0</v>
      </c>
      <c r="K170" s="8">
        <v>0</v>
      </c>
      <c r="L170" s="8">
        <v>291815000000</v>
      </c>
      <c r="M170" s="8">
        <v>0</v>
      </c>
      <c r="N170" s="8">
        <v>0</v>
      </c>
      <c r="O170" s="8">
        <v>0</v>
      </c>
      <c r="P170" s="8">
        <v>194522000000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1631000000</v>
      </c>
      <c r="E171" s="8">
        <v>0</v>
      </c>
      <c r="F171" s="8">
        <v>0</v>
      </c>
      <c r="G171" s="8">
        <v>0</v>
      </c>
      <c r="H171" s="8">
        <v>-880000000</v>
      </c>
      <c r="I171" s="8">
        <v>880000000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12000000</v>
      </c>
      <c r="Q171" s="8">
        <v>177000000</v>
      </c>
      <c r="R171" s="8">
        <v>0</v>
      </c>
      <c r="S171" s="8">
        <v>0</v>
      </c>
      <c r="T171" s="8">
        <v>6053000000</v>
      </c>
      <c r="U171" s="8">
        <v>561000000</v>
      </c>
      <c r="V171" s="8">
        <v>35992000000</v>
      </c>
      <c r="W171" s="8">
        <v>0</v>
      </c>
    </row>
    <row r="172" spans="1:23" x14ac:dyDescent="0.35">
      <c r="A172" s="12" t="s">
        <v>192</v>
      </c>
      <c r="B172" s="5">
        <v>-54827000000</v>
      </c>
      <c r="C172" s="8">
        <v>-301000000</v>
      </c>
      <c r="D172" s="8">
        <v>-104903000000</v>
      </c>
      <c r="E172" s="8">
        <v>-1434000000</v>
      </c>
      <c r="F172" s="8">
        <v>-6383000000</v>
      </c>
      <c r="G172" s="8">
        <v>-5208000000</v>
      </c>
      <c r="H172" s="8">
        <v>-73947000000</v>
      </c>
      <c r="I172" s="8">
        <v>-45137000000</v>
      </c>
      <c r="J172" s="8">
        <v>-49424000000</v>
      </c>
      <c r="K172" s="8">
        <v>-3562000000</v>
      </c>
      <c r="L172" s="8">
        <v>234679000000</v>
      </c>
      <c r="M172" s="8">
        <v>-5763000000</v>
      </c>
      <c r="N172" s="8">
        <v>-31326000000</v>
      </c>
      <c r="O172" s="8">
        <v>-2851000000</v>
      </c>
      <c r="P172" s="8">
        <v>-68090000000</v>
      </c>
      <c r="Q172" s="8">
        <v>194199000000</v>
      </c>
      <c r="R172" s="8">
        <v>-8877000000</v>
      </c>
      <c r="S172" s="8">
        <v>-7199000000</v>
      </c>
      <c r="T172" s="8">
        <v>-48480000000</v>
      </c>
      <c r="U172" s="8">
        <v>14143000000</v>
      </c>
      <c r="V172" s="8">
        <v>70886000000</v>
      </c>
      <c r="W172" s="8">
        <v>-20024000000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3525025000000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-15000000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-589000000</v>
      </c>
      <c r="M178" s="8">
        <v>180000000000</v>
      </c>
      <c r="N178" s="8">
        <v>952955000000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3524436000000</v>
      </c>
      <c r="M179" s="8">
        <v>180000000000</v>
      </c>
      <c r="N179" s="8">
        <v>952955000000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-15000000</v>
      </c>
    </row>
    <row r="180" spans="1:23" x14ac:dyDescent="0.35">
      <c r="A180" s="12" t="s">
        <v>200</v>
      </c>
      <c r="B180" s="5">
        <v>5149577000000</v>
      </c>
      <c r="C180" s="8">
        <v>-2407065000000</v>
      </c>
      <c r="D180" s="8">
        <v>6547665000000</v>
      </c>
      <c r="E180" s="8">
        <v>1876868000000</v>
      </c>
      <c r="F180" s="8">
        <v>8732601000000</v>
      </c>
      <c r="G180" s="8">
        <v>4710120000000</v>
      </c>
      <c r="H180" s="8">
        <v>8279036000000</v>
      </c>
      <c r="I180" s="8">
        <v>4513278000000</v>
      </c>
      <c r="J180" s="8">
        <v>3343707000000</v>
      </c>
      <c r="K180" s="8">
        <v>-5579704000000</v>
      </c>
      <c r="L180" s="8">
        <v>2594354000000</v>
      </c>
      <c r="M180" s="8">
        <v>865169000000</v>
      </c>
      <c r="N180" s="8">
        <v>-1818385000000</v>
      </c>
      <c r="O180" s="8">
        <v>3892912000000</v>
      </c>
      <c r="P180" s="8">
        <v>-688837000000</v>
      </c>
      <c r="Q180" s="8">
        <v>407735000000</v>
      </c>
      <c r="R180" s="8">
        <v>1816289000000</v>
      </c>
      <c r="S180" s="8">
        <v>-7645936000000</v>
      </c>
      <c r="T180" s="8">
        <v>2482967000000</v>
      </c>
      <c r="U180" s="8">
        <v>1913683000000</v>
      </c>
      <c r="V180" s="8">
        <v>-439388000000</v>
      </c>
      <c r="W180" s="8">
        <v>-1022188000000</v>
      </c>
    </row>
    <row r="181" spans="1:23" x14ac:dyDescent="0.35">
      <c r="A181" s="12" t="s">
        <v>201</v>
      </c>
      <c r="B181" s="5">
        <v>54319437000000</v>
      </c>
      <c r="C181" s="8">
        <v>56913537000000</v>
      </c>
      <c r="D181" s="8">
        <v>50118987000000</v>
      </c>
      <c r="E181" s="8">
        <v>48517737000000</v>
      </c>
      <c r="F181" s="8">
        <v>39881745000000</v>
      </c>
      <c r="G181" s="8">
        <v>35046283000000</v>
      </c>
      <c r="H181" s="8">
        <v>26682286000000</v>
      </c>
      <c r="I181" s="8">
        <v>22153219000000</v>
      </c>
      <c r="J181" s="8">
        <v>18838183000000</v>
      </c>
      <c r="K181" s="8">
        <v>24489966000000</v>
      </c>
      <c r="L181" s="8">
        <v>21721975000000</v>
      </c>
      <c r="M181" s="8">
        <v>20865630000000</v>
      </c>
      <c r="N181" s="8">
        <v>22686666000000</v>
      </c>
      <c r="O181" s="8">
        <v>18785916000000</v>
      </c>
      <c r="P181" s="8">
        <v>19444933000000</v>
      </c>
      <c r="Q181" s="8">
        <v>19061641000000</v>
      </c>
      <c r="R181" s="8">
        <v>17228417000000</v>
      </c>
      <c r="S181" s="8">
        <v>24896661000000</v>
      </c>
      <c r="T181" s="8">
        <v>22406916000000</v>
      </c>
      <c r="U181" s="8">
        <v>20489250000000</v>
      </c>
      <c r="V181" s="8">
        <v>20959877000000</v>
      </c>
      <c r="W181" s="8">
        <v>21961586000000</v>
      </c>
    </row>
    <row r="182" spans="1:23" x14ac:dyDescent="0.35">
      <c r="A182" s="12" t="s">
        <v>202</v>
      </c>
      <c r="B182" s="5">
        <v>-154909000000</v>
      </c>
      <c r="C182" s="8">
        <v>-187035000000</v>
      </c>
      <c r="D182" s="8">
        <v>246885000000</v>
      </c>
      <c r="E182" s="8">
        <v>-275618000000</v>
      </c>
      <c r="F182" s="8">
        <v>-96609000000</v>
      </c>
      <c r="G182" s="8">
        <v>125342000000</v>
      </c>
      <c r="H182" s="8">
        <v>84961000000</v>
      </c>
      <c r="I182" s="8">
        <v>15789000000</v>
      </c>
      <c r="J182" s="8">
        <v>-28671000000</v>
      </c>
      <c r="K182" s="8">
        <v>-72079000000</v>
      </c>
      <c r="L182" s="8">
        <v>3637000000</v>
      </c>
      <c r="M182" s="8">
        <v>-8824000000</v>
      </c>
      <c r="N182" s="8">
        <v>-2651000000</v>
      </c>
      <c r="O182" s="8">
        <v>7838000000</v>
      </c>
      <c r="P182" s="8">
        <v>29820000000</v>
      </c>
      <c r="Q182" s="8">
        <v>-24443000000</v>
      </c>
      <c r="R182" s="8">
        <v>16935000000</v>
      </c>
      <c r="S182" s="8">
        <v>-22308000000</v>
      </c>
      <c r="T182" s="8">
        <v>6778000000</v>
      </c>
      <c r="U182" s="8">
        <v>3983000000</v>
      </c>
      <c r="V182" s="8">
        <v>-31240000000</v>
      </c>
      <c r="W182" s="8">
        <v>20479000000</v>
      </c>
    </row>
    <row r="183" spans="1:23" ht="22" x14ac:dyDescent="0.35">
      <c r="A183" s="12" t="s">
        <v>203</v>
      </c>
      <c r="B183" s="5">
        <v>59314105000000</v>
      </c>
      <c r="C183" s="8">
        <v>54319437000000</v>
      </c>
      <c r="D183" s="8">
        <v>56913537000000</v>
      </c>
      <c r="E183" s="8">
        <v>50118987000000</v>
      </c>
      <c r="F183" s="8">
        <v>48517737000000</v>
      </c>
      <c r="G183" s="8">
        <v>39881745000000</v>
      </c>
      <c r="H183" s="8">
        <v>35046283000000</v>
      </c>
      <c r="I183" s="8">
        <v>26682286000000</v>
      </c>
      <c r="J183" s="8">
        <v>22153219000000</v>
      </c>
      <c r="K183" s="8">
        <v>18838183000000</v>
      </c>
      <c r="L183" s="8">
        <v>24319966000000</v>
      </c>
      <c r="M183" s="8">
        <v>21721975000000</v>
      </c>
      <c r="N183" s="8">
        <v>20865630000000</v>
      </c>
      <c r="O183" s="8">
        <v>22686666000000</v>
      </c>
      <c r="P183" s="8">
        <v>18785916000000</v>
      </c>
      <c r="Q183" s="8">
        <v>19444933000000</v>
      </c>
      <c r="R183" s="8">
        <v>19061641000000</v>
      </c>
      <c r="S183" s="8">
        <v>17228417000000</v>
      </c>
      <c r="T183" s="8">
        <v>24896661000000</v>
      </c>
      <c r="U183" s="8">
        <v>22406916000000</v>
      </c>
      <c r="V183" s="8">
        <v>20489249000000</v>
      </c>
      <c r="W183" s="8">
        <v>20959877000000</v>
      </c>
    </row>
    <row r="184" spans="1:23" x14ac:dyDescent="0.35">
      <c r="A184" s="9" t="s">
        <v>204</v>
      </c>
      <c r="B184" s="5">
        <v>4819509000000</v>
      </c>
      <c r="C184" s="8">
        <v>3860377000000</v>
      </c>
      <c r="D184" s="8">
        <v>4315189000000</v>
      </c>
      <c r="E184" s="8">
        <v>3910364000000</v>
      </c>
      <c r="F184" s="8">
        <v>4449500000000</v>
      </c>
      <c r="G184" s="8">
        <v>4051483000000</v>
      </c>
      <c r="H184" s="8">
        <v>3550192000000</v>
      </c>
      <c r="I184" s="8">
        <v>3328704000000</v>
      </c>
      <c r="J184" s="8">
        <v>3083163000000</v>
      </c>
      <c r="K184" s="8">
        <v>3257124000000</v>
      </c>
      <c r="L184" s="8">
        <v>2439334000000</v>
      </c>
      <c r="M184" s="8">
        <v>2761640000000</v>
      </c>
      <c r="N184" s="8">
        <v>2486897000000</v>
      </c>
      <c r="O184" s="8">
        <v>2521182000000</v>
      </c>
      <c r="P184" s="8">
        <v>3700091000000</v>
      </c>
      <c r="Q184" s="8">
        <v>2448623000000</v>
      </c>
      <c r="R184" s="8">
        <v>2487432000000</v>
      </c>
      <c r="S184" s="8">
        <v>2771055000000</v>
      </c>
      <c r="T184" s="8">
        <v>2521193000000</v>
      </c>
      <c r="U184" s="8">
        <v>2009379000000</v>
      </c>
      <c r="V184" s="8">
        <v>1510456000000</v>
      </c>
      <c r="W184" s="8">
        <v>1664193000000</v>
      </c>
    </row>
    <row r="185" spans="1:23" x14ac:dyDescent="0.35">
      <c r="A185" s="9" t="s">
        <v>205</v>
      </c>
      <c r="B185" s="5">
        <v>-2613906000000</v>
      </c>
      <c r="C185" s="8">
        <v>-2398941000000</v>
      </c>
      <c r="D185" s="8">
        <v>-2415924000000</v>
      </c>
      <c r="E185" s="8">
        <v>-1825956000000</v>
      </c>
      <c r="F185" s="8">
        <v>-2696020000000</v>
      </c>
      <c r="G185" s="8">
        <v>-1264983000000</v>
      </c>
      <c r="H185" s="8">
        <v>-1028013000000</v>
      </c>
      <c r="I185" s="8">
        <v>-1144548000000</v>
      </c>
      <c r="J185" s="8">
        <v>-1083001000000</v>
      </c>
      <c r="K185" s="8">
        <v>-1026917000000</v>
      </c>
      <c r="L185" s="8">
        <v>-912812000000</v>
      </c>
      <c r="M185" s="8">
        <v>-1013000000000</v>
      </c>
      <c r="N185" s="8">
        <v>-939581000000</v>
      </c>
      <c r="O185" s="8">
        <v>-1203748000000</v>
      </c>
      <c r="P185" s="8">
        <v>-1174576000000</v>
      </c>
      <c r="Q185" s="8">
        <v>-1449575000000</v>
      </c>
      <c r="R185" s="8">
        <v>-1229865000000</v>
      </c>
      <c r="S185" s="8">
        <v>-1893157000000</v>
      </c>
      <c r="T185" s="8">
        <v>-1382494000000</v>
      </c>
      <c r="U185" s="8">
        <v>-1174804000000</v>
      </c>
      <c r="V185" s="8">
        <v>-896828000000</v>
      </c>
      <c r="W185" s="8">
        <v>-1274182000000</v>
      </c>
    </row>
    <row r="186" spans="1:23" x14ac:dyDescent="0.35">
      <c r="A186" s="9" t="s">
        <v>206</v>
      </c>
      <c r="B186" s="5">
        <v>325744000000</v>
      </c>
      <c r="C186" s="8">
        <v>194165000000</v>
      </c>
      <c r="D186" s="8">
        <v>261317000000</v>
      </c>
      <c r="E186" s="8">
        <v>231159000000</v>
      </c>
      <c r="F186" s="8">
        <v>804480000000</v>
      </c>
      <c r="G186" s="8">
        <v>267697000000</v>
      </c>
      <c r="H186" s="8">
        <v>251903000000</v>
      </c>
      <c r="I186" s="8">
        <v>276362000000</v>
      </c>
      <c r="J186" s="8">
        <v>242514000000</v>
      </c>
      <c r="K186" s="8">
        <v>336005000000</v>
      </c>
      <c r="L186" s="8">
        <v>425204000000</v>
      </c>
      <c r="M186" s="8">
        <v>249985000000</v>
      </c>
      <c r="N186" s="8">
        <v>2074004000000</v>
      </c>
      <c r="O186" s="8">
        <v>123897000000</v>
      </c>
      <c r="P186" s="8">
        <v>323682000000</v>
      </c>
      <c r="Q186" s="8">
        <v>171199000000</v>
      </c>
      <c r="R186" s="8">
        <v>203672000000</v>
      </c>
      <c r="S186" s="8">
        <v>122919000000</v>
      </c>
      <c r="T186" s="8">
        <v>193695000000</v>
      </c>
      <c r="U186" s="8">
        <v>161846000000</v>
      </c>
      <c r="V186" s="8">
        <v>107635000000</v>
      </c>
      <c r="W186" s="8">
        <v>57847000000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152747000000</v>
      </c>
      <c r="M187" s="8">
        <v>231745000000</v>
      </c>
      <c r="N187" s="8">
        <v>273804000000</v>
      </c>
      <c r="O187" s="8">
        <v>436268000000</v>
      </c>
      <c r="P187" s="8">
        <v>202066000000</v>
      </c>
      <c r="Q187" s="8">
        <v>166118000000</v>
      </c>
      <c r="R187" s="8">
        <v>294041000000</v>
      </c>
      <c r="S187" s="8">
        <v>183628000000</v>
      </c>
      <c r="T187" s="8">
        <v>262830000000</v>
      </c>
      <c r="U187" s="8">
        <v>251093000000</v>
      </c>
      <c r="V187" s="8">
        <v>138966000000</v>
      </c>
      <c r="W187" s="8">
        <v>81490000000</v>
      </c>
    </row>
    <row r="188" spans="1:23" x14ac:dyDescent="0.35">
      <c r="A188" s="9" t="s">
        <v>208</v>
      </c>
      <c r="B188" s="5">
        <v>454779000000</v>
      </c>
      <c r="C188" s="8">
        <v>616481000000</v>
      </c>
      <c r="D188" s="8">
        <v>284757000000</v>
      </c>
      <c r="E188" s="8">
        <v>575205000000</v>
      </c>
      <c r="F188" s="8">
        <v>398118000000</v>
      </c>
      <c r="G188" s="8">
        <v>293425000000</v>
      </c>
      <c r="H188" s="8">
        <v>-20812000000</v>
      </c>
      <c r="I188" s="8">
        <v>477915000000</v>
      </c>
      <c r="J188" s="8">
        <v>860102000000</v>
      </c>
      <c r="K188" s="8">
        <v>354137000000</v>
      </c>
      <c r="L188" s="8">
        <v>0</v>
      </c>
      <c r="M188" s="8">
        <v>0</v>
      </c>
      <c r="N188" s="8">
        <v>0</v>
      </c>
      <c r="O188" s="8">
        <v>0</v>
      </c>
      <c r="P188" s="8">
        <v>-265190000000</v>
      </c>
      <c r="Q188" s="8">
        <v>0</v>
      </c>
      <c r="R188" s="8">
        <v>0</v>
      </c>
      <c r="S188" s="8">
        <v>0</v>
      </c>
      <c r="T188" s="8">
        <v>72516000000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-303989000000</v>
      </c>
      <c r="C189" s="8">
        <v>-380572000000</v>
      </c>
      <c r="D189" s="8">
        <v>-546501000000</v>
      </c>
      <c r="E189" s="8">
        <v>-277325000000</v>
      </c>
      <c r="F189" s="8">
        <v>-100103000000</v>
      </c>
      <c r="G189" s="8">
        <v>-38966000000</v>
      </c>
      <c r="H189" s="8">
        <v>-189028000000</v>
      </c>
      <c r="I189" s="8">
        <v>-322961000000</v>
      </c>
      <c r="J189" s="8">
        <v>-575575000000</v>
      </c>
      <c r="K189" s="8">
        <v>-403500000000</v>
      </c>
      <c r="L189" s="8">
        <v>-288869000000</v>
      </c>
      <c r="M189" s="8">
        <v>-149216000000</v>
      </c>
      <c r="N189" s="8">
        <v>-194455000000</v>
      </c>
      <c r="O189" s="8">
        <v>-49712000000</v>
      </c>
      <c r="P189" s="8">
        <v>243780000000</v>
      </c>
      <c r="Q189" s="8">
        <v>-65465000000</v>
      </c>
      <c r="R189" s="8">
        <v>-80619000000</v>
      </c>
      <c r="S189" s="8">
        <v>-97698000000</v>
      </c>
      <c r="T189" s="8">
        <v>-292678000000</v>
      </c>
      <c r="U189" s="8">
        <v>-78060000000</v>
      </c>
      <c r="V189" s="8">
        <v>427824000000</v>
      </c>
      <c r="W189" s="8">
        <v>-57086000000</v>
      </c>
    </row>
    <row r="190" spans="1:23" ht="21.5" x14ac:dyDescent="0.35">
      <c r="A190" s="9" t="s">
        <v>210</v>
      </c>
      <c r="B190" s="5">
        <v>845182000000</v>
      </c>
      <c r="C190" s="8">
        <v>32497000000</v>
      </c>
      <c r="D190" s="8">
        <v>75043000000</v>
      </c>
      <c r="E190" s="8">
        <v>30581000000</v>
      </c>
      <c r="F190" s="8">
        <v>35309000000</v>
      </c>
      <c r="G190" s="8">
        <v>28583000000</v>
      </c>
      <c r="H190" s="8">
        <v>346012000000</v>
      </c>
      <c r="I190" s="8">
        <v>54123000000</v>
      </c>
      <c r="J190" s="8">
        <v>32391000000</v>
      </c>
      <c r="K190" s="8">
        <v>16396000000</v>
      </c>
      <c r="L190" s="8">
        <v>564366000000</v>
      </c>
      <c r="M190" s="8">
        <v>192297000000</v>
      </c>
      <c r="N190" s="8">
        <v>40073000000</v>
      </c>
      <c r="O190" s="8">
        <v>10944000000</v>
      </c>
      <c r="P190" s="8">
        <v>158993000000</v>
      </c>
      <c r="Q190" s="8">
        <v>122340000000</v>
      </c>
      <c r="R190" s="8">
        <v>160804000000</v>
      </c>
      <c r="S190" s="8">
        <v>29192000000</v>
      </c>
      <c r="T190" s="8">
        <v>35580000000</v>
      </c>
      <c r="U190" s="8">
        <v>402950000000</v>
      </c>
      <c r="V190" s="8">
        <v>23953000000</v>
      </c>
      <c r="W190" s="8">
        <v>17193000000</v>
      </c>
    </row>
    <row r="191" spans="1:23" x14ac:dyDescent="0.35">
      <c r="A191" s="9" t="s">
        <v>211</v>
      </c>
      <c r="B191" s="5">
        <v>-940251000000</v>
      </c>
      <c r="C191" s="8">
        <v>-1360846000000</v>
      </c>
      <c r="D191" s="8">
        <v>-901331000000</v>
      </c>
      <c r="E191" s="8">
        <v>-882024000000</v>
      </c>
      <c r="F191" s="8">
        <v>-835624000000</v>
      </c>
      <c r="G191" s="8">
        <v>-1200060000000</v>
      </c>
      <c r="H191" s="8">
        <v>-1120594000000</v>
      </c>
      <c r="I191" s="8">
        <v>-907580000000</v>
      </c>
      <c r="J191" s="8">
        <v>-739665000000</v>
      </c>
      <c r="K191" s="8">
        <v>-1076892000000</v>
      </c>
      <c r="L191" s="8">
        <v>-819718000000</v>
      </c>
      <c r="M191" s="8">
        <v>-588530000000</v>
      </c>
      <c r="N191" s="8">
        <v>-618503000000</v>
      </c>
      <c r="O191" s="8">
        <v>-827255000000</v>
      </c>
      <c r="P191" s="8">
        <v>-752056000000</v>
      </c>
      <c r="Q191" s="8">
        <v>-549903000000</v>
      </c>
      <c r="R191" s="8">
        <v>-519330000000</v>
      </c>
      <c r="S191" s="8">
        <v>-736950000000</v>
      </c>
      <c r="T191" s="8">
        <v>-602757000000</v>
      </c>
      <c r="U191" s="8">
        <v>-537966000000</v>
      </c>
      <c r="V191" s="8">
        <v>-583978000000</v>
      </c>
      <c r="W191" s="8">
        <v>-618210000000</v>
      </c>
    </row>
    <row r="192" spans="1:23" x14ac:dyDescent="0.35">
      <c r="A192" s="9" t="s">
        <v>212</v>
      </c>
      <c r="B192" s="5">
        <v>-273093000000</v>
      </c>
      <c r="C192" s="8">
        <v>-607041000000</v>
      </c>
      <c r="D192" s="8">
        <v>-7165000000</v>
      </c>
      <c r="E192" s="8">
        <v>-325004000000</v>
      </c>
      <c r="F192" s="8">
        <v>-233951000000</v>
      </c>
      <c r="G192" s="8">
        <v>-837386000000</v>
      </c>
      <c r="H192" s="8">
        <v>-307000000</v>
      </c>
      <c r="I192" s="8">
        <v>-3698000000</v>
      </c>
      <c r="J192" s="8">
        <v>-297705000000</v>
      </c>
      <c r="K192" s="8">
        <v>-271568000000</v>
      </c>
      <c r="L192" s="8">
        <v>-575185000000</v>
      </c>
      <c r="M192" s="8">
        <v>-224886000000</v>
      </c>
      <c r="N192" s="8">
        <v>-362000000</v>
      </c>
      <c r="O192" s="8">
        <v>-190374000000</v>
      </c>
      <c r="P192" s="8">
        <v>-276876000000</v>
      </c>
      <c r="Q192" s="8">
        <v>-57354000000</v>
      </c>
      <c r="R192" s="8">
        <v>-865000000</v>
      </c>
      <c r="S192" s="8">
        <v>-63827000000</v>
      </c>
      <c r="T192" s="8">
        <v>-91654000000</v>
      </c>
      <c r="U192" s="8">
        <v>-86276000000</v>
      </c>
      <c r="V192" s="8">
        <v>-13069000000</v>
      </c>
      <c r="W192" s="8">
        <v>-151122000000</v>
      </c>
    </row>
    <row r="193" spans="1:23" ht="21.5" x14ac:dyDescent="0.35">
      <c r="A193" s="9" t="s">
        <v>213</v>
      </c>
      <c r="B193" s="5">
        <v>2313975000000</v>
      </c>
      <c r="C193" s="8">
        <v>-43880000000</v>
      </c>
      <c r="D193" s="8">
        <v>1065385000000</v>
      </c>
      <c r="E193" s="8">
        <v>1437000000000</v>
      </c>
      <c r="F193" s="8">
        <v>1821709000000</v>
      </c>
      <c r="G193" s="8">
        <v>1299793000000</v>
      </c>
      <c r="H193" s="8">
        <v>1789353000000</v>
      </c>
      <c r="I193" s="8">
        <v>1758317000000</v>
      </c>
      <c r="J193" s="8">
        <v>1522224000000</v>
      </c>
      <c r="K193" s="8">
        <v>1184785000000</v>
      </c>
      <c r="L193" s="8">
        <v>985067000000</v>
      </c>
      <c r="M193" s="8">
        <v>1460035000000</v>
      </c>
      <c r="N193" s="8">
        <v>3121877000000</v>
      </c>
      <c r="O193" s="8">
        <v>821202000000</v>
      </c>
      <c r="P193" s="8">
        <v>2159914000000</v>
      </c>
      <c r="Q193" s="8">
        <v>785983000000</v>
      </c>
      <c r="R193" s="8">
        <v>1315270000000</v>
      </c>
      <c r="S193" s="8">
        <v>315162000000</v>
      </c>
      <c r="T193" s="8">
        <v>716231000000</v>
      </c>
      <c r="U193" s="8">
        <v>948162000000</v>
      </c>
      <c r="V193" s="8">
        <v>714959000000</v>
      </c>
      <c r="W193" s="8">
        <v>-279877000000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2001208000000</v>
      </c>
      <c r="C195" s="8">
        <v>1037655000000</v>
      </c>
      <c r="D195" s="8">
        <v>1764437000000</v>
      </c>
      <c r="E195" s="8">
        <v>-1790189000000</v>
      </c>
      <c r="F195" s="8">
        <v>-2131416000000</v>
      </c>
      <c r="G195" s="8">
        <v>2272142000000</v>
      </c>
      <c r="H195" s="8">
        <v>2661539000000</v>
      </c>
      <c r="I195" s="8">
        <v>-3027312000000</v>
      </c>
      <c r="J195" s="8">
        <v>-1467162000000</v>
      </c>
      <c r="K195" s="8">
        <v>5485717000000</v>
      </c>
      <c r="L195" s="8">
        <v>-4080116000000</v>
      </c>
      <c r="M195" s="8">
        <v>-6517157000000</v>
      </c>
      <c r="N195" s="8">
        <v>-1117951000000</v>
      </c>
      <c r="O195" s="8">
        <v>259894000000</v>
      </c>
      <c r="P195" s="8">
        <v>524341000000</v>
      </c>
      <c r="Q195" s="8">
        <v>917209000000</v>
      </c>
      <c r="R195" s="8">
        <v>-230820000000</v>
      </c>
      <c r="S195" s="8">
        <v>-1096703000000</v>
      </c>
      <c r="T195" s="8">
        <v>2606233000000</v>
      </c>
      <c r="U195" s="8">
        <v>349366000000</v>
      </c>
      <c r="V195" s="8">
        <v>-966459000000</v>
      </c>
      <c r="W195" s="8">
        <v>1243087000000</v>
      </c>
    </row>
    <row r="196" spans="1:23" x14ac:dyDescent="0.35">
      <c r="A196" s="9" t="s">
        <v>216</v>
      </c>
      <c r="B196" s="5">
        <v>-5086616000000</v>
      </c>
      <c r="C196" s="8">
        <v>-8741189000000</v>
      </c>
      <c r="D196" s="8">
        <v>-5795730000000</v>
      </c>
      <c r="E196" s="8">
        <v>-5628227000000</v>
      </c>
      <c r="F196" s="8">
        <v>8276622000000</v>
      </c>
      <c r="G196" s="8">
        <v>-3756142000000</v>
      </c>
      <c r="H196" s="8">
        <v>-926214000000</v>
      </c>
      <c r="I196" s="8">
        <v>11787288000000</v>
      </c>
      <c r="J196" s="8">
        <v>4246940000000</v>
      </c>
      <c r="K196" s="8">
        <v>2194744000000</v>
      </c>
      <c r="L196" s="8">
        <v>-1948807000000</v>
      </c>
      <c r="M196" s="8">
        <v>628165000000</v>
      </c>
      <c r="N196" s="8">
        <v>4591362000000</v>
      </c>
      <c r="O196" s="8">
        <v>4317211000000</v>
      </c>
      <c r="P196" s="8">
        <v>-2966691000000</v>
      </c>
      <c r="Q196" s="8">
        <v>1133305000000</v>
      </c>
      <c r="R196" s="8">
        <v>-5577364000000</v>
      </c>
      <c r="S196" s="8">
        <v>-2447098000000</v>
      </c>
      <c r="T196" s="8">
        <v>-1869484000000</v>
      </c>
      <c r="U196" s="8">
        <v>1429276000000</v>
      </c>
      <c r="V196" s="8">
        <v>-4517683000000</v>
      </c>
      <c r="W196" s="8">
        <v>519987000000</v>
      </c>
    </row>
    <row r="197" spans="1:23" ht="21.5" x14ac:dyDescent="0.35">
      <c r="A197" s="9" t="s">
        <v>217</v>
      </c>
      <c r="B197" s="5">
        <v>0</v>
      </c>
      <c r="C197" s="8">
        <v>0</v>
      </c>
      <c r="D197" s="8">
        <v>0</v>
      </c>
      <c r="E197" s="8">
        <v>0</v>
      </c>
      <c r="F197" s="8">
        <v>315113000000</v>
      </c>
      <c r="G197" s="8">
        <v>131231000000</v>
      </c>
      <c r="H197" s="8">
        <v>-235462000000</v>
      </c>
      <c r="I197" s="8">
        <v>-147723000000</v>
      </c>
      <c r="J197" s="8">
        <v>-53882000000</v>
      </c>
      <c r="K197" s="8">
        <v>-9277000000</v>
      </c>
      <c r="L197" s="8">
        <v>0</v>
      </c>
      <c r="M197" s="8">
        <v>31510000000</v>
      </c>
      <c r="N197" s="8">
        <v>-13021000000</v>
      </c>
      <c r="O197" s="8">
        <v>-18489000000</v>
      </c>
      <c r="P197" s="8">
        <v>0</v>
      </c>
      <c r="Q197" s="8">
        <v>0</v>
      </c>
      <c r="R197" s="8">
        <v>0</v>
      </c>
      <c r="S197" s="8">
        <v>0</v>
      </c>
      <c r="T197" s="8">
        <v>24894000000</v>
      </c>
      <c r="U197" s="8">
        <v>-24894000000</v>
      </c>
      <c r="V197" s="8">
        <v>0</v>
      </c>
      <c r="W197" s="8">
        <v>0</v>
      </c>
    </row>
    <row r="198" spans="1:23" x14ac:dyDescent="0.35">
      <c r="A198" s="9" t="s">
        <v>218</v>
      </c>
      <c r="B198" s="5">
        <v>-10228271000000</v>
      </c>
      <c r="C198" s="8">
        <v>-7015642000000</v>
      </c>
      <c r="D198" s="8">
        <v>-7900420000000</v>
      </c>
      <c r="E198" s="8">
        <v>-4651937000000</v>
      </c>
      <c r="F198" s="8">
        <v>211427000000</v>
      </c>
      <c r="G198" s="8">
        <v>-16163907000000</v>
      </c>
      <c r="H198" s="8">
        <v>-8465201000000</v>
      </c>
      <c r="I198" s="8">
        <v>-1709194000000</v>
      </c>
      <c r="J198" s="8">
        <v>107661000000</v>
      </c>
      <c r="K198" s="8">
        <v>-9015897000000</v>
      </c>
      <c r="L198" s="8">
        <v>-3566259000000</v>
      </c>
      <c r="M198" s="8">
        <v>-6615375000000</v>
      </c>
      <c r="N198" s="8">
        <v>-1882751000000</v>
      </c>
      <c r="O198" s="8">
        <v>-10157644000000</v>
      </c>
      <c r="P198" s="8">
        <v>-5905592000000</v>
      </c>
      <c r="Q198" s="8">
        <v>-3353428000000</v>
      </c>
      <c r="R198" s="8">
        <v>-4384579000000</v>
      </c>
      <c r="S198" s="8">
        <v>-2097018000000</v>
      </c>
      <c r="T198" s="8">
        <v>-5766421000000</v>
      </c>
      <c r="U198" s="8">
        <v>-2358242000000</v>
      </c>
      <c r="V198" s="8">
        <v>-6666144000000</v>
      </c>
      <c r="W198" s="8">
        <v>-8341000000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-275944000000</v>
      </c>
      <c r="C200" s="8">
        <v>-245556000000</v>
      </c>
      <c r="D200" s="8">
        <v>-407038000000</v>
      </c>
      <c r="E200" s="8">
        <v>-231370000000</v>
      </c>
      <c r="F200" s="8">
        <v>-71748000000</v>
      </c>
      <c r="G200" s="8">
        <v>-28673000000</v>
      </c>
      <c r="H200" s="8">
        <v>-407463000000</v>
      </c>
      <c r="I200" s="8">
        <v>-147188000000</v>
      </c>
      <c r="J200" s="8">
        <v>-221733000000</v>
      </c>
      <c r="K200" s="8">
        <v>-135758000000</v>
      </c>
      <c r="L200" s="8">
        <v>-792843000000</v>
      </c>
      <c r="M200" s="8">
        <v>-259209000000</v>
      </c>
      <c r="N200" s="8">
        <v>-810051000000</v>
      </c>
      <c r="O200" s="8">
        <v>-104683000000</v>
      </c>
      <c r="P200" s="8">
        <v>-265058000000</v>
      </c>
      <c r="Q200" s="8">
        <v>-791165000000</v>
      </c>
      <c r="R200" s="8">
        <v>-288435000000</v>
      </c>
      <c r="S200" s="8">
        <v>-5294000000</v>
      </c>
      <c r="T200" s="8">
        <v>-1086771000000</v>
      </c>
      <c r="U200" s="8">
        <v>-662636000000</v>
      </c>
      <c r="V200" s="8">
        <v>-1791000000</v>
      </c>
      <c r="W200" s="8">
        <v>0</v>
      </c>
    </row>
    <row r="201" spans="1:23" x14ac:dyDescent="0.35">
      <c r="A201" s="9" t="s">
        <v>221</v>
      </c>
      <c r="B201" s="5">
        <v>861336000000</v>
      </c>
      <c r="C201" s="8">
        <v>563522000000</v>
      </c>
      <c r="D201" s="8">
        <v>1438109000000</v>
      </c>
      <c r="E201" s="8">
        <v>2995931000000</v>
      </c>
      <c r="F201" s="8">
        <v>-313289000000</v>
      </c>
      <c r="G201" s="8">
        <v>-247864000000</v>
      </c>
      <c r="H201" s="8">
        <v>-3398725000000</v>
      </c>
      <c r="I201" s="8">
        <v>-1555849000000</v>
      </c>
      <c r="J201" s="8">
        <v>1577508000000</v>
      </c>
      <c r="K201" s="8">
        <v>3328148000000</v>
      </c>
      <c r="L201" s="8">
        <v>3393094000000</v>
      </c>
      <c r="M201" s="8">
        <v>557141000000</v>
      </c>
      <c r="N201" s="8">
        <v>476120000000</v>
      </c>
      <c r="O201" s="8">
        <v>-783537000000</v>
      </c>
      <c r="P201" s="8">
        <v>-3595407000000</v>
      </c>
      <c r="Q201" s="8">
        <v>192086000000</v>
      </c>
      <c r="R201" s="8">
        <v>1907910000000</v>
      </c>
      <c r="S201" s="8">
        <v>-270434000000</v>
      </c>
      <c r="T201" s="8">
        <v>-468419000000</v>
      </c>
      <c r="U201" s="8">
        <v>-753080000000</v>
      </c>
      <c r="V201" s="8">
        <v>2003302000000</v>
      </c>
      <c r="W201" s="8">
        <v>214530000000</v>
      </c>
    </row>
    <row r="202" spans="1:23" x14ac:dyDescent="0.35">
      <c r="A202" s="9" t="s">
        <v>222</v>
      </c>
      <c r="B202" s="5">
        <v>1734048000000</v>
      </c>
      <c r="C202" s="8">
        <v>43260000000</v>
      </c>
      <c r="D202" s="8">
        <v>959000000</v>
      </c>
      <c r="E202" s="8">
        <v>-1324000000</v>
      </c>
      <c r="F202" s="8">
        <v>64000000</v>
      </c>
      <c r="G202" s="8">
        <v>-1726000000</v>
      </c>
      <c r="H202" s="8">
        <v>-173000000</v>
      </c>
      <c r="I202" s="8">
        <v>-1246000000</v>
      </c>
      <c r="J202" s="8">
        <v>279000000</v>
      </c>
      <c r="K202" s="8">
        <v>-1553000000</v>
      </c>
      <c r="L202" s="8">
        <v>8764000000</v>
      </c>
      <c r="M202" s="8">
        <v>989428000000</v>
      </c>
      <c r="N202" s="8">
        <v>-45000000</v>
      </c>
      <c r="O202" s="8">
        <v>-1627000000</v>
      </c>
      <c r="P202" s="8">
        <v>-86000000</v>
      </c>
      <c r="Q202" s="8">
        <v>-1630000000</v>
      </c>
      <c r="R202" s="8">
        <v>-363000000</v>
      </c>
      <c r="S202" s="8">
        <v>-1228000000</v>
      </c>
      <c r="T202" s="8">
        <v>-31000000</v>
      </c>
      <c r="U202" s="8">
        <v>-9990000000</v>
      </c>
      <c r="V202" s="8">
        <v>8369000000</v>
      </c>
      <c r="W202" s="8">
        <v>-9682695000000</v>
      </c>
    </row>
    <row r="203" spans="1:23" x14ac:dyDescent="0.35">
      <c r="A203" s="9" t="s">
        <v>223</v>
      </c>
      <c r="B203" s="5">
        <v>-8041792000000</v>
      </c>
      <c r="C203" s="8">
        <v>8184453000000</v>
      </c>
      <c r="D203" s="8">
        <v>13079315000000</v>
      </c>
      <c r="E203" s="8">
        <v>6158780000000</v>
      </c>
      <c r="F203" s="8">
        <v>5221503000000</v>
      </c>
      <c r="G203" s="8">
        <v>10719756000000</v>
      </c>
      <c r="H203" s="8">
        <v>-3129124000000</v>
      </c>
      <c r="I203" s="8">
        <v>1381555000000</v>
      </c>
      <c r="J203" s="8">
        <v>-5945824000000</v>
      </c>
      <c r="K203" s="8">
        <v>-9968051000000</v>
      </c>
      <c r="L203" s="8">
        <v>7799901000000</v>
      </c>
      <c r="M203" s="8">
        <v>2231421000000</v>
      </c>
      <c r="N203" s="8">
        <v>-4579868000000</v>
      </c>
      <c r="O203" s="8">
        <v>6558426000000</v>
      </c>
      <c r="P203" s="8">
        <v>-345267000000</v>
      </c>
      <c r="Q203" s="8">
        <v>2950042000000</v>
      </c>
      <c r="R203" s="8">
        <v>6068985000000</v>
      </c>
      <c r="S203" s="8">
        <v>334103000000</v>
      </c>
      <c r="T203" s="8">
        <v>6554199000000</v>
      </c>
      <c r="U203" s="8">
        <v>-5902762000000</v>
      </c>
      <c r="V203" s="8">
        <v>5765334000000</v>
      </c>
      <c r="W203" s="8">
        <v>2930279000000</v>
      </c>
    </row>
    <row r="204" spans="1:23" x14ac:dyDescent="0.35">
      <c r="A204" s="9" t="s">
        <v>224</v>
      </c>
      <c r="B204" s="5">
        <v>13919033000000</v>
      </c>
      <c r="C204" s="8">
        <v>5473413000000</v>
      </c>
      <c r="D204" s="8">
        <v>2732543000000</v>
      </c>
      <c r="E204" s="8">
        <v>3359675000000</v>
      </c>
      <c r="F204" s="8">
        <v>194938000000</v>
      </c>
      <c r="G204" s="8">
        <v>8942194000000</v>
      </c>
      <c r="H204" s="8">
        <v>21441970000000</v>
      </c>
      <c r="I204" s="8">
        <v>-2647504000000</v>
      </c>
      <c r="J204" s="8">
        <v>2122750000000</v>
      </c>
      <c r="K204" s="8">
        <v>1587145000000</v>
      </c>
      <c r="L204" s="8">
        <v>930014000000</v>
      </c>
      <c r="M204" s="8">
        <v>7955866000000</v>
      </c>
      <c r="N204" s="8">
        <v>-5777431000000</v>
      </c>
      <c r="O204" s="8">
        <v>4313162000000</v>
      </c>
      <c r="P204" s="8">
        <v>7481129000000</v>
      </c>
      <c r="Q204" s="8">
        <v>-3162221000000</v>
      </c>
      <c r="R204" s="8">
        <v>1666272000000</v>
      </c>
      <c r="S204" s="8">
        <v>652366000000</v>
      </c>
      <c r="T204" s="8">
        <v>3529836000000</v>
      </c>
      <c r="U204" s="8">
        <v>9084294000000</v>
      </c>
      <c r="V204" s="8">
        <v>2774567000000</v>
      </c>
      <c r="W204" s="8">
        <v>1955175000000</v>
      </c>
    </row>
    <row r="205" spans="1:23" ht="21.5" x14ac:dyDescent="0.35">
      <c r="A205" s="9" t="s">
        <v>225</v>
      </c>
      <c r="B205" s="5">
        <v>446702000000</v>
      </c>
      <c r="C205" s="8">
        <v>77528000000</v>
      </c>
      <c r="D205" s="8">
        <v>-69076000000</v>
      </c>
      <c r="E205" s="8">
        <v>254943000000</v>
      </c>
      <c r="F205" s="8">
        <v>77489000000</v>
      </c>
      <c r="G205" s="8">
        <v>0</v>
      </c>
      <c r="H205" s="8">
        <v>0</v>
      </c>
      <c r="I205" s="8">
        <v>0</v>
      </c>
      <c r="J205" s="8">
        <v>0</v>
      </c>
      <c r="K205" s="8">
        <v>-76833000000</v>
      </c>
      <c r="L205" s="8">
        <v>-22171000000</v>
      </c>
      <c r="M205" s="8">
        <v>99003000000</v>
      </c>
      <c r="N205" s="8">
        <v>0</v>
      </c>
      <c r="O205" s="8">
        <v>-52030000000</v>
      </c>
      <c r="P205" s="8">
        <v>-18068000000</v>
      </c>
      <c r="Q205" s="8">
        <v>9258000000</v>
      </c>
      <c r="R205" s="8">
        <v>-24629000000</v>
      </c>
      <c r="S205" s="8">
        <v>78053000000</v>
      </c>
      <c r="T205" s="8">
        <v>7416000000</v>
      </c>
      <c r="U205" s="8">
        <v>-19610000000</v>
      </c>
      <c r="V205" s="8">
        <v>-7003000000</v>
      </c>
      <c r="W205" s="8">
        <v>-135679000000</v>
      </c>
    </row>
    <row r="206" spans="1:23" ht="21.5" x14ac:dyDescent="0.35">
      <c r="A206" s="9" t="s">
        <v>226</v>
      </c>
      <c r="B206" s="5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</row>
    <row r="207" spans="1:23" x14ac:dyDescent="0.35">
      <c r="A207" s="9" t="s">
        <v>227</v>
      </c>
      <c r="B207" s="5">
        <v>7749735000000</v>
      </c>
      <c r="C207" s="8">
        <v>-1999354000000</v>
      </c>
      <c r="D207" s="8">
        <v>499240000000</v>
      </c>
      <c r="E207" s="8">
        <v>-24029000000</v>
      </c>
      <c r="F207" s="8">
        <v>-5036364000000</v>
      </c>
      <c r="G207" s="8">
        <v>1953055000000</v>
      </c>
      <c r="H207" s="8">
        <v>-1920666000000</v>
      </c>
      <c r="I207" s="8">
        <v>-809811000000</v>
      </c>
      <c r="J207" s="8">
        <v>1679897000000</v>
      </c>
      <c r="K207" s="8">
        <v>-392446000000</v>
      </c>
      <c r="L207" s="8">
        <v>-1062430000000</v>
      </c>
      <c r="M207" s="8">
        <v>179579000000</v>
      </c>
      <c r="N207" s="8">
        <v>3818421000000</v>
      </c>
      <c r="O207" s="8">
        <v>-1524504000000</v>
      </c>
      <c r="P207" s="8">
        <v>2402412000000</v>
      </c>
      <c r="Q207" s="8">
        <v>1207097000000</v>
      </c>
      <c r="R207" s="8">
        <v>1017795000000</v>
      </c>
      <c r="S207" s="8">
        <v>-1888611000000</v>
      </c>
      <c r="T207" s="8">
        <v>-2516788000000</v>
      </c>
      <c r="U207" s="8">
        <v>-54067000000</v>
      </c>
      <c r="V207" s="8">
        <v>597900000000</v>
      </c>
      <c r="W207" s="8">
        <v>2530758000000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529339000000</v>
      </c>
      <c r="Q208" s="8">
        <v>-529339000000</v>
      </c>
      <c r="R208" s="8">
        <v>1211522000000</v>
      </c>
      <c r="S208" s="8">
        <v>-1211522000000</v>
      </c>
      <c r="T208" s="8">
        <v>169470000000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-189010000000</v>
      </c>
      <c r="C209" s="8">
        <v>259026000000</v>
      </c>
      <c r="D209" s="8">
        <v>244844000000</v>
      </c>
      <c r="E209" s="8">
        <v>-951000000</v>
      </c>
      <c r="F209" s="8">
        <v>172936000000</v>
      </c>
      <c r="G209" s="8">
        <v>-404531000000</v>
      </c>
      <c r="H209" s="8">
        <v>943149000000</v>
      </c>
      <c r="I209" s="8">
        <v>-322918000000</v>
      </c>
      <c r="J209" s="8">
        <v>-175527000000</v>
      </c>
      <c r="K209" s="8">
        <v>243134000000</v>
      </c>
      <c r="L209" s="8">
        <v>-2808843000000</v>
      </c>
      <c r="M209" s="8">
        <v>-49475000000</v>
      </c>
      <c r="N209" s="8">
        <v>-566630000000</v>
      </c>
      <c r="O209" s="8">
        <v>268382000000</v>
      </c>
      <c r="P209" s="8">
        <v>-620998000000</v>
      </c>
      <c r="Q209" s="8">
        <v>855780000000</v>
      </c>
      <c r="R209" s="8">
        <v>-855839000000</v>
      </c>
      <c r="S209" s="8">
        <v>-513000000</v>
      </c>
      <c r="T209" s="8">
        <v>631023000000</v>
      </c>
      <c r="U209" s="8">
        <v>-126265000000</v>
      </c>
      <c r="V209" s="8">
        <v>-215586000000</v>
      </c>
      <c r="W209" s="8">
        <v>-289365000000</v>
      </c>
    </row>
    <row r="210" spans="1:23" ht="21.5" x14ac:dyDescent="0.35">
      <c r="A210" s="9" t="s">
        <v>230</v>
      </c>
      <c r="B210" s="5">
        <v>5204404000000</v>
      </c>
      <c r="C210" s="8">
        <v>-2406764000000</v>
      </c>
      <c r="D210" s="8">
        <v>6652568000000</v>
      </c>
      <c r="E210" s="8">
        <v>1878302000000</v>
      </c>
      <c r="F210" s="8">
        <v>8738984000000</v>
      </c>
      <c r="G210" s="8">
        <v>4715328000000</v>
      </c>
      <c r="H210" s="8">
        <v>8352983000000</v>
      </c>
      <c r="I210" s="8">
        <v>4558415000000</v>
      </c>
      <c r="J210" s="8">
        <v>3393131000000</v>
      </c>
      <c r="K210" s="8">
        <v>-5576142000000</v>
      </c>
      <c r="L210" s="8">
        <v>-1164629000000</v>
      </c>
      <c r="M210" s="8">
        <v>690932000000</v>
      </c>
      <c r="N210" s="8">
        <v>-2739968000000</v>
      </c>
      <c r="O210" s="8">
        <v>3895763000000</v>
      </c>
      <c r="P210" s="8">
        <v>-620032000000</v>
      </c>
      <c r="Q210" s="8">
        <v>212977000000</v>
      </c>
      <c r="R210" s="8">
        <v>1825725000000</v>
      </c>
      <c r="S210" s="8">
        <v>-7638737000000</v>
      </c>
      <c r="T210" s="8">
        <v>2531388000000</v>
      </c>
      <c r="U210" s="8">
        <v>1899552000000</v>
      </c>
      <c r="V210" s="8">
        <v>-510235000000</v>
      </c>
      <c r="W210" s="8">
        <v>-1002141000000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-132000000</v>
      </c>
      <c r="M212" s="8">
        <v>0</v>
      </c>
      <c r="N212" s="8">
        <v>-46000000</v>
      </c>
      <c r="O212" s="8">
        <v>0</v>
      </c>
      <c r="P212" s="8">
        <v>-715000000</v>
      </c>
      <c r="Q212" s="8">
        <v>559000000</v>
      </c>
      <c r="R212" s="8">
        <v>-559000000</v>
      </c>
      <c r="S212" s="8">
        <v>0</v>
      </c>
      <c r="T212" s="8">
        <v>59000000</v>
      </c>
      <c r="U212" s="8">
        <v>-12000000</v>
      </c>
      <c r="V212" s="8">
        <v>-39000000</v>
      </c>
      <c r="W212" s="8">
        <v>-8000000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5204404000000</v>
      </c>
      <c r="C214" s="8">
        <v>-2406764000000</v>
      </c>
      <c r="D214" s="8">
        <v>6652568000000</v>
      </c>
      <c r="E214" s="8">
        <v>1878302000000</v>
      </c>
      <c r="F214" s="8">
        <v>8738984000000</v>
      </c>
      <c r="G214" s="8">
        <v>4715328000000</v>
      </c>
      <c r="H214" s="8">
        <v>8352983000000</v>
      </c>
      <c r="I214" s="8">
        <v>4558415000000</v>
      </c>
      <c r="J214" s="8">
        <v>3393131000000</v>
      </c>
      <c r="K214" s="8">
        <v>-5576142000000</v>
      </c>
      <c r="L214" s="8">
        <v>-1164761000000</v>
      </c>
      <c r="M214" s="8">
        <v>690932000000</v>
      </c>
      <c r="N214" s="8">
        <v>-2740014000000</v>
      </c>
      <c r="O214" s="8">
        <v>3895763000000</v>
      </c>
      <c r="P214" s="8">
        <v>-620747000000</v>
      </c>
      <c r="Q214" s="8">
        <v>213536000000</v>
      </c>
      <c r="R214" s="8">
        <v>1825166000000</v>
      </c>
      <c r="S214" s="8">
        <v>-7638737000000</v>
      </c>
      <c r="T214" s="8">
        <v>2531447000000</v>
      </c>
      <c r="U214" s="8">
        <v>1899540000000</v>
      </c>
      <c r="V214" s="8">
        <v>-510274000000</v>
      </c>
      <c r="W214" s="8">
        <v>-1002149000000</v>
      </c>
    </row>
    <row r="215" spans="1:23" x14ac:dyDescent="0.35">
      <c r="A215" s="9" t="s">
        <v>235</v>
      </c>
      <c r="B215" s="5">
        <v>-47847000000</v>
      </c>
      <c r="C215" s="8">
        <v>-330000000</v>
      </c>
      <c r="D215" s="8">
        <v>-106716000000</v>
      </c>
      <c r="E215" s="8">
        <v>-1543000000</v>
      </c>
      <c r="F215" s="8">
        <v>-6445000000</v>
      </c>
      <c r="G215" s="8">
        <v>-5358000000</v>
      </c>
      <c r="H215" s="8">
        <v>-74695000000</v>
      </c>
      <c r="I215" s="8">
        <v>-46117000000</v>
      </c>
      <c r="J215" s="8">
        <v>-49830000000</v>
      </c>
      <c r="K215" s="8">
        <v>-4070000000</v>
      </c>
      <c r="L215" s="8">
        <v>-58500000000</v>
      </c>
      <c r="M215" s="8">
        <v>-6761000000</v>
      </c>
      <c r="N215" s="8">
        <v>-31739000000</v>
      </c>
      <c r="O215" s="8">
        <v>-3466000000</v>
      </c>
      <c r="P215" s="8">
        <v>-69757000000</v>
      </c>
      <c r="Q215" s="8">
        <v>-1527000000</v>
      </c>
      <c r="R215" s="8">
        <v>-8994000000</v>
      </c>
      <c r="S215" s="8">
        <v>-7236000000</v>
      </c>
      <c r="T215" s="8">
        <v>-54608000000</v>
      </c>
      <c r="U215" s="8">
        <v>-10559000000</v>
      </c>
      <c r="V215" s="8">
        <v>-39073000000</v>
      </c>
      <c r="W215" s="8">
        <v>-20024000000</v>
      </c>
    </row>
    <row r="216" spans="1:23" x14ac:dyDescent="0.35">
      <c r="A216" s="9" t="s">
        <v>236</v>
      </c>
      <c r="B216" s="5">
        <v>34000000</v>
      </c>
      <c r="C216" s="8">
        <v>29000000</v>
      </c>
      <c r="D216" s="8">
        <v>77000000</v>
      </c>
      <c r="E216" s="8">
        <v>214000000</v>
      </c>
      <c r="F216" s="8">
        <v>62000000</v>
      </c>
      <c r="G216" s="8">
        <v>150000000</v>
      </c>
      <c r="H216" s="8">
        <v>748000000</v>
      </c>
      <c r="I216" s="8">
        <v>100000000</v>
      </c>
      <c r="J216" s="8">
        <v>406000000</v>
      </c>
      <c r="K216" s="8">
        <v>508000000</v>
      </c>
      <c r="L216" s="8">
        <v>1364000000</v>
      </c>
      <c r="M216" s="8">
        <v>998000000</v>
      </c>
      <c r="N216" s="8">
        <v>413000000</v>
      </c>
      <c r="O216" s="8">
        <v>615000000</v>
      </c>
      <c r="P216" s="8">
        <v>1670000000</v>
      </c>
      <c r="Q216" s="8">
        <v>1027000000</v>
      </c>
      <c r="R216" s="8">
        <v>117000000</v>
      </c>
      <c r="S216" s="8">
        <v>37000000</v>
      </c>
      <c r="T216" s="8">
        <v>75000000</v>
      </c>
      <c r="U216" s="8">
        <v>24141000000</v>
      </c>
      <c r="V216" s="8">
        <v>75717000000</v>
      </c>
      <c r="W216" s="8">
        <v>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105000000</v>
      </c>
      <c r="E217" s="8">
        <v>-105000000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-15000000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-1750000000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-7014000000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-194522000000</v>
      </c>
      <c r="Q221" s="8">
        <v>194522000000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880000000</v>
      </c>
      <c r="I222" s="8">
        <v>0</v>
      </c>
      <c r="J222" s="8">
        <v>0</v>
      </c>
      <c r="K222" s="8">
        <v>0</v>
      </c>
      <c r="L222" s="8">
        <v>291815000000</v>
      </c>
      <c r="M222" s="8">
        <v>0</v>
      </c>
      <c r="N222" s="8">
        <v>0</v>
      </c>
      <c r="O222" s="8">
        <v>0</v>
      </c>
      <c r="P222" s="8">
        <v>194522000000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1631000000</v>
      </c>
      <c r="E223" s="8">
        <v>0</v>
      </c>
      <c r="F223" s="8">
        <v>0</v>
      </c>
      <c r="G223" s="8">
        <v>0</v>
      </c>
      <c r="H223" s="8">
        <v>-880000000</v>
      </c>
      <c r="I223" s="8">
        <v>880000000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12000000</v>
      </c>
      <c r="Q223" s="8">
        <v>177000000</v>
      </c>
      <c r="R223" s="8">
        <v>0</v>
      </c>
      <c r="S223" s="8">
        <v>0</v>
      </c>
      <c r="T223" s="8">
        <v>6053000000</v>
      </c>
      <c r="U223" s="8">
        <v>561000000</v>
      </c>
      <c r="V223" s="8">
        <v>35992000000</v>
      </c>
      <c r="W223" s="8">
        <v>0</v>
      </c>
    </row>
    <row r="224" spans="1:23" x14ac:dyDescent="0.35">
      <c r="A224" s="12" t="s">
        <v>244</v>
      </c>
      <c r="B224" s="5">
        <v>-54827000000</v>
      </c>
      <c r="C224" s="8">
        <v>-301000000</v>
      </c>
      <c r="D224" s="8">
        <v>-104903000000</v>
      </c>
      <c r="E224" s="8">
        <v>-1434000000</v>
      </c>
      <c r="F224" s="8">
        <v>-6383000000</v>
      </c>
      <c r="G224" s="8">
        <v>-5208000000</v>
      </c>
      <c r="H224" s="8">
        <v>-73947000000</v>
      </c>
      <c r="I224" s="8">
        <v>-45137000000</v>
      </c>
      <c r="J224" s="8">
        <v>-49424000000</v>
      </c>
      <c r="K224" s="8">
        <v>-3562000000</v>
      </c>
      <c r="L224" s="8">
        <v>234679000000</v>
      </c>
      <c r="M224" s="8">
        <v>-5763000000</v>
      </c>
      <c r="N224" s="8">
        <v>-31326000000</v>
      </c>
      <c r="O224" s="8">
        <v>-2851000000</v>
      </c>
      <c r="P224" s="8">
        <v>-68090000000</v>
      </c>
      <c r="Q224" s="8">
        <v>194199000000</v>
      </c>
      <c r="R224" s="8">
        <v>-8877000000</v>
      </c>
      <c r="S224" s="8">
        <v>-7199000000</v>
      </c>
      <c r="T224" s="8">
        <v>-48480000000</v>
      </c>
      <c r="U224" s="8">
        <v>14143000000</v>
      </c>
      <c r="V224" s="8">
        <v>70886000000</v>
      </c>
      <c r="W224" s="8">
        <v>-20024000000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3525025000000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-15000000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-589000000</v>
      </c>
      <c r="M230" s="8">
        <v>180000000000</v>
      </c>
      <c r="N230" s="8">
        <v>952955000000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3524436000000</v>
      </c>
      <c r="M231" s="8">
        <v>180000000000</v>
      </c>
      <c r="N231" s="8">
        <v>952955000000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-15000000</v>
      </c>
    </row>
    <row r="232" spans="1:23" x14ac:dyDescent="0.35">
      <c r="A232" s="12" t="s">
        <v>252</v>
      </c>
      <c r="B232" s="5">
        <v>5149577000000</v>
      </c>
      <c r="C232" s="8">
        <v>-2407065000000</v>
      </c>
      <c r="D232" s="8">
        <v>6547665000000</v>
      </c>
      <c r="E232" s="8">
        <v>1876868000000</v>
      </c>
      <c r="F232" s="8">
        <v>8732601000000</v>
      </c>
      <c r="G232" s="8">
        <v>4710120000000</v>
      </c>
      <c r="H232" s="8">
        <v>8279036000000</v>
      </c>
      <c r="I232" s="8">
        <v>4513278000000</v>
      </c>
      <c r="J232" s="8">
        <v>3343707000000</v>
      </c>
      <c r="K232" s="8">
        <v>-5579704000000</v>
      </c>
      <c r="L232" s="8">
        <v>2594354000000</v>
      </c>
      <c r="M232" s="8">
        <v>865169000000</v>
      </c>
      <c r="N232" s="8">
        <v>-1818385000000</v>
      </c>
      <c r="O232" s="8">
        <v>3892912000000</v>
      </c>
      <c r="P232" s="8">
        <v>-688837000000</v>
      </c>
      <c r="Q232" s="8">
        <v>407735000000</v>
      </c>
      <c r="R232" s="8">
        <v>1816289000000</v>
      </c>
      <c r="S232" s="8">
        <v>-7645936000000</v>
      </c>
      <c r="T232" s="8">
        <v>2482967000000</v>
      </c>
      <c r="U232" s="8">
        <v>1913683000000</v>
      </c>
      <c r="V232" s="8">
        <v>-439388000000</v>
      </c>
      <c r="W232" s="8">
        <v>-1022188000000</v>
      </c>
    </row>
    <row r="233" spans="1:23" ht="22" x14ac:dyDescent="0.35">
      <c r="A233" s="12" t="s">
        <v>253</v>
      </c>
      <c r="B233" s="5">
        <v>54319437000000</v>
      </c>
      <c r="C233" s="8">
        <v>56913537000000</v>
      </c>
      <c r="D233" s="8">
        <v>50118987000000</v>
      </c>
      <c r="E233" s="8">
        <v>48517737000000</v>
      </c>
      <c r="F233" s="8">
        <v>39881745000000</v>
      </c>
      <c r="G233" s="8">
        <v>35046283000000</v>
      </c>
      <c r="H233" s="8">
        <v>26682286000000</v>
      </c>
      <c r="I233" s="8">
        <v>22153219000000</v>
      </c>
      <c r="J233" s="8">
        <v>18838183000000</v>
      </c>
      <c r="K233" s="8">
        <v>24489966000000</v>
      </c>
      <c r="L233" s="8">
        <v>21721975000000</v>
      </c>
      <c r="M233" s="8">
        <v>20865630000000</v>
      </c>
      <c r="N233" s="8">
        <v>22686666000000</v>
      </c>
      <c r="O233" s="8">
        <v>18785916000000</v>
      </c>
      <c r="P233" s="8">
        <v>19444933000000</v>
      </c>
      <c r="Q233" s="8">
        <v>19061641000000</v>
      </c>
      <c r="R233" s="8">
        <v>17228417000000</v>
      </c>
      <c r="S233" s="8">
        <v>24896661000000</v>
      </c>
      <c r="T233" s="8">
        <v>22406916000000</v>
      </c>
      <c r="U233" s="8">
        <v>20489250000000</v>
      </c>
      <c r="V233" s="8">
        <v>20959877000000</v>
      </c>
      <c r="W233" s="8">
        <v>21961586000000</v>
      </c>
    </row>
    <row r="234" spans="1:23" x14ac:dyDescent="0.35">
      <c r="A234" s="12" t="s">
        <v>254</v>
      </c>
      <c r="B234" s="5">
        <v>-154909000000</v>
      </c>
      <c r="C234" s="8">
        <v>-187035000000</v>
      </c>
      <c r="D234" s="8">
        <v>246885000000</v>
      </c>
      <c r="E234" s="8">
        <v>-275618000000</v>
      </c>
      <c r="F234" s="8">
        <v>-96609000000</v>
      </c>
      <c r="G234" s="8">
        <v>125342000000</v>
      </c>
      <c r="H234" s="8">
        <v>84961000000</v>
      </c>
      <c r="I234" s="8">
        <v>15789000000</v>
      </c>
      <c r="J234" s="8">
        <v>-28671000000</v>
      </c>
      <c r="K234" s="8">
        <v>-72079000000</v>
      </c>
      <c r="L234" s="8">
        <v>3637000000</v>
      </c>
      <c r="M234" s="8">
        <v>-8824000000</v>
      </c>
      <c r="N234" s="8">
        <v>-2651000000</v>
      </c>
      <c r="O234" s="8">
        <v>7838000000</v>
      </c>
      <c r="P234" s="8">
        <v>29820000000</v>
      </c>
      <c r="Q234" s="8">
        <v>-24443000000</v>
      </c>
      <c r="R234" s="8">
        <v>16935000000</v>
      </c>
      <c r="S234" s="8">
        <v>-22308000000</v>
      </c>
      <c r="T234" s="8">
        <v>6778000000</v>
      </c>
      <c r="U234" s="8">
        <v>3983000000</v>
      </c>
      <c r="V234" s="8">
        <v>-31240000000</v>
      </c>
      <c r="W234" s="8">
        <v>20479000000</v>
      </c>
    </row>
    <row r="235" spans="1:23" ht="22" x14ac:dyDescent="0.35">
      <c r="A235" s="12" t="s">
        <v>255</v>
      </c>
      <c r="B235" s="5">
        <v>59314105000000</v>
      </c>
      <c r="C235" s="8">
        <v>54319437000000</v>
      </c>
      <c r="D235" s="8">
        <v>56913537000000</v>
      </c>
      <c r="E235" s="8">
        <v>50118987000000</v>
      </c>
      <c r="F235" s="8">
        <v>48517737000000</v>
      </c>
      <c r="G235" s="8">
        <v>39881745000000</v>
      </c>
      <c r="H235" s="8">
        <v>35046283000000</v>
      </c>
      <c r="I235" s="8">
        <v>26682286000000</v>
      </c>
      <c r="J235" s="8">
        <v>22153219000000</v>
      </c>
      <c r="K235" s="8">
        <v>18838183000000</v>
      </c>
      <c r="L235" s="8">
        <v>24319966000000</v>
      </c>
      <c r="M235" s="8">
        <v>21721975000000</v>
      </c>
      <c r="N235" s="8">
        <v>20865630000000</v>
      </c>
      <c r="O235" s="8">
        <v>22686666000000</v>
      </c>
      <c r="P235" s="8">
        <v>18785916000000</v>
      </c>
      <c r="Q235" s="8">
        <v>19444933000000</v>
      </c>
      <c r="R235" s="8">
        <v>19061641000000</v>
      </c>
      <c r="S235" s="8">
        <v>17228417000000</v>
      </c>
      <c r="T235" s="8">
        <v>24896661000000</v>
      </c>
      <c r="U235" s="8">
        <v>22406916000000</v>
      </c>
      <c r="V235" s="8">
        <v>20489249000000</v>
      </c>
      <c r="W235" s="8">
        <v>20959877000000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166389298000000</v>
      </c>
      <c r="C237" s="8">
        <v>156161027000000</v>
      </c>
      <c r="D237" s="8">
        <v>149145386000000</v>
      </c>
      <c r="E237" s="8">
        <v>141244965000000</v>
      </c>
      <c r="F237" s="8">
        <v>136593027000000</v>
      </c>
      <c r="G237" s="8">
        <v>136807054000000</v>
      </c>
      <c r="H237" s="8">
        <v>120643542000000</v>
      </c>
      <c r="I237" s="8">
        <v>112178967000000</v>
      </c>
      <c r="J237" s="8">
        <v>110470844000000</v>
      </c>
      <c r="K237" s="8">
        <v>110578505000000</v>
      </c>
      <c r="L237" s="8">
        <v>101562609000000</v>
      </c>
      <c r="M237" s="8">
        <v>97996349000000</v>
      </c>
      <c r="N237" s="8">
        <v>91380975000000</v>
      </c>
      <c r="O237" s="8">
        <v>89498224000000</v>
      </c>
      <c r="P237" s="8">
        <v>79340579000000</v>
      </c>
      <c r="Q237" s="8">
        <v>73429587000000</v>
      </c>
      <c r="R237" s="8">
        <v>70075987000000</v>
      </c>
      <c r="S237" s="8">
        <v>65691407000000</v>
      </c>
      <c r="T237" s="8">
        <v>63594389000000</v>
      </c>
      <c r="U237" s="8">
        <v>57827968000000</v>
      </c>
      <c r="V237" s="8">
        <v>55436593000000</v>
      </c>
      <c r="W237" s="8">
        <v>48770584000000</v>
      </c>
    </row>
    <row r="238" spans="1:23" x14ac:dyDescent="0.35">
      <c r="A238" s="9" t="s">
        <v>258</v>
      </c>
      <c r="B238" s="5">
        <v>166116769000000</v>
      </c>
      <c r="C238" s="8">
        <v>155978184000000</v>
      </c>
      <c r="D238" s="8">
        <v>148789541000000</v>
      </c>
      <c r="E238" s="8">
        <v>140906572000000</v>
      </c>
      <c r="F238" s="8">
        <v>136467435000000</v>
      </c>
      <c r="G238" s="8">
        <v>136705174000000</v>
      </c>
      <c r="H238" s="8">
        <v>120532719000000</v>
      </c>
      <c r="I238" s="8">
        <v>111997519000000</v>
      </c>
      <c r="J238" s="8">
        <v>110048290000000</v>
      </c>
      <c r="K238" s="8">
        <v>110060765000000</v>
      </c>
      <c r="L238" s="8">
        <v>97652243000000</v>
      </c>
      <c r="M238" s="8">
        <v>95221428000000</v>
      </c>
      <c r="N238" s="8">
        <v>89057943000000</v>
      </c>
      <c r="O238" s="8">
        <v>87399058000000</v>
      </c>
      <c r="P238" s="8">
        <v>77449077000000</v>
      </c>
      <c r="Q238" s="8">
        <v>71920723000000</v>
      </c>
      <c r="R238" s="8">
        <v>69931374000000</v>
      </c>
      <c r="S238" s="8">
        <v>61565383000000</v>
      </c>
      <c r="T238" s="8">
        <v>59150349000000</v>
      </c>
      <c r="U238" s="8">
        <v>53692161000000</v>
      </c>
      <c r="V238" s="8">
        <v>51966025000000</v>
      </c>
      <c r="W238" s="8">
        <v>43269878000000</v>
      </c>
    </row>
    <row r="239" spans="1:23" x14ac:dyDescent="0.35">
      <c r="A239" s="9" t="s">
        <v>259</v>
      </c>
      <c r="B239" s="5">
        <v>272529000000</v>
      </c>
      <c r="C239" s="8">
        <v>182843000000</v>
      </c>
      <c r="D239" s="8">
        <v>355845000000</v>
      </c>
      <c r="E239" s="8">
        <v>338393000000</v>
      </c>
      <c r="F239" s="8">
        <v>125592000000</v>
      </c>
      <c r="G239" s="8">
        <v>101880000000</v>
      </c>
      <c r="H239" s="8">
        <v>110823000000</v>
      </c>
      <c r="I239" s="8">
        <v>181448000000</v>
      </c>
      <c r="J239" s="8">
        <v>422554000000</v>
      </c>
      <c r="K239" s="8">
        <v>517740000000</v>
      </c>
      <c r="L239" s="8">
        <v>675114000000</v>
      </c>
      <c r="M239" s="8">
        <v>404375000000</v>
      </c>
      <c r="N239" s="8">
        <v>246196000000</v>
      </c>
      <c r="O239" s="8">
        <v>224177000000</v>
      </c>
      <c r="P239" s="8">
        <v>190111000000</v>
      </c>
      <c r="Q239" s="8">
        <v>175521000000</v>
      </c>
      <c r="R239" s="8">
        <v>144613000000</v>
      </c>
      <c r="S239" s="8">
        <v>3001591000000</v>
      </c>
      <c r="T239" s="8">
        <v>3041041000000</v>
      </c>
      <c r="U239" s="8">
        <v>3012489000000</v>
      </c>
      <c r="V239" s="8">
        <v>3470568000000</v>
      </c>
      <c r="W239" s="8">
        <v>4342269000000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0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3235252000000</v>
      </c>
      <c r="M246" s="8">
        <v>2370546000000</v>
      </c>
      <c r="N246" s="8">
        <v>2076836000000</v>
      </c>
      <c r="O246" s="8">
        <v>1874989000000</v>
      </c>
      <c r="P246" s="8">
        <v>1701391000000</v>
      </c>
      <c r="Q246" s="8">
        <v>1333343000000</v>
      </c>
      <c r="R246" s="8">
        <v>0</v>
      </c>
      <c r="S246" s="8">
        <v>1124433000000</v>
      </c>
      <c r="T246" s="8">
        <v>1402999000000</v>
      </c>
      <c r="U246" s="8">
        <v>1123318000000</v>
      </c>
      <c r="V246" s="8">
        <v>0</v>
      </c>
      <c r="W246" s="8">
        <v>1158437000000</v>
      </c>
    </row>
    <row r="247" spans="1:23" x14ac:dyDescent="0.35">
      <c r="A247" s="11" t="s">
        <v>267</v>
      </c>
      <c r="B247" s="5">
        <v>166389298000000</v>
      </c>
      <c r="C247" s="8">
        <v>156161027000000</v>
      </c>
      <c r="D247" s="8">
        <v>149145386000000</v>
      </c>
      <c r="E247" s="8">
        <v>141244965000000</v>
      </c>
      <c r="F247" s="8">
        <v>136593027000000</v>
      </c>
      <c r="G247" s="8">
        <v>136807054000000</v>
      </c>
      <c r="H247" s="8">
        <v>120643542000000</v>
      </c>
      <c r="I247" s="8">
        <v>112178967000000</v>
      </c>
      <c r="J247" s="8">
        <v>110470844000000</v>
      </c>
      <c r="K247" s="8">
        <v>110578505000000</v>
      </c>
      <c r="L247" s="8">
        <v>101562609000000</v>
      </c>
      <c r="M247" s="8">
        <v>97996349000000</v>
      </c>
      <c r="N247" s="8">
        <v>67029166000000</v>
      </c>
      <c r="O247" s="8">
        <v>66819232000000</v>
      </c>
      <c r="P247" s="8">
        <v>79340579000000</v>
      </c>
      <c r="Q247" s="8">
        <v>73429587000000</v>
      </c>
      <c r="R247" s="8">
        <v>70075987000000</v>
      </c>
      <c r="S247" s="8">
        <v>65691407000000</v>
      </c>
      <c r="T247" s="8">
        <v>63594389000000</v>
      </c>
      <c r="U247" s="8">
        <v>57827968000000</v>
      </c>
      <c r="V247" s="8">
        <v>55436593000000</v>
      </c>
      <c r="W247" s="8">
        <v>48770584000000</v>
      </c>
    </row>
    <row r="248" spans="1:23" x14ac:dyDescent="0.35">
      <c r="A248" s="9" t="s">
        <v>268</v>
      </c>
      <c r="B248" s="5">
        <v>23900167000000</v>
      </c>
      <c r="C248" s="8">
        <v>23233299000000</v>
      </c>
      <c r="D248" s="8">
        <v>20930667000000</v>
      </c>
      <c r="E248" s="8">
        <v>23155002000000</v>
      </c>
      <c r="F248" s="8">
        <v>22000073000000</v>
      </c>
      <c r="G248" s="8">
        <v>21254765000000</v>
      </c>
      <c r="H248" s="8">
        <v>13496639000000</v>
      </c>
      <c r="I248" s="8">
        <v>14737553000000</v>
      </c>
      <c r="J248" s="8">
        <v>9846224000000</v>
      </c>
      <c r="K248" s="8">
        <v>13963901000000</v>
      </c>
      <c r="L248" s="8">
        <v>11229059000000</v>
      </c>
      <c r="M248" s="8">
        <v>7967152000000</v>
      </c>
      <c r="N248" s="8">
        <v>13789890000000</v>
      </c>
      <c r="O248" s="8">
        <v>0</v>
      </c>
      <c r="P248" s="8">
        <v>10190245000000</v>
      </c>
      <c r="Q248" s="8">
        <v>7480123000000</v>
      </c>
      <c r="R248" s="8">
        <v>7715731000000</v>
      </c>
      <c r="S248" s="8">
        <v>2082696000000</v>
      </c>
      <c r="T248" s="8">
        <v>5563197000000</v>
      </c>
      <c r="U248" s="8">
        <v>5298541000000</v>
      </c>
      <c r="V248" s="8">
        <v>0</v>
      </c>
      <c r="W248" s="8">
        <v>4479335000000</v>
      </c>
    </row>
    <row r="249" spans="1:23" x14ac:dyDescent="0.35">
      <c r="A249" s="9" t="s">
        <v>269</v>
      </c>
      <c r="B249" s="5">
        <v>2628218000000</v>
      </c>
      <c r="C249" s="8">
        <v>2276938000000</v>
      </c>
      <c r="D249" s="8">
        <v>2346262000000</v>
      </c>
      <c r="E249" s="8">
        <v>2459183000000</v>
      </c>
      <c r="F249" s="8">
        <v>2446938000000</v>
      </c>
      <c r="G249" s="8">
        <v>2567876000000</v>
      </c>
      <c r="H249" s="8">
        <v>656190000000</v>
      </c>
      <c r="I249" s="8">
        <v>637456000000</v>
      </c>
      <c r="J249" s="8">
        <v>637092000000</v>
      </c>
      <c r="K249" s="8">
        <v>652538000000</v>
      </c>
      <c r="L249" s="8">
        <v>681673000000</v>
      </c>
      <c r="M249" s="8">
        <v>673803000000</v>
      </c>
      <c r="N249" s="8">
        <v>673134000000</v>
      </c>
      <c r="O249" s="8">
        <v>711446000000</v>
      </c>
      <c r="P249" s="8">
        <v>273999000000</v>
      </c>
      <c r="Q249" s="8">
        <v>314477000000</v>
      </c>
      <c r="R249" s="8">
        <v>400624000000</v>
      </c>
      <c r="S249" s="8">
        <v>440256000000</v>
      </c>
      <c r="T249" s="8">
        <v>412402000000</v>
      </c>
      <c r="U249" s="8">
        <v>426503000000</v>
      </c>
      <c r="V249" s="8">
        <v>400247000000</v>
      </c>
      <c r="W249" s="8">
        <v>930497000000</v>
      </c>
    </row>
    <row r="250" spans="1:23" x14ac:dyDescent="0.35">
      <c r="A250" s="9" t="s">
        <v>270</v>
      </c>
      <c r="B250" s="5">
        <v>8623065000000</v>
      </c>
      <c r="C250" s="8">
        <v>9948156000000</v>
      </c>
      <c r="D250" s="8">
        <v>8679518000000</v>
      </c>
      <c r="E250" s="8">
        <v>10023287000000</v>
      </c>
      <c r="F250" s="8">
        <v>9391042000000</v>
      </c>
      <c r="G250" s="8">
        <v>10373127000000</v>
      </c>
      <c r="H250" s="8">
        <v>11465979000000</v>
      </c>
      <c r="I250" s="8">
        <v>8955789000000</v>
      </c>
      <c r="J250" s="8">
        <v>7579832000000</v>
      </c>
      <c r="K250" s="8">
        <v>7464147000000</v>
      </c>
      <c r="L250" s="8">
        <v>7402174000000</v>
      </c>
      <c r="M250" s="8">
        <v>612495000000</v>
      </c>
      <c r="N250" s="8">
        <v>15348442000000</v>
      </c>
      <c r="O250" s="8">
        <v>6776337000000</v>
      </c>
      <c r="P250" s="8">
        <v>5400405000000</v>
      </c>
      <c r="Q250" s="8">
        <v>3976558000000</v>
      </c>
      <c r="R250" s="8">
        <v>3713654000000</v>
      </c>
      <c r="S250" s="8">
        <v>3620292000000</v>
      </c>
      <c r="T250" s="8">
        <v>2688804000000</v>
      </c>
      <c r="U250" s="8">
        <v>249180000000</v>
      </c>
      <c r="V250" s="8">
        <v>743284000000</v>
      </c>
      <c r="W250" s="8">
        <v>808244000000</v>
      </c>
    </row>
    <row r="251" spans="1:23" x14ac:dyDescent="0.35">
      <c r="A251" s="10" t="s">
        <v>271</v>
      </c>
      <c r="B251" s="5">
        <v>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9327034000000</v>
      </c>
      <c r="O251" s="8">
        <v>0</v>
      </c>
      <c r="P251" s="8">
        <v>0</v>
      </c>
      <c r="Q251" s="8">
        <v>0</v>
      </c>
      <c r="R251" s="8">
        <v>994712000000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</row>
    <row r="252" spans="1:23" ht="21.5" x14ac:dyDescent="0.35">
      <c r="A252" s="10" t="s">
        <v>272</v>
      </c>
      <c r="B252" s="5">
        <v>8127526000000</v>
      </c>
      <c r="C252" s="8">
        <v>8245251000000</v>
      </c>
      <c r="D252" s="8">
        <v>8346872000000</v>
      </c>
      <c r="E252" s="8">
        <v>9577668000000</v>
      </c>
      <c r="F252" s="8">
        <v>8961784000000</v>
      </c>
      <c r="G252" s="8">
        <v>9833164000000</v>
      </c>
      <c r="H252" s="8">
        <v>10315040000000</v>
      </c>
      <c r="I252" s="8">
        <v>8312904000000</v>
      </c>
      <c r="J252" s="8">
        <v>6958120000000</v>
      </c>
      <c r="K252" s="8">
        <v>7080266000000</v>
      </c>
      <c r="L252" s="8">
        <v>7125610000000</v>
      </c>
      <c r="M252" s="8">
        <v>0</v>
      </c>
      <c r="N252" s="8">
        <v>5457438000000</v>
      </c>
      <c r="O252" s="8">
        <v>5677947000000</v>
      </c>
      <c r="P252" s="8">
        <v>4706923000000</v>
      </c>
      <c r="Q252" s="8">
        <v>3243141000000</v>
      </c>
      <c r="R252" s="8">
        <v>1690632000000</v>
      </c>
      <c r="S252" s="8">
        <v>2900343000000</v>
      </c>
      <c r="T252" s="8">
        <v>2574534000000</v>
      </c>
      <c r="U252" s="8">
        <v>0</v>
      </c>
      <c r="V252" s="8">
        <v>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495539000000</v>
      </c>
      <c r="C254" s="8">
        <v>1702905000000</v>
      </c>
      <c r="D254" s="8">
        <v>332646000000</v>
      </c>
      <c r="E254" s="8">
        <v>445619000000</v>
      </c>
      <c r="F254" s="8">
        <v>429258000000</v>
      </c>
      <c r="G254" s="8">
        <v>539963000000</v>
      </c>
      <c r="H254" s="8">
        <v>1150939000000</v>
      </c>
      <c r="I254" s="8">
        <v>642885000000</v>
      </c>
      <c r="J254" s="8">
        <v>621712000000</v>
      </c>
      <c r="K254" s="8">
        <v>383881000000</v>
      </c>
      <c r="L254" s="8">
        <v>276564000000</v>
      </c>
      <c r="M254" s="8">
        <v>612495000000</v>
      </c>
      <c r="N254" s="8">
        <v>563970000000</v>
      </c>
      <c r="O254" s="8">
        <v>1098390000000</v>
      </c>
      <c r="P254" s="8">
        <v>693482000000</v>
      </c>
      <c r="Q254" s="8">
        <v>733417000000</v>
      </c>
      <c r="R254" s="8">
        <v>1028310000000</v>
      </c>
      <c r="S254" s="8">
        <v>719949000000</v>
      </c>
      <c r="T254" s="8">
        <v>114270000000</v>
      </c>
      <c r="U254" s="8">
        <v>249180000000</v>
      </c>
      <c r="V254" s="8">
        <v>743284000000</v>
      </c>
      <c r="W254" s="8">
        <v>808244000000</v>
      </c>
    </row>
    <row r="255" spans="1:23" x14ac:dyDescent="0.35">
      <c r="A255" s="9" t="s">
        <v>275</v>
      </c>
      <c r="B255" s="5">
        <v>15093449000000</v>
      </c>
      <c r="C255" s="8">
        <v>13087362000000</v>
      </c>
      <c r="D255" s="8">
        <v>13105715000000</v>
      </c>
      <c r="E255" s="8">
        <v>13067334000000</v>
      </c>
      <c r="F255" s="8">
        <v>12485993000000</v>
      </c>
      <c r="G255" s="8">
        <v>12669240000000</v>
      </c>
      <c r="H255" s="8">
        <v>11207188000000</v>
      </c>
      <c r="I255" s="8">
        <v>10936298000000</v>
      </c>
      <c r="J255" s="8">
        <v>13168190000000</v>
      </c>
      <c r="K255" s="8">
        <v>13621888000000</v>
      </c>
      <c r="L255" s="8">
        <v>14175548000000</v>
      </c>
      <c r="M255" s="8">
        <v>11806565000000</v>
      </c>
      <c r="N255" s="8">
        <v>9424279000000</v>
      </c>
      <c r="O255" s="8">
        <v>11319766000000</v>
      </c>
      <c r="P255" s="8">
        <v>7279461000000</v>
      </c>
      <c r="Q255" s="8">
        <v>6286079000000</v>
      </c>
      <c r="R255" s="8">
        <v>4469834000000</v>
      </c>
      <c r="S255" s="8">
        <v>3913001000000</v>
      </c>
      <c r="T255" s="8">
        <v>3358092000000</v>
      </c>
      <c r="U255" s="8">
        <v>2903541000000</v>
      </c>
      <c r="V255" s="8">
        <v>2654482000000</v>
      </c>
      <c r="W255" s="8">
        <v>2644130000000</v>
      </c>
    </row>
    <row r="256" spans="1:23" x14ac:dyDescent="0.35">
      <c r="A256" s="9" t="s">
        <v>276</v>
      </c>
      <c r="B256" s="5">
        <v>38728038000000</v>
      </c>
      <c r="C256" s="8">
        <v>41286931000000</v>
      </c>
      <c r="D256" s="8">
        <v>41286931000000</v>
      </c>
      <c r="E256" s="8">
        <v>39760739000000</v>
      </c>
      <c r="F256" s="8">
        <v>40378177000000</v>
      </c>
      <c r="G256" s="8">
        <v>41027848000000</v>
      </c>
      <c r="H256" s="8">
        <v>37563927000000</v>
      </c>
      <c r="I256" s="8">
        <v>33132533000000</v>
      </c>
      <c r="J256" s="8">
        <v>31229342000000</v>
      </c>
      <c r="K256" s="8">
        <v>0</v>
      </c>
      <c r="L256" s="8">
        <v>26557255000000</v>
      </c>
      <c r="M256" s="8">
        <v>0</v>
      </c>
      <c r="N256" s="8">
        <v>0</v>
      </c>
      <c r="O256" s="8">
        <v>0</v>
      </c>
      <c r="P256" s="8">
        <v>22189148000000</v>
      </c>
      <c r="Q256" s="8">
        <v>0</v>
      </c>
      <c r="R256" s="8">
        <v>0</v>
      </c>
      <c r="S256" s="8">
        <v>0</v>
      </c>
      <c r="T256" s="8">
        <v>0</v>
      </c>
      <c r="U256" s="8">
        <v>482578000000</v>
      </c>
      <c r="V256" s="8">
        <v>0</v>
      </c>
      <c r="W256" s="8">
        <v>0</v>
      </c>
    </row>
    <row r="257" spans="1:23" x14ac:dyDescent="0.35">
      <c r="A257" s="10" t="s">
        <v>277</v>
      </c>
      <c r="B257" s="5">
        <v>38728038000000</v>
      </c>
      <c r="C257" s="8">
        <v>41286931000000</v>
      </c>
      <c r="D257" s="8">
        <v>41286931000000</v>
      </c>
      <c r="E257" s="8">
        <v>39760739000000</v>
      </c>
      <c r="F257" s="8">
        <v>40378177000000</v>
      </c>
      <c r="G257" s="8">
        <v>41027848000000</v>
      </c>
      <c r="H257" s="8">
        <v>37563927000000</v>
      </c>
      <c r="I257" s="8">
        <v>33132533000000</v>
      </c>
      <c r="J257" s="8">
        <v>31229342000000</v>
      </c>
      <c r="K257" s="8">
        <v>0</v>
      </c>
      <c r="L257" s="8">
        <v>26557255000000</v>
      </c>
      <c r="M257" s="8">
        <v>0</v>
      </c>
      <c r="N257" s="8">
        <v>0</v>
      </c>
      <c r="O257" s="8">
        <v>0</v>
      </c>
      <c r="P257" s="8">
        <v>22189148000000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482578000000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x14ac:dyDescent="0.35">
      <c r="A265" s="9" t="s">
        <v>285</v>
      </c>
      <c r="B265" s="5">
        <v>1071808000000</v>
      </c>
      <c r="C265" s="8">
        <v>1189947000000</v>
      </c>
      <c r="D265" s="8">
        <v>1199561000000</v>
      </c>
      <c r="E265" s="8">
        <v>1133652000000</v>
      </c>
      <c r="F265" s="8">
        <v>1358184000000</v>
      </c>
      <c r="G265" s="8">
        <v>524077000000</v>
      </c>
      <c r="H265" s="8">
        <v>935181000000</v>
      </c>
      <c r="I265" s="8">
        <v>429333000000</v>
      </c>
      <c r="J265" s="8">
        <v>197094000000</v>
      </c>
      <c r="K265" s="8">
        <v>469168000000</v>
      </c>
      <c r="L265" s="8">
        <v>719298000000</v>
      </c>
      <c r="M265" s="8">
        <v>417692000000</v>
      </c>
      <c r="N265" s="8">
        <v>2780916000000</v>
      </c>
      <c r="O265" s="8">
        <v>253016000000</v>
      </c>
      <c r="P265" s="8">
        <v>957711000000</v>
      </c>
      <c r="Q265" s="8">
        <v>423162000000</v>
      </c>
      <c r="R265" s="8">
        <v>1801238000000</v>
      </c>
      <c r="S265" s="8">
        <v>1661076000000</v>
      </c>
      <c r="T265" s="8">
        <v>829923000000</v>
      </c>
      <c r="U265" s="8">
        <v>558177000000</v>
      </c>
      <c r="V265" s="8">
        <v>0</v>
      </c>
      <c r="W265" s="8">
        <v>423774000000</v>
      </c>
    </row>
    <row r="266" spans="1:23" x14ac:dyDescent="0.35">
      <c r="A266" s="10" t="s">
        <v>286</v>
      </c>
      <c r="B266" s="5">
        <v>94224000000</v>
      </c>
      <c r="C266" s="8">
        <v>87122000000</v>
      </c>
      <c r="D266" s="8">
        <v>91464000000</v>
      </c>
      <c r="E266" s="8">
        <v>97225000000</v>
      </c>
      <c r="F266" s="8">
        <v>122872000000</v>
      </c>
      <c r="G266" s="8">
        <v>118004000000</v>
      </c>
      <c r="H266" s="8">
        <v>165387000000</v>
      </c>
      <c r="I266" s="8">
        <v>182512000000</v>
      </c>
      <c r="J266" s="8">
        <v>197094000000</v>
      </c>
      <c r="K266" s="8">
        <v>202814000000</v>
      </c>
      <c r="L266" s="8">
        <v>297192000000</v>
      </c>
      <c r="M266" s="8">
        <v>209317000000</v>
      </c>
      <c r="N266" s="8">
        <v>2630859000000</v>
      </c>
      <c r="O266" s="8">
        <v>253016000000</v>
      </c>
      <c r="P266" s="8">
        <v>246885000000</v>
      </c>
      <c r="Q266" s="8">
        <v>218702000000</v>
      </c>
      <c r="R266" s="8">
        <v>1511964000000</v>
      </c>
      <c r="S266" s="8">
        <v>1481263000000</v>
      </c>
      <c r="T266" s="8">
        <v>251330000000</v>
      </c>
      <c r="U266" s="8">
        <v>252983000000</v>
      </c>
      <c r="V266" s="8">
        <v>0</v>
      </c>
      <c r="W266" s="8">
        <v>0</v>
      </c>
    </row>
    <row r="267" spans="1:23" x14ac:dyDescent="0.35">
      <c r="A267" s="10" t="s">
        <v>287</v>
      </c>
      <c r="B267" s="5">
        <v>977584000000</v>
      </c>
      <c r="C267" s="8">
        <v>1102825000000</v>
      </c>
      <c r="D267" s="8">
        <v>1108097000000</v>
      </c>
      <c r="E267" s="8">
        <v>1036427000000</v>
      </c>
      <c r="F267" s="8">
        <v>1235312000000</v>
      </c>
      <c r="G267" s="8">
        <v>406073000000</v>
      </c>
      <c r="H267" s="8">
        <v>769794000000</v>
      </c>
      <c r="I267" s="8">
        <v>246821000000</v>
      </c>
      <c r="J267" s="8">
        <v>0</v>
      </c>
      <c r="K267" s="8">
        <v>266354000000</v>
      </c>
      <c r="L267" s="8">
        <v>422106000000</v>
      </c>
      <c r="M267" s="8">
        <v>208375000000</v>
      </c>
      <c r="N267" s="8">
        <v>150057000000</v>
      </c>
      <c r="O267" s="8">
        <v>0</v>
      </c>
      <c r="P267" s="8">
        <v>710826000000</v>
      </c>
      <c r="Q267" s="8">
        <v>204460000000</v>
      </c>
      <c r="R267" s="8">
        <v>289274000000</v>
      </c>
      <c r="S267" s="8">
        <v>179813000000</v>
      </c>
      <c r="T267" s="8">
        <v>578593000000</v>
      </c>
      <c r="U267" s="8">
        <v>305194000000</v>
      </c>
      <c r="V267" s="8">
        <v>0</v>
      </c>
      <c r="W267" s="8">
        <v>423774000000</v>
      </c>
    </row>
    <row r="268" spans="1:23" x14ac:dyDescent="0.35">
      <c r="A268" s="9" t="s">
        <v>288</v>
      </c>
      <c r="B268" s="5">
        <v>6980792000000</v>
      </c>
      <c r="C268" s="8">
        <v>7262051000000</v>
      </c>
      <c r="D268" s="8">
        <v>4087884000000</v>
      </c>
      <c r="E268" s="8">
        <v>2965480000000</v>
      </c>
      <c r="F268" s="8">
        <v>2905084000000</v>
      </c>
      <c r="G268" s="8">
        <v>4121697000000</v>
      </c>
      <c r="H268" s="8">
        <v>4259915000000</v>
      </c>
      <c r="I268" s="8">
        <v>2357008000000</v>
      </c>
      <c r="J268" s="8">
        <v>2209587000000</v>
      </c>
      <c r="K268" s="8">
        <v>2066828000000</v>
      </c>
      <c r="L268" s="8">
        <v>2664604000000</v>
      </c>
      <c r="M268" s="8">
        <v>2959327000000</v>
      </c>
      <c r="N268" s="8">
        <v>2662366000000</v>
      </c>
      <c r="O268" s="8">
        <v>192571000000</v>
      </c>
      <c r="P268" s="8">
        <v>2626868000000</v>
      </c>
      <c r="Q268" s="8">
        <v>2653817000000</v>
      </c>
      <c r="R268" s="8">
        <v>961051000000</v>
      </c>
      <c r="S268" s="8">
        <v>991117000000</v>
      </c>
      <c r="T268" s="8">
        <v>986884000000</v>
      </c>
      <c r="U268" s="8">
        <v>0</v>
      </c>
      <c r="V268" s="8">
        <v>0</v>
      </c>
      <c r="W268" s="8">
        <v>549254000000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</row>
    <row r="270" spans="1:23" x14ac:dyDescent="0.35">
      <c r="A270" s="10" t="s">
        <v>290</v>
      </c>
      <c r="B270" s="5">
        <v>6980792000000</v>
      </c>
      <c r="C270" s="8">
        <v>7262051000000</v>
      </c>
      <c r="D270" s="8">
        <v>4087884000000</v>
      </c>
      <c r="E270" s="8">
        <v>2965480000000</v>
      </c>
      <c r="F270" s="8">
        <v>2905084000000</v>
      </c>
      <c r="G270" s="8">
        <v>4121697000000</v>
      </c>
      <c r="H270" s="8">
        <v>4259915000000</v>
      </c>
      <c r="I270" s="8">
        <v>2357008000000</v>
      </c>
      <c r="J270" s="8">
        <v>2209587000000</v>
      </c>
      <c r="K270" s="8">
        <v>2066828000000</v>
      </c>
      <c r="L270" s="8">
        <v>2664604000000</v>
      </c>
      <c r="M270" s="8">
        <v>2959327000000</v>
      </c>
      <c r="N270" s="8">
        <v>2662366000000</v>
      </c>
      <c r="O270" s="8">
        <v>192571000000</v>
      </c>
      <c r="P270" s="8">
        <v>2626868000000</v>
      </c>
      <c r="Q270" s="8">
        <v>2653817000000</v>
      </c>
      <c r="R270" s="8">
        <v>961051000000</v>
      </c>
      <c r="S270" s="8">
        <v>991117000000</v>
      </c>
      <c r="T270" s="8">
        <v>986884000000</v>
      </c>
      <c r="U270" s="8">
        <v>0</v>
      </c>
      <c r="V270" s="8">
        <v>0</v>
      </c>
      <c r="W270" s="8">
        <v>549254000000</v>
      </c>
    </row>
    <row r="271" spans="1:23" x14ac:dyDescent="0.35">
      <c r="A271" s="9" t="s">
        <v>291</v>
      </c>
      <c r="B271" s="5">
        <v>15280009000000</v>
      </c>
      <c r="C271" s="8">
        <v>20956039000000</v>
      </c>
      <c r="D271" s="8">
        <v>13163399000000</v>
      </c>
      <c r="E271" s="8">
        <v>12455002000000</v>
      </c>
      <c r="F271" s="8">
        <v>11943995000000</v>
      </c>
      <c r="G271" s="8">
        <v>11840410000000</v>
      </c>
      <c r="H271" s="8">
        <v>10386690000000</v>
      </c>
      <c r="I271" s="8">
        <v>10626793000000</v>
      </c>
      <c r="J271" s="8">
        <v>10708860000000</v>
      </c>
      <c r="K271" s="8">
        <v>11162283000000</v>
      </c>
      <c r="L271" s="8">
        <v>12136094000000</v>
      </c>
      <c r="M271" s="8">
        <v>12040819000000</v>
      </c>
      <c r="N271" s="8">
        <v>12757912000000</v>
      </c>
      <c r="O271" s="8">
        <v>10512557000000</v>
      </c>
      <c r="P271" s="8">
        <v>9020505000000</v>
      </c>
      <c r="Q271" s="8">
        <v>11698620000000</v>
      </c>
      <c r="R271" s="8">
        <v>13289335000000</v>
      </c>
      <c r="S271" s="8">
        <v>14724411000000</v>
      </c>
      <c r="T271" s="8">
        <v>15039733000000</v>
      </c>
      <c r="U271" s="8">
        <v>14899514000000</v>
      </c>
      <c r="V271" s="8">
        <v>15397966000000</v>
      </c>
      <c r="W271" s="8">
        <v>20370171000000</v>
      </c>
    </row>
    <row r="272" spans="1:23" x14ac:dyDescent="0.35">
      <c r="A272" s="9" t="s">
        <v>292</v>
      </c>
      <c r="B272" s="5">
        <v>1803076000000</v>
      </c>
      <c r="C272" s="8">
        <v>185187000000</v>
      </c>
      <c r="D272" s="8">
        <v>188876000000</v>
      </c>
      <c r="E272" s="8">
        <v>192919000000</v>
      </c>
      <c r="F272" s="8">
        <v>159050000000</v>
      </c>
      <c r="G272" s="8">
        <v>156883000000</v>
      </c>
      <c r="H272" s="8">
        <v>151226000000</v>
      </c>
      <c r="I272" s="8">
        <v>171140000000</v>
      </c>
      <c r="J272" s="8">
        <v>194763000000</v>
      </c>
      <c r="K272" s="8">
        <v>209567000000</v>
      </c>
      <c r="L272" s="8">
        <v>199411000000</v>
      </c>
      <c r="M272" s="8">
        <v>211565000000</v>
      </c>
      <c r="N272" s="8">
        <v>310468000000</v>
      </c>
      <c r="O272" s="8">
        <v>403755000000</v>
      </c>
      <c r="P272" s="8">
        <v>213360000000</v>
      </c>
      <c r="Q272" s="8">
        <v>179702000000</v>
      </c>
      <c r="R272" s="8">
        <v>194203000000</v>
      </c>
      <c r="S272" s="8">
        <v>175059000000</v>
      </c>
      <c r="T272" s="8">
        <v>167789000000</v>
      </c>
      <c r="U272" s="8">
        <v>164915000000</v>
      </c>
      <c r="V272" s="8">
        <v>154794000000</v>
      </c>
      <c r="W272" s="8">
        <v>158496000000</v>
      </c>
    </row>
    <row r="273" spans="1:23" x14ac:dyDescent="0.35">
      <c r="A273" s="9" t="s">
        <v>293</v>
      </c>
      <c r="B273" s="5">
        <v>9936916000000</v>
      </c>
      <c r="C273" s="8">
        <v>6484435000000</v>
      </c>
      <c r="D273" s="8">
        <v>7281125000000</v>
      </c>
      <c r="E273" s="8">
        <v>2351860000000</v>
      </c>
      <c r="F273" s="8">
        <v>1260126000000</v>
      </c>
      <c r="G273" s="8">
        <v>1300591000000</v>
      </c>
      <c r="H273" s="8">
        <v>1446536000000</v>
      </c>
      <c r="I273" s="8">
        <v>1803642000000</v>
      </c>
      <c r="J273" s="8">
        <v>1911551000000</v>
      </c>
      <c r="K273" s="8">
        <v>5404893000000</v>
      </c>
      <c r="L273" s="8">
        <v>2809632000000</v>
      </c>
      <c r="M273" s="8">
        <v>3621758000000</v>
      </c>
      <c r="N273" s="8">
        <v>3744588000000</v>
      </c>
      <c r="O273" s="8">
        <v>4243243000000</v>
      </c>
      <c r="P273" s="8">
        <v>4185717000000</v>
      </c>
      <c r="Q273" s="8">
        <v>2491775000000</v>
      </c>
      <c r="R273" s="8">
        <v>1889474000000</v>
      </c>
      <c r="S273" s="8">
        <v>982951000000</v>
      </c>
      <c r="T273" s="8">
        <v>2167300000000</v>
      </c>
      <c r="U273" s="8">
        <v>240435000000</v>
      </c>
      <c r="V273" s="8">
        <v>881438000000</v>
      </c>
      <c r="W273" s="8">
        <v>603116000000</v>
      </c>
    </row>
    <row r="274" spans="1:23" x14ac:dyDescent="0.35">
      <c r="A274" s="9" t="s">
        <v>294</v>
      </c>
      <c r="B274" s="5">
        <v>42343760000000</v>
      </c>
      <c r="C274" s="8">
        <v>30250682000000</v>
      </c>
      <c r="D274" s="8">
        <v>36875448000000</v>
      </c>
      <c r="E274" s="8">
        <v>33680507000000</v>
      </c>
      <c r="F274" s="8">
        <v>32264365000000</v>
      </c>
      <c r="G274" s="8">
        <v>30970540000000</v>
      </c>
      <c r="H274" s="8">
        <v>29074071000000</v>
      </c>
      <c r="I274" s="8">
        <v>28391422000000</v>
      </c>
      <c r="J274" s="8">
        <v>32788309000000</v>
      </c>
      <c r="K274" s="8">
        <v>55563292000000</v>
      </c>
      <c r="L274" s="8">
        <v>22987861000000</v>
      </c>
      <c r="M274" s="8">
        <v>57685173000000</v>
      </c>
      <c r="N274" s="8">
        <v>5537171000000</v>
      </c>
      <c r="O274" s="8">
        <v>32406541000000</v>
      </c>
      <c r="P274" s="8">
        <v>17003160000000</v>
      </c>
      <c r="Q274" s="8">
        <v>37925274000000</v>
      </c>
      <c r="R274" s="8">
        <v>35640843000000</v>
      </c>
      <c r="S274" s="8">
        <v>37100548000000</v>
      </c>
      <c r="T274" s="8">
        <v>32380265000000</v>
      </c>
      <c r="U274" s="8">
        <v>32604584000000</v>
      </c>
      <c r="V274" s="8">
        <v>35204382000000</v>
      </c>
      <c r="W274" s="8">
        <v>17803567000000</v>
      </c>
    </row>
    <row r="275" spans="1:23" x14ac:dyDescent="0.35">
      <c r="A275" s="12" t="s">
        <v>295</v>
      </c>
      <c r="B275" s="5">
        <v>166389298000000</v>
      </c>
      <c r="C275" s="8">
        <v>156161027000000</v>
      </c>
      <c r="D275" s="8">
        <v>149145386000000</v>
      </c>
      <c r="E275" s="8">
        <v>141244965000000</v>
      </c>
      <c r="F275" s="8">
        <v>136593027000000</v>
      </c>
      <c r="G275" s="8">
        <v>136807054000000</v>
      </c>
      <c r="H275" s="8">
        <v>120643542000000</v>
      </c>
      <c r="I275" s="8">
        <v>112178967000000</v>
      </c>
      <c r="J275" s="8">
        <v>110470844000000</v>
      </c>
      <c r="K275" s="8">
        <v>110578505000000</v>
      </c>
      <c r="L275" s="8">
        <v>101562609000000</v>
      </c>
      <c r="M275" s="8">
        <v>97996349000000</v>
      </c>
      <c r="N275" s="8">
        <v>91380975000000</v>
      </c>
      <c r="O275" s="8">
        <v>89498224000000</v>
      </c>
      <c r="P275" s="8">
        <v>79340579000000</v>
      </c>
      <c r="Q275" s="8">
        <v>73429587000000</v>
      </c>
      <c r="R275" s="8">
        <v>70075987000000</v>
      </c>
      <c r="S275" s="8">
        <v>65691407000000</v>
      </c>
      <c r="T275" s="8">
        <v>63594389000000</v>
      </c>
      <c r="U275" s="8">
        <v>57827968000000</v>
      </c>
      <c r="V275" s="8">
        <v>55436593000000</v>
      </c>
      <c r="W275" s="8">
        <v>48770584000000</v>
      </c>
    </row>
    <row r="276" spans="1:23" x14ac:dyDescent="0.35">
      <c r="A276" s="9" t="s">
        <v>296</v>
      </c>
      <c r="B276" s="5">
        <v>157738571000000</v>
      </c>
      <c r="C276" s="8">
        <v>148465367000000</v>
      </c>
      <c r="D276" s="8">
        <v>142221856000000</v>
      </c>
      <c r="E276" s="8">
        <v>132512708000000</v>
      </c>
      <c r="F276" s="8">
        <v>128463786000000</v>
      </c>
      <c r="G276" s="8">
        <v>129702522000000</v>
      </c>
      <c r="H276" s="8">
        <v>116949235000000</v>
      </c>
      <c r="I276" s="8">
        <v>108412430000000</v>
      </c>
      <c r="J276" s="8">
        <v>107888092000000</v>
      </c>
      <c r="K276" s="8">
        <v>107807308000000</v>
      </c>
      <c r="L276" s="8">
        <v>98632895000000</v>
      </c>
      <c r="M276" s="8">
        <v>94792575000000</v>
      </c>
      <c r="N276" s="8">
        <v>88754090000000</v>
      </c>
      <c r="O276" s="8">
        <v>86572128000000</v>
      </c>
      <c r="P276" s="8">
        <v>76801294000000</v>
      </c>
      <c r="Q276" s="8">
        <v>70675630000000</v>
      </c>
      <c r="R276" s="8">
        <v>67161335000000</v>
      </c>
      <c r="S276" s="8">
        <v>62965509000000</v>
      </c>
      <c r="T276" s="8">
        <v>61221054000000</v>
      </c>
      <c r="U276" s="8">
        <v>55204338000000</v>
      </c>
      <c r="V276" s="8">
        <v>52868495000000</v>
      </c>
      <c r="W276" s="8">
        <v>46218721000000</v>
      </c>
    </row>
    <row r="277" spans="1:23" x14ac:dyDescent="0.35">
      <c r="A277" s="9" t="s">
        <v>297</v>
      </c>
      <c r="B277" s="5">
        <v>3518253000000</v>
      </c>
      <c r="C277" s="8">
        <v>2735675000000</v>
      </c>
      <c r="D277" s="8">
        <v>2642701000000</v>
      </c>
      <c r="E277" s="8">
        <v>4583661000000</v>
      </c>
      <c r="F277" s="8">
        <v>4632796000000</v>
      </c>
      <c r="G277" s="8">
        <v>4337433000000</v>
      </c>
      <c r="H277" s="8">
        <v>1637538000000</v>
      </c>
      <c r="I277" s="8">
        <v>2085109000000</v>
      </c>
      <c r="J277" s="8">
        <v>920245000000</v>
      </c>
      <c r="K277" s="8">
        <v>794003000000</v>
      </c>
      <c r="L277" s="8">
        <v>1160921000000</v>
      </c>
      <c r="M277" s="8">
        <v>1297017000000</v>
      </c>
      <c r="N277" s="8">
        <v>782319000000</v>
      </c>
      <c r="O277" s="8">
        <v>1261955000000</v>
      </c>
      <c r="P277" s="8">
        <v>981639000000</v>
      </c>
      <c r="Q277" s="8">
        <v>1051380000000</v>
      </c>
      <c r="R277" s="8">
        <v>1354418000000</v>
      </c>
      <c r="S277" s="8">
        <v>1292552000000</v>
      </c>
      <c r="T277" s="8">
        <v>1072893000000</v>
      </c>
      <c r="U277" s="8">
        <v>960197000000</v>
      </c>
      <c r="V277" s="8">
        <v>947199000000</v>
      </c>
      <c r="W277" s="8">
        <v>993763000000</v>
      </c>
    </row>
    <row r="278" spans="1:23" x14ac:dyDescent="0.35">
      <c r="A278" s="9" t="s">
        <v>298</v>
      </c>
      <c r="B278" s="5">
        <v>792431000000</v>
      </c>
      <c r="C278" s="8">
        <v>968304000000</v>
      </c>
      <c r="D278" s="8">
        <v>1032207000000</v>
      </c>
      <c r="E278" s="8">
        <v>1214501000000</v>
      </c>
      <c r="F278" s="8">
        <v>961032000000</v>
      </c>
      <c r="G278" s="8">
        <v>860504000000</v>
      </c>
      <c r="H278" s="8">
        <v>611653000000</v>
      </c>
      <c r="I278" s="8">
        <v>343130000000</v>
      </c>
      <c r="J278" s="8">
        <v>265511000000</v>
      </c>
      <c r="K278" s="8">
        <v>324140000000</v>
      </c>
      <c r="L278" s="8">
        <v>344979000000</v>
      </c>
      <c r="M278" s="8">
        <v>219731000000</v>
      </c>
      <c r="N278" s="8">
        <v>289588000000</v>
      </c>
      <c r="O278" s="8">
        <v>393329000000</v>
      </c>
      <c r="P278" s="8">
        <v>295721000000</v>
      </c>
      <c r="Q278" s="8">
        <v>362328000000</v>
      </c>
      <c r="R278" s="8">
        <v>273591000000</v>
      </c>
      <c r="S278" s="8">
        <v>238828000000</v>
      </c>
      <c r="T278" s="8">
        <v>151287000000</v>
      </c>
      <c r="U278" s="8">
        <v>161075000000</v>
      </c>
      <c r="V278" s="8">
        <v>155645000000</v>
      </c>
      <c r="W278" s="8">
        <v>165900000000</v>
      </c>
    </row>
    <row r="279" spans="1:23" x14ac:dyDescent="0.35">
      <c r="A279" s="9" t="s">
        <v>299</v>
      </c>
      <c r="B279" s="5">
        <v>1632344000000</v>
      </c>
      <c r="C279" s="8">
        <v>1801657000000</v>
      </c>
      <c r="D279" s="8">
        <v>1441280000000</v>
      </c>
      <c r="E279" s="8">
        <v>1385868000000</v>
      </c>
      <c r="F279" s="8">
        <v>1190325000000</v>
      </c>
      <c r="G279" s="8">
        <v>789760000000</v>
      </c>
      <c r="H279" s="8">
        <v>439624000000</v>
      </c>
      <c r="I279" s="8">
        <v>350439000000</v>
      </c>
      <c r="J279" s="8">
        <v>457406000000</v>
      </c>
      <c r="K279" s="8">
        <v>548133000000</v>
      </c>
      <c r="L279" s="8">
        <v>469210000000</v>
      </c>
      <c r="M279" s="8">
        <v>584745000000</v>
      </c>
      <c r="N279" s="8">
        <v>578238000000</v>
      </c>
      <c r="O279" s="8">
        <v>330890000000</v>
      </c>
      <c r="P279" s="8">
        <v>394154000000</v>
      </c>
      <c r="Q279" s="8">
        <v>359456000000</v>
      </c>
      <c r="R279" s="8">
        <v>244062000000</v>
      </c>
      <c r="S279" s="8">
        <v>207527000000</v>
      </c>
      <c r="T279" s="8">
        <v>167823000000</v>
      </c>
      <c r="U279" s="8">
        <v>179539000000</v>
      </c>
      <c r="V279" s="8">
        <v>242404000000</v>
      </c>
      <c r="W279" s="8">
        <v>70548000000</v>
      </c>
    </row>
    <row r="280" spans="1:23" x14ac:dyDescent="0.35">
      <c r="A280" s="9" t="s">
        <v>300</v>
      </c>
      <c r="B280" s="5">
        <v>2707699000000</v>
      </c>
      <c r="C280" s="8">
        <v>2190024000000</v>
      </c>
      <c r="D280" s="8">
        <v>1807342000000</v>
      </c>
      <c r="E280" s="8">
        <v>1548227000000</v>
      </c>
      <c r="F280" s="8">
        <v>1345088000000</v>
      </c>
      <c r="G280" s="8">
        <v>1116835000000</v>
      </c>
      <c r="H280" s="8">
        <v>1005492000000</v>
      </c>
      <c r="I280" s="8">
        <v>987859000000</v>
      </c>
      <c r="J280" s="8">
        <v>939590000000</v>
      </c>
      <c r="K280" s="8">
        <v>1104921000000</v>
      </c>
      <c r="L280" s="8">
        <v>954604000000</v>
      </c>
      <c r="M280" s="8">
        <v>1102281000000</v>
      </c>
      <c r="N280" s="8">
        <v>976740000000</v>
      </c>
      <c r="O280" s="8">
        <v>939922000000</v>
      </c>
      <c r="P280" s="8">
        <v>867771000000</v>
      </c>
      <c r="Q280" s="8">
        <v>980793000000</v>
      </c>
      <c r="R280" s="8">
        <v>1042581000000</v>
      </c>
      <c r="S280" s="8">
        <v>986991000000</v>
      </c>
      <c r="T280" s="8">
        <v>981332000000</v>
      </c>
      <c r="U280" s="8">
        <v>1322819000000</v>
      </c>
      <c r="V280" s="8">
        <v>1222850000000</v>
      </c>
      <c r="W280" s="8">
        <v>1321652000000</v>
      </c>
    </row>
    <row r="281" spans="1:23" x14ac:dyDescent="0.35">
      <c r="A281" s="12" t="s">
        <v>301</v>
      </c>
      <c r="B281" s="5">
        <v>166389298000000</v>
      </c>
      <c r="C281" s="8">
        <v>156161027000000</v>
      </c>
      <c r="D281" s="8">
        <v>149145386000000</v>
      </c>
      <c r="E281" s="8">
        <v>141244965000000</v>
      </c>
      <c r="F281" s="8">
        <v>136593027000000</v>
      </c>
      <c r="G281" s="8">
        <v>136807054000000</v>
      </c>
      <c r="H281" s="8">
        <v>120643542000000</v>
      </c>
      <c r="I281" s="8">
        <v>112178967000000</v>
      </c>
      <c r="J281" s="8">
        <v>110470844000000</v>
      </c>
      <c r="K281" s="8">
        <v>110578505000000</v>
      </c>
      <c r="L281" s="8">
        <v>101562609000000</v>
      </c>
      <c r="M281" s="8">
        <v>97996349000000</v>
      </c>
      <c r="N281" s="8">
        <v>91380975000000</v>
      </c>
      <c r="O281" s="8">
        <v>89498224000000</v>
      </c>
      <c r="P281" s="8">
        <v>79340579000000</v>
      </c>
      <c r="Q281" s="8">
        <v>73429587000000</v>
      </c>
      <c r="R281" s="8">
        <v>70075987000000</v>
      </c>
      <c r="S281" s="8">
        <v>65691407000000</v>
      </c>
      <c r="T281" s="8">
        <v>63594389000000</v>
      </c>
      <c r="U281" s="8">
        <v>57827968000000</v>
      </c>
      <c r="V281" s="8">
        <v>55436593000000</v>
      </c>
      <c r="W281" s="8">
        <v>48770584000000</v>
      </c>
    </row>
    <row r="282" spans="1:23" x14ac:dyDescent="0.35">
      <c r="A282" s="9" t="s">
        <v>302</v>
      </c>
      <c r="B282" s="5">
        <v>67026543000000</v>
      </c>
      <c r="C282" s="8">
        <v>67344031000000</v>
      </c>
      <c r="D282" s="8">
        <v>67725380000000</v>
      </c>
      <c r="E282" s="8">
        <v>58842465000000</v>
      </c>
      <c r="F282" s="8">
        <v>53769920000000</v>
      </c>
      <c r="G282" s="8">
        <v>56567597000000</v>
      </c>
      <c r="H282" s="8">
        <v>51830929000000</v>
      </c>
      <c r="I282" s="8">
        <v>49950631000000</v>
      </c>
      <c r="J282" s="8">
        <v>51590458000000</v>
      </c>
      <c r="K282" s="8">
        <v>57650971000000</v>
      </c>
      <c r="L282" s="8">
        <v>48627296000000</v>
      </c>
      <c r="M282" s="8">
        <v>46726143000000</v>
      </c>
      <c r="N282" s="8">
        <v>42450543000000</v>
      </c>
      <c r="O282" s="8">
        <v>39630454000000</v>
      </c>
      <c r="P282" s="8">
        <v>36622806000000</v>
      </c>
      <c r="Q282" s="8">
        <v>34138937000000</v>
      </c>
      <c r="R282" s="8">
        <v>32338675000000</v>
      </c>
      <c r="S282" s="8">
        <v>31356341000000</v>
      </c>
      <c r="T282" s="8">
        <v>32302659000000</v>
      </c>
      <c r="U282" s="8">
        <v>29655898000000</v>
      </c>
      <c r="V282" s="8">
        <v>29756403000000</v>
      </c>
      <c r="W282" s="8">
        <v>24663398000000</v>
      </c>
    </row>
    <row r="283" spans="1:23" x14ac:dyDescent="0.35">
      <c r="A283" s="9" t="s">
        <v>303</v>
      </c>
      <c r="B283" s="5">
        <v>55376087000000</v>
      </c>
      <c r="C283" s="8">
        <v>47533135000000</v>
      </c>
      <c r="D283" s="8">
        <v>43819385000000</v>
      </c>
      <c r="E283" s="8">
        <v>42032673000000</v>
      </c>
      <c r="F283" s="8">
        <v>41027778000000</v>
      </c>
      <c r="G283" s="8">
        <v>37719600000000</v>
      </c>
      <c r="H283" s="8">
        <v>27862422000000</v>
      </c>
      <c r="I283" s="8">
        <v>26861624000000</v>
      </c>
      <c r="J283" s="8">
        <v>26247576000000</v>
      </c>
      <c r="K283" s="8">
        <v>23964492000000</v>
      </c>
      <c r="L283" s="8">
        <v>24599699000000</v>
      </c>
      <c r="M283" s="8">
        <v>23894376000000</v>
      </c>
      <c r="N283" s="8">
        <v>23162022000000</v>
      </c>
      <c r="O283" s="8">
        <v>24999975000000</v>
      </c>
      <c r="P283" s="8">
        <v>19676969000000</v>
      </c>
      <c r="Q283" s="8">
        <v>18742893000000</v>
      </c>
      <c r="R283" s="8">
        <v>17877535000000</v>
      </c>
      <c r="S283" s="8">
        <v>15768907000000</v>
      </c>
      <c r="T283" s="8">
        <v>13563027000000</v>
      </c>
      <c r="U283" s="8">
        <v>12253649000000</v>
      </c>
      <c r="V283" s="8">
        <v>11362972000000</v>
      </c>
      <c r="W283" s="8">
        <v>11554421000000</v>
      </c>
    </row>
    <row r="284" spans="1:23" x14ac:dyDescent="0.35">
      <c r="A284" s="9" t="s">
        <v>304</v>
      </c>
      <c r="B284" s="5">
        <v>43986668000000</v>
      </c>
      <c r="C284" s="8">
        <v>41283861000000</v>
      </c>
      <c r="D284" s="8">
        <v>37600621000000</v>
      </c>
      <c r="E284" s="8">
        <v>40369827000000</v>
      </c>
      <c r="F284" s="8">
        <v>41795329000000</v>
      </c>
      <c r="G284" s="8">
        <v>42519857000000</v>
      </c>
      <c r="H284" s="8">
        <v>40950191000000</v>
      </c>
      <c r="I284" s="8">
        <v>35366712000000</v>
      </c>
      <c r="J284" s="8">
        <v>32632810000000</v>
      </c>
      <c r="K284" s="8">
        <v>28963042000000</v>
      </c>
      <c r="L284" s="8">
        <v>28335614000000</v>
      </c>
      <c r="M284" s="8">
        <v>27375830000000</v>
      </c>
      <c r="N284" s="8">
        <v>25768410000000</v>
      </c>
      <c r="O284" s="8">
        <v>24867795000000</v>
      </c>
      <c r="P284" s="8">
        <v>23040804000000</v>
      </c>
      <c r="Q284" s="8">
        <v>20547757000000</v>
      </c>
      <c r="R284" s="8">
        <v>19859777000000</v>
      </c>
      <c r="S284" s="8">
        <v>18566159000000</v>
      </c>
      <c r="T284" s="8">
        <v>17728703000000</v>
      </c>
      <c r="U284" s="8">
        <v>15918421000000</v>
      </c>
      <c r="V284" s="8">
        <v>14317218000000</v>
      </c>
      <c r="W284" s="8">
        <v>12552765000000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101562609000000</v>
      </c>
      <c r="M285" s="8">
        <v>97996349000000</v>
      </c>
      <c r="N285" s="8">
        <v>91380975000000</v>
      </c>
      <c r="O285" s="8">
        <v>89498224000000</v>
      </c>
      <c r="P285" s="8">
        <v>79340579000000</v>
      </c>
      <c r="Q285" s="8">
        <v>73429587000000</v>
      </c>
      <c r="R285" s="8">
        <v>70075987000000</v>
      </c>
      <c r="S285" s="8">
        <v>65691407000000</v>
      </c>
      <c r="T285" s="8">
        <v>63593389000000</v>
      </c>
      <c r="U285" s="8">
        <v>57827968000000</v>
      </c>
      <c r="V285" s="8">
        <v>0</v>
      </c>
      <c r="W285" s="8">
        <v>48770584000000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94703443000000</v>
      </c>
      <c r="M286" s="8">
        <v>91289115000000</v>
      </c>
      <c r="N286" s="8">
        <v>85362833000000</v>
      </c>
      <c r="O286" s="8">
        <v>84237527000000</v>
      </c>
      <c r="P286" s="8">
        <v>74961441000000</v>
      </c>
      <c r="Q286" s="8">
        <v>68610148000000</v>
      </c>
      <c r="R286" s="8">
        <v>65642883000000</v>
      </c>
      <c r="S286" s="8">
        <v>61059737000000</v>
      </c>
      <c r="T286" s="8">
        <v>59695241000000</v>
      </c>
      <c r="U286" s="8">
        <v>53951257000000</v>
      </c>
      <c r="V286" s="8">
        <v>0</v>
      </c>
      <c r="W286" s="8">
        <v>45400696000000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6859166000000</v>
      </c>
      <c r="M287" s="8">
        <v>6707234000000</v>
      </c>
      <c r="N287" s="8">
        <v>6018142000000</v>
      </c>
      <c r="O287" s="8">
        <v>5260697000000</v>
      </c>
      <c r="P287" s="8">
        <v>4379138000000</v>
      </c>
      <c r="Q287" s="8">
        <v>4819439000000</v>
      </c>
      <c r="R287" s="8">
        <v>4433104000000</v>
      </c>
      <c r="S287" s="8">
        <v>4631670000000</v>
      </c>
      <c r="T287" s="8">
        <v>3898148000000</v>
      </c>
      <c r="U287" s="8">
        <v>3876711000000</v>
      </c>
      <c r="V287" s="8">
        <v>0</v>
      </c>
      <c r="W287" s="8">
        <v>3369888000000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166389298000000</v>
      </c>
      <c r="C294" s="8">
        <v>156161027000000</v>
      </c>
      <c r="D294" s="8">
        <v>149145386000000</v>
      </c>
      <c r="E294" s="8">
        <v>141244965000000</v>
      </c>
      <c r="F294" s="8">
        <v>136593027000000</v>
      </c>
      <c r="G294" s="8">
        <v>136807054000000</v>
      </c>
      <c r="H294" s="8">
        <v>120643542000000</v>
      </c>
      <c r="I294" s="8">
        <v>112178967000000</v>
      </c>
      <c r="J294" s="8">
        <v>110470844000000</v>
      </c>
      <c r="K294" s="8">
        <v>110578505000000</v>
      </c>
      <c r="L294" s="8">
        <v>101562609000000</v>
      </c>
      <c r="M294" s="8">
        <v>97996349000000</v>
      </c>
      <c r="N294" s="8">
        <v>91380975000000</v>
      </c>
      <c r="O294" s="8">
        <v>89498224000000</v>
      </c>
      <c r="P294" s="8">
        <v>79340579000000</v>
      </c>
      <c r="Q294" s="8">
        <v>73429587000000</v>
      </c>
      <c r="R294" s="8">
        <v>70075987000000</v>
      </c>
      <c r="S294" s="8">
        <v>65691407000000</v>
      </c>
      <c r="T294" s="8">
        <v>63594389000000</v>
      </c>
      <c r="U294" s="8">
        <v>57827968000000</v>
      </c>
      <c r="V294" s="8">
        <v>55436593000000</v>
      </c>
      <c r="W294" s="8">
        <v>48770584000000</v>
      </c>
    </row>
    <row r="295" spans="1:23" x14ac:dyDescent="0.35">
      <c r="A295" s="9" t="s">
        <v>315</v>
      </c>
      <c r="B295" s="5">
        <v>4454804000000</v>
      </c>
      <c r="C295" s="8">
        <v>7799637000000</v>
      </c>
      <c r="D295" s="8">
        <v>6215455000000</v>
      </c>
      <c r="E295" s="8">
        <v>5819639000000</v>
      </c>
      <c r="F295" s="8">
        <v>5206735000000</v>
      </c>
      <c r="G295" s="8">
        <v>4926491000000</v>
      </c>
      <c r="H295" s="8">
        <v>3830917000000</v>
      </c>
      <c r="I295" s="8">
        <v>5860446000000</v>
      </c>
      <c r="J295" s="8">
        <v>5768319000000</v>
      </c>
      <c r="K295" s="8">
        <v>5758639000000</v>
      </c>
      <c r="L295" s="8">
        <v>5212202000000</v>
      </c>
      <c r="M295" s="8">
        <v>5635020</v>
      </c>
      <c r="N295" s="8">
        <v>4572425000000</v>
      </c>
      <c r="O295" s="8">
        <v>4706181000000</v>
      </c>
      <c r="P295" s="8">
        <v>3819969000000</v>
      </c>
      <c r="Q295" s="8">
        <v>3920552000000</v>
      </c>
      <c r="R295" s="8">
        <v>4027184000000</v>
      </c>
      <c r="S295" s="8">
        <v>3996432000000</v>
      </c>
      <c r="T295" s="8">
        <v>3254059000000</v>
      </c>
      <c r="U295" s="8">
        <v>2636556000000</v>
      </c>
      <c r="V295" s="8">
        <v>4107603000000</v>
      </c>
      <c r="W295" s="8">
        <v>2743107000000</v>
      </c>
    </row>
    <row r="296" spans="1:23" x14ac:dyDescent="0.35">
      <c r="A296" s="9" t="s">
        <v>316</v>
      </c>
      <c r="B296" s="5">
        <v>123144127000000</v>
      </c>
      <c r="C296" s="8">
        <v>110001688000000</v>
      </c>
      <c r="D296" s="8">
        <v>101362039000000</v>
      </c>
      <c r="E296" s="8">
        <v>95372201000000</v>
      </c>
      <c r="F296" s="8">
        <v>90685127000000</v>
      </c>
      <c r="G296" s="8">
        <v>90521873000000</v>
      </c>
      <c r="H296" s="8">
        <v>88936306000000</v>
      </c>
      <c r="I296" s="8">
        <v>72843886000000</v>
      </c>
      <c r="J296" s="8">
        <v>73166880000000</v>
      </c>
      <c r="K296" s="8">
        <v>75768611000000</v>
      </c>
      <c r="L296" s="8">
        <v>69413869000000</v>
      </c>
      <c r="M296" s="8">
        <v>72519976364980</v>
      </c>
      <c r="N296" s="8">
        <v>61990744000000</v>
      </c>
      <c r="O296" s="8">
        <v>61638440000000</v>
      </c>
      <c r="P296" s="8">
        <v>52768469000000</v>
      </c>
      <c r="Q296" s="8">
        <v>48314868000000</v>
      </c>
      <c r="R296" s="8">
        <v>45458287000000</v>
      </c>
      <c r="S296" s="8">
        <v>42492189000000</v>
      </c>
      <c r="T296" s="8">
        <v>40649656000000</v>
      </c>
      <c r="U296" s="8">
        <v>35904872000000</v>
      </c>
      <c r="V296" s="8">
        <v>34652480000000</v>
      </c>
      <c r="W296" s="8">
        <v>32451972000000</v>
      </c>
    </row>
    <row r="297" spans="1:23" x14ac:dyDescent="0.35">
      <c r="A297" s="9" t="s">
        <v>317</v>
      </c>
      <c r="B297" s="5">
        <v>42620000000</v>
      </c>
      <c r="C297" s="8">
        <v>34254000000</v>
      </c>
      <c r="D297" s="8">
        <v>253713000000</v>
      </c>
      <c r="E297" s="8">
        <v>261383000000</v>
      </c>
      <c r="F297" s="8">
        <v>291568000000</v>
      </c>
      <c r="G297" s="8">
        <v>303276000000</v>
      </c>
      <c r="H297" s="8">
        <v>286082000000</v>
      </c>
      <c r="I297" s="8">
        <v>318665000000</v>
      </c>
      <c r="J297" s="8">
        <v>324389000000</v>
      </c>
      <c r="K297" s="8">
        <v>324136000000</v>
      </c>
      <c r="L297" s="8">
        <v>356060000000</v>
      </c>
      <c r="M297" s="8">
        <v>356100000000</v>
      </c>
      <c r="N297" s="8">
        <v>373341000000</v>
      </c>
      <c r="O297" s="8">
        <v>462774000000</v>
      </c>
      <c r="P297" s="8">
        <v>488473000000</v>
      </c>
      <c r="Q297" s="8">
        <v>316466000000</v>
      </c>
      <c r="R297" s="8">
        <v>365120000000</v>
      </c>
      <c r="S297" s="8">
        <v>389521000000</v>
      </c>
      <c r="T297" s="8">
        <v>431439000000</v>
      </c>
      <c r="U297" s="8">
        <v>591004000000</v>
      </c>
      <c r="V297" s="8">
        <v>669972000000</v>
      </c>
      <c r="W297" s="8">
        <v>297965000000</v>
      </c>
    </row>
    <row r="298" spans="1:23" x14ac:dyDescent="0.35">
      <c r="A298" s="9" t="s">
        <v>318</v>
      </c>
      <c r="B298" s="5">
        <v>19477000000</v>
      </c>
      <c r="C298" s="8">
        <v>22570000000</v>
      </c>
      <c r="D298" s="8">
        <v>26219000000</v>
      </c>
      <c r="E298" s="8">
        <v>30302000000</v>
      </c>
      <c r="F298" s="8">
        <v>31420000000</v>
      </c>
      <c r="G298" s="8">
        <v>27052000000</v>
      </c>
      <c r="H298" s="8">
        <v>26310000000</v>
      </c>
      <c r="I298" s="8">
        <v>23287000000</v>
      </c>
      <c r="J298" s="8">
        <v>30828000000</v>
      </c>
      <c r="K298" s="8">
        <v>33249000000</v>
      </c>
      <c r="L298" s="8">
        <v>21777000000</v>
      </c>
      <c r="M298" s="8">
        <v>91109000000</v>
      </c>
      <c r="N298" s="8">
        <v>92657000000</v>
      </c>
      <c r="O298" s="8">
        <v>11838000000</v>
      </c>
      <c r="P298" s="8">
        <v>74520000000</v>
      </c>
      <c r="Q298" s="8">
        <v>84491000000</v>
      </c>
      <c r="R298" s="8">
        <v>136041000000</v>
      </c>
      <c r="S298" s="8">
        <v>124079000000</v>
      </c>
      <c r="T298" s="8">
        <v>184093000000</v>
      </c>
      <c r="U298" s="8">
        <v>194984000000</v>
      </c>
      <c r="V298" s="8">
        <v>143625000000</v>
      </c>
      <c r="W298" s="8">
        <v>169535000000</v>
      </c>
    </row>
    <row r="299" spans="1:23" x14ac:dyDescent="0.35">
      <c r="A299" s="9" t="s">
        <v>319</v>
      </c>
      <c r="B299" s="5">
        <v>38728038000000</v>
      </c>
      <c r="C299" s="8">
        <v>38301463000000</v>
      </c>
      <c r="D299" s="8">
        <v>41286931000000</v>
      </c>
      <c r="E299" s="8">
        <v>39760740000000</v>
      </c>
      <c r="F299" s="8">
        <v>40378177000000</v>
      </c>
      <c r="G299" s="8">
        <v>41027848000000</v>
      </c>
      <c r="H299" s="8">
        <v>27563927000000</v>
      </c>
      <c r="I299" s="8">
        <v>33132533000000</v>
      </c>
      <c r="J299" s="8">
        <v>31179343000000</v>
      </c>
      <c r="K299" s="8">
        <v>28692240000000</v>
      </c>
      <c r="L299" s="8">
        <v>26557254000000</v>
      </c>
      <c r="M299" s="8">
        <v>25028590000000</v>
      </c>
      <c r="N299" s="8">
        <v>24351808000000</v>
      </c>
      <c r="O299" s="8">
        <v>22678991000000</v>
      </c>
      <c r="P299" s="8">
        <v>22189148000000</v>
      </c>
      <c r="Q299" s="8">
        <v>20793210000000</v>
      </c>
      <c r="R299" s="8">
        <v>20089355000000</v>
      </c>
      <c r="S299" s="8">
        <v>18689186000000</v>
      </c>
      <c r="T299" s="8">
        <v>19059192000000</v>
      </c>
      <c r="U299" s="8">
        <v>18266963000000</v>
      </c>
      <c r="V299" s="8">
        <v>15862913000000</v>
      </c>
      <c r="W299" s="8">
        <v>13012448000000</v>
      </c>
    </row>
    <row r="300" spans="1:23" x14ac:dyDescent="0.35">
      <c r="A300" s="9" t="s">
        <v>320</v>
      </c>
      <c r="B300" s="5">
        <v>232000000</v>
      </c>
      <c r="C300" s="8">
        <v>1415000000</v>
      </c>
      <c r="D300" s="8">
        <v>1029000000</v>
      </c>
      <c r="E300" s="8">
        <v>700000000</v>
      </c>
      <c r="F300" s="8">
        <v>0</v>
      </c>
      <c r="G300" s="8">
        <v>514000000</v>
      </c>
      <c r="H300" s="8">
        <v>0</v>
      </c>
      <c r="I300" s="8">
        <v>150000000</v>
      </c>
      <c r="J300" s="8">
        <v>1085000000</v>
      </c>
      <c r="K300" s="8">
        <v>1630000000</v>
      </c>
      <c r="L300" s="8">
        <v>1447000000</v>
      </c>
      <c r="M300" s="8">
        <v>568000000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15950000000</v>
      </c>
      <c r="U300" s="8">
        <v>233589000000</v>
      </c>
      <c r="V300" s="8">
        <v>0</v>
      </c>
      <c r="W300" s="8">
        <v>95557000000</v>
      </c>
    </row>
    <row r="301" spans="1:23" x14ac:dyDescent="0.35">
      <c r="A301" s="12" t="s">
        <v>321</v>
      </c>
      <c r="B301" s="5">
        <v>151742577000000</v>
      </c>
      <c r="C301" s="8">
        <v>137823544000000</v>
      </c>
      <c r="D301" s="8">
        <v>132350131000000</v>
      </c>
      <c r="E301" s="8">
        <v>129617587000000</v>
      </c>
      <c r="F301" s="8">
        <v>126257912000000</v>
      </c>
      <c r="G301" s="8">
        <v>126062974000000</v>
      </c>
      <c r="H301" s="8">
        <v>117120779000000</v>
      </c>
      <c r="I301" s="8">
        <v>95678811000000</v>
      </c>
      <c r="J301" s="8">
        <v>98326314000000</v>
      </c>
      <c r="K301" s="8">
        <v>96203566000000</v>
      </c>
      <c r="L301" s="8">
        <v>94616419000000</v>
      </c>
      <c r="M301" s="8">
        <v>94001785000000</v>
      </c>
      <c r="N301" s="8">
        <v>86045919000000</v>
      </c>
      <c r="O301" s="8">
        <v>91823350000000</v>
      </c>
      <c r="P301" s="8">
        <v>87510188000000</v>
      </c>
      <c r="Q301" s="8">
        <v>80029059000000</v>
      </c>
      <c r="R301" s="8">
        <v>83191281000000</v>
      </c>
      <c r="S301" s="8">
        <v>81525008000000</v>
      </c>
      <c r="T301" s="8">
        <v>80872643000000</v>
      </c>
      <c r="U301" s="8">
        <v>77342806000000</v>
      </c>
      <c r="V301" s="8">
        <v>68258512000000</v>
      </c>
      <c r="W301" s="8">
        <v>65483945000000</v>
      </c>
    </row>
    <row r="302" spans="1:23" x14ac:dyDescent="0.35">
      <c r="A302" s="9" t="s">
        <v>322</v>
      </c>
      <c r="B302" s="5">
        <v>38297692000000</v>
      </c>
      <c r="C302" s="8">
        <v>38863809000000</v>
      </c>
      <c r="D302" s="8">
        <v>33317559000000</v>
      </c>
      <c r="E302" s="8">
        <v>34422510000000</v>
      </c>
      <c r="F302" s="8">
        <v>28443513000000</v>
      </c>
      <c r="G302" s="8">
        <v>26735692000000</v>
      </c>
      <c r="H302" s="8">
        <v>34736911000000</v>
      </c>
      <c r="I302" s="8">
        <v>34698798000000</v>
      </c>
      <c r="J302" s="8">
        <v>34592745000000</v>
      </c>
      <c r="K302" s="8">
        <v>35277737000000</v>
      </c>
      <c r="L302" s="8">
        <v>32165328000000</v>
      </c>
      <c r="M302" s="8">
        <v>27953952000000</v>
      </c>
      <c r="N302" s="8">
        <v>23409533000000</v>
      </c>
      <c r="O302" s="8">
        <v>26842705000000</v>
      </c>
      <c r="P302" s="8">
        <v>23109310000000</v>
      </c>
      <c r="Q302" s="8">
        <v>18093499000000</v>
      </c>
      <c r="R302" s="8">
        <v>17725193000000</v>
      </c>
      <c r="S302" s="8">
        <v>16646190000000</v>
      </c>
      <c r="T302" s="8">
        <v>15629204000000</v>
      </c>
      <c r="U302" s="8">
        <v>13853499000000</v>
      </c>
      <c r="V302" s="8">
        <v>14039543000000</v>
      </c>
      <c r="W302" s="8">
        <v>12972909000000</v>
      </c>
    </row>
    <row r="303" spans="1:23" x14ac:dyDescent="0.35">
      <c r="A303" s="9" t="s">
        <v>323</v>
      </c>
      <c r="B303" s="5">
        <v>111212954000000</v>
      </c>
      <c r="C303" s="8">
        <v>97561218000000</v>
      </c>
      <c r="D303" s="8">
        <v>97229772000000</v>
      </c>
      <c r="E303" s="8">
        <v>93699672000000</v>
      </c>
      <c r="F303" s="8">
        <v>95666685000000</v>
      </c>
      <c r="G303" s="8">
        <v>97567691000000</v>
      </c>
      <c r="H303" s="8">
        <v>80625545000000</v>
      </c>
      <c r="I303" s="8">
        <v>59078269000000</v>
      </c>
      <c r="J303" s="8">
        <v>62217296000000</v>
      </c>
      <c r="K303" s="8">
        <v>59325502000000</v>
      </c>
      <c r="L303" s="8">
        <v>35893296000000</v>
      </c>
      <c r="M303" s="8">
        <v>38700956000000</v>
      </c>
      <c r="N303" s="8">
        <v>61672187000000</v>
      </c>
      <c r="O303" s="8">
        <v>33892870000000</v>
      </c>
      <c r="P303" s="8">
        <v>32583064000000</v>
      </c>
      <c r="Q303" s="8">
        <v>28665792000000</v>
      </c>
      <c r="R303" s="8">
        <v>64821662000000</v>
      </c>
      <c r="S303" s="8">
        <v>25108727000000</v>
      </c>
      <c r="T303" s="8">
        <v>24554497000000</v>
      </c>
      <c r="U303" s="8">
        <v>21769232000000</v>
      </c>
      <c r="V303" s="8">
        <v>53463851000000</v>
      </c>
      <c r="W303" s="8">
        <v>18306942000000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24919315000000</v>
      </c>
      <c r="M304" s="8">
        <v>26215469000000</v>
      </c>
      <c r="N304" s="8">
        <v>0</v>
      </c>
      <c r="O304" s="8">
        <v>28392960000000</v>
      </c>
      <c r="P304" s="8">
        <v>29516317000000</v>
      </c>
      <c r="Q304" s="8">
        <v>32646638000000</v>
      </c>
      <c r="R304" s="8">
        <v>0</v>
      </c>
      <c r="S304" s="8">
        <v>39042157000000</v>
      </c>
      <c r="T304" s="8">
        <v>39868458000000</v>
      </c>
      <c r="U304" s="8">
        <v>41016768000000</v>
      </c>
      <c r="V304" s="8">
        <v>0</v>
      </c>
      <c r="W304" s="8">
        <v>33699347000000</v>
      </c>
    </row>
    <row r="305" spans="1:23" x14ac:dyDescent="0.35">
      <c r="A305" s="9" t="s">
        <v>325</v>
      </c>
      <c r="B305" s="5">
        <v>1474610000000</v>
      </c>
      <c r="C305" s="8">
        <v>1318170000000</v>
      </c>
      <c r="D305" s="8">
        <v>1440993000000</v>
      </c>
      <c r="E305" s="8">
        <v>1377654000000</v>
      </c>
      <c r="F305" s="8">
        <v>2061295000000</v>
      </c>
      <c r="G305" s="8">
        <v>1581727000000</v>
      </c>
      <c r="H305" s="8">
        <v>1586379000000</v>
      </c>
      <c r="I305" s="8">
        <v>1328253000000</v>
      </c>
      <c r="J305" s="8">
        <v>1317583000000</v>
      </c>
      <c r="K305" s="8">
        <v>1365042000000</v>
      </c>
      <c r="L305" s="8">
        <v>1526910000000</v>
      </c>
      <c r="M305" s="8">
        <v>124822000000</v>
      </c>
      <c r="N305" s="8">
        <v>868999000000</v>
      </c>
      <c r="O305" s="8">
        <v>2572717000000</v>
      </c>
      <c r="P305" s="8">
        <v>2250132000000</v>
      </c>
      <c r="Q305" s="8">
        <v>559126000000</v>
      </c>
      <c r="R305" s="8">
        <v>623255000000</v>
      </c>
      <c r="S305" s="8">
        <v>674571000000</v>
      </c>
      <c r="T305" s="8">
        <v>781829000000</v>
      </c>
      <c r="U305" s="8">
        <v>685780000000</v>
      </c>
      <c r="V305" s="8">
        <v>668215000000</v>
      </c>
      <c r="W305" s="8">
        <v>456563000000</v>
      </c>
    </row>
    <row r="306" spans="1:23" x14ac:dyDescent="0.35">
      <c r="A306" s="9" t="s">
        <v>326</v>
      </c>
      <c r="B306" s="5">
        <v>757321000000</v>
      </c>
      <c r="C306" s="8">
        <v>80347000000</v>
      </c>
      <c r="D306" s="8">
        <v>361807000000</v>
      </c>
      <c r="E306" s="8">
        <v>117751000000</v>
      </c>
      <c r="F306" s="8">
        <v>86419000000</v>
      </c>
      <c r="G306" s="8">
        <v>177864000000</v>
      </c>
      <c r="H306" s="8">
        <v>171944000000</v>
      </c>
      <c r="I306" s="8">
        <v>573491000000</v>
      </c>
      <c r="J306" s="8">
        <v>198690000000</v>
      </c>
      <c r="K306" s="8">
        <v>235285000000</v>
      </c>
      <c r="L306" s="8">
        <v>111570000000</v>
      </c>
      <c r="M306" s="8">
        <v>1006586000000</v>
      </c>
      <c r="N306" s="8">
        <v>95200000000</v>
      </c>
      <c r="O306" s="8">
        <v>122098000000</v>
      </c>
      <c r="P306" s="8">
        <v>51365000000</v>
      </c>
      <c r="Q306" s="8">
        <v>64004000000</v>
      </c>
      <c r="R306" s="8">
        <v>21171000000</v>
      </c>
      <c r="S306" s="8">
        <v>53363000000</v>
      </c>
      <c r="T306" s="8">
        <v>38655000000</v>
      </c>
      <c r="U306" s="8">
        <v>17527000000</v>
      </c>
      <c r="V306" s="8">
        <v>86903000000</v>
      </c>
      <c r="W306" s="8">
        <v>48184000000</v>
      </c>
    </row>
    <row r="307" spans="1:23" x14ac:dyDescent="0.35">
      <c r="A307" s="12" t="s">
        <v>327</v>
      </c>
      <c r="B307" s="5">
        <v>0</v>
      </c>
      <c r="C307" s="8">
        <v>0</v>
      </c>
      <c r="D307" s="8">
        <v>132350131000000</v>
      </c>
      <c r="E307" s="8">
        <v>129617587000000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86045919000000</v>
      </c>
      <c r="O307" s="8">
        <v>91823350000000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</row>
    <row r="308" spans="1:23" x14ac:dyDescent="0.35">
      <c r="A308" s="9" t="s">
        <v>328</v>
      </c>
      <c r="B308" s="5">
        <v>0</v>
      </c>
      <c r="C308" s="8">
        <v>0</v>
      </c>
      <c r="D308" s="8">
        <v>126609519000000</v>
      </c>
      <c r="E308" s="8">
        <v>123862562000000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79656412000000</v>
      </c>
      <c r="O308" s="8">
        <v>85731690000000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</row>
    <row r="309" spans="1:23" x14ac:dyDescent="0.35">
      <c r="A309" s="9" t="s">
        <v>329</v>
      </c>
      <c r="B309" s="5">
        <v>0</v>
      </c>
      <c r="C309" s="8">
        <v>0</v>
      </c>
      <c r="D309" s="8">
        <v>5740612000000</v>
      </c>
      <c r="E309" s="8">
        <v>5755025000000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6389507000000</v>
      </c>
      <c r="O309" s="8">
        <v>6091660000000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</row>
    <row r="310" spans="1:23" x14ac:dyDescent="0.35">
      <c r="A310" s="12" t="s">
        <v>330</v>
      </c>
      <c r="B310" s="5">
        <v>151742577000000</v>
      </c>
      <c r="C310" s="8">
        <v>137823544000000</v>
      </c>
      <c r="D310" s="8">
        <v>132350131000000</v>
      </c>
      <c r="E310" s="8">
        <v>129617587000000</v>
      </c>
      <c r="F310" s="8">
        <v>126257912000000</v>
      </c>
      <c r="G310" s="8">
        <v>126062974000000</v>
      </c>
      <c r="H310" s="8">
        <v>117120779000000</v>
      </c>
      <c r="I310" s="8">
        <v>95678811000000</v>
      </c>
      <c r="J310" s="8">
        <v>98326314000000</v>
      </c>
      <c r="K310" s="8">
        <v>96203566000000</v>
      </c>
      <c r="L310" s="8">
        <v>94616419000000</v>
      </c>
      <c r="M310" s="8">
        <v>94001785000000</v>
      </c>
      <c r="N310" s="8">
        <v>86045919000000</v>
      </c>
      <c r="O310" s="8">
        <v>91823350000000</v>
      </c>
      <c r="P310" s="8">
        <v>87510188000000</v>
      </c>
      <c r="Q310" s="8">
        <v>80029059000000</v>
      </c>
      <c r="R310" s="8">
        <v>83191281000000</v>
      </c>
      <c r="S310" s="8">
        <v>81525008000000</v>
      </c>
      <c r="T310" s="8">
        <v>80872643000000</v>
      </c>
      <c r="U310" s="8">
        <v>77342806000000</v>
      </c>
      <c r="V310" s="8">
        <v>68258512000000</v>
      </c>
      <c r="W310" s="8">
        <v>65483945000000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7745788000000</v>
      </c>
      <c r="M311" s="8">
        <v>8017097000000</v>
      </c>
      <c r="N311" s="8">
        <v>15670036000000</v>
      </c>
      <c r="O311" s="8">
        <v>5550641000000</v>
      </c>
      <c r="P311" s="8">
        <v>6067775000000</v>
      </c>
      <c r="Q311" s="8">
        <v>5121469000000</v>
      </c>
      <c r="R311" s="8">
        <v>4349572000000</v>
      </c>
      <c r="S311" s="8">
        <v>4950023000000</v>
      </c>
      <c r="T311" s="8">
        <v>5026863000000</v>
      </c>
      <c r="U311" s="8">
        <v>16536618000000</v>
      </c>
      <c r="V311" s="8">
        <v>0</v>
      </c>
      <c r="W311" s="8">
        <v>6800030000000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17323000000</v>
      </c>
      <c r="M312" s="8">
        <v>158469000000</v>
      </c>
      <c r="N312" s="8">
        <v>23869000000</v>
      </c>
      <c r="O312" s="8">
        <v>263138000000</v>
      </c>
      <c r="P312" s="8">
        <v>247867000000</v>
      </c>
      <c r="Q312" s="8">
        <v>206884000000</v>
      </c>
      <c r="R312" s="8">
        <v>295964000000</v>
      </c>
      <c r="S312" s="8">
        <v>264275000000</v>
      </c>
      <c r="T312" s="8">
        <v>236226000000</v>
      </c>
      <c r="U312" s="8">
        <v>162081000000</v>
      </c>
      <c r="V312" s="8">
        <v>0</v>
      </c>
      <c r="W312" s="8">
        <v>146124000000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1636219000000</v>
      </c>
      <c r="M313" s="8">
        <v>2018006000000</v>
      </c>
      <c r="N313" s="8">
        <v>736847000000</v>
      </c>
      <c r="O313" s="8">
        <v>1498972000000</v>
      </c>
      <c r="P313" s="8">
        <v>1504752000000</v>
      </c>
      <c r="Q313" s="8">
        <v>1741521000000</v>
      </c>
      <c r="R313" s="8">
        <v>2064657000000</v>
      </c>
      <c r="S313" s="8">
        <v>2228246000000</v>
      </c>
      <c r="T313" s="8">
        <v>1641290000000</v>
      </c>
      <c r="U313" s="8">
        <v>866658000000</v>
      </c>
      <c r="V313" s="8">
        <v>0</v>
      </c>
      <c r="W313" s="8">
        <v>540163000000</v>
      </c>
    </row>
    <row r="314" spans="1:23" x14ac:dyDescent="0.35">
      <c r="A314" s="9" t="s">
        <v>334</v>
      </c>
      <c r="B314" s="5">
        <v>78725348000000</v>
      </c>
      <c r="C314" s="8">
        <v>74261988000000</v>
      </c>
      <c r="D314" s="8">
        <v>75587588000000</v>
      </c>
      <c r="E314" s="8">
        <v>74071378000000</v>
      </c>
      <c r="F314" s="8">
        <v>73176552000000</v>
      </c>
      <c r="G314" s="8">
        <v>72512160000000</v>
      </c>
      <c r="H314" s="8">
        <v>59945116000000</v>
      </c>
      <c r="I314" s="8">
        <v>45986783000000</v>
      </c>
      <c r="J314" s="8">
        <v>47007429000000</v>
      </c>
      <c r="K314" s="8">
        <v>47892157000000</v>
      </c>
      <c r="L314" s="8">
        <v>46790488000000</v>
      </c>
      <c r="M314" s="8">
        <v>46716205000000</v>
      </c>
      <c r="N314" s="8">
        <v>45439217000000</v>
      </c>
      <c r="O314" s="8">
        <v>46425624000000</v>
      </c>
      <c r="P314" s="8">
        <v>44574531000000</v>
      </c>
      <c r="Q314" s="8">
        <v>46492201000000</v>
      </c>
      <c r="R314" s="8">
        <v>49923716000000</v>
      </c>
      <c r="S314" s="8">
        <v>50035770000000</v>
      </c>
      <c r="T314" s="8">
        <v>49461507000000</v>
      </c>
      <c r="U314" s="8">
        <v>49261485000000</v>
      </c>
      <c r="V314" s="8">
        <v>42794983000000</v>
      </c>
      <c r="W314" s="8">
        <v>41587124000000</v>
      </c>
    </row>
    <row r="315" spans="1:23" x14ac:dyDescent="0.35">
      <c r="A315" s="9" t="s">
        <v>335</v>
      </c>
      <c r="B315" s="5">
        <v>73017229000000</v>
      </c>
      <c r="C315" s="8">
        <v>63561556000000</v>
      </c>
      <c r="D315" s="8">
        <v>56762543000000</v>
      </c>
      <c r="E315" s="8">
        <v>55546209000000</v>
      </c>
      <c r="F315" s="8">
        <v>53081360000000</v>
      </c>
      <c r="G315" s="8">
        <v>53550814000000</v>
      </c>
      <c r="H315" s="8">
        <v>57175663000000</v>
      </c>
      <c r="I315" s="8">
        <v>49692028000000</v>
      </c>
      <c r="J315" s="8">
        <v>51318885000000</v>
      </c>
      <c r="K315" s="8">
        <v>48311409000000</v>
      </c>
      <c r="L315" s="8">
        <v>38426601000000</v>
      </c>
      <c r="M315" s="8">
        <v>37092008000000</v>
      </c>
      <c r="N315" s="8">
        <v>24175950000000</v>
      </c>
      <c r="O315" s="8">
        <v>38084975000000</v>
      </c>
      <c r="P315" s="8">
        <v>35115263000000</v>
      </c>
      <c r="Q315" s="8">
        <v>26466984000000</v>
      </c>
      <c r="R315" s="8">
        <v>26557372000000</v>
      </c>
      <c r="S315" s="8">
        <v>24046694000000</v>
      </c>
      <c r="T315" s="8">
        <v>24506757000000</v>
      </c>
      <c r="U315" s="8">
        <v>10515964000000</v>
      </c>
      <c r="V315" s="8">
        <v>25463529000000</v>
      </c>
      <c r="W315" s="8">
        <v>16410504000000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3288058000000</v>
      </c>
      <c r="C318" s="8">
        <v>2589959000000</v>
      </c>
      <c r="D318" s="8">
        <v>2589959000000</v>
      </c>
      <c r="E318" s="8">
        <v>2589959000000</v>
      </c>
      <c r="F318" s="8">
        <v>2589959000000</v>
      </c>
      <c r="G318" s="8">
        <v>1886036000000</v>
      </c>
      <c r="H318" s="8">
        <v>1886036000000</v>
      </c>
      <c r="I318" s="8">
        <v>1896036000000</v>
      </c>
      <c r="J318" s="8">
        <v>1896036000000</v>
      </c>
      <c r="K318" s="8">
        <v>1276973000000</v>
      </c>
      <c r="L318" s="8">
        <v>13837000000</v>
      </c>
      <c r="M318" s="8">
        <v>1290942000000</v>
      </c>
      <c r="N318" s="8">
        <v>1290942000000</v>
      </c>
      <c r="O318" s="8">
        <v>1290988000000</v>
      </c>
      <c r="P318" s="8">
        <v>989453000000</v>
      </c>
      <c r="Q318" s="8">
        <v>0</v>
      </c>
      <c r="R318" s="8">
        <v>989609000000</v>
      </c>
      <c r="S318" s="8">
        <v>833608000000</v>
      </c>
      <c r="T318" s="8">
        <v>834121000000</v>
      </c>
      <c r="U318" s="8">
        <v>833481000000</v>
      </c>
      <c r="V318" s="8">
        <v>833492000000</v>
      </c>
      <c r="W318" s="8">
        <v>703322000000</v>
      </c>
    </row>
    <row r="319" spans="1:23" x14ac:dyDescent="0.35">
      <c r="A319" s="9" t="s">
        <v>339</v>
      </c>
      <c r="B319" s="5">
        <v>1011880000000</v>
      </c>
      <c r="C319" s="8">
        <v>779180000000</v>
      </c>
      <c r="D319" s="8">
        <v>779180000000</v>
      </c>
      <c r="E319" s="8">
        <v>779180000000</v>
      </c>
      <c r="F319" s="8">
        <v>779180000000</v>
      </c>
      <c r="G319" s="8">
        <v>547872000000</v>
      </c>
      <c r="H319" s="8">
        <v>547872000000</v>
      </c>
      <c r="I319" s="8">
        <v>547872000000</v>
      </c>
      <c r="J319" s="8">
        <v>547872000000</v>
      </c>
      <c r="K319" s="8">
        <v>341518000000</v>
      </c>
      <c r="L319" s="8">
        <v>4276000000</v>
      </c>
      <c r="M319" s="8">
        <v>345794000000</v>
      </c>
      <c r="N319" s="8">
        <v>345794000000</v>
      </c>
      <c r="O319" s="8">
        <v>345794000000</v>
      </c>
      <c r="P319" s="8">
        <v>244685000000</v>
      </c>
      <c r="Q319" s="8">
        <v>0</v>
      </c>
      <c r="R319" s="8">
        <v>244685000000</v>
      </c>
      <c r="S319" s="8">
        <v>192266000000</v>
      </c>
      <c r="T319" s="8">
        <v>192266000000</v>
      </c>
      <c r="U319" s="8">
        <v>192008000000</v>
      </c>
      <c r="V319" s="8">
        <v>192008000000</v>
      </c>
      <c r="W319" s="8">
        <v>148210000000</v>
      </c>
    </row>
    <row r="320" spans="1:23" x14ac:dyDescent="0.35">
      <c r="A320" s="9" t="s">
        <v>340</v>
      </c>
      <c r="B320" s="5">
        <v>2272781000000</v>
      </c>
      <c r="C320" s="8">
        <v>1807382000000</v>
      </c>
      <c r="D320" s="8">
        <v>1807382000000</v>
      </c>
      <c r="E320" s="8">
        <v>1807382000000</v>
      </c>
      <c r="F320" s="8">
        <v>1807382000000</v>
      </c>
      <c r="G320" s="8">
        <v>1334767000000</v>
      </c>
      <c r="H320" s="8">
        <v>1334767000000</v>
      </c>
      <c r="I320" s="8">
        <v>1344767000000</v>
      </c>
      <c r="J320" s="8">
        <v>1344767000000</v>
      </c>
      <c r="K320" s="8">
        <v>932058000000</v>
      </c>
      <c r="L320" s="8">
        <v>0</v>
      </c>
      <c r="M320" s="8">
        <v>932190000000</v>
      </c>
      <c r="N320" s="8">
        <v>932190000000</v>
      </c>
      <c r="O320" s="8">
        <v>932236000000</v>
      </c>
      <c r="P320" s="8">
        <v>731810000000</v>
      </c>
      <c r="Q320" s="8">
        <v>0</v>
      </c>
      <c r="R320" s="8">
        <v>731966000000</v>
      </c>
      <c r="S320" s="8">
        <v>628384000000</v>
      </c>
      <c r="T320" s="8">
        <v>628897000000</v>
      </c>
      <c r="U320" s="8">
        <v>628515000000</v>
      </c>
      <c r="V320" s="8">
        <v>628526000000</v>
      </c>
      <c r="W320" s="8">
        <v>542154000000</v>
      </c>
    </row>
    <row r="321" spans="1:23" x14ac:dyDescent="0.35">
      <c r="A321" s="9" t="s">
        <v>341</v>
      </c>
      <c r="B321" s="5">
        <v>3397000000</v>
      </c>
      <c r="C321" s="8">
        <v>3397000000</v>
      </c>
      <c r="D321" s="8">
        <v>3397000000</v>
      </c>
      <c r="E321" s="8">
        <v>3397000000</v>
      </c>
      <c r="F321" s="8">
        <v>3397000000</v>
      </c>
      <c r="G321" s="8">
        <v>3397000000</v>
      </c>
      <c r="H321" s="8">
        <v>3397000000</v>
      </c>
      <c r="I321" s="8">
        <v>3397000000</v>
      </c>
      <c r="J321" s="8">
        <v>3397000000</v>
      </c>
      <c r="K321" s="8">
        <v>3397000000</v>
      </c>
      <c r="L321" s="8">
        <v>9561000000</v>
      </c>
      <c r="M321" s="8">
        <v>12958000000</v>
      </c>
      <c r="N321" s="8">
        <v>12958000000</v>
      </c>
      <c r="O321" s="8">
        <v>12958000000</v>
      </c>
      <c r="P321" s="8">
        <v>12958000000</v>
      </c>
      <c r="Q321" s="8">
        <v>0</v>
      </c>
      <c r="R321" s="8">
        <v>12958000000</v>
      </c>
      <c r="S321" s="8">
        <v>12958000000</v>
      </c>
      <c r="T321" s="8">
        <v>12958000000</v>
      </c>
      <c r="U321" s="8">
        <v>12958000000</v>
      </c>
      <c r="V321" s="8">
        <v>12958000000</v>
      </c>
      <c r="W321" s="8">
        <v>12958000000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4395795000000</v>
      </c>
      <c r="C323" s="8">
        <v>4303248000000</v>
      </c>
      <c r="D323" s="8">
        <v>4570797000000</v>
      </c>
      <c r="E323" s="8">
        <v>4885830000000</v>
      </c>
      <c r="F323" s="8">
        <v>4956722000000</v>
      </c>
      <c r="G323" s="8">
        <v>4537736000000</v>
      </c>
      <c r="H323" s="8">
        <v>3651334000000</v>
      </c>
      <c r="I323" s="8">
        <v>3455008000000</v>
      </c>
      <c r="J323" s="8">
        <v>3122257000000</v>
      </c>
      <c r="K323" s="8">
        <v>3023517000000</v>
      </c>
      <c r="L323" s="8">
        <v>2553165000000</v>
      </c>
      <c r="M323" s="8">
        <v>2686478000000</v>
      </c>
      <c r="N323" s="8">
        <v>2520715000000</v>
      </c>
      <c r="O323" s="8">
        <v>2578233000000</v>
      </c>
      <c r="P323" s="8">
        <v>2532533000000</v>
      </c>
      <c r="Q323" s="8">
        <v>2560644000000</v>
      </c>
      <c r="R323" s="8">
        <v>2513862000000</v>
      </c>
      <c r="S323" s="8">
        <v>2412652000000</v>
      </c>
      <c r="T323" s="8">
        <v>2518265000000</v>
      </c>
      <c r="U323" s="8">
        <v>2273482000000</v>
      </c>
      <c r="V323" s="8">
        <v>1871763000000</v>
      </c>
      <c r="W323" s="8">
        <v>1931295000000</v>
      </c>
    </row>
    <row r="324" spans="1:23" x14ac:dyDescent="0.35">
      <c r="A324" s="9" t="s">
        <v>344</v>
      </c>
      <c r="B324" s="5">
        <v>2990298000000</v>
      </c>
      <c r="C324" s="8">
        <v>3050437000000</v>
      </c>
      <c r="D324" s="8">
        <v>3473779000000</v>
      </c>
      <c r="E324" s="8">
        <v>3935040000000</v>
      </c>
      <c r="F324" s="8">
        <v>4028196000000</v>
      </c>
      <c r="G324" s="8">
        <v>3675479000000</v>
      </c>
      <c r="H324" s="8">
        <v>3018626000000</v>
      </c>
      <c r="I324" s="8">
        <v>2639384000000</v>
      </c>
      <c r="J324" s="8">
        <v>2392734000000</v>
      </c>
      <c r="K324" s="8">
        <v>2219803000000</v>
      </c>
      <c r="L324" s="8">
        <v>2092596000000</v>
      </c>
      <c r="M324" s="8">
        <v>1990096000000</v>
      </c>
      <c r="N324" s="8">
        <v>1747604000000</v>
      </c>
      <c r="O324" s="8">
        <v>1758325000000</v>
      </c>
      <c r="P324" s="8">
        <v>1662372000000</v>
      </c>
      <c r="Q324" s="8">
        <v>1413979000000</v>
      </c>
      <c r="R324" s="8">
        <v>1663924000000</v>
      </c>
      <c r="S324" s="8">
        <v>1516615000000</v>
      </c>
      <c r="T324" s="8">
        <v>1499866000000</v>
      </c>
      <c r="U324" s="8">
        <v>1308613000000</v>
      </c>
      <c r="V324" s="8">
        <v>1147673000000</v>
      </c>
      <c r="W324" s="8">
        <v>1130919000000</v>
      </c>
    </row>
    <row r="325" spans="1:23" x14ac:dyDescent="0.35">
      <c r="A325" s="9" t="s">
        <v>345</v>
      </c>
      <c r="B325" s="5">
        <v>221869000000</v>
      </c>
      <c r="C325" s="8">
        <v>152771000000</v>
      </c>
      <c r="D325" s="8">
        <v>199912000000</v>
      </c>
      <c r="E325" s="8">
        <v>204923000000</v>
      </c>
      <c r="F325" s="8">
        <v>193893000000</v>
      </c>
      <c r="G325" s="8">
        <v>150974000000</v>
      </c>
      <c r="H325" s="8">
        <v>103283000000</v>
      </c>
      <c r="I325" s="8">
        <v>71123000000</v>
      </c>
      <c r="J325" s="8">
        <v>37830000000</v>
      </c>
      <c r="K325" s="8">
        <v>16311000000</v>
      </c>
      <c r="L325" s="8">
        <v>22265000000</v>
      </c>
      <c r="M325" s="8">
        <v>21397000000</v>
      </c>
      <c r="N325" s="8">
        <v>19540000000</v>
      </c>
      <c r="O325" s="8">
        <v>14109000000</v>
      </c>
      <c r="P325" s="8">
        <v>7123000000</v>
      </c>
      <c r="Q325" s="8">
        <v>14162000000</v>
      </c>
      <c r="R325" s="8">
        <v>33311000000</v>
      </c>
      <c r="S325" s="8">
        <v>60635000000</v>
      </c>
      <c r="T325" s="8">
        <v>70270000000</v>
      </c>
      <c r="U325" s="8">
        <v>61007000000</v>
      </c>
      <c r="V325" s="8">
        <v>67000000000</v>
      </c>
      <c r="W325" s="8">
        <v>102741000000</v>
      </c>
    </row>
    <row r="326" spans="1:23" x14ac:dyDescent="0.35">
      <c r="A326" s="9" t="s">
        <v>346</v>
      </c>
      <c r="B326" s="5">
        <v>413656000000</v>
      </c>
      <c r="C326" s="8">
        <v>466847000000</v>
      </c>
      <c r="D326" s="8">
        <v>476193000000</v>
      </c>
      <c r="E326" s="8">
        <v>450603000000</v>
      </c>
      <c r="F326" s="8">
        <v>521348000000</v>
      </c>
      <c r="G326" s="8">
        <v>522043000000</v>
      </c>
      <c r="H326" s="8">
        <v>360797000000</v>
      </c>
      <c r="I326" s="8">
        <v>485014000000</v>
      </c>
      <c r="J326" s="8">
        <v>560761000000</v>
      </c>
      <c r="K326" s="8">
        <v>623599000000</v>
      </c>
      <c r="L326" s="8">
        <v>-189563000000</v>
      </c>
      <c r="M326" s="8">
        <v>595810000000</v>
      </c>
      <c r="N326" s="8">
        <v>670509000000</v>
      </c>
      <c r="O326" s="8">
        <v>716029000000</v>
      </c>
      <c r="P326" s="8">
        <v>731858000000</v>
      </c>
      <c r="Q326" s="8">
        <v>746013000000</v>
      </c>
      <c r="R326" s="8">
        <v>702495000000</v>
      </c>
      <c r="S326" s="8">
        <v>733728000000</v>
      </c>
      <c r="T326" s="8">
        <v>659904000000</v>
      </c>
      <c r="U326" s="8">
        <v>671687000000</v>
      </c>
      <c r="V326" s="8">
        <v>586944000000</v>
      </c>
      <c r="W326" s="8">
        <v>647050000000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413656000000</v>
      </c>
      <c r="C328" s="8">
        <v>466847000000</v>
      </c>
      <c r="D328" s="8">
        <v>476193000000</v>
      </c>
      <c r="E328" s="8">
        <v>450603000000</v>
      </c>
      <c r="F328" s="8">
        <v>521348000000</v>
      </c>
      <c r="G328" s="8">
        <v>522043000000</v>
      </c>
      <c r="H328" s="8">
        <v>360797000000</v>
      </c>
      <c r="I328" s="8">
        <v>485014000000</v>
      </c>
      <c r="J328" s="8">
        <v>560761000000</v>
      </c>
      <c r="K328" s="8">
        <v>623599000000</v>
      </c>
      <c r="L328" s="8">
        <v>-189563000000</v>
      </c>
      <c r="M328" s="8">
        <v>595810000000</v>
      </c>
      <c r="N328" s="8">
        <v>670509000000</v>
      </c>
      <c r="O328" s="8">
        <v>716029000000</v>
      </c>
      <c r="P328" s="8">
        <v>731858000000</v>
      </c>
      <c r="Q328" s="8">
        <v>746013000000</v>
      </c>
      <c r="R328" s="8">
        <v>702495000000</v>
      </c>
      <c r="S328" s="8">
        <v>733728000000</v>
      </c>
      <c r="T328" s="8">
        <v>659904000000</v>
      </c>
      <c r="U328" s="8">
        <v>671687000000</v>
      </c>
      <c r="V328" s="8">
        <v>586944000000</v>
      </c>
      <c r="W328" s="8">
        <v>647050000000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769972000000</v>
      </c>
      <c r="C330" s="8">
        <v>633193000000</v>
      </c>
      <c r="D330" s="8">
        <v>420913000000</v>
      </c>
      <c r="E330" s="8">
        <v>295264000000</v>
      </c>
      <c r="F330" s="8">
        <v>213285000000</v>
      </c>
      <c r="G330" s="8">
        <v>189240000000</v>
      </c>
      <c r="H330" s="8">
        <v>168628000000</v>
      </c>
      <c r="I330" s="8">
        <v>259487000000</v>
      </c>
      <c r="J330" s="8">
        <v>130932000000</v>
      </c>
      <c r="K330" s="8">
        <v>163804000000</v>
      </c>
      <c r="L330" s="8">
        <v>627867000000</v>
      </c>
      <c r="M330" s="8">
        <v>79175000000</v>
      </c>
      <c r="N330" s="8">
        <v>83062000000</v>
      </c>
      <c r="O330" s="8">
        <v>89770000000</v>
      </c>
      <c r="P330" s="8">
        <v>131180000000</v>
      </c>
      <c r="Q330" s="8">
        <v>386490000000</v>
      </c>
      <c r="R330" s="8">
        <v>114132000000</v>
      </c>
      <c r="S330" s="8">
        <v>101674000000</v>
      </c>
      <c r="T330" s="8">
        <v>288225000000</v>
      </c>
      <c r="U330" s="8">
        <v>232175000000</v>
      </c>
      <c r="V330" s="8">
        <v>70146000000</v>
      </c>
      <c r="W330" s="8">
        <v>50585000000</v>
      </c>
    </row>
    <row r="331" spans="1:23" x14ac:dyDescent="0.35">
      <c r="A331" s="12" t="s">
        <v>351</v>
      </c>
      <c r="B331" s="5">
        <v>2053805000000</v>
      </c>
      <c r="C331" s="8">
        <v>1937613000000</v>
      </c>
      <c r="D331" s="8">
        <v>2188295000000</v>
      </c>
      <c r="E331" s="8">
        <v>2448152000000</v>
      </c>
      <c r="F331" s="8">
        <v>2746123000000</v>
      </c>
      <c r="G331" s="8">
        <v>2380000000000</v>
      </c>
      <c r="H331" s="8">
        <v>1553405000000</v>
      </c>
      <c r="I331" s="8">
        <v>1254905000000</v>
      </c>
      <c r="J331" s="8">
        <v>1062509000000</v>
      </c>
      <c r="K331" s="8">
        <v>1059505000000</v>
      </c>
      <c r="L331" s="8">
        <v>860624000000</v>
      </c>
      <c r="M331" s="8">
        <v>1059510000000</v>
      </c>
      <c r="N331" s="8">
        <v>1043730000000</v>
      </c>
      <c r="O331" s="8">
        <v>1158483000000</v>
      </c>
      <c r="P331" s="8">
        <v>997668000000</v>
      </c>
      <c r="Q331" s="8">
        <v>1251084000000</v>
      </c>
      <c r="R331" s="8">
        <v>1429715000000</v>
      </c>
      <c r="S331" s="8">
        <v>1518836000000</v>
      </c>
      <c r="T331" s="8">
        <v>1496903000000</v>
      </c>
      <c r="U331" s="8">
        <v>1409322000000</v>
      </c>
      <c r="V331" s="8">
        <v>1301025000000</v>
      </c>
      <c r="W331" s="8">
        <v>1325451000000</v>
      </c>
    </row>
    <row r="332" spans="1:23" x14ac:dyDescent="0.35">
      <c r="A332" s="9" t="s">
        <v>352</v>
      </c>
      <c r="B332" s="5">
        <v>1289982000000</v>
      </c>
      <c r="C332" s="8">
        <v>1355929000000</v>
      </c>
      <c r="D332" s="8">
        <v>1662297000000</v>
      </c>
      <c r="E332" s="8">
        <v>1930140000000</v>
      </c>
      <c r="F332" s="8">
        <v>2166618000000</v>
      </c>
      <c r="G332" s="8">
        <v>1849934000000</v>
      </c>
      <c r="H332" s="8">
        <v>1115138000000</v>
      </c>
      <c r="I332" s="8">
        <v>814013000000</v>
      </c>
      <c r="J332" s="8">
        <v>740306000000</v>
      </c>
      <c r="K332" s="8">
        <v>734636000000</v>
      </c>
      <c r="L332" s="8">
        <v>737792000000</v>
      </c>
      <c r="M332" s="8">
        <v>763897000000</v>
      </c>
      <c r="N332" s="8">
        <v>763270000000</v>
      </c>
      <c r="O332" s="8">
        <v>792657000000</v>
      </c>
      <c r="P332" s="8">
        <v>826565000000</v>
      </c>
      <c r="Q332" s="8">
        <v>1009880000000</v>
      </c>
      <c r="R332" s="8">
        <v>1045888000000</v>
      </c>
      <c r="S332" s="8">
        <v>1147593000000</v>
      </c>
      <c r="T332" s="8">
        <v>1121561000000</v>
      </c>
      <c r="U332" s="8">
        <v>986421000000</v>
      </c>
      <c r="V332" s="8">
        <v>885476000000</v>
      </c>
      <c r="W332" s="8">
        <v>898558000000</v>
      </c>
    </row>
    <row r="333" spans="1:23" x14ac:dyDescent="0.35">
      <c r="A333" s="9" t="s">
        <v>353</v>
      </c>
      <c r="B333" s="5">
        <v>616178000000</v>
      </c>
      <c r="C333" s="8">
        <v>444279000000</v>
      </c>
      <c r="D333" s="8">
        <v>347788000000</v>
      </c>
      <c r="E333" s="8">
        <v>357316000000</v>
      </c>
      <c r="F333" s="8">
        <v>396716000000</v>
      </c>
      <c r="G333" s="8">
        <v>355714000000</v>
      </c>
      <c r="H333" s="8">
        <v>273296000000</v>
      </c>
      <c r="I333" s="8">
        <v>264455000000</v>
      </c>
      <c r="J333" s="8">
        <v>160857000000</v>
      </c>
      <c r="K333" s="8">
        <v>146953000000</v>
      </c>
      <c r="L333" s="8">
        <v>89869000000</v>
      </c>
      <c r="M333" s="8">
        <v>99443000000</v>
      </c>
      <c r="N333" s="8">
        <v>84162000000</v>
      </c>
      <c r="O333" s="8">
        <v>68131000000</v>
      </c>
      <c r="P333" s="8">
        <v>49549000000</v>
      </c>
      <c r="Q333" s="8">
        <v>78739000000</v>
      </c>
      <c r="R333" s="8">
        <v>172189000000</v>
      </c>
      <c r="S333" s="8">
        <v>208010000000</v>
      </c>
      <c r="T333" s="8">
        <v>179761000000</v>
      </c>
      <c r="U333" s="8">
        <v>189647000000</v>
      </c>
      <c r="V333" s="8">
        <v>184980000000</v>
      </c>
      <c r="W333" s="8">
        <v>246224000000</v>
      </c>
    </row>
    <row r="334" spans="1:23" x14ac:dyDescent="0.35">
      <c r="A334" s="9" t="s">
        <v>354</v>
      </c>
      <c r="B334" s="5">
        <v>137927000000</v>
      </c>
      <c r="C334" s="8">
        <v>130043000000</v>
      </c>
      <c r="D334" s="8">
        <v>162311000000</v>
      </c>
      <c r="E334" s="8">
        <v>150653000000</v>
      </c>
      <c r="F334" s="8">
        <v>173691000000</v>
      </c>
      <c r="G334" s="8">
        <v>158112000000</v>
      </c>
      <c r="H334" s="8">
        <v>153008000000</v>
      </c>
      <c r="I334" s="8">
        <v>167849000000</v>
      </c>
      <c r="J334" s="8">
        <v>150135000000</v>
      </c>
      <c r="K334" s="8">
        <v>154357000000</v>
      </c>
      <c r="L334" s="8">
        <v>173450000000</v>
      </c>
      <c r="M334" s="8">
        <v>183350000000</v>
      </c>
      <c r="N334" s="8">
        <v>159046000000</v>
      </c>
      <c r="O334" s="8">
        <v>174849000000</v>
      </c>
      <c r="P334" s="8">
        <v>168687000000</v>
      </c>
      <c r="Q334" s="8">
        <v>149351000000</v>
      </c>
      <c r="R334" s="8">
        <v>138766000000</v>
      </c>
      <c r="S334" s="8">
        <v>147960000000</v>
      </c>
      <c r="T334" s="8">
        <v>181804000000</v>
      </c>
      <c r="U334" s="8">
        <v>221758000000</v>
      </c>
      <c r="V334" s="8">
        <v>215157000000</v>
      </c>
      <c r="W334" s="8">
        <v>170573000000</v>
      </c>
    </row>
    <row r="335" spans="1:23" x14ac:dyDescent="0.35">
      <c r="A335" s="9" t="s">
        <v>355</v>
      </c>
      <c r="B335" s="5">
        <v>9718000000</v>
      </c>
      <c r="C335" s="8">
        <v>7362000000</v>
      </c>
      <c r="D335" s="8">
        <v>15899000000</v>
      </c>
      <c r="E335" s="8">
        <v>10043000000</v>
      </c>
      <c r="F335" s="8">
        <v>9098000000</v>
      </c>
      <c r="G335" s="8">
        <v>16240000000</v>
      </c>
      <c r="H335" s="8">
        <v>11963000000</v>
      </c>
      <c r="I335" s="8">
        <v>8588000000</v>
      </c>
      <c r="J335" s="8">
        <v>11211000000</v>
      </c>
      <c r="K335" s="8">
        <v>23559000000</v>
      </c>
      <c r="L335" s="8">
        <v>-140487000000</v>
      </c>
      <c r="M335" s="8">
        <v>12820000000</v>
      </c>
      <c r="N335" s="8">
        <v>37252000000</v>
      </c>
      <c r="O335" s="8">
        <v>122846000000</v>
      </c>
      <c r="P335" s="8">
        <v>-47133000000</v>
      </c>
      <c r="Q335" s="8">
        <v>13114000000</v>
      </c>
      <c r="R335" s="8">
        <v>72872000000</v>
      </c>
      <c r="S335" s="8">
        <v>15273000000</v>
      </c>
      <c r="T335" s="8">
        <v>13777000000</v>
      </c>
      <c r="U335" s="8">
        <v>11496000000</v>
      </c>
      <c r="V335" s="8">
        <v>15412000000</v>
      </c>
      <c r="W335" s="8">
        <v>10096000000</v>
      </c>
    </row>
    <row r="336" spans="1:23" x14ac:dyDescent="0.35">
      <c r="A336" s="12" t="s">
        <v>356</v>
      </c>
      <c r="B336" s="5">
        <v>369805000000</v>
      </c>
      <c r="C336" s="8">
        <v>300366000000</v>
      </c>
      <c r="D336" s="8">
        <v>281111000000</v>
      </c>
      <c r="E336" s="8">
        <v>234464000000</v>
      </c>
      <c r="F336" s="8">
        <v>811882000000</v>
      </c>
      <c r="G336" s="8">
        <v>269568000000</v>
      </c>
      <c r="H336" s="8">
        <v>256590000000</v>
      </c>
      <c r="I336" s="8">
        <v>275668000000</v>
      </c>
      <c r="J336" s="8">
        <v>243633000000</v>
      </c>
      <c r="K336" s="8">
        <v>336574000000</v>
      </c>
      <c r="L336" s="8">
        <v>424948000000</v>
      </c>
      <c r="M336" s="8">
        <v>250754000000</v>
      </c>
      <c r="N336" s="8">
        <v>2074779000000</v>
      </c>
      <c r="O336" s="8">
        <v>122961000000</v>
      </c>
      <c r="P336" s="8">
        <v>323555000000</v>
      </c>
      <c r="Q336" s="8">
        <v>249209000000</v>
      </c>
      <c r="R336" s="8">
        <v>129319000000</v>
      </c>
      <c r="S336" s="8">
        <v>121484000000</v>
      </c>
      <c r="T336" s="8">
        <v>171839000000</v>
      </c>
      <c r="U336" s="8">
        <v>161890000000</v>
      </c>
      <c r="V336" s="8">
        <v>130678000000</v>
      </c>
      <c r="W336" s="8">
        <v>57846000000</v>
      </c>
    </row>
    <row r="337" spans="1:23" x14ac:dyDescent="0.35">
      <c r="A337" s="9" t="s">
        <v>357</v>
      </c>
      <c r="B337" s="5">
        <v>155493000000</v>
      </c>
      <c r="C337" s="8">
        <v>199176000000</v>
      </c>
      <c r="D337" s="8">
        <v>220931000000</v>
      </c>
      <c r="E337" s="8">
        <v>201737000000</v>
      </c>
      <c r="F337" s="8">
        <v>238408000000</v>
      </c>
      <c r="G337" s="8">
        <v>258142000000</v>
      </c>
      <c r="H337" s="8">
        <v>237266000000</v>
      </c>
      <c r="I337" s="8">
        <v>204743000000</v>
      </c>
      <c r="J337" s="8">
        <v>198392000000</v>
      </c>
      <c r="K337" s="8">
        <v>189888000000</v>
      </c>
      <c r="L337" s="8">
        <v>202004000000</v>
      </c>
      <c r="M337" s="8">
        <v>144901000000</v>
      </c>
      <c r="N337" s="8">
        <v>178589000000</v>
      </c>
      <c r="O337" s="8">
        <v>139546000000</v>
      </c>
      <c r="P337" s="8">
        <v>153804000000</v>
      </c>
      <c r="Q337" s="8">
        <v>133901000000</v>
      </c>
      <c r="R337" s="8">
        <v>133091000000</v>
      </c>
      <c r="S337" s="8">
        <v>127378000000</v>
      </c>
      <c r="T337" s="8">
        <v>155917000000</v>
      </c>
      <c r="U337" s="8">
        <v>183941000000</v>
      </c>
      <c r="V337" s="8">
        <v>145053000000</v>
      </c>
      <c r="W337" s="8">
        <v>92643000000</v>
      </c>
    </row>
    <row r="338" spans="1:23" x14ac:dyDescent="0.35">
      <c r="A338" s="9" t="s">
        <v>358</v>
      </c>
      <c r="B338" s="5">
        <v>454000000</v>
      </c>
      <c r="C338" s="8">
        <v>268000000</v>
      </c>
      <c r="D338" s="8">
        <v>336000000</v>
      </c>
      <c r="E338" s="8">
        <v>555000000</v>
      </c>
      <c r="F338" s="8">
        <v>442000000</v>
      </c>
      <c r="G338" s="8">
        <v>622000000</v>
      </c>
      <c r="H338" s="8">
        <v>692000000</v>
      </c>
      <c r="I338" s="8">
        <v>837000000</v>
      </c>
      <c r="J338" s="8">
        <v>904000000</v>
      </c>
      <c r="K338" s="8">
        <v>1033000000</v>
      </c>
      <c r="L338" s="8">
        <v>911000000</v>
      </c>
      <c r="M338" s="8">
        <v>622000000</v>
      </c>
      <c r="N338" s="8">
        <v>1649000000</v>
      </c>
      <c r="O338" s="8">
        <v>2499000000</v>
      </c>
      <c r="P338" s="8">
        <v>2063000000</v>
      </c>
      <c r="Q338" s="8">
        <v>2108000000</v>
      </c>
      <c r="R338" s="8">
        <v>1239000000</v>
      </c>
      <c r="S338" s="8">
        <v>1513000000</v>
      </c>
      <c r="T338" s="8">
        <v>1841000000</v>
      </c>
      <c r="U338" s="8">
        <v>2047000000</v>
      </c>
      <c r="V338" s="8">
        <v>2308000000</v>
      </c>
      <c r="W338" s="8">
        <v>1793000000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25201000000</v>
      </c>
      <c r="C340" s="8">
        <v>17750000000</v>
      </c>
      <c r="D340" s="8">
        <v>40206000000</v>
      </c>
      <c r="E340" s="8">
        <v>21801000000</v>
      </c>
      <c r="F340" s="8">
        <v>295474000000</v>
      </c>
      <c r="G340" s="8">
        <v>85837000000</v>
      </c>
      <c r="H340" s="8">
        <v>99337000000</v>
      </c>
      <c r="I340" s="8">
        <v>81287000000</v>
      </c>
      <c r="J340" s="8">
        <v>59573000000</v>
      </c>
      <c r="K340" s="8">
        <v>29021000000</v>
      </c>
      <c r="L340" s="8">
        <v>97160000000</v>
      </c>
      <c r="M340" s="8">
        <v>57972000000</v>
      </c>
      <c r="N340" s="8">
        <v>1683362000000</v>
      </c>
      <c r="O340" s="8">
        <v>14607000000</v>
      </c>
      <c r="P340" s="8">
        <v>69224000000</v>
      </c>
      <c r="Q340" s="8">
        <v>35518000000</v>
      </c>
      <c r="R340" s="8">
        <v>24937000000</v>
      </c>
      <c r="S340" s="8">
        <v>8065000000</v>
      </c>
      <c r="T340" s="8">
        <v>30256000000</v>
      </c>
      <c r="U340" s="8">
        <v>19228000000</v>
      </c>
      <c r="V340" s="8">
        <v>16003000000</v>
      </c>
      <c r="W340" s="8">
        <v>4107000000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305996000000</v>
      </c>
      <c r="C343" s="8">
        <v>182901000000</v>
      </c>
      <c r="D343" s="8">
        <v>130653000000</v>
      </c>
      <c r="E343" s="8">
        <v>109757000000</v>
      </c>
      <c r="F343" s="8">
        <v>366947000000</v>
      </c>
      <c r="G343" s="8">
        <v>46125000000</v>
      </c>
      <c r="H343" s="8">
        <v>47759000000</v>
      </c>
      <c r="I343" s="8">
        <v>129986000000</v>
      </c>
      <c r="J343" s="8">
        <v>110299000000</v>
      </c>
      <c r="K343" s="8">
        <v>214085000000</v>
      </c>
      <c r="L343" s="8">
        <v>231032000000</v>
      </c>
      <c r="M343" s="8">
        <v>125417000000</v>
      </c>
      <c r="N343" s="8">
        <v>310643000000</v>
      </c>
      <c r="O343" s="8">
        <v>57537000000</v>
      </c>
      <c r="P343" s="8">
        <v>190882000000</v>
      </c>
      <c r="Q343" s="8">
        <v>155592000000</v>
      </c>
      <c r="R343" s="8">
        <v>118343000000</v>
      </c>
      <c r="S343" s="8">
        <v>59539000000</v>
      </c>
      <c r="T343" s="8">
        <v>73329000000</v>
      </c>
      <c r="U343" s="8">
        <v>29613000000</v>
      </c>
      <c r="V343" s="8">
        <v>26706000000</v>
      </c>
      <c r="W343" s="8">
        <v>16721000000</v>
      </c>
    </row>
    <row r="344" spans="1:23" x14ac:dyDescent="0.35">
      <c r="A344" s="9" t="s">
        <v>364</v>
      </c>
      <c r="B344" s="5">
        <v>-59615000000</v>
      </c>
      <c r="C344" s="8">
        <v>-51212000000</v>
      </c>
      <c r="D344" s="8">
        <v>-56251000000</v>
      </c>
      <c r="E344" s="8">
        <v>-44733000000</v>
      </c>
      <c r="F344" s="8">
        <v>-53659000000</v>
      </c>
      <c r="G344" s="8">
        <v>-70091000000</v>
      </c>
      <c r="H344" s="8">
        <v>-77023000000</v>
      </c>
      <c r="I344" s="8">
        <v>-75559000000</v>
      </c>
      <c r="J344" s="8">
        <v>-65850000000</v>
      </c>
      <c r="K344" s="8">
        <v>-50970000000</v>
      </c>
      <c r="L344" s="8">
        <v>-82838000000</v>
      </c>
      <c r="M344" s="8">
        <v>-106493000000</v>
      </c>
      <c r="N344" s="8">
        <v>-80246000000</v>
      </c>
      <c r="O344" s="8">
        <v>-82376000000</v>
      </c>
      <c r="P344" s="8">
        <v>-47654000000</v>
      </c>
      <c r="Q344" s="8">
        <v>-139285000000</v>
      </c>
      <c r="R344" s="8">
        <v>-86916000000</v>
      </c>
      <c r="S344" s="8">
        <v>0</v>
      </c>
      <c r="T344" s="8">
        <v>-89504000000</v>
      </c>
      <c r="U344" s="8">
        <v>-126914000000</v>
      </c>
      <c r="V344" s="8">
        <v>-5417000000</v>
      </c>
      <c r="W344" s="8">
        <v>-57418000000</v>
      </c>
    </row>
    <row r="345" spans="1:23" x14ac:dyDescent="0.35">
      <c r="A345" s="9" t="s">
        <v>365</v>
      </c>
      <c r="B345" s="5">
        <v>-2120000000</v>
      </c>
      <c r="C345" s="8">
        <v>-1845000000</v>
      </c>
      <c r="D345" s="8">
        <v>-2628000000</v>
      </c>
      <c r="E345" s="8">
        <v>-6463000000</v>
      </c>
      <c r="F345" s="8">
        <v>2139000000</v>
      </c>
      <c r="G345" s="8">
        <v>-2139000000</v>
      </c>
      <c r="H345" s="8">
        <v>-2917000000</v>
      </c>
      <c r="I345" s="8">
        <v>-3065000000</v>
      </c>
      <c r="J345" s="8">
        <v>2080000000</v>
      </c>
      <c r="K345" s="8">
        <v>-2080000000</v>
      </c>
      <c r="L345" s="8">
        <v>-2666000000</v>
      </c>
      <c r="M345" s="8">
        <v>-6341000000</v>
      </c>
      <c r="N345" s="8">
        <v>-2439000000</v>
      </c>
      <c r="O345" s="8">
        <v>-1894000000</v>
      </c>
      <c r="P345" s="8">
        <v>-11355000000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-55604000000</v>
      </c>
      <c r="C350" s="8">
        <v>-46672000000</v>
      </c>
      <c r="D350" s="8">
        <v>-52136000000</v>
      </c>
      <c r="E350" s="8">
        <v>-48190000000</v>
      </c>
      <c r="F350" s="8">
        <v>-37869000000</v>
      </c>
      <c r="G350" s="8">
        <v>-48928000000</v>
      </c>
      <c r="H350" s="8">
        <v>-48524000000</v>
      </c>
      <c r="I350" s="8">
        <v>-62561000000</v>
      </c>
      <c r="J350" s="8">
        <v>-61765000000</v>
      </c>
      <c r="K350" s="8">
        <v>-44403000000</v>
      </c>
      <c r="L350" s="8">
        <v>-20655000000</v>
      </c>
      <c r="M350" s="8">
        <v>34676000000</v>
      </c>
      <c r="N350" s="8">
        <v>-16779000000</v>
      </c>
      <c r="O350" s="8">
        <v>-6958000000</v>
      </c>
      <c r="P350" s="8">
        <v>-33409000000</v>
      </c>
      <c r="Q350" s="8">
        <v>61375000000</v>
      </c>
      <c r="R350" s="8">
        <v>-61375000000</v>
      </c>
      <c r="S350" s="8">
        <v>-75011000000</v>
      </c>
      <c r="T350" s="8">
        <v>0</v>
      </c>
      <c r="U350" s="8">
        <v>53975000000</v>
      </c>
      <c r="V350" s="8">
        <v>-53975000000</v>
      </c>
      <c r="W350" s="8">
        <v>0</v>
      </c>
    </row>
    <row r="351" spans="1:23" x14ac:dyDescent="0.35">
      <c r="A351" s="12" t="s">
        <v>371</v>
      </c>
      <c r="B351" s="5">
        <v>384626000000</v>
      </c>
      <c r="C351" s="8">
        <v>591775000000</v>
      </c>
      <c r="D351" s="8">
        <v>41136000000</v>
      </c>
      <c r="E351" s="8">
        <v>565912000000</v>
      </c>
      <c r="F351" s="8">
        <v>327770000000</v>
      </c>
      <c r="G351" s="8">
        <v>137419000000</v>
      </c>
      <c r="H351" s="8">
        <v>111798000000</v>
      </c>
      <c r="I351" s="8">
        <v>327432000000</v>
      </c>
      <c r="J351" s="8">
        <v>315216000000</v>
      </c>
      <c r="K351" s="8">
        <v>245995000000</v>
      </c>
      <c r="L351" s="8">
        <v>100909000000</v>
      </c>
      <c r="M351" s="8">
        <v>81934000000</v>
      </c>
      <c r="N351" s="8">
        <v>97445000000</v>
      </c>
      <c r="O351" s="8">
        <v>102476000000</v>
      </c>
      <c r="P351" s="8">
        <v>42687000000</v>
      </c>
      <c r="Q351" s="8">
        <v>126196000000</v>
      </c>
      <c r="R351" s="8">
        <v>-1307000000</v>
      </c>
      <c r="S351" s="8">
        <v>102424000000</v>
      </c>
      <c r="T351" s="8">
        <v>57905000000</v>
      </c>
      <c r="U351" s="8">
        <v>48819000000</v>
      </c>
      <c r="V351" s="8">
        <v>57821000000</v>
      </c>
      <c r="W351" s="8">
        <v>-9096000000</v>
      </c>
    </row>
    <row r="352" spans="1:23" x14ac:dyDescent="0.35">
      <c r="A352" s="9" t="s">
        <v>372</v>
      </c>
      <c r="B352" s="5">
        <v>723721000000</v>
      </c>
      <c r="C352" s="8">
        <v>509356000000</v>
      </c>
      <c r="D352" s="8">
        <v>359181000000</v>
      </c>
      <c r="E352" s="8">
        <v>452682000000</v>
      </c>
      <c r="F352" s="8">
        <v>126003000000</v>
      </c>
      <c r="G352" s="8">
        <v>263773000000</v>
      </c>
      <c r="H352" s="8">
        <v>242282000000</v>
      </c>
      <c r="I352" s="8">
        <v>190161000000</v>
      </c>
      <c r="J352" s="8">
        <v>338024000000</v>
      </c>
      <c r="K352" s="8">
        <v>228578000000</v>
      </c>
      <c r="L352" s="8">
        <v>244956000000</v>
      </c>
      <c r="M352" s="8">
        <v>101864000000</v>
      </c>
      <c r="N352" s="8">
        <v>58999000000</v>
      </c>
      <c r="O352" s="8">
        <v>69141000000</v>
      </c>
      <c r="P352" s="8">
        <v>67620000000</v>
      </c>
      <c r="Q352" s="8">
        <v>78723000000</v>
      </c>
      <c r="R352" s="8">
        <v>30572000000</v>
      </c>
      <c r="S352" s="8">
        <v>65511000000</v>
      </c>
      <c r="T352" s="8">
        <v>61620000000</v>
      </c>
      <c r="U352" s="8">
        <v>88753000000</v>
      </c>
      <c r="V352" s="8">
        <v>63642000000</v>
      </c>
      <c r="W352" s="8">
        <v>45079000000</v>
      </c>
    </row>
    <row r="353" spans="1:23" x14ac:dyDescent="0.35">
      <c r="A353" s="9" t="s">
        <v>373</v>
      </c>
      <c r="B353" s="5">
        <v>1441122000000</v>
      </c>
      <c r="C353" s="8">
        <v>1718526000000</v>
      </c>
      <c r="D353" s="8">
        <v>1469023000000</v>
      </c>
      <c r="E353" s="8">
        <v>1407508000000</v>
      </c>
      <c r="F353" s="8">
        <v>1078666000000</v>
      </c>
      <c r="G353" s="8">
        <v>1003378000000</v>
      </c>
      <c r="H353" s="8">
        <v>1861736000000</v>
      </c>
      <c r="I353" s="8">
        <v>1146669000000</v>
      </c>
      <c r="J353" s="8">
        <v>740589000000</v>
      </c>
      <c r="K353" s="8">
        <v>618226000000</v>
      </c>
      <c r="L353" s="8">
        <v>461036000000</v>
      </c>
      <c r="M353" s="8">
        <v>372818000000</v>
      </c>
      <c r="N353" s="8">
        <v>341193000000</v>
      </c>
      <c r="O353" s="8">
        <v>296130000000</v>
      </c>
      <c r="P353" s="8">
        <v>299311000000</v>
      </c>
      <c r="Q353" s="8">
        <v>294874000000</v>
      </c>
      <c r="R353" s="8">
        <v>351342000000</v>
      </c>
      <c r="S353" s="8">
        <v>390335000000</v>
      </c>
      <c r="T353" s="8">
        <v>281294000000</v>
      </c>
      <c r="U353" s="8">
        <v>206940000000</v>
      </c>
      <c r="V353" s="8">
        <v>225203000000</v>
      </c>
      <c r="W353" s="8">
        <v>192921000000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-18352000000</v>
      </c>
      <c r="C356" s="8">
        <v>-25224000000</v>
      </c>
      <c r="D356" s="8">
        <v>-75164000000</v>
      </c>
      <c r="E356" s="8">
        <v>-4630000000</v>
      </c>
      <c r="F356" s="8">
        <v>-51767000000</v>
      </c>
      <c r="G356" s="8">
        <v>-39671000000</v>
      </c>
      <c r="H356" s="8">
        <v>-90927000000</v>
      </c>
      <c r="I356" s="8">
        <v>-52285000000</v>
      </c>
      <c r="J356" s="8">
        <v>-24979000000</v>
      </c>
      <c r="K356" s="8">
        <v>-12263000000</v>
      </c>
      <c r="L356" s="8">
        <v>-9475000000</v>
      </c>
      <c r="M356" s="8">
        <v>-10892000000</v>
      </c>
      <c r="N356" s="8">
        <v>-7517000000</v>
      </c>
      <c r="O356" s="8">
        <v>-12970000000</v>
      </c>
      <c r="P356" s="8">
        <v>-44393000000</v>
      </c>
      <c r="Q356" s="8">
        <v>-12387000000</v>
      </c>
      <c r="R356" s="8">
        <v>-7816000000</v>
      </c>
      <c r="S356" s="8">
        <v>-10904000000</v>
      </c>
      <c r="T356" s="8">
        <v>-5145000000</v>
      </c>
      <c r="U356" s="8">
        <v>-84185000000</v>
      </c>
      <c r="V356" s="8">
        <v>10786000000</v>
      </c>
      <c r="W356" s="8">
        <v>-10786000000</v>
      </c>
    </row>
    <row r="357" spans="1:23" x14ac:dyDescent="0.35">
      <c r="A357" s="9" t="s">
        <v>377</v>
      </c>
      <c r="B357" s="5">
        <v>-1761865000000</v>
      </c>
      <c r="C357" s="8">
        <v>-1610883000000</v>
      </c>
      <c r="D357" s="8">
        <v>-1711904000000</v>
      </c>
      <c r="E357" s="8">
        <v>-1289648000000</v>
      </c>
      <c r="F357" s="8">
        <v>-825132000000</v>
      </c>
      <c r="G357" s="8">
        <v>-1090061000000</v>
      </c>
      <c r="H357" s="8">
        <v>-1901293000000</v>
      </c>
      <c r="I357" s="8">
        <v>-957113000000</v>
      </c>
      <c r="J357" s="8">
        <v>-738418000000</v>
      </c>
      <c r="K357" s="8">
        <v>-588546000000</v>
      </c>
      <c r="L357" s="8">
        <v>-595608000000</v>
      </c>
      <c r="M357" s="8">
        <v>-381856000000</v>
      </c>
      <c r="N357" s="8">
        <v>-295230000000</v>
      </c>
      <c r="O357" s="8">
        <v>-249825000000</v>
      </c>
      <c r="P357" s="8">
        <v>-279851000000</v>
      </c>
      <c r="Q357" s="8">
        <v>-235014000000</v>
      </c>
      <c r="R357" s="8">
        <v>-375405000000</v>
      </c>
      <c r="S357" s="8">
        <v>-342518000000</v>
      </c>
      <c r="T357" s="8">
        <v>-279864000000</v>
      </c>
      <c r="U357" s="8">
        <v>-203666000000</v>
      </c>
      <c r="V357" s="8">
        <v>-200833000000</v>
      </c>
      <c r="W357" s="8">
        <v>-236310000000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40977000000</v>
      </c>
      <c r="V358" s="8">
        <v>-40977000000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-1611000000</v>
      </c>
      <c r="C360" s="8">
        <v>-263000000</v>
      </c>
      <c r="D360" s="8">
        <v>-633000000</v>
      </c>
      <c r="E360" s="8">
        <v>-12420000000</v>
      </c>
      <c r="F360" s="8">
        <v>393000000</v>
      </c>
      <c r="G360" s="8">
        <v>-45000000</v>
      </c>
      <c r="H360" s="8">
        <v>-553000000</v>
      </c>
      <c r="I360" s="8">
        <v>-27000000</v>
      </c>
      <c r="J360" s="8">
        <v>-1386000000</v>
      </c>
      <c r="K360" s="8">
        <v>-63000000</v>
      </c>
      <c r="L360" s="8">
        <v>2294000000</v>
      </c>
      <c r="M360" s="8">
        <v>-60000000</v>
      </c>
      <c r="N360" s="8">
        <v>-138000000</v>
      </c>
      <c r="O360" s="8">
        <v>-66000000</v>
      </c>
      <c r="P360" s="8">
        <v>-8075000000</v>
      </c>
      <c r="Q360" s="8">
        <v>-277000000</v>
      </c>
      <c r="R360" s="8">
        <v>-42000000</v>
      </c>
      <c r="S360" s="8">
        <v>-39000000</v>
      </c>
      <c r="T360" s="8">
        <v>-3527000000</v>
      </c>
      <c r="U360" s="8">
        <v>-1018000000</v>
      </c>
      <c r="V360" s="8">
        <v>2640000000</v>
      </c>
      <c r="W360" s="8">
        <v>5352000000</v>
      </c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-1611000000</v>
      </c>
      <c r="C362" s="8">
        <v>-263000000</v>
      </c>
      <c r="D362" s="8">
        <v>-30208000000</v>
      </c>
      <c r="E362" s="8">
        <v>-28000000</v>
      </c>
      <c r="F362" s="8">
        <v>-36000000</v>
      </c>
      <c r="G362" s="8">
        <v>-45000000</v>
      </c>
      <c r="H362" s="8">
        <v>-81000000</v>
      </c>
      <c r="I362" s="8">
        <v>-27000000</v>
      </c>
      <c r="J362" s="8">
        <v>-45000000</v>
      </c>
      <c r="K362" s="8">
        <v>-63000000</v>
      </c>
      <c r="L362" s="8">
        <v>-143000000</v>
      </c>
      <c r="M362" s="8">
        <v>-60000000</v>
      </c>
      <c r="N362" s="8">
        <v>-138000000</v>
      </c>
      <c r="O362" s="8">
        <v>-66000000</v>
      </c>
      <c r="P362" s="8">
        <v>-61969000000</v>
      </c>
      <c r="Q362" s="8">
        <v>-277000000</v>
      </c>
      <c r="R362" s="8">
        <v>-42000000</v>
      </c>
      <c r="S362" s="8">
        <v>-39000000</v>
      </c>
      <c r="T362" s="8">
        <v>-64000000</v>
      </c>
      <c r="U362" s="8">
        <v>-288000000</v>
      </c>
      <c r="V362" s="8">
        <v>-49000000</v>
      </c>
      <c r="W362" s="8">
        <v>-27000000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29575000000</v>
      </c>
      <c r="E363" s="8">
        <v>-12392000000</v>
      </c>
      <c r="F363" s="8">
        <v>429000000</v>
      </c>
      <c r="G363" s="8">
        <v>0</v>
      </c>
      <c r="H363" s="8">
        <v>-472000000</v>
      </c>
      <c r="I363" s="8">
        <v>0</v>
      </c>
      <c r="J363" s="8">
        <v>-1341000000</v>
      </c>
      <c r="K363" s="8">
        <v>0</v>
      </c>
      <c r="L363" s="8">
        <v>2437000000</v>
      </c>
      <c r="M363" s="8">
        <v>0</v>
      </c>
      <c r="N363" s="8">
        <v>0</v>
      </c>
      <c r="O363" s="8">
        <v>0</v>
      </c>
      <c r="P363" s="8">
        <v>53894000000</v>
      </c>
      <c r="Q363" s="8">
        <v>0</v>
      </c>
      <c r="R363" s="8">
        <v>0</v>
      </c>
      <c r="S363" s="8">
        <v>0</v>
      </c>
      <c r="T363" s="8">
        <v>-3463000000</v>
      </c>
      <c r="U363" s="8">
        <v>-730000000</v>
      </c>
      <c r="V363" s="8">
        <v>2689000000</v>
      </c>
      <c r="W363" s="8">
        <v>5379000000</v>
      </c>
    </row>
    <row r="364" spans="1:23" x14ac:dyDescent="0.35">
      <c r="A364" s="12" t="s">
        <v>384</v>
      </c>
      <c r="B364" s="5">
        <v>71782000000</v>
      </c>
      <c r="C364" s="8">
        <v>16454000000</v>
      </c>
      <c r="D364" s="8">
        <v>281717000000</v>
      </c>
      <c r="E364" s="8">
        <v>7234000000</v>
      </c>
      <c r="F364" s="8">
        <v>65119000000</v>
      </c>
      <c r="G364" s="8">
        <v>157742000000</v>
      </c>
      <c r="H364" s="8">
        <v>-129817000000</v>
      </c>
      <c r="I364" s="8">
        <v>151353000000</v>
      </c>
      <c r="J364" s="8">
        <v>557703000000</v>
      </c>
      <c r="K364" s="8">
        <v>103883000000</v>
      </c>
      <c r="L364" s="8">
        <v>167376000000</v>
      </c>
      <c r="M364" s="8">
        <v>190660000000</v>
      </c>
      <c r="N364" s="8">
        <v>-337287000000</v>
      </c>
      <c r="O364" s="8">
        <v>328887000000</v>
      </c>
      <c r="P364" s="8">
        <v>208196000000</v>
      </c>
      <c r="Q364" s="8">
        <v>4989000000</v>
      </c>
      <c r="R364" s="8">
        <v>263733000000</v>
      </c>
      <c r="S364" s="8">
        <v>84009000000</v>
      </c>
      <c r="T364" s="8">
        <v>-40893000000</v>
      </c>
      <c r="U364" s="8">
        <v>146844000000</v>
      </c>
      <c r="V364" s="8">
        <v>-27107000000</v>
      </c>
      <c r="W364" s="8">
        <v>71613000000</v>
      </c>
    </row>
    <row r="365" spans="1:23" x14ac:dyDescent="0.35">
      <c r="A365" s="9" t="s">
        <v>385</v>
      </c>
      <c r="B365" s="5">
        <v>119051000000</v>
      </c>
      <c r="C365" s="8">
        <v>70187000000</v>
      </c>
      <c r="D365" s="8">
        <v>368851000000</v>
      </c>
      <c r="E365" s="8">
        <v>86431000000</v>
      </c>
      <c r="F365" s="8">
        <v>187466000000</v>
      </c>
      <c r="G365" s="8">
        <v>178347000000</v>
      </c>
      <c r="H365" s="8">
        <v>109750000000</v>
      </c>
      <c r="I365" s="8">
        <v>385230000000</v>
      </c>
      <c r="J365" s="8">
        <v>798450000000</v>
      </c>
      <c r="K365" s="8">
        <v>601169000000</v>
      </c>
      <c r="L365" s="8">
        <v>451224000000</v>
      </c>
      <c r="M365" s="8">
        <v>544268000000</v>
      </c>
      <c r="N365" s="8">
        <v>365960000000</v>
      </c>
      <c r="O365" s="8">
        <v>678246000000</v>
      </c>
      <c r="P365" s="8">
        <v>670109000000</v>
      </c>
      <c r="Q365" s="8">
        <v>311904000000</v>
      </c>
      <c r="R365" s="8">
        <v>459290000000</v>
      </c>
      <c r="S365" s="8">
        <v>515849000000</v>
      </c>
      <c r="T365" s="8">
        <v>375478000000</v>
      </c>
      <c r="U365" s="8">
        <v>202600000000</v>
      </c>
      <c r="V365" s="8">
        <v>171925000000</v>
      </c>
      <c r="W365" s="8">
        <v>178432000000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-47288000000</v>
      </c>
      <c r="C367" s="8">
        <v>-45217000000</v>
      </c>
      <c r="D367" s="8">
        <v>-95023000000</v>
      </c>
      <c r="E367" s="8">
        <v>-77110000000</v>
      </c>
      <c r="F367" s="8">
        <v>-117082000000</v>
      </c>
      <c r="G367" s="8">
        <v>-22296000000</v>
      </c>
      <c r="H367" s="8">
        <v>-242279000000</v>
      </c>
      <c r="I367" s="8">
        <v>-234720000000</v>
      </c>
      <c r="J367" s="8">
        <v>-253518000000</v>
      </c>
      <c r="K367" s="8">
        <v>-492965000000</v>
      </c>
      <c r="L367" s="8">
        <v>-399243000000</v>
      </c>
      <c r="M367" s="8">
        <v>-352424000000</v>
      </c>
      <c r="N367" s="8">
        <v>-231144000000</v>
      </c>
      <c r="O367" s="8">
        <v>-344388000000</v>
      </c>
      <c r="P367" s="8">
        <v>-448762000000</v>
      </c>
      <c r="Q367" s="8">
        <v>-305052000000</v>
      </c>
      <c r="R367" s="8">
        <v>-175184000000</v>
      </c>
      <c r="S367" s="8">
        <v>-433178000000</v>
      </c>
      <c r="T367" s="8">
        <v>-404129000000</v>
      </c>
      <c r="U367" s="8">
        <v>-142432000000</v>
      </c>
      <c r="V367" s="8">
        <v>-97075000000</v>
      </c>
      <c r="W367" s="8">
        <v>-87820000000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19000000</v>
      </c>
      <c r="C369" s="8">
        <v>-8516000000</v>
      </c>
      <c r="D369" s="8">
        <v>7889000000</v>
      </c>
      <c r="E369" s="8">
        <v>-2087000000</v>
      </c>
      <c r="F369" s="8">
        <v>-5265000000</v>
      </c>
      <c r="G369" s="8">
        <v>1691000000</v>
      </c>
      <c r="H369" s="8">
        <v>2712000000</v>
      </c>
      <c r="I369" s="8">
        <v>843000000</v>
      </c>
      <c r="J369" s="8">
        <v>12771000000</v>
      </c>
      <c r="K369" s="8">
        <v>-4321000000</v>
      </c>
      <c r="L369" s="8">
        <v>115395000000</v>
      </c>
      <c r="M369" s="8">
        <v>-1184000000</v>
      </c>
      <c r="N369" s="8">
        <v>-472103000000</v>
      </c>
      <c r="O369" s="8">
        <v>-4971000000</v>
      </c>
      <c r="P369" s="8">
        <v>-13151000000</v>
      </c>
      <c r="Q369" s="8">
        <v>-1863000000</v>
      </c>
      <c r="R369" s="8">
        <v>-20373000000</v>
      </c>
      <c r="S369" s="8">
        <v>1338000000</v>
      </c>
      <c r="T369" s="8">
        <v>-12242000000</v>
      </c>
      <c r="U369" s="8">
        <v>86676000000</v>
      </c>
      <c r="V369" s="8">
        <v>-101957000000</v>
      </c>
      <c r="W369" s="8">
        <v>-18999000000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1127978000000</v>
      </c>
      <c r="C371" s="8">
        <v>1047818000000</v>
      </c>
      <c r="D371" s="8">
        <v>1787339000000</v>
      </c>
      <c r="E371" s="8">
        <v>1079659000000</v>
      </c>
      <c r="F371" s="8">
        <v>1006321000000</v>
      </c>
      <c r="G371" s="8">
        <v>939012000000</v>
      </c>
      <c r="H371" s="8">
        <v>1632996000000</v>
      </c>
      <c r="I371" s="8">
        <v>996434000000</v>
      </c>
      <c r="J371" s="8">
        <v>1058147000000</v>
      </c>
      <c r="K371" s="8">
        <v>740386000000</v>
      </c>
      <c r="L371" s="8">
        <v>1422897000000</v>
      </c>
      <c r="M371" s="8">
        <v>714259000000</v>
      </c>
      <c r="N371" s="8">
        <v>1081849000000</v>
      </c>
      <c r="O371" s="8">
        <v>712911000000</v>
      </c>
      <c r="P371" s="8">
        <v>1326947000000</v>
      </c>
      <c r="Q371" s="8">
        <v>699305000000</v>
      </c>
      <c r="R371" s="8">
        <v>665600000000</v>
      </c>
      <c r="S371" s="8">
        <v>894069000000</v>
      </c>
      <c r="T371" s="8">
        <v>831412000000</v>
      </c>
      <c r="U371" s="8">
        <v>681432000000</v>
      </c>
      <c r="V371" s="8">
        <v>363050000000</v>
      </c>
      <c r="W371" s="8">
        <v>626290000000</v>
      </c>
    </row>
    <row r="372" spans="1:23" x14ac:dyDescent="0.35">
      <c r="A372" s="9" t="s">
        <v>392</v>
      </c>
      <c r="B372" s="5">
        <v>19582000000</v>
      </c>
      <c r="C372" s="8">
        <v>25712000000</v>
      </c>
      <c r="D372" s="8">
        <v>20564000000</v>
      </c>
      <c r="E372" s="8">
        <v>28220000000</v>
      </c>
      <c r="F372" s="8">
        <v>20478000000</v>
      </c>
      <c r="G372" s="8">
        <v>18731000000</v>
      </c>
      <c r="H372" s="8">
        <v>24158000000</v>
      </c>
      <c r="I372" s="8">
        <v>17167000000</v>
      </c>
      <c r="J372" s="8">
        <v>22082000000</v>
      </c>
      <c r="K372" s="8">
        <v>18190000000</v>
      </c>
      <c r="L372" s="8">
        <v>20080000000</v>
      </c>
      <c r="M372" s="8">
        <v>11049000000</v>
      </c>
      <c r="N372" s="8">
        <v>14743000000</v>
      </c>
      <c r="O372" s="8">
        <v>17852000000</v>
      </c>
      <c r="P372" s="8">
        <v>18858000000</v>
      </c>
      <c r="Q372" s="8">
        <v>15209000000</v>
      </c>
      <c r="R372" s="8">
        <v>13928000000</v>
      </c>
      <c r="S372" s="8">
        <v>17002000000</v>
      </c>
      <c r="T372" s="8">
        <v>24709000000</v>
      </c>
      <c r="U372" s="8">
        <v>14048000000</v>
      </c>
      <c r="V372" s="8">
        <v>19401000000</v>
      </c>
      <c r="W372" s="8">
        <v>12210000000</v>
      </c>
    </row>
    <row r="373" spans="1:23" x14ac:dyDescent="0.35">
      <c r="A373" s="9" t="s">
        <v>393</v>
      </c>
      <c r="B373" s="5">
        <v>589660000000</v>
      </c>
      <c r="C373" s="8">
        <v>574920000000</v>
      </c>
      <c r="D373" s="8">
        <v>1169336000000</v>
      </c>
      <c r="E373" s="8">
        <v>564709000000</v>
      </c>
      <c r="F373" s="8">
        <v>552742000000</v>
      </c>
      <c r="G373" s="8">
        <v>551240000000</v>
      </c>
      <c r="H373" s="8">
        <v>1075623000000</v>
      </c>
      <c r="I373" s="8">
        <v>546337000000</v>
      </c>
      <c r="J373" s="8">
        <v>652641000000</v>
      </c>
      <c r="K373" s="8">
        <v>373265000000</v>
      </c>
      <c r="L373" s="8">
        <v>932067000000</v>
      </c>
      <c r="M373" s="8">
        <v>394831000000</v>
      </c>
      <c r="N373" s="8">
        <v>695001000000</v>
      </c>
      <c r="O373" s="8">
        <v>375760000000</v>
      </c>
      <c r="P373" s="8">
        <v>827735000000</v>
      </c>
      <c r="Q373" s="8">
        <v>351026000000</v>
      </c>
      <c r="R373" s="8">
        <v>349798000000</v>
      </c>
      <c r="S373" s="8">
        <v>559449000000</v>
      </c>
      <c r="T373" s="8">
        <v>381728000000</v>
      </c>
      <c r="U373" s="8">
        <v>331614000000</v>
      </c>
      <c r="V373" s="8">
        <v>405017000000</v>
      </c>
      <c r="W373" s="8">
        <v>335346000000</v>
      </c>
    </row>
    <row r="374" spans="1:23" x14ac:dyDescent="0.35">
      <c r="A374" s="10" t="s">
        <v>394</v>
      </c>
      <c r="B374" s="5">
        <v>504544000000</v>
      </c>
      <c r="C374" s="8">
        <v>491594000000</v>
      </c>
      <c r="D374" s="8">
        <v>1077484000000</v>
      </c>
      <c r="E374" s="8">
        <v>476689000000</v>
      </c>
      <c r="F374" s="8">
        <v>470932000000</v>
      </c>
      <c r="G374" s="8">
        <v>473617000000</v>
      </c>
      <c r="H374" s="8">
        <v>989673000000</v>
      </c>
      <c r="I374" s="8">
        <v>461887000000</v>
      </c>
      <c r="J374" s="8">
        <v>576249000000</v>
      </c>
      <c r="K374" s="8">
        <v>314150000000</v>
      </c>
      <c r="L374" s="8">
        <v>871842000000</v>
      </c>
      <c r="M374" s="8">
        <v>342891000000</v>
      </c>
      <c r="N374" s="8">
        <v>637621000000</v>
      </c>
      <c r="O374" s="8">
        <v>323244000000</v>
      </c>
      <c r="P374" s="8">
        <v>763745000000</v>
      </c>
      <c r="Q374" s="8">
        <v>299280000000</v>
      </c>
      <c r="R374" s="8">
        <v>299718000000</v>
      </c>
      <c r="S374" s="8">
        <v>506942000000</v>
      </c>
      <c r="T374" s="8">
        <v>334763000000</v>
      </c>
      <c r="U374" s="8">
        <v>291928000000</v>
      </c>
      <c r="V374" s="8">
        <v>369186000000</v>
      </c>
      <c r="W374" s="8">
        <v>303604000000</v>
      </c>
    </row>
    <row r="375" spans="1:23" x14ac:dyDescent="0.35">
      <c r="A375" s="10" t="s">
        <v>395</v>
      </c>
      <c r="B375" s="5">
        <v>54673000000</v>
      </c>
      <c r="C375" s="8">
        <v>55354000000</v>
      </c>
      <c r="D375" s="8">
        <v>54585000000</v>
      </c>
      <c r="E375" s="8">
        <v>55111000000</v>
      </c>
      <c r="F375" s="8">
        <v>53292000000</v>
      </c>
      <c r="G375" s="8">
        <v>52866000000</v>
      </c>
      <c r="H375" s="8">
        <v>49686000000</v>
      </c>
      <c r="I375" s="8">
        <v>45047000000</v>
      </c>
      <c r="J375" s="8">
        <v>41703000000</v>
      </c>
      <c r="K375" s="8">
        <v>38527000000</v>
      </c>
      <c r="L375" s="8">
        <v>37022000000</v>
      </c>
      <c r="M375" s="8">
        <v>37288000000</v>
      </c>
      <c r="N375" s="8">
        <v>37076000000</v>
      </c>
      <c r="O375" s="8">
        <v>35590000000</v>
      </c>
      <c r="P375" s="8">
        <v>34817000000</v>
      </c>
      <c r="Q375" s="8">
        <v>33833000000</v>
      </c>
      <c r="R375" s="8">
        <v>34059000000</v>
      </c>
      <c r="S375" s="8">
        <v>34370000000</v>
      </c>
      <c r="T375" s="8">
        <v>19160000000</v>
      </c>
      <c r="U375" s="8">
        <v>18162000000</v>
      </c>
      <c r="V375" s="8">
        <v>18184000000</v>
      </c>
      <c r="W375" s="8">
        <v>17859000000</v>
      </c>
    </row>
    <row r="376" spans="1:23" x14ac:dyDescent="0.35">
      <c r="A376" s="10" t="s">
        <v>396</v>
      </c>
      <c r="B376" s="5">
        <v>12182000000</v>
      </c>
      <c r="C376" s="8">
        <v>11515000000</v>
      </c>
      <c r="D376" s="8">
        <v>22346000000</v>
      </c>
      <c r="E376" s="8">
        <v>12637000000</v>
      </c>
      <c r="F376" s="8">
        <v>12610000000</v>
      </c>
      <c r="G376" s="8">
        <v>11593000000</v>
      </c>
      <c r="H376" s="8">
        <v>17831000000</v>
      </c>
      <c r="I376" s="8">
        <v>15728000000</v>
      </c>
      <c r="J376" s="8">
        <v>15115000000</v>
      </c>
      <c r="K376" s="8">
        <v>9961000000</v>
      </c>
      <c r="L376" s="8">
        <v>369000000</v>
      </c>
      <c r="M376" s="8">
        <v>-18559000000</v>
      </c>
      <c r="N376" s="8">
        <v>19141000000</v>
      </c>
      <c r="O376" s="8">
        <v>162000000</v>
      </c>
      <c r="P376" s="8">
        <v>266000000</v>
      </c>
      <c r="Q376" s="8">
        <v>1022000000</v>
      </c>
      <c r="R376" s="8">
        <v>0</v>
      </c>
      <c r="S376" s="8">
        <v>0</v>
      </c>
      <c r="T376" s="8">
        <v>97000000</v>
      </c>
      <c r="U376" s="8">
        <v>-17372000000</v>
      </c>
      <c r="V376" s="8">
        <v>17514000000</v>
      </c>
      <c r="W376" s="8">
        <v>63000000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18261000000</v>
      </c>
      <c r="C378" s="8">
        <v>16457000000</v>
      </c>
      <c r="D378" s="8">
        <v>14921000000</v>
      </c>
      <c r="E378" s="8">
        <v>20272000000</v>
      </c>
      <c r="F378" s="8">
        <v>15908000000</v>
      </c>
      <c r="G378" s="8">
        <v>13164000000</v>
      </c>
      <c r="H378" s="8">
        <v>18433000000</v>
      </c>
      <c r="I378" s="8">
        <v>23675000000</v>
      </c>
      <c r="J378" s="8">
        <v>19574000000</v>
      </c>
      <c r="K378" s="8">
        <v>10627000000</v>
      </c>
      <c r="L378" s="8">
        <v>22834000000</v>
      </c>
      <c r="M378" s="8">
        <v>33211000000</v>
      </c>
      <c r="N378" s="8">
        <v>1163000000</v>
      </c>
      <c r="O378" s="8">
        <v>16764000000</v>
      </c>
      <c r="P378" s="8">
        <v>28907000000</v>
      </c>
      <c r="Q378" s="8">
        <v>16891000000</v>
      </c>
      <c r="R378" s="8">
        <v>16021000000</v>
      </c>
      <c r="S378" s="8">
        <v>18137000000</v>
      </c>
      <c r="T378" s="8">
        <v>27708000000</v>
      </c>
      <c r="U378" s="8">
        <v>38896000000</v>
      </c>
      <c r="V378" s="8">
        <v>133000000</v>
      </c>
      <c r="W378" s="8">
        <v>13820000000</v>
      </c>
    </row>
    <row r="379" spans="1:23" x14ac:dyDescent="0.35">
      <c r="A379" s="9" t="s">
        <v>399</v>
      </c>
      <c r="B379" s="5">
        <v>183217000000</v>
      </c>
      <c r="C379" s="8">
        <v>164327000000</v>
      </c>
      <c r="D379" s="8">
        <v>190474000000</v>
      </c>
      <c r="E379" s="8">
        <v>151664000000</v>
      </c>
      <c r="F379" s="8">
        <v>155136000000</v>
      </c>
      <c r="G379" s="8">
        <v>142658000000</v>
      </c>
      <c r="H379" s="8">
        <v>168108000000</v>
      </c>
      <c r="I379" s="8">
        <v>141326000000</v>
      </c>
      <c r="J379" s="8">
        <v>136655000000</v>
      </c>
      <c r="K379" s="8">
        <v>128653000000</v>
      </c>
      <c r="L379" s="8">
        <v>150369000000</v>
      </c>
      <c r="M379" s="8">
        <v>117074000000</v>
      </c>
      <c r="N379" s="8">
        <v>136684000000</v>
      </c>
      <c r="O379" s="8">
        <v>122025000000</v>
      </c>
      <c r="P379" s="8">
        <v>137839000000</v>
      </c>
      <c r="Q379" s="8">
        <v>115915000000</v>
      </c>
      <c r="R379" s="8">
        <v>116037000000</v>
      </c>
      <c r="S379" s="8">
        <v>122033000000</v>
      </c>
      <c r="T379" s="8">
        <v>130396000000</v>
      </c>
      <c r="U379" s="8">
        <v>112014000000</v>
      </c>
      <c r="V379" s="8">
        <v>121944000000</v>
      </c>
      <c r="W379" s="8">
        <v>106281000000</v>
      </c>
    </row>
    <row r="380" spans="1:23" x14ac:dyDescent="0.35">
      <c r="A380" s="10" t="s">
        <v>400</v>
      </c>
      <c r="B380" s="5">
        <v>24574000000</v>
      </c>
      <c r="C380" s="8">
        <v>23721000000</v>
      </c>
      <c r="D380" s="8">
        <v>31577000000</v>
      </c>
      <c r="E380" s="8">
        <v>22213000000</v>
      </c>
      <c r="F380" s="8">
        <v>23244000000</v>
      </c>
      <c r="G380" s="8">
        <v>23228000000</v>
      </c>
      <c r="H380" s="8">
        <v>35229000000</v>
      </c>
      <c r="I380" s="8">
        <v>23327000000</v>
      </c>
      <c r="J380" s="8">
        <v>23526000000</v>
      </c>
      <c r="K380" s="8">
        <v>21241000000</v>
      </c>
      <c r="L380" s="8">
        <v>29842000000</v>
      </c>
      <c r="M380" s="8">
        <v>21872000000</v>
      </c>
      <c r="N380" s="8">
        <v>23757000000</v>
      </c>
      <c r="O380" s="8">
        <v>21496000000</v>
      </c>
      <c r="P380" s="8">
        <v>30275000000</v>
      </c>
      <c r="Q380" s="8">
        <v>20104000000</v>
      </c>
      <c r="R380" s="8">
        <v>20963000000</v>
      </c>
      <c r="S380" s="8">
        <v>23956000000</v>
      </c>
      <c r="T380" s="8">
        <v>26902000000</v>
      </c>
      <c r="U380" s="8">
        <v>22071000000</v>
      </c>
      <c r="V380" s="8">
        <v>22359000000</v>
      </c>
      <c r="W380" s="8">
        <v>22747000000</v>
      </c>
    </row>
    <row r="381" spans="1:23" x14ac:dyDescent="0.35">
      <c r="A381" s="10" t="s">
        <v>401</v>
      </c>
      <c r="B381" s="5">
        <v>158643000000</v>
      </c>
      <c r="C381" s="8">
        <v>140606000000</v>
      </c>
      <c r="D381" s="8">
        <v>158897000000</v>
      </c>
      <c r="E381" s="8">
        <v>129451000000</v>
      </c>
      <c r="F381" s="8">
        <v>131892000000</v>
      </c>
      <c r="G381" s="8">
        <v>119430000000</v>
      </c>
      <c r="H381" s="8">
        <v>132879000000</v>
      </c>
      <c r="I381" s="8">
        <v>117999000000</v>
      </c>
      <c r="J381" s="8">
        <v>113129000000</v>
      </c>
      <c r="K381" s="8">
        <v>107412000000</v>
      </c>
      <c r="L381" s="8">
        <v>120527000000</v>
      </c>
      <c r="M381" s="8">
        <v>95202000000</v>
      </c>
      <c r="N381" s="8">
        <v>112927000000</v>
      </c>
      <c r="O381" s="8">
        <v>100529000000</v>
      </c>
      <c r="P381" s="8">
        <v>107564000000</v>
      </c>
      <c r="Q381" s="8">
        <v>95811000000</v>
      </c>
      <c r="R381" s="8">
        <v>95074000000</v>
      </c>
      <c r="S381" s="8">
        <v>98077000000</v>
      </c>
      <c r="T381" s="8">
        <v>103494000000</v>
      </c>
      <c r="U381" s="8">
        <v>89943000000</v>
      </c>
      <c r="V381" s="8">
        <v>99585000000</v>
      </c>
      <c r="W381" s="8">
        <v>83534000000</v>
      </c>
    </row>
    <row r="382" spans="1:23" x14ac:dyDescent="0.35">
      <c r="A382" s="9" t="s">
        <v>402</v>
      </c>
      <c r="B382" s="5">
        <v>308675000000</v>
      </c>
      <c r="C382" s="8">
        <v>256541000000</v>
      </c>
      <c r="D382" s="8">
        <v>380600000000</v>
      </c>
      <c r="E382" s="8">
        <v>308336000000</v>
      </c>
      <c r="F382" s="8">
        <v>253761000000</v>
      </c>
      <c r="G382" s="8">
        <v>208016000000</v>
      </c>
      <c r="H382" s="8">
        <v>348829000000</v>
      </c>
      <c r="I382" s="8">
        <v>274862000000</v>
      </c>
      <c r="J382" s="8">
        <v>227990000000</v>
      </c>
      <c r="K382" s="8">
        <v>203657000000</v>
      </c>
      <c r="L382" s="8">
        <v>303978000000</v>
      </c>
      <c r="M382" s="8">
        <v>174374000000</v>
      </c>
      <c r="N382" s="8">
        <v>218574000000</v>
      </c>
      <c r="O382" s="8">
        <v>180657000000</v>
      </c>
      <c r="P382" s="8">
        <v>271993000000</v>
      </c>
      <c r="Q382" s="8">
        <v>198783000000</v>
      </c>
      <c r="R382" s="8">
        <v>166687000000</v>
      </c>
      <c r="S382" s="8">
        <v>174136000000</v>
      </c>
      <c r="T382" s="8">
        <v>237102000000</v>
      </c>
      <c r="U382" s="8">
        <v>206800000000</v>
      </c>
      <c r="V382" s="8">
        <v>179093000000</v>
      </c>
      <c r="W382" s="8">
        <v>155712000000</v>
      </c>
    </row>
    <row r="383" spans="1:23" x14ac:dyDescent="0.35">
      <c r="A383" s="9" t="s">
        <v>403</v>
      </c>
      <c r="B383" s="5">
        <v>26805000000</v>
      </c>
      <c r="C383" s="8">
        <v>26275000000</v>
      </c>
      <c r="D383" s="8">
        <v>26463000000</v>
      </c>
      <c r="E383" s="8">
        <v>26700000000</v>
      </c>
      <c r="F383" s="8">
        <v>24196000000</v>
      </c>
      <c r="G383" s="8">
        <v>18377000000</v>
      </c>
      <c r="H383" s="8">
        <v>16224000000</v>
      </c>
      <c r="I383" s="8">
        <v>16742000000</v>
      </c>
      <c r="J383" s="8">
        <v>16719000000</v>
      </c>
      <c r="K383" s="8">
        <v>16617000000</v>
      </c>
      <c r="L383" s="8">
        <v>16679000000</v>
      </c>
      <c r="M383" s="8">
        <v>16948000000</v>
      </c>
      <c r="N383" s="8">
        <v>16852000000</v>
      </c>
      <c r="O383" s="8">
        <v>16680000000</v>
      </c>
      <c r="P383" s="8">
        <v>18315000000</v>
      </c>
      <c r="Q383" s="8">
        <v>18373000000</v>
      </c>
      <c r="R383" s="8">
        <v>19177000000</v>
      </c>
      <c r="S383" s="8">
        <v>19033000000</v>
      </c>
      <c r="T383" s="8">
        <v>17453000000</v>
      </c>
      <c r="U383" s="8">
        <v>16964000000</v>
      </c>
      <c r="V383" s="8">
        <v>16491000000</v>
      </c>
      <c r="W383" s="8">
        <v>16741000000</v>
      </c>
    </row>
    <row r="384" spans="1:23" ht="21.5" x14ac:dyDescent="0.35">
      <c r="A384" s="9" t="s">
        <v>404</v>
      </c>
      <c r="B384" s="5">
        <v>39000000</v>
      </c>
      <c r="C384" s="8">
        <v>43000000</v>
      </c>
      <c r="D384" s="8">
        <v>-98000000</v>
      </c>
      <c r="E384" s="8">
        <v>30000000</v>
      </c>
      <c r="F384" s="8">
        <v>8000000</v>
      </c>
      <c r="G384" s="8">
        <v>-10000000</v>
      </c>
      <c r="H384" s="8">
        <v>54000000</v>
      </c>
      <c r="I384" s="8">
        <v>0</v>
      </c>
      <c r="J384" s="8">
        <v>2060000000</v>
      </c>
      <c r="K384" s="8">
        <v>4000000</v>
      </c>
      <c r="L384" s="8">
        <v>-276000000</v>
      </c>
      <c r="M384" s="8">
        <v>-17000000</v>
      </c>
      <c r="N384" s="8">
        <v>-5000000</v>
      </c>
      <c r="O384" s="8">
        <v>-63000000</v>
      </c>
      <c r="P384" s="8">
        <v>52207000000</v>
      </c>
      <c r="Q384" s="8">
        <v>-1000000</v>
      </c>
      <c r="R384" s="8">
        <v>-27000000</v>
      </c>
      <c r="S384" s="8">
        <v>2416000000</v>
      </c>
      <c r="T384" s="8">
        <v>40024000000</v>
      </c>
      <c r="U384" s="8">
        <v>-8000000</v>
      </c>
      <c r="V384" s="8">
        <v>-378896000000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</row>
    <row r="387" spans="1:23" x14ac:dyDescent="0.35">
      <c r="A387" s="15" t="s">
        <v>407</v>
      </c>
      <c r="B387" s="5">
        <v>0</v>
      </c>
      <c r="C387" s="8">
        <v>0</v>
      </c>
      <c r="D387" s="8">
        <v>0</v>
      </c>
      <c r="E387" s="8">
        <v>9712000000</v>
      </c>
      <c r="F387" s="8">
        <v>22104000000</v>
      </c>
      <c r="G387" s="8">
        <v>21675000000</v>
      </c>
      <c r="H387" s="8">
        <v>21675000000</v>
      </c>
      <c r="I387" s="8">
        <v>22146000000</v>
      </c>
      <c r="J387" s="8">
        <v>22146000000</v>
      </c>
      <c r="K387" s="8">
        <v>23487000000</v>
      </c>
      <c r="L387" s="8">
        <v>23487000000</v>
      </c>
      <c r="M387" s="8">
        <v>21050000000</v>
      </c>
      <c r="N387" s="8">
        <v>21050000000</v>
      </c>
      <c r="O387" s="8">
        <v>21050000000</v>
      </c>
      <c r="P387" s="8">
        <v>21050000000</v>
      </c>
      <c r="Q387" s="8">
        <v>55796000000</v>
      </c>
      <c r="R387" s="8">
        <v>55796000000</v>
      </c>
      <c r="S387" s="8">
        <v>55796000000</v>
      </c>
      <c r="T387" s="8">
        <v>55796000000</v>
      </c>
      <c r="U387" s="8">
        <v>59259000000</v>
      </c>
      <c r="V387" s="8">
        <v>59989000000</v>
      </c>
      <c r="W387" s="8">
        <v>57300000000</v>
      </c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39287000000</v>
      </c>
      <c r="F394" s="8">
        <v>39287000000</v>
      </c>
      <c r="G394" s="8">
        <v>39287000000</v>
      </c>
      <c r="H394" s="8">
        <v>39287000000</v>
      </c>
      <c r="I394" s="8">
        <v>39287000000</v>
      </c>
      <c r="J394" s="8">
        <v>39287000000</v>
      </c>
      <c r="K394" s="8">
        <v>39287000000</v>
      </c>
      <c r="L394" s="8">
        <v>39287000000</v>
      </c>
      <c r="M394" s="8">
        <v>39287000000</v>
      </c>
      <c r="N394" s="8">
        <v>39287000000</v>
      </c>
      <c r="O394" s="8">
        <v>39287000000</v>
      </c>
      <c r="P394" s="8">
        <v>39287000000</v>
      </c>
      <c r="Q394" s="8">
        <v>127927000000</v>
      </c>
      <c r="R394" s="8">
        <v>127927000000</v>
      </c>
      <c r="S394" s="8">
        <v>127927000000</v>
      </c>
      <c r="T394" s="8">
        <v>127927000000</v>
      </c>
      <c r="U394" s="8">
        <v>127927000000</v>
      </c>
      <c r="V394" s="8">
        <v>127927000000</v>
      </c>
      <c r="W394" s="8">
        <v>127927000000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39287000000</v>
      </c>
      <c r="F396" s="8">
        <v>39287000000</v>
      </c>
      <c r="G396" s="8">
        <v>39287000000</v>
      </c>
      <c r="H396" s="8">
        <v>39287000000</v>
      </c>
      <c r="I396" s="8">
        <v>39287000000</v>
      </c>
      <c r="J396" s="8">
        <v>39287000000</v>
      </c>
      <c r="K396" s="8">
        <v>39287000000</v>
      </c>
      <c r="L396" s="8">
        <v>39287000000</v>
      </c>
      <c r="M396" s="8">
        <v>39287000000</v>
      </c>
      <c r="N396" s="8">
        <v>39287000000</v>
      </c>
      <c r="O396" s="8">
        <v>39287000000</v>
      </c>
      <c r="P396" s="8">
        <v>39287000000</v>
      </c>
      <c r="Q396" s="8">
        <v>127927000000</v>
      </c>
      <c r="R396" s="8">
        <v>127927000000</v>
      </c>
      <c r="S396" s="8">
        <v>127927000000</v>
      </c>
      <c r="T396" s="8">
        <v>127927000000</v>
      </c>
      <c r="U396" s="8">
        <v>127927000000</v>
      </c>
      <c r="V396" s="8">
        <v>127927000000</v>
      </c>
      <c r="W396" s="8">
        <v>127927000000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-29575000000</v>
      </c>
      <c r="F399" s="8">
        <v>-17183000000</v>
      </c>
      <c r="G399" s="8">
        <v>-17612000000</v>
      </c>
      <c r="H399" s="8">
        <v>-17612000000</v>
      </c>
      <c r="I399" s="8">
        <v>-17141000000</v>
      </c>
      <c r="J399" s="8">
        <v>-17141000000</v>
      </c>
      <c r="K399" s="8">
        <v>-15800000000</v>
      </c>
      <c r="L399" s="8">
        <v>-15800000000</v>
      </c>
      <c r="M399" s="8">
        <v>-18237000000</v>
      </c>
      <c r="N399" s="8">
        <v>-18237000000</v>
      </c>
      <c r="O399" s="8">
        <v>-18237000000</v>
      </c>
      <c r="P399" s="8">
        <v>-18237000000</v>
      </c>
      <c r="Q399" s="8">
        <v>-72131000000</v>
      </c>
      <c r="R399" s="8">
        <v>-72131000000</v>
      </c>
      <c r="S399" s="8">
        <v>-72131000000</v>
      </c>
      <c r="T399" s="8">
        <v>-72131000000</v>
      </c>
      <c r="U399" s="8">
        <v>-68668000000</v>
      </c>
      <c r="V399" s="8">
        <v>-67938000000</v>
      </c>
      <c r="W399" s="8">
        <v>-70627000000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-29575000000</v>
      </c>
      <c r="F400" s="8">
        <v>-17183000000</v>
      </c>
      <c r="G400" s="8">
        <v>-17612000000</v>
      </c>
      <c r="H400" s="8">
        <v>-17612000000</v>
      </c>
      <c r="I400" s="8">
        <v>-17141000000</v>
      </c>
      <c r="J400" s="8">
        <v>-17141000000</v>
      </c>
      <c r="K400" s="8">
        <v>-15800000000</v>
      </c>
      <c r="L400" s="8">
        <v>-15800000000</v>
      </c>
      <c r="M400" s="8">
        <v>-18237000000</v>
      </c>
      <c r="N400" s="8">
        <v>-18237000000</v>
      </c>
      <c r="O400" s="8">
        <v>-18237000000</v>
      </c>
      <c r="P400" s="8">
        <v>-18237000000</v>
      </c>
      <c r="Q400" s="8">
        <v>-72131000000</v>
      </c>
      <c r="R400" s="8">
        <v>-72131000000</v>
      </c>
      <c r="S400" s="8">
        <v>-72131000000</v>
      </c>
      <c r="T400" s="8">
        <v>-72131000000</v>
      </c>
      <c r="U400" s="8">
        <v>-68668000000</v>
      </c>
      <c r="V400" s="8">
        <v>-67938000000</v>
      </c>
      <c r="W400" s="8">
        <v>-70627000000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39287000000</v>
      </c>
      <c r="F403" s="8">
        <v>39287000000</v>
      </c>
      <c r="G403" s="8">
        <v>39287000000</v>
      </c>
      <c r="H403" s="8">
        <v>39287000000</v>
      </c>
      <c r="I403" s="8">
        <v>39287000000</v>
      </c>
      <c r="J403" s="8">
        <v>39287000000</v>
      </c>
      <c r="K403" s="8">
        <v>39287000000</v>
      </c>
      <c r="L403" s="8">
        <v>39287000000</v>
      </c>
      <c r="M403" s="8">
        <v>39287000000</v>
      </c>
      <c r="N403" s="8">
        <v>39287000000</v>
      </c>
      <c r="O403" s="8">
        <v>39287000000</v>
      </c>
      <c r="P403" s="8">
        <v>39287000000</v>
      </c>
      <c r="Q403" s="8">
        <v>127927000000</v>
      </c>
      <c r="R403" s="8">
        <v>127927000000</v>
      </c>
      <c r="S403" s="8">
        <v>0</v>
      </c>
      <c r="T403" s="8">
        <v>127927000000</v>
      </c>
      <c r="U403" s="8">
        <v>127927000000</v>
      </c>
      <c r="V403" s="8">
        <v>102952000000</v>
      </c>
      <c r="W403" s="8">
        <v>127927000000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39287000000</v>
      </c>
      <c r="F407" s="8">
        <v>39287000000</v>
      </c>
      <c r="G407" s="8">
        <v>39287000000</v>
      </c>
      <c r="H407" s="8">
        <v>39287000000</v>
      </c>
      <c r="I407" s="8">
        <v>39287000000</v>
      </c>
      <c r="J407" s="8">
        <v>39287000000</v>
      </c>
      <c r="K407" s="8">
        <v>39287000000</v>
      </c>
      <c r="L407" s="8">
        <v>39287000000</v>
      </c>
      <c r="M407" s="8">
        <v>0</v>
      </c>
      <c r="N407" s="8">
        <v>39287000000</v>
      </c>
      <c r="O407" s="8">
        <v>39287000000</v>
      </c>
      <c r="P407" s="8">
        <v>0</v>
      </c>
      <c r="Q407" s="8">
        <v>127927000000</v>
      </c>
      <c r="R407" s="8">
        <v>127927000000</v>
      </c>
      <c r="S407" s="8">
        <v>0</v>
      </c>
      <c r="T407" s="8">
        <v>127927000000</v>
      </c>
      <c r="U407" s="8">
        <v>127927000000</v>
      </c>
      <c r="V407" s="8">
        <v>102952000000</v>
      </c>
      <c r="W407" s="8">
        <v>127927000000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88640000000</v>
      </c>
      <c r="R408" s="8">
        <v>102927000000</v>
      </c>
      <c r="S408" s="8">
        <v>0</v>
      </c>
      <c r="T408" s="8">
        <v>102927000000</v>
      </c>
      <c r="U408" s="8">
        <v>102927000000</v>
      </c>
      <c r="V408" s="8">
        <v>102927000000</v>
      </c>
      <c r="W408" s="8">
        <v>102927000000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39287000000</v>
      </c>
      <c r="F409" s="8">
        <v>39287000000</v>
      </c>
      <c r="G409" s="8">
        <v>39287000000</v>
      </c>
      <c r="H409" s="8">
        <v>39287000000</v>
      </c>
      <c r="I409" s="8">
        <v>39287000000</v>
      </c>
      <c r="J409" s="8">
        <v>39287000000</v>
      </c>
      <c r="K409" s="8">
        <v>39287000000</v>
      </c>
      <c r="L409" s="8">
        <v>39287000000</v>
      </c>
      <c r="M409" s="8">
        <v>0</v>
      </c>
      <c r="N409" s="8">
        <v>39287000000</v>
      </c>
      <c r="O409" s="8">
        <v>39287000000</v>
      </c>
      <c r="P409" s="8">
        <v>0</v>
      </c>
      <c r="Q409" s="8">
        <v>39287000000</v>
      </c>
      <c r="R409" s="8">
        <v>25000000000</v>
      </c>
      <c r="S409" s="8">
        <v>0</v>
      </c>
      <c r="T409" s="8">
        <v>25000000000</v>
      </c>
      <c r="U409" s="8">
        <v>25000000000</v>
      </c>
      <c r="V409" s="8">
        <v>25000000</v>
      </c>
      <c r="W409" s="8">
        <v>25000000000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39287000000</v>
      </c>
      <c r="N410" s="8">
        <v>0</v>
      </c>
      <c r="O410" s="8">
        <v>0</v>
      </c>
      <c r="P410" s="8">
        <v>39287000000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39287000000</v>
      </c>
      <c r="N412" s="8">
        <v>0</v>
      </c>
      <c r="O412" s="8">
        <v>0</v>
      </c>
      <c r="P412" s="8">
        <v>39287000000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53101604000000</v>
      </c>
      <c r="C413" s="8">
        <v>46613045000000</v>
      </c>
      <c r="D413" s="8">
        <v>37880373000000</v>
      </c>
      <c r="E413" s="8">
        <v>32037466000000</v>
      </c>
      <c r="F413" s="8">
        <v>26911326000000</v>
      </c>
      <c r="G413" s="8">
        <v>35292575000000</v>
      </c>
      <c r="H413" s="8">
        <v>31534742000000</v>
      </c>
      <c r="I413" s="8">
        <v>30006454000000</v>
      </c>
      <c r="J413" s="8">
        <v>41792899000000</v>
      </c>
      <c r="K413" s="8">
        <v>46027069000000</v>
      </c>
      <c r="L413" s="8">
        <v>48226133000000</v>
      </c>
      <c r="M413" s="8">
        <v>46161931000000</v>
      </c>
      <c r="N413" s="8">
        <v>46791280000000</v>
      </c>
      <c r="O413" s="8">
        <v>51354745000000</v>
      </c>
      <c r="P413" s="8">
        <v>55676927000000</v>
      </c>
      <c r="Q413" s="8">
        <v>52634748000000</v>
      </c>
      <c r="R413" s="8">
        <v>53509558000000</v>
      </c>
      <c r="S413" s="8">
        <v>48085611000000</v>
      </c>
      <c r="T413" s="8">
        <v>45635747000000</v>
      </c>
      <c r="U413" s="8">
        <v>43372247000000</v>
      </c>
      <c r="V413" s="8">
        <v>44596091000000</v>
      </c>
      <c r="W413" s="8">
        <v>40156575000000</v>
      </c>
    </row>
    <row r="414" spans="1:23" x14ac:dyDescent="0.35">
      <c r="A414" s="15" t="s">
        <v>434</v>
      </c>
      <c r="B414" s="5">
        <v>53101604000000</v>
      </c>
      <c r="C414" s="8">
        <v>46613045000000</v>
      </c>
      <c r="D414" s="8">
        <v>37880373000000</v>
      </c>
      <c r="E414" s="8">
        <v>32037466000000</v>
      </c>
      <c r="F414" s="8">
        <v>26911326000000</v>
      </c>
      <c r="G414" s="8">
        <v>35292575000000</v>
      </c>
      <c r="H414" s="8">
        <v>31534742000000</v>
      </c>
      <c r="I414" s="8">
        <v>30006454000000</v>
      </c>
      <c r="J414" s="8">
        <v>41792899000000</v>
      </c>
      <c r="K414" s="8">
        <v>46027069000000</v>
      </c>
      <c r="L414" s="8">
        <v>48226133000000</v>
      </c>
      <c r="M414" s="8">
        <v>46161931000000</v>
      </c>
      <c r="N414" s="8">
        <v>46791280000000</v>
      </c>
      <c r="O414" s="8">
        <v>51354745000000</v>
      </c>
      <c r="P414" s="8">
        <v>55676927000000</v>
      </c>
      <c r="Q414" s="8">
        <v>52634748000000</v>
      </c>
      <c r="R414" s="8">
        <v>52585332000000</v>
      </c>
      <c r="S414" s="8">
        <v>46886056000000</v>
      </c>
      <c r="T414" s="8">
        <v>44436192000000</v>
      </c>
      <c r="U414" s="8">
        <v>41549245000000</v>
      </c>
      <c r="V414" s="8">
        <v>42217759000000</v>
      </c>
      <c r="W414" s="8">
        <v>37725293000000</v>
      </c>
    </row>
    <row r="415" spans="1:23" x14ac:dyDescent="0.35">
      <c r="A415" s="16" t="s">
        <v>435</v>
      </c>
      <c r="B415" s="5">
        <v>53127218000000</v>
      </c>
      <c r="C415" s="8">
        <v>46638678000000</v>
      </c>
      <c r="D415" s="8">
        <v>37897490000000</v>
      </c>
      <c r="E415" s="8">
        <v>32062472000000</v>
      </c>
      <c r="F415" s="8">
        <v>26934245000000</v>
      </c>
      <c r="G415" s="8">
        <v>35310229000000</v>
      </c>
      <c r="H415" s="8">
        <v>31554087000000</v>
      </c>
      <c r="I415" s="8">
        <v>30028511000000</v>
      </c>
      <c r="J415" s="8">
        <v>41815799000000</v>
      </c>
      <c r="K415" s="8">
        <v>46062740000000</v>
      </c>
      <c r="L415" s="8">
        <v>48257483000000</v>
      </c>
      <c r="M415" s="8">
        <v>46308675000000</v>
      </c>
      <c r="N415" s="8">
        <v>46936840000000</v>
      </c>
      <c r="O415" s="8">
        <v>51528202000000</v>
      </c>
      <c r="P415" s="8">
        <v>55216842000000</v>
      </c>
      <c r="Q415" s="8">
        <v>51598619000000</v>
      </c>
      <c r="R415" s="8">
        <v>51547341000000</v>
      </c>
      <c r="S415" s="8">
        <v>45621171000000</v>
      </c>
      <c r="T415" s="8">
        <v>43174073000000</v>
      </c>
      <c r="U415" s="8">
        <v>40117063000000</v>
      </c>
      <c r="V415" s="8">
        <v>40421095000000</v>
      </c>
      <c r="W415" s="8">
        <v>37432506000000</v>
      </c>
    </row>
    <row r="416" spans="1:23" x14ac:dyDescent="0.35">
      <c r="A416" s="17" t="s">
        <v>436</v>
      </c>
      <c r="B416" s="5">
        <v>34879845000000</v>
      </c>
      <c r="C416" s="8">
        <v>35726615000000</v>
      </c>
      <c r="D416" s="8">
        <v>22572105000000</v>
      </c>
      <c r="E416" s="8">
        <v>15768434000000</v>
      </c>
      <c r="F416" s="8">
        <v>13580831000000</v>
      </c>
      <c r="G416" s="8">
        <v>18156923000000</v>
      </c>
      <c r="H416" s="8">
        <v>16577065000000</v>
      </c>
      <c r="I416" s="8">
        <v>15691330000000</v>
      </c>
      <c r="J416" s="8">
        <v>24281175000000</v>
      </c>
      <c r="K416" s="8">
        <v>25622292000000</v>
      </c>
      <c r="L416" s="8">
        <v>27398852000000</v>
      </c>
      <c r="M416" s="8">
        <v>28018144000000</v>
      </c>
      <c r="N416" s="8">
        <v>29779887000000</v>
      </c>
      <c r="O416" s="8">
        <v>31796264000000</v>
      </c>
      <c r="P416" s="8">
        <v>35288667000000</v>
      </c>
      <c r="Q416" s="8">
        <v>32811917000000</v>
      </c>
      <c r="R416" s="8">
        <v>30188235000000</v>
      </c>
      <c r="S416" s="8">
        <v>29055007000000</v>
      </c>
      <c r="T416" s="8">
        <v>27108574000000</v>
      </c>
      <c r="U416" s="8">
        <v>24637445000000</v>
      </c>
      <c r="V416" s="8">
        <v>24691536000000</v>
      </c>
      <c r="W416" s="8">
        <v>26290813000000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16746988000000</v>
      </c>
      <c r="C418" s="8">
        <v>9386678000000</v>
      </c>
      <c r="D418" s="8">
        <v>13800000000000</v>
      </c>
      <c r="E418" s="8">
        <v>14179153000000</v>
      </c>
      <c r="F418" s="8">
        <v>11100029000000</v>
      </c>
      <c r="G418" s="8">
        <v>14799421000000</v>
      </c>
      <c r="H418" s="8">
        <v>12397637000000</v>
      </c>
      <c r="I418" s="8">
        <v>11396296000000</v>
      </c>
      <c r="J418" s="8">
        <v>14481239000000</v>
      </c>
      <c r="K418" s="8">
        <v>16825563000000</v>
      </c>
      <c r="L418" s="8">
        <v>17819946000000</v>
      </c>
      <c r="M418" s="8">
        <v>16914046000000</v>
      </c>
      <c r="N418" s="8">
        <v>15107468000000</v>
      </c>
      <c r="O418" s="8">
        <v>15390202000000</v>
      </c>
      <c r="P418" s="8">
        <v>14306287000000</v>
      </c>
      <c r="Q418" s="8">
        <v>15088277000000</v>
      </c>
      <c r="R418" s="8">
        <v>14282725000000</v>
      </c>
      <c r="S418" s="8">
        <v>11984729000000</v>
      </c>
      <c r="T418" s="8">
        <v>11717364000000</v>
      </c>
      <c r="U418" s="8">
        <v>10146673000000</v>
      </c>
      <c r="V418" s="8">
        <v>11036614000000</v>
      </c>
      <c r="W418" s="8">
        <v>7786638000000</v>
      </c>
    </row>
    <row r="419" spans="1:23" x14ac:dyDescent="0.35">
      <c r="A419" s="17" t="s">
        <v>439</v>
      </c>
      <c r="B419" s="5">
        <v>1500385000000</v>
      </c>
      <c r="C419" s="8">
        <v>1525385000000</v>
      </c>
      <c r="D419" s="8">
        <v>1525385000000</v>
      </c>
      <c r="E419" s="8">
        <v>2114885000000</v>
      </c>
      <c r="F419" s="8">
        <v>2253385000000</v>
      </c>
      <c r="G419" s="8">
        <v>2353885000000</v>
      </c>
      <c r="H419" s="8">
        <v>2579385000000</v>
      </c>
      <c r="I419" s="8">
        <v>2940885000000</v>
      </c>
      <c r="J419" s="8">
        <v>3053385000000</v>
      </c>
      <c r="K419" s="8">
        <v>3614885000000</v>
      </c>
      <c r="L419" s="8">
        <v>3038685000000</v>
      </c>
      <c r="M419" s="8">
        <v>1376485000000</v>
      </c>
      <c r="N419" s="8">
        <v>2049485000000</v>
      </c>
      <c r="O419" s="8">
        <v>4341736000000</v>
      </c>
      <c r="P419" s="8">
        <v>5621888000000</v>
      </c>
      <c r="Q419" s="8">
        <v>3698425000000</v>
      </c>
      <c r="R419" s="8">
        <v>7076381000000</v>
      </c>
      <c r="S419" s="8">
        <v>4581435000000</v>
      </c>
      <c r="T419" s="8">
        <v>4348135000000</v>
      </c>
      <c r="U419" s="8">
        <v>5332945000000</v>
      </c>
      <c r="V419" s="8">
        <v>4692945000000</v>
      </c>
      <c r="W419" s="8">
        <v>3355055000000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1000000</v>
      </c>
      <c r="N421" s="8">
        <v>1000000</v>
      </c>
      <c r="O421" s="8">
        <v>1000000</v>
      </c>
      <c r="P421" s="8">
        <v>628572000000</v>
      </c>
      <c r="Q421" s="8">
        <v>1191465000000</v>
      </c>
      <c r="R421" s="8">
        <v>1191465000000</v>
      </c>
      <c r="S421" s="8">
        <v>1397987000000</v>
      </c>
      <c r="T421" s="8">
        <v>1397987000000</v>
      </c>
      <c r="U421" s="8">
        <v>1555808000000</v>
      </c>
      <c r="V421" s="8">
        <v>2006965000000</v>
      </c>
      <c r="W421" s="8">
        <v>401132000000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1000000</v>
      </c>
      <c r="N422" s="8">
        <v>1000000</v>
      </c>
      <c r="O422" s="8">
        <v>1000000</v>
      </c>
      <c r="P422" s="8">
        <v>628572000000</v>
      </c>
      <c r="Q422" s="8">
        <v>1191465000000</v>
      </c>
      <c r="R422" s="8">
        <v>1191465000000</v>
      </c>
      <c r="S422" s="8">
        <v>1385987000000</v>
      </c>
      <c r="T422" s="8">
        <v>1385987000000</v>
      </c>
      <c r="U422" s="8">
        <v>1543808000000</v>
      </c>
      <c r="V422" s="8">
        <v>1994965000000</v>
      </c>
      <c r="W422" s="8">
        <v>389132000000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12000000000</v>
      </c>
      <c r="T423" s="8">
        <v>12000000000</v>
      </c>
      <c r="U423" s="8">
        <v>12000000000</v>
      </c>
      <c r="V423" s="8">
        <v>12000000000</v>
      </c>
      <c r="W423" s="8">
        <v>12000000000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-25614000000</v>
      </c>
      <c r="C425" s="8">
        <v>-25633000000</v>
      </c>
      <c r="D425" s="8">
        <v>-17117000000</v>
      </c>
      <c r="E425" s="8">
        <v>-25006000000</v>
      </c>
      <c r="F425" s="8">
        <v>-22919000000</v>
      </c>
      <c r="G425" s="8">
        <v>-17654000000</v>
      </c>
      <c r="H425" s="8">
        <v>-19345000000</v>
      </c>
      <c r="I425" s="8">
        <v>-22057000000</v>
      </c>
      <c r="J425" s="8">
        <v>-22900000000</v>
      </c>
      <c r="K425" s="8">
        <v>-35671000000</v>
      </c>
      <c r="L425" s="8">
        <v>-31350000000</v>
      </c>
      <c r="M425" s="8">
        <v>-146745000000</v>
      </c>
      <c r="N425" s="8">
        <v>-145561000000</v>
      </c>
      <c r="O425" s="8">
        <v>-173458000000</v>
      </c>
      <c r="P425" s="8">
        <v>-168487000000</v>
      </c>
      <c r="Q425" s="8">
        <v>-155336000000</v>
      </c>
      <c r="R425" s="8">
        <v>-153474000000</v>
      </c>
      <c r="S425" s="8">
        <v>-133102000000</v>
      </c>
      <c r="T425" s="8">
        <v>-135868000000</v>
      </c>
      <c r="U425" s="8">
        <v>-123626000000</v>
      </c>
      <c r="V425" s="8">
        <v>-210301000000</v>
      </c>
      <c r="W425" s="8">
        <v>-108345000000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-8559000000</v>
      </c>
      <c r="L426" s="8">
        <v>-8560000000</v>
      </c>
      <c r="M426" s="8">
        <v>-15363000000</v>
      </c>
      <c r="N426" s="8">
        <v>-15363000000</v>
      </c>
      <c r="O426" s="8">
        <v>-15363000000</v>
      </c>
      <c r="P426" s="8">
        <v>-15363000000</v>
      </c>
      <c r="Q426" s="8">
        <v>-15995000000</v>
      </c>
      <c r="R426" s="8">
        <v>-15995000000</v>
      </c>
      <c r="S426" s="8">
        <v>-15995000000</v>
      </c>
      <c r="T426" s="8">
        <v>-17424000000</v>
      </c>
      <c r="U426" s="8">
        <v>-5575000000</v>
      </c>
      <c r="V426" s="8">
        <v>-210301000000</v>
      </c>
      <c r="W426" s="8">
        <v>-5575000000</v>
      </c>
    </row>
    <row r="427" spans="1:23" x14ac:dyDescent="0.35">
      <c r="A427" s="17" t="s">
        <v>447</v>
      </c>
      <c r="B427" s="5">
        <v>-11253000000</v>
      </c>
      <c r="C427" s="8">
        <v>-11440000000</v>
      </c>
      <c r="D427" s="8">
        <v>-11440000000</v>
      </c>
      <c r="E427" s="8">
        <v>-15862000000</v>
      </c>
      <c r="F427" s="8">
        <v>-16900000000</v>
      </c>
      <c r="G427" s="8">
        <v>-17654000000</v>
      </c>
      <c r="H427" s="8">
        <v>-19345000000</v>
      </c>
      <c r="I427" s="8">
        <v>-22057000000</v>
      </c>
      <c r="J427" s="8">
        <v>-22900000000</v>
      </c>
      <c r="K427" s="8">
        <v>-27112000000</v>
      </c>
      <c r="L427" s="8">
        <v>-22790000000</v>
      </c>
      <c r="M427" s="8">
        <v>-131382000000</v>
      </c>
      <c r="N427" s="8">
        <v>-130198000000</v>
      </c>
      <c r="O427" s="8">
        <v>-158095000000</v>
      </c>
      <c r="P427" s="8">
        <v>-153124000000</v>
      </c>
      <c r="Q427" s="8">
        <v>-139341000000</v>
      </c>
      <c r="R427" s="8">
        <v>-137479000000</v>
      </c>
      <c r="S427" s="8">
        <v>-117107000000</v>
      </c>
      <c r="T427" s="8">
        <v>-118444000000</v>
      </c>
      <c r="U427" s="8">
        <v>-118051000000</v>
      </c>
      <c r="V427" s="8">
        <v>0</v>
      </c>
      <c r="W427" s="8">
        <v>-102770000000</v>
      </c>
    </row>
    <row r="428" spans="1:23" x14ac:dyDescent="0.35">
      <c r="A428" s="17" t="s">
        <v>448</v>
      </c>
      <c r="B428" s="5">
        <v>-14361000000</v>
      </c>
      <c r="C428" s="8">
        <v>-14193000000</v>
      </c>
      <c r="D428" s="8">
        <v>-5677000000</v>
      </c>
      <c r="E428" s="8">
        <v>-9144000000</v>
      </c>
      <c r="F428" s="8">
        <v>-6019000000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0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924226000000</v>
      </c>
      <c r="S429" s="8">
        <v>1199555000000</v>
      </c>
      <c r="T429" s="8">
        <v>1199555000000</v>
      </c>
      <c r="U429" s="8">
        <v>1823002000000</v>
      </c>
      <c r="V429" s="8">
        <v>2378332000000</v>
      </c>
      <c r="W429" s="8">
        <v>2431282000000</v>
      </c>
    </row>
    <row r="430" spans="1:23" x14ac:dyDescent="0.35">
      <c r="A430" s="16" t="s">
        <v>450</v>
      </c>
      <c r="B430" s="5">
        <v>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1184583000000</v>
      </c>
      <c r="S430" s="8">
        <v>1533388000000</v>
      </c>
      <c r="T430" s="8">
        <v>1533388000000</v>
      </c>
      <c r="U430" s="8">
        <v>2563094000000</v>
      </c>
      <c r="V430" s="8">
        <v>3237181000000</v>
      </c>
      <c r="W430" s="8">
        <v>3313919000000</v>
      </c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3.6861256381149253E-2</v>
      </c>
      <c r="C444" s="24">
        <f>SUM(C445:F445)/AVERAGE(C446:F446)</f>
        <v>3.8699524403244472E-2</v>
      </c>
      <c r="D444" s="24">
        <f t="shared" ref="D444:W444" si="0">SUM(D445:G445)/AVERAGE(D446:G446)</f>
        <v>3.9754598941087356E-2</v>
      </c>
      <c r="E444" s="24">
        <f t="shared" si="0"/>
        <v>4.1083489363307926E-2</v>
      </c>
      <c r="F444" s="24">
        <f t="shared" si="0"/>
        <v>4.2639391168047047E-2</v>
      </c>
      <c r="G444" s="24">
        <f t="shared" si="0"/>
        <v>4.3940658101800263E-2</v>
      </c>
      <c r="H444" s="24">
        <f t="shared" si="0"/>
        <v>4.5019237346456228E-2</v>
      </c>
      <c r="I444" s="24">
        <f t="shared" si="0"/>
        <v>4.3342733721507584E-2</v>
      </c>
      <c r="J444" s="24">
        <f t="shared" si="0"/>
        <v>4.0527411241722065E-2</v>
      </c>
      <c r="K444" s="24">
        <f t="shared" si="0"/>
        <v>3.8476674219923367E-2</v>
      </c>
      <c r="L444" s="24">
        <f t="shared" si="0"/>
        <v>3.6325073299766343E-2</v>
      </c>
      <c r="M444" s="24">
        <f t="shared" si="0"/>
        <v>3.7157233276662108E-2</v>
      </c>
      <c r="N444" s="24">
        <f t="shared" si="0"/>
        <v>3.6728442027755576E-2</v>
      </c>
      <c r="O444" s="24">
        <f t="shared" si="0"/>
        <v>3.5093659924789029E-2</v>
      </c>
      <c r="P444" s="24">
        <f t="shared" si="0"/>
        <v>3.3360329251717835E-2</v>
      </c>
      <c r="Q444" s="24">
        <f t="shared" si="0"/>
        <v>3.0852559377036619E-2</v>
      </c>
      <c r="R444" s="24">
        <f t="shared" si="0"/>
        <v>2.8680518788689342E-2</v>
      </c>
      <c r="S444" s="24">
        <f t="shared" si="0"/>
        <v>2.588255461601181E-2</v>
      </c>
      <c r="T444" s="24">
        <f t="shared" si="0"/>
        <v>2.4591157433761921E-2</v>
      </c>
      <c r="U444" s="24">
        <f t="shared" si="0"/>
        <v>1.6837608942364392E-2</v>
      </c>
      <c r="V444" s="24">
        <f t="shared" si="0"/>
        <v>9.9557049812269566E-3</v>
      </c>
      <c r="W444" s="24">
        <f t="shared" si="0"/>
        <v>5.3756652523725256E-3</v>
      </c>
    </row>
    <row r="445" spans="1:23" x14ac:dyDescent="0.35">
      <c r="A445" s="30" t="s">
        <v>492</v>
      </c>
      <c r="B445" s="30">
        <f t="shared" ref="B445:W445" si="1">B106</f>
        <v>2341990000000</v>
      </c>
      <c r="C445" s="30">
        <f t="shared" si="1"/>
        <v>2365635000000</v>
      </c>
      <c r="D445" s="30">
        <f t="shared" si="1"/>
        <v>2382502000000</v>
      </c>
      <c r="E445" s="30">
        <f t="shared" si="1"/>
        <v>2437678000000</v>
      </c>
      <c r="F445" s="30">
        <f t="shared" si="1"/>
        <v>2210599000000</v>
      </c>
      <c r="G445" s="30">
        <f t="shared" si="1"/>
        <v>2157736000000</v>
      </c>
      <c r="H445" s="30">
        <f t="shared" si="1"/>
        <v>2097929000000</v>
      </c>
      <c r="I445" s="30">
        <f t="shared" si="1"/>
        <v>2200103000000</v>
      </c>
      <c r="J445" s="30">
        <f t="shared" si="1"/>
        <v>2059748000000</v>
      </c>
      <c r="K445" s="30">
        <f t="shared" si="1"/>
        <v>1964012000000</v>
      </c>
      <c r="L445" s="30">
        <f t="shared" si="1"/>
        <v>1692541000000</v>
      </c>
      <c r="M445" s="30">
        <f t="shared" si="1"/>
        <v>1626968000000</v>
      </c>
      <c r="N445" s="30">
        <f t="shared" si="1"/>
        <v>1476985000000</v>
      </c>
      <c r="O445" s="30">
        <f t="shared" si="1"/>
        <v>1419750000000</v>
      </c>
      <c r="P445" s="30">
        <f t="shared" si="1"/>
        <v>1534865000000</v>
      </c>
      <c r="Q445" s="30">
        <f t="shared" si="1"/>
        <v>1309560000000</v>
      </c>
      <c r="R445" s="30">
        <f t="shared" si="1"/>
        <v>1084147000000</v>
      </c>
      <c r="S445" s="30">
        <f t="shared" si="1"/>
        <v>893816000000</v>
      </c>
      <c r="T445" s="30">
        <f t="shared" si="1"/>
        <v>1021361000000</v>
      </c>
      <c r="U445" s="30">
        <f t="shared" si="1"/>
        <v>864161000000</v>
      </c>
      <c r="V445" s="30">
        <f t="shared" si="1"/>
        <v>570738000000</v>
      </c>
      <c r="W445" s="30">
        <f t="shared" si="1"/>
        <v>605844000000</v>
      </c>
    </row>
    <row r="446" spans="1:23" x14ac:dyDescent="0.35">
      <c r="A446" s="30" t="s">
        <v>493</v>
      </c>
      <c r="B446" s="30">
        <f t="shared" ref="B446:W446" si="2">B7+B8+B13+B17+B23+B24</f>
        <v>282862508000000</v>
      </c>
      <c r="C446" s="30">
        <f t="shared" si="2"/>
        <v>264523163000000</v>
      </c>
      <c r="D446" s="30">
        <f t="shared" si="2"/>
        <v>252781769000000</v>
      </c>
      <c r="E446" s="30">
        <f t="shared" si="2"/>
        <v>233742517000000</v>
      </c>
      <c r="F446" s="30">
        <f t="shared" si="2"/>
        <v>220170068000000</v>
      </c>
      <c r="G446" s="30">
        <f t="shared" si="2"/>
        <v>217829122000000</v>
      </c>
      <c r="H446" s="30">
        <f t="shared" si="2"/>
        <v>195170246000000</v>
      </c>
      <c r="I446" s="30">
        <f t="shared" si="2"/>
        <v>179822191000000</v>
      </c>
      <c r="J446" s="30">
        <f t="shared" si="2"/>
        <v>182361733000000</v>
      </c>
      <c r="K446" s="30">
        <f t="shared" si="2"/>
        <v>182044584000000</v>
      </c>
      <c r="L446" s="30">
        <f t="shared" si="2"/>
        <v>186357989000000</v>
      </c>
      <c r="M446" s="30">
        <f t="shared" si="2"/>
        <v>174006290000000</v>
      </c>
      <c r="N446" s="30">
        <f t="shared" si="2"/>
        <v>160407182000000</v>
      </c>
      <c r="O446" s="30">
        <f t="shared" si="2"/>
        <v>163741294000000</v>
      </c>
      <c r="P446" s="30">
        <f t="shared" si="2"/>
        <v>154053966000000</v>
      </c>
      <c r="Q446" s="30">
        <f t="shared" si="2"/>
        <v>147052503000000</v>
      </c>
      <c r="R446" s="30">
        <f t="shared" si="2"/>
        <v>144757734000000</v>
      </c>
      <c r="S446" s="30">
        <f t="shared" si="2"/>
        <v>132354071000000</v>
      </c>
      <c r="T446" s="30">
        <f t="shared" si="2"/>
        <v>134477709000000</v>
      </c>
      <c r="U446" s="30">
        <f t="shared" si="2"/>
        <v>127241046000000</v>
      </c>
      <c r="V446" s="30">
        <f t="shared" si="2"/>
        <v>123662158000000</v>
      </c>
      <c r="W446" s="30">
        <f t="shared" si="2"/>
        <v>112701214000000</v>
      </c>
    </row>
    <row r="447" spans="1:23" x14ac:dyDescent="0.35">
      <c r="A447" s="23" t="s">
        <v>494</v>
      </c>
      <c r="B447" s="25">
        <f>SUM(B448:E448)/AVERAGE(B449:E449)</f>
        <v>3.6878816797398697E-2</v>
      </c>
      <c r="C447" s="25">
        <f t="shared" ref="C447:W447" si="3">SUM(C448:F448)/AVERAGE(C449:F449)</f>
        <v>4.2257427812219223E-2</v>
      </c>
      <c r="D447" s="25">
        <f t="shared" si="3"/>
        <v>4.6268042264033409E-2</v>
      </c>
      <c r="E447" s="25">
        <f t="shared" si="3"/>
        <v>4.5871242714715162E-2</v>
      </c>
      <c r="F447" s="25">
        <f t="shared" si="3"/>
        <v>4.2445544402907293E-2</v>
      </c>
      <c r="G447" s="25">
        <f t="shared" si="3"/>
        <v>3.5149428329459879E-2</v>
      </c>
      <c r="H447" s="25">
        <f t="shared" si="3"/>
        <v>2.9106477537471039E-2</v>
      </c>
      <c r="I447" s="25">
        <f t="shared" si="3"/>
        <v>2.5139798852207039E-2</v>
      </c>
      <c r="J447" s="25">
        <f t="shared" si="3"/>
        <v>2.3775609577846555E-2</v>
      </c>
      <c r="K447" s="25">
        <f t="shared" si="3"/>
        <v>2.393686441244236E-2</v>
      </c>
      <c r="L447" s="25">
        <f t="shared" si="3"/>
        <v>2.4647563162531916E-2</v>
      </c>
      <c r="M447" s="25">
        <f t="shared" si="3"/>
        <v>2.6311288906919018E-2</v>
      </c>
      <c r="N447" s="25">
        <f t="shared" si="3"/>
        <v>2.8540596577150315E-2</v>
      </c>
      <c r="O447" s="25">
        <f t="shared" si="3"/>
        <v>3.169011317925409E-2</v>
      </c>
      <c r="P447" s="25">
        <f t="shared" si="3"/>
        <v>3.5721095082376267E-2</v>
      </c>
      <c r="Q447" s="25">
        <f t="shared" si="3"/>
        <v>4.0432408679258736E-2</v>
      </c>
      <c r="R447" s="25">
        <f t="shared" si="3"/>
        <v>4.2807342465309123E-2</v>
      </c>
      <c r="S447" s="25">
        <f t="shared" si="3"/>
        <v>4.3337887871970272E-2</v>
      </c>
      <c r="T447" s="25">
        <f t="shared" si="3"/>
        <v>4.3434622284538545E-2</v>
      </c>
      <c r="U447" s="25">
        <f t="shared" si="3"/>
        <v>3.2492146597392559E-2</v>
      </c>
      <c r="V447" s="25">
        <f t="shared" si="3"/>
        <v>2.1589959390982658E-2</v>
      </c>
      <c r="W447" s="25">
        <f t="shared" si="3"/>
        <v>1.1320602720408518E-2</v>
      </c>
    </row>
    <row r="448" spans="1:23" x14ac:dyDescent="0.35">
      <c r="A448" s="29" t="s">
        <v>495</v>
      </c>
      <c r="B448" s="31">
        <f t="shared" ref="B448:W448" si="4">-B105</f>
        <v>2053805000000</v>
      </c>
      <c r="C448" s="31">
        <f t="shared" si="4"/>
        <v>1937613000000</v>
      </c>
      <c r="D448" s="31">
        <f t="shared" si="4"/>
        <v>2188295000000</v>
      </c>
      <c r="E448" s="31">
        <f t="shared" si="4"/>
        <v>2448152000000</v>
      </c>
      <c r="F448" s="31">
        <f t="shared" si="4"/>
        <v>2746123000000</v>
      </c>
      <c r="G448" s="31">
        <f t="shared" si="4"/>
        <v>2380000000000</v>
      </c>
      <c r="H448" s="31">
        <f t="shared" si="4"/>
        <v>1553405000000</v>
      </c>
      <c r="I448" s="31">
        <f t="shared" si="4"/>
        <v>1254905000000</v>
      </c>
      <c r="J448" s="31">
        <f t="shared" si="4"/>
        <v>1062509000000</v>
      </c>
      <c r="K448" s="31">
        <f t="shared" si="4"/>
        <v>1059505000000</v>
      </c>
      <c r="L448" s="31">
        <f t="shared" si="4"/>
        <v>860624000000</v>
      </c>
      <c r="M448" s="31">
        <f t="shared" si="4"/>
        <v>1059510000000</v>
      </c>
      <c r="N448" s="31">
        <f t="shared" si="4"/>
        <v>1043730000000</v>
      </c>
      <c r="O448" s="31">
        <f t="shared" si="4"/>
        <v>1158483000000</v>
      </c>
      <c r="P448" s="31">
        <f t="shared" si="4"/>
        <v>997669000000</v>
      </c>
      <c r="Q448" s="31">
        <f t="shared" si="4"/>
        <v>1251084000000</v>
      </c>
      <c r="R448" s="31">
        <f t="shared" si="4"/>
        <v>1429715000000</v>
      </c>
      <c r="S448" s="31">
        <f t="shared" si="4"/>
        <v>1518836000000</v>
      </c>
      <c r="T448" s="31">
        <f t="shared" si="4"/>
        <v>1496904000000</v>
      </c>
      <c r="U448" s="31">
        <f t="shared" si="4"/>
        <v>1409324000000</v>
      </c>
      <c r="V448" s="31">
        <f t="shared" si="4"/>
        <v>1301025000000</v>
      </c>
      <c r="W448" s="31">
        <f t="shared" si="4"/>
        <v>1325451000000</v>
      </c>
    </row>
    <row r="449" spans="1:23" x14ac:dyDescent="0.35">
      <c r="A449" s="29" t="s">
        <v>496</v>
      </c>
      <c r="B449" s="31">
        <f t="shared" ref="B449:W449" si="5">B53 + B54 + B57+ B58+B60</f>
        <v>255757974000000</v>
      </c>
      <c r="C449" s="31">
        <f t="shared" si="5"/>
        <v>239950249000000</v>
      </c>
      <c r="D449" s="31">
        <f t="shared" si="5"/>
        <v>228170949000000</v>
      </c>
      <c r="E449" s="31">
        <f t="shared" si="5"/>
        <v>211927966000000</v>
      </c>
      <c r="F449" s="31">
        <f t="shared" si="5"/>
        <v>202179924000000</v>
      </c>
      <c r="G449" s="31">
        <f t="shared" si="5"/>
        <v>201722292000000</v>
      </c>
      <c r="H449" s="31">
        <f t="shared" si="5"/>
        <v>180109013000000</v>
      </c>
      <c r="I449" s="31">
        <f t="shared" si="5"/>
        <v>163717006000000</v>
      </c>
      <c r="J449" s="31">
        <f t="shared" si="5"/>
        <v>165794012000000</v>
      </c>
      <c r="K449" s="31">
        <f t="shared" si="5"/>
        <v>167936914000000</v>
      </c>
      <c r="L449" s="31">
        <f t="shared" si="5"/>
        <v>176788648000000</v>
      </c>
      <c r="M449" s="31">
        <f t="shared" si="5"/>
        <v>169529951000000</v>
      </c>
      <c r="N449" s="31">
        <f t="shared" si="5"/>
        <v>158074652000000</v>
      </c>
      <c r="O449" s="31">
        <f t="shared" si="5"/>
        <v>164613575000000</v>
      </c>
      <c r="P449" s="31">
        <f t="shared" si="5"/>
        <v>155320149000000</v>
      </c>
      <c r="Q449" s="31">
        <f t="shared" si="5"/>
        <v>145800028000000</v>
      </c>
      <c r="R449" s="31">
        <f t="shared" si="5"/>
        <v>144797485000000</v>
      </c>
      <c r="S449" s="31">
        <f t="shared" si="5"/>
        <v>136069423000000</v>
      </c>
      <c r="T449" s="31">
        <f t="shared" si="5"/>
        <v>136894740000000</v>
      </c>
      <c r="U449" s="31">
        <f t="shared" si="5"/>
        <v>129320106000000</v>
      </c>
      <c r="V449" s="31">
        <f t="shared" si="5"/>
        <v>126222244000000</v>
      </c>
      <c r="W449" s="31">
        <f t="shared" si="5"/>
        <v>117083077000000</v>
      </c>
    </row>
    <row r="450" spans="1:23" x14ac:dyDescent="0.35">
      <c r="A450" s="23" t="s">
        <v>497</v>
      </c>
      <c r="B450" s="27">
        <f>SUM(B451:E451)/AVERAGE(B452:E452)</f>
        <v>7.0240816918643909E-2</v>
      </c>
      <c r="C450" s="27">
        <f t="shared" ref="C450:W450" si="6">SUM(C451:F451)/AVERAGE(C452:F452)</f>
        <v>7.708508824187528E-2</v>
      </c>
      <c r="D450" s="27">
        <f t="shared" si="6"/>
        <v>8.1992877377188425E-2</v>
      </c>
      <c r="E450" s="27">
        <f t="shared" si="6"/>
        <v>8.319932347270334E-2</v>
      </c>
      <c r="F450" s="27">
        <f t="shared" si="6"/>
        <v>8.1677593956327427E-2</v>
      </c>
      <c r="G450" s="27">
        <f t="shared" si="6"/>
        <v>7.6195321299572072E-2</v>
      </c>
      <c r="H450" s="27">
        <f t="shared" si="6"/>
        <v>7.1691308259900041E-2</v>
      </c>
      <c r="I450" s="27">
        <f t="shared" si="6"/>
        <v>6.654350744180261E-2</v>
      </c>
      <c r="J450" s="27">
        <f t="shared" si="6"/>
        <v>6.2835976309392111E-2</v>
      </c>
      <c r="K450" s="27">
        <f t="shared" si="6"/>
        <v>6.1375235108640694E-2</v>
      </c>
      <c r="L450" s="27">
        <f t="shared" si="6"/>
        <v>6.0414307400305491E-2</v>
      </c>
      <c r="M450" s="27">
        <f t="shared" si="6"/>
        <v>6.3280109534013418E-2</v>
      </c>
      <c r="N450" s="27">
        <f t="shared" si="6"/>
        <v>6.5203009310066312E-2</v>
      </c>
      <c r="O450" s="27">
        <f t="shared" si="6"/>
        <v>6.6831897350820638E-2</v>
      </c>
      <c r="P450" s="27">
        <f t="shared" si="6"/>
        <v>6.9314253461314854E-2</v>
      </c>
      <c r="Q450" s="27">
        <f t="shared" si="6"/>
        <v>7.1641034476645896E-2</v>
      </c>
      <c r="R450" s="27">
        <f t="shared" si="6"/>
        <v>7.2143376574632295E-2</v>
      </c>
      <c r="S450" s="27">
        <f t="shared" si="6"/>
        <v>7.0122091652975879E-2</v>
      </c>
      <c r="T450" s="27">
        <f t="shared" si="6"/>
        <v>6.9023219538250968E-2</v>
      </c>
      <c r="U450" s="27">
        <f t="shared" si="6"/>
        <v>5.0135884212496006E-2</v>
      </c>
      <c r="V450" s="27">
        <f t="shared" si="6"/>
        <v>3.2179757530282654E-2</v>
      </c>
      <c r="W450" s="27">
        <f t="shared" si="6"/>
        <v>1.7136417004345667E-2</v>
      </c>
    </row>
    <row r="451" spans="1:23" x14ac:dyDescent="0.35">
      <c r="A451" s="30" t="s">
        <v>498</v>
      </c>
      <c r="B451" s="30">
        <f t="shared" ref="B451:W451" si="7">B104</f>
        <v>4395795000000</v>
      </c>
      <c r="C451" s="30">
        <f t="shared" si="7"/>
        <v>4303248000000</v>
      </c>
      <c r="D451" s="30">
        <f t="shared" si="7"/>
        <v>4570797000000</v>
      </c>
      <c r="E451" s="30">
        <f t="shared" si="7"/>
        <v>4885830000000</v>
      </c>
      <c r="F451" s="30">
        <f t="shared" si="7"/>
        <v>4956722000000</v>
      </c>
      <c r="G451" s="30">
        <f t="shared" si="7"/>
        <v>4537736000000</v>
      </c>
      <c r="H451" s="30">
        <f t="shared" si="7"/>
        <v>3651334000000</v>
      </c>
      <c r="I451" s="30">
        <f t="shared" si="7"/>
        <v>3455008000000</v>
      </c>
      <c r="J451" s="30">
        <f t="shared" si="7"/>
        <v>3122257000000</v>
      </c>
      <c r="K451" s="30">
        <f t="shared" si="7"/>
        <v>3023517000000</v>
      </c>
      <c r="L451" s="30">
        <f t="shared" si="7"/>
        <v>2553165000000</v>
      </c>
      <c r="M451" s="30">
        <f t="shared" si="7"/>
        <v>2686478000000</v>
      </c>
      <c r="N451" s="30">
        <f t="shared" si="7"/>
        <v>2520715000000</v>
      </c>
      <c r="O451" s="30">
        <f t="shared" si="7"/>
        <v>2578233000000</v>
      </c>
      <c r="P451" s="30">
        <f t="shared" si="7"/>
        <v>2532534000000</v>
      </c>
      <c r="Q451" s="30">
        <f t="shared" si="7"/>
        <v>2560644000000</v>
      </c>
      <c r="R451" s="30">
        <f t="shared" si="7"/>
        <v>2513862000000</v>
      </c>
      <c r="S451" s="30">
        <f t="shared" si="7"/>
        <v>2412652000000</v>
      </c>
      <c r="T451" s="30">
        <f t="shared" si="7"/>
        <v>2518265000000</v>
      </c>
      <c r="U451" s="30">
        <f t="shared" si="7"/>
        <v>2273485000000</v>
      </c>
      <c r="V451" s="30">
        <f t="shared" si="7"/>
        <v>1871763000000</v>
      </c>
      <c r="W451" s="30">
        <f t="shared" si="7"/>
        <v>1931295000000</v>
      </c>
    </row>
    <row r="452" spans="1:23" x14ac:dyDescent="0.35">
      <c r="A452" s="30" t="s">
        <v>493</v>
      </c>
      <c r="B452" s="30">
        <f>B446</f>
        <v>282862508000000</v>
      </c>
      <c r="C452" s="30">
        <f t="shared" ref="C452:W452" si="8">C446</f>
        <v>264523163000000</v>
      </c>
      <c r="D452" s="30">
        <f t="shared" si="8"/>
        <v>252781769000000</v>
      </c>
      <c r="E452" s="30">
        <f t="shared" si="8"/>
        <v>233742517000000</v>
      </c>
      <c r="F452" s="30">
        <f t="shared" si="8"/>
        <v>220170068000000</v>
      </c>
      <c r="G452" s="30">
        <f t="shared" si="8"/>
        <v>217829122000000</v>
      </c>
      <c r="H452" s="30">
        <f t="shared" si="8"/>
        <v>195170246000000</v>
      </c>
      <c r="I452" s="30">
        <f t="shared" si="8"/>
        <v>179822191000000</v>
      </c>
      <c r="J452" s="30">
        <f t="shared" si="8"/>
        <v>182361733000000</v>
      </c>
      <c r="K452" s="30">
        <f t="shared" si="8"/>
        <v>182044584000000</v>
      </c>
      <c r="L452" s="30">
        <f t="shared" si="8"/>
        <v>186357989000000</v>
      </c>
      <c r="M452" s="30">
        <f t="shared" si="8"/>
        <v>174006290000000</v>
      </c>
      <c r="N452" s="30">
        <f t="shared" si="8"/>
        <v>160407182000000</v>
      </c>
      <c r="O452" s="30">
        <f t="shared" si="8"/>
        <v>163741294000000</v>
      </c>
      <c r="P452" s="30">
        <f t="shared" si="8"/>
        <v>154053966000000</v>
      </c>
      <c r="Q452" s="30">
        <f t="shared" si="8"/>
        <v>147052503000000</v>
      </c>
      <c r="R452" s="30">
        <f t="shared" si="8"/>
        <v>144757734000000</v>
      </c>
      <c r="S452" s="30">
        <f t="shared" si="8"/>
        <v>132354071000000</v>
      </c>
      <c r="T452" s="30">
        <f t="shared" si="8"/>
        <v>134477709000000</v>
      </c>
      <c r="U452" s="30">
        <f t="shared" si="8"/>
        <v>127241046000000</v>
      </c>
      <c r="V452" s="30">
        <f t="shared" si="8"/>
        <v>123662158000000</v>
      </c>
      <c r="W452" s="30">
        <f t="shared" si="8"/>
        <v>112701214000000</v>
      </c>
    </row>
    <row r="453" spans="1:23" x14ac:dyDescent="0.35">
      <c r="A453" s="23" t="s">
        <v>499</v>
      </c>
      <c r="B453" s="27">
        <f>(B454+B455)/(B456+B457)</f>
        <v>0.23889510638935463</v>
      </c>
      <c r="C453" s="27">
        <f t="shared" ref="C453:W453" si="9">(C454+C455)/(C456+C457)</f>
        <v>0.27746995030356053</v>
      </c>
      <c r="D453" s="27">
        <f t="shared" si="9"/>
        <v>0.24591886096958357</v>
      </c>
      <c r="E453" s="27">
        <f t="shared" si="9"/>
        <v>0.25921530441852475</v>
      </c>
      <c r="F453" s="27">
        <f t="shared" si="9"/>
        <v>0.22634025493188725</v>
      </c>
      <c r="G453" s="27">
        <f t="shared" si="9"/>
        <v>0.20282426006697735</v>
      </c>
      <c r="H453" s="27">
        <f t="shared" si="9"/>
        <v>0.28218775107977728</v>
      </c>
      <c r="I453" s="27">
        <f t="shared" si="9"/>
        <v>0.32992110091860738</v>
      </c>
      <c r="J453" s="27">
        <f t="shared" si="9"/>
        <v>0.31876004027257987</v>
      </c>
      <c r="K453" s="27">
        <f t="shared" si="9"/>
        <v>0.33662422558873994</v>
      </c>
      <c r="L453" s="27">
        <f t="shared" si="9"/>
        <v>0.31295340687810291</v>
      </c>
      <c r="M453" s="27">
        <f t="shared" si="9"/>
        <v>0.25953984847775496</v>
      </c>
      <c r="N453" s="27">
        <f t="shared" si="9"/>
        <v>0.24266081316337401</v>
      </c>
      <c r="O453" s="27">
        <f t="shared" si="9"/>
        <v>0.28835731804740261</v>
      </c>
      <c r="P453" s="27">
        <f t="shared" si="9"/>
        <v>0.25558372525547901</v>
      </c>
      <c r="Q453" s="27">
        <f t="shared" si="9"/>
        <v>0.20878685147183698</v>
      </c>
      <c r="R453" s="27">
        <f t="shared" si="9"/>
        <v>0.2009836302676761</v>
      </c>
      <c r="S453" s="27">
        <f t="shared" si="9"/>
        <v>0.19547366752459885</v>
      </c>
      <c r="T453" s="27">
        <f t="shared" si="9"/>
        <v>0.18265852916449032</v>
      </c>
      <c r="U453" s="27">
        <f t="shared" si="9"/>
        <v>0.16367094951216771</v>
      </c>
      <c r="V453" s="27">
        <f t="shared" si="9"/>
        <v>0.18430278342883702</v>
      </c>
      <c r="W453" s="27">
        <f t="shared" si="9"/>
        <v>0.17571016683950311</v>
      </c>
    </row>
    <row r="454" spans="1:23" x14ac:dyDescent="0.35">
      <c r="A454" s="30" t="s">
        <v>500</v>
      </c>
      <c r="B454" s="30">
        <f t="shared" ref="B454:W454" si="10">B302</f>
        <v>38297692000000</v>
      </c>
      <c r="C454" s="30">
        <f t="shared" si="10"/>
        <v>38863809000000</v>
      </c>
      <c r="D454" s="30">
        <f t="shared" si="10"/>
        <v>33317559000000</v>
      </c>
      <c r="E454" s="30">
        <f t="shared" si="10"/>
        <v>34422510000000</v>
      </c>
      <c r="F454" s="30">
        <f t="shared" si="10"/>
        <v>28443513000000</v>
      </c>
      <c r="G454" s="30">
        <f t="shared" si="10"/>
        <v>26735692000000</v>
      </c>
      <c r="H454" s="30">
        <f t="shared" si="10"/>
        <v>34736911000000</v>
      </c>
      <c r="I454" s="30">
        <f t="shared" si="10"/>
        <v>34698798000000</v>
      </c>
      <c r="J454" s="30">
        <f t="shared" si="10"/>
        <v>34592745000000</v>
      </c>
      <c r="K454" s="30">
        <f t="shared" si="10"/>
        <v>35277737000000</v>
      </c>
      <c r="L454" s="30">
        <f t="shared" si="10"/>
        <v>32165328000000</v>
      </c>
      <c r="M454" s="30">
        <f t="shared" si="10"/>
        <v>27953952000000</v>
      </c>
      <c r="N454" s="30">
        <f t="shared" si="10"/>
        <v>23409533000000</v>
      </c>
      <c r="O454" s="30">
        <f t="shared" si="10"/>
        <v>26842705000000</v>
      </c>
      <c r="P454" s="30">
        <f t="shared" si="10"/>
        <v>23109310000000</v>
      </c>
      <c r="Q454" s="30">
        <f t="shared" si="10"/>
        <v>18093499000000</v>
      </c>
      <c r="R454" s="30">
        <f t="shared" si="10"/>
        <v>17725193000000</v>
      </c>
      <c r="S454" s="30">
        <f t="shared" si="10"/>
        <v>16646190000000</v>
      </c>
      <c r="T454" s="30">
        <f t="shared" si="10"/>
        <v>15629204000000</v>
      </c>
      <c r="U454" s="30">
        <f t="shared" si="10"/>
        <v>13853499000000</v>
      </c>
      <c r="V454" s="30">
        <f t="shared" si="10"/>
        <v>14039543000000</v>
      </c>
      <c r="W454" s="30">
        <f t="shared" si="10"/>
        <v>12972909000000</v>
      </c>
    </row>
    <row r="455" spans="1:23" x14ac:dyDescent="0.35">
      <c r="A455" s="30" t="s">
        <v>501</v>
      </c>
      <c r="B455" s="30">
        <f t="shared" ref="B455:W455" si="11">B305</f>
        <v>1474610000000</v>
      </c>
      <c r="C455" s="30">
        <f t="shared" si="11"/>
        <v>1318170000000</v>
      </c>
      <c r="D455" s="30">
        <f t="shared" si="11"/>
        <v>1440993000000</v>
      </c>
      <c r="E455" s="30">
        <f t="shared" si="11"/>
        <v>1377654000000</v>
      </c>
      <c r="F455" s="30">
        <f t="shared" si="11"/>
        <v>2061295000000</v>
      </c>
      <c r="G455" s="30">
        <f t="shared" si="11"/>
        <v>1581727000000</v>
      </c>
      <c r="H455" s="30">
        <f t="shared" si="11"/>
        <v>1586379000000</v>
      </c>
      <c r="I455" s="30">
        <f t="shared" si="11"/>
        <v>1328253000000</v>
      </c>
      <c r="J455" s="30">
        <f t="shared" si="11"/>
        <v>1317583000000</v>
      </c>
      <c r="K455" s="30">
        <f t="shared" si="11"/>
        <v>1365042000000</v>
      </c>
      <c r="L455" s="30">
        <f t="shared" si="11"/>
        <v>1526910000000</v>
      </c>
      <c r="M455" s="30">
        <f t="shared" si="11"/>
        <v>124822000000</v>
      </c>
      <c r="N455" s="30">
        <f t="shared" si="11"/>
        <v>868999000000</v>
      </c>
      <c r="O455" s="30">
        <f t="shared" si="11"/>
        <v>2572717000000</v>
      </c>
      <c r="P455" s="30">
        <f t="shared" si="11"/>
        <v>2250132000000</v>
      </c>
      <c r="Q455" s="30">
        <f t="shared" si="11"/>
        <v>559126000000</v>
      </c>
      <c r="R455" s="30">
        <f t="shared" si="11"/>
        <v>623255000000</v>
      </c>
      <c r="S455" s="30">
        <f t="shared" si="11"/>
        <v>674571000000</v>
      </c>
      <c r="T455" s="30">
        <f t="shared" si="11"/>
        <v>781829000000</v>
      </c>
      <c r="U455" s="30">
        <f t="shared" si="11"/>
        <v>685780000000</v>
      </c>
      <c r="V455" s="30">
        <f t="shared" si="11"/>
        <v>668215000000</v>
      </c>
      <c r="W455" s="30">
        <f t="shared" si="11"/>
        <v>456563000000</v>
      </c>
    </row>
    <row r="456" spans="1:23" x14ac:dyDescent="0.35">
      <c r="A456" s="30" t="s">
        <v>502</v>
      </c>
      <c r="B456" s="30">
        <f t="shared" ref="B456:W456" si="12">B301</f>
        <v>151742577000000</v>
      </c>
      <c r="C456" s="30">
        <f t="shared" si="12"/>
        <v>137823544000000</v>
      </c>
      <c r="D456" s="30">
        <f t="shared" si="12"/>
        <v>132350131000000</v>
      </c>
      <c r="E456" s="30">
        <f t="shared" si="12"/>
        <v>129617587000000</v>
      </c>
      <c r="F456" s="30">
        <f t="shared" si="12"/>
        <v>126257912000000</v>
      </c>
      <c r="G456" s="30">
        <f t="shared" si="12"/>
        <v>126062974000000</v>
      </c>
      <c r="H456" s="30">
        <f t="shared" si="12"/>
        <v>117120779000000</v>
      </c>
      <c r="I456" s="30">
        <f t="shared" si="12"/>
        <v>95678811000000</v>
      </c>
      <c r="J456" s="30">
        <f t="shared" si="12"/>
        <v>98326314000000</v>
      </c>
      <c r="K456" s="30">
        <f t="shared" si="12"/>
        <v>96203566000000</v>
      </c>
      <c r="L456" s="30">
        <f t="shared" si="12"/>
        <v>94616419000000</v>
      </c>
      <c r="M456" s="30">
        <f t="shared" si="12"/>
        <v>94001785000000</v>
      </c>
      <c r="N456" s="30">
        <f t="shared" si="12"/>
        <v>86045919000000</v>
      </c>
      <c r="O456" s="30">
        <f t="shared" si="12"/>
        <v>91823350000000</v>
      </c>
      <c r="P456" s="30">
        <f t="shared" si="12"/>
        <v>87510188000000</v>
      </c>
      <c r="Q456" s="30">
        <f t="shared" si="12"/>
        <v>80029059000000</v>
      </c>
      <c r="R456" s="30">
        <f t="shared" si="12"/>
        <v>83191281000000</v>
      </c>
      <c r="S456" s="30">
        <f t="shared" si="12"/>
        <v>81525008000000</v>
      </c>
      <c r="T456" s="30">
        <f t="shared" si="12"/>
        <v>80872643000000</v>
      </c>
      <c r="U456" s="30">
        <f t="shared" si="12"/>
        <v>77342806000000</v>
      </c>
      <c r="V456" s="30">
        <f t="shared" si="12"/>
        <v>68258512000000</v>
      </c>
      <c r="W456" s="30">
        <f t="shared" si="12"/>
        <v>65483945000000</v>
      </c>
    </row>
    <row r="457" spans="1:23" x14ac:dyDescent="0.35">
      <c r="A457" s="30" t="s">
        <v>503</v>
      </c>
      <c r="B457" s="30">
        <f t="shared" ref="B457:W457" si="13">B60</f>
        <v>14741796000000</v>
      </c>
      <c r="C457" s="30">
        <f t="shared" si="13"/>
        <v>6992062000000</v>
      </c>
      <c r="D457" s="30">
        <f t="shared" si="13"/>
        <v>8991415000000</v>
      </c>
      <c r="E457" s="30">
        <f t="shared" si="13"/>
        <v>8492175000000</v>
      </c>
      <c r="F457" s="30">
        <f t="shared" si="13"/>
        <v>8516205000000</v>
      </c>
      <c r="G457" s="30">
        <f t="shared" si="13"/>
        <v>13552568000000</v>
      </c>
      <c r="H457" s="30">
        <f t="shared" si="13"/>
        <v>11599514000000</v>
      </c>
      <c r="I457" s="30">
        <f t="shared" si="13"/>
        <v>13520179000000</v>
      </c>
      <c r="J457" s="30">
        <f t="shared" si="13"/>
        <v>14329990000000</v>
      </c>
      <c r="K457" s="30">
        <f t="shared" si="13"/>
        <v>12650094000000</v>
      </c>
      <c r="L457" s="30">
        <f t="shared" si="13"/>
        <v>13042540000000</v>
      </c>
      <c r="M457" s="30">
        <f t="shared" si="13"/>
        <v>14184970000000</v>
      </c>
      <c r="N457" s="30">
        <f t="shared" si="13"/>
        <v>14005390000000</v>
      </c>
      <c r="O457" s="30">
        <f t="shared" si="13"/>
        <v>10186969000000</v>
      </c>
      <c r="P457" s="30">
        <f t="shared" si="13"/>
        <v>11711474000000</v>
      </c>
      <c r="Q457" s="30">
        <f t="shared" si="13"/>
        <v>9309062000000</v>
      </c>
      <c r="R457" s="30">
        <f t="shared" si="13"/>
        <v>8101965000000</v>
      </c>
      <c r="S457" s="30">
        <f t="shared" si="13"/>
        <v>7084170000000</v>
      </c>
      <c r="T457" s="30">
        <f t="shared" si="13"/>
        <v>8972781000000</v>
      </c>
      <c r="U457" s="30">
        <f t="shared" si="13"/>
        <v>11489568000000</v>
      </c>
      <c r="V457" s="30">
        <f t="shared" si="13"/>
        <v>11543636000000</v>
      </c>
      <c r="W457" s="30">
        <f t="shared" si="13"/>
        <v>10945736000000</v>
      </c>
    </row>
    <row r="458" spans="1:23" x14ac:dyDescent="0.35">
      <c r="A458" s="23" t="s">
        <v>504</v>
      </c>
      <c r="B458" s="24">
        <f>SUM(B461:B463)/B275</f>
        <v>3.0846178580547889E-2</v>
      </c>
      <c r="C458" s="24">
        <f>SUM(C461:C463)/C275</f>
        <v>3.176199014111248E-2</v>
      </c>
      <c r="D458" s="24">
        <f t="shared" ref="D458:W458" si="14">SUM(D461:D463)/SUM(D459:D463)</f>
        <v>2.870238976082036E-2</v>
      </c>
      <c r="E458" s="24">
        <f t="shared" si="14"/>
        <v>2.9371638132375196E-2</v>
      </c>
      <c r="F458" s="24">
        <f t="shared" si="14"/>
        <v>2.559753654189097E-2</v>
      </c>
      <c r="G458" s="24">
        <f t="shared" si="14"/>
        <v>2.0226288916359532E-2</v>
      </c>
      <c r="H458" s="24">
        <f t="shared" si="14"/>
        <v>1.7048314115313358E-2</v>
      </c>
      <c r="I458" s="24">
        <f t="shared" si="14"/>
        <v>1.4988799103489695E-2</v>
      </c>
      <c r="J458" s="24">
        <f t="shared" si="14"/>
        <v>1.5049283048837755E-2</v>
      </c>
      <c r="K458" s="24">
        <f t="shared" si="14"/>
        <v>1.7880455157175439E-2</v>
      </c>
      <c r="L458" s="24">
        <f t="shared" si="14"/>
        <v>1.7415789308839042E-2</v>
      </c>
      <c r="M458" s="24">
        <f t="shared" si="14"/>
        <v>1.9457428970134388E-2</v>
      </c>
      <c r="N458" s="24">
        <f t="shared" si="14"/>
        <v>2.018544888583209E-2</v>
      </c>
      <c r="O458" s="24">
        <f t="shared" si="14"/>
        <v>1.8594123163829485E-2</v>
      </c>
      <c r="P458" s="24">
        <f t="shared" si="14"/>
        <v>1.9632400212254562E-2</v>
      </c>
      <c r="Q458" s="24">
        <f t="shared" si="14"/>
        <v>2.3186525616710876E-2</v>
      </c>
      <c r="R458" s="24">
        <f t="shared" si="14"/>
        <v>2.2264887970825157E-2</v>
      </c>
      <c r="S458" s="24">
        <f t="shared" si="14"/>
        <v>2.1819383469743617E-2</v>
      </c>
      <c r="T458" s="24">
        <f t="shared" si="14"/>
        <v>2.0449005335989628E-2</v>
      </c>
      <c r="U458" s="24">
        <f t="shared" si="14"/>
        <v>2.8765198874011966E-2</v>
      </c>
      <c r="V458" s="24">
        <f t="shared" si="14"/>
        <v>2.9238791785057932E-2</v>
      </c>
      <c r="W458" s="24">
        <f t="shared" si="14"/>
        <v>3.1947536244388626E-2</v>
      </c>
    </row>
    <row r="459" spans="1:23" x14ac:dyDescent="0.35">
      <c r="A459" s="32" t="s">
        <v>505</v>
      </c>
      <c r="B459" s="33">
        <f t="shared" ref="B459:W459" si="15">B276</f>
        <v>157738571000000</v>
      </c>
      <c r="C459" s="33">
        <f t="shared" si="15"/>
        <v>148465367000000</v>
      </c>
      <c r="D459" s="33">
        <f t="shared" si="15"/>
        <v>142221856000000</v>
      </c>
      <c r="E459" s="33">
        <f t="shared" si="15"/>
        <v>132512708000000</v>
      </c>
      <c r="F459" s="33">
        <f t="shared" si="15"/>
        <v>128463786000000</v>
      </c>
      <c r="G459" s="33">
        <f t="shared" si="15"/>
        <v>129702522000000</v>
      </c>
      <c r="H459" s="33">
        <f t="shared" si="15"/>
        <v>116949235000000</v>
      </c>
      <c r="I459" s="33">
        <f t="shared" si="15"/>
        <v>108412430000000</v>
      </c>
      <c r="J459" s="33">
        <f t="shared" si="15"/>
        <v>107888092000000</v>
      </c>
      <c r="K459" s="33">
        <f t="shared" si="15"/>
        <v>107807308000000</v>
      </c>
      <c r="L459" s="33">
        <f t="shared" si="15"/>
        <v>98632895000000</v>
      </c>
      <c r="M459" s="33">
        <f t="shared" si="15"/>
        <v>94792575000000</v>
      </c>
      <c r="N459" s="33">
        <f t="shared" si="15"/>
        <v>88754090000000</v>
      </c>
      <c r="O459" s="33">
        <f t="shared" si="15"/>
        <v>86572128000000</v>
      </c>
      <c r="P459" s="33">
        <f t="shared" si="15"/>
        <v>76801294000000</v>
      </c>
      <c r="Q459" s="33">
        <f t="shared" si="15"/>
        <v>70675630000000</v>
      </c>
      <c r="R459" s="33">
        <f t="shared" si="15"/>
        <v>67161335000000</v>
      </c>
      <c r="S459" s="33">
        <f t="shared" si="15"/>
        <v>62965509000000</v>
      </c>
      <c r="T459" s="33">
        <f t="shared" si="15"/>
        <v>61221054000000</v>
      </c>
      <c r="U459" s="33">
        <f t="shared" si="15"/>
        <v>55204338000000</v>
      </c>
      <c r="V459" s="33">
        <f t="shared" si="15"/>
        <v>52868495000000</v>
      </c>
      <c r="W459" s="33">
        <f t="shared" si="15"/>
        <v>46218721000000</v>
      </c>
    </row>
    <row r="460" spans="1:23" x14ac:dyDescent="0.35">
      <c r="A460" s="32" t="s">
        <v>506</v>
      </c>
      <c r="B460" s="33">
        <f t="shared" ref="B460:W460" si="16">B277</f>
        <v>3518253000000</v>
      </c>
      <c r="C460" s="33">
        <f t="shared" si="16"/>
        <v>2735675000000</v>
      </c>
      <c r="D460" s="33">
        <f t="shared" si="16"/>
        <v>2642701000000</v>
      </c>
      <c r="E460" s="33">
        <f t="shared" si="16"/>
        <v>4583661000000</v>
      </c>
      <c r="F460" s="33">
        <f t="shared" si="16"/>
        <v>4632796000000</v>
      </c>
      <c r="G460" s="33">
        <f t="shared" si="16"/>
        <v>4337433000000</v>
      </c>
      <c r="H460" s="33">
        <f t="shared" si="16"/>
        <v>1637538000000</v>
      </c>
      <c r="I460" s="33">
        <f t="shared" si="16"/>
        <v>2085109000000</v>
      </c>
      <c r="J460" s="33">
        <f t="shared" si="16"/>
        <v>920245000000</v>
      </c>
      <c r="K460" s="33">
        <f t="shared" si="16"/>
        <v>794003000000</v>
      </c>
      <c r="L460" s="33">
        <f t="shared" si="16"/>
        <v>1160921000000</v>
      </c>
      <c r="M460" s="33">
        <f t="shared" si="16"/>
        <v>1297017000000</v>
      </c>
      <c r="N460" s="33">
        <f t="shared" si="16"/>
        <v>782319000000</v>
      </c>
      <c r="O460" s="33">
        <f t="shared" si="16"/>
        <v>1261955000000</v>
      </c>
      <c r="P460" s="33">
        <f t="shared" si="16"/>
        <v>981639000000</v>
      </c>
      <c r="Q460" s="33">
        <f t="shared" si="16"/>
        <v>1051380000000</v>
      </c>
      <c r="R460" s="33">
        <f t="shared" si="16"/>
        <v>1354418000000</v>
      </c>
      <c r="S460" s="33">
        <f t="shared" si="16"/>
        <v>1292552000000</v>
      </c>
      <c r="T460" s="33">
        <f t="shared" si="16"/>
        <v>1072893000000</v>
      </c>
      <c r="U460" s="33">
        <f t="shared" si="16"/>
        <v>960197000000</v>
      </c>
      <c r="V460" s="33">
        <f t="shared" si="16"/>
        <v>947199000000</v>
      </c>
      <c r="W460" s="33">
        <f t="shared" si="16"/>
        <v>993763000000</v>
      </c>
    </row>
    <row r="461" spans="1:23" x14ac:dyDescent="0.35">
      <c r="A461" s="32" t="s">
        <v>507</v>
      </c>
      <c r="B461" s="33">
        <f t="shared" ref="B461:W461" si="17">B278</f>
        <v>792431000000</v>
      </c>
      <c r="C461" s="33">
        <f t="shared" si="17"/>
        <v>968304000000</v>
      </c>
      <c r="D461" s="33">
        <f t="shared" si="17"/>
        <v>1032207000000</v>
      </c>
      <c r="E461" s="33">
        <f t="shared" si="17"/>
        <v>1214501000000</v>
      </c>
      <c r="F461" s="33">
        <f t="shared" si="17"/>
        <v>961032000000</v>
      </c>
      <c r="G461" s="33">
        <f t="shared" si="17"/>
        <v>860504000000</v>
      </c>
      <c r="H461" s="33">
        <f t="shared" si="17"/>
        <v>611653000000</v>
      </c>
      <c r="I461" s="33">
        <f t="shared" si="17"/>
        <v>343130000000</v>
      </c>
      <c r="J461" s="33">
        <f t="shared" si="17"/>
        <v>265511000000</v>
      </c>
      <c r="K461" s="33">
        <f t="shared" si="17"/>
        <v>324140000000</v>
      </c>
      <c r="L461" s="33">
        <f t="shared" si="17"/>
        <v>344979000000</v>
      </c>
      <c r="M461" s="33">
        <f t="shared" si="17"/>
        <v>219731000000</v>
      </c>
      <c r="N461" s="33">
        <f t="shared" si="17"/>
        <v>289588000000</v>
      </c>
      <c r="O461" s="33">
        <f t="shared" si="17"/>
        <v>393329000000</v>
      </c>
      <c r="P461" s="33">
        <f t="shared" si="17"/>
        <v>295721000000</v>
      </c>
      <c r="Q461" s="33">
        <f t="shared" si="17"/>
        <v>362328000000</v>
      </c>
      <c r="R461" s="33">
        <f t="shared" si="17"/>
        <v>273591000000</v>
      </c>
      <c r="S461" s="33">
        <f t="shared" si="17"/>
        <v>238828000000</v>
      </c>
      <c r="T461" s="33">
        <f t="shared" si="17"/>
        <v>151287000000</v>
      </c>
      <c r="U461" s="33">
        <f t="shared" si="17"/>
        <v>161075000000</v>
      </c>
      <c r="V461" s="33">
        <f t="shared" si="17"/>
        <v>155645000000</v>
      </c>
      <c r="W461" s="33">
        <f t="shared" si="17"/>
        <v>165900000000</v>
      </c>
    </row>
    <row r="462" spans="1:23" x14ac:dyDescent="0.35">
      <c r="A462" s="32" t="s">
        <v>508</v>
      </c>
      <c r="B462" s="33">
        <f t="shared" ref="B462:W462" si="18">B279</f>
        <v>1632344000000</v>
      </c>
      <c r="C462" s="33">
        <f t="shared" si="18"/>
        <v>1801657000000</v>
      </c>
      <c r="D462" s="33">
        <f t="shared" si="18"/>
        <v>1441280000000</v>
      </c>
      <c r="E462" s="33">
        <f t="shared" si="18"/>
        <v>1385868000000</v>
      </c>
      <c r="F462" s="33">
        <f t="shared" si="18"/>
        <v>1190325000000</v>
      </c>
      <c r="G462" s="33">
        <f t="shared" si="18"/>
        <v>789760000000</v>
      </c>
      <c r="H462" s="33">
        <f t="shared" si="18"/>
        <v>439624000000</v>
      </c>
      <c r="I462" s="33">
        <f t="shared" si="18"/>
        <v>350439000000</v>
      </c>
      <c r="J462" s="33">
        <f t="shared" si="18"/>
        <v>457406000000</v>
      </c>
      <c r="K462" s="33">
        <f t="shared" si="18"/>
        <v>548133000000</v>
      </c>
      <c r="L462" s="33">
        <f t="shared" si="18"/>
        <v>469210000000</v>
      </c>
      <c r="M462" s="33">
        <f t="shared" si="18"/>
        <v>584745000000</v>
      </c>
      <c r="N462" s="33">
        <f t="shared" si="18"/>
        <v>578238000000</v>
      </c>
      <c r="O462" s="33">
        <f t="shared" si="18"/>
        <v>330890000000</v>
      </c>
      <c r="P462" s="33">
        <f t="shared" si="18"/>
        <v>394154000000</v>
      </c>
      <c r="Q462" s="33">
        <f t="shared" si="18"/>
        <v>359456000000</v>
      </c>
      <c r="R462" s="33">
        <f t="shared" si="18"/>
        <v>244062000000</v>
      </c>
      <c r="S462" s="33">
        <f t="shared" si="18"/>
        <v>207527000000</v>
      </c>
      <c r="T462" s="33">
        <f t="shared" si="18"/>
        <v>167823000000</v>
      </c>
      <c r="U462" s="33">
        <f t="shared" si="18"/>
        <v>179539000000</v>
      </c>
      <c r="V462" s="33">
        <f t="shared" si="18"/>
        <v>242404000000</v>
      </c>
      <c r="W462" s="33">
        <f t="shared" si="18"/>
        <v>70548000000</v>
      </c>
    </row>
    <row r="463" spans="1:23" x14ac:dyDescent="0.35">
      <c r="A463" s="32" t="s">
        <v>509</v>
      </c>
      <c r="B463" s="33">
        <f t="shared" ref="B463:W463" si="19">B280</f>
        <v>2707699000000</v>
      </c>
      <c r="C463" s="33">
        <f t="shared" si="19"/>
        <v>2190024000000</v>
      </c>
      <c r="D463" s="33">
        <f t="shared" si="19"/>
        <v>1807342000000</v>
      </c>
      <c r="E463" s="33">
        <f t="shared" si="19"/>
        <v>1548227000000</v>
      </c>
      <c r="F463" s="33">
        <f t="shared" si="19"/>
        <v>1345088000000</v>
      </c>
      <c r="G463" s="33">
        <f t="shared" si="19"/>
        <v>1116835000000</v>
      </c>
      <c r="H463" s="33">
        <f t="shared" si="19"/>
        <v>1005492000000</v>
      </c>
      <c r="I463" s="33">
        <f t="shared" si="19"/>
        <v>987859000000</v>
      </c>
      <c r="J463" s="33">
        <f t="shared" si="19"/>
        <v>939590000000</v>
      </c>
      <c r="K463" s="33">
        <f t="shared" si="19"/>
        <v>1104921000000</v>
      </c>
      <c r="L463" s="33">
        <f t="shared" si="19"/>
        <v>954604000000</v>
      </c>
      <c r="M463" s="33">
        <f t="shared" si="19"/>
        <v>1102281000000</v>
      </c>
      <c r="N463" s="33">
        <f t="shared" si="19"/>
        <v>976740000000</v>
      </c>
      <c r="O463" s="33">
        <f t="shared" si="19"/>
        <v>939922000000</v>
      </c>
      <c r="P463" s="33">
        <f t="shared" si="19"/>
        <v>867771000000</v>
      </c>
      <c r="Q463" s="33">
        <f t="shared" si="19"/>
        <v>980793000000</v>
      </c>
      <c r="R463" s="33">
        <f t="shared" si="19"/>
        <v>1042581000000</v>
      </c>
      <c r="S463" s="33">
        <f t="shared" si="19"/>
        <v>986991000000</v>
      </c>
      <c r="T463" s="33">
        <f t="shared" si="19"/>
        <v>981332000000</v>
      </c>
      <c r="U463" s="33">
        <f t="shared" si="19"/>
        <v>1322819000000</v>
      </c>
      <c r="V463" s="33">
        <f t="shared" si="19"/>
        <v>1222850000000</v>
      </c>
      <c r="W463" s="33">
        <f t="shared" si="19"/>
        <v>1321652000000</v>
      </c>
    </row>
    <row r="464" spans="1:23" x14ac:dyDescent="0.35">
      <c r="A464" s="26" t="s">
        <v>510</v>
      </c>
      <c r="B464" s="27">
        <f>B465/B466</f>
        <v>1.8072532525499327E-2</v>
      </c>
      <c r="C464" s="27">
        <f t="shared" ref="C464:W464" si="20">C465/C466</f>
        <v>1.7019041505150961E-2</v>
      </c>
      <c r="D464" s="27">
        <f t="shared" si="20"/>
        <v>1.5841904757281595E-2</v>
      </c>
      <c r="E464" s="27">
        <f t="shared" si="20"/>
        <v>1.7099292707531202E-2</v>
      </c>
      <c r="F464" s="27">
        <f t="shared" si="20"/>
        <v>1.6327509895508796E-2</v>
      </c>
      <c r="G464" s="27">
        <f t="shared" si="20"/>
        <v>1.3194787455915832E-2</v>
      </c>
      <c r="H464" s="27">
        <f t="shared" si="20"/>
        <v>1.1860734327578015E-2</v>
      </c>
      <c r="I464" s="27">
        <f t="shared" si="20"/>
        <v>1.4341066271362616E-2</v>
      </c>
      <c r="J464" s="27">
        <f t="shared" si="20"/>
        <v>1.2683654340506351E-2</v>
      </c>
      <c r="K464" s="27">
        <f t="shared" si="20"/>
        <v>1.5694912858516218E-2</v>
      </c>
      <c r="L464" s="27">
        <f t="shared" si="20"/>
        <v>1.6608553252112693E-2</v>
      </c>
      <c r="M464" s="27">
        <f t="shared" si="20"/>
        <v>1.207517435164855E-2</v>
      </c>
      <c r="N464" s="27">
        <f t="shared" si="20"/>
        <v>1.1810248249156895E-2</v>
      </c>
      <c r="O464" s="27">
        <f t="shared" si="20"/>
        <v>1.0162402775724354E-2</v>
      </c>
      <c r="P464" s="27">
        <f t="shared" si="20"/>
        <v>1.0625218653874457E-2</v>
      </c>
      <c r="Q464" s="27">
        <f t="shared" si="20"/>
        <v>1.3767910746930933E-2</v>
      </c>
      <c r="R464" s="27">
        <f t="shared" si="20"/>
        <v>1.5179565005627392E-2</v>
      </c>
      <c r="S464" s="27">
        <f t="shared" si="20"/>
        <v>1.4964270745487306E-2</v>
      </c>
      <c r="T464" s="27">
        <f t="shared" si="20"/>
        <v>1.3932785799703178E-2</v>
      </c>
      <c r="U464" s="27">
        <f t="shared" si="20"/>
        <v>2.1405991647501777E-2</v>
      </c>
      <c r="V464" s="27">
        <f t="shared" si="20"/>
        <v>2.90028645880168E-3</v>
      </c>
      <c r="W464" s="27">
        <f t="shared" si="20"/>
        <v>2.0102896450860624E-3</v>
      </c>
    </row>
    <row r="465" spans="1:23" x14ac:dyDescent="0.35">
      <c r="A465" s="32" t="s">
        <v>511</v>
      </c>
      <c r="B465" s="33">
        <f>-B18</f>
        <v>3007076000000</v>
      </c>
      <c r="C465" s="33">
        <f t="shared" ref="C465:U465" si="21">-C18</f>
        <v>2657711000000</v>
      </c>
      <c r="D465" s="33">
        <f t="shared" si="21"/>
        <v>2362747000000</v>
      </c>
      <c r="E465" s="33">
        <f t="shared" si="21"/>
        <v>2415189000000</v>
      </c>
      <c r="F465" s="33">
        <f t="shared" si="21"/>
        <v>2230224000000</v>
      </c>
      <c r="G465" s="33">
        <f t="shared" si="21"/>
        <v>1805140000000</v>
      </c>
      <c r="H465" s="33">
        <f t="shared" si="21"/>
        <v>1430921000000</v>
      </c>
      <c r="I465" s="33">
        <f t="shared" si="21"/>
        <v>1608766000000</v>
      </c>
      <c r="J465" s="33">
        <f t="shared" si="21"/>
        <v>1401174000000</v>
      </c>
      <c r="K465" s="33">
        <f t="shared" si="21"/>
        <v>1735520000000</v>
      </c>
      <c r="L465" s="33">
        <f t="shared" si="21"/>
        <v>1686808000000</v>
      </c>
      <c r="M465" s="33">
        <f t="shared" si="21"/>
        <v>1183323000000</v>
      </c>
      <c r="N465" s="33">
        <f t="shared" si="21"/>
        <v>1079232000000</v>
      </c>
      <c r="O465" s="33">
        <f t="shared" si="21"/>
        <v>909517000000</v>
      </c>
      <c r="P465" s="33">
        <f t="shared" si="21"/>
        <v>843011000000</v>
      </c>
      <c r="Q465" s="33">
        <f t="shared" si="21"/>
        <v>1010972000000</v>
      </c>
      <c r="R465" s="33">
        <f t="shared" si="21"/>
        <v>1063723000000</v>
      </c>
      <c r="S465" s="33">
        <f t="shared" si="21"/>
        <v>983024000000</v>
      </c>
      <c r="T465" s="33">
        <f t="shared" si="21"/>
        <v>886047000000</v>
      </c>
      <c r="U465" s="33">
        <f t="shared" si="21"/>
        <v>1237865000000</v>
      </c>
      <c r="V465" s="33">
        <f>-V120</f>
        <v>160782000000</v>
      </c>
      <c r="W465" s="33">
        <f>-W120</f>
        <v>98043000000</v>
      </c>
    </row>
    <row r="466" spans="1:23" x14ac:dyDescent="0.35">
      <c r="A466" s="32" t="s">
        <v>512</v>
      </c>
      <c r="B466" s="33">
        <f t="shared" ref="B466:W466" si="22">B17</f>
        <v>166389298000000</v>
      </c>
      <c r="C466" s="33">
        <f t="shared" si="22"/>
        <v>156161027000000</v>
      </c>
      <c r="D466" s="33">
        <f t="shared" si="22"/>
        <v>149145386000000</v>
      </c>
      <c r="E466" s="33">
        <f t="shared" si="22"/>
        <v>141244965000000</v>
      </c>
      <c r="F466" s="33">
        <f t="shared" si="22"/>
        <v>136593027000000</v>
      </c>
      <c r="G466" s="33">
        <f t="shared" si="22"/>
        <v>136807054000000</v>
      </c>
      <c r="H466" s="33">
        <f t="shared" si="22"/>
        <v>120643542000000</v>
      </c>
      <c r="I466" s="33">
        <f t="shared" si="22"/>
        <v>112178967000000</v>
      </c>
      <c r="J466" s="33">
        <f t="shared" si="22"/>
        <v>110470844000000</v>
      </c>
      <c r="K466" s="33">
        <f t="shared" si="22"/>
        <v>110578505000000</v>
      </c>
      <c r="L466" s="33">
        <f t="shared" si="22"/>
        <v>101562609000000</v>
      </c>
      <c r="M466" s="33">
        <f t="shared" si="22"/>
        <v>97996349000000</v>
      </c>
      <c r="N466" s="33">
        <f t="shared" si="22"/>
        <v>91380975000000</v>
      </c>
      <c r="O466" s="33">
        <f t="shared" si="22"/>
        <v>89498224000000</v>
      </c>
      <c r="P466" s="33">
        <f t="shared" si="22"/>
        <v>79340579000000</v>
      </c>
      <c r="Q466" s="33">
        <f t="shared" si="22"/>
        <v>73429587000000</v>
      </c>
      <c r="R466" s="33">
        <f t="shared" si="22"/>
        <v>70075987000000</v>
      </c>
      <c r="S466" s="33">
        <f t="shared" si="22"/>
        <v>65691407000000</v>
      </c>
      <c r="T466" s="33">
        <f t="shared" si="22"/>
        <v>63594389000000</v>
      </c>
      <c r="U466" s="33">
        <f t="shared" si="22"/>
        <v>57827968000000</v>
      </c>
      <c r="V466" s="33">
        <f t="shared" si="22"/>
        <v>55436593000000</v>
      </c>
      <c r="W466" s="33">
        <f t="shared" si="22"/>
        <v>48770584000000</v>
      </c>
    </row>
    <row r="467" spans="1:23" x14ac:dyDescent="0.35">
      <c r="A467" s="26" t="s">
        <v>537</v>
      </c>
      <c r="B467" s="27">
        <f>B465/B468</f>
        <v>0.58589210583434037</v>
      </c>
      <c r="C467" s="27">
        <f t="shared" ref="C467:W467" si="23">C465/C468</f>
        <v>0.53583045110015459</v>
      </c>
      <c r="D467" s="27">
        <f t="shared" si="23"/>
        <v>0.55193678607578112</v>
      </c>
      <c r="E467" s="27">
        <f t="shared" si="23"/>
        <v>0.58217020890923099</v>
      </c>
      <c r="F467" s="27">
        <f t="shared" si="23"/>
        <v>0.6378547353097217</v>
      </c>
      <c r="G467" s="27">
        <f t="shared" si="23"/>
        <v>0.65235830015478302</v>
      </c>
      <c r="H467" s="27">
        <f t="shared" si="23"/>
        <v>0.69571303340336221</v>
      </c>
      <c r="I467" s="27">
        <f t="shared" si="23"/>
        <v>0.95678554181326825</v>
      </c>
      <c r="J467" s="27">
        <f t="shared" si="23"/>
        <v>0.84280787990667105</v>
      </c>
      <c r="K467" s="27">
        <f t="shared" si="23"/>
        <v>0.87776920221283294</v>
      </c>
      <c r="L467" s="27">
        <f t="shared" si="23"/>
        <v>0.95364918336967641</v>
      </c>
      <c r="M467" s="27">
        <f t="shared" si="23"/>
        <v>0.62059454875477049</v>
      </c>
      <c r="N467" s="27">
        <f t="shared" si="23"/>
        <v>0.58508722376971056</v>
      </c>
      <c r="O467" s="27">
        <f t="shared" si="23"/>
        <v>0.54653842432822697</v>
      </c>
      <c r="P467" s="27">
        <f t="shared" si="23"/>
        <v>0.54120833616880859</v>
      </c>
      <c r="Q467" s="27">
        <f t="shared" si="23"/>
        <v>0.59378929704794559</v>
      </c>
      <c r="R467" s="27">
        <f t="shared" si="23"/>
        <v>0.68177145223088331</v>
      </c>
      <c r="S467" s="27">
        <f t="shared" si="23"/>
        <v>0.68582463689855766</v>
      </c>
      <c r="T467" s="27">
        <f t="shared" si="23"/>
        <v>0.6813429587786306</v>
      </c>
      <c r="U467" s="27">
        <f t="shared" si="23"/>
        <v>0.74416282471250716</v>
      </c>
      <c r="V467" s="27">
        <f t="shared" si="23"/>
        <v>9.9193102099513916E-2</v>
      </c>
      <c r="W467" s="27">
        <f t="shared" si="23"/>
        <v>6.2924716000256717E-2</v>
      </c>
    </row>
    <row r="468" spans="1:23" x14ac:dyDescent="0.35">
      <c r="A468" s="32" t="s">
        <v>536</v>
      </c>
      <c r="B468" s="42">
        <f>SUM(B461:B463)</f>
        <v>5132474000000</v>
      </c>
      <c r="C468" s="42">
        <f t="shared" ref="C468:W468" si="24">SUM(C461:C463)</f>
        <v>4959985000000</v>
      </c>
      <c r="D468" s="42">
        <f t="shared" si="24"/>
        <v>4280829000000</v>
      </c>
      <c r="E468" s="42">
        <f t="shared" si="24"/>
        <v>4148596000000</v>
      </c>
      <c r="F468" s="42">
        <f t="shared" si="24"/>
        <v>3496445000000</v>
      </c>
      <c r="G468" s="42">
        <f t="shared" si="24"/>
        <v>2767099000000</v>
      </c>
      <c r="H468" s="42">
        <f t="shared" si="24"/>
        <v>2056769000000</v>
      </c>
      <c r="I468" s="42">
        <f t="shared" si="24"/>
        <v>1681428000000</v>
      </c>
      <c r="J468" s="42">
        <f t="shared" si="24"/>
        <v>1662507000000</v>
      </c>
      <c r="K468" s="42">
        <f t="shared" si="24"/>
        <v>1977194000000</v>
      </c>
      <c r="L468" s="42">
        <f t="shared" si="24"/>
        <v>1768793000000</v>
      </c>
      <c r="M468" s="42">
        <f t="shared" si="24"/>
        <v>1906757000000</v>
      </c>
      <c r="N468" s="42">
        <f t="shared" si="24"/>
        <v>1844566000000</v>
      </c>
      <c r="O468" s="42">
        <f t="shared" si="24"/>
        <v>1664141000000</v>
      </c>
      <c r="P468" s="42">
        <f t="shared" si="24"/>
        <v>1557646000000</v>
      </c>
      <c r="Q468" s="42">
        <f t="shared" si="24"/>
        <v>1702577000000</v>
      </c>
      <c r="R468" s="42">
        <f t="shared" si="24"/>
        <v>1560234000000</v>
      </c>
      <c r="S468" s="42">
        <f t="shared" si="24"/>
        <v>1433346000000</v>
      </c>
      <c r="T468" s="42">
        <f t="shared" si="24"/>
        <v>1300442000000</v>
      </c>
      <c r="U468" s="42">
        <f t="shared" si="24"/>
        <v>1663433000000</v>
      </c>
      <c r="V468" s="42">
        <f t="shared" si="24"/>
        <v>1620899000000</v>
      </c>
      <c r="W468" s="42">
        <f t="shared" si="24"/>
        <v>1558100000000</v>
      </c>
    </row>
    <row r="469" spans="1:23" x14ac:dyDescent="0.35">
      <c r="A469" s="23" t="s">
        <v>534</v>
      </c>
      <c r="B469" s="27">
        <f>SUM(B470:E470)/AVERAGE(B466:E466)</f>
        <v>1.2463620541313203E-2</v>
      </c>
      <c r="C469" s="27">
        <f t="shared" ref="C469:W469" si="25">SUM(C470:F470)/AVERAGE(C466:F466)</f>
        <v>1.2237023863754639E-2</v>
      </c>
      <c r="D469" s="27">
        <f t="shared" si="25"/>
        <v>1.1683447653826094E-2</v>
      </c>
      <c r="E469" s="27">
        <f t="shared" si="25"/>
        <v>1.0374202111702781E-2</v>
      </c>
      <c r="F469" s="27">
        <f t="shared" si="25"/>
        <v>1.0474175006690239E-2</v>
      </c>
      <c r="G469" s="27">
        <f t="shared" si="25"/>
        <v>5.9244273875402069E-3</v>
      </c>
      <c r="H469" s="27">
        <f t="shared" si="25"/>
        <v>4.2171109890668749E-3</v>
      </c>
      <c r="I469" s="27">
        <f t="shared" si="25"/>
        <v>8.6937877095755855E-3</v>
      </c>
      <c r="J469" s="27">
        <f t="shared" si="25"/>
        <v>1.1206321704911072E-2</v>
      </c>
      <c r="K469" s="27">
        <f t="shared" si="25"/>
        <v>1.5288244371980746E-2</v>
      </c>
      <c r="L469" s="27">
        <f t="shared" si="25"/>
        <v>1.6484844867966281E-2</v>
      </c>
      <c r="M469" s="27">
        <f t="shared" si="25"/>
        <v>1.3682030569215551E-2</v>
      </c>
      <c r="N469" s="27">
        <f t="shared" si="25"/>
        <v>1.2349239747541554E-2</v>
      </c>
      <c r="O469" s="27">
        <f t="shared" si="25"/>
        <v>1.5341668852902064E-2</v>
      </c>
      <c r="P469" s="27">
        <f t="shared" si="25"/>
        <v>1.4878395727752047E-2</v>
      </c>
      <c r="Q469" s="27">
        <f t="shared" si="25"/>
        <v>1.5257784731239848E-2</v>
      </c>
      <c r="R469" s="27">
        <f t="shared" si="25"/>
        <v>1.7957869557562581E-2</v>
      </c>
      <c r="S469" s="27">
        <f t="shared" si="25"/>
        <v>1.4946652912986642E-2</v>
      </c>
      <c r="T469" s="27">
        <f t="shared" si="25"/>
        <v>1.640118620286651E-2</v>
      </c>
      <c r="U469" s="27">
        <f t="shared" si="25"/>
        <v>1.4157965545067399E-2</v>
      </c>
      <c r="V469" s="27">
        <f t="shared" si="25"/>
        <v>4.967508140058338E-3</v>
      </c>
      <c r="W469" s="27">
        <f t="shared" si="25"/>
        <v>2.0102896450860624E-3</v>
      </c>
    </row>
    <row r="470" spans="1:23" x14ac:dyDescent="0.35">
      <c r="A470" s="32" t="s">
        <v>535</v>
      </c>
      <c r="B470" s="33">
        <f>-B120</f>
        <v>625309000000</v>
      </c>
      <c r="C470" s="33">
        <f t="shared" ref="C470:W470" si="26">-C120</f>
        <v>540520000000</v>
      </c>
      <c r="D470" s="33">
        <f t="shared" si="26"/>
        <v>327701000000</v>
      </c>
      <c r="E470" s="33">
        <f t="shared" si="26"/>
        <v>416335000000</v>
      </c>
      <c r="F470" s="33">
        <f t="shared" si="26"/>
        <v>499432000000</v>
      </c>
      <c r="G470" s="33">
        <f t="shared" si="26"/>
        <v>403286000000</v>
      </c>
      <c r="H470" s="33">
        <f t="shared" si="26"/>
        <v>69245000000</v>
      </c>
      <c r="I470" s="33">
        <f t="shared" si="26"/>
        <v>353603000000</v>
      </c>
      <c r="J470" s="33">
        <f t="shared" si="26"/>
        <v>-115054000000</v>
      </c>
      <c r="K470" s="33">
        <f t="shared" si="26"/>
        <v>170713000000</v>
      </c>
      <c r="L470" s="33">
        <f t="shared" si="26"/>
        <v>535733000000</v>
      </c>
      <c r="M470" s="33">
        <f t="shared" si="26"/>
        <v>586976000000</v>
      </c>
      <c r="N470" s="33">
        <f t="shared" si="26"/>
        <v>241206000000</v>
      </c>
      <c r="O470" s="33">
        <f t="shared" si="26"/>
        <v>203951000000</v>
      </c>
      <c r="P470" s="33">
        <f t="shared" si="26"/>
        <v>193148000000</v>
      </c>
      <c r="Q470" s="33">
        <f t="shared" si="26"/>
        <v>391774000000</v>
      </c>
      <c r="R470" s="33">
        <f t="shared" si="26"/>
        <v>409098000000</v>
      </c>
      <c r="S470" s="33">
        <f t="shared" si="26"/>
        <v>79224000000</v>
      </c>
      <c r="T470" s="33">
        <f t="shared" si="26"/>
        <v>160452000000</v>
      </c>
      <c r="U470" s="33">
        <f t="shared" si="26"/>
        <v>505871000000</v>
      </c>
      <c r="V470" s="33">
        <f t="shared" si="26"/>
        <v>160782000000</v>
      </c>
      <c r="W470" s="33">
        <f t="shared" si="26"/>
        <v>98043000000</v>
      </c>
    </row>
    <row r="471" spans="1:23" x14ac:dyDescent="0.35">
      <c r="A471" s="26" t="s">
        <v>513</v>
      </c>
      <c r="B471" s="27">
        <f>-B472/B473</f>
        <v>0.28827537173041945</v>
      </c>
      <c r="C471" s="27">
        <f t="shared" ref="C471:W471" si="27">-C472/C473</f>
        <v>0.33599913292035888</v>
      </c>
      <c r="D471" s="27">
        <f t="shared" si="27"/>
        <v>0.65663024841779183</v>
      </c>
      <c r="E471" s="27">
        <f t="shared" si="27"/>
        <v>0.34050898833419907</v>
      </c>
      <c r="F471" s="27">
        <f t="shared" si="27"/>
        <v>0.28527355271979399</v>
      </c>
      <c r="G471" s="27">
        <f t="shared" si="27"/>
        <v>0.32732763927630493</v>
      </c>
      <c r="H471" s="27">
        <f t="shared" si="27"/>
        <v>0.61274842544281782</v>
      </c>
      <c r="I471" s="27">
        <f t="shared" si="27"/>
        <v>0.35103503184713375</v>
      </c>
      <c r="J471" s="27">
        <f t="shared" si="27"/>
        <v>0.38007280005057353</v>
      </c>
      <c r="K471" s="27">
        <f t="shared" si="27"/>
        <v>0.30772280816087672</v>
      </c>
      <c r="L471" s="27">
        <f t="shared" si="27"/>
        <v>0.48754611550436922</v>
      </c>
      <c r="M471" s="27">
        <f t="shared" si="27"/>
        <v>0.30913036459395044</v>
      </c>
      <c r="N471" s="27">
        <f t="shared" si="27"/>
        <v>0.3283150564996184</v>
      </c>
      <c r="O471" s="27">
        <f t="shared" si="27"/>
        <v>0.34539291047053911</v>
      </c>
      <c r="P471" s="27">
        <f t="shared" si="27"/>
        <v>0.55819346740327025</v>
      </c>
      <c r="Q471" s="27">
        <f t="shared" si="27"/>
        <v>0.39219155725798766</v>
      </c>
      <c r="R471" s="27">
        <f t="shared" si="27"/>
        <v>0.37833444173501812</v>
      </c>
      <c r="S471" s="27">
        <f t="shared" si="27"/>
        <v>0.70794748290248732</v>
      </c>
      <c r="T471" s="27">
        <f t="shared" si="27"/>
        <v>0.68386847889029267</v>
      </c>
      <c r="U471" s="27">
        <f t="shared" si="27"/>
        <v>0.40455557145308207</v>
      </c>
      <c r="V471" s="27">
        <f t="shared" si="27"/>
        <v>0.35674278751670468</v>
      </c>
      <c r="W471" s="27">
        <f t="shared" si="27"/>
        <v>0.78548109760915452</v>
      </c>
    </row>
    <row r="472" spans="1:23" x14ac:dyDescent="0.35">
      <c r="A472" s="32" t="s">
        <v>514</v>
      </c>
      <c r="B472" s="21">
        <f t="shared" ref="B472:W472" si="28">B118</f>
        <v>-1127978000000</v>
      </c>
      <c r="C472" s="21">
        <f t="shared" si="28"/>
        <v>-1047818000000</v>
      </c>
      <c r="D472" s="21">
        <f t="shared" si="28"/>
        <v>-1787339000000</v>
      </c>
      <c r="E472" s="21">
        <f t="shared" si="28"/>
        <v>-1079659000000</v>
      </c>
      <c r="F472" s="21">
        <f t="shared" si="28"/>
        <v>-1006321000000</v>
      </c>
      <c r="G472" s="21">
        <f t="shared" si="28"/>
        <v>-939012000000</v>
      </c>
      <c r="H472" s="21">
        <f t="shared" si="28"/>
        <v>-1632996000000</v>
      </c>
      <c r="I472" s="21">
        <f t="shared" si="28"/>
        <v>-996434000000</v>
      </c>
      <c r="J472" s="21">
        <f t="shared" si="28"/>
        <v>-1058147000000</v>
      </c>
      <c r="K472" s="21">
        <f t="shared" si="28"/>
        <v>-740386000000</v>
      </c>
      <c r="L472" s="21">
        <f t="shared" si="28"/>
        <v>-1422897000000</v>
      </c>
      <c r="M472" s="21">
        <f t="shared" si="28"/>
        <v>-714259000000</v>
      </c>
      <c r="N472" s="21">
        <f t="shared" si="28"/>
        <v>-1081849000000</v>
      </c>
      <c r="O472" s="21">
        <f t="shared" si="28"/>
        <v>-712911000000</v>
      </c>
      <c r="P472" s="21">
        <f t="shared" si="28"/>
        <v>-1326947000000</v>
      </c>
      <c r="Q472" s="21">
        <f t="shared" si="28"/>
        <v>-699305000000</v>
      </c>
      <c r="R472" s="21">
        <f t="shared" si="28"/>
        <v>-665600000000</v>
      </c>
      <c r="S472" s="21">
        <f t="shared" si="28"/>
        <v>-894069000000</v>
      </c>
      <c r="T472" s="21">
        <f t="shared" si="28"/>
        <v>-831409000000</v>
      </c>
      <c r="U472" s="21">
        <f t="shared" si="28"/>
        <v>-681433000000</v>
      </c>
      <c r="V472" s="21">
        <f t="shared" si="28"/>
        <v>-363050000000</v>
      </c>
      <c r="W472" s="21">
        <f t="shared" si="28"/>
        <v>-626290000000</v>
      </c>
    </row>
    <row r="473" spans="1:23" x14ac:dyDescent="0.35">
      <c r="A473" s="32" t="s">
        <v>515</v>
      </c>
      <c r="B473" s="21">
        <f t="shared" ref="B473:W473" si="29">B117</f>
        <v>3912849000000</v>
      </c>
      <c r="C473" s="21">
        <f t="shared" si="29"/>
        <v>3118514000000</v>
      </c>
      <c r="D473" s="21">
        <f t="shared" si="29"/>
        <v>2721987000000</v>
      </c>
      <c r="E473" s="21">
        <f t="shared" si="29"/>
        <v>3170721000000</v>
      </c>
      <c r="F473" s="21">
        <f t="shared" si="29"/>
        <v>3527565000000</v>
      </c>
      <c r="G473" s="21">
        <f t="shared" si="29"/>
        <v>2868722000000</v>
      </c>
      <c r="H473" s="21">
        <f t="shared" si="29"/>
        <v>2665035000000</v>
      </c>
      <c r="I473" s="21">
        <f t="shared" si="29"/>
        <v>2838560000000</v>
      </c>
      <c r="J473" s="21">
        <f t="shared" si="29"/>
        <v>2784064000000</v>
      </c>
      <c r="K473" s="21">
        <f t="shared" si="29"/>
        <v>2406016000000</v>
      </c>
      <c r="L473" s="21">
        <f t="shared" si="29"/>
        <v>2918487000000</v>
      </c>
      <c r="M473" s="21">
        <f t="shared" si="29"/>
        <v>2310543000000</v>
      </c>
      <c r="N473" s="21">
        <f t="shared" si="29"/>
        <v>3295155000000</v>
      </c>
      <c r="O473" s="21">
        <f t="shared" si="29"/>
        <v>2064058000000</v>
      </c>
      <c r="P473" s="21">
        <f t="shared" si="29"/>
        <v>2377217000000</v>
      </c>
      <c r="Q473" s="21">
        <f t="shared" si="29"/>
        <v>1783070000000</v>
      </c>
      <c r="R473" s="21">
        <f t="shared" si="29"/>
        <v>1759290000000</v>
      </c>
      <c r="S473" s="21">
        <f t="shared" si="29"/>
        <v>1262903000000</v>
      </c>
      <c r="T473" s="21">
        <f t="shared" si="29"/>
        <v>1215744000000</v>
      </c>
      <c r="U473" s="21">
        <f t="shared" si="29"/>
        <v>1684399000000</v>
      </c>
      <c r="V473" s="21">
        <f t="shared" si="29"/>
        <v>1017680000000</v>
      </c>
      <c r="W473" s="21">
        <f t="shared" si="29"/>
        <v>797333000000</v>
      </c>
    </row>
    <row r="474" spans="1:23" x14ac:dyDescent="0.35">
      <c r="A474" s="26" t="s">
        <v>516</v>
      </c>
      <c r="B474" s="27">
        <f>B476/B475</f>
        <v>1.096523476070925</v>
      </c>
      <c r="C474" s="27">
        <f>C476/C475</f>
        <v>1.1330504387552245</v>
      </c>
      <c r="D474" s="27">
        <f t="shared" ref="D474:W474" si="30">D476/D475</f>
        <v>1.1269001766231723</v>
      </c>
      <c r="E474" s="27">
        <f t="shared" si="30"/>
        <v>1.0897052496433219</v>
      </c>
      <c r="F474" s="27">
        <f t="shared" si="30"/>
        <v>1.0818571670977737</v>
      </c>
      <c r="G474" s="27">
        <f t="shared" si="30"/>
        <v>1.085227879837263</v>
      </c>
      <c r="H474" s="27">
        <f t="shared" si="30"/>
        <v>1.0300780359392931</v>
      </c>
      <c r="I474" s="27">
        <f t="shared" si="30"/>
        <v>1.1724536062639825</v>
      </c>
      <c r="J474" s="27">
        <f t="shared" si="30"/>
        <v>1.1235125116151512</v>
      </c>
      <c r="K474" s="27">
        <f t="shared" si="30"/>
        <v>1.1494221014634738</v>
      </c>
      <c r="L474" s="27">
        <f t="shared" si="30"/>
        <v>1.0734142136577796</v>
      </c>
      <c r="M474" s="27">
        <f t="shared" si="30"/>
        <v>1.042494554757657</v>
      </c>
      <c r="N474" s="27">
        <f t="shared" si="30"/>
        <v>1.0620024291913253</v>
      </c>
      <c r="O474" s="27">
        <f t="shared" si="30"/>
        <v>0.97467827083198333</v>
      </c>
      <c r="P474" s="27">
        <f t="shared" si="30"/>
        <v>0.90664390984967369</v>
      </c>
      <c r="Q474" s="27">
        <f t="shared" si="30"/>
        <v>0.91753655381603327</v>
      </c>
      <c r="R474" s="27">
        <f t="shared" si="30"/>
        <v>0.84234773353231573</v>
      </c>
      <c r="S474" s="27">
        <f t="shared" si="30"/>
        <v>0.80578228216794534</v>
      </c>
      <c r="T474" s="27">
        <f t="shared" si="30"/>
        <v>0.78635230210047669</v>
      </c>
      <c r="U474" s="27">
        <f t="shared" si="30"/>
        <v>0.7476838634481402</v>
      </c>
      <c r="V474" s="27">
        <f t="shared" si="30"/>
        <v>0.81215648240324956</v>
      </c>
      <c r="W474" s="27">
        <f t="shared" si="30"/>
        <v>0.7447716230291257</v>
      </c>
    </row>
    <row r="475" spans="1:23" x14ac:dyDescent="0.35">
      <c r="A475" s="30" t="s">
        <v>517</v>
      </c>
      <c r="B475" s="31">
        <f t="shared" ref="B475:W475" si="31">B456</f>
        <v>151742577000000</v>
      </c>
      <c r="C475" s="31">
        <f t="shared" si="31"/>
        <v>137823544000000</v>
      </c>
      <c r="D475" s="31">
        <f t="shared" si="31"/>
        <v>132350131000000</v>
      </c>
      <c r="E475" s="31">
        <f t="shared" si="31"/>
        <v>129617587000000</v>
      </c>
      <c r="F475" s="31">
        <f t="shared" si="31"/>
        <v>126257912000000</v>
      </c>
      <c r="G475" s="31">
        <f t="shared" si="31"/>
        <v>126062974000000</v>
      </c>
      <c r="H475" s="31">
        <f t="shared" si="31"/>
        <v>117120779000000</v>
      </c>
      <c r="I475" s="31">
        <f t="shared" si="31"/>
        <v>95678811000000</v>
      </c>
      <c r="J475" s="31">
        <f t="shared" si="31"/>
        <v>98326314000000</v>
      </c>
      <c r="K475" s="31">
        <f t="shared" si="31"/>
        <v>96203566000000</v>
      </c>
      <c r="L475" s="31">
        <f t="shared" si="31"/>
        <v>94616419000000</v>
      </c>
      <c r="M475" s="31">
        <f t="shared" si="31"/>
        <v>94001785000000</v>
      </c>
      <c r="N475" s="31">
        <f t="shared" si="31"/>
        <v>86045919000000</v>
      </c>
      <c r="O475" s="31">
        <f t="shared" si="31"/>
        <v>91823350000000</v>
      </c>
      <c r="P475" s="31">
        <f t="shared" si="31"/>
        <v>87510188000000</v>
      </c>
      <c r="Q475" s="31">
        <f t="shared" si="31"/>
        <v>80029059000000</v>
      </c>
      <c r="R475" s="31">
        <f t="shared" si="31"/>
        <v>83191281000000</v>
      </c>
      <c r="S475" s="31">
        <f t="shared" si="31"/>
        <v>81525008000000</v>
      </c>
      <c r="T475" s="31">
        <f t="shared" si="31"/>
        <v>80872643000000</v>
      </c>
      <c r="U475" s="31">
        <f t="shared" si="31"/>
        <v>77342806000000</v>
      </c>
      <c r="V475" s="31">
        <f t="shared" si="31"/>
        <v>68258512000000</v>
      </c>
      <c r="W475" s="31">
        <f t="shared" si="31"/>
        <v>65483945000000</v>
      </c>
    </row>
    <row r="476" spans="1:23" x14ac:dyDescent="0.35">
      <c r="A476" s="30" t="s">
        <v>512</v>
      </c>
      <c r="B476" s="31">
        <f t="shared" ref="B476:W476" si="32">B17</f>
        <v>166389298000000</v>
      </c>
      <c r="C476" s="31">
        <f t="shared" si="32"/>
        <v>156161027000000</v>
      </c>
      <c r="D476" s="31">
        <f t="shared" si="32"/>
        <v>149145386000000</v>
      </c>
      <c r="E476" s="31">
        <f t="shared" si="32"/>
        <v>141244965000000</v>
      </c>
      <c r="F476" s="31">
        <f t="shared" si="32"/>
        <v>136593027000000</v>
      </c>
      <c r="G476" s="31">
        <f t="shared" si="32"/>
        <v>136807054000000</v>
      </c>
      <c r="H476" s="31">
        <f t="shared" si="32"/>
        <v>120643542000000</v>
      </c>
      <c r="I476" s="31">
        <f t="shared" si="32"/>
        <v>112178967000000</v>
      </c>
      <c r="J476" s="31">
        <f t="shared" si="32"/>
        <v>110470844000000</v>
      </c>
      <c r="K476" s="31">
        <f t="shared" si="32"/>
        <v>110578505000000</v>
      </c>
      <c r="L476" s="31">
        <f t="shared" si="32"/>
        <v>101562609000000</v>
      </c>
      <c r="M476" s="31">
        <f t="shared" si="32"/>
        <v>97996349000000</v>
      </c>
      <c r="N476" s="31">
        <f t="shared" si="32"/>
        <v>91380975000000</v>
      </c>
      <c r="O476" s="31">
        <f t="shared" si="32"/>
        <v>89498224000000</v>
      </c>
      <c r="P476" s="31">
        <f t="shared" si="32"/>
        <v>79340579000000</v>
      </c>
      <c r="Q476" s="31">
        <f t="shared" si="32"/>
        <v>73429587000000</v>
      </c>
      <c r="R476" s="31">
        <f t="shared" si="32"/>
        <v>70075987000000</v>
      </c>
      <c r="S476" s="31">
        <f t="shared" si="32"/>
        <v>65691407000000</v>
      </c>
      <c r="T476" s="31">
        <f t="shared" si="32"/>
        <v>63594389000000</v>
      </c>
      <c r="U476" s="31">
        <f t="shared" si="32"/>
        <v>57827968000000</v>
      </c>
      <c r="V476" s="31">
        <f t="shared" si="32"/>
        <v>55436593000000</v>
      </c>
      <c r="W476" s="31">
        <f t="shared" si="32"/>
        <v>48770584000000</v>
      </c>
    </row>
    <row r="477" spans="1:23" x14ac:dyDescent="0.35">
      <c r="A477" s="40" t="s">
        <v>518</v>
      </c>
      <c r="B477" s="41">
        <f>B479/B481</f>
        <v>0.44212362909992181</v>
      </c>
      <c r="C477" s="41">
        <f t="shared" ref="C477:W477" si="33">C479/C481</f>
        <v>0.38285766874864119</v>
      </c>
      <c r="D477" s="41">
        <f t="shared" si="33"/>
        <v>0.17770437551685589</v>
      </c>
      <c r="E477" s="41">
        <f t="shared" si="33"/>
        <v>0.41798127302906818</v>
      </c>
      <c r="F477" s="41">
        <f t="shared" si="33"/>
        <v>0.45856674504934708</v>
      </c>
      <c r="G477" s="41">
        <f t="shared" si="33"/>
        <v>0.42443290078299672</v>
      </c>
      <c r="H477" s="41">
        <f t="shared" si="33"/>
        <v>0.2897935674390768</v>
      </c>
      <c r="I477" s="41">
        <f t="shared" si="33"/>
        <v>0.42372505777577363</v>
      </c>
      <c r="J477" s="41">
        <f t="shared" si="33"/>
        <v>0.53590470621365027</v>
      </c>
      <c r="K477" s="41">
        <f t="shared" si="33"/>
        <v>0.47761236833005266</v>
      </c>
      <c r="L477" s="41">
        <f t="shared" si="33"/>
        <v>0.2557009847910921</v>
      </c>
      <c r="M477" s="41">
        <f t="shared" si="33"/>
        <v>0.35037261803827063</v>
      </c>
      <c r="N477" s="41">
        <f t="shared" si="33"/>
        <v>0.47957501240457578</v>
      </c>
      <c r="O477" s="41">
        <f t="shared" si="33"/>
        <v>0.43538166078666396</v>
      </c>
      <c r="P477" s="41">
        <f t="shared" si="33"/>
        <v>0.28743778965067135</v>
      </c>
      <c r="Q477" s="41">
        <f t="shared" si="33"/>
        <v>0.31026488023465149</v>
      </c>
      <c r="R477" s="41">
        <f t="shared" si="33"/>
        <v>0.31279493432009503</v>
      </c>
      <c r="S477" s="41">
        <f t="shared" si="33"/>
        <v>0.17762409306177909</v>
      </c>
      <c r="T477" s="41">
        <f t="shared" si="33"/>
        <v>0.14436838676563488</v>
      </c>
      <c r="U477" s="41">
        <f t="shared" si="33"/>
        <v>0.23771564813325108</v>
      </c>
      <c r="V477" s="41">
        <f t="shared" si="33"/>
        <v>0.39920505463406963</v>
      </c>
      <c r="W477" s="41">
        <f t="shared" si="33"/>
        <v>7.6977874990750414E-2</v>
      </c>
    </row>
    <row r="478" spans="1:23" x14ac:dyDescent="0.35">
      <c r="A478" s="23" t="s">
        <v>519</v>
      </c>
      <c r="B478" s="27">
        <f>B480/B481</f>
        <v>0.71172462826958061</v>
      </c>
      <c r="C478" s="27">
        <f t="shared" ref="C478:W478" si="34">C480/C481</f>
        <v>0.66400086707964112</v>
      </c>
      <c r="D478" s="27">
        <f t="shared" si="34"/>
        <v>0.34336975158220817</v>
      </c>
      <c r="E478" s="27">
        <f t="shared" si="34"/>
        <v>0.65949101166580093</v>
      </c>
      <c r="F478" s="27">
        <f t="shared" si="34"/>
        <v>0.71472644728020607</v>
      </c>
      <c r="G478" s="27">
        <f t="shared" si="34"/>
        <v>0.67267236072369507</v>
      </c>
      <c r="H478" s="27">
        <f t="shared" si="34"/>
        <v>0.38725157455718218</v>
      </c>
      <c r="I478" s="27">
        <f t="shared" si="34"/>
        <v>0.6489649681528662</v>
      </c>
      <c r="J478" s="27">
        <f t="shared" si="34"/>
        <v>0.61992719994942647</v>
      </c>
      <c r="K478" s="27">
        <f t="shared" si="34"/>
        <v>0.69227719183912328</v>
      </c>
      <c r="L478" s="27">
        <f t="shared" si="34"/>
        <v>0.51245388449563078</v>
      </c>
      <c r="M478" s="27">
        <f t="shared" si="34"/>
        <v>0.69086963540604962</v>
      </c>
      <c r="N478" s="27">
        <f t="shared" si="34"/>
        <v>0.67168494350038166</v>
      </c>
      <c r="O478" s="27">
        <f t="shared" si="34"/>
        <v>0.65460708952946089</v>
      </c>
      <c r="P478" s="27">
        <f t="shared" si="34"/>
        <v>0.4418065325967297</v>
      </c>
      <c r="Q478" s="27">
        <f t="shared" si="34"/>
        <v>0.6078084427420124</v>
      </c>
      <c r="R478" s="27">
        <f t="shared" si="34"/>
        <v>0.62166555826498193</v>
      </c>
      <c r="S478" s="27">
        <f t="shared" si="34"/>
        <v>0.29205251709751262</v>
      </c>
      <c r="T478" s="27">
        <f t="shared" si="34"/>
        <v>0.31613152110970733</v>
      </c>
      <c r="U478" s="27">
        <f t="shared" si="34"/>
        <v>0.59544442854691793</v>
      </c>
      <c r="V478" s="27">
        <f t="shared" si="34"/>
        <v>0.64325721248329537</v>
      </c>
      <c r="W478" s="27">
        <f t="shared" si="34"/>
        <v>0.21451890239084548</v>
      </c>
    </row>
    <row r="479" spans="1:23" x14ac:dyDescent="0.35">
      <c r="A479" s="29" t="s">
        <v>520</v>
      </c>
      <c r="B479" s="31">
        <f t="shared" ref="B479:W479" si="35">B127</f>
        <v>1729963000000</v>
      </c>
      <c r="C479" s="31">
        <f t="shared" si="35"/>
        <v>1193947000000</v>
      </c>
      <c r="D479" s="31">
        <f t="shared" si="35"/>
        <v>483709000000</v>
      </c>
      <c r="E479" s="31">
        <f t="shared" si="35"/>
        <v>1325302000000</v>
      </c>
      <c r="F479" s="31">
        <f t="shared" si="35"/>
        <v>1617624000000</v>
      </c>
      <c r="G479" s="31">
        <f t="shared" si="35"/>
        <v>1217580000000</v>
      </c>
      <c r="H479" s="31">
        <f t="shared" si="35"/>
        <v>772310000000</v>
      </c>
      <c r="I479" s="31">
        <f t="shared" si="35"/>
        <v>1202769000000</v>
      </c>
      <c r="J479" s="31">
        <f t="shared" si="35"/>
        <v>1491993000000</v>
      </c>
      <c r="K479" s="31">
        <f t="shared" si="35"/>
        <v>1149143000000</v>
      </c>
      <c r="L479" s="31">
        <f t="shared" si="35"/>
        <v>746260000000</v>
      </c>
      <c r="M479" s="31">
        <f t="shared" si="35"/>
        <v>809551000000</v>
      </c>
      <c r="N479" s="31">
        <f t="shared" si="35"/>
        <v>1580274000000</v>
      </c>
      <c r="O479" s="31">
        <f t="shared" si="35"/>
        <v>898653000000</v>
      </c>
      <c r="P479" s="31">
        <f t="shared" si="35"/>
        <v>683302000000</v>
      </c>
      <c r="Q479" s="31">
        <f t="shared" si="35"/>
        <v>553224000000</v>
      </c>
      <c r="R479" s="31">
        <f t="shared" si="35"/>
        <v>550297000000</v>
      </c>
      <c r="S479" s="31">
        <f t="shared" si="35"/>
        <v>224322000000</v>
      </c>
      <c r="T479" s="31">
        <f t="shared" si="35"/>
        <v>175515000000</v>
      </c>
      <c r="U479" s="31">
        <f t="shared" si="35"/>
        <v>400408000000</v>
      </c>
      <c r="V479" s="31">
        <f t="shared" si="35"/>
        <v>406263000000</v>
      </c>
      <c r="W479" s="31">
        <f t="shared" si="35"/>
        <v>61377000000</v>
      </c>
    </row>
    <row r="480" spans="1:23" x14ac:dyDescent="0.35">
      <c r="A480" s="29" t="s">
        <v>521</v>
      </c>
      <c r="B480" s="31">
        <f t="shared" ref="B480:W480" si="36">B119</f>
        <v>2784871000000</v>
      </c>
      <c r="C480" s="31">
        <f t="shared" si="36"/>
        <v>2070696000000</v>
      </c>
      <c r="D480" s="31">
        <f t="shared" si="36"/>
        <v>934648000000</v>
      </c>
      <c r="E480" s="31">
        <f t="shared" si="36"/>
        <v>2091062000000</v>
      </c>
      <c r="F480" s="31">
        <f t="shared" si="36"/>
        <v>2521244000000</v>
      </c>
      <c r="G480" s="31">
        <f t="shared" si="36"/>
        <v>1929710000000</v>
      </c>
      <c r="H480" s="31">
        <f t="shared" si="36"/>
        <v>1032039000000</v>
      </c>
      <c r="I480" s="31">
        <f t="shared" si="36"/>
        <v>1842126000000</v>
      </c>
      <c r="J480" s="31">
        <f t="shared" si="36"/>
        <v>1725917000000</v>
      </c>
      <c r="K480" s="31">
        <f t="shared" si="36"/>
        <v>1665630000000</v>
      </c>
      <c r="L480" s="31">
        <f t="shared" si="36"/>
        <v>1495590000000</v>
      </c>
      <c r="M480" s="31">
        <f t="shared" si="36"/>
        <v>1596284000000</v>
      </c>
      <c r="N480" s="31">
        <f t="shared" si="36"/>
        <v>2213306000000</v>
      </c>
      <c r="O480" s="31">
        <f t="shared" si="36"/>
        <v>1351147000000</v>
      </c>
      <c r="P480" s="31">
        <f t="shared" si="36"/>
        <v>1050270000000</v>
      </c>
      <c r="Q480" s="31">
        <f t="shared" si="36"/>
        <v>1083765000000</v>
      </c>
      <c r="R480" s="31">
        <f t="shared" si="36"/>
        <v>1093690000000</v>
      </c>
      <c r="S480" s="31">
        <f t="shared" si="36"/>
        <v>368834000000</v>
      </c>
      <c r="T480" s="31">
        <f t="shared" si="36"/>
        <v>384335000000</v>
      </c>
      <c r="U480" s="31">
        <f t="shared" si="36"/>
        <v>1002966000000</v>
      </c>
      <c r="V480" s="31">
        <f t="shared" si="36"/>
        <v>654630000000</v>
      </c>
      <c r="W480" s="31">
        <f t="shared" si="36"/>
        <v>171043000000</v>
      </c>
    </row>
    <row r="481" spans="1:23" x14ac:dyDescent="0.35">
      <c r="A481" s="29" t="s">
        <v>522</v>
      </c>
      <c r="B481" s="31">
        <f t="shared" ref="B481:W481" si="37">B117</f>
        <v>3912849000000</v>
      </c>
      <c r="C481" s="31">
        <f t="shared" si="37"/>
        <v>3118514000000</v>
      </c>
      <c r="D481" s="31">
        <f t="shared" si="37"/>
        <v>2721987000000</v>
      </c>
      <c r="E481" s="31">
        <f t="shared" si="37"/>
        <v>3170721000000</v>
      </c>
      <c r="F481" s="31">
        <f t="shared" si="37"/>
        <v>3527565000000</v>
      </c>
      <c r="G481" s="31">
        <f t="shared" si="37"/>
        <v>2868722000000</v>
      </c>
      <c r="H481" s="31">
        <f t="shared" si="37"/>
        <v>2665035000000</v>
      </c>
      <c r="I481" s="31">
        <f t="shared" si="37"/>
        <v>2838560000000</v>
      </c>
      <c r="J481" s="31">
        <f t="shared" si="37"/>
        <v>2784064000000</v>
      </c>
      <c r="K481" s="31">
        <f t="shared" si="37"/>
        <v>2406016000000</v>
      </c>
      <c r="L481" s="31">
        <f t="shared" si="37"/>
        <v>2918487000000</v>
      </c>
      <c r="M481" s="31">
        <f t="shared" si="37"/>
        <v>2310543000000</v>
      </c>
      <c r="N481" s="31">
        <f t="shared" si="37"/>
        <v>3295155000000</v>
      </c>
      <c r="O481" s="31">
        <f t="shared" si="37"/>
        <v>2064058000000</v>
      </c>
      <c r="P481" s="31">
        <f t="shared" si="37"/>
        <v>2377217000000</v>
      </c>
      <c r="Q481" s="31">
        <f t="shared" si="37"/>
        <v>1783070000000</v>
      </c>
      <c r="R481" s="31">
        <f t="shared" si="37"/>
        <v>1759290000000</v>
      </c>
      <c r="S481" s="31">
        <f t="shared" si="37"/>
        <v>1262903000000</v>
      </c>
      <c r="T481" s="31">
        <f t="shared" si="37"/>
        <v>1215744000000</v>
      </c>
      <c r="U481" s="31">
        <f t="shared" si="37"/>
        <v>1684399000000</v>
      </c>
      <c r="V481" s="31">
        <f t="shared" si="37"/>
        <v>1017680000000</v>
      </c>
      <c r="W481" s="31">
        <f t="shared" si="37"/>
        <v>797333000000</v>
      </c>
    </row>
    <row r="482" spans="1:23" x14ac:dyDescent="0.35">
      <c r="A482" s="23" t="s">
        <v>523</v>
      </c>
      <c r="B482" s="22">
        <f>SUM(B479:E479)/AVERAGE(B484:E484)</f>
        <v>0.14784472074917135</v>
      </c>
      <c r="C482" s="22">
        <f t="shared" ref="C482:W482" si="38">SUM(C479:F479)/AVERAGE(C484:F484)</f>
        <v>0.14942593469793447</v>
      </c>
      <c r="D482" s="22">
        <f t="shared" si="38"/>
        <v>0.15561026345584913</v>
      </c>
      <c r="E482" s="22">
        <f t="shared" si="38"/>
        <v>0.17197028683259497</v>
      </c>
      <c r="F482" s="22">
        <f t="shared" si="38"/>
        <v>0.17497413281501356</v>
      </c>
      <c r="G482" s="22">
        <f t="shared" si="38"/>
        <v>0.17841906603229818</v>
      </c>
      <c r="H482" s="22">
        <f t="shared" si="38"/>
        <v>0.18438355785476168</v>
      </c>
      <c r="I482" s="22">
        <f t="shared" si="38"/>
        <v>0.19220280913360141</v>
      </c>
      <c r="J482" s="22">
        <f t="shared" si="38"/>
        <v>0.18444188650352414</v>
      </c>
      <c r="K482" s="22">
        <f t="shared" si="38"/>
        <v>0.19759187057614158</v>
      </c>
      <c r="L482" s="22">
        <f t="shared" si="38"/>
        <v>0.19822938953567781</v>
      </c>
      <c r="M482" s="22">
        <f t="shared" si="38"/>
        <v>0.20834864975698525</v>
      </c>
      <c r="N482" s="22">
        <f t="shared" si="38"/>
        <v>0.20895099047495083</v>
      </c>
      <c r="O482" s="22">
        <f t="shared" si="38"/>
        <v>0.16165139070948559</v>
      </c>
      <c r="P482" s="22">
        <f t="shared" si="38"/>
        <v>0.12621794714595025</v>
      </c>
      <c r="Q482" s="22">
        <f t="shared" si="38"/>
        <v>9.7424014161028555E-2</v>
      </c>
      <c r="R482" s="22">
        <f t="shared" si="38"/>
        <v>8.9671689652248671E-2</v>
      </c>
      <c r="S482" s="22">
        <f t="shared" si="38"/>
        <v>8.195305364206143E-2</v>
      </c>
      <c r="T482" s="22">
        <f t="shared" si="38"/>
        <v>7.2314133449980625E-2</v>
      </c>
      <c r="U482" s="22">
        <f t="shared" si="38"/>
        <v>6.075880896267933E-2</v>
      </c>
      <c r="V482" s="22">
        <f t="shared" si="38"/>
        <v>3.3190686862470474E-2</v>
      </c>
      <c r="W482" s="22">
        <f t="shared" si="38"/>
        <v>4.4149753096730015E-3</v>
      </c>
    </row>
    <row r="483" spans="1:23" x14ac:dyDescent="0.35">
      <c r="A483" s="23" t="s">
        <v>524</v>
      </c>
      <c r="B483" s="38">
        <f>SUM(B479:E479)/AVERAGE(B485:E485)</f>
        <v>1.7359223494044666E-2</v>
      </c>
      <c r="C483" s="38">
        <f t="shared" ref="C483:W483" si="39">SUM(C479:F479)/AVERAGE(C485:F485)</f>
        <v>1.7894290461476198E-2</v>
      </c>
      <c r="D483" s="38">
        <f t="shared" si="39"/>
        <v>1.8773125916441674E-2</v>
      </c>
      <c r="E483" s="38">
        <f t="shared" si="39"/>
        <v>2.1081910337938478E-2</v>
      </c>
      <c r="F483" s="38">
        <f t="shared" si="39"/>
        <v>2.1843450714508779E-2</v>
      </c>
      <c r="G483" s="38">
        <f t="shared" si="39"/>
        <v>2.235826805860764E-2</v>
      </c>
      <c r="H483" s="38">
        <f t="shared" si="39"/>
        <v>2.3128084421642794E-2</v>
      </c>
      <c r="I483" s="38">
        <f t="shared" si="39"/>
        <v>2.3281258521334891E-2</v>
      </c>
      <c r="J483" s="38">
        <f t="shared" si="39"/>
        <v>2.1250995550129898E-2</v>
      </c>
      <c r="K483" s="38">
        <f t="shared" si="39"/>
        <v>2.2030785312446146E-2</v>
      </c>
      <c r="L483" s="38">
        <f t="shared" si="39"/>
        <v>2.0981179434762666E-2</v>
      </c>
      <c r="M483" s="38">
        <f t="shared" si="39"/>
        <v>2.1404200148946888E-2</v>
      </c>
      <c r="N483" s="38">
        <f t="shared" si="39"/>
        <v>2.0837644097787641E-2</v>
      </c>
      <c r="O483" s="38">
        <f t="shared" si="39"/>
        <v>1.5459639111115711E-2</v>
      </c>
      <c r="P483" s="38">
        <f t="shared" si="39"/>
        <v>1.2139212080575041E-2</v>
      </c>
      <c r="Q483" s="38">
        <f t="shared" si="39"/>
        <v>9.3525264266021597E-3</v>
      </c>
      <c r="R483" s="38">
        <f t="shared" si="39"/>
        <v>8.6458604940134257E-3</v>
      </c>
      <c r="S483" s="38">
        <f t="shared" si="39"/>
        <v>7.9794483313197617E-3</v>
      </c>
      <c r="T483" s="38">
        <f t="shared" si="39"/>
        <v>7.135656982140727E-3</v>
      </c>
      <c r="U483" s="38">
        <f t="shared" si="39"/>
        <v>6.0843489029465967E-3</v>
      </c>
      <c r="V483" s="38">
        <f t="shared" si="39"/>
        <v>3.3442912555297437E-3</v>
      </c>
      <c r="W483" s="38">
        <f t="shared" si="39"/>
        <v>4.5483442035896876E-4</v>
      </c>
    </row>
    <row r="484" spans="1:23" x14ac:dyDescent="0.35">
      <c r="A484" s="29" t="s">
        <v>525</v>
      </c>
      <c r="B484" s="31">
        <f t="shared" ref="B484:W484" si="40">B66</f>
        <v>33880178000000</v>
      </c>
      <c r="C484" s="31">
        <f t="shared" si="40"/>
        <v>32305124000000</v>
      </c>
      <c r="D484" s="31">
        <f t="shared" si="40"/>
        <v>31298212000000</v>
      </c>
      <c r="E484" s="31">
        <f t="shared" si="40"/>
        <v>30567619000000</v>
      </c>
      <c r="F484" s="31">
        <f t="shared" si="40"/>
        <v>29517935000000</v>
      </c>
      <c r="G484" s="31">
        <f t="shared" si="40"/>
        <v>27996920000000</v>
      </c>
      <c r="H484" s="31">
        <f t="shared" si="40"/>
        <v>26653998000000</v>
      </c>
      <c r="I484" s="31">
        <f t="shared" si="40"/>
        <v>25796727000000</v>
      </c>
      <c r="J484" s="31">
        <f t="shared" si="40"/>
        <v>24578171000000</v>
      </c>
      <c r="K484" s="31">
        <f t="shared" si="40"/>
        <v>23114849000000</v>
      </c>
      <c r="L484" s="31">
        <f t="shared" si="40"/>
        <v>22037785000000</v>
      </c>
      <c r="M484" s="31">
        <f t="shared" si="40"/>
        <v>21288585000000</v>
      </c>
      <c r="N484" s="31">
        <f t="shared" si="40"/>
        <v>20307856000000</v>
      </c>
      <c r="O484" s="31">
        <f t="shared" si="40"/>
        <v>17781310000000</v>
      </c>
      <c r="P484" s="31">
        <f t="shared" si="40"/>
        <v>16874819000000</v>
      </c>
      <c r="Q484" s="31">
        <f t="shared" si="40"/>
        <v>16161842000000</v>
      </c>
      <c r="R484" s="31">
        <f t="shared" si="40"/>
        <v>15633075000000</v>
      </c>
      <c r="S484" s="31">
        <f t="shared" si="40"/>
        <v>15065891000000</v>
      </c>
      <c r="T484" s="31">
        <f t="shared" si="40"/>
        <v>14863522000000</v>
      </c>
      <c r="U484" s="31">
        <f t="shared" si="40"/>
        <v>14681364000000</v>
      </c>
      <c r="V484" s="31">
        <f t="shared" si="40"/>
        <v>14276986000000</v>
      </c>
      <c r="W484" s="31">
        <f t="shared" si="40"/>
        <v>13902003000000</v>
      </c>
    </row>
    <row r="485" spans="1:23" x14ac:dyDescent="0.35">
      <c r="A485" s="29" t="s">
        <v>526</v>
      </c>
      <c r="B485" s="31">
        <f t="shared" ref="B485:W485" si="41">B5</f>
        <v>295537808000000</v>
      </c>
      <c r="C485" s="31">
        <f t="shared" si="41"/>
        <v>278789550000000</v>
      </c>
      <c r="D485" s="31">
        <f t="shared" si="41"/>
        <v>267005838000000</v>
      </c>
      <c r="E485" s="31">
        <f t="shared" si="41"/>
        <v>249250378000000</v>
      </c>
      <c r="F485" s="31">
        <f t="shared" si="41"/>
        <v>237815975000000</v>
      </c>
      <c r="G485" s="31">
        <f t="shared" si="41"/>
        <v>235473188000000</v>
      </c>
      <c r="H485" s="31">
        <f t="shared" si="41"/>
        <v>213393858000000</v>
      </c>
      <c r="I485" s="31">
        <f t="shared" si="41"/>
        <v>194182015000000</v>
      </c>
      <c r="J485" s="31">
        <f t="shared" si="41"/>
        <v>195057359000000</v>
      </c>
      <c r="K485" s="31">
        <f t="shared" si="41"/>
        <v>195740713000000</v>
      </c>
      <c r="L485" s="31">
        <f t="shared" si="41"/>
        <v>203665423000000</v>
      </c>
      <c r="M485" s="31">
        <f t="shared" si="41"/>
        <v>195513048000000</v>
      </c>
      <c r="N485" s="31">
        <f t="shared" si="41"/>
        <v>183124438000000</v>
      </c>
      <c r="O485" s="31">
        <f t="shared" si="41"/>
        <v>186907995000000</v>
      </c>
      <c r="P485" s="31">
        <f t="shared" si="41"/>
        <v>176697625000000</v>
      </c>
      <c r="Q485" s="31">
        <f t="shared" si="41"/>
        <v>166489341000000</v>
      </c>
      <c r="R485" s="31">
        <f t="shared" si="41"/>
        <v>164740405000000</v>
      </c>
      <c r="S485" s="31">
        <f t="shared" si="41"/>
        <v>154766381000000</v>
      </c>
      <c r="T485" s="31">
        <f t="shared" si="41"/>
        <v>156977945000000</v>
      </c>
      <c r="U485" s="31">
        <f t="shared" si="41"/>
        <v>148342376000000</v>
      </c>
      <c r="V485" s="31">
        <f t="shared" si="41"/>
        <v>144721024000000</v>
      </c>
      <c r="W485" s="31">
        <f t="shared" si="41"/>
        <v>134943613000000</v>
      </c>
    </row>
    <row r="486" spans="1:23" x14ac:dyDescent="0.35">
      <c r="A486" s="23" t="s">
        <v>527</v>
      </c>
      <c r="B486" s="36">
        <f>B485/B484</f>
        <v>8.7230299675521188</v>
      </c>
      <c r="C486" s="36">
        <f t="shared" ref="C486:W486" si="42">C485/C484</f>
        <v>8.629886392016326</v>
      </c>
      <c r="D486" s="36">
        <f t="shared" si="42"/>
        <v>8.531025286684109</v>
      </c>
      <c r="E486" s="36">
        <f t="shared" si="42"/>
        <v>8.1540658433357205</v>
      </c>
      <c r="F486" s="36">
        <f t="shared" si="42"/>
        <v>8.0566602982220807</v>
      </c>
      <c r="G486" s="36">
        <f t="shared" si="42"/>
        <v>8.4106818892935369</v>
      </c>
      <c r="H486" s="36">
        <f t="shared" si="42"/>
        <v>8.0060731602065847</v>
      </c>
      <c r="I486" s="36">
        <f t="shared" si="42"/>
        <v>7.5273896180705409</v>
      </c>
      <c r="J486" s="36">
        <f t="shared" si="42"/>
        <v>7.9362031861524605</v>
      </c>
      <c r="K486" s="36">
        <f t="shared" si="42"/>
        <v>8.4681804756760464</v>
      </c>
      <c r="L486" s="36">
        <f t="shared" si="42"/>
        <v>9.2416466990670791</v>
      </c>
      <c r="M486" s="36">
        <f t="shared" si="42"/>
        <v>9.1839381527706045</v>
      </c>
      <c r="N486" s="36">
        <f t="shared" si="42"/>
        <v>9.0174185792926647</v>
      </c>
      <c r="O486" s="36">
        <f t="shared" si="42"/>
        <v>10.511486217832095</v>
      </c>
      <c r="P486" s="36">
        <f t="shared" si="42"/>
        <v>10.471082682427586</v>
      </c>
      <c r="Q486" s="36">
        <f t="shared" si="42"/>
        <v>10.301384025409975</v>
      </c>
      <c r="R486" s="36">
        <f t="shared" si="42"/>
        <v>10.53793991265314</v>
      </c>
      <c r="S486" s="36">
        <f t="shared" si="42"/>
        <v>10.272633792452103</v>
      </c>
      <c r="T486" s="36">
        <f t="shared" si="42"/>
        <v>10.561288569425201</v>
      </c>
      <c r="U486" s="36">
        <f t="shared" si="42"/>
        <v>10.104127654623916</v>
      </c>
      <c r="V486" s="36">
        <f t="shared" si="42"/>
        <v>10.136664979569217</v>
      </c>
      <c r="W486" s="36">
        <f t="shared" si="42"/>
        <v>9.7067748438840074</v>
      </c>
    </row>
    <row r="487" spans="1:23" x14ac:dyDescent="0.35">
      <c r="A487" s="23" t="s">
        <v>529</v>
      </c>
      <c r="B487" s="28">
        <f t="shared" ref="B487:S487" si="43">B479/F479-1</f>
        <v>6.9446917206965386E-2</v>
      </c>
      <c r="C487" s="28">
        <f t="shared" si="43"/>
        <v>-1.9409812907570712E-2</v>
      </c>
      <c r="D487" s="28">
        <f t="shared" si="43"/>
        <v>-0.37368543719490876</v>
      </c>
      <c r="E487" s="28">
        <f t="shared" si="43"/>
        <v>0.10187575502860491</v>
      </c>
      <c r="F487" s="28">
        <f t="shared" si="43"/>
        <v>8.4203478166452461E-2</v>
      </c>
      <c r="G487" s="28">
        <f t="shared" si="43"/>
        <v>5.955481606727786E-2</v>
      </c>
      <c r="H487" s="28">
        <f t="shared" si="43"/>
        <v>3.4907404925897056E-2</v>
      </c>
      <c r="I487" s="28">
        <f t="shared" si="43"/>
        <v>0.48572356775545944</v>
      </c>
      <c r="J487" s="28">
        <f t="shared" si="43"/>
        <v>-5.5864362762407027E-2</v>
      </c>
      <c r="K487" s="28">
        <f t="shared" si="43"/>
        <v>0.27873940219417292</v>
      </c>
      <c r="L487" s="28">
        <f t="shared" si="43"/>
        <v>9.2137883395628783E-2</v>
      </c>
      <c r="M487" s="28">
        <f t="shared" si="43"/>
        <v>0.46333311642300412</v>
      </c>
      <c r="N487" s="28">
        <f t="shared" si="43"/>
        <v>1.871674750180357</v>
      </c>
      <c r="O487" s="28">
        <f t="shared" si="43"/>
        <v>3.0060850028084625</v>
      </c>
      <c r="P487" s="28">
        <f t="shared" si="43"/>
        <v>2.89312594365154</v>
      </c>
      <c r="Q487" s="28">
        <f t="shared" si="43"/>
        <v>0.38165071626940517</v>
      </c>
      <c r="R487" s="28">
        <f t="shared" si="43"/>
        <v>0.35453388568488875</v>
      </c>
      <c r="S487" s="28">
        <f t="shared" si="43"/>
        <v>2.6548218387995504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5.9436831374663601E-2</v>
      </c>
      <c r="C488" s="28">
        <f t="shared" si="44"/>
        <v>9.6350526663132152E-2</v>
      </c>
      <c r="D488" s="28">
        <f t="shared" si="44"/>
        <v>0.13564472391582361</v>
      </c>
      <c r="E488" s="28">
        <f t="shared" si="44"/>
        <v>0.10798358076871861</v>
      </c>
      <c r="F488" s="28">
        <f t="shared" si="44"/>
        <v>7.3237599939410147E-2</v>
      </c>
      <c r="G488" s="28">
        <f t="shared" si="44"/>
        <v>9.8636871872473275E-2</v>
      </c>
      <c r="H488" s="28">
        <f t="shared" si="44"/>
        <v>0.23951443421459206</v>
      </c>
      <c r="I488" s="28">
        <f t="shared" si="44"/>
        <v>0.35227183325056188</v>
      </c>
      <c r="J488" s="28">
        <f t="shared" si="44"/>
        <v>0.39456257172550835</v>
      </c>
      <c r="K488" s="28">
        <f t="shared" si="44"/>
        <v>0.38335058989258664</v>
      </c>
      <c r="L488" s="28">
        <f t="shared" si="44"/>
        <v>0.10272955601958489</v>
      </c>
      <c r="M488" s="28">
        <f t="shared" si="44"/>
        <v>0.24237759247380808</v>
      </c>
      <c r="N488" s="28">
        <f t="shared" si="44"/>
        <v>0.36234754143118963</v>
      </c>
      <c r="O488" s="28">
        <f t="shared" si="44"/>
        <v>0.58841417025428044</v>
      </c>
      <c r="P488" s="28">
        <f t="shared" si="44"/>
        <v>0.50276444861317393</v>
      </c>
      <c r="Q488" s="28">
        <f t="shared" si="44"/>
        <v>0.51541205863259276</v>
      </c>
      <c r="R488" s="28">
        <f t="shared" si="44"/>
        <v>0.89955285963086395</v>
      </c>
      <c r="S488" s="28">
        <f t="shared" si="44"/>
        <v>0.47532368068347619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-0.54450893110082499</v>
      </c>
      <c r="C489" s="28">
        <f t="shared" si="45"/>
        <v>0.11424946581196571</v>
      </c>
      <c r="D489" s="28">
        <f t="shared" si="45"/>
        <v>9.5564908998791775E-2</v>
      </c>
      <c r="E489" s="28">
        <f t="shared" si="45"/>
        <v>-0.14946965190011174</v>
      </c>
      <c r="F489" s="28">
        <f t="shared" si="45"/>
        <v>2.3323974995177172</v>
      </c>
      <c r="G489" s="28">
        <f t="shared" si="45"/>
        <v>-0.19908251974305802</v>
      </c>
      <c r="H489" s="28">
        <f t="shared" si="45"/>
        <v>-0.39618494498150358</v>
      </c>
      <c r="I489" s="28">
        <f t="shared" si="45"/>
        <v>9.9356341274715376E-2</v>
      </c>
      <c r="J489" s="28">
        <f t="shared" si="45"/>
        <v>-0.88257399944765202</v>
      </c>
      <c r="K489" s="28">
        <f t="shared" si="45"/>
        <v>1.7372418897048658</v>
      </c>
      <c r="L489" s="28">
        <f t="shared" si="45"/>
        <v>0.31336770141799253</v>
      </c>
      <c r="M489" s="28">
        <f t="shared" si="45"/>
        <v>0.46383808428537243</v>
      </c>
      <c r="N489" s="28">
        <f t="shared" si="45"/>
        <v>9.1540596094552935</v>
      </c>
      <c r="O489" s="28">
        <f t="shared" si="45"/>
        <v>1.2157979651641337E-2</v>
      </c>
      <c r="P489" s="28">
        <f t="shared" si="45"/>
        <v>0.8829020187501091</v>
      </c>
      <c r="Q489" s="28">
        <f t="shared" si="45"/>
        <v>5.810663899389712E-2</v>
      </c>
      <c r="R489" s="28">
        <f t="shared" si="45"/>
        <v>0.56361438038537481</v>
      </c>
      <c r="S489" s="28">
        <f t="shared" si="45"/>
        <v>1.1001279258721435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0.21813903428613535</v>
      </c>
      <c r="C490" s="28">
        <f t="shared" si="46"/>
        <v>0.1414691160588839</v>
      </c>
      <c r="D490" s="28">
        <f t="shared" si="46"/>
        <v>0.23624840192440644</v>
      </c>
      <c r="E490" s="28">
        <f t="shared" si="46"/>
        <v>0.25910381221463741</v>
      </c>
      <c r="F490" s="28">
        <f t="shared" si="46"/>
        <v>0.23646223794578769</v>
      </c>
      <c r="G490" s="28">
        <f t="shared" si="46"/>
        <v>0.23719391937881595</v>
      </c>
      <c r="H490" s="28">
        <f t="shared" si="46"/>
        <v>0.18787360021442545</v>
      </c>
      <c r="I490" s="28">
        <f t="shared" si="46"/>
        <v>0.14472598361802236</v>
      </c>
      <c r="J490" s="28">
        <f t="shared" si="46"/>
        <v>0.20890419477358391</v>
      </c>
      <c r="K490" s="28">
        <f t="shared" si="46"/>
        <v>0.23553853984856721</v>
      </c>
      <c r="L490" s="28">
        <f t="shared" si="46"/>
        <v>0.28008404123191477</v>
      </c>
      <c r="M490" s="28">
        <f t="shared" si="46"/>
        <v>0.33456217042321112</v>
      </c>
      <c r="N490" s="28">
        <f t="shared" si="46"/>
        <v>0.3040269414970922</v>
      </c>
      <c r="O490" s="28">
        <f t="shared" si="46"/>
        <v>0.36240382246646052</v>
      </c>
      <c r="P490" s="28">
        <f t="shared" si="46"/>
        <v>0.24760344815955393</v>
      </c>
      <c r="Q490" s="28">
        <f t="shared" si="46"/>
        <v>0.26979365762947083</v>
      </c>
      <c r="R490" s="28">
        <f t="shared" si="46"/>
        <v>0.26407456172496024</v>
      </c>
      <c r="S490" s="28">
        <f t="shared" si="46"/>
        <v>0.34694731151876312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0.20184608311913155</v>
      </c>
      <c r="C491" s="28">
        <f t="shared" si="47"/>
        <v>9.329123077803958E-2</v>
      </c>
      <c r="D491" s="28">
        <f t="shared" si="47"/>
        <v>0.13003117064308456</v>
      </c>
      <c r="E491" s="28">
        <f t="shared" si="47"/>
        <v>0.35471569562042315</v>
      </c>
      <c r="F491" s="28">
        <f t="shared" si="47"/>
        <v>0.28407042696627482</v>
      </c>
      <c r="G491" s="28">
        <f t="shared" si="47"/>
        <v>0.31037735129277855</v>
      </c>
      <c r="H491" s="28">
        <f t="shared" si="47"/>
        <v>0.23784835906757373</v>
      </c>
      <c r="I491" s="28">
        <f t="shared" si="47"/>
        <v>1.7840363350547062E-2</v>
      </c>
      <c r="J491" s="28">
        <f t="shared" si="47"/>
        <v>0.14271908700283631</v>
      </c>
      <c r="K491" s="28">
        <f t="shared" si="47"/>
        <v>4.7702637727767394E-2</v>
      </c>
      <c r="L491" s="28">
        <f t="shared" si="47"/>
        <v>8.1204613570250883E-2</v>
      </c>
      <c r="M491" s="28">
        <f t="shared" si="47"/>
        <v>0.17459565531065402</v>
      </c>
      <c r="N491" s="28">
        <f t="shared" si="47"/>
        <v>3.4314148858941129E-2</v>
      </c>
      <c r="O491" s="28">
        <f t="shared" si="47"/>
        <v>0.12632126328647519</v>
      </c>
      <c r="P491" s="28">
        <f t="shared" si="47"/>
        <v>8.2074045731385326E-2</v>
      </c>
      <c r="Q491" s="28">
        <f t="shared" si="47"/>
        <v>3.473177582928666E-2</v>
      </c>
      <c r="R491" s="28">
        <f t="shared" si="47"/>
        <v>0.21876786590366937</v>
      </c>
      <c r="S491" s="28">
        <f t="shared" si="47"/>
        <v>0.24496176887327126</v>
      </c>
      <c r="T491" s="28"/>
      <c r="U491" s="28"/>
      <c r="V491" s="28"/>
      <c r="W491" s="23"/>
    </row>
  </sheetData>
  <conditionalFormatting sqref="A4:XFD4">
    <cfRule type="notContainsBlanks" dxfId="13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7A7ED-562B-43C3-AC4C-DC5179468342}">
  <sheetPr codeName="Sheet15"/>
  <dimension ref="A1:W491"/>
  <sheetViews>
    <sheetView topLeftCell="A419" zoomScale="130" zoomScaleNormal="130" workbookViewId="0">
      <selection activeCell="A433" sqref="A433:W491"/>
    </sheetView>
  </sheetViews>
  <sheetFormatPr defaultRowHeight="14.5" x14ac:dyDescent="0.35"/>
  <cols>
    <col min="1" max="1" width="42.26953125" bestFit="1" customWidth="1"/>
    <col min="2" max="2" width="17" bestFit="1" customWidth="1"/>
    <col min="3" max="23" width="15.81640625" bestFit="1" customWidth="1"/>
  </cols>
  <sheetData>
    <row r="1" spans="1:23" x14ac:dyDescent="0.35">
      <c r="A1" s="1" t="s">
        <v>0</v>
      </c>
    </row>
    <row r="2" spans="1:23" x14ac:dyDescent="0.35">
      <c r="A2" s="1" t="s">
        <v>473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988604894000000</v>
      </c>
      <c r="C5" s="6">
        <v>900647141000000</v>
      </c>
      <c r="D5" s="6">
        <v>944953640000000</v>
      </c>
      <c r="E5" s="6">
        <v>815880535000000</v>
      </c>
      <c r="F5" s="6">
        <v>806237587000000</v>
      </c>
      <c r="G5" s="6">
        <v>760761405000000</v>
      </c>
      <c r="H5" s="6">
        <v>728532373000000</v>
      </c>
      <c r="I5" s="6">
        <v>656804225000000</v>
      </c>
      <c r="J5" s="6">
        <v>658274396000000</v>
      </c>
      <c r="K5" s="6">
        <v>649039794000000</v>
      </c>
      <c r="L5" s="6">
        <v>607140419000000</v>
      </c>
      <c r="M5" s="6">
        <v>555594688000000</v>
      </c>
      <c r="N5" s="6">
        <v>523334486000000</v>
      </c>
      <c r="O5" s="6">
        <v>510957496000000</v>
      </c>
      <c r="P5" s="6">
        <v>494982162000000</v>
      </c>
      <c r="Q5" s="6">
        <v>427175325000000</v>
      </c>
      <c r="R5" s="6">
        <v>421635683000000</v>
      </c>
      <c r="S5" s="6">
        <v>406802682000000</v>
      </c>
      <c r="T5" s="6">
        <v>411487575000000</v>
      </c>
      <c r="U5" s="6">
        <v>397441105000000</v>
      </c>
      <c r="V5" s="6">
        <v>402264372000000</v>
      </c>
      <c r="W5" s="6">
        <v>383219255000000</v>
      </c>
    </row>
    <row r="6" spans="1:23" x14ac:dyDescent="0.35">
      <c r="A6" s="7" t="s">
        <v>25</v>
      </c>
      <c r="B6" s="5">
        <v>4329237000000</v>
      </c>
      <c r="C6" s="8">
        <v>3740794000000</v>
      </c>
      <c r="D6" s="8">
        <v>3675394000000</v>
      </c>
      <c r="E6" s="8">
        <v>3411516000000</v>
      </c>
      <c r="F6" s="8">
        <v>3168566000000</v>
      </c>
      <c r="G6" s="8">
        <v>2965368000000</v>
      </c>
      <c r="H6" s="8">
        <v>3744100000000</v>
      </c>
      <c r="I6" s="8">
        <v>3135579000000</v>
      </c>
      <c r="J6" s="8">
        <v>3205723000000</v>
      </c>
      <c r="K6" s="8">
        <v>3157903000000</v>
      </c>
      <c r="L6" s="8">
        <v>3475341000000</v>
      </c>
      <c r="M6" s="8">
        <v>2947002000000</v>
      </c>
      <c r="N6" s="8">
        <v>3029898000000</v>
      </c>
      <c r="O6" s="8">
        <v>2771244000000</v>
      </c>
      <c r="P6" s="8">
        <v>3109230000000</v>
      </c>
      <c r="Q6" s="8">
        <v>2545596000000</v>
      </c>
      <c r="R6" s="8">
        <v>2509108000000</v>
      </c>
      <c r="S6" s="8">
        <v>2253056000000</v>
      </c>
      <c r="T6" s="8">
        <v>2344291000000</v>
      </c>
      <c r="U6" s="8">
        <v>2320396000000</v>
      </c>
      <c r="V6" s="8">
        <v>2321206000000</v>
      </c>
      <c r="W6" s="8">
        <v>2089571000000</v>
      </c>
    </row>
    <row r="7" spans="1:23" x14ac:dyDescent="0.35">
      <c r="A7" s="7" t="s">
        <v>26</v>
      </c>
      <c r="B7" s="5">
        <v>18087252000000</v>
      </c>
      <c r="C7" s="8">
        <v>11915805000000</v>
      </c>
      <c r="D7" s="8">
        <v>66321652000000</v>
      </c>
      <c r="E7" s="8">
        <v>21634416000000</v>
      </c>
      <c r="F7" s="8">
        <v>27503661000000</v>
      </c>
      <c r="G7" s="8">
        <v>19077374000000</v>
      </c>
      <c r="H7" s="8">
        <v>39654541000000</v>
      </c>
      <c r="I7" s="8">
        <v>12383244000000</v>
      </c>
      <c r="J7" s="8">
        <v>14222237000000</v>
      </c>
      <c r="K7" s="8">
        <v>16517561000000</v>
      </c>
      <c r="L7" s="8">
        <v>38051039000000</v>
      </c>
      <c r="M7" s="8">
        <v>13754420000000</v>
      </c>
      <c r="N7" s="8">
        <v>14438519000000</v>
      </c>
      <c r="O7" s="8">
        <v>8771043000000</v>
      </c>
      <c r="P7" s="8">
        <v>17296506000000</v>
      </c>
      <c r="Q7" s="8">
        <v>8209927000000</v>
      </c>
      <c r="R7" s="8">
        <v>9173365000000</v>
      </c>
      <c r="S7" s="8">
        <v>6763149000000</v>
      </c>
      <c r="T7" s="8">
        <v>14347180000000</v>
      </c>
      <c r="U7" s="8">
        <v>7117589000000</v>
      </c>
      <c r="V7" s="8">
        <v>3426842000000</v>
      </c>
      <c r="W7" s="8">
        <v>7596756000000</v>
      </c>
    </row>
    <row r="8" spans="1:23" x14ac:dyDescent="0.35">
      <c r="A8" s="7" t="s">
        <v>27</v>
      </c>
      <c r="B8" s="5">
        <v>90063801000000</v>
      </c>
      <c r="C8" s="8">
        <v>77809357000000</v>
      </c>
      <c r="D8" s="8">
        <v>46343813000000</v>
      </c>
      <c r="E8" s="8">
        <v>36980878000000</v>
      </c>
      <c r="F8" s="8">
        <v>21618233000000</v>
      </c>
      <c r="G8" s="8">
        <v>32264103000000</v>
      </c>
      <c r="H8" s="8">
        <v>32937210000000</v>
      </c>
      <c r="I8" s="8">
        <v>37194092000000</v>
      </c>
      <c r="J8" s="8">
        <v>57116354000000</v>
      </c>
      <c r="K8" s="8">
        <v>48938002000000</v>
      </c>
      <c r="L8" s="8">
        <v>35983193000000</v>
      </c>
      <c r="M8" s="8">
        <v>50452980000000</v>
      </c>
      <c r="N8" s="8">
        <v>32592326000000</v>
      </c>
      <c r="O8" s="8">
        <v>42550511000000</v>
      </c>
      <c r="P8" s="8">
        <v>47888802000000</v>
      </c>
      <c r="Q8" s="8">
        <v>30609408000000</v>
      </c>
      <c r="R8" s="8">
        <v>39202383000000</v>
      </c>
      <c r="S8" s="8">
        <v>47792908000000</v>
      </c>
      <c r="T8" s="8">
        <v>39691364000000</v>
      </c>
      <c r="U8" s="8">
        <v>47469375000000</v>
      </c>
      <c r="V8" s="8">
        <v>52651532000000</v>
      </c>
      <c r="W8" s="8">
        <v>43249072000000</v>
      </c>
    </row>
    <row r="9" spans="1:23" x14ac:dyDescent="0.35">
      <c r="A9" s="9" t="s">
        <v>28</v>
      </c>
      <c r="B9" s="5">
        <v>75784281000000</v>
      </c>
      <c r="C9" s="8">
        <v>68088383000000</v>
      </c>
      <c r="D9" s="8">
        <v>39119633000000</v>
      </c>
      <c r="E9" s="8">
        <v>31036073000000</v>
      </c>
      <c r="F9" s="8">
        <v>13012099000000</v>
      </c>
      <c r="G9" s="8">
        <v>24035282000000</v>
      </c>
      <c r="H9" s="8">
        <v>24835507000000</v>
      </c>
      <c r="I9" s="8">
        <v>31200695000000</v>
      </c>
      <c r="J9" s="8">
        <v>51663949000000</v>
      </c>
      <c r="K9" s="8">
        <v>37009161000000</v>
      </c>
      <c r="L9" s="8">
        <v>24155189000000</v>
      </c>
      <c r="M9" s="8">
        <v>42195546000000</v>
      </c>
      <c r="N9" s="8">
        <v>25792131000000</v>
      </c>
      <c r="O9" s="8">
        <v>33763360000000</v>
      </c>
      <c r="P9" s="8">
        <v>41939499000000</v>
      </c>
      <c r="Q9" s="8">
        <v>21328898000000</v>
      </c>
      <c r="R9" s="8">
        <v>31974704000000</v>
      </c>
      <c r="S9" s="8">
        <v>39044075000000</v>
      </c>
      <c r="T9" s="8">
        <v>29338805000000</v>
      </c>
      <c r="U9" s="8">
        <v>37841240000000</v>
      </c>
      <c r="V9" s="8">
        <v>44152442000000</v>
      </c>
      <c r="W9" s="8">
        <v>34501118000000</v>
      </c>
    </row>
    <row r="10" spans="1:23" x14ac:dyDescent="0.35">
      <c r="A10" s="9" t="s">
        <v>29</v>
      </c>
      <c r="B10" s="5">
        <v>14286967000000</v>
      </c>
      <c r="C10" s="8">
        <v>9728293000000</v>
      </c>
      <c r="D10" s="8">
        <v>7229607000000</v>
      </c>
      <c r="E10" s="8">
        <v>5948547000000</v>
      </c>
      <c r="F10" s="8">
        <v>8607429000000</v>
      </c>
      <c r="G10" s="8">
        <v>8228908000000</v>
      </c>
      <c r="H10" s="8">
        <v>8102398000000</v>
      </c>
      <c r="I10" s="8">
        <v>6074264000000</v>
      </c>
      <c r="J10" s="8">
        <v>5533494000000</v>
      </c>
      <c r="K10" s="8">
        <v>12010831000000</v>
      </c>
      <c r="L10" s="8">
        <v>11908860000000</v>
      </c>
      <c r="M10" s="8">
        <v>8257434000000</v>
      </c>
      <c r="N10" s="8">
        <v>6800195000000</v>
      </c>
      <c r="O10" s="8">
        <v>8787151000000</v>
      </c>
      <c r="P10" s="8">
        <v>5949303000000</v>
      </c>
      <c r="Q10" s="8">
        <v>9280510000000</v>
      </c>
      <c r="R10" s="8">
        <v>7227679000000</v>
      </c>
      <c r="S10" s="8">
        <v>8748833000000</v>
      </c>
      <c r="T10" s="8">
        <v>10548559000000</v>
      </c>
      <c r="U10" s="8">
        <v>9824135000000</v>
      </c>
      <c r="V10" s="8">
        <v>8695090000000</v>
      </c>
      <c r="W10" s="8">
        <v>8943954000000</v>
      </c>
    </row>
    <row r="11" spans="1:23" x14ac:dyDescent="0.35">
      <c r="A11" s="9" t="s">
        <v>30</v>
      </c>
      <c r="B11" s="5">
        <v>-7447000000</v>
      </c>
      <c r="C11" s="8">
        <v>-7319000000</v>
      </c>
      <c r="D11" s="8">
        <v>-5427000000</v>
      </c>
      <c r="E11" s="8">
        <v>-3742000000</v>
      </c>
      <c r="F11" s="8">
        <v>-1295000000</v>
      </c>
      <c r="G11" s="8">
        <v>-87000000</v>
      </c>
      <c r="H11" s="8">
        <v>-695000000</v>
      </c>
      <c r="I11" s="8">
        <v>-80867000000</v>
      </c>
      <c r="J11" s="8">
        <v>-81089000000</v>
      </c>
      <c r="K11" s="8">
        <v>-81990000000</v>
      </c>
      <c r="L11" s="8">
        <v>-80856000000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-196000000000</v>
      </c>
      <c r="U11" s="8">
        <v>-196000000000</v>
      </c>
      <c r="V11" s="8">
        <v>-196000000000</v>
      </c>
      <c r="W11" s="8">
        <v>-196000000000</v>
      </c>
    </row>
    <row r="12" spans="1:23" x14ac:dyDescent="0.35">
      <c r="A12" s="7" t="s">
        <v>31</v>
      </c>
      <c r="B12" s="5">
        <v>12308272000000</v>
      </c>
      <c r="C12" s="8">
        <v>30565331000000</v>
      </c>
      <c r="D12" s="8">
        <v>44250788000000</v>
      </c>
      <c r="E12" s="8">
        <v>35880219000000</v>
      </c>
      <c r="F12" s="8">
        <v>22891806000000</v>
      </c>
      <c r="G12" s="8">
        <v>3910585000000</v>
      </c>
      <c r="H12" s="8">
        <v>4105550000000</v>
      </c>
      <c r="I12" s="8">
        <v>5904210000000</v>
      </c>
      <c r="J12" s="8">
        <v>7987706000000</v>
      </c>
      <c r="K12" s="8">
        <v>5658004000000</v>
      </c>
      <c r="L12" s="8">
        <v>7575274000000</v>
      </c>
      <c r="M12" s="8">
        <v>3550077000000</v>
      </c>
      <c r="N12" s="8">
        <v>4212128000000</v>
      </c>
      <c r="O12" s="8">
        <v>3633495000000</v>
      </c>
      <c r="P12" s="8">
        <v>3085227000000</v>
      </c>
      <c r="Q12" s="8">
        <v>1302244000000</v>
      </c>
      <c r="R12" s="8">
        <v>1518915000000</v>
      </c>
      <c r="S12" s="8">
        <v>1246147000000</v>
      </c>
      <c r="T12" s="8">
        <v>1167809000000</v>
      </c>
      <c r="U12" s="8">
        <v>1615709000000</v>
      </c>
      <c r="V12" s="8">
        <v>1182392000000</v>
      </c>
      <c r="W12" s="8">
        <v>675338000000</v>
      </c>
    </row>
    <row r="13" spans="1:23" x14ac:dyDescent="0.35">
      <c r="A13" s="9" t="s">
        <v>32</v>
      </c>
      <c r="B13" s="5">
        <v>12308357000000</v>
      </c>
      <c r="C13" s="8">
        <v>30566124000000</v>
      </c>
      <c r="D13" s="8">
        <v>44251400000000</v>
      </c>
      <c r="E13" s="8">
        <v>35881446000000</v>
      </c>
      <c r="F13" s="8">
        <v>22891881000000</v>
      </c>
      <c r="G13" s="8">
        <v>3911585000000</v>
      </c>
      <c r="H13" s="8">
        <v>4107470000000</v>
      </c>
      <c r="I13" s="8">
        <v>5907186000000</v>
      </c>
      <c r="J13" s="8">
        <v>7999245000000</v>
      </c>
      <c r="K13" s="8">
        <v>5676601000000</v>
      </c>
      <c r="L13" s="8">
        <v>7582673000000</v>
      </c>
      <c r="M13" s="8">
        <v>3564183000000</v>
      </c>
      <c r="N13" s="8">
        <v>4229320000000</v>
      </c>
      <c r="O13" s="8">
        <v>3652454000000</v>
      </c>
      <c r="P13" s="8">
        <v>3102030000000</v>
      </c>
      <c r="Q13" s="8">
        <v>1326522000000</v>
      </c>
      <c r="R13" s="8">
        <v>1549447000000</v>
      </c>
      <c r="S13" s="8">
        <v>1319440000000</v>
      </c>
      <c r="T13" s="8">
        <v>1196887000000</v>
      </c>
      <c r="U13" s="8">
        <v>1694021000000</v>
      </c>
      <c r="V13" s="8">
        <v>1259960000000</v>
      </c>
      <c r="W13" s="8">
        <v>753785000000</v>
      </c>
    </row>
    <row r="14" spans="1:23" x14ac:dyDescent="0.35">
      <c r="A14" s="9" t="s">
        <v>33</v>
      </c>
      <c r="B14" s="5">
        <v>-85000000</v>
      </c>
      <c r="C14" s="8">
        <v>-793000000</v>
      </c>
      <c r="D14" s="8">
        <v>-612000000</v>
      </c>
      <c r="E14" s="8">
        <v>-1227000000</v>
      </c>
      <c r="F14" s="8">
        <v>-75000000</v>
      </c>
      <c r="G14" s="8">
        <v>-1000000000</v>
      </c>
      <c r="H14" s="8">
        <v>-1920000000</v>
      </c>
      <c r="I14" s="8">
        <v>-2976000000</v>
      </c>
      <c r="J14" s="8">
        <v>-11539000000</v>
      </c>
      <c r="K14" s="8">
        <v>-18597000000</v>
      </c>
      <c r="L14" s="8">
        <v>-7399000000</v>
      </c>
      <c r="M14" s="8">
        <v>-14106000000</v>
      </c>
      <c r="N14" s="8">
        <v>-17192000000</v>
      </c>
      <c r="O14" s="8">
        <v>-18959000000</v>
      </c>
      <c r="P14" s="8">
        <v>-16803000000</v>
      </c>
      <c r="Q14" s="8">
        <v>-24278000000</v>
      </c>
      <c r="R14" s="8">
        <v>-30532000000</v>
      </c>
      <c r="S14" s="8">
        <v>-73293000000</v>
      </c>
      <c r="T14" s="8">
        <v>-29078000000</v>
      </c>
      <c r="U14" s="8">
        <v>-78312000000</v>
      </c>
      <c r="V14" s="8">
        <v>-77568000000</v>
      </c>
      <c r="W14" s="8">
        <v>-78447000000</v>
      </c>
    </row>
    <row r="15" spans="1:23" x14ac:dyDescent="0.35">
      <c r="A15" s="7" t="s">
        <v>34</v>
      </c>
      <c r="B15" s="5">
        <v>0</v>
      </c>
      <c r="C15" s="8">
        <v>0</v>
      </c>
      <c r="D15" s="8">
        <v>141294000000</v>
      </c>
      <c r="E15" s="8">
        <v>0</v>
      </c>
      <c r="F15" s="8">
        <v>183059000000</v>
      </c>
      <c r="G15" s="8">
        <v>0</v>
      </c>
      <c r="H15" s="8">
        <v>69503000000</v>
      </c>
      <c r="I15" s="8">
        <v>216685000000</v>
      </c>
      <c r="J15" s="8">
        <v>153645000000</v>
      </c>
      <c r="K15" s="8">
        <v>282178000000</v>
      </c>
      <c r="L15" s="8">
        <v>274294000000</v>
      </c>
      <c r="M15" s="8">
        <v>219771000000</v>
      </c>
      <c r="N15" s="8">
        <v>88496000000</v>
      </c>
      <c r="O15" s="8">
        <v>0</v>
      </c>
      <c r="P15" s="8">
        <v>37106000000</v>
      </c>
      <c r="Q15" s="8">
        <v>0</v>
      </c>
      <c r="R15" s="8">
        <v>0</v>
      </c>
      <c r="S15" s="8">
        <v>128201000000</v>
      </c>
      <c r="T15" s="8">
        <v>14836000000</v>
      </c>
      <c r="U15" s="8">
        <v>78238000000</v>
      </c>
      <c r="V15" s="8">
        <v>0</v>
      </c>
      <c r="W15" s="8">
        <v>1154000000</v>
      </c>
    </row>
    <row r="16" spans="1:23" x14ac:dyDescent="0.35">
      <c r="A16" s="7" t="s">
        <v>35</v>
      </c>
      <c r="B16" s="5">
        <v>662584515000000</v>
      </c>
      <c r="C16" s="8">
        <v>603072394000000</v>
      </c>
      <c r="D16" s="8">
        <v>599579267000000</v>
      </c>
      <c r="E16" s="8">
        <v>523969217000000</v>
      </c>
      <c r="F16" s="8">
        <v>506395409000000</v>
      </c>
      <c r="G16" s="8">
        <v>469698929000000</v>
      </c>
      <c r="H16" s="8">
        <v>448598622000000</v>
      </c>
      <c r="I16" s="8">
        <v>417061489000000</v>
      </c>
      <c r="J16" s="8">
        <v>404439406000000</v>
      </c>
      <c r="K16" s="8">
        <v>405221579000000</v>
      </c>
      <c r="L16" s="8">
        <v>354797094000000</v>
      </c>
      <c r="M16" s="8">
        <v>329008232000000</v>
      </c>
      <c r="N16" s="8">
        <v>325160444000000</v>
      </c>
      <c r="O16" s="8">
        <v>318677990000000</v>
      </c>
      <c r="P16" s="8">
        <v>293942764000000</v>
      </c>
      <c r="Q16" s="8">
        <v>263844661000000</v>
      </c>
      <c r="R16" s="8">
        <v>257054712000000</v>
      </c>
      <c r="S16" s="8">
        <v>244072015000000</v>
      </c>
      <c r="T16" s="8">
        <v>247129710000000</v>
      </c>
      <c r="U16" s="8">
        <v>236407193000000</v>
      </c>
      <c r="V16" s="8">
        <v>235995611000000</v>
      </c>
      <c r="W16" s="8">
        <v>226050558000000</v>
      </c>
    </row>
    <row r="17" spans="1:23" x14ac:dyDescent="0.35">
      <c r="A17" s="9" t="s">
        <v>36</v>
      </c>
      <c r="B17" s="5">
        <v>673799059000000</v>
      </c>
      <c r="C17" s="8">
        <v>615316724000000</v>
      </c>
      <c r="D17" s="8">
        <v>611048830000000</v>
      </c>
      <c r="E17" s="8">
        <v>536301777000000</v>
      </c>
      <c r="F17" s="8">
        <v>518071328000000</v>
      </c>
      <c r="G17" s="8">
        <v>481386268000000</v>
      </c>
      <c r="H17" s="8">
        <v>460574482000000</v>
      </c>
      <c r="I17" s="8">
        <v>426232638000000</v>
      </c>
      <c r="J17" s="8">
        <v>415456939000000</v>
      </c>
      <c r="K17" s="8">
        <v>415549473000000</v>
      </c>
      <c r="L17" s="8">
        <v>363554778000000</v>
      </c>
      <c r="M17" s="8">
        <v>336426387000000</v>
      </c>
      <c r="N17" s="8">
        <v>331146972000000</v>
      </c>
      <c r="O17" s="8">
        <v>324007375000000</v>
      </c>
      <c r="P17" s="8">
        <v>298296983000000</v>
      </c>
      <c r="Q17" s="8">
        <v>268641892000000</v>
      </c>
      <c r="R17" s="8">
        <v>261384513000000</v>
      </c>
      <c r="S17" s="8">
        <v>247979708000000</v>
      </c>
      <c r="T17" s="8">
        <v>250330623000000</v>
      </c>
      <c r="U17" s="8">
        <v>240211306000000</v>
      </c>
      <c r="V17" s="8">
        <v>238924642000000</v>
      </c>
      <c r="W17" s="8">
        <v>229168311000000</v>
      </c>
    </row>
    <row r="18" spans="1:23" x14ac:dyDescent="0.35">
      <c r="A18" s="9" t="s">
        <v>37</v>
      </c>
      <c r="B18" s="5">
        <v>-11214544000000</v>
      </c>
      <c r="C18" s="8">
        <v>-12244330000000</v>
      </c>
      <c r="D18" s="8">
        <v>-11469563000000</v>
      </c>
      <c r="E18" s="8">
        <v>-12332560000000</v>
      </c>
      <c r="F18" s="8">
        <v>-11675919000000</v>
      </c>
      <c r="G18" s="8">
        <v>-11687339000000</v>
      </c>
      <c r="H18" s="8">
        <v>-11975860000000</v>
      </c>
      <c r="I18" s="8">
        <v>-9171149000000</v>
      </c>
      <c r="J18" s="8">
        <v>-11017533000000</v>
      </c>
      <c r="K18" s="8">
        <v>-10327894000000</v>
      </c>
      <c r="L18" s="8">
        <v>-8757684000000</v>
      </c>
      <c r="M18" s="8">
        <v>-7418155000000</v>
      </c>
      <c r="N18" s="8">
        <v>-5986528000000</v>
      </c>
      <c r="O18" s="8">
        <v>-5329385000000</v>
      </c>
      <c r="P18" s="8">
        <v>-4354219000000</v>
      </c>
      <c r="Q18" s="8">
        <v>-4797231000000</v>
      </c>
      <c r="R18" s="8">
        <v>-4329801000000</v>
      </c>
      <c r="S18" s="8">
        <v>-3907693000000</v>
      </c>
      <c r="T18" s="8">
        <v>-3200913000000</v>
      </c>
      <c r="U18" s="8">
        <v>-3804113000000</v>
      </c>
      <c r="V18" s="8">
        <v>-2929031000000</v>
      </c>
      <c r="W18" s="8">
        <v>-3117753000000</v>
      </c>
    </row>
    <row r="19" spans="1:23" x14ac:dyDescent="0.35">
      <c r="A19" s="7" t="s">
        <v>38</v>
      </c>
      <c r="B19" s="5">
        <v>1416010000000</v>
      </c>
      <c r="C19" s="8">
        <v>1581784000000</v>
      </c>
      <c r="D19" s="8">
        <v>1789868000000</v>
      </c>
      <c r="E19" s="8">
        <v>1895070000000</v>
      </c>
      <c r="F19" s="8">
        <v>2077962000000</v>
      </c>
      <c r="G19" s="8">
        <v>2178396000000</v>
      </c>
      <c r="H19" s="8">
        <v>1006733000000</v>
      </c>
      <c r="I19" s="8">
        <v>0</v>
      </c>
      <c r="J19" s="8">
        <v>0</v>
      </c>
      <c r="K19" s="8">
        <v>0</v>
      </c>
      <c r="L19" s="8">
        <v>1766000000</v>
      </c>
      <c r="M19" s="8">
        <v>3237000000</v>
      </c>
      <c r="N19" s="8">
        <v>21587000000</v>
      </c>
      <c r="O19" s="8">
        <v>1728468000000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1450880000000</v>
      </c>
      <c r="C20" s="8">
        <v>1625717000000</v>
      </c>
      <c r="D20" s="8">
        <v>1848863000000</v>
      </c>
      <c r="E20" s="8">
        <v>1948198000000</v>
      </c>
      <c r="F20" s="8">
        <v>2124946000000</v>
      </c>
      <c r="G20" s="8">
        <v>2204918000000</v>
      </c>
      <c r="H20" s="8">
        <v>1019898000000</v>
      </c>
      <c r="I20" s="8">
        <v>3585000000</v>
      </c>
      <c r="J20" s="8">
        <v>3585000000</v>
      </c>
      <c r="K20" s="8">
        <v>3585000000</v>
      </c>
      <c r="L20" s="8">
        <v>3585000000</v>
      </c>
      <c r="M20" s="8">
        <v>4085000000</v>
      </c>
      <c r="N20" s="8">
        <v>25091000000</v>
      </c>
      <c r="O20" s="8">
        <v>1745821000000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-34870000000</v>
      </c>
      <c r="C21" s="8">
        <v>-43933000000</v>
      </c>
      <c r="D21" s="8">
        <v>-58995000000</v>
      </c>
      <c r="E21" s="8">
        <v>-53128000000</v>
      </c>
      <c r="F21" s="8">
        <v>-46984000000</v>
      </c>
      <c r="G21" s="8">
        <v>-26522000000</v>
      </c>
      <c r="H21" s="8">
        <v>-13165000000</v>
      </c>
      <c r="I21" s="8">
        <v>-3585000000</v>
      </c>
      <c r="J21" s="8">
        <v>-3585000000</v>
      </c>
      <c r="K21" s="8">
        <v>-3585000000</v>
      </c>
      <c r="L21" s="8">
        <v>-1819000000</v>
      </c>
      <c r="M21" s="8">
        <v>-848000000</v>
      </c>
      <c r="N21" s="8">
        <v>-3504000000</v>
      </c>
      <c r="O21" s="8">
        <v>-17353000000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167176283000000</v>
      </c>
      <c r="C22" s="8">
        <v>139447285000000</v>
      </c>
      <c r="D22" s="8">
        <v>147923205000000</v>
      </c>
      <c r="E22" s="8">
        <v>154950526000000</v>
      </c>
      <c r="F22" s="8">
        <v>183949223000000</v>
      </c>
      <c r="G22" s="8">
        <v>192734969000000</v>
      </c>
      <c r="H22" s="8">
        <v>159580028000000</v>
      </c>
      <c r="I22" s="8">
        <v>143279844000000</v>
      </c>
      <c r="J22" s="8">
        <v>132054658000000</v>
      </c>
      <c r="K22" s="8">
        <v>136044397000000</v>
      </c>
      <c r="L22" s="8">
        <v>128806244000000</v>
      </c>
      <c r="M22" s="8">
        <v>119837177000000</v>
      </c>
      <c r="N22" s="8">
        <v>110019360000000</v>
      </c>
      <c r="O22" s="8">
        <v>98681422000000</v>
      </c>
      <c r="P22" s="8">
        <v>99713646000000</v>
      </c>
      <c r="Q22" s="8">
        <v>93708594000000</v>
      </c>
      <c r="R22" s="8">
        <v>87887059000000</v>
      </c>
      <c r="S22" s="8">
        <v>81662582000000</v>
      </c>
      <c r="T22" s="8">
        <v>85628999000000</v>
      </c>
      <c r="U22" s="8">
        <v>78871608000000</v>
      </c>
      <c r="V22" s="8">
        <v>84880740000000</v>
      </c>
      <c r="W22" s="8">
        <v>80346426000000</v>
      </c>
    </row>
    <row r="23" spans="1:23" x14ac:dyDescent="0.35">
      <c r="A23" s="9" t="s">
        <v>42</v>
      </c>
      <c r="B23" s="5">
        <v>162592987000000</v>
      </c>
      <c r="C23" s="8">
        <v>134470046000000</v>
      </c>
      <c r="D23" s="8">
        <v>143010711000000</v>
      </c>
      <c r="E23" s="8">
        <v>150161723000000</v>
      </c>
      <c r="F23" s="8">
        <v>179644261000000</v>
      </c>
      <c r="G23" s="8">
        <v>187974086000000</v>
      </c>
      <c r="H23" s="8">
        <v>154506192000000</v>
      </c>
      <c r="I23" s="8">
        <v>138232866000000</v>
      </c>
      <c r="J23" s="8">
        <v>127024663000000</v>
      </c>
      <c r="K23" s="8">
        <v>130717857000000</v>
      </c>
      <c r="L23" s="8">
        <v>124551916000000</v>
      </c>
      <c r="M23" s="8">
        <v>116578484000000</v>
      </c>
      <c r="N23" s="8">
        <v>107197679000000</v>
      </c>
      <c r="O23" s="8">
        <v>95578658000000</v>
      </c>
      <c r="P23" s="8">
        <v>96775364000000</v>
      </c>
      <c r="Q23" s="8">
        <v>91350700000000</v>
      </c>
      <c r="R23" s="8">
        <v>85987270000000</v>
      </c>
      <c r="S23" s="8">
        <v>79263879000000</v>
      </c>
      <c r="T23" s="8">
        <v>82723727000000</v>
      </c>
      <c r="U23" s="8">
        <v>75891318000000</v>
      </c>
      <c r="V23" s="8">
        <v>81799338000000</v>
      </c>
      <c r="W23" s="8">
        <v>75845447000000</v>
      </c>
    </row>
    <row r="24" spans="1:23" x14ac:dyDescent="0.35">
      <c r="A24" s="9" t="s">
        <v>43</v>
      </c>
      <c r="B24" s="5">
        <v>5173873000000</v>
      </c>
      <c r="C24" s="8">
        <v>5493045000000</v>
      </c>
      <c r="D24" s="8">
        <v>5387952000000</v>
      </c>
      <c r="E24" s="8">
        <v>5208122000000</v>
      </c>
      <c r="F24" s="8">
        <v>4799028000000</v>
      </c>
      <c r="G24" s="8">
        <v>5241908000000</v>
      </c>
      <c r="H24" s="8">
        <v>5475361000000</v>
      </c>
      <c r="I24" s="8">
        <v>5499307000000</v>
      </c>
      <c r="J24" s="8">
        <v>5489652000000</v>
      </c>
      <c r="K24" s="8">
        <v>5787493000000</v>
      </c>
      <c r="L24" s="8">
        <v>4677084000000</v>
      </c>
      <c r="M24" s="8">
        <v>3718544000000</v>
      </c>
      <c r="N24" s="8">
        <v>3254082000000</v>
      </c>
      <c r="O24" s="8">
        <v>3551612000000</v>
      </c>
      <c r="P24" s="8">
        <v>3374241000000</v>
      </c>
      <c r="Q24" s="8">
        <v>2698739000000</v>
      </c>
      <c r="R24" s="8">
        <v>2196788000000</v>
      </c>
      <c r="S24" s="8">
        <v>2677352000000</v>
      </c>
      <c r="T24" s="8">
        <v>3196877000000</v>
      </c>
      <c r="U24" s="8">
        <v>3289157000000</v>
      </c>
      <c r="V24" s="8">
        <v>3388110000000</v>
      </c>
      <c r="W24" s="8">
        <v>4763273000000</v>
      </c>
    </row>
    <row r="25" spans="1:23" x14ac:dyDescent="0.35">
      <c r="A25" s="9" t="s">
        <v>44</v>
      </c>
      <c r="B25" s="5">
        <v>-590577000000</v>
      </c>
      <c r="C25" s="8">
        <v>-515806000000</v>
      </c>
      <c r="D25" s="8">
        <v>-475458000000</v>
      </c>
      <c r="E25" s="8">
        <v>-419319000000</v>
      </c>
      <c r="F25" s="8">
        <v>-494066000000</v>
      </c>
      <c r="G25" s="8">
        <v>-481025000000</v>
      </c>
      <c r="H25" s="8">
        <v>-401525000000</v>
      </c>
      <c r="I25" s="8">
        <v>-452329000000</v>
      </c>
      <c r="J25" s="8">
        <v>-459657000000</v>
      </c>
      <c r="K25" s="8">
        <v>-460953000000</v>
      </c>
      <c r="L25" s="8">
        <v>-422756000000</v>
      </c>
      <c r="M25" s="8">
        <v>-459851000000</v>
      </c>
      <c r="N25" s="8">
        <v>-432401000000</v>
      </c>
      <c r="O25" s="8">
        <v>-448848000000</v>
      </c>
      <c r="P25" s="8">
        <v>-435959000000</v>
      </c>
      <c r="Q25" s="8">
        <v>-340845000000</v>
      </c>
      <c r="R25" s="8">
        <v>-296999000000</v>
      </c>
      <c r="S25" s="8">
        <v>-278649000000</v>
      </c>
      <c r="T25" s="8">
        <v>-291605000000</v>
      </c>
      <c r="U25" s="8">
        <v>-308867000000</v>
      </c>
      <c r="V25" s="8">
        <v>-306708000000</v>
      </c>
      <c r="W25" s="8">
        <v>-262294000000</v>
      </c>
    </row>
    <row r="26" spans="1:23" x14ac:dyDescent="0.35">
      <c r="A26" s="7" t="s">
        <v>45</v>
      </c>
      <c r="B26" s="5">
        <v>582763000000</v>
      </c>
      <c r="C26" s="8">
        <v>591703000000</v>
      </c>
      <c r="D26" s="8">
        <v>615785000000</v>
      </c>
      <c r="E26" s="8">
        <v>661349000000</v>
      </c>
      <c r="F26" s="8">
        <v>676292000000</v>
      </c>
      <c r="G26" s="8">
        <v>699228000000</v>
      </c>
      <c r="H26" s="8">
        <v>625267000000</v>
      </c>
      <c r="I26" s="8">
        <v>552080000000</v>
      </c>
      <c r="J26" s="8">
        <v>552165000000</v>
      </c>
      <c r="K26" s="8">
        <v>784261000000</v>
      </c>
      <c r="L26" s="8">
        <v>803208000000</v>
      </c>
      <c r="M26" s="8">
        <v>853646000000</v>
      </c>
      <c r="N26" s="8">
        <v>878710000000</v>
      </c>
      <c r="O26" s="8">
        <v>882482000000</v>
      </c>
      <c r="P26" s="8">
        <v>885231000000</v>
      </c>
      <c r="Q26" s="8">
        <v>885134000000</v>
      </c>
      <c r="R26" s="8">
        <v>866870000000</v>
      </c>
      <c r="S26" s="8">
        <v>877305000000</v>
      </c>
      <c r="T26" s="8">
        <v>887017000000</v>
      </c>
      <c r="U26" s="8">
        <v>885826000000</v>
      </c>
      <c r="V26" s="8">
        <v>882652000000</v>
      </c>
      <c r="W26" s="8">
        <v>886122000000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746565000000</v>
      </c>
      <c r="C29" s="8">
        <v>755505000000</v>
      </c>
      <c r="D29" s="8">
        <v>779587000000</v>
      </c>
      <c r="E29" s="8">
        <v>804083000000</v>
      </c>
      <c r="F29" s="8">
        <v>813650000000</v>
      </c>
      <c r="G29" s="8">
        <v>813650000000</v>
      </c>
      <c r="H29" s="8">
        <v>768763000000</v>
      </c>
      <c r="I29" s="8">
        <v>668398000000</v>
      </c>
      <c r="J29" s="8">
        <v>668483000000</v>
      </c>
      <c r="K29" s="8">
        <v>900219000000</v>
      </c>
      <c r="L29" s="8">
        <v>940840000000</v>
      </c>
      <c r="M29" s="8">
        <v>1015745000000</v>
      </c>
      <c r="N29" s="8">
        <v>1017711000000</v>
      </c>
      <c r="O29" s="8">
        <v>1023813000000</v>
      </c>
      <c r="P29" s="8">
        <v>1026562000000</v>
      </c>
      <c r="Q29" s="8">
        <v>1026465000000</v>
      </c>
      <c r="R29" s="8">
        <v>1008552000000</v>
      </c>
      <c r="S29" s="8">
        <v>1037415000000</v>
      </c>
      <c r="T29" s="8">
        <v>1037453000000</v>
      </c>
      <c r="U29" s="8">
        <v>1036779000000</v>
      </c>
      <c r="V29" s="8">
        <v>1033063000000</v>
      </c>
      <c r="W29" s="8">
        <v>1039323000000</v>
      </c>
    </row>
    <row r="30" spans="1:23" x14ac:dyDescent="0.35">
      <c r="A30" s="9" t="s">
        <v>49</v>
      </c>
      <c r="B30" s="5">
        <v>-163802000000</v>
      </c>
      <c r="C30" s="8">
        <v>-163802000000</v>
      </c>
      <c r="D30" s="8">
        <v>-163802000000</v>
      </c>
      <c r="E30" s="8">
        <v>-142734000000</v>
      </c>
      <c r="F30" s="8">
        <v>-137358000000</v>
      </c>
      <c r="G30" s="8">
        <v>-114422000000</v>
      </c>
      <c r="H30" s="8">
        <v>-143496000000</v>
      </c>
      <c r="I30" s="8">
        <v>-116318000000</v>
      </c>
      <c r="J30" s="8">
        <v>-116318000000</v>
      </c>
      <c r="K30" s="8">
        <v>-115958000000</v>
      </c>
      <c r="L30" s="8">
        <v>-137632000000</v>
      </c>
      <c r="M30" s="8">
        <v>-162099000000</v>
      </c>
      <c r="N30" s="8">
        <v>-139001000000</v>
      </c>
      <c r="O30" s="8">
        <v>-141331000000</v>
      </c>
      <c r="P30" s="8">
        <v>-141331000000</v>
      </c>
      <c r="Q30" s="8">
        <v>-141331000000</v>
      </c>
      <c r="R30" s="8">
        <v>-141682000000</v>
      </c>
      <c r="S30" s="8">
        <v>-160110000000</v>
      </c>
      <c r="T30" s="8">
        <v>-150436000000</v>
      </c>
      <c r="U30" s="8">
        <v>-150953000000</v>
      </c>
      <c r="V30" s="8">
        <v>-150411000000</v>
      </c>
      <c r="W30" s="8">
        <v>-153201000000</v>
      </c>
    </row>
    <row r="31" spans="1:23" x14ac:dyDescent="0.35">
      <c r="A31" s="7" t="s">
        <v>50</v>
      </c>
      <c r="B31" s="5">
        <v>4915660000000</v>
      </c>
      <c r="C31" s="8">
        <v>5043795000000</v>
      </c>
      <c r="D31" s="8">
        <v>4854186000000</v>
      </c>
      <c r="E31" s="8">
        <v>4826801000000</v>
      </c>
      <c r="F31" s="8">
        <v>4928489000000</v>
      </c>
      <c r="G31" s="8">
        <v>5004586000000</v>
      </c>
      <c r="H31" s="8">
        <v>5073508000000</v>
      </c>
      <c r="I31" s="8">
        <v>4412298000000</v>
      </c>
      <c r="J31" s="8">
        <v>4519204000000</v>
      </c>
      <c r="K31" s="8">
        <v>4563473000000</v>
      </c>
      <c r="L31" s="8">
        <v>4678447000000</v>
      </c>
      <c r="M31" s="8">
        <v>4351583000000</v>
      </c>
      <c r="N31" s="8">
        <v>4382620000000</v>
      </c>
      <c r="O31" s="8">
        <v>4322258000000</v>
      </c>
      <c r="P31" s="8">
        <v>4310919000000</v>
      </c>
      <c r="Q31" s="8">
        <v>4128176000000</v>
      </c>
      <c r="R31" s="8">
        <v>2805764000000</v>
      </c>
      <c r="S31" s="8">
        <v>2811235000000</v>
      </c>
      <c r="T31" s="8">
        <v>2798062000000</v>
      </c>
      <c r="U31" s="8">
        <v>2714853000000</v>
      </c>
      <c r="V31" s="8">
        <v>2690239000000</v>
      </c>
      <c r="W31" s="8">
        <v>2661296000000</v>
      </c>
    </row>
    <row r="32" spans="1:23" x14ac:dyDescent="0.35">
      <c r="A32" s="9" t="s">
        <v>51</v>
      </c>
      <c r="B32" s="5">
        <v>3286548000000</v>
      </c>
      <c r="C32" s="8">
        <v>3377532000000</v>
      </c>
      <c r="D32" s="8">
        <v>3194404000000</v>
      </c>
      <c r="E32" s="8">
        <v>3234534000000</v>
      </c>
      <c r="F32" s="8">
        <v>3283901000000</v>
      </c>
      <c r="G32" s="8">
        <v>3394729000000</v>
      </c>
      <c r="H32" s="8">
        <v>3457561000000</v>
      </c>
      <c r="I32" s="8">
        <v>3008546000000</v>
      </c>
      <c r="J32" s="8">
        <v>3100691000000</v>
      </c>
      <c r="K32" s="8">
        <v>3122191000000</v>
      </c>
      <c r="L32" s="8">
        <v>3213906000000</v>
      </c>
      <c r="M32" s="8">
        <v>3025144000000</v>
      </c>
      <c r="N32" s="8">
        <v>3086810000000</v>
      </c>
      <c r="O32" s="8">
        <v>3050504000000</v>
      </c>
      <c r="P32" s="8">
        <v>3088524000000</v>
      </c>
      <c r="Q32" s="8">
        <v>2937963000000</v>
      </c>
      <c r="R32" s="8">
        <v>1634249000000</v>
      </c>
      <c r="S32" s="8">
        <v>1644903000000</v>
      </c>
      <c r="T32" s="8">
        <v>1642003000000</v>
      </c>
      <c r="U32" s="8">
        <v>1593013000000</v>
      </c>
      <c r="V32" s="8">
        <v>1581449000000</v>
      </c>
      <c r="W32" s="8">
        <v>1548969000000</v>
      </c>
    </row>
    <row r="33" spans="1:23" x14ac:dyDescent="0.35">
      <c r="A33" s="7" t="s">
        <v>52</v>
      </c>
      <c r="B33" s="5">
        <v>8256913000000</v>
      </c>
      <c r="C33" s="8">
        <v>8132570000000</v>
      </c>
      <c r="D33" s="8">
        <v>7732608000000</v>
      </c>
      <c r="E33" s="8">
        <v>7593734000000</v>
      </c>
      <c r="F33" s="8">
        <v>7386277000000</v>
      </c>
      <c r="G33" s="8">
        <v>7258857000000</v>
      </c>
      <c r="H33" s="8">
        <v>7110562000000</v>
      </c>
      <c r="I33" s="8">
        <v>6398385000000</v>
      </c>
      <c r="J33" s="8">
        <v>6333293000000</v>
      </c>
      <c r="K33" s="8">
        <v>6171885000000</v>
      </c>
      <c r="L33" s="8">
        <v>6083517000000</v>
      </c>
      <c r="M33" s="8">
        <v>5779234000000</v>
      </c>
      <c r="N33" s="8">
        <v>5698270000000</v>
      </c>
      <c r="O33" s="8">
        <v>5499997000000</v>
      </c>
      <c r="P33" s="8">
        <v>5387069000000</v>
      </c>
      <c r="Q33" s="8">
        <v>5108604000000</v>
      </c>
      <c r="R33" s="8">
        <v>3732187000000</v>
      </c>
      <c r="S33" s="8">
        <v>3664414000000</v>
      </c>
      <c r="T33" s="8">
        <v>3585813000000</v>
      </c>
      <c r="U33" s="8">
        <v>3469452000000</v>
      </c>
      <c r="V33" s="8">
        <v>3388464000000</v>
      </c>
      <c r="W33" s="8">
        <v>3293159000000</v>
      </c>
    </row>
    <row r="34" spans="1:23" x14ac:dyDescent="0.35">
      <c r="A34" s="7" t="s">
        <v>53</v>
      </c>
      <c r="B34" s="5">
        <v>-4970365000000</v>
      </c>
      <c r="C34" s="8">
        <v>-4755038000000</v>
      </c>
      <c r="D34" s="8">
        <v>-4538204000000</v>
      </c>
      <c r="E34" s="8">
        <v>-4359200000000</v>
      </c>
      <c r="F34" s="8">
        <v>-4102376000000</v>
      </c>
      <c r="G34" s="8">
        <v>-3864128000000</v>
      </c>
      <c r="H34" s="8">
        <v>-3653001000000</v>
      </c>
      <c r="I34" s="8">
        <v>-3389839000000</v>
      </c>
      <c r="J34" s="8">
        <v>-3232602000000</v>
      </c>
      <c r="K34" s="8">
        <v>-3049694000000</v>
      </c>
      <c r="L34" s="8">
        <v>-2869611000000</v>
      </c>
      <c r="M34" s="8">
        <v>-2754090000000</v>
      </c>
      <c r="N34" s="8">
        <v>-2611460000000</v>
      </c>
      <c r="O34" s="8">
        <v>-2449493000000</v>
      </c>
      <c r="P34" s="8">
        <v>-2298545000000</v>
      </c>
      <c r="Q34" s="8">
        <v>-2170641000000</v>
      </c>
      <c r="R34" s="8">
        <v>-2097938000000</v>
      </c>
      <c r="S34" s="8">
        <v>-2019511000000</v>
      </c>
      <c r="T34" s="8">
        <v>-1943810000000</v>
      </c>
      <c r="U34" s="8">
        <v>-1876439000000</v>
      </c>
      <c r="V34" s="8">
        <v>-1807015000000</v>
      </c>
      <c r="W34" s="8">
        <v>-1744190000000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1629112000000</v>
      </c>
      <c r="C38" s="8">
        <v>1666263000000</v>
      </c>
      <c r="D38" s="8">
        <v>1659782000000</v>
      </c>
      <c r="E38" s="8">
        <v>1592267000000</v>
      </c>
      <c r="F38" s="8">
        <v>1644588000000</v>
      </c>
      <c r="G38" s="8">
        <v>1609857000000</v>
      </c>
      <c r="H38" s="8">
        <v>1615947000000</v>
      </c>
      <c r="I38" s="8">
        <v>1403752000000</v>
      </c>
      <c r="J38" s="8">
        <v>1418513000000</v>
      </c>
      <c r="K38" s="8">
        <v>1441282000000</v>
      </c>
      <c r="L38" s="8">
        <v>1464541000000</v>
      </c>
      <c r="M38" s="8">
        <v>1326439000000</v>
      </c>
      <c r="N38" s="8">
        <v>1295810000000</v>
      </c>
      <c r="O38" s="8">
        <v>1271754000000</v>
      </c>
      <c r="P38" s="8">
        <v>1222395000000</v>
      </c>
      <c r="Q38" s="8">
        <v>1190213000000</v>
      </c>
      <c r="R38" s="8">
        <v>1171515000000</v>
      </c>
      <c r="S38" s="8">
        <v>1166332000000</v>
      </c>
      <c r="T38" s="8">
        <v>1156059000000</v>
      </c>
      <c r="U38" s="8">
        <v>1121840000000</v>
      </c>
      <c r="V38" s="8">
        <v>1108790000000</v>
      </c>
      <c r="W38" s="8">
        <v>1112327000000</v>
      </c>
    </row>
    <row r="39" spans="1:23" x14ac:dyDescent="0.35">
      <c r="A39" s="10" t="s">
        <v>58</v>
      </c>
      <c r="B39" s="5">
        <v>4533990000000</v>
      </c>
      <c r="C39" s="8">
        <v>4371726000000</v>
      </c>
      <c r="D39" s="8">
        <v>4196144000000</v>
      </c>
      <c r="E39" s="8">
        <v>3968109000000</v>
      </c>
      <c r="F39" s="8">
        <v>3901576000000</v>
      </c>
      <c r="G39" s="8">
        <v>3700141000000</v>
      </c>
      <c r="H39" s="8">
        <v>3565092000000</v>
      </c>
      <c r="I39" s="8">
        <v>3221863000000</v>
      </c>
      <c r="J39" s="8">
        <v>3103794000000</v>
      </c>
      <c r="K39" s="8">
        <v>3001757000000</v>
      </c>
      <c r="L39" s="8">
        <v>2923616000000</v>
      </c>
      <c r="M39" s="8">
        <v>2659992000000</v>
      </c>
      <c r="N39" s="8">
        <v>2529618000000</v>
      </c>
      <c r="O39" s="8">
        <v>2414591000000</v>
      </c>
      <c r="P39" s="8">
        <v>2277564000000</v>
      </c>
      <c r="Q39" s="8">
        <v>2142003000000</v>
      </c>
      <c r="R39" s="8">
        <v>2074704000000</v>
      </c>
      <c r="S39" s="8">
        <v>2031952000000</v>
      </c>
      <c r="T39" s="8">
        <v>1980168000000</v>
      </c>
      <c r="U39" s="8">
        <v>1912515000000</v>
      </c>
      <c r="V39" s="8">
        <v>1870312000000</v>
      </c>
      <c r="W39" s="8">
        <v>1850922000000</v>
      </c>
    </row>
    <row r="40" spans="1:23" x14ac:dyDescent="0.35">
      <c r="A40" s="10" t="s">
        <v>59</v>
      </c>
      <c r="B40" s="5">
        <v>-2904878000000</v>
      </c>
      <c r="C40" s="8">
        <v>-2705463000000</v>
      </c>
      <c r="D40" s="8">
        <v>-2536362000000</v>
      </c>
      <c r="E40" s="8">
        <v>-2375842000000</v>
      </c>
      <c r="F40" s="8">
        <v>-2256988000000</v>
      </c>
      <c r="G40" s="8">
        <v>-2090284000000</v>
      </c>
      <c r="H40" s="8">
        <v>-1949145000000</v>
      </c>
      <c r="I40" s="8">
        <v>-1818111000000</v>
      </c>
      <c r="J40" s="8">
        <v>-1685281000000</v>
      </c>
      <c r="K40" s="8">
        <v>-1560475000000</v>
      </c>
      <c r="L40" s="8">
        <v>-1459075000000</v>
      </c>
      <c r="M40" s="8">
        <v>-1333553000000</v>
      </c>
      <c r="N40" s="8">
        <v>-1233808000000</v>
      </c>
      <c r="O40" s="8">
        <v>-1142837000000</v>
      </c>
      <c r="P40" s="8">
        <v>-1055169000000</v>
      </c>
      <c r="Q40" s="8">
        <v>-951790000000</v>
      </c>
      <c r="R40" s="8">
        <v>-903189000000</v>
      </c>
      <c r="S40" s="8">
        <v>-865620000000</v>
      </c>
      <c r="T40" s="8">
        <v>-824109000000</v>
      </c>
      <c r="U40" s="8">
        <v>-790675000000</v>
      </c>
      <c r="V40" s="8">
        <v>-761522000000</v>
      </c>
      <c r="W40" s="8">
        <v>-738595000000</v>
      </c>
    </row>
    <row r="41" spans="1:23" x14ac:dyDescent="0.35">
      <c r="A41" s="7" t="s">
        <v>60</v>
      </c>
      <c r="B41" s="5">
        <v>237204000000</v>
      </c>
      <c r="C41" s="8">
        <v>238749000000</v>
      </c>
      <c r="D41" s="8">
        <v>240294000000</v>
      </c>
      <c r="E41" s="8">
        <v>231594000000</v>
      </c>
      <c r="F41" s="8">
        <v>233122000000</v>
      </c>
      <c r="G41" s="8">
        <v>234649000000</v>
      </c>
      <c r="H41" s="8">
        <v>236177000000</v>
      </c>
      <c r="I41" s="8">
        <v>237705000000</v>
      </c>
      <c r="J41" s="8">
        <v>239233000000</v>
      </c>
      <c r="K41" s="8">
        <v>267120000000</v>
      </c>
      <c r="L41" s="8">
        <v>268999000000</v>
      </c>
      <c r="M41" s="8">
        <v>243332000000</v>
      </c>
      <c r="N41" s="8">
        <v>244854000000</v>
      </c>
      <c r="O41" s="8">
        <v>246376000000</v>
      </c>
      <c r="P41" s="8">
        <v>247898000000</v>
      </c>
      <c r="Q41" s="8">
        <v>30813000000</v>
      </c>
      <c r="R41" s="8">
        <v>30813000000</v>
      </c>
      <c r="S41" s="8">
        <v>30813000000</v>
      </c>
      <c r="T41" s="8">
        <v>30813000000</v>
      </c>
      <c r="U41" s="8">
        <v>30813000000</v>
      </c>
      <c r="V41" s="8">
        <v>30813000000</v>
      </c>
      <c r="W41" s="8">
        <v>30813000000</v>
      </c>
    </row>
    <row r="42" spans="1:23" x14ac:dyDescent="0.35">
      <c r="A42" s="9" t="s">
        <v>61</v>
      </c>
      <c r="B42" s="5">
        <v>260415000000</v>
      </c>
      <c r="C42" s="8">
        <v>260415000000</v>
      </c>
      <c r="D42" s="8">
        <v>260415000000</v>
      </c>
      <c r="E42" s="8">
        <v>250155000000</v>
      </c>
      <c r="F42" s="8">
        <v>250155000000</v>
      </c>
      <c r="G42" s="8">
        <v>250155000000</v>
      </c>
      <c r="H42" s="8">
        <v>250155000000</v>
      </c>
      <c r="I42" s="8">
        <v>250155000000</v>
      </c>
      <c r="J42" s="8">
        <v>250155000000</v>
      </c>
      <c r="K42" s="8">
        <v>285300000000</v>
      </c>
      <c r="L42" s="8">
        <v>285300000000</v>
      </c>
      <c r="M42" s="8">
        <v>249674000000</v>
      </c>
      <c r="N42" s="8">
        <v>249674000000</v>
      </c>
      <c r="O42" s="8">
        <v>249674000000</v>
      </c>
      <c r="P42" s="8">
        <v>249674000000</v>
      </c>
      <c r="Q42" s="8">
        <v>30813000000</v>
      </c>
      <c r="R42" s="8">
        <v>30813000000</v>
      </c>
      <c r="S42" s="8">
        <v>30813000000</v>
      </c>
      <c r="T42" s="8">
        <v>30813000000</v>
      </c>
      <c r="U42" s="8">
        <v>30813000000</v>
      </c>
      <c r="V42" s="8">
        <v>30813000000</v>
      </c>
      <c r="W42" s="8">
        <v>30813000000</v>
      </c>
    </row>
    <row r="43" spans="1:23" x14ac:dyDescent="0.35">
      <c r="A43" s="9" t="s">
        <v>62</v>
      </c>
      <c r="B43" s="5">
        <v>-23211000000</v>
      </c>
      <c r="C43" s="8">
        <v>-21666000000</v>
      </c>
      <c r="D43" s="8">
        <v>-20121000000</v>
      </c>
      <c r="E43" s="8">
        <v>-18561000000</v>
      </c>
      <c r="F43" s="8">
        <v>-17033000000</v>
      </c>
      <c r="G43" s="8">
        <v>-15506000000</v>
      </c>
      <c r="H43" s="8">
        <v>-13978000000</v>
      </c>
      <c r="I43" s="8">
        <v>-12450000000</v>
      </c>
      <c r="J43" s="8">
        <v>-10922000000</v>
      </c>
      <c r="K43" s="8">
        <v>-18180000000</v>
      </c>
      <c r="L43" s="8">
        <v>-16301000000</v>
      </c>
      <c r="M43" s="8">
        <v>-6342000000</v>
      </c>
      <c r="N43" s="8">
        <v>-4820000000</v>
      </c>
      <c r="O43" s="8">
        <v>-3298000000</v>
      </c>
      <c r="P43" s="8">
        <v>-1776000000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26903897000000</v>
      </c>
      <c r="C44" s="8">
        <v>26640144000000</v>
      </c>
      <c r="D44" s="8">
        <v>29218094000000</v>
      </c>
      <c r="E44" s="8">
        <v>31438949000000</v>
      </c>
      <c r="F44" s="8">
        <v>32611765000000</v>
      </c>
      <c r="G44" s="8">
        <v>31993218000000</v>
      </c>
      <c r="H44" s="8">
        <v>32901134000000</v>
      </c>
      <c r="I44" s="8">
        <v>32426999000000</v>
      </c>
      <c r="J44" s="8">
        <v>33784065000000</v>
      </c>
      <c r="K44" s="8">
        <v>27605316000000</v>
      </c>
      <c r="L44" s="8">
        <v>32425520000000</v>
      </c>
      <c r="M44" s="8">
        <v>30373231000000</v>
      </c>
      <c r="N44" s="8">
        <v>28265544000000</v>
      </c>
      <c r="O44" s="8">
        <v>28692207000000</v>
      </c>
      <c r="P44" s="8">
        <v>24464833000000</v>
      </c>
      <c r="Q44" s="8">
        <v>21910772000000</v>
      </c>
      <c r="R44" s="8">
        <v>20586694000000</v>
      </c>
      <c r="S44" s="8">
        <v>19165271000000</v>
      </c>
      <c r="T44" s="8">
        <v>17447494000000</v>
      </c>
      <c r="U44" s="8">
        <v>19929505000000</v>
      </c>
      <c r="V44" s="8">
        <v>18202345000000</v>
      </c>
      <c r="W44" s="8">
        <v>19632149000000</v>
      </c>
    </row>
    <row r="45" spans="1:23" x14ac:dyDescent="0.35">
      <c r="A45" s="9" t="s">
        <v>64</v>
      </c>
      <c r="B45" s="5">
        <v>13151037000000</v>
      </c>
      <c r="C45" s="8">
        <v>13142296000000</v>
      </c>
      <c r="D45" s="8">
        <v>14289084000000</v>
      </c>
      <c r="E45" s="8">
        <v>15930508000000</v>
      </c>
      <c r="F45" s="8">
        <v>17691466000000</v>
      </c>
      <c r="G45" s="8">
        <v>17764764000000</v>
      </c>
      <c r="H45" s="8">
        <v>20160561000000</v>
      </c>
      <c r="I45" s="8">
        <v>21099581000000</v>
      </c>
      <c r="J45" s="8">
        <v>23041572000000</v>
      </c>
      <c r="K45" s="8">
        <v>18008469000000</v>
      </c>
      <c r="L45" s="8">
        <v>23923205000000</v>
      </c>
      <c r="M45" s="8">
        <v>22567762000000</v>
      </c>
      <c r="N45" s="8">
        <v>20994188000000</v>
      </c>
      <c r="O45" s="8">
        <v>22382326000000</v>
      </c>
      <c r="P45" s="8">
        <v>18445213000000</v>
      </c>
      <c r="Q45" s="8">
        <v>15645120000000</v>
      </c>
      <c r="R45" s="8">
        <v>14771400000000</v>
      </c>
      <c r="S45" s="8">
        <v>13366679000000</v>
      </c>
      <c r="T45" s="8">
        <v>11471145000000</v>
      </c>
      <c r="U45" s="8">
        <v>13761023000000</v>
      </c>
      <c r="V45" s="8">
        <v>12338323000000</v>
      </c>
      <c r="W45" s="8">
        <v>14201167000000</v>
      </c>
    </row>
    <row r="46" spans="1:23" x14ac:dyDescent="0.35">
      <c r="A46" s="9" t="s">
        <v>65</v>
      </c>
      <c r="B46" s="5">
        <v>8375659000000</v>
      </c>
      <c r="C46" s="8">
        <v>7796674000000</v>
      </c>
      <c r="D46" s="8">
        <v>8668557000000</v>
      </c>
      <c r="E46" s="8">
        <v>9981464000000</v>
      </c>
      <c r="F46" s="8">
        <v>9384707000000</v>
      </c>
      <c r="G46" s="8">
        <v>8269956000000</v>
      </c>
      <c r="H46" s="8">
        <v>6786414000000</v>
      </c>
      <c r="I46" s="8">
        <v>6033103000000</v>
      </c>
      <c r="J46" s="8">
        <v>5390738000000</v>
      </c>
      <c r="K46" s="8">
        <v>4945983000000</v>
      </c>
      <c r="L46" s="8">
        <v>4599328000000</v>
      </c>
      <c r="M46" s="8">
        <v>4750599000000</v>
      </c>
      <c r="N46" s="8">
        <v>4554229000000</v>
      </c>
      <c r="O46" s="8">
        <v>3974989000000</v>
      </c>
      <c r="P46" s="8">
        <v>3782321000000</v>
      </c>
      <c r="Q46" s="8">
        <v>4032642000000</v>
      </c>
      <c r="R46" s="8">
        <v>3628956000000</v>
      </c>
      <c r="S46" s="8">
        <v>3583537000000</v>
      </c>
      <c r="T46" s="8">
        <v>3771711000000</v>
      </c>
      <c r="U46" s="8">
        <v>4086753000000</v>
      </c>
      <c r="V46" s="8">
        <v>3718124000000</v>
      </c>
      <c r="W46" s="8">
        <v>3507965000000</v>
      </c>
    </row>
    <row r="47" spans="1:23" x14ac:dyDescent="0.35">
      <c r="A47" s="9" t="s">
        <v>66</v>
      </c>
      <c r="B47" s="5">
        <v>34275000000</v>
      </c>
      <c r="C47" s="8">
        <v>29756000000</v>
      </c>
      <c r="D47" s="8">
        <v>28710000000</v>
      </c>
      <c r="E47" s="8">
        <v>14378000000</v>
      </c>
      <c r="F47" s="8">
        <v>10732000000</v>
      </c>
      <c r="G47" s="8">
        <v>10785000000</v>
      </c>
      <c r="H47" s="8">
        <v>10986000000</v>
      </c>
      <c r="I47" s="8">
        <v>15425000000</v>
      </c>
      <c r="J47" s="8">
        <v>16843000000</v>
      </c>
      <c r="K47" s="8">
        <v>7697000000</v>
      </c>
      <c r="L47" s="8">
        <v>537000000</v>
      </c>
      <c r="M47" s="8">
        <v>1774000000</v>
      </c>
      <c r="N47" s="8">
        <v>14998000000</v>
      </c>
      <c r="O47" s="8">
        <v>5408000000</v>
      </c>
      <c r="P47" s="8">
        <v>3436000000</v>
      </c>
      <c r="Q47" s="8">
        <v>3221000000</v>
      </c>
      <c r="R47" s="8">
        <v>2534000000</v>
      </c>
      <c r="S47" s="8">
        <v>3858000000</v>
      </c>
      <c r="T47" s="8">
        <v>3699000000</v>
      </c>
      <c r="U47" s="8">
        <v>12688000000</v>
      </c>
      <c r="V47" s="8">
        <v>13353000000</v>
      </c>
      <c r="W47" s="8">
        <v>8963000000</v>
      </c>
    </row>
    <row r="48" spans="1:23" x14ac:dyDescent="0.35">
      <c r="A48" s="9" t="s">
        <v>67</v>
      </c>
      <c r="B48" s="5">
        <v>5482665000000</v>
      </c>
      <c r="C48" s="8">
        <v>5822913000000</v>
      </c>
      <c r="D48" s="8">
        <v>6406669000000</v>
      </c>
      <c r="E48" s="8">
        <v>5640926000000</v>
      </c>
      <c r="F48" s="8">
        <v>5657402000000</v>
      </c>
      <c r="G48" s="8">
        <v>6133054000000</v>
      </c>
      <c r="H48" s="8">
        <v>6174673000000</v>
      </c>
      <c r="I48" s="8">
        <v>5525347000000</v>
      </c>
      <c r="J48" s="8">
        <v>5532979000000</v>
      </c>
      <c r="K48" s="8">
        <v>4719271000000</v>
      </c>
      <c r="L48" s="8">
        <v>3961963000000</v>
      </c>
      <c r="M48" s="8">
        <v>3095434000000</v>
      </c>
      <c r="N48" s="8">
        <v>2749919000000</v>
      </c>
      <c r="O48" s="8">
        <v>2377140000000</v>
      </c>
      <c r="P48" s="8">
        <v>2280224000000</v>
      </c>
      <c r="Q48" s="8">
        <v>2479571000000</v>
      </c>
      <c r="R48" s="8">
        <v>2434937000000</v>
      </c>
      <c r="S48" s="8">
        <v>2499707000000</v>
      </c>
      <c r="T48" s="8">
        <v>2475062000000</v>
      </c>
      <c r="U48" s="8">
        <v>2358065000000</v>
      </c>
      <c r="V48" s="8">
        <v>2421599000000</v>
      </c>
      <c r="W48" s="8">
        <v>2201623000000</v>
      </c>
    </row>
    <row r="49" spans="1:23" x14ac:dyDescent="0.35">
      <c r="A49" s="9" t="s">
        <v>68</v>
      </c>
      <c r="B49" s="5">
        <v>9523000000</v>
      </c>
      <c r="C49" s="8">
        <v>9523000000</v>
      </c>
      <c r="D49" s="8">
        <v>19045000000</v>
      </c>
      <c r="E49" s="8">
        <v>19045000000</v>
      </c>
      <c r="F49" s="8">
        <v>19045000000</v>
      </c>
      <c r="G49" s="8">
        <v>19045000000</v>
      </c>
      <c r="H49" s="8">
        <v>28568000000</v>
      </c>
      <c r="I49" s="8">
        <v>28568000000</v>
      </c>
      <c r="J49" s="8">
        <v>28568000000</v>
      </c>
      <c r="K49" s="8">
        <v>38090000000</v>
      </c>
      <c r="L49" s="8">
        <v>38090000000</v>
      </c>
      <c r="M49" s="8">
        <v>38090000000</v>
      </c>
      <c r="N49" s="8">
        <v>38090000000</v>
      </c>
      <c r="O49" s="8">
        <v>38090000000</v>
      </c>
      <c r="P49" s="8">
        <v>47613000000</v>
      </c>
      <c r="Q49" s="8">
        <v>47613000000</v>
      </c>
      <c r="R49" s="8">
        <v>47613000000</v>
      </c>
      <c r="S49" s="8">
        <v>57135000000</v>
      </c>
      <c r="T49" s="8">
        <v>57135000000</v>
      </c>
      <c r="U49" s="8">
        <v>57135000000</v>
      </c>
      <c r="V49" s="8">
        <v>57135000000</v>
      </c>
      <c r="W49" s="8">
        <v>57136000000</v>
      </c>
    </row>
    <row r="50" spans="1:23" x14ac:dyDescent="0.35">
      <c r="A50" s="9" t="s">
        <v>69</v>
      </c>
      <c r="B50" s="5">
        <v>-139739000000</v>
      </c>
      <c r="C50" s="8">
        <v>-151495000000</v>
      </c>
      <c r="D50" s="8">
        <v>-174926000000</v>
      </c>
      <c r="E50" s="8">
        <v>-128327000000</v>
      </c>
      <c r="F50" s="8">
        <v>-132542000000</v>
      </c>
      <c r="G50" s="8">
        <v>-185341000000</v>
      </c>
      <c r="H50" s="8">
        <v>-231500000000</v>
      </c>
      <c r="I50" s="8">
        <v>-246457000000</v>
      </c>
      <c r="J50" s="8">
        <v>-198067000000</v>
      </c>
      <c r="K50" s="8">
        <v>-76104000000</v>
      </c>
      <c r="L50" s="8">
        <v>-59513000000</v>
      </c>
      <c r="M50" s="8">
        <v>-42338000000</v>
      </c>
      <c r="N50" s="8">
        <v>-47790000000</v>
      </c>
      <c r="O50" s="8">
        <v>-47656000000</v>
      </c>
      <c r="P50" s="8">
        <v>-46361000000</v>
      </c>
      <c r="Q50" s="8">
        <v>-249782000000</v>
      </c>
      <c r="R50" s="8">
        <v>-251133000000</v>
      </c>
      <c r="S50" s="8">
        <v>-288510000000</v>
      </c>
      <c r="T50" s="8">
        <v>-274123000000</v>
      </c>
      <c r="U50" s="8">
        <v>-289024000000</v>
      </c>
      <c r="V50" s="8">
        <v>-289054000000</v>
      </c>
      <c r="W50" s="8">
        <v>-287569000000</v>
      </c>
    </row>
    <row r="51" spans="1:23" x14ac:dyDescent="0.35">
      <c r="A51" s="11" t="s">
        <v>70</v>
      </c>
      <c r="B51" s="5">
        <v>988604894000000</v>
      </c>
      <c r="C51" s="8">
        <v>900647141000000</v>
      </c>
      <c r="D51" s="8">
        <v>944953640000000</v>
      </c>
      <c r="E51" s="8">
        <v>815880535000000</v>
      </c>
      <c r="F51" s="8">
        <v>806237587000000</v>
      </c>
      <c r="G51" s="8">
        <v>760761405000000</v>
      </c>
      <c r="H51" s="8">
        <v>728532373000000</v>
      </c>
      <c r="I51" s="8">
        <v>656804225000000</v>
      </c>
      <c r="J51" s="8">
        <v>658274396000000</v>
      </c>
      <c r="K51" s="8">
        <v>649039794000000</v>
      </c>
      <c r="L51" s="8">
        <v>607140419000000</v>
      </c>
      <c r="M51" s="8">
        <v>555594688000000</v>
      </c>
      <c r="N51" s="8">
        <v>523334486000000</v>
      </c>
      <c r="O51" s="8">
        <v>510957496000000</v>
      </c>
      <c r="P51" s="8">
        <v>494982162000000</v>
      </c>
      <c r="Q51" s="8">
        <v>427175325000000</v>
      </c>
      <c r="R51" s="8">
        <v>421635683000000</v>
      </c>
      <c r="S51" s="8">
        <v>406802682000000</v>
      </c>
      <c r="T51" s="8">
        <v>411487575000000</v>
      </c>
      <c r="U51" s="8">
        <v>397441105000000</v>
      </c>
      <c r="V51" s="8">
        <v>402264372000000</v>
      </c>
      <c r="W51" s="8">
        <v>383219255000000</v>
      </c>
    </row>
    <row r="52" spans="1:23" x14ac:dyDescent="0.35">
      <c r="A52" s="11" t="s">
        <v>71</v>
      </c>
      <c r="B52" s="5">
        <v>884390946000000</v>
      </c>
      <c r="C52" s="8">
        <v>799305717000000</v>
      </c>
      <c r="D52" s="8">
        <v>848242481000000</v>
      </c>
      <c r="E52" s="8">
        <v>724117540000000</v>
      </c>
      <c r="F52" s="8">
        <v>720168463000000</v>
      </c>
      <c r="G52" s="8">
        <v>675993922000000</v>
      </c>
      <c r="H52" s="8">
        <v>648919154000000</v>
      </c>
      <c r="I52" s="8">
        <v>580894349000000</v>
      </c>
      <c r="J52" s="8">
        <v>587367590000000</v>
      </c>
      <c r="K52" s="8">
        <v>581976246000000</v>
      </c>
      <c r="L52" s="8">
        <v>544654396000000</v>
      </c>
      <c r="M52" s="8">
        <v>496747295000000</v>
      </c>
      <c r="N52" s="8">
        <v>467399715000000</v>
      </c>
      <c r="O52" s="8">
        <v>457233731000000</v>
      </c>
      <c r="P52" s="8">
        <v>444882667000000</v>
      </c>
      <c r="Q52" s="8">
        <v>378921331000000</v>
      </c>
      <c r="R52" s="8">
        <v>375837182000000</v>
      </c>
      <c r="S52" s="8">
        <v>362818632000000</v>
      </c>
      <c r="T52" s="8">
        <v>371601761000000</v>
      </c>
      <c r="U52" s="8">
        <v>359758135000000</v>
      </c>
      <c r="V52" s="8">
        <v>366738174000000</v>
      </c>
      <c r="W52" s="8">
        <v>347087834000000</v>
      </c>
    </row>
    <row r="53" spans="1:23" x14ac:dyDescent="0.35">
      <c r="A53" s="7" t="s">
        <v>72</v>
      </c>
      <c r="B53" s="5">
        <v>7404243000000</v>
      </c>
      <c r="C53" s="8">
        <v>3900670000000</v>
      </c>
      <c r="D53" s="8">
        <v>8738000000</v>
      </c>
      <c r="E53" s="8">
        <v>73772000000</v>
      </c>
      <c r="F53" s="8">
        <v>48346000000</v>
      </c>
      <c r="G53" s="8">
        <v>2547915000000</v>
      </c>
      <c r="H53" s="8">
        <v>31788000000</v>
      </c>
      <c r="I53" s="8">
        <v>23056000000</v>
      </c>
      <c r="J53" s="8">
        <v>24408000000</v>
      </c>
      <c r="K53" s="8">
        <v>328585000000</v>
      </c>
      <c r="L53" s="8">
        <v>262281000000</v>
      </c>
      <c r="M53" s="8">
        <v>41973000000</v>
      </c>
      <c r="N53" s="8">
        <v>27125000000</v>
      </c>
      <c r="O53" s="8">
        <v>93085000000</v>
      </c>
      <c r="P53" s="8">
        <v>15383000000</v>
      </c>
      <c r="Q53" s="8">
        <v>26599000000</v>
      </c>
      <c r="R53" s="8">
        <v>23994000000</v>
      </c>
      <c r="S53" s="8">
        <v>50755000000</v>
      </c>
      <c r="T53" s="8">
        <v>16836000000</v>
      </c>
      <c r="U53" s="8">
        <v>2633201000000</v>
      </c>
      <c r="V53" s="8">
        <v>2600409000000</v>
      </c>
      <c r="W53" s="8">
        <v>3158536000000</v>
      </c>
    </row>
    <row r="54" spans="1:23" x14ac:dyDescent="0.35">
      <c r="A54" s="7" t="s">
        <v>73</v>
      </c>
      <c r="B54" s="5">
        <v>104173671000000</v>
      </c>
      <c r="C54" s="8">
        <v>82905508000000</v>
      </c>
      <c r="D54" s="8">
        <v>99810466000000</v>
      </c>
      <c r="E54" s="8">
        <v>75969591000000</v>
      </c>
      <c r="F54" s="8">
        <v>87145499000000</v>
      </c>
      <c r="G54" s="8">
        <v>76745163000000</v>
      </c>
      <c r="H54" s="8">
        <v>65116779000000</v>
      </c>
      <c r="I54" s="8">
        <v>63171996000000</v>
      </c>
      <c r="J54" s="8">
        <v>62770943000000</v>
      </c>
      <c r="K54" s="8">
        <v>86402081000000</v>
      </c>
      <c r="L54" s="8">
        <v>59560384000000</v>
      </c>
      <c r="M54" s="8">
        <v>65916196000000</v>
      </c>
      <c r="N54" s="8">
        <v>40341392000000</v>
      </c>
      <c r="O54" s="8">
        <v>45138386000000</v>
      </c>
      <c r="P54" s="8">
        <v>50876472000000</v>
      </c>
      <c r="Q54" s="8">
        <v>48014893000000</v>
      </c>
      <c r="R54" s="8">
        <v>60440378000000</v>
      </c>
      <c r="S54" s="8">
        <v>69740500000000</v>
      </c>
      <c r="T54" s="8">
        <v>50314052000000</v>
      </c>
      <c r="U54" s="8">
        <v>58395319000000</v>
      </c>
      <c r="V54" s="8">
        <v>68844122000000</v>
      </c>
      <c r="W54" s="8">
        <v>72809096000000</v>
      </c>
    </row>
    <row r="55" spans="1:23" x14ac:dyDescent="0.35">
      <c r="A55" s="9" t="s">
        <v>74</v>
      </c>
      <c r="B55" s="5">
        <v>72611054000000</v>
      </c>
      <c r="C55" s="8">
        <v>51476732000000</v>
      </c>
      <c r="D55" s="8">
        <v>68812883000000</v>
      </c>
      <c r="E55" s="8">
        <v>41707083000000</v>
      </c>
      <c r="F55" s="8">
        <v>59249455000000</v>
      </c>
      <c r="G55" s="8">
        <v>42646194000000</v>
      </c>
      <c r="H55" s="8">
        <v>33059306000000</v>
      </c>
      <c r="I55" s="8">
        <v>28666670000000</v>
      </c>
      <c r="J55" s="8">
        <v>22850803000000</v>
      </c>
      <c r="K55" s="8">
        <v>40927381000000</v>
      </c>
      <c r="L55" s="8">
        <v>13870641000000</v>
      </c>
      <c r="M55" s="8">
        <v>35540916000000</v>
      </c>
      <c r="N55" s="8">
        <v>11457060000000</v>
      </c>
      <c r="O55" s="8">
        <v>20403872000000</v>
      </c>
      <c r="P55" s="8">
        <v>24984148000000</v>
      </c>
      <c r="Q55" s="8">
        <v>25584463000000</v>
      </c>
      <c r="R55" s="8">
        <v>40526007000000</v>
      </c>
      <c r="S55" s="8">
        <v>47411311000000</v>
      </c>
      <c r="T55" s="8">
        <v>29550155000000</v>
      </c>
      <c r="U55" s="8">
        <v>38724290000000</v>
      </c>
      <c r="V55" s="8">
        <v>47956923000000</v>
      </c>
      <c r="W55" s="8">
        <v>51503926000000</v>
      </c>
    </row>
    <row r="56" spans="1:23" x14ac:dyDescent="0.35">
      <c r="A56" s="9" t="s">
        <v>75</v>
      </c>
      <c r="B56" s="5">
        <v>31562617000000</v>
      </c>
      <c r="C56" s="8">
        <v>31428776000000</v>
      </c>
      <c r="D56" s="8">
        <v>30997583000000</v>
      </c>
      <c r="E56" s="8">
        <v>34262508000000</v>
      </c>
      <c r="F56" s="8">
        <v>27896044000000</v>
      </c>
      <c r="G56" s="8">
        <v>34098969000000</v>
      </c>
      <c r="H56" s="8">
        <v>32057473000000</v>
      </c>
      <c r="I56" s="8">
        <v>34505326000000</v>
      </c>
      <c r="J56" s="8">
        <v>39920140000000</v>
      </c>
      <c r="K56" s="8">
        <v>45474700000000</v>
      </c>
      <c r="L56" s="8">
        <v>45689743000000</v>
      </c>
      <c r="M56" s="8">
        <v>30375280000000</v>
      </c>
      <c r="N56" s="8">
        <v>28884332000000</v>
      </c>
      <c r="O56" s="8">
        <v>24734514000000</v>
      </c>
      <c r="P56" s="8">
        <v>25892324000000</v>
      </c>
      <c r="Q56" s="8">
        <v>22430430000000</v>
      </c>
      <c r="R56" s="8">
        <v>19914371000000</v>
      </c>
      <c r="S56" s="8">
        <v>22329189000000</v>
      </c>
      <c r="T56" s="8">
        <v>20763897000000</v>
      </c>
      <c r="U56" s="8">
        <v>19671029000000</v>
      </c>
      <c r="V56" s="8">
        <v>20887199000000</v>
      </c>
      <c r="W56" s="8">
        <v>21305170000000</v>
      </c>
    </row>
    <row r="57" spans="1:23" x14ac:dyDescent="0.35">
      <c r="A57" s="7" t="s">
        <v>76</v>
      </c>
      <c r="B57" s="5">
        <v>618617638000000</v>
      </c>
      <c r="C57" s="8">
        <v>558826062000000</v>
      </c>
      <c r="D57" s="8">
        <v>567532577000000</v>
      </c>
      <c r="E57" s="8">
        <v>479732568000000</v>
      </c>
      <c r="F57" s="8">
        <v>475406125000000</v>
      </c>
      <c r="G57" s="8">
        <v>452414711000000</v>
      </c>
      <c r="H57" s="8">
        <v>443605638000000</v>
      </c>
      <c r="I57" s="8">
        <v>377145234000000</v>
      </c>
      <c r="J57" s="8">
        <v>396909793000000</v>
      </c>
      <c r="K57" s="8">
        <v>390173507000000</v>
      </c>
      <c r="L57" s="8">
        <v>384692155000000</v>
      </c>
      <c r="M57" s="8">
        <v>343949438000000</v>
      </c>
      <c r="N57" s="8">
        <v>343494329000000</v>
      </c>
      <c r="O57" s="8">
        <v>327926697000000</v>
      </c>
      <c r="P57" s="8">
        <v>310960354000000</v>
      </c>
      <c r="Q57" s="8">
        <v>269189328000000</v>
      </c>
      <c r="R57" s="8">
        <v>257378873000000</v>
      </c>
      <c r="S57" s="8">
        <v>240737125000000</v>
      </c>
      <c r="T57" s="8">
        <v>272709512000000</v>
      </c>
      <c r="U57" s="8">
        <v>254130038000000</v>
      </c>
      <c r="V57" s="8">
        <v>259008944000000</v>
      </c>
      <c r="W57" s="8">
        <v>242252088000000</v>
      </c>
    </row>
    <row r="58" spans="1:23" x14ac:dyDescent="0.35">
      <c r="A58" s="7" t="s">
        <v>77</v>
      </c>
      <c r="B58" s="5">
        <v>1076174000000</v>
      </c>
      <c r="C58" s="8">
        <v>381529000000</v>
      </c>
      <c r="D58" s="8">
        <v>0</v>
      </c>
      <c r="E58" s="8">
        <v>22977000000</v>
      </c>
      <c r="F58" s="8">
        <v>0</v>
      </c>
      <c r="G58" s="8">
        <v>30603000000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127008000000</v>
      </c>
      <c r="P58" s="8">
        <v>0</v>
      </c>
      <c r="Q58" s="8">
        <v>112356000000</v>
      </c>
      <c r="R58" s="8">
        <v>136818000000</v>
      </c>
      <c r="S58" s="8">
        <v>0</v>
      </c>
      <c r="T58" s="8">
        <v>0</v>
      </c>
      <c r="U58" s="8">
        <v>0</v>
      </c>
      <c r="V58" s="8">
        <v>61781000000</v>
      </c>
      <c r="W58" s="8">
        <v>0</v>
      </c>
    </row>
    <row r="59" spans="1:23" ht="21.5" x14ac:dyDescent="0.35">
      <c r="A59" s="7" t="s">
        <v>78</v>
      </c>
      <c r="B59" s="5">
        <v>3299578000000</v>
      </c>
      <c r="C59" s="8">
        <v>3456071000000</v>
      </c>
      <c r="D59" s="8">
        <v>2799863000000</v>
      </c>
      <c r="E59" s="8">
        <v>2766361000000</v>
      </c>
      <c r="F59" s="8">
        <v>1603596000000</v>
      </c>
      <c r="G59" s="8">
        <v>1038175000000</v>
      </c>
      <c r="H59" s="8">
        <v>2002722000000</v>
      </c>
      <c r="I59" s="8">
        <v>2232251000000</v>
      </c>
      <c r="J59" s="8">
        <v>1950781000000</v>
      </c>
      <c r="K59" s="8">
        <v>1697073000000</v>
      </c>
      <c r="L59" s="8">
        <v>1998703000000</v>
      </c>
      <c r="M59" s="8">
        <v>1700733000000</v>
      </c>
      <c r="N59" s="8">
        <v>1279907000000</v>
      </c>
      <c r="O59" s="8">
        <v>683809000000</v>
      </c>
      <c r="P59" s="8">
        <v>207341000000</v>
      </c>
      <c r="Q59" s="8">
        <v>231477000000</v>
      </c>
      <c r="R59" s="8">
        <v>257222000000</v>
      </c>
      <c r="S59" s="8">
        <v>285007000000</v>
      </c>
      <c r="T59" s="8">
        <v>302126000000</v>
      </c>
      <c r="U59" s="8">
        <v>265062000000</v>
      </c>
      <c r="V59" s="8">
        <v>302881000000</v>
      </c>
      <c r="W59" s="8">
        <v>288944000000</v>
      </c>
    </row>
    <row r="60" spans="1:23" x14ac:dyDescent="0.35">
      <c r="A60" s="7" t="s">
        <v>79</v>
      </c>
      <c r="B60" s="5">
        <v>99399834000000</v>
      </c>
      <c r="C60" s="8">
        <v>102482877000000</v>
      </c>
      <c r="D60" s="8">
        <v>126463110000000</v>
      </c>
      <c r="E60" s="8">
        <v>116032356000000</v>
      </c>
      <c r="F60" s="8">
        <v>112432233000000</v>
      </c>
      <c r="G60" s="8">
        <v>105025490000000</v>
      </c>
      <c r="H60" s="8">
        <v>96578125000000</v>
      </c>
      <c r="I60" s="8">
        <v>101773163000000</v>
      </c>
      <c r="J60" s="8">
        <v>91626445000000</v>
      </c>
      <c r="K60" s="8">
        <v>72036558000000</v>
      </c>
      <c r="L60" s="8">
        <v>66886924000000</v>
      </c>
      <c r="M60" s="8">
        <v>54317300000000</v>
      </c>
      <c r="N60" s="8">
        <v>52073753000000</v>
      </c>
      <c r="O60" s="8">
        <v>50229524000000</v>
      </c>
      <c r="P60" s="8">
        <v>50923563000000</v>
      </c>
      <c r="Q60" s="8">
        <v>35018404000000</v>
      </c>
      <c r="R60" s="8">
        <v>33302191000000</v>
      </c>
      <c r="S60" s="8">
        <v>31373629000000</v>
      </c>
      <c r="T60" s="8">
        <v>26288629000000</v>
      </c>
      <c r="U60" s="8">
        <v>24088378000000</v>
      </c>
      <c r="V60" s="8">
        <v>18879373000000</v>
      </c>
      <c r="W60" s="8">
        <v>15015253000000</v>
      </c>
    </row>
    <row r="61" spans="1:23" x14ac:dyDescent="0.35">
      <c r="A61" s="7" t="s">
        <v>80</v>
      </c>
      <c r="B61" s="5">
        <v>50419808000000</v>
      </c>
      <c r="C61" s="8">
        <v>47353000000000</v>
      </c>
      <c r="D61" s="8">
        <v>51627727000000</v>
      </c>
      <c r="E61" s="8">
        <v>49519915000000</v>
      </c>
      <c r="F61" s="8">
        <v>43532664000000</v>
      </c>
      <c r="G61" s="8">
        <v>38191865000000</v>
      </c>
      <c r="H61" s="8">
        <v>41584102000000</v>
      </c>
      <c r="I61" s="8">
        <v>36548649000000</v>
      </c>
      <c r="J61" s="8">
        <v>34085220000000</v>
      </c>
      <c r="K61" s="8">
        <v>31338442000000</v>
      </c>
      <c r="L61" s="8">
        <v>31253949000000</v>
      </c>
      <c r="M61" s="8">
        <v>30821655000000</v>
      </c>
      <c r="N61" s="8">
        <v>30183209000000</v>
      </c>
      <c r="O61" s="8">
        <v>33035222000000</v>
      </c>
      <c r="P61" s="8">
        <v>31899554000000</v>
      </c>
      <c r="Q61" s="8">
        <v>26328274000000</v>
      </c>
      <c r="R61" s="8">
        <v>24297706000000</v>
      </c>
      <c r="S61" s="8">
        <v>20631616000000</v>
      </c>
      <c r="T61" s="8">
        <v>21970606000000</v>
      </c>
      <c r="U61" s="8">
        <v>20246137000000</v>
      </c>
      <c r="V61" s="8">
        <v>17040664000000</v>
      </c>
      <c r="W61" s="8">
        <v>13563917000000</v>
      </c>
    </row>
    <row r="62" spans="1:23" x14ac:dyDescent="0.35">
      <c r="A62" s="9" t="s">
        <v>81</v>
      </c>
      <c r="B62" s="5">
        <v>9023978000000</v>
      </c>
      <c r="C62" s="8">
        <v>11905173000000</v>
      </c>
      <c r="D62" s="8">
        <v>13390191000000</v>
      </c>
      <c r="E62" s="8">
        <v>12928268000000</v>
      </c>
      <c r="F62" s="8">
        <v>11092860000000</v>
      </c>
      <c r="G62" s="8">
        <v>9922329000000</v>
      </c>
      <c r="H62" s="8">
        <v>7688257000000</v>
      </c>
      <c r="I62" s="8">
        <v>6248274000000</v>
      </c>
      <c r="J62" s="8">
        <v>5683899000000</v>
      </c>
      <c r="K62" s="8">
        <v>5437266000000</v>
      </c>
      <c r="L62" s="8">
        <v>5077890000000</v>
      </c>
      <c r="M62" s="8">
        <v>5088569000000</v>
      </c>
      <c r="N62" s="8">
        <v>5026385000000</v>
      </c>
      <c r="O62" s="8">
        <v>4706344000000</v>
      </c>
      <c r="P62" s="8">
        <v>4765744000000</v>
      </c>
      <c r="Q62" s="8">
        <v>4673636000000</v>
      </c>
      <c r="R62" s="8">
        <v>5077349000000</v>
      </c>
      <c r="S62" s="8">
        <v>4760407000000</v>
      </c>
      <c r="T62" s="8">
        <v>4598544000000</v>
      </c>
      <c r="U62" s="8">
        <v>4628346000000</v>
      </c>
      <c r="V62" s="8">
        <v>4108735000000</v>
      </c>
      <c r="W62" s="8">
        <v>3425508000000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660000000</v>
      </c>
      <c r="J63" s="8">
        <v>0</v>
      </c>
      <c r="K63" s="8">
        <v>0</v>
      </c>
      <c r="L63" s="8">
        <v>0</v>
      </c>
      <c r="M63" s="8">
        <v>0</v>
      </c>
      <c r="N63" s="8">
        <v>474000000</v>
      </c>
      <c r="O63" s="8">
        <v>4651000000</v>
      </c>
      <c r="P63" s="8">
        <v>4651000000</v>
      </c>
      <c r="Q63" s="8">
        <v>13194000000</v>
      </c>
      <c r="R63" s="8">
        <v>7012000000</v>
      </c>
      <c r="S63" s="8">
        <v>17651000000</v>
      </c>
      <c r="T63" s="8">
        <v>12097000000</v>
      </c>
      <c r="U63" s="8">
        <v>23440000000</v>
      </c>
      <c r="V63" s="8">
        <v>19209000000</v>
      </c>
      <c r="W63" s="8">
        <v>18831000000</v>
      </c>
    </row>
    <row r="64" spans="1:23" x14ac:dyDescent="0.35">
      <c r="A64" s="9" t="s">
        <v>83</v>
      </c>
      <c r="B64" s="5">
        <v>41394802000000</v>
      </c>
      <c r="C64" s="8">
        <v>35446826000000</v>
      </c>
      <c r="D64" s="8">
        <v>38236542000000</v>
      </c>
      <c r="E64" s="8">
        <v>36590644000000</v>
      </c>
      <c r="F64" s="8">
        <v>32439789000000</v>
      </c>
      <c r="G64" s="8">
        <v>28269521000000</v>
      </c>
      <c r="H64" s="8">
        <v>33895818000000</v>
      </c>
      <c r="I64" s="8">
        <v>30299679000000</v>
      </c>
      <c r="J64" s="8">
        <v>28401297000000</v>
      </c>
      <c r="K64" s="8">
        <v>25901164000000</v>
      </c>
      <c r="L64" s="8">
        <v>26176059000000</v>
      </c>
      <c r="M64" s="8">
        <v>25733086000000</v>
      </c>
      <c r="N64" s="8">
        <v>25156350000000</v>
      </c>
      <c r="O64" s="8">
        <v>28324227000000</v>
      </c>
      <c r="P64" s="8">
        <v>27129159000000</v>
      </c>
      <c r="Q64" s="8">
        <v>21641444000000</v>
      </c>
      <c r="R64" s="8">
        <v>19213345000000</v>
      </c>
      <c r="S64" s="8">
        <v>15853558000000</v>
      </c>
      <c r="T64" s="8">
        <v>17359965000000</v>
      </c>
      <c r="U64" s="8">
        <v>15594351000000</v>
      </c>
      <c r="V64" s="8">
        <v>12912720000000</v>
      </c>
      <c r="W64" s="8">
        <v>10119578000000</v>
      </c>
    </row>
    <row r="65" spans="1:23" x14ac:dyDescent="0.35">
      <c r="A65" s="9" t="s">
        <v>84</v>
      </c>
      <c r="B65" s="5">
        <v>1028000000</v>
      </c>
      <c r="C65" s="8">
        <v>1001000000</v>
      </c>
      <c r="D65" s="8">
        <v>994000000</v>
      </c>
      <c r="E65" s="8">
        <v>1003000000</v>
      </c>
      <c r="F65" s="8">
        <v>15000000</v>
      </c>
      <c r="G65" s="8">
        <v>15000000</v>
      </c>
      <c r="H65" s="8">
        <v>27000000</v>
      </c>
      <c r="I65" s="8">
        <v>36000000</v>
      </c>
      <c r="J65" s="8">
        <v>24000000</v>
      </c>
      <c r="K65" s="8">
        <v>12000000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104213948000000</v>
      </c>
      <c r="C66" s="8">
        <v>101341424000000</v>
      </c>
      <c r="D66" s="8">
        <v>96711159000000</v>
      </c>
      <c r="E66" s="8">
        <v>91762995000000</v>
      </c>
      <c r="F66" s="8">
        <v>86069124000000</v>
      </c>
      <c r="G66" s="8">
        <v>84767483000000</v>
      </c>
      <c r="H66" s="8">
        <v>79613219000000</v>
      </c>
      <c r="I66" s="8">
        <v>75909876000000</v>
      </c>
      <c r="J66" s="8">
        <v>70906806000000</v>
      </c>
      <c r="K66" s="8">
        <v>67063548000000</v>
      </c>
      <c r="L66" s="8">
        <v>62486023000000</v>
      </c>
      <c r="M66" s="8">
        <v>58847393000000</v>
      </c>
      <c r="N66" s="8">
        <v>55934771000000</v>
      </c>
      <c r="O66" s="8">
        <v>53723765000000</v>
      </c>
      <c r="P66" s="8">
        <v>50099495000000</v>
      </c>
      <c r="Q66" s="8">
        <v>48253994000000</v>
      </c>
      <c r="R66" s="8">
        <v>45798501000000</v>
      </c>
      <c r="S66" s="8">
        <v>43984050000000</v>
      </c>
      <c r="T66" s="8">
        <v>39885814000000</v>
      </c>
      <c r="U66" s="8">
        <v>37682970000000</v>
      </c>
      <c r="V66" s="8">
        <v>35526198000000</v>
      </c>
      <c r="W66" s="8">
        <v>36131421000000</v>
      </c>
    </row>
    <row r="67" spans="1:23" x14ac:dyDescent="0.35">
      <c r="A67" s="13" t="s">
        <v>86</v>
      </c>
      <c r="B67" s="5">
        <v>56103433000000</v>
      </c>
      <c r="C67" s="8">
        <v>54938426000000</v>
      </c>
      <c r="D67" s="8">
        <v>54938426000000</v>
      </c>
      <c r="E67" s="8">
        <v>54938370000000</v>
      </c>
      <c r="F67" s="8">
        <v>47626099000000</v>
      </c>
      <c r="G67" s="8">
        <v>47596709000000</v>
      </c>
      <c r="H67" s="8">
        <v>47596709000000</v>
      </c>
      <c r="I67" s="8">
        <v>39615017000000</v>
      </c>
      <c r="J67" s="8">
        <v>39318356000000</v>
      </c>
      <c r="K67" s="8">
        <v>39318356000000</v>
      </c>
      <c r="L67" s="8">
        <v>39318356000000</v>
      </c>
      <c r="M67" s="8">
        <v>39068356000000</v>
      </c>
      <c r="N67" s="8">
        <v>29272707000000</v>
      </c>
      <c r="O67" s="8">
        <v>28981841000000</v>
      </c>
      <c r="P67" s="8">
        <v>28725680000000</v>
      </c>
      <c r="Q67" s="8">
        <v>25108540000000</v>
      </c>
      <c r="R67" s="8">
        <v>25108540000000</v>
      </c>
      <c r="S67" s="8">
        <v>25108540000000</v>
      </c>
      <c r="T67" s="8">
        <v>22718445000000</v>
      </c>
      <c r="U67" s="8">
        <v>20595636000000</v>
      </c>
      <c r="V67" s="8">
        <v>20595636000000</v>
      </c>
      <c r="W67" s="8">
        <v>20595636000000</v>
      </c>
    </row>
    <row r="68" spans="1:23" x14ac:dyDescent="0.35">
      <c r="A68" s="9" t="s">
        <v>87</v>
      </c>
      <c r="B68" s="5">
        <v>52870841000000</v>
      </c>
      <c r="C68" s="8">
        <v>52140841000000</v>
      </c>
      <c r="D68" s="8">
        <v>52140841000000</v>
      </c>
      <c r="E68" s="8">
        <v>52140841000000</v>
      </c>
      <c r="F68" s="8">
        <v>45339861000000</v>
      </c>
      <c r="G68" s="8">
        <v>45339861000000</v>
      </c>
      <c r="H68" s="8">
        <v>45339861000000</v>
      </c>
      <c r="I68" s="8">
        <v>37783218000000</v>
      </c>
      <c r="J68" s="8">
        <v>37783218000000</v>
      </c>
      <c r="K68" s="8">
        <v>37783218000000</v>
      </c>
      <c r="L68" s="8">
        <v>37783218000000</v>
      </c>
      <c r="M68" s="8">
        <v>37783218000000</v>
      </c>
      <c r="N68" s="8">
        <v>27987569000000</v>
      </c>
      <c r="O68" s="8">
        <v>27987569000000</v>
      </c>
      <c r="P68" s="8">
        <v>27987569000000</v>
      </c>
      <c r="Q68" s="8">
        <v>24370429000000</v>
      </c>
      <c r="R68" s="8">
        <v>24370429000000</v>
      </c>
      <c r="S68" s="8">
        <v>24370429000000</v>
      </c>
      <c r="T68" s="8">
        <v>23727323000000</v>
      </c>
      <c r="U68" s="8">
        <v>21604514000000</v>
      </c>
      <c r="V68" s="8">
        <v>21604514000000</v>
      </c>
      <c r="W68" s="8">
        <v>21604514000000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1304334000000</v>
      </c>
      <c r="C70" s="8">
        <v>869327000000</v>
      </c>
      <c r="D70" s="8">
        <v>869327000000</v>
      </c>
      <c r="E70" s="8">
        <v>869327000000</v>
      </c>
      <c r="F70" s="8">
        <v>869327000000</v>
      </c>
      <c r="G70" s="8">
        <v>869327000000</v>
      </c>
      <c r="H70" s="8">
        <v>869327000000</v>
      </c>
      <c r="I70" s="8">
        <v>869327000000</v>
      </c>
      <c r="J70" s="8">
        <v>869327000000</v>
      </c>
      <c r="K70" s="8">
        <v>869327000000</v>
      </c>
      <c r="L70" s="8">
        <v>869327000000</v>
      </c>
      <c r="M70" s="8">
        <v>869327000000</v>
      </c>
      <c r="N70" s="8">
        <v>869327000000</v>
      </c>
      <c r="O70" s="8">
        <v>869327000000</v>
      </c>
      <c r="P70" s="8">
        <v>1177563000000</v>
      </c>
      <c r="Q70" s="8">
        <v>1177563000000</v>
      </c>
      <c r="R70" s="8">
        <v>1177563000000</v>
      </c>
      <c r="S70" s="8">
        <v>1177563000000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-564397000000</v>
      </c>
      <c r="Q71" s="8">
        <v>-564397000000</v>
      </c>
      <c r="R71" s="8">
        <v>-564397000000</v>
      </c>
      <c r="S71" s="8">
        <v>-564397000000</v>
      </c>
      <c r="T71" s="8">
        <v>-1036712000000</v>
      </c>
      <c r="U71" s="8">
        <v>-1036712000000</v>
      </c>
      <c r="V71" s="8">
        <v>-1036712000000</v>
      </c>
      <c r="W71" s="8">
        <v>-1036712000000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1928258000000</v>
      </c>
      <c r="C73" s="8">
        <v>1928258000000</v>
      </c>
      <c r="D73" s="8">
        <v>1928258000000</v>
      </c>
      <c r="E73" s="8">
        <v>1928202000000</v>
      </c>
      <c r="F73" s="8">
        <v>1416911000000</v>
      </c>
      <c r="G73" s="8">
        <v>1387521000000</v>
      </c>
      <c r="H73" s="8">
        <v>1387521000000</v>
      </c>
      <c r="I73" s="8">
        <v>962472000000</v>
      </c>
      <c r="J73" s="8">
        <v>665811000000</v>
      </c>
      <c r="K73" s="8">
        <v>665811000000</v>
      </c>
      <c r="L73" s="8">
        <v>665811000000</v>
      </c>
      <c r="M73" s="8">
        <v>415811000000</v>
      </c>
      <c r="N73" s="8">
        <v>415811000000</v>
      </c>
      <c r="O73" s="8">
        <v>124945000000</v>
      </c>
      <c r="P73" s="8">
        <v>124945000000</v>
      </c>
      <c r="Q73" s="8">
        <v>124945000000</v>
      </c>
      <c r="R73" s="8">
        <v>124945000000</v>
      </c>
      <c r="S73" s="8">
        <v>124945000000</v>
      </c>
      <c r="T73" s="8">
        <v>27834000000</v>
      </c>
      <c r="U73" s="8">
        <v>27834000000</v>
      </c>
      <c r="V73" s="8">
        <v>27834000000</v>
      </c>
      <c r="W73" s="8">
        <v>27834000000</v>
      </c>
    </row>
    <row r="74" spans="1:23" x14ac:dyDescent="0.35">
      <c r="A74" s="7" t="s">
        <v>93</v>
      </c>
      <c r="B74" s="5">
        <v>15215743000000</v>
      </c>
      <c r="C74" s="8">
        <v>12155807000000</v>
      </c>
      <c r="D74" s="8">
        <v>12193931000000</v>
      </c>
      <c r="E74" s="8">
        <v>12255075000000</v>
      </c>
      <c r="F74" s="8">
        <v>12046162000000</v>
      </c>
      <c r="G74" s="8">
        <v>9261266000000</v>
      </c>
      <c r="H74" s="8">
        <v>9288618000000</v>
      </c>
      <c r="I74" s="8">
        <v>9320952000000</v>
      </c>
      <c r="J74" s="8">
        <v>9495330000000</v>
      </c>
      <c r="K74" s="8">
        <v>7201766000000</v>
      </c>
      <c r="L74" s="8">
        <v>7341330000000</v>
      </c>
      <c r="M74" s="8">
        <v>7594718000000</v>
      </c>
      <c r="N74" s="8">
        <v>7545687000000</v>
      </c>
      <c r="O74" s="8">
        <v>6197523000000</v>
      </c>
      <c r="P74" s="8">
        <v>6224836000000</v>
      </c>
      <c r="Q74" s="8">
        <v>6347862000000</v>
      </c>
      <c r="R74" s="8">
        <v>6390112000000</v>
      </c>
      <c r="S74" s="8">
        <v>4927170000000</v>
      </c>
      <c r="T74" s="8">
        <v>4936914000000</v>
      </c>
      <c r="U74" s="8">
        <v>5036633000000</v>
      </c>
      <c r="V74" s="8">
        <v>5048304000000</v>
      </c>
      <c r="W74" s="8">
        <v>4977279000000</v>
      </c>
    </row>
    <row r="75" spans="1:23" x14ac:dyDescent="0.35">
      <c r="A75" s="7" t="s">
        <v>94</v>
      </c>
      <c r="B75" s="5">
        <v>137781000000</v>
      </c>
      <c r="C75" s="8">
        <v>87533000000</v>
      </c>
      <c r="D75" s="8">
        <v>45939000000</v>
      </c>
      <c r="E75" s="8">
        <v>45458000000</v>
      </c>
      <c r="F75" s="8">
        <v>-9945000000</v>
      </c>
      <c r="G75" s="8">
        <v>-14449000000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28691482000000</v>
      </c>
      <c r="C77" s="8">
        <v>30092796000000</v>
      </c>
      <c r="D77" s="8">
        <v>25559753000000</v>
      </c>
      <c r="E77" s="8">
        <v>20609649000000</v>
      </c>
      <c r="F77" s="8">
        <v>22511239000000</v>
      </c>
      <c r="G77" s="8">
        <v>24078246000000</v>
      </c>
      <c r="H77" s="8">
        <v>19063767000000</v>
      </c>
      <c r="I77" s="8">
        <v>23585768000000</v>
      </c>
      <c r="J77" s="8">
        <v>18860755000000</v>
      </c>
      <c r="K77" s="8">
        <v>17452102000000</v>
      </c>
      <c r="L77" s="8">
        <v>12915149000000</v>
      </c>
      <c r="M77" s="8">
        <v>9449436000000</v>
      </c>
      <c r="N77" s="8">
        <v>16481528000000</v>
      </c>
      <c r="O77" s="8">
        <v>16238689000000</v>
      </c>
      <c r="P77" s="8">
        <v>12955988000000</v>
      </c>
      <c r="Q77" s="8">
        <v>14684098000000</v>
      </c>
      <c r="R77" s="8">
        <v>12282851000000</v>
      </c>
      <c r="S77" s="8">
        <v>11973445000000</v>
      </c>
      <c r="T77" s="8">
        <v>10342490000000</v>
      </c>
      <c r="U77" s="8">
        <v>10219639000000</v>
      </c>
      <c r="V77" s="8">
        <v>8078631000000</v>
      </c>
      <c r="W77" s="8">
        <v>8956319000000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14684098000000</v>
      </c>
      <c r="R78" s="8">
        <v>0</v>
      </c>
      <c r="S78" s="8">
        <v>11973445000000</v>
      </c>
      <c r="T78" s="8">
        <v>10342490000000</v>
      </c>
      <c r="U78" s="8">
        <v>10219639000000</v>
      </c>
      <c r="V78" s="8">
        <v>0</v>
      </c>
      <c r="W78" s="8">
        <v>8956319000000</v>
      </c>
    </row>
    <row r="79" spans="1:23" x14ac:dyDescent="0.35">
      <c r="A79" s="9" t="s">
        <v>98</v>
      </c>
      <c r="B79" s="5">
        <v>28691482000000</v>
      </c>
      <c r="C79" s="8">
        <v>30092796000000</v>
      </c>
      <c r="D79" s="8">
        <v>25559753000000</v>
      </c>
      <c r="E79" s="8">
        <v>20609649000000</v>
      </c>
      <c r="F79" s="8">
        <v>22511239000000</v>
      </c>
      <c r="G79" s="8">
        <v>24078246000000</v>
      </c>
      <c r="H79" s="8">
        <v>19063767000000</v>
      </c>
      <c r="I79" s="8">
        <v>23585768000000</v>
      </c>
      <c r="J79" s="8">
        <v>18860755000000</v>
      </c>
      <c r="K79" s="8">
        <v>17452102000000</v>
      </c>
      <c r="L79" s="8">
        <v>12915149000000</v>
      </c>
      <c r="M79" s="8">
        <v>9449436000000</v>
      </c>
      <c r="N79" s="8">
        <v>16481528000000</v>
      </c>
      <c r="O79" s="8">
        <v>16238689000000</v>
      </c>
      <c r="P79" s="8">
        <v>12955988000000</v>
      </c>
      <c r="Q79" s="8">
        <v>0</v>
      </c>
      <c r="R79" s="8">
        <v>12282851000000</v>
      </c>
      <c r="S79" s="8">
        <v>0</v>
      </c>
      <c r="T79" s="8">
        <v>0</v>
      </c>
      <c r="U79" s="8">
        <v>0</v>
      </c>
      <c r="V79" s="8">
        <v>8078631000000</v>
      </c>
      <c r="W79" s="8">
        <v>0</v>
      </c>
    </row>
    <row r="80" spans="1:23" x14ac:dyDescent="0.35">
      <c r="A80" s="7" t="s">
        <v>99</v>
      </c>
      <c r="B80" s="5">
        <v>4065509000000</v>
      </c>
      <c r="C80" s="8">
        <v>4066862000000</v>
      </c>
      <c r="D80" s="8">
        <v>3973110000000</v>
      </c>
      <c r="E80" s="8">
        <v>3914443000000</v>
      </c>
      <c r="F80" s="8">
        <v>3895569000000</v>
      </c>
      <c r="G80" s="8">
        <v>3845711000000</v>
      </c>
      <c r="H80" s="8">
        <v>3664125000000</v>
      </c>
      <c r="I80" s="8">
        <v>3388139000000</v>
      </c>
      <c r="J80" s="8">
        <v>3232365000000</v>
      </c>
      <c r="K80" s="8">
        <v>3091324000000</v>
      </c>
      <c r="L80" s="8">
        <v>2911188000000</v>
      </c>
      <c r="M80" s="8">
        <v>2734883000000</v>
      </c>
      <c r="N80" s="8">
        <v>2634849000000</v>
      </c>
      <c r="O80" s="8">
        <v>2305712000000</v>
      </c>
      <c r="P80" s="8">
        <v>2192991000000</v>
      </c>
      <c r="Q80" s="8">
        <v>2113494000000</v>
      </c>
      <c r="R80" s="8">
        <v>2016998000000</v>
      </c>
      <c r="S80" s="8">
        <v>1974895000000</v>
      </c>
      <c r="T80" s="8">
        <v>1887965000000</v>
      </c>
      <c r="U80" s="8">
        <v>1831062000000</v>
      </c>
      <c r="V80" s="8">
        <v>1803627000000</v>
      </c>
      <c r="W80" s="8">
        <v>1602187000000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85965328000000</v>
      </c>
      <c r="C82" s="8">
        <v>120436594000000</v>
      </c>
      <c r="D82" s="8">
        <v>121979500000000</v>
      </c>
      <c r="E82" s="8">
        <v>117681862000000</v>
      </c>
      <c r="F82" s="8">
        <v>112832656000000</v>
      </c>
      <c r="G82" s="8">
        <v>115123595000000</v>
      </c>
      <c r="H82" s="8">
        <v>118146246000000</v>
      </c>
      <c r="I82" s="8">
        <v>108458255000000</v>
      </c>
      <c r="J82" s="8">
        <v>106478145000000</v>
      </c>
      <c r="K82" s="8">
        <v>101774692000000</v>
      </c>
      <c r="L82" s="8">
        <v>102964494000000</v>
      </c>
      <c r="M82" s="8">
        <v>84777603000000</v>
      </c>
      <c r="N82" s="8">
        <v>83630254000000</v>
      </c>
      <c r="O82" s="8">
        <v>117443342000000</v>
      </c>
      <c r="P82" s="8">
        <v>72544232000000</v>
      </c>
      <c r="Q82" s="8">
        <v>105319071000000</v>
      </c>
      <c r="R82" s="8">
        <v>71358170000000</v>
      </c>
      <c r="S82" s="8">
        <v>100252116000000</v>
      </c>
      <c r="T82" s="8">
        <v>97121491000000</v>
      </c>
      <c r="U82" s="8">
        <v>86145145000000</v>
      </c>
      <c r="V82" s="8">
        <v>66930113000000</v>
      </c>
      <c r="W82" s="8">
        <v>96874448000000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34417501000000</v>
      </c>
      <c r="P83" s="8">
        <v>0</v>
      </c>
      <c r="Q83" s="8">
        <v>27098283000000</v>
      </c>
      <c r="R83" s="8">
        <v>0</v>
      </c>
      <c r="S83" s="8">
        <v>26117055000000</v>
      </c>
      <c r="T83" s="8">
        <v>20410975000000</v>
      </c>
      <c r="U83" s="8">
        <v>15733079000000</v>
      </c>
      <c r="V83" s="8">
        <v>0</v>
      </c>
      <c r="W83" s="8">
        <v>27475399000000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34417501000000</v>
      </c>
      <c r="P86" s="8">
        <v>0</v>
      </c>
      <c r="Q86" s="8">
        <v>27098283000000</v>
      </c>
      <c r="R86" s="8">
        <v>0</v>
      </c>
      <c r="S86" s="8">
        <v>26117055000000</v>
      </c>
      <c r="T86" s="8">
        <v>20410975000000</v>
      </c>
      <c r="U86" s="8">
        <v>15733079000000</v>
      </c>
      <c r="V86" s="8">
        <v>0</v>
      </c>
      <c r="W86" s="8">
        <v>27475399000000</v>
      </c>
    </row>
    <row r="87" spans="1:23" x14ac:dyDescent="0.35">
      <c r="A87" s="7" t="s">
        <v>106</v>
      </c>
      <c r="B87" s="5">
        <v>85965328000000</v>
      </c>
      <c r="C87" s="8">
        <v>120436594000000</v>
      </c>
      <c r="D87" s="8">
        <v>121979500000000</v>
      </c>
      <c r="E87" s="8">
        <v>117681862000000</v>
      </c>
      <c r="F87" s="8">
        <v>112832656000000</v>
      </c>
      <c r="G87" s="8">
        <v>115123595000000</v>
      </c>
      <c r="H87" s="8">
        <v>118146246000000</v>
      </c>
      <c r="I87" s="8">
        <v>108458255000000</v>
      </c>
      <c r="J87" s="8">
        <v>106478145000000</v>
      </c>
      <c r="K87" s="8">
        <v>101774692000000</v>
      </c>
      <c r="L87" s="8">
        <v>102964494000000</v>
      </c>
      <c r="M87" s="8">
        <v>84777603000000</v>
      </c>
      <c r="N87" s="8">
        <v>83630254000000</v>
      </c>
      <c r="O87" s="8">
        <v>83025841000000</v>
      </c>
      <c r="P87" s="8">
        <v>72544232000000</v>
      </c>
      <c r="Q87" s="8">
        <v>78220788000000</v>
      </c>
      <c r="R87" s="8">
        <v>71358170000000</v>
      </c>
      <c r="S87" s="8">
        <v>74135061000000</v>
      </c>
      <c r="T87" s="8">
        <v>76710516000000</v>
      </c>
      <c r="U87" s="8">
        <v>70412066000000</v>
      </c>
      <c r="V87" s="8">
        <v>66930113000000</v>
      </c>
      <c r="W87" s="8">
        <v>69399049000000</v>
      </c>
    </row>
    <row r="88" spans="1:23" x14ac:dyDescent="0.35">
      <c r="A88" s="9" t="s">
        <v>107</v>
      </c>
      <c r="B88" s="5">
        <v>245361000000</v>
      </c>
      <c r="C88" s="8">
        <v>149313000000</v>
      </c>
      <c r="D88" s="8">
        <v>154358000000</v>
      </c>
      <c r="E88" s="8">
        <v>159874000000</v>
      </c>
      <c r="F88" s="8">
        <v>137727000000</v>
      </c>
      <c r="G88" s="8">
        <v>142375000000</v>
      </c>
      <c r="H88" s="8">
        <v>146170000000</v>
      </c>
      <c r="I88" s="8">
        <v>159116000000</v>
      </c>
      <c r="J88" s="8">
        <v>161321000000</v>
      </c>
      <c r="K88" s="8">
        <v>162141000000</v>
      </c>
      <c r="L88" s="8">
        <v>163039000000</v>
      </c>
      <c r="M88" s="8">
        <v>166126000000</v>
      </c>
      <c r="N88" s="8">
        <v>0</v>
      </c>
      <c r="O88" s="8">
        <v>152138000000</v>
      </c>
      <c r="P88" s="8">
        <v>0</v>
      </c>
      <c r="Q88" s="8">
        <v>139465000000</v>
      </c>
      <c r="R88" s="8">
        <v>0</v>
      </c>
      <c r="S88" s="8">
        <v>79294000000</v>
      </c>
      <c r="T88" s="8">
        <v>81864000000</v>
      </c>
      <c r="U88" s="8">
        <v>88784000000</v>
      </c>
      <c r="V88" s="8">
        <v>0</v>
      </c>
      <c r="W88" s="8">
        <v>89104000000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85719967000000</v>
      </c>
      <c r="C93" s="8">
        <v>120287281000000</v>
      </c>
      <c r="D93" s="8">
        <v>121825142000000</v>
      </c>
      <c r="E93" s="8">
        <v>117521988000000</v>
      </c>
      <c r="F93" s="8">
        <v>112694929000000</v>
      </c>
      <c r="G93" s="8">
        <v>114981220000000</v>
      </c>
      <c r="H93" s="8">
        <v>118000076000000</v>
      </c>
      <c r="I93" s="8">
        <v>108299139000000</v>
      </c>
      <c r="J93" s="8">
        <v>106316824000000</v>
      </c>
      <c r="K93" s="8">
        <v>101612551000000</v>
      </c>
      <c r="L93" s="8">
        <v>102801455000000</v>
      </c>
      <c r="M93" s="8">
        <v>84611477000000</v>
      </c>
      <c r="N93" s="8">
        <v>83630254000000</v>
      </c>
      <c r="O93" s="8">
        <v>82873703000000</v>
      </c>
      <c r="P93" s="8">
        <v>72544232000000</v>
      </c>
      <c r="Q93" s="8">
        <v>78081323000000</v>
      </c>
      <c r="R93" s="8">
        <v>71358170000000</v>
      </c>
      <c r="S93" s="8">
        <v>74055767000000</v>
      </c>
      <c r="T93" s="8">
        <v>76628652000000</v>
      </c>
      <c r="U93" s="8">
        <v>70323282000000</v>
      </c>
      <c r="V93" s="8">
        <v>66930113000000</v>
      </c>
      <c r="W93" s="8">
        <v>69309945000000</v>
      </c>
    </row>
    <row r="94" spans="1:23" x14ac:dyDescent="0.35">
      <c r="A94" s="12" t="s">
        <v>113</v>
      </c>
      <c r="B94" s="5">
        <v>41330417432013</v>
      </c>
      <c r="C94" s="8">
        <v>615614689000000</v>
      </c>
      <c r="D94" s="8">
        <v>499374220000000</v>
      </c>
      <c r="E94" s="8">
        <v>388501030000000</v>
      </c>
      <c r="F94" s="8">
        <v>477727416000000</v>
      </c>
      <c r="G94" s="8">
        <v>438848662000000</v>
      </c>
      <c r="H94" s="8">
        <v>282110610000000</v>
      </c>
      <c r="I94" s="8">
        <v>347449194000000</v>
      </c>
      <c r="J94" s="8">
        <v>341832670000000</v>
      </c>
      <c r="K94" s="8">
        <v>304077900000000</v>
      </c>
      <c r="L94" s="8">
        <v>344542575000000</v>
      </c>
      <c r="M94" s="8">
        <v>349855687000000</v>
      </c>
      <c r="N94" s="8">
        <v>457000456000000</v>
      </c>
      <c r="O94" s="8">
        <v>432448941000000</v>
      </c>
      <c r="P94" s="8">
        <v>340563027000000</v>
      </c>
      <c r="Q94" s="8">
        <v>288295236000000</v>
      </c>
      <c r="R94" s="8">
        <v>266953174000000</v>
      </c>
      <c r="S94" s="8">
        <v>286878354000000</v>
      </c>
      <c r="T94" s="8">
        <v>218418449000000</v>
      </c>
      <c r="U94" s="8">
        <v>220447735000000</v>
      </c>
      <c r="V94" s="8">
        <v>189109628000000</v>
      </c>
      <c r="W94" s="8">
        <v>180064824000000</v>
      </c>
    </row>
    <row r="95" spans="1:23" x14ac:dyDescent="0.35">
      <c r="A95" s="7" t="s">
        <v>114</v>
      </c>
      <c r="B95" s="5">
        <v>9792143432013</v>
      </c>
      <c r="C95" s="8">
        <v>513031632000000</v>
      </c>
      <c r="D95" s="8">
        <v>394715794000000</v>
      </c>
      <c r="E95" s="8">
        <v>288904268000000</v>
      </c>
      <c r="F95" s="8">
        <v>369342141000000</v>
      </c>
      <c r="G95" s="8">
        <v>355005017000000</v>
      </c>
      <c r="H95" s="8">
        <v>202660266000000</v>
      </c>
      <c r="I95" s="8">
        <v>252740112000000</v>
      </c>
      <c r="J95" s="8">
        <v>236254011000000</v>
      </c>
      <c r="K95" s="8">
        <v>215004225000000</v>
      </c>
      <c r="L95" s="8">
        <v>248479808000000</v>
      </c>
      <c r="M95" s="8">
        <v>244164403000000</v>
      </c>
      <c r="N95" s="8">
        <v>331560876000000</v>
      </c>
      <c r="O95" s="8">
        <v>321175437000000</v>
      </c>
      <c r="P95" s="8">
        <v>238836419000000</v>
      </c>
      <c r="Q95" s="8">
        <v>196415533000000</v>
      </c>
      <c r="R95" s="8">
        <v>198720354000000</v>
      </c>
      <c r="S95" s="8">
        <v>215282143000000</v>
      </c>
      <c r="T95" s="8">
        <v>155723464000000</v>
      </c>
      <c r="U95" s="8">
        <v>172015181000000</v>
      </c>
      <c r="V95" s="8">
        <v>152445521000000</v>
      </c>
      <c r="W95" s="8">
        <v>128362540000000</v>
      </c>
    </row>
    <row r="96" spans="1:23" x14ac:dyDescent="0.35">
      <c r="A96" s="9" t="s">
        <v>115</v>
      </c>
      <c r="B96" s="5">
        <v>5385805000000</v>
      </c>
      <c r="C96" s="8">
        <v>719451000000</v>
      </c>
      <c r="D96" s="8">
        <v>1945064000000</v>
      </c>
      <c r="E96" s="8">
        <v>537085000000</v>
      </c>
      <c r="F96" s="8">
        <v>3322080000000</v>
      </c>
      <c r="G96" s="8">
        <v>8621912000000</v>
      </c>
      <c r="H96" s="8">
        <v>1462863000000</v>
      </c>
      <c r="I96" s="8">
        <v>9412816000000</v>
      </c>
      <c r="J96" s="8">
        <v>7467836000000</v>
      </c>
      <c r="K96" s="8">
        <v>1598960000000</v>
      </c>
      <c r="L96" s="8">
        <v>1734746000000</v>
      </c>
      <c r="M96" s="8">
        <v>2168440000000</v>
      </c>
      <c r="N96" s="8">
        <v>2618513000000</v>
      </c>
      <c r="O96" s="8">
        <v>2649535000000</v>
      </c>
      <c r="P96" s="8">
        <v>765136000000</v>
      </c>
      <c r="Q96" s="8">
        <v>4181560000000</v>
      </c>
      <c r="R96" s="8">
        <v>3113616000000</v>
      </c>
      <c r="S96" s="8">
        <v>15077064000000</v>
      </c>
      <c r="T96" s="8">
        <v>5949719000000</v>
      </c>
      <c r="U96" s="8">
        <v>6358091000000</v>
      </c>
      <c r="V96" s="8">
        <v>7387881000000</v>
      </c>
      <c r="W96" s="8">
        <v>8752795000000</v>
      </c>
    </row>
    <row r="97" spans="1:23" x14ac:dyDescent="0.35">
      <c r="A97" s="9" t="s">
        <v>116</v>
      </c>
      <c r="B97" s="5">
        <v>4405895000000</v>
      </c>
      <c r="C97" s="8">
        <v>685009000000</v>
      </c>
      <c r="D97" s="8">
        <v>1423038000000</v>
      </c>
      <c r="E97" s="8">
        <v>2050435000000</v>
      </c>
      <c r="F97" s="8">
        <v>2991036000000</v>
      </c>
      <c r="G97" s="8">
        <v>9213652000000</v>
      </c>
      <c r="H97" s="8">
        <v>1339219000000</v>
      </c>
      <c r="I97" s="8">
        <v>7085867000000</v>
      </c>
      <c r="J97" s="8">
        <v>4376523000000</v>
      </c>
      <c r="K97" s="8">
        <v>1534202000000</v>
      </c>
      <c r="L97" s="8">
        <v>2196936000000</v>
      </c>
      <c r="M97" s="8">
        <v>2781016000000</v>
      </c>
      <c r="N97" s="8">
        <v>3147636000000</v>
      </c>
      <c r="O97" s="8">
        <v>1648660000000</v>
      </c>
      <c r="P97" s="8">
        <v>621915000000</v>
      </c>
      <c r="Q97" s="8">
        <v>4540347000000</v>
      </c>
      <c r="R97" s="8">
        <v>4930689000000</v>
      </c>
      <c r="S97" s="8">
        <v>10457964000000</v>
      </c>
      <c r="T97" s="8">
        <v>6416536000000</v>
      </c>
      <c r="U97" s="8">
        <v>7821524000000</v>
      </c>
      <c r="V97" s="8">
        <v>9720255000000</v>
      </c>
      <c r="W97" s="8">
        <v>9417296000000</v>
      </c>
    </row>
    <row r="98" spans="1:23" x14ac:dyDescent="0.35">
      <c r="A98" s="9" t="s">
        <v>117</v>
      </c>
      <c r="B98" s="5">
        <v>443432013</v>
      </c>
      <c r="C98" s="8">
        <v>511627172000000</v>
      </c>
      <c r="D98" s="8">
        <v>391347692000000</v>
      </c>
      <c r="E98" s="8">
        <v>286316748000000</v>
      </c>
      <c r="F98" s="8">
        <v>181567094000000</v>
      </c>
      <c r="G98" s="8">
        <v>337169453000000</v>
      </c>
      <c r="H98" s="8">
        <v>199858184000000</v>
      </c>
      <c r="I98" s="8">
        <v>236241429000000</v>
      </c>
      <c r="J98" s="8">
        <v>224409652000000</v>
      </c>
      <c r="K98" s="8">
        <v>211871063000000</v>
      </c>
      <c r="L98" s="8">
        <v>244548126000000</v>
      </c>
      <c r="M98" s="8">
        <v>239214947000000</v>
      </c>
      <c r="N98" s="8">
        <v>325794727000000</v>
      </c>
      <c r="O98" s="8">
        <v>316877242000000</v>
      </c>
      <c r="P98" s="8">
        <v>237449368000000</v>
      </c>
      <c r="Q98" s="8">
        <v>187693626000000</v>
      </c>
      <c r="R98" s="8">
        <v>190676049000000</v>
      </c>
      <c r="S98" s="8">
        <v>189747115000000</v>
      </c>
      <c r="T98" s="8">
        <v>143357209000000</v>
      </c>
      <c r="U98" s="8">
        <v>157835566000000</v>
      </c>
      <c r="V98" s="8">
        <v>135337385000000</v>
      </c>
      <c r="W98" s="8">
        <v>110192449000000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181461931000000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31538274000000</v>
      </c>
      <c r="C101" s="8">
        <v>24854818000000</v>
      </c>
      <c r="D101" s="8">
        <v>23214316000000</v>
      </c>
      <c r="E101" s="8">
        <v>23533117000000</v>
      </c>
      <c r="F101" s="8">
        <v>28203320000000</v>
      </c>
      <c r="G101" s="8">
        <v>27305508000000</v>
      </c>
      <c r="H101" s="8">
        <v>28829163000000</v>
      </c>
      <c r="I101" s="8">
        <v>31311251000000</v>
      </c>
      <c r="J101" s="8">
        <v>33571734000000</v>
      </c>
      <c r="K101" s="8">
        <v>32987200000000</v>
      </c>
      <c r="L101" s="8">
        <v>34857504000000</v>
      </c>
      <c r="M101" s="8">
        <v>41028140000000</v>
      </c>
      <c r="N101" s="8">
        <v>45031368000000</v>
      </c>
      <c r="O101" s="8">
        <v>34417501000000</v>
      </c>
      <c r="P101" s="8">
        <v>29182376000000</v>
      </c>
      <c r="Q101" s="8">
        <v>27098283000000</v>
      </c>
      <c r="R101" s="8">
        <v>26879524000000</v>
      </c>
      <c r="S101" s="8">
        <v>26117055000000</v>
      </c>
      <c r="T101" s="8">
        <v>20410975000000</v>
      </c>
      <c r="U101" s="8">
        <v>15733079000000</v>
      </c>
      <c r="V101" s="8">
        <v>13681536000000</v>
      </c>
      <c r="W101" s="8">
        <v>27475399000000</v>
      </c>
    </row>
    <row r="102" spans="1:23" x14ac:dyDescent="0.35">
      <c r="A102" s="7" t="s">
        <v>121</v>
      </c>
      <c r="B102" s="5">
        <v>0</v>
      </c>
      <c r="C102" s="8">
        <v>77728239000000</v>
      </c>
      <c r="D102" s="8">
        <v>81444110000000</v>
      </c>
      <c r="E102" s="8">
        <v>76063645000000</v>
      </c>
      <c r="F102" s="8">
        <v>80181955000000</v>
      </c>
      <c r="G102" s="8">
        <v>56538137000000</v>
      </c>
      <c r="H102" s="8">
        <v>50621181000000</v>
      </c>
      <c r="I102" s="8">
        <v>63397831000000</v>
      </c>
      <c r="J102" s="8">
        <v>72006925000000</v>
      </c>
      <c r="K102" s="8">
        <v>56086475000000</v>
      </c>
      <c r="L102" s="8">
        <v>61205263000000</v>
      </c>
      <c r="M102" s="8">
        <v>64663144000000</v>
      </c>
      <c r="N102" s="8">
        <v>80408212000000</v>
      </c>
      <c r="O102" s="8">
        <v>76856003000000</v>
      </c>
      <c r="P102" s="8">
        <v>72544232000000</v>
      </c>
      <c r="Q102" s="8">
        <v>64781420000000</v>
      </c>
      <c r="R102" s="8">
        <v>41353296000000</v>
      </c>
      <c r="S102" s="8">
        <v>45479156000000</v>
      </c>
      <c r="T102" s="8">
        <v>42284010000000</v>
      </c>
      <c r="U102" s="8">
        <v>32699475000000</v>
      </c>
      <c r="V102" s="8">
        <v>22982571000000</v>
      </c>
      <c r="W102" s="8">
        <v>24226885000000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16952930000000</v>
      </c>
      <c r="C104" s="8">
        <v>16260267000000</v>
      </c>
      <c r="D104" s="8">
        <v>16996661000000</v>
      </c>
      <c r="E104" s="8">
        <v>17322406000000</v>
      </c>
      <c r="F104" s="8">
        <v>17440908000000</v>
      </c>
      <c r="G104" s="8">
        <v>17383068000000</v>
      </c>
      <c r="H104" s="8">
        <v>15303670000000</v>
      </c>
      <c r="I104" s="8">
        <v>13038154000000</v>
      </c>
      <c r="J104" s="8">
        <v>12480118000000</v>
      </c>
      <c r="K104" s="8">
        <v>11663870000000</v>
      </c>
      <c r="L104" s="8">
        <v>10227821000000</v>
      </c>
      <c r="M104" s="8">
        <v>9588708000000</v>
      </c>
      <c r="N104" s="8">
        <v>9635316000000</v>
      </c>
      <c r="O104" s="8">
        <v>9013087000000</v>
      </c>
      <c r="P104" s="8">
        <v>8735808000000</v>
      </c>
      <c r="Q104" s="8">
        <v>8159461000000</v>
      </c>
      <c r="R104" s="8">
        <v>7791831000000</v>
      </c>
      <c r="S104" s="8">
        <v>8080293000000</v>
      </c>
      <c r="T104" s="8">
        <v>8252483000000</v>
      </c>
      <c r="U104" s="8">
        <v>8048318000000</v>
      </c>
      <c r="V104" s="8">
        <v>7716318000000</v>
      </c>
      <c r="W104" s="8">
        <v>7179485000000</v>
      </c>
    </row>
    <row r="105" spans="1:23" x14ac:dyDescent="0.35">
      <c r="A105" s="9" t="s">
        <v>124</v>
      </c>
      <c r="B105" s="5">
        <v>-6421817000000</v>
      </c>
      <c r="C105" s="8">
        <v>-7197974000000</v>
      </c>
      <c r="D105" s="8">
        <v>-7833169000000</v>
      </c>
      <c r="E105" s="8">
        <v>-7510613000000</v>
      </c>
      <c r="F105" s="8">
        <v>-7959538000000</v>
      </c>
      <c r="G105" s="8">
        <v>-7155875000000</v>
      </c>
      <c r="H105" s="8">
        <v>-5674068000000</v>
      </c>
      <c r="I105" s="8">
        <v>-3999525000000</v>
      </c>
      <c r="J105" s="8">
        <v>-3510712000000</v>
      </c>
      <c r="K105" s="8">
        <v>-3278385000000</v>
      </c>
      <c r="L105" s="8">
        <v>-3058033000000</v>
      </c>
      <c r="M105" s="8">
        <v>-3073514000000</v>
      </c>
      <c r="N105" s="8">
        <v>-3072780000000</v>
      </c>
      <c r="O105" s="8">
        <v>-3061051000000</v>
      </c>
      <c r="P105" s="8">
        <v>-2941898000000</v>
      </c>
      <c r="Q105" s="8">
        <v>-2994784000000</v>
      </c>
      <c r="R105" s="8">
        <v>-3167834000000</v>
      </c>
      <c r="S105" s="8">
        <v>-3385082000000</v>
      </c>
      <c r="T105" s="8">
        <v>-3363735000000</v>
      </c>
      <c r="U105" s="8">
        <v>-3466783000000</v>
      </c>
      <c r="V105" s="8">
        <v>-3321462000000</v>
      </c>
      <c r="W105" s="8">
        <v>-3044627000000</v>
      </c>
    </row>
    <row r="106" spans="1:23" x14ac:dyDescent="0.35">
      <c r="A106" s="9" t="s">
        <v>125</v>
      </c>
      <c r="B106" s="5">
        <v>10531113000000</v>
      </c>
      <c r="C106" s="8">
        <v>9062293000000</v>
      </c>
      <c r="D106" s="8">
        <v>9163492000000</v>
      </c>
      <c r="E106" s="8">
        <v>9811793000000</v>
      </c>
      <c r="F106" s="8">
        <v>9481370000000</v>
      </c>
      <c r="G106" s="8">
        <v>10227193000000</v>
      </c>
      <c r="H106" s="8">
        <v>9629602000000</v>
      </c>
      <c r="I106" s="8">
        <v>9038629000000</v>
      </c>
      <c r="J106" s="8">
        <v>8969406000000</v>
      </c>
      <c r="K106" s="8">
        <v>8385485000000</v>
      </c>
      <c r="L106" s="8">
        <v>7169788000000</v>
      </c>
      <c r="M106" s="8">
        <v>6515194000000</v>
      </c>
      <c r="N106" s="8">
        <v>6562536000000</v>
      </c>
      <c r="O106" s="8">
        <v>5952036000000</v>
      </c>
      <c r="P106" s="8">
        <v>5793910000000</v>
      </c>
      <c r="Q106" s="8">
        <v>5164677000000</v>
      </c>
      <c r="R106" s="8">
        <v>4623997000000</v>
      </c>
      <c r="S106" s="8">
        <v>4695211000000</v>
      </c>
      <c r="T106" s="8">
        <v>4888748000000</v>
      </c>
      <c r="U106" s="8">
        <v>4581535000000</v>
      </c>
      <c r="V106" s="8">
        <v>4394856000000</v>
      </c>
      <c r="W106" s="8">
        <v>4134858000000</v>
      </c>
    </row>
    <row r="107" spans="1:23" x14ac:dyDescent="0.35">
      <c r="A107" s="14" t="s">
        <v>126</v>
      </c>
      <c r="B107" s="5">
        <v>3749761000000</v>
      </c>
      <c r="C107" s="6">
        <v>3267400000000</v>
      </c>
      <c r="D107" s="6">
        <v>3758643000000</v>
      </c>
      <c r="E107" s="6">
        <v>3240037000000</v>
      </c>
      <c r="F107" s="6">
        <v>3289999000000</v>
      </c>
      <c r="G107" s="6">
        <v>2848945000000</v>
      </c>
      <c r="H107" s="6">
        <v>3583934000000</v>
      </c>
      <c r="I107" s="6">
        <v>3331326000000</v>
      </c>
      <c r="J107" s="6">
        <v>3622219000000</v>
      </c>
      <c r="K107" s="6">
        <v>3706255000000</v>
      </c>
      <c r="L107" s="6">
        <v>3819078000000</v>
      </c>
      <c r="M107" s="6">
        <v>2638414000000</v>
      </c>
      <c r="N107" s="6">
        <v>3282045000000</v>
      </c>
      <c r="O107" s="6">
        <v>2568758000000</v>
      </c>
      <c r="P107" s="6">
        <v>2639766000000</v>
      </c>
      <c r="Q107" s="6">
        <v>2011318000000</v>
      </c>
      <c r="R107" s="6">
        <v>1960643000000</v>
      </c>
      <c r="S107" s="6">
        <v>1616446000000</v>
      </c>
      <c r="T107" s="6">
        <v>2019227000000</v>
      </c>
      <c r="U107" s="6">
        <v>1501012000000</v>
      </c>
      <c r="V107" s="6">
        <v>1668423000000</v>
      </c>
      <c r="W107" s="6">
        <v>1231918000000</v>
      </c>
    </row>
    <row r="108" spans="1:23" x14ac:dyDescent="0.35">
      <c r="A108" s="14" t="s">
        <v>127</v>
      </c>
      <c r="B108" s="5">
        <v>-2395494000000</v>
      </c>
      <c r="C108" s="6">
        <v>-2322199000000</v>
      </c>
      <c r="D108" s="6">
        <v>-2302925000000</v>
      </c>
      <c r="E108" s="6">
        <v>-2160948000000</v>
      </c>
      <c r="F108" s="6">
        <v>-2429227000000</v>
      </c>
      <c r="G108" s="6">
        <v>-2159299000000</v>
      </c>
      <c r="H108" s="6">
        <v>-2360225000000</v>
      </c>
      <c r="I108" s="6">
        <v>-2547030000000</v>
      </c>
      <c r="J108" s="6">
        <v>-2611770000000</v>
      </c>
      <c r="K108" s="6">
        <v>-2589141000000</v>
      </c>
      <c r="L108" s="6">
        <v>-2473644000000</v>
      </c>
      <c r="M108" s="6">
        <v>-1712025000000</v>
      </c>
      <c r="N108" s="6">
        <v>-2252456000000</v>
      </c>
      <c r="O108" s="6">
        <v>-1502792000000</v>
      </c>
      <c r="P108" s="6">
        <v>-1549726000000</v>
      </c>
      <c r="Q108" s="6">
        <v>-1215603000000</v>
      </c>
      <c r="R108" s="6">
        <v>-1015731000000</v>
      </c>
      <c r="S108" s="6">
        <v>-871560000000</v>
      </c>
      <c r="T108" s="6">
        <v>-1145999000000</v>
      </c>
      <c r="U108" s="6">
        <v>-1001594000000</v>
      </c>
      <c r="V108" s="6">
        <v>-613879000000</v>
      </c>
      <c r="W108" s="6">
        <v>-473271000000</v>
      </c>
    </row>
    <row r="109" spans="1:23" x14ac:dyDescent="0.35">
      <c r="A109" s="9" t="s">
        <v>128</v>
      </c>
      <c r="B109" s="5">
        <v>1354267000000</v>
      </c>
      <c r="C109" s="8">
        <v>945201000000</v>
      </c>
      <c r="D109" s="8">
        <v>1455718000000</v>
      </c>
      <c r="E109" s="8">
        <v>1079089000000</v>
      </c>
      <c r="F109" s="8">
        <v>860772000000</v>
      </c>
      <c r="G109" s="8">
        <v>689646000000</v>
      </c>
      <c r="H109" s="8">
        <v>1223709000000</v>
      </c>
      <c r="I109" s="8">
        <v>784296000000</v>
      </c>
      <c r="J109" s="8">
        <v>1010449000000</v>
      </c>
      <c r="K109" s="8">
        <v>1117114000000</v>
      </c>
      <c r="L109" s="8">
        <v>1345434000000</v>
      </c>
      <c r="M109" s="8">
        <v>926389000000</v>
      </c>
      <c r="N109" s="8">
        <v>1029589000000</v>
      </c>
      <c r="O109" s="8">
        <v>1065966000000</v>
      </c>
      <c r="P109" s="8">
        <v>1090040000000</v>
      </c>
      <c r="Q109" s="8">
        <v>795715000000</v>
      </c>
      <c r="R109" s="8">
        <v>944912000000</v>
      </c>
      <c r="S109" s="8">
        <v>744886000000</v>
      </c>
      <c r="T109" s="8">
        <v>873228000000</v>
      </c>
      <c r="U109" s="8">
        <v>499418000000</v>
      </c>
      <c r="V109" s="8">
        <v>1054544000000</v>
      </c>
      <c r="W109" s="8">
        <v>758647000000</v>
      </c>
    </row>
    <row r="110" spans="1:23" x14ac:dyDescent="0.35">
      <c r="A110" s="9" t="s">
        <v>129</v>
      </c>
      <c r="B110" s="5">
        <v>393436000000</v>
      </c>
      <c r="C110" s="8">
        <v>461483000000</v>
      </c>
      <c r="D110" s="8">
        <v>289721000000</v>
      </c>
      <c r="E110" s="8">
        <v>224464000000</v>
      </c>
      <c r="F110" s="8">
        <v>324943000000</v>
      </c>
      <c r="G110" s="8">
        <v>370697000000</v>
      </c>
      <c r="H110" s="8">
        <v>363478000000</v>
      </c>
      <c r="I110" s="8">
        <v>401834000000</v>
      </c>
      <c r="J110" s="8">
        <v>471628000000</v>
      </c>
      <c r="K110" s="8">
        <v>467020000000</v>
      </c>
      <c r="L110" s="8">
        <v>416551000000</v>
      </c>
      <c r="M110" s="8">
        <v>356486000000</v>
      </c>
      <c r="N110" s="8">
        <v>321897000000</v>
      </c>
      <c r="O110" s="8">
        <v>236534000000</v>
      </c>
      <c r="P110" s="8">
        <v>267593000000</v>
      </c>
      <c r="Q110" s="8">
        <v>177555000000</v>
      </c>
      <c r="R110" s="8">
        <v>181218000000</v>
      </c>
      <c r="S110" s="8">
        <v>159443000000</v>
      </c>
      <c r="T110" s="8">
        <v>175541000000</v>
      </c>
      <c r="U110" s="8">
        <v>187681000000</v>
      </c>
      <c r="V110" s="8">
        <v>163888000000</v>
      </c>
      <c r="W110" s="8">
        <v>120368000000</v>
      </c>
    </row>
    <row r="111" spans="1:23" x14ac:dyDescent="0.35">
      <c r="A111" s="9" t="s">
        <v>130</v>
      </c>
      <c r="B111" s="5">
        <v>447030000000</v>
      </c>
      <c r="C111" s="8">
        <v>964787000000</v>
      </c>
      <c r="D111" s="8">
        <v>196087000000</v>
      </c>
      <c r="E111" s="8">
        <v>185957000000</v>
      </c>
      <c r="F111" s="8">
        <v>122498000000</v>
      </c>
      <c r="G111" s="8">
        <v>37024000000</v>
      </c>
      <c r="H111" s="8">
        <v>5618000000</v>
      </c>
      <c r="I111" s="8">
        <v>1472000000</v>
      </c>
      <c r="J111" s="8">
        <v>34504000000</v>
      </c>
      <c r="K111" s="8">
        <v>99534000000</v>
      </c>
      <c r="L111" s="8">
        <v>58567000000</v>
      </c>
      <c r="M111" s="8">
        <v>143062000000</v>
      </c>
      <c r="N111" s="8">
        <v>19607000000</v>
      </c>
      <c r="O111" s="8">
        <v>18359000000</v>
      </c>
      <c r="P111" s="8">
        <v>23277000000</v>
      </c>
      <c r="Q111" s="8">
        <v>27972000000</v>
      </c>
      <c r="R111" s="8">
        <v>49211000000</v>
      </c>
      <c r="S111" s="8">
        <v>-15374000000</v>
      </c>
      <c r="T111" s="8">
        <v>215301000000</v>
      </c>
      <c r="U111" s="8">
        <v>162319000000</v>
      </c>
      <c r="V111" s="8">
        <v>80850000000</v>
      </c>
      <c r="W111" s="8">
        <v>181041000000</v>
      </c>
    </row>
    <row r="112" spans="1:23" x14ac:dyDescent="0.35">
      <c r="A112" s="9" t="s">
        <v>131</v>
      </c>
      <c r="B112" s="5">
        <v>346241000000</v>
      </c>
      <c r="C112" s="8">
        <v>216958000000</v>
      </c>
      <c r="D112" s="8">
        <v>-124027000000</v>
      </c>
      <c r="E112" s="8">
        <v>180558000000</v>
      </c>
      <c r="F112" s="8">
        <v>108910000000</v>
      </c>
      <c r="G112" s="8">
        <v>134963000000</v>
      </c>
      <c r="H112" s="8">
        <v>72380000000</v>
      </c>
      <c r="I112" s="8">
        <v>169412000000</v>
      </c>
      <c r="J112" s="8">
        <v>48957000000</v>
      </c>
      <c r="K112" s="8">
        <v>1024499000000</v>
      </c>
      <c r="L112" s="8">
        <v>180924000000</v>
      </c>
      <c r="M112" s="8">
        <v>264827000000</v>
      </c>
      <c r="N112" s="8">
        <v>309425000000</v>
      </c>
      <c r="O112" s="8">
        <v>672178000000</v>
      </c>
      <c r="P112" s="8">
        <v>57375000000</v>
      </c>
      <c r="Q112" s="8">
        <v>127822000000</v>
      </c>
      <c r="R112" s="8">
        <v>167440000000</v>
      </c>
      <c r="S112" s="8">
        <v>513232000000</v>
      </c>
      <c r="T112" s="8">
        <v>0</v>
      </c>
      <c r="U112" s="8">
        <v>0</v>
      </c>
      <c r="V112" s="8">
        <v>0</v>
      </c>
      <c r="W112" s="8">
        <v>0</v>
      </c>
    </row>
    <row r="113" spans="1:23" x14ac:dyDescent="0.35">
      <c r="A113" s="9" t="s">
        <v>132</v>
      </c>
      <c r="B113" s="5">
        <v>1035400000000</v>
      </c>
      <c r="C113" s="8">
        <v>364448000000</v>
      </c>
      <c r="D113" s="8">
        <v>761479000000</v>
      </c>
      <c r="E113" s="8">
        <v>570677000000</v>
      </c>
      <c r="F113" s="8">
        <v>1123631000000</v>
      </c>
      <c r="G113" s="8">
        <v>466982000000</v>
      </c>
      <c r="H113" s="8">
        <v>451488000000</v>
      </c>
      <c r="I113" s="8">
        <v>585491000000</v>
      </c>
      <c r="J113" s="8">
        <v>902427000000</v>
      </c>
      <c r="K113" s="8">
        <v>537988000000</v>
      </c>
      <c r="L113" s="8">
        <v>907984000000</v>
      </c>
      <c r="M113" s="8">
        <v>486373000000</v>
      </c>
      <c r="N113" s="8">
        <v>1152594000000</v>
      </c>
      <c r="O113" s="8">
        <v>1216935000000</v>
      </c>
      <c r="P113" s="8">
        <v>475370000000</v>
      </c>
      <c r="Q113" s="8">
        <v>425427000000</v>
      </c>
      <c r="R113" s="8">
        <v>847393000000</v>
      </c>
      <c r="S113" s="8">
        <v>240163000000</v>
      </c>
      <c r="T113" s="8">
        <v>520585000000</v>
      </c>
      <c r="U113" s="8">
        <v>899502000000</v>
      </c>
      <c r="V113" s="8">
        <v>561196000000</v>
      </c>
      <c r="W113" s="8">
        <v>258679000000</v>
      </c>
    </row>
    <row r="114" spans="1:23" x14ac:dyDescent="0.35">
      <c r="A114" s="9" t="s">
        <v>133</v>
      </c>
      <c r="B114" s="5">
        <v>0</v>
      </c>
      <c r="C114" s="8">
        <v>0</v>
      </c>
      <c r="D114" s="8">
        <v>0</v>
      </c>
      <c r="E114" s="8">
        <v>0</v>
      </c>
      <c r="F114" s="8">
        <v>-494658000000</v>
      </c>
      <c r="G114" s="8">
        <v>0</v>
      </c>
      <c r="H114" s="8">
        <v>0</v>
      </c>
      <c r="I114" s="8">
        <v>0</v>
      </c>
      <c r="J114" s="8">
        <v>-335736000000</v>
      </c>
      <c r="K114" s="8">
        <v>0</v>
      </c>
      <c r="L114" s="8">
        <v>0</v>
      </c>
      <c r="M114" s="8">
        <v>0</v>
      </c>
      <c r="N114" s="8">
        <v>-509572000000</v>
      </c>
      <c r="O114" s="8">
        <v>0</v>
      </c>
      <c r="P114" s="8">
        <v>0</v>
      </c>
      <c r="Q114" s="8">
        <v>0</v>
      </c>
      <c r="R114" s="8">
        <v>-308803000000</v>
      </c>
      <c r="S114" s="8">
        <v>0</v>
      </c>
      <c r="T114" s="8">
        <v>0</v>
      </c>
      <c r="U114" s="8">
        <v>0</v>
      </c>
      <c r="V114" s="8">
        <v>-140564000000</v>
      </c>
      <c r="W114" s="8">
        <v>0</v>
      </c>
    </row>
    <row r="115" spans="1:23" x14ac:dyDescent="0.35">
      <c r="A115" s="9" t="s">
        <v>134</v>
      </c>
      <c r="B115" s="5">
        <v>1035400000000</v>
      </c>
      <c r="C115" s="8">
        <v>364448000000</v>
      </c>
      <c r="D115" s="8">
        <v>761479000000</v>
      </c>
      <c r="E115" s="8">
        <v>570677000000</v>
      </c>
      <c r="F115" s="8">
        <v>628973000000</v>
      </c>
      <c r="G115" s="8">
        <v>466982000000</v>
      </c>
      <c r="H115" s="8">
        <v>451488000000</v>
      </c>
      <c r="I115" s="8">
        <v>585491000000</v>
      </c>
      <c r="J115" s="8">
        <v>566691000000</v>
      </c>
      <c r="K115" s="8">
        <v>537988000000</v>
      </c>
      <c r="L115" s="8">
        <v>907984000000</v>
      </c>
      <c r="M115" s="8">
        <v>486373000000</v>
      </c>
      <c r="N115" s="8">
        <v>643022000000</v>
      </c>
      <c r="O115" s="8">
        <v>1216935000000</v>
      </c>
      <c r="P115" s="8">
        <v>475370000000</v>
      </c>
      <c r="Q115" s="8">
        <v>425427000000</v>
      </c>
      <c r="R115" s="8">
        <v>538590000000</v>
      </c>
      <c r="S115" s="8">
        <v>240163000000</v>
      </c>
      <c r="T115" s="8">
        <v>520585000000</v>
      </c>
      <c r="U115" s="8">
        <v>899502000000</v>
      </c>
      <c r="V115" s="8">
        <v>420632000000</v>
      </c>
      <c r="W115" s="8">
        <v>258679000000</v>
      </c>
    </row>
    <row r="116" spans="1:23" x14ac:dyDescent="0.35">
      <c r="A116" s="9" t="s">
        <v>135</v>
      </c>
      <c r="B116" s="5">
        <v>21761000000</v>
      </c>
      <c r="C116" s="8">
        <v>1528000000</v>
      </c>
      <c r="D116" s="8">
        <v>7890000000</v>
      </c>
      <c r="E116" s="8">
        <v>12612000000</v>
      </c>
      <c r="F116" s="8">
        <v>33369000000</v>
      </c>
      <c r="G116" s="8">
        <v>3212000000</v>
      </c>
      <c r="H116" s="8">
        <v>5154000000</v>
      </c>
      <c r="I116" s="8">
        <v>5116000000</v>
      </c>
      <c r="J116" s="8">
        <v>120245000000</v>
      </c>
      <c r="K116" s="8">
        <v>1426000000</v>
      </c>
      <c r="L116" s="8">
        <v>37607000000</v>
      </c>
      <c r="M116" s="8">
        <v>7846000000</v>
      </c>
      <c r="N116" s="8">
        <v>38526000000</v>
      </c>
      <c r="O116" s="8">
        <v>30856000000</v>
      </c>
      <c r="P116" s="8">
        <v>6746000000</v>
      </c>
      <c r="Q116" s="8">
        <v>16270000000</v>
      </c>
      <c r="R116" s="8">
        <v>68274000000</v>
      </c>
      <c r="S116" s="8">
        <v>1221000000</v>
      </c>
      <c r="T116" s="8">
        <v>19672000000</v>
      </c>
      <c r="U116" s="8">
        <v>14947000000</v>
      </c>
      <c r="V116" s="8">
        <v>42880000000</v>
      </c>
      <c r="W116" s="8">
        <v>728000000</v>
      </c>
    </row>
    <row r="117" spans="1:23" x14ac:dyDescent="0.35">
      <c r="A117" s="9" t="s">
        <v>136</v>
      </c>
      <c r="B117" s="5">
        <v>14129248000000</v>
      </c>
      <c r="C117" s="8">
        <v>12016698000000</v>
      </c>
      <c r="D117" s="8">
        <v>11750360000000</v>
      </c>
      <c r="E117" s="8">
        <v>12065150000000</v>
      </c>
      <c r="F117" s="8">
        <v>11560835000000</v>
      </c>
      <c r="G117" s="8">
        <v>11929717000000</v>
      </c>
      <c r="H117" s="8">
        <v>11751429000000</v>
      </c>
      <c r="I117" s="8">
        <v>10986250000000</v>
      </c>
      <c r="J117" s="8">
        <v>11221880000000</v>
      </c>
      <c r="K117" s="8">
        <v>11633066000000</v>
      </c>
      <c r="L117" s="8">
        <v>10116855000000</v>
      </c>
      <c r="M117" s="8">
        <v>8700177000000</v>
      </c>
      <c r="N117" s="8">
        <v>8924602000000</v>
      </c>
      <c r="O117" s="8">
        <v>9192864000000</v>
      </c>
      <c r="P117" s="8">
        <v>7714311000000</v>
      </c>
      <c r="Q117" s="8">
        <v>6735438000000</v>
      </c>
      <c r="R117" s="8">
        <v>6573642000000</v>
      </c>
      <c r="S117" s="8">
        <v>6338782000000</v>
      </c>
      <c r="T117" s="8">
        <v>6693075000000</v>
      </c>
      <c r="U117" s="8">
        <v>6345402000000</v>
      </c>
      <c r="V117" s="8">
        <v>6157650000000</v>
      </c>
      <c r="W117" s="8">
        <v>5454321000000</v>
      </c>
    </row>
    <row r="118" spans="1:23" x14ac:dyDescent="0.35">
      <c r="A118" s="9" t="s">
        <v>137</v>
      </c>
      <c r="B118" s="5">
        <v>-4490504000000</v>
      </c>
      <c r="C118" s="8">
        <v>-3514292000000</v>
      </c>
      <c r="D118" s="8">
        <v>-3875911000000</v>
      </c>
      <c r="E118" s="8">
        <v>-3333959000000</v>
      </c>
      <c r="F118" s="8">
        <v>-4135168000000</v>
      </c>
      <c r="G118" s="8">
        <v>-3567903000000</v>
      </c>
      <c r="H118" s="8">
        <v>-3628414000000</v>
      </c>
      <c r="I118" s="8">
        <v>-3728778000000</v>
      </c>
      <c r="J118" s="8">
        <v>-3860555000000</v>
      </c>
      <c r="K118" s="8">
        <v>-3597881000000</v>
      </c>
      <c r="L118" s="8">
        <v>-3462739000000</v>
      </c>
      <c r="M118" s="8">
        <v>-3023716000000</v>
      </c>
      <c r="N118" s="8">
        <v>-3086784000000</v>
      </c>
      <c r="O118" s="8">
        <v>-2803949000000</v>
      </c>
      <c r="P118" s="8">
        <v>-3234848000000</v>
      </c>
      <c r="Q118" s="8">
        <v>-2836321000000</v>
      </c>
      <c r="R118" s="8">
        <v>-2433788000000</v>
      </c>
      <c r="S118" s="8">
        <v>-2050500000000</v>
      </c>
      <c r="T118" s="8">
        <v>-3059048000000</v>
      </c>
      <c r="U118" s="8">
        <v>-2292225000000</v>
      </c>
      <c r="V118" s="8">
        <v>-2306748000000</v>
      </c>
      <c r="W118" s="8">
        <v>-2065685000000</v>
      </c>
    </row>
    <row r="119" spans="1:23" ht="21.5" x14ac:dyDescent="0.35">
      <c r="A119" s="9" t="s">
        <v>138</v>
      </c>
      <c r="B119" s="5">
        <v>9638744000000</v>
      </c>
      <c r="C119" s="8">
        <v>8502406000000</v>
      </c>
      <c r="D119" s="8">
        <v>7874449000000</v>
      </c>
      <c r="E119" s="8">
        <v>8731191000000</v>
      </c>
      <c r="F119" s="8">
        <v>7425667000000</v>
      </c>
      <c r="G119" s="8">
        <v>8361814000000</v>
      </c>
      <c r="H119" s="8">
        <v>8123015000000</v>
      </c>
      <c r="I119" s="8">
        <v>7257472000000</v>
      </c>
      <c r="J119" s="8">
        <v>7361325000000</v>
      </c>
      <c r="K119" s="8">
        <v>8035185000000</v>
      </c>
      <c r="L119" s="8">
        <v>6654116000000</v>
      </c>
      <c r="M119" s="8">
        <v>5676461000000</v>
      </c>
      <c r="N119" s="8">
        <v>5837818000000</v>
      </c>
      <c r="O119" s="8">
        <v>6388915000000</v>
      </c>
      <c r="P119" s="8">
        <v>4479463000000</v>
      </c>
      <c r="Q119" s="8">
        <v>3899117000000</v>
      </c>
      <c r="R119" s="8">
        <v>4139854000000</v>
      </c>
      <c r="S119" s="8">
        <v>4288282000000</v>
      </c>
      <c r="T119" s="8">
        <v>3634027000000</v>
      </c>
      <c r="U119" s="8">
        <v>4053177000000</v>
      </c>
      <c r="V119" s="8">
        <v>3850902000000</v>
      </c>
      <c r="W119" s="8">
        <v>3388636000000</v>
      </c>
    </row>
    <row r="120" spans="1:23" x14ac:dyDescent="0.35">
      <c r="A120" s="9" t="s">
        <v>139</v>
      </c>
      <c r="B120" s="5">
        <v>-2005743000000</v>
      </c>
      <c r="C120" s="8">
        <v>-2707095000000</v>
      </c>
      <c r="D120" s="8">
        <v>-1587177000000</v>
      </c>
      <c r="E120" s="8">
        <v>-1447404000000</v>
      </c>
      <c r="F120" s="8">
        <v>-1202803000000</v>
      </c>
      <c r="G120" s="8">
        <v>-1849648000000</v>
      </c>
      <c r="H120" s="8">
        <v>-3585386000000</v>
      </c>
      <c r="I120" s="8">
        <v>-961967000000</v>
      </c>
      <c r="J120" s="8">
        <v>-1374812000000</v>
      </c>
      <c r="K120" s="8">
        <v>-2125512000000</v>
      </c>
      <c r="L120" s="8">
        <v>-2011426000000</v>
      </c>
      <c r="M120" s="8">
        <v>-1778158000000</v>
      </c>
      <c r="N120" s="8">
        <v>-2431410000000</v>
      </c>
      <c r="O120" s="8">
        <v>-1809057000000</v>
      </c>
      <c r="P120" s="8">
        <v>-1925236000000</v>
      </c>
      <c r="Q120" s="8">
        <v>-883677000000</v>
      </c>
      <c r="R120" s="8">
        <v>-1216902000000</v>
      </c>
      <c r="S120" s="8">
        <v>-2092625000000</v>
      </c>
      <c r="T120" s="8">
        <v>-1214312000000</v>
      </c>
      <c r="U120" s="8">
        <v>-1312142000000</v>
      </c>
      <c r="V120" s="8">
        <v>-1399674000000</v>
      </c>
      <c r="W120" s="8">
        <v>-964495000000</v>
      </c>
    </row>
    <row r="121" spans="1:23" x14ac:dyDescent="0.35">
      <c r="A121" s="9" t="s">
        <v>140</v>
      </c>
      <c r="B121" s="5">
        <v>7633001000000</v>
      </c>
      <c r="C121" s="8">
        <v>5795311000000</v>
      </c>
      <c r="D121" s="8">
        <v>6287272000000</v>
      </c>
      <c r="E121" s="8">
        <v>7283787000000</v>
      </c>
      <c r="F121" s="8">
        <v>6222864000000</v>
      </c>
      <c r="G121" s="8">
        <v>6512166000000</v>
      </c>
      <c r="H121" s="8">
        <v>4537629000000</v>
      </c>
      <c r="I121" s="8">
        <v>6295505000000</v>
      </c>
      <c r="J121" s="8">
        <v>5986513000000</v>
      </c>
      <c r="K121" s="8">
        <v>5909673000000</v>
      </c>
      <c r="L121" s="8">
        <v>4642690000000</v>
      </c>
      <c r="M121" s="8">
        <v>3898303000000</v>
      </c>
      <c r="N121" s="8">
        <v>3406408000000</v>
      </c>
      <c r="O121" s="8">
        <v>4579858000000</v>
      </c>
      <c r="P121" s="8">
        <v>2554227000000</v>
      </c>
      <c r="Q121" s="8">
        <v>3015440000000</v>
      </c>
      <c r="R121" s="8">
        <v>2922952000000</v>
      </c>
      <c r="S121" s="8">
        <v>2195657000000</v>
      </c>
      <c r="T121" s="8">
        <v>2419715000000</v>
      </c>
      <c r="U121" s="8">
        <v>2741035000000</v>
      </c>
      <c r="V121" s="8">
        <v>2451228000000</v>
      </c>
      <c r="W121" s="8">
        <v>2424141000000</v>
      </c>
    </row>
    <row r="122" spans="1:23" x14ac:dyDescent="0.35">
      <c r="A122" s="9" t="s">
        <v>141</v>
      </c>
      <c r="B122" s="5">
        <v>-1531018000000</v>
      </c>
      <c r="C122" s="8">
        <v>-1171095000000</v>
      </c>
      <c r="D122" s="8">
        <v>-1242184000000</v>
      </c>
      <c r="E122" s="8">
        <v>-1463079000000</v>
      </c>
      <c r="F122" s="8">
        <v>-1240424000000</v>
      </c>
      <c r="G122" s="8">
        <v>-1306610000000</v>
      </c>
      <c r="H122" s="8">
        <v>-937607000000</v>
      </c>
      <c r="I122" s="8">
        <v>-1260603000000</v>
      </c>
      <c r="J122" s="8">
        <v>-1192694000000</v>
      </c>
      <c r="K122" s="8">
        <v>-1183231000000</v>
      </c>
      <c r="L122" s="8">
        <v>-940295000000</v>
      </c>
      <c r="M122" s="8">
        <v>-776090000000</v>
      </c>
      <c r="N122" s="8">
        <v>-675911000000</v>
      </c>
      <c r="O122" s="8">
        <v>-913526000000</v>
      </c>
      <c r="P122" s="8">
        <v>-544020000000</v>
      </c>
      <c r="Q122" s="8">
        <v>-592131000000</v>
      </c>
      <c r="R122" s="8">
        <v>-533289000000</v>
      </c>
      <c r="S122" s="8">
        <v>-412797000000</v>
      </c>
      <c r="T122" s="8">
        <v>-493206000000</v>
      </c>
      <c r="U122" s="8">
        <v>-529889000000</v>
      </c>
      <c r="V122" s="8">
        <v>-452867000000</v>
      </c>
      <c r="W122" s="8">
        <v>-491553000000</v>
      </c>
    </row>
    <row r="123" spans="1:23" x14ac:dyDescent="0.35">
      <c r="A123" s="9" t="s">
        <v>142</v>
      </c>
      <c r="B123" s="5">
        <v>-1535537000000</v>
      </c>
      <c r="C123" s="8">
        <v>-1172141000000</v>
      </c>
      <c r="D123" s="8">
        <v>-1256516000000</v>
      </c>
      <c r="E123" s="8">
        <v>-1466726000000</v>
      </c>
      <c r="F123" s="8">
        <v>-1240370000000</v>
      </c>
      <c r="G123" s="8">
        <v>-1306257000000</v>
      </c>
      <c r="H123" s="8">
        <v>-933828000000</v>
      </c>
      <c r="I123" s="8">
        <v>-1258526000000</v>
      </c>
      <c r="J123" s="8">
        <v>-1201839000000</v>
      </c>
      <c r="K123" s="8">
        <v>-1188780000000</v>
      </c>
      <c r="L123" s="8">
        <v>-939058000000</v>
      </c>
      <c r="M123" s="8">
        <v>-763340000000</v>
      </c>
      <c r="N123" s="8">
        <v>-689678000000</v>
      </c>
      <c r="O123" s="8">
        <v>-915498000000</v>
      </c>
      <c r="P123" s="8">
        <v>-552778000000</v>
      </c>
      <c r="Q123" s="8">
        <v>-586636000000</v>
      </c>
      <c r="R123" s="8">
        <v>-542604000000</v>
      </c>
      <c r="S123" s="8">
        <v>-407402000000</v>
      </c>
      <c r="T123" s="8">
        <v>-495558000000</v>
      </c>
      <c r="U123" s="8">
        <v>-524994000000</v>
      </c>
      <c r="V123" s="8">
        <v>-470354000000</v>
      </c>
      <c r="W123" s="8">
        <v>-469089000000</v>
      </c>
    </row>
    <row r="124" spans="1:23" x14ac:dyDescent="0.35">
      <c r="A124" s="9" t="s">
        <v>143</v>
      </c>
      <c r="B124" s="5">
        <v>4519000000</v>
      </c>
      <c r="C124" s="8">
        <v>1046000000</v>
      </c>
      <c r="D124" s="8">
        <v>14332000000</v>
      </c>
      <c r="E124" s="8">
        <v>3647000000</v>
      </c>
      <c r="F124" s="8">
        <v>-54000000</v>
      </c>
      <c r="G124" s="8">
        <v>-353000000</v>
      </c>
      <c r="H124" s="8">
        <v>-3779000000</v>
      </c>
      <c r="I124" s="8">
        <v>-2077000000</v>
      </c>
      <c r="J124" s="8">
        <v>9145000000</v>
      </c>
      <c r="K124" s="8">
        <v>5549000000</v>
      </c>
      <c r="L124" s="8">
        <v>-1237000000</v>
      </c>
      <c r="M124" s="8">
        <v>-12750000000</v>
      </c>
      <c r="N124" s="8">
        <v>13767000000</v>
      </c>
      <c r="O124" s="8">
        <v>1972000000</v>
      </c>
      <c r="P124" s="8">
        <v>8758000000</v>
      </c>
      <c r="Q124" s="8">
        <v>-5495000000</v>
      </c>
      <c r="R124" s="8">
        <v>9315000000</v>
      </c>
      <c r="S124" s="8">
        <v>-5395000000</v>
      </c>
      <c r="T124" s="8">
        <v>2352000000</v>
      </c>
      <c r="U124" s="8">
        <v>-4895000000</v>
      </c>
      <c r="V124" s="8">
        <v>17487000000</v>
      </c>
      <c r="W124" s="8">
        <v>-22464000000</v>
      </c>
    </row>
    <row r="125" spans="1:23" x14ac:dyDescent="0.35">
      <c r="A125" s="9" t="s">
        <v>144</v>
      </c>
      <c r="B125" s="5">
        <v>6101983000000</v>
      </c>
      <c r="C125" s="8">
        <v>4624216000000</v>
      </c>
      <c r="D125" s="8">
        <v>5045088000000</v>
      </c>
      <c r="E125" s="8">
        <v>5820708000000</v>
      </c>
      <c r="F125" s="8">
        <v>4982440000000</v>
      </c>
      <c r="G125" s="8">
        <v>5205556000000</v>
      </c>
      <c r="H125" s="8">
        <v>3600022000000</v>
      </c>
      <c r="I125" s="8">
        <v>5034902000000</v>
      </c>
      <c r="J125" s="8">
        <v>4793819000000</v>
      </c>
      <c r="K125" s="8">
        <v>4726442000000</v>
      </c>
      <c r="L125" s="8">
        <v>3702395000000</v>
      </c>
      <c r="M125" s="8">
        <v>3122213000000</v>
      </c>
      <c r="N125" s="8">
        <v>2730497000000</v>
      </c>
      <c r="O125" s="8">
        <v>3666332000000</v>
      </c>
      <c r="P125" s="8">
        <v>2010207000000</v>
      </c>
      <c r="Q125" s="8">
        <v>2423309000000</v>
      </c>
      <c r="R125" s="8">
        <v>2389663000000</v>
      </c>
      <c r="S125" s="8">
        <v>1782860000000</v>
      </c>
      <c r="T125" s="8">
        <v>1926509000000</v>
      </c>
      <c r="U125" s="8">
        <v>2211146000000</v>
      </c>
      <c r="V125" s="8">
        <v>1998361000000</v>
      </c>
      <c r="W125" s="8">
        <v>1932588000000</v>
      </c>
    </row>
    <row r="126" spans="1:23" x14ac:dyDescent="0.35">
      <c r="A126" s="9" t="s">
        <v>145</v>
      </c>
      <c r="B126" s="5">
        <v>-75234000000</v>
      </c>
      <c r="C126" s="8">
        <v>-91518000000</v>
      </c>
      <c r="D126" s="8">
        <v>-58722000000</v>
      </c>
      <c r="E126" s="8">
        <v>-47443000000</v>
      </c>
      <c r="F126" s="8">
        <v>-88945000000</v>
      </c>
      <c r="G126" s="8">
        <v>-181894000000</v>
      </c>
      <c r="H126" s="8">
        <v>-165891000000</v>
      </c>
      <c r="I126" s="8">
        <v>-155709000000</v>
      </c>
      <c r="J126" s="8">
        <v>-170617000000</v>
      </c>
      <c r="K126" s="8">
        <v>-180233000000</v>
      </c>
      <c r="L126" s="8">
        <v>-176331000000</v>
      </c>
      <c r="M126" s="8">
        <v>-100037000000</v>
      </c>
      <c r="N126" s="8">
        <v>-134471000000</v>
      </c>
      <c r="O126" s="8">
        <v>-113523000000</v>
      </c>
      <c r="P126" s="8">
        <v>-79502000000</v>
      </c>
      <c r="Q126" s="8">
        <v>-66190000000</v>
      </c>
      <c r="R126" s="8">
        <v>-127079000000</v>
      </c>
      <c r="S126" s="8">
        <v>-70609000000</v>
      </c>
      <c r="T126" s="8">
        <v>-56529000000</v>
      </c>
      <c r="U126" s="8">
        <v>-35464000000</v>
      </c>
      <c r="V126" s="8">
        <v>-81879000000</v>
      </c>
      <c r="W126" s="8">
        <v>-71959000000</v>
      </c>
    </row>
    <row r="127" spans="1:23" x14ac:dyDescent="0.35">
      <c r="A127" s="9" t="s">
        <v>146</v>
      </c>
      <c r="B127" s="5">
        <v>6026749000000</v>
      </c>
      <c r="C127" s="8">
        <v>4532698000000</v>
      </c>
      <c r="D127" s="8">
        <v>4986366000000</v>
      </c>
      <c r="E127" s="8">
        <v>5773265000000</v>
      </c>
      <c r="F127" s="8">
        <v>4893495000000</v>
      </c>
      <c r="G127" s="8">
        <v>5023662000000</v>
      </c>
      <c r="H127" s="8">
        <v>3434131000000</v>
      </c>
      <c r="I127" s="8">
        <v>4879193000000</v>
      </c>
      <c r="J127" s="8">
        <v>4623202000000</v>
      </c>
      <c r="K127" s="8">
        <v>4546209000000</v>
      </c>
      <c r="L127" s="8">
        <v>3526064000000</v>
      </c>
      <c r="M127" s="8">
        <v>3022176000000</v>
      </c>
      <c r="N127" s="8">
        <v>2596026000000</v>
      </c>
      <c r="O127" s="8">
        <v>3552809000000</v>
      </c>
      <c r="P127" s="8">
        <v>1930705000000</v>
      </c>
      <c r="Q127" s="8">
        <v>2357119000000</v>
      </c>
      <c r="R127" s="8">
        <v>2262584000000</v>
      </c>
      <c r="S127" s="8">
        <v>1712251000000</v>
      </c>
      <c r="T127" s="8">
        <v>1869980000000</v>
      </c>
      <c r="U127" s="8">
        <v>2175682000000</v>
      </c>
      <c r="V127" s="8">
        <v>1916482000000</v>
      </c>
      <c r="W127" s="8">
        <v>1860629000000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1666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6232242000000</v>
      </c>
      <c r="C141" s="8">
        <v>4484806000000</v>
      </c>
      <c r="D141" s="8">
        <v>9732628000000</v>
      </c>
      <c r="E141" s="8">
        <v>9295028000000</v>
      </c>
      <c r="F141" s="8">
        <v>7053119000000</v>
      </c>
      <c r="G141" s="8">
        <v>5253670000000</v>
      </c>
      <c r="H141" s="8">
        <v>8531553000000</v>
      </c>
      <c r="I141" s="8">
        <v>7351434000000</v>
      </c>
      <c r="J141" s="8">
        <v>6679163000000</v>
      </c>
      <c r="K141" s="8">
        <v>6537955000000</v>
      </c>
      <c r="L141" s="8">
        <v>5376305000000</v>
      </c>
      <c r="M141" s="8">
        <v>4749747000000</v>
      </c>
      <c r="N141" s="8">
        <v>5930590000000</v>
      </c>
      <c r="O141" s="8">
        <v>5172930000000</v>
      </c>
      <c r="P141" s="8">
        <v>3783260000000</v>
      </c>
      <c r="Q141" s="8">
        <v>3138971000000</v>
      </c>
      <c r="R141" s="8">
        <v>-4267638000000</v>
      </c>
      <c r="S141" s="8">
        <v>12671696000000</v>
      </c>
      <c r="T141" s="8">
        <v>3582148000000</v>
      </c>
      <c r="U141" s="8">
        <v>4102531000000</v>
      </c>
      <c r="V141" s="8">
        <v>4111108000000</v>
      </c>
      <c r="W141" s="8">
        <v>3191662000000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-4564205000000</v>
      </c>
      <c r="C143" s="8">
        <v>-2505637000000</v>
      </c>
      <c r="D143" s="8">
        <v>-1274019000000</v>
      </c>
      <c r="E143" s="8">
        <v>2645484000000</v>
      </c>
      <c r="F143" s="8">
        <v>-378751000000</v>
      </c>
      <c r="G143" s="8">
        <v>-131248000000</v>
      </c>
      <c r="H143" s="8">
        <v>-2022054000000</v>
      </c>
      <c r="I143" s="8">
        <v>-542931000000</v>
      </c>
      <c r="J143" s="8">
        <v>6474255000000</v>
      </c>
      <c r="K143" s="8">
        <v>-102225000000</v>
      </c>
      <c r="L143" s="8">
        <v>-3650699000000</v>
      </c>
      <c r="M143" s="8">
        <v>-1457512000000</v>
      </c>
      <c r="N143" s="8">
        <v>1994755000000</v>
      </c>
      <c r="O143" s="8">
        <v>-2838019000000</v>
      </c>
      <c r="P143" s="8">
        <v>3330994000000</v>
      </c>
      <c r="Q143" s="8">
        <v>-2054094000000</v>
      </c>
      <c r="R143" s="8">
        <v>1520787000000</v>
      </c>
      <c r="S143" s="8">
        <v>1800672000000</v>
      </c>
      <c r="T143" s="8">
        <v>-742428000000</v>
      </c>
      <c r="U143" s="8">
        <v>-1129045000000</v>
      </c>
      <c r="V143" s="8">
        <v>248864000000</v>
      </c>
      <c r="W143" s="8">
        <v>950245000000</v>
      </c>
    </row>
    <row r="144" spans="1:23" x14ac:dyDescent="0.35">
      <c r="A144" s="9" t="s">
        <v>164</v>
      </c>
      <c r="B144" s="5">
        <v>-9546002000000</v>
      </c>
      <c r="C144" s="8">
        <v>22120848000000</v>
      </c>
      <c r="D144" s="8">
        <v>-1398772000000</v>
      </c>
      <c r="E144" s="8">
        <v>16083879000000</v>
      </c>
      <c r="F144" s="8">
        <v>-10207591000000</v>
      </c>
      <c r="G144" s="8">
        <v>-33038556000000</v>
      </c>
      <c r="H144" s="8">
        <v>-14449664000000</v>
      </c>
      <c r="I144" s="8">
        <v>-9125799000000</v>
      </c>
      <c r="J144" s="8">
        <v>1668391000000</v>
      </c>
      <c r="K144" s="8">
        <v>-5370278000000</v>
      </c>
      <c r="L144" s="8">
        <v>-12950462000000</v>
      </c>
      <c r="M144" s="8">
        <v>-9180130000000</v>
      </c>
      <c r="N144" s="8">
        <v>-11898357000000</v>
      </c>
      <c r="O144" s="8">
        <v>468911000000</v>
      </c>
      <c r="P144" s="8">
        <v>-7875674000000</v>
      </c>
      <c r="Q144" s="8">
        <v>-5642457000000</v>
      </c>
      <c r="R144" s="8">
        <v>-6472833000000</v>
      </c>
      <c r="S144" s="8">
        <v>3856820000000</v>
      </c>
      <c r="T144" s="8">
        <v>-6242995000000</v>
      </c>
      <c r="U144" s="8">
        <v>5572912000000</v>
      </c>
      <c r="V144" s="8">
        <v>-5084903000000</v>
      </c>
      <c r="W144" s="8">
        <v>-6688923000000</v>
      </c>
    </row>
    <row r="145" spans="1:23" ht="21.5" x14ac:dyDescent="0.35">
      <c r="A145" s="9" t="s">
        <v>165</v>
      </c>
      <c r="B145" s="5">
        <v>0</v>
      </c>
      <c r="C145" s="8">
        <v>141294000000</v>
      </c>
      <c r="D145" s="8">
        <v>-141294000000</v>
      </c>
      <c r="E145" s="8">
        <v>183059000000</v>
      </c>
      <c r="F145" s="8">
        <v>-183059000000</v>
      </c>
      <c r="G145" s="8">
        <v>69503000000</v>
      </c>
      <c r="H145" s="8">
        <v>147182000000</v>
      </c>
      <c r="I145" s="8">
        <v>-63040000000</v>
      </c>
      <c r="J145" s="8">
        <v>128533000000</v>
      </c>
      <c r="K145" s="8">
        <v>-7884000000</v>
      </c>
      <c r="L145" s="8">
        <v>-54523000000</v>
      </c>
      <c r="M145" s="8">
        <v>-131275000000</v>
      </c>
      <c r="N145" s="8">
        <v>-88496000000</v>
      </c>
      <c r="O145" s="8">
        <v>37106000000</v>
      </c>
      <c r="P145" s="8">
        <v>-37106000000</v>
      </c>
      <c r="Q145" s="8">
        <v>0</v>
      </c>
      <c r="R145" s="8">
        <v>128201000000</v>
      </c>
      <c r="S145" s="8">
        <v>-113365000000</v>
      </c>
      <c r="T145" s="8">
        <v>63402000000</v>
      </c>
      <c r="U145" s="8">
        <v>-78238000000</v>
      </c>
      <c r="V145" s="8">
        <v>1154000000</v>
      </c>
      <c r="W145" s="8">
        <v>-1154000000</v>
      </c>
    </row>
    <row r="146" spans="1:23" x14ac:dyDescent="0.35">
      <c r="A146" s="9" t="s">
        <v>166</v>
      </c>
      <c r="B146" s="5">
        <v>-58307498000000</v>
      </c>
      <c r="C146" s="8">
        <v>-4044748000000</v>
      </c>
      <c r="D146" s="8">
        <v>-74647718000000</v>
      </c>
      <c r="E146" s="8">
        <v>-18053701000000</v>
      </c>
      <c r="F146" s="8">
        <v>-36605088000000</v>
      </c>
      <c r="G146" s="8">
        <v>-21996806000000</v>
      </c>
      <c r="H146" s="8">
        <v>-35358157000000</v>
      </c>
      <c r="I146" s="8">
        <v>-10775699000000</v>
      </c>
      <c r="J146" s="8">
        <v>92534000000</v>
      </c>
      <c r="K146" s="8">
        <v>-51994695000000</v>
      </c>
      <c r="L146" s="8">
        <v>-27127891000000</v>
      </c>
      <c r="M146" s="8">
        <v>-5258409000000</v>
      </c>
      <c r="N146" s="8">
        <v>-5418867000000</v>
      </c>
      <c r="O146" s="8">
        <v>-27456213000000</v>
      </c>
      <c r="P146" s="8">
        <v>-29655091000000</v>
      </c>
      <c r="Q146" s="8">
        <v>-7257379000000</v>
      </c>
      <c r="R146" s="8">
        <v>-13404806000000</v>
      </c>
      <c r="S146" s="8">
        <v>2350916000000</v>
      </c>
      <c r="T146" s="8">
        <v>-10119317000000</v>
      </c>
      <c r="U146" s="8">
        <v>-1286664000000</v>
      </c>
      <c r="V146" s="8">
        <v>-9756331000000</v>
      </c>
      <c r="W146" s="8">
        <v>-14482353000000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-3043070000000</v>
      </c>
      <c r="C148" s="8">
        <v>-1969954000000</v>
      </c>
      <c r="D148" s="8">
        <v>-2429616000000</v>
      </c>
      <c r="E148" s="8">
        <v>-786907000000</v>
      </c>
      <c r="F148" s="8">
        <v>-1245404000000</v>
      </c>
      <c r="G148" s="8">
        <v>-2171419000000</v>
      </c>
      <c r="H148" s="8">
        <v>-631849000000</v>
      </c>
      <c r="I148" s="8">
        <v>-2762656000000</v>
      </c>
      <c r="J148" s="8">
        <v>-567817000000</v>
      </c>
      <c r="K148" s="8">
        <v>-544102000000</v>
      </c>
      <c r="L148" s="8">
        <v>-624196000000</v>
      </c>
      <c r="M148" s="8">
        <v>-354517000000</v>
      </c>
      <c r="N148" s="8">
        <v>-1789099000000</v>
      </c>
      <c r="O148" s="8">
        <v>-814867000000</v>
      </c>
      <c r="P148" s="8">
        <v>-2571420000000</v>
      </c>
      <c r="Q148" s="8">
        <v>-417008000000</v>
      </c>
      <c r="R148" s="8">
        <v>-831464000000</v>
      </c>
      <c r="S148" s="8">
        <v>-1593996000000</v>
      </c>
      <c r="T148" s="8">
        <v>-1834987000000</v>
      </c>
      <c r="U148" s="8">
        <v>-434738000000</v>
      </c>
      <c r="V148" s="8">
        <v>-1544520000000</v>
      </c>
      <c r="W148" s="8">
        <v>-1117816000000</v>
      </c>
    </row>
    <row r="149" spans="1:23" x14ac:dyDescent="0.35">
      <c r="A149" s="9" t="s">
        <v>169</v>
      </c>
      <c r="B149" s="5">
        <v>389784000000</v>
      </c>
      <c r="C149" s="8">
        <v>1782368000000</v>
      </c>
      <c r="D149" s="8">
        <v>1072168000000</v>
      </c>
      <c r="E149" s="8">
        <v>1715383000000</v>
      </c>
      <c r="F149" s="8">
        <v>802785000000</v>
      </c>
      <c r="G149" s="8">
        <v>2567242000000</v>
      </c>
      <c r="H149" s="8">
        <v>-6036000000</v>
      </c>
      <c r="I149" s="8">
        <v>2028076000000</v>
      </c>
      <c r="J149" s="8">
        <v>-5815348000000</v>
      </c>
      <c r="K149" s="8">
        <v>5201918000000</v>
      </c>
      <c r="L149" s="8">
        <v>-2391029000000</v>
      </c>
      <c r="M149" s="8">
        <v>-1857464000000</v>
      </c>
      <c r="N149" s="8">
        <v>948666000000</v>
      </c>
      <c r="O149" s="8">
        <v>-3973916000000</v>
      </c>
      <c r="P149" s="8">
        <v>-3095960000000</v>
      </c>
      <c r="Q149" s="8">
        <v>-2139082000000</v>
      </c>
      <c r="R149" s="8">
        <v>6406953000000</v>
      </c>
      <c r="S149" s="8">
        <v>-9395482000000</v>
      </c>
      <c r="T149" s="8">
        <v>2136438000000</v>
      </c>
      <c r="U149" s="8">
        <v>-1341357000000</v>
      </c>
      <c r="V149" s="8">
        <v>1848998000000</v>
      </c>
      <c r="W149" s="8">
        <v>-4012539000000</v>
      </c>
    </row>
    <row r="150" spans="1:23" x14ac:dyDescent="0.35">
      <c r="A150" s="9" t="s">
        <v>170</v>
      </c>
      <c r="B150" s="5">
        <v>3503573000000</v>
      </c>
      <c r="C150" s="8">
        <v>3891932000000</v>
      </c>
      <c r="D150" s="8">
        <v>-65034000000</v>
      </c>
      <c r="E150" s="8">
        <v>25426000000</v>
      </c>
      <c r="F150" s="8">
        <v>-2499569000000</v>
      </c>
      <c r="G150" s="8">
        <v>2516126000000</v>
      </c>
      <c r="H150" s="8">
        <v>8732000000</v>
      </c>
      <c r="I150" s="8">
        <v>-1352000000</v>
      </c>
      <c r="J150" s="8">
        <v>-237873000000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</row>
    <row r="151" spans="1:23" x14ac:dyDescent="0.35">
      <c r="A151" s="9" t="s">
        <v>171</v>
      </c>
      <c r="B151" s="5">
        <v>21268163000000</v>
      </c>
      <c r="C151" s="8">
        <v>-16904958000000</v>
      </c>
      <c r="D151" s="8">
        <v>23840875000000</v>
      </c>
      <c r="E151" s="8">
        <v>-11175908000000</v>
      </c>
      <c r="F151" s="8">
        <v>10400336000000</v>
      </c>
      <c r="G151" s="8">
        <v>11628384000000</v>
      </c>
      <c r="H151" s="8">
        <v>1944783000000</v>
      </c>
      <c r="I151" s="8">
        <v>401053000000</v>
      </c>
      <c r="J151" s="8">
        <v>-23631138000000</v>
      </c>
      <c r="K151" s="8">
        <v>26841697000000</v>
      </c>
      <c r="L151" s="8">
        <v>-6355812000000</v>
      </c>
      <c r="M151" s="8">
        <v>25574804000000</v>
      </c>
      <c r="N151" s="8">
        <v>-4796994000000</v>
      </c>
      <c r="O151" s="8">
        <v>-5738086000000</v>
      </c>
      <c r="P151" s="8">
        <v>2861579000000</v>
      </c>
      <c r="Q151" s="8">
        <v>-12425486000000</v>
      </c>
      <c r="R151" s="8">
        <v>-9300121000000</v>
      </c>
      <c r="S151" s="8">
        <v>19426448000000</v>
      </c>
      <c r="T151" s="8">
        <v>-8081268000000</v>
      </c>
      <c r="U151" s="8">
        <v>-10448802000000</v>
      </c>
      <c r="V151" s="8">
        <v>-3964974000000</v>
      </c>
      <c r="W151" s="8">
        <v>12338215000000</v>
      </c>
    </row>
    <row r="152" spans="1:23" x14ac:dyDescent="0.35">
      <c r="A152" s="9" t="s">
        <v>172</v>
      </c>
      <c r="B152" s="5">
        <v>59791576000000</v>
      </c>
      <c r="C152" s="8">
        <v>-8706515000000</v>
      </c>
      <c r="D152" s="8">
        <v>87800009000000</v>
      </c>
      <c r="E152" s="8">
        <v>4326443000000</v>
      </c>
      <c r="F152" s="8">
        <v>22991414000000</v>
      </c>
      <c r="G152" s="8">
        <v>8809073000000</v>
      </c>
      <c r="H152" s="8">
        <v>66460404000000</v>
      </c>
      <c r="I152" s="8">
        <v>-19764559000000</v>
      </c>
      <c r="J152" s="8">
        <v>6669982000000</v>
      </c>
      <c r="K152" s="8">
        <v>5547656000000</v>
      </c>
      <c r="L152" s="8">
        <v>40963025000000</v>
      </c>
      <c r="M152" s="8">
        <v>469957000000</v>
      </c>
      <c r="N152" s="8">
        <v>15501672000000</v>
      </c>
      <c r="O152" s="8">
        <v>17044045000000</v>
      </c>
      <c r="P152" s="8">
        <v>41759810000000</v>
      </c>
      <c r="Q152" s="8">
        <v>11813059000000</v>
      </c>
      <c r="R152" s="8">
        <v>16614988000000</v>
      </c>
      <c r="S152" s="8">
        <v>-31938468000000</v>
      </c>
      <c r="T152" s="8">
        <v>15963109000000</v>
      </c>
      <c r="U152" s="8">
        <v>-4846114000000</v>
      </c>
      <c r="V152" s="8">
        <v>16198730000000</v>
      </c>
      <c r="W152" s="8">
        <v>2813412000000</v>
      </c>
    </row>
    <row r="153" spans="1:23" ht="21.5" x14ac:dyDescent="0.35">
      <c r="A153" s="9" t="s">
        <v>173</v>
      </c>
      <c r="B153" s="5">
        <v>694645000000</v>
      </c>
      <c r="C153" s="8">
        <v>381529000000</v>
      </c>
      <c r="D153" s="8">
        <v>-22977000000</v>
      </c>
      <c r="E153" s="8">
        <v>22977000000</v>
      </c>
      <c r="F153" s="8">
        <v>-30603000000</v>
      </c>
      <c r="G153" s="8">
        <v>30603000000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-127008000000</v>
      </c>
      <c r="O153" s="8">
        <v>127008000000</v>
      </c>
      <c r="P153" s="8">
        <v>-112356000000</v>
      </c>
      <c r="Q153" s="8">
        <v>-24462000000</v>
      </c>
      <c r="R153" s="8">
        <v>136818000000</v>
      </c>
      <c r="S153" s="8">
        <v>0</v>
      </c>
      <c r="T153" s="8">
        <v>0</v>
      </c>
      <c r="U153" s="8">
        <v>-61780000000</v>
      </c>
      <c r="V153" s="8">
        <v>61780000000</v>
      </c>
      <c r="W153" s="8">
        <v>-5634000000</v>
      </c>
    </row>
    <row r="154" spans="1:23" ht="21.5" x14ac:dyDescent="0.35">
      <c r="A154" s="9" t="s">
        <v>174</v>
      </c>
      <c r="B154" s="5">
        <v>-156493000000</v>
      </c>
      <c r="C154" s="8">
        <v>656208000000</v>
      </c>
      <c r="D154" s="8">
        <v>33502000000</v>
      </c>
      <c r="E154" s="8">
        <v>1162765000000</v>
      </c>
      <c r="F154" s="8">
        <v>565421000000</v>
      </c>
      <c r="G154" s="8">
        <v>-964547000000</v>
      </c>
      <c r="H154" s="8">
        <v>-229529000000</v>
      </c>
      <c r="I154" s="8">
        <v>281470000000</v>
      </c>
      <c r="J154" s="8">
        <v>253708000000</v>
      </c>
      <c r="K154" s="8">
        <v>-301630000000</v>
      </c>
      <c r="L154" s="8">
        <v>297970000000</v>
      </c>
      <c r="M154" s="8">
        <v>420826000000</v>
      </c>
      <c r="N154" s="8">
        <v>596098000000</v>
      </c>
      <c r="O154" s="8">
        <v>476468000000</v>
      </c>
      <c r="P154" s="8">
        <v>-24137000000</v>
      </c>
      <c r="Q154" s="8">
        <v>-25745000000</v>
      </c>
      <c r="R154" s="8">
        <v>-27785000000</v>
      </c>
      <c r="S154" s="8">
        <v>-17119000000</v>
      </c>
      <c r="T154" s="8">
        <v>37065000000</v>
      </c>
      <c r="U154" s="8">
        <v>-37820000000</v>
      </c>
      <c r="V154" s="8">
        <v>13937000000</v>
      </c>
      <c r="W154" s="8">
        <v>-31019000000</v>
      </c>
    </row>
    <row r="155" spans="1:23" x14ac:dyDescent="0.35">
      <c r="A155" s="9" t="s">
        <v>175</v>
      </c>
      <c r="B155" s="5">
        <v>-6884043000000</v>
      </c>
      <c r="C155" s="8">
        <v>-25030233000000</v>
      </c>
      <c r="D155" s="8">
        <v>7281754000000</v>
      </c>
      <c r="E155" s="8">
        <v>3300123000000</v>
      </c>
      <c r="F155" s="8">
        <v>7406743000000</v>
      </c>
      <c r="G155" s="8">
        <v>8447365000000</v>
      </c>
      <c r="H155" s="8">
        <v>-5395038000000</v>
      </c>
      <c r="I155" s="8">
        <v>10016718000000</v>
      </c>
      <c r="J155" s="8">
        <v>17799887000000</v>
      </c>
      <c r="K155" s="8">
        <v>5149634000000</v>
      </c>
      <c r="L155" s="8">
        <v>12569624000000</v>
      </c>
      <c r="M155" s="8">
        <v>2243547000000</v>
      </c>
      <c r="N155" s="8">
        <v>1844229000000</v>
      </c>
      <c r="O155" s="8">
        <v>-694039000000</v>
      </c>
      <c r="P155" s="8">
        <v>15905159000000</v>
      </c>
      <c r="Q155" s="8">
        <v>1716213000000</v>
      </c>
      <c r="R155" s="8">
        <v>1928562000000</v>
      </c>
      <c r="S155" s="8">
        <v>5085000000000</v>
      </c>
      <c r="T155" s="8">
        <v>2200251000000</v>
      </c>
      <c r="U155" s="8">
        <v>5209005000000</v>
      </c>
      <c r="V155" s="8">
        <v>3864120000000</v>
      </c>
      <c r="W155" s="8">
        <v>3857615000000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3088481000000</v>
      </c>
      <c r="C157" s="8">
        <v>-139406000000</v>
      </c>
      <c r="D157" s="8">
        <v>640732000000</v>
      </c>
      <c r="E157" s="8">
        <v>5973374000000</v>
      </c>
      <c r="F157" s="8">
        <v>66230000000</v>
      </c>
      <c r="G157" s="8">
        <v>-2751044000000</v>
      </c>
      <c r="H157" s="8">
        <v>3411463000000</v>
      </c>
      <c r="I157" s="8">
        <v>789942000000</v>
      </c>
      <c r="J157" s="8">
        <v>1066992000000</v>
      </c>
      <c r="K157" s="8">
        <v>328153000000</v>
      </c>
      <c r="L157" s="8">
        <v>1197751000000</v>
      </c>
      <c r="M157" s="8">
        <v>841533000000</v>
      </c>
      <c r="N157" s="8">
        <v>-4372542000000</v>
      </c>
      <c r="O157" s="8">
        <v>1440498000000</v>
      </c>
      <c r="P157" s="8">
        <v>6197385000000</v>
      </c>
      <c r="Q157" s="8">
        <v>1992707000000</v>
      </c>
      <c r="R157" s="8">
        <v>3289286000000</v>
      </c>
      <c r="S157" s="8">
        <v>-2091191000000</v>
      </c>
      <c r="T157" s="8">
        <v>1663587000000</v>
      </c>
      <c r="U157" s="8">
        <v>2321286000000</v>
      </c>
      <c r="V157" s="8">
        <v>1318135000000</v>
      </c>
      <c r="W157" s="8">
        <v>771588000000</v>
      </c>
    </row>
    <row r="158" spans="1:23" ht="21.5" x14ac:dyDescent="0.35">
      <c r="A158" s="9" t="s">
        <v>178</v>
      </c>
      <c r="B158" s="5">
        <v>12467153000000</v>
      </c>
      <c r="C158" s="8">
        <v>-25842466000000</v>
      </c>
      <c r="D158" s="8">
        <v>50422238000000</v>
      </c>
      <c r="E158" s="8">
        <v>14717425000000</v>
      </c>
      <c r="F158" s="8">
        <v>-1864017000000</v>
      </c>
      <c r="G158" s="8">
        <v>-21731654000000</v>
      </c>
      <c r="H158" s="8">
        <v>22411790000000</v>
      </c>
      <c r="I158" s="8">
        <v>-22167343000000</v>
      </c>
      <c r="J158" s="8">
        <v>10581269000000</v>
      </c>
      <c r="K158" s="8">
        <v>-8713801000000</v>
      </c>
      <c r="L158" s="8">
        <v>7250063000000</v>
      </c>
      <c r="M158" s="8">
        <v>16061107000000</v>
      </c>
      <c r="N158" s="8">
        <v>-1675353000000</v>
      </c>
      <c r="O158" s="8">
        <v>-16748174000000</v>
      </c>
      <c r="P158" s="8">
        <v>30466443000000</v>
      </c>
      <c r="Q158" s="8">
        <v>-11324763000000</v>
      </c>
      <c r="R158" s="8">
        <v>-4279052000000</v>
      </c>
      <c r="S158" s="8">
        <v>41931000000</v>
      </c>
      <c r="T158" s="8">
        <v>-1374995000000</v>
      </c>
      <c r="U158" s="8">
        <v>-2458824000000</v>
      </c>
      <c r="V158" s="8">
        <v>7316098000000</v>
      </c>
      <c r="W158" s="8">
        <v>-2416701000000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-80892000000</v>
      </c>
      <c r="C160" s="8">
        <v>-44334000000</v>
      </c>
      <c r="D160" s="8">
        <v>-67690000000</v>
      </c>
      <c r="E160" s="8">
        <v>-122688000000</v>
      </c>
      <c r="F160" s="8">
        <v>-25296000000</v>
      </c>
      <c r="G160" s="8">
        <v>-33706000000</v>
      </c>
      <c r="H160" s="8">
        <v>-34404000000</v>
      </c>
      <c r="I160" s="8">
        <v>-25693000000</v>
      </c>
      <c r="J160" s="8">
        <v>-33541000000</v>
      </c>
      <c r="K160" s="8">
        <v>-141948000000</v>
      </c>
      <c r="L160" s="8">
        <v>-62367000000</v>
      </c>
      <c r="M160" s="8">
        <v>-202897000000</v>
      </c>
      <c r="N160" s="8">
        <v>-123645000000</v>
      </c>
      <c r="O160" s="8">
        <v>-30436000000</v>
      </c>
      <c r="P160" s="8">
        <v>-154165000000</v>
      </c>
      <c r="Q160" s="8">
        <v>-43860000000</v>
      </c>
      <c r="R160" s="8">
        <v>-14379000000</v>
      </c>
      <c r="S160" s="8">
        <v>-16284000000</v>
      </c>
      <c r="T160" s="8">
        <v>-130368000000</v>
      </c>
      <c r="U160" s="8">
        <v>-31765000000</v>
      </c>
      <c r="V160" s="8">
        <v>-16711000000</v>
      </c>
      <c r="W160" s="8">
        <v>-27977000000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12386261000000</v>
      </c>
      <c r="C162" s="8">
        <v>-25886800000000</v>
      </c>
      <c r="D162" s="8">
        <v>50354548000000</v>
      </c>
      <c r="E162" s="8">
        <v>14594737000000</v>
      </c>
      <c r="F162" s="8">
        <v>-1889313000000</v>
      </c>
      <c r="G162" s="8">
        <v>-21765360000000</v>
      </c>
      <c r="H162" s="8">
        <v>22377386000000</v>
      </c>
      <c r="I162" s="8">
        <v>-22193036000000</v>
      </c>
      <c r="J162" s="8">
        <v>10547728000000</v>
      </c>
      <c r="K162" s="8">
        <v>-8855749000000</v>
      </c>
      <c r="L162" s="8">
        <v>7187696000000</v>
      </c>
      <c r="M162" s="8">
        <v>15858210000000</v>
      </c>
      <c r="N162" s="8">
        <v>-1798998000000</v>
      </c>
      <c r="O162" s="8">
        <v>-16778610000000</v>
      </c>
      <c r="P162" s="8">
        <v>30312278000000</v>
      </c>
      <c r="Q162" s="8">
        <v>-11368623000000</v>
      </c>
      <c r="R162" s="8">
        <v>-4293431000000</v>
      </c>
      <c r="S162" s="8">
        <v>25647000000</v>
      </c>
      <c r="T162" s="8">
        <v>-1505363000000</v>
      </c>
      <c r="U162" s="8">
        <v>-2490589000000</v>
      </c>
      <c r="V162" s="8">
        <v>7299387000000</v>
      </c>
      <c r="W162" s="8">
        <v>-2444678000000</v>
      </c>
    </row>
    <row r="163" spans="1:23" x14ac:dyDescent="0.35">
      <c r="A163" s="9" t="s">
        <v>183</v>
      </c>
      <c r="B163" s="5">
        <v>-291321000000</v>
      </c>
      <c r="C163" s="8">
        <v>-567487000000</v>
      </c>
      <c r="D163" s="8">
        <v>-494669000000</v>
      </c>
      <c r="E163" s="8">
        <v>-265640000000</v>
      </c>
      <c r="F163" s="8">
        <v>-538486000000</v>
      </c>
      <c r="G163" s="8">
        <v>-356591000000</v>
      </c>
      <c r="H163" s="8">
        <v>-962001000000</v>
      </c>
      <c r="I163" s="8">
        <v>-317591000000</v>
      </c>
      <c r="J163" s="8">
        <v>-276421000000</v>
      </c>
      <c r="K163" s="8">
        <v>-192093000000</v>
      </c>
      <c r="L163" s="8">
        <v>-448485000000</v>
      </c>
      <c r="M163" s="8">
        <v>-238132000000</v>
      </c>
      <c r="N163" s="8">
        <v>-278120000000</v>
      </c>
      <c r="O163" s="8">
        <v>-295131000000</v>
      </c>
      <c r="P163" s="8">
        <v>-30955000000</v>
      </c>
      <c r="Q163" s="8">
        <v>-226260000000</v>
      </c>
      <c r="R163" s="8">
        <v>-213130000000</v>
      </c>
      <c r="S163" s="8">
        <v>-288920000000</v>
      </c>
      <c r="T163" s="8">
        <v>-216516000000</v>
      </c>
      <c r="U163" s="8">
        <v>-145094000000</v>
      </c>
      <c r="V163" s="8">
        <v>-235822000000</v>
      </c>
      <c r="W163" s="8">
        <v>-70018000000</v>
      </c>
    </row>
    <row r="164" spans="1:23" x14ac:dyDescent="0.35">
      <c r="A164" s="9" t="s">
        <v>184</v>
      </c>
      <c r="B164" s="5">
        <v>2149000000</v>
      </c>
      <c r="C164" s="8">
        <v>29000000</v>
      </c>
      <c r="D164" s="8">
        <v>449000000</v>
      </c>
      <c r="E164" s="8">
        <v>0</v>
      </c>
      <c r="F164" s="8">
        <v>500000000</v>
      </c>
      <c r="G164" s="8">
        <v>2765000000</v>
      </c>
      <c r="H164" s="8">
        <v>145000000</v>
      </c>
      <c r="I164" s="8">
        <v>962000000</v>
      </c>
      <c r="J164" s="8">
        <v>914000000</v>
      </c>
      <c r="K164" s="8">
        <v>27000000</v>
      </c>
      <c r="L164" s="8">
        <v>4300000000</v>
      </c>
      <c r="M164" s="8">
        <v>2907000000</v>
      </c>
      <c r="N164" s="8">
        <v>135000000</v>
      </c>
      <c r="O164" s="8">
        <v>519000000</v>
      </c>
      <c r="P164" s="8">
        <v>648000000</v>
      </c>
      <c r="Q164" s="8">
        <v>3997000000</v>
      </c>
      <c r="R164" s="8">
        <v>75000000</v>
      </c>
      <c r="S164" s="8">
        <v>19000000</v>
      </c>
      <c r="T164" s="8">
        <v>1968000000</v>
      </c>
      <c r="U164" s="8">
        <v>77000000</v>
      </c>
      <c r="V164" s="8">
        <v>719000000</v>
      </c>
      <c r="W164" s="8">
        <v>141000000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-24082000000</v>
      </c>
      <c r="C169" s="8">
        <v>24082000000</v>
      </c>
      <c r="D169" s="8">
        <v>24496000000</v>
      </c>
      <c r="E169" s="8">
        <v>10180000000</v>
      </c>
      <c r="F169" s="8">
        <v>-613000000</v>
      </c>
      <c r="G169" s="8">
        <v>-44887000000</v>
      </c>
      <c r="H169" s="8">
        <v>0</v>
      </c>
      <c r="I169" s="8">
        <v>114000000</v>
      </c>
      <c r="J169" s="8">
        <v>-49304000000</v>
      </c>
      <c r="K169" s="8">
        <v>49190000000</v>
      </c>
      <c r="L169" s="8">
        <v>0</v>
      </c>
      <c r="M169" s="8">
        <v>9613000000</v>
      </c>
      <c r="N169" s="8">
        <v>-12220000000</v>
      </c>
      <c r="O169" s="8">
        <v>2607000000</v>
      </c>
      <c r="P169" s="8">
        <v>7221000000</v>
      </c>
      <c r="Q169" s="8">
        <v>3000000</v>
      </c>
      <c r="R169" s="8">
        <v>-3000000</v>
      </c>
      <c r="S169" s="8">
        <v>0</v>
      </c>
      <c r="T169" s="8">
        <v>606000000</v>
      </c>
      <c r="U169" s="8">
        <v>-606000000</v>
      </c>
      <c r="V169" s="8">
        <v>-89900000000</v>
      </c>
      <c r="W169" s="8">
        <v>89900000000</v>
      </c>
    </row>
    <row r="170" spans="1:23" x14ac:dyDescent="0.35">
      <c r="A170" s="9" t="s">
        <v>190</v>
      </c>
      <c r="B170" s="5">
        <v>33022000000</v>
      </c>
      <c r="C170" s="8">
        <v>0</v>
      </c>
      <c r="D170" s="8">
        <v>0</v>
      </c>
      <c r="E170" s="8">
        <v>-613000000</v>
      </c>
      <c r="F170" s="8">
        <v>613000000</v>
      </c>
      <c r="G170" s="8">
        <v>0</v>
      </c>
      <c r="H170" s="8">
        <v>-99974000000</v>
      </c>
      <c r="I170" s="8">
        <v>-117000000</v>
      </c>
      <c r="J170" s="8">
        <v>271040000000</v>
      </c>
      <c r="K170" s="8">
        <v>0</v>
      </c>
      <c r="L170" s="8">
        <v>4212000000</v>
      </c>
      <c r="M170" s="8">
        <v>-9751000000</v>
      </c>
      <c r="N170" s="8">
        <v>18830000000</v>
      </c>
      <c r="O170" s="8">
        <v>0</v>
      </c>
      <c r="P170" s="8">
        <v>-35338000000</v>
      </c>
      <c r="Q170" s="8">
        <v>595000000</v>
      </c>
      <c r="R170" s="8">
        <v>34743000000</v>
      </c>
      <c r="S170" s="8">
        <v>0</v>
      </c>
      <c r="T170" s="8">
        <v>591000000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21761000000</v>
      </c>
      <c r="C171" s="8">
        <v>1528000000</v>
      </c>
      <c r="D171" s="8">
        <v>7890000000</v>
      </c>
      <c r="E171" s="8">
        <v>12612000000</v>
      </c>
      <c r="F171" s="8">
        <v>33369000000</v>
      </c>
      <c r="G171" s="8">
        <v>3212000000</v>
      </c>
      <c r="H171" s="8">
        <v>5155000000</v>
      </c>
      <c r="I171" s="8">
        <v>5115000000</v>
      </c>
      <c r="J171" s="8">
        <v>120245000000</v>
      </c>
      <c r="K171" s="8">
        <v>1426000000</v>
      </c>
      <c r="L171" s="8">
        <v>37607000000</v>
      </c>
      <c r="M171" s="8">
        <v>13300000000</v>
      </c>
      <c r="N171" s="8">
        <v>33072000000</v>
      </c>
      <c r="O171" s="8">
        <v>30856000000</v>
      </c>
      <c r="P171" s="8">
        <v>6746000000</v>
      </c>
      <c r="Q171" s="8">
        <v>16270000000</v>
      </c>
      <c r="R171" s="8">
        <v>68274000000</v>
      </c>
      <c r="S171" s="8">
        <v>1221000000</v>
      </c>
      <c r="T171" s="8">
        <v>19672000000</v>
      </c>
      <c r="U171" s="8">
        <v>14947000000</v>
      </c>
      <c r="V171" s="8">
        <v>42880000000</v>
      </c>
      <c r="W171" s="8">
        <v>728000000</v>
      </c>
    </row>
    <row r="172" spans="1:23" x14ac:dyDescent="0.35">
      <c r="A172" s="12" t="s">
        <v>192</v>
      </c>
      <c r="B172" s="5">
        <v>-258471000000</v>
      </c>
      <c r="C172" s="8">
        <v>-541848000000</v>
      </c>
      <c r="D172" s="8">
        <v>-461834000000</v>
      </c>
      <c r="E172" s="8">
        <v>-243461000000</v>
      </c>
      <c r="F172" s="8">
        <v>-504617000000</v>
      </c>
      <c r="G172" s="8">
        <v>-395501000000</v>
      </c>
      <c r="H172" s="8">
        <v>-1056675000000</v>
      </c>
      <c r="I172" s="8">
        <v>-311517000000</v>
      </c>
      <c r="J172" s="8">
        <v>66474000000</v>
      </c>
      <c r="K172" s="8">
        <v>-141450000000</v>
      </c>
      <c r="L172" s="8">
        <v>-402366000000</v>
      </c>
      <c r="M172" s="8">
        <v>-222063000000</v>
      </c>
      <c r="N172" s="8">
        <v>-238303000000</v>
      </c>
      <c r="O172" s="8">
        <v>-261149000000</v>
      </c>
      <c r="P172" s="8">
        <v>-51678000000</v>
      </c>
      <c r="Q172" s="8">
        <v>-205395000000</v>
      </c>
      <c r="R172" s="8">
        <v>-110041000000</v>
      </c>
      <c r="S172" s="8">
        <v>-287680000000</v>
      </c>
      <c r="T172" s="8">
        <v>-193679000000</v>
      </c>
      <c r="U172" s="8">
        <v>-130676000000</v>
      </c>
      <c r="V172" s="8">
        <v>-282123000000</v>
      </c>
      <c r="W172" s="8">
        <v>20751000000</v>
      </c>
    </row>
    <row r="173" spans="1:23" x14ac:dyDescent="0.35">
      <c r="A173" s="9" t="s">
        <v>193</v>
      </c>
      <c r="B173" s="5">
        <v>115007000000</v>
      </c>
      <c r="C173" s="8">
        <v>1050000000000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-100746000000</v>
      </c>
      <c r="S173" s="8">
        <v>1820668000000</v>
      </c>
      <c r="T173" s="8">
        <v>432090000000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4851000000000</v>
      </c>
      <c r="C174" s="8">
        <v>0</v>
      </c>
      <c r="D174" s="8">
        <v>3149000000000</v>
      </c>
      <c r="E174" s="8">
        <v>300000000000</v>
      </c>
      <c r="F174" s="8">
        <v>0</v>
      </c>
      <c r="G174" s="8">
        <v>0</v>
      </c>
      <c r="H174" s="8">
        <v>200000000000</v>
      </c>
      <c r="I174" s="8">
        <v>130000000000</v>
      </c>
      <c r="J174" s="8">
        <v>1790000000000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-2643542000000</v>
      </c>
      <c r="C176" s="8">
        <v>0</v>
      </c>
      <c r="D176" s="8">
        <v>0</v>
      </c>
      <c r="E176" s="8">
        <v>-2266993000000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-267507000000</v>
      </c>
      <c r="W176" s="8">
        <v>-1036712000000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573062000000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-1036712000000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-573062000000</v>
      </c>
      <c r="Q178" s="8">
        <v>0</v>
      </c>
      <c r="R178" s="8">
        <v>100747000000</v>
      </c>
      <c r="S178" s="8">
        <v>472315000000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2322465000000</v>
      </c>
      <c r="C179" s="8">
        <v>1050000000000</v>
      </c>
      <c r="D179" s="8">
        <v>3149000000000</v>
      </c>
      <c r="E179" s="8">
        <v>-1966993000000</v>
      </c>
      <c r="F179" s="8">
        <v>0</v>
      </c>
      <c r="G179" s="8">
        <v>0</v>
      </c>
      <c r="H179" s="8">
        <v>200000000000</v>
      </c>
      <c r="I179" s="8">
        <v>130000000000</v>
      </c>
      <c r="J179" s="8">
        <v>1790000000000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1000000</v>
      </c>
      <c r="S179" s="8">
        <v>2292983000000</v>
      </c>
      <c r="T179" s="8">
        <v>432090000000</v>
      </c>
      <c r="U179" s="8">
        <v>0</v>
      </c>
      <c r="V179" s="8">
        <v>-1304219000000</v>
      </c>
      <c r="W179" s="8">
        <v>-1036712000000</v>
      </c>
    </row>
    <row r="180" spans="1:23" x14ac:dyDescent="0.35">
      <c r="A180" s="12" t="s">
        <v>200</v>
      </c>
      <c r="B180" s="5">
        <v>14450255000000</v>
      </c>
      <c r="C180" s="8">
        <v>-25378648000000</v>
      </c>
      <c r="D180" s="8">
        <v>53041714000000</v>
      </c>
      <c r="E180" s="8">
        <v>12384283000000</v>
      </c>
      <c r="F180" s="8">
        <v>-2393930000000</v>
      </c>
      <c r="G180" s="8">
        <v>-22160861000000</v>
      </c>
      <c r="H180" s="8">
        <v>21520711000000</v>
      </c>
      <c r="I180" s="8">
        <v>-22374553000000</v>
      </c>
      <c r="J180" s="8">
        <v>12404202000000</v>
      </c>
      <c r="K180" s="8">
        <v>-8997199000000</v>
      </c>
      <c r="L180" s="8">
        <v>6785330000000</v>
      </c>
      <c r="M180" s="8">
        <v>15636147000000</v>
      </c>
      <c r="N180" s="8">
        <v>-2037301000000</v>
      </c>
      <c r="O180" s="8">
        <v>-17039759000000</v>
      </c>
      <c r="P180" s="8">
        <v>30260600000000</v>
      </c>
      <c r="Q180" s="8">
        <v>-11574018000000</v>
      </c>
      <c r="R180" s="8">
        <v>-4403471000000</v>
      </c>
      <c r="S180" s="8">
        <v>2030950000000</v>
      </c>
      <c r="T180" s="8">
        <v>-1266952000000</v>
      </c>
      <c r="U180" s="8">
        <v>-2621265000000</v>
      </c>
      <c r="V180" s="8">
        <v>5713045000000</v>
      </c>
      <c r="W180" s="8">
        <v>-3460639000000</v>
      </c>
    </row>
    <row r="181" spans="1:23" x14ac:dyDescent="0.35">
      <c r="A181" s="12" t="s">
        <v>201</v>
      </c>
      <c r="B181" s="5">
        <v>83716470000000</v>
      </c>
      <c r="C181" s="8">
        <v>109095118000000</v>
      </c>
      <c r="D181" s="8">
        <v>56053404000000</v>
      </c>
      <c r="E181" s="8">
        <v>43669121000000</v>
      </c>
      <c r="F181" s="8">
        <v>46063051000000</v>
      </c>
      <c r="G181" s="8">
        <v>68223912000000</v>
      </c>
      <c r="H181" s="8">
        <v>46703201000000</v>
      </c>
      <c r="I181" s="8">
        <v>69077754000000</v>
      </c>
      <c r="J181" s="8">
        <v>56673552000000</v>
      </c>
      <c r="K181" s="8">
        <v>65670751000000</v>
      </c>
      <c r="L181" s="8">
        <v>58885421000000</v>
      </c>
      <c r="M181" s="8">
        <v>43249274000000</v>
      </c>
      <c r="N181" s="8">
        <v>45286575000000</v>
      </c>
      <c r="O181" s="8">
        <v>62326334000000</v>
      </c>
      <c r="P181" s="8">
        <v>32065734000000</v>
      </c>
      <c r="Q181" s="8">
        <v>43639752000000</v>
      </c>
      <c r="R181" s="8">
        <v>48043223000000</v>
      </c>
      <c r="S181" s="8">
        <v>46012273000000</v>
      </c>
      <c r="T181" s="8">
        <v>47279225000000</v>
      </c>
      <c r="U181" s="8">
        <v>49900490000000</v>
      </c>
      <c r="V181" s="8">
        <v>44187445000000</v>
      </c>
      <c r="W181" s="8">
        <v>47648084000000</v>
      </c>
    </row>
    <row r="182" spans="1:23" x14ac:dyDescent="0.35">
      <c r="A182" s="12" t="s">
        <v>202</v>
      </c>
      <c r="B182" s="5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ht="22" x14ac:dyDescent="0.35">
      <c r="A183" s="12" t="s">
        <v>203</v>
      </c>
      <c r="B183" s="5">
        <v>98166725000000</v>
      </c>
      <c r="C183" s="8">
        <v>83716470000000</v>
      </c>
      <c r="D183" s="8">
        <v>109095118000000</v>
      </c>
      <c r="E183" s="8">
        <v>56053404000000</v>
      </c>
      <c r="F183" s="8">
        <v>43669121000000</v>
      </c>
      <c r="G183" s="8">
        <v>46063051000000</v>
      </c>
      <c r="H183" s="8">
        <v>68223912000000</v>
      </c>
      <c r="I183" s="8">
        <v>46703201000000</v>
      </c>
      <c r="J183" s="8">
        <v>69077754000000</v>
      </c>
      <c r="K183" s="8">
        <v>56673552000000</v>
      </c>
      <c r="L183" s="8">
        <v>65670751000000</v>
      </c>
      <c r="M183" s="8">
        <v>58885421000000</v>
      </c>
      <c r="N183" s="8">
        <v>43249274000000</v>
      </c>
      <c r="O183" s="8">
        <v>45286575000000</v>
      </c>
      <c r="P183" s="8">
        <v>62326334000000</v>
      </c>
      <c r="Q183" s="8">
        <v>32065734000000</v>
      </c>
      <c r="R183" s="8">
        <v>43639752000000</v>
      </c>
      <c r="S183" s="8">
        <v>48043223000000</v>
      </c>
      <c r="T183" s="8">
        <v>46012273000000</v>
      </c>
      <c r="U183" s="8">
        <v>47279225000000</v>
      </c>
      <c r="V183" s="8">
        <v>49900490000000</v>
      </c>
      <c r="W183" s="8">
        <v>44187445000000</v>
      </c>
    </row>
    <row r="184" spans="1:23" x14ac:dyDescent="0.35">
      <c r="A184" s="9" t="s">
        <v>204</v>
      </c>
      <c r="B184" s="5">
        <v>16012263000000</v>
      </c>
      <c r="C184" s="8">
        <v>17474032000000</v>
      </c>
      <c r="D184" s="8">
        <v>18412389000000</v>
      </c>
      <c r="E184" s="8">
        <v>16493401000000</v>
      </c>
      <c r="F184" s="8">
        <v>16211844000000</v>
      </c>
      <c r="G184" s="8">
        <v>15773756000000</v>
      </c>
      <c r="H184" s="8">
        <v>15007090000000</v>
      </c>
      <c r="I184" s="8">
        <v>12384757000000</v>
      </c>
      <c r="J184" s="8">
        <v>12187347000000</v>
      </c>
      <c r="K184" s="8">
        <v>11223042000000</v>
      </c>
      <c r="L184" s="8">
        <v>10433877000000</v>
      </c>
      <c r="M184" s="8">
        <v>9323237000000</v>
      </c>
      <c r="N184" s="8">
        <v>9092192000000</v>
      </c>
      <c r="O184" s="8">
        <v>8798904000000</v>
      </c>
      <c r="P184" s="8">
        <v>9047655000000</v>
      </c>
      <c r="Q184" s="8">
        <v>7687026000000</v>
      </c>
      <c r="R184" s="8">
        <v>41599000000</v>
      </c>
      <c r="S184" s="8">
        <v>16060198000000</v>
      </c>
      <c r="T184" s="8">
        <v>8642335000000</v>
      </c>
      <c r="U184" s="8">
        <v>7668318000000</v>
      </c>
      <c r="V184" s="8">
        <v>7448242000000</v>
      </c>
      <c r="W184" s="8">
        <v>7197615000000</v>
      </c>
    </row>
    <row r="185" spans="1:23" x14ac:dyDescent="0.35">
      <c r="A185" s="9" t="s">
        <v>205</v>
      </c>
      <c r="B185" s="5">
        <v>-8958714000000</v>
      </c>
      <c r="C185" s="8">
        <v>-8831447000000</v>
      </c>
      <c r="D185" s="8">
        <v>-7590996000000</v>
      </c>
      <c r="E185" s="8">
        <v>-5603261000000</v>
      </c>
      <c r="F185" s="8">
        <v>-6670395000000</v>
      </c>
      <c r="G185" s="8">
        <v>-4835025000000</v>
      </c>
      <c r="H185" s="8">
        <v>-4663946000000</v>
      </c>
      <c r="I185" s="8">
        <v>-3434621000000</v>
      </c>
      <c r="J185" s="8">
        <v>-3319645000000</v>
      </c>
      <c r="K185" s="8">
        <v>-3008713000000</v>
      </c>
      <c r="L185" s="8">
        <v>-3136117000000</v>
      </c>
      <c r="M185" s="8">
        <v>-2905658000000</v>
      </c>
      <c r="N185" s="8">
        <v>-2842436000000</v>
      </c>
      <c r="O185" s="8">
        <v>-3168852000000</v>
      </c>
      <c r="P185" s="8">
        <v>-2875991000000</v>
      </c>
      <c r="Q185" s="8">
        <v>-3351900000000</v>
      </c>
      <c r="R185" s="8">
        <v>-2757522000000</v>
      </c>
      <c r="S185" s="8">
        <v>-3287290000000</v>
      </c>
      <c r="T185" s="8">
        <v>-3453140000000</v>
      </c>
      <c r="U185" s="8">
        <v>-3033326000000</v>
      </c>
      <c r="V185" s="8">
        <v>-2585703000000</v>
      </c>
      <c r="W185" s="8">
        <v>-2439126000000</v>
      </c>
    </row>
    <row r="186" spans="1:23" x14ac:dyDescent="0.35">
      <c r="A186" s="9" t="s">
        <v>206</v>
      </c>
      <c r="B186" s="5">
        <v>1354267000000</v>
      </c>
      <c r="C186" s="8">
        <v>945201000000</v>
      </c>
      <c r="D186" s="8">
        <v>1455718000000</v>
      </c>
      <c r="E186" s="8">
        <v>1079089000000</v>
      </c>
      <c r="F186" s="8">
        <v>860772000000</v>
      </c>
      <c r="G186" s="8">
        <v>689646000000</v>
      </c>
      <c r="H186" s="8">
        <v>1223708000000</v>
      </c>
      <c r="I186" s="8">
        <v>784297000000</v>
      </c>
      <c r="J186" s="8">
        <v>1010449000000</v>
      </c>
      <c r="K186" s="8">
        <v>1117114000000</v>
      </c>
      <c r="L186" s="8">
        <v>1345434000000</v>
      </c>
      <c r="M186" s="8">
        <v>926389000000</v>
      </c>
      <c r="N186" s="8">
        <v>1029589000000</v>
      </c>
      <c r="O186" s="8">
        <v>1065966000000</v>
      </c>
      <c r="P186" s="8">
        <v>1090040000000</v>
      </c>
      <c r="Q186" s="8">
        <v>795715000000</v>
      </c>
      <c r="R186" s="8">
        <v>944912000000</v>
      </c>
      <c r="S186" s="8">
        <v>744886000000</v>
      </c>
      <c r="T186" s="8">
        <v>873228000000</v>
      </c>
      <c r="U186" s="8">
        <v>499418000000</v>
      </c>
      <c r="V186" s="8">
        <v>1054544000000</v>
      </c>
      <c r="W186" s="8">
        <v>758647000000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727804000000</v>
      </c>
      <c r="N187" s="8">
        <v>0</v>
      </c>
      <c r="O187" s="8">
        <v>996987000000</v>
      </c>
      <c r="P187" s="8">
        <v>312919000000</v>
      </c>
      <c r="Q187" s="8">
        <v>355502000000</v>
      </c>
      <c r="R187" s="8">
        <v>309876000000</v>
      </c>
      <c r="S187" s="8">
        <v>629077000000</v>
      </c>
      <c r="T187" s="8">
        <v>375634000000</v>
      </c>
      <c r="U187" s="8">
        <v>447524000000</v>
      </c>
      <c r="V187" s="8">
        <v>250119000000</v>
      </c>
      <c r="W187" s="8">
        <v>203701000000</v>
      </c>
    </row>
    <row r="188" spans="1:23" x14ac:dyDescent="0.35">
      <c r="A188" s="9" t="s">
        <v>208</v>
      </c>
      <c r="B188" s="5">
        <v>1204090000000</v>
      </c>
      <c r="C188" s="8">
        <v>1449803000000</v>
      </c>
      <c r="D188" s="8">
        <v>478709000000</v>
      </c>
      <c r="E188" s="8">
        <v>751283000000</v>
      </c>
      <c r="F188" s="8">
        <v>552050000000</v>
      </c>
      <c r="G188" s="8">
        <v>581678000000</v>
      </c>
      <c r="H188" s="8">
        <v>414605000000</v>
      </c>
      <c r="I188" s="8">
        <v>583221000000</v>
      </c>
      <c r="J188" s="8">
        <v>458670000000</v>
      </c>
      <c r="K188" s="8">
        <v>1774931000000</v>
      </c>
      <c r="L188" s="8">
        <v>668661000000</v>
      </c>
      <c r="M188" s="8">
        <v>0</v>
      </c>
      <c r="N188" s="8">
        <v>704510000000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56968000000</v>
      </c>
      <c r="C189" s="8">
        <v>100700000000</v>
      </c>
      <c r="D189" s="8">
        <v>174320000000</v>
      </c>
      <c r="E189" s="8">
        <v>187902000000</v>
      </c>
      <c r="F189" s="8">
        <v>219739000000</v>
      </c>
      <c r="G189" s="8">
        <v>131420000000</v>
      </c>
      <c r="H189" s="8">
        <v>47375000000</v>
      </c>
      <c r="I189" s="8">
        <v>174305000000</v>
      </c>
      <c r="J189" s="8">
        <v>80192000000</v>
      </c>
      <c r="K189" s="8">
        <v>189472000000</v>
      </c>
      <c r="L189" s="8">
        <v>221982000000</v>
      </c>
      <c r="M189" s="8">
        <v>90001000000</v>
      </c>
      <c r="N189" s="8">
        <v>135741000000</v>
      </c>
      <c r="O189" s="8">
        <v>109363000000</v>
      </c>
      <c r="P189" s="8">
        <v>-151257000000</v>
      </c>
      <c r="Q189" s="8">
        <v>81798000000</v>
      </c>
      <c r="R189" s="8">
        <v>90436000000</v>
      </c>
      <c r="S189" s="8">
        <v>54080000000</v>
      </c>
      <c r="T189" s="8">
        <v>36475000000</v>
      </c>
      <c r="U189" s="8">
        <v>62685000000</v>
      </c>
      <c r="V189" s="8">
        <v>42979000000</v>
      </c>
      <c r="W189" s="8">
        <v>20156000000</v>
      </c>
    </row>
    <row r="190" spans="1:23" ht="21.5" x14ac:dyDescent="0.35">
      <c r="A190" s="9" t="s">
        <v>210</v>
      </c>
      <c r="B190" s="5">
        <v>976283000000</v>
      </c>
      <c r="C190" s="8">
        <v>263719000000</v>
      </c>
      <c r="D190" s="8">
        <v>586710000000</v>
      </c>
      <c r="E190" s="8">
        <v>382775000000</v>
      </c>
      <c r="F190" s="8">
        <v>408734000000</v>
      </c>
      <c r="G190" s="8">
        <v>332797000000</v>
      </c>
      <c r="H190" s="8">
        <v>403968000000</v>
      </c>
      <c r="I190" s="8">
        <v>410224000000</v>
      </c>
      <c r="J190" s="8">
        <v>485585000000</v>
      </c>
      <c r="K190" s="8">
        <v>348489000000</v>
      </c>
      <c r="L190" s="8">
        <v>681702000000</v>
      </c>
      <c r="M190" s="8">
        <v>393465000000</v>
      </c>
      <c r="N190" s="8">
        <v>507146000000</v>
      </c>
      <c r="O190" s="8">
        <v>1107053000000</v>
      </c>
      <c r="P190" s="8">
        <v>621889000000</v>
      </c>
      <c r="Q190" s="8">
        <v>343629000000</v>
      </c>
      <c r="R190" s="8">
        <v>448155000000</v>
      </c>
      <c r="S190" s="8">
        <v>186082000000</v>
      </c>
      <c r="T190" s="8">
        <v>484109000000</v>
      </c>
      <c r="U190" s="8">
        <v>836817000000</v>
      </c>
      <c r="V190" s="8">
        <v>377653000000</v>
      </c>
      <c r="W190" s="8">
        <v>238523000000</v>
      </c>
    </row>
    <row r="191" spans="1:23" x14ac:dyDescent="0.35">
      <c r="A191" s="9" t="s">
        <v>211</v>
      </c>
      <c r="B191" s="5">
        <v>-3283988000000</v>
      </c>
      <c r="C191" s="8">
        <v>-3567366000000</v>
      </c>
      <c r="D191" s="8">
        <v>-3590016000000</v>
      </c>
      <c r="E191" s="8">
        <v>-3523681000000</v>
      </c>
      <c r="F191" s="8">
        <v>-3261727000000</v>
      </c>
      <c r="G191" s="8">
        <v>-4277096000000</v>
      </c>
      <c r="H191" s="8">
        <v>-3708315000000</v>
      </c>
      <c r="I191" s="8">
        <v>-3473903000000</v>
      </c>
      <c r="J191" s="8">
        <v>-3047081000000</v>
      </c>
      <c r="K191" s="8">
        <v>-4198747000000</v>
      </c>
      <c r="L191" s="8">
        <v>-3420026000000</v>
      </c>
      <c r="M191" s="8">
        <v>-2899817000000</v>
      </c>
      <c r="N191" s="8">
        <v>-2606429000000</v>
      </c>
      <c r="O191" s="8">
        <v>-3188233000000</v>
      </c>
      <c r="P191" s="8">
        <v>-3188857000000</v>
      </c>
      <c r="Q191" s="8">
        <v>-2328232000000</v>
      </c>
      <c r="R191" s="8">
        <v>-2334040000000</v>
      </c>
      <c r="S191" s="8">
        <v>-2206208000000</v>
      </c>
      <c r="T191" s="8">
        <v>-2827996000000</v>
      </c>
      <c r="U191" s="8">
        <v>-1919994000000</v>
      </c>
      <c r="V191" s="8">
        <v>-1984689000000</v>
      </c>
      <c r="W191" s="8">
        <v>-2475063000000</v>
      </c>
    </row>
    <row r="192" spans="1:23" x14ac:dyDescent="0.35">
      <c r="A192" s="9" t="s">
        <v>212</v>
      </c>
      <c r="B192" s="5">
        <v>-1128927000000</v>
      </c>
      <c r="C192" s="8">
        <v>-3349836000000</v>
      </c>
      <c r="D192" s="8">
        <v>-194206000000</v>
      </c>
      <c r="E192" s="8">
        <v>-472480000000</v>
      </c>
      <c r="F192" s="8">
        <v>-1267898000000</v>
      </c>
      <c r="G192" s="8">
        <v>-3143506000000</v>
      </c>
      <c r="H192" s="8">
        <v>-192932000000</v>
      </c>
      <c r="I192" s="8">
        <v>-76846000000</v>
      </c>
      <c r="J192" s="8">
        <v>-1176354000000</v>
      </c>
      <c r="K192" s="8">
        <v>-907633000000</v>
      </c>
      <c r="L192" s="8">
        <v>-1419208000000</v>
      </c>
      <c r="M192" s="8">
        <v>-905674000000</v>
      </c>
      <c r="N192" s="8">
        <v>-89723000000</v>
      </c>
      <c r="O192" s="8">
        <v>-548258000000</v>
      </c>
      <c r="P192" s="8">
        <v>-1073138000000</v>
      </c>
      <c r="Q192" s="8">
        <v>-444567000000</v>
      </c>
      <c r="R192" s="8">
        <v>-1011054000000</v>
      </c>
      <c r="S192" s="8">
        <v>490871000000</v>
      </c>
      <c r="T192" s="8">
        <v>-548497000000</v>
      </c>
      <c r="U192" s="8">
        <v>-458911000000</v>
      </c>
      <c r="V192" s="8">
        <v>-492037000000</v>
      </c>
      <c r="W192" s="8">
        <v>-312791000000</v>
      </c>
    </row>
    <row r="193" spans="1:23" ht="21.5" x14ac:dyDescent="0.35">
      <c r="A193" s="9" t="s">
        <v>213</v>
      </c>
      <c r="B193" s="5">
        <v>6232242000000</v>
      </c>
      <c r="C193" s="8">
        <v>4484806000000</v>
      </c>
      <c r="D193" s="8">
        <v>9732628000000</v>
      </c>
      <c r="E193" s="8">
        <v>9295028000000</v>
      </c>
      <c r="F193" s="8">
        <v>7053119000000</v>
      </c>
      <c r="G193" s="8">
        <v>5253670000000</v>
      </c>
      <c r="H193" s="8">
        <v>8531553000000</v>
      </c>
      <c r="I193" s="8">
        <v>7351434000000</v>
      </c>
      <c r="J193" s="8">
        <v>6679163000000</v>
      </c>
      <c r="K193" s="8">
        <v>6537955000000</v>
      </c>
      <c r="L193" s="8">
        <v>5376305000000</v>
      </c>
      <c r="M193" s="8">
        <v>4749747000000</v>
      </c>
      <c r="N193" s="8">
        <v>5930590000000</v>
      </c>
      <c r="O193" s="8">
        <v>5172930000000</v>
      </c>
      <c r="P193" s="8">
        <v>3783260000000</v>
      </c>
      <c r="Q193" s="8">
        <v>3138971000000</v>
      </c>
      <c r="R193" s="8">
        <v>-4267638000000</v>
      </c>
      <c r="S193" s="8">
        <v>12671696000000</v>
      </c>
      <c r="T193" s="8">
        <v>3582148000000</v>
      </c>
      <c r="U193" s="8">
        <v>4102531000000</v>
      </c>
      <c r="V193" s="8">
        <v>4111108000000</v>
      </c>
      <c r="W193" s="8">
        <v>3191662000000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-4564205000000</v>
      </c>
      <c r="C195" s="8">
        <v>-2505637000000</v>
      </c>
      <c r="D195" s="8">
        <v>-1274019000000</v>
      </c>
      <c r="E195" s="8">
        <v>2645484000000</v>
      </c>
      <c r="F195" s="8">
        <v>-378751000000</v>
      </c>
      <c r="G195" s="8">
        <v>-131248000000</v>
      </c>
      <c r="H195" s="8">
        <v>-2022054000000</v>
      </c>
      <c r="I195" s="8">
        <v>-542931000000</v>
      </c>
      <c r="J195" s="8">
        <v>6474255000000</v>
      </c>
      <c r="K195" s="8">
        <v>-102225000000</v>
      </c>
      <c r="L195" s="8">
        <v>-3650699000000</v>
      </c>
      <c r="M195" s="8">
        <v>-1457512000000</v>
      </c>
      <c r="N195" s="8">
        <v>1994755000000</v>
      </c>
      <c r="O195" s="8">
        <v>-2838019000000</v>
      </c>
      <c r="P195" s="8">
        <v>3330994000000</v>
      </c>
      <c r="Q195" s="8">
        <v>-2054094000000</v>
      </c>
      <c r="R195" s="8">
        <v>1520787000000</v>
      </c>
      <c r="S195" s="8">
        <v>1800672000000</v>
      </c>
      <c r="T195" s="8">
        <v>-742428000000</v>
      </c>
      <c r="U195" s="8">
        <v>-1129045000000</v>
      </c>
      <c r="V195" s="8">
        <v>248864000000</v>
      </c>
      <c r="W195" s="8">
        <v>950245000000</v>
      </c>
    </row>
    <row r="196" spans="1:23" x14ac:dyDescent="0.35">
      <c r="A196" s="9" t="s">
        <v>216</v>
      </c>
      <c r="B196" s="5">
        <v>-9546002000000</v>
      </c>
      <c r="C196" s="8">
        <v>22120848000000</v>
      </c>
      <c r="D196" s="8">
        <v>-1398772000000</v>
      </c>
      <c r="E196" s="8">
        <v>16083879000000</v>
      </c>
      <c r="F196" s="8">
        <v>-10207591000000</v>
      </c>
      <c r="G196" s="8">
        <v>-33038556000000</v>
      </c>
      <c r="H196" s="8">
        <v>-14449664000000</v>
      </c>
      <c r="I196" s="8">
        <v>-9125799000000</v>
      </c>
      <c r="J196" s="8">
        <v>1668391000000</v>
      </c>
      <c r="K196" s="8">
        <v>-5370278000000</v>
      </c>
      <c r="L196" s="8">
        <v>-12950462000000</v>
      </c>
      <c r="M196" s="8">
        <v>-9180130000000</v>
      </c>
      <c r="N196" s="8">
        <v>-11898357000000</v>
      </c>
      <c r="O196" s="8">
        <v>468911000000</v>
      </c>
      <c r="P196" s="8">
        <v>-7875674000000</v>
      </c>
      <c r="Q196" s="8">
        <v>-5642457000000</v>
      </c>
      <c r="R196" s="8">
        <v>-6472833000000</v>
      </c>
      <c r="S196" s="8">
        <v>3856820000000</v>
      </c>
      <c r="T196" s="8">
        <v>-6242995000000</v>
      </c>
      <c r="U196" s="8">
        <v>5572912000000</v>
      </c>
      <c r="V196" s="8">
        <v>-5084903000000</v>
      </c>
      <c r="W196" s="8">
        <v>-6688923000000</v>
      </c>
    </row>
    <row r="197" spans="1:23" ht="21.5" x14ac:dyDescent="0.35">
      <c r="A197" s="9" t="s">
        <v>217</v>
      </c>
      <c r="B197" s="5">
        <v>0</v>
      </c>
      <c r="C197" s="8">
        <v>141294000000</v>
      </c>
      <c r="D197" s="8">
        <v>-141294000000</v>
      </c>
      <c r="E197" s="8">
        <v>183059000000</v>
      </c>
      <c r="F197" s="8">
        <v>-183059000000</v>
      </c>
      <c r="G197" s="8">
        <v>69503000000</v>
      </c>
      <c r="H197" s="8">
        <v>147182000000</v>
      </c>
      <c r="I197" s="8">
        <v>-63040000000</v>
      </c>
      <c r="J197" s="8">
        <v>128533000000</v>
      </c>
      <c r="K197" s="8">
        <v>-7884000000</v>
      </c>
      <c r="L197" s="8">
        <v>-54523000000</v>
      </c>
      <c r="M197" s="8">
        <v>-131275000000</v>
      </c>
      <c r="N197" s="8">
        <v>-88496000000</v>
      </c>
      <c r="O197" s="8">
        <v>37106000000</v>
      </c>
      <c r="P197" s="8">
        <v>-37106000000</v>
      </c>
      <c r="Q197" s="8">
        <v>0</v>
      </c>
      <c r="R197" s="8">
        <v>128201000000</v>
      </c>
      <c r="S197" s="8">
        <v>-113365000000</v>
      </c>
      <c r="T197" s="8">
        <v>63402000000</v>
      </c>
      <c r="U197" s="8">
        <v>-78238000000</v>
      </c>
      <c r="V197" s="8">
        <v>1154000000</v>
      </c>
      <c r="W197" s="8">
        <v>-1154000000</v>
      </c>
    </row>
    <row r="198" spans="1:23" x14ac:dyDescent="0.35">
      <c r="A198" s="9" t="s">
        <v>218</v>
      </c>
      <c r="B198" s="5">
        <v>-58307498000000</v>
      </c>
      <c r="C198" s="8">
        <v>-4044748000000</v>
      </c>
      <c r="D198" s="8">
        <v>-74647718000000</v>
      </c>
      <c r="E198" s="8">
        <v>-18053701000000</v>
      </c>
      <c r="F198" s="8">
        <v>-36605088000000</v>
      </c>
      <c r="G198" s="8">
        <v>-21996806000000</v>
      </c>
      <c r="H198" s="8">
        <v>-35358157000000</v>
      </c>
      <c r="I198" s="8">
        <v>-10775699000000</v>
      </c>
      <c r="J198" s="8">
        <v>92534000000</v>
      </c>
      <c r="K198" s="8">
        <v>-51994695000000</v>
      </c>
      <c r="L198" s="8">
        <v>-27127891000000</v>
      </c>
      <c r="M198" s="8">
        <v>-5258409000000</v>
      </c>
      <c r="N198" s="8">
        <v>-5418867000000</v>
      </c>
      <c r="O198" s="8">
        <v>-27456213000000</v>
      </c>
      <c r="P198" s="8">
        <v>-29655091000000</v>
      </c>
      <c r="Q198" s="8">
        <v>-7257379000000</v>
      </c>
      <c r="R198" s="8">
        <v>-13404806000000</v>
      </c>
      <c r="S198" s="8">
        <v>2350916000000</v>
      </c>
      <c r="T198" s="8">
        <v>-10119317000000</v>
      </c>
      <c r="U198" s="8">
        <v>-1286664000000</v>
      </c>
      <c r="V198" s="8">
        <v>-9756331000000</v>
      </c>
      <c r="W198" s="8">
        <v>-14482353000000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-3043070000000</v>
      </c>
      <c r="C200" s="8">
        <v>-1969954000000</v>
      </c>
      <c r="D200" s="8">
        <v>-2429616000000</v>
      </c>
      <c r="E200" s="8">
        <v>-786907000000</v>
      </c>
      <c r="F200" s="8">
        <v>-1245404000000</v>
      </c>
      <c r="G200" s="8">
        <v>-2171419000000</v>
      </c>
      <c r="H200" s="8">
        <v>-631849000000</v>
      </c>
      <c r="I200" s="8">
        <v>-2762656000000</v>
      </c>
      <c r="J200" s="8">
        <v>-567817000000</v>
      </c>
      <c r="K200" s="8">
        <v>-544102000000</v>
      </c>
      <c r="L200" s="8">
        <v>-624196000000</v>
      </c>
      <c r="M200" s="8">
        <v>-354517000000</v>
      </c>
      <c r="N200" s="8">
        <v>-1789099000000</v>
      </c>
      <c r="O200" s="8">
        <v>-814867000000</v>
      </c>
      <c r="P200" s="8">
        <v>-2571420000000</v>
      </c>
      <c r="Q200" s="8">
        <v>-417008000000</v>
      </c>
      <c r="R200" s="8">
        <v>-831464000000</v>
      </c>
      <c r="S200" s="8">
        <v>-1593996000000</v>
      </c>
      <c r="T200" s="8">
        <v>-1834987000000</v>
      </c>
      <c r="U200" s="8">
        <v>-434738000000</v>
      </c>
      <c r="V200" s="8">
        <v>-1544520000000</v>
      </c>
      <c r="W200" s="8">
        <v>-1117816000000</v>
      </c>
    </row>
    <row r="201" spans="1:23" x14ac:dyDescent="0.35">
      <c r="A201" s="9" t="s">
        <v>221</v>
      </c>
      <c r="B201" s="5">
        <v>389784000000</v>
      </c>
      <c r="C201" s="8">
        <v>1782368000000</v>
      </c>
      <c r="D201" s="8">
        <v>1072168000000</v>
      </c>
      <c r="E201" s="8">
        <v>1715383000000</v>
      </c>
      <c r="F201" s="8">
        <v>802785000000</v>
      </c>
      <c r="G201" s="8">
        <v>2567242000000</v>
      </c>
      <c r="H201" s="8">
        <v>-6036000000</v>
      </c>
      <c r="I201" s="8">
        <v>2028076000000</v>
      </c>
      <c r="J201" s="8">
        <v>-5815348000000</v>
      </c>
      <c r="K201" s="8">
        <v>5201918000000</v>
      </c>
      <c r="L201" s="8">
        <v>-2391029000000</v>
      </c>
      <c r="M201" s="8">
        <v>-1857464000000</v>
      </c>
      <c r="N201" s="8">
        <v>948666000000</v>
      </c>
      <c r="O201" s="8">
        <v>-3973916000000</v>
      </c>
      <c r="P201" s="8">
        <v>-3095960000000</v>
      </c>
      <c r="Q201" s="8">
        <v>-2139082000000</v>
      </c>
      <c r="R201" s="8">
        <v>6406953000000</v>
      </c>
      <c r="S201" s="8">
        <v>-9395482000000</v>
      </c>
      <c r="T201" s="8">
        <v>2136438000000</v>
      </c>
      <c r="U201" s="8">
        <v>-1341357000000</v>
      </c>
      <c r="V201" s="8">
        <v>1848998000000</v>
      </c>
      <c r="W201" s="8">
        <v>-4012539000000</v>
      </c>
    </row>
    <row r="202" spans="1:23" x14ac:dyDescent="0.35">
      <c r="A202" s="9" t="s">
        <v>222</v>
      </c>
      <c r="B202" s="5">
        <v>3503573000000</v>
      </c>
      <c r="C202" s="8">
        <v>3891932000000</v>
      </c>
      <c r="D202" s="8">
        <v>-65034000000</v>
      </c>
      <c r="E202" s="8">
        <v>25426000000</v>
      </c>
      <c r="F202" s="8">
        <v>-2499569000000</v>
      </c>
      <c r="G202" s="8">
        <v>2516126000000</v>
      </c>
      <c r="H202" s="8">
        <v>8732000000</v>
      </c>
      <c r="I202" s="8">
        <v>-1352000000</v>
      </c>
      <c r="J202" s="8">
        <v>-237873000000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</row>
    <row r="203" spans="1:23" x14ac:dyDescent="0.35">
      <c r="A203" s="9" t="s">
        <v>223</v>
      </c>
      <c r="B203" s="5">
        <v>21268163000000</v>
      </c>
      <c r="C203" s="8">
        <v>-16904958000000</v>
      </c>
      <c r="D203" s="8">
        <v>23840875000000</v>
      </c>
      <c r="E203" s="8">
        <v>-11175908000000</v>
      </c>
      <c r="F203" s="8">
        <v>10400336000000</v>
      </c>
      <c r="G203" s="8">
        <v>11628384000000</v>
      </c>
      <c r="H203" s="8">
        <v>1944783000000</v>
      </c>
      <c r="I203" s="8">
        <v>401053000000</v>
      </c>
      <c r="J203" s="8">
        <v>-23631138000000</v>
      </c>
      <c r="K203" s="8">
        <v>26841697000000</v>
      </c>
      <c r="L203" s="8">
        <v>-6355812000000</v>
      </c>
      <c r="M203" s="8">
        <v>25574804000000</v>
      </c>
      <c r="N203" s="8">
        <v>-4796994000000</v>
      </c>
      <c r="O203" s="8">
        <v>-5738086000000</v>
      </c>
      <c r="P203" s="8">
        <v>2861579000000</v>
      </c>
      <c r="Q203" s="8">
        <v>-12425486000000</v>
      </c>
      <c r="R203" s="8">
        <v>-9300121000000</v>
      </c>
      <c r="S203" s="8">
        <v>19426448000000</v>
      </c>
      <c r="T203" s="8">
        <v>-8081268000000</v>
      </c>
      <c r="U203" s="8">
        <v>-10448802000000</v>
      </c>
      <c r="V203" s="8">
        <v>-3964974000000</v>
      </c>
      <c r="W203" s="8">
        <v>12338215000000</v>
      </c>
    </row>
    <row r="204" spans="1:23" x14ac:dyDescent="0.35">
      <c r="A204" s="9" t="s">
        <v>224</v>
      </c>
      <c r="B204" s="5">
        <v>59791576000000</v>
      </c>
      <c r="C204" s="8">
        <v>-8706515000000</v>
      </c>
      <c r="D204" s="8">
        <v>87800009000000</v>
      </c>
      <c r="E204" s="8">
        <v>4326443000000</v>
      </c>
      <c r="F204" s="8">
        <v>22991414000000</v>
      </c>
      <c r="G204" s="8">
        <v>8809073000000</v>
      </c>
      <c r="H204" s="8">
        <v>66460404000000</v>
      </c>
      <c r="I204" s="8">
        <v>-19764559000000</v>
      </c>
      <c r="J204" s="8">
        <v>6669982000000</v>
      </c>
      <c r="K204" s="8">
        <v>5547656000000</v>
      </c>
      <c r="L204" s="8">
        <v>40963025000000</v>
      </c>
      <c r="M204" s="8">
        <v>469957000000</v>
      </c>
      <c r="N204" s="8">
        <v>15501672000000</v>
      </c>
      <c r="O204" s="8">
        <v>17044045000000</v>
      </c>
      <c r="P204" s="8">
        <v>41759810000000</v>
      </c>
      <c r="Q204" s="8">
        <v>11813059000000</v>
      </c>
      <c r="R204" s="8">
        <v>16614988000000</v>
      </c>
      <c r="S204" s="8">
        <v>-31938468000000</v>
      </c>
      <c r="T204" s="8">
        <v>15963109000000</v>
      </c>
      <c r="U204" s="8">
        <v>-4846114000000</v>
      </c>
      <c r="V204" s="8">
        <v>16198730000000</v>
      </c>
      <c r="W204" s="8">
        <v>2813412000000</v>
      </c>
    </row>
    <row r="205" spans="1:23" ht="21.5" x14ac:dyDescent="0.35">
      <c r="A205" s="9" t="s">
        <v>225</v>
      </c>
      <c r="B205" s="5">
        <v>694645000000</v>
      </c>
      <c r="C205" s="8">
        <v>381529000000</v>
      </c>
      <c r="D205" s="8">
        <v>-22977000000</v>
      </c>
      <c r="E205" s="8">
        <v>22977000000</v>
      </c>
      <c r="F205" s="8">
        <v>-30603000000</v>
      </c>
      <c r="G205" s="8">
        <v>30603000000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-127008000000</v>
      </c>
      <c r="O205" s="8">
        <v>127008000000</v>
      </c>
      <c r="P205" s="8">
        <v>-112356000000</v>
      </c>
      <c r="Q205" s="8">
        <v>-24462000000</v>
      </c>
      <c r="R205" s="8">
        <v>136818000000</v>
      </c>
      <c r="S205" s="8">
        <v>0</v>
      </c>
      <c r="T205" s="8">
        <v>0</v>
      </c>
      <c r="U205" s="8">
        <v>-61780000000</v>
      </c>
      <c r="V205" s="8">
        <v>61780000000</v>
      </c>
      <c r="W205" s="8">
        <v>-5634000000</v>
      </c>
    </row>
    <row r="206" spans="1:23" ht="21.5" x14ac:dyDescent="0.35">
      <c r="A206" s="9" t="s">
        <v>226</v>
      </c>
      <c r="B206" s="5">
        <v>-156493000000</v>
      </c>
      <c r="C206" s="8">
        <v>656208000000</v>
      </c>
      <c r="D206" s="8">
        <v>33502000000</v>
      </c>
      <c r="E206" s="8">
        <v>1162765000000</v>
      </c>
      <c r="F206" s="8">
        <v>565421000000</v>
      </c>
      <c r="G206" s="8">
        <v>-964547000000</v>
      </c>
      <c r="H206" s="8">
        <v>-229529000000</v>
      </c>
      <c r="I206" s="8">
        <v>281470000000</v>
      </c>
      <c r="J206" s="8">
        <v>253708000000</v>
      </c>
      <c r="K206" s="8">
        <v>-301630000000</v>
      </c>
      <c r="L206" s="8">
        <v>297970000000</v>
      </c>
      <c r="M206" s="8">
        <v>420826000000</v>
      </c>
      <c r="N206" s="8">
        <v>596098000000</v>
      </c>
      <c r="O206" s="8">
        <v>476468000000</v>
      </c>
      <c r="P206" s="8">
        <v>-24137000000</v>
      </c>
      <c r="Q206" s="8">
        <v>-25745000000</v>
      </c>
      <c r="R206" s="8">
        <v>-27785000000</v>
      </c>
      <c r="S206" s="8">
        <v>-17119000000</v>
      </c>
      <c r="T206" s="8">
        <v>37065000000</v>
      </c>
      <c r="U206" s="8">
        <v>-37820000000</v>
      </c>
      <c r="V206" s="8">
        <v>13937000000</v>
      </c>
      <c r="W206" s="8">
        <v>-31019000000</v>
      </c>
    </row>
    <row r="207" spans="1:23" x14ac:dyDescent="0.35">
      <c r="A207" s="9" t="s">
        <v>227</v>
      </c>
      <c r="B207" s="5">
        <v>-6884043000000</v>
      </c>
      <c r="C207" s="8">
        <v>-25030233000000</v>
      </c>
      <c r="D207" s="8">
        <v>7281754000000</v>
      </c>
      <c r="E207" s="8">
        <v>3300123000000</v>
      </c>
      <c r="F207" s="8">
        <v>7406743000000</v>
      </c>
      <c r="G207" s="8">
        <v>8447365000000</v>
      </c>
      <c r="H207" s="8">
        <v>-5395038000000</v>
      </c>
      <c r="I207" s="8">
        <v>10016718000000</v>
      </c>
      <c r="J207" s="8">
        <v>17799887000000</v>
      </c>
      <c r="K207" s="8">
        <v>5149634000000</v>
      </c>
      <c r="L207" s="8">
        <v>12569624000000</v>
      </c>
      <c r="M207" s="8">
        <v>2243547000000</v>
      </c>
      <c r="N207" s="8">
        <v>1844229000000</v>
      </c>
      <c r="O207" s="8">
        <v>-694039000000</v>
      </c>
      <c r="P207" s="8">
        <v>15905159000000</v>
      </c>
      <c r="Q207" s="8">
        <v>1716213000000</v>
      </c>
      <c r="R207" s="8">
        <v>1928562000000</v>
      </c>
      <c r="S207" s="8">
        <v>5085000000000</v>
      </c>
      <c r="T207" s="8">
        <v>2200251000000</v>
      </c>
      <c r="U207" s="8">
        <v>5209005000000</v>
      </c>
      <c r="V207" s="8">
        <v>3864120000000</v>
      </c>
      <c r="W207" s="8">
        <v>3857615000000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3088481000000</v>
      </c>
      <c r="C209" s="8">
        <v>-139406000000</v>
      </c>
      <c r="D209" s="8">
        <v>640732000000</v>
      </c>
      <c r="E209" s="8">
        <v>5973374000000</v>
      </c>
      <c r="F209" s="8">
        <v>66230000000</v>
      </c>
      <c r="G209" s="8">
        <v>-2751044000000</v>
      </c>
      <c r="H209" s="8">
        <v>3411463000000</v>
      </c>
      <c r="I209" s="8">
        <v>789942000000</v>
      </c>
      <c r="J209" s="8">
        <v>1066992000000</v>
      </c>
      <c r="K209" s="8">
        <v>328153000000</v>
      </c>
      <c r="L209" s="8">
        <v>1197751000000</v>
      </c>
      <c r="M209" s="8">
        <v>841533000000</v>
      </c>
      <c r="N209" s="8">
        <v>-4372542000000</v>
      </c>
      <c r="O209" s="8">
        <v>1440498000000</v>
      </c>
      <c r="P209" s="8">
        <v>6197385000000</v>
      </c>
      <c r="Q209" s="8">
        <v>1992707000000</v>
      </c>
      <c r="R209" s="8">
        <v>3289286000000</v>
      </c>
      <c r="S209" s="8">
        <v>-2091191000000</v>
      </c>
      <c r="T209" s="8">
        <v>1663587000000</v>
      </c>
      <c r="U209" s="8">
        <v>2321286000000</v>
      </c>
      <c r="V209" s="8">
        <v>1318135000000</v>
      </c>
      <c r="W209" s="8">
        <v>771588000000</v>
      </c>
    </row>
    <row r="210" spans="1:23" ht="21.5" x14ac:dyDescent="0.35">
      <c r="A210" s="9" t="s">
        <v>230</v>
      </c>
      <c r="B210" s="5">
        <v>12467153000000</v>
      </c>
      <c r="C210" s="8">
        <v>-25842466000000</v>
      </c>
      <c r="D210" s="8">
        <v>50422238000000</v>
      </c>
      <c r="E210" s="8">
        <v>14717425000000</v>
      </c>
      <c r="F210" s="8">
        <v>-1864017000000</v>
      </c>
      <c r="G210" s="8">
        <v>-21731654000000</v>
      </c>
      <c r="H210" s="8">
        <v>22411790000000</v>
      </c>
      <c r="I210" s="8">
        <v>-22167343000000</v>
      </c>
      <c r="J210" s="8">
        <v>10581269000000</v>
      </c>
      <c r="K210" s="8">
        <v>-8713801000000</v>
      </c>
      <c r="L210" s="8">
        <v>7250063000000</v>
      </c>
      <c r="M210" s="8">
        <v>16061107000000</v>
      </c>
      <c r="N210" s="8">
        <v>-1675353000000</v>
      </c>
      <c r="O210" s="8">
        <v>-16748174000000</v>
      </c>
      <c r="P210" s="8">
        <v>30466443000000</v>
      </c>
      <c r="Q210" s="8">
        <v>-11324763000000</v>
      </c>
      <c r="R210" s="8">
        <v>-4279052000000</v>
      </c>
      <c r="S210" s="8">
        <v>41931000000</v>
      </c>
      <c r="T210" s="8">
        <v>-1374995000000</v>
      </c>
      <c r="U210" s="8">
        <v>-2458824000000</v>
      </c>
      <c r="V210" s="8">
        <v>7316098000000</v>
      </c>
      <c r="W210" s="8">
        <v>-2416701000000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-80892000000</v>
      </c>
      <c r="C212" s="8">
        <v>-44334000000</v>
      </c>
      <c r="D212" s="8">
        <v>-67690000000</v>
      </c>
      <c r="E212" s="8">
        <v>-122688000000</v>
      </c>
      <c r="F212" s="8">
        <v>-25296000000</v>
      </c>
      <c r="G212" s="8">
        <v>-33706000000</v>
      </c>
      <c r="H212" s="8">
        <v>-34404000000</v>
      </c>
      <c r="I212" s="8">
        <v>-25693000000</v>
      </c>
      <c r="J212" s="8">
        <v>-33541000000</v>
      </c>
      <c r="K212" s="8">
        <v>-141948000000</v>
      </c>
      <c r="L212" s="8">
        <v>-62367000000</v>
      </c>
      <c r="M212" s="8">
        <v>-202897000000</v>
      </c>
      <c r="N212" s="8">
        <v>-123645000000</v>
      </c>
      <c r="O212" s="8">
        <v>-30436000000</v>
      </c>
      <c r="P212" s="8">
        <v>-154165000000</v>
      </c>
      <c r="Q212" s="8">
        <v>-43860000000</v>
      </c>
      <c r="R212" s="8">
        <v>-14379000000</v>
      </c>
      <c r="S212" s="8">
        <v>-16284000000</v>
      </c>
      <c r="T212" s="8">
        <v>-130368000000</v>
      </c>
      <c r="U212" s="8">
        <v>-31765000000</v>
      </c>
      <c r="V212" s="8">
        <v>-16711000000</v>
      </c>
      <c r="W212" s="8">
        <v>-27977000000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12386261000000</v>
      </c>
      <c r="C214" s="8">
        <v>-25886800000000</v>
      </c>
      <c r="D214" s="8">
        <v>50354548000000</v>
      </c>
      <c r="E214" s="8">
        <v>14594737000000</v>
      </c>
      <c r="F214" s="8">
        <v>-1889313000000</v>
      </c>
      <c r="G214" s="8">
        <v>-21765360000000</v>
      </c>
      <c r="H214" s="8">
        <v>22377386000000</v>
      </c>
      <c r="I214" s="8">
        <v>-22193036000000</v>
      </c>
      <c r="J214" s="8">
        <v>10547728000000</v>
      </c>
      <c r="K214" s="8">
        <v>-8855749000000</v>
      </c>
      <c r="L214" s="8">
        <v>7187696000000</v>
      </c>
      <c r="M214" s="8">
        <v>15858210000000</v>
      </c>
      <c r="N214" s="8">
        <v>-1798998000000</v>
      </c>
      <c r="O214" s="8">
        <v>-16778610000000</v>
      </c>
      <c r="P214" s="8">
        <v>30312278000000</v>
      </c>
      <c r="Q214" s="8">
        <v>-11368623000000</v>
      </c>
      <c r="R214" s="8">
        <v>-4293431000000</v>
      </c>
      <c r="S214" s="8">
        <v>25647000000</v>
      </c>
      <c r="T214" s="8">
        <v>-1505363000000</v>
      </c>
      <c r="U214" s="8">
        <v>-2490589000000</v>
      </c>
      <c r="V214" s="8">
        <v>7299387000000</v>
      </c>
      <c r="W214" s="8">
        <v>-2444678000000</v>
      </c>
    </row>
    <row r="215" spans="1:23" x14ac:dyDescent="0.35">
      <c r="A215" s="9" t="s">
        <v>235</v>
      </c>
      <c r="B215" s="5">
        <v>-291321000000</v>
      </c>
      <c r="C215" s="8">
        <v>-567487000000</v>
      </c>
      <c r="D215" s="8">
        <v>-494669000000</v>
      </c>
      <c r="E215" s="8">
        <v>-265640000000</v>
      </c>
      <c r="F215" s="8">
        <v>-538486000000</v>
      </c>
      <c r="G215" s="8">
        <v>-356591000000</v>
      </c>
      <c r="H215" s="8">
        <v>-962001000000</v>
      </c>
      <c r="I215" s="8">
        <v>-317591000000</v>
      </c>
      <c r="J215" s="8">
        <v>-276421000000</v>
      </c>
      <c r="K215" s="8">
        <v>-192093000000</v>
      </c>
      <c r="L215" s="8">
        <v>-448485000000</v>
      </c>
      <c r="M215" s="8">
        <v>-238132000000</v>
      </c>
      <c r="N215" s="8">
        <v>-278120000000</v>
      </c>
      <c r="O215" s="8">
        <v>-295131000000</v>
      </c>
      <c r="P215" s="8">
        <v>-30955000000</v>
      </c>
      <c r="Q215" s="8">
        <v>-226260000000</v>
      </c>
      <c r="R215" s="8">
        <v>-213130000000</v>
      </c>
      <c r="S215" s="8">
        <v>-288920000000</v>
      </c>
      <c r="T215" s="8">
        <v>-216516000000</v>
      </c>
      <c r="U215" s="8">
        <v>-145094000000</v>
      </c>
      <c r="V215" s="8">
        <v>-235822000000</v>
      </c>
      <c r="W215" s="8">
        <v>-70018000000</v>
      </c>
    </row>
    <row r="216" spans="1:23" x14ac:dyDescent="0.35">
      <c r="A216" s="9" t="s">
        <v>236</v>
      </c>
      <c r="B216" s="5">
        <v>2149000000</v>
      </c>
      <c r="C216" s="8">
        <v>29000000</v>
      </c>
      <c r="D216" s="8">
        <v>449000000</v>
      </c>
      <c r="E216" s="8">
        <v>0</v>
      </c>
      <c r="F216" s="8">
        <v>500000000</v>
      </c>
      <c r="G216" s="8">
        <v>2765000000</v>
      </c>
      <c r="H216" s="8">
        <v>145000000</v>
      </c>
      <c r="I216" s="8">
        <v>962000000</v>
      </c>
      <c r="J216" s="8">
        <v>914000000</v>
      </c>
      <c r="K216" s="8">
        <v>27000000</v>
      </c>
      <c r="L216" s="8">
        <v>4300000000</v>
      </c>
      <c r="M216" s="8">
        <v>2907000000</v>
      </c>
      <c r="N216" s="8">
        <v>135000000</v>
      </c>
      <c r="O216" s="8">
        <v>519000000</v>
      </c>
      <c r="P216" s="8">
        <v>648000000</v>
      </c>
      <c r="Q216" s="8">
        <v>3997000000</v>
      </c>
      <c r="R216" s="8">
        <v>75000000</v>
      </c>
      <c r="S216" s="8">
        <v>19000000</v>
      </c>
      <c r="T216" s="8">
        <v>1968000000</v>
      </c>
      <c r="U216" s="8">
        <v>77000000</v>
      </c>
      <c r="V216" s="8">
        <v>719000000</v>
      </c>
      <c r="W216" s="8">
        <v>141000000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-24082000000</v>
      </c>
      <c r="C221" s="8">
        <v>24082000000</v>
      </c>
      <c r="D221" s="8">
        <v>24496000000</v>
      </c>
      <c r="E221" s="8">
        <v>10180000000</v>
      </c>
      <c r="F221" s="8">
        <v>-613000000</v>
      </c>
      <c r="G221" s="8">
        <v>-44887000000</v>
      </c>
      <c r="H221" s="8">
        <v>0</v>
      </c>
      <c r="I221" s="8">
        <v>114000000</v>
      </c>
      <c r="J221" s="8">
        <v>-49304000000</v>
      </c>
      <c r="K221" s="8">
        <v>49190000000</v>
      </c>
      <c r="L221" s="8">
        <v>0</v>
      </c>
      <c r="M221" s="8">
        <v>9613000000</v>
      </c>
      <c r="N221" s="8">
        <v>-12220000000</v>
      </c>
      <c r="O221" s="8">
        <v>2607000000</v>
      </c>
      <c r="P221" s="8">
        <v>7221000000</v>
      </c>
      <c r="Q221" s="8">
        <v>3000000</v>
      </c>
      <c r="R221" s="8">
        <v>-3000000</v>
      </c>
      <c r="S221" s="8">
        <v>0</v>
      </c>
      <c r="T221" s="8">
        <v>606000000</v>
      </c>
      <c r="U221" s="8">
        <v>-606000000</v>
      </c>
      <c r="V221" s="8">
        <v>-89900000000</v>
      </c>
      <c r="W221" s="8">
        <v>89900000000</v>
      </c>
    </row>
    <row r="222" spans="1:23" x14ac:dyDescent="0.35">
      <c r="A222" s="9" t="s">
        <v>242</v>
      </c>
      <c r="B222" s="5">
        <v>33022000000</v>
      </c>
      <c r="C222" s="8">
        <v>0</v>
      </c>
      <c r="D222" s="8">
        <v>0</v>
      </c>
      <c r="E222" s="8">
        <v>-613000000</v>
      </c>
      <c r="F222" s="8">
        <v>613000000</v>
      </c>
      <c r="G222" s="8">
        <v>0</v>
      </c>
      <c r="H222" s="8">
        <v>-99974000000</v>
      </c>
      <c r="I222" s="8">
        <v>-117000000</v>
      </c>
      <c r="J222" s="8">
        <v>271040000000</v>
      </c>
      <c r="K222" s="8">
        <v>0</v>
      </c>
      <c r="L222" s="8">
        <v>4212000000</v>
      </c>
      <c r="M222" s="8">
        <v>-9751000000</v>
      </c>
      <c r="N222" s="8">
        <v>18830000000</v>
      </c>
      <c r="O222" s="8">
        <v>0</v>
      </c>
      <c r="P222" s="8">
        <v>-35338000000</v>
      </c>
      <c r="Q222" s="8">
        <v>595000000</v>
      </c>
      <c r="R222" s="8">
        <v>34743000000</v>
      </c>
      <c r="S222" s="8">
        <v>0</v>
      </c>
      <c r="T222" s="8">
        <v>591000000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21761000000</v>
      </c>
      <c r="C223" s="8">
        <v>1528000000</v>
      </c>
      <c r="D223" s="8">
        <v>7890000000</v>
      </c>
      <c r="E223" s="8">
        <v>12612000000</v>
      </c>
      <c r="F223" s="8">
        <v>33369000000</v>
      </c>
      <c r="G223" s="8">
        <v>3212000000</v>
      </c>
      <c r="H223" s="8">
        <v>5155000000</v>
      </c>
      <c r="I223" s="8">
        <v>5115000000</v>
      </c>
      <c r="J223" s="8">
        <v>120245000000</v>
      </c>
      <c r="K223" s="8">
        <v>1426000000</v>
      </c>
      <c r="L223" s="8">
        <v>37607000000</v>
      </c>
      <c r="M223" s="8">
        <v>13300000000</v>
      </c>
      <c r="N223" s="8">
        <v>33072000000</v>
      </c>
      <c r="O223" s="8">
        <v>30856000000</v>
      </c>
      <c r="P223" s="8">
        <v>6746000000</v>
      </c>
      <c r="Q223" s="8">
        <v>16270000000</v>
      </c>
      <c r="R223" s="8">
        <v>68274000000</v>
      </c>
      <c r="S223" s="8">
        <v>1221000000</v>
      </c>
      <c r="T223" s="8">
        <v>19672000000</v>
      </c>
      <c r="U223" s="8">
        <v>14947000000</v>
      </c>
      <c r="V223" s="8">
        <v>42880000000</v>
      </c>
      <c r="W223" s="8">
        <v>728000000</v>
      </c>
    </row>
    <row r="224" spans="1:23" x14ac:dyDescent="0.35">
      <c r="A224" s="12" t="s">
        <v>244</v>
      </c>
      <c r="B224" s="5">
        <v>-258471000000</v>
      </c>
      <c r="C224" s="8">
        <v>-541848000000</v>
      </c>
      <c r="D224" s="8">
        <v>-461834000000</v>
      </c>
      <c r="E224" s="8">
        <v>-243461000000</v>
      </c>
      <c r="F224" s="8">
        <v>-504617000000</v>
      </c>
      <c r="G224" s="8">
        <v>-395501000000</v>
      </c>
      <c r="H224" s="8">
        <v>-1056675000000</v>
      </c>
      <c r="I224" s="8">
        <v>-311517000000</v>
      </c>
      <c r="J224" s="8">
        <v>66474000000</v>
      </c>
      <c r="K224" s="8">
        <v>-141450000000</v>
      </c>
      <c r="L224" s="8">
        <v>-402366000000</v>
      </c>
      <c r="M224" s="8">
        <v>-222063000000</v>
      </c>
      <c r="N224" s="8">
        <v>-238303000000</v>
      </c>
      <c r="O224" s="8">
        <v>-261149000000</v>
      </c>
      <c r="P224" s="8">
        <v>-51678000000</v>
      </c>
      <c r="Q224" s="8">
        <v>-205395000000</v>
      </c>
      <c r="R224" s="8">
        <v>-110041000000</v>
      </c>
      <c r="S224" s="8">
        <v>-287680000000</v>
      </c>
      <c r="T224" s="8">
        <v>-193679000000</v>
      </c>
      <c r="U224" s="8">
        <v>-130676000000</v>
      </c>
      <c r="V224" s="8">
        <v>-282123000000</v>
      </c>
      <c r="W224" s="8">
        <v>20751000000</v>
      </c>
    </row>
    <row r="225" spans="1:23" x14ac:dyDescent="0.35">
      <c r="A225" s="9" t="s">
        <v>245</v>
      </c>
      <c r="B225" s="5">
        <v>115007000000</v>
      </c>
      <c r="C225" s="8">
        <v>1050000000000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-100746000000</v>
      </c>
      <c r="S225" s="8">
        <v>1820668000000</v>
      </c>
      <c r="T225" s="8">
        <v>432090000000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4851000000000</v>
      </c>
      <c r="C226" s="8">
        <v>0</v>
      </c>
      <c r="D226" s="8">
        <v>3149000000000</v>
      </c>
      <c r="E226" s="8">
        <v>300000000000</v>
      </c>
      <c r="F226" s="8">
        <v>0</v>
      </c>
      <c r="G226" s="8">
        <v>0</v>
      </c>
      <c r="H226" s="8">
        <v>200000000000</v>
      </c>
      <c r="I226" s="8">
        <v>130000000000</v>
      </c>
      <c r="J226" s="8">
        <v>1790000000000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-2643542000000</v>
      </c>
      <c r="C228" s="8">
        <v>0</v>
      </c>
      <c r="D228" s="8">
        <v>0</v>
      </c>
      <c r="E228" s="8">
        <v>-2266993000000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-267507000000</v>
      </c>
      <c r="W228" s="8">
        <v>-1036712000000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573062000000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-1036712000000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-573062000000</v>
      </c>
      <c r="Q230" s="8">
        <v>0</v>
      </c>
      <c r="R230" s="8">
        <v>100747000000</v>
      </c>
      <c r="S230" s="8">
        <v>472315000000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2322465000000</v>
      </c>
      <c r="C231" s="8">
        <v>1050000000000</v>
      </c>
      <c r="D231" s="8">
        <v>3149000000000</v>
      </c>
      <c r="E231" s="8">
        <v>-1966993000000</v>
      </c>
      <c r="F231" s="8">
        <v>0</v>
      </c>
      <c r="G231" s="8">
        <v>0</v>
      </c>
      <c r="H231" s="8">
        <v>200000000000</v>
      </c>
      <c r="I231" s="8">
        <v>130000000000</v>
      </c>
      <c r="J231" s="8">
        <v>1790000000000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1000000</v>
      </c>
      <c r="S231" s="8">
        <v>2292983000000</v>
      </c>
      <c r="T231" s="8">
        <v>432090000000</v>
      </c>
      <c r="U231" s="8">
        <v>0</v>
      </c>
      <c r="V231" s="8">
        <v>-1304219000000</v>
      </c>
      <c r="W231" s="8">
        <v>-1036712000000</v>
      </c>
    </row>
    <row r="232" spans="1:23" x14ac:dyDescent="0.35">
      <c r="A232" s="12" t="s">
        <v>252</v>
      </c>
      <c r="B232" s="5">
        <v>14450255000000</v>
      </c>
      <c r="C232" s="8">
        <v>-25378648000000</v>
      </c>
      <c r="D232" s="8">
        <v>53041714000000</v>
      </c>
      <c r="E232" s="8">
        <v>12384283000000</v>
      </c>
      <c r="F232" s="8">
        <v>-2393930000000</v>
      </c>
      <c r="G232" s="8">
        <v>-22160861000000</v>
      </c>
      <c r="H232" s="8">
        <v>21520711000000</v>
      </c>
      <c r="I232" s="8">
        <v>-22374553000000</v>
      </c>
      <c r="J232" s="8">
        <v>12404202000000</v>
      </c>
      <c r="K232" s="8">
        <v>-8997199000000</v>
      </c>
      <c r="L232" s="8">
        <v>6785330000000</v>
      </c>
      <c r="M232" s="8">
        <v>15636147000000</v>
      </c>
      <c r="N232" s="8">
        <v>-2037301000000</v>
      </c>
      <c r="O232" s="8">
        <v>-17039759000000</v>
      </c>
      <c r="P232" s="8">
        <v>30260600000000</v>
      </c>
      <c r="Q232" s="8">
        <v>-11574018000000</v>
      </c>
      <c r="R232" s="8">
        <v>-4403471000000</v>
      </c>
      <c r="S232" s="8">
        <v>2030950000000</v>
      </c>
      <c r="T232" s="8">
        <v>-1266952000000</v>
      </c>
      <c r="U232" s="8">
        <v>-2621265000000</v>
      </c>
      <c r="V232" s="8">
        <v>5713045000000</v>
      </c>
      <c r="W232" s="8">
        <v>-3460639000000</v>
      </c>
    </row>
    <row r="233" spans="1:23" ht="22" x14ac:dyDescent="0.35">
      <c r="A233" s="12" t="s">
        <v>253</v>
      </c>
      <c r="B233" s="5">
        <v>83716470000000</v>
      </c>
      <c r="C233" s="8">
        <v>109095118000000</v>
      </c>
      <c r="D233" s="8">
        <v>56053404000000</v>
      </c>
      <c r="E233" s="8">
        <v>43669121000000</v>
      </c>
      <c r="F233" s="8">
        <v>46063051000000</v>
      </c>
      <c r="G233" s="8">
        <v>68223912000000</v>
      </c>
      <c r="H233" s="8">
        <v>46703201000000</v>
      </c>
      <c r="I233" s="8">
        <v>69077754000000</v>
      </c>
      <c r="J233" s="8">
        <v>56673552000000</v>
      </c>
      <c r="K233" s="8">
        <v>65670751000000</v>
      </c>
      <c r="L233" s="8">
        <v>58885421000000</v>
      </c>
      <c r="M233" s="8">
        <v>43249274000000</v>
      </c>
      <c r="N233" s="8">
        <v>45286575000000</v>
      </c>
      <c r="O233" s="8">
        <v>62326334000000</v>
      </c>
      <c r="P233" s="8">
        <v>32065734000000</v>
      </c>
      <c r="Q233" s="8">
        <v>43639752000000</v>
      </c>
      <c r="R233" s="8">
        <v>48043223000000</v>
      </c>
      <c r="S233" s="8">
        <v>46012273000000</v>
      </c>
      <c r="T233" s="8">
        <v>47279225000000</v>
      </c>
      <c r="U233" s="8">
        <v>49900490000000</v>
      </c>
      <c r="V233" s="8">
        <v>44187445000000</v>
      </c>
      <c r="W233" s="8">
        <v>47648084000000</v>
      </c>
    </row>
    <row r="234" spans="1:23" x14ac:dyDescent="0.35">
      <c r="A234" s="12" t="s">
        <v>254</v>
      </c>
      <c r="B234" s="5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ht="22" x14ac:dyDescent="0.35">
      <c r="A235" s="12" t="s">
        <v>255</v>
      </c>
      <c r="B235" s="5">
        <v>98166725000000</v>
      </c>
      <c r="C235" s="8">
        <v>83716470000000</v>
      </c>
      <c r="D235" s="8">
        <v>109095118000000</v>
      </c>
      <c r="E235" s="8">
        <v>56053404000000</v>
      </c>
      <c r="F235" s="8">
        <v>43669121000000</v>
      </c>
      <c r="G235" s="8">
        <v>46063051000000</v>
      </c>
      <c r="H235" s="8">
        <v>68223912000000</v>
      </c>
      <c r="I235" s="8">
        <v>46703201000000</v>
      </c>
      <c r="J235" s="8">
        <v>69077754000000</v>
      </c>
      <c r="K235" s="8">
        <v>56673552000000</v>
      </c>
      <c r="L235" s="8">
        <v>65670751000000</v>
      </c>
      <c r="M235" s="8">
        <v>58885421000000</v>
      </c>
      <c r="N235" s="8">
        <v>43249274000000</v>
      </c>
      <c r="O235" s="8">
        <v>45286575000000</v>
      </c>
      <c r="P235" s="8">
        <v>62326334000000</v>
      </c>
      <c r="Q235" s="8">
        <v>32065734000000</v>
      </c>
      <c r="R235" s="8">
        <v>43639752000000</v>
      </c>
      <c r="S235" s="8">
        <v>48043223000000</v>
      </c>
      <c r="T235" s="8">
        <v>46012273000000</v>
      </c>
      <c r="U235" s="8">
        <v>47279225000000</v>
      </c>
      <c r="V235" s="8">
        <v>49900490000000</v>
      </c>
      <c r="W235" s="8">
        <v>44187445000000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673799059000000</v>
      </c>
      <c r="C237" s="8">
        <v>615316724000000</v>
      </c>
      <c r="D237" s="8">
        <v>611048830000000</v>
      </c>
      <c r="E237" s="8">
        <v>536301777000000</v>
      </c>
      <c r="F237" s="8">
        <v>518071328000000</v>
      </c>
      <c r="G237" s="8">
        <v>481386268000000</v>
      </c>
      <c r="H237" s="8">
        <v>460574482000000</v>
      </c>
      <c r="I237" s="8">
        <v>426232638000000</v>
      </c>
      <c r="J237" s="8">
        <v>415456939000000</v>
      </c>
      <c r="K237" s="8">
        <v>415549473000000</v>
      </c>
      <c r="L237" s="8">
        <v>363554778000000</v>
      </c>
      <c r="M237" s="8">
        <v>336426387000000</v>
      </c>
      <c r="N237" s="8">
        <v>331146972000000</v>
      </c>
      <c r="O237" s="8">
        <v>324007375000000</v>
      </c>
      <c r="P237" s="8">
        <v>298296983000000</v>
      </c>
      <c r="Q237" s="8">
        <v>268641892000000</v>
      </c>
      <c r="R237" s="8">
        <v>261384513000000</v>
      </c>
      <c r="S237" s="8">
        <v>247979708000000</v>
      </c>
      <c r="T237" s="8">
        <v>250330623000000</v>
      </c>
      <c r="U237" s="8">
        <v>240211306000000</v>
      </c>
      <c r="V237" s="8">
        <v>238924642000000</v>
      </c>
      <c r="W237" s="8">
        <v>229168311000000</v>
      </c>
    </row>
    <row r="238" spans="1:23" x14ac:dyDescent="0.35">
      <c r="A238" s="9" t="s">
        <v>258</v>
      </c>
      <c r="B238" s="5">
        <v>655677663000000</v>
      </c>
      <c r="C238" s="8">
        <v>599288461000000</v>
      </c>
      <c r="D238" s="8">
        <v>596632628000000</v>
      </c>
      <c r="E238" s="8">
        <v>525025086000000</v>
      </c>
      <c r="F238" s="8">
        <v>508093363000000</v>
      </c>
      <c r="G238" s="8">
        <v>473991210000000</v>
      </c>
      <c r="H238" s="8">
        <v>452859622000000</v>
      </c>
      <c r="I238" s="8">
        <v>415218415000000</v>
      </c>
      <c r="J238" s="8">
        <v>405465704000000</v>
      </c>
      <c r="K238" s="8">
        <v>404121795000000</v>
      </c>
      <c r="L238" s="8">
        <v>352126413000000</v>
      </c>
      <c r="M238" s="8">
        <v>324852505000000</v>
      </c>
      <c r="N238" s="8">
        <v>320457762000000</v>
      </c>
      <c r="O238" s="8">
        <v>314575618000000</v>
      </c>
      <c r="P238" s="8">
        <v>289680057000000</v>
      </c>
      <c r="Q238" s="8">
        <v>260807502000000</v>
      </c>
      <c r="R238" s="8">
        <v>253758708000000</v>
      </c>
      <c r="S238" s="8">
        <v>240988686000000</v>
      </c>
      <c r="T238" s="8">
        <v>243028585000000</v>
      </c>
      <c r="U238" s="8">
        <v>233452459000000</v>
      </c>
      <c r="V238" s="8">
        <v>232036535000000</v>
      </c>
      <c r="W238" s="8">
        <v>222464462000000</v>
      </c>
    </row>
    <row r="239" spans="1:23" x14ac:dyDescent="0.35">
      <c r="A239" s="9" t="s">
        <v>259</v>
      </c>
      <c r="B239" s="5">
        <v>2366528000000</v>
      </c>
      <c r="C239" s="8">
        <v>1662989000000</v>
      </c>
      <c r="D239" s="8">
        <v>1717308000000</v>
      </c>
      <c r="E239" s="8">
        <v>1676400000000</v>
      </c>
      <c r="F239" s="8">
        <v>1627681000000</v>
      </c>
      <c r="G239" s="8">
        <v>1209902000000</v>
      </c>
      <c r="H239" s="8">
        <v>1353300000000</v>
      </c>
      <c r="I239" s="8">
        <v>1208064000000</v>
      </c>
      <c r="J239" s="8">
        <v>1604259000000</v>
      </c>
      <c r="K239" s="8">
        <v>1185413000000</v>
      </c>
      <c r="L239" s="8">
        <v>1245410000000</v>
      </c>
      <c r="M239" s="8">
        <v>1462203000000</v>
      </c>
      <c r="N239" s="8">
        <v>1429711000000</v>
      </c>
      <c r="O239" s="8">
        <v>874174000000</v>
      </c>
      <c r="P239" s="8">
        <v>819559000000</v>
      </c>
      <c r="Q239" s="8">
        <v>1023713000000</v>
      </c>
      <c r="R239" s="8">
        <v>1101507000000</v>
      </c>
      <c r="S239" s="8">
        <v>705463000000</v>
      </c>
      <c r="T239" s="8">
        <v>640820000000</v>
      </c>
      <c r="U239" s="8">
        <v>702355000000</v>
      </c>
      <c r="V239" s="8">
        <v>604959000000</v>
      </c>
      <c r="W239" s="8">
        <v>733227000000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50930000000</v>
      </c>
      <c r="C241" s="8">
        <v>57784000000</v>
      </c>
      <c r="D241" s="8">
        <v>42785000000</v>
      </c>
      <c r="E241" s="8">
        <v>143397000000</v>
      </c>
      <c r="F241" s="8">
        <v>65040000000</v>
      </c>
      <c r="G241" s="8">
        <v>91048000000</v>
      </c>
      <c r="H241" s="8">
        <v>86512000000</v>
      </c>
      <c r="I241" s="8">
        <v>13286000000</v>
      </c>
      <c r="J241" s="8">
        <v>94595000000</v>
      </c>
      <c r="K241" s="8">
        <v>85561000000</v>
      </c>
      <c r="L241" s="8">
        <v>74455000000</v>
      </c>
      <c r="M241" s="8">
        <v>45885000000</v>
      </c>
      <c r="N241" s="8">
        <v>12786000000</v>
      </c>
      <c r="O241" s="8">
        <v>11851000000</v>
      </c>
      <c r="P241" s="8">
        <v>3582000000</v>
      </c>
      <c r="Q241" s="8">
        <v>43030000000</v>
      </c>
      <c r="R241" s="8">
        <v>189000000</v>
      </c>
      <c r="S241" s="8">
        <v>0</v>
      </c>
      <c r="T241" s="8">
        <v>5055000000</v>
      </c>
      <c r="U241" s="8">
        <v>6868000000</v>
      </c>
      <c r="V241" s="8">
        <v>1216000000</v>
      </c>
      <c r="W241" s="8">
        <v>7898000000</v>
      </c>
    </row>
    <row r="242" spans="1:23" x14ac:dyDescent="0.35">
      <c r="A242" s="9" t="s">
        <v>262</v>
      </c>
      <c r="B242" s="5">
        <v>52011000000</v>
      </c>
      <c r="C242" s="8">
        <v>160744000000</v>
      </c>
      <c r="D242" s="8">
        <v>63587000000</v>
      </c>
      <c r="E242" s="8">
        <v>78624000000</v>
      </c>
      <c r="F242" s="8">
        <v>86709000000</v>
      </c>
      <c r="G242" s="8">
        <v>98892000000</v>
      </c>
      <c r="H242" s="8">
        <v>110901000000</v>
      </c>
      <c r="I242" s="8">
        <v>136128000000</v>
      </c>
      <c r="J242" s="8">
        <v>144875000000</v>
      </c>
      <c r="K242" s="8">
        <v>171384000000</v>
      </c>
      <c r="L242" s="8">
        <v>192509000000</v>
      </c>
      <c r="M242" s="8">
        <v>233325000000</v>
      </c>
      <c r="N242" s="8">
        <v>261640000000</v>
      </c>
      <c r="O242" s="8">
        <v>291820000000</v>
      </c>
      <c r="P242" s="8">
        <v>325107000000</v>
      </c>
      <c r="Q242" s="8">
        <v>368611000000</v>
      </c>
      <c r="R242" s="8">
        <v>401561000000</v>
      </c>
      <c r="S242" s="8">
        <v>428027000000</v>
      </c>
      <c r="T242" s="8">
        <v>436508000000</v>
      </c>
      <c r="U242" s="8">
        <v>404179000000</v>
      </c>
      <c r="V242" s="8">
        <v>439103000000</v>
      </c>
      <c r="W242" s="8">
        <v>425396000000</v>
      </c>
    </row>
    <row r="243" spans="1:23" x14ac:dyDescent="0.35">
      <c r="A243" s="9" t="s">
        <v>263</v>
      </c>
      <c r="B243" s="5">
        <v>5673303000000</v>
      </c>
      <c r="C243" s="8">
        <v>4277665000000</v>
      </c>
      <c r="D243" s="8">
        <v>3374039000000</v>
      </c>
      <c r="E243" s="8">
        <v>2836802000000</v>
      </c>
      <c r="F243" s="8">
        <v>2872459000000</v>
      </c>
      <c r="G243" s="8">
        <v>2262646000000</v>
      </c>
      <c r="H243" s="8">
        <v>2404647000000</v>
      </c>
      <c r="I243" s="8">
        <v>2554863000000</v>
      </c>
      <c r="J243" s="8">
        <v>2098367000000</v>
      </c>
      <c r="K243" s="8">
        <v>2403561000000</v>
      </c>
      <c r="L243" s="8">
        <v>2764702000000</v>
      </c>
      <c r="M243" s="8">
        <v>2837736000000</v>
      </c>
      <c r="N243" s="8">
        <v>3542515000000</v>
      </c>
      <c r="O243" s="8">
        <v>3520249000000</v>
      </c>
      <c r="P243" s="8">
        <v>3345338000000</v>
      </c>
      <c r="Q243" s="8">
        <v>3399390000000</v>
      </c>
      <c r="R243" s="8">
        <v>3527773000000</v>
      </c>
      <c r="S243" s="8">
        <v>3462047000000</v>
      </c>
      <c r="T243" s="8">
        <v>3530256000000</v>
      </c>
      <c r="U243" s="8">
        <v>3081426000000</v>
      </c>
      <c r="V243" s="8">
        <v>3199720000000</v>
      </c>
      <c r="W243" s="8">
        <v>3070037000000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9978624000000</v>
      </c>
      <c r="C246" s="8">
        <v>9869081000000</v>
      </c>
      <c r="D246" s="8">
        <v>9218483000000</v>
      </c>
      <c r="E246" s="8">
        <v>6541468000000</v>
      </c>
      <c r="F246" s="8">
        <v>5326076000000</v>
      </c>
      <c r="G246" s="8">
        <v>3732570000000</v>
      </c>
      <c r="H246" s="8">
        <v>3759500000000</v>
      </c>
      <c r="I246" s="8">
        <v>7101882000000</v>
      </c>
      <c r="J246" s="8">
        <v>6049139000000</v>
      </c>
      <c r="K246" s="8">
        <v>7581759000000</v>
      </c>
      <c r="L246" s="8">
        <v>7151289000000</v>
      </c>
      <c r="M246" s="8">
        <v>6994733000000</v>
      </c>
      <c r="N246" s="8">
        <v>5442558000000</v>
      </c>
      <c r="O246" s="8">
        <v>4733663000000</v>
      </c>
      <c r="P246" s="8">
        <v>4123340000000</v>
      </c>
      <c r="Q246" s="8">
        <v>2999646000000</v>
      </c>
      <c r="R246" s="8">
        <v>2594775000000</v>
      </c>
      <c r="S246" s="8">
        <v>2395485000000</v>
      </c>
      <c r="T246" s="8">
        <v>2689399000000</v>
      </c>
      <c r="U246" s="8">
        <v>2564019000000</v>
      </c>
      <c r="V246" s="8">
        <v>2643109000000</v>
      </c>
      <c r="W246" s="8">
        <v>2467291000000</v>
      </c>
    </row>
    <row r="247" spans="1:23" x14ac:dyDescent="0.35">
      <c r="A247" s="11" t="s">
        <v>267</v>
      </c>
      <c r="B247" s="5">
        <v>673799059000000</v>
      </c>
      <c r="C247" s="8">
        <v>615316724000000</v>
      </c>
      <c r="D247" s="8">
        <v>611048830000000</v>
      </c>
      <c r="E247" s="8">
        <v>536301777000000</v>
      </c>
      <c r="F247" s="8">
        <v>518071328000000</v>
      </c>
      <c r="G247" s="8">
        <v>481386268000000</v>
      </c>
      <c r="H247" s="8">
        <v>460574482000000</v>
      </c>
      <c r="I247" s="8">
        <v>426232638000000</v>
      </c>
      <c r="J247" s="8">
        <v>415456939000000</v>
      </c>
      <c r="K247" s="8">
        <v>415549473000000</v>
      </c>
      <c r="L247" s="8">
        <v>363554778000000</v>
      </c>
      <c r="M247" s="8">
        <v>336426387000000</v>
      </c>
      <c r="N247" s="8">
        <v>331146972000000</v>
      </c>
      <c r="O247" s="8">
        <v>324007375000000</v>
      </c>
      <c r="P247" s="8">
        <v>298296983000000</v>
      </c>
      <c r="Q247" s="8">
        <v>268641892000000</v>
      </c>
      <c r="R247" s="8">
        <v>261384513000000</v>
      </c>
      <c r="S247" s="8">
        <v>247979708000000</v>
      </c>
      <c r="T247" s="8">
        <v>250330623000000</v>
      </c>
      <c r="U247" s="8">
        <v>240211306000000</v>
      </c>
      <c r="V247" s="8">
        <v>238924643000000</v>
      </c>
      <c r="W247" s="8">
        <v>229168311000000</v>
      </c>
    </row>
    <row r="248" spans="1:23" x14ac:dyDescent="0.35">
      <c r="A248" s="9" t="s">
        <v>268</v>
      </c>
      <c r="B248" s="5">
        <v>189551765000000</v>
      </c>
      <c r="C248" s="8">
        <v>164646159000000</v>
      </c>
      <c r="D248" s="8">
        <v>165406488000000</v>
      </c>
      <c r="E248" s="8">
        <v>143810598000000</v>
      </c>
      <c r="F248" s="8">
        <v>143137478000000</v>
      </c>
      <c r="G248" s="8">
        <v>125647554000000</v>
      </c>
      <c r="H248" s="8">
        <v>114651780000000</v>
      </c>
      <c r="I248" s="8">
        <v>100908915000000</v>
      </c>
      <c r="J248" s="8">
        <v>95876672000000</v>
      </c>
      <c r="K248" s="8">
        <v>94199218000000</v>
      </c>
      <c r="L248" s="8">
        <v>81361737000000</v>
      </c>
      <c r="M248" s="8">
        <v>73381719000000</v>
      </c>
      <c r="N248" s="8">
        <v>72056122000000</v>
      </c>
      <c r="O248" s="8">
        <v>71602582000000</v>
      </c>
      <c r="P248" s="8">
        <v>63676131000000</v>
      </c>
      <c r="Q248" s="8">
        <v>62521420000000</v>
      </c>
      <c r="R248" s="8">
        <v>60707160000000</v>
      </c>
      <c r="S248" s="8">
        <v>56071603000000</v>
      </c>
      <c r="T248" s="8">
        <v>56817785000000</v>
      </c>
      <c r="U248" s="8">
        <v>54854606000000</v>
      </c>
      <c r="V248" s="8">
        <v>55894163000000</v>
      </c>
      <c r="W248" s="8">
        <v>54408806000000</v>
      </c>
    </row>
    <row r="249" spans="1:23" x14ac:dyDescent="0.35">
      <c r="A249" s="9" t="s">
        <v>269</v>
      </c>
      <c r="B249" s="5">
        <v>7703971000000</v>
      </c>
      <c r="C249" s="8">
        <v>7411929000000</v>
      </c>
      <c r="D249" s="8">
        <v>6234490000000</v>
      </c>
      <c r="E249" s="8">
        <v>5016680000000</v>
      </c>
      <c r="F249" s="8">
        <v>4419333000000</v>
      </c>
      <c r="G249" s="8">
        <v>4281858000000</v>
      </c>
      <c r="H249" s="8">
        <v>4559921000000</v>
      </c>
      <c r="I249" s="8">
        <v>4571325000000</v>
      </c>
      <c r="J249" s="8">
        <v>3989409000000</v>
      </c>
      <c r="K249" s="8">
        <v>3747580000000</v>
      </c>
      <c r="L249" s="8">
        <v>3506228000000</v>
      </c>
      <c r="M249" s="8">
        <v>3213381000000</v>
      </c>
      <c r="N249" s="8">
        <v>3276060000000</v>
      </c>
      <c r="O249" s="8">
        <v>3282226000000</v>
      </c>
      <c r="P249" s="8">
        <v>3217038000000</v>
      </c>
      <c r="Q249" s="8">
        <v>3061821000000</v>
      </c>
      <c r="R249" s="8">
        <v>3192507000000</v>
      </c>
      <c r="S249" s="8">
        <v>3104515000000</v>
      </c>
      <c r="T249" s="8">
        <v>3320783000000</v>
      </c>
      <c r="U249" s="8">
        <v>3169762000000</v>
      </c>
      <c r="V249" s="8">
        <v>3117864000000</v>
      </c>
      <c r="W249" s="8">
        <v>3097604000000</v>
      </c>
    </row>
    <row r="250" spans="1:23" x14ac:dyDescent="0.35">
      <c r="A250" s="9" t="s">
        <v>270</v>
      </c>
      <c r="B250" s="5">
        <v>159669142000000</v>
      </c>
      <c r="C250" s="8">
        <v>146407719000000</v>
      </c>
      <c r="D250" s="8">
        <v>144012417000000</v>
      </c>
      <c r="E250" s="8">
        <v>126436363000000</v>
      </c>
      <c r="F250" s="8">
        <v>120105682000000</v>
      </c>
      <c r="G250" s="8">
        <v>112973484000000</v>
      </c>
      <c r="H250" s="8">
        <v>106972821000000</v>
      </c>
      <c r="I250" s="8">
        <v>100588696000000</v>
      </c>
      <c r="J250" s="8">
        <v>99646013000000</v>
      </c>
      <c r="K250" s="8">
        <v>99504790000000</v>
      </c>
      <c r="L250" s="8">
        <v>87506070000000</v>
      </c>
      <c r="M250" s="8">
        <v>82670010000000</v>
      </c>
      <c r="N250" s="8">
        <v>82159936000000</v>
      </c>
      <c r="O250" s="8">
        <v>81395423000000</v>
      </c>
      <c r="P250" s="8">
        <v>69843943000000</v>
      </c>
      <c r="Q250" s="8">
        <v>56752229000000</v>
      </c>
      <c r="R250" s="8">
        <v>57954701000000</v>
      </c>
      <c r="S250" s="8">
        <v>53766423000000</v>
      </c>
      <c r="T250" s="8">
        <v>53346826000000</v>
      </c>
      <c r="U250" s="8">
        <v>51830903000000</v>
      </c>
      <c r="V250" s="8">
        <v>51900931000000</v>
      </c>
      <c r="W250" s="8">
        <v>50204195000000</v>
      </c>
    </row>
    <row r="251" spans="1:23" x14ac:dyDescent="0.35">
      <c r="A251" s="10" t="s">
        <v>271</v>
      </c>
      <c r="B251" s="5">
        <v>112072310000000</v>
      </c>
      <c r="C251" s="8">
        <v>101195299000000</v>
      </c>
      <c r="D251" s="8">
        <v>98521149000000</v>
      </c>
      <c r="E251" s="8">
        <v>84742815000000</v>
      </c>
      <c r="F251" s="8">
        <v>83062871000000</v>
      </c>
      <c r="G251" s="8">
        <v>75526403000000</v>
      </c>
      <c r="H251" s="8">
        <v>71318239000000</v>
      </c>
      <c r="I251" s="8">
        <v>65429621000000</v>
      </c>
      <c r="J251" s="8">
        <v>65112539000000</v>
      </c>
      <c r="K251" s="8">
        <v>63891786000000</v>
      </c>
      <c r="L251" s="8">
        <v>53107960000000</v>
      </c>
      <c r="M251" s="8">
        <v>50889335000000</v>
      </c>
      <c r="N251" s="8">
        <v>50437220000000</v>
      </c>
      <c r="O251" s="8">
        <v>51785187000000</v>
      </c>
      <c r="P251" s="8">
        <v>45483439000000</v>
      </c>
      <c r="Q251" s="8">
        <v>41640285000000</v>
      </c>
      <c r="R251" s="8">
        <v>43003093000000</v>
      </c>
      <c r="S251" s="8">
        <v>39746615000000</v>
      </c>
      <c r="T251" s="8">
        <v>38783944000000</v>
      </c>
      <c r="U251" s="8">
        <v>38330738000000</v>
      </c>
      <c r="V251" s="8">
        <v>38227382000000</v>
      </c>
      <c r="W251" s="8">
        <v>37996378000000</v>
      </c>
    </row>
    <row r="252" spans="1:23" ht="21.5" x14ac:dyDescent="0.35">
      <c r="A252" s="10" t="s">
        <v>272</v>
      </c>
      <c r="B252" s="5">
        <v>43222996000000</v>
      </c>
      <c r="C252" s="8">
        <v>40840527000000</v>
      </c>
      <c r="D252" s="8">
        <v>41237247000000</v>
      </c>
      <c r="E252" s="8">
        <v>38127354000000</v>
      </c>
      <c r="F252" s="8">
        <v>33314451000000</v>
      </c>
      <c r="G252" s="8">
        <v>34293682000000</v>
      </c>
      <c r="H252" s="8">
        <v>31922949000000</v>
      </c>
      <c r="I252" s="8">
        <v>31286072000000</v>
      </c>
      <c r="J252" s="8">
        <v>30099092000000</v>
      </c>
      <c r="K252" s="8">
        <v>30733924000000</v>
      </c>
      <c r="L252" s="8">
        <v>30741006000000</v>
      </c>
      <c r="M252" s="8">
        <v>27966664000000</v>
      </c>
      <c r="N252" s="8">
        <v>27705650000000</v>
      </c>
      <c r="O252" s="8">
        <v>25017239000000</v>
      </c>
      <c r="P252" s="8">
        <v>19633300000000</v>
      </c>
      <c r="Q252" s="8">
        <v>10602300000000</v>
      </c>
      <c r="R252" s="8">
        <v>10534429000000</v>
      </c>
      <c r="S252" s="8">
        <v>10000222000000</v>
      </c>
      <c r="T252" s="8">
        <v>10000983000000</v>
      </c>
      <c r="U252" s="8">
        <v>8734193000000</v>
      </c>
      <c r="V252" s="8">
        <v>8417052000000</v>
      </c>
      <c r="W252" s="8">
        <v>6989581000000</v>
      </c>
    </row>
    <row r="253" spans="1:23" x14ac:dyDescent="0.35">
      <c r="A253" s="10" t="s">
        <v>273</v>
      </c>
      <c r="B253" s="5">
        <v>1170566000000</v>
      </c>
      <c r="C253" s="8">
        <v>1033122000000</v>
      </c>
      <c r="D253" s="8">
        <v>1075745000000</v>
      </c>
      <c r="E253" s="8">
        <v>1006210000000</v>
      </c>
      <c r="F253" s="8">
        <v>818940000000</v>
      </c>
      <c r="G253" s="8">
        <v>727488000000</v>
      </c>
      <c r="H253" s="8">
        <v>762237000000</v>
      </c>
      <c r="I253" s="8">
        <v>730954000000</v>
      </c>
      <c r="J253" s="8">
        <v>763918000000</v>
      </c>
      <c r="K253" s="8">
        <v>774468000000</v>
      </c>
      <c r="L253" s="8">
        <v>676925000000</v>
      </c>
      <c r="M253" s="8">
        <v>653979000000</v>
      </c>
      <c r="N253" s="8">
        <v>729928000000</v>
      </c>
      <c r="O253" s="8">
        <v>729354000000</v>
      </c>
      <c r="P253" s="8">
        <v>739723000000</v>
      </c>
      <c r="Q253" s="8">
        <v>919094000000</v>
      </c>
      <c r="R253" s="8">
        <v>862455000000</v>
      </c>
      <c r="S253" s="8">
        <v>701539000000</v>
      </c>
      <c r="T253" s="8">
        <v>724777000000</v>
      </c>
      <c r="U253" s="8">
        <v>749128000000</v>
      </c>
      <c r="V253" s="8">
        <v>733904000000</v>
      </c>
      <c r="W253" s="8">
        <v>742678000000</v>
      </c>
    </row>
    <row r="254" spans="1:23" x14ac:dyDescent="0.35">
      <c r="A254" s="10" t="s">
        <v>274</v>
      </c>
      <c r="B254" s="5">
        <v>3203270000000</v>
      </c>
      <c r="C254" s="8">
        <v>3338771000000</v>
      </c>
      <c r="D254" s="8">
        <v>3178276000000</v>
      </c>
      <c r="E254" s="8">
        <v>2559984000000</v>
      </c>
      <c r="F254" s="8">
        <v>2909420000000</v>
      </c>
      <c r="G254" s="8">
        <v>2425911000000</v>
      </c>
      <c r="H254" s="8">
        <v>2969396000000</v>
      </c>
      <c r="I254" s="8">
        <v>3142049000000</v>
      </c>
      <c r="J254" s="8">
        <v>3670464000000</v>
      </c>
      <c r="K254" s="8">
        <v>4104612000000</v>
      </c>
      <c r="L254" s="8">
        <v>2980179000000</v>
      </c>
      <c r="M254" s="8">
        <v>3160032000000</v>
      </c>
      <c r="N254" s="8">
        <v>3287138000000</v>
      </c>
      <c r="O254" s="8">
        <v>3863643000000</v>
      </c>
      <c r="P254" s="8">
        <v>3987481000000</v>
      </c>
      <c r="Q254" s="8">
        <v>3590550000000</v>
      </c>
      <c r="R254" s="8">
        <v>3554724000000</v>
      </c>
      <c r="S254" s="8">
        <v>3318047000000</v>
      </c>
      <c r="T254" s="8">
        <v>3837122000000</v>
      </c>
      <c r="U254" s="8">
        <v>4016844000000</v>
      </c>
      <c r="V254" s="8">
        <v>4522593000000</v>
      </c>
      <c r="W254" s="8">
        <v>4475558000000</v>
      </c>
    </row>
    <row r="255" spans="1:23" x14ac:dyDescent="0.35">
      <c r="A255" s="9" t="s">
        <v>275</v>
      </c>
      <c r="B255" s="5">
        <v>27860761000000</v>
      </c>
      <c r="C255" s="8">
        <v>24779112000000</v>
      </c>
      <c r="D255" s="8">
        <v>28700450000000</v>
      </c>
      <c r="E255" s="8">
        <v>26754923000000</v>
      </c>
      <c r="F255" s="8">
        <v>27504857000000</v>
      </c>
      <c r="G255" s="8">
        <v>26025753000000</v>
      </c>
      <c r="H255" s="8">
        <v>26445868000000</v>
      </c>
      <c r="I255" s="8">
        <v>23157393000000</v>
      </c>
      <c r="J255" s="8">
        <v>23143022000000</v>
      </c>
      <c r="K255" s="8">
        <v>22502846000000</v>
      </c>
      <c r="L255" s="8">
        <v>22523216000000</v>
      </c>
      <c r="M255" s="8">
        <v>19549237000000</v>
      </c>
      <c r="N255" s="8">
        <v>19732008000000</v>
      </c>
      <c r="O255" s="8">
        <v>18406150000000</v>
      </c>
      <c r="P255" s="8">
        <v>16157881000000</v>
      </c>
      <c r="Q255" s="8">
        <v>18401193000000</v>
      </c>
      <c r="R255" s="8">
        <v>18501934000000</v>
      </c>
      <c r="S255" s="8">
        <v>17674741000000</v>
      </c>
      <c r="T255" s="8">
        <v>19403393000000</v>
      </c>
      <c r="U255" s="8">
        <v>19483954000000</v>
      </c>
      <c r="V255" s="8">
        <v>19935642000000</v>
      </c>
      <c r="W255" s="8">
        <v>19681693000000</v>
      </c>
    </row>
    <row r="256" spans="1:23" x14ac:dyDescent="0.35">
      <c r="A256" s="9" t="s">
        <v>276</v>
      </c>
      <c r="B256" s="5">
        <v>182594514000000</v>
      </c>
      <c r="C256" s="8">
        <v>177297657000000</v>
      </c>
      <c r="D256" s="8">
        <v>176446873000000</v>
      </c>
      <c r="E256" s="8">
        <v>161451843000000</v>
      </c>
      <c r="F256" s="8">
        <v>158796282000000</v>
      </c>
      <c r="G256" s="8">
        <v>159765752000000</v>
      </c>
      <c r="H256" s="8">
        <v>157351391000000</v>
      </c>
      <c r="I256" s="8">
        <v>148566701000000</v>
      </c>
      <c r="J256" s="8">
        <v>146190197000000</v>
      </c>
      <c r="K256" s="8">
        <v>145335189000000</v>
      </c>
      <c r="L256" s="8">
        <v>125374389000000</v>
      </c>
      <c r="M256" s="8">
        <v>116854955000000</v>
      </c>
      <c r="N256" s="8">
        <v>115365062000000</v>
      </c>
      <c r="O256" s="8">
        <v>110085068000000</v>
      </c>
      <c r="P256" s="8">
        <v>112082279000000</v>
      </c>
      <c r="Q256" s="8">
        <v>93178889000000</v>
      </c>
      <c r="R256" s="8">
        <v>87891014000000</v>
      </c>
      <c r="S256" s="8">
        <v>85758037000000</v>
      </c>
      <c r="T256" s="8">
        <v>85407550000000</v>
      </c>
      <c r="U256" s="8">
        <v>78685302000000</v>
      </c>
      <c r="V256" s="8">
        <v>76482003000000</v>
      </c>
      <c r="W256" s="8">
        <v>71339171000000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5442431000000</v>
      </c>
      <c r="C259" s="8">
        <v>4947447000000</v>
      </c>
      <c r="D259" s="8">
        <v>4607913000000</v>
      </c>
      <c r="E259" s="8">
        <v>4469928000000</v>
      </c>
      <c r="F259" s="8">
        <v>4029322000000</v>
      </c>
      <c r="G259" s="8">
        <v>3725100000000</v>
      </c>
      <c r="H259" s="8">
        <v>3639050000000</v>
      </c>
      <c r="I259" s="8">
        <v>3510760000000</v>
      </c>
      <c r="J259" s="8">
        <v>3709284000000</v>
      </c>
      <c r="K259" s="8">
        <v>2901304000000</v>
      </c>
      <c r="L259" s="8">
        <v>3199312000000</v>
      </c>
      <c r="M259" s="8">
        <v>3272418000000</v>
      </c>
      <c r="N259" s="8">
        <v>3565091000000</v>
      </c>
      <c r="O259" s="8">
        <v>2766087000000</v>
      </c>
      <c r="P259" s="8">
        <v>2539758000000</v>
      </c>
      <c r="Q259" s="8">
        <v>2135418000000</v>
      </c>
      <c r="R259" s="8">
        <v>2011766000000</v>
      </c>
      <c r="S259" s="8">
        <v>1661088000000</v>
      </c>
      <c r="T259" s="8">
        <v>1479427000000</v>
      </c>
      <c r="U259" s="8">
        <v>1346482000000</v>
      </c>
      <c r="V259" s="8">
        <v>1112726000000</v>
      </c>
      <c r="W259" s="8">
        <v>766386000000</v>
      </c>
    </row>
    <row r="260" spans="1:23" x14ac:dyDescent="0.35">
      <c r="A260" s="10" t="s">
        <v>280</v>
      </c>
      <c r="B260" s="5">
        <v>2417540000000</v>
      </c>
      <c r="C260" s="8">
        <v>2522015000000</v>
      </c>
      <c r="D260" s="8">
        <v>2659628000000</v>
      </c>
      <c r="E260" s="8">
        <v>2737116000000</v>
      </c>
      <c r="F260" s="8">
        <v>2374843000000</v>
      </c>
      <c r="G260" s="8">
        <v>2410145000000</v>
      </c>
      <c r="H260" s="8">
        <v>2466786000000</v>
      </c>
      <c r="I260" s="8">
        <v>2649554000000</v>
      </c>
      <c r="J260" s="8">
        <v>2799503000000</v>
      </c>
      <c r="K260" s="8">
        <v>3643364000000</v>
      </c>
      <c r="L260" s="8">
        <v>3007047000000</v>
      </c>
      <c r="M260" s="8">
        <v>3105768000000</v>
      </c>
      <c r="N260" s="8">
        <v>3185623000000</v>
      </c>
      <c r="O260" s="8">
        <v>3384144000000</v>
      </c>
      <c r="P260" s="8">
        <v>3438418000000</v>
      </c>
      <c r="Q260" s="8">
        <v>3452348000000</v>
      </c>
      <c r="R260" s="8">
        <v>3527598000000</v>
      </c>
      <c r="S260" s="8">
        <v>3565222000000</v>
      </c>
      <c r="T260" s="8">
        <v>2721923000000</v>
      </c>
      <c r="U260" s="8">
        <v>149779000000</v>
      </c>
      <c r="V260" s="8">
        <v>79375000000</v>
      </c>
      <c r="W260" s="8">
        <v>83446000000</v>
      </c>
    </row>
    <row r="261" spans="1:23" x14ac:dyDescent="0.35">
      <c r="A261" s="10" t="s">
        <v>281</v>
      </c>
      <c r="B261" s="5">
        <v>1270434000000</v>
      </c>
      <c r="C261" s="8">
        <v>1055267000000</v>
      </c>
      <c r="D261" s="8">
        <v>924125000000</v>
      </c>
      <c r="E261" s="8">
        <v>847110000000</v>
      </c>
      <c r="F261" s="8">
        <v>727378000000</v>
      </c>
      <c r="G261" s="8">
        <v>644535000000</v>
      </c>
      <c r="H261" s="8">
        <v>640479000000</v>
      </c>
      <c r="I261" s="8">
        <v>537822000000</v>
      </c>
      <c r="J261" s="8">
        <v>511039000000</v>
      </c>
      <c r="K261" s="8">
        <v>472011000000</v>
      </c>
      <c r="L261" s="8">
        <v>435207000000</v>
      </c>
      <c r="M261" s="8">
        <v>370927000000</v>
      </c>
      <c r="N261" s="8">
        <v>405559000000</v>
      </c>
      <c r="O261" s="8">
        <v>404750000000</v>
      </c>
      <c r="P261" s="8">
        <v>421668000000</v>
      </c>
      <c r="Q261" s="8">
        <v>810808000000</v>
      </c>
      <c r="R261" s="8">
        <v>869422000000</v>
      </c>
      <c r="S261" s="8">
        <v>901651000000</v>
      </c>
      <c r="T261" s="8">
        <v>894466000000</v>
      </c>
      <c r="U261" s="8">
        <v>930148000000</v>
      </c>
      <c r="V261" s="8">
        <v>871608000000</v>
      </c>
      <c r="W261" s="8">
        <v>631237000000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173032267000000</v>
      </c>
      <c r="C263" s="8">
        <v>168431441000000</v>
      </c>
      <c r="D263" s="8">
        <v>168012507000000</v>
      </c>
      <c r="E263" s="8">
        <v>153226189000000</v>
      </c>
      <c r="F263" s="8">
        <v>151475731000000</v>
      </c>
      <c r="G263" s="8">
        <v>152842369000000</v>
      </c>
      <c r="H263" s="8">
        <v>150444509000000</v>
      </c>
      <c r="I263" s="8">
        <v>141711623000000</v>
      </c>
      <c r="J263" s="8">
        <v>139007831000000</v>
      </c>
      <c r="K263" s="8">
        <v>138147669000000</v>
      </c>
      <c r="L263" s="8">
        <v>118584165000000</v>
      </c>
      <c r="M263" s="8">
        <v>109978388000000</v>
      </c>
      <c r="N263" s="8">
        <v>108066376000000</v>
      </c>
      <c r="O263" s="8">
        <v>103530087000000</v>
      </c>
      <c r="P263" s="8">
        <v>99491355000000</v>
      </c>
      <c r="Q263" s="8">
        <v>86702683000000</v>
      </c>
      <c r="R263" s="8">
        <v>81426788000000</v>
      </c>
      <c r="S263" s="8">
        <v>79581805000000</v>
      </c>
      <c r="T263" s="8">
        <v>80257860000000</v>
      </c>
      <c r="U263" s="8">
        <v>76202099000000</v>
      </c>
      <c r="V263" s="8">
        <v>74346810000000</v>
      </c>
      <c r="W263" s="8">
        <v>69787068000000</v>
      </c>
    </row>
    <row r="264" spans="1:23" x14ac:dyDescent="0.35">
      <c r="A264" s="10" t="s">
        <v>284</v>
      </c>
      <c r="B264" s="5">
        <v>431842000000</v>
      </c>
      <c r="C264" s="8">
        <v>341487000000</v>
      </c>
      <c r="D264" s="8">
        <v>242700000000</v>
      </c>
      <c r="E264" s="8">
        <v>171500000000</v>
      </c>
      <c r="F264" s="8">
        <v>189008000000</v>
      </c>
      <c r="G264" s="8">
        <v>143603000000</v>
      </c>
      <c r="H264" s="8">
        <v>160567000000</v>
      </c>
      <c r="I264" s="8">
        <v>156942000000</v>
      </c>
      <c r="J264" s="8">
        <v>162540000000</v>
      </c>
      <c r="K264" s="8">
        <v>170841000000</v>
      </c>
      <c r="L264" s="8">
        <v>148658000000</v>
      </c>
      <c r="M264" s="8">
        <v>127454000000</v>
      </c>
      <c r="N264" s="8">
        <v>142413000000</v>
      </c>
      <c r="O264" s="8">
        <v>0</v>
      </c>
      <c r="P264" s="8">
        <v>6191080000000</v>
      </c>
      <c r="Q264" s="8">
        <v>77632000000</v>
      </c>
      <c r="R264" s="8">
        <v>55440000000</v>
      </c>
      <c r="S264" s="8">
        <v>48271000000</v>
      </c>
      <c r="T264" s="8">
        <v>53874000000</v>
      </c>
      <c r="U264" s="8">
        <v>56794000000</v>
      </c>
      <c r="V264" s="8">
        <v>71484000000</v>
      </c>
      <c r="W264" s="8">
        <v>71034000000</v>
      </c>
    </row>
    <row r="265" spans="1:23" x14ac:dyDescent="0.35">
      <c r="A265" s="9" t="s">
        <v>285</v>
      </c>
      <c r="B265" s="5">
        <v>22627572000000</v>
      </c>
      <c r="C265" s="8">
        <v>19644507000000</v>
      </c>
      <c r="D265" s="8">
        <v>19442419000000</v>
      </c>
      <c r="E265" s="8">
        <v>15267602000000</v>
      </c>
      <c r="F265" s="8">
        <v>15816784000000</v>
      </c>
      <c r="G265" s="8">
        <v>12385581000000</v>
      </c>
      <c r="H265" s="8">
        <v>10587762000000</v>
      </c>
      <c r="I265" s="8">
        <v>9365557000000</v>
      </c>
      <c r="J265" s="8">
        <v>9157095000000</v>
      </c>
      <c r="K265" s="8">
        <v>8741222000000</v>
      </c>
      <c r="L265" s="8">
        <v>8225879000000</v>
      </c>
      <c r="M265" s="8">
        <v>8440394000000</v>
      </c>
      <c r="N265" s="8">
        <v>8862625000000</v>
      </c>
      <c r="O265" s="8">
        <v>7966140000000</v>
      </c>
      <c r="P265" s="8">
        <v>9455422000000</v>
      </c>
      <c r="Q265" s="8">
        <v>9491168000000</v>
      </c>
      <c r="R265" s="8">
        <v>9832315000000</v>
      </c>
      <c r="S265" s="8">
        <v>9676594000000</v>
      </c>
      <c r="T265" s="8">
        <v>10408812000000</v>
      </c>
      <c r="U265" s="8">
        <v>11064625000000</v>
      </c>
      <c r="V265" s="8">
        <v>11957000000000</v>
      </c>
      <c r="W265" s="8">
        <v>12898759000000</v>
      </c>
    </row>
    <row r="266" spans="1:23" x14ac:dyDescent="0.35">
      <c r="A266" s="10" t="s">
        <v>286</v>
      </c>
      <c r="B266" s="5">
        <v>18600793000000</v>
      </c>
      <c r="C266" s="8">
        <v>16721906000000</v>
      </c>
      <c r="D266" s="8">
        <v>16132904000000</v>
      </c>
      <c r="E266" s="8">
        <v>12943257000000</v>
      </c>
      <c r="F266" s="8">
        <v>13415293000000</v>
      </c>
      <c r="G266" s="8">
        <v>9979806000000</v>
      </c>
      <c r="H266" s="8">
        <v>8216403000000</v>
      </c>
      <c r="I266" s="8">
        <v>7600922000000</v>
      </c>
      <c r="J266" s="8">
        <v>7712672000000</v>
      </c>
      <c r="K266" s="8">
        <v>7107336000000</v>
      </c>
      <c r="L266" s="8">
        <v>6364695000000</v>
      </c>
      <c r="M266" s="8">
        <v>7090588000000</v>
      </c>
      <c r="N266" s="8">
        <v>7207474000000</v>
      </c>
      <c r="O266" s="8">
        <v>7966140000000</v>
      </c>
      <c r="P266" s="8">
        <v>7850007000000</v>
      </c>
      <c r="Q266" s="8">
        <v>7664171000000</v>
      </c>
      <c r="R266" s="8">
        <v>7818807000000</v>
      </c>
      <c r="S266" s="8">
        <v>7516285000000</v>
      </c>
      <c r="T266" s="8">
        <v>7810083000000</v>
      </c>
      <c r="U266" s="8">
        <v>8086708000000</v>
      </c>
      <c r="V266" s="8">
        <v>8571146000000</v>
      </c>
      <c r="W266" s="8">
        <v>9786068000000</v>
      </c>
    </row>
    <row r="267" spans="1:23" x14ac:dyDescent="0.35">
      <c r="A267" s="10" t="s">
        <v>287</v>
      </c>
      <c r="B267" s="5">
        <v>4026779000000</v>
      </c>
      <c r="C267" s="8">
        <v>2922601000000</v>
      </c>
      <c r="D267" s="8">
        <v>3309515000000</v>
      </c>
      <c r="E267" s="8">
        <v>2324345000000</v>
      </c>
      <c r="F267" s="8">
        <v>2401491000000</v>
      </c>
      <c r="G267" s="8">
        <v>2405775000000</v>
      </c>
      <c r="H267" s="8">
        <v>2371359000000</v>
      </c>
      <c r="I267" s="8">
        <v>1764635000000</v>
      </c>
      <c r="J267" s="8">
        <v>1444423000000</v>
      </c>
      <c r="K267" s="8">
        <v>1633886000000</v>
      </c>
      <c r="L267" s="8">
        <v>1861184000000</v>
      </c>
      <c r="M267" s="8">
        <v>1349806000000</v>
      </c>
      <c r="N267" s="8">
        <v>1655151000000</v>
      </c>
      <c r="O267" s="8">
        <v>0</v>
      </c>
      <c r="P267" s="8">
        <v>1605415000000</v>
      </c>
      <c r="Q267" s="8">
        <v>1826997000000</v>
      </c>
      <c r="R267" s="8">
        <v>2013508000000</v>
      </c>
      <c r="S267" s="8">
        <v>2160309000000</v>
      </c>
      <c r="T267" s="8">
        <v>2598729000000</v>
      </c>
      <c r="U267" s="8">
        <v>2977917000000</v>
      </c>
      <c r="V267" s="8">
        <v>3385854000000</v>
      </c>
      <c r="W267" s="8">
        <v>3112691000000</v>
      </c>
    </row>
    <row r="268" spans="1:23" x14ac:dyDescent="0.35">
      <c r="A268" s="9" t="s">
        <v>288</v>
      </c>
      <c r="B268" s="5">
        <v>2195554000000</v>
      </c>
      <c r="C268" s="8">
        <v>1949028000000</v>
      </c>
      <c r="D268" s="8">
        <v>1882425000000</v>
      </c>
      <c r="E268" s="8">
        <v>1600038000000</v>
      </c>
      <c r="F268" s="8">
        <v>1531350000000</v>
      </c>
      <c r="G268" s="8">
        <v>1518645000000</v>
      </c>
      <c r="H268" s="8">
        <v>1394613000000</v>
      </c>
      <c r="I268" s="8">
        <v>984314000000</v>
      </c>
      <c r="J268" s="8">
        <v>1044673000000</v>
      </c>
      <c r="K268" s="8">
        <v>1065213000000</v>
      </c>
      <c r="L268" s="8">
        <v>1053864000000</v>
      </c>
      <c r="M268" s="8">
        <v>932985000000</v>
      </c>
      <c r="N268" s="8">
        <v>1161291000000</v>
      </c>
      <c r="O268" s="8">
        <v>1287069000000</v>
      </c>
      <c r="P268" s="8">
        <v>1344855000000</v>
      </c>
      <c r="Q268" s="8">
        <v>1517166000000</v>
      </c>
      <c r="R268" s="8">
        <v>1469574000000</v>
      </c>
      <c r="S268" s="8">
        <v>1504873000000</v>
      </c>
      <c r="T268" s="8">
        <v>1442965000000</v>
      </c>
      <c r="U268" s="8">
        <v>1215936000000</v>
      </c>
      <c r="V268" s="8">
        <v>1136488000000</v>
      </c>
      <c r="W268" s="8">
        <v>785634000000</v>
      </c>
    </row>
    <row r="269" spans="1:23" x14ac:dyDescent="0.35">
      <c r="A269" s="10" t="s">
        <v>289</v>
      </c>
      <c r="B269" s="5">
        <v>1530404000000</v>
      </c>
      <c r="C269" s="8">
        <v>1337060000000</v>
      </c>
      <c r="D269" s="8">
        <v>1307008000000</v>
      </c>
      <c r="E269" s="8">
        <v>1074853000000</v>
      </c>
      <c r="F269" s="8">
        <v>1035600000000</v>
      </c>
      <c r="G269" s="8">
        <v>1017880000000</v>
      </c>
      <c r="H269" s="8">
        <v>895429000000</v>
      </c>
      <c r="I269" s="8">
        <v>473236000000</v>
      </c>
      <c r="J269" s="8">
        <v>532410000000</v>
      </c>
      <c r="K269" s="8">
        <v>536037000000</v>
      </c>
      <c r="L269" s="8">
        <v>534630000000</v>
      </c>
      <c r="M269" s="8">
        <v>461188000000</v>
      </c>
      <c r="N269" s="8">
        <v>684732000000</v>
      </c>
      <c r="O269" s="8">
        <v>768814000000</v>
      </c>
      <c r="P269" s="8">
        <v>907843000000</v>
      </c>
      <c r="Q269" s="8">
        <v>1091591000000</v>
      </c>
      <c r="R269" s="8">
        <v>1071005000000</v>
      </c>
      <c r="S269" s="8">
        <v>1150671000000</v>
      </c>
      <c r="T269" s="8">
        <v>1131384000000</v>
      </c>
      <c r="U269" s="8">
        <v>917898000000</v>
      </c>
      <c r="V269" s="8">
        <v>855573000000</v>
      </c>
      <c r="W269" s="8">
        <v>534375000000</v>
      </c>
    </row>
    <row r="270" spans="1:23" x14ac:dyDescent="0.35">
      <c r="A270" s="10" t="s">
        <v>290</v>
      </c>
      <c r="B270" s="5">
        <v>665150000000</v>
      </c>
      <c r="C270" s="8">
        <v>611968000000</v>
      </c>
      <c r="D270" s="8">
        <v>575417000000</v>
      </c>
      <c r="E270" s="8">
        <v>525185000000</v>
      </c>
      <c r="F270" s="8">
        <v>495750000000</v>
      </c>
      <c r="G270" s="8">
        <v>500765000000</v>
      </c>
      <c r="H270" s="8">
        <v>499184000000</v>
      </c>
      <c r="I270" s="8">
        <v>511078000000</v>
      </c>
      <c r="J270" s="8">
        <v>512263000000</v>
      </c>
      <c r="K270" s="8">
        <v>529176000000</v>
      </c>
      <c r="L270" s="8">
        <v>519234000000</v>
      </c>
      <c r="M270" s="8">
        <v>471797000000</v>
      </c>
      <c r="N270" s="8">
        <v>476559000000</v>
      </c>
      <c r="O270" s="8">
        <v>518255000000</v>
      </c>
      <c r="P270" s="8">
        <v>437012000000</v>
      </c>
      <c r="Q270" s="8">
        <v>425575000000</v>
      </c>
      <c r="R270" s="8">
        <v>398569000000</v>
      </c>
      <c r="S270" s="8">
        <v>354202000000</v>
      </c>
      <c r="T270" s="8">
        <v>311581000000</v>
      </c>
      <c r="U270" s="8">
        <v>298038000000</v>
      </c>
      <c r="V270" s="8">
        <v>280915000000</v>
      </c>
      <c r="W270" s="8">
        <v>251259000000</v>
      </c>
    </row>
    <row r="271" spans="1:23" x14ac:dyDescent="0.35">
      <c r="A271" s="9" t="s">
        <v>291</v>
      </c>
      <c r="B271" s="5">
        <v>44910430000000</v>
      </c>
      <c r="C271" s="8">
        <v>45267727000000</v>
      </c>
      <c r="D271" s="8">
        <v>43268446000000</v>
      </c>
      <c r="E271" s="8">
        <v>34506763000000</v>
      </c>
      <c r="F271" s="8">
        <v>28161295000000</v>
      </c>
      <c r="G271" s="8">
        <v>23061014000000</v>
      </c>
      <c r="H271" s="8">
        <v>21357811000000</v>
      </c>
      <c r="I271" s="8">
        <v>18995475000000</v>
      </c>
      <c r="J271" s="8">
        <v>18534078000000</v>
      </c>
      <c r="K271" s="8">
        <v>19311618000000</v>
      </c>
      <c r="L271" s="8">
        <v>12632155000000</v>
      </c>
      <c r="M271" s="8">
        <v>9950408000000</v>
      </c>
      <c r="N271" s="8">
        <v>9320612000000</v>
      </c>
      <c r="O271" s="8">
        <v>10263881000000</v>
      </c>
      <c r="P271" s="8">
        <v>9395157000000</v>
      </c>
      <c r="Q271" s="8">
        <v>8277485000000</v>
      </c>
      <c r="R271" s="8">
        <v>6549859000000</v>
      </c>
      <c r="S271" s="8">
        <v>5641153000000</v>
      </c>
      <c r="T271" s="8">
        <v>5356894000000</v>
      </c>
      <c r="U271" s="8">
        <v>5739427000000</v>
      </c>
      <c r="V271" s="8">
        <v>5628639000000</v>
      </c>
      <c r="W271" s="8">
        <v>5181484000000</v>
      </c>
    </row>
    <row r="272" spans="1:23" x14ac:dyDescent="0.35">
      <c r="A272" s="9" t="s">
        <v>292</v>
      </c>
      <c r="B272" s="5">
        <v>13093898000000</v>
      </c>
      <c r="C272" s="8">
        <v>12003216000000</v>
      </c>
      <c r="D272" s="8">
        <v>11570229000000</v>
      </c>
      <c r="E272" s="8">
        <v>11254707000000</v>
      </c>
      <c r="F272" s="8">
        <v>9745128000000</v>
      </c>
      <c r="G272" s="8">
        <v>9487973000000</v>
      </c>
      <c r="H272" s="8">
        <v>10825513000000</v>
      </c>
      <c r="I272" s="8">
        <v>8676369000000</v>
      </c>
      <c r="J272" s="8">
        <v>8816994000000</v>
      </c>
      <c r="K272" s="8">
        <v>8810441000000</v>
      </c>
      <c r="L272" s="8">
        <v>9021897000000</v>
      </c>
      <c r="M272" s="8">
        <v>8967611000000</v>
      </c>
      <c r="N272" s="8">
        <v>8743502000000</v>
      </c>
      <c r="O272" s="8">
        <v>8626487000000</v>
      </c>
      <c r="P272" s="8">
        <v>8658188000000</v>
      </c>
      <c r="Q272" s="8">
        <v>8112739000000</v>
      </c>
      <c r="R272" s="8">
        <v>8451745000000</v>
      </c>
      <c r="S272" s="8">
        <v>8284300000000</v>
      </c>
      <c r="T272" s="8">
        <v>7780639000000</v>
      </c>
      <c r="U272" s="8">
        <v>7488004000000</v>
      </c>
      <c r="V272" s="8">
        <v>6407256000000</v>
      </c>
      <c r="W272" s="8">
        <v>5254675000000</v>
      </c>
    </row>
    <row r="273" spans="1:23" x14ac:dyDescent="0.35">
      <c r="A273" s="9" t="s">
        <v>293</v>
      </c>
      <c r="B273" s="5">
        <v>7939525000000</v>
      </c>
      <c r="C273" s="8">
        <v>1774211000000</v>
      </c>
      <c r="D273" s="8">
        <v>1499841000000</v>
      </c>
      <c r="E273" s="8">
        <v>835723000000</v>
      </c>
      <c r="F273" s="8">
        <v>660394000000</v>
      </c>
      <c r="G273" s="8">
        <v>252820000000</v>
      </c>
      <c r="H273" s="8">
        <v>274407000000</v>
      </c>
      <c r="I273" s="8">
        <v>772488000000</v>
      </c>
      <c r="J273" s="8">
        <v>919781000000</v>
      </c>
      <c r="K273" s="8">
        <v>2354549000000</v>
      </c>
      <c r="L273" s="8">
        <v>2439625000000</v>
      </c>
      <c r="M273" s="8">
        <v>2641827000000</v>
      </c>
      <c r="N273" s="8">
        <v>1491958000000</v>
      </c>
      <c r="O273" s="8">
        <v>1333041000000</v>
      </c>
      <c r="P273" s="8">
        <v>1121837000000</v>
      </c>
      <c r="Q273" s="8">
        <v>930696000000</v>
      </c>
      <c r="R273" s="8">
        <v>712006000000</v>
      </c>
      <c r="S273" s="8">
        <v>640547000000</v>
      </c>
      <c r="T273" s="8">
        <v>842569000000</v>
      </c>
      <c r="U273" s="8">
        <v>1033342000000</v>
      </c>
      <c r="V273" s="8">
        <v>621939000000</v>
      </c>
      <c r="W273" s="8">
        <v>778962000000</v>
      </c>
    </row>
    <row r="274" spans="1:23" x14ac:dyDescent="0.35">
      <c r="A274" s="9" t="s">
        <v>294</v>
      </c>
      <c r="B274" s="5">
        <v>15651927000000</v>
      </c>
      <c r="C274" s="8">
        <v>14135459000000</v>
      </c>
      <c r="D274" s="8">
        <v>12584752000000</v>
      </c>
      <c r="E274" s="8">
        <v>9366537000000</v>
      </c>
      <c r="F274" s="8">
        <v>8192745000000</v>
      </c>
      <c r="G274" s="8">
        <v>5985834000000</v>
      </c>
      <c r="H274" s="8">
        <v>6152595000000</v>
      </c>
      <c r="I274" s="8">
        <v>9645405000000</v>
      </c>
      <c r="J274" s="8">
        <v>8139005000000</v>
      </c>
      <c r="K274" s="8">
        <v>9976807000000</v>
      </c>
      <c r="L274" s="8">
        <v>9909718000000</v>
      </c>
      <c r="M274" s="8">
        <v>9823860000000</v>
      </c>
      <c r="N274" s="8">
        <v>8977796000000</v>
      </c>
      <c r="O274" s="8">
        <v>9759308000000</v>
      </c>
      <c r="P274" s="8">
        <v>3344252000000</v>
      </c>
      <c r="Q274" s="8">
        <v>6397086000000</v>
      </c>
      <c r="R274" s="8">
        <v>6121698000000</v>
      </c>
      <c r="S274" s="8">
        <v>5856922000000</v>
      </c>
      <c r="T274" s="8">
        <v>6202407000000</v>
      </c>
      <c r="U274" s="8">
        <v>5645445000000</v>
      </c>
      <c r="V274" s="8">
        <v>5842718000000</v>
      </c>
      <c r="W274" s="8">
        <v>5537328000000</v>
      </c>
    </row>
    <row r="275" spans="1:23" x14ac:dyDescent="0.35">
      <c r="A275" s="12" t="s">
        <v>295</v>
      </c>
      <c r="B275" s="5">
        <v>673799059000000</v>
      </c>
      <c r="C275" s="8">
        <v>615316724000000</v>
      </c>
      <c r="D275" s="8">
        <v>611048830000000</v>
      </c>
      <c r="E275" s="8">
        <v>536301777000000</v>
      </c>
      <c r="F275" s="8">
        <v>518071328000000</v>
      </c>
      <c r="G275" s="8">
        <v>481386268000000</v>
      </c>
      <c r="H275" s="8">
        <v>460574482000000</v>
      </c>
      <c r="I275" s="8">
        <v>426232638000000</v>
      </c>
      <c r="J275" s="8">
        <v>415456939000000</v>
      </c>
      <c r="K275" s="8">
        <v>415549473000000</v>
      </c>
      <c r="L275" s="8">
        <v>363554778000000</v>
      </c>
      <c r="M275" s="8">
        <v>336426387000000</v>
      </c>
      <c r="N275" s="8">
        <v>331146972000000</v>
      </c>
      <c r="O275" s="8">
        <v>324007375000000</v>
      </c>
      <c r="P275" s="8">
        <v>298296983000000</v>
      </c>
      <c r="Q275" s="8">
        <v>268641892000000</v>
      </c>
      <c r="R275" s="8">
        <v>261384513000000</v>
      </c>
      <c r="S275" s="8">
        <v>247979708000000</v>
      </c>
      <c r="T275" s="8">
        <v>250330623000000</v>
      </c>
      <c r="U275" s="8">
        <v>240211306000000</v>
      </c>
      <c r="V275" s="8">
        <v>238924642000000</v>
      </c>
      <c r="W275" s="8">
        <v>229168311000000</v>
      </c>
    </row>
    <row r="276" spans="1:23" x14ac:dyDescent="0.35">
      <c r="A276" s="9" t="s">
        <v>296</v>
      </c>
      <c r="B276" s="5">
        <v>650405879000000</v>
      </c>
      <c r="C276" s="8">
        <v>585902868000000</v>
      </c>
      <c r="D276" s="8">
        <v>587326305000000</v>
      </c>
      <c r="E276" s="8">
        <v>510255770000000</v>
      </c>
      <c r="F276" s="8">
        <v>491966934000000</v>
      </c>
      <c r="G276" s="8">
        <v>456257284000000</v>
      </c>
      <c r="H276" s="8">
        <v>447734256000000</v>
      </c>
      <c r="I276" s="8">
        <v>414862905000000</v>
      </c>
      <c r="J276" s="8">
        <v>404813013000000</v>
      </c>
      <c r="K276" s="8">
        <v>406560197000000</v>
      </c>
      <c r="L276" s="8">
        <v>356373794000000</v>
      </c>
      <c r="M276" s="8">
        <v>329530506000000</v>
      </c>
      <c r="N276" s="8">
        <v>326136283000000</v>
      </c>
      <c r="O276" s="8">
        <v>317181571000000</v>
      </c>
      <c r="P276" s="8">
        <v>292627499000000</v>
      </c>
      <c r="Q276" s="8">
        <v>260657204000000</v>
      </c>
      <c r="R276" s="8">
        <v>253899605000000</v>
      </c>
      <c r="S276" s="8">
        <v>239189695000000</v>
      </c>
      <c r="T276" s="8">
        <v>244536712000000</v>
      </c>
      <c r="U276" s="8">
        <v>232968370000000</v>
      </c>
      <c r="V276" s="8">
        <v>232829898000000</v>
      </c>
      <c r="W276" s="8">
        <v>221689143000000</v>
      </c>
    </row>
    <row r="277" spans="1:23" x14ac:dyDescent="0.35">
      <c r="A277" s="9" t="s">
        <v>297</v>
      </c>
      <c r="B277" s="5">
        <v>12370132000000</v>
      </c>
      <c r="C277" s="8">
        <v>14119439000000</v>
      </c>
      <c r="D277" s="8">
        <v>13917867000000</v>
      </c>
      <c r="E277" s="8">
        <v>15935207000000</v>
      </c>
      <c r="F277" s="8">
        <v>18624398000000</v>
      </c>
      <c r="G277" s="8">
        <v>16675704000000</v>
      </c>
      <c r="H277" s="8">
        <v>7808932000000</v>
      </c>
      <c r="I277" s="8">
        <v>6954720000000</v>
      </c>
      <c r="J277" s="8">
        <v>5668182000000</v>
      </c>
      <c r="K277" s="8">
        <v>4859334000000</v>
      </c>
      <c r="L277" s="8">
        <v>3912949000000</v>
      </c>
      <c r="M277" s="8">
        <v>3709439000000</v>
      </c>
      <c r="N277" s="8">
        <v>2479344000000</v>
      </c>
      <c r="O277" s="8">
        <v>2641999000000</v>
      </c>
      <c r="P277" s="8">
        <v>2421678000000</v>
      </c>
      <c r="Q277" s="8">
        <v>3949177000000</v>
      </c>
      <c r="R277" s="8">
        <v>3907487000000</v>
      </c>
      <c r="S277" s="8">
        <v>4784694000000</v>
      </c>
      <c r="T277" s="8">
        <v>2896273000000</v>
      </c>
      <c r="U277" s="8">
        <v>3540077000000</v>
      </c>
      <c r="V277" s="8">
        <v>3093808000000</v>
      </c>
      <c r="W277" s="8">
        <v>4248048000000</v>
      </c>
    </row>
    <row r="278" spans="1:23" x14ac:dyDescent="0.35">
      <c r="A278" s="9" t="s">
        <v>298</v>
      </c>
      <c r="B278" s="5">
        <v>3665451000000</v>
      </c>
      <c r="C278" s="8">
        <v>4038993000000</v>
      </c>
      <c r="D278" s="8">
        <v>3210741000000</v>
      </c>
      <c r="E278" s="8">
        <v>4403400000000</v>
      </c>
      <c r="F278" s="8">
        <v>2825513000000</v>
      </c>
      <c r="G278" s="8">
        <v>3455312000000</v>
      </c>
      <c r="H278" s="8">
        <v>1517212000000</v>
      </c>
      <c r="I278" s="8">
        <v>1674218000000</v>
      </c>
      <c r="J278" s="8">
        <v>1981317000000</v>
      </c>
      <c r="K278" s="8">
        <v>1322871000000</v>
      </c>
      <c r="L278" s="8">
        <v>1433433000000</v>
      </c>
      <c r="M278" s="8">
        <v>1220648000000</v>
      </c>
      <c r="N278" s="8">
        <v>1156386000000</v>
      </c>
      <c r="O278" s="8">
        <v>1857483000000</v>
      </c>
      <c r="P278" s="8">
        <v>889758000000</v>
      </c>
      <c r="Q278" s="8">
        <v>1036484000000</v>
      </c>
      <c r="R278" s="8">
        <v>1169798000000</v>
      </c>
      <c r="S278" s="8">
        <v>1365418000000</v>
      </c>
      <c r="T278" s="8">
        <v>1380392000000</v>
      </c>
      <c r="U278" s="8">
        <v>1438204000000</v>
      </c>
      <c r="V278" s="8">
        <v>1304642000000</v>
      </c>
      <c r="W278" s="8">
        <v>1179470000000</v>
      </c>
    </row>
    <row r="279" spans="1:23" x14ac:dyDescent="0.35">
      <c r="A279" s="9" t="s">
        <v>299</v>
      </c>
      <c r="B279" s="5">
        <v>4816496000000</v>
      </c>
      <c r="C279" s="8">
        <v>5207370000000</v>
      </c>
      <c r="D279" s="8">
        <v>3704226000000</v>
      </c>
      <c r="E279" s="8">
        <v>3824825000000</v>
      </c>
      <c r="F279" s="8">
        <v>2782979000000</v>
      </c>
      <c r="G279" s="8">
        <v>1622045000000</v>
      </c>
      <c r="H279" s="8">
        <v>1220770000000</v>
      </c>
      <c r="I279" s="8">
        <v>1225278000000</v>
      </c>
      <c r="J279" s="8">
        <v>1167832000000</v>
      </c>
      <c r="K279" s="8">
        <v>1538168000000</v>
      </c>
      <c r="L279" s="8">
        <v>1015111000000</v>
      </c>
      <c r="M279" s="8">
        <v>1112378000000</v>
      </c>
      <c r="N279" s="8">
        <v>810768000000</v>
      </c>
      <c r="O279" s="8">
        <v>847875000000</v>
      </c>
      <c r="P279" s="8">
        <v>973564000000</v>
      </c>
      <c r="Q279" s="8">
        <v>1016872000000</v>
      </c>
      <c r="R279" s="8">
        <v>713094000000</v>
      </c>
      <c r="S279" s="8">
        <v>1734192000000</v>
      </c>
      <c r="T279" s="8">
        <v>899344000000</v>
      </c>
      <c r="U279" s="8">
        <v>917155000000</v>
      </c>
      <c r="V279" s="8">
        <v>1379034000000</v>
      </c>
      <c r="W279" s="8">
        <v>1486474000000</v>
      </c>
    </row>
    <row r="280" spans="1:23" x14ac:dyDescent="0.35">
      <c r="A280" s="9" t="s">
        <v>300</v>
      </c>
      <c r="B280" s="5">
        <v>2541101000000</v>
      </c>
      <c r="C280" s="8">
        <v>6048054000000</v>
      </c>
      <c r="D280" s="8">
        <v>2889691000000</v>
      </c>
      <c r="E280" s="8">
        <v>1882575000000</v>
      </c>
      <c r="F280" s="8">
        <v>1871504000000</v>
      </c>
      <c r="G280" s="8">
        <v>3375923000000</v>
      </c>
      <c r="H280" s="8">
        <v>2293312000000</v>
      </c>
      <c r="I280" s="8">
        <v>1515517000000</v>
      </c>
      <c r="J280" s="8">
        <v>1826595000000</v>
      </c>
      <c r="K280" s="8">
        <v>1268903000000</v>
      </c>
      <c r="L280" s="8">
        <v>819491000000</v>
      </c>
      <c r="M280" s="8">
        <v>853416000000</v>
      </c>
      <c r="N280" s="8">
        <v>564191000000</v>
      </c>
      <c r="O280" s="8">
        <v>1478447000000</v>
      </c>
      <c r="P280" s="8">
        <v>1384484000000</v>
      </c>
      <c r="Q280" s="8">
        <v>1982155000000</v>
      </c>
      <c r="R280" s="8">
        <v>1694529000000</v>
      </c>
      <c r="S280" s="8">
        <v>905709000000</v>
      </c>
      <c r="T280" s="8">
        <v>617902000000</v>
      </c>
      <c r="U280" s="8">
        <v>1347500000000</v>
      </c>
      <c r="V280" s="8">
        <v>317260000000</v>
      </c>
      <c r="W280" s="8">
        <v>565176000000</v>
      </c>
    </row>
    <row r="281" spans="1:23" x14ac:dyDescent="0.35">
      <c r="A281" s="12" t="s">
        <v>301</v>
      </c>
      <c r="B281" s="5">
        <v>673799059000000</v>
      </c>
      <c r="C281" s="8">
        <v>615316724000000</v>
      </c>
      <c r="D281" s="8">
        <v>611048830000000</v>
      </c>
      <c r="E281" s="8">
        <v>536301777000000</v>
      </c>
      <c r="F281" s="8">
        <v>518071328000000</v>
      </c>
      <c r="G281" s="8">
        <v>481386268000000</v>
      </c>
      <c r="H281" s="8">
        <v>460574482000000</v>
      </c>
      <c r="I281" s="8">
        <v>426232638000000</v>
      </c>
      <c r="J281" s="8">
        <v>415456939000000</v>
      </c>
      <c r="K281" s="8">
        <v>415549473000000</v>
      </c>
      <c r="L281" s="8">
        <v>363554778000000</v>
      </c>
      <c r="M281" s="8">
        <v>336426387000000</v>
      </c>
      <c r="N281" s="8">
        <v>331146972000000</v>
      </c>
      <c r="O281" s="8">
        <v>324007375000000</v>
      </c>
      <c r="P281" s="8">
        <v>298296983000000</v>
      </c>
      <c r="Q281" s="8">
        <v>268641892000000</v>
      </c>
      <c r="R281" s="8">
        <v>261384513000000</v>
      </c>
      <c r="S281" s="8">
        <v>247979708000000</v>
      </c>
      <c r="T281" s="8">
        <v>250330623000000</v>
      </c>
      <c r="U281" s="8">
        <v>240211306000000</v>
      </c>
      <c r="V281" s="8">
        <v>238924642000000</v>
      </c>
      <c r="W281" s="8">
        <v>229168311000000</v>
      </c>
    </row>
    <row r="282" spans="1:23" x14ac:dyDescent="0.35">
      <c r="A282" s="9" t="s">
        <v>302</v>
      </c>
      <c r="B282" s="5">
        <v>363057290000000</v>
      </c>
      <c r="C282" s="8">
        <v>321105207000000</v>
      </c>
      <c r="D282" s="8">
        <v>323299482000000</v>
      </c>
      <c r="E282" s="8">
        <v>272323581000000</v>
      </c>
      <c r="F282" s="8">
        <v>266471325000000</v>
      </c>
      <c r="G282" s="8">
        <v>237097998000000</v>
      </c>
      <c r="H282" s="8">
        <v>221500760000000</v>
      </c>
      <c r="I282" s="8">
        <v>205136396000000</v>
      </c>
      <c r="J282" s="8">
        <v>197226464000000</v>
      </c>
      <c r="K282" s="8">
        <v>199172869000000</v>
      </c>
      <c r="L282" s="8">
        <v>173815084000000</v>
      </c>
      <c r="M282" s="8">
        <v>160346117000000</v>
      </c>
      <c r="N282" s="8">
        <v>158021986000000</v>
      </c>
      <c r="O282" s="8">
        <v>162331604000000</v>
      </c>
      <c r="P282" s="8">
        <v>150552908000000</v>
      </c>
      <c r="Q282" s="8">
        <v>136266512000000</v>
      </c>
      <c r="R282" s="8">
        <v>130364732000000</v>
      </c>
      <c r="S282" s="8">
        <v>118663277000000</v>
      </c>
      <c r="T282" s="8">
        <v>121597065000000</v>
      </c>
      <c r="U282" s="8">
        <v>118411170000000</v>
      </c>
      <c r="V282" s="8">
        <v>120693348000000</v>
      </c>
      <c r="W282" s="8">
        <v>118416916000000</v>
      </c>
    </row>
    <row r="283" spans="1:23" x14ac:dyDescent="0.35">
      <c r="A283" s="9" t="s">
        <v>303</v>
      </c>
      <c r="B283" s="5">
        <v>76893986000000</v>
      </c>
      <c r="C283" s="8">
        <v>75779746000000</v>
      </c>
      <c r="D283" s="8">
        <v>75334377000000</v>
      </c>
      <c r="E283" s="8">
        <v>72487837000000</v>
      </c>
      <c r="F283" s="8">
        <v>74558436000000</v>
      </c>
      <c r="G283" s="8">
        <v>72691114000000</v>
      </c>
      <c r="H283" s="8">
        <v>72560835000000</v>
      </c>
      <c r="I283" s="8">
        <v>69722850000000</v>
      </c>
      <c r="J283" s="8">
        <v>69517710000000</v>
      </c>
      <c r="K283" s="8">
        <v>67570718000000</v>
      </c>
      <c r="L283" s="8">
        <v>51224404000000</v>
      </c>
      <c r="M283" s="8">
        <v>44910003000000</v>
      </c>
      <c r="N283" s="8">
        <v>43487428000000</v>
      </c>
      <c r="O283" s="8">
        <v>38120539000000</v>
      </c>
      <c r="P283" s="8">
        <v>34438131000000</v>
      </c>
      <c r="Q283" s="8">
        <v>34970187000000</v>
      </c>
      <c r="R283" s="8">
        <v>34022846000000</v>
      </c>
      <c r="S283" s="8">
        <v>33439150000000</v>
      </c>
      <c r="T283" s="8">
        <v>33906591000000</v>
      </c>
      <c r="U283" s="8">
        <v>33341357000000</v>
      </c>
      <c r="V283" s="8">
        <v>33848771000000</v>
      </c>
      <c r="W283" s="8">
        <v>33217096000000</v>
      </c>
    </row>
    <row r="284" spans="1:23" x14ac:dyDescent="0.35">
      <c r="A284" s="9" t="s">
        <v>304</v>
      </c>
      <c r="B284" s="5">
        <v>233847783000000</v>
      </c>
      <c r="C284" s="8">
        <v>218431771000000</v>
      </c>
      <c r="D284" s="8">
        <v>212414971000000</v>
      </c>
      <c r="E284" s="8">
        <v>191490359000000</v>
      </c>
      <c r="F284" s="8">
        <v>177041567000000</v>
      </c>
      <c r="G284" s="8">
        <v>171597156000000</v>
      </c>
      <c r="H284" s="8">
        <v>166512887000000</v>
      </c>
      <c r="I284" s="8">
        <v>151373392000000</v>
      </c>
      <c r="J284" s="8">
        <v>148712765000000</v>
      </c>
      <c r="K284" s="8">
        <v>148805886000000</v>
      </c>
      <c r="L284" s="8">
        <v>138515290000000</v>
      </c>
      <c r="M284" s="8">
        <v>131170267000000</v>
      </c>
      <c r="N284" s="8">
        <v>129637558000000</v>
      </c>
      <c r="O284" s="8">
        <v>123555232000000</v>
      </c>
      <c r="P284" s="8">
        <v>113305944000000</v>
      </c>
      <c r="Q284" s="8">
        <v>97405193000000</v>
      </c>
      <c r="R284" s="8">
        <v>96996935000000</v>
      </c>
      <c r="S284" s="8">
        <v>95877281000000</v>
      </c>
      <c r="T284" s="8">
        <v>94826967000000</v>
      </c>
      <c r="U284" s="8">
        <v>88458779000000</v>
      </c>
      <c r="V284" s="8">
        <v>84382523000000</v>
      </c>
      <c r="W284" s="8">
        <v>77534299000000</v>
      </c>
    </row>
    <row r="285" spans="1:23" x14ac:dyDescent="0.35">
      <c r="A285" s="12" t="s">
        <v>305</v>
      </c>
      <c r="B285" s="5">
        <v>673799059000000</v>
      </c>
      <c r="C285" s="8">
        <v>615316724000000</v>
      </c>
      <c r="D285" s="8">
        <v>611048830000000</v>
      </c>
      <c r="E285" s="8">
        <v>536301777000000</v>
      </c>
      <c r="F285" s="8">
        <v>518071328000000</v>
      </c>
      <c r="G285" s="8">
        <v>481386268000000</v>
      </c>
      <c r="H285" s="8">
        <v>460574482000000</v>
      </c>
      <c r="I285" s="8">
        <v>426232638000000</v>
      </c>
      <c r="J285" s="8">
        <v>415456939000000</v>
      </c>
      <c r="K285" s="8">
        <v>415549473000000</v>
      </c>
      <c r="L285" s="8">
        <v>363554778000000</v>
      </c>
      <c r="M285" s="8">
        <v>336426387000000</v>
      </c>
      <c r="N285" s="8">
        <v>331146972000000</v>
      </c>
      <c r="O285" s="8">
        <v>324007375000000</v>
      </c>
      <c r="P285" s="8">
        <v>298296983000000</v>
      </c>
      <c r="Q285" s="8">
        <v>268641892000000</v>
      </c>
      <c r="R285" s="8">
        <v>261384513000000</v>
      </c>
      <c r="S285" s="8">
        <v>247979708000000</v>
      </c>
      <c r="T285" s="8">
        <v>250330623000000</v>
      </c>
      <c r="U285" s="8">
        <v>240211306000000</v>
      </c>
      <c r="V285" s="8">
        <v>238924642000000</v>
      </c>
      <c r="W285" s="8">
        <v>229168311000000</v>
      </c>
    </row>
    <row r="286" spans="1:23" x14ac:dyDescent="0.35">
      <c r="A286" s="9" t="s">
        <v>306</v>
      </c>
      <c r="B286" s="5">
        <v>634139548000000</v>
      </c>
      <c r="C286" s="8">
        <v>578683187000000</v>
      </c>
      <c r="D286" s="8">
        <v>577954257000000</v>
      </c>
      <c r="E286" s="8">
        <v>505614161000000</v>
      </c>
      <c r="F286" s="8">
        <v>486006792000000</v>
      </c>
      <c r="G286" s="8">
        <v>455632907000000</v>
      </c>
      <c r="H286" s="8">
        <v>440614199000000</v>
      </c>
      <c r="I286" s="8">
        <v>406694214000000</v>
      </c>
      <c r="J286" s="8">
        <v>388325050000000</v>
      </c>
      <c r="K286" s="8">
        <v>388472075000000</v>
      </c>
      <c r="L286" s="8">
        <v>336727588000000</v>
      </c>
      <c r="M286" s="8">
        <v>309975742000000</v>
      </c>
      <c r="N286" s="8">
        <v>303964992000000</v>
      </c>
      <c r="O286" s="8">
        <v>296275798000000</v>
      </c>
      <c r="P286" s="8">
        <v>273824736000000</v>
      </c>
      <c r="Q286" s="8">
        <v>246096443000000</v>
      </c>
      <c r="R286" s="8">
        <v>237942542000000</v>
      </c>
      <c r="S286" s="8">
        <v>225481105000000</v>
      </c>
      <c r="T286" s="8">
        <v>227997730000000</v>
      </c>
      <c r="U286" s="8">
        <v>218279370000000</v>
      </c>
      <c r="V286" s="8">
        <v>216463687000000</v>
      </c>
      <c r="W286" s="8">
        <v>205942029000000</v>
      </c>
    </row>
    <row r="287" spans="1:23" x14ac:dyDescent="0.35">
      <c r="A287" s="9" t="s">
        <v>307</v>
      </c>
      <c r="B287" s="5">
        <v>39659511000000</v>
      </c>
      <c r="C287" s="8">
        <v>36633537000000</v>
      </c>
      <c r="D287" s="8">
        <v>33094573000000</v>
      </c>
      <c r="E287" s="8">
        <v>30687616000000</v>
      </c>
      <c r="F287" s="8">
        <v>32064536000000</v>
      </c>
      <c r="G287" s="8">
        <v>25753361000000</v>
      </c>
      <c r="H287" s="8">
        <v>19960283000000</v>
      </c>
      <c r="I287" s="8">
        <v>19538424000000</v>
      </c>
      <c r="J287" s="8">
        <v>27131889000000</v>
      </c>
      <c r="K287" s="8">
        <v>27077398000000</v>
      </c>
      <c r="L287" s="8">
        <v>26827190000000</v>
      </c>
      <c r="M287" s="8">
        <v>26450645000000</v>
      </c>
      <c r="N287" s="8">
        <v>27181980000000</v>
      </c>
      <c r="O287" s="8">
        <v>27731577000000</v>
      </c>
      <c r="P287" s="8">
        <v>24472247000000</v>
      </c>
      <c r="Q287" s="8">
        <v>22545449000000</v>
      </c>
      <c r="R287" s="8">
        <v>23441971000000</v>
      </c>
      <c r="S287" s="8">
        <v>22498603000000</v>
      </c>
      <c r="T287" s="8">
        <v>22332893000000</v>
      </c>
      <c r="U287" s="8">
        <v>21931936000000</v>
      </c>
      <c r="V287" s="8">
        <v>22460955000000</v>
      </c>
      <c r="W287" s="8">
        <v>23226282000000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673799059000000</v>
      </c>
      <c r="C294" s="8">
        <v>615316724000000</v>
      </c>
      <c r="D294" s="8">
        <v>611048830000000</v>
      </c>
      <c r="E294" s="8">
        <v>536301777000000</v>
      </c>
      <c r="F294" s="8">
        <v>518071328000000</v>
      </c>
      <c r="G294" s="8">
        <v>481386268000000</v>
      </c>
      <c r="H294" s="8">
        <v>460574482000000</v>
      </c>
      <c r="I294" s="8">
        <v>426232638000000</v>
      </c>
      <c r="J294" s="8">
        <v>415456939000000</v>
      </c>
      <c r="K294" s="8">
        <v>415549473000000</v>
      </c>
      <c r="L294" s="8">
        <v>363554778000000</v>
      </c>
      <c r="M294" s="8">
        <v>336426387000000</v>
      </c>
      <c r="N294" s="8">
        <v>331146972000000</v>
      </c>
      <c r="O294" s="8">
        <v>324007375000000</v>
      </c>
      <c r="P294" s="8">
        <v>298296983000000</v>
      </c>
      <c r="Q294" s="8">
        <v>268641892000000</v>
      </c>
      <c r="R294" s="8">
        <v>261384513000000</v>
      </c>
      <c r="S294" s="8">
        <v>247979708000000</v>
      </c>
      <c r="T294" s="8">
        <v>250330623000000</v>
      </c>
      <c r="U294" s="8">
        <v>240211306000000</v>
      </c>
      <c r="V294" s="8">
        <v>238924642000000</v>
      </c>
      <c r="W294" s="8">
        <v>229168311000000</v>
      </c>
    </row>
    <row r="295" spans="1:23" x14ac:dyDescent="0.35">
      <c r="A295" s="9" t="s">
        <v>315</v>
      </c>
      <c r="B295" s="5">
        <v>40375626000000</v>
      </c>
      <c r="C295" s="8">
        <v>33074213000000</v>
      </c>
      <c r="D295" s="8">
        <v>35950014000000</v>
      </c>
      <c r="E295" s="8">
        <v>32796970000000</v>
      </c>
      <c r="F295" s="8">
        <v>32425167000000</v>
      </c>
      <c r="G295" s="8">
        <v>30542622000000</v>
      </c>
      <c r="H295" s="8">
        <v>30339670000000</v>
      </c>
      <c r="I295" s="8">
        <v>29780228000000</v>
      </c>
      <c r="J295" s="8">
        <v>29530709000000</v>
      </c>
      <c r="K295" s="8">
        <v>30400591000000</v>
      </c>
      <c r="L295" s="8">
        <v>26971416000000</v>
      </c>
      <c r="M295" s="8">
        <v>26738576000000</v>
      </c>
      <c r="N295" s="8">
        <v>27156719000000</v>
      </c>
      <c r="O295" s="8">
        <v>39907813000000</v>
      </c>
      <c r="P295" s="8">
        <v>36091794000000</v>
      </c>
      <c r="Q295" s="8">
        <v>30549865000000</v>
      </c>
      <c r="R295" s="8">
        <v>29757269000000</v>
      </c>
      <c r="S295" s="8">
        <v>27241918000000</v>
      </c>
      <c r="T295" s="8">
        <v>28337628000000</v>
      </c>
      <c r="U295" s="8">
        <v>26920063000000</v>
      </c>
      <c r="V295" s="8">
        <v>30049822000000</v>
      </c>
      <c r="W295" s="8">
        <v>28132765000000</v>
      </c>
    </row>
    <row r="296" spans="1:23" x14ac:dyDescent="0.35">
      <c r="A296" s="9" t="s">
        <v>316</v>
      </c>
      <c r="B296" s="5">
        <v>311216692000000</v>
      </c>
      <c r="C296" s="8">
        <v>276314458000000</v>
      </c>
      <c r="D296" s="8">
        <v>270589525000000</v>
      </c>
      <c r="E296" s="8">
        <v>232081590000000</v>
      </c>
      <c r="F296" s="8">
        <v>222679881000000</v>
      </c>
      <c r="G296" s="8">
        <v>203784740000000</v>
      </c>
      <c r="H296" s="8">
        <v>192332619000000</v>
      </c>
      <c r="I296" s="8">
        <v>171699780000000</v>
      </c>
      <c r="J296" s="8">
        <v>91456836000000</v>
      </c>
      <c r="K296" s="8">
        <v>167138229000000</v>
      </c>
      <c r="L296" s="8">
        <v>151924949000000</v>
      </c>
      <c r="M296" s="8">
        <v>143842434000000</v>
      </c>
      <c r="N296" s="8">
        <v>81666138000000</v>
      </c>
      <c r="O296" s="8">
        <v>127483600000000</v>
      </c>
      <c r="P296" s="8">
        <v>115185679000000</v>
      </c>
      <c r="Q296" s="8">
        <v>111302166000000</v>
      </c>
      <c r="R296" s="8">
        <v>114975727000000</v>
      </c>
      <c r="S296" s="8">
        <v>106275497000000</v>
      </c>
      <c r="T296" s="8">
        <v>107066183000000</v>
      </c>
      <c r="U296" s="8">
        <v>103500644000000</v>
      </c>
      <c r="V296" s="8">
        <v>101465231000000</v>
      </c>
      <c r="W296" s="8">
        <v>100488311000000</v>
      </c>
    </row>
    <row r="297" spans="1:23" x14ac:dyDescent="0.35">
      <c r="A297" s="9" t="s">
        <v>317</v>
      </c>
      <c r="B297" s="5">
        <v>15973244000000</v>
      </c>
      <c r="C297" s="8">
        <v>14451230000000</v>
      </c>
      <c r="D297" s="8">
        <v>15429823000000</v>
      </c>
      <c r="E297" s="8">
        <v>12465688000000</v>
      </c>
      <c r="F297" s="8">
        <v>12306678000000</v>
      </c>
      <c r="G297" s="8">
        <v>11952570000000</v>
      </c>
      <c r="H297" s="8">
        <v>10170166000000</v>
      </c>
      <c r="I297" s="8">
        <v>9014401000000</v>
      </c>
      <c r="J297" s="8">
        <v>7100989000000</v>
      </c>
      <c r="K297" s="8">
        <v>8772700000000</v>
      </c>
      <c r="L297" s="8">
        <v>7370440000000</v>
      </c>
      <c r="M297" s="8">
        <v>6874259000000</v>
      </c>
      <c r="N297" s="8">
        <v>6617910000000</v>
      </c>
      <c r="O297" s="8">
        <v>8619355000000</v>
      </c>
      <c r="P297" s="8">
        <v>8266322000000</v>
      </c>
      <c r="Q297" s="8">
        <v>7772812000000</v>
      </c>
      <c r="R297" s="8">
        <v>7862809000000</v>
      </c>
      <c r="S297" s="8">
        <v>8478170000000</v>
      </c>
      <c r="T297" s="8">
        <v>7063750000000</v>
      </c>
      <c r="U297" s="8">
        <v>7336285000000</v>
      </c>
      <c r="V297" s="8">
        <v>7583341000000</v>
      </c>
      <c r="W297" s="8">
        <v>6774172000000</v>
      </c>
    </row>
    <row r="298" spans="1:23" x14ac:dyDescent="0.35">
      <c r="A298" s="9" t="s">
        <v>318</v>
      </c>
      <c r="B298" s="5">
        <v>122678000000</v>
      </c>
      <c r="C298" s="8">
        <v>117264000000</v>
      </c>
      <c r="D298" s="8">
        <v>113370000000</v>
      </c>
      <c r="E298" s="8">
        <v>109308000000</v>
      </c>
      <c r="F298" s="8">
        <v>121380000000</v>
      </c>
      <c r="G298" s="8">
        <v>114641000000</v>
      </c>
      <c r="H298" s="8">
        <v>137155000000</v>
      </c>
      <c r="I298" s="8">
        <v>114510000000</v>
      </c>
      <c r="J298" s="8">
        <v>106870000000</v>
      </c>
      <c r="K298" s="8">
        <v>114188000000</v>
      </c>
      <c r="L298" s="8">
        <v>90999000000</v>
      </c>
      <c r="M298" s="8">
        <v>88944000000</v>
      </c>
      <c r="N298" s="8">
        <v>58723000000</v>
      </c>
      <c r="O298" s="8">
        <v>684542000000</v>
      </c>
      <c r="P298" s="8">
        <v>120253000000</v>
      </c>
      <c r="Q298" s="8">
        <v>123204000000</v>
      </c>
      <c r="R298" s="8">
        <v>161279000000</v>
      </c>
      <c r="S298" s="8">
        <v>169555000000</v>
      </c>
      <c r="T298" s="8">
        <v>195772000000</v>
      </c>
      <c r="U298" s="8">
        <v>210030000000</v>
      </c>
      <c r="V298" s="8">
        <v>214123000000</v>
      </c>
      <c r="W298" s="8">
        <v>228352000000</v>
      </c>
    </row>
    <row r="299" spans="1:23" x14ac:dyDescent="0.35">
      <c r="A299" s="9" t="s">
        <v>319</v>
      </c>
      <c r="B299" s="5">
        <v>291444617000000</v>
      </c>
      <c r="C299" s="8">
        <v>276578823000000</v>
      </c>
      <c r="D299" s="8">
        <v>275696767000000</v>
      </c>
      <c r="E299" s="8">
        <v>249059605000000</v>
      </c>
      <c r="F299" s="8">
        <v>242143758000000</v>
      </c>
      <c r="G299" s="8">
        <v>228838716000000</v>
      </c>
      <c r="H299" s="8">
        <v>221298767000000</v>
      </c>
      <c r="I299" s="8">
        <v>205873104000000</v>
      </c>
      <c r="J299" s="8">
        <v>201603110000000</v>
      </c>
      <c r="K299" s="8">
        <v>198931010000000</v>
      </c>
      <c r="L299" s="8">
        <v>167190644000000</v>
      </c>
      <c r="M299" s="8">
        <v>148990499000000</v>
      </c>
      <c r="N299" s="8">
        <v>145712049000000</v>
      </c>
      <c r="O299" s="8">
        <v>138796354000000</v>
      </c>
      <c r="P299" s="8">
        <v>130928521000000</v>
      </c>
      <c r="Q299" s="8">
        <v>112361476000000</v>
      </c>
      <c r="R299" s="8">
        <v>102376048000000</v>
      </c>
      <c r="S299" s="8">
        <v>99821926000000</v>
      </c>
      <c r="T299" s="8">
        <v>101303788000000</v>
      </c>
      <c r="U299" s="8">
        <v>96450528000000</v>
      </c>
      <c r="V299" s="8">
        <v>93608777000000</v>
      </c>
      <c r="W299" s="8">
        <v>87812613000000</v>
      </c>
    </row>
    <row r="300" spans="1:23" x14ac:dyDescent="0.35">
      <c r="A300" s="9" t="s">
        <v>320</v>
      </c>
      <c r="B300" s="5">
        <v>14666202000000</v>
      </c>
      <c r="C300" s="8">
        <v>14780736000000</v>
      </c>
      <c r="D300" s="8">
        <v>13269331000000</v>
      </c>
      <c r="E300" s="8">
        <v>9788616000000</v>
      </c>
      <c r="F300" s="8">
        <v>8394464000000</v>
      </c>
      <c r="G300" s="8">
        <v>6152979000000</v>
      </c>
      <c r="H300" s="8">
        <v>6296105000000</v>
      </c>
      <c r="I300" s="8">
        <v>9750615000000</v>
      </c>
      <c r="J300" s="8">
        <v>85658425000000</v>
      </c>
      <c r="K300" s="8">
        <v>10192755000000</v>
      </c>
      <c r="L300" s="8">
        <v>10006330000000</v>
      </c>
      <c r="M300" s="8">
        <v>9891675000000</v>
      </c>
      <c r="N300" s="8">
        <v>69935433000000</v>
      </c>
      <c r="O300" s="8">
        <v>8515711000000</v>
      </c>
      <c r="P300" s="8">
        <v>7704414000000</v>
      </c>
      <c r="Q300" s="8">
        <v>6532369000000</v>
      </c>
      <c r="R300" s="8">
        <v>6251381000000</v>
      </c>
      <c r="S300" s="8">
        <v>5992642000000</v>
      </c>
      <c r="T300" s="8">
        <v>6363502000000</v>
      </c>
      <c r="U300" s="8">
        <v>5793756000000</v>
      </c>
      <c r="V300" s="8">
        <v>6003348000000</v>
      </c>
      <c r="W300" s="8">
        <v>5732098000000</v>
      </c>
    </row>
    <row r="301" spans="1:23" x14ac:dyDescent="0.35">
      <c r="A301" s="12" t="s">
        <v>321</v>
      </c>
      <c r="B301" s="5">
        <v>618617638000000</v>
      </c>
      <c r="C301" s="8">
        <v>558826062000000</v>
      </c>
      <c r="D301" s="8">
        <v>567532577000000</v>
      </c>
      <c r="E301" s="8">
        <v>479732568000000</v>
      </c>
      <c r="F301" s="8">
        <v>475406125000000</v>
      </c>
      <c r="G301" s="8">
        <v>452414711000000</v>
      </c>
      <c r="H301" s="8">
        <v>443605638000000</v>
      </c>
      <c r="I301" s="8">
        <v>377145234000000</v>
      </c>
      <c r="J301" s="8">
        <v>396909793000000</v>
      </c>
      <c r="K301" s="8">
        <v>390173507000000</v>
      </c>
      <c r="L301" s="8">
        <v>384692155000000</v>
      </c>
      <c r="M301" s="8">
        <v>343949438000000</v>
      </c>
      <c r="N301" s="8">
        <v>343494329000000</v>
      </c>
      <c r="O301" s="8">
        <v>327926697000000</v>
      </c>
      <c r="P301" s="8">
        <v>310960354000000</v>
      </c>
      <c r="Q301" s="8">
        <v>269189328000000</v>
      </c>
      <c r="R301" s="8">
        <v>257378873000000</v>
      </c>
      <c r="S301" s="8">
        <v>240737125000000</v>
      </c>
      <c r="T301" s="8">
        <v>272709512000000</v>
      </c>
      <c r="U301" s="8">
        <v>254130038000000</v>
      </c>
      <c r="V301" s="8">
        <v>259008944000000</v>
      </c>
      <c r="W301" s="8">
        <v>242252088000000</v>
      </c>
    </row>
    <row r="302" spans="1:23" x14ac:dyDescent="0.35">
      <c r="A302" s="9" t="s">
        <v>322</v>
      </c>
      <c r="B302" s="5">
        <v>230210233000000</v>
      </c>
      <c r="C302" s="8">
        <v>194084946000000</v>
      </c>
      <c r="D302" s="8">
        <v>216092296000000</v>
      </c>
      <c r="E302" s="8">
        <v>161140755000000</v>
      </c>
      <c r="F302" s="8">
        <v>164396511000000</v>
      </c>
      <c r="G302" s="8">
        <v>149281568000000</v>
      </c>
      <c r="H302" s="8">
        <v>166971567000000</v>
      </c>
      <c r="I302" s="8">
        <v>147648566000000</v>
      </c>
      <c r="J302" s="8">
        <v>166353328000000</v>
      </c>
      <c r="K302" s="8">
        <v>161673416000000</v>
      </c>
      <c r="L302" s="8">
        <v>171396096000000</v>
      </c>
      <c r="M302" s="8">
        <v>124118549000000</v>
      </c>
      <c r="N302" s="8">
        <v>119016512000000</v>
      </c>
      <c r="O302" s="8">
        <v>111608102000000</v>
      </c>
      <c r="P302" s="8">
        <v>115194453000000</v>
      </c>
      <c r="Q302" s="8">
        <v>90177259000000</v>
      </c>
      <c r="R302" s="8">
        <v>83934685000000</v>
      </c>
      <c r="S302" s="8">
        <v>71852625000000</v>
      </c>
      <c r="T302" s="8">
        <v>92352406000000</v>
      </c>
      <c r="U302" s="8">
        <v>70708808000000</v>
      </c>
      <c r="V302" s="8">
        <v>66641283000000</v>
      </c>
      <c r="W302" s="8">
        <v>60722275000000</v>
      </c>
    </row>
    <row r="303" spans="1:23" x14ac:dyDescent="0.35">
      <c r="A303" s="9" t="s">
        <v>323</v>
      </c>
      <c r="B303" s="5">
        <v>379611363000000</v>
      </c>
      <c r="C303" s="8">
        <v>354037228000000</v>
      </c>
      <c r="D303" s="8">
        <v>339421432000000</v>
      </c>
      <c r="E303" s="8">
        <v>307250259000000</v>
      </c>
      <c r="F303" s="8">
        <v>299231205000000</v>
      </c>
      <c r="G303" s="8">
        <v>291597200000000</v>
      </c>
      <c r="H303" s="8">
        <v>263452170000000</v>
      </c>
      <c r="I303" s="8">
        <v>217182319000000</v>
      </c>
      <c r="J303" s="8">
        <v>216469096000000</v>
      </c>
      <c r="K303" s="8">
        <v>215582523000000</v>
      </c>
      <c r="L303" s="8">
        <v>197179579000000</v>
      </c>
      <c r="M303" s="8">
        <v>200487285000000</v>
      </c>
      <c r="N303" s="8">
        <v>206797065000000</v>
      </c>
      <c r="O303" s="8">
        <v>206916123000000</v>
      </c>
      <c r="P303" s="8">
        <v>183647782000000</v>
      </c>
      <c r="Q303" s="8">
        <v>167626626000000</v>
      </c>
      <c r="R303" s="8">
        <v>165734341000000</v>
      </c>
      <c r="S303" s="8">
        <v>161129722000000</v>
      </c>
      <c r="T303" s="8">
        <v>168050891000000</v>
      </c>
      <c r="U303" s="8">
        <v>169093288000000</v>
      </c>
      <c r="V303" s="8">
        <v>173539550000000</v>
      </c>
      <c r="W303" s="8">
        <v>160050874000000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3647031000000</v>
      </c>
      <c r="C305" s="8">
        <v>7698946000000</v>
      </c>
      <c r="D305" s="8">
        <v>8755005000000</v>
      </c>
      <c r="E305" s="8">
        <v>8782196000000</v>
      </c>
      <c r="F305" s="8">
        <v>9217875000000</v>
      </c>
      <c r="G305" s="8">
        <v>8590999000000</v>
      </c>
      <c r="H305" s="8">
        <v>10354786000000</v>
      </c>
      <c r="I305" s="8">
        <v>9097273000000</v>
      </c>
      <c r="J305" s="8">
        <v>9580954000000</v>
      </c>
      <c r="K305" s="8">
        <v>9381837000000</v>
      </c>
      <c r="L305" s="8">
        <v>11727772000000</v>
      </c>
      <c r="M305" s="8">
        <v>14305187000000</v>
      </c>
      <c r="N305" s="8">
        <v>14460189000000</v>
      </c>
      <c r="O305" s="8">
        <v>6445990000000</v>
      </c>
      <c r="P305" s="8">
        <v>7068404000000</v>
      </c>
      <c r="Q305" s="8">
        <v>6976307000000</v>
      </c>
      <c r="R305" s="8">
        <v>5928847000000</v>
      </c>
      <c r="S305" s="8">
        <v>5790384000000</v>
      </c>
      <c r="T305" s="8">
        <v>7640379000000</v>
      </c>
      <c r="U305" s="8">
        <v>12134019000000</v>
      </c>
      <c r="V305" s="8">
        <v>14801598000000</v>
      </c>
      <c r="W305" s="8">
        <v>16632090000000</v>
      </c>
    </row>
    <row r="306" spans="1:23" x14ac:dyDescent="0.35">
      <c r="A306" s="9" t="s">
        <v>326</v>
      </c>
      <c r="B306" s="5">
        <v>5149011000000</v>
      </c>
      <c r="C306" s="8">
        <v>3004942000000</v>
      </c>
      <c r="D306" s="8">
        <v>3263844000000</v>
      </c>
      <c r="E306" s="8">
        <v>2559358000000</v>
      </c>
      <c r="F306" s="8">
        <v>2560534000000</v>
      </c>
      <c r="G306" s="8">
        <v>2944944000000</v>
      </c>
      <c r="H306" s="8">
        <v>2827115000000</v>
      </c>
      <c r="I306" s="8">
        <v>3217076000000</v>
      </c>
      <c r="J306" s="8">
        <v>4506415000000</v>
      </c>
      <c r="K306" s="8">
        <v>3535731000000</v>
      </c>
      <c r="L306" s="8">
        <v>4388708000000</v>
      </c>
      <c r="M306" s="8">
        <v>5038417000000</v>
      </c>
      <c r="N306" s="8">
        <v>3220563000000</v>
      </c>
      <c r="O306" s="8">
        <v>2956482000000</v>
      </c>
      <c r="P306" s="8">
        <v>5049715000000</v>
      </c>
      <c r="Q306" s="8">
        <v>4409136000000</v>
      </c>
      <c r="R306" s="8">
        <v>1781000000000</v>
      </c>
      <c r="S306" s="8">
        <v>1964394000000</v>
      </c>
      <c r="T306" s="8">
        <v>4665836000000</v>
      </c>
      <c r="U306" s="8">
        <v>2193923000000</v>
      </c>
      <c r="V306" s="8">
        <v>4026513000000</v>
      </c>
      <c r="W306" s="8">
        <v>4846849000000</v>
      </c>
    </row>
    <row r="307" spans="1:23" x14ac:dyDescent="0.35">
      <c r="A307" s="12" t="s">
        <v>327</v>
      </c>
      <c r="B307" s="5">
        <v>618617638000000</v>
      </c>
      <c r="C307" s="8">
        <v>558826062000000</v>
      </c>
      <c r="D307" s="8">
        <v>567532577000000</v>
      </c>
      <c r="E307" s="8">
        <v>479732568000000</v>
      </c>
      <c r="F307" s="8">
        <v>475406125000000</v>
      </c>
      <c r="G307" s="8">
        <v>452414711000000</v>
      </c>
      <c r="H307" s="8">
        <v>443605638000000</v>
      </c>
      <c r="I307" s="8">
        <v>377145234000000</v>
      </c>
      <c r="J307" s="8">
        <v>396909793000000</v>
      </c>
      <c r="K307" s="8">
        <v>390173507000000</v>
      </c>
      <c r="L307" s="8">
        <v>384692155000000</v>
      </c>
      <c r="M307" s="8">
        <v>343949438000000</v>
      </c>
      <c r="N307" s="8">
        <v>343494329000000</v>
      </c>
      <c r="O307" s="8">
        <v>327926697000000</v>
      </c>
      <c r="P307" s="8">
        <v>310960354000000</v>
      </c>
      <c r="Q307" s="8">
        <v>269189328000000</v>
      </c>
      <c r="R307" s="8">
        <v>257378873000000</v>
      </c>
      <c r="S307" s="8">
        <v>240737125000000</v>
      </c>
      <c r="T307" s="8">
        <v>272709512000000</v>
      </c>
      <c r="U307" s="8">
        <v>254130038000000</v>
      </c>
      <c r="V307" s="8">
        <v>259008944000000</v>
      </c>
      <c r="W307" s="8">
        <v>242252088000000</v>
      </c>
    </row>
    <row r="308" spans="1:23" x14ac:dyDescent="0.35">
      <c r="A308" s="9" t="s">
        <v>328</v>
      </c>
      <c r="B308" s="5">
        <v>587145657000000</v>
      </c>
      <c r="C308" s="8">
        <v>532204313000000</v>
      </c>
      <c r="D308" s="8">
        <v>540404706000000</v>
      </c>
      <c r="E308" s="8">
        <v>453317862000000</v>
      </c>
      <c r="F308" s="8">
        <v>448693895000000</v>
      </c>
      <c r="G308" s="8">
        <v>428785310000000</v>
      </c>
      <c r="H308" s="8">
        <v>421111501000000</v>
      </c>
      <c r="I308" s="8">
        <v>354353649000000</v>
      </c>
      <c r="J308" s="8">
        <v>374050185000000</v>
      </c>
      <c r="K308" s="8">
        <v>366281012000000</v>
      </c>
      <c r="L308" s="8">
        <v>360370372000000</v>
      </c>
      <c r="M308" s="8">
        <v>318613828000000</v>
      </c>
      <c r="N308" s="8">
        <v>317449655000000</v>
      </c>
      <c r="O308" s="8">
        <v>304357452000000</v>
      </c>
      <c r="P308" s="8">
        <v>285304731000000</v>
      </c>
      <c r="Q308" s="8">
        <v>244203473000000</v>
      </c>
      <c r="R308" s="8">
        <v>233601729000000</v>
      </c>
      <c r="S308" s="8">
        <v>217370556000000</v>
      </c>
      <c r="T308" s="8">
        <v>244941323000000</v>
      </c>
      <c r="U308" s="8">
        <v>231087435000000</v>
      </c>
      <c r="V308" s="8">
        <v>236542060000000</v>
      </c>
      <c r="W308" s="8">
        <v>218192990000000</v>
      </c>
    </row>
    <row r="309" spans="1:23" x14ac:dyDescent="0.35">
      <c r="A309" s="9" t="s">
        <v>329</v>
      </c>
      <c r="B309" s="5">
        <v>31471981000000</v>
      </c>
      <c r="C309" s="8">
        <v>26621749000000</v>
      </c>
      <c r="D309" s="8">
        <v>27127871000000</v>
      </c>
      <c r="E309" s="8">
        <v>26414706000000</v>
      </c>
      <c r="F309" s="8">
        <v>26712230000000</v>
      </c>
      <c r="G309" s="8">
        <v>23629401000000</v>
      </c>
      <c r="H309" s="8">
        <v>22494137000000</v>
      </c>
      <c r="I309" s="8">
        <v>22791585000000</v>
      </c>
      <c r="J309" s="8">
        <v>22859608000000</v>
      </c>
      <c r="K309" s="8">
        <v>23892495000000</v>
      </c>
      <c r="L309" s="8">
        <v>24321783000000</v>
      </c>
      <c r="M309" s="8">
        <v>25335610000000</v>
      </c>
      <c r="N309" s="8">
        <v>26044674000000</v>
      </c>
      <c r="O309" s="8">
        <v>23569245000000</v>
      </c>
      <c r="P309" s="8">
        <v>25655623000000</v>
      </c>
      <c r="Q309" s="8">
        <v>24985855000000</v>
      </c>
      <c r="R309" s="8">
        <v>23777144000000</v>
      </c>
      <c r="S309" s="8">
        <v>23366569000000</v>
      </c>
      <c r="T309" s="8">
        <v>27768189000000</v>
      </c>
      <c r="U309" s="8">
        <v>23042603000000</v>
      </c>
      <c r="V309" s="8">
        <v>22466884000000</v>
      </c>
      <c r="W309" s="8">
        <v>24059098000000</v>
      </c>
    </row>
    <row r="310" spans="1:23" x14ac:dyDescent="0.35">
      <c r="A310" s="12" t="s">
        <v>330</v>
      </c>
      <c r="B310" s="5">
        <v>618617638000000</v>
      </c>
      <c r="C310" s="8">
        <v>558826062000000</v>
      </c>
      <c r="D310" s="8">
        <v>567532577000000</v>
      </c>
      <c r="E310" s="8">
        <v>479732568000000</v>
      </c>
      <c r="F310" s="8">
        <v>475406125000000</v>
      </c>
      <c r="G310" s="8">
        <v>452414711000000</v>
      </c>
      <c r="H310" s="8">
        <v>443605638000000</v>
      </c>
      <c r="I310" s="8">
        <v>377145234000000</v>
      </c>
      <c r="J310" s="8">
        <v>396909793000000</v>
      </c>
      <c r="K310" s="8">
        <v>390173507000000</v>
      </c>
      <c r="L310" s="8">
        <v>384692155000000</v>
      </c>
      <c r="M310" s="8">
        <v>343949438000000</v>
      </c>
      <c r="N310" s="8">
        <v>343494331000000</v>
      </c>
      <c r="O310" s="8">
        <v>327926697000000</v>
      </c>
      <c r="P310" s="8">
        <v>310960354000000</v>
      </c>
      <c r="Q310" s="8">
        <v>269189328000000</v>
      </c>
      <c r="R310" s="8">
        <v>257378873000000</v>
      </c>
      <c r="S310" s="8">
        <v>240737125000000</v>
      </c>
      <c r="T310" s="8">
        <v>272709512000000</v>
      </c>
      <c r="U310" s="8">
        <v>254130038000000</v>
      </c>
      <c r="V310" s="8">
        <v>259008944000000</v>
      </c>
      <c r="W310" s="8">
        <v>242252088000000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x14ac:dyDescent="0.35">
      <c r="A314" s="9" t="s">
        <v>334</v>
      </c>
      <c r="B314" s="5">
        <v>373461617000000</v>
      </c>
      <c r="C314" s="8">
        <v>350171653000000</v>
      </c>
      <c r="D314" s="8">
        <v>328719126000000</v>
      </c>
      <c r="E314" s="8">
        <v>287337350000000</v>
      </c>
      <c r="F314" s="8">
        <v>281422544000000</v>
      </c>
      <c r="G314" s="8">
        <v>270308604000000</v>
      </c>
      <c r="H314" s="8">
        <v>244733662000000</v>
      </c>
      <c r="I314" s="8">
        <v>208516642000000</v>
      </c>
      <c r="J314" s="8">
        <v>218487408000000</v>
      </c>
      <c r="K314" s="8">
        <v>217839014000000</v>
      </c>
      <c r="L314" s="8">
        <v>201534987000000</v>
      </c>
      <c r="M314" s="8">
        <v>180591375000000</v>
      </c>
      <c r="N314" s="8">
        <v>178017482000000</v>
      </c>
      <c r="O314" s="8">
        <v>171310922000000</v>
      </c>
      <c r="P314" s="8">
        <v>146203912000000</v>
      </c>
      <c r="Q314" s="8">
        <v>138113957000000</v>
      </c>
      <c r="R314" s="8">
        <v>132264983000000</v>
      </c>
      <c r="S314" s="8">
        <v>125286621000000</v>
      </c>
      <c r="T314" s="8">
        <v>119769166000000</v>
      </c>
      <c r="U314" s="8">
        <v>114287583000000</v>
      </c>
      <c r="V314" s="8">
        <v>113685937000000</v>
      </c>
      <c r="W314" s="8">
        <v>107221890000000</v>
      </c>
    </row>
    <row r="315" spans="1:23" x14ac:dyDescent="0.35">
      <c r="A315" s="9" t="s">
        <v>335</v>
      </c>
      <c r="B315" s="5">
        <v>245156021000000</v>
      </c>
      <c r="C315" s="8">
        <v>208654409000000</v>
      </c>
      <c r="D315" s="8">
        <v>238813451000000</v>
      </c>
      <c r="E315" s="8">
        <v>192395218000000</v>
      </c>
      <c r="F315" s="8">
        <v>193983581000000</v>
      </c>
      <c r="G315" s="8">
        <v>182106107000000</v>
      </c>
      <c r="H315" s="8">
        <v>198871976000000</v>
      </c>
      <c r="I315" s="8">
        <v>168628592000000</v>
      </c>
      <c r="J315" s="8">
        <v>178422385000000</v>
      </c>
      <c r="K315" s="8">
        <v>172334493000000</v>
      </c>
      <c r="L315" s="8">
        <v>183157168000000</v>
      </c>
      <c r="M315" s="8">
        <v>163358063000000</v>
      </c>
      <c r="N315" s="8">
        <v>165476849000000</v>
      </c>
      <c r="O315" s="8">
        <v>156615775000000</v>
      </c>
      <c r="P315" s="8">
        <v>164756442000000</v>
      </c>
      <c r="Q315" s="8">
        <v>131075371000000</v>
      </c>
      <c r="R315" s="8">
        <v>125113890000000</v>
      </c>
      <c r="S315" s="8">
        <v>115450504000000</v>
      </c>
      <c r="T315" s="8">
        <v>152940346000000</v>
      </c>
      <c r="U315" s="8">
        <v>139842455000000</v>
      </c>
      <c r="V315" s="8">
        <v>145323007000000</v>
      </c>
      <c r="W315" s="8">
        <v>135030198000000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15215743000000</v>
      </c>
      <c r="C318" s="8">
        <v>12155807000000</v>
      </c>
      <c r="D318" s="8">
        <v>12193931000000</v>
      </c>
      <c r="E318" s="8">
        <v>12255075000000</v>
      </c>
      <c r="F318" s="8">
        <v>12046162000000</v>
      </c>
      <c r="G318" s="8">
        <v>9261266000000</v>
      </c>
      <c r="H318" s="8">
        <v>9288618000000</v>
      </c>
      <c r="I318" s="8">
        <v>9320952000000</v>
      </c>
      <c r="J318" s="8">
        <v>9495330000000</v>
      </c>
      <c r="K318" s="8">
        <v>7201766000000</v>
      </c>
      <c r="L318" s="8">
        <v>7341330000000</v>
      </c>
      <c r="M318" s="8">
        <v>7594718000000</v>
      </c>
      <c r="N318" s="8">
        <v>7545687000000</v>
      </c>
      <c r="O318" s="8">
        <v>6197523000000</v>
      </c>
      <c r="P318" s="8">
        <v>6225076000000</v>
      </c>
      <c r="Q318" s="8">
        <v>6347862000000</v>
      </c>
      <c r="R318" s="8">
        <v>6390112000000</v>
      </c>
      <c r="S318" s="8">
        <v>4927170000000</v>
      </c>
      <c r="T318" s="8">
        <v>4936914000000</v>
      </c>
      <c r="U318" s="8">
        <v>5036633000000</v>
      </c>
      <c r="V318" s="8">
        <v>5048304000000</v>
      </c>
      <c r="W318" s="8">
        <v>4977279000000</v>
      </c>
    </row>
    <row r="319" spans="1:23" x14ac:dyDescent="0.35">
      <c r="A319" s="9" t="s">
        <v>339</v>
      </c>
      <c r="B319" s="5">
        <v>4730060000000</v>
      </c>
      <c r="C319" s="8">
        <v>4079831000000</v>
      </c>
      <c r="D319" s="8">
        <v>4076438000000</v>
      </c>
      <c r="E319" s="8">
        <v>4069809000000</v>
      </c>
      <c r="F319" s="8">
        <v>3749969000000</v>
      </c>
      <c r="G319" s="8">
        <v>2955783000000</v>
      </c>
      <c r="H319" s="8">
        <v>2952327000000</v>
      </c>
      <c r="I319" s="8">
        <v>2949969000000</v>
      </c>
      <c r="J319" s="8">
        <v>3097895000000</v>
      </c>
      <c r="K319" s="8">
        <v>2357662000000</v>
      </c>
      <c r="L319" s="8">
        <v>2354949000000</v>
      </c>
      <c r="M319" s="8">
        <v>2571804000000</v>
      </c>
      <c r="N319" s="8">
        <v>2319380000000</v>
      </c>
      <c r="O319" s="8">
        <v>1919633000000</v>
      </c>
      <c r="P319" s="8">
        <v>1916410000000</v>
      </c>
      <c r="Q319" s="8">
        <v>1898147000000</v>
      </c>
      <c r="R319" s="8">
        <v>1896396000000</v>
      </c>
      <c r="S319" s="8">
        <v>1513258000000</v>
      </c>
      <c r="T319" s="8">
        <v>1507279000000</v>
      </c>
      <c r="U319" s="8">
        <v>1488323000000</v>
      </c>
      <c r="V319" s="8">
        <v>1480979000000</v>
      </c>
      <c r="W319" s="8">
        <v>1547446000000</v>
      </c>
    </row>
    <row r="320" spans="1:23" x14ac:dyDescent="0.35">
      <c r="A320" s="9" t="s">
        <v>340</v>
      </c>
      <c r="B320" s="5">
        <v>9294984000000</v>
      </c>
      <c r="C320" s="8">
        <v>7299936000000</v>
      </c>
      <c r="D320" s="8">
        <v>7299936000000</v>
      </c>
      <c r="E320" s="8">
        <v>7299936000000</v>
      </c>
      <c r="F320" s="8">
        <v>7287676000000</v>
      </c>
      <c r="G320" s="8">
        <v>5678339000000</v>
      </c>
      <c r="H320" s="8">
        <v>5678339000000</v>
      </c>
      <c r="I320" s="8">
        <v>5678127000000</v>
      </c>
      <c r="J320" s="8">
        <v>5678127000000</v>
      </c>
      <c r="K320" s="8">
        <v>4498707000000</v>
      </c>
      <c r="L320" s="8">
        <v>4498703000000</v>
      </c>
      <c r="M320" s="8">
        <v>4472001000000</v>
      </c>
      <c r="N320" s="8">
        <v>4472001000000</v>
      </c>
      <c r="O320" s="8">
        <v>3676170000000</v>
      </c>
      <c r="P320" s="8">
        <v>3676410000000</v>
      </c>
      <c r="Q320" s="8">
        <v>3663218000000</v>
      </c>
      <c r="R320" s="8">
        <v>3663218000000</v>
      </c>
      <c r="S320" s="8">
        <v>2906408000000</v>
      </c>
      <c r="T320" s="8">
        <v>2905780000000</v>
      </c>
      <c r="U320" s="8">
        <v>2893766000000</v>
      </c>
      <c r="V320" s="8">
        <v>2874649000000</v>
      </c>
      <c r="W320" s="8">
        <v>3050315000000</v>
      </c>
    </row>
    <row r="321" spans="1:23" x14ac:dyDescent="0.35">
      <c r="A321" s="9" t="s">
        <v>341</v>
      </c>
      <c r="B321" s="5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</row>
    <row r="322" spans="1:23" x14ac:dyDescent="0.35">
      <c r="A322" s="9" t="s">
        <v>342</v>
      </c>
      <c r="B322" s="5">
        <v>1190699000000</v>
      </c>
      <c r="C322" s="8">
        <v>776040000000</v>
      </c>
      <c r="D322" s="8">
        <v>817557000000</v>
      </c>
      <c r="E322" s="8">
        <v>885330000000</v>
      </c>
      <c r="F322" s="8">
        <v>1008517000000</v>
      </c>
      <c r="G322" s="8">
        <v>627144000000</v>
      </c>
      <c r="H322" s="8">
        <v>657952000000</v>
      </c>
      <c r="I322" s="8">
        <v>692856000000</v>
      </c>
      <c r="J322" s="8">
        <v>719308000000</v>
      </c>
      <c r="K322" s="8">
        <v>345397000000</v>
      </c>
      <c r="L322" s="8">
        <v>487678000000</v>
      </c>
      <c r="M322" s="8">
        <v>550913000000</v>
      </c>
      <c r="N322" s="8">
        <v>754306000000</v>
      </c>
      <c r="O322" s="8">
        <v>601720000000</v>
      </c>
      <c r="P322" s="8">
        <v>632256000000</v>
      </c>
      <c r="Q322" s="8">
        <v>786497000000</v>
      </c>
      <c r="R322" s="8">
        <v>830498000000</v>
      </c>
      <c r="S322" s="8">
        <v>507504000000</v>
      </c>
      <c r="T322" s="8">
        <v>523855000000</v>
      </c>
      <c r="U322" s="8">
        <v>654544000000</v>
      </c>
      <c r="V322" s="8">
        <v>692676000000</v>
      </c>
      <c r="W322" s="8">
        <v>379518000000</v>
      </c>
    </row>
    <row r="323" spans="1:23" x14ac:dyDescent="0.35">
      <c r="A323" s="12" t="s">
        <v>343</v>
      </c>
      <c r="B323" s="5">
        <v>16952930000000</v>
      </c>
      <c r="C323" s="8">
        <v>16260267000000</v>
      </c>
      <c r="D323" s="8">
        <v>16996661000000</v>
      </c>
      <c r="E323" s="8">
        <v>17322406000000</v>
      </c>
      <c r="F323" s="8">
        <v>17440908000000</v>
      </c>
      <c r="G323" s="8">
        <v>17383068000000</v>
      </c>
      <c r="H323" s="8">
        <v>15303670000000</v>
      </c>
      <c r="I323" s="8">
        <v>13038154000000</v>
      </c>
      <c r="J323" s="8">
        <v>12480118000000</v>
      </c>
      <c r="K323" s="8">
        <v>11663870000000</v>
      </c>
      <c r="L323" s="8">
        <v>10227821000000</v>
      </c>
      <c r="M323" s="8">
        <v>9588708000000</v>
      </c>
      <c r="N323" s="8">
        <v>9635316000000</v>
      </c>
      <c r="O323" s="8">
        <v>9013087000000</v>
      </c>
      <c r="P323" s="8">
        <v>8735808000000</v>
      </c>
      <c r="Q323" s="8">
        <v>8159461000000</v>
      </c>
      <c r="R323" s="8">
        <v>7791831000000</v>
      </c>
      <c r="S323" s="8">
        <v>8080293000000</v>
      </c>
      <c r="T323" s="8">
        <v>8252483000000</v>
      </c>
      <c r="U323" s="8">
        <v>8048318000000</v>
      </c>
      <c r="V323" s="8">
        <v>7716318000000</v>
      </c>
      <c r="W323" s="8">
        <v>7179485000000</v>
      </c>
    </row>
    <row r="324" spans="1:23" x14ac:dyDescent="0.35">
      <c r="A324" s="9" t="s">
        <v>344</v>
      </c>
      <c r="B324" s="5">
        <v>13301001000000</v>
      </c>
      <c r="C324" s="8">
        <v>12823048000000</v>
      </c>
      <c r="D324" s="8">
        <v>13350087000000</v>
      </c>
      <c r="E324" s="8">
        <v>13543820000000</v>
      </c>
      <c r="F324" s="8">
        <v>13517138000000</v>
      </c>
      <c r="G324" s="8">
        <v>12670052000000</v>
      </c>
      <c r="H324" s="8">
        <v>11487114000000</v>
      </c>
      <c r="I324" s="8">
        <v>9635136000000</v>
      </c>
      <c r="J324" s="8">
        <v>9448137000000</v>
      </c>
      <c r="K324" s="8">
        <v>8637242000000</v>
      </c>
      <c r="L324" s="8">
        <v>7551207000000</v>
      </c>
      <c r="M324" s="8">
        <v>7146360000000</v>
      </c>
      <c r="N324" s="8">
        <v>7298598000000</v>
      </c>
      <c r="O324" s="8">
        <v>6767122000000</v>
      </c>
      <c r="P324" s="8">
        <v>6449008000000</v>
      </c>
      <c r="Q324" s="8">
        <v>6060975000000</v>
      </c>
      <c r="R324" s="8">
        <v>5768216000000</v>
      </c>
      <c r="S324" s="8">
        <v>6105811000000</v>
      </c>
      <c r="T324" s="8">
        <v>6241110000000</v>
      </c>
      <c r="U324" s="8">
        <v>6036273000000</v>
      </c>
      <c r="V324" s="8">
        <v>5654867000000</v>
      </c>
      <c r="W324" s="8">
        <v>5322704000000</v>
      </c>
    </row>
    <row r="325" spans="1:23" x14ac:dyDescent="0.35">
      <c r="A325" s="9" t="s">
        <v>345</v>
      </c>
      <c r="B325" s="5">
        <v>517288000000</v>
      </c>
      <c r="C325" s="8">
        <v>458077000000</v>
      </c>
      <c r="D325" s="8">
        <v>262761000000</v>
      </c>
      <c r="E325" s="8">
        <v>154497000000</v>
      </c>
      <c r="F325" s="8">
        <v>134476000000</v>
      </c>
      <c r="G325" s="8">
        <v>571759000000</v>
      </c>
      <c r="H325" s="8">
        <v>483167000000</v>
      </c>
      <c r="I325" s="8">
        <v>466452000000</v>
      </c>
      <c r="J325" s="8">
        <v>157053000000</v>
      </c>
      <c r="K325" s="8">
        <v>229522000000</v>
      </c>
      <c r="L325" s="8">
        <v>90647000000</v>
      </c>
      <c r="M325" s="8">
        <v>161875000000</v>
      </c>
      <c r="N325" s="8">
        <v>77768000000</v>
      </c>
      <c r="O325" s="8">
        <v>77696000000</v>
      </c>
      <c r="P325" s="8">
        <v>32540000000</v>
      </c>
      <c r="Q325" s="8">
        <v>61314000000</v>
      </c>
      <c r="R325" s="8">
        <v>151654000000</v>
      </c>
      <c r="S325" s="8">
        <v>165771000000</v>
      </c>
      <c r="T325" s="8">
        <v>191354000000</v>
      </c>
      <c r="U325" s="8">
        <v>220344000000</v>
      </c>
      <c r="V325" s="8">
        <v>273403000000</v>
      </c>
      <c r="W325" s="8">
        <v>285878000000</v>
      </c>
    </row>
    <row r="326" spans="1:23" x14ac:dyDescent="0.35">
      <c r="A326" s="9" t="s">
        <v>346</v>
      </c>
      <c r="B326" s="5">
        <v>2385295000000</v>
      </c>
      <c r="C326" s="8">
        <v>2324119000000</v>
      </c>
      <c r="D326" s="8">
        <v>2665556000000</v>
      </c>
      <c r="E326" s="8">
        <v>3048074000000</v>
      </c>
      <c r="F326" s="8">
        <v>3445385000000</v>
      </c>
      <c r="G326" s="8">
        <v>3350977000000</v>
      </c>
      <c r="H326" s="8">
        <v>2486642000000</v>
      </c>
      <c r="I326" s="8">
        <v>2234696000000</v>
      </c>
      <c r="J326" s="8">
        <v>2188828000000</v>
      </c>
      <c r="K326" s="8">
        <v>2142565000000</v>
      </c>
      <c r="L326" s="8">
        <v>1826704000000</v>
      </c>
      <c r="M326" s="8">
        <v>1706876000000</v>
      </c>
      <c r="N326" s="8">
        <v>1618430000000</v>
      </c>
      <c r="O326" s="8">
        <v>1629673000000</v>
      </c>
      <c r="P326" s="8">
        <v>1677220000000</v>
      </c>
      <c r="Q326" s="8">
        <v>1545789000000</v>
      </c>
      <c r="R326" s="8">
        <v>1403753000000</v>
      </c>
      <c r="S326" s="8">
        <v>1378106000000</v>
      </c>
      <c r="T326" s="8">
        <v>1325417000000</v>
      </c>
      <c r="U326" s="8">
        <v>1377880000000</v>
      </c>
      <c r="V326" s="8">
        <v>1350691000000</v>
      </c>
      <c r="W326" s="8">
        <v>1192251000000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2385295000000</v>
      </c>
      <c r="C328" s="8">
        <v>2324119000000</v>
      </c>
      <c r="D328" s="8">
        <v>2665556000000</v>
      </c>
      <c r="E328" s="8">
        <v>3048074000000</v>
      </c>
      <c r="F328" s="8">
        <v>3445385000000</v>
      </c>
      <c r="G328" s="8">
        <v>3350977000000</v>
      </c>
      <c r="H328" s="8">
        <v>2486642000000</v>
      </c>
      <c r="I328" s="8">
        <v>2234696000000</v>
      </c>
      <c r="J328" s="8">
        <v>2188828000000</v>
      </c>
      <c r="K328" s="8">
        <v>2142565000000</v>
      </c>
      <c r="L328" s="8">
        <v>1826704000000</v>
      </c>
      <c r="M328" s="8">
        <v>1706876000000</v>
      </c>
      <c r="N328" s="8">
        <v>1618430000000</v>
      </c>
      <c r="O328" s="8">
        <v>1629673000000</v>
      </c>
      <c r="P328" s="8">
        <v>1677220000000</v>
      </c>
      <c r="Q328" s="8">
        <v>1545789000000</v>
      </c>
      <c r="R328" s="8">
        <v>1403753000000</v>
      </c>
      <c r="S328" s="8">
        <v>1378106000000</v>
      </c>
      <c r="T328" s="8">
        <v>1325417000000</v>
      </c>
      <c r="U328" s="8">
        <v>1377880000000</v>
      </c>
      <c r="V328" s="8">
        <v>1350691000000</v>
      </c>
      <c r="W328" s="8">
        <v>1192251000000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749346000000</v>
      </c>
      <c r="C330" s="8">
        <v>655023000000</v>
      </c>
      <c r="D330" s="8">
        <v>718257000000</v>
      </c>
      <c r="E330" s="8">
        <v>576015000000</v>
      </c>
      <c r="F330" s="8">
        <v>343909000000</v>
      </c>
      <c r="G330" s="8">
        <v>790280000000</v>
      </c>
      <c r="H330" s="8">
        <v>846747000000</v>
      </c>
      <c r="I330" s="8">
        <v>701870000000</v>
      </c>
      <c r="J330" s="8">
        <v>686100000000</v>
      </c>
      <c r="K330" s="8">
        <v>654541000000</v>
      </c>
      <c r="L330" s="8">
        <v>759263000000</v>
      </c>
      <c r="M330" s="8">
        <v>573597000000</v>
      </c>
      <c r="N330" s="8">
        <v>640520000000</v>
      </c>
      <c r="O330" s="8">
        <v>538596000000</v>
      </c>
      <c r="P330" s="8">
        <v>577040000000</v>
      </c>
      <c r="Q330" s="8">
        <v>491383000000</v>
      </c>
      <c r="R330" s="8">
        <v>468208000000</v>
      </c>
      <c r="S330" s="8">
        <v>430605000000</v>
      </c>
      <c r="T330" s="8">
        <v>494602000000</v>
      </c>
      <c r="U330" s="8">
        <v>413821000000</v>
      </c>
      <c r="V330" s="8">
        <v>437357000000</v>
      </c>
      <c r="W330" s="8">
        <v>378652000000</v>
      </c>
    </row>
    <row r="331" spans="1:23" x14ac:dyDescent="0.35">
      <c r="A331" s="12" t="s">
        <v>351</v>
      </c>
      <c r="B331" s="5">
        <v>6421817000000</v>
      </c>
      <c r="C331" s="8">
        <v>7197974000000</v>
      </c>
      <c r="D331" s="8">
        <v>7833169000000</v>
      </c>
      <c r="E331" s="8">
        <v>7510613000000</v>
      </c>
      <c r="F331" s="8">
        <v>7959538000000</v>
      </c>
      <c r="G331" s="8">
        <v>7155875000000</v>
      </c>
      <c r="H331" s="8">
        <v>5674068000000</v>
      </c>
      <c r="I331" s="8">
        <v>3999525000000</v>
      </c>
      <c r="J331" s="8">
        <v>3510712000000</v>
      </c>
      <c r="K331" s="8">
        <v>3278385000000</v>
      </c>
      <c r="L331" s="8">
        <v>3058033000000</v>
      </c>
      <c r="M331" s="8">
        <v>3073514000000</v>
      </c>
      <c r="N331" s="8">
        <v>3072780000000</v>
      </c>
      <c r="O331" s="8">
        <v>3061051000000</v>
      </c>
      <c r="P331" s="8">
        <v>2941898000000</v>
      </c>
      <c r="Q331" s="8">
        <v>2994784000000</v>
      </c>
      <c r="R331" s="8">
        <v>3167834000000</v>
      </c>
      <c r="S331" s="8">
        <v>3385082000000</v>
      </c>
      <c r="T331" s="8">
        <v>3363735000000</v>
      </c>
      <c r="U331" s="8">
        <v>3466783000000</v>
      </c>
      <c r="V331" s="8">
        <v>3321462000000</v>
      </c>
      <c r="W331" s="8">
        <v>3044627000000</v>
      </c>
    </row>
    <row r="332" spans="1:23" x14ac:dyDescent="0.35">
      <c r="A332" s="9" t="s">
        <v>352</v>
      </c>
      <c r="B332" s="5">
        <v>4275043000000</v>
      </c>
      <c r="C332" s="8">
        <v>4381526000000</v>
      </c>
      <c r="D332" s="8">
        <v>4874067000000</v>
      </c>
      <c r="E332" s="8">
        <v>5149725000000</v>
      </c>
      <c r="F332" s="8">
        <v>5617345000000</v>
      </c>
      <c r="G332" s="8">
        <v>5186003000000</v>
      </c>
      <c r="H332" s="8">
        <v>3611827000000</v>
      </c>
      <c r="I332" s="8">
        <v>2598836000000</v>
      </c>
      <c r="J332" s="8">
        <v>2388183000000</v>
      </c>
      <c r="K332" s="8">
        <v>2290394000000</v>
      </c>
      <c r="L332" s="8">
        <v>2096847000000</v>
      </c>
      <c r="M332" s="8">
        <v>2279709000000</v>
      </c>
      <c r="N332" s="8">
        <v>2353277000000</v>
      </c>
      <c r="O332" s="8">
        <v>2302134000000</v>
      </c>
      <c r="P332" s="8">
        <v>2180464000000</v>
      </c>
      <c r="Q332" s="8">
        <v>2316444000000</v>
      </c>
      <c r="R332" s="8">
        <v>2496275000000</v>
      </c>
      <c r="S332" s="8">
        <v>2668693000000</v>
      </c>
      <c r="T332" s="8">
        <v>2719183000000</v>
      </c>
      <c r="U332" s="8">
        <v>2844904000000</v>
      </c>
      <c r="V332" s="8">
        <v>2784236000000</v>
      </c>
      <c r="W332" s="8">
        <v>2601705000000</v>
      </c>
    </row>
    <row r="333" spans="1:23" x14ac:dyDescent="0.35">
      <c r="A333" s="9" t="s">
        <v>353</v>
      </c>
      <c r="B333" s="5">
        <v>495968000000</v>
      </c>
      <c r="C333" s="8">
        <v>428177000000</v>
      </c>
      <c r="D333" s="8">
        <v>471963000000</v>
      </c>
      <c r="E333" s="8">
        <v>557208000000</v>
      </c>
      <c r="F333" s="8">
        <v>549068000000</v>
      </c>
      <c r="G333" s="8">
        <v>535968000000</v>
      </c>
      <c r="H333" s="8">
        <v>474189000000</v>
      </c>
      <c r="I333" s="8">
        <v>368098000000</v>
      </c>
      <c r="J333" s="8">
        <v>252371000000</v>
      </c>
      <c r="K333" s="8">
        <v>262530000000</v>
      </c>
      <c r="L333" s="8">
        <v>218094000000</v>
      </c>
      <c r="M333" s="8">
        <v>182470000000</v>
      </c>
      <c r="N333" s="8">
        <v>155600000000</v>
      </c>
      <c r="O333" s="8">
        <v>147732000000</v>
      </c>
      <c r="P333" s="8">
        <v>99342000000</v>
      </c>
      <c r="Q333" s="8">
        <v>87275000000</v>
      </c>
      <c r="R333" s="8">
        <v>129993000000</v>
      </c>
      <c r="S333" s="8">
        <v>191561000000</v>
      </c>
      <c r="T333" s="8">
        <v>185601000000</v>
      </c>
      <c r="U333" s="8">
        <v>181096000000</v>
      </c>
      <c r="V333" s="8">
        <v>204839000000</v>
      </c>
      <c r="W333" s="8">
        <v>179182000000</v>
      </c>
    </row>
    <row r="334" spans="1:23" x14ac:dyDescent="0.35">
      <c r="A334" s="9" t="s">
        <v>354</v>
      </c>
      <c r="B334" s="5">
        <v>1375070000000</v>
      </c>
      <c r="C334" s="8">
        <v>1861577000000</v>
      </c>
      <c r="D334" s="8">
        <v>2130976000000</v>
      </c>
      <c r="E334" s="8">
        <v>1749800000000</v>
      </c>
      <c r="F334" s="8">
        <v>1683348000000</v>
      </c>
      <c r="G334" s="8">
        <v>1384468000000</v>
      </c>
      <c r="H334" s="8">
        <v>1093473000000</v>
      </c>
      <c r="I334" s="8">
        <v>981081000000</v>
      </c>
      <c r="J334" s="8">
        <v>850063000000</v>
      </c>
      <c r="K334" s="8">
        <v>676767000000</v>
      </c>
      <c r="L334" s="8">
        <v>619641000000</v>
      </c>
      <c r="M334" s="8">
        <v>566634000000</v>
      </c>
      <c r="N334" s="8">
        <v>556615000000</v>
      </c>
      <c r="O334" s="8">
        <v>595805000000</v>
      </c>
      <c r="P334" s="8">
        <v>586860000000</v>
      </c>
      <c r="Q334" s="8">
        <v>528624000000</v>
      </c>
      <c r="R334" s="8">
        <v>531439000000</v>
      </c>
      <c r="S334" s="8">
        <v>477864000000</v>
      </c>
      <c r="T334" s="8">
        <v>430095000000</v>
      </c>
      <c r="U334" s="8">
        <v>397167000000</v>
      </c>
      <c r="V334" s="8">
        <v>298436000000</v>
      </c>
      <c r="W334" s="8">
        <v>231498000000</v>
      </c>
    </row>
    <row r="335" spans="1:23" x14ac:dyDescent="0.35">
      <c r="A335" s="9" t="s">
        <v>355</v>
      </c>
      <c r="B335" s="5">
        <v>275736000000</v>
      </c>
      <c r="C335" s="8">
        <v>526694000000</v>
      </c>
      <c r="D335" s="8">
        <v>356163000000</v>
      </c>
      <c r="E335" s="8">
        <v>53880000000</v>
      </c>
      <c r="F335" s="8">
        <v>109777000000</v>
      </c>
      <c r="G335" s="8">
        <v>49436000000</v>
      </c>
      <c r="H335" s="8">
        <v>494579000000</v>
      </c>
      <c r="I335" s="8">
        <v>51510000000</v>
      </c>
      <c r="J335" s="8">
        <v>20095000000</v>
      </c>
      <c r="K335" s="8">
        <v>48694000000</v>
      </c>
      <c r="L335" s="8">
        <v>123451000000</v>
      </c>
      <c r="M335" s="8">
        <v>44701000000</v>
      </c>
      <c r="N335" s="8">
        <v>7288000000</v>
      </c>
      <c r="O335" s="8">
        <v>15380000000</v>
      </c>
      <c r="P335" s="8">
        <v>75232000000</v>
      </c>
      <c r="Q335" s="8">
        <v>62441000000</v>
      </c>
      <c r="R335" s="8">
        <v>10127000000</v>
      </c>
      <c r="S335" s="8">
        <v>46964000000</v>
      </c>
      <c r="T335" s="8">
        <v>28856000000</v>
      </c>
      <c r="U335" s="8">
        <v>43616000000</v>
      </c>
      <c r="V335" s="8">
        <v>33951000000</v>
      </c>
      <c r="W335" s="8">
        <v>32242000000</v>
      </c>
    </row>
    <row r="336" spans="1:23" x14ac:dyDescent="0.35">
      <c r="A336" s="12" t="s">
        <v>356</v>
      </c>
      <c r="B336" s="5">
        <v>1354267000000</v>
      </c>
      <c r="C336" s="8">
        <v>945201000000</v>
      </c>
      <c r="D336" s="8">
        <v>1455718000000</v>
      </c>
      <c r="E336" s="8">
        <v>1079089000000</v>
      </c>
      <c r="F336" s="8">
        <v>860772000000</v>
      </c>
      <c r="G336" s="8">
        <v>689646000000</v>
      </c>
      <c r="H336" s="8">
        <v>1223709000000</v>
      </c>
      <c r="I336" s="8">
        <v>784296000000</v>
      </c>
      <c r="J336" s="8">
        <v>1010449000000</v>
      </c>
      <c r="K336" s="8">
        <v>1117114000000</v>
      </c>
      <c r="L336" s="8">
        <v>1345434000000</v>
      </c>
      <c r="M336" s="8">
        <v>926389000000</v>
      </c>
      <c r="N336" s="8">
        <v>1029589000000</v>
      </c>
      <c r="O336" s="8">
        <v>1065966000000</v>
      </c>
      <c r="P336" s="8">
        <v>1090040000000</v>
      </c>
      <c r="Q336" s="8">
        <v>795715000000</v>
      </c>
      <c r="R336" s="8">
        <v>944912000000</v>
      </c>
      <c r="S336" s="8">
        <v>744886000000</v>
      </c>
      <c r="T336" s="8">
        <v>873228000000</v>
      </c>
      <c r="U336" s="8">
        <v>499418000000</v>
      </c>
      <c r="V336" s="8">
        <v>1054544000000</v>
      </c>
      <c r="W336" s="8">
        <v>758647000000</v>
      </c>
    </row>
    <row r="337" spans="1:23" x14ac:dyDescent="0.35">
      <c r="A337" s="9" t="s">
        <v>357</v>
      </c>
      <c r="B337" s="5">
        <v>813211000000</v>
      </c>
      <c r="C337" s="8">
        <v>711211000000</v>
      </c>
      <c r="D337" s="8">
        <v>729094000000</v>
      </c>
      <c r="E337" s="8">
        <v>670840000000</v>
      </c>
      <c r="F337" s="8">
        <v>864269000000</v>
      </c>
      <c r="G337" s="8">
        <v>480212000000</v>
      </c>
      <c r="H337" s="8">
        <v>482548000000</v>
      </c>
      <c r="I337" s="8">
        <v>436821000000</v>
      </c>
      <c r="J337" s="8">
        <v>410095000000</v>
      </c>
      <c r="K337" s="8">
        <v>372528000000</v>
      </c>
      <c r="L337" s="8">
        <v>368808000000</v>
      </c>
      <c r="M337" s="8">
        <v>260295000000</v>
      </c>
      <c r="N337" s="8">
        <v>300334000000</v>
      </c>
      <c r="O337" s="8">
        <v>262260000000</v>
      </c>
      <c r="P337" s="8">
        <v>258266000000</v>
      </c>
      <c r="Q337" s="8">
        <v>220516000000</v>
      </c>
      <c r="R337" s="8">
        <v>200894000000</v>
      </c>
      <c r="S337" s="8">
        <v>202873000000</v>
      </c>
      <c r="T337" s="8">
        <v>230961000000</v>
      </c>
      <c r="U337" s="8">
        <v>233575000000</v>
      </c>
      <c r="V337" s="8">
        <v>216193000000</v>
      </c>
      <c r="W337" s="8">
        <v>170296000000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-3842000000</v>
      </c>
      <c r="F338" s="8">
        <v>3842000000</v>
      </c>
      <c r="G338" s="8">
        <v>0</v>
      </c>
      <c r="H338" s="8">
        <v>0</v>
      </c>
      <c r="I338" s="8">
        <v>0</v>
      </c>
      <c r="J338" s="8">
        <v>3112000000</v>
      </c>
      <c r="K338" s="8">
        <v>0</v>
      </c>
      <c r="L338" s="8">
        <v>2068000000</v>
      </c>
      <c r="M338" s="8">
        <v>1905000000</v>
      </c>
      <c r="N338" s="8">
        <v>6802000000</v>
      </c>
      <c r="O338" s="8">
        <v>1194000000</v>
      </c>
      <c r="P338" s="8">
        <v>8119000000</v>
      </c>
      <c r="Q338" s="8">
        <v>975000000</v>
      </c>
      <c r="R338" s="8">
        <v>4920000000</v>
      </c>
      <c r="S338" s="8">
        <v>2485000000</v>
      </c>
      <c r="T338" s="8">
        <v>7417000000</v>
      </c>
      <c r="U338" s="8">
        <v>2318000000</v>
      </c>
      <c r="V338" s="8">
        <v>6029000000</v>
      </c>
      <c r="W338" s="8">
        <v>3107000000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-2373000000</v>
      </c>
      <c r="C340" s="8">
        <v>19466000000</v>
      </c>
      <c r="D340" s="8">
        <v>4995000000</v>
      </c>
      <c r="E340" s="8">
        <v>5031000000</v>
      </c>
      <c r="F340" s="8">
        <v>7098000000</v>
      </c>
      <c r="G340" s="8">
        <v>6640000000</v>
      </c>
      <c r="H340" s="8">
        <v>-308449000000</v>
      </c>
      <c r="I340" s="8">
        <v>331983000000</v>
      </c>
      <c r="J340" s="8">
        <v>-1089000000</v>
      </c>
      <c r="K340" s="8">
        <v>18130000000</v>
      </c>
      <c r="L340" s="8">
        <v>-46038000000</v>
      </c>
      <c r="M340" s="8">
        <v>49285000000</v>
      </c>
      <c r="N340" s="8">
        <v>15002000000</v>
      </c>
      <c r="O340" s="8">
        <v>6054000000</v>
      </c>
      <c r="P340" s="8">
        <v>3119000000</v>
      </c>
      <c r="Q340" s="8">
        <v>7826000000</v>
      </c>
      <c r="R340" s="8">
        <v>9779000000</v>
      </c>
      <c r="S340" s="8">
        <v>8143000000</v>
      </c>
      <c r="T340" s="8">
        <v>15465000000</v>
      </c>
      <c r="U340" s="8">
        <v>3537000000</v>
      </c>
      <c r="V340" s="8">
        <v>12077000000</v>
      </c>
      <c r="W340" s="8">
        <v>9648000000</v>
      </c>
    </row>
    <row r="341" spans="1:23" x14ac:dyDescent="0.35">
      <c r="A341" s="9" t="s">
        <v>361</v>
      </c>
      <c r="B341" s="5">
        <v>2090484000000</v>
      </c>
      <c r="C341" s="8">
        <v>1901559000000</v>
      </c>
      <c r="D341" s="8">
        <v>2238954000000</v>
      </c>
      <c r="E341" s="8">
        <v>1794758000000</v>
      </c>
      <c r="F341" s="8">
        <v>2107964000000</v>
      </c>
      <c r="G341" s="8">
        <v>2086691000000</v>
      </c>
      <c r="H341" s="8">
        <v>2980215000000</v>
      </c>
      <c r="I341" s="8">
        <v>2144141000000</v>
      </c>
      <c r="J341" s="8">
        <v>2719198000000</v>
      </c>
      <c r="K341" s="8">
        <v>2341406000000</v>
      </c>
      <c r="L341" s="8">
        <v>2729919000000</v>
      </c>
      <c r="M341" s="8">
        <v>1777227000000</v>
      </c>
      <c r="N341" s="8">
        <v>2235238000000</v>
      </c>
      <c r="O341" s="8">
        <v>1644021000000</v>
      </c>
      <c r="P341" s="8">
        <v>1912197000000</v>
      </c>
      <c r="Q341" s="8">
        <v>1438588000000</v>
      </c>
      <c r="R341" s="8">
        <v>1346217000000</v>
      </c>
      <c r="S341" s="8">
        <v>1152861000000</v>
      </c>
      <c r="T341" s="8">
        <v>1396697000000</v>
      </c>
      <c r="U341" s="8">
        <v>1027007000000</v>
      </c>
      <c r="V341" s="8">
        <v>1000155000000</v>
      </c>
      <c r="W341" s="8">
        <v>778147000000</v>
      </c>
    </row>
    <row r="342" spans="1:23" x14ac:dyDescent="0.35">
      <c r="A342" s="9" t="s">
        <v>362</v>
      </c>
      <c r="B342" s="5">
        <v>179361000000</v>
      </c>
      <c r="C342" s="8">
        <v>184596000000</v>
      </c>
      <c r="D342" s="8">
        <v>171192000000</v>
      </c>
      <c r="E342" s="8">
        <v>213982000000</v>
      </c>
      <c r="F342" s="8">
        <v>136332000000</v>
      </c>
      <c r="G342" s="8">
        <v>93110000000</v>
      </c>
      <c r="H342" s="8">
        <v>135637000000</v>
      </c>
      <c r="I342" s="8">
        <v>151325000000</v>
      </c>
      <c r="J342" s="8">
        <v>174172000000</v>
      </c>
      <c r="K342" s="8">
        <v>255639000000</v>
      </c>
      <c r="L342" s="8">
        <v>304477000000</v>
      </c>
      <c r="M342" s="8">
        <v>244393000000</v>
      </c>
      <c r="N342" s="8">
        <v>222128000000</v>
      </c>
      <c r="O342" s="8">
        <v>160584000000</v>
      </c>
      <c r="P342" s="8">
        <v>129706000000</v>
      </c>
      <c r="Q342" s="8">
        <v>83336000000</v>
      </c>
      <c r="R342" s="8">
        <v>80684000000</v>
      </c>
      <c r="S342" s="8">
        <v>56375000000</v>
      </c>
      <c r="T342" s="8">
        <v>60243000000</v>
      </c>
      <c r="U342" s="8">
        <v>62240000000</v>
      </c>
      <c r="V342" s="8">
        <v>55761000000</v>
      </c>
      <c r="W342" s="8">
        <v>71944000000</v>
      </c>
    </row>
    <row r="343" spans="1:23" x14ac:dyDescent="0.35">
      <c r="A343" s="9" t="s">
        <v>363</v>
      </c>
      <c r="B343" s="5">
        <v>669078000000</v>
      </c>
      <c r="C343" s="8">
        <v>450568000000</v>
      </c>
      <c r="D343" s="8">
        <v>614408000000</v>
      </c>
      <c r="E343" s="8">
        <v>559268000000</v>
      </c>
      <c r="F343" s="8">
        <v>170494000000</v>
      </c>
      <c r="G343" s="8">
        <v>182292000000</v>
      </c>
      <c r="H343" s="8">
        <v>293983000000</v>
      </c>
      <c r="I343" s="8">
        <v>267056000000</v>
      </c>
      <c r="J343" s="8">
        <v>316731000000</v>
      </c>
      <c r="K343" s="8">
        <v>718552000000</v>
      </c>
      <c r="L343" s="8">
        <v>459844000000</v>
      </c>
      <c r="M343" s="8">
        <v>305309000000</v>
      </c>
      <c r="N343" s="8">
        <v>502541000000</v>
      </c>
      <c r="O343" s="8">
        <v>494645000000</v>
      </c>
      <c r="P343" s="8">
        <v>328359000000</v>
      </c>
      <c r="Q343" s="8">
        <v>260077000000</v>
      </c>
      <c r="R343" s="8">
        <v>318149000000</v>
      </c>
      <c r="S343" s="8">
        <v>193709000000</v>
      </c>
      <c r="T343" s="8">
        <v>308444000000</v>
      </c>
      <c r="U343" s="8">
        <v>172335000000</v>
      </c>
      <c r="V343" s="8">
        <v>375102000000</v>
      </c>
      <c r="W343" s="8">
        <v>201882000000</v>
      </c>
    </row>
    <row r="344" spans="1:23" x14ac:dyDescent="0.35">
      <c r="A344" s="9" t="s">
        <v>364</v>
      </c>
      <c r="B344" s="5">
        <v>-501082000000</v>
      </c>
      <c r="C344" s="8">
        <v>-419942000000</v>
      </c>
      <c r="D344" s="8">
        <v>-1356976000000</v>
      </c>
      <c r="E344" s="8">
        <v>-59879000000</v>
      </c>
      <c r="F344" s="8">
        <v>-44156000000</v>
      </c>
      <c r="G344" s="8">
        <v>-33562000000</v>
      </c>
      <c r="H344" s="8">
        <v>-54103000000</v>
      </c>
      <c r="I344" s="8">
        <v>-29102000000</v>
      </c>
      <c r="J344" s="8">
        <v>-23462000000</v>
      </c>
      <c r="K344" s="8">
        <v>-24128000000</v>
      </c>
      <c r="L344" s="8">
        <v>129177000000</v>
      </c>
      <c r="M344" s="8">
        <v>-175500000000</v>
      </c>
      <c r="N344" s="8">
        <v>-20076000000</v>
      </c>
      <c r="O344" s="8">
        <v>-11285000000</v>
      </c>
      <c r="P344" s="8">
        <v>-18310000000</v>
      </c>
      <c r="Q344" s="8">
        <v>-15213000000</v>
      </c>
      <c r="R344" s="8">
        <v>-18178000000</v>
      </c>
      <c r="S344" s="8">
        <v>-14883000000</v>
      </c>
      <c r="T344" s="8">
        <v>-30130000000</v>
      </c>
      <c r="U344" s="8">
        <v>-17356000000</v>
      </c>
      <c r="V344" s="8">
        <v>-16302000000</v>
      </c>
      <c r="W344" s="8">
        <v>-19963000000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6587000000</v>
      </c>
      <c r="F345" s="8">
        <v>-6587000000</v>
      </c>
      <c r="G345" s="8">
        <v>0</v>
      </c>
      <c r="H345" s="8">
        <v>0</v>
      </c>
      <c r="I345" s="8">
        <v>0</v>
      </c>
      <c r="J345" s="8">
        <v>-6088000000</v>
      </c>
      <c r="K345" s="8">
        <v>0</v>
      </c>
      <c r="L345" s="8">
        <v>25797000000</v>
      </c>
      <c r="M345" s="8">
        <v>-33210000000</v>
      </c>
      <c r="N345" s="8">
        <v>-3421000000</v>
      </c>
      <c r="O345" s="8">
        <v>-2425000000</v>
      </c>
      <c r="P345" s="8">
        <v>-3642000000</v>
      </c>
      <c r="Q345" s="8">
        <v>-2282000000</v>
      </c>
      <c r="R345" s="8">
        <v>-1742000000</v>
      </c>
      <c r="S345" s="8">
        <v>-3342000000</v>
      </c>
      <c r="T345" s="8">
        <v>-3154000000</v>
      </c>
      <c r="U345" s="8">
        <v>-1145000000</v>
      </c>
      <c r="V345" s="8">
        <v>-1295000000</v>
      </c>
      <c r="W345" s="8">
        <v>-1173000000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-4413000000</v>
      </c>
      <c r="C347" s="8">
        <v>-4351000000</v>
      </c>
      <c r="D347" s="8">
        <v>-4246000000</v>
      </c>
      <c r="E347" s="8">
        <v>-3941000000</v>
      </c>
      <c r="F347" s="8">
        <v>-3794000000</v>
      </c>
      <c r="G347" s="8">
        <v>-3110000000</v>
      </c>
      <c r="H347" s="8">
        <v>-4695000000</v>
      </c>
      <c r="I347" s="8">
        <v>-2637000000</v>
      </c>
      <c r="J347" s="8">
        <v>-4204000000</v>
      </c>
      <c r="K347" s="8">
        <v>-3435000000</v>
      </c>
      <c r="L347" s="8">
        <v>14614000000</v>
      </c>
      <c r="M347" s="8">
        <v>-21710000000</v>
      </c>
      <c r="N347" s="8">
        <v>-2881000000</v>
      </c>
      <c r="O347" s="8">
        <v>-3244000000</v>
      </c>
      <c r="P347" s="8">
        <v>-2933000000</v>
      </c>
      <c r="Q347" s="8">
        <v>-2594000000</v>
      </c>
      <c r="R347" s="8">
        <v>-2656000000</v>
      </c>
      <c r="S347" s="8">
        <v>-2537000000</v>
      </c>
      <c r="T347" s="8">
        <v>-2684000000</v>
      </c>
      <c r="U347" s="8">
        <v>-2229000000</v>
      </c>
      <c r="V347" s="8">
        <v>-812000000</v>
      </c>
      <c r="W347" s="8">
        <v>-4498000000</v>
      </c>
    </row>
    <row r="348" spans="1:23" x14ac:dyDescent="0.35">
      <c r="A348" s="9" t="s">
        <v>368</v>
      </c>
      <c r="B348" s="5">
        <v>-1499890000000</v>
      </c>
      <c r="C348" s="8">
        <v>-1493203000000</v>
      </c>
      <c r="D348" s="8">
        <v>-1280354000000</v>
      </c>
      <c r="E348" s="8">
        <v>-1241826000000</v>
      </c>
      <c r="F348" s="8">
        <v>-1345639000000</v>
      </c>
      <c r="G348" s="8">
        <v>-1297144000000</v>
      </c>
      <c r="H348" s="8">
        <v>-1667946000000</v>
      </c>
      <c r="I348" s="8">
        <v>-1163094000000</v>
      </c>
      <c r="J348" s="8">
        <v>-1688886000000</v>
      </c>
      <c r="K348" s="8">
        <v>-1420978000000</v>
      </c>
      <c r="L348" s="8">
        <v>-2838999000000</v>
      </c>
      <c r="M348" s="8">
        <v>476935000000</v>
      </c>
      <c r="N348" s="8">
        <v>-1308524000000</v>
      </c>
      <c r="O348" s="8">
        <v>-770158000000</v>
      </c>
      <c r="P348" s="8">
        <v>-859143000000</v>
      </c>
      <c r="Q348" s="8">
        <v>-692605000000</v>
      </c>
      <c r="R348" s="8">
        <v>-565985000000</v>
      </c>
      <c r="S348" s="8">
        <v>-544703000000</v>
      </c>
      <c r="T348" s="8">
        <v>-643216000000</v>
      </c>
      <c r="U348" s="8">
        <v>-678302000000</v>
      </c>
      <c r="V348" s="8">
        <v>-152689000000</v>
      </c>
      <c r="W348" s="8">
        <v>-262589000000</v>
      </c>
    </row>
    <row r="349" spans="1:23" x14ac:dyDescent="0.35">
      <c r="A349" s="9" t="s">
        <v>369</v>
      </c>
      <c r="B349" s="5">
        <v>-402323000000</v>
      </c>
      <c r="C349" s="8">
        <v>-40070000000</v>
      </c>
      <c r="D349" s="8">
        <v>-338464000000</v>
      </c>
      <c r="E349" s="8">
        <v>-289366000000</v>
      </c>
      <c r="F349" s="8">
        <v>-494998000000</v>
      </c>
      <c r="G349" s="8">
        <v>-390727000000</v>
      </c>
      <c r="H349" s="8">
        <v>-98938000000</v>
      </c>
      <c r="I349" s="8">
        <v>-1670123000000</v>
      </c>
      <c r="J349" s="8">
        <v>-32402000000</v>
      </c>
      <c r="K349" s="8">
        <v>-44574000000</v>
      </c>
      <c r="L349" s="8">
        <v>340036000000</v>
      </c>
      <c r="M349" s="8">
        <v>-433750000000</v>
      </c>
      <c r="N349" s="8">
        <v>426519000000</v>
      </c>
      <c r="O349" s="8">
        <v>-489909000000</v>
      </c>
      <c r="P349" s="8">
        <v>-1399890000000</v>
      </c>
      <c r="Q349" s="8">
        <v>-15157000000</v>
      </c>
      <c r="R349" s="8">
        <v>-16615000000</v>
      </c>
      <c r="S349" s="8">
        <v>-11218000000</v>
      </c>
      <c r="T349" s="8">
        <v>-11574000000</v>
      </c>
      <c r="U349" s="8">
        <v>-11548000000</v>
      </c>
      <c r="V349" s="8">
        <v>-10016000000</v>
      </c>
      <c r="W349" s="8">
        <v>-12080000000</v>
      </c>
    </row>
    <row r="350" spans="1:23" x14ac:dyDescent="0.35">
      <c r="A350" s="9" t="s">
        <v>370</v>
      </c>
      <c r="B350" s="5">
        <v>12214000000</v>
      </c>
      <c r="C350" s="8">
        <v>-364633000000</v>
      </c>
      <c r="D350" s="8">
        <v>677115000000</v>
      </c>
      <c r="E350" s="8">
        <v>-572523000000</v>
      </c>
      <c r="F350" s="8">
        <v>-534053000000</v>
      </c>
      <c r="G350" s="8">
        <v>-434756000000</v>
      </c>
      <c r="H350" s="8">
        <v>-534543000000</v>
      </c>
      <c r="I350" s="8">
        <v>317926000000</v>
      </c>
      <c r="J350" s="8">
        <v>-856728000000</v>
      </c>
      <c r="K350" s="8">
        <v>-1096026000000</v>
      </c>
      <c r="L350" s="8">
        <v>-144269000000</v>
      </c>
      <c r="M350" s="8">
        <v>-1524790000000</v>
      </c>
      <c r="N350" s="8">
        <v>-1344073000000</v>
      </c>
      <c r="O350" s="8">
        <v>-225771000000</v>
      </c>
      <c r="P350" s="8">
        <v>734192000000</v>
      </c>
      <c r="Q350" s="8">
        <v>-487752000000</v>
      </c>
      <c r="R350" s="8">
        <v>-410555000000</v>
      </c>
      <c r="S350" s="8">
        <v>-294877000000</v>
      </c>
      <c r="T350" s="8">
        <v>-455241000000</v>
      </c>
      <c r="U350" s="8">
        <v>-291014000000</v>
      </c>
      <c r="V350" s="8">
        <v>-429659000000</v>
      </c>
      <c r="W350" s="8">
        <v>-176074000000</v>
      </c>
    </row>
    <row r="351" spans="1:23" x14ac:dyDescent="0.35">
      <c r="A351" s="12" t="s">
        <v>371</v>
      </c>
      <c r="B351" s="5">
        <v>393436000000</v>
      </c>
      <c r="C351" s="8">
        <v>461483000000</v>
      </c>
      <c r="D351" s="8">
        <v>289721000000</v>
      </c>
      <c r="E351" s="8">
        <v>224464000000</v>
      </c>
      <c r="F351" s="8">
        <v>324943000000</v>
      </c>
      <c r="G351" s="8">
        <v>370697000000</v>
      </c>
      <c r="H351" s="8">
        <v>363478000000</v>
      </c>
      <c r="I351" s="8">
        <v>401834000000</v>
      </c>
      <c r="J351" s="8">
        <v>471628000000</v>
      </c>
      <c r="K351" s="8">
        <v>467020000000</v>
      </c>
      <c r="L351" s="8">
        <v>416551000000</v>
      </c>
      <c r="M351" s="8">
        <v>356486000000</v>
      </c>
      <c r="N351" s="8">
        <v>321897000000</v>
      </c>
      <c r="O351" s="8">
        <v>236534000000</v>
      </c>
      <c r="P351" s="8">
        <v>267593000000</v>
      </c>
      <c r="Q351" s="8">
        <v>177555000000</v>
      </c>
      <c r="R351" s="8">
        <v>181218000000</v>
      </c>
      <c r="S351" s="8">
        <v>159443000000</v>
      </c>
      <c r="T351" s="8">
        <v>175541000000</v>
      </c>
      <c r="U351" s="8">
        <v>187681000000</v>
      </c>
      <c r="V351" s="8">
        <v>163888000000</v>
      </c>
      <c r="W351" s="8">
        <v>120368000000</v>
      </c>
    </row>
    <row r="352" spans="1:23" x14ac:dyDescent="0.35">
      <c r="A352" s="9" t="s">
        <v>372</v>
      </c>
      <c r="B352" s="5">
        <v>1143413000000</v>
      </c>
      <c r="C352" s="8">
        <v>1034036000000</v>
      </c>
      <c r="D352" s="8">
        <v>925744000000</v>
      </c>
      <c r="E352" s="8">
        <v>880080000000</v>
      </c>
      <c r="F352" s="8">
        <v>569900000000</v>
      </c>
      <c r="G352" s="8">
        <v>729446000000</v>
      </c>
      <c r="H352" s="8">
        <v>1081072000000</v>
      </c>
      <c r="I352" s="8">
        <v>606608000000</v>
      </c>
      <c r="J352" s="8">
        <v>682614000000</v>
      </c>
      <c r="K352" s="8">
        <v>644284000000</v>
      </c>
      <c r="L352" s="8">
        <v>642879000000</v>
      </c>
      <c r="M352" s="8">
        <v>391736000000</v>
      </c>
      <c r="N352" s="8">
        <v>373917000000</v>
      </c>
      <c r="O352" s="8">
        <v>328652000000</v>
      </c>
      <c r="P352" s="8">
        <v>982423000000</v>
      </c>
      <c r="Q352" s="8">
        <v>298876000000</v>
      </c>
      <c r="R352" s="8">
        <v>350562000000</v>
      </c>
      <c r="S352" s="8">
        <v>360766000000</v>
      </c>
      <c r="T352" s="8">
        <v>292384000000</v>
      </c>
      <c r="U352" s="8">
        <v>235539000000</v>
      </c>
      <c r="V352" s="8">
        <v>214828000000</v>
      </c>
      <c r="W352" s="8">
        <v>155861000000</v>
      </c>
    </row>
    <row r="353" spans="1:23" x14ac:dyDescent="0.35">
      <c r="A353" s="9" t="s">
        <v>373</v>
      </c>
      <c r="B353" s="5">
        <v>790953000000</v>
      </c>
      <c r="C353" s="8">
        <v>994742000000</v>
      </c>
      <c r="D353" s="8">
        <v>1012447000000</v>
      </c>
      <c r="E353" s="8">
        <v>840726000000</v>
      </c>
      <c r="F353" s="8">
        <v>519836000000</v>
      </c>
      <c r="G353" s="8">
        <v>680345000000</v>
      </c>
      <c r="H353" s="8">
        <v>578254000000</v>
      </c>
      <c r="I353" s="8">
        <v>537036000000</v>
      </c>
      <c r="J353" s="8">
        <v>239535000000</v>
      </c>
      <c r="K353" s="8">
        <v>241239000000</v>
      </c>
      <c r="L353" s="8">
        <v>134143000000</v>
      </c>
      <c r="M353" s="8">
        <v>191680000000</v>
      </c>
      <c r="N353" s="8">
        <v>170722000000</v>
      </c>
      <c r="O353" s="8">
        <v>123244000000</v>
      </c>
      <c r="P353" s="8">
        <v>-487020000000</v>
      </c>
      <c r="Q353" s="8">
        <v>112828000000</v>
      </c>
      <c r="R353" s="8">
        <v>169614000000</v>
      </c>
      <c r="S353" s="8">
        <v>204578000000</v>
      </c>
      <c r="T353" s="8">
        <v>59740000000</v>
      </c>
      <c r="U353" s="8">
        <v>219247000000</v>
      </c>
      <c r="V353" s="8">
        <v>370277000000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-214520000000</v>
      </c>
      <c r="W355" s="8">
        <v>214520000000</v>
      </c>
    </row>
    <row r="356" spans="1:23" x14ac:dyDescent="0.35">
      <c r="A356" s="9" t="s">
        <v>376</v>
      </c>
      <c r="B356" s="5">
        <v>-228778000000</v>
      </c>
      <c r="C356" s="8">
        <v>-201307000000</v>
      </c>
      <c r="D356" s="8">
        <v>-240588000000</v>
      </c>
      <c r="E356" s="8">
        <v>-14629000000</v>
      </c>
      <c r="F356" s="8">
        <v>-92998000000</v>
      </c>
      <c r="G356" s="8">
        <v>-194705000000</v>
      </c>
      <c r="H356" s="8">
        <v>-477600000000</v>
      </c>
      <c r="I356" s="8">
        <v>-409207000000</v>
      </c>
      <c r="J356" s="8">
        <v>-95361000000</v>
      </c>
      <c r="K356" s="8">
        <v>-92609000000</v>
      </c>
      <c r="L356" s="8">
        <v>-73851000000</v>
      </c>
      <c r="M356" s="8">
        <v>-19422000000</v>
      </c>
      <c r="N356" s="8">
        <v>-6630000000</v>
      </c>
      <c r="O356" s="8">
        <v>-35384000000</v>
      </c>
      <c r="P356" s="8">
        <v>-900593000000</v>
      </c>
      <c r="Q356" s="8">
        <v>-44940000000</v>
      </c>
      <c r="R356" s="8">
        <v>-73953000000</v>
      </c>
      <c r="S356" s="8">
        <v>-187332000000</v>
      </c>
      <c r="T356" s="8">
        <v>-86734000000</v>
      </c>
      <c r="U356" s="8">
        <v>-34754000000</v>
      </c>
      <c r="V356" s="8">
        <v>-29923000000</v>
      </c>
      <c r="W356" s="8">
        <v>-21935000000</v>
      </c>
    </row>
    <row r="357" spans="1:23" x14ac:dyDescent="0.35">
      <c r="A357" s="9" t="s">
        <v>377</v>
      </c>
      <c r="B357" s="5">
        <v>-1312152000000</v>
      </c>
      <c r="C357" s="8">
        <v>-1365988000000</v>
      </c>
      <c r="D357" s="8">
        <v>-1407882000000</v>
      </c>
      <c r="E357" s="8">
        <v>-1481713000000</v>
      </c>
      <c r="F357" s="8">
        <v>-671795000000</v>
      </c>
      <c r="G357" s="8">
        <v>-844389000000</v>
      </c>
      <c r="H357" s="8">
        <v>-818248000000</v>
      </c>
      <c r="I357" s="8">
        <v>-332603000000</v>
      </c>
      <c r="J357" s="8">
        <v>-355160000000</v>
      </c>
      <c r="K357" s="8">
        <v>-325894000000</v>
      </c>
      <c r="L357" s="8">
        <v>-286620000000</v>
      </c>
      <c r="M357" s="8">
        <v>-207508000000</v>
      </c>
      <c r="N357" s="8">
        <v>-216112000000</v>
      </c>
      <c r="O357" s="8">
        <v>-179978000000</v>
      </c>
      <c r="P357" s="8">
        <v>672783000000</v>
      </c>
      <c r="Q357" s="8">
        <v>-189209000000</v>
      </c>
      <c r="R357" s="8">
        <v>-265005000000</v>
      </c>
      <c r="S357" s="8">
        <v>-218569000000</v>
      </c>
      <c r="T357" s="8">
        <v>-89849000000</v>
      </c>
      <c r="U357" s="8">
        <v>-232351000000</v>
      </c>
      <c r="V357" s="8">
        <v>-404852000000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228078000000</v>
      </c>
      <c r="W359" s="8">
        <v>-228078000000</v>
      </c>
    </row>
    <row r="360" spans="1:23" x14ac:dyDescent="0.35">
      <c r="A360" s="12" t="s">
        <v>380</v>
      </c>
      <c r="B360" s="5">
        <v>447030000000</v>
      </c>
      <c r="C360" s="8">
        <v>964787000000</v>
      </c>
      <c r="D360" s="8">
        <v>196087000000</v>
      </c>
      <c r="E360" s="8">
        <v>185957000000</v>
      </c>
      <c r="F360" s="8">
        <v>122498000000</v>
      </c>
      <c r="G360" s="8">
        <v>37024000000</v>
      </c>
      <c r="H360" s="8">
        <v>5618000000</v>
      </c>
      <c r="I360" s="8">
        <v>1472000000</v>
      </c>
      <c r="J360" s="8">
        <v>34504000000</v>
      </c>
      <c r="K360" s="8">
        <v>99534000000</v>
      </c>
      <c r="L360" s="8">
        <v>58567000000</v>
      </c>
      <c r="M360" s="8">
        <v>143062000000</v>
      </c>
      <c r="N360" s="8">
        <v>1248000000</v>
      </c>
      <c r="O360" s="8">
        <v>18359000000</v>
      </c>
      <c r="P360" s="8">
        <v>23277000000</v>
      </c>
      <c r="Q360" s="8">
        <v>27972000000</v>
      </c>
      <c r="R360" s="8">
        <v>49211000000</v>
      </c>
      <c r="S360" s="8">
        <v>-15374000000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733854000000</v>
      </c>
      <c r="C361" s="8">
        <v>1066841000000</v>
      </c>
      <c r="D361" s="8">
        <v>220888000000</v>
      </c>
      <c r="E361" s="8">
        <v>189329000000</v>
      </c>
      <c r="F361" s="8">
        <v>126832000000</v>
      </c>
      <c r="G361" s="8">
        <v>36348000000</v>
      </c>
      <c r="H361" s="8">
        <v>26365000000</v>
      </c>
      <c r="I361" s="8">
        <v>12887000000</v>
      </c>
      <c r="J361" s="8">
        <v>116552000000</v>
      </c>
      <c r="K361" s="8">
        <v>131167000000</v>
      </c>
      <c r="L361" s="8">
        <v>54224000000</v>
      </c>
      <c r="M361" s="8">
        <v>133815000000</v>
      </c>
      <c r="N361" s="8">
        <v>129782000000</v>
      </c>
      <c r="O361" s="8">
        <v>48278000000</v>
      </c>
      <c r="P361" s="8">
        <v>45276000000</v>
      </c>
      <c r="Q361" s="8">
        <v>61035000000</v>
      </c>
      <c r="R361" s="8">
        <v>52054000000</v>
      </c>
      <c r="S361" s="8">
        <v>55685000000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-287532000000</v>
      </c>
      <c r="C362" s="8">
        <v>-101873000000</v>
      </c>
      <c r="D362" s="8">
        <v>-25416000000</v>
      </c>
      <c r="E362" s="8">
        <v>-2220000000</v>
      </c>
      <c r="F362" s="8">
        <v>-5259000000</v>
      </c>
      <c r="G362" s="8">
        <v>-244000000</v>
      </c>
      <c r="H362" s="8">
        <v>-21803000000</v>
      </c>
      <c r="I362" s="8">
        <v>-19978000000</v>
      </c>
      <c r="J362" s="8">
        <v>-89106000000</v>
      </c>
      <c r="K362" s="8">
        <v>-20435000000</v>
      </c>
      <c r="L362" s="8">
        <v>-2364000000</v>
      </c>
      <c r="M362" s="8">
        <v>6161000000</v>
      </c>
      <c r="N362" s="8">
        <v>-130301000000</v>
      </c>
      <c r="O362" s="8">
        <v>-27763000000</v>
      </c>
      <c r="P362" s="8">
        <v>-29474000000</v>
      </c>
      <c r="Q362" s="8">
        <v>-39317000000</v>
      </c>
      <c r="R362" s="8">
        <v>-45604000000</v>
      </c>
      <c r="S362" s="8">
        <v>-26844000000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708000000</v>
      </c>
      <c r="C363" s="8">
        <v>-181000000</v>
      </c>
      <c r="D363" s="8">
        <v>615000000</v>
      </c>
      <c r="E363" s="8">
        <v>-1152000000</v>
      </c>
      <c r="F363" s="8">
        <v>925000000</v>
      </c>
      <c r="G363" s="8">
        <v>920000000</v>
      </c>
      <c r="H363" s="8">
        <v>1056000000</v>
      </c>
      <c r="I363" s="8">
        <v>8563000000</v>
      </c>
      <c r="J363" s="8">
        <v>7058000000</v>
      </c>
      <c r="K363" s="8">
        <v>-11198000000</v>
      </c>
      <c r="L363" s="8">
        <v>6707000000</v>
      </c>
      <c r="M363" s="8">
        <v>3086000000</v>
      </c>
      <c r="N363" s="8">
        <v>1767000000</v>
      </c>
      <c r="O363" s="8">
        <v>-2156000000</v>
      </c>
      <c r="P363" s="8">
        <v>7475000000</v>
      </c>
      <c r="Q363" s="8">
        <v>6254000000</v>
      </c>
      <c r="R363" s="8">
        <v>42761000000</v>
      </c>
      <c r="S363" s="8">
        <v>-44215000000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346241000000</v>
      </c>
      <c r="C364" s="8">
        <v>216958000000</v>
      </c>
      <c r="D364" s="8">
        <v>-124027000000</v>
      </c>
      <c r="E364" s="8">
        <v>180558000000</v>
      </c>
      <c r="F364" s="8">
        <v>108910000000</v>
      </c>
      <c r="G364" s="8">
        <v>134963000000</v>
      </c>
      <c r="H364" s="8">
        <v>72380000000</v>
      </c>
      <c r="I364" s="8">
        <v>169412000000</v>
      </c>
      <c r="J364" s="8">
        <v>48957000000</v>
      </c>
      <c r="K364" s="8">
        <v>1024499000000</v>
      </c>
      <c r="L364" s="8">
        <v>180924000000</v>
      </c>
      <c r="M364" s="8">
        <v>264827000000</v>
      </c>
      <c r="N364" s="8">
        <v>327784000000</v>
      </c>
      <c r="O364" s="8">
        <v>672178000000</v>
      </c>
      <c r="P364" s="8">
        <v>57375000000</v>
      </c>
      <c r="Q364" s="8">
        <v>127822000000</v>
      </c>
      <c r="R364" s="8">
        <v>167440000000</v>
      </c>
      <c r="S364" s="8">
        <v>513232000000</v>
      </c>
      <c r="T364" s="8">
        <v>215301000000</v>
      </c>
      <c r="U364" s="8">
        <v>162319000000</v>
      </c>
      <c r="V364" s="8">
        <v>0</v>
      </c>
      <c r="W364" s="8">
        <v>181041000000</v>
      </c>
    </row>
    <row r="365" spans="1:23" x14ac:dyDescent="0.35">
      <c r="A365" s="9" t="s">
        <v>385</v>
      </c>
      <c r="B365" s="5">
        <v>607759000000</v>
      </c>
      <c r="C365" s="8">
        <v>282130000000</v>
      </c>
      <c r="D365" s="8">
        <v>34396000000</v>
      </c>
      <c r="E365" s="8">
        <v>239354000000</v>
      </c>
      <c r="F365" s="8">
        <v>175559000000</v>
      </c>
      <c r="G365" s="8">
        <v>218166000000</v>
      </c>
      <c r="H365" s="8">
        <v>101708000000</v>
      </c>
      <c r="I365" s="8">
        <v>259889000000</v>
      </c>
      <c r="J365" s="8">
        <v>148643000000</v>
      </c>
      <c r="K365" s="8">
        <v>1157103000000</v>
      </c>
      <c r="L365" s="8">
        <v>253824000000</v>
      </c>
      <c r="M365" s="8">
        <v>382467000000</v>
      </c>
      <c r="N365" s="8">
        <v>417874000000</v>
      </c>
      <c r="O365" s="8">
        <v>747235000000</v>
      </c>
      <c r="P365" s="8">
        <v>238221000000</v>
      </c>
      <c r="Q365" s="8">
        <v>256104000000</v>
      </c>
      <c r="R365" s="8">
        <v>293428000000</v>
      </c>
      <c r="S365" s="8">
        <v>582371000000</v>
      </c>
      <c r="T365" s="8">
        <v>298151000000</v>
      </c>
      <c r="U365" s="8">
        <v>192400000000</v>
      </c>
      <c r="V365" s="8">
        <v>0</v>
      </c>
      <c r="W365" s="8">
        <v>177789000000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-186747000000</v>
      </c>
      <c r="C367" s="8">
        <v>-24824000000</v>
      </c>
      <c r="D367" s="8">
        <v>-81216000000</v>
      </c>
      <c r="E367" s="8">
        <v>-128167000000</v>
      </c>
      <c r="F367" s="8">
        <v>-57089000000</v>
      </c>
      <c r="G367" s="8">
        <v>-6360000000</v>
      </c>
      <c r="H367" s="8">
        <v>-52953000000</v>
      </c>
      <c r="I367" s="8">
        <v>-95347000000</v>
      </c>
      <c r="J367" s="8">
        <v>-100623000000</v>
      </c>
      <c r="K367" s="8">
        <v>-93677000000</v>
      </c>
      <c r="L367" s="8">
        <v>-99318000000</v>
      </c>
      <c r="M367" s="8">
        <v>-64706000000</v>
      </c>
      <c r="N367" s="8">
        <v>-107367000000</v>
      </c>
      <c r="O367" s="8">
        <v>-62168000000</v>
      </c>
      <c r="P367" s="8">
        <v>-85732000000</v>
      </c>
      <c r="Q367" s="8">
        <v>-84787000000</v>
      </c>
      <c r="R367" s="8">
        <v>-126066000000</v>
      </c>
      <c r="S367" s="8">
        <v>-42421000000</v>
      </c>
      <c r="T367" s="8">
        <v>-72040000000</v>
      </c>
      <c r="U367" s="8">
        <v>-26636000000</v>
      </c>
      <c r="V367" s="8">
        <v>0</v>
      </c>
      <c r="W367" s="8">
        <v>-55342000000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-74771000000</v>
      </c>
      <c r="C369" s="8">
        <v>-40348000000</v>
      </c>
      <c r="D369" s="8">
        <v>-56139000000</v>
      </c>
      <c r="E369" s="8">
        <v>74747000000</v>
      </c>
      <c r="F369" s="8">
        <v>-13041000000</v>
      </c>
      <c r="G369" s="8">
        <v>-79500000000</v>
      </c>
      <c r="H369" s="8">
        <v>50803000000</v>
      </c>
      <c r="I369" s="8">
        <v>4870000000</v>
      </c>
      <c r="J369" s="8">
        <v>1297000000</v>
      </c>
      <c r="K369" s="8">
        <v>-49693000000</v>
      </c>
      <c r="L369" s="8">
        <v>36022000000</v>
      </c>
      <c r="M369" s="8">
        <v>-27450000000</v>
      </c>
      <c r="N369" s="8">
        <v>16447000000</v>
      </c>
      <c r="O369" s="8">
        <v>-12889000000</v>
      </c>
      <c r="P369" s="8">
        <v>-95114000000</v>
      </c>
      <c r="Q369" s="8">
        <v>-43846000000</v>
      </c>
      <c r="R369" s="8">
        <v>-18350000000</v>
      </c>
      <c r="S369" s="8">
        <v>-17044000000</v>
      </c>
      <c r="T369" s="8">
        <v>-11327000000</v>
      </c>
      <c r="U369" s="8">
        <v>-3445000000</v>
      </c>
      <c r="V369" s="8">
        <v>0</v>
      </c>
      <c r="W369" s="8">
        <v>8185000000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-21068000000</v>
      </c>
      <c r="E370" s="8">
        <v>-5376000000</v>
      </c>
      <c r="F370" s="8">
        <v>3481000000</v>
      </c>
      <c r="G370" s="8">
        <v>2657000000</v>
      </c>
      <c r="H370" s="8">
        <v>-27178000000</v>
      </c>
      <c r="I370" s="8">
        <v>0</v>
      </c>
      <c r="J370" s="8">
        <v>-360000000</v>
      </c>
      <c r="K370" s="8">
        <v>10766000000</v>
      </c>
      <c r="L370" s="8">
        <v>-9604000000</v>
      </c>
      <c r="M370" s="8">
        <v>-25484000000</v>
      </c>
      <c r="N370" s="8">
        <v>830000000</v>
      </c>
      <c r="O370" s="8">
        <v>0</v>
      </c>
      <c r="P370" s="8">
        <v>0</v>
      </c>
      <c r="Q370" s="8">
        <v>351000000</v>
      </c>
      <c r="R370" s="8">
        <v>18428000000</v>
      </c>
      <c r="S370" s="8">
        <v>-9674000000</v>
      </c>
      <c r="T370" s="8">
        <v>517000000</v>
      </c>
      <c r="U370" s="8">
        <v>0</v>
      </c>
      <c r="V370" s="8">
        <v>0</v>
      </c>
      <c r="W370" s="8">
        <v>50409000000</v>
      </c>
    </row>
    <row r="371" spans="1:23" x14ac:dyDescent="0.35">
      <c r="A371" s="12" t="s">
        <v>391</v>
      </c>
      <c r="B371" s="5">
        <v>4490504000000</v>
      </c>
      <c r="C371" s="8">
        <v>3514292000000</v>
      </c>
      <c r="D371" s="8">
        <v>3875911000000</v>
      </c>
      <c r="E371" s="8">
        <v>3333959000000</v>
      </c>
      <c r="F371" s="8">
        <v>4135168000000</v>
      </c>
      <c r="G371" s="8">
        <v>3567903000000</v>
      </c>
      <c r="H371" s="8">
        <v>3628414000000</v>
      </c>
      <c r="I371" s="8">
        <v>3728778000000</v>
      </c>
      <c r="J371" s="8">
        <v>3860555000000</v>
      </c>
      <c r="K371" s="8">
        <v>3597881000000</v>
      </c>
      <c r="L371" s="8">
        <v>3462739000000</v>
      </c>
      <c r="M371" s="8">
        <v>3023716000000</v>
      </c>
      <c r="N371" s="8">
        <v>3086784000000</v>
      </c>
      <c r="O371" s="8">
        <v>2803949000000</v>
      </c>
      <c r="P371" s="8">
        <v>3234848000000</v>
      </c>
      <c r="Q371" s="8">
        <v>2836321000000</v>
      </c>
      <c r="R371" s="8">
        <v>2433788000000</v>
      </c>
      <c r="S371" s="8">
        <v>2050500000000</v>
      </c>
      <c r="T371" s="8">
        <v>3059048000000</v>
      </c>
      <c r="U371" s="8">
        <v>2292225000000</v>
      </c>
      <c r="V371" s="8">
        <v>2306748000000</v>
      </c>
      <c r="W371" s="8">
        <v>2065685000000</v>
      </c>
    </row>
    <row r="372" spans="1:23" x14ac:dyDescent="0.35">
      <c r="A372" s="9" t="s">
        <v>392</v>
      </c>
      <c r="B372" s="5">
        <v>35939000000</v>
      </c>
      <c r="C372" s="8">
        <v>30132000000</v>
      </c>
      <c r="D372" s="8">
        <v>54542000000</v>
      </c>
      <c r="E372" s="8">
        <v>31831000000</v>
      </c>
      <c r="F372" s="8">
        <v>36031000000</v>
      </c>
      <c r="G372" s="8">
        <v>35099000000</v>
      </c>
      <c r="H372" s="8">
        <v>47786000000</v>
      </c>
      <c r="I372" s="8">
        <v>25502000000</v>
      </c>
      <c r="J372" s="8">
        <v>39178000000</v>
      </c>
      <c r="K372" s="8">
        <v>42636000000</v>
      </c>
      <c r="L372" s="8">
        <v>50411000000</v>
      </c>
      <c r="M372" s="8">
        <v>23308000000</v>
      </c>
      <c r="N372" s="8">
        <v>28887000000</v>
      </c>
      <c r="O372" s="8">
        <v>23475000000</v>
      </c>
      <c r="P372" s="8">
        <v>32205000000</v>
      </c>
      <c r="Q372" s="8">
        <v>18071000000</v>
      </c>
      <c r="R372" s="8">
        <v>16943000000</v>
      </c>
      <c r="S372" s="8">
        <v>18545000000</v>
      </c>
      <c r="T372" s="8">
        <v>30329000000</v>
      </c>
      <c r="U372" s="8">
        <v>20034000000</v>
      </c>
      <c r="V372" s="8">
        <v>14579000000</v>
      </c>
      <c r="W372" s="8">
        <v>13548000000</v>
      </c>
    </row>
    <row r="373" spans="1:23" x14ac:dyDescent="0.35">
      <c r="A373" s="9" t="s">
        <v>393</v>
      </c>
      <c r="B373" s="5">
        <v>2539094000000</v>
      </c>
      <c r="C373" s="8">
        <v>2077862000000</v>
      </c>
      <c r="D373" s="8">
        <v>1863433000000</v>
      </c>
      <c r="E373" s="8">
        <v>1694317000000</v>
      </c>
      <c r="F373" s="8">
        <v>2297652000000</v>
      </c>
      <c r="G373" s="8">
        <v>2141572000000</v>
      </c>
      <c r="H373" s="8">
        <v>1538061000000</v>
      </c>
      <c r="I373" s="8">
        <v>2080732000000</v>
      </c>
      <c r="J373" s="8">
        <v>2236111000000</v>
      </c>
      <c r="K373" s="8">
        <v>2299486000000</v>
      </c>
      <c r="L373" s="8">
        <v>1554378000000</v>
      </c>
      <c r="M373" s="8">
        <v>1740702000000</v>
      </c>
      <c r="N373" s="8">
        <v>1697296000000</v>
      </c>
      <c r="O373" s="8">
        <v>1717934000000</v>
      </c>
      <c r="P373" s="8">
        <v>1361183000000</v>
      </c>
      <c r="Q373" s="8">
        <v>1872818000000</v>
      </c>
      <c r="R373" s="8">
        <v>1506952000000</v>
      </c>
      <c r="S373" s="8">
        <v>1257935000000</v>
      </c>
      <c r="T373" s="8">
        <v>1717116000000</v>
      </c>
      <c r="U373" s="8">
        <v>1646882000000</v>
      </c>
      <c r="V373" s="8">
        <v>1417119000000</v>
      </c>
      <c r="W373" s="8">
        <v>1282945000000</v>
      </c>
    </row>
    <row r="374" spans="1:23" x14ac:dyDescent="0.35">
      <c r="A374" s="10" t="s">
        <v>394</v>
      </c>
      <c r="B374" s="5">
        <v>2539094000000</v>
      </c>
      <c r="C374" s="8">
        <v>2077862000000</v>
      </c>
      <c r="D374" s="8">
        <v>1797273000000</v>
      </c>
      <c r="E374" s="8">
        <v>1747497000000</v>
      </c>
      <c r="F374" s="8">
        <v>1737785000000</v>
      </c>
      <c r="G374" s="8">
        <v>1651413000000</v>
      </c>
      <c r="H374" s="8">
        <v>1458310000000</v>
      </c>
      <c r="I374" s="8">
        <v>1817959000000</v>
      </c>
      <c r="J374" s="8">
        <v>1853390000000</v>
      </c>
      <c r="K374" s="8">
        <v>1687428000000</v>
      </c>
      <c r="L374" s="8">
        <v>1542069000000</v>
      </c>
      <c r="M374" s="8">
        <v>1433265000000</v>
      </c>
      <c r="N374" s="8">
        <v>1697296000000</v>
      </c>
      <c r="O374" s="8">
        <v>0</v>
      </c>
      <c r="P374" s="8">
        <v>1361183000000</v>
      </c>
      <c r="Q374" s="8">
        <v>1872818000000</v>
      </c>
      <c r="R374" s="8">
        <v>1445266000000</v>
      </c>
      <c r="S374" s="8">
        <v>1257935000000</v>
      </c>
      <c r="T374" s="8">
        <v>1717116000000</v>
      </c>
      <c r="U374" s="8">
        <v>1744051000000</v>
      </c>
      <c r="V374" s="8">
        <v>1319950000000</v>
      </c>
      <c r="W374" s="8">
        <v>1282945000000</v>
      </c>
    </row>
    <row r="375" spans="1:23" x14ac:dyDescent="0.35">
      <c r="A375" s="10" t="s">
        <v>395</v>
      </c>
      <c r="B375" s="5">
        <v>0</v>
      </c>
      <c r="C375" s="8">
        <v>0</v>
      </c>
      <c r="D375" s="8">
        <v>66160000000</v>
      </c>
      <c r="E375" s="8">
        <v>-53180000000</v>
      </c>
      <c r="F375" s="8">
        <v>559867000000</v>
      </c>
      <c r="G375" s="8">
        <v>490159000000</v>
      </c>
      <c r="H375" s="8">
        <v>1337303000000</v>
      </c>
      <c r="I375" s="8">
        <v>0</v>
      </c>
      <c r="J375" s="8">
        <v>0</v>
      </c>
      <c r="K375" s="8">
        <v>0</v>
      </c>
      <c r="L375" s="8">
        <v>12309000000</v>
      </c>
      <c r="M375" s="8">
        <v>307437000000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</row>
    <row r="376" spans="1:23" x14ac:dyDescent="0.35">
      <c r="A376" s="10" t="s">
        <v>396</v>
      </c>
      <c r="B376" s="5">
        <v>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-1257552000000</v>
      </c>
      <c r="I378" s="8">
        <v>262773000000</v>
      </c>
      <c r="J378" s="8">
        <v>382721000000</v>
      </c>
      <c r="K378" s="8">
        <v>612058000000</v>
      </c>
      <c r="L378" s="8">
        <v>0</v>
      </c>
      <c r="M378" s="8">
        <v>0</v>
      </c>
      <c r="N378" s="8">
        <v>0</v>
      </c>
      <c r="O378" s="8">
        <v>1717934000000</v>
      </c>
      <c r="P378" s="8">
        <v>0</v>
      </c>
      <c r="Q378" s="8">
        <v>0</v>
      </c>
      <c r="R378" s="8">
        <v>61686000000</v>
      </c>
      <c r="S378" s="8">
        <v>0</v>
      </c>
      <c r="T378" s="8">
        <v>0</v>
      </c>
      <c r="U378" s="8">
        <v>-97169000000</v>
      </c>
      <c r="V378" s="8">
        <v>97169000000</v>
      </c>
      <c r="W378" s="8">
        <v>0</v>
      </c>
    </row>
    <row r="379" spans="1:23" x14ac:dyDescent="0.35">
      <c r="A379" s="9" t="s">
        <v>399</v>
      </c>
      <c r="B379" s="5">
        <v>789760000000</v>
      </c>
      <c r="C379" s="8">
        <v>703927000000</v>
      </c>
      <c r="D379" s="8">
        <v>722342000000</v>
      </c>
      <c r="E379" s="8">
        <v>722550000000</v>
      </c>
      <c r="F379" s="8">
        <v>766594000000</v>
      </c>
      <c r="G379" s="8">
        <v>632099000000</v>
      </c>
      <c r="H379" s="8">
        <v>714917000000</v>
      </c>
      <c r="I379" s="8">
        <v>674813000000</v>
      </c>
      <c r="J379" s="8">
        <v>626579000000</v>
      </c>
      <c r="K379" s="8">
        <v>551741000000</v>
      </c>
      <c r="L379" s="8">
        <v>632609000000</v>
      </c>
      <c r="M379" s="8">
        <v>534332000000</v>
      </c>
      <c r="N379" s="8">
        <v>535072000000</v>
      </c>
      <c r="O379" s="8">
        <v>484747000000</v>
      </c>
      <c r="P379" s="8">
        <v>546432000000</v>
      </c>
      <c r="Q379" s="8">
        <v>388299000000</v>
      </c>
      <c r="R379" s="8">
        <v>347875000000</v>
      </c>
      <c r="S379" s="8">
        <v>320934000000</v>
      </c>
      <c r="T379" s="8">
        <v>384818000000</v>
      </c>
      <c r="U379" s="8">
        <v>305403000000</v>
      </c>
      <c r="V379" s="8">
        <v>297972000000</v>
      </c>
      <c r="W379" s="8">
        <v>266035000000</v>
      </c>
    </row>
    <row r="380" spans="1:23" x14ac:dyDescent="0.35">
      <c r="A380" s="10" t="s">
        <v>400</v>
      </c>
      <c r="B380" s="5">
        <v>419143000000</v>
      </c>
      <c r="C380" s="8">
        <v>368111000000</v>
      </c>
      <c r="D380" s="8">
        <v>357940000000</v>
      </c>
      <c r="E380" s="8">
        <v>360555000000</v>
      </c>
      <c r="F380" s="8">
        <v>397429000000</v>
      </c>
      <c r="G380" s="8">
        <v>346749000000</v>
      </c>
      <c r="H380" s="8">
        <v>343033000000</v>
      </c>
      <c r="I380" s="8">
        <v>335668000000</v>
      </c>
      <c r="J380" s="8">
        <v>313691000000</v>
      </c>
      <c r="K380" s="8">
        <v>284753000000</v>
      </c>
      <c r="L380" s="8">
        <v>319975000000</v>
      </c>
      <c r="M380" s="8">
        <v>266278000000</v>
      </c>
      <c r="N380" s="8">
        <v>261900000000</v>
      </c>
      <c r="O380" s="8">
        <v>238041000000</v>
      </c>
      <c r="P380" s="8">
        <v>245625000000</v>
      </c>
      <c r="Q380" s="8">
        <v>138035000000</v>
      </c>
      <c r="R380" s="8">
        <v>122955000000</v>
      </c>
      <c r="S380" s="8">
        <v>118948000000</v>
      </c>
      <c r="T380" s="8">
        <v>110460000000</v>
      </c>
      <c r="U380" s="8">
        <v>101237000000</v>
      </c>
      <c r="V380" s="8">
        <v>90212000000</v>
      </c>
      <c r="W380" s="8">
        <v>91670000000</v>
      </c>
    </row>
    <row r="381" spans="1:23" x14ac:dyDescent="0.35">
      <c r="A381" s="10" t="s">
        <v>401</v>
      </c>
      <c r="B381" s="5">
        <v>370617000000</v>
      </c>
      <c r="C381" s="8">
        <v>335816000000</v>
      </c>
      <c r="D381" s="8">
        <v>364402000000</v>
      </c>
      <c r="E381" s="8">
        <v>361995000000</v>
      </c>
      <c r="F381" s="8">
        <v>369165000000</v>
      </c>
      <c r="G381" s="8">
        <v>285350000000</v>
      </c>
      <c r="H381" s="8">
        <v>371884000000</v>
      </c>
      <c r="I381" s="8">
        <v>339145000000</v>
      </c>
      <c r="J381" s="8">
        <v>312888000000</v>
      </c>
      <c r="K381" s="8">
        <v>266988000000</v>
      </c>
      <c r="L381" s="8">
        <v>312634000000</v>
      </c>
      <c r="M381" s="8">
        <v>268054000000</v>
      </c>
      <c r="N381" s="8">
        <v>273172000000</v>
      </c>
      <c r="O381" s="8">
        <v>246706000000</v>
      </c>
      <c r="P381" s="8">
        <v>300807000000</v>
      </c>
      <c r="Q381" s="8">
        <v>250264000000</v>
      </c>
      <c r="R381" s="8">
        <v>224920000000</v>
      </c>
      <c r="S381" s="8">
        <v>201986000000</v>
      </c>
      <c r="T381" s="8">
        <v>274358000000</v>
      </c>
      <c r="U381" s="8">
        <v>204166000000</v>
      </c>
      <c r="V381" s="8">
        <v>207760000000</v>
      </c>
      <c r="W381" s="8">
        <v>174365000000</v>
      </c>
    </row>
    <row r="382" spans="1:23" x14ac:dyDescent="0.35">
      <c r="A382" s="9" t="s">
        <v>402</v>
      </c>
      <c r="B382" s="5">
        <v>970584000000</v>
      </c>
      <c r="C382" s="8">
        <v>581123000000</v>
      </c>
      <c r="D382" s="8">
        <v>1122319000000</v>
      </c>
      <c r="E382" s="8">
        <v>775837000000</v>
      </c>
      <c r="F382" s="8">
        <v>905771000000</v>
      </c>
      <c r="G382" s="8">
        <v>662985000000</v>
      </c>
      <c r="H382" s="8">
        <v>1241625000000</v>
      </c>
      <c r="I382" s="8">
        <v>857960000000</v>
      </c>
      <c r="J382" s="8">
        <v>871146000000</v>
      </c>
      <c r="K382" s="8">
        <v>622843000000</v>
      </c>
      <c r="L382" s="8">
        <v>1168304000000</v>
      </c>
      <c r="M382" s="8">
        <v>656570000000</v>
      </c>
      <c r="N382" s="8">
        <v>759017000000</v>
      </c>
      <c r="O382" s="8">
        <v>524988000000</v>
      </c>
      <c r="P382" s="8">
        <v>1246326000000</v>
      </c>
      <c r="Q382" s="8">
        <v>510338000000</v>
      </c>
      <c r="R382" s="8">
        <v>508040000000</v>
      </c>
      <c r="S382" s="8">
        <v>416596000000</v>
      </c>
      <c r="T382" s="8">
        <v>882270000000</v>
      </c>
      <c r="U382" s="8">
        <v>279606000000</v>
      </c>
      <c r="V382" s="8">
        <v>540530000000</v>
      </c>
      <c r="W382" s="8">
        <v>466541000000</v>
      </c>
    </row>
    <row r="383" spans="1:23" x14ac:dyDescent="0.35">
      <c r="A383" s="9" t="s">
        <v>403</v>
      </c>
      <c r="B383" s="5">
        <v>155127000000</v>
      </c>
      <c r="C383" s="8">
        <v>121248000000</v>
      </c>
      <c r="D383" s="8">
        <v>113275000000</v>
      </c>
      <c r="E383" s="8">
        <v>109424000000</v>
      </c>
      <c r="F383" s="8">
        <v>129120000000</v>
      </c>
      <c r="G383" s="8">
        <v>96148000000</v>
      </c>
      <c r="H383" s="8">
        <v>86025000000</v>
      </c>
      <c r="I383" s="8">
        <v>89771000000</v>
      </c>
      <c r="J383" s="8">
        <v>87541000000</v>
      </c>
      <c r="K383" s="8">
        <v>81175000000</v>
      </c>
      <c r="L383" s="8">
        <v>57037000000</v>
      </c>
      <c r="M383" s="8">
        <v>68804000000</v>
      </c>
      <c r="N383" s="8">
        <v>66512000000</v>
      </c>
      <c r="O383" s="8">
        <v>52805000000</v>
      </c>
      <c r="P383" s="8">
        <v>48702000000</v>
      </c>
      <c r="Q383" s="8">
        <v>46795000000</v>
      </c>
      <c r="R383" s="8">
        <v>53978000000</v>
      </c>
      <c r="S383" s="8">
        <v>36490000000</v>
      </c>
      <c r="T383" s="8">
        <v>44515000000</v>
      </c>
      <c r="U383" s="8">
        <v>40300000000</v>
      </c>
      <c r="V383" s="8">
        <v>36548000000</v>
      </c>
      <c r="W383" s="8">
        <v>36616000000</v>
      </c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</row>
    <row r="387" spans="1:23" x14ac:dyDescent="0.35">
      <c r="A387" s="15" t="s">
        <v>407</v>
      </c>
      <c r="B387" s="5">
        <v>0</v>
      </c>
      <c r="C387" s="8">
        <v>0</v>
      </c>
      <c r="D387" s="8">
        <v>0</v>
      </c>
      <c r="E387" s="8">
        <v>0</v>
      </c>
      <c r="F387" s="8">
        <v>22891806000000</v>
      </c>
      <c r="G387" s="8">
        <v>0</v>
      </c>
      <c r="H387" s="8">
        <v>0</v>
      </c>
      <c r="I387" s="8">
        <v>0</v>
      </c>
      <c r="J387" s="8">
        <v>7987706000000</v>
      </c>
      <c r="K387" s="8">
        <v>0</v>
      </c>
      <c r="L387" s="8">
        <v>0</v>
      </c>
      <c r="M387" s="8">
        <v>0</v>
      </c>
      <c r="N387" s="8">
        <v>4212128000000</v>
      </c>
      <c r="O387" s="8">
        <v>0</v>
      </c>
      <c r="P387" s="8">
        <v>3085227000000</v>
      </c>
      <c r="Q387" s="8">
        <v>0</v>
      </c>
      <c r="R387" s="8">
        <v>1518915000000</v>
      </c>
      <c r="S387" s="8">
        <v>0</v>
      </c>
      <c r="T387" s="8">
        <v>0</v>
      </c>
      <c r="U387" s="8">
        <v>0</v>
      </c>
      <c r="V387" s="8">
        <v>1182392000000</v>
      </c>
      <c r="W387" s="8">
        <v>675338000000</v>
      </c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0</v>
      </c>
      <c r="F388" s="8">
        <v>22818016000000</v>
      </c>
      <c r="G388" s="8">
        <v>0</v>
      </c>
      <c r="H388" s="8">
        <v>0</v>
      </c>
      <c r="I388" s="8">
        <v>0</v>
      </c>
      <c r="J388" s="8">
        <v>7903403000000</v>
      </c>
      <c r="K388" s="8">
        <v>0</v>
      </c>
      <c r="L388" s="8">
        <v>0</v>
      </c>
      <c r="M388" s="8">
        <v>0</v>
      </c>
      <c r="N388" s="8">
        <v>3689914000000</v>
      </c>
      <c r="O388" s="8">
        <v>0</v>
      </c>
      <c r="P388" s="8">
        <v>2814550000000</v>
      </c>
      <c r="Q388" s="8">
        <v>0</v>
      </c>
      <c r="R388" s="8">
        <v>1331941000000</v>
      </c>
      <c r="S388" s="8">
        <v>0</v>
      </c>
      <c r="T388" s="8">
        <v>0</v>
      </c>
      <c r="U388" s="8">
        <v>0</v>
      </c>
      <c r="V388" s="8">
        <v>590500000000</v>
      </c>
      <c r="W388" s="8">
        <v>216932000000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102517000000</v>
      </c>
      <c r="G389" s="8">
        <v>0</v>
      </c>
      <c r="H389" s="8">
        <v>0</v>
      </c>
      <c r="I389" s="8">
        <v>0</v>
      </c>
      <c r="J389" s="8">
        <v>2780739000000</v>
      </c>
      <c r="K389" s="8">
        <v>0</v>
      </c>
      <c r="L389" s="8">
        <v>0</v>
      </c>
      <c r="M389" s="8">
        <v>0</v>
      </c>
      <c r="N389" s="8">
        <v>1041903000000</v>
      </c>
      <c r="O389" s="8">
        <v>0</v>
      </c>
      <c r="P389" s="8">
        <v>765492000000</v>
      </c>
      <c r="Q389" s="8">
        <v>0</v>
      </c>
      <c r="R389" s="8">
        <v>545754000000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22500267000000</v>
      </c>
      <c r="G391" s="8">
        <v>0</v>
      </c>
      <c r="H391" s="8">
        <v>0</v>
      </c>
      <c r="I391" s="8">
        <v>0</v>
      </c>
      <c r="J391" s="8">
        <v>5122664000000</v>
      </c>
      <c r="K391" s="8">
        <v>0</v>
      </c>
      <c r="L391" s="8">
        <v>0</v>
      </c>
      <c r="M391" s="8">
        <v>0</v>
      </c>
      <c r="N391" s="8">
        <v>2499508000000</v>
      </c>
      <c r="O391" s="8">
        <v>0</v>
      </c>
      <c r="P391" s="8">
        <v>1360871000000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215232000000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148503000000</v>
      </c>
      <c r="O392" s="8">
        <v>0</v>
      </c>
      <c r="P392" s="8">
        <v>688187000000</v>
      </c>
      <c r="Q392" s="8">
        <v>0</v>
      </c>
      <c r="R392" s="8">
        <v>786187000000</v>
      </c>
      <c r="S392" s="8">
        <v>0</v>
      </c>
      <c r="T392" s="8">
        <v>0</v>
      </c>
      <c r="U392" s="8">
        <v>0</v>
      </c>
      <c r="V392" s="8">
        <v>590500000000</v>
      </c>
      <c r="W392" s="8">
        <v>216932000000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73865000000</v>
      </c>
      <c r="G394" s="8">
        <v>0</v>
      </c>
      <c r="H394" s="8">
        <v>0</v>
      </c>
      <c r="I394" s="8">
        <v>0</v>
      </c>
      <c r="J394" s="8">
        <v>95842000000</v>
      </c>
      <c r="K394" s="8">
        <v>0</v>
      </c>
      <c r="L394" s="8">
        <v>0</v>
      </c>
      <c r="M394" s="8">
        <v>0</v>
      </c>
      <c r="N394" s="8">
        <v>539406000000</v>
      </c>
      <c r="O394" s="8">
        <v>0</v>
      </c>
      <c r="P394" s="8">
        <v>287480000000</v>
      </c>
      <c r="Q394" s="8">
        <v>0</v>
      </c>
      <c r="R394" s="8">
        <v>217506000000</v>
      </c>
      <c r="S394" s="8">
        <v>0</v>
      </c>
      <c r="T394" s="8">
        <v>0</v>
      </c>
      <c r="U394" s="8">
        <v>0</v>
      </c>
      <c r="V394" s="8">
        <v>669460000000</v>
      </c>
      <c r="W394" s="8">
        <v>536853000000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4956000000</v>
      </c>
      <c r="G395" s="8">
        <v>0</v>
      </c>
      <c r="H395" s="8">
        <v>0</v>
      </c>
      <c r="I395" s="8">
        <v>0</v>
      </c>
      <c r="J395" s="8">
        <v>15449000000</v>
      </c>
      <c r="K395" s="8">
        <v>0</v>
      </c>
      <c r="L395" s="8">
        <v>0</v>
      </c>
      <c r="M395" s="8">
        <v>0</v>
      </c>
      <c r="N395" s="8">
        <v>123584000000</v>
      </c>
      <c r="O395" s="8">
        <v>0</v>
      </c>
      <c r="P395" s="8">
        <v>22247000000</v>
      </c>
      <c r="Q395" s="8">
        <v>0</v>
      </c>
      <c r="R395" s="8">
        <v>19289000000</v>
      </c>
      <c r="S395" s="8">
        <v>0</v>
      </c>
      <c r="T395" s="8">
        <v>0</v>
      </c>
      <c r="U395" s="8">
        <v>0</v>
      </c>
      <c r="V395" s="8">
        <v>29045000000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68909000000</v>
      </c>
      <c r="G396" s="8">
        <v>0</v>
      </c>
      <c r="H396" s="8">
        <v>0</v>
      </c>
      <c r="I396" s="8">
        <v>0</v>
      </c>
      <c r="J396" s="8">
        <v>80393000000</v>
      </c>
      <c r="K396" s="8">
        <v>0</v>
      </c>
      <c r="L396" s="8">
        <v>0</v>
      </c>
      <c r="M396" s="8">
        <v>0</v>
      </c>
      <c r="N396" s="8">
        <v>415822000000</v>
      </c>
      <c r="O396" s="8">
        <v>0</v>
      </c>
      <c r="P396" s="8">
        <v>265233000000</v>
      </c>
      <c r="Q396" s="8">
        <v>0</v>
      </c>
      <c r="R396" s="8">
        <v>198217000000</v>
      </c>
      <c r="S396" s="8">
        <v>0</v>
      </c>
      <c r="T396" s="8">
        <v>0</v>
      </c>
      <c r="U396" s="8">
        <v>0</v>
      </c>
      <c r="V396" s="8">
        <v>640415000000</v>
      </c>
      <c r="W396" s="8">
        <v>536853000000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-75000000</v>
      </c>
      <c r="G399" s="8">
        <v>0</v>
      </c>
      <c r="H399" s="8">
        <v>0</v>
      </c>
      <c r="I399" s="8">
        <v>0</v>
      </c>
      <c r="J399" s="8">
        <v>-11539000000</v>
      </c>
      <c r="K399" s="8">
        <v>0</v>
      </c>
      <c r="L399" s="8">
        <v>0</v>
      </c>
      <c r="M399" s="8">
        <v>0</v>
      </c>
      <c r="N399" s="8">
        <v>-17192000000</v>
      </c>
      <c r="O399" s="8">
        <v>0</v>
      </c>
      <c r="P399" s="8">
        <v>-16803000000</v>
      </c>
      <c r="Q399" s="8">
        <v>0</v>
      </c>
      <c r="R399" s="8">
        <v>-30532000000</v>
      </c>
      <c r="S399" s="8">
        <v>0</v>
      </c>
      <c r="T399" s="8">
        <v>0</v>
      </c>
      <c r="U399" s="8">
        <v>0</v>
      </c>
      <c r="V399" s="8">
        <v>-77568000000</v>
      </c>
      <c r="W399" s="8">
        <v>-78447000000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-78447000000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-75000000</v>
      </c>
      <c r="G401" s="8">
        <v>0</v>
      </c>
      <c r="H401" s="8">
        <v>0</v>
      </c>
      <c r="I401" s="8">
        <v>0</v>
      </c>
      <c r="J401" s="8">
        <v>-11539000000</v>
      </c>
      <c r="K401" s="8">
        <v>0</v>
      </c>
      <c r="L401" s="8">
        <v>0</v>
      </c>
      <c r="M401" s="8">
        <v>0</v>
      </c>
      <c r="N401" s="8">
        <v>-17192000000</v>
      </c>
      <c r="O401" s="8">
        <v>0</v>
      </c>
      <c r="P401" s="8">
        <v>-16803000000</v>
      </c>
      <c r="Q401" s="8">
        <v>0</v>
      </c>
      <c r="R401" s="8">
        <v>-30532000000</v>
      </c>
      <c r="S401" s="8">
        <v>0</v>
      </c>
      <c r="T401" s="8">
        <v>0</v>
      </c>
      <c r="U401" s="8">
        <v>0</v>
      </c>
      <c r="V401" s="8">
        <v>-77568000000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12308357000000</v>
      </c>
      <c r="C403" s="8">
        <v>30566124000000</v>
      </c>
      <c r="D403" s="8">
        <v>44251400000000</v>
      </c>
      <c r="E403" s="8">
        <v>35881446000000</v>
      </c>
      <c r="F403" s="8">
        <v>22891881000000</v>
      </c>
      <c r="G403" s="8">
        <v>3911585000000</v>
      </c>
      <c r="H403" s="8">
        <v>4107470000000</v>
      </c>
      <c r="I403" s="8">
        <v>5907186000000</v>
      </c>
      <c r="J403" s="8">
        <v>7999245000000</v>
      </c>
      <c r="K403" s="8">
        <v>5676601000000</v>
      </c>
      <c r="L403" s="8">
        <v>7582673000000</v>
      </c>
      <c r="M403" s="8">
        <v>3564183000000</v>
      </c>
      <c r="N403" s="8">
        <v>4229320000000</v>
      </c>
      <c r="O403" s="8">
        <v>3652454000000</v>
      </c>
      <c r="P403" s="8">
        <v>3102030000000</v>
      </c>
      <c r="Q403" s="8">
        <v>1326522000000</v>
      </c>
      <c r="R403" s="8">
        <v>1549447000000</v>
      </c>
      <c r="S403" s="8">
        <v>1319440000000</v>
      </c>
      <c r="T403" s="8">
        <v>1196887000000</v>
      </c>
      <c r="U403" s="8">
        <v>1694021000000</v>
      </c>
      <c r="V403" s="8">
        <v>1259960000000</v>
      </c>
      <c r="W403" s="8">
        <v>753785000000</v>
      </c>
    </row>
    <row r="404" spans="1:23" x14ac:dyDescent="0.35">
      <c r="A404" s="17" t="s">
        <v>424</v>
      </c>
      <c r="B404" s="5">
        <v>12223980000000</v>
      </c>
      <c r="C404" s="8">
        <v>30422705000000</v>
      </c>
      <c r="D404" s="8">
        <v>44095180000000</v>
      </c>
      <c r="E404" s="8">
        <v>35739928000000</v>
      </c>
      <c r="F404" s="8">
        <v>22818016000000</v>
      </c>
      <c r="G404" s="8">
        <v>3871865000000</v>
      </c>
      <c r="H404" s="8">
        <v>4070884000000</v>
      </c>
      <c r="I404" s="8">
        <v>5812559000000</v>
      </c>
      <c r="J404" s="8">
        <v>7903403000000</v>
      </c>
      <c r="K404" s="8">
        <v>5305957000000</v>
      </c>
      <c r="L404" s="8">
        <v>7243427000000</v>
      </c>
      <c r="M404" s="8">
        <v>3225504000000</v>
      </c>
      <c r="N404" s="8">
        <v>3689914000000</v>
      </c>
      <c r="O404" s="8">
        <v>3154342000000</v>
      </c>
      <c r="P404" s="8">
        <v>2814550000000</v>
      </c>
      <c r="Q404" s="8">
        <v>1036458000000</v>
      </c>
      <c r="R404" s="8">
        <v>1331941000000</v>
      </c>
      <c r="S404" s="8">
        <v>810752000000</v>
      </c>
      <c r="T404" s="8">
        <v>682395000000</v>
      </c>
      <c r="U404" s="8">
        <v>891208000000</v>
      </c>
      <c r="V404" s="8">
        <v>590500000000</v>
      </c>
      <c r="W404" s="8">
        <v>216932000000</v>
      </c>
    </row>
    <row r="405" spans="1:23" x14ac:dyDescent="0.35">
      <c r="A405" s="18" t="s">
        <v>425</v>
      </c>
      <c r="B405" s="5">
        <v>961683000000</v>
      </c>
      <c r="C405" s="8">
        <v>1283776000000</v>
      </c>
      <c r="D405" s="8">
        <v>1554118000000</v>
      </c>
      <c r="E405" s="8">
        <v>2873849000000</v>
      </c>
      <c r="F405" s="8">
        <v>102517000000</v>
      </c>
      <c r="G405" s="8">
        <v>58439000000</v>
      </c>
      <c r="H405" s="8">
        <v>58439000000</v>
      </c>
      <c r="I405" s="8">
        <v>639508000000</v>
      </c>
      <c r="J405" s="8">
        <v>2780739000000</v>
      </c>
      <c r="K405" s="8">
        <v>2364184000000</v>
      </c>
      <c r="L405" s="8">
        <v>1815842000000</v>
      </c>
      <c r="M405" s="8">
        <v>1216962000000</v>
      </c>
      <c r="N405" s="8">
        <v>1041903000000</v>
      </c>
      <c r="O405" s="8">
        <v>468384000000</v>
      </c>
      <c r="P405" s="8">
        <v>765492000000</v>
      </c>
      <c r="Q405" s="8">
        <v>617473000000</v>
      </c>
      <c r="R405" s="8">
        <v>545754000000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11262297000000</v>
      </c>
      <c r="C406" s="8">
        <v>29138929000000</v>
      </c>
      <c r="D406" s="8">
        <v>42541062000000</v>
      </c>
      <c r="E406" s="8">
        <v>32866079000000</v>
      </c>
      <c r="F406" s="8">
        <v>22715499000000</v>
      </c>
      <c r="G406" s="8">
        <v>3813426000000</v>
      </c>
      <c r="H406" s="8">
        <v>4012445000000</v>
      </c>
      <c r="I406" s="8">
        <v>5173051000000</v>
      </c>
      <c r="J406" s="8">
        <v>5122664000000</v>
      </c>
      <c r="K406" s="8">
        <v>2941773000000</v>
      </c>
      <c r="L406" s="8">
        <v>5427585000000</v>
      </c>
      <c r="M406" s="8">
        <v>2008542000000</v>
      </c>
      <c r="N406" s="8">
        <v>2648011000000</v>
      </c>
      <c r="O406" s="8">
        <v>2685958000000</v>
      </c>
      <c r="P406" s="8">
        <v>2049058000000</v>
      </c>
      <c r="Q406" s="8">
        <v>418985000000</v>
      </c>
      <c r="R406" s="8">
        <v>786187000000</v>
      </c>
      <c r="S406" s="8">
        <v>810752000000</v>
      </c>
      <c r="T406" s="8">
        <v>682395000000</v>
      </c>
      <c r="U406" s="8">
        <v>891208000000</v>
      </c>
      <c r="V406" s="8">
        <v>590500000000</v>
      </c>
      <c r="W406" s="8">
        <v>216932000000</v>
      </c>
    </row>
    <row r="407" spans="1:23" x14ac:dyDescent="0.35">
      <c r="A407" s="17" t="s">
        <v>427</v>
      </c>
      <c r="B407" s="5">
        <v>84377000000</v>
      </c>
      <c r="C407" s="8">
        <v>143419000000</v>
      </c>
      <c r="D407" s="8">
        <v>156220000000</v>
      </c>
      <c r="E407" s="8">
        <v>141518000000</v>
      </c>
      <c r="F407" s="8">
        <v>73865000000</v>
      </c>
      <c r="G407" s="8">
        <v>39720000000</v>
      </c>
      <c r="H407" s="8">
        <v>36586000000</v>
      </c>
      <c r="I407" s="8">
        <v>94627000000</v>
      </c>
      <c r="J407" s="8">
        <v>95842000000</v>
      </c>
      <c r="K407" s="8">
        <v>370644000000</v>
      </c>
      <c r="L407" s="8">
        <v>339246000000</v>
      </c>
      <c r="M407" s="8">
        <v>338679000000</v>
      </c>
      <c r="N407" s="8">
        <v>539406000000</v>
      </c>
      <c r="O407" s="8">
        <v>498112000000</v>
      </c>
      <c r="P407" s="8">
        <v>287480000000</v>
      </c>
      <c r="Q407" s="8">
        <v>290064000000</v>
      </c>
      <c r="R407" s="8">
        <v>217506000000</v>
      </c>
      <c r="S407" s="8">
        <v>508688000000</v>
      </c>
      <c r="T407" s="8">
        <v>514492000000</v>
      </c>
      <c r="U407" s="8">
        <v>802813000000</v>
      </c>
      <c r="V407" s="8">
        <v>669460000000</v>
      </c>
      <c r="W407" s="8">
        <v>536853000000</v>
      </c>
    </row>
    <row r="408" spans="1:23" x14ac:dyDescent="0.35">
      <c r="A408" s="18" t="s">
        <v>428</v>
      </c>
      <c r="B408" s="5">
        <v>63280000000</v>
      </c>
      <c r="C408" s="8">
        <v>116008000000</v>
      </c>
      <c r="D408" s="8">
        <v>128801000000</v>
      </c>
      <c r="E408" s="8">
        <v>112566000000</v>
      </c>
      <c r="F408" s="8">
        <v>63395000000</v>
      </c>
      <c r="G408" s="8">
        <v>29122000000</v>
      </c>
      <c r="H408" s="8">
        <v>25767000000</v>
      </c>
      <c r="I408" s="8">
        <v>94583000000</v>
      </c>
      <c r="J408" s="8">
        <v>94380000000</v>
      </c>
      <c r="K408" s="8">
        <v>279469000000</v>
      </c>
      <c r="L408" s="8">
        <v>285372000000</v>
      </c>
      <c r="M408" s="8">
        <v>286521000000</v>
      </c>
      <c r="N408" s="8">
        <v>481992000000</v>
      </c>
      <c r="O408" s="8">
        <v>434672000000</v>
      </c>
      <c r="P408" s="8">
        <v>230130000000</v>
      </c>
      <c r="Q408" s="8">
        <v>208675000000</v>
      </c>
      <c r="R408" s="8">
        <v>139946000000</v>
      </c>
      <c r="S408" s="8">
        <v>448304000000</v>
      </c>
      <c r="T408" s="8">
        <v>394352000000</v>
      </c>
      <c r="U408" s="8">
        <v>546292000000</v>
      </c>
      <c r="V408" s="8">
        <v>393767000000</v>
      </c>
      <c r="W408" s="8">
        <v>225473000000</v>
      </c>
    </row>
    <row r="409" spans="1:23" x14ac:dyDescent="0.35">
      <c r="A409" s="18" t="s">
        <v>429</v>
      </c>
      <c r="B409" s="5">
        <v>21097000000</v>
      </c>
      <c r="C409" s="8">
        <v>27411000000</v>
      </c>
      <c r="D409" s="8">
        <v>27419000000</v>
      </c>
      <c r="E409" s="8">
        <v>28952000000</v>
      </c>
      <c r="F409" s="8">
        <v>10470000000</v>
      </c>
      <c r="G409" s="8">
        <v>10598000000</v>
      </c>
      <c r="H409" s="8">
        <v>10819000000</v>
      </c>
      <c r="I409" s="8">
        <v>44000000</v>
      </c>
      <c r="J409" s="8">
        <v>1462000000</v>
      </c>
      <c r="K409" s="8">
        <v>91175000000</v>
      </c>
      <c r="L409" s="8">
        <v>53874000000</v>
      </c>
      <c r="M409" s="8">
        <v>52158000000</v>
      </c>
      <c r="N409" s="8">
        <v>57414000000</v>
      </c>
      <c r="O409" s="8">
        <v>63440000000</v>
      </c>
      <c r="P409" s="8">
        <v>57350000000</v>
      </c>
      <c r="Q409" s="8">
        <v>81389000000</v>
      </c>
      <c r="R409" s="8">
        <v>77560000000</v>
      </c>
      <c r="S409" s="8">
        <v>60384000000</v>
      </c>
      <c r="T409" s="8">
        <v>120140000000</v>
      </c>
      <c r="U409" s="8">
        <v>256521000000</v>
      </c>
      <c r="V409" s="8">
        <v>275693000000</v>
      </c>
      <c r="W409" s="8">
        <v>311380000000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167176283000000</v>
      </c>
      <c r="C413" s="8">
        <v>139447285000000</v>
      </c>
      <c r="D413" s="8">
        <v>147923205000000</v>
      </c>
      <c r="E413" s="8">
        <v>154950526000000</v>
      </c>
      <c r="F413" s="8">
        <v>183949223000000</v>
      </c>
      <c r="G413" s="8">
        <v>192734969000000</v>
      </c>
      <c r="H413" s="8">
        <v>159580028000000</v>
      </c>
      <c r="I413" s="8">
        <v>143279844000000</v>
      </c>
      <c r="J413" s="8">
        <v>132054658000000</v>
      </c>
      <c r="K413" s="8">
        <v>136044397000000</v>
      </c>
      <c r="L413" s="8">
        <v>128806244000000</v>
      </c>
      <c r="M413" s="8">
        <v>119837177000000</v>
      </c>
      <c r="N413" s="8">
        <v>110019360000000</v>
      </c>
      <c r="O413" s="8">
        <v>98681422000000</v>
      </c>
      <c r="P413" s="8">
        <v>99713646000000</v>
      </c>
      <c r="Q413" s="8">
        <v>93708594000000</v>
      </c>
      <c r="R413" s="8">
        <v>87887059000000</v>
      </c>
      <c r="S413" s="8">
        <v>81662582000000</v>
      </c>
      <c r="T413" s="8">
        <v>85628999000000</v>
      </c>
      <c r="U413" s="8">
        <v>78871608000000</v>
      </c>
      <c r="V413" s="8">
        <v>84880739000000</v>
      </c>
      <c r="W413" s="8">
        <v>80346426000000</v>
      </c>
    </row>
    <row r="414" spans="1:23" x14ac:dyDescent="0.35">
      <c r="A414" s="15" t="s">
        <v>434</v>
      </c>
      <c r="B414" s="5">
        <v>162163040000000</v>
      </c>
      <c r="C414" s="8">
        <v>134112435000000</v>
      </c>
      <c r="D414" s="8">
        <v>142640698000000</v>
      </c>
      <c r="E414" s="8">
        <v>149821331000000</v>
      </c>
      <c r="F414" s="8">
        <v>179219405000000</v>
      </c>
      <c r="G414" s="8">
        <v>187566523000000</v>
      </c>
      <c r="H414" s="8">
        <v>154179352000000</v>
      </c>
      <c r="I414" s="8">
        <v>137855598000000</v>
      </c>
      <c r="J414" s="8">
        <v>126640398000000</v>
      </c>
      <c r="K414" s="8">
        <v>130335288000000</v>
      </c>
      <c r="L414" s="8">
        <v>124199518000000</v>
      </c>
      <c r="M414" s="8">
        <v>116186051000000</v>
      </c>
      <c r="N414" s="8">
        <v>106831292000000</v>
      </c>
      <c r="O414" s="8">
        <v>95201399000000</v>
      </c>
      <c r="P414" s="8">
        <v>96398387000000</v>
      </c>
      <c r="Q414" s="8">
        <v>91070590000000</v>
      </c>
      <c r="R414" s="8">
        <v>85750320000000</v>
      </c>
      <c r="S414" s="8">
        <v>79055542000000</v>
      </c>
      <c r="T414" s="8">
        <v>82533187000000</v>
      </c>
      <c r="U414" s="8">
        <v>75682880000000</v>
      </c>
      <c r="V414" s="8">
        <v>81595152000000</v>
      </c>
      <c r="W414" s="8">
        <v>75693347000000</v>
      </c>
    </row>
    <row r="415" spans="1:23" x14ac:dyDescent="0.35">
      <c r="A415" s="16" t="s">
        <v>435</v>
      </c>
      <c r="B415" s="5">
        <v>162592987000000</v>
      </c>
      <c r="C415" s="8">
        <v>134470046000000</v>
      </c>
      <c r="D415" s="8">
        <v>143010711000000</v>
      </c>
      <c r="E415" s="8">
        <v>150161723000000</v>
      </c>
      <c r="F415" s="8">
        <v>179644261000000</v>
      </c>
      <c r="G415" s="8">
        <v>187974086000000</v>
      </c>
      <c r="H415" s="8">
        <v>154506192000000</v>
      </c>
      <c r="I415" s="8">
        <v>138232866000000</v>
      </c>
      <c r="J415" s="8">
        <v>127024663000000</v>
      </c>
      <c r="K415" s="8">
        <v>130717857000000</v>
      </c>
      <c r="L415" s="8">
        <v>124551916000000</v>
      </c>
      <c r="M415" s="8">
        <v>116578484000000</v>
      </c>
      <c r="N415" s="8">
        <v>107197679000000</v>
      </c>
      <c r="O415" s="8">
        <v>95578658000000</v>
      </c>
      <c r="P415" s="8">
        <v>96775364000000</v>
      </c>
      <c r="Q415" s="8">
        <v>91350700000000</v>
      </c>
      <c r="R415" s="8">
        <v>85987270000000</v>
      </c>
      <c r="S415" s="8">
        <v>79263879000000</v>
      </c>
      <c r="T415" s="8">
        <v>82723727000000</v>
      </c>
      <c r="U415" s="8">
        <v>75891318000000</v>
      </c>
      <c r="V415" s="8">
        <v>81799338000000</v>
      </c>
      <c r="W415" s="8">
        <v>75845447000000</v>
      </c>
    </row>
    <row r="416" spans="1:23" x14ac:dyDescent="0.35">
      <c r="A416" s="17" t="s">
        <v>436</v>
      </c>
      <c r="B416" s="5">
        <v>37647717000000</v>
      </c>
      <c r="C416" s="8">
        <v>41128455000000</v>
      </c>
      <c r="D416" s="8">
        <v>35868286000000</v>
      </c>
      <c r="E416" s="8">
        <v>34770763000000</v>
      </c>
      <c r="F416" s="8">
        <v>40003371000000</v>
      </c>
      <c r="G416" s="8">
        <v>36053230000000</v>
      </c>
      <c r="H416" s="8">
        <v>24273373000000</v>
      </c>
      <c r="I416" s="8">
        <v>12695689000000</v>
      </c>
      <c r="J416" s="8">
        <v>13486423000000</v>
      </c>
      <c r="K416" s="8">
        <v>11793650000000</v>
      </c>
      <c r="L416" s="8">
        <v>17678879000000</v>
      </c>
      <c r="M416" s="8">
        <v>20614750000000</v>
      </c>
      <c r="N416" s="8">
        <v>21709882000000</v>
      </c>
      <c r="O416" s="8">
        <v>45618970000000</v>
      </c>
      <c r="P416" s="8">
        <v>52591750000000</v>
      </c>
      <c r="Q416" s="8">
        <v>22635986000000</v>
      </c>
      <c r="R416" s="8">
        <v>22451194000000</v>
      </c>
      <c r="S416" s="8">
        <v>23819589000000</v>
      </c>
      <c r="T416" s="8">
        <v>25958446000000</v>
      </c>
      <c r="U416" s="8">
        <v>24563775000000</v>
      </c>
      <c r="V416" s="8">
        <v>25681512000000</v>
      </c>
      <c r="W416" s="8">
        <v>26391924000000</v>
      </c>
    </row>
    <row r="417" spans="1:23" x14ac:dyDescent="0.35">
      <c r="A417" s="17" t="s">
        <v>437</v>
      </c>
      <c r="B417" s="5">
        <v>24768845000000</v>
      </c>
      <c r="C417" s="8">
        <v>24692576000000</v>
      </c>
      <c r="D417" s="8">
        <v>23596717000000</v>
      </c>
      <c r="E417" s="8">
        <v>23174155000000</v>
      </c>
      <c r="F417" s="8">
        <v>23069217000000</v>
      </c>
      <c r="G417" s="8">
        <v>21090722000000</v>
      </c>
      <c r="H417" s="8">
        <v>20346852000000</v>
      </c>
      <c r="I417" s="8">
        <v>20033850000000</v>
      </c>
      <c r="J417" s="8">
        <v>20619728000000</v>
      </c>
      <c r="K417" s="8">
        <v>20839985000000</v>
      </c>
      <c r="L417" s="8">
        <v>21277956000000</v>
      </c>
      <c r="M417" s="8">
        <v>21683528000000</v>
      </c>
      <c r="N417" s="8">
        <v>23562782000000</v>
      </c>
      <c r="O417" s="8">
        <v>0</v>
      </c>
      <c r="P417" s="8">
        <v>0</v>
      </c>
      <c r="Q417" s="8">
        <v>20943300000000</v>
      </c>
      <c r="R417" s="8">
        <v>21008020000000</v>
      </c>
      <c r="S417" s="8">
        <v>21419829000000</v>
      </c>
      <c r="T417" s="8">
        <v>21914867000000</v>
      </c>
      <c r="U417" s="8">
        <v>17627911000000</v>
      </c>
      <c r="V417" s="8">
        <v>16782717000000</v>
      </c>
      <c r="W417" s="8">
        <v>16635648000000</v>
      </c>
    </row>
    <row r="418" spans="1:23" x14ac:dyDescent="0.35">
      <c r="A418" s="17" t="s">
        <v>438</v>
      </c>
      <c r="B418" s="5">
        <v>66221352000000</v>
      </c>
      <c r="C418" s="8">
        <v>34536377000000</v>
      </c>
      <c r="D418" s="8">
        <v>47779951000000</v>
      </c>
      <c r="E418" s="8">
        <v>54199212000000</v>
      </c>
      <c r="F418" s="8">
        <v>76142969000000</v>
      </c>
      <c r="G418" s="8">
        <v>88488448000000</v>
      </c>
      <c r="H418" s="8">
        <v>66307365000000</v>
      </c>
      <c r="I418" s="8">
        <v>59786465000000</v>
      </c>
      <c r="J418" s="8">
        <v>46584814000000</v>
      </c>
      <c r="K418" s="8">
        <v>51764860000000</v>
      </c>
      <c r="L418" s="8">
        <v>46387078000000</v>
      </c>
      <c r="M418" s="8">
        <v>38038810000000</v>
      </c>
      <c r="N418" s="8">
        <v>35043328000000</v>
      </c>
      <c r="O418" s="8">
        <v>23947321000000</v>
      </c>
      <c r="P418" s="8">
        <v>19384853000000</v>
      </c>
      <c r="Q418" s="8">
        <v>21657568000000</v>
      </c>
      <c r="R418" s="8">
        <v>20406622000000</v>
      </c>
      <c r="S418" s="8">
        <v>22594259000000</v>
      </c>
      <c r="T418" s="8">
        <v>22694378000000</v>
      </c>
      <c r="U418" s="8">
        <v>21585804000000</v>
      </c>
      <c r="V418" s="8">
        <v>27384059000000</v>
      </c>
      <c r="W418" s="8">
        <v>23495389000000</v>
      </c>
    </row>
    <row r="419" spans="1:23" x14ac:dyDescent="0.35">
      <c r="A419" s="17" t="s">
        <v>439</v>
      </c>
      <c r="B419" s="5">
        <v>33955073000000</v>
      </c>
      <c r="C419" s="8">
        <v>34112638000000</v>
      </c>
      <c r="D419" s="8">
        <v>35765757000000</v>
      </c>
      <c r="E419" s="8">
        <v>38017593000000</v>
      </c>
      <c r="F419" s="8">
        <v>40428704000000</v>
      </c>
      <c r="G419" s="8">
        <v>42341686000000</v>
      </c>
      <c r="H419" s="8">
        <v>43578602000000</v>
      </c>
      <c r="I419" s="8">
        <v>45716862000000</v>
      </c>
      <c r="J419" s="8">
        <v>46333698000000</v>
      </c>
      <c r="K419" s="8">
        <v>46319362000000</v>
      </c>
      <c r="L419" s="8">
        <v>39208003000000</v>
      </c>
      <c r="M419" s="8">
        <v>36241396000000</v>
      </c>
      <c r="N419" s="8">
        <v>26881687000000</v>
      </c>
      <c r="O419" s="8">
        <v>26012367000000</v>
      </c>
      <c r="P419" s="8">
        <v>24798761000000</v>
      </c>
      <c r="Q419" s="8">
        <v>26113846000000</v>
      </c>
      <c r="R419" s="8">
        <v>22121434000000</v>
      </c>
      <c r="S419" s="8">
        <v>11430202000000</v>
      </c>
      <c r="T419" s="8">
        <v>12156036000000</v>
      </c>
      <c r="U419" s="8">
        <v>12113828000000</v>
      </c>
      <c r="V419" s="8">
        <v>11951050000000</v>
      </c>
      <c r="W419" s="8">
        <v>9322486000000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-429947000000</v>
      </c>
      <c r="C425" s="8">
        <v>-357611000000</v>
      </c>
      <c r="D425" s="8">
        <v>-370013000000</v>
      </c>
      <c r="E425" s="8">
        <v>-340392000000</v>
      </c>
      <c r="F425" s="8">
        <v>-424856000000</v>
      </c>
      <c r="G425" s="8">
        <v>-407563000000</v>
      </c>
      <c r="H425" s="8">
        <v>-326840000000</v>
      </c>
      <c r="I425" s="8">
        <v>-377268000000</v>
      </c>
      <c r="J425" s="8">
        <v>-384265000000</v>
      </c>
      <c r="K425" s="8">
        <v>-382569000000</v>
      </c>
      <c r="L425" s="8">
        <v>-352398000000</v>
      </c>
      <c r="M425" s="8">
        <v>-392433000000</v>
      </c>
      <c r="N425" s="8">
        <v>-366387000000</v>
      </c>
      <c r="O425" s="8">
        <v>-377259000000</v>
      </c>
      <c r="P425" s="8">
        <v>-376977000000</v>
      </c>
      <c r="Q425" s="8">
        <v>-280110000000</v>
      </c>
      <c r="R425" s="8">
        <v>-236950000000</v>
      </c>
      <c r="S425" s="8">
        <v>-208337000000</v>
      </c>
      <c r="T425" s="8">
        <v>-190540000000</v>
      </c>
      <c r="U425" s="8">
        <v>-208438000000</v>
      </c>
      <c r="V425" s="8">
        <v>-204186000000</v>
      </c>
      <c r="W425" s="8">
        <v>-152100000000</v>
      </c>
    </row>
    <row r="426" spans="1:23" x14ac:dyDescent="0.35">
      <c r="A426" s="17" t="s">
        <v>446</v>
      </c>
      <c r="B426" s="5">
        <v>-429947000000</v>
      </c>
      <c r="C426" s="8">
        <v>-357611000000</v>
      </c>
      <c r="D426" s="8">
        <v>-370013000000</v>
      </c>
      <c r="E426" s="8">
        <v>0</v>
      </c>
      <c r="F426" s="8">
        <v>0</v>
      </c>
      <c r="G426" s="8">
        <v>0</v>
      </c>
      <c r="H426" s="8">
        <v>-326840000000</v>
      </c>
      <c r="I426" s="8">
        <v>-377268000000</v>
      </c>
      <c r="J426" s="8">
        <v>-36850000000</v>
      </c>
      <c r="K426" s="8">
        <v>-382569000000</v>
      </c>
      <c r="L426" s="8">
        <v>-352398000000</v>
      </c>
      <c r="M426" s="8">
        <v>-392433000000</v>
      </c>
      <c r="N426" s="8">
        <v>-74461000000</v>
      </c>
      <c r="O426" s="8">
        <v>0</v>
      </c>
      <c r="P426" s="8">
        <v>-74461000000</v>
      </c>
      <c r="Q426" s="8">
        <v>-280110000000</v>
      </c>
      <c r="R426" s="8">
        <v>0</v>
      </c>
      <c r="S426" s="8">
        <v>0</v>
      </c>
      <c r="T426" s="8">
        <v>-190540000000</v>
      </c>
      <c r="U426" s="8">
        <v>-208438000000</v>
      </c>
      <c r="V426" s="8">
        <v>-204186000000</v>
      </c>
      <c r="W426" s="8">
        <v>-152100000000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-340392000000</v>
      </c>
      <c r="F427" s="8">
        <v>-303216000000</v>
      </c>
      <c r="G427" s="8">
        <v>-407563000000</v>
      </c>
      <c r="H427" s="8">
        <v>0</v>
      </c>
      <c r="I427" s="8">
        <v>0</v>
      </c>
      <c r="J427" s="8">
        <v>-347415000000</v>
      </c>
      <c r="K427" s="8">
        <v>0</v>
      </c>
      <c r="L427" s="8">
        <v>0</v>
      </c>
      <c r="M427" s="8">
        <v>0</v>
      </c>
      <c r="N427" s="8">
        <v>-291926000000</v>
      </c>
      <c r="O427" s="8">
        <v>-377259000000</v>
      </c>
      <c r="P427" s="8">
        <v>-302516000000</v>
      </c>
      <c r="Q427" s="8">
        <v>0</v>
      </c>
      <c r="R427" s="8">
        <v>-236950000000</v>
      </c>
      <c r="S427" s="8">
        <v>-208337000000</v>
      </c>
      <c r="T427" s="8">
        <v>0</v>
      </c>
      <c r="U427" s="8">
        <v>0</v>
      </c>
      <c r="V427" s="8">
        <v>0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-121640000000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5013243000000</v>
      </c>
      <c r="C429" s="8">
        <v>5334850000000</v>
      </c>
      <c r="D429" s="8">
        <v>5282507000000</v>
      </c>
      <c r="E429" s="8">
        <v>5129195000000</v>
      </c>
      <c r="F429" s="8">
        <v>4729818000000</v>
      </c>
      <c r="G429" s="8">
        <v>5168446000000</v>
      </c>
      <c r="H429" s="8">
        <v>5400676000000</v>
      </c>
      <c r="I429" s="8">
        <v>5424246000000</v>
      </c>
      <c r="J429" s="8">
        <v>5414260000000</v>
      </c>
      <c r="K429" s="8">
        <v>5709109000000</v>
      </c>
      <c r="L429" s="8">
        <v>4606726000000</v>
      </c>
      <c r="M429" s="8">
        <v>3651126000000</v>
      </c>
      <c r="N429" s="8">
        <v>3188068000000</v>
      </c>
      <c r="O429" s="8">
        <v>3480023000000</v>
      </c>
      <c r="P429" s="8">
        <v>3315259000000</v>
      </c>
      <c r="Q429" s="8">
        <v>2638004000000</v>
      </c>
      <c r="R429" s="8">
        <v>2136739000000</v>
      </c>
      <c r="S429" s="8">
        <v>2607040000000</v>
      </c>
      <c r="T429" s="8">
        <v>3095812000000</v>
      </c>
      <c r="U429" s="8">
        <v>3188728000000</v>
      </c>
      <c r="V429" s="8">
        <v>3285587000000</v>
      </c>
      <c r="W429" s="8">
        <v>4653079000000</v>
      </c>
    </row>
    <row r="430" spans="1:23" x14ac:dyDescent="0.35">
      <c r="A430" s="16" t="s">
        <v>450</v>
      </c>
      <c r="B430" s="5">
        <v>5173873000000</v>
      </c>
      <c r="C430" s="8">
        <v>5493045000000</v>
      </c>
      <c r="D430" s="8">
        <v>5387952000000</v>
      </c>
      <c r="E430" s="8">
        <v>5208122000000</v>
      </c>
      <c r="F430" s="8">
        <v>4799028000000</v>
      </c>
      <c r="G430" s="8">
        <v>5241908000000</v>
      </c>
      <c r="H430" s="8">
        <v>5475361000000</v>
      </c>
      <c r="I430" s="8">
        <v>5499307000000</v>
      </c>
      <c r="J430" s="8">
        <v>5489652000000</v>
      </c>
      <c r="K430" s="8">
        <v>5787493000000</v>
      </c>
      <c r="L430" s="8">
        <v>4677084000000</v>
      </c>
      <c r="M430" s="8">
        <v>3718544000000</v>
      </c>
      <c r="N430" s="8">
        <v>3254082000000</v>
      </c>
      <c r="O430" s="8">
        <v>3551612000000</v>
      </c>
      <c r="P430" s="8">
        <v>3374241000000</v>
      </c>
      <c r="Q430" s="8">
        <v>2698739000000</v>
      </c>
      <c r="R430" s="8">
        <v>2196788000000</v>
      </c>
      <c r="S430" s="8">
        <v>2677352000000</v>
      </c>
      <c r="T430" s="8">
        <v>3196877000000</v>
      </c>
      <c r="U430" s="8">
        <v>3289157000000</v>
      </c>
      <c r="V430" s="8">
        <v>3388110000000</v>
      </c>
      <c r="W430" s="8">
        <v>4763273000000</v>
      </c>
    </row>
    <row r="431" spans="1:23" x14ac:dyDescent="0.35">
      <c r="A431" s="17" t="s">
        <v>451</v>
      </c>
      <c r="B431" s="5">
        <v>269934000000</v>
      </c>
      <c r="C431" s="8">
        <v>270073000000</v>
      </c>
      <c r="D431" s="8">
        <v>270211000000</v>
      </c>
      <c r="E431" s="8">
        <v>270351000000</v>
      </c>
      <c r="F431" s="8">
        <v>270491000000</v>
      </c>
      <c r="G431" s="8">
        <v>270630000000</v>
      </c>
      <c r="H431" s="8">
        <v>270767000000</v>
      </c>
      <c r="I431" s="8">
        <v>270908000000</v>
      </c>
      <c r="J431" s="8">
        <v>271048000000</v>
      </c>
      <c r="K431" s="8">
        <v>271187000000</v>
      </c>
      <c r="L431" s="8">
        <v>271409000000</v>
      </c>
      <c r="M431" s="8">
        <v>271549000000</v>
      </c>
      <c r="N431" s="8">
        <v>271688000000</v>
      </c>
      <c r="O431" s="8">
        <v>258617000000</v>
      </c>
      <c r="P431" s="8">
        <v>259955000000</v>
      </c>
      <c r="Q431" s="8">
        <v>234907000000</v>
      </c>
      <c r="R431" s="8">
        <v>182166000000</v>
      </c>
      <c r="S431" s="8">
        <v>182281000000</v>
      </c>
      <c r="T431" s="8">
        <v>183374000000</v>
      </c>
      <c r="U431" s="8">
        <v>90436000000</v>
      </c>
      <c r="V431" s="8">
        <v>40175000000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20326000000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4.3578851918439188E-2</v>
      </c>
      <c r="C444" s="24">
        <f>SUM(C445:F445)/AVERAGE(C446:F446)</f>
        <v>4.4763571565671165E-2</v>
      </c>
      <c r="D444" s="24">
        <f t="shared" ref="D444:W444" si="0">SUM(D445:G445)/AVERAGE(D446:G446)</f>
        <v>4.8250521985225808E-2</v>
      </c>
      <c r="E444" s="24">
        <f t="shared" si="0"/>
        <v>5.2412961912891534E-2</v>
      </c>
      <c r="F444" s="24">
        <f t="shared" si="0"/>
        <v>5.4298684525880062E-2</v>
      </c>
      <c r="G444" s="24">
        <f t="shared" si="0"/>
        <v>5.6517434184449947E-2</v>
      </c>
      <c r="H444" s="24">
        <f t="shared" si="0"/>
        <v>5.5997377081356624E-2</v>
      </c>
      <c r="I444" s="24">
        <f t="shared" si="0"/>
        <v>5.478949785237542E-2</v>
      </c>
      <c r="J444" s="24">
        <f t="shared" si="0"/>
        <v>5.2847504711472648E-2</v>
      </c>
      <c r="K444" s="24">
        <f t="shared" si="0"/>
        <v>5.1708818759871517E-2</v>
      </c>
      <c r="L444" s="24">
        <f t="shared" si="0"/>
        <v>5.0630429338778642E-2</v>
      </c>
      <c r="M444" s="24">
        <f t="shared" si="0"/>
        <v>5.0603776662410942E-2</v>
      </c>
      <c r="N444" s="24">
        <f t="shared" si="0"/>
        <v>5.1013588980611313E-2</v>
      </c>
      <c r="O444" s="24">
        <f t="shared" si="0"/>
        <v>4.9301532142316154E-2</v>
      </c>
      <c r="P444" s="24">
        <f t="shared" si="0"/>
        <v>4.9013883650417027E-2</v>
      </c>
      <c r="Q444" s="24">
        <f t="shared" si="0"/>
        <v>4.9056623735470858E-2</v>
      </c>
      <c r="R444" s="24">
        <f t="shared" si="0"/>
        <v>4.8412497733436921E-2</v>
      </c>
      <c r="S444" s="24">
        <f t="shared" si="0"/>
        <v>4.8384447309784348E-2</v>
      </c>
      <c r="T444" s="24">
        <f t="shared" si="0"/>
        <v>4.7682537811735606E-2</v>
      </c>
      <c r="U444" s="24">
        <f t="shared" si="0"/>
        <v>3.5166520194584133E-2</v>
      </c>
      <c r="V444" s="24">
        <f t="shared" si="0"/>
        <v>2.2965544384281916E-2</v>
      </c>
      <c r="W444" s="24">
        <f t="shared" si="0"/>
        <v>1.1441962475029238E-2</v>
      </c>
    </row>
    <row r="445" spans="1:23" x14ac:dyDescent="0.35">
      <c r="A445" s="30" t="s">
        <v>492</v>
      </c>
      <c r="B445" s="30">
        <f t="shared" ref="B445:W445" si="1">B106</f>
        <v>10531113000000</v>
      </c>
      <c r="C445" s="30">
        <f t="shared" si="1"/>
        <v>9062293000000</v>
      </c>
      <c r="D445" s="30">
        <f t="shared" si="1"/>
        <v>9163492000000</v>
      </c>
      <c r="E445" s="30">
        <f t="shared" si="1"/>
        <v>9811793000000</v>
      </c>
      <c r="F445" s="30">
        <f t="shared" si="1"/>
        <v>9481370000000</v>
      </c>
      <c r="G445" s="30">
        <f t="shared" si="1"/>
        <v>10227193000000</v>
      </c>
      <c r="H445" s="30">
        <f t="shared" si="1"/>
        <v>9629602000000</v>
      </c>
      <c r="I445" s="30">
        <f t="shared" si="1"/>
        <v>9038629000000</v>
      </c>
      <c r="J445" s="30">
        <f t="shared" si="1"/>
        <v>8969406000000</v>
      </c>
      <c r="K445" s="30">
        <f t="shared" si="1"/>
        <v>8385485000000</v>
      </c>
      <c r="L445" s="30">
        <f t="shared" si="1"/>
        <v>7169788000000</v>
      </c>
      <c r="M445" s="30">
        <f t="shared" si="1"/>
        <v>6515194000000</v>
      </c>
      <c r="N445" s="30">
        <f t="shared" si="1"/>
        <v>6562536000000</v>
      </c>
      <c r="O445" s="30">
        <f t="shared" si="1"/>
        <v>5952036000000</v>
      </c>
      <c r="P445" s="30">
        <f t="shared" si="1"/>
        <v>5793910000000</v>
      </c>
      <c r="Q445" s="30">
        <f t="shared" si="1"/>
        <v>5164677000000</v>
      </c>
      <c r="R445" s="30">
        <f t="shared" si="1"/>
        <v>4623997000000</v>
      </c>
      <c r="S445" s="30">
        <f t="shared" si="1"/>
        <v>4695211000000</v>
      </c>
      <c r="T445" s="30">
        <f t="shared" si="1"/>
        <v>4888748000000</v>
      </c>
      <c r="U445" s="30">
        <f t="shared" si="1"/>
        <v>4581535000000</v>
      </c>
      <c r="V445" s="30">
        <f t="shared" si="1"/>
        <v>4394856000000</v>
      </c>
      <c r="W445" s="30">
        <f t="shared" si="1"/>
        <v>4134858000000</v>
      </c>
    </row>
    <row r="446" spans="1:23" x14ac:dyDescent="0.35">
      <c r="A446" s="30" t="s">
        <v>493</v>
      </c>
      <c r="B446" s="30">
        <f t="shared" ref="B446:W446" si="2">B7+B8+B13+B17+B23+B24</f>
        <v>962025329000000</v>
      </c>
      <c r="C446" s="30">
        <f t="shared" si="2"/>
        <v>875571101000000</v>
      </c>
      <c r="D446" s="30">
        <f t="shared" si="2"/>
        <v>916364358000000</v>
      </c>
      <c r="E446" s="30">
        <f t="shared" si="2"/>
        <v>786168362000000</v>
      </c>
      <c r="F446" s="30">
        <f t="shared" si="2"/>
        <v>774528392000000</v>
      </c>
      <c r="G446" s="30">
        <f t="shared" si="2"/>
        <v>729855324000000</v>
      </c>
      <c r="H446" s="30">
        <f t="shared" si="2"/>
        <v>697255256000000</v>
      </c>
      <c r="I446" s="30">
        <f t="shared" si="2"/>
        <v>625449333000000</v>
      </c>
      <c r="J446" s="30">
        <f t="shared" si="2"/>
        <v>627309090000000</v>
      </c>
      <c r="K446" s="30">
        <f t="shared" si="2"/>
        <v>623186987000000</v>
      </c>
      <c r="L446" s="30">
        <f t="shared" si="2"/>
        <v>574400683000000</v>
      </c>
      <c r="M446" s="30">
        <f t="shared" si="2"/>
        <v>524494998000000</v>
      </c>
      <c r="N446" s="30">
        <f t="shared" si="2"/>
        <v>492858898000000</v>
      </c>
      <c r="O446" s="30">
        <f t="shared" si="2"/>
        <v>478111653000000</v>
      </c>
      <c r="P446" s="30">
        <f t="shared" si="2"/>
        <v>466733926000000</v>
      </c>
      <c r="Q446" s="30">
        <f t="shared" si="2"/>
        <v>402837188000000</v>
      </c>
      <c r="R446" s="30">
        <f t="shared" si="2"/>
        <v>399493766000000</v>
      </c>
      <c r="S446" s="30">
        <f t="shared" si="2"/>
        <v>385796436000000</v>
      </c>
      <c r="T446" s="30">
        <f t="shared" si="2"/>
        <v>391486658000000</v>
      </c>
      <c r="U446" s="30">
        <f t="shared" si="2"/>
        <v>375672766000000</v>
      </c>
      <c r="V446" s="30">
        <f t="shared" si="2"/>
        <v>381450424000000</v>
      </c>
      <c r="W446" s="30">
        <f t="shared" si="2"/>
        <v>361376644000000</v>
      </c>
    </row>
    <row r="447" spans="1:23" x14ac:dyDescent="0.35">
      <c r="A447" s="23" t="s">
        <v>494</v>
      </c>
      <c r="B447" s="25">
        <f>SUM(B448:E448)/AVERAGE(B449:E449)</f>
        <v>3.8049706242829953E-2</v>
      </c>
      <c r="C447" s="25">
        <f t="shared" ref="C447:W447" si="3">SUM(C448:F448)/AVERAGE(C449:F449)</f>
        <v>4.2228378630953987E-2</v>
      </c>
      <c r="D447" s="25">
        <f t="shared" si="3"/>
        <v>4.3866539597237492E-2</v>
      </c>
      <c r="E447" s="25">
        <f t="shared" si="3"/>
        <v>4.3724271535864272E-2</v>
      </c>
      <c r="F447" s="25">
        <f t="shared" si="3"/>
        <v>4.0319752787032093E-2</v>
      </c>
      <c r="G447" s="25">
        <f t="shared" si="3"/>
        <v>3.483591651399863E-2</v>
      </c>
      <c r="H447" s="25">
        <f t="shared" si="3"/>
        <v>2.9296716536338217E-2</v>
      </c>
      <c r="I447" s="25">
        <f t="shared" si="3"/>
        <v>2.5715916572871318E-2</v>
      </c>
      <c r="J447" s="25">
        <f t="shared" si="3"/>
        <v>2.4896479415423344E-2</v>
      </c>
      <c r="K447" s="25">
        <f t="shared" si="3"/>
        <v>2.5468373685490618E-2</v>
      </c>
      <c r="L447" s="25">
        <f t="shared" si="3"/>
        <v>2.6735383093671853E-2</v>
      </c>
      <c r="M447" s="25">
        <f t="shared" si="3"/>
        <v>2.7986361048678538E-2</v>
      </c>
      <c r="N447" s="25">
        <f t="shared" si="3"/>
        <v>2.9719555144177848E-2</v>
      </c>
      <c r="O447" s="25">
        <f t="shared" si="3"/>
        <v>3.1600223340955948E-2</v>
      </c>
      <c r="P447" s="25">
        <f t="shared" si="3"/>
        <v>3.425745835907397E-2</v>
      </c>
      <c r="Q447" s="25">
        <f t="shared" si="3"/>
        <v>3.7025356923914822E-2</v>
      </c>
      <c r="R447" s="25">
        <f t="shared" si="3"/>
        <v>3.8743144371354711E-2</v>
      </c>
      <c r="S447" s="25">
        <f t="shared" si="3"/>
        <v>3.9241483512518147E-2</v>
      </c>
      <c r="T447" s="25">
        <f t="shared" si="3"/>
        <v>3.8496363543424852E-2</v>
      </c>
      <c r="U447" s="25">
        <f t="shared" si="3"/>
        <v>2.8867103708765253E-2</v>
      </c>
      <c r="V447" s="25">
        <f t="shared" si="3"/>
        <v>1.8651664039614855E-2</v>
      </c>
      <c r="W447" s="25">
        <f t="shared" si="3"/>
        <v>9.1365770302866741E-3</v>
      </c>
    </row>
    <row r="448" spans="1:23" x14ac:dyDescent="0.35">
      <c r="A448" s="29" t="s">
        <v>495</v>
      </c>
      <c r="B448" s="31">
        <f t="shared" ref="B448:W448" si="4">-B105</f>
        <v>6421817000000</v>
      </c>
      <c r="C448" s="31">
        <f t="shared" si="4"/>
        <v>7197974000000</v>
      </c>
      <c r="D448" s="31">
        <f t="shared" si="4"/>
        <v>7833169000000</v>
      </c>
      <c r="E448" s="31">
        <f t="shared" si="4"/>
        <v>7510613000000</v>
      </c>
      <c r="F448" s="31">
        <f t="shared" si="4"/>
        <v>7959538000000</v>
      </c>
      <c r="G448" s="31">
        <f t="shared" si="4"/>
        <v>7155875000000</v>
      </c>
      <c r="H448" s="31">
        <f t="shared" si="4"/>
        <v>5674068000000</v>
      </c>
      <c r="I448" s="31">
        <f t="shared" si="4"/>
        <v>3999525000000</v>
      </c>
      <c r="J448" s="31">
        <f t="shared" si="4"/>
        <v>3510712000000</v>
      </c>
      <c r="K448" s="31">
        <f t="shared" si="4"/>
        <v>3278385000000</v>
      </c>
      <c r="L448" s="31">
        <f t="shared" si="4"/>
        <v>3058033000000</v>
      </c>
      <c r="M448" s="31">
        <f t="shared" si="4"/>
        <v>3073514000000</v>
      </c>
      <c r="N448" s="31">
        <f t="shared" si="4"/>
        <v>3072780000000</v>
      </c>
      <c r="O448" s="31">
        <f t="shared" si="4"/>
        <v>3061051000000</v>
      </c>
      <c r="P448" s="31">
        <f t="shared" si="4"/>
        <v>2941898000000</v>
      </c>
      <c r="Q448" s="31">
        <f t="shared" si="4"/>
        <v>2994784000000</v>
      </c>
      <c r="R448" s="31">
        <f t="shared" si="4"/>
        <v>3167834000000</v>
      </c>
      <c r="S448" s="31">
        <f t="shared" si="4"/>
        <v>3385082000000</v>
      </c>
      <c r="T448" s="31">
        <f t="shared" si="4"/>
        <v>3363735000000</v>
      </c>
      <c r="U448" s="31">
        <f t="shared" si="4"/>
        <v>3466783000000</v>
      </c>
      <c r="V448" s="31">
        <f t="shared" si="4"/>
        <v>3321462000000</v>
      </c>
      <c r="W448" s="31">
        <f t="shared" si="4"/>
        <v>3044627000000</v>
      </c>
    </row>
    <row r="449" spans="1:23" x14ac:dyDescent="0.35">
      <c r="A449" s="29" t="s">
        <v>496</v>
      </c>
      <c r="B449" s="31">
        <f t="shared" ref="B449:W449" si="5">B53 + B54 + B57+ B58+B60</f>
        <v>830671560000000</v>
      </c>
      <c r="C449" s="31">
        <f t="shared" si="5"/>
        <v>748496646000000</v>
      </c>
      <c r="D449" s="31">
        <f t="shared" si="5"/>
        <v>793814891000000</v>
      </c>
      <c r="E449" s="31">
        <f t="shared" si="5"/>
        <v>671831264000000</v>
      </c>
      <c r="F449" s="31">
        <f t="shared" si="5"/>
        <v>675032203000000</v>
      </c>
      <c r="G449" s="31">
        <f t="shared" si="5"/>
        <v>636763882000000</v>
      </c>
      <c r="H449" s="31">
        <f t="shared" si="5"/>
        <v>605332330000000</v>
      </c>
      <c r="I449" s="31">
        <f t="shared" si="5"/>
        <v>542113449000000</v>
      </c>
      <c r="J449" s="31">
        <f t="shared" si="5"/>
        <v>551331589000000</v>
      </c>
      <c r="K449" s="31">
        <f t="shared" si="5"/>
        <v>548940731000000</v>
      </c>
      <c r="L449" s="31">
        <f t="shared" si="5"/>
        <v>511401744000000</v>
      </c>
      <c r="M449" s="31">
        <f t="shared" si="5"/>
        <v>464224907000000</v>
      </c>
      <c r="N449" s="31">
        <f t="shared" si="5"/>
        <v>435936599000000</v>
      </c>
      <c r="O449" s="31">
        <f t="shared" si="5"/>
        <v>423514700000000</v>
      </c>
      <c r="P449" s="31">
        <f t="shared" si="5"/>
        <v>412775772000000</v>
      </c>
      <c r="Q449" s="31">
        <f t="shared" si="5"/>
        <v>352361580000000</v>
      </c>
      <c r="R449" s="31">
        <f t="shared" si="5"/>
        <v>351282254000000</v>
      </c>
      <c r="S449" s="31">
        <f t="shared" si="5"/>
        <v>341902009000000</v>
      </c>
      <c r="T449" s="31">
        <f t="shared" si="5"/>
        <v>349329029000000</v>
      </c>
      <c r="U449" s="31">
        <f t="shared" si="5"/>
        <v>339246936000000</v>
      </c>
      <c r="V449" s="31">
        <f t="shared" si="5"/>
        <v>349394629000000</v>
      </c>
      <c r="W449" s="31">
        <f t="shared" si="5"/>
        <v>333234973000000</v>
      </c>
    </row>
    <row r="450" spans="1:23" x14ac:dyDescent="0.35">
      <c r="A450" s="23" t="s">
        <v>497</v>
      </c>
      <c r="B450" s="27">
        <f>SUM(B451:E451)/AVERAGE(B452:E452)</f>
        <v>7.6304859103798514E-2</v>
      </c>
      <c r="C450" s="27">
        <f t="shared" ref="C450:W450" si="6">SUM(C451:F451)/AVERAGE(C452:F452)</f>
        <v>8.1154433506005333E-2</v>
      </c>
      <c r="D450" s="27">
        <f t="shared" si="6"/>
        <v>8.624240061115207E-2</v>
      </c>
      <c r="E450" s="27">
        <f t="shared" si="6"/>
        <v>9.030040355339726E-2</v>
      </c>
      <c r="F450" s="27">
        <f t="shared" si="6"/>
        <v>8.9372234872585624E-2</v>
      </c>
      <c r="G450" s="27">
        <f t="shared" si="6"/>
        <v>8.6877395775453128E-2</v>
      </c>
      <c r="H450" s="27">
        <f t="shared" si="6"/>
        <v>8.1588369991506912E-2</v>
      </c>
      <c r="I450" s="27">
        <f t="shared" si="6"/>
        <v>7.7393088487275982E-2</v>
      </c>
      <c r="J450" s="27">
        <f t="shared" si="6"/>
        <v>7.4845783978441965E-2</v>
      </c>
      <c r="K450" s="27">
        <f t="shared" si="6"/>
        <v>7.425155702730625E-2</v>
      </c>
      <c r="L450" s="27">
        <f t="shared" si="6"/>
        <v>7.4333174589419557E-2</v>
      </c>
      <c r="M450" s="27">
        <f t="shared" si="6"/>
        <v>7.5370357542267716E-2</v>
      </c>
      <c r="N450" s="27">
        <f t="shared" si="6"/>
        <v>7.7246112219904572E-2</v>
      </c>
      <c r="O450" s="27">
        <f t="shared" si="6"/>
        <v>7.7153479029700309E-2</v>
      </c>
      <c r="P450" s="27">
        <f t="shared" si="6"/>
        <v>7.9202752963499698E-2</v>
      </c>
      <c r="Q450" s="27">
        <f t="shared" si="6"/>
        <v>8.1751787510058918E-2</v>
      </c>
      <c r="R450" s="27">
        <f t="shared" si="6"/>
        <v>8.2895894233672218E-2</v>
      </c>
      <c r="S450" s="27">
        <f t="shared" si="6"/>
        <v>8.367382833267907E-2</v>
      </c>
      <c r="T450" s="27">
        <f t="shared" si="6"/>
        <v>8.2640749874999544E-2</v>
      </c>
      <c r="U450" s="27">
        <f t="shared" si="6"/>
        <v>6.1539895588397557E-2</v>
      </c>
      <c r="V450" s="27">
        <f t="shared" si="6"/>
        <v>4.0105708695041792E-2</v>
      </c>
      <c r="W450" s="27">
        <f t="shared" si="6"/>
        <v>1.9867042099156802E-2</v>
      </c>
    </row>
    <row r="451" spans="1:23" x14ac:dyDescent="0.35">
      <c r="A451" s="30" t="s">
        <v>498</v>
      </c>
      <c r="B451" s="30">
        <f t="shared" ref="B451:W451" si="7">B104</f>
        <v>16952930000000</v>
      </c>
      <c r="C451" s="30">
        <f t="shared" si="7"/>
        <v>16260267000000</v>
      </c>
      <c r="D451" s="30">
        <f t="shared" si="7"/>
        <v>16996661000000</v>
      </c>
      <c r="E451" s="30">
        <f t="shared" si="7"/>
        <v>17322406000000</v>
      </c>
      <c r="F451" s="30">
        <f t="shared" si="7"/>
        <v>17440908000000</v>
      </c>
      <c r="G451" s="30">
        <f t="shared" si="7"/>
        <v>17383068000000</v>
      </c>
      <c r="H451" s="30">
        <f t="shared" si="7"/>
        <v>15303670000000</v>
      </c>
      <c r="I451" s="30">
        <f t="shared" si="7"/>
        <v>13038154000000</v>
      </c>
      <c r="J451" s="30">
        <f t="shared" si="7"/>
        <v>12480118000000</v>
      </c>
      <c r="K451" s="30">
        <f t="shared" si="7"/>
        <v>11663870000000</v>
      </c>
      <c r="L451" s="30">
        <f t="shared" si="7"/>
        <v>10227821000000</v>
      </c>
      <c r="M451" s="30">
        <f t="shared" si="7"/>
        <v>9588708000000</v>
      </c>
      <c r="N451" s="30">
        <f t="shared" si="7"/>
        <v>9635316000000</v>
      </c>
      <c r="O451" s="30">
        <f t="shared" si="7"/>
        <v>9013087000000</v>
      </c>
      <c r="P451" s="30">
        <f t="shared" si="7"/>
        <v>8735808000000</v>
      </c>
      <c r="Q451" s="30">
        <f t="shared" si="7"/>
        <v>8159461000000</v>
      </c>
      <c r="R451" s="30">
        <f t="shared" si="7"/>
        <v>7791831000000</v>
      </c>
      <c r="S451" s="30">
        <f t="shared" si="7"/>
        <v>8080293000000</v>
      </c>
      <c r="T451" s="30">
        <f t="shared" si="7"/>
        <v>8252483000000</v>
      </c>
      <c r="U451" s="30">
        <f t="shared" si="7"/>
        <v>8048318000000</v>
      </c>
      <c r="V451" s="30">
        <f t="shared" si="7"/>
        <v>7716318000000</v>
      </c>
      <c r="W451" s="30">
        <f t="shared" si="7"/>
        <v>7179485000000</v>
      </c>
    </row>
    <row r="452" spans="1:23" x14ac:dyDescent="0.35">
      <c r="A452" s="30" t="s">
        <v>493</v>
      </c>
      <c r="B452" s="30">
        <f>B446</f>
        <v>962025329000000</v>
      </c>
      <c r="C452" s="30">
        <f t="shared" ref="C452:W452" si="8">C446</f>
        <v>875571101000000</v>
      </c>
      <c r="D452" s="30">
        <f t="shared" si="8"/>
        <v>916364358000000</v>
      </c>
      <c r="E452" s="30">
        <f t="shared" si="8"/>
        <v>786168362000000</v>
      </c>
      <c r="F452" s="30">
        <f t="shared" si="8"/>
        <v>774528392000000</v>
      </c>
      <c r="G452" s="30">
        <f t="shared" si="8"/>
        <v>729855324000000</v>
      </c>
      <c r="H452" s="30">
        <f t="shared" si="8"/>
        <v>697255256000000</v>
      </c>
      <c r="I452" s="30">
        <f t="shared" si="8"/>
        <v>625449333000000</v>
      </c>
      <c r="J452" s="30">
        <f t="shared" si="8"/>
        <v>627309090000000</v>
      </c>
      <c r="K452" s="30">
        <f t="shared" si="8"/>
        <v>623186987000000</v>
      </c>
      <c r="L452" s="30">
        <f t="shared" si="8"/>
        <v>574400683000000</v>
      </c>
      <c r="M452" s="30">
        <f t="shared" si="8"/>
        <v>524494998000000</v>
      </c>
      <c r="N452" s="30">
        <f t="shared" si="8"/>
        <v>492858898000000</v>
      </c>
      <c r="O452" s="30">
        <f t="shared" si="8"/>
        <v>478111653000000</v>
      </c>
      <c r="P452" s="30">
        <f t="shared" si="8"/>
        <v>466733926000000</v>
      </c>
      <c r="Q452" s="30">
        <f t="shared" si="8"/>
        <v>402837188000000</v>
      </c>
      <c r="R452" s="30">
        <f t="shared" si="8"/>
        <v>399493766000000</v>
      </c>
      <c r="S452" s="30">
        <f t="shared" si="8"/>
        <v>385796436000000</v>
      </c>
      <c r="T452" s="30">
        <f t="shared" si="8"/>
        <v>391486658000000</v>
      </c>
      <c r="U452" s="30">
        <f t="shared" si="8"/>
        <v>375672766000000</v>
      </c>
      <c r="V452" s="30">
        <f t="shared" si="8"/>
        <v>381450424000000</v>
      </c>
      <c r="W452" s="30">
        <f t="shared" si="8"/>
        <v>361376644000000</v>
      </c>
    </row>
    <row r="453" spans="1:23" x14ac:dyDescent="0.35">
      <c r="A453" s="23" t="s">
        <v>499</v>
      </c>
      <c r="B453" s="27">
        <f>(B454+B455)/(B456+B457)</f>
        <v>0.3256985701874397</v>
      </c>
      <c r="C453" s="27">
        <f t="shared" ref="C453:W453" si="9">(C454+C455)/(C456+C457)</f>
        <v>0.30512802731069694</v>
      </c>
      <c r="D453" s="27">
        <f t="shared" si="9"/>
        <v>0.32398947891444174</v>
      </c>
      <c r="E453" s="27">
        <f t="shared" si="9"/>
        <v>0.28521811901769495</v>
      </c>
      <c r="F453" s="27">
        <f t="shared" si="9"/>
        <v>0.29534375162363935</v>
      </c>
      <c r="G453" s="27">
        <f t="shared" si="9"/>
        <v>0.2832098702547648</v>
      </c>
      <c r="H453" s="27">
        <f t="shared" si="9"/>
        <v>0.32827042415193808</v>
      </c>
      <c r="I453" s="27">
        <f t="shared" si="9"/>
        <v>0.3272913297586269</v>
      </c>
      <c r="J453" s="27">
        <f t="shared" si="9"/>
        <v>0.36012534652547107</v>
      </c>
      <c r="K453" s="27">
        <f t="shared" si="9"/>
        <v>0.37008119457545779</v>
      </c>
      <c r="L453" s="27">
        <f t="shared" si="9"/>
        <v>0.40551893680619339</v>
      </c>
      <c r="M453" s="27">
        <f t="shared" si="9"/>
        <v>0.34756539472799258</v>
      </c>
      <c r="N453" s="27">
        <f t="shared" si="9"/>
        <v>0.33743041229499399</v>
      </c>
      <c r="O453" s="27">
        <f t="shared" si="9"/>
        <v>0.31218339258790084</v>
      </c>
      <c r="P453" s="27">
        <f t="shared" si="9"/>
        <v>0.33785103801670191</v>
      </c>
      <c r="Q453" s="27">
        <f t="shared" si="9"/>
        <v>0.31936586674266387</v>
      </c>
      <c r="R453" s="27">
        <f t="shared" si="9"/>
        <v>0.30914821475952764</v>
      </c>
      <c r="S453" s="27">
        <f t="shared" si="9"/>
        <v>0.28533605474482643</v>
      </c>
      <c r="T453" s="27">
        <f t="shared" si="9"/>
        <v>0.33442610935831873</v>
      </c>
      <c r="U453" s="27">
        <f t="shared" si="9"/>
        <v>0.29776183831051645</v>
      </c>
      <c r="V453" s="27">
        <f t="shared" si="9"/>
        <v>0.29307774389090274</v>
      </c>
      <c r="W453" s="27">
        <f t="shared" si="9"/>
        <v>0.30067697166427354</v>
      </c>
    </row>
    <row r="454" spans="1:23" x14ac:dyDescent="0.35">
      <c r="A454" s="30" t="s">
        <v>500</v>
      </c>
      <c r="B454" s="30">
        <f t="shared" ref="B454:W454" si="10">B302</f>
        <v>230210233000000</v>
      </c>
      <c r="C454" s="30">
        <f t="shared" si="10"/>
        <v>194084946000000</v>
      </c>
      <c r="D454" s="30">
        <f t="shared" si="10"/>
        <v>216092296000000</v>
      </c>
      <c r="E454" s="30">
        <f t="shared" si="10"/>
        <v>161140755000000</v>
      </c>
      <c r="F454" s="30">
        <f t="shared" si="10"/>
        <v>164396511000000</v>
      </c>
      <c r="G454" s="30">
        <f t="shared" si="10"/>
        <v>149281568000000</v>
      </c>
      <c r="H454" s="30">
        <f t="shared" si="10"/>
        <v>166971567000000</v>
      </c>
      <c r="I454" s="30">
        <f t="shared" si="10"/>
        <v>147648566000000</v>
      </c>
      <c r="J454" s="30">
        <f t="shared" si="10"/>
        <v>166353328000000</v>
      </c>
      <c r="K454" s="30">
        <f t="shared" si="10"/>
        <v>161673416000000</v>
      </c>
      <c r="L454" s="30">
        <f t="shared" si="10"/>
        <v>171396096000000</v>
      </c>
      <c r="M454" s="30">
        <f t="shared" si="10"/>
        <v>124118549000000</v>
      </c>
      <c r="N454" s="30">
        <f t="shared" si="10"/>
        <v>119016512000000</v>
      </c>
      <c r="O454" s="30">
        <f t="shared" si="10"/>
        <v>111608102000000</v>
      </c>
      <c r="P454" s="30">
        <f t="shared" si="10"/>
        <v>115194453000000</v>
      </c>
      <c r="Q454" s="30">
        <f t="shared" si="10"/>
        <v>90177259000000</v>
      </c>
      <c r="R454" s="30">
        <f t="shared" si="10"/>
        <v>83934685000000</v>
      </c>
      <c r="S454" s="30">
        <f t="shared" si="10"/>
        <v>71852625000000</v>
      </c>
      <c r="T454" s="30">
        <f t="shared" si="10"/>
        <v>92352406000000</v>
      </c>
      <c r="U454" s="30">
        <f t="shared" si="10"/>
        <v>70708808000000</v>
      </c>
      <c r="V454" s="30">
        <f t="shared" si="10"/>
        <v>66641283000000</v>
      </c>
      <c r="W454" s="30">
        <f t="shared" si="10"/>
        <v>60722275000000</v>
      </c>
    </row>
    <row r="455" spans="1:23" x14ac:dyDescent="0.35">
      <c r="A455" s="30" t="s">
        <v>501</v>
      </c>
      <c r="B455" s="30">
        <f t="shared" ref="B455:W455" si="11">B305</f>
        <v>3647031000000</v>
      </c>
      <c r="C455" s="30">
        <f t="shared" si="11"/>
        <v>7698946000000</v>
      </c>
      <c r="D455" s="30">
        <f t="shared" si="11"/>
        <v>8755005000000</v>
      </c>
      <c r="E455" s="30">
        <f t="shared" si="11"/>
        <v>8782196000000</v>
      </c>
      <c r="F455" s="30">
        <f t="shared" si="11"/>
        <v>9217875000000</v>
      </c>
      <c r="G455" s="30">
        <f t="shared" si="11"/>
        <v>8590999000000</v>
      </c>
      <c r="H455" s="30">
        <f t="shared" si="11"/>
        <v>10354786000000</v>
      </c>
      <c r="I455" s="30">
        <f t="shared" si="11"/>
        <v>9097273000000</v>
      </c>
      <c r="J455" s="30">
        <f t="shared" si="11"/>
        <v>9580954000000</v>
      </c>
      <c r="K455" s="30">
        <f t="shared" si="11"/>
        <v>9381837000000</v>
      </c>
      <c r="L455" s="30">
        <f t="shared" si="11"/>
        <v>11727772000000</v>
      </c>
      <c r="M455" s="30">
        <f t="shared" si="11"/>
        <v>14305187000000</v>
      </c>
      <c r="N455" s="30">
        <f t="shared" si="11"/>
        <v>14460189000000</v>
      </c>
      <c r="O455" s="30">
        <f t="shared" si="11"/>
        <v>6445990000000</v>
      </c>
      <c r="P455" s="30">
        <f t="shared" si="11"/>
        <v>7068404000000</v>
      </c>
      <c r="Q455" s="30">
        <f t="shared" si="11"/>
        <v>6976307000000</v>
      </c>
      <c r="R455" s="30">
        <f t="shared" si="11"/>
        <v>5928847000000</v>
      </c>
      <c r="S455" s="30">
        <f t="shared" si="11"/>
        <v>5790384000000</v>
      </c>
      <c r="T455" s="30">
        <f t="shared" si="11"/>
        <v>7640379000000</v>
      </c>
      <c r="U455" s="30">
        <f t="shared" si="11"/>
        <v>12134019000000</v>
      </c>
      <c r="V455" s="30">
        <f t="shared" si="11"/>
        <v>14801598000000</v>
      </c>
      <c r="W455" s="30">
        <f t="shared" si="11"/>
        <v>16632090000000</v>
      </c>
    </row>
    <row r="456" spans="1:23" x14ac:dyDescent="0.35">
      <c r="A456" s="30" t="s">
        <v>502</v>
      </c>
      <c r="B456" s="30">
        <f t="shared" ref="B456:W456" si="12">B301</f>
        <v>618617638000000</v>
      </c>
      <c r="C456" s="30">
        <f t="shared" si="12"/>
        <v>558826062000000</v>
      </c>
      <c r="D456" s="30">
        <f t="shared" si="12"/>
        <v>567532577000000</v>
      </c>
      <c r="E456" s="30">
        <f t="shared" si="12"/>
        <v>479732568000000</v>
      </c>
      <c r="F456" s="30">
        <f t="shared" si="12"/>
        <v>475406125000000</v>
      </c>
      <c r="G456" s="30">
        <f t="shared" si="12"/>
        <v>452414711000000</v>
      </c>
      <c r="H456" s="30">
        <f t="shared" si="12"/>
        <v>443605638000000</v>
      </c>
      <c r="I456" s="30">
        <f t="shared" si="12"/>
        <v>377145234000000</v>
      </c>
      <c r="J456" s="30">
        <f t="shared" si="12"/>
        <v>396909793000000</v>
      </c>
      <c r="K456" s="30">
        <f t="shared" si="12"/>
        <v>390173507000000</v>
      </c>
      <c r="L456" s="30">
        <f t="shared" si="12"/>
        <v>384692155000000</v>
      </c>
      <c r="M456" s="30">
        <f t="shared" si="12"/>
        <v>343949438000000</v>
      </c>
      <c r="N456" s="30">
        <f t="shared" si="12"/>
        <v>343494329000000</v>
      </c>
      <c r="O456" s="30">
        <f t="shared" si="12"/>
        <v>327926697000000</v>
      </c>
      <c r="P456" s="30">
        <f t="shared" si="12"/>
        <v>310960354000000</v>
      </c>
      <c r="Q456" s="30">
        <f t="shared" si="12"/>
        <v>269189328000000</v>
      </c>
      <c r="R456" s="30">
        <f t="shared" si="12"/>
        <v>257378873000000</v>
      </c>
      <c r="S456" s="30">
        <f t="shared" si="12"/>
        <v>240737125000000</v>
      </c>
      <c r="T456" s="30">
        <f t="shared" si="12"/>
        <v>272709512000000</v>
      </c>
      <c r="U456" s="30">
        <f t="shared" si="12"/>
        <v>254130038000000</v>
      </c>
      <c r="V456" s="30">
        <f t="shared" si="12"/>
        <v>259008944000000</v>
      </c>
      <c r="W456" s="30">
        <f t="shared" si="12"/>
        <v>242252088000000</v>
      </c>
    </row>
    <row r="457" spans="1:23" x14ac:dyDescent="0.35">
      <c r="A457" s="30" t="s">
        <v>503</v>
      </c>
      <c r="B457" s="30">
        <f t="shared" ref="B457:W457" si="13">B60</f>
        <v>99399834000000</v>
      </c>
      <c r="C457" s="30">
        <f t="shared" si="13"/>
        <v>102482877000000</v>
      </c>
      <c r="D457" s="30">
        <f t="shared" si="13"/>
        <v>126463110000000</v>
      </c>
      <c r="E457" s="30">
        <f t="shared" si="13"/>
        <v>116032356000000</v>
      </c>
      <c r="F457" s="30">
        <f t="shared" si="13"/>
        <v>112432233000000</v>
      </c>
      <c r="G457" s="30">
        <f t="shared" si="13"/>
        <v>105025490000000</v>
      </c>
      <c r="H457" s="30">
        <f t="shared" si="13"/>
        <v>96578125000000</v>
      </c>
      <c r="I457" s="30">
        <f t="shared" si="13"/>
        <v>101773163000000</v>
      </c>
      <c r="J457" s="30">
        <f t="shared" si="13"/>
        <v>91626445000000</v>
      </c>
      <c r="K457" s="30">
        <f t="shared" si="13"/>
        <v>72036558000000</v>
      </c>
      <c r="L457" s="30">
        <f t="shared" si="13"/>
        <v>66886924000000</v>
      </c>
      <c r="M457" s="30">
        <f t="shared" si="13"/>
        <v>54317300000000</v>
      </c>
      <c r="N457" s="30">
        <f t="shared" si="13"/>
        <v>52073753000000</v>
      </c>
      <c r="O457" s="30">
        <f t="shared" si="13"/>
        <v>50229524000000</v>
      </c>
      <c r="P457" s="30">
        <f t="shared" si="13"/>
        <v>50923563000000</v>
      </c>
      <c r="Q457" s="30">
        <f t="shared" si="13"/>
        <v>35018404000000</v>
      </c>
      <c r="R457" s="30">
        <f t="shared" si="13"/>
        <v>33302191000000</v>
      </c>
      <c r="S457" s="30">
        <f t="shared" si="13"/>
        <v>31373629000000</v>
      </c>
      <c r="T457" s="30">
        <f t="shared" si="13"/>
        <v>26288629000000</v>
      </c>
      <c r="U457" s="30">
        <f t="shared" si="13"/>
        <v>24088378000000</v>
      </c>
      <c r="V457" s="30">
        <f t="shared" si="13"/>
        <v>18879373000000</v>
      </c>
      <c r="W457" s="30">
        <f t="shared" si="13"/>
        <v>15015253000000</v>
      </c>
    </row>
    <row r="458" spans="1:23" x14ac:dyDescent="0.35">
      <c r="A458" s="23" t="s">
        <v>504</v>
      </c>
      <c r="B458" s="24">
        <f>SUM(B461:B463)/B275</f>
        <v>1.6359547928665185E-2</v>
      </c>
      <c r="C458" s="24">
        <f>SUM(C461:C463)/C275</f>
        <v>2.4856169844653858E-2</v>
      </c>
      <c r="D458" s="24">
        <f t="shared" ref="D458:W458" si="14">SUM(D461:D463)/SUM(D459:D463)</f>
        <v>1.6045621100362797E-2</v>
      </c>
      <c r="E458" s="24">
        <f t="shared" si="14"/>
        <v>1.8852818382513022E-2</v>
      </c>
      <c r="F458" s="24">
        <f t="shared" si="14"/>
        <v>1.4438158600431175E-2</v>
      </c>
      <c r="G458" s="24">
        <f t="shared" si="14"/>
        <v>1.7560284872937006E-2</v>
      </c>
      <c r="H458" s="24">
        <f t="shared" si="14"/>
        <v>1.0923953012229627E-2</v>
      </c>
      <c r="I458" s="24">
        <f t="shared" si="14"/>
        <v>1.035822367033282E-2</v>
      </c>
      <c r="J458" s="24">
        <f t="shared" si="14"/>
        <v>1.1976557695670116E-2</v>
      </c>
      <c r="K458" s="24">
        <f t="shared" si="14"/>
        <v>9.938508573201825E-3</v>
      </c>
      <c r="L458" s="24">
        <f t="shared" si="14"/>
        <v>8.989113051898881E-3</v>
      </c>
      <c r="M458" s="24">
        <f t="shared" si="14"/>
        <v>9.4714389926851966E-3</v>
      </c>
      <c r="N458" s="24">
        <f t="shared" si="14"/>
        <v>7.6441737779199747E-3</v>
      </c>
      <c r="O458" s="24">
        <f t="shared" si="14"/>
        <v>1.291268447207413E-2</v>
      </c>
      <c r="P458" s="24">
        <f t="shared" si="14"/>
        <v>1.0887827182616862E-2</v>
      </c>
      <c r="Q458" s="24">
        <f t="shared" si="14"/>
        <v>1.5021897627195092E-2</v>
      </c>
      <c r="R458" s="24">
        <f t="shared" si="14"/>
        <v>1.3686430611135711E-2</v>
      </c>
      <c r="S458" s="24">
        <f t="shared" si="14"/>
        <v>1.6151801420783995E-2</v>
      </c>
      <c r="T458" s="24">
        <f t="shared" si="14"/>
        <v>1.1575243832633293E-2</v>
      </c>
      <c r="U458" s="24">
        <f t="shared" si="14"/>
        <v>1.5415007152078013E-2</v>
      </c>
      <c r="V458" s="24">
        <f t="shared" si="14"/>
        <v>1.2560177865621747E-2</v>
      </c>
      <c r="W458" s="24">
        <f t="shared" si="14"/>
        <v>1.4099331560723507E-2</v>
      </c>
    </row>
    <row r="459" spans="1:23" x14ac:dyDescent="0.35">
      <c r="A459" s="32" t="s">
        <v>505</v>
      </c>
      <c r="B459" s="33">
        <f t="shared" ref="B459:W459" si="15">B276</f>
        <v>650405879000000</v>
      </c>
      <c r="C459" s="33">
        <f t="shared" si="15"/>
        <v>585902868000000</v>
      </c>
      <c r="D459" s="33">
        <f t="shared" si="15"/>
        <v>587326305000000</v>
      </c>
      <c r="E459" s="33">
        <f t="shared" si="15"/>
        <v>510255770000000</v>
      </c>
      <c r="F459" s="33">
        <f t="shared" si="15"/>
        <v>491966934000000</v>
      </c>
      <c r="G459" s="33">
        <f t="shared" si="15"/>
        <v>456257284000000</v>
      </c>
      <c r="H459" s="33">
        <f t="shared" si="15"/>
        <v>447734256000000</v>
      </c>
      <c r="I459" s="33">
        <f t="shared" si="15"/>
        <v>414862905000000</v>
      </c>
      <c r="J459" s="33">
        <f t="shared" si="15"/>
        <v>404813013000000</v>
      </c>
      <c r="K459" s="33">
        <f t="shared" si="15"/>
        <v>406560197000000</v>
      </c>
      <c r="L459" s="33">
        <f t="shared" si="15"/>
        <v>356373794000000</v>
      </c>
      <c r="M459" s="33">
        <f t="shared" si="15"/>
        <v>329530506000000</v>
      </c>
      <c r="N459" s="33">
        <f t="shared" si="15"/>
        <v>326136283000000</v>
      </c>
      <c r="O459" s="33">
        <f t="shared" si="15"/>
        <v>317181571000000</v>
      </c>
      <c r="P459" s="33">
        <f t="shared" si="15"/>
        <v>292627499000000</v>
      </c>
      <c r="Q459" s="33">
        <f t="shared" si="15"/>
        <v>260657204000000</v>
      </c>
      <c r="R459" s="33">
        <f t="shared" si="15"/>
        <v>253899605000000</v>
      </c>
      <c r="S459" s="33">
        <f t="shared" si="15"/>
        <v>239189695000000</v>
      </c>
      <c r="T459" s="33">
        <f t="shared" si="15"/>
        <v>244536712000000</v>
      </c>
      <c r="U459" s="33">
        <f t="shared" si="15"/>
        <v>232968370000000</v>
      </c>
      <c r="V459" s="33">
        <f t="shared" si="15"/>
        <v>232829898000000</v>
      </c>
      <c r="W459" s="33">
        <f t="shared" si="15"/>
        <v>221689143000000</v>
      </c>
    </row>
    <row r="460" spans="1:23" x14ac:dyDescent="0.35">
      <c r="A460" s="32" t="s">
        <v>506</v>
      </c>
      <c r="B460" s="33">
        <f t="shared" ref="B460:W460" si="16">B277</f>
        <v>12370132000000</v>
      </c>
      <c r="C460" s="33">
        <f t="shared" si="16"/>
        <v>14119439000000</v>
      </c>
      <c r="D460" s="33">
        <f t="shared" si="16"/>
        <v>13917867000000</v>
      </c>
      <c r="E460" s="33">
        <f t="shared" si="16"/>
        <v>15935207000000</v>
      </c>
      <c r="F460" s="33">
        <f t="shared" si="16"/>
        <v>18624398000000</v>
      </c>
      <c r="G460" s="33">
        <f t="shared" si="16"/>
        <v>16675704000000</v>
      </c>
      <c r="H460" s="33">
        <f t="shared" si="16"/>
        <v>7808932000000</v>
      </c>
      <c r="I460" s="33">
        <f t="shared" si="16"/>
        <v>6954720000000</v>
      </c>
      <c r="J460" s="33">
        <f t="shared" si="16"/>
        <v>5668182000000</v>
      </c>
      <c r="K460" s="33">
        <f t="shared" si="16"/>
        <v>4859334000000</v>
      </c>
      <c r="L460" s="33">
        <f t="shared" si="16"/>
        <v>3912949000000</v>
      </c>
      <c r="M460" s="33">
        <f t="shared" si="16"/>
        <v>3709439000000</v>
      </c>
      <c r="N460" s="33">
        <f t="shared" si="16"/>
        <v>2479344000000</v>
      </c>
      <c r="O460" s="33">
        <f t="shared" si="16"/>
        <v>2641999000000</v>
      </c>
      <c r="P460" s="33">
        <f t="shared" si="16"/>
        <v>2421678000000</v>
      </c>
      <c r="Q460" s="33">
        <f t="shared" si="16"/>
        <v>3949177000000</v>
      </c>
      <c r="R460" s="33">
        <f t="shared" si="16"/>
        <v>3907487000000</v>
      </c>
      <c r="S460" s="33">
        <f t="shared" si="16"/>
        <v>4784694000000</v>
      </c>
      <c r="T460" s="33">
        <f t="shared" si="16"/>
        <v>2896273000000</v>
      </c>
      <c r="U460" s="33">
        <f t="shared" si="16"/>
        <v>3540077000000</v>
      </c>
      <c r="V460" s="33">
        <f t="shared" si="16"/>
        <v>3093808000000</v>
      </c>
      <c r="W460" s="33">
        <f t="shared" si="16"/>
        <v>4248048000000</v>
      </c>
    </row>
    <row r="461" spans="1:23" x14ac:dyDescent="0.35">
      <c r="A461" s="32" t="s">
        <v>507</v>
      </c>
      <c r="B461" s="33">
        <f t="shared" ref="B461:W461" si="17">B278</f>
        <v>3665451000000</v>
      </c>
      <c r="C461" s="33">
        <f t="shared" si="17"/>
        <v>4038993000000</v>
      </c>
      <c r="D461" s="33">
        <f t="shared" si="17"/>
        <v>3210741000000</v>
      </c>
      <c r="E461" s="33">
        <f t="shared" si="17"/>
        <v>4403400000000</v>
      </c>
      <c r="F461" s="33">
        <f t="shared" si="17"/>
        <v>2825513000000</v>
      </c>
      <c r="G461" s="33">
        <f t="shared" si="17"/>
        <v>3455312000000</v>
      </c>
      <c r="H461" s="33">
        <f t="shared" si="17"/>
        <v>1517212000000</v>
      </c>
      <c r="I461" s="33">
        <f t="shared" si="17"/>
        <v>1674218000000</v>
      </c>
      <c r="J461" s="33">
        <f t="shared" si="17"/>
        <v>1981317000000</v>
      </c>
      <c r="K461" s="33">
        <f t="shared" si="17"/>
        <v>1322871000000</v>
      </c>
      <c r="L461" s="33">
        <f t="shared" si="17"/>
        <v>1433433000000</v>
      </c>
      <c r="M461" s="33">
        <f t="shared" si="17"/>
        <v>1220648000000</v>
      </c>
      <c r="N461" s="33">
        <f t="shared" si="17"/>
        <v>1156386000000</v>
      </c>
      <c r="O461" s="33">
        <f t="shared" si="17"/>
        <v>1857483000000</v>
      </c>
      <c r="P461" s="33">
        <f t="shared" si="17"/>
        <v>889758000000</v>
      </c>
      <c r="Q461" s="33">
        <f t="shared" si="17"/>
        <v>1036484000000</v>
      </c>
      <c r="R461" s="33">
        <f t="shared" si="17"/>
        <v>1169798000000</v>
      </c>
      <c r="S461" s="33">
        <f t="shared" si="17"/>
        <v>1365418000000</v>
      </c>
      <c r="T461" s="33">
        <f t="shared" si="17"/>
        <v>1380392000000</v>
      </c>
      <c r="U461" s="33">
        <f t="shared" si="17"/>
        <v>1438204000000</v>
      </c>
      <c r="V461" s="33">
        <f t="shared" si="17"/>
        <v>1304642000000</v>
      </c>
      <c r="W461" s="33">
        <f t="shared" si="17"/>
        <v>1179470000000</v>
      </c>
    </row>
    <row r="462" spans="1:23" x14ac:dyDescent="0.35">
      <c r="A462" s="32" t="s">
        <v>508</v>
      </c>
      <c r="B462" s="33">
        <f t="shared" ref="B462:W462" si="18">B279</f>
        <v>4816496000000</v>
      </c>
      <c r="C462" s="33">
        <f t="shared" si="18"/>
        <v>5207370000000</v>
      </c>
      <c r="D462" s="33">
        <f t="shared" si="18"/>
        <v>3704226000000</v>
      </c>
      <c r="E462" s="33">
        <f t="shared" si="18"/>
        <v>3824825000000</v>
      </c>
      <c r="F462" s="33">
        <f t="shared" si="18"/>
        <v>2782979000000</v>
      </c>
      <c r="G462" s="33">
        <f t="shared" si="18"/>
        <v>1622045000000</v>
      </c>
      <c r="H462" s="33">
        <f t="shared" si="18"/>
        <v>1220770000000</v>
      </c>
      <c r="I462" s="33">
        <f t="shared" si="18"/>
        <v>1225278000000</v>
      </c>
      <c r="J462" s="33">
        <f t="shared" si="18"/>
        <v>1167832000000</v>
      </c>
      <c r="K462" s="33">
        <f t="shared" si="18"/>
        <v>1538168000000</v>
      </c>
      <c r="L462" s="33">
        <f t="shared" si="18"/>
        <v>1015111000000</v>
      </c>
      <c r="M462" s="33">
        <f t="shared" si="18"/>
        <v>1112378000000</v>
      </c>
      <c r="N462" s="33">
        <f t="shared" si="18"/>
        <v>810768000000</v>
      </c>
      <c r="O462" s="33">
        <f t="shared" si="18"/>
        <v>847875000000</v>
      </c>
      <c r="P462" s="33">
        <f t="shared" si="18"/>
        <v>973564000000</v>
      </c>
      <c r="Q462" s="33">
        <f t="shared" si="18"/>
        <v>1016872000000</v>
      </c>
      <c r="R462" s="33">
        <f t="shared" si="18"/>
        <v>713094000000</v>
      </c>
      <c r="S462" s="33">
        <f t="shared" si="18"/>
        <v>1734192000000</v>
      </c>
      <c r="T462" s="33">
        <f t="shared" si="18"/>
        <v>899344000000</v>
      </c>
      <c r="U462" s="33">
        <f t="shared" si="18"/>
        <v>917155000000</v>
      </c>
      <c r="V462" s="33">
        <f t="shared" si="18"/>
        <v>1379034000000</v>
      </c>
      <c r="W462" s="33">
        <f t="shared" si="18"/>
        <v>1486474000000</v>
      </c>
    </row>
    <row r="463" spans="1:23" x14ac:dyDescent="0.35">
      <c r="A463" s="32" t="s">
        <v>509</v>
      </c>
      <c r="B463" s="33">
        <f t="shared" ref="B463:W463" si="19">B280</f>
        <v>2541101000000</v>
      </c>
      <c r="C463" s="33">
        <f t="shared" si="19"/>
        <v>6048054000000</v>
      </c>
      <c r="D463" s="33">
        <f t="shared" si="19"/>
        <v>2889691000000</v>
      </c>
      <c r="E463" s="33">
        <f t="shared" si="19"/>
        <v>1882575000000</v>
      </c>
      <c r="F463" s="33">
        <f t="shared" si="19"/>
        <v>1871504000000</v>
      </c>
      <c r="G463" s="33">
        <f t="shared" si="19"/>
        <v>3375923000000</v>
      </c>
      <c r="H463" s="33">
        <f t="shared" si="19"/>
        <v>2293312000000</v>
      </c>
      <c r="I463" s="33">
        <f t="shared" si="19"/>
        <v>1515517000000</v>
      </c>
      <c r="J463" s="33">
        <f t="shared" si="19"/>
        <v>1826595000000</v>
      </c>
      <c r="K463" s="33">
        <f t="shared" si="19"/>
        <v>1268903000000</v>
      </c>
      <c r="L463" s="33">
        <f t="shared" si="19"/>
        <v>819491000000</v>
      </c>
      <c r="M463" s="33">
        <f t="shared" si="19"/>
        <v>853416000000</v>
      </c>
      <c r="N463" s="33">
        <f t="shared" si="19"/>
        <v>564191000000</v>
      </c>
      <c r="O463" s="33">
        <f t="shared" si="19"/>
        <v>1478447000000</v>
      </c>
      <c r="P463" s="33">
        <f t="shared" si="19"/>
        <v>1384484000000</v>
      </c>
      <c r="Q463" s="33">
        <f t="shared" si="19"/>
        <v>1982155000000</v>
      </c>
      <c r="R463" s="33">
        <f t="shared" si="19"/>
        <v>1694529000000</v>
      </c>
      <c r="S463" s="33">
        <f t="shared" si="19"/>
        <v>905709000000</v>
      </c>
      <c r="T463" s="33">
        <f t="shared" si="19"/>
        <v>617902000000</v>
      </c>
      <c r="U463" s="33">
        <f t="shared" si="19"/>
        <v>1347500000000</v>
      </c>
      <c r="V463" s="33">
        <f t="shared" si="19"/>
        <v>317260000000</v>
      </c>
      <c r="W463" s="33">
        <f t="shared" si="19"/>
        <v>565176000000</v>
      </c>
    </row>
    <row r="464" spans="1:23" x14ac:dyDescent="0.35">
      <c r="A464" s="26" t="s">
        <v>510</v>
      </c>
      <c r="B464" s="27">
        <f>B465/B466</f>
        <v>1.6643751353176053E-2</v>
      </c>
      <c r="C464" s="27">
        <f t="shared" ref="C464:W464" si="20">C465/C466</f>
        <v>1.9899231602877741E-2</v>
      </c>
      <c r="D464" s="27">
        <f t="shared" si="20"/>
        <v>1.8770288783631253E-2</v>
      </c>
      <c r="E464" s="27">
        <f t="shared" si="20"/>
        <v>2.2995560575962814E-2</v>
      </c>
      <c r="F464" s="27">
        <f t="shared" si="20"/>
        <v>2.2537280812421259E-2</v>
      </c>
      <c r="G464" s="27">
        <f t="shared" si="20"/>
        <v>2.4278505177468004E-2</v>
      </c>
      <c r="H464" s="27">
        <f t="shared" si="20"/>
        <v>2.6002005035094412E-2</v>
      </c>
      <c r="I464" s="27">
        <f t="shared" si="20"/>
        <v>2.1516768502368888E-2</v>
      </c>
      <c r="J464" s="27">
        <f t="shared" si="20"/>
        <v>2.6519073255868764E-2</v>
      </c>
      <c r="K464" s="27">
        <f t="shared" si="20"/>
        <v>2.4853584641653485E-2</v>
      </c>
      <c r="L464" s="27">
        <f t="shared" si="20"/>
        <v>2.4089035628078032E-2</v>
      </c>
      <c r="M464" s="27">
        <f t="shared" si="20"/>
        <v>2.2049860791686356E-2</v>
      </c>
      <c r="N464" s="27">
        <f t="shared" si="20"/>
        <v>1.8078160171127882E-2</v>
      </c>
      <c r="O464" s="27">
        <f t="shared" si="20"/>
        <v>1.6448344732893812E-2</v>
      </c>
      <c r="P464" s="27">
        <f t="shared" si="20"/>
        <v>1.4596926044002262E-2</v>
      </c>
      <c r="Q464" s="27">
        <f t="shared" si="20"/>
        <v>1.7857345197673041E-2</v>
      </c>
      <c r="R464" s="27">
        <f t="shared" si="20"/>
        <v>1.6564871997599949E-2</v>
      </c>
      <c r="S464" s="27">
        <f t="shared" si="20"/>
        <v>1.5758115982619031E-2</v>
      </c>
      <c r="T464" s="27">
        <f t="shared" si="20"/>
        <v>1.2786741636479689E-2</v>
      </c>
      <c r="U464" s="27">
        <f t="shared" si="20"/>
        <v>1.583652769449578E-2</v>
      </c>
      <c r="V464" s="27">
        <f t="shared" si="20"/>
        <v>5.858223698834715E-3</v>
      </c>
      <c r="W464" s="27">
        <f t="shared" si="20"/>
        <v>4.2086752561526714E-3</v>
      </c>
    </row>
    <row r="465" spans="1:23" x14ac:dyDescent="0.35">
      <c r="A465" s="32" t="s">
        <v>511</v>
      </c>
      <c r="B465" s="33">
        <f>-B18</f>
        <v>11214544000000</v>
      </c>
      <c r="C465" s="33">
        <f t="shared" ref="C465:U465" si="21">-C18</f>
        <v>12244330000000</v>
      </c>
      <c r="D465" s="33">
        <f t="shared" si="21"/>
        <v>11469563000000</v>
      </c>
      <c r="E465" s="33">
        <f t="shared" si="21"/>
        <v>12332560000000</v>
      </c>
      <c r="F465" s="33">
        <f t="shared" si="21"/>
        <v>11675919000000</v>
      </c>
      <c r="G465" s="33">
        <f t="shared" si="21"/>
        <v>11687339000000</v>
      </c>
      <c r="H465" s="33">
        <f t="shared" si="21"/>
        <v>11975860000000</v>
      </c>
      <c r="I465" s="33">
        <f t="shared" si="21"/>
        <v>9171149000000</v>
      </c>
      <c r="J465" s="33">
        <f t="shared" si="21"/>
        <v>11017533000000</v>
      </c>
      <c r="K465" s="33">
        <f t="shared" si="21"/>
        <v>10327894000000</v>
      </c>
      <c r="L465" s="33">
        <f t="shared" si="21"/>
        <v>8757684000000</v>
      </c>
      <c r="M465" s="33">
        <f t="shared" si="21"/>
        <v>7418155000000</v>
      </c>
      <c r="N465" s="33">
        <f t="shared" si="21"/>
        <v>5986528000000</v>
      </c>
      <c r="O465" s="33">
        <f t="shared" si="21"/>
        <v>5329385000000</v>
      </c>
      <c r="P465" s="33">
        <f t="shared" si="21"/>
        <v>4354219000000</v>
      </c>
      <c r="Q465" s="33">
        <f t="shared" si="21"/>
        <v>4797231000000</v>
      </c>
      <c r="R465" s="33">
        <f t="shared" si="21"/>
        <v>4329801000000</v>
      </c>
      <c r="S465" s="33">
        <f t="shared" si="21"/>
        <v>3907693000000</v>
      </c>
      <c r="T465" s="33">
        <f t="shared" si="21"/>
        <v>3200913000000</v>
      </c>
      <c r="U465" s="33">
        <f t="shared" si="21"/>
        <v>3804113000000</v>
      </c>
      <c r="V465" s="33">
        <f>-V120</f>
        <v>1399674000000</v>
      </c>
      <c r="W465" s="33">
        <f>-W120</f>
        <v>964495000000</v>
      </c>
    </row>
    <row r="466" spans="1:23" x14ac:dyDescent="0.35">
      <c r="A466" s="32" t="s">
        <v>512</v>
      </c>
      <c r="B466" s="33">
        <f t="shared" ref="B466:W466" si="22">B17</f>
        <v>673799059000000</v>
      </c>
      <c r="C466" s="33">
        <f t="shared" si="22"/>
        <v>615316724000000</v>
      </c>
      <c r="D466" s="33">
        <f t="shared" si="22"/>
        <v>611048830000000</v>
      </c>
      <c r="E466" s="33">
        <f t="shared" si="22"/>
        <v>536301777000000</v>
      </c>
      <c r="F466" s="33">
        <f t="shared" si="22"/>
        <v>518071328000000</v>
      </c>
      <c r="G466" s="33">
        <f t="shared" si="22"/>
        <v>481386268000000</v>
      </c>
      <c r="H466" s="33">
        <f t="shared" si="22"/>
        <v>460574482000000</v>
      </c>
      <c r="I466" s="33">
        <f t="shared" si="22"/>
        <v>426232638000000</v>
      </c>
      <c r="J466" s="33">
        <f t="shared" si="22"/>
        <v>415456939000000</v>
      </c>
      <c r="K466" s="33">
        <f t="shared" si="22"/>
        <v>415549473000000</v>
      </c>
      <c r="L466" s="33">
        <f t="shared" si="22"/>
        <v>363554778000000</v>
      </c>
      <c r="M466" s="33">
        <f t="shared" si="22"/>
        <v>336426387000000</v>
      </c>
      <c r="N466" s="33">
        <f t="shared" si="22"/>
        <v>331146972000000</v>
      </c>
      <c r="O466" s="33">
        <f t="shared" si="22"/>
        <v>324007375000000</v>
      </c>
      <c r="P466" s="33">
        <f t="shared" si="22"/>
        <v>298296983000000</v>
      </c>
      <c r="Q466" s="33">
        <f t="shared" si="22"/>
        <v>268641892000000</v>
      </c>
      <c r="R466" s="33">
        <f t="shared" si="22"/>
        <v>261384513000000</v>
      </c>
      <c r="S466" s="33">
        <f t="shared" si="22"/>
        <v>247979708000000</v>
      </c>
      <c r="T466" s="33">
        <f t="shared" si="22"/>
        <v>250330623000000</v>
      </c>
      <c r="U466" s="33">
        <f t="shared" si="22"/>
        <v>240211306000000</v>
      </c>
      <c r="V466" s="33">
        <f t="shared" si="22"/>
        <v>238924642000000</v>
      </c>
      <c r="W466" s="33">
        <f t="shared" si="22"/>
        <v>229168311000000</v>
      </c>
    </row>
    <row r="467" spans="1:23" x14ac:dyDescent="0.35">
      <c r="A467" s="26" t="s">
        <v>537</v>
      </c>
      <c r="B467" s="27">
        <f>B465/B468</f>
        <v>1.017372327508689</v>
      </c>
      <c r="C467" s="27">
        <f t="shared" ref="C467:W467" si="23">C465/C468</f>
        <v>0.8005751379735494</v>
      </c>
      <c r="D467" s="27">
        <f t="shared" si="23"/>
        <v>1.1698075547357185</v>
      </c>
      <c r="E467" s="27">
        <f t="shared" si="23"/>
        <v>1.219741266764252</v>
      </c>
      <c r="F467" s="27">
        <f t="shared" si="23"/>
        <v>1.5609525727019105</v>
      </c>
      <c r="G467" s="27">
        <f t="shared" si="23"/>
        <v>1.3825803711695341</v>
      </c>
      <c r="H467" s="27">
        <f t="shared" si="23"/>
        <v>2.3802743389672716</v>
      </c>
      <c r="I467" s="27">
        <f t="shared" si="23"/>
        <v>2.0772643251560075</v>
      </c>
      <c r="J467" s="27">
        <f t="shared" si="23"/>
        <v>2.2142483616520465</v>
      </c>
      <c r="K467" s="27">
        <f t="shared" si="23"/>
        <v>2.500735845685</v>
      </c>
      <c r="L467" s="27">
        <f t="shared" si="23"/>
        <v>2.6798011649202045</v>
      </c>
      <c r="M467" s="27">
        <f t="shared" si="23"/>
        <v>2.3280370394314409</v>
      </c>
      <c r="N467" s="27">
        <f t="shared" si="23"/>
        <v>2.3649593397976174</v>
      </c>
      <c r="O467" s="27">
        <f t="shared" si="23"/>
        <v>1.2738129525635158</v>
      </c>
      <c r="P467" s="27">
        <f t="shared" si="23"/>
        <v>1.3406647441380428</v>
      </c>
      <c r="Q467" s="27">
        <f t="shared" si="23"/>
        <v>1.1887542866318541</v>
      </c>
      <c r="R467" s="27">
        <f t="shared" si="23"/>
        <v>1.2103135191524845</v>
      </c>
      <c r="S467" s="27">
        <f t="shared" si="23"/>
        <v>0.97562591144425703</v>
      </c>
      <c r="T467" s="27">
        <f t="shared" si="23"/>
        <v>1.1046628322792564</v>
      </c>
      <c r="U467" s="27">
        <f t="shared" si="23"/>
        <v>1.0273448165323065</v>
      </c>
      <c r="V467" s="27">
        <f t="shared" si="23"/>
        <v>0.46641247930645641</v>
      </c>
      <c r="W467" s="27">
        <f t="shared" si="23"/>
        <v>0.29850175790437988</v>
      </c>
    </row>
    <row r="468" spans="1:23" x14ac:dyDescent="0.35">
      <c r="A468" s="32" t="s">
        <v>536</v>
      </c>
      <c r="B468" s="42">
        <f>SUM(B461:B463)</f>
        <v>11023048000000</v>
      </c>
      <c r="C468" s="42">
        <f t="shared" ref="C468:W468" si="24">SUM(C461:C463)</f>
        <v>15294417000000</v>
      </c>
      <c r="D468" s="42">
        <f t="shared" si="24"/>
        <v>9804658000000</v>
      </c>
      <c r="E468" s="42">
        <f t="shared" si="24"/>
        <v>10110800000000</v>
      </c>
      <c r="F468" s="42">
        <f t="shared" si="24"/>
        <v>7479996000000</v>
      </c>
      <c r="G468" s="42">
        <f t="shared" si="24"/>
        <v>8453280000000</v>
      </c>
      <c r="H468" s="42">
        <f t="shared" si="24"/>
        <v>5031294000000</v>
      </c>
      <c r="I468" s="42">
        <f t="shared" si="24"/>
        <v>4415013000000</v>
      </c>
      <c r="J468" s="42">
        <f t="shared" si="24"/>
        <v>4975744000000</v>
      </c>
      <c r="K468" s="42">
        <f t="shared" si="24"/>
        <v>4129942000000</v>
      </c>
      <c r="L468" s="42">
        <f t="shared" si="24"/>
        <v>3268035000000</v>
      </c>
      <c r="M468" s="42">
        <f t="shared" si="24"/>
        <v>3186442000000</v>
      </c>
      <c r="N468" s="42">
        <f t="shared" si="24"/>
        <v>2531345000000</v>
      </c>
      <c r="O468" s="42">
        <f t="shared" si="24"/>
        <v>4183805000000</v>
      </c>
      <c r="P468" s="42">
        <f t="shared" si="24"/>
        <v>3247806000000</v>
      </c>
      <c r="Q468" s="42">
        <f t="shared" si="24"/>
        <v>4035511000000</v>
      </c>
      <c r="R468" s="42">
        <f t="shared" si="24"/>
        <v>3577421000000</v>
      </c>
      <c r="S468" s="42">
        <f t="shared" si="24"/>
        <v>4005319000000</v>
      </c>
      <c r="T468" s="42">
        <f t="shared" si="24"/>
        <v>2897638000000</v>
      </c>
      <c r="U468" s="42">
        <f t="shared" si="24"/>
        <v>3702859000000</v>
      </c>
      <c r="V468" s="42">
        <f t="shared" si="24"/>
        <v>3000936000000</v>
      </c>
      <c r="W468" s="42">
        <f t="shared" si="24"/>
        <v>3231120000000</v>
      </c>
    </row>
    <row r="469" spans="1:23" x14ac:dyDescent="0.35">
      <c r="A469" s="23" t="s">
        <v>534</v>
      </c>
      <c r="B469" s="27">
        <f>SUM(B470:E470)/AVERAGE(B466:E466)</f>
        <v>1.2719106706003033E-2</v>
      </c>
      <c r="C469" s="27">
        <f t="shared" ref="C469:W469" si="25">SUM(C470:F470)/AVERAGE(C466:F466)</f>
        <v>1.2179350707449906E-2</v>
      </c>
      <c r="D469" s="27">
        <f t="shared" si="25"/>
        <v>1.1341547869052931E-2</v>
      </c>
      <c r="E469" s="27">
        <f t="shared" si="25"/>
        <v>1.6200178100971994E-2</v>
      </c>
      <c r="F469" s="27">
        <f t="shared" si="25"/>
        <v>1.6116092159357342E-2</v>
      </c>
      <c r="G469" s="27">
        <f t="shared" si="25"/>
        <v>1.7429005859173653E-2</v>
      </c>
      <c r="H469" s="27">
        <f t="shared" si="25"/>
        <v>1.873934941152856E-2</v>
      </c>
      <c r="I469" s="27">
        <f t="shared" si="25"/>
        <v>1.5976657581398442E-2</v>
      </c>
      <c r="J469" s="27">
        <f t="shared" si="25"/>
        <v>1.9046289099967008E-2</v>
      </c>
      <c r="K469" s="27">
        <f t="shared" si="25"/>
        <v>2.3077722202391727E-2</v>
      </c>
      <c r="L469" s="27">
        <f t="shared" si="25"/>
        <v>2.3702577133850506E-2</v>
      </c>
      <c r="M469" s="27">
        <f t="shared" si="25"/>
        <v>2.4634462306941302E-2</v>
      </c>
      <c r="N469" s="27">
        <f t="shared" si="25"/>
        <v>2.3073133450371104E-2</v>
      </c>
      <c r="O469" s="27">
        <f t="shared" si="25"/>
        <v>2.0254156835349538E-2</v>
      </c>
      <c r="P469" s="27">
        <f t="shared" si="25"/>
        <v>2.2738724891673081E-2</v>
      </c>
      <c r="Q469" s="27">
        <f t="shared" si="25"/>
        <v>2.1034028293237986E-2</v>
      </c>
      <c r="R469" s="27">
        <f t="shared" si="25"/>
        <v>2.3346115032895836E-2</v>
      </c>
      <c r="S469" s="27">
        <f t="shared" si="25"/>
        <v>2.4630521919455792E-2</v>
      </c>
      <c r="T469" s="27">
        <f t="shared" si="25"/>
        <v>2.0406613995921755E-2</v>
      </c>
      <c r="U469" s="27">
        <f t="shared" si="25"/>
        <v>1.5570897477830923E-2</v>
      </c>
      <c r="V469" s="27">
        <f t="shared" si="25"/>
        <v>1.0101280033583415E-2</v>
      </c>
      <c r="W469" s="27">
        <f t="shared" si="25"/>
        <v>4.2086752561526714E-3</v>
      </c>
    </row>
    <row r="470" spans="1:23" x14ac:dyDescent="0.35">
      <c r="A470" s="32" t="s">
        <v>535</v>
      </c>
      <c r="B470" s="33">
        <f>-B120</f>
        <v>2005743000000</v>
      </c>
      <c r="C470" s="33">
        <f t="shared" ref="C470:W470" si="26">-C120</f>
        <v>2707095000000</v>
      </c>
      <c r="D470" s="33">
        <f t="shared" si="26"/>
        <v>1587177000000</v>
      </c>
      <c r="E470" s="33">
        <f t="shared" si="26"/>
        <v>1447404000000</v>
      </c>
      <c r="F470" s="33">
        <f t="shared" si="26"/>
        <v>1202803000000</v>
      </c>
      <c r="G470" s="33">
        <f t="shared" si="26"/>
        <v>1849648000000</v>
      </c>
      <c r="H470" s="33">
        <f t="shared" si="26"/>
        <v>3585386000000</v>
      </c>
      <c r="I470" s="33">
        <f t="shared" si="26"/>
        <v>961967000000</v>
      </c>
      <c r="J470" s="33">
        <f t="shared" si="26"/>
        <v>1374812000000</v>
      </c>
      <c r="K470" s="33">
        <f t="shared" si="26"/>
        <v>2125512000000</v>
      </c>
      <c r="L470" s="33">
        <f t="shared" si="26"/>
        <v>2011426000000</v>
      </c>
      <c r="M470" s="33">
        <f t="shared" si="26"/>
        <v>1778158000000</v>
      </c>
      <c r="N470" s="33">
        <f t="shared" si="26"/>
        <v>2431410000000</v>
      </c>
      <c r="O470" s="33">
        <f t="shared" si="26"/>
        <v>1809057000000</v>
      </c>
      <c r="P470" s="33">
        <f t="shared" si="26"/>
        <v>1925236000000</v>
      </c>
      <c r="Q470" s="33">
        <f t="shared" si="26"/>
        <v>883677000000</v>
      </c>
      <c r="R470" s="33">
        <f t="shared" si="26"/>
        <v>1216902000000</v>
      </c>
      <c r="S470" s="33">
        <f t="shared" si="26"/>
        <v>2092625000000</v>
      </c>
      <c r="T470" s="33">
        <f t="shared" si="26"/>
        <v>1214312000000</v>
      </c>
      <c r="U470" s="33">
        <f t="shared" si="26"/>
        <v>1312142000000</v>
      </c>
      <c r="V470" s="33">
        <f t="shared" si="26"/>
        <v>1399674000000</v>
      </c>
      <c r="W470" s="33">
        <f t="shared" si="26"/>
        <v>964495000000</v>
      </c>
    </row>
    <row r="471" spans="1:23" x14ac:dyDescent="0.35">
      <c r="A471" s="26" t="s">
        <v>513</v>
      </c>
      <c r="B471" s="27">
        <f>-B472/B473</f>
        <v>0.31781620649591541</v>
      </c>
      <c r="C471" s="27">
        <f t="shared" ref="C471:W471" si="27">-C472/C473</f>
        <v>0.2924507214877165</v>
      </c>
      <c r="D471" s="27">
        <f t="shared" si="27"/>
        <v>0.32985465977212614</v>
      </c>
      <c r="E471" s="27">
        <f t="shared" si="27"/>
        <v>0.27632967679639292</v>
      </c>
      <c r="F471" s="27">
        <f t="shared" si="27"/>
        <v>0.35768765837415722</v>
      </c>
      <c r="G471" s="27">
        <f t="shared" si="27"/>
        <v>0.29907691858909979</v>
      </c>
      <c r="H471" s="27">
        <f t="shared" si="27"/>
        <v>0.30876364057511646</v>
      </c>
      <c r="I471" s="27">
        <f t="shared" si="27"/>
        <v>0.33940407327340993</v>
      </c>
      <c r="J471" s="27">
        <f t="shared" si="27"/>
        <v>0.34402034240252077</v>
      </c>
      <c r="K471" s="27">
        <f t="shared" si="27"/>
        <v>0.30928054564463059</v>
      </c>
      <c r="L471" s="27">
        <f t="shared" si="27"/>
        <v>0.3422742542025165</v>
      </c>
      <c r="M471" s="27">
        <f t="shared" si="27"/>
        <v>0.3475464924449238</v>
      </c>
      <c r="N471" s="27">
        <f t="shared" si="27"/>
        <v>0.34587357509051947</v>
      </c>
      <c r="O471" s="27">
        <f t="shared" si="27"/>
        <v>0.3050136497178681</v>
      </c>
      <c r="P471" s="27">
        <f t="shared" si="27"/>
        <v>0.41933077367505667</v>
      </c>
      <c r="Q471" s="27">
        <f t="shared" si="27"/>
        <v>0.42110416575729742</v>
      </c>
      <c r="R471" s="27">
        <f t="shared" si="27"/>
        <v>0.37023433889463403</v>
      </c>
      <c r="S471" s="27">
        <f t="shared" si="27"/>
        <v>0.3234848587630873</v>
      </c>
      <c r="T471" s="27">
        <f t="shared" si="27"/>
        <v>0.45704672366587856</v>
      </c>
      <c r="U471" s="27">
        <f t="shared" si="27"/>
        <v>0.36124188822079356</v>
      </c>
      <c r="V471" s="27">
        <f t="shared" si="27"/>
        <v>0.37461499110862101</v>
      </c>
      <c r="W471" s="27">
        <f t="shared" si="27"/>
        <v>0.37872450117989021</v>
      </c>
    </row>
    <row r="472" spans="1:23" x14ac:dyDescent="0.35">
      <c r="A472" s="32" t="s">
        <v>514</v>
      </c>
      <c r="B472" s="21">
        <f t="shared" ref="B472:W472" si="28">B118</f>
        <v>-4490504000000</v>
      </c>
      <c r="C472" s="21">
        <f t="shared" si="28"/>
        <v>-3514292000000</v>
      </c>
      <c r="D472" s="21">
        <f t="shared" si="28"/>
        <v>-3875911000000</v>
      </c>
      <c r="E472" s="21">
        <f t="shared" si="28"/>
        <v>-3333959000000</v>
      </c>
      <c r="F472" s="21">
        <f t="shared" si="28"/>
        <v>-4135168000000</v>
      </c>
      <c r="G472" s="21">
        <f t="shared" si="28"/>
        <v>-3567903000000</v>
      </c>
      <c r="H472" s="21">
        <f t="shared" si="28"/>
        <v>-3628414000000</v>
      </c>
      <c r="I472" s="21">
        <f t="shared" si="28"/>
        <v>-3728778000000</v>
      </c>
      <c r="J472" s="21">
        <f t="shared" si="28"/>
        <v>-3860555000000</v>
      </c>
      <c r="K472" s="21">
        <f t="shared" si="28"/>
        <v>-3597881000000</v>
      </c>
      <c r="L472" s="21">
        <f t="shared" si="28"/>
        <v>-3462739000000</v>
      </c>
      <c r="M472" s="21">
        <f t="shared" si="28"/>
        <v>-3023716000000</v>
      </c>
      <c r="N472" s="21">
        <f t="shared" si="28"/>
        <v>-3086784000000</v>
      </c>
      <c r="O472" s="21">
        <f t="shared" si="28"/>
        <v>-2803949000000</v>
      </c>
      <c r="P472" s="21">
        <f t="shared" si="28"/>
        <v>-3234848000000</v>
      </c>
      <c r="Q472" s="21">
        <f t="shared" si="28"/>
        <v>-2836321000000</v>
      </c>
      <c r="R472" s="21">
        <f t="shared" si="28"/>
        <v>-2433788000000</v>
      </c>
      <c r="S472" s="21">
        <f t="shared" si="28"/>
        <v>-2050500000000</v>
      </c>
      <c r="T472" s="21">
        <f t="shared" si="28"/>
        <v>-3059048000000</v>
      </c>
      <c r="U472" s="21">
        <f t="shared" si="28"/>
        <v>-2292225000000</v>
      </c>
      <c r="V472" s="21">
        <f t="shared" si="28"/>
        <v>-2306748000000</v>
      </c>
      <c r="W472" s="21">
        <f t="shared" si="28"/>
        <v>-2065685000000</v>
      </c>
    </row>
    <row r="473" spans="1:23" x14ac:dyDescent="0.35">
      <c r="A473" s="32" t="s">
        <v>515</v>
      </c>
      <c r="B473" s="21">
        <f t="shared" ref="B473:W473" si="29">B117</f>
        <v>14129248000000</v>
      </c>
      <c r="C473" s="21">
        <f t="shared" si="29"/>
        <v>12016698000000</v>
      </c>
      <c r="D473" s="21">
        <f t="shared" si="29"/>
        <v>11750360000000</v>
      </c>
      <c r="E473" s="21">
        <f t="shared" si="29"/>
        <v>12065150000000</v>
      </c>
      <c r="F473" s="21">
        <f t="shared" si="29"/>
        <v>11560835000000</v>
      </c>
      <c r="G473" s="21">
        <f t="shared" si="29"/>
        <v>11929717000000</v>
      </c>
      <c r="H473" s="21">
        <f t="shared" si="29"/>
        <v>11751429000000</v>
      </c>
      <c r="I473" s="21">
        <f t="shared" si="29"/>
        <v>10986250000000</v>
      </c>
      <c r="J473" s="21">
        <f t="shared" si="29"/>
        <v>11221880000000</v>
      </c>
      <c r="K473" s="21">
        <f t="shared" si="29"/>
        <v>11633066000000</v>
      </c>
      <c r="L473" s="21">
        <f t="shared" si="29"/>
        <v>10116855000000</v>
      </c>
      <c r="M473" s="21">
        <f t="shared" si="29"/>
        <v>8700177000000</v>
      </c>
      <c r="N473" s="21">
        <f t="shared" si="29"/>
        <v>8924602000000</v>
      </c>
      <c r="O473" s="21">
        <f t="shared" si="29"/>
        <v>9192864000000</v>
      </c>
      <c r="P473" s="21">
        <f t="shared" si="29"/>
        <v>7714311000000</v>
      </c>
      <c r="Q473" s="21">
        <f t="shared" si="29"/>
        <v>6735438000000</v>
      </c>
      <c r="R473" s="21">
        <f t="shared" si="29"/>
        <v>6573642000000</v>
      </c>
      <c r="S473" s="21">
        <f t="shared" si="29"/>
        <v>6338782000000</v>
      </c>
      <c r="T473" s="21">
        <f t="shared" si="29"/>
        <v>6693075000000</v>
      </c>
      <c r="U473" s="21">
        <f t="shared" si="29"/>
        <v>6345402000000</v>
      </c>
      <c r="V473" s="21">
        <f t="shared" si="29"/>
        <v>6157650000000</v>
      </c>
      <c r="W473" s="21">
        <f t="shared" si="29"/>
        <v>5454321000000</v>
      </c>
    </row>
    <row r="474" spans="1:23" x14ac:dyDescent="0.35">
      <c r="A474" s="26" t="s">
        <v>516</v>
      </c>
      <c r="B474" s="27">
        <f>B476/B475</f>
        <v>1.0892011763169287</v>
      </c>
      <c r="C474" s="27">
        <f>C476/C475</f>
        <v>1.1010880949213855</v>
      </c>
      <c r="D474" s="27">
        <f t="shared" ref="D474:W474" si="30">D476/D475</f>
        <v>1.0766762204735958</v>
      </c>
      <c r="E474" s="27">
        <f t="shared" si="30"/>
        <v>1.1179182168845372</v>
      </c>
      <c r="F474" s="27">
        <f t="shared" si="30"/>
        <v>1.0897447482402547</v>
      </c>
      <c r="G474" s="27">
        <f t="shared" si="30"/>
        <v>1.0640376103950342</v>
      </c>
      <c r="H474" s="27">
        <f t="shared" si="30"/>
        <v>1.0382520927292633</v>
      </c>
      <c r="I474" s="27">
        <f t="shared" si="30"/>
        <v>1.1301551751811345</v>
      </c>
      <c r="J474" s="27">
        <f t="shared" si="30"/>
        <v>1.0467288697006274</v>
      </c>
      <c r="K474" s="27">
        <f t="shared" si="30"/>
        <v>1.0650376449060135</v>
      </c>
      <c r="L474" s="27">
        <f t="shared" si="30"/>
        <v>0.94505378722890776</v>
      </c>
      <c r="M474" s="27">
        <f t="shared" si="30"/>
        <v>0.97812745081444208</v>
      </c>
      <c r="N474" s="27">
        <f t="shared" si="30"/>
        <v>0.96405368019918602</v>
      </c>
      <c r="O474" s="27">
        <f t="shared" si="30"/>
        <v>0.98804817651061816</v>
      </c>
      <c r="P474" s="27">
        <f t="shared" si="30"/>
        <v>0.95927657388761522</v>
      </c>
      <c r="Q474" s="27">
        <f t="shared" si="30"/>
        <v>0.99796635325751104</v>
      </c>
      <c r="R474" s="27">
        <f t="shared" si="30"/>
        <v>1.0155632043660399</v>
      </c>
      <c r="S474" s="27">
        <f t="shared" si="30"/>
        <v>1.0300850273924307</v>
      </c>
      <c r="T474" s="27">
        <f t="shared" si="30"/>
        <v>0.91793872961790934</v>
      </c>
      <c r="U474" s="27">
        <f t="shared" si="30"/>
        <v>0.94522988266345753</v>
      </c>
      <c r="V474" s="27">
        <f t="shared" si="30"/>
        <v>0.92245711020697418</v>
      </c>
      <c r="W474" s="27">
        <f t="shared" si="30"/>
        <v>0.94599106613273032</v>
      </c>
    </row>
    <row r="475" spans="1:23" x14ac:dyDescent="0.35">
      <c r="A475" s="30" t="s">
        <v>517</v>
      </c>
      <c r="B475" s="31">
        <f t="shared" ref="B475:W475" si="31">B456</f>
        <v>618617638000000</v>
      </c>
      <c r="C475" s="31">
        <f t="shared" si="31"/>
        <v>558826062000000</v>
      </c>
      <c r="D475" s="31">
        <f t="shared" si="31"/>
        <v>567532577000000</v>
      </c>
      <c r="E475" s="31">
        <f t="shared" si="31"/>
        <v>479732568000000</v>
      </c>
      <c r="F475" s="31">
        <f t="shared" si="31"/>
        <v>475406125000000</v>
      </c>
      <c r="G475" s="31">
        <f t="shared" si="31"/>
        <v>452414711000000</v>
      </c>
      <c r="H475" s="31">
        <f t="shared" si="31"/>
        <v>443605638000000</v>
      </c>
      <c r="I475" s="31">
        <f t="shared" si="31"/>
        <v>377145234000000</v>
      </c>
      <c r="J475" s="31">
        <f t="shared" si="31"/>
        <v>396909793000000</v>
      </c>
      <c r="K475" s="31">
        <f t="shared" si="31"/>
        <v>390173507000000</v>
      </c>
      <c r="L475" s="31">
        <f t="shared" si="31"/>
        <v>384692155000000</v>
      </c>
      <c r="M475" s="31">
        <f t="shared" si="31"/>
        <v>343949438000000</v>
      </c>
      <c r="N475" s="31">
        <f t="shared" si="31"/>
        <v>343494329000000</v>
      </c>
      <c r="O475" s="31">
        <f t="shared" si="31"/>
        <v>327926697000000</v>
      </c>
      <c r="P475" s="31">
        <f t="shared" si="31"/>
        <v>310960354000000</v>
      </c>
      <c r="Q475" s="31">
        <f t="shared" si="31"/>
        <v>269189328000000</v>
      </c>
      <c r="R475" s="31">
        <f t="shared" si="31"/>
        <v>257378873000000</v>
      </c>
      <c r="S475" s="31">
        <f t="shared" si="31"/>
        <v>240737125000000</v>
      </c>
      <c r="T475" s="31">
        <f t="shared" si="31"/>
        <v>272709512000000</v>
      </c>
      <c r="U475" s="31">
        <f t="shared" si="31"/>
        <v>254130038000000</v>
      </c>
      <c r="V475" s="31">
        <f t="shared" si="31"/>
        <v>259008944000000</v>
      </c>
      <c r="W475" s="31">
        <f t="shared" si="31"/>
        <v>242252088000000</v>
      </c>
    </row>
    <row r="476" spans="1:23" x14ac:dyDescent="0.35">
      <c r="A476" s="30" t="s">
        <v>512</v>
      </c>
      <c r="B476" s="31">
        <f t="shared" ref="B476:W476" si="32">B17</f>
        <v>673799059000000</v>
      </c>
      <c r="C476" s="31">
        <f t="shared" si="32"/>
        <v>615316724000000</v>
      </c>
      <c r="D476" s="31">
        <f t="shared" si="32"/>
        <v>611048830000000</v>
      </c>
      <c r="E476" s="31">
        <f t="shared" si="32"/>
        <v>536301777000000</v>
      </c>
      <c r="F476" s="31">
        <f t="shared" si="32"/>
        <v>518071328000000</v>
      </c>
      <c r="G476" s="31">
        <f t="shared" si="32"/>
        <v>481386268000000</v>
      </c>
      <c r="H476" s="31">
        <f t="shared" si="32"/>
        <v>460574482000000</v>
      </c>
      <c r="I476" s="31">
        <f t="shared" si="32"/>
        <v>426232638000000</v>
      </c>
      <c r="J476" s="31">
        <f t="shared" si="32"/>
        <v>415456939000000</v>
      </c>
      <c r="K476" s="31">
        <f t="shared" si="32"/>
        <v>415549473000000</v>
      </c>
      <c r="L476" s="31">
        <f t="shared" si="32"/>
        <v>363554778000000</v>
      </c>
      <c r="M476" s="31">
        <f t="shared" si="32"/>
        <v>336426387000000</v>
      </c>
      <c r="N476" s="31">
        <f t="shared" si="32"/>
        <v>331146972000000</v>
      </c>
      <c r="O476" s="31">
        <f t="shared" si="32"/>
        <v>324007375000000</v>
      </c>
      <c r="P476" s="31">
        <f t="shared" si="32"/>
        <v>298296983000000</v>
      </c>
      <c r="Q476" s="31">
        <f t="shared" si="32"/>
        <v>268641892000000</v>
      </c>
      <c r="R476" s="31">
        <f t="shared" si="32"/>
        <v>261384513000000</v>
      </c>
      <c r="S476" s="31">
        <f t="shared" si="32"/>
        <v>247979708000000</v>
      </c>
      <c r="T476" s="31">
        <f t="shared" si="32"/>
        <v>250330623000000</v>
      </c>
      <c r="U476" s="31">
        <f t="shared" si="32"/>
        <v>240211306000000</v>
      </c>
      <c r="V476" s="31">
        <f t="shared" si="32"/>
        <v>238924642000000</v>
      </c>
      <c r="W476" s="31">
        <f t="shared" si="32"/>
        <v>229168311000000</v>
      </c>
    </row>
    <row r="477" spans="1:23" x14ac:dyDescent="0.35">
      <c r="A477" s="40" t="s">
        <v>518</v>
      </c>
      <c r="B477" s="41">
        <f>B479/B481</f>
        <v>0.42654421523353542</v>
      </c>
      <c r="C477" s="41">
        <f t="shared" ref="C477:W477" si="33">C479/C481</f>
        <v>0.37719995958956448</v>
      </c>
      <c r="D477" s="41">
        <f t="shared" si="33"/>
        <v>0.42435857284372563</v>
      </c>
      <c r="E477" s="41">
        <f t="shared" si="33"/>
        <v>0.47850751959155086</v>
      </c>
      <c r="F477" s="41">
        <f t="shared" si="33"/>
        <v>0.42328214181761092</v>
      </c>
      <c r="G477" s="41">
        <f t="shared" si="33"/>
        <v>0.42110487616764086</v>
      </c>
      <c r="H477" s="41">
        <f t="shared" si="33"/>
        <v>0.29223092783013876</v>
      </c>
      <c r="I477" s="41">
        <f t="shared" si="33"/>
        <v>0.44411814768460578</v>
      </c>
      <c r="J477" s="41">
        <f t="shared" si="33"/>
        <v>0.41198105843227695</v>
      </c>
      <c r="K477" s="41">
        <f t="shared" si="33"/>
        <v>0.39080058515957872</v>
      </c>
      <c r="L477" s="41">
        <f t="shared" si="33"/>
        <v>0.34853361049456577</v>
      </c>
      <c r="M477" s="41">
        <f t="shared" si="33"/>
        <v>0.347369484551866</v>
      </c>
      <c r="N477" s="41">
        <f t="shared" si="33"/>
        <v>0.2908842321483916</v>
      </c>
      <c r="O477" s="41">
        <f t="shared" si="33"/>
        <v>0.38647466121548191</v>
      </c>
      <c r="P477" s="41">
        <f t="shared" si="33"/>
        <v>0.25027575372577021</v>
      </c>
      <c r="Q477" s="41">
        <f t="shared" si="33"/>
        <v>0.3499577904213505</v>
      </c>
      <c r="R477" s="41">
        <f t="shared" si="33"/>
        <v>0.34419032858801862</v>
      </c>
      <c r="S477" s="41">
        <f t="shared" si="33"/>
        <v>0.27012302994486953</v>
      </c>
      <c r="T477" s="41">
        <f t="shared" si="33"/>
        <v>0.27939026531153466</v>
      </c>
      <c r="U477" s="41">
        <f t="shared" si="33"/>
        <v>0.34287536077304481</v>
      </c>
      <c r="V477" s="41">
        <f t="shared" si="33"/>
        <v>0.31123594228317619</v>
      </c>
      <c r="W477" s="41">
        <f t="shared" si="33"/>
        <v>0.3411293541395895</v>
      </c>
    </row>
    <row r="478" spans="1:23" x14ac:dyDescent="0.35">
      <c r="A478" s="23" t="s">
        <v>519</v>
      </c>
      <c r="B478" s="27">
        <f>B480/B481</f>
        <v>0.68218379350408453</v>
      </c>
      <c r="C478" s="27">
        <f t="shared" ref="C478:W478" si="34">C480/C481</f>
        <v>0.70754927851228344</v>
      </c>
      <c r="D478" s="27">
        <f t="shared" si="34"/>
        <v>0.67014534022787386</v>
      </c>
      <c r="E478" s="27">
        <f t="shared" si="34"/>
        <v>0.72367032320360714</v>
      </c>
      <c r="F478" s="27">
        <f t="shared" si="34"/>
        <v>0.64231234162584272</v>
      </c>
      <c r="G478" s="27">
        <f t="shared" si="34"/>
        <v>0.70092308141090021</v>
      </c>
      <c r="H478" s="27">
        <f t="shared" si="34"/>
        <v>0.6912363594248836</v>
      </c>
      <c r="I478" s="27">
        <f t="shared" si="34"/>
        <v>0.66059592672659007</v>
      </c>
      <c r="J478" s="27">
        <f t="shared" si="34"/>
        <v>0.65597965759747923</v>
      </c>
      <c r="K478" s="27">
        <f t="shared" si="34"/>
        <v>0.69071945435536941</v>
      </c>
      <c r="L478" s="27">
        <f t="shared" si="34"/>
        <v>0.65772574579748355</v>
      </c>
      <c r="M478" s="27">
        <f t="shared" si="34"/>
        <v>0.65245350755507614</v>
      </c>
      <c r="N478" s="27">
        <f t="shared" si="34"/>
        <v>0.65412642490948059</v>
      </c>
      <c r="O478" s="27">
        <f t="shared" si="34"/>
        <v>0.69498635028213185</v>
      </c>
      <c r="P478" s="27">
        <f t="shared" si="34"/>
        <v>0.58066922632494333</v>
      </c>
      <c r="Q478" s="27">
        <f t="shared" si="34"/>
        <v>0.57889583424270252</v>
      </c>
      <c r="R478" s="27">
        <f t="shared" si="34"/>
        <v>0.62976566110536591</v>
      </c>
      <c r="S478" s="27">
        <f t="shared" si="34"/>
        <v>0.6765151412369127</v>
      </c>
      <c r="T478" s="27">
        <f t="shared" si="34"/>
        <v>0.54295327633412149</v>
      </c>
      <c r="U478" s="27">
        <f t="shared" si="34"/>
        <v>0.63875811177920638</v>
      </c>
      <c r="V478" s="27">
        <f t="shared" si="34"/>
        <v>0.62538500889137905</v>
      </c>
      <c r="W478" s="27">
        <f t="shared" si="34"/>
        <v>0.62127549882010979</v>
      </c>
    </row>
    <row r="479" spans="1:23" x14ac:dyDescent="0.35">
      <c r="A479" s="29" t="s">
        <v>520</v>
      </c>
      <c r="B479" s="31">
        <f t="shared" ref="B479:W479" si="35">B127</f>
        <v>6026749000000</v>
      </c>
      <c r="C479" s="31">
        <f t="shared" si="35"/>
        <v>4532698000000</v>
      </c>
      <c r="D479" s="31">
        <f t="shared" si="35"/>
        <v>4986366000000</v>
      </c>
      <c r="E479" s="31">
        <f t="shared" si="35"/>
        <v>5773265000000</v>
      </c>
      <c r="F479" s="31">
        <f t="shared" si="35"/>
        <v>4893495000000</v>
      </c>
      <c r="G479" s="31">
        <f t="shared" si="35"/>
        <v>5023662000000</v>
      </c>
      <c r="H479" s="31">
        <f t="shared" si="35"/>
        <v>3434131000000</v>
      </c>
      <c r="I479" s="31">
        <f t="shared" si="35"/>
        <v>4879193000000</v>
      </c>
      <c r="J479" s="31">
        <f t="shared" si="35"/>
        <v>4623202000000</v>
      </c>
      <c r="K479" s="31">
        <f t="shared" si="35"/>
        <v>4546209000000</v>
      </c>
      <c r="L479" s="31">
        <f t="shared" si="35"/>
        <v>3526064000000</v>
      </c>
      <c r="M479" s="31">
        <f t="shared" si="35"/>
        <v>3022176000000</v>
      </c>
      <c r="N479" s="31">
        <f t="shared" si="35"/>
        <v>2596026000000</v>
      </c>
      <c r="O479" s="31">
        <f t="shared" si="35"/>
        <v>3552809000000</v>
      </c>
      <c r="P479" s="31">
        <f t="shared" si="35"/>
        <v>1930705000000</v>
      </c>
      <c r="Q479" s="31">
        <f t="shared" si="35"/>
        <v>2357119000000</v>
      </c>
      <c r="R479" s="31">
        <f t="shared" si="35"/>
        <v>2262584000000</v>
      </c>
      <c r="S479" s="31">
        <f t="shared" si="35"/>
        <v>1712251000000</v>
      </c>
      <c r="T479" s="31">
        <f t="shared" si="35"/>
        <v>1869980000000</v>
      </c>
      <c r="U479" s="31">
        <f t="shared" si="35"/>
        <v>2175682000000</v>
      </c>
      <c r="V479" s="31">
        <f t="shared" si="35"/>
        <v>1916482000000</v>
      </c>
      <c r="W479" s="31">
        <f t="shared" si="35"/>
        <v>1860629000000</v>
      </c>
    </row>
    <row r="480" spans="1:23" x14ac:dyDescent="0.35">
      <c r="A480" s="29" t="s">
        <v>521</v>
      </c>
      <c r="B480" s="31">
        <f t="shared" ref="B480:W480" si="36">B119</f>
        <v>9638744000000</v>
      </c>
      <c r="C480" s="31">
        <f t="shared" si="36"/>
        <v>8502406000000</v>
      </c>
      <c r="D480" s="31">
        <f t="shared" si="36"/>
        <v>7874449000000</v>
      </c>
      <c r="E480" s="31">
        <f t="shared" si="36"/>
        <v>8731191000000</v>
      </c>
      <c r="F480" s="31">
        <f t="shared" si="36"/>
        <v>7425667000000</v>
      </c>
      <c r="G480" s="31">
        <f t="shared" si="36"/>
        <v>8361814000000</v>
      </c>
      <c r="H480" s="31">
        <f t="shared" si="36"/>
        <v>8123015000000</v>
      </c>
      <c r="I480" s="31">
        <f t="shared" si="36"/>
        <v>7257472000000</v>
      </c>
      <c r="J480" s="31">
        <f t="shared" si="36"/>
        <v>7361325000000</v>
      </c>
      <c r="K480" s="31">
        <f t="shared" si="36"/>
        <v>8035185000000</v>
      </c>
      <c r="L480" s="31">
        <f t="shared" si="36"/>
        <v>6654116000000</v>
      </c>
      <c r="M480" s="31">
        <f t="shared" si="36"/>
        <v>5676461000000</v>
      </c>
      <c r="N480" s="31">
        <f t="shared" si="36"/>
        <v>5837818000000</v>
      </c>
      <c r="O480" s="31">
        <f t="shared" si="36"/>
        <v>6388915000000</v>
      </c>
      <c r="P480" s="31">
        <f t="shared" si="36"/>
        <v>4479463000000</v>
      </c>
      <c r="Q480" s="31">
        <f t="shared" si="36"/>
        <v>3899117000000</v>
      </c>
      <c r="R480" s="31">
        <f t="shared" si="36"/>
        <v>4139854000000</v>
      </c>
      <c r="S480" s="31">
        <f t="shared" si="36"/>
        <v>4288282000000</v>
      </c>
      <c r="T480" s="31">
        <f t="shared" si="36"/>
        <v>3634027000000</v>
      </c>
      <c r="U480" s="31">
        <f t="shared" si="36"/>
        <v>4053177000000</v>
      </c>
      <c r="V480" s="31">
        <f t="shared" si="36"/>
        <v>3850902000000</v>
      </c>
      <c r="W480" s="31">
        <f t="shared" si="36"/>
        <v>3388636000000</v>
      </c>
    </row>
    <row r="481" spans="1:23" x14ac:dyDescent="0.35">
      <c r="A481" s="29" t="s">
        <v>522</v>
      </c>
      <c r="B481" s="31">
        <f t="shared" ref="B481:W481" si="37">B117</f>
        <v>14129248000000</v>
      </c>
      <c r="C481" s="31">
        <f t="shared" si="37"/>
        <v>12016698000000</v>
      </c>
      <c r="D481" s="31">
        <f t="shared" si="37"/>
        <v>11750360000000</v>
      </c>
      <c r="E481" s="31">
        <f t="shared" si="37"/>
        <v>12065150000000</v>
      </c>
      <c r="F481" s="31">
        <f t="shared" si="37"/>
        <v>11560835000000</v>
      </c>
      <c r="G481" s="31">
        <f t="shared" si="37"/>
        <v>11929717000000</v>
      </c>
      <c r="H481" s="31">
        <f t="shared" si="37"/>
        <v>11751429000000</v>
      </c>
      <c r="I481" s="31">
        <f t="shared" si="37"/>
        <v>10986250000000</v>
      </c>
      <c r="J481" s="31">
        <f t="shared" si="37"/>
        <v>11221880000000</v>
      </c>
      <c r="K481" s="31">
        <f t="shared" si="37"/>
        <v>11633066000000</v>
      </c>
      <c r="L481" s="31">
        <f t="shared" si="37"/>
        <v>10116855000000</v>
      </c>
      <c r="M481" s="31">
        <f t="shared" si="37"/>
        <v>8700177000000</v>
      </c>
      <c r="N481" s="31">
        <f t="shared" si="37"/>
        <v>8924602000000</v>
      </c>
      <c r="O481" s="31">
        <f t="shared" si="37"/>
        <v>9192864000000</v>
      </c>
      <c r="P481" s="31">
        <f t="shared" si="37"/>
        <v>7714311000000</v>
      </c>
      <c r="Q481" s="31">
        <f t="shared" si="37"/>
        <v>6735438000000</v>
      </c>
      <c r="R481" s="31">
        <f t="shared" si="37"/>
        <v>6573642000000</v>
      </c>
      <c r="S481" s="31">
        <f t="shared" si="37"/>
        <v>6338782000000</v>
      </c>
      <c r="T481" s="31">
        <f t="shared" si="37"/>
        <v>6693075000000</v>
      </c>
      <c r="U481" s="31">
        <f t="shared" si="37"/>
        <v>6345402000000</v>
      </c>
      <c r="V481" s="31">
        <f t="shared" si="37"/>
        <v>6157650000000</v>
      </c>
      <c r="W481" s="31">
        <f t="shared" si="37"/>
        <v>5454321000000</v>
      </c>
    </row>
    <row r="482" spans="1:23" x14ac:dyDescent="0.35">
      <c r="A482" s="23" t="s">
        <v>523</v>
      </c>
      <c r="B482" s="22">
        <f>SUM(B479:E479)/AVERAGE(B484:E484)</f>
        <v>0.21642112170040781</v>
      </c>
      <c r="C482" s="22">
        <f t="shared" ref="C482:W482" si="38">SUM(C479:F479)/AVERAGE(C484:F484)</f>
        <v>0.21480867822069546</v>
      </c>
      <c r="D482" s="22">
        <f t="shared" si="38"/>
        <v>0.2301827859811858</v>
      </c>
      <c r="E482" s="22">
        <f t="shared" si="38"/>
        <v>0.22353987725082924</v>
      </c>
      <c r="F482" s="22">
        <f t="shared" si="38"/>
        <v>0.22344034374685146</v>
      </c>
      <c r="G482" s="22">
        <f t="shared" si="38"/>
        <v>0.23085268608813242</v>
      </c>
      <c r="H482" s="22">
        <f t="shared" si="38"/>
        <v>0.23827087193349927</v>
      </c>
      <c r="I482" s="22">
        <f t="shared" si="38"/>
        <v>0.25436778635921226</v>
      </c>
      <c r="J482" s="22">
        <f t="shared" si="38"/>
        <v>0.24245927469546624</v>
      </c>
      <c r="K482" s="22">
        <f t="shared" si="38"/>
        <v>0.22412929699860723</v>
      </c>
      <c r="L482" s="22">
        <f t="shared" si="38"/>
        <v>0.21987043081050719</v>
      </c>
      <c r="M482" s="22">
        <f t="shared" si="38"/>
        <v>0.20313706397330744</v>
      </c>
      <c r="N482" s="22">
        <f t="shared" si="38"/>
        <v>0.20069337818330454</v>
      </c>
      <c r="O482" s="22">
        <f t="shared" si="38"/>
        <v>0.20423355049232789</v>
      </c>
      <c r="P482" s="22">
        <f t="shared" si="38"/>
        <v>0.17567413452520847</v>
      </c>
      <c r="Q482" s="22">
        <f t="shared" si="38"/>
        <v>0.18439355337009666</v>
      </c>
      <c r="R482" s="22">
        <f t="shared" si="38"/>
        <v>0.19170440438972297</v>
      </c>
      <c r="S482" s="22">
        <f t="shared" si="38"/>
        <v>0.1954276112422185</v>
      </c>
      <c r="T482" s="22">
        <f t="shared" si="38"/>
        <v>0.20968871038190207</v>
      </c>
      <c r="U482" s="22">
        <f t="shared" si="38"/>
        <v>0.16332799341331516</v>
      </c>
      <c r="V482" s="22">
        <f t="shared" si="38"/>
        <v>0.10542105787801853</v>
      </c>
      <c r="W482" s="22">
        <f t="shared" si="38"/>
        <v>5.1496147909599235E-2</v>
      </c>
    </row>
    <row r="483" spans="1:23" x14ac:dyDescent="0.35">
      <c r="A483" s="23" t="s">
        <v>524</v>
      </c>
      <c r="B483" s="38">
        <f>SUM(B479:E479)/AVERAGE(B485:E485)</f>
        <v>2.3362821340047198E-2</v>
      </c>
      <c r="C483" s="38">
        <f t="shared" ref="C483:W483" si="39">SUM(C479:F479)/AVERAGE(C485:F485)</f>
        <v>2.3284267917491004E-2</v>
      </c>
      <c r="D483" s="38">
        <f t="shared" si="39"/>
        <v>2.4853154545171945E-2</v>
      </c>
      <c r="E483" s="38">
        <f t="shared" si="39"/>
        <v>2.4586333940549626E-2</v>
      </c>
      <c r="F483" s="38">
        <f t="shared" si="39"/>
        <v>2.469974085838934E-2</v>
      </c>
      <c r="G483" s="38">
        <f t="shared" si="39"/>
        <v>2.561740802527418E-2</v>
      </c>
      <c r="H483" s="38">
        <f t="shared" si="39"/>
        <v>2.5971039509338704E-2</v>
      </c>
      <c r="I483" s="38">
        <f t="shared" si="39"/>
        <v>2.7340177142197424E-2</v>
      </c>
      <c r="J483" s="38">
        <f t="shared" si="39"/>
        <v>2.5453177827810779E-2</v>
      </c>
      <c r="K483" s="38">
        <f t="shared" si="39"/>
        <v>2.3451535206389026E-2</v>
      </c>
      <c r="L483" s="38">
        <f t="shared" si="39"/>
        <v>2.3116829216301028E-2</v>
      </c>
      <c r="M483" s="38">
        <f t="shared" si="39"/>
        <v>2.1299596079337426E-2</v>
      </c>
      <c r="N483" s="38">
        <f t="shared" si="39"/>
        <v>2.1337957694014944E-2</v>
      </c>
      <c r="O483" s="38">
        <f t="shared" si="39"/>
        <v>2.1788841347152803E-2</v>
      </c>
      <c r="P483" s="38">
        <f t="shared" si="39"/>
        <v>1.8879649441783324E-2</v>
      </c>
      <c r="Q483" s="38">
        <f t="shared" si="39"/>
        <v>1.9679509990654348E-2</v>
      </c>
      <c r="R483" s="38">
        <f t="shared" si="39"/>
        <v>1.95936446247457E-2</v>
      </c>
      <c r="S483" s="38">
        <f t="shared" si="39"/>
        <v>1.8972596376450025E-2</v>
      </c>
      <c r="T483" s="38">
        <f t="shared" si="39"/>
        <v>1.9625470690750258E-2</v>
      </c>
      <c r="U483" s="38">
        <f t="shared" si="39"/>
        <v>1.5096800765849572E-2</v>
      </c>
      <c r="V483" s="38">
        <f t="shared" si="39"/>
        <v>9.6172876688109497E-3</v>
      </c>
      <c r="W483" s="38">
        <f t="shared" si="39"/>
        <v>4.8552596867816574E-3</v>
      </c>
    </row>
    <row r="484" spans="1:23" x14ac:dyDescent="0.35">
      <c r="A484" s="29" t="s">
        <v>525</v>
      </c>
      <c r="B484" s="31">
        <f t="shared" ref="B484:W484" si="40">B66</f>
        <v>104213948000000</v>
      </c>
      <c r="C484" s="31">
        <f t="shared" si="40"/>
        <v>101341424000000</v>
      </c>
      <c r="D484" s="31">
        <f t="shared" si="40"/>
        <v>96711159000000</v>
      </c>
      <c r="E484" s="31">
        <f t="shared" si="40"/>
        <v>91762995000000</v>
      </c>
      <c r="F484" s="31">
        <f t="shared" si="40"/>
        <v>86069124000000</v>
      </c>
      <c r="G484" s="31">
        <f t="shared" si="40"/>
        <v>84767483000000</v>
      </c>
      <c r="H484" s="31">
        <f t="shared" si="40"/>
        <v>79613219000000</v>
      </c>
      <c r="I484" s="31">
        <f t="shared" si="40"/>
        <v>75909876000000</v>
      </c>
      <c r="J484" s="31">
        <f t="shared" si="40"/>
        <v>70906806000000</v>
      </c>
      <c r="K484" s="31">
        <f t="shared" si="40"/>
        <v>67063548000000</v>
      </c>
      <c r="L484" s="31">
        <f t="shared" si="40"/>
        <v>62486023000000</v>
      </c>
      <c r="M484" s="31">
        <f t="shared" si="40"/>
        <v>58847393000000</v>
      </c>
      <c r="N484" s="31">
        <f t="shared" si="40"/>
        <v>55934771000000</v>
      </c>
      <c r="O484" s="31">
        <f t="shared" si="40"/>
        <v>53723765000000</v>
      </c>
      <c r="P484" s="31">
        <f t="shared" si="40"/>
        <v>50099495000000</v>
      </c>
      <c r="Q484" s="31">
        <f t="shared" si="40"/>
        <v>48253994000000</v>
      </c>
      <c r="R484" s="31">
        <f t="shared" si="40"/>
        <v>45798501000000</v>
      </c>
      <c r="S484" s="31">
        <f t="shared" si="40"/>
        <v>43984050000000</v>
      </c>
      <c r="T484" s="31">
        <f t="shared" si="40"/>
        <v>39885814000000</v>
      </c>
      <c r="U484" s="31">
        <f t="shared" si="40"/>
        <v>37682970000000</v>
      </c>
      <c r="V484" s="31">
        <f t="shared" si="40"/>
        <v>35526198000000</v>
      </c>
      <c r="W484" s="31">
        <f t="shared" si="40"/>
        <v>36131421000000</v>
      </c>
    </row>
    <row r="485" spans="1:23" x14ac:dyDescent="0.35">
      <c r="A485" s="29" t="s">
        <v>526</v>
      </c>
      <c r="B485" s="31">
        <f t="shared" ref="B485:W485" si="41">B5</f>
        <v>988604894000000</v>
      </c>
      <c r="C485" s="31">
        <f t="shared" si="41"/>
        <v>900647141000000</v>
      </c>
      <c r="D485" s="31">
        <f t="shared" si="41"/>
        <v>944953640000000</v>
      </c>
      <c r="E485" s="31">
        <f t="shared" si="41"/>
        <v>815880535000000</v>
      </c>
      <c r="F485" s="31">
        <f t="shared" si="41"/>
        <v>806237587000000</v>
      </c>
      <c r="G485" s="31">
        <f t="shared" si="41"/>
        <v>760761405000000</v>
      </c>
      <c r="H485" s="31">
        <f t="shared" si="41"/>
        <v>728532373000000</v>
      </c>
      <c r="I485" s="31">
        <f t="shared" si="41"/>
        <v>656804225000000</v>
      </c>
      <c r="J485" s="31">
        <f t="shared" si="41"/>
        <v>658274396000000</v>
      </c>
      <c r="K485" s="31">
        <f t="shared" si="41"/>
        <v>649039794000000</v>
      </c>
      <c r="L485" s="31">
        <f t="shared" si="41"/>
        <v>607140419000000</v>
      </c>
      <c r="M485" s="31">
        <f t="shared" si="41"/>
        <v>555594688000000</v>
      </c>
      <c r="N485" s="31">
        <f t="shared" si="41"/>
        <v>523334486000000</v>
      </c>
      <c r="O485" s="31">
        <f t="shared" si="41"/>
        <v>510957496000000</v>
      </c>
      <c r="P485" s="31">
        <f t="shared" si="41"/>
        <v>494982162000000</v>
      </c>
      <c r="Q485" s="31">
        <f t="shared" si="41"/>
        <v>427175325000000</v>
      </c>
      <c r="R485" s="31">
        <f t="shared" si="41"/>
        <v>421635683000000</v>
      </c>
      <c r="S485" s="31">
        <f t="shared" si="41"/>
        <v>406802682000000</v>
      </c>
      <c r="T485" s="31">
        <f t="shared" si="41"/>
        <v>411487575000000</v>
      </c>
      <c r="U485" s="31">
        <f t="shared" si="41"/>
        <v>397441105000000</v>
      </c>
      <c r="V485" s="31">
        <f t="shared" si="41"/>
        <v>402264372000000</v>
      </c>
      <c r="W485" s="31">
        <f t="shared" si="41"/>
        <v>383219255000000</v>
      </c>
    </row>
    <row r="486" spans="1:23" x14ac:dyDescent="0.35">
      <c r="A486" s="23" t="s">
        <v>527</v>
      </c>
      <c r="B486" s="36">
        <f>B485/B484</f>
        <v>9.4863011427222776</v>
      </c>
      <c r="C486" s="36">
        <f t="shared" ref="C486:W486" si="42">C485/C484</f>
        <v>8.8872556300373287</v>
      </c>
      <c r="D486" s="36">
        <f t="shared" si="42"/>
        <v>9.7708852811907665</v>
      </c>
      <c r="E486" s="36">
        <f t="shared" si="42"/>
        <v>8.8911715991833091</v>
      </c>
      <c r="F486" s="36">
        <f t="shared" si="42"/>
        <v>9.3673265107241015</v>
      </c>
      <c r="G486" s="36">
        <f t="shared" si="42"/>
        <v>8.9746843727800663</v>
      </c>
      <c r="H486" s="36">
        <f t="shared" si="42"/>
        <v>9.1508970765269524</v>
      </c>
      <c r="I486" s="36">
        <f t="shared" si="42"/>
        <v>8.6524212607065785</v>
      </c>
      <c r="J486" s="36">
        <f t="shared" si="42"/>
        <v>9.2836560146285532</v>
      </c>
      <c r="K486" s="36">
        <f t="shared" si="42"/>
        <v>9.6779817554537981</v>
      </c>
      <c r="L486" s="36">
        <f t="shared" si="42"/>
        <v>9.7164196063494064</v>
      </c>
      <c r="M486" s="36">
        <f t="shared" si="42"/>
        <v>9.4412795482715772</v>
      </c>
      <c r="N486" s="36">
        <f t="shared" si="42"/>
        <v>9.3561567633842646</v>
      </c>
      <c r="O486" s="36">
        <f t="shared" si="42"/>
        <v>9.5108281409540076</v>
      </c>
      <c r="P486" s="36">
        <f t="shared" si="42"/>
        <v>9.8799830617055129</v>
      </c>
      <c r="Q486" s="36">
        <f t="shared" si="42"/>
        <v>8.852641814478611</v>
      </c>
      <c r="R486" s="36">
        <f t="shared" si="42"/>
        <v>9.2063205955146881</v>
      </c>
      <c r="S486" s="36">
        <f t="shared" si="42"/>
        <v>9.2488682147278389</v>
      </c>
      <c r="T486" s="36">
        <f t="shared" si="42"/>
        <v>10.316639770721491</v>
      </c>
      <c r="U486" s="36">
        <f t="shared" si="42"/>
        <v>10.546968697000263</v>
      </c>
      <c r="V486" s="36">
        <f t="shared" si="42"/>
        <v>11.323034679928316</v>
      </c>
      <c r="W486" s="36">
        <f t="shared" si="42"/>
        <v>10.606260268590045</v>
      </c>
    </row>
    <row r="487" spans="1:23" x14ac:dyDescent="0.35">
      <c r="A487" s="23" t="s">
        <v>529</v>
      </c>
      <c r="B487" s="28">
        <f t="shared" ref="B487:S487" si="43">B479/F479-1</f>
        <v>0.23158376579520357</v>
      </c>
      <c r="C487" s="28">
        <f t="shared" si="43"/>
        <v>-9.7730301122965657E-2</v>
      </c>
      <c r="D487" s="28">
        <f t="shared" si="43"/>
        <v>0.4520022678226312</v>
      </c>
      <c r="E487" s="28">
        <f t="shared" si="43"/>
        <v>0.18324177789236873</v>
      </c>
      <c r="F487" s="28">
        <f t="shared" si="43"/>
        <v>5.8464458182878376E-2</v>
      </c>
      <c r="G487" s="28">
        <f t="shared" si="43"/>
        <v>0.10502222841052844</v>
      </c>
      <c r="H487" s="28">
        <f t="shared" si="43"/>
        <v>-2.6072413886985557E-2</v>
      </c>
      <c r="I487" s="28">
        <f t="shared" si="43"/>
        <v>0.61446355208962022</v>
      </c>
      <c r="J487" s="28">
        <f t="shared" si="43"/>
        <v>0.78087661679813691</v>
      </c>
      <c r="K487" s="28">
        <f t="shared" si="43"/>
        <v>0.27960973978618053</v>
      </c>
      <c r="L487" s="28">
        <f t="shared" si="43"/>
        <v>0.82630904255181403</v>
      </c>
      <c r="M487" s="28">
        <f t="shared" si="43"/>
        <v>0.28214824962167806</v>
      </c>
      <c r="N487" s="28">
        <f t="shared" si="43"/>
        <v>0.14737220805945772</v>
      </c>
      <c r="O487" s="28">
        <f t="shared" si="43"/>
        <v>1.074934691233937</v>
      </c>
      <c r="P487" s="28">
        <f t="shared" si="43"/>
        <v>3.2473609343415477E-2</v>
      </c>
      <c r="Q487" s="28">
        <f t="shared" si="43"/>
        <v>8.3393161316773323E-2</v>
      </c>
      <c r="R487" s="28">
        <f t="shared" si="43"/>
        <v>0.18059235620266723</v>
      </c>
      <c r="S487" s="28">
        <f t="shared" si="43"/>
        <v>-7.9746150360980095E-2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0.1107163838137315</v>
      </c>
      <c r="C488" s="28">
        <f t="shared" si="44"/>
        <v>-0.11390222126442706</v>
      </c>
      <c r="D488" s="28">
        <f t="shared" si="44"/>
        <v>-4.8403869651102882E-2</v>
      </c>
      <c r="E488" s="28">
        <f t="shared" si="44"/>
        <v>8.553996408083564E-2</v>
      </c>
      <c r="F488" s="28">
        <f t="shared" si="44"/>
        <v>5.7078919161424935E-2</v>
      </c>
      <c r="G488" s="28">
        <f t="shared" si="44"/>
        <v>0.21963046860139879</v>
      </c>
      <c r="H488" s="28">
        <f t="shared" si="44"/>
        <v>0.34308043696689494</v>
      </c>
      <c r="I488" s="28">
        <f t="shared" si="44"/>
        <v>0.38731540457582692</v>
      </c>
      <c r="J488" s="28">
        <f t="shared" si="44"/>
        <v>0.36675913092133894</v>
      </c>
      <c r="K488" s="28">
        <f t="shared" si="44"/>
        <v>0.40884312527679612</v>
      </c>
      <c r="L488" s="28">
        <f t="shared" si="44"/>
        <v>0.23746968799998625</v>
      </c>
      <c r="M488" s="28">
        <f t="shared" si="44"/>
        <v>0.26149108647065433</v>
      </c>
      <c r="N488" s="28">
        <f t="shared" si="44"/>
        <v>0.41923448479745984</v>
      </c>
      <c r="O488" s="28">
        <f t="shared" si="44"/>
        <v>0.26768232567183881</v>
      </c>
      <c r="P488" s="28">
        <f t="shared" si="44"/>
        <v>0.18515210847439878</v>
      </c>
      <c r="Q488" s="28">
        <f t="shared" si="44"/>
        <v>0.12728092222366527</v>
      </c>
      <c r="R488" s="28">
        <f t="shared" si="44"/>
        <v>5.2138454593279038E-2</v>
      </c>
      <c r="S488" s="28">
        <f t="shared" si="44"/>
        <v>0.13551928506371924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0.57331674357437268</v>
      </c>
      <c r="C489" s="28">
        <f t="shared" si="45"/>
        <v>0.37055967844372328</v>
      </c>
      <c r="D489" s="28">
        <f t="shared" si="45"/>
        <v>0.18959491186221555</v>
      </c>
      <c r="E489" s="28">
        <f t="shared" si="45"/>
        <v>0.37586956965227425</v>
      </c>
      <c r="F489" s="28">
        <f t="shared" si="45"/>
        <v>-0.14812919800999358</v>
      </c>
      <c r="G489" s="28">
        <f t="shared" si="45"/>
        <v>-0.38265387417935859</v>
      </c>
      <c r="H489" s="28">
        <f t="shared" si="45"/>
        <v>-9.0472665325835422E-2</v>
      </c>
      <c r="I489" s="28">
        <f t="shared" si="45"/>
        <v>-0.15338372972908787</v>
      </c>
      <c r="J489" s="28">
        <f t="shared" si="45"/>
        <v>-1.8589942200237131E-2</v>
      </c>
      <c r="K489" s="28">
        <f t="shared" si="45"/>
        <v>4.7982768681177346E-2</v>
      </c>
      <c r="L489" s="28">
        <f t="shared" si="45"/>
        <v>0.23429782393306664</v>
      </c>
      <c r="M489" s="28">
        <f t="shared" si="45"/>
        <v>0.16422211470187187</v>
      </c>
      <c r="N489" s="28">
        <f t="shared" si="45"/>
        <v>8.9613635978800232E-2</v>
      </c>
      <c r="O489" s="28">
        <f t="shared" si="45"/>
        <v>0.43104582446172968</v>
      </c>
      <c r="P489" s="28">
        <f t="shared" si="45"/>
        <v>0.2482879614487854</v>
      </c>
      <c r="Q489" s="28">
        <f t="shared" si="45"/>
        <v>0.59328458325490874</v>
      </c>
      <c r="R489" s="28">
        <f t="shared" si="45"/>
        <v>-0.10396152270554859</v>
      </c>
      <c r="S489" s="28">
        <f t="shared" si="45"/>
        <v>-1.813887091097699E-2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0.30059129425514164</v>
      </c>
      <c r="C490" s="28">
        <f t="shared" si="46"/>
        <v>0.27821827273228328</v>
      </c>
      <c r="D490" s="28">
        <f t="shared" si="46"/>
        <v>0.32671012807001332</v>
      </c>
      <c r="E490" s="28">
        <f t="shared" si="46"/>
        <v>0.25823723757165684</v>
      </c>
      <c r="F490" s="28">
        <f t="shared" si="46"/>
        <v>0.24699163587685313</v>
      </c>
      <c r="G490" s="28">
        <f t="shared" si="46"/>
        <v>0.1584331091186344</v>
      </c>
      <c r="H490" s="28">
        <f t="shared" si="46"/>
        <v>0.2668640597538785</v>
      </c>
      <c r="I490" s="28">
        <f t="shared" si="46"/>
        <v>0.26694175745495263</v>
      </c>
      <c r="J490" s="28">
        <f t="shared" si="46"/>
        <v>0.2545998427550169</v>
      </c>
      <c r="K490" s="28">
        <f t="shared" si="46"/>
        <v>0.28253090843996986</v>
      </c>
      <c r="L490" s="28">
        <f t="shared" si="46"/>
        <v>0.21876786799415937</v>
      </c>
      <c r="M490" s="28">
        <f t="shared" si="46"/>
        <v>0.25232287673137743</v>
      </c>
      <c r="N490" s="28">
        <f t="shared" si="46"/>
        <v>0.26689591590302064</v>
      </c>
      <c r="O490" s="28">
        <f t="shared" si="46"/>
        <v>0.30658825922966249</v>
      </c>
      <c r="P490" s="28">
        <f t="shared" si="46"/>
        <v>0.19161203461711507</v>
      </c>
      <c r="Q490" s="28">
        <f t="shared" si="46"/>
        <v>0.11835656894517688</v>
      </c>
      <c r="R490" s="28">
        <f t="shared" si="46"/>
        <v>9.4003995619673208E-2</v>
      </c>
      <c r="S490" s="28">
        <f t="shared" si="46"/>
        <v>8.2085507014100223E-2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0.30124036159609857</v>
      </c>
      <c r="C491" s="28">
        <f t="shared" si="47"/>
        <v>0.23520753948250817</v>
      </c>
      <c r="D491" s="28">
        <f t="shared" si="47"/>
        <v>0.27936285832327501</v>
      </c>
      <c r="E491" s="28">
        <f t="shared" si="47"/>
        <v>0.27201015617235669</v>
      </c>
      <c r="F491" s="28">
        <f t="shared" si="47"/>
        <v>0.19776869551817788</v>
      </c>
      <c r="G491" s="28">
        <f t="shared" si="47"/>
        <v>0.15952186112933608</v>
      </c>
      <c r="H491" s="28">
        <f t="shared" si="47"/>
        <v>0.15314448770082145</v>
      </c>
      <c r="I491" s="28">
        <f t="shared" si="47"/>
        <v>9.6513592791507952E-2</v>
      </c>
      <c r="J491" s="28">
        <f t="shared" si="47"/>
        <v>0.1555061015286805</v>
      </c>
      <c r="K491" s="28">
        <f t="shared" si="47"/>
        <v>0.18981928147191995</v>
      </c>
      <c r="L491" s="28">
        <f t="shared" si="47"/>
        <v>0.23710997254653243</v>
      </c>
      <c r="M491" s="28">
        <f t="shared" si="47"/>
        <v>0.27772315698934391</v>
      </c>
      <c r="N491" s="28">
        <f t="shared" si="47"/>
        <v>0.33458634345640337</v>
      </c>
      <c r="O491" s="28">
        <f t="shared" si="47"/>
        <v>0.36217750793526338</v>
      </c>
      <c r="P491" s="28">
        <f t="shared" si="47"/>
        <v>0.14026222158323542</v>
      </c>
      <c r="Q491" s="28">
        <f t="shared" si="47"/>
        <v>5.9258205438902145E-2</v>
      </c>
      <c r="R491" s="28">
        <f t="shared" si="47"/>
        <v>-6.2934930926554777E-3</v>
      </c>
      <c r="S491" s="28">
        <f t="shared" si="47"/>
        <v>-6.2536633327181512E-3</v>
      </c>
      <c r="T491" s="28"/>
      <c r="U491" s="28"/>
      <c r="V491" s="28"/>
      <c r="W491" s="23"/>
    </row>
  </sheetData>
  <conditionalFormatting sqref="A4:XFD4">
    <cfRule type="notContainsBlanks" dxfId="12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93FE8-23EF-42CE-9E8C-2E6392C43E80}">
  <sheetPr codeName="Sheet14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453125" bestFit="1" customWidth="1"/>
    <col min="2" max="2" width="17" bestFit="1" customWidth="1"/>
    <col min="3" max="23" width="15.81640625" bestFit="1" customWidth="1"/>
  </cols>
  <sheetData>
    <row r="1" spans="1:23" x14ac:dyDescent="0.35">
      <c r="A1" s="1" t="s">
        <v>0</v>
      </c>
    </row>
    <row r="2" spans="1:23" x14ac:dyDescent="0.35">
      <c r="A2" s="1" t="s">
        <v>472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442582942000000</v>
      </c>
      <c r="C5" s="6">
        <v>409763817000000</v>
      </c>
      <c r="D5" s="6">
        <v>382863179000000</v>
      </c>
      <c r="E5" s="6">
        <v>365450226000000</v>
      </c>
      <c r="F5" s="6">
        <v>350242811000000</v>
      </c>
      <c r="G5" s="6">
        <v>337196586000000</v>
      </c>
      <c r="H5" s="6">
        <v>327745847000000</v>
      </c>
      <c r="I5" s="6">
        <v>313480212000000</v>
      </c>
      <c r="J5" s="6">
        <v>300919233000000</v>
      </c>
      <c r="K5" s="6">
        <v>284918135000000</v>
      </c>
      <c r="L5" s="6">
        <v>289193879000000</v>
      </c>
      <c r="M5" s="6">
        <v>254622581000000</v>
      </c>
      <c r="N5" s="6">
        <v>255497176000000</v>
      </c>
      <c r="O5" s="6">
        <v>245208214000000</v>
      </c>
      <c r="P5" s="6">
        <v>242342951000000</v>
      </c>
      <c r="Q5" s="6">
        <v>211978406000000</v>
      </c>
      <c r="R5" s="6">
        <v>213729207000000</v>
      </c>
      <c r="S5" s="6">
        <v>202930440000000</v>
      </c>
      <c r="T5" s="6">
        <v>202058040000000</v>
      </c>
      <c r="U5" s="6">
        <v>193536377000000</v>
      </c>
      <c r="V5" s="6">
        <v>189954560000000</v>
      </c>
      <c r="W5" s="6">
        <v>181900548000000</v>
      </c>
    </row>
    <row r="6" spans="1:23" x14ac:dyDescent="0.35">
      <c r="A6" s="7" t="s">
        <v>25</v>
      </c>
      <c r="B6" s="5">
        <v>2199290000000</v>
      </c>
      <c r="C6" s="8">
        <v>2233613000000</v>
      </c>
      <c r="D6" s="8">
        <v>2382762000000</v>
      </c>
      <c r="E6" s="8">
        <v>2287117000000</v>
      </c>
      <c r="F6" s="8">
        <v>2014854000000</v>
      </c>
      <c r="G6" s="8">
        <v>2524365000000</v>
      </c>
      <c r="H6" s="8">
        <v>2983877000000</v>
      </c>
      <c r="I6" s="8">
        <v>2183066000000</v>
      </c>
      <c r="J6" s="8">
        <v>2016854000000</v>
      </c>
      <c r="K6" s="8">
        <v>2173387000000</v>
      </c>
      <c r="L6" s="8">
        <v>2751278000000</v>
      </c>
      <c r="M6" s="8">
        <v>1668953000000</v>
      </c>
      <c r="N6" s="8">
        <v>2348534000000</v>
      </c>
      <c r="O6" s="8">
        <v>1859621000000</v>
      </c>
      <c r="P6" s="8">
        <v>3499270000000</v>
      </c>
      <c r="Q6" s="8">
        <v>2232006000000</v>
      </c>
      <c r="R6" s="8">
        <v>2281820000000</v>
      </c>
      <c r="S6" s="8">
        <v>1599644000000</v>
      </c>
      <c r="T6" s="8">
        <v>1213646000000</v>
      </c>
      <c r="U6" s="8">
        <v>2986683000000</v>
      </c>
      <c r="V6" s="8">
        <v>2284155000000</v>
      </c>
      <c r="W6" s="8">
        <v>2199200000000</v>
      </c>
    </row>
    <row r="7" spans="1:23" x14ac:dyDescent="0.35">
      <c r="A7" s="7" t="s">
        <v>26</v>
      </c>
      <c r="B7" s="5">
        <v>8647999000000</v>
      </c>
      <c r="C7" s="8">
        <v>11256898000000</v>
      </c>
      <c r="D7" s="8">
        <v>14578444000000</v>
      </c>
      <c r="E7" s="8">
        <v>7932859000000</v>
      </c>
      <c r="F7" s="8">
        <v>7086938000000</v>
      </c>
      <c r="G7" s="8">
        <v>4043470000000</v>
      </c>
      <c r="H7" s="8">
        <v>10323700000000</v>
      </c>
      <c r="I7" s="8">
        <v>5110792000000</v>
      </c>
      <c r="J7" s="8">
        <v>4834479000000</v>
      </c>
      <c r="K7" s="8">
        <v>10515268000000</v>
      </c>
      <c r="L7" s="8">
        <v>9867646000000</v>
      </c>
      <c r="M7" s="8">
        <v>2755885000000</v>
      </c>
      <c r="N7" s="8">
        <v>3725024000000</v>
      </c>
      <c r="O7" s="8">
        <v>1984284000000</v>
      </c>
      <c r="P7" s="8">
        <v>6758980000000</v>
      </c>
      <c r="Q7" s="8">
        <v>1937133000000</v>
      </c>
      <c r="R7" s="8">
        <v>1880621000000</v>
      </c>
      <c r="S7" s="8">
        <v>3352900000000</v>
      </c>
      <c r="T7" s="8">
        <v>6621943000000</v>
      </c>
      <c r="U7" s="8">
        <v>4570248000000</v>
      </c>
      <c r="V7" s="8">
        <v>4196907000000</v>
      </c>
      <c r="W7" s="8">
        <v>5869802000000</v>
      </c>
    </row>
    <row r="8" spans="1:23" x14ac:dyDescent="0.35">
      <c r="A8" s="7" t="s">
        <v>27</v>
      </c>
      <c r="B8" s="5">
        <v>56075546000000</v>
      </c>
      <c r="C8" s="8">
        <v>42276056000000</v>
      </c>
      <c r="D8" s="8">
        <v>35527676000000</v>
      </c>
      <c r="E8" s="8">
        <v>35009513000000</v>
      </c>
      <c r="F8" s="8">
        <v>30454260000000</v>
      </c>
      <c r="G8" s="8">
        <v>31948513000000</v>
      </c>
      <c r="H8" s="8">
        <v>31967998000000</v>
      </c>
      <c r="I8" s="8">
        <v>27328032000000</v>
      </c>
      <c r="J8" s="8">
        <v>19220966000000</v>
      </c>
      <c r="K8" s="8">
        <v>17308765000000</v>
      </c>
      <c r="L8" s="8">
        <v>22438493000000</v>
      </c>
      <c r="M8" s="8">
        <v>11034155000000</v>
      </c>
      <c r="N8" s="8">
        <v>16434544000000</v>
      </c>
      <c r="O8" s="8">
        <v>18116079000000</v>
      </c>
      <c r="P8" s="8">
        <v>13959435000000</v>
      </c>
      <c r="Q8" s="8">
        <v>3124010000000</v>
      </c>
      <c r="R8" s="8">
        <v>10816676000000</v>
      </c>
      <c r="S8" s="8">
        <v>9064436000000</v>
      </c>
      <c r="T8" s="8">
        <v>11663649000000</v>
      </c>
      <c r="U8" s="8">
        <v>10786992000000</v>
      </c>
      <c r="V8" s="8">
        <v>13222004000000</v>
      </c>
      <c r="W8" s="8">
        <v>6379748000000</v>
      </c>
    </row>
    <row r="9" spans="1:23" x14ac:dyDescent="0.35">
      <c r="A9" s="9" t="s">
        <v>28</v>
      </c>
      <c r="B9" s="5">
        <v>55675546000000</v>
      </c>
      <c r="C9" s="8">
        <v>42176056000000</v>
      </c>
      <c r="D9" s="8">
        <v>35059076000000</v>
      </c>
      <c r="E9" s="8">
        <v>34909513000000</v>
      </c>
      <c r="F9" s="8">
        <v>30354260000000</v>
      </c>
      <c r="G9" s="8">
        <v>31748513000000</v>
      </c>
      <c r="H9" s="8">
        <v>31367998000000</v>
      </c>
      <c r="I9" s="8">
        <v>26875302000000</v>
      </c>
      <c r="J9" s="8">
        <v>18868236000000</v>
      </c>
      <c r="K9" s="8">
        <v>16463583000000</v>
      </c>
      <c r="L9" s="8">
        <v>21287760000000</v>
      </c>
      <c r="M9" s="8">
        <v>10731379000000</v>
      </c>
      <c r="N9" s="8">
        <v>15068593000000</v>
      </c>
      <c r="O9" s="8">
        <v>15741266000000</v>
      </c>
      <c r="P9" s="8">
        <v>13543185000000</v>
      </c>
      <c r="Q9" s="8">
        <v>2624010000000</v>
      </c>
      <c r="R9" s="8">
        <v>9916676000000</v>
      </c>
      <c r="S9" s="8">
        <v>7664436000000</v>
      </c>
      <c r="T9" s="8">
        <v>9262526000000</v>
      </c>
      <c r="U9" s="8">
        <v>8132592000000</v>
      </c>
      <c r="V9" s="8">
        <v>10512244000000</v>
      </c>
      <c r="W9" s="8">
        <v>5229748000000</v>
      </c>
    </row>
    <row r="10" spans="1:23" x14ac:dyDescent="0.35">
      <c r="A10" s="9" t="s">
        <v>29</v>
      </c>
      <c r="B10" s="5">
        <v>456977000000</v>
      </c>
      <c r="C10" s="8">
        <v>156977000000</v>
      </c>
      <c r="D10" s="8">
        <v>526177000000</v>
      </c>
      <c r="E10" s="8">
        <v>157577000000</v>
      </c>
      <c r="F10" s="8">
        <v>157577000000</v>
      </c>
      <c r="G10" s="8">
        <v>258198000000</v>
      </c>
      <c r="H10" s="8">
        <v>658198000000</v>
      </c>
      <c r="I10" s="8">
        <v>458198000000</v>
      </c>
      <c r="J10" s="8">
        <v>358198000000</v>
      </c>
      <c r="K10" s="8">
        <v>850650000000</v>
      </c>
      <c r="L10" s="8">
        <v>1150733000000</v>
      </c>
      <c r="M10" s="8">
        <v>305551000000</v>
      </c>
      <c r="N10" s="8">
        <v>1365951000000</v>
      </c>
      <c r="O10" s="8">
        <v>2374813000000</v>
      </c>
      <c r="P10" s="8">
        <v>416250000000</v>
      </c>
      <c r="Q10" s="8">
        <v>500000000000</v>
      </c>
      <c r="R10" s="8">
        <v>900000000000</v>
      </c>
      <c r="S10" s="8">
        <v>1400000000000</v>
      </c>
      <c r="T10" s="8">
        <v>2401123000000</v>
      </c>
      <c r="U10" s="8">
        <v>2654400000000</v>
      </c>
      <c r="V10" s="8">
        <v>2709760000000</v>
      </c>
      <c r="W10" s="8">
        <v>1154634000000</v>
      </c>
    </row>
    <row r="11" spans="1:23" x14ac:dyDescent="0.35">
      <c r="A11" s="9" t="s">
        <v>30</v>
      </c>
      <c r="B11" s="5">
        <v>-56977000000</v>
      </c>
      <c r="C11" s="8">
        <v>-56977000000</v>
      </c>
      <c r="D11" s="8">
        <v>-57577000000</v>
      </c>
      <c r="E11" s="8">
        <v>-57577000000</v>
      </c>
      <c r="F11" s="8">
        <v>-57577000000</v>
      </c>
      <c r="G11" s="8">
        <v>-58198000000</v>
      </c>
      <c r="H11" s="8">
        <v>-58198000000</v>
      </c>
      <c r="I11" s="8">
        <v>-5468000000</v>
      </c>
      <c r="J11" s="8">
        <v>-5468000000</v>
      </c>
      <c r="K11" s="8">
        <v>-5468000000</v>
      </c>
      <c r="L11" s="8">
        <v>0</v>
      </c>
      <c r="M11" s="8">
        <v>-2775000000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-4634000000</v>
      </c>
    </row>
    <row r="12" spans="1:23" x14ac:dyDescent="0.35">
      <c r="A12" s="7" t="s">
        <v>31</v>
      </c>
      <c r="B12" s="5">
        <v>275572000000</v>
      </c>
      <c r="C12" s="8">
        <v>592920000000</v>
      </c>
      <c r="D12" s="8">
        <v>580440000000</v>
      </c>
      <c r="E12" s="8">
        <v>436500000000</v>
      </c>
      <c r="F12" s="8">
        <v>0</v>
      </c>
      <c r="G12" s="8">
        <v>562980000000</v>
      </c>
      <c r="H12" s="8">
        <v>566280000000</v>
      </c>
      <c r="I12" s="8">
        <v>569880000000</v>
      </c>
      <c r="J12" s="8">
        <v>237085000000</v>
      </c>
      <c r="K12" s="8">
        <v>232878000000</v>
      </c>
      <c r="L12" s="8">
        <v>232521000000</v>
      </c>
      <c r="M12" s="8">
        <v>273120000000</v>
      </c>
      <c r="N12" s="8">
        <v>276240000000</v>
      </c>
      <c r="O12" s="8">
        <v>276930000000</v>
      </c>
      <c r="P12" s="8">
        <v>279000000000</v>
      </c>
      <c r="Q12" s="8">
        <v>278190000000</v>
      </c>
      <c r="R12" s="8">
        <v>278490000000</v>
      </c>
      <c r="S12" s="8">
        <v>0</v>
      </c>
      <c r="T12" s="8">
        <v>0</v>
      </c>
      <c r="U12" s="8">
        <v>0</v>
      </c>
      <c r="V12" s="8">
        <v>0</v>
      </c>
      <c r="W12" s="8">
        <v>278400000000</v>
      </c>
    </row>
    <row r="13" spans="1:23" x14ac:dyDescent="0.35">
      <c r="A13" s="9" t="s">
        <v>32</v>
      </c>
      <c r="B13" s="5">
        <v>275572000000</v>
      </c>
      <c r="C13" s="8">
        <v>592920000000</v>
      </c>
      <c r="D13" s="8">
        <v>580440000000</v>
      </c>
      <c r="E13" s="8">
        <v>436500000000</v>
      </c>
      <c r="F13" s="8">
        <v>0</v>
      </c>
      <c r="G13" s="8">
        <v>562980000000</v>
      </c>
      <c r="H13" s="8">
        <v>566280000000</v>
      </c>
      <c r="I13" s="8">
        <v>569880000000</v>
      </c>
      <c r="J13" s="8">
        <v>237085000000</v>
      </c>
      <c r="K13" s="8">
        <v>232878000000</v>
      </c>
      <c r="L13" s="8">
        <v>232521000000</v>
      </c>
      <c r="M13" s="8">
        <v>273120000000</v>
      </c>
      <c r="N13" s="8">
        <v>276240000000</v>
      </c>
      <c r="O13" s="8">
        <v>276930000000</v>
      </c>
      <c r="P13" s="8">
        <v>279000000000</v>
      </c>
      <c r="Q13" s="8">
        <v>278190000000</v>
      </c>
      <c r="R13" s="8">
        <v>278490000000</v>
      </c>
      <c r="S13" s="8">
        <v>0</v>
      </c>
      <c r="T13" s="8">
        <v>0</v>
      </c>
      <c r="U13" s="8">
        <v>0</v>
      </c>
      <c r="V13" s="8">
        <v>0</v>
      </c>
      <c r="W13" s="8">
        <v>278400000000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0</v>
      </c>
      <c r="C15" s="8">
        <v>0</v>
      </c>
      <c r="D15" s="8">
        <v>0</v>
      </c>
      <c r="E15" s="8">
        <v>69669000000</v>
      </c>
      <c r="F15" s="8">
        <v>434885000000</v>
      </c>
      <c r="G15" s="8">
        <v>360271000000</v>
      </c>
      <c r="H15" s="8">
        <v>0</v>
      </c>
      <c r="I15" s="8">
        <v>0</v>
      </c>
      <c r="J15" s="8">
        <v>0</v>
      </c>
      <c r="K15" s="8">
        <v>132706000000</v>
      </c>
      <c r="L15" s="8">
        <v>84831000000</v>
      </c>
      <c r="M15" s="8">
        <v>173623000000</v>
      </c>
      <c r="N15" s="8">
        <v>134089000000</v>
      </c>
      <c r="O15" s="8">
        <v>216292000000</v>
      </c>
      <c r="P15" s="8">
        <v>218101000000</v>
      </c>
      <c r="Q15" s="8">
        <v>216465000000</v>
      </c>
      <c r="R15" s="8">
        <v>187485000000</v>
      </c>
      <c r="S15" s="8">
        <v>107935000000</v>
      </c>
      <c r="T15" s="8">
        <v>87900000000</v>
      </c>
      <c r="U15" s="8">
        <v>109647000000</v>
      </c>
      <c r="V15" s="8">
        <v>95454000000</v>
      </c>
      <c r="W15" s="8">
        <v>88643000000</v>
      </c>
    </row>
    <row r="16" spans="1:23" x14ac:dyDescent="0.35">
      <c r="A16" s="7" t="s">
        <v>35</v>
      </c>
      <c r="B16" s="5">
        <v>313166615000000</v>
      </c>
      <c r="C16" s="8">
        <v>303890677000000</v>
      </c>
      <c r="D16" s="8">
        <v>271972649000000</v>
      </c>
      <c r="E16" s="8">
        <v>258650700000000</v>
      </c>
      <c r="F16" s="8">
        <v>248954090000000</v>
      </c>
      <c r="G16" s="8">
        <v>238205151000000</v>
      </c>
      <c r="H16" s="8">
        <v>230636976000000</v>
      </c>
      <c r="I16" s="8">
        <v>223380312000000</v>
      </c>
      <c r="J16" s="8">
        <v>223055011000000</v>
      </c>
      <c r="K16" s="8">
        <v>204271906000000</v>
      </c>
      <c r="L16" s="8">
        <v>205783434000000</v>
      </c>
      <c r="M16" s="8">
        <v>193096468000000</v>
      </c>
      <c r="N16" s="8">
        <v>188760793000000</v>
      </c>
      <c r="O16" s="8">
        <v>180264042000000</v>
      </c>
      <c r="P16" s="8">
        <v>174356335000000</v>
      </c>
      <c r="Q16" s="8">
        <v>157237398000000</v>
      </c>
      <c r="R16" s="8">
        <v>150499889000000</v>
      </c>
      <c r="S16" s="8">
        <v>142800158000000</v>
      </c>
      <c r="T16" s="8">
        <v>138802033000000</v>
      </c>
      <c r="U16" s="8">
        <v>133138216000000</v>
      </c>
      <c r="V16" s="8">
        <v>127664362000000</v>
      </c>
      <c r="W16" s="8">
        <v>122186551000000</v>
      </c>
    </row>
    <row r="17" spans="1:23" x14ac:dyDescent="0.35">
      <c r="A17" s="9" t="s">
        <v>36</v>
      </c>
      <c r="B17" s="5">
        <v>317394669000000</v>
      </c>
      <c r="C17" s="8">
        <v>307686513000000</v>
      </c>
      <c r="D17" s="8">
        <v>275430884000000</v>
      </c>
      <c r="E17" s="8">
        <v>263621213000000</v>
      </c>
      <c r="F17" s="8">
        <v>253391827000000</v>
      </c>
      <c r="G17" s="8">
        <v>242116244000000</v>
      </c>
      <c r="H17" s="8">
        <v>235506871000000</v>
      </c>
      <c r="I17" s="8">
        <v>227943992000000</v>
      </c>
      <c r="J17" s="8">
        <v>226914895000000</v>
      </c>
      <c r="K17" s="8">
        <v>207749028000000</v>
      </c>
      <c r="L17" s="8">
        <v>208954136000000</v>
      </c>
      <c r="M17" s="8">
        <v>195829616000000</v>
      </c>
      <c r="N17" s="8">
        <v>191227753000000</v>
      </c>
      <c r="O17" s="8">
        <v>182739243000000</v>
      </c>
      <c r="P17" s="8">
        <v>176621536000000</v>
      </c>
      <c r="Q17" s="8">
        <v>159149390000000</v>
      </c>
      <c r="R17" s="8">
        <v>152323545000000</v>
      </c>
      <c r="S17" s="8">
        <v>144511761000000</v>
      </c>
      <c r="T17" s="8">
        <v>140522626000000</v>
      </c>
      <c r="U17" s="8">
        <v>134742339000000</v>
      </c>
      <c r="V17" s="8">
        <v>129209502000000</v>
      </c>
      <c r="W17" s="8">
        <v>123757543000000</v>
      </c>
    </row>
    <row r="18" spans="1:23" x14ac:dyDescent="0.35">
      <c r="A18" s="9" t="s">
        <v>37</v>
      </c>
      <c r="B18" s="5">
        <v>-4228054000000</v>
      </c>
      <c r="C18" s="8">
        <v>-3795836000000</v>
      </c>
      <c r="D18" s="8">
        <v>-3458235000000</v>
      </c>
      <c r="E18" s="8">
        <v>-4970513000000</v>
      </c>
      <c r="F18" s="8">
        <v>-4437737000000</v>
      </c>
      <c r="G18" s="8">
        <v>-3911093000000</v>
      </c>
      <c r="H18" s="8">
        <v>-4869895000000</v>
      </c>
      <c r="I18" s="8">
        <v>-4563680000000</v>
      </c>
      <c r="J18" s="8">
        <v>-3859884000000</v>
      </c>
      <c r="K18" s="8">
        <v>-3477122000000</v>
      </c>
      <c r="L18" s="8">
        <v>-3170702000000</v>
      </c>
      <c r="M18" s="8">
        <v>-2733148000000</v>
      </c>
      <c r="N18" s="8">
        <v>-2466960000000</v>
      </c>
      <c r="O18" s="8">
        <v>-2475201000000</v>
      </c>
      <c r="P18" s="8">
        <v>-2265201000000</v>
      </c>
      <c r="Q18" s="8">
        <v>-1911992000000</v>
      </c>
      <c r="R18" s="8">
        <v>-1823656000000</v>
      </c>
      <c r="S18" s="8">
        <v>-1711603000000</v>
      </c>
      <c r="T18" s="8">
        <v>-1720593000000</v>
      </c>
      <c r="U18" s="8">
        <v>-1604123000000</v>
      </c>
      <c r="V18" s="8">
        <v>-1545140000000</v>
      </c>
      <c r="W18" s="8">
        <v>-1570992000000</v>
      </c>
    </row>
    <row r="19" spans="1:23" x14ac:dyDescent="0.35">
      <c r="A19" s="7" t="s">
        <v>38</v>
      </c>
      <c r="B19" s="5">
        <v>21796000000</v>
      </c>
      <c r="C19" s="8">
        <v>21796000000</v>
      </c>
      <c r="D19" s="8">
        <v>21796000000</v>
      </c>
      <c r="E19" s="8">
        <v>22986000000</v>
      </c>
      <c r="F19" s="8">
        <v>26442000000</v>
      </c>
      <c r="G19" s="8">
        <v>53284000000</v>
      </c>
      <c r="H19" s="8">
        <v>257484000000</v>
      </c>
      <c r="I19" s="8">
        <v>810472000000</v>
      </c>
      <c r="J19" s="8">
        <v>1558333000000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21961000000</v>
      </c>
      <c r="C20" s="8">
        <v>21961000000</v>
      </c>
      <c r="D20" s="8">
        <v>21961000000</v>
      </c>
      <c r="E20" s="8">
        <v>23170000000</v>
      </c>
      <c r="F20" s="8">
        <v>26729000000</v>
      </c>
      <c r="G20" s="8">
        <v>53785000000</v>
      </c>
      <c r="H20" s="8">
        <v>260453000000</v>
      </c>
      <c r="I20" s="8">
        <v>818287000000</v>
      </c>
      <c r="J20" s="8">
        <v>1570109000000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-165000000</v>
      </c>
      <c r="C21" s="8">
        <v>-165000000</v>
      </c>
      <c r="D21" s="8">
        <v>-165000000</v>
      </c>
      <c r="E21" s="8">
        <v>-184000000</v>
      </c>
      <c r="F21" s="8">
        <v>-287000000</v>
      </c>
      <c r="G21" s="8">
        <v>-501000000</v>
      </c>
      <c r="H21" s="8">
        <v>-2969000000</v>
      </c>
      <c r="I21" s="8">
        <v>-7815000000</v>
      </c>
      <c r="J21" s="8">
        <v>-11776000000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51287574000000</v>
      </c>
      <c r="C22" s="8">
        <v>40961073000000</v>
      </c>
      <c r="D22" s="8">
        <v>46844368000000</v>
      </c>
      <c r="E22" s="8">
        <v>42523215000000</v>
      </c>
      <c r="F22" s="8">
        <v>44457215000000</v>
      </c>
      <c r="G22" s="8">
        <v>48419980000000</v>
      </c>
      <c r="H22" s="8">
        <v>42007290000000</v>
      </c>
      <c r="I22" s="8">
        <v>43896381000000</v>
      </c>
      <c r="J22" s="8">
        <v>42102592000000</v>
      </c>
      <c r="K22" s="8">
        <v>41408365000000</v>
      </c>
      <c r="L22" s="8">
        <v>38689486000000</v>
      </c>
      <c r="M22" s="8">
        <v>35402506000000</v>
      </c>
      <c r="N22" s="8">
        <v>33425497000000</v>
      </c>
      <c r="O22" s="8">
        <v>31804886000000</v>
      </c>
      <c r="P22" s="8">
        <v>33360012000000</v>
      </c>
      <c r="Q22" s="8">
        <v>36234864000000</v>
      </c>
      <c r="R22" s="8">
        <v>37631955000000</v>
      </c>
      <c r="S22" s="8">
        <v>36089462000000</v>
      </c>
      <c r="T22" s="8">
        <v>34796118000000</v>
      </c>
      <c r="U22" s="8">
        <v>33112168000000</v>
      </c>
      <c r="V22" s="8">
        <v>33844662000000</v>
      </c>
      <c r="W22" s="8">
        <v>36098665000000</v>
      </c>
    </row>
    <row r="23" spans="1:23" x14ac:dyDescent="0.35">
      <c r="A23" s="9" t="s">
        <v>42</v>
      </c>
      <c r="B23" s="5">
        <v>51287574000000</v>
      </c>
      <c r="C23" s="8">
        <v>40961073000000</v>
      </c>
      <c r="D23" s="8">
        <v>46844368000000</v>
      </c>
      <c r="E23" s="8">
        <v>42523215000000</v>
      </c>
      <c r="F23" s="8">
        <v>44457215000000</v>
      </c>
      <c r="G23" s="8">
        <v>48419980000000</v>
      </c>
      <c r="H23" s="8">
        <v>42007290000000</v>
      </c>
      <c r="I23" s="8">
        <v>43896381000000</v>
      </c>
      <c r="J23" s="8">
        <v>42102592000000</v>
      </c>
      <c r="K23" s="8">
        <v>41425459000000</v>
      </c>
      <c r="L23" s="8">
        <v>38706805000000</v>
      </c>
      <c r="M23" s="8">
        <v>35414472000000</v>
      </c>
      <c r="N23" s="8">
        <v>33439746000000</v>
      </c>
      <c r="O23" s="8">
        <v>31819202000000</v>
      </c>
      <c r="P23" s="8">
        <v>33374329000000</v>
      </c>
      <c r="Q23" s="8">
        <v>36438580000000</v>
      </c>
      <c r="R23" s="8">
        <v>37835705000000</v>
      </c>
      <c r="S23" s="8">
        <v>36137584000000</v>
      </c>
      <c r="T23" s="8">
        <v>34782319000000</v>
      </c>
      <c r="U23" s="8">
        <v>32958444000000</v>
      </c>
      <c r="V23" s="8">
        <v>33506468000000</v>
      </c>
      <c r="W23" s="8">
        <v>35650415000000</v>
      </c>
    </row>
    <row r="24" spans="1:23" x14ac:dyDescent="0.35">
      <c r="A24" s="9" t="s">
        <v>43</v>
      </c>
      <c r="B24" s="5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359343000000</v>
      </c>
      <c r="T24" s="8">
        <v>359343000000</v>
      </c>
      <c r="U24" s="8">
        <v>615838000000</v>
      </c>
      <c r="V24" s="8">
        <v>1155752000000</v>
      </c>
      <c r="W24" s="8">
        <v>1175212000000</v>
      </c>
    </row>
    <row r="25" spans="1:23" x14ac:dyDescent="0.35">
      <c r="A25" s="9" t="s">
        <v>44</v>
      </c>
      <c r="B25" s="5">
        <v>0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-17094000000</v>
      </c>
      <c r="L25" s="8">
        <v>-17319000000</v>
      </c>
      <c r="M25" s="8">
        <v>-11966000000</v>
      </c>
      <c r="N25" s="8">
        <v>-14249000000</v>
      </c>
      <c r="O25" s="8">
        <v>-14316000000</v>
      </c>
      <c r="P25" s="8">
        <v>-14317000000</v>
      </c>
      <c r="Q25" s="8">
        <v>-203716000000</v>
      </c>
      <c r="R25" s="8">
        <v>-203750000000</v>
      </c>
      <c r="S25" s="8">
        <v>-407465000000</v>
      </c>
      <c r="T25" s="8">
        <v>-345544000000</v>
      </c>
      <c r="U25" s="8">
        <v>-462114000000</v>
      </c>
      <c r="V25" s="8">
        <v>-817558000000</v>
      </c>
      <c r="W25" s="8">
        <v>-726962000000</v>
      </c>
    </row>
    <row r="26" spans="1:23" x14ac:dyDescent="0.35">
      <c r="A26" s="7" t="s">
        <v>45</v>
      </c>
      <c r="B26" s="5">
        <v>548808000000</v>
      </c>
      <c r="C26" s="8">
        <v>348718000000</v>
      </c>
      <c r="D26" s="8">
        <v>348718000000</v>
      </c>
      <c r="E26" s="8">
        <v>315931000000</v>
      </c>
      <c r="F26" s="8">
        <v>315931000000</v>
      </c>
      <c r="G26" s="8">
        <v>315931000000</v>
      </c>
      <c r="H26" s="8">
        <v>315931000000</v>
      </c>
      <c r="I26" s="8">
        <v>315931000000</v>
      </c>
      <c r="J26" s="8">
        <v>315931000000</v>
      </c>
      <c r="K26" s="8">
        <v>315931000000</v>
      </c>
      <c r="L26" s="8">
        <v>315931000000</v>
      </c>
      <c r="M26" s="8">
        <v>315931000000</v>
      </c>
      <c r="N26" s="8">
        <v>315931000000</v>
      </c>
      <c r="O26" s="8">
        <v>315931000000</v>
      </c>
      <c r="P26" s="8">
        <v>315931000000</v>
      </c>
      <c r="Q26" s="8">
        <v>315931000000</v>
      </c>
      <c r="R26" s="8">
        <v>315931000000</v>
      </c>
      <c r="S26" s="8">
        <v>324731000000</v>
      </c>
      <c r="T26" s="8">
        <v>324731000000</v>
      </c>
      <c r="U26" s="8">
        <v>324731000000</v>
      </c>
      <c r="V26" s="8">
        <v>324731000000</v>
      </c>
      <c r="W26" s="8">
        <v>324731000000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548808000000</v>
      </c>
      <c r="C29" s="8">
        <v>348718000000</v>
      </c>
      <c r="D29" s="8">
        <v>348718000000</v>
      </c>
      <c r="E29" s="8">
        <v>315931000000</v>
      </c>
      <c r="F29" s="8">
        <v>315931000000</v>
      </c>
      <c r="G29" s="8">
        <v>315931000000</v>
      </c>
      <c r="H29" s="8">
        <v>315931000000</v>
      </c>
      <c r="I29" s="8">
        <v>315931000000</v>
      </c>
      <c r="J29" s="8">
        <v>315931000000</v>
      </c>
      <c r="K29" s="8">
        <v>315931000000</v>
      </c>
      <c r="L29" s="8">
        <v>315931000000</v>
      </c>
      <c r="M29" s="8">
        <v>315931000000</v>
      </c>
      <c r="N29" s="8">
        <v>315931000000</v>
      </c>
      <c r="O29" s="8">
        <v>315931000000</v>
      </c>
      <c r="P29" s="8">
        <v>315931000000</v>
      </c>
      <c r="Q29" s="8">
        <v>315931000000</v>
      </c>
      <c r="R29" s="8">
        <v>315931000000</v>
      </c>
      <c r="S29" s="8">
        <v>324731000000</v>
      </c>
      <c r="T29" s="8">
        <v>324731000000</v>
      </c>
      <c r="U29" s="8">
        <v>324731000000</v>
      </c>
      <c r="V29" s="8">
        <v>324731000000</v>
      </c>
      <c r="W29" s="8">
        <v>324731000000</v>
      </c>
    </row>
    <row r="30" spans="1:23" x14ac:dyDescent="0.35">
      <c r="A30" s="9" t="s">
        <v>49</v>
      </c>
      <c r="B30" s="5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35">
      <c r="A31" s="7" t="s">
        <v>50</v>
      </c>
      <c r="B31" s="5">
        <v>2390962000000</v>
      </c>
      <c r="C31" s="8">
        <v>1975090000000</v>
      </c>
      <c r="D31" s="8">
        <v>1949987000000</v>
      </c>
      <c r="E31" s="8">
        <v>1903921000000</v>
      </c>
      <c r="F31" s="8">
        <v>1788824000000</v>
      </c>
      <c r="G31" s="8">
        <v>1727636000000</v>
      </c>
      <c r="H31" s="8">
        <v>1693198000000</v>
      </c>
      <c r="I31" s="8">
        <v>1580388000000</v>
      </c>
      <c r="J31" s="8">
        <v>1623875000000</v>
      </c>
      <c r="K31" s="8">
        <v>1609043000000</v>
      </c>
      <c r="L31" s="8">
        <v>1584457000000</v>
      </c>
      <c r="M31" s="8">
        <v>1611775000000</v>
      </c>
      <c r="N31" s="8">
        <v>1648718000000</v>
      </c>
      <c r="O31" s="8">
        <v>1588556000000</v>
      </c>
      <c r="P31" s="8">
        <v>1620975000000</v>
      </c>
      <c r="Q31" s="8">
        <v>1541824000000</v>
      </c>
      <c r="R31" s="8">
        <v>1492660000000</v>
      </c>
      <c r="S31" s="8">
        <v>1474696000000</v>
      </c>
      <c r="T31" s="8">
        <v>1503478000000</v>
      </c>
      <c r="U31" s="8">
        <v>1502498000000</v>
      </c>
      <c r="V31" s="8">
        <v>1436386000000</v>
      </c>
      <c r="W31" s="8">
        <v>1442523000000</v>
      </c>
    </row>
    <row r="32" spans="1:23" x14ac:dyDescent="0.35">
      <c r="A32" s="9" t="s">
        <v>51</v>
      </c>
      <c r="B32" s="5">
        <v>1564408000000</v>
      </c>
      <c r="C32" s="8">
        <v>1186263000000</v>
      </c>
      <c r="D32" s="8">
        <v>1170643000000</v>
      </c>
      <c r="E32" s="8">
        <v>1181318000000</v>
      </c>
      <c r="F32" s="8">
        <v>1214160000000</v>
      </c>
      <c r="G32" s="8">
        <v>1207981000000</v>
      </c>
      <c r="H32" s="8">
        <v>1202795000000</v>
      </c>
      <c r="I32" s="8">
        <v>1089799000000</v>
      </c>
      <c r="J32" s="8">
        <v>1138576000000</v>
      </c>
      <c r="K32" s="8">
        <v>1124457000000</v>
      </c>
      <c r="L32" s="8">
        <v>1092819000000</v>
      </c>
      <c r="M32" s="8">
        <v>1114055000000</v>
      </c>
      <c r="N32" s="8">
        <v>1144725000000</v>
      </c>
      <c r="O32" s="8">
        <v>1121155000000</v>
      </c>
      <c r="P32" s="8">
        <v>1147320000000</v>
      </c>
      <c r="Q32" s="8">
        <v>1062587000000</v>
      </c>
      <c r="R32" s="8">
        <v>1027733000000</v>
      </c>
      <c r="S32" s="8">
        <v>1010232000000</v>
      </c>
      <c r="T32" s="8">
        <v>1034898000000</v>
      </c>
      <c r="U32" s="8">
        <v>1033459000000</v>
      </c>
      <c r="V32" s="8">
        <v>969776000000</v>
      </c>
      <c r="W32" s="8">
        <v>970103000000</v>
      </c>
    </row>
    <row r="33" spans="1:23" x14ac:dyDescent="0.35">
      <c r="A33" s="7" t="s">
        <v>52</v>
      </c>
      <c r="B33" s="5">
        <v>3397886000000</v>
      </c>
      <c r="C33" s="8">
        <v>2975545000000</v>
      </c>
      <c r="D33" s="8">
        <v>2940904000000</v>
      </c>
      <c r="E33" s="8">
        <v>2948397000000</v>
      </c>
      <c r="F33" s="8">
        <v>2935225000000</v>
      </c>
      <c r="G33" s="8">
        <v>2893572000000</v>
      </c>
      <c r="H33" s="8">
        <v>2829739000000</v>
      </c>
      <c r="I33" s="8">
        <v>2679725000000</v>
      </c>
      <c r="J33" s="8">
        <v>2679260000000</v>
      </c>
      <c r="K33" s="8">
        <v>2616102000000</v>
      </c>
      <c r="L33" s="8">
        <v>2530702000000</v>
      </c>
      <c r="M33" s="8">
        <v>2513579000000</v>
      </c>
      <c r="N33" s="8">
        <v>2493623000000</v>
      </c>
      <c r="O33" s="8">
        <v>2436141000000</v>
      </c>
      <c r="P33" s="8">
        <v>2408825000000</v>
      </c>
      <c r="Q33" s="8">
        <v>2277701000000</v>
      </c>
      <c r="R33" s="8">
        <v>2200813000000</v>
      </c>
      <c r="S33" s="8">
        <v>2148041000000</v>
      </c>
      <c r="T33" s="8">
        <v>2129044000000</v>
      </c>
      <c r="U33" s="8">
        <v>2082745000000</v>
      </c>
      <c r="V33" s="8">
        <v>1972843000000</v>
      </c>
      <c r="W33" s="8">
        <v>1945021000000</v>
      </c>
    </row>
    <row r="34" spans="1:23" x14ac:dyDescent="0.35">
      <c r="A34" s="7" t="s">
        <v>53</v>
      </c>
      <c r="B34" s="5">
        <v>-1833478000000</v>
      </c>
      <c r="C34" s="8">
        <v>-1789282000000</v>
      </c>
      <c r="D34" s="8">
        <v>-1770261000000</v>
      </c>
      <c r="E34" s="8">
        <v>-1767079000000</v>
      </c>
      <c r="F34" s="8">
        <v>-1721065000000</v>
      </c>
      <c r="G34" s="8">
        <v>-1685591000000</v>
      </c>
      <c r="H34" s="8">
        <v>-1626944000000</v>
      </c>
      <c r="I34" s="8">
        <v>-1589926000000</v>
      </c>
      <c r="J34" s="8">
        <v>-1540684000000</v>
      </c>
      <c r="K34" s="8">
        <v>-1491645000000</v>
      </c>
      <c r="L34" s="8">
        <v>-1437883000000</v>
      </c>
      <c r="M34" s="8">
        <v>-1399524000000</v>
      </c>
      <c r="N34" s="8">
        <v>-1348898000000</v>
      </c>
      <c r="O34" s="8">
        <v>-1314986000000</v>
      </c>
      <c r="P34" s="8">
        <v>-1261505000000</v>
      </c>
      <c r="Q34" s="8">
        <v>-1215114000000</v>
      </c>
      <c r="R34" s="8">
        <v>-1173080000000</v>
      </c>
      <c r="S34" s="8">
        <v>-1137809000000</v>
      </c>
      <c r="T34" s="8">
        <v>-1094146000000</v>
      </c>
      <c r="U34" s="8">
        <v>-1049286000000</v>
      </c>
      <c r="V34" s="8">
        <v>-1003067000000</v>
      </c>
      <c r="W34" s="8">
        <v>-974918000000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826554000000</v>
      </c>
      <c r="C38" s="8">
        <v>788827000000</v>
      </c>
      <c r="D38" s="8">
        <v>779344000000</v>
      </c>
      <c r="E38" s="8">
        <v>722603000000</v>
      </c>
      <c r="F38" s="8">
        <v>574664000000</v>
      </c>
      <c r="G38" s="8">
        <v>519655000000</v>
      </c>
      <c r="H38" s="8">
        <v>490403000000</v>
      </c>
      <c r="I38" s="8">
        <v>490589000000</v>
      </c>
      <c r="J38" s="8">
        <v>485299000000</v>
      </c>
      <c r="K38" s="8">
        <v>484586000000</v>
      </c>
      <c r="L38" s="8">
        <v>491638000000</v>
      </c>
      <c r="M38" s="8">
        <v>497720000000</v>
      </c>
      <c r="N38" s="8">
        <v>503993000000</v>
      </c>
      <c r="O38" s="8">
        <v>467401000000</v>
      </c>
      <c r="P38" s="8">
        <v>473655000000</v>
      </c>
      <c r="Q38" s="8">
        <v>479237000000</v>
      </c>
      <c r="R38" s="8">
        <v>464927000000</v>
      </c>
      <c r="S38" s="8">
        <v>464464000000</v>
      </c>
      <c r="T38" s="8">
        <v>468580000000</v>
      </c>
      <c r="U38" s="8">
        <v>469039000000</v>
      </c>
      <c r="V38" s="8">
        <v>466610000000</v>
      </c>
      <c r="W38" s="8">
        <v>472420000000</v>
      </c>
    </row>
    <row r="39" spans="1:23" x14ac:dyDescent="0.35">
      <c r="A39" s="10" t="s">
        <v>58</v>
      </c>
      <c r="B39" s="5">
        <v>1053116000000</v>
      </c>
      <c r="C39" s="8">
        <v>1010173000000</v>
      </c>
      <c r="D39" s="8">
        <v>996036000000</v>
      </c>
      <c r="E39" s="8">
        <v>934885000000</v>
      </c>
      <c r="F39" s="8">
        <v>780272000000</v>
      </c>
      <c r="G39" s="8">
        <v>716617000000</v>
      </c>
      <c r="H39" s="8">
        <v>678956000000</v>
      </c>
      <c r="I39" s="8">
        <v>670145000000</v>
      </c>
      <c r="J39" s="8">
        <v>657084000000</v>
      </c>
      <c r="K39" s="8">
        <v>672550000000</v>
      </c>
      <c r="L39" s="8">
        <v>672549000000</v>
      </c>
      <c r="M39" s="8">
        <v>671289000000</v>
      </c>
      <c r="N39" s="8">
        <v>670211000000</v>
      </c>
      <c r="O39" s="8">
        <v>625819000000</v>
      </c>
      <c r="P39" s="8">
        <v>625215000000</v>
      </c>
      <c r="Q39" s="8">
        <v>623946000000</v>
      </c>
      <c r="R39" s="8">
        <v>602962000000</v>
      </c>
      <c r="S39" s="8">
        <v>596406000000</v>
      </c>
      <c r="T39" s="8">
        <v>594032000000</v>
      </c>
      <c r="U39" s="8">
        <v>588052000000</v>
      </c>
      <c r="V39" s="8">
        <v>579452000000</v>
      </c>
      <c r="W39" s="8">
        <v>579275000000</v>
      </c>
    </row>
    <row r="40" spans="1:23" x14ac:dyDescent="0.35">
      <c r="A40" s="10" t="s">
        <v>59</v>
      </c>
      <c r="B40" s="5">
        <v>-226562000000</v>
      </c>
      <c r="C40" s="8">
        <v>-221346000000</v>
      </c>
      <c r="D40" s="8">
        <v>-216692000000</v>
      </c>
      <c r="E40" s="8">
        <v>-212282000000</v>
      </c>
      <c r="F40" s="8">
        <v>-205608000000</v>
      </c>
      <c r="G40" s="8">
        <v>-196962000000</v>
      </c>
      <c r="H40" s="8">
        <v>-188553000000</v>
      </c>
      <c r="I40" s="8">
        <v>-179556000000</v>
      </c>
      <c r="J40" s="8">
        <v>-171785000000</v>
      </c>
      <c r="K40" s="8">
        <v>-187964000000</v>
      </c>
      <c r="L40" s="8">
        <v>-180911000000</v>
      </c>
      <c r="M40" s="8">
        <v>-173569000000</v>
      </c>
      <c r="N40" s="8">
        <v>-166218000000</v>
      </c>
      <c r="O40" s="8">
        <v>-158418000000</v>
      </c>
      <c r="P40" s="8">
        <v>-151560000000</v>
      </c>
      <c r="Q40" s="8">
        <v>-144709000000</v>
      </c>
      <c r="R40" s="8">
        <v>-138035000000</v>
      </c>
      <c r="S40" s="8">
        <v>-131942000000</v>
      </c>
      <c r="T40" s="8">
        <v>-125452000000</v>
      </c>
      <c r="U40" s="8">
        <v>-119013000000</v>
      </c>
      <c r="V40" s="8">
        <v>-112842000000</v>
      </c>
      <c r="W40" s="8">
        <v>-106855000000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7968780000000</v>
      </c>
      <c r="C44" s="8">
        <v>6206976000000</v>
      </c>
      <c r="D44" s="8">
        <v>8656339000000</v>
      </c>
      <c r="E44" s="8">
        <v>16297815000000</v>
      </c>
      <c r="F44" s="8">
        <v>14709372000000</v>
      </c>
      <c r="G44" s="8">
        <v>9035005000000</v>
      </c>
      <c r="H44" s="8">
        <v>6993113000000</v>
      </c>
      <c r="I44" s="8">
        <v>8304958000000</v>
      </c>
      <c r="J44" s="8">
        <v>5954107000000</v>
      </c>
      <c r="K44" s="8">
        <v>6949886000000</v>
      </c>
      <c r="L44" s="8">
        <v>7445802000000</v>
      </c>
      <c r="M44" s="8">
        <v>8290165000000</v>
      </c>
      <c r="N44" s="8">
        <v>8427806000000</v>
      </c>
      <c r="O44" s="8">
        <v>8781593000000</v>
      </c>
      <c r="P44" s="8">
        <v>7974912000000</v>
      </c>
      <c r="Q44" s="8">
        <v>8860585000000</v>
      </c>
      <c r="R44" s="8">
        <v>8343680000000</v>
      </c>
      <c r="S44" s="8">
        <v>8116478000000</v>
      </c>
      <c r="T44" s="8">
        <v>7044542000000</v>
      </c>
      <c r="U44" s="8">
        <v>7005194000000</v>
      </c>
      <c r="V44" s="8">
        <v>6885899000000</v>
      </c>
      <c r="W44" s="8">
        <v>7032285000000</v>
      </c>
    </row>
    <row r="45" spans="1:23" x14ac:dyDescent="0.35">
      <c r="A45" s="9" t="s">
        <v>64</v>
      </c>
      <c r="B45" s="5">
        <v>1277269000000</v>
      </c>
      <c r="C45" s="8">
        <v>1530843000000</v>
      </c>
      <c r="D45" s="8">
        <v>3050171000000</v>
      </c>
      <c r="E45" s="8">
        <v>10053727000000</v>
      </c>
      <c r="F45" s="8">
        <v>10130970000000</v>
      </c>
      <c r="G45" s="8">
        <v>4531281000000</v>
      </c>
      <c r="H45" s="8">
        <v>2185961000000</v>
      </c>
      <c r="I45" s="8">
        <v>2259248000000</v>
      </c>
      <c r="J45" s="8">
        <v>1444292000000</v>
      </c>
      <c r="K45" s="8">
        <v>1472790000000</v>
      </c>
      <c r="L45" s="8">
        <v>1248734000000</v>
      </c>
      <c r="M45" s="8">
        <v>1084796000000</v>
      </c>
      <c r="N45" s="8">
        <v>937998000000</v>
      </c>
      <c r="O45" s="8">
        <v>1286643000000</v>
      </c>
      <c r="P45" s="8">
        <v>836730000000</v>
      </c>
      <c r="Q45" s="8">
        <v>1763856000000</v>
      </c>
      <c r="R45" s="8">
        <v>2485221000000</v>
      </c>
      <c r="S45" s="8">
        <v>2542569000000</v>
      </c>
      <c r="T45" s="8">
        <v>2113871000000</v>
      </c>
      <c r="U45" s="8">
        <v>2192428000000</v>
      </c>
      <c r="V45" s="8">
        <v>2170172000000</v>
      </c>
      <c r="W45" s="8">
        <v>2761057000000</v>
      </c>
    </row>
    <row r="46" spans="1:23" x14ac:dyDescent="0.35">
      <c r="A46" s="9" t="s">
        <v>65</v>
      </c>
      <c r="B46" s="5">
        <v>6078404000000</v>
      </c>
      <c r="C46" s="8">
        <v>4033947000000</v>
      </c>
      <c r="D46" s="8">
        <v>5037867000000</v>
      </c>
      <c r="E46" s="8">
        <v>5670319000000</v>
      </c>
      <c r="F46" s="8">
        <v>3996044000000</v>
      </c>
      <c r="G46" s="8">
        <v>3884338000000</v>
      </c>
      <c r="H46" s="8">
        <v>4149087000000</v>
      </c>
      <c r="I46" s="8">
        <v>5423677000000</v>
      </c>
      <c r="J46" s="8">
        <v>3881837000000</v>
      </c>
      <c r="K46" s="8">
        <v>4742877000000</v>
      </c>
      <c r="L46" s="8">
        <v>5383067000000</v>
      </c>
      <c r="M46" s="8">
        <v>6428842000000</v>
      </c>
      <c r="N46" s="8">
        <v>6575483000000</v>
      </c>
      <c r="O46" s="8">
        <v>6224044000000</v>
      </c>
      <c r="P46" s="8">
        <v>6046092000000</v>
      </c>
      <c r="Q46" s="8">
        <v>6023757000000</v>
      </c>
      <c r="R46" s="8">
        <v>5319913000000</v>
      </c>
      <c r="S46" s="8">
        <v>4979748000000</v>
      </c>
      <c r="T46" s="8">
        <v>4287030000000</v>
      </c>
      <c r="U46" s="8">
        <v>4212418000000</v>
      </c>
      <c r="V46" s="8">
        <v>4081363000000</v>
      </c>
      <c r="W46" s="8">
        <v>3598940000000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620543000000</v>
      </c>
      <c r="C48" s="8">
        <v>649622000000</v>
      </c>
      <c r="D48" s="8">
        <v>575737000000</v>
      </c>
      <c r="E48" s="8">
        <v>580854000000</v>
      </c>
      <c r="F48" s="8">
        <v>589443000000</v>
      </c>
      <c r="G48" s="8">
        <v>626471000000</v>
      </c>
      <c r="H48" s="8">
        <v>665150000000</v>
      </c>
      <c r="I48" s="8">
        <v>626952000000</v>
      </c>
      <c r="J48" s="8">
        <v>632897000000</v>
      </c>
      <c r="K48" s="8">
        <v>739138000000</v>
      </c>
      <c r="L48" s="8">
        <v>818920000000</v>
      </c>
      <c r="M48" s="8">
        <v>779979000000</v>
      </c>
      <c r="N48" s="8">
        <v>917777000000</v>
      </c>
      <c r="O48" s="8">
        <v>1274037000000</v>
      </c>
      <c r="P48" s="8">
        <v>1095221000000</v>
      </c>
      <c r="Q48" s="8">
        <v>1072972000000</v>
      </c>
      <c r="R48" s="8">
        <v>538546000000</v>
      </c>
      <c r="S48" s="8">
        <v>594161000000</v>
      </c>
      <c r="T48" s="8">
        <v>643641000000</v>
      </c>
      <c r="U48" s="8">
        <v>600348000000</v>
      </c>
      <c r="V48" s="8">
        <v>634364000000</v>
      </c>
      <c r="W48" s="8">
        <v>672288000000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17266000000</v>
      </c>
      <c r="P49" s="8">
        <v>34342000000</v>
      </c>
      <c r="Q49" s="8">
        <v>51798000000</v>
      </c>
      <c r="R49" s="8">
        <v>69253000000</v>
      </c>
      <c r="S49" s="8">
        <v>86519000000</v>
      </c>
      <c r="T49" s="8">
        <v>103785000000</v>
      </c>
      <c r="U49" s="8">
        <v>121241000000</v>
      </c>
      <c r="V49" s="8">
        <v>138696000000</v>
      </c>
      <c r="W49" s="8">
        <v>155962000000</v>
      </c>
    </row>
    <row r="50" spans="1:23" x14ac:dyDescent="0.35">
      <c r="A50" s="9" t="s">
        <v>69</v>
      </c>
      <c r="B50" s="5">
        <v>-7436000000</v>
      </c>
      <c r="C50" s="8">
        <v>-7436000000</v>
      </c>
      <c r="D50" s="8">
        <v>-7436000000</v>
      </c>
      <c r="E50" s="8">
        <v>-7085000000</v>
      </c>
      <c r="F50" s="8">
        <v>-7085000000</v>
      </c>
      <c r="G50" s="8">
        <v>-7085000000</v>
      </c>
      <c r="H50" s="8">
        <v>-7085000000</v>
      </c>
      <c r="I50" s="8">
        <v>-4919000000</v>
      </c>
      <c r="J50" s="8">
        <v>-4919000000</v>
      </c>
      <c r="K50" s="8">
        <v>-4919000000</v>
      </c>
      <c r="L50" s="8">
        <v>-4919000000</v>
      </c>
      <c r="M50" s="8">
        <v>-3452000000</v>
      </c>
      <c r="N50" s="8">
        <v>-3452000000</v>
      </c>
      <c r="O50" s="8">
        <v>-3131000000</v>
      </c>
      <c r="P50" s="8">
        <v>-3131000000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</row>
    <row r="51" spans="1:23" x14ac:dyDescent="0.35">
      <c r="A51" s="11" t="s">
        <v>70</v>
      </c>
      <c r="B51" s="5">
        <v>442582942000000</v>
      </c>
      <c r="C51" s="8">
        <v>409763817000000</v>
      </c>
      <c r="D51" s="8">
        <v>382863179000000</v>
      </c>
      <c r="E51" s="8">
        <v>365450226000000</v>
      </c>
      <c r="F51" s="8">
        <v>350242811000000</v>
      </c>
      <c r="G51" s="8">
        <v>337196586000000</v>
      </c>
      <c r="H51" s="8">
        <v>327745847000000</v>
      </c>
      <c r="I51" s="8">
        <v>313480212000000</v>
      </c>
      <c r="J51" s="8">
        <v>300919233000000</v>
      </c>
      <c r="K51" s="8">
        <v>284918135000000</v>
      </c>
      <c r="L51" s="8">
        <v>289193879000000</v>
      </c>
      <c r="M51" s="8">
        <v>254622581000000</v>
      </c>
      <c r="N51" s="8">
        <v>255497176000000</v>
      </c>
      <c r="O51" s="8">
        <v>245208214000000</v>
      </c>
      <c r="P51" s="8">
        <v>242342951000000</v>
      </c>
      <c r="Q51" s="8">
        <v>211978406000000</v>
      </c>
      <c r="R51" s="8">
        <v>213729207000000</v>
      </c>
      <c r="S51" s="8">
        <v>202930440000000</v>
      </c>
      <c r="T51" s="8">
        <v>202058040000000</v>
      </c>
      <c r="U51" s="8">
        <v>193536377000000</v>
      </c>
      <c r="V51" s="8">
        <v>189954560000000</v>
      </c>
      <c r="W51" s="8">
        <v>181900548000000</v>
      </c>
    </row>
    <row r="52" spans="1:23" x14ac:dyDescent="0.35">
      <c r="A52" s="11" t="s">
        <v>71</v>
      </c>
      <c r="B52" s="5">
        <v>404245239000000</v>
      </c>
      <c r="C52" s="8">
        <v>373347756000000</v>
      </c>
      <c r="D52" s="8">
        <v>348745779000000</v>
      </c>
      <c r="E52" s="8">
        <v>338960676000000</v>
      </c>
      <c r="F52" s="8">
        <v>324746111000000</v>
      </c>
      <c r="G52" s="8">
        <v>311898116000000</v>
      </c>
      <c r="H52" s="8">
        <v>303690693000000</v>
      </c>
      <c r="I52" s="8">
        <v>290092956000000</v>
      </c>
      <c r="J52" s="8">
        <v>281168861000000</v>
      </c>
      <c r="K52" s="8">
        <v>266695475000000</v>
      </c>
      <c r="L52" s="8">
        <v>272392002000000</v>
      </c>
      <c r="M52" s="8">
        <v>238465414000000</v>
      </c>
      <c r="N52" s="8">
        <v>239951080000000</v>
      </c>
      <c r="O52" s="8">
        <v>230099514000000</v>
      </c>
      <c r="P52" s="8">
        <v>228111225000000</v>
      </c>
      <c r="Q52" s="8">
        <v>198213147000000</v>
      </c>
      <c r="R52" s="8">
        <v>200553099000000</v>
      </c>
      <c r="S52" s="8">
        <v>189864984000000</v>
      </c>
      <c r="T52" s="8">
        <v>189478240000000</v>
      </c>
      <c r="U52" s="8">
        <v>181245761000000</v>
      </c>
      <c r="V52" s="8">
        <v>178077330000000</v>
      </c>
      <c r="W52" s="8">
        <v>170282916000000</v>
      </c>
    </row>
    <row r="53" spans="1:23" x14ac:dyDescent="0.35">
      <c r="A53" s="7" t="s">
        <v>72</v>
      </c>
      <c r="B53" s="5">
        <v>92953000000</v>
      </c>
      <c r="C53" s="8">
        <v>1089160000000</v>
      </c>
      <c r="D53" s="8">
        <v>89576000000</v>
      </c>
      <c r="E53" s="8">
        <v>106926000000</v>
      </c>
      <c r="F53" s="8">
        <v>113392000000</v>
      </c>
      <c r="G53" s="8">
        <v>765967000000</v>
      </c>
      <c r="H53" s="8">
        <v>3076781000000</v>
      </c>
      <c r="I53" s="8">
        <v>136881000000</v>
      </c>
      <c r="J53" s="8">
        <v>144909000000</v>
      </c>
      <c r="K53" s="8">
        <v>153859000000</v>
      </c>
      <c r="L53" s="8">
        <v>1702874000000</v>
      </c>
      <c r="M53" s="8">
        <v>182015000000</v>
      </c>
      <c r="N53" s="8">
        <v>194112000000</v>
      </c>
      <c r="O53" s="8">
        <v>209628000000</v>
      </c>
      <c r="P53" s="8">
        <v>224189000000</v>
      </c>
      <c r="Q53" s="8">
        <v>246210000000</v>
      </c>
      <c r="R53" s="8">
        <v>263569000000</v>
      </c>
      <c r="S53" s="8">
        <v>279063000000</v>
      </c>
      <c r="T53" s="8">
        <v>287008000000</v>
      </c>
      <c r="U53" s="8">
        <v>2295670000000</v>
      </c>
      <c r="V53" s="8">
        <v>3826795000000</v>
      </c>
      <c r="W53" s="8">
        <v>2602140000000</v>
      </c>
    </row>
    <row r="54" spans="1:23" x14ac:dyDescent="0.35">
      <c r="A54" s="7" t="s">
        <v>73</v>
      </c>
      <c r="B54" s="5">
        <v>55667404000000</v>
      </c>
      <c r="C54" s="8">
        <v>55855161000000</v>
      </c>
      <c r="D54" s="8">
        <v>50112429000000</v>
      </c>
      <c r="E54" s="8">
        <v>49917175000000</v>
      </c>
      <c r="F54" s="8">
        <v>44060199000000</v>
      </c>
      <c r="G54" s="8">
        <v>26405019000000</v>
      </c>
      <c r="H54" s="8">
        <v>39660022000000</v>
      </c>
      <c r="I54" s="8">
        <v>50597930000000</v>
      </c>
      <c r="J54" s="8">
        <v>45619392000000</v>
      </c>
      <c r="K54" s="8">
        <v>42435310000000</v>
      </c>
      <c r="L54" s="8">
        <v>46281380000000</v>
      </c>
      <c r="M54" s="8">
        <v>18577936000000</v>
      </c>
      <c r="N54" s="8">
        <v>11403874000000</v>
      </c>
      <c r="O54" s="8">
        <v>17312132000000</v>
      </c>
      <c r="P54" s="8">
        <v>14745116000000</v>
      </c>
      <c r="Q54" s="8">
        <v>7731872000000</v>
      </c>
      <c r="R54" s="8">
        <v>27523028000000</v>
      </c>
      <c r="S54" s="8">
        <v>10415727000000</v>
      </c>
      <c r="T54" s="8">
        <v>17533192000000</v>
      </c>
      <c r="U54" s="8">
        <v>15963660000000</v>
      </c>
      <c r="V54" s="8">
        <v>19556249000000</v>
      </c>
      <c r="W54" s="8">
        <v>21091525000000</v>
      </c>
    </row>
    <row r="55" spans="1:23" x14ac:dyDescent="0.35">
      <c r="A55" s="9" t="s">
        <v>74</v>
      </c>
      <c r="B55" s="5">
        <v>54882345000000</v>
      </c>
      <c r="C55" s="8">
        <v>53823862000000</v>
      </c>
      <c r="D55" s="8">
        <v>47152604000000</v>
      </c>
      <c r="E55" s="8">
        <v>48024202000000</v>
      </c>
      <c r="F55" s="8">
        <v>42231940000000</v>
      </c>
      <c r="G55" s="8">
        <v>24574870000000</v>
      </c>
      <c r="H55" s="8">
        <v>37694447000000</v>
      </c>
      <c r="I55" s="8">
        <v>39953028000000</v>
      </c>
      <c r="J55" s="8">
        <v>35140008000000</v>
      </c>
      <c r="K55" s="8">
        <v>29143413000000</v>
      </c>
      <c r="L55" s="8">
        <v>36848831000000</v>
      </c>
      <c r="M55" s="8">
        <v>15690230000000</v>
      </c>
      <c r="N55" s="8">
        <v>8686051000000</v>
      </c>
      <c r="O55" s="8">
        <v>13895033000000</v>
      </c>
      <c r="P55" s="8">
        <v>12018250000000</v>
      </c>
      <c r="Q55" s="8">
        <v>4890231000000</v>
      </c>
      <c r="R55" s="8">
        <v>21864253000000</v>
      </c>
      <c r="S55" s="8">
        <v>7744527000000</v>
      </c>
      <c r="T55" s="8">
        <v>12947426000000</v>
      </c>
      <c r="U55" s="8">
        <v>11773953000000</v>
      </c>
      <c r="V55" s="8">
        <v>13738662000000</v>
      </c>
      <c r="W55" s="8">
        <v>15450860000000</v>
      </c>
    </row>
    <row r="56" spans="1:23" x14ac:dyDescent="0.35">
      <c r="A56" s="9" t="s">
        <v>75</v>
      </c>
      <c r="B56" s="5">
        <v>785059000000</v>
      </c>
      <c r="C56" s="8">
        <v>2031299000000</v>
      </c>
      <c r="D56" s="8">
        <v>2959825000000</v>
      </c>
      <c r="E56" s="8">
        <v>1892973000000</v>
      </c>
      <c r="F56" s="8">
        <v>1828259000000</v>
      </c>
      <c r="G56" s="8">
        <v>1830149000000</v>
      </c>
      <c r="H56" s="8">
        <v>1965575000000</v>
      </c>
      <c r="I56" s="8">
        <v>10644902000000</v>
      </c>
      <c r="J56" s="8">
        <v>10479384000000</v>
      </c>
      <c r="K56" s="8">
        <v>13291897000000</v>
      </c>
      <c r="L56" s="8">
        <v>9432549000000</v>
      </c>
      <c r="M56" s="8">
        <v>2887706000000</v>
      </c>
      <c r="N56" s="8">
        <v>2717823000000</v>
      </c>
      <c r="O56" s="8">
        <v>3417099000000</v>
      </c>
      <c r="P56" s="8">
        <v>2726866000000</v>
      </c>
      <c r="Q56" s="8">
        <v>2841641000000</v>
      </c>
      <c r="R56" s="8">
        <v>5658775000000</v>
      </c>
      <c r="S56" s="8">
        <v>2671200000000</v>
      </c>
      <c r="T56" s="8">
        <v>4585766000000</v>
      </c>
      <c r="U56" s="8">
        <v>4189707000000</v>
      </c>
      <c r="V56" s="8">
        <v>5817587000000</v>
      </c>
      <c r="W56" s="8">
        <v>5640665000000</v>
      </c>
    </row>
    <row r="57" spans="1:23" x14ac:dyDescent="0.35">
      <c r="A57" s="7" t="s">
        <v>76</v>
      </c>
      <c r="B57" s="5">
        <v>288097945000000</v>
      </c>
      <c r="C57" s="8">
        <v>261994464000000</v>
      </c>
      <c r="D57" s="8">
        <v>237391609000000</v>
      </c>
      <c r="E57" s="8">
        <v>228401117000000</v>
      </c>
      <c r="F57" s="8">
        <v>224126483000000</v>
      </c>
      <c r="G57" s="8">
        <v>227283140000000</v>
      </c>
      <c r="H57" s="8">
        <v>215888025000000</v>
      </c>
      <c r="I57" s="8">
        <v>193533450000000</v>
      </c>
      <c r="J57" s="8">
        <v>185787552000000</v>
      </c>
      <c r="K57" s="8">
        <v>177459816000000</v>
      </c>
      <c r="L57" s="8">
        <v>180273213000000</v>
      </c>
      <c r="M57" s="8">
        <v>178842254000000</v>
      </c>
      <c r="N57" s="8">
        <v>186172609000000</v>
      </c>
      <c r="O57" s="8">
        <v>176178834000000</v>
      </c>
      <c r="P57" s="8">
        <v>174525987000000</v>
      </c>
      <c r="Q57" s="8">
        <v>154611447000000</v>
      </c>
      <c r="R57" s="8">
        <v>143917595000000</v>
      </c>
      <c r="S57" s="8">
        <v>144001427000000</v>
      </c>
      <c r="T57" s="8">
        <v>136847259000000</v>
      </c>
      <c r="U57" s="8">
        <v>132996788000000</v>
      </c>
      <c r="V57" s="8">
        <v>130052553000000</v>
      </c>
      <c r="W57" s="8">
        <v>125843171000000</v>
      </c>
    </row>
    <row r="58" spans="1:23" x14ac:dyDescent="0.35">
      <c r="A58" s="7" t="s">
        <v>77</v>
      </c>
      <c r="B58" s="5">
        <v>1272649000000</v>
      </c>
      <c r="C58" s="8">
        <v>634430000000</v>
      </c>
      <c r="D58" s="8">
        <v>75786000000</v>
      </c>
      <c r="E58" s="8">
        <v>0</v>
      </c>
      <c r="F58" s="8">
        <v>0</v>
      </c>
      <c r="G58" s="8">
        <v>0</v>
      </c>
      <c r="H58" s="8">
        <v>42030000000</v>
      </c>
      <c r="I58" s="8">
        <v>287521000000</v>
      </c>
      <c r="J58" s="8">
        <v>74191000000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1178750000000</v>
      </c>
      <c r="T59" s="8">
        <v>1158625000000</v>
      </c>
      <c r="U59" s="8">
        <v>1160000000000</v>
      </c>
      <c r="V59" s="8">
        <v>1164000000000</v>
      </c>
      <c r="W59" s="8">
        <v>1160000000000</v>
      </c>
    </row>
    <row r="60" spans="1:23" x14ac:dyDescent="0.35">
      <c r="A60" s="7" t="s">
        <v>79</v>
      </c>
      <c r="B60" s="5">
        <v>48844801000000</v>
      </c>
      <c r="C60" s="8">
        <v>42497939000000</v>
      </c>
      <c r="D60" s="8">
        <v>47909881000000</v>
      </c>
      <c r="E60" s="8">
        <v>46134820000000</v>
      </c>
      <c r="F60" s="8">
        <v>42960401000000</v>
      </c>
      <c r="G60" s="8">
        <v>45301184000000</v>
      </c>
      <c r="H60" s="8">
        <v>35048167000000</v>
      </c>
      <c r="I60" s="8">
        <v>36738134000000</v>
      </c>
      <c r="J60" s="8">
        <v>38849693000000</v>
      </c>
      <c r="K60" s="8">
        <v>38887949000000</v>
      </c>
      <c r="L60" s="8">
        <v>36737629000000</v>
      </c>
      <c r="M60" s="8">
        <v>33641484000000</v>
      </c>
      <c r="N60" s="8">
        <v>35357555000000</v>
      </c>
      <c r="O60" s="8">
        <v>30116532000000</v>
      </c>
      <c r="P60" s="8">
        <v>32251205000000</v>
      </c>
      <c r="Q60" s="8">
        <v>29396232000000</v>
      </c>
      <c r="R60" s="8">
        <v>22821627000000</v>
      </c>
      <c r="S60" s="8">
        <v>28147279000000</v>
      </c>
      <c r="T60" s="8">
        <v>28155937000000</v>
      </c>
      <c r="U60" s="8">
        <v>23742813000000</v>
      </c>
      <c r="V60" s="8">
        <v>18765644000000</v>
      </c>
      <c r="W60" s="8">
        <v>14887144000000</v>
      </c>
    </row>
    <row r="61" spans="1:23" x14ac:dyDescent="0.35">
      <c r="A61" s="7" t="s">
        <v>80</v>
      </c>
      <c r="B61" s="5">
        <v>10269487000000</v>
      </c>
      <c r="C61" s="8">
        <v>11276602000000</v>
      </c>
      <c r="D61" s="8">
        <v>13166498000000</v>
      </c>
      <c r="E61" s="8">
        <v>14400638000000</v>
      </c>
      <c r="F61" s="8">
        <v>13485636000000</v>
      </c>
      <c r="G61" s="8">
        <v>12142806000000</v>
      </c>
      <c r="H61" s="8">
        <v>9975668000000</v>
      </c>
      <c r="I61" s="8">
        <v>8799040000000</v>
      </c>
      <c r="J61" s="8">
        <v>10693124000000</v>
      </c>
      <c r="K61" s="8">
        <v>7758541000000</v>
      </c>
      <c r="L61" s="8">
        <v>7396906000000</v>
      </c>
      <c r="M61" s="8">
        <v>7221725000000</v>
      </c>
      <c r="N61" s="8">
        <v>6822930000000</v>
      </c>
      <c r="O61" s="8">
        <v>6282388000000</v>
      </c>
      <c r="P61" s="8">
        <v>6364728000000</v>
      </c>
      <c r="Q61" s="8">
        <v>6227386000000</v>
      </c>
      <c r="R61" s="8">
        <v>6027280000000</v>
      </c>
      <c r="S61" s="8">
        <v>5842738000000</v>
      </c>
      <c r="T61" s="8">
        <v>5496219000000</v>
      </c>
      <c r="U61" s="8">
        <v>5086830000000</v>
      </c>
      <c r="V61" s="8">
        <v>4712089000000</v>
      </c>
      <c r="W61" s="8">
        <v>4698936000000</v>
      </c>
    </row>
    <row r="62" spans="1:23" x14ac:dyDescent="0.35">
      <c r="A62" s="9" t="s">
        <v>81</v>
      </c>
      <c r="B62" s="5">
        <v>7083729000000</v>
      </c>
      <c r="C62" s="8">
        <v>7607470000000</v>
      </c>
      <c r="D62" s="8">
        <v>9839488000000</v>
      </c>
      <c r="E62" s="8">
        <v>9721186000000</v>
      </c>
      <c r="F62" s="8">
        <v>8949302000000</v>
      </c>
      <c r="G62" s="8">
        <v>7593034000000</v>
      </c>
      <c r="H62" s="8">
        <v>6525149000000</v>
      </c>
      <c r="I62" s="8">
        <v>5621029000000</v>
      </c>
      <c r="J62" s="8">
        <v>5245692000000</v>
      </c>
      <c r="K62" s="8">
        <v>5159118000000</v>
      </c>
      <c r="L62" s="8">
        <v>5696602000000</v>
      </c>
      <c r="M62" s="8">
        <v>5497122000000</v>
      </c>
      <c r="N62" s="8">
        <v>5438728000000</v>
      </c>
      <c r="O62" s="8">
        <v>4480615000000</v>
      </c>
      <c r="P62" s="8">
        <v>5086061000000</v>
      </c>
      <c r="Q62" s="8">
        <v>4733492000000</v>
      </c>
      <c r="R62" s="8">
        <v>4829628000000</v>
      </c>
      <c r="S62" s="8">
        <v>4554209000000</v>
      </c>
      <c r="T62" s="8">
        <v>4575779000000</v>
      </c>
      <c r="U62" s="8">
        <v>3848451000000</v>
      </c>
      <c r="V62" s="8">
        <v>3769673000000</v>
      </c>
      <c r="W62" s="8">
        <v>3737383000000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3185758000000</v>
      </c>
      <c r="C64" s="8">
        <v>3669132000000</v>
      </c>
      <c r="D64" s="8">
        <v>3327010000000</v>
      </c>
      <c r="E64" s="8">
        <v>4679452000000</v>
      </c>
      <c r="F64" s="8">
        <v>4536334000000</v>
      </c>
      <c r="G64" s="8">
        <v>4549772000000</v>
      </c>
      <c r="H64" s="8">
        <v>3450519000000</v>
      </c>
      <c r="I64" s="8">
        <v>3178011000000</v>
      </c>
      <c r="J64" s="8">
        <v>5447432000000</v>
      </c>
      <c r="K64" s="8">
        <v>2599423000000</v>
      </c>
      <c r="L64" s="8">
        <v>1700304000000</v>
      </c>
      <c r="M64" s="8">
        <v>1724603000000</v>
      </c>
      <c r="N64" s="8">
        <v>1384202000000</v>
      </c>
      <c r="O64" s="8">
        <v>1801773000000</v>
      </c>
      <c r="P64" s="8">
        <v>1278667000000</v>
      </c>
      <c r="Q64" s="8">
        <v>1493894000000</v>
      </c>
      <c r="R64" s="8">
        <v>1197652000000</v>
      </c>
      <c r="S64" s="8">
        <v>1288529000000</v>
      </c>
      <c r="T64" s="8">
        <v>920440000000</v>
      </c>
      <c r="U64" s="8">
        <v>1238379000000</v>
      </c>
      <c r="V64" s="8">
        <v>942416000000</v>
      </c>
      <c r="W64" s="8">
        <v>961553000000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38337703000000</v>
      </c>
      <c r="C66" s="8">
        <v>36416061000000</v>
      </c>
      <c r="D66" s="8">
        <v>34117400000000</v>
      </c>
      <c r="E66" s="8">
        <v>26489550000000</v>
      </c>
      <c r="F66" s="8">
        <v>25496700000000</v>
      </c>
      <c r="G66" s="8">
        <v>25298470000000</v>
      </c>
      <c r="H66" s="8">
        <v>24055154000000</v>
      </c>
      <c r="I66" s="8">
        <v>23387256000000</v>
      </c>
      <c r="J66" s="8">
        <v>19750372000000</v>
      </c>
      <c r="K66" s="8">
        <v>18222660000000</v>
      </c>
      <c r="L66" s="8">
        <v>16801877000000</v>
      </c>
      <c r="M66" s="8">
        <v>16157167000000</v>
      </c>
      <c r="N66" s="8">
        <v>15546096000000</v>
      </c>
      <c r="O66" s="8">
        <v>15108700000000</v>
      </c>
      <c r="P66" s="8">
        <v>14231726000000</v>
      </c>
      <c r="Q66" s="8">
        <v>13765259000000</v>
      </c>
      <c r="R66" s="8">
        <v>13176108000000</v>
      </c>
      <c r="S66" s="8">
        <v>13065456000000</v>
      </c>
      <c r="T66" s="8">
        <v>12579800000000</v>
      </c>
      <c r="U66" s="8">
        <v>12290616000000</v>
      </c>
      <c r="V66" s="8">
        <v>11877230000000</v>
      </c>
      <c r="W66" s="8">
        <v>11617632000000</v>
      </c>
    </row>
    <row r="67" spans="1:23" x14ac:dyDescent="0.35">
      <c r="A67" s="13" t="s">
        <v>86</v>
      </c>
      <c r="B67" s="5">
        <v>25576221000000</v>
      </c>
      <c r="C67" s="8">
        <v>25576221000000</v>
      </c>
      <c r="D67" s="8">
        <v>25576221000000</v>
      </c>
      <c r="E67" s="8">
        <v>20576221000000</v>
      </c>
      <c r="F67" s="8">
        <v>17291111000000</v>
      </c>
      <c r="G67" s="8">
        <v>17291111000000</v>
      </c>
      <c r="H67" s="8">
        <v>17291111000000</v>
      </c>
      <c r="I67" s="8">
        <v>15035917000000</v>
      </c>
      <c r="J67" s="8">
        <v>12385920000000</v>
      </c>
      <c r="K67" s="8">
        <v>12035962000000</v>
      </c>
      <c r="L67" s="8">
        <v>12035962000000</v>
      </c>
      <c r="M67" s="8">
        <v>12035962000000</v>
      </c>
      <c r="N67" s="8">
        <v>10746446000000</v>
      </c>
      <c r="O67" s="8">
        <v>10746446000000</v>
      </c>
      <c r="P67" s="8">
        <v>10746446000000</v>
      </c>
      <c r="Q67" s="8">
        <v>9769540000000</v>
      </c>
      <c r="R67" s="8">
        <v>9769540000000</v>
      </c>
      <c r="S67" s="8">
        <v>9769540000000</v>
      </c>
      <c r="T67" s="8">
        <v>8944772000000</v>
      </c>
      <c r="U67" s="8">
        <v>8944772000000</v>
      </c>
      <c r="V67" s="8">
        <v>8944772000000</v>
      </c>
      <c r="W67" s="8">
        <v>8944772000000</v>
      </c>
    </row>
    <row r="68" spans="1:23" x14ac:dyDescent="0.35">
      <c r="A68" s="9" t="s">
        <v>87</v>
      </c>
      <c r="B68" s="5">
        <v>25576164000000</v>
      </c>
      <c r="C68" s="8">
        <v>25576164000000</v>
      </c>
      <c r="D68" s="8">
        <v>25576164000000</v>
      </c>
      <c r="E68" s="8">
        <v>20576164000000</v>
      </c>
      <c r="F68" s="8">
        <v>17291054000000</v>
      </c>
      <c r="G68" s="8">
        <v>17291054000000</v>
      </c>
      <c r="H68" s="8">
        <v>17291054000000</v>
      </c>
      <c r="I68" s="8">
        <v>15035860000000</v>
      </c>
      <c r="J68" s="8">
        <v>12385863000000</v>
      </c>
      <c r="K68" s="8">
        <v>12035905000000</v>
      </c>
      <c r="L68" s="8">
        <v>12035905000000</v>
      </c>
      <c r="M68" s="8">
        <v>12035905000000</v>
      </c>
      <c r="N68" s="8">
        <v>10746389000000</v>
      </c>
      <c r="O68" s="8">
        <v>10746389000000</v>
      </c>
      <c r="P68" s="8">
        <v>10746389000000</v>
      </c>
      <c r="Q68" s="8">
        <v>9769483000000</v>
      </c>
      <c r="R68" s="8">
        <v>9769483000000</v>
      </c>
      <c r="S68" s="8">
        <v>9769483000000</v>
      </c>
      <c r="T68" s="8">
        <v>8881441000000</v>
      </c>
      <c r="U68" s="8">
        <v>8881441000000</v>
      </c>
      <c r="V68" s="8">
        <v>8881441000000</v>
      </c>
      <c r="W68" s="8">
        <v>8881441000000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57000000</v>
      </c>
      <c r="C70" s="8">
        <v>57000000</v>
      </c>
      <c r="D70" s="8">
        <v>57000000</v>
      </c>
      <c r="E70" s="8">
        <v>57000000</v>
      </c>
      <c r="F70" s="8">
        <v>57000000</v>
      </c>
      <c r="G70" s="8">
        <v>57000000</v>
      </c>
      <c r="H70" s="8">
        <v>57000000</v>
      </c>
      <c r="I70" s="8">
        <v>57000000</v>
      </c>
      <c r="J70" s="8">
        <v>57000000</v>
      </c>
      <c r="K70" s="8">
        <v>57000000</v>
      </c>
      <c r="L70" s="8">
        <v>57000000</v>
      </c>
      <c r="M70" s="8">
        <v>57000000</v>
      </c>
      <c r="N70" s="8">
        <v>57000000</v>
      </c>
      <c r="O70" s="8">
        <v>57000000</v>
      </c>
      <c r="P70" s="8">
        <v>57000000</v>
      </c>
      <c r="Q70" s="8">
        <v>57000000</v>
      </c>
      <c r="R70" s="8">
        <v>57000000</v>
      </c>
      <c r="S70" s="8">
        <v>57000000</v>
      </c>
      <c r="T70" s="8">
        <v>63331000000</v>
      </c>
      <c r="U70" s="8">
        <v>63331000000</v>
      </c>
      <c r="V70" s="8">
        <v>63331000000</v>
      </c>
      <c r="W70" s="8">
        <v>63331000000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3696036000000</v>
      </c>
      <c r="C74" s="8">
        <v>3696036000000</v>
      </c>
      <c r="D74" s="8">
        <v>3696036000000</v>
      </c>
      <c r="E74" s="8">
        <v>2860199000000</v>
      </c>
      <c r="F74" s="8">
        <v>2860199000000</v>
      </c>
      <c r="G74" s="8">
        <v>2860199000000</v>
      </c>
      <c r="H74" s="8">
        <v>2860199000000</v>
      </c>
      <c r="I74" s="8">
        <v>2183660000000</v>
      </c>
      <c r="J74" s="8">
        <v>2183660000000</v>
      </c>
      <c r="K74" s="8">
        <v>2183660000000</v>
      </c>
      <c r="L74" s="8">
        <v>2183660000000</v>
      </c>
      <c r="M74" s="8">
        <v>1752673000000</v>
      </c>
      <c r="N74" s="8">
        <v>1752673000000</v>
      </c>
      <c r="O74" s="8">
        <v>1752673000000</v>
      </c>
      <c r="P74" s="8">
        <v>1752673000000</v>
      </c>
      <c r="Q74" s="8">
        <v>1473387000000</v>
      </c>
      <c r="R74" s="8">
        <v>1473387000000</v>
      </c>
      <c r="S74" s="8">
        <v>1473387000000</v>
      </c>
      <c r="T74" s="8">
        <v>1473387000000</v>
      </c>
      <c r="U74" s="8">
        <v>1209938000000</v>
      </c>
      <c r="V74" s="8">
        <v>1209938000000</v>
      </c>
      <c r="W74" s="8">
        <v>1205138000000</v>
      </c>
    </row>
    <row r="75" spans="1:23" x14ac:dyDescent="0.35">
      <c r="A75" s="7" t="s">
        <v>94</v>
      </c>
      <c r="B75" s="5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9065446000000</v>
      </c>
      <c r="C77" s="8">
        <v>7143804000000</v>
      </c>
      <c r="D77" s="8">
        <v>4845143000000</v>
      </c>
      <c r="E77" s="8">
        <v>3053130000000</v>
      </c>
      <c r="F77" s="8">
        <v>5345390000000</v>
      </c>
      <c r="G77" s="8">
        <v>5147160000000</v>
      </c>
      <c r="H77" s="8">
        <v>3903844000000</v>
      </c>
      <c r="I77" s="8">
        <v>6167679000000</v>
      </c>
      <c r="J77" s="8">
        <v>5180792000000</v>
      </c>
      <c r="K77" s="8">
        <v>4003038000000</v>
      </c>
      <c r="L77" s="8">
        <v>2582255000000</v>
      </c>
      <c r="M77" s="8">
        <v>2368532000000</v>
      </c>
      <c r="N77" s="8">
        <v>3046977000000</v>
      </c>
      <c r="O77" s="8">
        <v>2609581000000</v>
      </c>
      <c r="P77" s="8">
        <v>1732607000000</v>
      </c>
      <c r="Q77" s="8">
        <v>2522332000000</v>
      </c>
      <c r="R77" s="8">
        <v>1933181000000</v>
      </c>
      <c r="S77" s="8">
        <v>1822529000000</v>
      </c>
      <c r="T77" s="8">
        <v>2161641000000</v>
      </c>
      <c r="U77" s="8">
        <v>2135906000000</v>
      </c>
      <c r="V77" s="8">
        <v>1722520000000</v>
      </c>
      <c r="W77" s="8">
        <v>1467722000000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2609581000000</v>
      </c>
      <c r="P78" s="8">
        <v>1732607000000</v>
      </c>
      <c r="Q78" s="8">
        <v>2522332000000</v>
      </c>
      <c r="R78" s="8">
        <v>0</v>
      </c>
      <c r="S78" s="8">
        <v>1822529000000</v>
      </c>
      <c r="T78" s="8">
        <v>2161641000000</v>
      </c>
      <c r="U78" s="8">
        <v>2135906000000</v>
      </c>
      <c r="V78" s="8">
        <v>0</v>
      </c>
      <c r="W78" s="8">
        <v>1467722000000</v>
      </c>
    </row>
    <row r="79" spans="1:23" x14ac:dyDescent="0.35">
      <c r="A79" s="9" t="s">
        <v>98</v>
      </c>
      <c r="B79" s="5">
        <v>9065446000000</v>
      </c>
      <c r="C79" s="8">
        <v>7143804000000</v>
      </c>
      <c r="D79" s="8">
        <v>4845143000000</v>
      </c>
      <c r="E79" s="8">
        <v>3053130000000</v>
      </c>
      <c r="F79" s="8">
        <v>5345390000000</v>
      </c>
      <c r="G79" s="8">
        <v>5147160000000</v>
      </c>
      <c r="H79" s="8">
        <v>3903844000000</v>
      </c>
      <c r="I79" s="8">
        <v>6167679000000</v>
      </c>
      <c r="J79" s="8">
        <v>5180792000000</v>
      </c>
      <c r="K79" s="8">
        <v>4003038000000</v>
      </c>
      <c r="L79" s="8">
        <v>2582255000000</v>
      </c>
      <c r="M79" s="8">
        <v>2368532000000</v>
      </c>
      <c r="N79" s="8">
        <v>3046977000000</v>
      </c>
      <c r="O79" s="8">
        <v>0</v>
      </c>
      <c r="P79" s="8">
        <v>0</v>
      </c>
      <c r="Q79" s="8">
        <v>0</v>
      </c>
      <c r="R79" s="8">
        <v>1933181000000</v>
      </c>
      <c r="S79" s="8">
        <v>0</v>
      </c>
      <c r="T79" s="8">
        <v>0</v>
      </c>
      <c r="U79" s="8">
        <v>0</v>
      </c>
      <c r="V79" s="8">
        <v>1722520000000</v>
      </c>
      <c r="W79" s="8">
        <v>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2750453000000</v>
      </c>
      <c r="C82" s="8">
        <v>3820934000000</v>
      </c>
      <c r="D82" s="8">
        <v>1762103000000</v>
      </c>
      <c r="E82" s="8">
        <v>1231310000000</v>
      </c>
      <c r="F82" s="8">
        <v>985579000000</v>
      </c>
      <c r="G82" s="8">
        <v>1001241000000</v>
      </c>
      <c r="H82" s="8">
        <v>1004259000000</v>
      </c>
      <c r="I82" s="8">
        <v>855976000000</v>
      </c>
      <c r="J82" s="8">
        <v>884364000000</v>
      </c>
      <c r="K82" s="8">
        <v>984888000000</v>
      </c>
      <c r="L82" s="8">
        <v>955135000000</v>
      </c>
      <c r="M82" s="8">
        <v>1131855000000</v>
      </c>
      <c r="N82" s="8">
        <v>1095985000000</v>
      </c>
      <c r="O82" s="8">
        <v>1830690000000</v>
      </c>
      <c r="P82" s="8">
        <v>1824134000000</v>
      </c>
      <c r="Q82" s="8">
        <v>1681091000000</v>
      </c>
      <c r="R82" s="8">
        <v>1668615000000</v>
      </c>
      <c r="S82" s="8">
        <v>2591532000000</v>
      </c>
      <c r="T82" s="8">
        <v>2795232000000</v>
      </c>
      <c r="U82" s="8">
        <v>3315395000000</v>
      </c>
      <c r="V82" s="8">
        <v>2154558000000</v>
      </c>
      <c r="W82" s="8">
        <v>3831157000000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649457000000</v>
      </c>
      <c r="P83" s="8">
        <v>429900000000</v>
      </c>
      <c r="Q83" s="8">
        <v>0</v>
      </c>
      <c r="R83" s="8">
        <v>0</v>
      </c>
      <c r="S83" s="8">
        <v>774617000000</v>
      </c>
      <c r="T83" s="8">
        <v>754684000000</v>
      </c>
      <c r="U83" s="8">
        <v>664295000000</v>
      </c>
      <c r="V83" s="8">
        <v>0</v>
      </c>
      <c r="W83" s="8">
        <v>1634891000000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649457000000</v>
      </c>
      <c r="P86" s="8">
        <v>429900000000</v>
      </c>
      <c r="Q86" s="8">
        <v>0</v>
      </c>
      <c r="R86" s="8">
        <v>0</v>
      </c>
      <c r="S86" s="8">
        <v>774617000000</v>
      </c>
      <c r="T86" s="8">
        <v>754684000000</v>
      </c>
      <c r="U86" s="8">
        <v>664295000000</v>
      </c>
      <c r="V86" s="8">
        <v>0</v>
      </c>
      <c r="W86" s="8">
        <v>1634891000000</v>
      </c>
    </row>
    <row r="87" spans="1:23" x14ac:dyDescent="0.35">
      <c r="A87" s="7" t="s">
        <v>106</v>
      </c>
      <c r="B87" s="5">
        <v>2750453000000</v>
      </c>
      <c r="C87" s="8">
        <v>3820934000000</v>
      </c>
      <c r="D87" s="8">
        <v>1762103000000</v>
      </c>
      <c r="E87" s="8">
        <v>1231310000000</v>
      </c>
      <c r="F87" s="8">
        <v>985579000000</v>
      </c>
      <c r="G87" s="8">
        <v>1001241000000</v>
      </c>
      <c r="H87" s="8">
        <v>1004259000000</v>
      </c>
      <c r="I87" s="8">
        <v>855976000000</v>
      </c>
      <c r="J87" s="8">
        <v>884364000000</v>
      </c>
      <c r="K87" s="8">
        <v>984888000000</v>
      </c>
      <c r="L87" s="8">
        <v>955135000000</v>
      </c>
      <c r="M87" s="8">
        <v>1131855000000</v>
      </c>
      <c r="N87" s="8">
        <v>1095985000000</v>
      </c>
      <c r="O87" s="8">
        <v>1181233000000</v>
      </c>
      <c r="P87" s="8">
        <v>1394234000000</v>
      </c>
      <c r="Q87" s="8">
        <v>1681091000000</v>
      </c>
      <c r="R87" s="8">
        <v>1668615000000</v>
      </c>
      <c r="S87" s="8">
        <v>1816915000000</v>
      </c>
      <c r="T87" s="8">
        <v>2040548000000</v>
      </c>
      <c r="U87" s="8">
        <v>2651100000000</v>
      </c>
      <c r="V87" s="8">
        <v>2154558000000</v>
      </c>
      <c r="W87" s="8">
        <v>2196266000000</v>
      </c>
    </row>
    <row r="88" spans="1:23" x14ac:dyDescent="0.35">
      <c r="A88" s="9" t="s">
        <v>107</v>
      </c>
      <c r="B88" s="5">
        <v>51370000000</v>
      </c>
      <c r="C88" s="8">
        <v>51340000000</v>
      </c>
      <c r="D88" s="8">
        <v>55340000000</v>
      </c>
      <c r="E88" s="8">
        <v>55340000000</v>
      </c>
      <c r="F88" s="8">
        <v>57340000000</v>
      </c>
      <c r="G88" s="8">
        <v>57340000000</v>
      </c>
      <c r="H88" s="8">
        <v>59340000000</v>
      </c>
      <c r="I88" s="8">
        <v>59340000000</v>
      </c>
      <c r="J88" s="8">
        <v>63340000000</v>
      </c>
      <c r="K88" s="8">
        <v>63340000000</v>
      </c>
      <c r="L88" s="8">
        <v>63340000000</v>
      </c>
      <c r="M88" s="8">
        <v>63580000000</v>
      </c>
      <c r="N88" s="8">
        <v>0</v>
      </c>
      <c r="O88" s="8">
        <v>66657000000</v>
      </c>
      <c r="P88" s="8">
        <v>67222000000</v>
      </c>
      <c r="Q88" s="8">
        <v>36373000000</v>
      </c>
      <c r="R88" s="8">
        <v>0</v>
      </c>
      <c r="S88" s="8">
        <v>4196000000</v>
      </c>
      <c r="T88" s="8">
        <v>4196000000</v>
      </c>
      <c r="U88" s="8">
        <v>4600000000</v>
      </c>
      <c r="V88" s="8">
        <v>0</v>
      </c>
      <c r="W88" s="8">
        <v>6133000000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2699083000000</v>
      </c>
      <c r="C93" s="8">
        <v>3769594000000</v>
      </c>
      <c r="D93" s="8">
        <v>1706763000000</v>
      </c>
      <c r="E93" s="8">
        <v>1175970000000</v>
      </c>
      <c r="F93" s="8">
        <v>928239000000</v>
      </c>
      <c r="G93" s="8">
        <v>943901000000</v>
      </c>
      <c r="H93" s="8">
        <v>944919000000</v>
      </c>
      <c r="I93" s="8">
        <v>796636000000</v>
      </c>
      <c r="J93" s="8">
        <v>821024000000</v>
      </c>
      <c r="K93" s="8">
        <v>921548000000</v>
      </c>
      <c r="L93" s="8">
        <v>891795000000</v>
      </c>
      <c r="M93" s="8">
        <v>1068275000000</v>
      </c>
      <c r="N93" s="8">
        <v>1095985000000</v>
      </c>
      <c r="O93" s="8">
        <v>1114576000000</v>
      </c>
      <c r="P93" s="8">
        <v>1327012000000</v>
      </c>
      <c r="Q93" s="8">
        <v>1644718000000</v>
      </c>
      <c r="R93" s="8">
        <v>1668615000000</v>
      </c>
      <c r="S93" s="8">
        <v>1812719000000</v>
      </c>
      <c r="T93" s="8">
        <v>2036352000000</v>
      </c>
      <c r="U93" s="8">
        <v>2646500000000</v>
      </c>
      <c r="V93" s="8">
        <v>2154558000000</v>
      </c>
      <c r="W93" s="8">
        <v>2190133000000</v>
      </c>
    </row>
    <row r="94" spans="1:23" x14ac:dyDescent="0.35">
      <c r="A94" s="12" t="s">
        <v>113</v>
      </c>
      <c r="B94" s="5">
        <v>180092524000000</v>
      </c>
      <c r="C94" s="8">
        <v>193432491000000</v>
      </c>
      <c r="D94" s="8">
        <v>167317019000000</v>
      </c>
      <c r="E94" s="8">
        <v>149478302000000</v>
      </c>
      <c r="F94" s="8">
        <v>146301554259000</v>
      </c>
      <c r="G94" s="8">
        <v>115154904000000</v>
      </c>
      <c r="H94" s="8">
        <v>76442114000000</v>
      </c>
      <c r="I94" s="8">
        <v>103556097000000</v>
      </c>
      <c r="J94" s="8">
        <v>109782230000000</v>
      </c>
      <c r="K94" s="8">
        <v>110610061000000</v>
      </c>
      <c r="L94" s="8">
        <v>77088844000000</v>
      </c>
      <c r="M94" s="8">
        <v>76710838000000</v>
      </c>
      <c r="N94" s="8">
        <v>6463630000000</v>
      </c>
      <c r="O94" s="8">
        <v>62277501000000</v>
      </c>
      <c r="P94" s="8">
        <v>42216963000000</v>
      </c>
      <c r="Q94" s="8">
        <v>40660731000000</v>
      </c>
      <c r="R94" s="8">
        <v>49336727000000</v>
      </c>
      <c r="S94" s="8">
        <v>66951931000000</v>
      </c>
      <c r="T94" s="8">
        <v>27996432000000</v>
      </c>
      <c r="U94" s="8">
        <v>43216951000000</v>
      </c>
      <c r="V94" s="8">
        <v>33526947000000</v>
      </c>
      <c r="W94" s="8">
        <v>2751268000000</v>
      </c>
    </row>
    <row r="95" spans="1:23" x14ac:dyDescent="0.35">
      <c r="A95" s="7" t="s">
        <v>114</v>
      </c>
      <c r="B95" s="5">
        <v>174932715000000</v>
      </c>
      <c r="C95" s="8">
        <v>188220531000000</v>
      </c>
      <c r="D95" s="8">
        <v>162150751000000</v>
      </c>
      <c r="E95" s="8">
        <v>143949003000000</v>
      </c>
      <c r="F95" s="8">
        <v>144699331259000</v>
      </c>
      <c r="G95" s="8">
        <v>114113650000000</v>
      </c>
      <c r="H95" s="8">
        <v>74355004000000</v>
      </c>
      <c r="I95" s="8">
        <v>98742473000000</v>
      </c>
      <c r="J95" s="8">
        <v>106148587000000</v>
      </c>
      <c r="K95" s="8">
        <v>107966534000000</v>
      </c>
      <c r="L95" s="8">
        <v>72977996000000</v>
      </c>
      <c r="M95" s="8">
        <v>74426062000000</v>
      </c>
      <c r="N95" s="8">
        <v>4581899000000</v>
      </c>
      <c r="O95" s="8">
        <v>59710984000000</v>
      </c>
      <c r="P95" s="8">
        <v>39605786000000</v>
      </c>
      <c r="Q95" s="8">
        <v>40027983000000</v>
      </c>
      <c r="R95" s="8">
        <v>49279675000000</v>
      </c>
      <c r="S95" s="8">
        <v>66897290000000</v>
      </c>
      <c r="T95" s="8">
        <v>27900350000000</v>
      </c>
      <c r="U95" s="8">
        <v>43132241000000</v>
      </c>
      <c r="V95" s="8">
        <v>33475201000000</v>
      </c>
      <c r="W95" s="8">
        <v>2710773000000</v>
      </c>
    </row>
    <row r="96" spans="1:23" x14ac:dyDescent="0.35">
      <c r="A96" s="9" t="s">
        <v>115</v>
      </c>
      <c r="B96" s="5">
        <v>4773870000000</v>
      </c>
      <c r="C96" s="8">
        <v>580484000000</v>
      </c>
      <c r="D96" s="8">
        <v>0</v>
      </c>
      <c r="E96" s="8">
        <v>3967373000000</v>
      </c>
      <c r="F96" s="8">
        <v>1085100000</v>
      </c>
      <c r="G96" s="8">
        <v>2914476000000</v>
      </c>
      <c r="H96" s="8">
        <v>54514000000</v>
      </c>
      <c r="I96" s="8">
        <v>2972450000000</v>
      </c>
      <c r="J96" s="8">
        <v>630142000000</v>
      </c>
      <c r="K96" s="8">
        <v>1568268000000</v>
      </c>
      <c r="L96" s="8">
        <v>2270761000000</v>
      </c>
      <c r="M96" s="8">
        <v>5385376000000</v>
      </c>
      <c r="N96" s="8">
        <v>1599033000000</v>
      </c>
      <c r="O96" s="8">
        <v>3140018000000</v>
      </c>
      <c r="P96" s="8">
        <v>906652000000</v>
      </c>
      <c r="Q96" s="8">
        <v>1288320000000</v>
      </c>
      <c r="R96" s="8">
        <v>55728000000</v>
      </c>
      <c r="S96" s="8">
        <v>1249475000000</v>
      </c>
      <c r="T96" s="8">
        <v>213131000000</v>
      </c>
      <c r="U96" s="8">
        <v>2611712000000</v>
      </c>
      <c r="V96" s="8">
        <v>2974813000000</v>
      </c>
      <c r="W96" s="8">
        <v>1364593000000</v>
      </c>
    </row>
    <row r="97" spans="1:23" x14ac:dyDescent="0.35">
      <c r="A97" s="9" t="s">
        <v>116</v>
      </c>
      <c r="B97" s="5">
        <v>3197798000000</v>
      </c>
      <c r="C97" s="8">
        <v>3291337000000</v>
      </c>
      <c r="D97" s="8">
        <v>2902200000000</v>
      </c>
      <c r="E97" s="8">
        <v>5069180000000</v>
      </c>
      <c r="F97" s="8">
        <v>2739159000</v>
      </c>
      <c r="G97" s="8">
        <v>6596986000000</v>
      </c>
      <c r="H97" s="8">
        <v>32868000000</v>
      </c>
      <c r="I97" s="8">
        <v>2972450000000</v>
      </c>
      <c r="J97" s="8">
        <v>911669000000</v>
      </c>
      <c r="K97" s="8">
        <v>1699791000000</v>
      </c>
      <c r="L97" s="8">
        <v>1130987000000</v>
      </c>
      <c r="M97" s="8">
        <v>719669000000</v>
      </c>
      <c r="N97" s="8">
        <v>2982866000000</v>
      </c>
      <c r="O97" s="8">
        <v>2516538000000</v>
      </c>
      <c r="P97" s="8">
        <v>450832000000</v>
      </c>
      <c r="Q97" s="8">
        <v>1473794000000</v>
      </c>
      <c r="R97" s="8">
        <v>276210000000</v>
      </c>
      <c r="S97" s="8">
        <v>0</v>
      </c>
      <c r="T97" s="8">
        <v>97243000000</v>
      </c>
      <c r="U97" s="8">
        <v>5233329000000</v>
      </c>
      <c r="V97" s="8">
        <v>1247441000000</v>
      </c>
      <c r="W97" s="8">
        <v>1346180000000</v>
      </c>
    </row>
    <row r="98" spans="1:23" x14ac:dyDescent="0.35">
      <c r="A98" s="9" t="s">
        <v>117</v>
      </c>
      <c r="B98" s="5">
        <v>166961047000000</v>
      </c>
      <c r="C98" s="8">
        <v>184348710000000</v>
      </c>
      <c r="D98" s="8">
        <v>159248551000000</v>
      </c>
      <c r="E98" s="8">
        <v>134912450000000</v>
      </c>
      <c r="F98" s="8">
        <v>144695507000000</v>
      </c>
      <c r="G98" s="8">
        <v>104602188000000</v>
      </c>
      <c r="H98" s="8">
        <v>74267622000000</v>
      </c>
      <c r="I98" s="8">
        <v>92797573000000</v>
      </c>
      <c r="J98" s="8">
        <v>104606776000000</v>
      </c>
      <c r="K98" s="8">
        <v>104698475000000</v>
      </c>
      <c r="L98" s="8">
        <v>69576248000000</v>
      </c>
      <c r="M98" s="8">
        <v>68321017000000</v>
      </c>
      <c r="N98" s="8">
        <v>0</v>
      </c>
      <c r="O98" s="8">
        <v>54054428000000</v>
      </c>
      <c r="P98" s="8">
        <v>38248302000000</v>
      </c>
      <c r="Q98" s="8">
        <v>37265869000000</v>
      </c>
      <c r="R98" s="8">
        <v>48947737000000</v>
      </c>
      <c r="S98" s="8">
        <v>65647815000000</v>
      </c>
      <c r="T98" s="8">
        <v>27589976000000</v>
      </c>
      <c r="U98" s="8">
        <v>35287200000000</v>
      </c>
      <c r="V98" s="8">
        <v>29252947000000</v>
      </c>
      <c r="W98" s="8">
        <v>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385939000000</v>
      </c>
      <c r="C101" s="8">
        <v>473609000000</v>
      </c>
      <c r="D101" s="8">
        <v>679398000000</v>
      </c>
      <c r="E101" s="8">
        <v>666874000000</v>
      </c>
      <c r="F101" s="8">
        <v>1594988000000</v>
      </c>
      <c r="G101" s="8">
        <v>975700000000</v>
      </c>
      <c r="H101" s="8">
        <v>1786014000000</v>
      </c>
      <c r="I101" s="8">
        <v>2250469000000</v>
      </c>
      <c r="J101" s="8">
        <v>1363653000000</v>
      </c>
      <c r="K101" s="8">
        <v>1378466000000</v>
      </c>
      <c r="L101" s="8">
        <v>1281853000000</v>
      </c>
      <c r="M101" s="8">
        <v>618694000000</v>
      </c>
      <c r="N101" s="8">
        <v>670336000000</v>
      </c>
      <c r="O101" s="8">
        <v>649457000000</v>
      </c>
      <c r="P101" s="8">
        <v>429900000000</v>
      </c>
      <c r="Q101" s="8">
        <v>551273000000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</row>
    <row r="102" spans="1:23" x14ac:dyDescent="0.35">
      <c r="A102" s="7" t="s">
        <v>121</v>
      </c>
      <c r="B102" s="5">
        <v>4773870000000</v>
      </c>
      <c r="C102" s="8">
        <v>4738351000000</v>
      </c>
      <c r="D102" s="8">
        <v>4486870000000</v>
      </c>
      <c r="E102" s="8">
        <v>4862425000000</v>
      </c>
      <c r="F102" s="8">
        <v>7235000000</v>
      </c>
      <c r="G102" s="8">
        <v>65554000000</v>
      </c>
      <c r="H102" s="8">
        <v>301096000000</v>
      </c>
      <c r="I102" s="8">
        <v>2563155000000</v>
      </c>
      <c r="J102" s="8">
        <v>2269990000000</v>
      </c>
      <c r="K102" s="8">
        <v>1265061000000</v>
      </c>
      <c r="L102" s="8">
        <v>2828995000000</v>
      </c>
      <c r="M102" s="8">
        <v>1666082000000</v>
      </c>
      <c r="N102" s="8">
        <v>1211395000000</v>
      </c>
      <c r="O102" s="8">
        <v>1917060000000</v>
      </c>
      <c r="P102" s="8">
        <v>2181277000000</v>
      </c>
      <c r="Q102" s="8">
        <v>81475000000</v>
      </c>
      <c r="R102" s="8">
        <v>57052000000</v>
      </c>
      <c r="S102" s="8">
        <v>54641000000</v>
      </c>
      <c r="T102" s="8">
        <v>96082000000</v>
      </c>
      <c r="U102" s="8">
        <v>84710000000</v>
      </c>
      <c r="V102" s="8">
        <v>51746000000</v>
      </c>
      <c r="W102" s="8">
        <v>40495000000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8117566000000</v>
      </c>
      <c r="C104" s="8">
        <v>8098501000000</v>
      </c>
      <c r="D104" s="8">
        <v>8703413000000</v>
      </c>
      <c r="E104" s="8">
        <v>8080286000000</v>
      </c>
      <c r="F104" s="8">
        <v>7971612000000</v>
      </c>
      <c r="G104" s="8">
        <v>7598340000000</v>
      </c>
      <c r="H104" s="8">
        <v>6712509000000</v>
      </c>
      <c r="I104" s="8">
        <v>6642748000000</v>
      </c>
      <c r="J104" s="8">
        <v>6064478000000</v>
      </c>
      <c r="K104" s="8">
        <v>5805909000000</v>
      </c>
      <c r="L104" s="8">
        <v>5674005000000</v>
      </c>
      <c r="M104" s="8">
        <v>5111516000000</v>
      </c>
      <c r="N104" s="8">
        <v>5183929000000</v>
      </c>
      <c r="O104" s="8">
        <v>4956101000000</v>
      </c>
      <c r="P104" s="8">
        <v>4817151000000</v>
      </c>
      <c r="Q104" s="8">
        <v>4502105000000</v>
      </c>
      <c r="R104" s="8">
        <v>4249860000000</v>
      </c>
      <c r="S104" s="8">
        <v>4300039000000</v>
      </c>
      <c r="T104" s="8">
        <v>4264946000000</v>
      </c>
      <c r="U104" s="8">
        <v>4170196000000</v>
      </c>
      <c r="V104" s="8">
        <v>4070747000000</v>
      </c>
      <c r="W104" s="8">
        <v>3753959000000</v>
      </c>
    </row>
    <row r="105" spans="1:23" x14ac:dyDescent="0.35">
      <c r="A105" s="9" t="s">
        <v>124</v>
      </c>
      <c r="B105" s="5">
        <v>-4472934000000</v>
      </c>
      <c r="C105" s="8">
        <v>-4634004000000</v>
      </c>
      <c r="D105" s="8">
        <v>-5357360000000</v>
      </c>
      <c r="E105" s="8">
        <v>-5447507000000</v>
      </c>
      <c r="F105" s="8">
        <v>-5521520000000</v>
      </c>
      <c r="G105" s="8">
        <v>-4824135000000</v>
      </c>
      <c r="H105" s="8">
        <v>-3940725000000</v>
      </c>
      <c r="I105" s="8">
        <v>-3435141000000</v>
      </c>
      <c r="J105" s="8">
        <v>-3019606000000</v>
      </c>
      <c r="K105" s="8">
        <v>-2930203000000</v>
      </c>
      <c r="L105" s="8">
        <v>-2918195000000</v>
      </c>
      <c r="M105" s="8">
        <v>-3081000000000</v>
      </c>
      <c r="N105" s="8">
        <v>-3004273000000</v>
      </c>
      <c r="O105" s="8">
        <v>-2904924000000</v>
      </c>
      <c r="P105" s="8">
        <v>-2813685000000</v>
      </c>
      <c r="Q105" s="8">
        <v>-2687111000000</v>
      </c>
      <c r="R105" s="8">
        <v>-2786029000000</v>
      </c>
      <c r="S105" s="8">
        <v>-2862158000000</v>
      </c>
      <c r="T105" s="8">
        <v>-2702480000000</v>
      </c>
      <c r="U105" s="8">
        <v>-2636298000000</v>
      </c>
      <c r="V105" s="8">
        <v>-2507406000000</v>
      </c>
      <c r="W105" s="8">
        <v>-2352788000000</v>
      </c>
    </row>
    <row r="106" spans="1:23" x14ac:dyDescent="0.35">
      <c r="A106" s="9" t="s">
        <v>125</v>
      </c>
      <c r="B106" s="5">
        <v>3644632000000</v>
      </c>
      <c r="C106" s="8">
        <v>3464497000000</v>
      </c>
      <c r="D106" s="8">
        <v>3346053000000</v>
      </c>
      <c r="E106" s="8">
        <v>2632779000000</v>
      </c>
      <c r="F106" s="8">
        <v>2450092000000</v>
      </c>
      <c r="G106" s="8">
        <v>2774205000000</v>
      </c>
      <c r="H106" s="8">
        <v>2771784000000</v>
      </c>
      <c r="I106" s="8">
        <v>3207607000000</v>
      </c>
      <c r="J106" s="8">
        <v>3044872000000</v>
      </c>
      <c r="K106" s="8">
        <v>2875706000000</v>
      </c>
      <c r="L106" s="8">
        <v>2755810000000</v>
      </c>
      <c r="M106" s="8">
        <v>2030516000000</v>
      </c>
      <c r="N106" s="8">
        <v>2179656000000</v>
      </c>
      <c r="O106" s="8">
        <v>2051177000000</v>
      </c>
      <c r="P106" s="8">
        <v>2003466000000</v>
      </c>
      <c r="Q106" s="8">
        <v>1814994000000</v>
      </c>
      <c r="R106" s="8">
        <v>1463831000000</v>
      </c>
      <c r="S106" s="8">
        <v>1437881000000</v>
      </c>
      <c r="T106" s="8">
        <v>1562466000000</v>
      </c>
      <c r="U106" s="8">
        <v>1533898000000</v>
      </c>
      <c r="V106" s="8">
        <v>1563341000000</v>
      </c>
      <c r="W106" s="8">
        <v>1401171000000</v>
      </c>
    </row>
    <row r="107" spans="1:23" x14ac:dyDescent="0.35">
      <c r="A107" s="14" t="s">
        <v>126</v>
      </c>
      <c r="B107" s="5">
        <v>959068000000</v>
      </c>
      <c r="C107" s="6">
        <v>886888000000</v>
      </c>
      <c r="D107" s="6">
        <v>3014019000000</v>
      </c>
      <c r="E107" s="6">
        <v>246675000000</v>
      </c>
      <c r="F107" s="6">
        <v>327168000000</v>
      </c>
      <c r="G107" s="6">
        <v>318126000000</v>
      </c>
      <c r="H107" s="6">
        <v>1105579000000</v>
      </c>
      <c r="I107" s="6">
        <v>341166000000</v>
      </c>
      <c r="J107" s="6">
        <v>372927000000</v>
      </c>
      <c r="K107" s="6">
        <v>276840000000</v>
      </c>
      <c r="L107" s="6">
        <v>396520000000</v>
      </c>
      <c r="M107" s="6">
        <v>218199000000</v>
      </c>
      <c r="N107" s="6">
        <v>289016000000</v>
      </c>
      <c r="O107" s="6">
        <v>210161000000</v>
      </c>
      <c r="P107" s="6">
        <v>335151000000</v>
      </c>
      <c r="Q107" s="6">
        <v>205878000000</v>
      </c>
      <c r="R107" s="6">
        <v>174276000000</v>
      </c>
      <c r="S107" s="6">
        <v>144518000000</v>
      </c>
      <c r="T107" s="6">
        <v>247534000000</v>
      </c>
      <c r="U107" s="6">
        <v>143038000000</v>
      </c>
      <c r="V107" s="6">
        <v>119721000000</v>
      </c>
      <c r="W107" s="6">
        <v>82191000000</v>
      </c>
    </row>
    <row r="108" spans="1:23" x14ac:dyDescent="0.35">
      <c r="A108" s="14" t="s">
        <v>127</v>
      </c>
      <c r="B108" s="5">
        <v>-92678000000</v>
      </c>
      <c r="C108" s="6">
        <v>-68080000000</v>
      </c>
      <c r="D108" s="6">
        <v>-88015000000</v>
      </c>
      <c r="E108" s="6">
        <v>-82492000000</v>
      </c>
      <c r="F108" s="6">
        <v>-77859000000</v>
      </c>
      <c r="G108" s="6">
        <v>-91995000000</v>
      </c>
      <c r="H108" s="6">
        <v>-223163000000</v>
      </c>
      <c r="I108" s="6">
        <v>-82508000000</v>
      </c>
      <c r="J108" s="6">
        <v>-69553000000</v>
      </c>
      <c r="K108" s="6">
        <v>-59426000000</v>
      </c>
      <c r="L108" s="6">
        <v>-84659000000</v>
      </c>
      <c r="M108" s="6">
        <v>-62769000000</v>
      </c>
      <c r="N108" s="6">
        <v>-60323000000</v>
      </c>
      <c r="O108" s="6">
        <v>-48263000000</v>
      </c>
      <c r="P108" s="6">
        <v>-65475000000</v>
      </c>
      <c r="Q108" s="6">
        <v>-58313000000</v>
      </c>
      <c r="R108" s="6">
        <v>-61328000000</v>
      </c>
      <c r="S108" s="6">
        <v>-47907000000</v>
      </c>
      <c r="T108" s="6">
        <v>-53734000000</v>
      </c>
      <c r="U108" s="6">
        <v>-47904000000</v>
      </c>
      <c r="V108" s="6">
        <v>-50412000000</v>
      </c>
      <c r="W108" s="6">
        <v>-47023000000</v>
      </c>
    </row>
    <row r="109" spans="1:23" x14ac:dyDescent="0.35">
      <c r="A109" s="9" t="s">
        <v>128</v>
      </c>
      <c r="B109" s="5">
        <v>866390000000</v>
      </c>
      <c r="C109" s="8">
        <v>818808000000</v>
      </c>
      <c r="D109" s="8">
        <v>2926004000000</v>
      </c>
      <c r="E109" s="8">
        <v>164183000000</v>
      </c>
      <c r="F109" s="8">
        <v>249309000000</v>
      </c>
      <c r="G109" s="8">
        <v>226131000000</v>
      </c>
      <c r="H109" s="8">
        <v>882416000000</v>
      </c>
      <c r="I109" s="8">
        <v>258658000000</v>
      </c>
      <c r="J109" s="8">
        <v>303374000000</v>
      </c>
      <c r="K109" s="8">
        <v>217414000000</v>
      </c>
      <c r="L109" s="8">
        <v>311861000000</v>
      </c>
      <c r="M109" s="8">
        <v>155430000000</v>
      </c>
      <c r="N109" s="8">
        <v>228693000000</v>
      </c>
      <c r="O109" s="8">
        <v>161898000000</v>
      </c>
      <c r="P109" s="8">
        <v>269676000000</v>
      </c>
      <c r="Q109" s="8">
        <v>147565000000</v>
      </c>
      <c r="R109" s="8">
        <v>112948000000</v>
      </c>
      <c r="S109" s="8">
        <v>96611000000</v>
      </c>
      <c r="T109" s="8">
        <v>193800000000</v>
      </c>
      <c r="U109" s="8">
        <v>95134000000</v>
      </c>
      <c r="V109" s="8">
        <v>69309000000</v>
      </c>
      <c r="W109" s="8">
        <v>35168000000</v>
      </c>
    </row>
    <row r="110" spans="1:23" x14ac:dyDescent="0.35">
      <c r="A110" s="9" t="s">
        <v>129</v>
      </c>
      <c r="B110" s="5">
        <v>44391000000</v>
      </c>
      <c r="C110" s="8">
        <v>148277000000</v>
      </c>
      <c r="D110" s="8">
        <v>65726000000</v>
      </c>
      <c r="E110" s="8">
        <v>205408000000</v>
      </c>
      <c r="F110" s="8">
        <v>18997000000</v>
      </c>
      <c r="G110" s="8">
        <v>144968000000</v>
      </c>
      <c r="H110" s="8">
        <v>-14793000000</v>
      </c>
      <c r="I110" s="8">
        <v>-12526000000</v>
      </c>
      <c r="J110" s="8">
        <v>52308000000</v>
      </c>
      <c r="K110" s="8">
        <v>-14526000000</v>
      </c>
      <c r="L110" s="8">
        <v>19182000000</v>
      </c>
      <c r="M110" s="8">
        <v>6571000000</v>
      </c>
      <c r="N110" s="8">
        <v>-11243000000</v>
      </c>
      <c r="O110" s="8">
        <v>124277000000</v>
      </c>
      <c r="P110" s="8">
        <v>-2301000000</v>
      </c>
      <c r="Q110" s="8">
        <v>28714000000</v>
      </c>
      <c r="R110" s="8">
        <v>28555000000</v>
      </c>
      <c r="S110" s="8">
        <v>7075000000</v>
      </c>
      <c r="T110" s="8">
        <v>16748000000</v>
      </c>
      <c r="U110" s="8">
        <v>11680000000</v>
      </c>
      <c r="V110" s="8">
        <v>10954000000</v>
      </c>
      <c r="W110" s="8">
        <v>24600000000</v>
      </c>
    </row>
    <row r="111" spans="1:23" x14ac:dyDescent="0.35">
      <c r="A111" s="9" t="s">
        <v>130</v>
      </c>
      <c r="B111" s="5">
        <v>21084000000</v>
      </c>
      <c r="C111" s="8">
        <v>0</v>
      </c>
      <c r="D111" s="8">
        <v>0</v>
      </c>
      <c r="E111" s="8">
        <v>0</v>
      </c>
      <c r="F111" s="8">
        <v>30208000000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4543000000</v>
      </c>
      <c r="M111" s="8">
        <v>0</v>
      </c>
      <c r="N111" s="8">
        <v>0</v>
      </c>
      <c r="O111" s="8">
        <v>0</v>
      </c>
      <c r="P111" s="8">
        <v>33650000000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4070000000</v>
      </c>
      <c r="W111" s="8">
        <v>0</v>
      </c>
    </row>
    <row r="112" spans="1:23" x14ac:dyDescent="0.35">
      <c r="A112" s="9" t="s">
        <v>131</v>
      </c>
      <c r="B112" s="5">
        <v>-143000000</v>
      </c>
      <c r="C112" s="8">
        <v>-30000000</v>
      </c>
      <c r="D112" s="8">
        <v>-768000000</v>
      </c>
      <c r="E112" s="8">
        <v>-33000000</v>
      </c>
      <c r="F112" s="8">
        <v>-4493000000</v>
      </c>
      <c r="G112" s="8">
        <v>40000000</v>
      </c>
      <c r="H112" s="8">
        <v>232000000</v>
      </c>
      <c r="I112" s="8">
        <v>-3873000000</v>
      </c>
      <c r="J112" s="8">
        <v>356233000000</v>
      </c>
      <c r="K112" s="8">
        <v>-9598000000</v>
      </c>
      <c r="L112" s="8">
        <v>-8422000000</v>
      </c>
      <c r="M112" s="8">
        <v>5215000000</v>
      </c>
      <c r="N112" s="8">
        <v>-1369000000</v>
      </c>
      <c r="O112" s="8">
        <v>3192000000</v>
      </c>
      <c r="P112" s="8">
        <v>199763000000</v>
      </c>
      <c r="Q112" s="8">
        <v>633000000</v>
      </c>
      <c r="R112" s="8">
        <v>1179000000</v>
      </c>
      <c r="S112" s="8">
        <v>-63840000000</v>
      </c>
      <c r="T112" s="8">
        <v>-17708000000</v>
      </c>
      <c r="U112" s="8">
        <v>-22253000000</v>
      </c>
      <c r="V112" s="8">
        <v>-27848000000</v>
      </c>
      <c r="W112" s="8">
        <v>14004000000</v>
      </c>
    </row>
    <row r="113" spans="1:23" x14ac:dyDescent="0.35">
      <c r="A113" s="9" t="s">
        <v>132</v>
      </c>
      <c r="B113" s="5">
        <v>303003000000</v>
      </c>
      <c r="C113" s="8">
        <v>78733000000</v>
      </c>
      <c r="D113" s="8">
        <v>218076000000</v>
      </c>
      <c r="E113" s="8">
        <v>125234000000</v>
      </c>
      <c r="F113" s="8">
        <v>128042000000</v>
      </c>
      <c r="G113" s="8">
        <v>19173000000</v>
      </c>
      <c r="H113" s="8">
        <v>44073000000</v>
      </c>
      <c r="I113" s="8">
        <v>53322000000</v>
      </c>
      <c r="J113" s="8">
        <v>37389000000</v>
      </c>
      <c r="K113" s="8">
        <v>199543000000</v>
      </c>
      <c r="L113" s="8">
        <v>48182000000</v>
      </c>
      <c r="M113" s="8">
        <v>45545000000</v>
      </c>
      <c r="N113" s="8">
        <v>37929000000</v>
      </c>
      <c r="O113" s="8">
        <v>67377000000</v>
      </c>
      <c r="P113" s="8">
        <v>85885000000</v>
      </c>
      <c r="Q113" s="8">
        <v>28906000000</v>
      </c>
      <c r="R113" s="8">
        <v>122584000000</v>
      </c>
      <c r="S113" s="8">
        <v>19713000000</v>
      </c>
      <c r="T113" s="8">
        <v>27397000000</v>
      </c>
      <c r="U113" s="8">
        <v>13462000000</v>
      </c>
      <c r="V113" s="8">
        <v>14132000000</v>
      </c>
      <c r="W113" s="8">
        <v>40353000000</v>
      </c>
    </row>
    <row r="114" spans="1:23" x14ac:dyDescent="0.35">
      <c r="A114" s="9" t="s">
        <v>133</v>
      </c>
      <c r="B114" s="5">
        <v>-57644000000</v>
      </c>
      <c r="C114" s="8">
        <v>-50972000000</v>
      </c>
      <c r="D114" s="8">
        <v>-82261000000</v>
      </c>
      <c r="E114" s="8">
        <v>-13295000000</v>
      </c>
      <c r="F114" s="8">
        <v>-17116000000</v>
      </c>
      <c r="G114" s="8">
        <v>-30701000000</v>
      </c>
      <c r="H114" s="8">
        <v>-56177000000</v>
      </c>
      <c r="I114" s="8">
        <v>-46568000000</v>
      </c>
      <c r="J114" s="8">
        <v>-22340000000</v>
      </c>
      <c r="K114" s="8">
        <v>-8095000000</v>
      </c>
      <c r="L114" s="8">
        <v>-96216000000</v>
      </c>
      <c r="M114" s="8">
        <v>-2192000000</v>
      </c>
      <c r="N114" s="8">
        <v>-8200000000</v>
      </c>
      <c r="O114" s="8">
        <v>-58723000000</v>
      </c>
      <c r="P114" s="8">
        <v>-18561000000</v>
      </c>
      <c r="Q114" s="8">
        <v>-33353000000</v>
      </c>
      <c r="R114" s="8">
        <v>-12368000000</v>
      </c>
      <c r="S114" s="8">
        <v>-2394000000</v>
      </c>
      <c r="T114" s="8">
        <v>-13950000000</v>
      </c>
      <c r="U114" s="8">
        <v>-6131000000</v>
      </c>
      <c r="V114" s="8">
        <v>111412000000</v>
      </c>
      <c r="W114" s="8">
        <v>-145715000000</v>
      </c>
    </row>
    <row r="115" spans="1:23" x14ac:dyDescent="0.35">
      <c r="A115" s="9" t="s">
        <v>134</v>
      </c>
      <c r="B115" s="5">
        <v>245359000000</v>
      </c>
      <c r="C115" s="8">
        <v>27761000000</v>
      </c>
      <c r="D115" s="8">
        <v>135815000000</v>
      </c>
      <c r="E115" s="8">
        <v>111939000000</v>
      </c>
      <c r="F115" s="8">
        <v>110926000000</v>
      </c>
      <c r="G115" s="8">
        <v>-11528000000</v>
      </c>
      <c r="H115" s="8">
        <v>-12104000000</v>
      </c>
      <c r="I115" s="8">
        <v>6754000000</v>
      </c>
      <c r="J115" s="8">
        <v>15049000000</v>
      </c>
      <c r="K115" s="8">
        <v>191448000000</v>
      </c>
      <c r="L115" s="8">
        <v>-48034000000</v>
      </c>
      <c r="M115" s="8">
        <v>43353000000</v>
      </c>
      <c r="N115" s="8">
        <v>29729000000</v>
      </c>
      <c r="O115" s="8">
        <v>8654000000</v>
      </c>
      <c r="P115" s="8">
        <v>67324000000</v>
      </c>
      <c r="Q115" s="8">
        <v>-4447000000</v>
      </c>
      <c r="R115" s="8">
        <v>110216000000</v>
      </c>
      <c r="S115" s="8">
        <v>17319000000</v>
      </c>
      <c r="T115" s="8">
        <v>13447000000</v>
      </c>
      <c r="U115" s="8">
        <v>7331000000</v>
      </c>
      <c r="V115" s="8">
        <v>125544000000</v>
      </c>
      <c r="W115" s="8">
        <v>-105362000000</v>
      </c>
    </row>
    <row r="116" spans="1:23" x14ac:dyDescent="0.35">
      <c r="A116" s="9" t="s">
        <v>135</v>
      </c>
      <c r="B116" s="5">
        <v>12007000000</v>
      </c>
      <c r="C116" s="8">
        <v>18010000000</v>
      </c>
      <c r="D116" s="8">
        <v>18092000000</v>
      </c>
      <c r="E116" s="8">
        <v>0</v>
      </c>
      <c r="F116" s="8">
        <v>31252000000</v>
      </c>
      <c r="G116" s="8">
        <v>0</v>
      </c>
      <c r="H116" s="8">
        <v>53052000000</v>
      </c>
      <c r="I116" s="8">
        <v>0</v>
      </c>
      <c r="J116" s="8">
        <v>825000000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275000000</v>
      </c>
      <c r="S116" s="8">
        <v>0</v>
      </c>
      <c r="T116" s="8">
        <v>0</v>
      </c>
      <c r="U116" s="8">
        <v>0</v>
      </c>
      <c r="V116" s="8">
        <v>275000000</v>
      </c>
      <c r="W116" s="8">
        <v>0</v>
      </c>
    </row>
    <row r="117" spans="1:23" x14ac:dyDescent="0.35">
      <c r="A117" s="9" t="s">
        <v>136</v>
      </c>
      <c r="B117" s="5">
        <v>4833720000000</v>
      </c>
      <c r="C117" s="8">
        <v>4477323000000</v>
      </c>
      <c r="D117" s="8">
        <v>6490922000000</v>
      </c>
      <c r="E117" s="8">
        <v>3114276000000</v>
      </c>
      <c r="F117" s="8">
        <v>2886291000000</v>
      </c>
      <c r="G117" s="8">
        <v>3133816000000</v>
      </c>
      <c r="H117" s="8">
        <v>3680587000000</v>
      </c>
      <c r="I117" s="8">
        <v>3456620000000</v>
      </c>
      <c r="J117" s="8">
        <v>3772661000000</v>
      </c>
      <c r="K117" s="8">
        <v>3260444000000</v>
      </c>
      <c r="L117" s="8">
        <v>3034940000000</v>
      </c>
      <c r="M117" s="8">
        <v>2241085000000</v>
      </c>
      <c r="N117" s="8">
        <v>2425466000000</v>
      </c>
      <c r="O117" s="8">
        <v>2349198000000</v>
      </c>
      <c r="P117" s="8">
        <v>2571578000000</v>
      </c>
      <c r="Q117" s="8">
        <v>1987459000000</v>
      </c>
      <c r="R117" s="8">
        <v>1717004000000</v>
      </c>
      <c r="S117" s="8">
        <v>1495046000000</v>
      </c>
      <c r="T117" s="8">
        <v>1768753000000</v>
      </c>
      <c r="U117" s="8">
        <v>1625790000000</v>
      </c>
      <c r="V117" s="8">
        <v>1745645000000</v>
      </c>
      <c r="W117" s="8">
        <v>1369581000000</v>
      </c>
    </row>
    <row r="118" spans="1:23" x14ac:dyDescent="0.35">
      <c r="A118" s="9" t="s">
        <v>137</v>
      </c>
      <c r="B118" s="5">
        <v>-1246838000000</v>
      </c>
      <c r="C118" s="8">
        <v>-1376148000000</v>
      </c>
      <c r="D118" s="8">
        <v>-1594730000000</v>
      </c>
      <c r="E118" s="8">
        <v>-1340887000000</v>
      </c>
      <c r="F118" s="8">
        <v>-1479987000000</v>
      </c>
      <c r="G118" s="8">
        <v>-1344268000000</v>
      </c>
      <c r="H118" s="8">
        <v>-1506701000000</v>
      </c>
      <c r="I118" s="8">
        <v>-1304777000000</v>
      </c>
      <c r="J118" s="8">
        <v>-1342045000000</v>
      </c>
      <c r="K118" s="8">
        <v>-1153370000000</v>
      </c>
      <c r="L118" s="8">
        <v>-1764515000000</v>
      </c>
      <c r="M118" s="8">
        <v>-1203915000000</v>
      </c>
      <c r="N118" s="8">
        <v>-1094028000000</v>
      </c>
      <c r="O118" s="8">
        <v>-1027321000000</v>
      </c>
      <c r="P118" s="8">
        <v>-1508728000000</v>
      </c>
      <c r="Q118" s="8">
        <v>-1144715000000</v>
      </c>
      <c r="R118" s="8">
        <v>-1062997000000</v>
      </c>
      <c r="S118" s="8">
        <v>-928707000000</v>
      </c>
      <c r="T118" s="8">
        <v>-1240857000000</v>
      </c>
      <c r="U118" s="8">
        <v>-982084000000</v>
      </c>
      <c r="V118" s="8">
        <v>-1084577000000</v>
      </c>
      <c r="W118" s="8">
        <v>-724663000000</v>
      </c>
    </row>
    <row r="119" spans="1:23" ht="21.5" x14ac:dyDescent="0.35">
      <c r="A119" s="9" t="s">
        <v>138</v>
      </c>
      <c r="B119" s="5">
        <v>3586882000000</v>
      </c>
      <c r="C119" s="8">
        <v>3101175000000</v>
      </c>
      <c r="D119" s="8">
        <v>4896192000000</v>
      </c>
      <c r="E119" s="8">
        <v>1773389000000</v>
      </c>
      <c r="F119" s="8">
        <v>1406304000000</v>
      </c>
      <c r="G119" s="8">
        <v>1789548000000</v>
      </c>
      <c r="H119" s="8">
        <v>2173886000000</v>
      </c>
      <c r="I119" s="8">
        <v>2151843000000</v>
      </c>
      <c r="J119" s="8">
        <v>2430616000000</v>
      </c>
      <c r="K119" s="8">
        <v>2107074000000</v>
      </c>
      <c r="L119" s="8">
        <v>1270425000000</v>
      </c>
      <c r="M119" s="8">
        <v>1037170000000</v>
      </c>
      <c r="N119" s="8">
        <v>1331438000000</v>
      </c>
      <c r="O119" s="8">
        <v>1321877000000</v>
      </c>
      <c r="P119" s="8">
        <v>1062850000000</v>
      </c>
      <c r="Q119" s="8">
        <v>842744000000</v>
      </c>
      <c r="R119" s="8">
        <v>654007000000</v>
      </c>
      <c r="S119" s="8">
        <v>566339000000</v>
      </c>
      <c r="T119" s="8">
        <v>527896000000</v>
      </c>
      <c r="U119" s="8">
        <v>643706000000</v>
      </c>
      <c r="V119" s="8">
        <v>661068000000</v>
      </c>
      <c r="W119" s="8">
        <v>644918000000</v>
      </c>
    </row>
    <row r="120" spans="1:23" x14ac:dyDescent="0.35">
      <c r="A120" s="9" t="s">
        <v>139</v>
      </c>
      <c r="B120" s="5">
        <v>-554423000000</v>
      </c>
      <c r="C120" s="8">
        <v>-214796000000</v>
      </c>
      <c r="D120" s="8">
        <v>-1543587000000</v>
      </c>
      <c r="E120" s="8">
        <v>-532672000000</v>
      </c>
      <c r="F120" s="8">
        <v>-525874000000</v>
      </c>
      <c r="G120" s="8">
        <v>-223907000000</v>
      </c>
      <c r="H120" s="8">
        <v>-1306488000000</v>
      </c>
      <c r="I120" s="8">
        <v>-918156000000</v>
      </c>
      <c r="J120" s="8">
        <v>-637431000000</v>
      </c>
      <c r="K120" s="8">
        <v>-311663000000</v>
      </c>
      <c r="L120" s="8">
        <v>-434847000000</v>
      </c>
      <c r="M120" s="8">
        <v>-271429000000</v>
      </c>
      <c r="N120" s="8">
        <v>-405945000000</v>
      </c>
      <c r="O120" s="8">
        <v>-210000000000</v>
      </c>
      <c r="P120" s="8">
        <v>-377738000000</v>
      </c>
      <c r="Q120" s="8">
        <v>-105593000000</v>
      </c>
      <c r="R120" s="8">
        <v>-253374000000</v>
      </c>
      <c r="S120" s="8">
        <v>37318000000</v>
      </c>
      <c r="T120" s="8">
        <v>-125330000000</v>
      </c>
      <c r="U120" s="8">
        <v>-124320000000</v>
      </c>
      <c r="V120" s="8">
        <v>-55629000000</v>
      </c>
      <c r="W120" s="8">
        <v>-133485000000</v>
      </c>
    </row>
    <row r="121" spans="1:23" x14ac:dyDescent="0.35">
      <c r="A121" s="9" t="s">
        <v>140</v>
      </c>
      <c r="B121" s="5">
        <v>3032459000000</v>
      </c>
      <c r="C121" s="8">
        <v>2886379000000</v>
      </c>
      <c r="D121" s="8">
        <v>3352605000000</v>
      </c>
      <c r="E121" s="8">
        <v>1240717000000</v>
      </c>
      <c r="F121" s="8">
        <v>880430000000</v>
      </c>
      <c r="G121" s="8">
        <v>1565641000000</v>
      </c>
      <c r="H121" s="8">
        <v>867398000000</v>
      </c>
      <c r="I121" s="8">
        <v>1233687000000</v>
      </c>
      <c r="J121" s="8">
        <v>1793185000000</v>
      </c>
      <c r="K121" s="8">
        <v>1795411000000</v>
      </c>
      <c r="L121" s="8">
        <v>835578000000</v>
      </c>
      <c r="M121" s="8">
        <v>765741000000</v>
      </c>
      <c r="N121" s="8">
        <v>925493000000</v>
      </c>
      <c r="O121" s="8">
        <v>1111877000000</v>
      </c>
      <c r="P121" s="8">
        <v>685112000000</v>
      </c>
      <c r="Q121" s="8">
        <v>737151000000</v>
      </c>
      <c r="R121" s="8">
        <v>400633000000</v>
      </c>
      <c r="S121" s="8">
        <v>603657000000</v>
      </c>
      <c r="T121" s="8">
        <v>402566000000</v>
      </c>
      <c r="U121" s="8">
        <v>519386000000</v>
      </c>
      <c r="V121" s="8">
        <v>605439000000</v>
      </c>
      <c r="W121" s="8">
        <v>511433000000</v>
      </c>
    </row>
    <row r="122" spans="1:23" x14ac:dyDescent="0.35">
      <c r="A122" s="9" t="s">
        <v>141</v>
      </c>
      <c r="B122" s="5">
        <v>-610816000000</v>
      </c>
      <c r="C122" s="8">
        <v>-587718000000</v>
      </c>
      <c r="D122" s="8">
        <v>-724755000000</v>
      </c>
      <c r="E122" s="8">
        <v>-247867000000</v>
      </c>
      <c r="F122" s="8">
        <v>-172200000000</v>
      </c>
      <c r="G122" s="8">
        <v>-322325000000</v>
      </c>
      <c r="H122" s="8">
        <v>-199500000000</v>
      </c>
      <c r="I122" s="8">
        <v>-246800000000</v>
      </c>
      <c r="J122" s="8">
        <v>-358500000000</v>
      </c>
      <c r="K122" s="8">
        <v>-374628000000</v>
      </c>
      <c r="L122" s="8">
        <v>-190868000000</v>
      </c>
      <c r="M122" s="8">
        <v>-154000000000</v>
      </c>
      <c r="N122" s="8">
        <v>-185000000000</v>
      </c>
      <c r="O122" s="8">
        <v>-234903000000</v>
      </c>
      <c r="P122" s="8">
        <v>-218644000000</v>
      </c>
      <c r="Q122" s="8">
        <v>-148000000000</v>
      </c>
      <c r="R122" s="8">
        <v>-80000000000</v>
      </c>
      <c r="S122" s="8">
        <v>-118001000000</v>
      </c>
      <c r="T122" s="8">
        <v>-113382000000</v>
      </c>
      <c r="U122" s="8">
        <v>-106000000000</v>
      </c>
      <c r="V122" s="8">
        <v>-118000000000</v>
      </c>
      <c r="W122" s="8">
        <v>-101165000000</v>
      </c>
    </row>
    <row r="123" spans="1:23" x14ac:dyDescent="0.35">
      <c r="A123" s="9" t="s">
        <v>142</v>
      </c>
      <c r="B123" s="5">
        <v>-610816000000</v>
      </c>
      <c r="C123" s="8">
        <v>-587718000000</v>
      </c>
      <c r="D123" s="8">
        <v>-724755000000</v>
      </c>
      <c r="E123" s="8">
        <v>-247867000000</v>
      </c>
      <c r="F123" s="8">
        <v>-172200000000</v>
      </c>
      <c r="G123" s="8">
        <v>-322325000000</v>
      </c>
      <c r="H123" s="8">
        <v>-199500000000</v>
      </c>
      <c r="I123" s="8">
        <v>-246800000000</v>
      </c>
      <c r="J123" s="8">
        <v>-358500000000</v>
      </c>
      <c r="K123" s="8">
        <v>-374628000000</v>
      </c>
      <c r="L123" s="8">
        <v>-190868000000</v>
      </c>
      <c r="M123" s="8">
        <v>-154000000000</v>
      </c>
      <c r="N123" s="8">
        <v>-185000000000</v>
      </c>
      <c r="O123" s="8">
        <v>-234903000000</v>
      </c>
      <c r="P123" s="8">
        <v>-218644000000</v>
      </c>
      <c r="Q123" s="8">
        <v>-148000000000</v>
      </c>
      <c r="R123" s="8">
        <v>-80000000000</v>
      </c>
      <c r="S123" s="8">
        <v>-118001000000</v>
      </c>
      <c r="T123" s="8">
        <v>-113382000000</v>
      </c>
      <c r="U123" s="8">
        <v>-106000000000</v>
      </c>
      <c r="V123" s="8">
        <v>-118000000000</v>
      </c>
      <c r="W123" s="8">
        <v>-101165000000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2421643000000</v>
      </c>
      <c r="C125" s="8">
        <v>2298661000000</v>
      </c>
      <c r="D125" s="8">
        <v>2627850000000</v>
      </c>
      <c r="E125" s="8">
        <v>992850000000</v>
      </c>
      <c r="F125" s="8">
        <v>708230000000</v>
      </c>
      <c r="G125" s="8">
        <v>1243316000000</v>
      </c>
      <c r="H125" s="8">
        <v>667898000000</v>
      </c>
      <c r="I125" s="8">
        <v>986887000000</v>
      </c>
      <c r="J125" s="8">
        <v>1434685000000</v>
      </c>
      <c r="K125" s="8">
        <v>1420783000000</v>
      </c>
      <c r="L125" s="8">
        <v>644710000000</v>
      </c>
      <c r="M125" s="8">
        <v>611741000000</v>
      </c>
      <c r="N125" s="8">
        <v>740493000000</v>
      </c>
      <c r="O125" s="8">
        <v>876974000000</v>
      </c>
      <c r="P125" s="8">
        <v>466468000000</v>
      </c>
      <c r="Q125" s="8">
        <v>589151000000</v>
      </c>
      <c r="R125" s="8">
        <v>320633000000</v>
      </c>
      <c r="S125" s="8">
        <v>485656000000</v>
      </c>
      <c r="T125" s="8">
        <v>289184000000</v>
      </c>
      <c r="U125" s="8">
        <v>413386000000</v>
      </c>
      <c r="V125" s="8">
        <v>487439000000</v>
      </c>
      <c r="W125" s="8">
        <v>410268000000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2421643000000</v>
      </c>
      <c r="C127" s="8">
        <v>2298661000000</v>
      </c>
      <c r="D127" s="8">
        <v>2627850000000</v>
      </c>
      <c r="E127" s="8">
        <v>992850000000</v>
      </c>
      <c r="F127" s="8">
        <v>708230000000</v>
      </c>
      <c r="G127" s="8">
        <v>1243316000000</v>
      </c>
      <c r="H127" s="8">
        <v>667898000000</v>
      </c>
      <c r="I127" s="8">
        <v>986887000000</v>
      </c>
      <c r="J127" s="8">
        <v>1434685000000</v>
      </c>
      <c r="K127" s="8">
        <v>1420783000000</v>
      </c>
      <c r="L127" s="8">
        <v>644710000000</v>
      </c>
      <c r="M127" s="8">
        <v>611741000000</v>
      </c>
      <c r="N127" s="8">
        <v>740493000000</v>
      </c>
      <c r="O127" s="8">
        <v>876974000000</v>
      </c>
      <c r="P127" s="8">
        <v>466468000000</v>
      </c>
      <c r="Q127" s="8">
        <v>589151000000</v>
      </c>
      <c r="R127" s="8">
        <v>320633000000</v>
      </c>
      <c r="S127" s="8">
        <v>485656000000</v>
      </c>
      <c r="T127" s="8">
        <v>289184000000</v>
      </c>
      <c r="U127" s="8">
        <v>413386000000</v>
      </c>
      <c r="V127" s="8">
        <v>487439000000</v>
      </c>
      <c r="W127" s="8">
        <v>410268000000</v>
      </c>
    </row>
    <row r="128" spans="1:23" x14ac:dyDescent="0.35">
      <c r="A128" s="9" t="s">
        <v>147</v>
      </c>
      <c r="B128" s="5">
        <v>947</v>
      </c>
      <c r="C128" s="8">
        <v>-899</v>
      </c>
      <c r="D128" s="8">
        <v>1275</v>
      </c>
      <c r="E128" s="8">
        <v>483</v>
      </c>
      <c r="F128" s="8">
        <v>410</v>
      </c>
      <c r="G128" s="8">
        <v>719</v>
      </c>
      <c r="H128" s="8">
        <v>419</v>
      </c>
      <c r="I128" s="8">
        <v>713</v>
      </c>
      <c r="J128" s="8">
        <v>913</v>
      </c>
      <c r="K128" s="8">
        <v>1180</v>
      </c>
      <c r="L128" s="8">
        <v>536</v>
      </c>
      <c r="M128" s="8">
        <v>557</v>
      </c>
      <c r="N128" s="8">
        <v>528</v>
      </c>
      <c r="O128" s="8">
        <v>816</v>
      </c>
      <c r="P128" s="8">
        <v>434</v>
      </c>
      <c r="Q128" s="8">
        <v>603</v>
      </c>
      <c r="R128" s="8">
        <v>-2</v>
      </c>
      <c r="S128" s="8">
        <v>497</v>
      </c>
      <c r="T128" s="8">
        <v>338</v>
      </c>
      <c r="U128" s="8">
        <v>490</v>
      </c>
      <c r="V128" s="8">
        <v>253</v>
      </c>
      <c r="W128" s="8">
        <v>544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/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/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/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/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/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/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/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/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/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637813000000</v>
      </c>
      <c r="C141" s="8">
        <v>909855000000</v>
      </c>
      <c r="D141" s="8">
        <v>3762394000000</v>
      </c>
      <c r="E141" s="8">
        <v>862138000000</v>
      </c>
      <c r="F141" s="8">
        <v>2848954000000</v>
      </c>
      <c r="G141" s="8">
        <v>4237150000000</v>
      </c>
      <c r="H141" s="8">
        <v>4404516000000</v>
      </c>
      <c r="I141" s="8">
        <v>1608655000000</v>
      </c>
      <c r="J141" s="8">
        <v>2823738000000</v>
      </c>
      <c r="K141" s="8">
        <v>2238256000000</v>
      </c>
      <c r="L141" s="8">
        <v>2273194000000</v>
      </c>
      <c r="M141" s="8">
        <v>1701805000000</v>
      </c>
      <c r="N141" s="8">
        <v>2080507000000</v>
      </c>
      <c r="O141" s="8">
        <v>214951000000</v>
      </c>
      <c r="P141" s="8">
        <v>1075499000000</v>
      </c>
      <c r="Q141" s="8">
        <v>-199402000000</v>
      </c>
      <c r="R141" s="8">
        <v>621758000000</v>
      </c>
      <c r="S141" s="8">
        <v>-168498000000</v>
      </c>
      <c r="T141" s="8">
        <v>1227851000000</v>
      </c>
      <c r="U141" s="8">
        <v>751083000000</v>
      </c>
      <c r="V141" s="8">
        <v>323055000000</v>
      </c>
      <c r="W141" s="8">
        <v>410882000000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-300000000000</v>
      </c>
      <c r="C143" s="8">
        <v>369201000000</v>
      </c>
      <c r="D143" s="8">
        <v>-368601000000</v>
      </c>
      <c r="E143" s="8">
        <v>0</v>
      </c>
      <c r="F143" s="8">
        <v>100622000000</v>
      </c>
      <c r="G143" s="8">
        <v>400000000000</v>
      </c>
      <c r="H143" s="8">
        <v>-200000000000</v>
      </c>
      <c r="I143" s="8">
        <v>-100000000000</v>
      </c>
      <c r="J143" s="8">
        <v>492452000000</v>
      </c>
      <c r="K143" s="8">
        <v>300083000000</v>
      </c>
      <c r="L143" s="8">
        <v>-845182000000</v>
      </c>
      <c r="M143" s="8">
        <v>1060400000000</v>
      </c>
      <c r="N143" s="8">
        <v>1008862000000</v>
      </c>
      <c r="O143" s="8">
        <v>-1958563000000</v>
      </c>
      <c r="P143" s="8">
        <v>83750000000</v>
      </c>
      <c r="Q143" s="8">
        <v>400000000000</v>
      </c>
      <c r="R143" s="8">
        <v>500000000000</v>
      </c>
      <c r="S143" s="8">
        <v>1001123000000</v>
      </c>
      <c r="T143" s="8">
        <v>253277000000</v>
      </c>
      <c r="U143" s="8">
        <v>50726000000</v>
      </c>
      <c r="V143" s="8">
        <v>-1555126000000</v>
      </c>
      <c r="W143" s="8">
        <v>-250000000000</v>
      </c>
    </row>
    <row r="144" spans="1:23" x14ac:dyDescent="0.35">
      <c r="A144" s="9" t="s">
        <v>164</v>
      </c>
      <c r="B144" s="5">
        <v>-8009152000000</v>
      </c>
      <c r="C144" s="8">
        <v>5870815000000</v>
      </c>
      <c r="D144" s="8">
        <v>-4465092000000</v>
      </c>
      <c r="E144" s="8">
        <v>1497499000000</v>
      </c>
      <c r="F144" s="8">
        <v>4525746000000</v>
      </c>
      <c r="G144" s="8">
        <v>-6409391000000</v>
      </c>
      <c r="H144" s="8">
        <v>1892691000000</v>
      </c>
      <c r="I144" s="8">
        <v>-2126584000000</v>
      </c>
      <c r="J144" s="8">
        <v>-681339000000</v>
      </c>
      <c r="K144" s="8">
        <v>-2719011000000</v>
      </c>
      <c r="L144" s="8">
        <v>-3251735000000</v>
      </c>
      <c r="M144" s="8">
        <v>-1971605000000</v>
      </c>
      <c r="N144" s="8">
        <v>-1619854000000</v>
      </c>
      <c r="O144" s="8">
        <v>1557196000000</v>
      </c>
      <c r="P144" s="8">
        <v>3063441000000</v>
      </c>
      <c r="Q144" s="8">
        <v>1397426000000</v>
      </c>
      <c r="R144" s="8">
        <v>-1617269000000</v>
      </c>
      <c r="S144" s="8">
        <v>-1355264000000</v>
      </c>
      <c r="T144" s="8">
        <v>-1567381000000</v>
      </c>
      <c r="U144" s="8">
        <v>1087939000000</v>
      </c>
      <c r="V144" s="8">
        <v>2441807000000</v>
      </c>
      <c r="W144" s="8">
        <v>-748444000000</v>
      </c>
    </row>
    <row r="145" spans="1:23" ht="21.5" x14ac:dyDescent="0.35">
      <c r="A145" s="9" t="s">
        <v>165</v>
      </c>
      <c r="B145" s="5">
        <v>0</v>
      </c>
      <c r="C145" s="8">
        <v>0</v>
      </c>
      <c r="D145" s="8">
        <v>69669000000</v>
      </c>
      <c r="E145" s="8">
        <v>365216000000</v>
      </c>
      <c r="F145" s="8">
        <v>-74614000000</v>
      </c>
      <c r="G145" s="8">
        <v>-360271000000</v>
      </c>
      <c r="H145" s="8">
        <v>0</v>
      </c>
      <c r="I145" s="8">
        <v>0</v>
      </c>
      <c r="J145" s="8">
        <v>132706000000</v>
      </c>
      <c r="K145" s="8">
        <v>-47875000000</v>
      </c>
      <c r="L145" s="8">
        <v>88792000000</v>
      </c>
      <c r="M145" s="8">
        <v>-39534000000</v>
      </c>
      <c r="N145" s="8">
        <v>82202000000</v>
      </c>
      <c r="O145" s="8">
        <v>1810000000</v>
      </c>
      <c r="P145" s="8">
        <v>-1636000000</v>
      </c>
      <c r="Q145" s="8">
        <v>-28980000000</v>
      </c>
      <c r="R145" s="8">
        <v>-79550000000</v>
      </c>
      <c r="S145" s="8">
        <v>-20035000000</v>
      </c>
      <c r="T145" s="8">
        <v>21747000000</v>
      </c>
      <c r="U145" s="8">
        <v>-14193000000</v>
      </c>
      <c r="V145" s="8">
        <v>-6810000000</v>
      </c>
      <c r="W145" s="8">
        <v>-23097000000</v>
      </c>
    </row>
    <row r="146" spans="1:23" x14ac:dyDescent="0.35">
      <c r="A146" s="9" t="s">
        <v>166</v>
      </c>
      <c r="B146" s="5">
        <v>-9708156000000</v>
      </c>
      <c r="C146" s="8">
        <v>-32255629000000</v>
      </c>
      <c r="D146" s="8">
        <v>-11808462000000</v>
      </c>
      <c r="E146" s="8">
        <v>-10225827000000</v>
      </c>
      <c r="F146" s="8">
        <v>-11248527000000</v>
      </c>
      <c r="G146" s="8">
        <v>-6402706000000</v>
      </c>
      <c r="H146" s="8">
        <v>-7005044000000</v>
      </c>
      <c r="I146" s="8">
        <v>-277276000000</v>
      </c>
      <c r="J146" s="8">
        <v>-20735976000000</v>
      </c>
      <c r="K146" s="8">
        <v>1205108000000</v>
      </c>
      <c r="L146" s="8">
        <v>-13124520000000</v>
      </c>
      <c r="M146" s="8">
        <v>-4601863000000</v>
      </c>
      <c r="N146" s="8">
        <v>-8488510000000</v>
      </c>
      <c r="O146" s="8">
        <v>-6117707000000</v>
      </c>
      <c r="P146" s="8">
        <v>-17472146000000</v>
      </c>
      <c r="Q146" s="8">
        <v>-6825845000000</v>
      </c>
      <c r="R146" s="8">
        <v>-7811784000000</v>
      </c>
      <c r="S146" s="8">
        <v>-3989135000000</v>
      </c>
      <c r="T146" s="8">
        <v>-5780288000000</v>
      </c>
      <c r="U146" s="8">
        <v>-5532836000000</v>
      </c>
      <c r="V146" s="8">
        <v>-5451959000000</v>
      </c>
      <c r="W146" s="8">
        <v>-4564119000000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-122206000000</v>
      </c>
      <c r="C148" s="8">
        <v>122206000000</v>
      </c>
      <c r="D148" s="8">
        <v>-3055534000000</v>
      </c>
      <c r="E148" s="8">
        <v>0</v>
      </c>
      <c r="F148" s="8">
        <v>-66000000</v>
      </c>
      <c r="G148" s="8">
        <v>-1185175000000</v>
      </c>
      <c r="H148" s="8">
        <v>-950222000000</v>
      </c>
      <c r="I148" s="8">
        <v>-218321000000</v>
      </c>
      <c r="J148" s="8">
        <v>-243303000000</v>
      </c>
      <c r="K148" s="8">
        <v>0</v>
      </c>
      <c r="L148" s="8">
        <v>1332000000</v>
      </c>
      <c r="M148" s="8">
        <v>-4457000000</v>
      </c>
      <c r="N148" s="8">
        <v>-414253000000</v>
      </c>
      <c r="O148" s="8">
        <v>0</v>
      </c>
      <c r="P148" s="8">
        <v>-19178000000</v>
      </c>
      <c r="Q148" s="8">
        <v>-17292000000</v>
      </c>
      <c r="R148" s="8">
        <v>-345034000000</v>
      </c>
      <c r="S148" s="8">
        <v>0</v>
      </c>
      <c r="T148" s="8">
        <v>-153172000000</v>
      </c>
      <c r="U148" s="8">
        <v>-442786000000</v>
      </c>
      <c r="V148" s="8">
        <v>-23414000000</v>
      </c>
      <c r="W148" s="8">
        <v>-24000000</v>
      </c>
    </row>
    <row r="149" spans="1:23" x14ac:dyDescent="0.35">
      <c r="A149" s="9" t="s">
        <v>169</v>
      </c>
      <c r="B149" s="5">
        <v>-106929000000</v>
      </c>
      <c r="C149" s="8">
        <v>1507860000000</v>
      </c>
      <c r="D149" s="8">
        <v>7017549000000</v>
      </c>
      <c r="E149" s="8">
        <v>-13883000000</v>
      </c>
      <c r="F149" s="8">
        <v>-5922481000000</v>
      </c>
      <c r="G149" s="8">
        <v>-2302310000000</v>
      </c>
      <c r="H149" s="8">
        <v>-107511000000</v>
      </c>
      <c r="I149" s="8">
        <v>-1155283000000</v>
      </c>
      <c r="J149" s="8">
        <v>189488000000</v>
      </c>
      <c r="K149" s="8">
        <v>-350469000000</v>
      </c>
      <c r="L149" s="8">
        <v>-258851000000</v>
      </c>
      <c r="M149" s="8">
        <v>-443257000000</v>
      </c>
      <c r="N149" s="8">
        <v>209322000000</v>
      </c>
      <c r="O149" s="8">
        <v>-176163000000</v>
      </c>
      <c r="P149" s="8">
        <v>868867000000</v>
      </c>
      <c r="Q149" s="8">
        <v>525163000000</v>
      </c>
      <c r="R149" s="8">
        <v>-38534000000</v>
      </c>
      <c r="S149" s="8">
        <v>-242722000000</v>
      </c>
      <c r="T149" s="8">
        <v>42158000000</v>
      </c>
      <c r="U149" s="8">
        <v>-157318000000</v>
      </c>
      <c r="V149" s="8">
        <v>510061000000</v>
      </c>
      <c r="W149" s="8">
        <v>-298992000000</v>
      </c>
    </row>
    <row r="150" spans="1:23" x14ac:dyDescent="0.35">
      <c r="A150" s="9" t="s">
        <v>170</v>
      </c>
      <c r="B150" s="5">
        <v>-996207000000</v>
      </c>
      <c r="C150" s="8">
        <v>999584000000</v>
      </c>
      <c r="D150" s="8">
        <v>-17349000000</v>
      </c>
      <c r="E150" s="8">
        <v>-6466000000</v>
      </c>
      <c r="F150" s="8">
        <v>-652575000000</v>
      </c>
      <c r="G150" s="8">
        <v>-2310814000000</v>
      </c>
      <c r="H150" s="8">
        <v>2939899000000</v>
      </c>
      <c r="I150" s="8">
        <v>-8027000000</v>
      </c>
      <c r="J150" s="8">
        <v>-8950000000</v>
      </c>
      <c r="K150" s="8">
        <v>-1549015000000</v>
      </c>
      <c r="L150" s="8">
        <v>1520858000000</v>
      </c>
      <c r="M150" s="8">
        <v>-12096000000</v>
      </c>
      <c r="N150" s="8">
        <v>-15516000000</v>
      </c>
      <c r="O150" s="8">
        <v>-14561000000</v>
      </c>
      <c r="P150" s="8">
        <v>-22021000000</v>
      </c>
      <c r="Q150" s="8">
        <v>-17359000000</v>
      </c>
      <c r="R150" s="8">
        <v>-15494000000</v>
      </c>
      <c r="S150" s="8">
        <v>-7945000000</v>
      </c>
      <c r="T150" s="8">
        <v>-2008662000000</v>
      </c>
      <c r="U150" s="8">
        <v>-1531125000000</v>
      </c>
      <c r="V150" s="8">
        <v>1224654000000</v>
      </c>
      <c r="W150" s="8">
        <v>-4742905000000</v>
      </c>
    </row>
    <row r="151" spans="1:23" x14ac:dyDescent="0.35">
      <c r="A151" s="9" t="s">
        <v>171</v>
      </c>
      <c r="B151" s="5">
        <v>-187756000000</v>
      </c>
      <c r="C151" s="8">
        <v>5742731000000</v>
      </c>
      <c r="D151" s="8">
        <v>195254000000</v>
      </c>
      <c r="E151" s="8">
        <v>5856977000000</v>
      </c>
      <c r="F151" s="8">
        <v>17655179000000</v>
      </c>
      <c r="G151" s="8">
        <v>-13255002000000</v>
      </c>
      <c r="H151" s="8">
        <v>-10937908000000</v>
      </c>
      <c r="I151" s="8">
        <v>4978538000000</v>
      </c>
      <c r="J151" s="8">
        <v>3184081000000</v>
      </c>
      <c r="K151" s="8">
        <v>-3846069000000</v>
      </c>
      <c r="L151" s="8">
        <v>27703445000000</v>
      </c>
      <c r="M151" s="8">
        <v>7174061000000</v>
      </c>
      <c r="N151" s="8">
        <v>-5908258000000</v>
      </c>
      <c r="O151" s="8">
        <v>2567016000000</v>
      </c>
      <c r="P151" s="8">
        <v>7013244000000</v>
      </c>
      <c r="Q151" s="8">
        <v>-19791155000000</v>
      </c>
      <c r="R151" s="8">
        <v>17107300000000</v>
      </c>
      <c r="S151" s="8">
        <v>-7117464000000</v>
      </c>
      <c r="T151" s="8">
        <v>1569532000000</v>
      </c>
      <c r="U151" s="8">
        <v>-3592589000000</v>
      </c>
      <c r="V151" s="8">
        <v>-1535276000000</v>
      </c>
      <c r="W151" s="8">
        <v>4650569000000</v>
      </c>
    </row>
    <row r="152" spans="1:23" x14ac:dyDescent="0.35">
      <c r="A152" s="9" t="s">
        <v>172</v>
      </c>
      <c r="B152" s="5">
        <v>26103480000000</v>
      </c>
      <c r="C152" s="8">
        <v>24602857000000</v>
      </c>
      <c r="D152" s="8">
        <v>8990492000000</v>
      </c>
      <c r="E152" s="8">
        <v>4274633000000</v>
      </c>
      <c r="F152" s="8">
        <v>-3156657000000</v>
      </c>
      <c r="G152" s="8">
        <v>11395115000000</v>
      </c>
      <c r="H152" s="8">
        <v>22354575000000</v>
      </c>
      <c r="I152" s="8">
        <v>7749032000000</v>
      </c>
      <c r="J152" s="8">
        <v>8324603000000</v>
      </c>
      <c r="K152" s="8">
        <v>-2813397000000</v>
      </c>
      <c r="L152" s="8">
        <v>1430958000000</v>
      </c>
      <c r="M152" s="8">
        <v>-7330355000000</v>
      </c>
      <c r="N152" s="8">
        <v>8493770000000</v>
      </c>
      <c r="O152" s="8">
        <v>3152852000000</v>
      </c>
      <c r="P152" s="8">
        <v>20214478000000</v>
      </c>
      <c r="Q152" s="8">
        <v>10693852000000</v>
      </c>
      <c r="R152" s="8">
        <v>-83832000000</v>
      </c>
      <c r="S152" s="8">
        <v>7154168000000</v>
      </c>
      <c r="T152" s="8">
        <v>3850470000000</v>
      </c>
      <c r="U152" s="8">
        <v>2944235000000</v>
      </c>
      <c r="V152" s="8">
        <v>4209382000000</v>
      </c>
      <c r="W152" s="8">
        <v>895096000000</v>
      </c>
    </row>
    <row r="153" spans="1:23" ht="21.5" x14ac:dyDescent="0.35">
      <c r="A153" s="9" t="s">
        <v>173</v>
      </c>
      <c r="B153" s="5">
        <v>638218000000</v>
      </c>
      <c r="C153" s="8">
        <v>558644000000</v>
      </c>
      <c r="D153" s="8">
        <v>75786000000</v>
      </c>
      <c r="E153" s="8">
        <v>0</v>
      </c>
      <c r="F153" s="8">
        <v>0</v>
      </c>
      <c r="G153" s="8">
        <v>-42030000000</v>
      </c>
      <c r="H153" s="8">
        <v>-245491000000</v>
      </c>
      <c r="I153" s="8">
        <v>213330000000</v>
      </c>
      <c r="J153" s="8">
        <v>74191000000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-290803000000</v>
      </c>
      <c r="U153" s="8">
        <v>290803000000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-1178750000000</v>
      </c>
      <c r="S154" s="8">
        <v>20125000000</v>
      </c>
      <c r="T154" s="8">
        <v>-1375000000</v>
      </c>
      <c r="U154" s="8">
        <v>-4000000000</v>
      </c>
      <c r="V154" s="8">
        <v>4000000000</v>
      </c>
      <c r="W154" s="8">
        <v>-1500000000</v>
      </c>
    </row>
    <row r="155" spans="1:23" x14ac:dyDescent="0.35">
      <c r="A155" s="9" t="s">
        <v>175</v>
      </c>
      <c r="B155" s="5">
        <v>6346861000000</v>
      </c>
      <c r="C155" s="8">
        <v>-5411942000000</v>
      </c>
      <c r="D155" s="8">
        <v>1775061000000</v>
      </c>
      <c r="E155" s="8">
        <v>3174420000000</v>
      </c>
      <c r="F155" s="8">
        <v>-2340784000000</v>
      </c>
      <c r="G155" s="8">
        <v>10253017000000</v>
      </c>
      <c r="H155" s="8">
        <v>-1689967000000</v>
      </c>
      <c r="I155" s="8">
        <v>-2111558000000</v>
      </c>
      <c r="J155" s="8">
        <v>-38256000000</v>
      </c>
      <c r="K155" s="8">
        <v>2150320000000</v>
      </c>
      <c r="L155" s="8">
        <v>3096144000000</v>
      </c>
      <c r="M155" s="8">
        <v>-1716070000000</v>
      </c>
      <c r="N155" s="8">
        <v>6741028000000</v>
      </c>
      <c r="O155" s="8">
        <v>-3634678000000</v>
      </c>
      <c r="P155" s="8">
        <v>2555034000000</v>
      </c>
      <c r="Q155" s="8">
        <v>6574606000000</v>
      </c>
      <c r="R155" s="8">
        <v>-5325652000000</v>
      </c>
      <c r="S155" s="8">
        <v>-8658000000</v>
      </c>
      <c r="T155" s="8">
        <v>4413124000000</v>
      </c>
      <c r="U155" s="8">
        <v>4977169000000</v>
      </c>
      <c r="V155" s="8">
        <v>3878500000000</v>
      </c>
      <c r="W155" s="8">
        <v>4767380000000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-542557000000</v>
      </c>
      <c r="C157" s="8">
        <v>707586000000</v>
      </c>
      <c r="D157" s="8">
        <v>-180073000000</v>
      </c>
      <c r="E157" s="8">
        <v>93729000000</v>
      </c>
      <c r="F157" s="8">
        <v>-26109000000</v>
      </c>
      <c r="G157" s="8">
        <v>-274279000000</v>
      </c>
      <c r="H157" s="8">
        <v>160363000000</v>
      </c>
      <c r="I157" s="8">
        <v>-2620716000000</v>
      </c>
      <c r="J157" s="8">
        <v>2661636000000</v>
      </c>
      <c r="K157" s="8">
        <v>811782000000</v>
      </c>
      <c r="L157" s="8">
        <v>136180000000</v>
      </c>
      <c r="M157" s="8">
        <v>155365000000</v>
      </c>
      <c r="N157" s="8">
        <v>-276352000000</v>
      </c>
      <c r="O157" s="8">
        <v>221738000000</v>
      </c>
      <c r="P157" s="8">
        <v>-213510000000</v>
      </c>
      <c r="Q157" s="8">
        <v>11861000000</v>
      </c>
      <c r="R157" s="8">
        <v>57087000000</v>
      </c>
      <c r="S157" s="8">
        <v>274825000000</v>
      </c>
      <c r="T157" s="8">
        <v>-115483000000</v>
      </c>
      <c r="U157" s="8">
        <v>-66384000000</v>
      </c>
      <c r="V157" s="8">
        <v>-37663000000</v>
      </c>
      <c r="W157" s="8">
        <v>104047000000</v>
      </c>
    </row>
    <row r="158" spans="1:23" ht="21.5" x14ac:dyDescent="0.35">
      <c r="A158" s="9" t="s">
        <v>178</v>
      </c>
      <c r="B158" s="5">
        <v>13753409000000</v>
      </c>
      <c r="C158" s="8">
        <v>3723768000000</v>
      </c>
      <c r="D158" s="8">
        <v>1991094000000</v>
      </c>
      <c r="E158" s="8">
        <v>5878436000000</v>
      </c>
      <c r="F158" s="8">
        <v>1708688000000</v>
      </c>
      <c r="G158" s="8">
        <v>-6256696000000</v>
      </c>
      <c r="H158" s="8">
        <v>10615901000000</v>
      </c>
      <c r="I158" s="8">
        <v>5931790000000</v>
      </c>
      <c r="J158" s="8">
        <v>-3824929000000</v>
      </c>
      <c r="K158" s="8">
        <v>-4620287000000</v>
      </c>
      <c r="L158" s="8">
        <v>18770615000000</v>
      </c>
      <c r="M158" s="8">
        <v>-6027606000000</v>
      </c>
      <c r="N158" s="8">
        <v>1892948000000</v>
      </c>
      <c r="O158" s="8">
        <v>-4186109000000</v>
      </c>
      <c r="P158" s="8">
        <v>17145822000000</v>
      </c>
      <c r="Q158" s="8">
        <v>-7277125000000</v>
      </c>
      <c r="R158" s="8">
        <v>1790246000000</v>
      </c>
      <c r="S158" s="8">
        <v>-4459480000000</v>
      </c>
      <c r="T158" s="8">
        <v>1460995000000</v>
      </c>
      <c r="U158" s="8">
        <v>-1239276000000</v>
      </c>
      <c r="V158" s="8">
        <v>3981211000000</v>
      </c>
      <c r="W158" s="8">
        <v>198893000000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-241678000000</v>
      </c>
      <c r="C160" s="8">
        <v>-45943000000</v>
      </c>
      <c r="D160" s="8">
        <v>-22889000000</v>
      </c>
      <c r="E160" s="8">
        <v>-37470000000</v>
      </c>
      <c r="F160" s="8">
        <v>-496204000000</v>
      </c>
      <c r="G160" s="8">
        <v>-522000000</v>
      </c>
      <c r="H160" s="8">
        <v>-3677000000</v>
      </c>
      <c r="I160" s="8">
        <v>-12193000000</v>
      </c>
      <c r="J160" s="8">
        <v>-16573000000</v>
      </c>
      <c r="K160" s="8">
        <v>-50067000000</v>
      </c>
      <c r="L160" s="8">
        <v>-2059000000</v>
      </c>
      <c r="M160" s="8">
        <v>-354000000</v>
      </c>
      <c r="N160" s="8">
        <v>-171308000000</v>
      </c>
      <c r="O160" s="8">
        <v>-2337000000</v>
      </c>
      <c r="P160" s="8">
        <v>-5237000000</v>
      </c>
      <c r="Q160" s="8">
        <v>-567000000</v>
      </c>
      <c r="R160" s="8">
        <v>-188679000000</v>
      </c>
      <c r="S160" s="8">
        <v>-210000000</v>
      </c>
      <c r="T160" s="8">
        <v>-506000000</v>
      </c>
      <c r="U160" s="8">
        <v>-8188000000</v>
      </c>
      <c r="V160" s="8">
        <v>-201239000000</v>
      </c>
      <c r="W160" s="8">
        <v>-260000000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13511731000000</v>
      </c>
      <c r="C162" s="8">
        <v>3677825000000</v>
      </c>
      <c r="D162" s="8">
        <v>1968205000000</v>
      </c>
      <c r="E162" s="8">
        <v>5840966000000</v>
      </c>
      <c r="F162" s="8">
        <v>1212484000000</v>
      </c>
      <c r="G162" s="8">
        <v>-6257218000000</v>
      </c>
      <c r="H162" s="8">
        <v>10612224000000</v>
      </c>
      <c r="I162" s="8">
        <v>5919597000000</v>
      </c>
      <c r="J162" s="8">
        <v>-3841502000000</v>
      </c>
      <c r="K162" s="8">
        <v>-4670354000000</v>
      </c>
      <c r="L162" s="8">
        <v>18768556000000</v>
      </c>
      <c r="M162" s="8">
        <v>-6027960000000</v>
      </c>
      <c r="N162" s="8">
        <v>1721640000000</v>
      </c>
      <c r="O162" s="8">
        <v>-4188446000000</v>
      </c>
      <c r="P162" s="8">
        <v>17140585000000</v>
      </c>
      <c r="Q162" s="8">
        <v>-7277692000000</v>
      </c>
      <c r="R162" s="8">
        <v>1601567000000</v>
      </c>
      <c r="S162" s="8">
        <v>-4459690000000</v>
      </c>
      <c r="T162" s="8">
        <v>1460489000000</v>
      </c>
      <c r="U162" s="8">
        <v>-1247464000000</v>
      </c>
      <c r="V162" s="8">
        <v>3779972000000</v>
      </c>
      <c r="W162" s="8">
        <v>198633000000</v>
      </c>
    </row>
    <row r="163" spans="1:23" x14ac:dyDescent="0.35">
      <c r="A163" s="9" t="s">
        <v>183</v>
      </c>
      <c r="B163" s="5">
        <v>-465284000000</v>
      </c>
      <c r="C163" s="8">
        <v>-48778000000</v>
      </c>
      <c r="D163" s="8">
        <v>-53658000000</v>
      </c>
      <c r="E163" s="8">
        <v>-167786000000</v>
      </c>
      <c r="F163" s="8">
        <v>-105308000000</v>
      </c>
      <c r="G163" s="8">
        <v>-101494000000</v>
      </c>
      <c r="H163" s="8">
        <v>-158825000000</v>
      </c>
      <c r="I163" s="8">
        <v>-119932000000</v>
      </c>
      <c r="J163" s="8">
        <v>58714000000</v>
      </c>
      <c r="K163" s="8">
        <v>-85400000000</v>
      </c>
      <c r="L163" s="8">
        <v>-18383000000</v>
      </c>
      <c r="M163" s="8">
        <v>41949000000</v>
      </c>
      <c r="N163" s="8">
        <v>-164858000000</v>
      </c>
      <c r="O163" s="8">
        <v>-27920000000</v>
      </c>
      <c r="P163" s="8">
        <v>-132393000000</v>
      </c>
      <c r="Q163" s="8">
        <v>-8397000000</v>
      </c>
      <c r="R163" s="8">
        <v>-148803000000</v>
      </c>
      <c r="S163" s="8">
        <v>-21371000000</v>
      </c>
      <c r="T163" s="8">
        <v>-52279000000</v>
      </c>
      <c r="U163" s="8">
        <v>-57735000000</v>
      </c>
      <c r="V163" s="8">
        <v>-88766000000</v>
      </c>
      <c r="W163" s="8">
        <v>-33241000000</v>
      </c>
    </row>
    <row r="164" spans="1:23" x14ac:dyDescent="0.35">
      <c r="A164" s="9" t="s">
        <v>184</v>
      </c>
      <c r="B164" s="5">
        <v>98000000</v>
      </c>
      <c r="C164" s="8">
        <v>1491000000</v>
      </c>
      <c r="D164" s="8">
        <v>417000000</v>
      </c>
      <c r="E164" s="8">
        <v>485000000</v>
      </c>
      <c r="F164" s="8">
        <v>14593000000</v>
      </c>
      <c r="G164" s="8">
        <v>668000000</v>
      </c>
      <c r="H164" s="8">
        <v>3244000000</v>
      </c>
      <c r="I164" s="8">
        <v>855000000</v>
      </c>
      <c r="J164" s="8">
        <v>2412000000</v>
      </c>
      <c r="K164" s="8">
        <v>2305000000</v>
      </c>
      <c r="L164" s="8">
        <v>3645000000</v>
      </c>
      <c r="M164" s="8">
        <v>8823000000</v>
      </c>
      <c r="N164" s="8">
        <v>-1798000000</v>
      </c>
      <c r="O164" s="8">
        <v>2098000000</v>
      </c>
      <c r="P164" s="8">
        <v>2168000000</v>
      </c>
      <c r="Q164" s="8">
        <v>2281000000</v>
      </c>
      <c r="R164" s="8">
        <v>4201000000</v>
      </c>
      <c r="S164" s="8">
        <v>956000000</v>
      </c>
      <c r="T164" s="8">
        <v>1984000000</v>
      </c>
      <c r="U164" s="8">
        <v>2502000000</v>
      </c>
      <c r="V164" s="8">
        <v>6655000000</v>
      </c>
      <c r="W164" s="8">
        <v>894000000</v>
      </c>
    </row>
    <row r="165" spans="1:23" x14ac:dyDescent="0.35">
      <c r="A165" s="9" t="s">
        <v>185</v>
      </c>
      <c r="B165" s="5">
        <v>-2194000000</v>
      </c>
      <c r="C165" s="8">
        <v>-2263000000</v>
      </c>
      <c r="D165" s="8">
        <v>-9477000000</v>
      </c>
      <c r="E165" s="8">
        <v>-228000000</v>
      </c>
      <c r="F165" s="8">
        <v>-13317000000</v>
      </c>
      <c r="G165" s="8">
        <v>-613000000</v>
      </c>
      <c r="H165" s="8">
        <v>-3280000000</v>
      </c>
      <c r="I165" s="8">
        <v>-926000000</v>
      </c>
      <c r="J165" s="8">
        <v>-3076000000</v>
      </c>
      <c r="K165" s="8">
        <v>-997000000</v>
      </c>
      <c r="L165" s="8">
        <v>-3351000000</v>
      </c>
      <c r="M165" s="8">
        <v>-8746000000</v>
      </c>
      <c r="N165" s="8">
        <v>1996000000</v>
      </c>
      <c r="O165" s="8">
        <v>-1996000000</v>
      </c>
      <c r="P165" s="8">
        <v>-2074000000</v>
      </c>
      <c r="Q165" s="8">
        <v>-2160000000</v>
      </c>
      <c r="R165" s="8">
        <v>-3903000000</v>
      </c>
      <c r="S165" s="8">
        <v>-1030000000</v>
      </c>
      <c r="T165" s="8">
        <v>-1602000000</v>
      </c>
      <c r="U165" s="8">
        <v>-1086000000</v>
      </c>
      <c r="V165" s="8">
        <v>-3580000000</v>
      </c>
      <c r="W165" s="8">
        <v>-1669000000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-200090000000</v>
      </c>
      <c r="C169" s="8">
        <v>0</v>
      </c>
      <c r="D169" s="8">
        <v>-32787000000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8800000000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12007000000</v>
      </c>
      <c r="C171" s="8">
        <v>18010000000</v>
      </c>
      <c r="D171" s="8">
        <v>18093000000</v>
      </c>
      <c r="E171" s="8">
        <v>0</v>
      </c>
      <c r="F171" s="8">
        <v>31252000000</v>
      </c>
      <c r="G171" s="8">
        <v>0</v>
      </c>
      <c r="H171" s="8">
        <v>53052000000</v>
      </c>
      <c r="I171" s="8">
        <v>0</v>
      </c>
      <c r="J171" s="8">
        <v>825000000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275000000</v>
      </c>
      <c r="S171" s="8">
        <v>0</v>
      </c>
      <c r="T171" s="8">
        <v>0</v>
      </c>
      <c r="U171" s="8">
        <v>0</v>
      </c>
      <c r="V171" s="8">
        <v>275000000</v>
      </c>
      <c r="W171" s="8">
        <v>0</v>
      </c>
    </row>
    <row r="172" spans="1:23" x14ac:dyDescent="0.35">
      <c r="A172" s="12" t="s">
        <v>192</v>
      </c>
      <c r="B172" s="5">
        <v>-655463000000</v>
      </c>
      <c r="C172" s="8">
        <v>-31540000000</v>
      </c>
      <c r="D172" s="8">
        <v>-77412000000</v>
      </c>
      <c r="E172" s="8">
        <v>-167529000000</v>
      </c>
      <c r="F172" s="8">
        <v>-72780000000</v>
      </c>
      <c r="G172" s="8">
        <v>-101439000000</v>
      </c>
      <c r="H172" s="8">
        <v>-105809000000</v>
      </c>
      <c r="I172" s="8">
        <v>-120003000000</v>
      </c>
      <c r="J172" s="8">
        <v>58875000000</v>
      </c>
      <c r="K172" s="8">
        <v>-84092000000</v>
      </c>
      <c r="L172" s="8">
        <v>-18089000000</v>
      </c>
      <c r="M172" s="8">
        <v>42026000000</v>
      </c>
      <c r="N172" s="8">
        <v>-164660000000</v>
      </c>
      <c r="O172" s="8">
        <v>-27818000000</v>
      </c>
      <c r="P172" s="8">
        <v>-132299000000</v>
      </c>
      <c r="Q172" s="8">
        <v>-8276000000</v>
      </c>
      <c r="R172" s="8">
        <v>-139430000000</v>
      </c>
      <c r="S172" s="8">
        <v>-21445000000</v>
      </c>
      <c r="T172" s="8">
        <v>-51897000000</v>
      </c>
      <c r="U172" s="8">
        <v>-56319000000</v>
      </c>
      <c r="V172" s="8">
        <v>-85416000000</v>
      </c>
      <c r="W172" s="8">
        <v>-34016000000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5000000000000</v>
      </c>
      <c r="E173" s="8">
        <v>0</v>
      </c>
      <c r="F173" s="8">
        <v>0</v>
      </c>
      <c r="G173" s="8">
        <v>0</v>
      </c>
      <c r="H173" s="8">
        <v>0</v>
      </c>
      <c r="I173" s="8">
        <v>2649997000000</v>
      </c>
      <c r="J173" s="8">
        <v>349958000000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1006472000000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0</v>
      </c>
      <c r="C179" s="8">
        <v>0</v>
      </c>
      <c r="D179" s="8">
        <v>5000000000000</v>
      </c>
      <c r="E179" s="8">
        <v>0</v>
      </c>
      <c r="F179" s="8">
        <v>0</v>
      </c>
      <c r="G179" s="8">
        <v>0</v>
      </c>
      <c r="H179" s="8">
        <v>0</v>
      </c>
      <c r="I179" s="8">
        <v>2649997000000</v>
      </c>
      <c r="J179" s="8">
        <v>349958000000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1006472000000</v>
      </c>
    </row>
    <row r="180" spans="1:23" x14ac:dyDescent="0.35">
      <c r="A180" s="12" t="s">
        <v>200</v>
      </c>
      <c r="B180" s="5">
        <v>12856268000000</v>
      </c>
      <c r="C180" s="8">
        <v>3646285000000</v>
      </c>
      <c r="D180" s="8">
        <v>6890793000000</v>
      </c>
      <c r="E180" s="8">
        <v>5673437000000</v>
      </c>
      <c r="F180" s="8">
        <v>1139704000000</v>
      </c>
      <c r="G180" s="8">
        <v>-6358657000000</v>
      </c>
      <c r="H180" s="8">
        <v>10506415000000</v>
      </c>
      <c r="I180" s="8">
        <v>8449591000000</v>
      </c>
      <c r="J180" s="8">
        <v>-3432669000000</v>
      </c>
      <c r="K180" s="8">
        <v>-4754446000000</v>
      </c>
      <c r="L180" s="8">
        <v>18750467000000</v>
      </c>
      <c r="M180" s="8">
        <v>-5985934000000</v>
      </c>
      <c r="N180" s="8">
        <v>1556980000000</v>
      </c>
      <c r="O180" s="8">
        <v>-4216264000000</v>
      </c>
      <c r="P180" s="8">
        <v>17008286000000</v>
      </c>
      <c r="Q180" s="8">
        <v>-7285968000000</v>
      </c>
      <c r="R180" s="8">
        <v>1462137000000</v>
      </c>
      <c r="S180" s="8">
        <v>-4481135000000</v>
      </c>
      <c r="T180" s="8">
        <v>1408592000000</v>
      </c>
      <c r="U180" s="8">
        <v>-1303783000000</v>
      </c>
      <c r="V180" s="8">
        <v>3694556000000</v>
      </c>
      <c r="W180" s="8">
        <v>1171089000000</v>
      </c>
    </row>
    <row r="181" spans="1:23" x14ac:dyDescent="0.35">
      <c r="A181" s="12" t="s">
        <v>201</v>
      </c>
      <c r="B181" s="5">
        <v>55666567000000</v>
      </c>
      <c r="C181" s="8">
        <v>52020282000000</v>
      </c>
      <c r="D181" s="8">
        <v>45129489000000</v>
      </c>
      <c r="E181" s="8">
        <v>39456052000000</v>
      </c>
      <c r="F181" s="8">
        <v>38316348000000</v>
      </c>
      <c r="G181" s="8">
        <v>44675005000000</v>
      </c>
      <c r="H181" s="8">
        <v>34169160000000</v>
      </c>
      <c r="I181" s="8">
        <v>25719569000000</v>
      </c>
      <c r="J181" s="8">
        <v>29152238000000</v>
      </c>
      <c r="K181" s="8">
        <v>33906684000000</v>
      </c>
      <c r="L181" s="8">
        <v>15156217000000</v>
      </c>
      <c r="M181" s="8">
        <v>21142151000000</v>
      </c>
      <c r="N181" s="8">
        <v>19585171000000</v>
      </c>
      <c r="O181" s="8">
        <v>23801435000000</v>
      </c>
      <c r="P181" s="8">
        <v>6793149000000</v>
      </c>
      <c r="Q181" s="8">
        <v>14079117000000</v>
      </c>
      <c r="R181" s="8">
        <v>12616980000000</v>
      </c>
      <c r="S181" s="8">
        <v>17098115000000</v>
      </c>
      <c r="T181" s="8">
        <v>15689523000000</v>
      </c>
      <c r="U181" s="8">
        <v>16993306000000</v>
      </c>
      <c r="V181" s="8">
        <v>13298750000000</v>
      </c>
      <c r="W181" s="8">
        <v>12127661000000</v>
      </c>
    </row>
    <row r="182" spans="1:23" x14ac:dyDescent="0.35">
      <c r="A182" s="12" t="s">
        <v>202</v>
      </c>
      <c r="B182" s="5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ht="22" x14ac:dyDescent="0.35">
      <c r="A183" s="12" t="s">
        <v>203</v>
      </c>
      <c r="B183" s="5">
        <v>68522835000000</v>
      </c>
      <c r="C183" s="8">
        <v>55666567000000</v>
      </c>
      <c r="D183" s="8">
        <v>52020282000000</v>
      </c>
      <c r="E183" s="8">
        <v>45129489000000</v>
      </c>
      <c r="F183" s="8">
        <v>39456052000000</v>
      </c>
      <c r="G183" s="8">
        <v>38316348000000</v>
      </c>
      <c r="H183" s="8">
        <v>44675575000000</v>
      </c>
      <c r="I183" s="8">
        <v>34169160000000</v>
      </c>
      <c r="J183" s="8">
        <v>25719569000000</v>
      </c>
      <c r="K183" s="8">
        <v>29152238000000</v>
      </c>
      <c r="L183" s="8">
        <v>33906684000000</v>
      </c>
      <c r="M183" s="8">
        <v>15156217000000</v>
      </c>
      <c r="N183" s="8">
        <v>21142151000000</v>
      </c>
      <c r="O183" s="8">
        <v>19585171000000</v>
      </c>
      <c r="P183" s="8">
        <v>23801435000000</v>
      </c>
      <c r="Q183" s="8">
        <v>6793149000000</v>
      </c>
      <c r="R183" s="8">
        <v>14079117000000</v>
      </c>
      <c r="S183" s="8">
        <v>12616980000000</v>
      </c>
      <c r="T183" s="8">
        <v>17098115000000</v>
      </c>
      <c r="U183" s="8">
        <v>15689523000000</v>
      </c>
      <c r="V183" s="8">
        <v>16993306000000</v>
      </c>
      <c r="W183" s="8">
        <v>13298750000000</v>
      </c>
    </row>
    <row r="184" spans="1:23" x14ac:dyDescent="0.35">
      <c r="A184" s="9" t="s">
        <v>204</v>
      </c>
      <c r="B184" s="5">
        <v>5865598000000</v>
      </c>
      <c r="C184" s="8">
        <v>9294870000000</v>
      </c>
      <c r="D184" s="8">
        <v>7355968000000</v>
      </c>
      <c r="E184" s="8">
        <v>6335964000000</v>
      </c>
      <c r="F184" s="8">
        <v>7696009000000</v>
      </c>
      <c r="G184" s="8">
        <v>10137153000000</v>
      </c>
      <c r="H184" s="8">
        <v>8095680000000</v>
      </c>
      <c r="I184" s="8">
        <v>5059108000000</v>
      </c>
      <c r="J184" s="8">
        <v>6916274000000</v>
      </c>
      <c r="K184" s="8">
        <v>6455343000000</v>
      </c>
      <c r="L184" s="8">
        <v>6784804000000</v>
      </c>
      <c r="M184" s="8">
        <v>5294202000000</v>
      </c>
      <c r="N184" s="8">
        <v>4763027000000</v>
      </c>
      <c r="O184" s="8">
        <v>4847612000000</v>
      </c>
      <c r="P184" s="8">
        <v>4774480000000</v>
      </c>
      <c r="Q184" s="8">
        <v>3803803000000</v>
      </c>
      <c r="R184" s="8">
        <v>3901233000000</v>
      </c>
      <c r="S184" s="8">
        <v>3615783000000</v>
      </c>
      <c r="T184" s="8">
        <v>4190253000000</v>
      </c>
      <c r="U184" s="8">
        <v>4032505000000</v>
      </c>
      <c r="V184" s="8">
        <v>3583459000000</v>
      </c>
      <c r="W184" s="8">
        <v>3965785000000</v>
      </c>
    </row>
    <row r="185" spans="1:23" x14ac:dyDescent="0.35">
      <c r="A185" s="9" t="s">
        <v>205</v>
      </c>
      <c r="B185" s="5">
        <v>-4807060000000</v>
      </c>
      <c r="C185" s="8">
        <v>-6964032000000</v>
      </c>
      <c r="D185" s="8">
        <v>-5186354000000</v>
      </c>
      <c r="E185" s="8">
        <v>-4572410000000</v>
      </c>
      <c r="F185" s="8">
        <v>-4087239000000</v>
      </c>
      <c r="G185" s="8">
        <v>-3737216000000</v>
      </c>
      <c r="H185" s="8">
        <v>-3353614000000</v>
      </c>
      <c r="I185" s="8">
        <v>-3113141000000</v>
      </c>
      <c r="J185" s="8">
        <v>-2821481000000</v>
      </c>
      <c r="K185" s="8">
        <v>-3579238000000</v>
      </c>
      <c r="L185" s="8">
        <v>-2840379000000</v>
      </c>
      <c r="M185" s="8">
        <v>-3099248000000</v>
      </c>
      <c r="N185" s="8">
        <v>-1985022000000</v>
      </c>
      <c r="O185" s="8">
        <v>-3571508000000</v>
      </c>
      <c r="P185" s="8">
        <v>-2411833000000</v>
      </c>
      <c r="Q185" s="8">
        <v>-2823155000000</v>
      </c>
      <c r="R185" s="8">
        <v>-2495469000000</v>
      </c>
      <c r="S185" s="8">
        <v>-2898869000000</v>
      </c>
      <c r="T185" s="8">
        <v>-1974745000000</v>
      </c>
      <c r="U185" s="8">
        <v>-2555155000000</v>
      </c>
      <c r="V185" s="8">
        <v>-2482424000000</v>
      </c>
      <c r="W185" s="8">
        <v>-2675056000000</v>
      </c>
    </row>
    <row r="186" spans="1:23" x14ac:dyDescent="0.35">
      <c r="A186" s="9" t="s">
        <v>206</v>
      </c>
      <c r="B186" s="5">
        <v>861485000000</v>
      </c>
      <c r="C186" s="8">
        <v>819814000000</v>
      </c>
      <c r="D186" s="8">
        <v>2912685000000</v>
      </c>
      <c r="E186" s="8">
        <v>155716000000</v>
      </c>
      <c r="F186" s="8">
        <v>260487000000</v>
      </c>
      <c r="G186" s="8">
        <v>235270000000</v>
      </c>
      <c r="H186" s="8">
        <v>900325000000</v>
      </c>
      <c r="I186" s="8">
        <v>300046000000</v>
      </c>
      <c r="J186" s="8">
        <v>290226000000</v>
      </c>
      <c r="K186" s="8">
        <v>230562000000</v>
      </c>
      <c r="L186" s="8">
        <v>308209000000</v>
      </c>
      <c r="M186" s="8">
        <v>160078000000</v>
      </c>
      <c r="N186" s="8">
        <v>225416000000</v>
      </c>
      <c r="O186" s="8">
        <v>165175000000</v>
      </c>
      <c r="P186" s="8">
        <v>247943000000</v>
      </c>
      <c r="Q186" s="8">
        <v>136203000000</v>
      </c>
      <c r="R186" s="8">
        <v>106887000000</v>
      </c>
      <c r="S186" s="8">
        <v>102672000000</v>
      </c>
      <c r="T186" s="8">
        <v>182719000000</v>
      </c>
      <c r="U186" s="8">
        <v>108285000000</v>
      </c>
      <c r="V186" s="8">
        <v>67655000000</v>
      </c>
      <c r="W186" s="8">
        <v>36822000000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79897000000</v>
      </c>
      <c r="L187" s="8">
        <v>-1534000000</v>
      </c>
      <c r="M187" s="8">
        <v>344000000</v>
      </c>
      <c r="N187" s="8">
        <v>50685000000</v>
      </c>
      <c r="O187" s="8">
        <v>64172000000</v>
      </c>
      <c r="P187" s="8">
        <v>8750000000</v>
      </c>
      <c r="Q187" s="8">
        <v>53329000000</v>
      </c>
      <c r="R187" s="8">
        <v>22710000000</v>
      </c>
      <c r="S187" s="8">
        <v>40506000000</v>
      </c>
      <c r="T187" s="8">
        <v>23858000000</v>
      </c>
      <c r="U187" s="8">
        <v>11736000000</v>
      </c>
      <c r="V187" s="8">
        <v>37854000000</v>
      </c>
      <c r="W187" s="8">
        <v>7617000000</v>
      </c>
    </row>
    <row r="188" spans="1:23" x14ac:dyDescent="0.35">
      <c r="A188" s="9" t="s">
        <v>208</v>
      </c>
      <c r="B188" s="5">
        <v>121498000000</v>
      </c>
      <c r="C188" s="8">
        <v>59731000000</v>
      </c>
      <c r="D188" s="8">
        <v>8822000000</v>
      </c>
      <c r="E188" s="8">
        <v>157004000000</v>
      </c>
      <c r="F188" s="8">
        <v>79797000000</v>
      </c>
      <c r="G188" s="8">
        <v>-70413000000</v>
      </c>
      <c r="H188" s="8">
        <v>145817000000</v>
      </c>
      <c r="I188" s="8">
        <v>35673000000</v>
      </c>
      <c r="J188" s="8">
        <v>287200000000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94416000000</v>
      </c>
      <c r="C189" s="8">
        <v>-8416000000</v>
      </c>
      <c r="D189" s="8">
        <v>-9851000000</v>
      </c>
      <c r="E189" s="8">
        <v>1213000000</v>
      </c>
      <c r="F189" s="8">
        <v>5207000000</v>
      </c>
      <c r="G189" s="8">
        <v>1230000000</v>
      </c>
      <c r="H189" s="8">
        <v>-1338000000</v>
      </c>
      <c r="I189" s="8">
        <v>167751000000</v>
      </c>
      <c r="J189" s="8">
        <v>-168583000000</v>
      </c>
      <c r="K189" s="8">
        <v>161319000000</v>
      </c>
      <c r="L189" s="8">
        <v>6247000000</v>
      </c>
      <c r="M189" s="8">
        <v>50906000000</v>
      </c>
      <c r="N189" s="8">
        <v>-49049000000</v>
      </c>
      <c r="O189" s="8">
        <v>-136000000</v>
      </c>
      <c r="P189" s="8">
        <v>-8272000000</v>
      </c>
      <c r="Q189" s="8">
        <v>-14811000000</v>
      </c>
      <c r="R189" s="8">
        <v>92712000000</v>
      </c>
      <c r="S189" s="8">
        <v>308000000</v>
      </c>
      <c r="T189" s="8">
        <v>1367000000</v>
      </c>
      <c r="U189" s="8">
        <v>-6279000000</v>
      </c>
      <c r="V189" s="8">
        <v>123532000000</v>
      </c>
      <c r="W189" s="8">
        <v>-116021000000</v>
      </c>
    </row>
    <row r="190" spans="1:23" ht="21.5" x14ac:dyDescent="0.35">
      <c r="A190" s="9" t="s">
        <v>210</v>
      </c>
      <c r="B190" s="5">
        <v>117997000000</v>
      </c>
      <c r="C190" s="8">
        <v>29084000000</v>
      </c>
      <c r="D190" s="8">
        <v>128389000000</v>
      </c>
      <c r="E190" s="8">
        <v>112959000000</v>
      </c>
      <c r="F190" s="8">
        <v>106593000000</v>
      </c>
      <c r="G190" s="8">
        <v>11606000000</v>
      </c>
      <c r="H190" s="8">
        <v>31884000000</v>
      </c>
      <c r="I190" s="8">
        <v>-116237000000</v>
      </c>
      <c r="J190" s="8">
        <v>187691000000</v>
      </c>
      <c r="K190" s="8">
        <v>29251000000</v>
      </c>
      <c r="L190" s="8">
        <v>28966000000</v>
      </c>
      <c r="M190" s="8">
        <v>37956000000</v>
      </c>
      <c r="N190" s="8">
        <v>31068000000</v>
      </c>
      <c r="O190" s="8">
        <v>63079000000</v>
      </c>
      <c r="P190" s="8">
        <v>75947000000</v>
      </c>
      <c r="Q190" s="8">
        <v>24167000000</v>
      </c>
      <c r="R190" s="8">
        <v>18397000000</v>
      </c>
      <c r="S190" s="8">
        <v>15894000000</v>
      </c>
      <c r="T190" s="8">
        <v>22567000000</v>
      </c>
      <c r="U190" s="8">
        <v>9058000000</v>
      </c>
      <c r="V190" s="8">
        <v>1813000000</v>
      </c>
      <c r="W190" s="8">
        <v>20690000000</v>
      </c>
    </row>
    <row r="191" spans="1:23" x14ac:dyDescent="0.35">
      <c r="A191" s="9" t="s">
        <v>211</v>
      </c>
      <c r="B191" s="5">
        <v>-1038105000000</v>
      </c>
      <c r="C191" s="8">
        <v>-1334177000000</v>
      </c>
      <c r="D191" s="8">
        <v>-1447210000000</v>
      </c>
      <c r="E191" s="8">
        <v>-1156441000000</v>
      </c>
      <c r="F191" s="8">
        <v>-898700000000</v>
      </c>
      <c r="G191" s="8">
        <v>-1526555000000</v>
      </c>
      <c r="H191" s="8">
        <v>-1414238000000</v>
      </c>
      <c r="I191" s="8">
        <v>-724545000000</v>
      </c>
      <c r="J191" s="8">
        <v>-1508489000000</v>
      </c>
      <c r="K191" s="8">
        <v>-938350000000</v>
      </c>
      <c r="L191" s="8">
        <v>-1668252000000</v>
      </c>
      <c r="M191" s="8">
        <v>-520433000000</v>
      </c>
      <c r="N191" s="8">
        <v>-955618000000</v>
      </c>
      <c r="O191" s="8">
        <v>-1124640000000</v>
      </c>
      <c r="P191" s="8">
        <v>-1380772000000</v>
      </c>
      <c r="Q191" s="8">
        <v>-1378938000000</v>
      </c>
      <c r="R191" s="8">
        <v>-904712000000</v>
      </c>
      <c r="S191" s="8">
        <v>-933409000000</v>
      </c>
      <c r="T191" s="8">
        <v>-1103168000000</v>
      </c>
      <c r="U191" s="8">
        <v>-739067000000</v>
      </c>
      <c r="V191" s="8">
        <v>-907834000000</v>
      </c>
      <c r="W191" s="8">
        <v>-752752000000</v>
      </c>
    </row>
    <row r="192" spans="1:23" x14ac:dyDescent="0.35">
      <c r="A192" s="9" t="s">
        <v>212</v>
      </c>
      <c r="B192" s="5">
        <v>-578016000000</v>
      </c>
      <c r="C192" s="8">
        <v>-987019000000</v>
      </c>
      <c r="D192" s="8">
        <v>-55000000</v>
      </c>
      <c r="E192" s="8">
        <v>-171867000000</v>
      </c>
      <c r="F192" s="8">
        <v>-313200000000</v>
      </c>
      <c r="G192" s="8">
        <v>-813925000000</v>
      </c>
      <c r="H192" s="8">
        <v>0</v>
      </c>
      <c r="I192" s="8">
        <v>0</v>
      </c>
      <c r="J192" s="8">
        <v>-359100000000</v>
      </c>
      <c r="K192" s="8">
        <v>-200528000000</v>
      </c>
      <c r="L192" s="8">
        <v>-344867000000</v>
      </c>
      <c r="M192" s="8">
        <v>-222000000000</v>
      </c>
      <c r="N192" s="8">
        <v>0</v>
      </c>
      <c r="O192" s="8">
        <v>-228803000000</v>
      </c>
      <c r="P192" s="8">
        <v>-230744000000</v>
      </c>
      <c r="Q192" s="8">
        <v>0</v>
      </c>
      <c r="R192" s="8">
        <v>-120000000000</v>
      </c>
      <c r="S192" s="8">
        <v>-111383000000</v>
      </c>
      <c r="T192" s="8">
        <v>-115000000000</v>
      </c>
      <c r="U192" s="8">
        <v>-110000000000</v>
      </c>
      <c r="V192" s="8">
        <v>-101000000000</v>
      </c>
      <c r="W192" s="8">
        <v>-76203000000</v>
      </c>
    </row>
    <row r="193" spans="1:23" ht="21.5" x14ac:dyDescent="0.35">
      <c r="A193" s="9" t="s">
        <v>213</v>
      </c>
      <c r="B193" s="5">
        <v>637813000000</v>
      </c>
      <c r="C193" s="8">
        <v>909855000000</v>
      </c>
      <c r="D193" s="8">
        <v>3762394000000</v>
      </c>
      <c r="E193" s="8">
        <v>862138000000</v>
      </c>
      <c r="F193" s="8">
        <v>2848954000000</v>
      </c>
      <c r="G193" s="8">
        <v>4237150000000</v>
      </c>
      <c r="H193" s="8">
        <v>4404516000000</v>
      </c>
      <c r="I193" s="8">
        <v>1608655000000</v>
      </c>
      <c r="J193" s="8">
        <v>2823738000000</v>
      </c>
      <c r="K193" s="8">
        <v>2238256000000</v>
      </c>
      <c r="L193" s="8">
        <v>2273194000000</v>
      </c>
      <c r="M193" s="8">
        <v>1701805000000</v>
      </c>
      <c r="N193" s="8">
        <v>2080507000000</v>
      </c>
      <c r="O193" s="8">
        <v>214951000000</v>
      </c>
      <c r="P193" s="8">
        <v>1075499000000</v>
      </c>
      <c r="Q193" s="8">
        <v>-199402000000</v>
      </c>
      <c r="R193" s="8">
        <v>621758000000</v>
      </c>
      <c r="S193" s="8">
        <v>-168498000000</v>
      </c>
      <c r="T193" s="8">
        <v>1227851000000</v>
      </c>
      <c r="U193" s="8">
        <v>751083000000</v>
      </c>
      <c r="V193" s="8">
        <v>323055000000</v>
      </c>
      <c r="W193" s="8">
        <v>410882000000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-300000000000</v>
      </c>
      <c r="C195" s="8">
        <v>369201000000</v>
      </c>
      <c r="D195" s="8">
        <v>-368601000000</v>
      </c>
      <c r="E195" s="8">
        <v>0</v>
      </c>
      <c r="F195" s="8">
        <v>100622000000</v>
      </c>
      <c r="G195" s="8">
        <v>400000000000</v>
      </c>
      <c r="H195" s="8">
        <v>-200000000000</v>
      </c>
      <c r="I195" s="8">
        <v>-100000000000</v>
      </c>
      <c r="J195" s="8">
        <v>492452000000</v>
      </c>
      <c r="K195" s="8">
        <v>300083000000</v>
      </c>
      <c r="L195" s="8">
        <v>-845182000000</v>
      </c>
      <c r="M195" s="8">
        <v>1060400000000</v>
      </c>
      <c r="N195" s="8">
        <v>1008862000000</v>
      </c>
      <c r="O195" s="8">
        <v>-1958563000000</v>
      </c>
      <c r="P195" s="8">
        <v>83750000000</v>
      </c>
      <c r="Q195" s="8">
        <v>400000000000</v>
      </c>
      <c r="R195" s="8">
        <v>500000000000</v>
      </c>
      <c r="S195" s="8">
        <v>1001123000000</v>
      </c>
      <c r="T195" s="8">
        <v>253277000000</v>
      </c>
      <c r="U195" s="8">
        <v>50726000000</v>
      </c>
      <c r="V195" s="8">
        <v>-1555126000000</v>
      </c>
      <c r="W195" s="8">
        <v>-250000000000</v>
      </c>
    </row>
    <row r="196" spans="1:23" x14ac:dyDescent="0.35">
      <c r="A196" s="9" t="s">
        <v>216</v>
      </c>
      <c r="B196" s="5">
        <v>-8009152000000</v>
      </c>
      <c r="C196" s="8">
        <v>5870815000000</v>
      </c>
      <c r="D196" s="8">
        <v>-4465092000000</v>
      </c>
      <c r="E196" s="8">
        <v>1497499000000</v>
      </c>
      <c r="F196" s="8">
        <v>4525746000000</v>
      </c>
      <c r="G196" s="8">
        <v>-6409391000000</v>
      </c>
      <c r="H196" s="8">
        <v>1892691000000</v>
      </c>
      <c r="I196" s="8">
        <v>-2126584000000</v>
      </c>
      <c r="J196" s="8">
        <v>-681339000000</v>
      </c>
      <c r="K196" s="8">
        <v>-2719011000000</v>
      </c>
      <c r="L196" s="8">
        <v>-3251735000000</v>
      </c>
      <c r="M196" s="8">
        <v>-1971605000000</v>
      </c>
      <c r="N196" s="8">
        <v>-1619854000000</v>
      </c>
      <c r="O196" s="8">
        <v>1557196000000</v>
      </c>
      <c r="P196" s="8">
        <v>3063441000000</v>
      </c>
      <c r="Q196" s="8">
        <v>1397426000000</v>
      </c>
      <c r="R196" s="8">
        <v>-1617269000000</v>
      </c>
      <c r="S196" s="8">
        <v>-1355264000000</v>
      </c>
      <c r="T196" s="8">
        <v>-1567381000000</v>
      </c>
      <c r="U196" s="8">
        <v>1087939000000</v>
      </c>
      <c r="V196" s="8">
        <v>2441807000000</v>
      </c>
      <c r="W196" s="8">
        <v>-748444000000</v>
      </c>
    </row>
    <row r="197" spans="1:23" ht="21.5" x14ac:dyDescent="0.35">
      <c r="A197" s="9" t="s">
        <v>217</v>
      </c>
      <c r="B197" s="5">
        <v>0</v>
      </c>
      <c r="C197" s="8">
        <v>0</v>
      </c>
      <c r="D197" s="8">
        <v>69669000000</v>
      </c>
      <c r="E197" s="8">
        <v>365216000000</v>
      </c>
      <c r="F197" s="8">
        <v>-74614000000</v>
      </c>
      <c r="G197" s="8">
        <v>-360271000000</v>
      </c>
      <c r="H197" s="8">
        <v>0</v>
      </c>
      <c r="I197" s="8">
        <v>0</v>
      </c>
      <c r="J197" s="8">
        <v>132706000000</v>
      </c>
      <c r="K197" s="8">
        <v>-47875000000</v>
      </c>
      <c r="L197" s="8">
        <v>88792000000</v>
      </c>
      <c r="M197" s="8">
        <v>-39534000000</v>
      </c>
      <c r="N197" s="8">
        <v>82202000000</v>
      </c>
      <c r="O197" s="8">
        <v>1810000000</v>
      </c>
      <c r="P197" s="8">
        <v>-1636000000</v>
      </c>
      <c r="Q197" s="8">
        <v>-28980000000</v>
      </c>
      <c r="R197" s="8">
        <v>-79550000000</v>
      </c>
      <c r="S197" s="8">
        <v>-20035000000</v>
      </c>
      <c r="T197" s="8">
        <v>21747000000</v>
      </c>
      <c r="U197" s="8">
        <v>-14193000000</v>
      </c>
      <c r="V197" s="8">
        <v>-6810000000</v>
      </c>
      <c r="W197" s="8">
        <v>-23097000000</v>
      </c>
    </row>
    <row r="198" spans="1:23" x14ac:dyDescent="0.35">
      <c r="A198" s="9" t="s">
        <v>218</v>
      </c>
      <c r="B198" s="5">
        <v>-9708156000000</v>
      </c>
      <c r="C198" s="8">
        <v>-32255629000000</v>
      </c>
      <c r="D198" s="8">
        <v>-11808462000000</v>
      </c>
      <c r="E198" s="8">
        <v>-10225827000000</v>
      </c>
      <c r="F198" s="8">
        <v>-11248527000000</v>
      </c>
      <c r="G198" s="8">
        <v>-6402706000000</v>
      </c>
      <c r="H198" s="8">
        <v>-7005044000000</v>
      </c>
      <c r="I198" s="8">
        <v>-277276000000</v>
      </c>
      <c r="J198" s="8">
        <v>-20735976000000</v>
      </c>
      <c r="K198" s="8">
        <v>1205108000000</v>
      </c>
      <c r="L198" s="8">
        <v>-13124520000000</v>
      </c>
      <c r="M198" s="8">
        <v>-4601863000000</v>
      </c>
      <c r="N198" s="8">
        <v>-8488510000000</v>
      </c>
      <c r="O198" s="8">
        <v>-6117707000000</v>
      </c>
      <c r="P198" s="8">
        <v>-17472146000000</v>
      </c>
      <c r="Q198" s="8">
        <v>-6825845000000</v>
      </c>
      <c r="R198" s="8">
        <v>-7811784000000</v>
      </c>
      <c r="S198" s="8">
        <v>-3989135000000</v>
      </c>
      <c r="T198" s="8">
        <v>-5780288000000</v>
      </c>
      <c r="U198" s="8">
        <v>-5532836000000</v>
      </c>
      <c r="V198" s="8">
        <v>-5451959000000</v>
      </c>
      <c r="W198" s="8">
        <v>-4564119000000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-122206000000</v>
      </c>
      <c r="C200" s="8">
        <v>122206000000</v>
      </c>
      <c r="D200" s="8">
        <v>-3055534000000</v>
      </c>
      <c r="E200" s="8">
        <v>0</v>
      </c>
      <c r="F200" s="8">
        <v>-66000000</v>
      </c>
      <c r="G200" s="8">
        <v>-1185175000000</v>
      </c>
      <c r="H200" s="8">
        <v>-950222000000</v>
      </c>
      <c r="I200" s="8">
        <v>-218321000000</v>
      </c>
      <c r="J200" s="8">
        <v>-243303000000</v>
      </c>
      <c r="K200" s="8">
        <v>0</v>
      </c>
      <c r="L200" s="8">
        <v>1332000000</v>
      </c>
      <c r="M200" s="8">
        <v>-4457000000</v>
      </c>
      <c r="N200" s="8">
        <v>-414253000000</v>
      </c>
      <c r="O200" s="8">
        <v>0</v>
      </c>
      <c r="P200" s="8">
        <v>-19178000000</v>
      </c>
      <c r="Q200" s="8">
        <v>-17292000000</v>
      </c>
      <c r="R200" s="8">
        <v>-345034000000</v>
      </c>
      <c r="S200" s="8">
        <v>0</v>
      </c>
      <c r="T200" s="8">
        <v>-153172000000</v>
      </c>
      <c r="U200" s="8">
        <v>-442786000000</v>
      </c>
      <c r="V200" s="8">
        <v>-23414000000</v>
      </c>
      <c r="W200" s="8">
        <v>-24000000</v>
      </c>
    </row>
    <row r="201" spans="1:23" x14ac:dyDescent="0.35">
      <c r="A201" s="9" t="s">
        <v>221</v>
      </c>
      <c r="B201" s="5">
        <v>-106929000000</v>
      </c>
      <c r="C201" s="8">
        <v>1507860000000</v>
      </c>
      <c r="D201" s="8">
        <v>7017549000000</v>
      </c>
      <c r="E201" s="8">
        <v>-13883000000</v>
      </c>
      <c r="F201" s="8">
        <v>-5922481000000</v>
      </c>
      <c r="G201" s="8">
        <v>-2302310000000</v>
      </c>
      <c r="H201" s="8">
        <v>-107511000000</v>
      </c>
      <c r="I201" s="8">
        <v>-1155283000000</v>
      </c>
      <c r="J201" s="8">
        <v>189488000000</v>
      </c>
      <c r="K201" s="8">
        <v>-350469000000</v>
      </c>
      <c r="L201" s="8">
        <v>-258851000000</v>
      </c>
      <c r="M201" s="8">
        <v>-443257000000</v>
      </c>
      <c r="N201" s="8">
        <v>209322000000</v>
      </c>
      <c r="O201" s="8">
        <v>-176163000000</v>
      </c>
      <c r="P201" s="8">
        <v>868867000000</v>
      </c>
      <c r="Q201" s="8">
        <v>525163000000</v>
      </c>
      <c r="R201" s="8">
        <v>-38534000000</v>
      </c>
      <c r="S201" s="8">
        <v>-242722000000</v>
      </c>
      <c r="T201" s="8">
        <v>42158000000</v>
      </c>
      <c r="U201" s="8">
        <v>-157318000000</v>
      </c>
      <c r="V201" s="8">
        <v>510061000000</v>
      </c>
      <c r="W201" s="8">
        <v>-298992000000</v>
      </c>
    </row>
    <row r="202" spans="1:23" x14ac:dyDescent="0.35">
      <c r="A202" s="9" t="s">
        <v>222</v>
      </c>
      <c r="B202" s="5">
        <v>-996207000000</v>
      </c>
      <c r="C202" s="8">
        <v>999584000000</v>
      </c>
      <c r="D202" s="8">
        <v>-17349000000</v>
      </c>
      <c r="E202" s="8">
        <v>-6466000000</v>
      </c>
      <c r="F202" s="8">
        <v>-652575000000</v>
      </c>
      <c r="G202" s="8">
        <v>-2310814000000</v>
      </c>
      <c r="H202" s="8">
        <v>2939899000000</v>
      </c>
      <c r="I202" s="8">
        <v>-8027000000</v>
      </c>
      <c r="J202" s="8">
        <v>-8950000000</v>
      </c>
      <c r="K202" s="8">
        <v>-1549015000000</v>
      </c>
      <c r="L202" s="8">
        <v>1520858000000</v>
      </c>
      <c r="M202" s="8">
        <v>-12096000000</v>
      </c>
      <c r="N202" s="8">
        <v>-15516000000</v>
      </c>
      <c r="O202" s="8">
        <v>-14561000000</v>
      </c>
      <c r="P202" s="8">
        <v>-22021000000</v>
      </c>
      <c r="Q202" s="8">
        <v>-17359000000</v>
      </c>
      <c r="R202" s="8">
        <v>-15494000000</v>
      </c>
      <c r="S202" s="8">
        <v>-7945000000</v>
      </c>
      <c r="T202" s="8">
        <v>-2008662000000</v>
      </c>
      <c r="U202" s="8">
        <v>-1531125000000</v>
      </c>
      <c r="V202" s="8">
        <v>1224654000000</v>
      </c>
      <c r="W202" s="8">
        <v>-4742905000000</v>
      </c>
    </row>
    <row r="203" spans="1:23" x14ac:dyDescent="0.35">
      <c r="A203" s="9" t="s">
        <v>223</v>
      </c>
      <c r="B203" s="5">
        <v>-187756000000</v>
      </c>
      <c r="C203" s="8">
        <v>5742731000000</v>
      </c>
      <c r="D203" s="8">
        <v>195254000000</v>
      </c>
      <c r="E203" s="8">
        <v>5856977000000</v>
      </c>
      <c r="F203" s="8">
        <v>17655179000000</v>
      </c>
      <c r="G203" s="8">
        <v>-13255002000000</v>
      </c>
      <c r="H203" s="8">
        <v>-10937908000000</v>
      </c>
      <c r="I203" s="8">
        <v>4978538000000</v>
      </c>
      <c r="J203" s="8">
        <v>3184081000000</v>
      </c>
      <c r="K203" s="8">
        <v>-3846069000000</v>
      </c>
      <c r="L203" s="8">
        <v>27703445000000</v>
      </c>
      <c r="M203" s="8">
        <v>7174061000000</v>
      </c>
      <c r="N203" s="8">
        <v>-5908258000000</v>
      </c>
      <c r="O203" s="8">
        <v>2567016000000</v>
      </c>
      <c r="P203" s="8">
        <v>7013244000000</v>
      </c>
      <c r="Q203" s="8">
        <v>-19791155000000</v>
      </c>
      <c r="R203" s="8">
        <v>17107300000000</v>
      </c>
      <c r="S203" s="8">
        <v>-7117464000000</v>
      </c>
      <c r="T203" s="8">
        <v>1569532000000</v>
      </c>
      <c r="U203" s="8">
        <v>-3592589000000</v>
      </c>
      <c r="V203" s="8">
        <v>-1535276000000</v>
      </c>
      <c r="W203" s="8">
        <v>4650569000000</v>
      </c>
    </row>
    <row r="204" spans="1:23" x14ac:dyDescent="0.35">
      <c r="A204" s="9" t="s">
        <v>224</v>
      </c>
      <c r="B204" s="5">
        <v>26103480000000</v>
      </c>
      <c r="C204" s="8">
        <v>24602857000000</v>
      </c>
      <c r="D204" s="8">
        <v>8990492000000</v>
      </c>
      <c r="E204" s="8">
        <v>4274633000000</v>
      </c>
      <c r="F204" s="8">
        <v>-3156657000000</v>
      </c>
      <c r="G204" s="8">
        <v>11395115000000</v>
      </c>
      <c r="H204" s="8">
        <v>22354575000000</v>
      </c>
      <c r="I204" s="8">
        <v>7749032000000</v>
      </c>
      <c r="J204" s="8">
        <v>8324603000000</v>
      </c>
      <c r="K204" s="8">
        <v>-2813397000000</v>
      </c>
      <c r="L204" s="8">
        <v>1430958000000</v>
      </c>
      <c r="M204" s="8">
        <v>-7330355000000</v>
      </c>
      <c r="N204" s="8">
        <v>8493770000000</v>
      </c>
      <c r="O204" s="8">
        <v>3152852000000</v>
      </c>
      <c r="P204" s="8">
        <v>20214478000000</v>
      </c>
      <c r="Q204" s="8">
        <v>10693852000000</v>
      </c>
      <c r="R204" s="8">
        <v>-83832000000</v>
      </c>
      <c r="S204" s="8">
        <v>7154168000000</v>
      </c>
      <c r="T204" s="8">
        <v>3850470000000</v>
      </c>
      <c r="U204" s="8">
        <v>2944235000000</v>
      </c>
      <c r="V204" s="8">
        <v>4209382000000</v>
      </c>
      <c r="W204" s="8">
        <v>895096000000</v>
      </c>
    </row>
    <row r="205" spans="1:23" ht="21.5" x14ac:dyDescent="0.35">
      <c r="A205" s="9" t="s">
        <v>225</v>
      </c>
      <c r="B205" s="5">
        <v>638218000000</v>
      </c>
      <c r="C205" s="8">
        <v>558644000000</v>
      </c>
      <c r="D205" s="8">
        <v>75786000000</v>
      </c>
      <c r="E205" s="8">
        <v>0</v>
      </c>
      <c r="F205" s="8">
        <v>0</v>
      </c>
      <c r="G205" s="8">
        <v>-42030000000</v>
      </c>
      <c r="H205" s="8">
        <v>-245491000000</v>
      </c>
      <c r="I205" s="8">
        <v>213330000000</v>
      </c>
      <c r="J205" s="8">
        <v>74191000000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-290803000000</v>
      </c>
      <c r="U205" s="8">
        <v>290803000000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-1178750000000</v>
      </c>
      <c r="S206" s="8">
        <v>20125000000</v>
      </c>
      <c r="T206" s="8">
        <v>-1375000000</v>
      </c>
      <c r="U206" s="8">
        <v>-4000000000</v>
      </c>
      <c r="V206" s="8">
        <v>4000000000</v>
      </c>
      <c r="W206" s="8">
        <v>-1500000000</v>
      </c>
    </row>
    <row r="207" spans="1:23" x14ac:dyDescent="0.35">
      <c r="A207" s="9" t="s">
        <v>227</v>
      </c>
      <c r="B207" s="5">
        <v>6346861000000</v>
      </c>
      <c r="C207" s="8">
        <v>-5411942000000</v>
      </c>
      <c r="D207" s="8">
        <v>1775061000000</v>
      </c>
      <c r="E207" s="8">
        <v>3174420000000</v>
      </c>
      <c r="F207" s="8">
        <v>-2340784000000</v>
      </c>
      <c r="G207" s="8">
        <v>10253017000000</v>
      </c>
      <c r="H207" s="8">
        <v>-1689967000000</v>
      </c>
      <c r="I207" s="8">
        <v>-2111558000000</v>
      </c>
      <c r="J207" s="8">
        <v>-38256000000</v>
      </c>
      <c r="K207" s="8">
        <v>2150320000000</v>
      </c>
      <c r="L207" s="8">
        <v>3096144000000</v>
      </c>
      <c r="M207" s="8">
        <v>-1716070000000</v>
      </c>
      <c r="N207" s="8">
        <v>6741028000000</v>
      </c>
      <c r="O207" s="8">
        <v>-3634678000000</v>
      </c>
      <c r="P207" s="8">
        <v>2555034000000</v>
      </c>
      <c r="Q207" s="8">
        <v>6574606000000</v>
      </c>
      <c r="R207" s="8">
        <v>-5325652000000</v>
      </c>
      <c r="S207" s="8">
        <v>-8658000000</v>
      </c>
      <c r="T207" s="8">
        <v>4413124000000</v>
      </c>
      <c r="U207" s="8">
        <v>4977169000000</v>
      </c>
      <c r="V207" s="8">
        <v>3878500000000</v>
      </c>
      <c r="W207" s="8">
        <v>4767380000000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-542557000000</v>
      </c>
      <c r="C209" s="8">
        <v>707586000000</v>
      </c>
      <c r="D209" s="8">
        <v>-180073000000</v>
      </c>
      <c r="E209" s="8">
        <v>93729000000</v>
      </c>
      <c r="F209" s="8">
        <v>-26109000000</v>
      </c>
      <c r="G209" s="8">
        <v>-274279000000</v>
      </c>
      <c r="H209" s="8">
        <v>160363000000</v>
      </c>
      <c r="I209" s="8">
        <v>-2620716000000</v>
      </c>
      <c r="J209" s="8">
        <v>2661636000000</v>
      </c>
      <c r="K209" s="8">
        <v>811782000000</v>
      </c>
      <c r="L209" s="8">
        <v>136180000000</v>
      </c>
      <c r="M209" s="8">
        <v>155365000000</v>
      </c>
      <c r="N209" s="8">
        <v>-276352000000</v>
      </c>
      <c r="O209" s="8">
        <v>221738000000</v>
      </c>
      <c r="P209" s="8">
        <v>-213510000000</v>
      </c>
      <c r="Q209" s="8">
        <v>11861000000</v>
      </c>
      <c r="R209" s="8">
        <v>57087000000</v>
      </c>
      <c r="S209" s="8">
        <v>274825000000</v>
      </c>
      <c r="T209" s="8">
        <v>-115483000000</v>
      </c>
      <c r="U209" s="8">
        <v>-66384000000</v>
      </c>
      <c r="V209" s="8">
        <v>-37663000000</v>
      </c>
      <c r="W209" s="8">
        <v>104047000000</v>
      </c>
    </row>
    <row r="210" spans="1:23" ht="21.5" x14ac:dyDescent="0.35">
      <c r="A210" s="9" t="s">
        <v>230</v>
      </c>
      <c r="B210" s="5">
        <v>13753409000000</v>
      </c>
      <c r="C210" s="8">
        <v>3723768000000</v>
      </c>
      <c r="D210" s="8">
        <v>1991094000000</v>
      </c>
      <c r="E210" s="8">
        <v>5878436000000</v>
      </c>
      <c r="F210" s="8">
        <v>1708688000000</v>
      </c>
      <c r="G210" s="8">
        <v>-6256696000000</v>
      </c>
      <c r="H210" s="8">
        <v>10615901000000</v>
      </c>
      <c r="I210" s="8">
        <v>5931790000000</v>
      </c>
      <c r="J210" s="8">
        <v>-3824929000000</v>
      </c>
      <c r="K210" s="8">
        <v>-4620287000000</v>
      </c>
      <c r="L210" s="8">
        <v>18770615000000</v>
      </c>
      <c r="M210" s="8">
        <v>-6027606000000</v>
      </c>
      <c r="N210" s="8">
        <v>1892948000000</v>
      </c>
      <c r="O210" s="8">
        <v>-4186109000000</v>
      </c>
      <c r="P210" s="8">
        <v>17145822000000</v>
      </c>
      <c r="Q210" s="8">
        <v>-7277125000000</v>
      </c>
      <c r="R210" s="8">
        <v>1790246000000</v>
      </c>
      <c r="S210" s="8">
        <v>-4459480000000</v>
      </c>
      <c r="T210" s="8">
        <v>1460995000000</v>
      </c>
      <c r="U210" s="8">
        <v>-1239276000000</v>
      </c>
      <c r="V210" s="8">
        <v>3981211000000</v>
      </c>
      <c r="W210" s="8">
        <v>198893000000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-241678000000</v>
      </c>
      <c r="C212" s="8">
        <v>-45943000000</v>
      </c>
      <c r="D212" s="8">
        <v>-22889000000</v>
      </c>
      <c r="E212" s="8">
        <v>-37470000000</v>
      </c>
      <c r="F212" s="8">
        <v>-496204000000</v>
      </c>
      <c r="G212" s="8">
        <v>-522000000</v>
      </c>
      <c r="H212" s="8">
        <v>-3677000000</v>
      </c>
      <c r="I212" s="8">
        <v>-12193000000</v>
      </c>
      <c r="J212" s="8">
        <v>-16573000000</v>
      </c>
      <c r="K212" s="8">
        <v>-50067000000</v>
      </c>
      <c r="L212" s="8">
        <v>-2059000000</v>
      </c>
      <c r="M212" s="8">
        <v>-354000000</v>
      </c>
      <c r="N212" s="8">
        <v>-171308000000</v>
      </c>
      <c r="O212" s="8">
        <v>-2337000000</v>
      </c>
      <c r="P212" s="8">
        <v>-5237000000</v>
      </c>
      <c r="Q212" s="8">
        <v>-567000000</v>
      </c>
      <c r="R212" s="8">
        <v>-188679000000</v>
      </c>
      <c r="S212" s="8">
        <v>-210000000</v>
      </c>
      <c r="T212" s="8">
        <v>-506000000</v>
      </c>
      <c r="U212" s="8">
        <v>-8188000000</v>
      </c>
      <c r="V212" s="8">
        <v>-201239000000</v>
      </c>
      <c r="W212" s="8">
        <v>-260000000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13511731000000</v>
      </c>
      <c r="C214" s="8">
        <v>3677825000000</v>
      </c>
      <c r="D214" s="8">
        <v>1968205000000</v>
      </c>
      <c r="E214" s="8">
        <v>5840966000000</v>
      </c>
      <c r="F214" s="8">
        <v>1212484000000</v>
      </c>
      <c r="G214" s="8">
        <v>-6257218000000</v>
      </c>
      <c r="H214" s="8">
        <v>10612224000000</v>
      </c>
      <c r="I214" s="8">
        <v>5919597000000</v>
      </c>
      <c r="J214" s="8">
        <v>-3841502000000</v>
      </c>
      <c r="K214" s="8">
        <v>-4670354000000</v>
      </c>
      <c r="L214" s="8">
        <v>18768556000000</v>
      </c>
      <c r="M214" s="8">
        <v>-6027960000000</v>
      </c>
      <c r="N214" s="8">
        <v>1721640000000</v>
      </c>
      <c r="O214" s="8">
        <v>-4188446000000</v>
      </c>
      <c r="P214" s="8">
        <v>17140585000000</v>
      </c>
      <c r="Q214" s="8">
        <v>-7277692000000</v>
      </c>
      <c r="R214" s="8">
        <v>1601567000000</v>
      </c>
      <c r="S214" s="8">
        <v>-4459690000000</v>
      </c>
      <c r="T214" s="8">
        <v>1460489000000</v>
      </c>
      <c r="U214" s="8">
        <v>-1247464000000</v>
      </c>
      <c r="V214" s="8">
        <v>3779972000000</v>
      </c>
      <c r="W214" s="8">
        <v>198633000000</v>
      </c>
    </row>
    <row r="215" spans="1:23" x14ac:dyDescent="0.35">
      <c r="A215" s="9" t="s">
        <v>235</v>
      </c>
      <c r="B215" s="5">
        <v>-465284000000</v>
      </c>
      <c r="C215" s="8">
        <v>-48778000000</v>
      </c>
      <c r="D215" s="8">
        <v>-53658000000</v>
      </c>
      <c r="E215" s="8">
        <v>-167786000000</v>
      </c>
      <c r="F215" s="8">
        <v>-105308000000</v>
      </c>
      <c r="G215" s="8">
        <v>-101494000000</v>
      </c>
      <c r="H215" s="8">
        <v>-158825000000</v>
      </c>
      <c r="I215" s="8">
        <v>-119932000000</v>
      </c>
      <c r="J215" s="8">
        <v>58714000000</v>
      </c>
      <c r="K215" s="8">
        <v>-85400000000</v>
      </c>
      <c r="L215" s="8">
        <v>-18383000000</v>
      </c>
      <c r="M215" s="8">
        <v>41949000000</v>
      </c>
      <c r="N215" s="8">
        <v>-164858000000</v>
      </c>
      <c r="O215" s="8">
        <v>-27920000000</v>
      </c>
      <c r="P215" s="8">
        <v>-132393000000</v>
      </c>
      <c r="Q215" s="8">
        <v>-8397000000</v>
      </c>
      <c r="R215" s="8">
        <v>-148803000000</v>
      </c>
      <c r="S215" s="8">
        <v>-21371000000</v>
      </c>
      <c r="T215" s="8">
        <v>-52279000000</v>
      </c>
      <c r="U215" s="8">
        <v>-57735000000</v>
      </c>
      <c r="V215" s="8">
        <v>-88766000000</v>
      </c>
      <c r="W215" s="8">
        <v>-33241000000</v>
      </c>
    </row>
    <row r="216" spans="1:23" x14ac:dyDescent="0.35">
      <c r="A216" s="9" t="s">
        <v>236</v>
      </c>
      <c r="B216" s="5">
        <v>98000000</v>
      </c>
      <c r="C216" s="8">
        <v>1491000000</v>
      </c>
      <c r="D216" s="8">
        <v>417000000</v>
      </c>
      <c r="E216" s="8">
        <v>485000000</v>
      </c>
      <c r="F216" s="8">
        <v>14593000000</v>
      </c>
      <c r="G216" s="8">
        <v>668000000</v>
      </c>
      <c r="H216" s="8">
        <v>3244000000</v>
      </c>
      <c r="I216" s="8">
        <v>855000000</v>
      </c>
      <c r="J216" s="8">
        <v>2412000000</v>
      </c>
      <c r="K216" s="8">
        <v>2305000000</v>
      </c>
      <c r="L216" s="8">
        <v>3645000000</v>
      </c>
      <c r="M216" s="8">
        <v>8823000000</v>
      </c>
      <c r="N216" s="8">
        <v>-1798000000</v>
      </c>
      <c r="O216" s="8">
        <v>2098000000</v>
      </c>
      <c r="P216" s="8">
        <v>2168000000</v>
      </c>
      <c r="Q216" s="8">
        <v>2281000000</v>
      </c>
      <c r="R216" s="8">
        <v>4201000000</v>
      </c>
      <c r="S216" s="8">
        <v>956000000</v>
      </c>
      <c r="T216" s="8">
        <v>1984000000</v>
      </c>
      <c r="U216" s="8">
        <v>2502000000</v>
      </c>
      <c r="V216" s="8">
        <v>6655000000</v>
      </c>
      <c r="W216" s="8">
        <v>894000000</v>
      </c>
    </row>
    <row r="217" spans="1:23" x14ac:dyDescent="0.35">
      <c r="A217" s="9" t="s">
        <v>237</v>
      </c>
      <c r="B217" s="5">
        <v>-2194000000</v>
      </c>
      <c r="C217" s="8">
        <v>-2263000000</v>
      </c>
      <c r="D217" s="8">
        <v>-9477000000</v>
      </c>
      <c r="E217" s="8">
        <v>-228000000</v>
      </c>
      <c r="F217" s="8">
        <v>-13317000000</v>
      </c>
      <c r="G217" s="8">
        <v>-613000000</v>
      </c>
      <c r="H217" s="8">
        <v>-3280000000</v>
      </c>
      <c r="I217" s="8">
        <v>-926000000</v>
      </c>
      <c r="J217" s="8">
        <v>-3076000000</v>
      </c>
      <c r="K217" s="8">
        <v>-997000000</v>
      </c>
      <c r="L217" s="8">
        <v>-3351000000</v>
      </c>
      <c r="M217" s="8">
        <v>-8746000000</v>
      </c>
      <c r="N217" s="8">
        <v>1996000000</v>
      </c>
      <c r="O217" s="8">
        <v>-1996000000</v>
      </c>
      <c r="P217" s="8">
        <v>-2074000000</v>
      </c>
      <c r="Q217" s="8">
        <v>-2160000000</v>
      </c>
      <c r="R217" s="8">
        <v>-3903000000</v>
      </c>
      <c r="S217" s="8">
        <v>-1030000000</v>
      </c>
      <c r="T217" s="8">
        <v>-1602000000</v>
      </c>
      <c r="U217" s="8">
        <v>-1086000000</v>
      </c>
      <c r="V217" s="8">
        <v>-3580000000</v>
      </c>
      <c r="W217" s="8">
        <v>-1669000000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-200090000000</v>
      </c>
      <c r="C221" s="8">
        <v>0</v>
      </c>
      <c r="D221" s="8">
        <v>-32787000000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8800000000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12007000000</v>
      </c>
      <c r="C223" s="8">
        <v>18010000000</v>
      </c>
      <c r="D223" s="8">
        <v>18093000000</v>
      </c>
      <c r="E223" s="8">
        <v>0</v>
      </c>
      <c r="F223" s="8">
        <v>31252000000</v>
      </c>
      <c r="G223" s="8">
        <v>0</v>
      </c>
      <c r="H223" s="8">
        <v>53052000000</v>
      </c>
      <c r="I223" s="8">
        <v>0</v>
      </c>
      <c r="J223" s="8">
        <v>825000000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275000000</v>
      </c>
      <c r="S223" s="8">
        <v>0</v>
      </c>
      <c r="T223" s="8">
        <v>0</v>
      </c>
      <c r="U223" s="8">
        <v>0</v>
      </c>
      <c r="V223" s="8">
        <v>275000000</v>
      </c>
      <c r="W223" s="8">
        <v>0</v>
      </c>
    </row>
    <row r="224" spans="1:23" x14ac:dyDescent="0.35">
      <c r="A224" s="12" t="s">
        <v>244</v>
      </c>
      <c r="B224" s="5">
        <v>-655463000000</v>
      </c>
      <c r="C224" s="8">
        <v>-31540000000</v>
      </c>
      <c r="D224" s="8">
        <v>-77412000000</v>
      </c>
      <c r="E224" s="8">
        <v>-167529000000</v>
      </c>
      <c r="F224" s="8">
        <v>-72780000000</v>
      </c>
      <c r="G224" s="8">
        <v>-101439000000</v>
      </c>
      <c r="H224" s="8">
        <v>-105809000000</v>
      </c>
      <c r="I224" s="8">
        <v>-120003000000</v>
      </c>
      <c r="J224" s="8">
        <v>58875000000</v>
      </c>
      <c r="K224" s="8">
        <v>-84092000000</v>
      </c>
      <c r="L224" s="8">
        <v>-18089000000</v>
      </c>
      <c r="M224" s="8">
        <v>42026000000</v>
      </c>
      <c r="N224" s="8">
        <v>-164660000000</v>
      </c>
      <c r="O224" s="8">
        <v>-27818000000</v>
      </c>
      <c r="P224" s="8">
        <v>-132299000000</v>
      </c>
      <c r="Q224" s="8">
        <v>-8276000000</v>
      </c>
      <c r="R224" s="8">
        <v>-139430000000</v>
      </c>
      <c r="S224" s="8">
        <v>-21445000000</v>
      </c>
      <c r="T224" s="8">
        <v>-51897000000</v>
      </c>
      <c r="U224" s="8">
        <v>-56319000000</v>
      </c>
      <c r="V224" s="8">
        <v>-85416000000</v>
      </c>
      <c r="W224" s="8">
        <v>-34016000000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5000000000000</v>
      </c>
      <c r="E225" s="8">
        <v>0</v>
      </c>
      <c r="F225" s="8">
        <v>0</v>
      </c>
      <c r="G225" s="8">
        <v>0</v>
      </c>
      <c r="H225" s="8">
        <v>0</v>
      </c>
      <c r="I225" s="8">
        <v>2649997000000</v>
      </c>
      <c r="J225" s="8">
        <v>349958000000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1006472000000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0</v>
      </c>
      <c r="C231" s="8">
        <v>0</v>
      </c>
      <c r="D231" s="8">
        <v>5000000000000</v>
      </c>
      <c r="E231" s="8">
        <v>0</v>
      </c>
      <c r="F231" s="8">
        <v>0</v>
      </c>
      <c r="G231" s="8">
        <v>0</v>
      </c>
      <c r="H231" s="8">
        <v>0</v>
      </c>
      <c r="I231" s="8">
        <v>2649997000000</v>
      </c>
      <c r="J231" s="8">
        <v>349958000000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1006472000000</v>
      </c>
    </row>
    <row r="232" spans="1:23" x14ac:dyDescent="0.35">
      <c r="A232" s="12" t="s">
        <v>252</v>
      </c>
      <c r="B232" s="5">
        <v>12856268000000</v>
      </c>
      <c r="C232" s="8">
        <v>3646285000000</v>
      </c>
      <c r="D232" s="8">
        <v>6890793000000</v>
      </c>
      <c r="E232" s="8">
        <v>5673437000000</v>
      </c>
      <c r="F232" s="8">
        <v>1139704000000</v>
      </c>
      <c r="G232" s="8">
        <v>-6358657000000</v>
      </c>
      <c r="H232" s="8">
        <v>10506415000000</v>
      </c>
      <c r="I232" s="8">
        <v>8449591000000</v>
      </c>
      <c r="J232" s="8">
        <v>-3432669000000</v>
      </c>
      <c r="K232" s="8">
        <v>-4754446000000</v>
      </c>
      <c r="L232" s="8">
        <v>18750467000000</v>
      </c>
      <c r="M232" s="8">
        <v>-5985934000000</v>
      </c>
      <c r="N232" s="8">
        <v>1556980000000</v>
      </c>
      <c r="O232" s="8">
        <v>-4216264000000</v>
      </c>
      <c r="P232" s="8">
        <v>17008286000000</v>
      </c>
      <c r="Q232" s="8">
        <v>-7285968000000</v>
      </c>
      <c r="R232" s="8">
        <v>1462137000000</v>
      </c>
      <c r="S232" s="8">
        <v>-4481135000000</v>
      </c>
      <c r="T232" s="8">
        <v>1408592000000</v>
      </c>
      <c r="U232" s="8">
        <v>-1303783000000</v>
      </c>
      <c r="V232" s="8">
        <v>3694556000000</v>
      </c>
      <c r="W232" s="8">
        <v>1171089000000</v>
      </c>
    </row>
    <row r="233" spans="1:23" ht="22" x14ac:dyDescent="0.35">
      <c r="A233" s="12" t="s">
        <v>253</v>
      </c>
      <c r="B233" s="5">
        <v>55666567000000</v>
      </c>
      <c r="C233" s="8">
        <v>52020282000000</v>
      </c>
      <c r="D233" s="8">
        <v>45129489000000</v>
      </c>
      <c r="E233" s="8">
        <v>39456052000000</v>
      </c>
      <c r="F233" s="8">
        <v>38316348000000</v>
      </c>
      <c r="G233" s="8">
        <v>44675005000000</v>
      </c>
      <c r="H233" s="8">
        <v>34169160000000</v>
      </c>
      <c r="I233" s="8">
        <v>25719569000000</v>
      </c>
      <c r="J233" s="8">
        <v>29152238000000</v>
      </c>
      <c r="K233" s="8">
        <v>33906684000000</v>
      </c>
      <c r="L233" s="8">
        <v>15156217000000</v>
      </c>
      <c r="M233" s="8">
        <v>21142151000000</v>
      </c>
      <c r="N233" s="8">
        <v>19585171000000</v>
      </c>
      <c r="O233" s="8">
        <v>23801435000000</v>
      </c>
      <c r="P233" s="8">
        <v>6793149000000</v>
      </c>
      <c r="Q233" s="8">
        <v>14079117000000</v>
      </c>
      <c r="R233" s="8">
        <v>12616980000000</v>
      </c>
      <c r="S233" s="8">
        <v>17098115000000</v>
      </c>
      <c r="T233" s="8">
        <v>15689523000000</v>
      </c>
      <c r="U233" s="8">
        <v>16993306000000</v>
      </c>
      <c r="V233" s="8">
        <v>13298750000000</v>
      </c>
      <c r="W233" s="8">
        <v>12127661000000</v>
      </c>
    </row>
    <row r="234" spans="1:23" x14ac:dyDescent="0.35">
      <c r="A234" s="12" t="s">
        <v>254</v>
      </c>
      <c r="B234" s="5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ht="22" x14ac:dyDescent="0.35">
      <c r="A235" s="12" t="s">
        <v>255</v>
      </c>
      <c r="B235" s="5">
        <v>68522835000000</v>
      </c>
      <c r="C235" s="8">
        <v>55666567000000</v>
      </c>
      <c r="D235" s="8">
        <v>52020282000000</v>
      </c>
      <c r="E235" s="8">
        <v>45129489000000</v>
      </c>
      <c r="F235" s="8">
        <v>39456052000000</v>
      </c>
      <c r="G235" s="8">
        <v>38316348000000</v>
      </c>
      <c r="H235" s="8">
        <v>44675575000000</v>
      </c>
      <c r="I235" s="8">
        <v>34169160000000</v>
      </c>
      <c r="J235" s="8">
        <v>25719569000000</v>
      </c>
      <c r="K235" s="8">
        <v>29152238000000</v>
      </c>
      <c r="L235" s="8">
        <v>33906684000000</v>
      </c>
      <c r="M235" s="8">
        <v>15156217000000</v>
      </c>
      <c r="N235" s="8">
        <v>21142151000000</v>
      </c>
      <c r="O235" s="8">
        <v>19585171000000</v>
      </c>
      <c r="P235" s="8">
        <v>23801435000000</v>
      </c>
      <c r="Q235" s="8">
        <v>6793149000000</v>
      </c>
      <c r="R235" s="8">
        <v>14079117000000</v>
      </c>
      <c r="S235" s="8">
        <v>12616980000000</v>
      </c>
      <c r="T235" s="8">
        <v>17098115000000</v>
      </c>
      <c r="U235" s="8">
        <v>15689523000000</v>
      </c>
      <c r="V235" s="8">
        <v>16993306000000</v>
      </c>
      <c r="W235" s="8">
        <v>13298750000000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317394669000000</v>
      </c>
      <c r="C237" s="8">
        <v>307686513000000</v>
      </c>
      <c r="D237" s="8">
        <v>275430884000000</v>
      </c>
      <c r="E237" s="8">
        <v>263621213000000</v>
      </c>
      <c r="F237" s="8">
        <v>253391827000000</v>
      </c>
      <c r="G237" s="8">
        <v>242116244000000</v>
      </c>
      <c r="H237" s="8">
        <v>235506871000000</v>
      </c>
      <c r="I237" s="8">
        <v>227943992000000</v>
      </c>
      <c r="J237" s="8">
        <v>226914895000000</v>
      </c>
      <c r="K237" s="8">
        <v>207749028000000</v>
      </c>
      <c r="L237" s="8">
        <v>208954136000000</v>
      </c>
      <c r="M237" s="8">
        <v>195829616000000</v>
      </c>
      <c r="N237" s="8">
        <v>191227753000000</v>
      </c>
      <c r="O237" s="8">
        <v>182739243000000</v>
      </c>
      <c r="P237" s="8">
        <v>176621536000000</v>
      </c>
      <c r="Q237" s="8">
        <v>159149390000000</v>
      </c>
      <c r="R237" s="8">
        <v>152323545000000</v>
      </c>
      <c r="S237" s="8">
        <v>144511761000000</v>
      </c>
      <c r="T237" s="8">
        <v>140522626000000</v>
      </c>
      <c r="U237" s="8">
        <v>134742339000000</v>
      </c>
      <c r="V237" s="8">
        <v>129209502000000</v>
      </c>
      <c r="W237" s="8">
        <v>123757543000000</v>
      </c>
    </row>
    <row r="238" spans="1:23" x14ac:dyDescent="0.35">
      <c r="A238" s="9" t="s">
        <v>258</v>
      </c>
      <c r="B238" s="5">
        <v>316966659000000</v>
      </c>
      <c r="C238" s="8">
        <v>307203437000000</v>
      </c>
      <c r="D238" s="8">
        <v>274903245000000</v>
      </c>
      <c r="E238" s="8">
        <v>263007224000000</v>
      </c>
      <c r="F238" s="8">
        <v>252785863000000</v>
      </c>
      <c r="G238" s="8">
        <v>241512788000000</v>
      </c>
      <c r="H238" s="8">
        <v>234993485000000</v>
      </c>
      <c r="I238" s="8">
        <v>227487704000000</v>
      </c>
      <c r="J238" s="8">
        <v>226439659000000</v>
      </c>
      <c r="K238" s="8">
        <v>207234220000000</v>
      </c>
      <c r="L238" s="8">
        <v>208440580000000</v>
      </c>
      <c r="M238" s="8">
        <v>195327528000000</v>
      </c>
      <c r="N238" s="8">
        <v>190798919000000</v>
      </c>
      <c r="O238" s="8">
        <v>182303332000000</v>
      </c>
      <c r="P238" s="8">
        <v>176198767000000</v>
      </c>
      <c r="Q238" s="8">
        <v>158794702000000</v>
      </c>
      <c r="R238" s="8">
        <v>152031948000000</v>
      </c>
      <c r="S238" s="8">
        <v>144180026000000</v>
      </c>
      <c r="T238" s="8">
        <v>140192235000000</v>
      </c>
      <c r="U238" s="8">
        <v>134430003000000</v>
      </c>
      <c r="V238" s="8">
        <v>128934052000000</v>
      </c>
      <c r="W238" s="8">
        <v>123494232000000</v>
      </c>
    </row>
    <row r="239" spans="1:23" x14ac:dyDescent="0.35">
      <c r="A239" s="9" t="s">
        <v>259</v>
      </c>
      <c r="B239" s="5">
        <v>32158000000</v>
      </c>
      <c r="C239" s="8">
        <v>12808000000</v>
      </c>
      <c r="D239" s="8">
        <v>16238000000</v>
      </c>
      <c r="E239" s="8">
        <v>90602000000</v>
      </c>
      <c r="F239" s="8">
        <v>96898000000</v>
      </c>
      <c r="G239" s="8">
        <v>87700000000</v>
      </c>
      <c r="H239" s="8">
        <v>59000000000</v>
      </c>
      <c r="I239" s="8">
        <v>90690000000</v>
      </c>
      <c r="J239" s="8">
        <v>130231000000</v>
      </c>
      <c r="K239" s="8">
        <v>120374000000</v>
      </c>
      <c r="L239" s="8">
        <v>88119000000</v>
      </c>
      <c r="M239" s="8">
        <v>53843000000</v>
      </c>
      <c r="N239" s="8">
        <v>58883000000</v>
      </c>
      <c r="O239" s="8">
        <v>52613000000</v>
      </c>
      <c r="P239" s="8">
        <v>48237000000</v>
      </c>
      <c r="Q239" s="8">
        <v>36856000000</v>
      </c>
      <c r="R239" s="8">
        <v>33473000000</v>
      </c>
      <c r="S239" s="8">
        <v>40887000000</v>
      </c>
      <c r="T239" s="8">
        <v>42025000000</v>
      </c>
      <c r="U239" s="8">
        <v>24417000000</v>
      </c>
      <c r="V239" s="8">
        <v>21581000000</v>
      </c>
      <c r="W239" s="8">
        <v>14180000000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367000000</v>
      </c>
      <c r="C241" s="8">
        <v>367000000</v>
      </c>
      <c r="D241" s="8">
        <v>367000000</v>
      </c>
      <c r="E241" s="8">
        <v>367000000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16259000000</v>
      </c>
      <c r="L241" s="8">
        <v>16259000000</v>
      </c>
      <c r="M241" s="8">
        <v>16259000000</v>
      </c>
      <c r="N241" s="8">
        <v>0</v>
      </c>
      <c r="O241" s="8">
        <v>16259000000</v>
      </c>
      <c r="P241" s="8">
        <v>16259000000</v>
      </c>
      <c r="Q241" s="8">
        <v>16259000000</v>
      </c>
      <c r="R241" s="8">
        <v>0</v>
      </c>
      <c r="S241" s="8">
        <v>7867000000</v>
      </c>
      <c r="T241" s="8">
        <v>7867000000</v>
      </c>
      <c r="U241" s="8">
        <v>2000000000</v>
      </c>
      <c r="V241" s="8">
        <v>0</v>
      </c>
      <c r="W241" s="8">
        <v>2000000000</v>
      </c>
    </row>
    <row r="242" spans="1:23" x14ac:dyDescent="0.35">
      <c r="A242" s="9" t="s">
        <v>262</v>
      </c>
      <c r="B242" s="5">
        <v>395485000000</v>
      </c>
      <c r="C242" s="8">
        <v>469901000000</v>
      </c>
      <c r="D242" s="8">
        <v>511034000000</v>
      </c>
      <c r="E242" s="8">
        <v>523020000000</v>
      </c>
      <c r="F242" s="8">
        <v>509066000000</v>
      </c>
      <c r="G242" s="8">
        <v>515756000000</v>
      </c>
      <c r="H242" s="8">
        <v>454386000000</v>
      </c>
      <c r="I242" s="8">
        <v>365598000000</v>
      </c>
      <c r="J242" s="8">
        <v>345005000000</v>
      </c>
      <c r="K242" s="8">
        <v>378175000000</v>
      </c>
      <c r="L242" s="8">
        <v>409178000000</v>
      </c>
      <c r="M242" s="8">
        <v>431986000000</v>
      </c>
      <c r="N242" s="8">
        <v>369951000000</v>
      </c>
      <c r="O242" s="8">
        <v>367039000000</v>
      </c>
      <c r="P242" s="8">
        <v>358273000000</v>
      </c>
      <c r="Q242" s="8">
        <v>301573000000</v>
      </c>
      <c r="R242" s="8">
        <v>258124000000</v>
      </c>
      <c r="S242" s="8">
        <v>282981000000</v>
      </c>
      <c r="T242" s="8">
        <v>280499000000</v>
      </c>
      <c r="U242" s="8">
        <v>285919000000</v>
      </c>
      <c r="V242" s="8">
        <v>253869000000</v>
      </c>
      <c r="W242" s="8">
        <v>247131000000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317394669000000</v>
      </c>
      <c r="C247" s="8">
        <v>307686513000000</v>
      </c>
      <c r="D247" s="8">
        <v>0</v>
      </c>
      <c r="E247" s="8">
        <v>0</v>
      </c>
      <c r="F247" s="8">
        <v>253391827000000</v>
      </c>
      <c r="G247" s="8">
        <v>0</v>
      </c>
      <c r="H247" s="8">
        <v>0</v>
      </c>
      <c r="I247" s="8">
        <v>0</v>
      </c>
      <c r="J247" s="8">
        <v>226914895000000</v>
      </c>
      <c r="K247" s="8">
        <v>0</v>
      </c>
      <c r="L247" s="8">
        <v>0</v>
      </c>
      <c r="M247" s="8">
        <v>0</v>
      </c>
      <c r="N247" s="8">
        <v>191227753000000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</row>
    <row r="248" spans="1:23" x14ac:dyDescent="0.35">
      <c r="A248" s="9" t="s">
        <v>268</v>
      </c>
      <c r="B248" s="5">
        <v>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60230147000000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</row>
    <row r="249" spans="1:23" x14ac:dyDescent="0.35">
      <c r="A249" s="9" t="s">
        <v>269</v>
      </c>
      <c r="B249" s="5">
        <v>26712012000000</v>
      </c>
      <c r="C249" s="8">
        <v>24465654000000</v>
      </c>
      <c r="D249" s="8">
        <v>0</v>
      </c>
      <c r="E249" s="8">
        <v>0</v>
      </c>
      <c r="F249" s="8">
        <v>19840949000000</v>
      </c>
      <c r="G249" s="8">
        <v>0</v>
      </c>
      <c r="H249" s="8">
        <v>0</v>
      </c>
      <c r="I249" s="8">
        <v>0</v>
      </c>
      <c r="J249" s="8">
        <v>18219090000000</v>
      </c>
      <c r="K249" s="8">
        <v>0</v>
      </c>
      <c r="L249" s="8">
        <v>0</v>
      </c>
      <c r="M249" s="8">
        <v>0</v>
      </c>
      <c r="N249" s="8">
        <v>11312381000000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</row>
    <row r="250" spans="1:23" x14ac:dyDescent="0.35">
      <c r="A250" s="9" t="s">
        <v>270</v>
      </c>
      <c r="B250" s="5">
        <v>42215620000000</v>
      </c>
      <c r="C250" s="8">
        <v>37474552000000</v>
      </c>
      <c r="D250" s="8">
        <v>0</v>
      </c>
      <c r="E250" s="8">
        <v>0</v>
      </c>
      <c r="F250" s="8">
        <v>20544070000000</v>
      </c>
      <c r="G250" s="8">
        <v>0</v>
      </c>
      <c r="H250" s="8">
        <v>0</v>
      </c>
      <c r="I250" s="8">
        <v>0</v>
      </c>
      <c r="J250" s="8">
        <v>28438491000000</v>
      </c>
      <c r="K250" s="8">
        <v>0</v>
      </c>
      <c r="L250" s="8">
        <v>0</v>
      </c>
      <c r="M250" s="8">
        <v>0</v>
      </c>
      <c r="N250" s="8">
        <v>22425355000000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</row>
    <row r="251" spans="1:23" x14ac:dyDescent="0.35">
      <c r="A251" s="10" t="s">
        <v>271</v>
      </c>
      <c r="B251" s="5">
        <v>28463595000000</v>
      </c>
      <c r="C251" s="8">
        <v>25899119000000</v>
      </c>
      <c r="D251" s="8">
        <v>0</v>
      </c>
      <c r="E251" s="8">
        <v>0</v>
      </c>
      <c r="F251" s="8">
        <v>14916920000000</v>
      </c>
      <c r="G251" s="8">
        <v>0</v>
      </c>
      <c r="H251" s="8">
        <v>0</v>
      </c>
      <c r="I251" s="8">
        <v>0</v>
      </c>
      <c r="J251" s="8">
        <v>19501422000000</v>
      </c>
      <c r="K251" s="8">
        <v>0</v>
      </c>
      <c r="L251" s="8">
        <v>0</v>
      </c>
      <c r="M251" s="8">
        <v>0</v>
      </c>
      <c r="N251" s="8">
        <v>16682692000000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</row>
    <row r="252" spans="1:23" ht="21.5" x14ac:dyDescent="0.35">
      <c r="A252" s="10" t="s">
        <v>272</v>
      </c>
      <c r="B252" s="5">
        <v>13548930000000</v>
      </c>
      <c r="C252" s="8">
        <v>11385781000000</v>
      </c>
      <c r="D252" s="8">
        <v>0</v>
      </c>
      <c r="E252" s="8">
        <v>0</v>
      </c>
      <c r="F252" s="8">
        <v>5277364000000</v>
      </c>
      <c r="G252" s="8">
        <v>0</v>
      </c>
      <c r="H252" s="8">
        <v>0</v>
      </c>
      <c r="I252" s="8">
        <v>0</v>
      </c>
      <c r="J252" s="8">
        <v>4429713000000</v>
      </c>
      <c r="K252" s="8">
        <v>0</v>
      </c>
      <c r="L252" s="8">
        <v>0</v>
      </c>
      <c r="M252" s="8">
        <v>0</v>
      </c>
      <c r="N252" s="8">
        <v>4744964000000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</row>
    <row r="253" spans="1:23" x14ac:dyDescent="0.35">
      <c r="A253" s="10" t="s">
        <v>273</v>
      </c>
      <c r="B253" s="5">
        <v>114530000000</v>
      </c>
      <c r="C253" s="8">
        <v>85339000000</v>
      </c>
      <c r="D253" s="8">
        <v>0</v>
      </c>
      <c r="E253" s="8">
        <v>0</v>
      </c>
      <c r="F253" s="8">
        <v>126140000000</v>
      </c>
      <c r="G253" s="8">
        <v>0</v>
      </c>
      <c r="H253" s="8">
        <v>0</v>
      </c>
      <c r="I253" s="8">
        <v>0</v>
      </c>
      <c r="J253" s="8">
        <v>3693566000000</v>
      </c>
      <c r="K253" s="8">
        <v>0</v>
      </c>
      <c r="L253" s="8">
        <v>0</v>
      </c>
      <c r="M253" s="8">
        <v>0</v>
      </c>
      <c r="N253" s="8">
        <v>191325000000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88565000000</v>
      </c>
      <c r="C254" s="8">
        <v>104313000000</v>
      </c>
      <c r="D254" s="8">
        <v>0</v>
      </c>
      <c r="E254" s="8">
        <v>0</v>
      </c>
      <c r="F254" s="8">
        <v>223646000000</v>
      </c>
      <c r="G254" s="8">
        <v>0</v>
      </c>
      <c r="H254" s="8">
        <v>0</v>
      </c>
      <c r="I254" s="8">
        <v>0</v>
      </c>
      <c r="J254" s="8">
        <v>813790000000</v>
      </c>
      <c r="K254" s="8">
        <v>0</v>
      </c>
      <c r="L254" s="8">
        <v>0</v>
      </c>
      <c r="M254" s="8">
        <v>0</v>
      </c>
      <c r="N254" s="8">
        <v>806374000000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</row>
    <row r="255" spans="1:23" x14ac:dyDescent="0.35">
      <c r="A255" s="9" t="s">
        <v>275</v>
      </c>
      <c r="B255" s="5">
        <v>47356974000000</v>
      </c>
      <c r="C255" s="8">
        <v>45116547000000</v>
      </c>
      <c r="D255" s="8">
        <v>0</v>
      </c>
      <c r="E255" s="8">
        <v>0</v>
      </c>
      <c r="F255" s="8">
        <v>60262356000000</v>
      </c>
      <c r="G255" s="8">
        <v>0</v>
      </c>
      <c r="H255" s="8">
        <v>0</v>
      </c>
      <c r="I255" s="8">
        <v>0</v>
      </c>
      <c r="J255" s="8">
        <v>24706754000000</v>
      </c>
      <c r="K255" s="8">
        <v>0</v>
      </c>
      <c r="L255" s="8">
        <v>0</v>
      </c>
      <c r="M255" s="8">
        <v>0</v>
      </c>
      <c r="N255" s="8">
        <v>25352332000000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</row>
    <row r="256" spans="1:23" x14ac:dyDescent="0.35">
      <c r="A256" s="9" t="s">
        <v>276</v>
      </c>
      <c r="B256" s="5">
        <v>73282697000000</v>
      </c>
      <c r="C256" s="8">
        <v>73649781000000</v>
      </c>
      <c r="D256" s="8">
        <v>0</v>
      </c>
      <c r="E256" s="8">
        <v>0</v>
      </c>
      <c r="F256" s="8">
        <v>68122537000000</v>
      </c>
      <c r="G256" s="8">
        <v>0</v>
      </c>
      <c r="H256" s="8">
        <v>0</v>
      </c>
      <c r="I256" s="8">
        <v>0</v>
      </c>
      <c r="J256" s="8">
        <v>67983927000000</v>
      </c>
      <c r="K256" s="8">
        <v>0</v>
      </c>
      <c r="L256" s="8">
        <v>0</v>
      </c>
      <c r="M256" s="8">
        <v>0</v>
      </c>
      <c r="N256" s="8">
        <v>66933821000000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224622000000</v>
      </c>
      <c r="C259" s="8">
        <v>260860000000</v>
      </c>
      <c r="D259" s="8">
        <v>0</v>
      </c>
      <c r="E259" s="8">
        <v>0</v>
      </c>
      <c r="F259" s="8">
        <v>314370000000</v>
      </c>
      <c r="G259" s="8">
        <v>0</v>
      </c>
      <c r="H259" s="8">
        <v>0</v>
      </c>
      <c r="I259" s="8">
        <v>0</v>
      </c>
      <c r="J259" s="8">
        <v>439979000000</v>
      </c>
      <c r="K259" s="8">
        <v>0</v>
      </c>
      <c r="L259" s="8">
        <v>0</v>
      </c>
      <c r="M259" s="8">
        <v>0</v>
      </c>
      <c r="N259" s="8">
        <v>331158000000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</row>
    <row r="260" spans="1:23" x14ac:dyDescent="0.35">
      <c r="A260" s="10" t="s">
        <v>280</v>
      </c>
      <c r="B260" s="5">
        <v>27079303000000</v>
      </c>
      <c r="C260" s="8">
        <v>27435628000000</v>
      </c>
      <c r="D260" s="8">
        <v>0</v>
      </c>
      <c r="E260" s="8">
        <v>0</v>
      </c>
      <c r="F260" s="8">
        <v>15005612000000</v>
      </c>
      <c r="G260" s="8">
        <v>0</v>
      </c>
      <c r="H260" s="8">
        <v>0</v>
      </c>
      <c r="I260" s="8">
        <v>0</v>
      </c>
      <c r="J260" s="8">
        <v>4315475000000</v>
      </c>
      <c r="K260" s="8">
        <v>0</v>
      </c>
      <c r="L260" s="8">
        <v>0</v>
      </c>
      <c r="M260" s="8">
        <v>0</v>
      </c>
      <c r="N260" s="8">
        <v>9247937000000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</row>
    <row r="261" spans="1:23" x14ac:dyDescent="0.35">
      <c r="A261" s="10" t="s">
        <v>281</v>
      </c>
      <c r="B261" s="5">
        <v>1056148000000</v>
      </c>
      <c r="C261" s="8">
        <v>1081189000000</v>
      </c>
      <c r="D261" s="8">
        <v>0</v>
      </c>
      <c r="E261" s="8">
        <v>0</v>
      </c>
      <c r="F261" s="8">
        <v>1310322000000</v>
      </c>
      <c r="G261" s="8">
        <v>0</v>
      </c>
      <c r="H261" s="8">
        <v>0</v>
      </c>
      <c r="I261" s="8">
        <v>0</v>
      </c>
      <c r="J261" s="8">
        <v>6091274000000</v>
      </c>
      <c r="K261" s="8">
        <v>0</v>
      </c>
      <c r="L261" s="8">
        <v>0</v>
      </c>
      <c r="M261" s="8">
        <v>0</v>
      </c>
      <c r="N261" s="8">
        <v>6075329000000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1261628000000</v>
      </c>
      <c r="K262" s="8">
        <v>0</v>
      </c>
      <c r="L262" s="8">
        <v>0</v>
      </c>
      <c r="M262" s="8">
        <v>0</v>
      </c>
      <c r="N262" s="8">
        <v>1574118000000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44277274000000</v>
      </c>
      <c r="C263" s="8">
        <v>44208585000000</v>
      </c>
      <c r="D263" s="8">
        <v>0</v>
      </c>
      <c r="E263" s="8">
        <v>0</v>
      </c>
      <c r="F263" s="8">
        <v>50819973000000</v>
      </c>
      <c r="G263" s="8">
        <v>0</v>
      </c>
      <c r="H263" s="8">
        <v>0</v>
      </c>
      <c r="I263" s="8">
        <v>0</v>
      </c>
      <c r="J263" s="8">
        <v>55079494000000</v>
      </c>
      <c r="K263" s="8">
        <v>0</v>
      </c>
      <c r="L263" s="8">
        <v>0</v>
      </c>
      <c r="M263" s="8">
        <v>0</v>
      </c>
      <c r="N263" s="8">
        <v>49358520000000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</row>
    <row r="264" spans="1:23" x14ac:dyDescent="0.35">
      <c r="A264" s="10" t="s">
        <v>284</v>
      </c>
      <c r="B264" s="5">
        <v>645350000000</v>
      </c>
      <c r="C264" s="8">
        <v>663519000000</v>
      </c>
      <c r="D264" s="8">
        <v>0</v>
      </c>
      <c r="E264" s="8">
        <v>0</v>
      </c>
      <c r="F264" s="8">
        <v>672260000000</v>
      </c>
      <c r="G264" s="8">
        <v>0</v>
      </c>
      <c r="H264" s="8">
        <v>0</v>
      </c>
      <c r="I264" s="8">
        <v>0</v>
      </c>
      <c r="J264" s="8">
        <v>796077000000</v>
      </c>
      <c r="K264" s="8">
        <v>0</v>
      </c>
      <c r="L264" s="8">
        <v>0</v>
      </c>
      <c r="M264" s="8">
        <v>0</v>
      </c>
      <c r="N264" s="8">
        <v>346759000000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x14ac:dyDescent="0.35">
      <c r="A265" s="9" t="s">
        <v>285</v>
      </c>
      <c r="B265" s="5">
        <v>9293885000000</v>
      </c>
      <c r="C265" s="8">
        <v>9320415000000</v>
      </c>
      <c r="D265" s="8">
        <v>0</v>
      </c>
      <c r="E265" s="8">
        <v>0</v>
      </c>
      <c r="F265" s="8">
        <v>1882458000000</v>
      </c>
      <c r="G265" s="8">
        <v>0</v>
      </c>
      <c r="H265" s="8">
        <v>0</v>
      </c>
      <c r="I265" s="8">
        <v>0</v>
      </c>
      <c r="J265" s="8">
        <v>4917424000000</v>
      </c>
      <c r="K265" s="8">
        <v>0</v>
      </c>
      <c r="L265" s="8">
        <v>0</v>
      </c>
      <c r="M265" s="8">
        <v>0</v>
      </c>
      <c r="N265" s="8">
        <v>5177094000000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</row>
    <row r="266" spans="1:23" x14ac:dyDescent="0.35">
      <c r="A266" s="10" t="s">
        <v>286</v>
      </c>
      <c r="B266" s="5">
        <v>1488121000000</v>
      </c>
      <c r="C266" s="8">
        <v>1514428000000</v>
      </c>
      <c r="D266" s="8">
        <v>0</v>
      </c>
      <c r="E266" s="8">
        <v>0</v>
      </c>
      <c r="F266" s="8">
        <v>1726054000000</v>
      </c>
      <c r="G266" s="8">
        <v>0</v>
      </c>
      <c r="H266" s="8">
        <v>0</v>
      </c>
      <c r="I266" s="8">
        <v>0</v>
      </c>
      <c r="J266" s="8">
        <v>4236192000000</v>
      </c>
      <c r="K266" s="8">
        <v>0</v>
      </c>
      <c r="L266" s="8">
        <v>0</v>
      </c>
      <c r="M266" s="8">
        <v>0</v>
      </c>
      <c r="N266" s="8">
        <v>4051215000000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</row>
    <row r="267" spans="1:23" x14ac:dyDescent="0.35">
      <c r="A267" s="10" t="s">
        <v>287</v>
      </c>
      <c r="B267" s="5">
        <v>7805764000000</v>
      </c>
      <c r="C267" s="8">
        <v>7805987000000</v>
      </c>
      <c r="D267" s="8">
        <v>0</v>
      </c>
      <c r="E267" s="8">
        <v>0</v>
      </c>
      <c r="F267" s="8">
        <v>156404000000</v>
      </c>
      <c r="G267" s="8">
        <v>0</v>
      </c>
      <c r="H267" s="8">
        <v>0</v>
      </c>
      <c r="I267" s="8">
        <v>0</v>
      </c>
      <c r="J267" s="8">
        <v>681232000000</v>
      </c>
      <c r="K267" s="8">
        <v>0</v>
      </c>
      <c r="L267" s="8">
        <v>0</v>
      </c>
      <c r="M267" s="8">
        <v>0</v>
      </c>
      <c r="N267" s="8">
        <v>1125879000000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x14ac:dyDescent="0.35">
      <c r="A268" s="9" t="s">
        <v>288</v>
      </c>
      <c r="B268" s="5">
        <v>264940000000</v>
      </c>
      <c r="C268" s="8">
        <v>276655000000</v>
      </c>
      <c r="D268" s="8">
        <v>0</v>
      </c>
      <c r="E268" s="8">
        <v>0</v>
      </c>
      <c r="F268" s="8">
        <v>439846000000</v>
      </c>
      <c r="G268" s="8">
        <v>0</v>
      </c>
      <c r="H268" s="8">
        <v>0</v>
      </c>
      <c r="I268" s="8">
        <v>0</v>
      </c>
      <c r="J268" s="8">
        <v>6407142000000</v>
      </c>
      <c r="K268" s="8">
        <v>0</v>
      </c>
      <c r="L268" s="8">
        <v>0</v>
      </c>
      <c r="M268" s="8">
        <v>0</v>
      </c>
      <c r="N268" s="8">
        <v>13770075000000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</row>
    <row r="269" spans="1:23" x14ac:dyDescent="0.35">
      <c r="A269" s="10" t="s">
        <v>289</v>
      </c>
      <c r="B269" s="5">
        <v>64812000000</v>
      </c>
      <c r="C269" s="8">
        <v>66371000000</v>
      </c>
      <c r="D269" s="8">
        <v>0</v>
      </c>
      <c r="E269" s="8">
        <v>0</v>
      </c>
      <c r="F269" s="8">
        <v>221996000000</v>
      </c>
      <c r="G269" s="8">
        <v>0</v>
      </c>
      <c r="H269" s="8">
        <v>0</v>
      </c>
      <c r="I269" s="8">
        <v>0</v>
      </c>
      <c r="J269" s="8">
        <v>1332032000000</v>
      </c>
      <c r="K269" s="8">
        <v>0</v>
      </c>
      <c r="L269" s="8">
        <v>0</v>
      </c>
      <c r="M269" s="8">
        <v>0</v>
      </c>
      <c r="N269" s="8">
        <v>4817538000000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</row>
    <row r="270" spans="1:23" x14ac:dyDescent="0.35">
      <c r="A270" s="10" t="s">
        <v>290</v>
      </c>
      <c r="B270" s="5">
        <v>200128000000</v>
      </c>
      <c r="C270" s="8">
        <v>210284000000</v>
      </c>
      <c r="D270" s="8">
        <v>0</v>
      </c>
      <c r="E270" s="8">
        <v>0</v>
      </c>
      <c r="F270" s="8">
        <v>217850000000</v>
      </c>
      <c r="G270" s="8">
        <v>0</v>
      </c>
      <c r="H270" s="8">
        <v>0</v>
      </c>
      <c r="I270" s="8">
        <v>0</v>
      </c>
      <c r="J270" s="8">
        <v>5075110000000</v>
      </c>
      <c r="K270" s="8">
        <v>0</v>
      </c>
      <c r="L270" s="8">
        <v>0</v>
      </c>
      <c r="M270" s="8">
        <v>0</v>
      </c>
      <c r="N270" s="8">
        <v>8952537000000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x14ac:dyDescent="0.35">
      <c r="A271" s="9" t="s">
        <v>291</v>
      </c>
      <c r="B271" s="5">
        <v>14804742000000</v>
      </c>
      <c r="C271" s="8">
        <v>15733607000000</v>
      </c>
      <c r="D271" s="8">
        <v>0</v>
      </c>
      <c r="E271" s="8">
        <v>0</v>
      </c>
      <c r="F271" s="8">
        <v>19922509000000</v>
      </c>
      <c r="G271" s="8">
        <v>0</v>
      </c>
      <c r="H271" s="8">
        <v>0</v>
      </c>
      <c r="I271" s="8">
        <v>0</v>
      </c>
      <c r="J271" s="8">
        <v>956754000000</v>
      </c>
      <c r="K271" s="8">
        <v>0</v>
      </c>
      <c r="L271" s="8">
        <v>0</v>
      </c>
      <c r="M271" s="8">
        <v>0</v>
      </c>
      <c r="N271" s="8">
        <v>1672245000000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</row>
    <row r="272" spans="1:23" x14ac:dyDescent="0.35">
      <c r="A272" s="9" t="s">
        <v>292</v>
      </c>
      <c r="B272" s="5">
        <v>25543554000000</v>
      </c>
      <c r="C272" s="8">
        <v>26745346000000</v>
      </c>
      <c r="D272" s="8">
        <v>0</v>
      </c>
      <c r="E272" s="8">
        <v>0</v>
      </c>
      <c r="F272" s="8">
        <v>13321884000000</v>
      </c>
      <c r="G272" s="8">
        <v>0</v>
      </c>
      <c r="H272" s="8">
        <v>0</v>
      </c>
      <c r="I272" s="8">
        <v>0</v>
      </c>
      <c r="J272" s="8">
        <v>14355878000000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</row>
    <row r="273" spans="1:23" x14ac:dyDescent="0.35">
      <c r="A273" s="9" t="s">
        <v>293</v>
      </c>
      <c r="B273" s="5">
        <v>1526490000000</v>
      </c>
      <c r="C273" s="8">
        <v>247285000000</v>
      </c>
      <c r="D273" s="8">
        <v>0</v>
      </c>
      <c r="E273" s="8">
        <v>0</v>
      </c>
      <c r="F273" s="8">
        <v>284687000000</v>
      </c>
      <c r="G273" s="8">
        <v>0</v>
      </c>
      <c r="H273" s="8">
        <v>0</v>
      </c>
      <c r="I273" s="8">
        <v>0</v>
      </c>
      <c r="J273" s="8">
        <v>699288000000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</row>
    <row r="274" spans="1:23" x14ac:dyDescent="0.35">
      <c r="A274" s="9" t="s">
        <v>294</v>
      </c>
      <c r="B274" s="5">
        <v>76393755000000</v>
      </c>
      <c r="C274" s="8">
        <v>74656671000000</v>
      </c>
      <c r="D274" s="8">
        <v>0</v>
      </c>
      <c r="E274" s="8">
        <v>0</v>
      </c>
      <c r="F274" s="8">
        <v>48770531000000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44584450000000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317394669000000</v>
      </c>
      <c r="C275" s="8">
        <v>307686513000000</v>
      </c>
      <c r="D275" s="8">
        <v>275430884000000</v>
      </c>
      <c r="E275" s="8">
        <v>263621213000000</v>
      </c>
      <c r="F275" s="8">
        <v>253391827000000</v>
      </c>
      <c r="G275" s="8">
        <v>242116244000000</v>
      </c>
      <c r="H275" s="8">
        <v>235506871000000</v>
      </c>
      <c r="I275" s="8">
        <v>227943992000000</v>
      </c>
      <c r="J275" s="8">
        <v>226914895000000</v>
      </c>
      <c r="K275" s="8">
        <v>207749028000000</v>
      </c>
      <c r="L275" s="8">
        <v>208954136000000</v>
      </c>
      <c r="M275" s="8">
        <v>195829616000000</v>
      </c>
      <c r="N275" s="8">
        <v>191227753000000</v>
      </c>
      <c r="O275" s="8">
        <v>182740243000000</v>
      </c>
      <c r="P275" s="8">
        <v>176621536000000</v>
      </c>
      <c r="Q275" s="8">
        <v>159149390000000</v>
      </c>
      <c r="R275" s="8">
        <v>152323545000000</v>
      </c>
      <c r="S275" s="8">
        <v>144511761000000</v>
      </c>
      <c r="T275" s="8">
        <v>140522626000000</v>
      </c>
      <c r="U275" s="8">
        <v>134742339000000</v>
      </c>
      <c r="V275" s="8">
        <v>129209502000000</v>
      </c>
      <c r="W275" s="8">
        <v>123757543000000</v>
      </c>
    </row>
    <row r="276" spans="1:23" x14ac:dyDescent="0.35">
      <c r="A276" s="9" t="s">
        <v>296</v>
      </c>
      <c r="B276" s="5">
        <v>308283682000000</v>
      </c>
      <c r="C276" s="8">
        <v>300953720000000</v>
      </c>
      <c r="D276" s="8">
        <v>268630841000000</v>
      </c>
      <c r="E276" s="8">
        <v>252972783000000</v>
      </c>
      <c r="F276" s="8">
        <v>242964425000000</v>
      </c>
      <c r="G276" s="8">
        <v>233765530000000</v>
      </c>
      <c r="H276" s="8">
        <v>228513627000000</v>
      </c>
      <c r="I276" s="8">
        <v>221428595000000</v>
      </c>
      <c r="J276" s="8">
        <v>220871796000000</v>
      </c>
      <c r="K276" s="8">
        <v>202646391000000</v>
      </c>
      <c r="L276" s="8">
        <v>204527717000000</v>
      </c>
      <c r="M276" s="8">
        <v>191362381000000</v>
      </c>
      <c r="N276" s="8">
        <v>187117625000000</v>
      </c>
      <c r="O276" s="8">
        <v>177996687000000</v>
      </c>
      <c r="P276" s="8">
        <v>172777892000000</v>
      </c>
      <c r="Q276" s="8">
        <v>155353515000000</v>
      </c>
      <c r="R276" s="8">
        <v>148558213000000</v>
      </c>
      <c r="S276" s="8">
        <v>141019585000000</v>
      </c>
      <c r="T276" s="8">
        <v>136969744000000</v>
      </c>
      <c r="U276" s="8">
        <v>131452980000000</v>
      </c>
      <c r="V276" s="8">
        <v>125612101000000</v>
      </c>
      <c r="W276" s="8">
        <v>120380140000000</v>
      </c>
    </row>
    <row r="277" spans="1:23" x14ac:dyDescent="0.35">
      <c r="A277" s="9" t="s">
        <v>297</v>
      </c>
      <c r="B277" s="5">
        <v>3628578000000</v>
      </c>
      <c r="C277" s="8">
        <v>2466039000000</v>
      </c>
      <c r="D277" s="8">
        <v>3111392000000</v>
      </c>
      <c r="E277" s="8">
        <v>3281036000000</v>
      </c>
      <c r="F277" s="8">
        <v>4270621000000</v>
      </c>
      <c r="G277" s="8">
        <v>4829074000000</v>
      </c>
      <c r="H277" s="8">
        <v>3566426000000</v>
      </c>
      <c r="I277" s="8">
        <v>3325470000000</v>
      </c>
      <c r="J277" s="8">
        <v>2860151000000</v>
      </c>
      <c r="K277" s="8">
        <v>2149163000000</v>
      </c>
      <c r="L277" s="8">
        <v>1648901000000</v>
      </c>
      <c r="M277" s="8">
        <v>1684513000000</v>
      </c>
      <c r="N277" s="8">
        <v>1553603000000</v>
      </c>
      <c r="O277" s="8">
        <v>2124144000000</v>
      </c>
      <c r="P277" s="8">
        <v>1316295000000</v>
      </c>
      <c r="Q277" s="8">
        <v>1184968000000</v>
      </c>
      <c r="R277" s="8">
        <v>1259027000000</v>
      </c>
      <c r="S277" s="8">
        <v>1412591000000</v>
      </c>
      <c r="T277" s="8">
        <v>1522545000000</v>
      </c>
      <c r="U277" s="8">
        <v>1299176000000</v>
      </c>
      <c r="V277" s="8">
        <v>1690594000000</v>
      </c>
      <c r="W277" s="8">
        <v>1695549000000</v>
      </c>
    </row>
    <row r="278" spans="1:23" x14ac:dyDescent="0.35">
      <c r="A278" s="9" t="s">
        <v>298</v>
      </c>
      <c r="B278" s="5">
        <v>1373321000000</v>
      </c>
      <c r="C278" s="8">
        <v>1106616000000</v>
      </c>
      <c r="D278" s="8">
        <v>812753000000</v>
      </c>
      <c r="E278" s="8">
        <v>1584101000000</v>
      </c>
      <c r="F278" s="8">
        <v>1794044000000</v>
      </c>
      <c r="G278" s="8">
        <v>1543125000000</v>
      </c>
      <c r="H278" s="8">
        <v>1069695000000</v>
      </c>
      <c r="I278" s="8">
        <v>574041000000</v>
      </c>
      <c r="J278" s="8">
        <v>771080000000</v>
      </c>
      <c r="K278" s="8">
        <v>482070000000</v>
      </c>
      <c r="L278" s="8">
        <v>419537000000</v>
      </c>
      <c r="M278" s="8">
        <v>428052000000</v>
      </c>
      <c r="N278" s="8">
        <v>935923000000</v>
      </c>
      <c r="O278" s="8">
        <v>321559000000</v>
      </c>
      <c r="P278" s="8">
        <v>404729000000</v>
      </c>
      <c r="Q278" s="8">
        <v>397524000000</v>
      </c>
      <c r="R278" s="8">
        <v>296488000000</v>
      </c>
      <c r="S278" s="8">
        <v>403650000000</v>
      </c>
      <c r="T278" s="8">
        <v>279874000000</v>
      </c>
      <c r="U278" s="8">
        <v>296331000000</v>
      </c>
      <c r="V278" s="8">
        <v>263635000000</v>
      </c>
      <c r="W278" s="8">
        <v>346694000000</v>
      </c>
    </row>
    <row r="279" spans="1:23" x14ac:dyDescent="0.35">
      <c r="A279" s="9" t="s">
        <v>299</v>
      </c>
      <c r="B279" s="5">
        <v>1793684000000</v>
      </c>
      <c r="C279" s="8">
        <v>1570780000000</v>
      </c>
      <c r="D279" s="8">
        <v>1706597000000</v>
      </c>
      <c r="E279" s="8">
        <v>2850381000000</v>
      </c>
      <c r="F279" s="8">
        <v>1686331000000</v>
      </c>
      <c r="G279" s="8">
        <v>838983000000</v>
      </c>
      <c r="H279" s="8">
        <v>1004566000000</v>
      </c>
      <c r="I279" s="8">
        <v>807468000000</v>
      </c>
      <c r="J279" s="8">
        <v>574138000000</v>
      </c>
      <c r="K279" s="8">
        <v>451121000000</v>
      </c>
      <c r="L279" s="8">
        <v>1041655000000</v>
      </c>
      <c r="M279" s="8">
        <v>974393000000</v>
      </c>
      <c r="N279" s="8">
        <v>418807000000</v>
      </c>
      <c r="O279" s="8">
        <v>429623000000</v>
      </c>
      <c r="P279" s="8">
        <v>356353000000</v>
      </c>
      <c r="Q279" s="8">
        <v>411780000000</v>
      </c>
      <c r="R279" s="8">
        <v>471481000000</v>
      </c>
      <c r="S279" s="8">
        <v>355833000000</v>
      </c>
      <c r="T279" s="8">
        <v>324179000000</v>
      </c>
      <c r="U279" s="8">
        <v>572375000000</v>
      </c>
      <c r="V279" s="8">
        <v>634459000000</v>
      </c>
      <c r="W279" s="8">
        <v>536428000000</v>
      </c>
    </row>
    <row r="280" spans="1:23" x14ac:dyDescent="0.35">
      <c r="A280" s="9" t="s">
        <v>300</v>
      </c>
      <c r="B280" s="5">
        <v>2315404000000</v>
      </c>
      <c r="C280" s="8">
        <v>1589358000000</v>
      </c>
      <c r="D280" s="8">
        <v>1169301000000</v>
      </c>
      <c r="E280" s="8">
        <v>2932912000000</v>
      </c>
      <c r="F280" s="8">
        <v>2676406000000</v>
      </c>
      <c r="G280" s="8">
        <v>1139532000000</v>
      </c>
      <c r="H280" s="8">
        <v>1352557000000</v>
      </c>
      <c r="I280" s="8">
        <v>1808418000000</v>
      </c>
      <c r="J280" s="8">
        <v>1837730000000</v>
      </c>
      <c r="K280" s="8">
        <v>2020283000000</v>
      </c>
      <c r="L280" s="8">
        <v>1316326000000</v>
      </c>
      <c r="M280" s="8">
        <v>1380277000000</v>
      </c>
      <c r="N280" s="8">
        <v>1201795000000</v>
      </c>
      <c r="O280" s="8">
        <v>1868230000000</v>
      </c>
      <c r="P280" s="8">
        <v>1766267000000</v>
      </c>
      <c r="Q280" s="8">
        <v>1801603000000</v>
      </c>
      <c r="R280" s="8">
        <v>1738336000000</v>
      </c>
      <c r="S280" s="8">
        <v>1320102000000</v>
      </c>
      <c r="T280" s="8">
        <v>1426284000000</v>
      </c>
      <c r="U280" s="8">
        <v>1121477000000</v>
      </c>
      <c r="V280" s="8">
        <v>1008713000000</v>
      </c>
      <c r="W280" s="8">
        <v>798732000000</v>
      </c>
    </row>
    <row r="281" spans="1:23" x14ac:dyDescent="0.35">
      <c r="A281" s="12" t="s">
        <v>301</v>
      </c>
      <c r="B281" s="5">
        <v>317394669000000</v>
      </c>
      <c r="C281" s="8">
        <v>307686513000000</v>
      </c>
      <c r="D281" s="8">
        <v>275430884000000</v>
      </c>
      <c r="E281" s="8">
        <v>263621213000000</v>
      </c>
      <c r="F281" s="8">
        <v>253391827000000</v>
      </c>
      <c r="G281" s="8">
        <v>242116244000000</v>
      </c>
      <c r="H281" s="8">
        <v>235506871000000</v>
      </c>
      <c r="I281" s="8">
        <v>227943992000000</v>
      </c>
      <c r="J281" s="8">
        <v>226914895000000</v>
      </c>
      <c r="K281" s="8">
        <v>207749028000000</v>
      </c>
      <c r="L281" s="8">
        <v>208954136000000</v>
      </c>
      <c r="M281" s="8">
        <v>195829616000000</v>
      </c>
      <c r="N281" s="8">
        <v>191227753000000</v>
      </c>
      <c r="O281" s="8">
        <v>182739243000000</v>
      </c>
      <c r="P281" s="8">
        <v>176621536000000</v>
      </c>
      <c r="Q281" s="8">
        <v>159149390000000</v>
      </c>
      <c r="R281" s="8">
        <v>152323545000000</v>
      </c>
      <c r="S281" s="8">
        <v>144511761000000</v>
      </c>
      <c r="T281" s="8">
        <v>140522626000000</v>
      </c>
      <c r="U281" s="8">
        <v>134742339000000</v>
      </c>
      <c r="V281" s="8">
        <v>129209502000000</v>
      </c>
      <c r="W281" s="8">
        <v>123757543000000</v>
      </c>
    </row>
    <row r="282" spans="1:23" x14ac:dyDescent="0.35">
      <c r="A282" s="9" t="s">
        <v>302</v>
      </c>
      <c r="B282" s="5">
        <v>152727503000000</v>
      </c>
      <c r="C282" s="8">
        <v>143062820000000</v>
      </c>
      <c r="D282" s="8">
        <v>114751090000000</v>
      </c>
      <c r="E282" s="8">
        <v>102887209000000</v>
      </c>
      <c r="F282" s="8">
        <v>88376697000000</v>
      </c>
      <c r="G282" s="8">
        <v>90330210000000</v>
      </c>
      <c r="H282" s="8">
        <v>88471294000000</v>
      </c>
      <c r="I282" s="8">
        <v>80603331000000</v>
      </c>
      <c r="J282" s="8">
        <v>81980579000000</v>
      </c>
      <c r="K282" s="8">
        <v>77088027000000</v>
      </c>
      <c r="L282" s="8">
        <v>70667278000000</v>
      </c>
      <c r="M282" s="8">
        <v>66385824000000</v>
      </c>
      <c r="N282" s="8">
        <v>64005674000000</v>
      </c>
      <c r="O282" s="8">
        <v>58052963000000</v>
      </c>
      <c r="P282" s="8">
        <v>56199575000000</v>
      </c>
      <c r="Q282" s="8">
        <v>45180114000000</v>
      </c>
      <c r="R282" s="8">
        <v>42161716000000</v>
      </c>
      <c r="S282" s="8">
        <v>42668922000000</v>
      </c>
      <c r="T282" s="8">
        <v>43149269000000</v>
      </c>
      <c r="U282" s="8">
        <v>40926957000000</v>
      </c>
      <c r="V282" s="8">
        <v>41086729000000</v>
      </c>
      <c r="W282" s="8">
        <v>38708976000000</v>
      </c>
    </row>
    <row r="283" spans="1:23" x14ac:dyDescent="0.35">
      <c r="A283" s="9" t="s">
        <v>303</v>
      </c>
      <c r="B283" s="5">
        <v>117608069000000</v>
      </c>
      <c r="C283" s="8">
        <v>118450594000000</v>
      </c>
      <c r="D283" s="8">
        <v>117315182000000</v>
      </c>
      <c r="E283" s="8">
        <v>111192334000000</v>
      </c>
      <c r="F283" s="8">
        <v>117233876000000</v>
      </c>
      <c r="G283" s="8">
        <v>104460026000000</v>
      </c>
      <c r="H283" s="8">
        <v>100339749000000</v>
      </c>
      <c r="I283" s="8">
        <v>96887154000000</v>
      </c>
      <c r="J283" s="8">
        <v>95735164000000</v>
      </c>
      <c r="K283" s="8">
        <v>84826171000000</v>
      </c>
      <c r="L283" s="8">
        <v>92483210000000</v>
      </c>
      <c r="M283" s="8">
        <v>84608125000000</v>
      </c>
      <c r="N283" s="8">
        <v>82963313000000</v>
      </c>
      <c r="O283" s="8">
        <v>82667427000000</v>
      </c>
      <c r="P283" s="8">
        <v>81581195000000</v>
      </c>
      <c r="Q283" s="8">
        <v>78660912000000</v>
      </c>
      <c r="R283" s="8">
        <v>76515351000000</v>
      </c>
      <c r="S283" s="8">
        <v>69277692000000</v>
      </c>
      <c r="T283" s="8">
        <v>65687710000000</v>
      </c>
      <c r="U283" s="8">
        <v>63298495000000</v>
      </c>
      <c r="V283" s="8">
        <v>58713720000000</v>
      </c>
      <c r="W283" s="8">
        <v>56950963000000</v>
      </c>
    </row>
    <row r="284" spans="1:23" x14ac:dyDescent="0.35">
      <c r="A284" s="9" t="s">
        <v>304</v>
      </c>
      <c r="B284" s="5">
        <v>47059097000000</v>
      </c>
      <c r="C284" s="8">
        <v>46173099000000</v>
      </c>
      <c r="D284" s="8">
        <v>43364612000000</v>
      </c>
      <c r="E284" s="8">
        <v>49541670000000</v>
      </c>
      <c r="F284" s="8">
        <v>47781254000000</v>
      </c>
      <c r="G284" s="8">
        <v>47326008000000</v>
      </c>
      <c r="H284" s="8">
        <v>46695828000000</v>
      </c>
      <c r="I284" s="8">
        <v>50453507000000</v>
      </c>
      <c r="J284" s="8">
        <v>49199152000000</v>
      </c>
      <c r="K284" s="8">
        <v>45834830000000</v>
      </c>
      <c r="L284" s="8">
        <v>45803648000000</v>
      </c>
      <c r="M284" s="8">
        <v>44835667000000</v>
      </c>
      <c r="N284" s="8">
        <v>44258766000000</v>
      </c>
      <c r="O284" s="8">
        <v>42018853000000</v>
      </c>
      <c r="P284" s="8">
        <v>38840766000000</v>
      </c>
      <c r="Q284" s="8">
        <v>35308364000000</v>
      </c>
      <c r="R284" s="8">
        <v>33646478000000</v>
      </c>
      <c r="S284" s="8">
        <v>32565147000000</v>
      </c>
      <c r="T284" s="8">
        <v>31685647000000</v>
      </c>
      <c r="U284" s="8">
        <v>30516887000000</v>
      </c>
      <c r="V284" s="8">
        <v>29409053000000</v>
      </c>
      <c r="W284" s="8">
        <v>28097604000000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253391827000000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191227753000000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249226239000000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184900417000000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4165588000000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6327336000000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317394669000000</v>
      </c>
      <c r="C294" s="8">
        <v>307686513000000</v>
      </c>
      <c r="D294" s="8">
        <v>0</v>
      </c>
      <c r="E294" s="8">
        <v>0</v>
      </c>
      <c r="F294" s="8">
        <v>253391827000000</v>
      </c>
      <c r="G294" s="8">
        <v>0</v>
      </c>
      <c r="H294" s="8">
        <v>0</v>
      </c>
      <c r="I294" s="8">
        <v>0</v>
      </c>
      <c r="J294" s="8">
        <v>226914895000000</v>
      </c>
      <c r="K294" s="8">
        <v>0</v>
      </c>
      <c r="L294" s="8">
        <v>0</v>
      </c>
      <c r="M294" s="8">
        <v>0</v>
      </c>
      <c r="N294" s="8">
        <v>191227753000000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</row>
    <row r="295" spans="1:23" x14ac:dyDescent="0.35">
      <c r="A295" s="9" t="s">
        <v>315</v>
      </c>
      <c r="B295" s="5">
        <v>3582238000000</v>
      </c>
      <c r="C295" s="8">
        <v>3511394000000</v>
      </c>
      <c r="D295" s="8">
        <v>0</v>
      </c>
      <c r="E295" s="8">
        <v>0</v>
      </c>
      <c r="F295" s="8">
        <v>3587129000000</v>
      </c>
      <c r="G295" s="8">
        <v>0</v>
      </c>
      <c r="H295" s="8">
        <v>0</v>
      </c>
      <c r="I295" s="8">
        <v>0</v>
      </c>
      <c r="J295" s="8">
        <v>4578480000000</v>
      </c>
      <c r="K295" s="8">
        <v>0</v>
      </c>
      <c r="L295" s="8">
        <v>0</v>
      </c>
      <c r="M295" s="8">
        <v>0</v>
      </c>
      <c r="N295" s="8">
        <v>5487035000000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</row>
    <row r="296" spans="1:23" x14ac:dyDescent="0.35">
      <c r="A296" s="9" t="s">
        <v>316</v>
      </c>
      <c r="B296" s="5">
        <v>199966837000000</v>
      </c>
      <c r="C296" s="8">
        <v>193382520000000</v>
      </c>
      <c r="D296" s="8">
        <v>0</v>
      </c>
      <c r="E296" s="8">
        <v>0</v>
      </c>
      <c r="F296" s="8">
        <v>133083738000000</v>
      </c>
      <c r="G296" s="8">
        <v>0</v>
      </c>
      <c r="H296" s="8">
        <v>0</v>
      </c>
      <c r="I296" s="8">
        <v>0</v>
      </c>
      <c r="J296" s="8">
        <v>102925306000000</v>
      </c>
      <c r="K296" s="8">
        <v>0</v>
      </c>
      <c r="L296" s="8">
        <v>0</v>
      </c>
      <c r="M296" s="8">
        <v>0</v>
      </c>
      <c r="N296" s="8">
        <v>99676753000000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</row>
    <row r="298" spans="1:23" x14ac:dyDescent="0.35">
      <c r="A298" s="9" t="s">
        <v>318</v>
      </c>
      <c r="B298" s="5">
        <v>46424000000</v>
      </c>
      <c r="C298" s="8">
        <v>39665000000</v>
      </c>
      <c r="D298" s="8">
        <v>0</v>
      </c>
      <c r="E298" s="8">
        <v>0</v>
      </c>
      <c r="F298" s="8">
        <v>55546000000</v>
      </c>
      <c r="G298" s="8">
        <v>0</v>
      </c>
      <c r="H298" s="8">
        <v>0</v>
      </c>
      <c r="I298" s="8">
        <v>0</v>
      </c>
      <c r="J298" s="8">
        <v>104847000000</v>
      </c>
      <c r="K298" s="8">
        <v>0</v>
      </c>
      <c r="L298" s="8">
        <v>0</v>
      </c>
      <c r="M298" s="8">
        <v>0</v>
      </c>
      <c r="N298" s="8">
        <v>126365000000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</row>
    <row r="299" spans="1:23" x14ac:dyDescent="0.35">
      <c r="A299" s="9" t="s">
        <v>319</v>
      </c>
      <c r="B299" s="5">
        <v>113754521000000</v>
      </c>
      <c r="C299" s="8">
        <v>110704145000000</v>
      </c>
      <c r="D299" s="8">
        <v>0</v>
      </c>
      <c r="E299" s="8">
        <v>0</v>
      </c>
      <c r="F299" s="8">
        <v>116530513000000</v>
      </c>
      <c r="G299" s="8">
        <v>0</v>
      </c>
      <c r="H299" s="8">
        <v>0</v>
      </c>
      <c r="I299" s="8">
        <v>0</v>
      </c>
      <c r="J299" s="8">
        <v>119275360000000</v>
      </c>
      <c r="K299" s="8">
        <v>0</v>
      </c>
      <c r="L299" s="8">
        <v>0</v>
      </c>
      <c r="M299" s="8">
        <v>0</v>
      </c>
      <c r="N299" s="8">
        <v>85894005000000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</row>
    <row r="300" spans="1:23" x14ac:dyDescent="0.35">
      <c r="A300" s="9" t="s">
        <v>320</v>
      </c>
      <c r="B300" s="5">
        <v>44649000000</v>
      </c>
      <c r="C300" s="8">
        <v>48789000000</v>
      </c>
      <c r="D300" s="8">
        <v>0</v>
      </c>
      <c r="E300" s="8">
        <v>0</v>
      </c>
      <c r="F300" s="8">
        <v>134901000000</v>
      </c>
      <c r="G300" s="8">
        <v>0</v>
      </c>
      <c r="H300" s="8">
        <v>0</v>
      </c>
      <c r="I300" s="8">
        <v>0</v>
      </c>
      <c r="J300" s="8">
        <v>30902000000</v>
      </c>
      <c r="K300" s="8">
        <v>0</v>
      </c>
      <c r="L300" s="8">
        <v>0</v>
      </c>
      <c r="M300" s="8">
        <v>0</v>
      </c>
      <c r="N300" s="8">
        <v>43595000000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</row>
    <row r="301" spans="1:23" x14ac:dyDescent="0.35">
      <c r="A301" s="12" t="s">
        <v>321</v>
      </c>
      <c r="B301" s="5">
        <v>288097945000000</v>
      </c>
      <c r="C301" s="8">
        <v>261994464000000</v>
      </c>
      <c r="D301" s="8">
        <v>237391609000000</v>
      </c>
      <c r="E301" s="8">
        <v>228401117000000</v>
      </c>
      <c r="F301" s="8">
        <v>224126483000000</v>
      </c>
      <c r="G301" s="8">
        <v>227283140000000</v>
      </c>
      <c r="H301" s="8">
        <v>215888025000000</v>
      </c>
      <c r="I301" s="8">
        <v>193533450000000</v>
      </c>
      <c r="J301" s="8">
        <v>185787552000000</v>
      </c>
      <c r="K301" s="8">
        <v>177459816000000</v>
      </c>
      <c r="L301" s="8">
        <v>180273213000000</v>
      </c>
      <c r="M301" s="8">
        <v>178842254000000</v>
      </c>
      <c r="N301" s="8">
        <v>186172609000000</v>
      </c>
      <c r="O301" s="8">
        <v>176178834000000</v>
      </c>
      <c r="P301" s="8">
        <v>174525987000000</v>
      </c>
      <c r="Q301" s="8">
        <v>154611447000000</v>
      </c>
      <c r="R301" s="8">
        <v>143917595000000</v>
      </c>
      <c r="S301" s="8">
        <v>144001427000000</v>
      </c>
      <c r="T301" s="8">
        <v>136847259000000</v>
      </c>
      <c r="U301" s="8">
        <v>132996788000000</v>
      </c>
      <c r="V301" s="8">
        <v>130052553000000</v>
      </c>
      <c r="W301" s="8">
        <v>125843171000000</v>
      </c>
    </row>
    <row r="302" spans="1:23" x14ac:dyDescent="0.35">
      <c r="A302" s="9" t="s">
        <v>322</v>
      </c>
      <c r="B302" s="5">
        <v>28905730000000</v>
      </c>
      <c r="C302" s="8">
        <v>27919032000000</v>
      </c>
      <c r="D302" s="8">
        <v>22919137000000</v>
      </c>
      <c r="E302" s="8">
        <v>14305372000000</v>
      </c>
      <c r="F302" s="8">
        <v>16153339000000</v>
      </c>
      <c r="G302" s="8">
        <v>11879018000000</v>
      </c>
      <c r="H302" s="8">
        <v>18760984000000</v>
      </c>
      <c r="I302" s="8">
        <v>12045121000000</v>
      </c>
      <c r="J302" s="8">
        <v>14148138000000</v>
      </c>
      <c r="K302" s="8">
        <v>13333998000000</v>
      </c>
      <c r="L302" s="8">
        <v>17843308000000</v>
      </c>
      <c r="M302" s="8">
        <v>13392158000000</v>
      </c>
      <c r="N302" s="8">
        <v>19695563000000</v>
      </c>
      <c r="O302" s="8">
        <v>16594529000000</v>
      </c>
      <c r="P302" s="8">
        <v>25281803000000</v>
      </c>
      <c r="Q302" s="8">
        <v>18960276000000</v>
      </c>
      <c r="R302" s="8">
        <v>17412010000000</v>
      </c>
      <c r="S302" s="8">
        <v>16200973000000</v>
      </c>
      <c r="T302" s="8">
        <v>19684437000000</v>
      </c>
      <c r="U302" s="8">
        <v>19820278000000</v>
      </c>
      <c r="V302" s="8">
        <v>16990733000000</v>
      </c>
      <c r="W302" s="8">
        <v>14131115000000</v>
      </c>
    </row>
    <row r="303" spans="1:23" x14ac:dyDescent="0.35">
      <c r="A303" s="9" t="s">
        <v>323</v>
      </c>
      <c r="B303" s="5">
        <v>259088937000000</v>
      </c>
      <c r="C303" s="8">
        <v>233979156000000</v>
      </c>
      <c r="D303" s="8">
        <v>214351072000000</v>
      </c>
      <c r="E303" s="8">
        <v>213976415000000</v>
      </c>
      <c r="F303" s="8">
        <v>207868457000000</v>
      </c>
      <c r="G303" s="8">
        <v>215271555000000</v>
      </c>
      <c r="H303" s="8">
        <v>196966597000000</v>
      </c>
      <c r="I303" s="8">
        <v>181321879000000</v>
      </c>
      <c r="J303" s="8">
        <v>171476188000000</v>
      </c>
      <c r="K303" s="8">
        <v>163842404000000</v>
      </c>
      <c r="L303" s="8">
        <v>162156840000000</v>
      </c>
      <c r="M303" s="8">
        <v>165174040000000</v>
      </c>
      <c r="N303" s="8">
        <v>166206504000000</v>
      </c>
      <c r="O303" s="8">
        <v>159262804000000</v>
      </c>
      <c r="P303" s="8">
        <v>148969340000000</v>
      </c>
      <c r="Q303" s="8">
        <v>135406954000000</v>
      </c>
      <c r="R303" s="8">
        <v>126254551000000</v>
      </c>
      <c r="S303" s="8">
        <v>127591717000000</v>
      </c>
      <c r="T303" s="8">
        <v>116936659000000</v>
      </c>
      <c r="U303" s="8">
        <v>112932523000000</v>
      </c>
      <c r="V303" s="8">
        <v>112762478000000</v>
      </c>
      <c r="W303" s="8">
        <v>111516746000000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100177000000</v>
      </c>
      <c r="C305" s="8">
        <v>93328000000</v>
      </c>
      <c r="D305" s="8">
        <v>117514000000</v>
      </c>
      <c r="E305" s="8">
        <v>115342000000</v>
      </c>
      <c r="F305" s="8">
        <v>101505000000</v>
      </c>
      <c r="G305" s="8">
        <v>129382000000</v>
      </c>
      <c r="H305" s="8">
        <v>139663000000</v>
      </c>
      <c r="I305" s="8">
        <v>135544000000</v>
      </c>
      <c r="J305" s="8">
        <v>147761000000</v>
      </c>
      <c r="K305" s="8">
        <v>158229000000</v>
      </c>
      <c r="L305" s="8">
        <v>263984000000</v>
      </c>
      <c r="M305" s="8">
        <v>265826000000</v>
      </c>
      <c r="N305" s="8">
        <v>262556000000</v>
      </c>
      <c r="O305" s="8">
        <v>253864000000</v>
      </c>
      <c r="P305" s="8">
        <v>252859000000</v>
      </c>
      <c r="Q305" s="8">
        <v>238369000000</v>
      </c>
      <c r="R305" s="8">
        <v>231451000000</v>
      </c>
      <c r="S305" s="8">
        <v>169416000000</v>
      </c>
      <c r="T305" s="8">
        <v>184349000000</v>
      </c>
      <c r="U305" s="8">
        <v>187189000000</v>
      </c>
      <c r="V305" s="8">
        <v>215997000000</v>
      </c>
      <c r="W305" s="8">
        <v>193199000000</v>
      </c>
    </row>
    <row r="306" spans="1:23" x14ac:dyDescent="0.35">
      <c r="A306" s="9" t="s">
        <v>326</v>
      </c>
      <c r="B306" s="5">
        <v>3101000000</v>
      </c>
      <c r="C306" s="8">
        <v>2948000000</v>
      </c>
      <c r="D306" s="8">
        <v>3886000000</v>
      </c>
      <c r="E306" s="8">
        <v>3988000000</v>
      </c>
      <c r="F306" s="8">
        <v>3182000000</v>
      </c>
      <c r="G306" s="8">
        <v>3185000000</v>
      </c>
      <c r="H306" s="8">
        <v>20781000000</v>
      </c>
      <c r="I306" s="8">
        <v>30906000000</v>
      </c>
      <c r="J306" s="8">
        <v>15465000000</v>
      </c>
      <c r="K306" s="8">
        <v>125185000000</v>
      </c>
      <c r="L306" s="8">
        <v>9081000000</v>
      </c>
      <c r="M306" s="8">
        <v>10230000000</v>
      </c>
      <c r="N306" s="8">
        <v>7986000000</v>
      </c>
      <c r="O306" s="8">
        <v>67637000000</v>
      </c>
      <c r="P306" s="8">
        <v>21985000000</v>
      </c>
      <c r="Q306" s="8">
        <v>5848000000</v>
      </c>
      <c r="R306" s="8">
        <v>19583000000</v>
      </c>
      <c r="S306" s="8">
        <v>39321000000</v>
      </c>
      <c r="T306" s="8">
        <v>41814000000</v>
      </c>
      <c r="U306" s="8">
        <v>56798000000</v>
      </c>
      <c r="V306" s="8">
        <v>83345000000</v>
      </c>
      <c r="W306" s="8">
        <v>2111000000</v>
      </c>
    </row>
    <row r="307" spans="1:23" x14ac:dyDescent="0.35">
      <c r="A307" s="12" t="s">
        <v>327</v>
      </c>
      <c r="B307" s="5">
        <v>0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</row>
    <row r="308" spans="1:23" x14ac:dyDescent="0.35">
      <c r="A308" s="9" t="s">
        <v>328</v>
      </c>
      <c r="B308" s="5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</row>
    <row r="309" spans="1:23" x14ac:dyDescent="0.35">
      <c r="A309" s="9" t="s">
        <v>329</v>
      </c>
      <c r="B309" s="5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</row>
    <row r="310" spans="1:23" x14ac:dyDescent="0.35">
      <c r="A310" s="12" t="s">
        <v>330</v>
      </c>
      <c r="B310" s="5">
        <v>288097945000000</v>
      </c>
      <c r="C310" s="8">
        <v>261994464000000</v>
      </c>
      <c r="D310" s="8">
        <v>237391609000000</v>
      </c>
      <c r="E310" s="8">
        <v>228401117000000</v>
      </c>
      <c r="F310" s="8">
        <v>224126483000000</v>
      </c>
      <c r="G310" s="8">
        <v>227283140000000</v>
      </c>
      <c r="H310" s="8">
        <v>0</v>
      </c>
      <c r="I310" s="8">
        <v>193533450000000</v>
      </c>
      <c r="J310" s="8">
        <v>185787552000000</v>
      </c>
      <c r="K310" s="8">
        <v>177459816000000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144001427000000</v>
      </c>
      <c r="T310" s="8">
        <v>0</v>
      </c>
      <c r="U310" s="8">
        <v>132996788000000</v>
      </c>
      <c r="V310" s="8">
        <v>130052553000000</v>
      </c>
      <c r="W310" s="8">
        <v>125843171000000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38655770000000</v>
      </c>
      <c r="G311" s="8">
        <v>0</v>
      </c>
      <c r="H311" s="8">
        <v>0</v>
      </c>
      <c r="I311" s="8">
        <v>0</v>
      </c>
      <c r="J311" s="8">
        <v>49749637000000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7240000000</v>
      </c>
      <c r="G312" s="8">
        <v>0</v>
      </c>
      <c r="H312" s="8">
        <v>0</v>
      </c>
      <c r="I312" s="8">
        <v>0</v>
      </c>
      <c r="J312" s="8">
        <v>10420000000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44904306000000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491066000000</v>
      </c>
      <c r="G313" s="8">
        <v>0</v>
      </c>
      <c r="H313" s="8">
        <v>0</v>
      </c>
      <c r="I313" s="8">
        <v>0</v>
      </c>
      <c r="J313" s="8">
        <v>1929477000000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x14ac:dyDescent="0.35">
      <c r="A314" s="9" t="s">
        <v>334</v>
      </c>
      <c r="B314" s="5">
        <v>195461285000000</v>
      </c>
      <c r="C314" s="8">
        <v>187960728000000</v>
      </c>
      <c r="D314" s="8">
        <v>174069549000000</v>
      </c>
      <c r="E314" s="8">
        <v>172373109000000</v>
      </c>
      <c r="F314" s="8">
        <v>168369609000000</v>
      </c>
      <c r="G314" s="8">
        <v>164257614000000</v>
      </c>
      <c r="H314" s="8">
        <v>0</v>
      </c>
      <c r="I314" s="8">
        <v>125594527000000</v>
      </c>
      <c r="J314" s="8">
        <v>118951623000000</v>
      </c>
      <c r="K314" s="8">
        <v>116283075000000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96610791000000</v>
      </c>
      <c r="T314" s="8">
        <v>0</v>
      </c>
      <c r="U314" s="8">
        <v>84524128000000</v>
      </c>
      <c r="V314" s="8">
        <v>85148247000000</v>
      </c>
      <c r="W314" s="8">
        <v>84936917000000</v>
      </c>
    </row>
    <row r="315" spans="1:23" x14ac:dyDescent="0.35">
      <c r="A315" s="9" t="s">
        <v>335</v>
      </c>
      <c r="B315" s="5">
        <v>92636660000000</v>
      </c>
      <c r="C315" s="8">
        <v>74033736000000</v>
      </c>
      <c r="D315" s="8">
        <v>63322060000000</v>
      </c>
      <c r="E315" s="8">
        <v>56028008000000</v>
      </c>
      <c r="F315" s="8">
        <v>16602798000000</v>
      </c>
      <c r="G315" s="8">
        <v>63025526000000</v>
      </c>
      <c r="H315" s="8">
        <v>0</v>
      </c>
      <c r="I315" s="8">
        <v>67938923000000</v>
      </c>
      <c r="J315" s="8">
        <v>15146395000000</v>
      </c>
      <c r="K315" s="8">
        <v>61176741000000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47390636000000</v>
      </c>
      <c r="T315" s="8">
        <v>0</v>
      </c>
      <c r="U315" s="8">
        <v>48472660000000</v>
      </c>
      <c r="V315" s="8">
        <v>0</v>
      </c>
      <c r="W315" s="8">
        <v>40906254000000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3696036000000</v>
      </c>
      <c r="C318" s="8">
        <v>3696036000000</v>
      </c>
      <c r="D318" s="8">
        <v>3696036000000</v>
      </c>
      <c r="E318" s="8">
        <v>2860199000000</v>
      </c>
      <c r="F318" s="8">
        <v>2860199000000</v>
      </c>
      <c r="G318" s="8">
        <v>2860199000000</v>
      </c>
      <c r="H318" s="8">
        <v>2860199000000</v>
      </c>
      <c r="I318" s="8">
        <v>2183660000000</v>
      </c>
      <c r="J318" s="8">
        <v>2183660000000</v>
      </c>
      <c r="K318" s="8">
        <v>2183660000000</v>
      </c>
      <c r="L318" s="8">
        <v>2183660000000</v>
      </c>
      <c r="M318" s="8">
        <v>1752673000000</v>
      </c>
      <c r="N318" s="8">
        <v>1752673000000</v>
      </c>
      <c r="O318" s="8">
        <v>1752673000000</v>
      </c>
      <c r="P318" s="8">
        <v>1752672000000</v>
      </c>
      <c r="Q318" s="8">
        <v>1473387000000</v>
      </c>
      <c r="R318" s="8">
        <v>1473387000000</v>
      </c>
      <c r="S318" s="8">
        <v>1473387000000</v>
      </c>
      <c r="T318" s="8">
        <v>1473387000000</v>
      </c>
      <c r="U318" s="8">
        <v>1209938000000</v>
      </c>
      <c r="V318" s="8">
        <v>1209938000000</v>
      </c>
      <c r="W318" s="8">
        <v>1205138000000</v>
      </c>
    </row>
    <row r="319" spans="1:23" x14ac:dyDescent="0.35">
      <c r="A319" s="9" t="s">
        <v>339</v>
      </c>
      <c r="B319" s="5">
        <v>1235154000000</v>
      </c>
      <c r="C319" s="8">
        <v>1235154000000</v>
      </c>
      <c r="D319" s="8">
        <v>1235154000000</v>
      </c>
      <c r="E319" s="8">
        <v>956541000000</v>
      </c>
      <c r="F319" s="8">
        <v>956541000000</v>
      </c>
      <c r="G319" s="8">
        <v>956541000000</v>
      </c>
      <c r="H319" s="8">
        <v>956541000000</v>
      </c>
      <c r="I319" s="8">
        <v>731028000000</v>
      </c>
      <c r="J319" s="8">
        <v>731028000000</v>
      </c>
      <c r="K319" s="8">
        <v>731028000000</v>
      </c>
      <c r="L319" s="8">
        <v>731028000000</v>
      </c>
      <c r="M319" s="8">
        <v>587366000000</v>
      </c>
      <c r="N319" s="8">
        <v>587366000000</v>
      </c>
      <c r="O319" s="8">
        <v>587366000000</v>
      </c>
      <c r="P319" s="8">
        <v>587365000000</v>
      </c>
      <c r="Q319" s="8">
        <v>494270000000</v>
      </c>
      <c r="R319" s="8">
        <v>494270000000</v>
      </c>
      <c r="S319" s="8">
        <v>494270000000</v>
      </c>
      <c r="T319" s="8">
        <v>494270000000</v>
      </c>
      <c r="U319" s="8">
        <v>414256000000</v>
      </c>
      <c r="V319" s="8">
        <v>414256000000</v>
      </c>
      <c r="W319" s="8">
        <v>414256000000</v>
      </c>
    </row>
    <row r="320" spans="1:23" x14ac:dyDescent="0.35">
      <c r="A320" s="9" t="s">
        <v>340</v>
      </c>
      <c r="B320" s="5">
        <v>2457089000000</v>
      </c>
      <c r="C320" s="8">
        <v>2457089000000</v>
      </c>
      <c r="D320" s="8">
        <v>2457089000000</v>
      </c>
      <c r="E320" s="8">
        <v>1899865000000</v>
      </c>
      <c r="F320" s="8">
        <v>1899865000000</v>
      </c>
      <c r="G320" s="8">
        <v>1899865000000</v>
      </c>
      <c r="H320" s="8">
        <v>1899865000000</v>
      </c>
      <c r="I320" s="8">
        <v>1448839000000</v>
      </c>
      <c r="J320" s="8">
        <v>1448839000000</v>
      </c>
      <c r="K320" s="8">
        <v>1448839000000</v>
      </c>
      <c r="L320" s="8">
        <v>1448839000000</v>
      </c>
      <c r="M320" s="8">
        <v>1161514000000</v>
      </c>
      <c r="N320" s="8">
        <v>1161514000000</v>
      </c>
      <c r="O320" s="8">
        <v>1161514000000</v>
      </c>
      <c r="P320" s="8">
        <v>1161514000000</v>
      </c>
      <c r="Q320" s="8">
        <v>975324000000</v>
      </c>
      <c r="R320" s="8">
        <v>975324000000</v>
      </c>
      <c r="S320" s="8">
        <v>975324000000</v>
      </c>
      <c r="T320" s="8">
        <v>975324000000</v>
      </c>
      <c r="U320" s="8">
        <v>791889000000</v>
      </c>
      <c r="V320" s="8">
        <v>791889000000</v>
      </c>
      <c r="W320" s="8">
        <v>787089000000</v>
      </c>
    </row>
    <row r="321" spans="1:23" x14ac:dyDescent="0.35">
      <c r="A321" s="9" t="s">
        <v>341</v>
      </c>
      <c r="B321" s="5">
        <v>3793000000</v>
      </c>
      <c r="C321" s="8">
        <v>3793000000</v>
      </c>
      <c r="D321" s="8">
        <v>3793000000</v>
      </c>
      <c r="E321" s="8">
        <v>3793000000</v>
      </c>
      <c r="F321" s="8">
        <v>3793000000</v>
      </c>
      <c r="G321" s="8">
        <v>3793000000</v>
      </c>
      <c r="H321" s="8">
        <v>3793000000</v>
      </c>
      <c r="I321" s="8">
        <v>3793000000</v>
      </c>
      <c r="J321" s="8">
        <v>3793000000</v>
      </c>
      <c r="K321" s="8">
        <v>3793000000</v>
      </c>
      <c r="L321" s="8">
        <v>3793000000</v>
      </c>
      <c r="M321" s="8">
        <v>3793000000</v>
      </c>
      <c r="N321" s="8">
        <v>3793000000</v>
      </c>
      <c r="O321" s="8">
        <v>3793000000</v>
      </c>
      <c r="P321" s="8">
        <v>3793000000</v>
      </c>
      <c r="Q321" s="8">
        <v>3793000000</v>
      </c>
      <c r="R321" s="8">
        <v>3793000000</v>
      </c>
      <c r="S321" s="8">
        <v>3793000000</v>
      </c>
      <c r="T321" s="8">
        <v>3793000000</v>
      </c>
      <c r="U321" s="8">
        <v>3793000000</v>
      </c>
      <c r="V321" s="8">
        <v>3793000000</v>
      </c>
      <c r="W321" s="8">
        <v>3793000000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8117566000000</v>
      </c>
      <c r="C323" s="8">
        <v>8098501000000</v>
      </c>
      <c r="D323" s="8">
        <v>8703413000000</v>
      </c>
      <c r="E323" s="8">
        <v>8080286000000</v>
      </c>
      <c r="F323" s="8">
        <v>7971612000000</v>
      </c>
      <c r="G323" s="8">
        <v>7598340000000</v>
      </c>
      <c r="H323" s="8">
        <v>6712509000000</v>
      </c>
      <c r="I323" s="8">
        <v>6642748000000</v>
      </c>
      <c r="J323" s="8">
        <v>6064478000000</v>
      </c>
      <c r="K323" s="8">
        <v>5805909000000</v>
      </c>
      <c r="L323" s="8">
        <v>5674005000000</v>
      </c>
      <c r="M323" s="8">
        <v>5111516000000</v>
      </c>
      <c r="N323" s="8">
        <v>5183929000000</v>
      </c>
      <c r="O323" s="8">
        <v>4956101000000</v>
      </c>
      <c r="P323" s="8">
        <v>4817151000000</v>
      </c>
      <c r="Q323" s="8">
        <v>4502105000000</v>
      </c>
      <c r="R323" s="8">
        <v>4249860000000</v>
      </c>
      <c r="S323" s="8">
        <v>4300039000000</v>
      </c>
      <c r="T323" s="8">
        <v>4264946000000</v>
      </c>
      <c r="U323" s="8">
        <v>4170196000000</v>
      </c>
      <c r="V323" s="8">
        <v>4070747000000</v>
      </c>
      <c r="W323" s="8">
        <v>3753959000000</v>
      </c>
    </row>
    <row r="324" spans="1:23" x14ac:dyDescent="0.35">
      <c r="A324" s="9" t="s">
        <v>344</v>
      </c>
      <c r="B324" s="5">
        <v>7170229000000</v>
      </c>
      <c r="C324" s="8">
        <v>7287191000000</v>
      </c>
      <c r="D324" s="8">
        <v>7460296000000</v>
      </c>
      <c r="E324" s="8">
        <v>7225162000000</v>
      </c>
      <c r="F324" s="8">
        <v>7037756000000</v>
      </c>
      <c r="G324" s="8">
        <v>6725878000000</v>
      </c>
      <c r="H324" s="8">
        <v>5897971000000</v>
      </c>
      <c r="I324" s="8">
        <v>5969020000000</v>
      </c>
      <c r="J324" s="8">
        <v>5526449000000</v>
      </c>
      <c r="K324" s="8">
        <v>5302703000000</v>
      </c>
      <c r="L324" s="8">
        <v>5154576000000</v>
      </c>
      <c r="M324" s="8">
        <v>4708285000000</v>
      </c>
      <c r="N324" s="8">
        <v>4724152000000</v>
      </c>
      <c r="O324" s="8">
        <v>4506085000000</v>
      </c>
      <c r="P324" s="8">
        <v>4316480000000</v>
      </c>
      <c r="Q324" s="8">
        <v>3961127000000</v>
      </c>
      <c r="R324" s="8">
        <v>3698195000000</v>
      </c>
      <c r="S324" s="8">
        <v>3748587000000</v>
      </c>
      <c r="T324" s="8">
        <v>3662610000000</v>
      </c>
      <c r="U324" s="8">
        <v>3592350000000</v>
      </c>
      <c r="V324" s="8">
        <v>3429491000000</v>
      </c>
      <c r="W324" s="8">
        <v>3132206000000</v>
      </c>
    </row>
    <row r="325" spans="1:23" x14ac:dyDescent="0.35">
      <c r="A325" s="9" t="s">
        <v>345</v>
      </c>
      <c r="B325" s="5">
        <v>440269000000</v>
      </c>
      <c r="C325" s="8">
        <v>238342000000</v>
      </c>
      <c r="D325" s="8">
        <v>223672000000</v>
      </c>
      <c r="E325" s="8">
        <v>268155000000</v>
      </c>
      <c r="F325" s="8">
        <v>305471000000</v>
      </c>
      <c r="G325" s="8">
        <v>324625000000</v>
      </c>
      <c r="H325" s="8">
        <v>300979000000</v>
      </c>
      <c r="I325" s="8">
        <v>161277000000</v>
      </c>
      <c r="J325" s="8">
        <v>67333000000</v>
      </c>
      <c r="K325" s="8">
        <v>53913000000</v>
      </c>
      <c r="L325" s="8">
        <v>29456000000</v>
      </c>
      <c r="M325" s="8">
        <v>31364000000</v>
      </c>
      <c r="N325" s="8">
        <v>24653000000</v>
      </c>
      <c r="O325" s="8">
        <v>20785000000</v>
      </c>
      <c r="P325" s="8">
        <v>8366000000</v>
      </c>
      <c r="Q325" s="8">
        <v>10150000000</v>
      </c>
      <c r="R325" s="8">
        <v>23433000000</v>
      </c>
      <c r="S325" s="8">
        <v>33265000000</v>
      </c>
      <c r="T325" s="8">
        <v>47562000000</v>
      </c>
      <c r="U325" s="8">
        <v>45514000000</v>
      </c>
      <c r="V325" s="8">
        <v>36569000000</v>
      </c>
      <c r="W325" s="8">
        <v>39871000000</v>
      </c>
    </row>
    <row r="326" spans="1:23" x14ac:dyDescent="0.35">
      <c r="A326" s="9" t="s">
        <v>346</v>
      </c>
      <c r="B326" s="5">
        <v>500781000000</v>
      </c>
      <c r="C326" s="8">
        <v>554450000000</v>
      </c>
      <c r="D326" s="8">
        <v>564083000000</v>
      </c>
      <c r="E326" s="8">
        <v>566157000000</v>
      </c>
      <c r="F326" s="8">
        <v>612596000000</v>
      </c>
      <c r="G326" s="8">
        <v>511824000000</v>
      </c>
      <c r="H326" s="8">
        <v>483576000000</v>
      </c>
      <c r="I326" s="8">
        <v>486041000000</v>
      </c>
      <c r="J326" s="8">
        <v>456903000000</v>
      </c>
      <c r="K326" s="8">
        <v>442436000000</v>
      </c>
      <c r="L326" s="8">
        <v>430428000000</v>
      </c>
      <c r="M326" s="8">
        <v>415526000000</v>
      </c>
      <c r="N326" s="8">
        <v>427658000000</v>
      </c>
      <c r="O326" s="8">
        <v>421110000000</v>
      </c>
      <c r="P326" s="8">
        <v>483417000000</v>
      </c>
      <c r="Q326" s="8">
        <v>523116000000</v>
      </c>
      <c r="R326" s="8">
        <v>520764000000</v>
      </c>
      <c r="S326" s="8">
        <v>509538000000</v>
      </c>
      <c r="T326" s="8">
        <v>543993000000</v>
      </c>
      <c r="U326" s="8">
        <v>521480000000</v>
      </c>
      <c r="V326" s="8">
        <v>593067000000</v>
      </c>
      <c r="W326" s="8">
        <v>566029000000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500781000000</v>
      </c>
      <c r="C328" s="8">
        <v>554450000000</v>
      </c>
      <c r="D328" s="8">
        <v>564083000000</v>
      </c>
      <c r="E328" s="8">
        <v>566157000000</v>
      </c>
      <c r="F328" s="8">
        <v>612596000000</v>
      </c>
      <c r="G328" s="8">
        <v>511824000000</v>
      </c>
      <c r="H328" s="8">
        <v>483576000000</v>
      </c>
      <c r="I328" s="8">
        <v>486041000000</v>
      </c>
      <c r="J328" s="8">
        <v>456903000000</v>
      </c>
      <c r="K328" s="8">
        <v>442436000000</v>
      </c>
      <c r="L328" s="8">
        <v>430428000000</v>
      </c>
      <c r="M328" s="8">
        <v>415526000000</v>
      </c>
      <c r="N328" s="8">
        <v>427658000000</v>
      </c>
      <c r="O328" s="8">
        <v>421110000000</v>
      </c>
      <c r="P328" s="8">
        <v>483417000000</v>
      </c>
      <c r="Q328" s="8">
        <v>523116000000</v>
      </c>
      <c r="R328" s="8">
        <v>520764000000</v>
      </c>
      <c r="S328" s="8">
        <v>509538000000</v>
      </c>
      <c r="T328" s="8">
        <v>543993000000</v>
      </c>
      <c r="U328" s="8">
        <v>521480000000</v>
      </c>
      <c r="V328" s="8">
        <v>593067000000</v>
      </c>
      <c r="W328" s="8">
        <v>566029000000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6287000000</v>
      </c>
      <c r="C330" s="8">
        <v>18518000000</v>
      </c>
      <c r="D330" s="8">
        <v>455362000000</v>
      </c>
      <c r="E330" s="8">
        <v>20812000000</v>
      </c>
      <c r="F330" s="8">
        <v>15789000000</v>
      </c>
      <c r="G330" s="8">
        <v>36013000000</v>
      </c>
      <c r="H330" s="8">
        <v>29983000000</v>
      </c>
      <c r="I330" s="8">
        <v>26410000000</v>
      </c>
      <c r="J330" s="8">
        <v>13793000000</v>
      </c>
      <c r="K330" s="8">
        <v>6857000000</v>
      </c>
      <c r="L330" s="8">
        <v>59545000000</v>
      </c>
      <c r="M330" s="8">
        <v>-43659000000</v>
      </c>
      <c r="N330" s="8">
        <v>7466000000</v>
      </c>
      <c r="O330" s="8">
        <v>8121000000</v>
      </c>
      <c r="P330" s="8">
        <v>8888000000</v>
      </c>
      <c r="Q330" s="8">
        <v>7712000000</v>
      </c>
      <c r="R330" s="8">
        <v>7468000000</v>
      </c>
      <c r="S330" s="8">
        <v>8649000000</v>
      </c>
      <c r="T330" s="8">
        <v>10781000000</v>
      </c>
      <c r="U330" s="8">
        <v>10852000000</v>
      </c>
      <c r="V330" s="8">
        <v>11620000000</v>
      </c>
      <c r="W330" s="8">
        <v>15853000000</v>
      </c>
    </row>
    <row r="331" spans="1:23" x14ac:dyDescent="0.35">
      <c r="A331" s="12" t="s">
        <v>351</v>
      </c>
      <c r="B331" s="5">
        <v>4472934000000</v>
      </c>
      <c r="C331" s="8">
        <v>4634004000000</v>
      </c>
      <c r="D331" s="8">
        <v>5357360000000</v>
      </c>
      <c r="E331" s="8">
        <v>5447507000000</v>
      </c>
      <c r="F331" s="8">
        <v>5521520000000</v>
      </c>
      <c r="G331" s="8">
        <v>4824135000000</v>
      </c>
      <c r="H331" s="8">
        <v>3940725000000</v>
      </c>
      <c r="I331" s="8">
        <v>3435141000000</v>
      </c>
      <c r="J331" s="8">
        <v>3019606000000</v>
      </c>
      <c r="K331" s="8">
        <v>2930203000000</v>
      </c>
      <c r="L331" s="8">
        <v>2918195000000</v>
      </c>
      <c r="M331" s="8">
        <v>3081000000000</v>
      </c>
      <c r="N331" s="8">
        <v>3004838000000</v>
      </c>
      <c r="O331" s="8">
        <v>2904359000000</v>
      </c>
      <c r="P331" s="8">
        <v>2813685000000</v>
      </c>
      <c r="Q331" s="8">
        <v>2687111000000</v>
      </c>
      <c r="R331" s="8">
        <v>2786029000000</v>
      </c>
      <c r="S331" s="8">
        <v>2862158000000</v>
      </c>
      <c r="T331" s="8">
        <v>2702480000000</v>
      </c>
      <c r="U331" s="8">
        <v>2636298000000</v>
      </c>
      <c r="V331" s="8">
        <v>2507406000000</v>
      </c>
      <c r="W331" s="8">
        <v>2352788000000</v>
      </c>
    </row>
    <row r="332" spans="1:23" x14ac:dyDescent="0.35">
      <c r="A332" s="9" t="s">
        <v>352</v>
      </c>
      <c r="B332" s="5">
        <v>3607809000000</v>
      </c>
      <c r="C332" s="8">
        <v>3595418000000</v>
      </c>
      <c r="D332" s="8">
        <v>4104143000000</v>
      </c>
      <c r="E332" s="8">
        <v>4307824000000</v>
      </c>
      <c r="F332" s="8">
        <v>4373151000000</v>
      </c>
      <c r="G332" s="8">
        <v>3914899000000</v>
      </c>
      <c r="H332" s="8">
        <v>3114168000000</v>
      </c>
      <c r="I332" s="8">
        <v>2649742000000</v>
      </c>
      <c r="J332" s="8">
        <v>2274030000000</v>
      </c>
      <c r="K332" s="8">
        <v>2204331000000</v>
      </c>
      <c r="L332" s="8">
        <v>2212209000000</v>
      </c>
      <c r="M332" s="8">
        <v>2338389000000</v>
      </c>
      <c r="N332" s="8">
        <v>2280567000000</v>
      </c>
      <c r="O332" s="8">
        <v>2153880000000</v>
      </c>
      <c r="P332" s="8">
        <v>2074818000000</v>
      </c>
      <c r="Q332" s="8">
        <v>1970353000000</v>
      </c>
      <c r="R332" s="8">
        <v>2048541000000</v>
      </c>
      <c r="S332" s="8">
        <v>2093549000000</v>
      </c>
      <c r="T332" s="8">
        <v>1958629000000</v>
      </c>
      <c r="U332" s="8">
        <v>1946063000000</v>
      </c>
      <c r="V332" s="8">
        <v>1925666000000</v>
      </c>
      <c r="W332" s="8">
        <v>1849907000000</v>
      </c>
    </row>
    <row r="333" spans="1:23" x14ac:dyDescent="0.35">
      <c r="A333" s="9" t="s">
        <v>353</v>
      </c>
      <c r="B333" s="5">
        <v>29546000000</v>
      </c>
      <c r="C333" s="8">
        <v>35054000000</v>
      </c>
      <c r="D333" s="8">
        <v>36567000000</v>
      </c>
      <c r="E333" s="8">
        <v>35413000000</v>
      </c>
      <c r="F333" s="8">
        <v>37605000000</v>
      </c>
      <c r="G333" s="8">
        <v>68587000000</v>
      </c>
      <c r="H333" s="8">
        <v>139611000000</v>
      </c>
      <c r="I333" s="8">
        <v>94364000000</v>
      </c>
      <c r="J333" s="8">
        <v>53352000000</v>
      </c>
      <c r="K333" s="8">
        <v>69516000000</v>
      </c>
      <c r="L333" s="8">
        <v>26544000000</v>
      </c>
      <c r="M333" s="8">
        <v>22783000000</v>
      </c>
      <c r="N333" s="8">
        <v>23324000000</v>
      </c>
      <c r="O333" s="8">
        <v>28390000000</v>
      </c>
      <c r="P333" s="8">
        <v>24040000000</v>
      </c>
      <c r="Q333" s="8">
        <v>26765000000</v>
      </c>
      <c r="R333" s="8">
        <v>38368000000</v>
      </c>
      <c r="S333" s="8">
        <v>46657000000</v>
      </c>
      <c r="T333" s="8">
        <v>66218000000</v>
      </c>
      <c r="U333" s="8">
        <v>66054000000</v>
      </c>
      <c r="V333" s="8">
        <v>77918000000</v>
      </c>
      <c r="W333" s="8">
        <v>111180000000</v>
      </c>
    </row>
    <row r="334" spans="1:23" x14ac:dyDescent="0.35">
      <c r="A334" s="9" t="s">
        <v>354</v>
      </c>
      <c r="B334" s="5">
        <v>660214000000</v>
      </c>
      <c r="C334" s="8">
        <v>796247000000</v>
      </c>
      <c r="D334" s="8">
        <v>916022000000</v>
      </c>
      <c r="E334" s="8">
        <v>769021000000</v>
      </c>
      <c r="F334" s="8">
        <v>796796000000</v>
      </c>
      <c r="G334" s="8">
        <v>582388000000</v>
      </c>
      <c r="H334" s="8">
        <v>463818000000</v>
      </c>
      <c r="I334" s="8">
        <v>487514000000</v>
      </c>
      <c r="J334" s="8">
        <v>489327000000</v>
      </c>
      <c r="K334" s="8">
        <v>463047000000</v>
      </c>
      <c r="L334" s="8">
        <v>451493000000</v>
      </c>
      <c r="M334" s="8">
        <v>495950000000</v>
      </c>
      <c r="N334" s="8">
        <v>485879000000</v>
      </c>
      <c r="O334" s="8">
        <v>512013000000</v>
      </c>
      <c r="P334" s="8">
        <v>501167000000</v>
      </c>
      <c r="Q334" s="8">
        <v>473011000000</v>
      </c>
      <c r="R334" s="8">
        <v>480880000000</v>
      </c>
      <c r="S334" s="8">
        <v>506128000000</v>
      </c>
      <c r="T334" s="8">
        <v>462551000000</v>
      </c>
      <c r="U334" s="8">
        <v>407797000000</v>
      </c>
      <c r="V334" s="8">
        <v>311268000000</v>
      </c>
      <c r="W334" s="8">
        <v>210948000000</v>
      </c>
    </row>
    <row r="335" spans="1:23" x14ac:dyDescent="0.35">
      <c r="A335" s="9" t="s">
        <v>355</v>
      </c>
      <c r="B335" s="5">
        <v>175365000000</v>
      </c>
      <c r="C335" s="8">
        <v>207285000000</v>
      </c>
      <c r="D335" s="8">
        <v>300628000000</v>
      </c>
      <c r="E335" s="8">
        <v>335249000000</v>
      </c>
      <c r="F335" s="8">
        <v>313968000000</v>
      </c>
      <c r="G335" s="8">
        <v>258261000000</v>
      </c>
      <c r="H335" s="8">
        <v>223128000000</v>
      </c>
      <c r="I335" s="8">
        <v>203521000000</v>
      </c>
      <c r="J335" s="8">
        <v>202897000000</v>
      </c>
      <c r="K335" s="8">
        <v>193309000000</v>
      </c>
      <c r="L335" s="8">
        <v>227949000000</v>
      </c>
      <c r="M335" s="8">
        <v>223878000000</v>
      </c>
      <c r="N335" s="8">
        <v>215068000000</v>
      </c>
      <c r="O335" s="8">
        <v>210076000000</v>
      </c>
      <c r="P335" s="8">
        <v>213660000000</v>
      </c>
      <c r="Q335" s="8">
        <v>216982000000</v>
      </c>
      <c r="R335" s="8">
        <v>218240000000</v>
      </c>
      <c r="S335" s="8">
        <v>215824000000</v>
      </c>
      <c r="T335" s="8">
        <v>215082000000</v>
      </c>
      <c r="U335" s="8">
        <v>216384000000</v>
      </c>
      <c r="V335" s="8">
        <v>192554000000</v>
      </c>
      <c r="W335" s="8">
        <v>180753000000</v>
      </c>
    </row>
    <row r="336" spans="1:23" x14ac:dyDescent="0.35">
      <c r="A336" s="12" t="s">
        <v>356</v>
      </c>
      <c r="B336" s="5">
        <v>866390000000</v>
      </c>
      <c r="C336" s="8">
        <v>818808000000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311861000000</v>
      </c>
      <c r="M336" s="8">
        <v>155430000000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</row>
    <row r="337" spans="1:23" x14ac:dyDescent="0.35">
      <c r="A337" s="9" t="s">
        <v>357</v>
      </c>
      <c r="B337" s="5">
        <v>44606000000</v>
      </c>
      <c r="C337" s="8">
        <v>43266000000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x14ac:dyDescent="0.35">
      <c r="A338" s="9" t="s">
        <v>358</v>
      </c>
      <c r="B338" s="5">
        <v>7428000000</v>
      </c>
      <c r="C338" s="8">
        <v>7461000000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144129000000</v>
      </c>
      <c r="C340" s="8">
        <v>86137000000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762905000000</v>
      </c>
      <c r="C343" s="8">
        <v>750024000000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396520000000</v>
      </c>
      <c r="M343" s="8">
        <v>218199000000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</row>
    <row r="344" spans="1:23" x14ac:dyDescent="0.35">
      <c r="A344" s="9" t="s">
        <v>364</v>
      </c>
      <c r="B344" s="5">
        <v>-54684000000</v>
      </c>
      <c r="C344" s="8">
        <v>-36570000000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x14ac:dyDescent="0.35">
      <c r="A345" s="9" t="s">
        <v>365</v>
      </c>
      <c r="B345" s="5">
        <v>516000000</v>
      </c>
      <c r="C345" s="8">
        <v>-1114000000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-38510000000</v>
      </c>
      <c r="C350" s="8">
        <v>-30396000000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-84659000000</v>
      </c>
      <c r="M350" s="8">
        <v>-62769000000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</row>
    <row r="351" spans="1:23" x14ac:dyDescent="0.35">
      <c r="A351" s="12" t="s">
        <v>371</v>
      </c>
      <c r="B351" s="5">
        <v>44391000000</v>
      </c>
      <c r="C351" s="8">
        <v>148277000000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33650000000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</row>
    <row r="352" spans="1:23" x14ac:dyDescent="0.35">
      <c r="A352" s="9" t="s">
        <v>372</v>
      </c>
      <c r="B352" s="5">
        <v>260980000000</v>
      </c>
      <c r="C352" s="8">
        <v>85408000000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33650000000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</row>
    <row r="353" spans="1:23" x14ac:dyDescent="0.35">
      <c r="A353" s="9" t="s">
        <v>373</v>
      </c>
      <c r="B353" s="5">
        <v>231387000000</v>
      </c>
      <c r="C353" s="8">
        <v>572828000000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-45378000000</v>
      </c>
      <c r="C356" s="8">
        <v>-17976000000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-402598000000</v>
      </c>
      <c r="C357" s="8">
        <v>-491983000000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21084000000</v>
      </c>
      <c r="C360" s="8">
        <v>0</v>
      </c>
      <c r="D360" s="8">
        <v>0</v>
      </c>
      <c r="E360" s="8">
        <v>0</v>
      </c>
      <c r="F360" s="8">
        <v>30208000000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4543000000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21084000000</v>
      </c>
      <c r="C361" s="8">
        <v>0</v>
      </c>
      <c r="D361" s="8">
        <v>0</v>
      </c>
      <c r="E361" s="8">
        <v>0</v>
      </c>
      <c r="F361" s="8">
        <v>30208000000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4625000000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-82000000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-143000000</v>
      </c>
      <c r="C364" s="8">
        <v>-30000000</v>
      </c>
      <c r="D364" s="8">
        <v>-768000000</v>
      </c>
      <c r="E364" s="8">
        <v>-33000000</v>
      </c>
      <c r="F364" s="8">
        <v>-4493000000</v>
      </c>
      <c r="G364" s="8">
        <v>40000000</v>
      </c>
      <c r="H364" s="8">
        <v>0</v>
      </c>
      <c r="I364" s="8">
        <v>-3873000000</v>
      </c>
      <c r="J364" s="8">
        <v>356233000000</v>
      </c>
      <c r="K364" s="8">
        <v>-9598000000</v>
      </c>
      <c r="L364" s="8">
        <v>-8422000000</v>
      </c>
      <c r="M364" s="8">
        <v>5215000000</v>
      </c>
      <c r="N364" s="8">
        <v>-1369000000</v>
      </c>
      <c r="O364" s="8">
        <v>3192000000</v>
      </c>
      <c r="P364" s="8">
        <v>199762000000</v>
      </c>
      <c r="Q364" s="8">
        <v>633000000</v>
      </c>
      <c r="R364" s="8">
        <v>1179000000</v>
      </c>
      <c r="S364" s="8">
        <v>-63840000000</v>
      </c>
      <c r="T364" s="8">
        <v>-17708000000</v>
      </c>
      <c r="U364" s="8">
        <v>-22254000000</v>
      </c>
      <c r="V364" s="8">
        <v>-27848000000</v>
      </c>
      <c r="W364" s="8">
        <v>14004000000</v>
      </c>
    </row>
    <row r="365" spans="1:23" x14ac:dyDescent="0.35">
      <c r="A365" s="9" t="s">
        <v>385</v>
      </c>
      <c r="B365" s="5">
        <v>61000000</v>
      </c>
      <c r="C365" s="8">
        <v>84000000</v>
      </c>
      <c r="D365" s="8">
        <v>114000000</v>
      </c>
      <c r="E365" s="8">
        <v>277000000</v>
      </c>
      <c r="F365" s="8">
        <v>928000000</v>
      </c>
      <c r="G365" s="8">
        <v>145000000</v>
      </c>
      <c r="H365" s="8">
        <v>0</v>
      </c>
      <c r="I365" s="8">
        <v>19000000</v>
      </c>
      <c r="J365" s="8">
        <v>342675000000</v>
      </c>
      <c r="K365" s="8">
        <v>336000000</v>
      </c>
      <c r="L365" s="8">
        <v>1650000000</v>
      </c>
      <c r="M365" s="8">
        <v>8377000000</v>
      </c>
      <c r="N365" s="8">
        <v>4011000000</v>
      </c>
      <c r="O365" s="8">
        <v>20367000000</v>
      </c>
      <c r="P365" s="8">
        <v>11280000000</v>
      </c>
      <c r="Q365" s="8">
        <v>4911000000</v>
      </c>
      <c r="R365" s="8">
        <v>5271000000</v>
      </c>
      <c r="S365" s="8">
        <v>41439000000</v>
      </c>
      <c r="T365" s="8">
        <v>10647000000</v>
      </c>
      <c r="U365" s="8">
        <v>4374000000</v>
      </c>
      <c r="V365" s="8">
        <v>1691000000</v>
      </c>
      <c r="W365" s="8">
        <v>7085000000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-204000000</v>
      </c>
      <c r="C367" s="8">
        <v>-114000000</v>
      </c>
      <c r="D367" s="8">
        <v>-882000000</v>
      </c>
      <c r="E367" s="8">
        <v>-310000000</v>
      </c>
      <c r="F367" s="8">
        <v>-5421000000</v>
      </c>
      <c r="G367" s="8">
        <v>-105000000</v>
      </c>
      <c r="H367" s="8">
        <v>0</v>
      </c>
      <c r="I367" s="8">
        <v>-3892000000</v>
      </c>
      <c r="J367" s="8">
        <v>-3127000000</v>
      </c>
      <c r="K367" s="8">
        <v>-9934000000</v>
      </c>
      <c r="L367" s="8">
        <v>-4652000000</v>
      </c>
      <c r="M367" s="8">
        <v>-3162000000</v>
      </c>
      <c r="N367" s="8">
        <v>-5380000000</v>
      </c>
      <c r="O367" s="8">
        <v>-17175000000</v>
      </c>
      <c r="P367" s="8">
        <v>-3136000000</v>
      </c>
      <c r="Q367" s="8">
        <v>-4278000000</v>
      </c>
      <c r="R367" s="8">
        <v>-4092000000</v>
      </c>
      <c r="S367" s="8">
        <v>-15032000000</v>
      </c>
      <c r="T367" s="8">
        <v>-611000000</v>
      </c>
      <c r="U367" s="8">
        <v>-375000000</v>
      </c>
      <c r="V367" s="8">
        <v>-1644000000</v>
      </c>
      <c r="W367" s="8">
        <v>-1285000000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0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16685000000</v>
      </c>
      <c r="K369" s="8">
        <v>0</v>
      </c>
      <c r="L369" s="8">
        <v>-5420000000</v>
      </c>
      <c r="M369" s="8">
        <v>0</v>
      </c>
      <c r="N369" s="8">
        <v>0</v>
      </c>
      <c r="O369" s="8">
        <v>0</v>
      </c>
      <c r="P369" s="8">
        <v>191618000000</v>
      </c>
      <c r="Q369" s="8">
        <v>0</v>
      </c>
      <c r="R369" s="8">
        <v>0</v>
      </c>
      <c r="S369" s="8">
        <v>-90247000000</v>
      </c>
      <c r="T369" s="8">
        <v>-27744000000</v>
      </c>
      <c r="U369" s="8">
        <v>-26253000000</v>
      </c>
      <c r="V369" s="8">
        <v>-27895000000</v>
      </c>
      <c r="W369" s="8">
        <v>8204000000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1246838000000</v>
      </c>
      <c r="C371" s="8">
        <v>1376148000000</v>
      </c>
      <c r="D371" s="8">
        <v>1594730000000</v>
      </c>
      <c r="E371" s="8">
        <v>1340887000000</v>
      </c>
      <c r="F371" s="8">
        <v>1479987000000</v>
      </c>
      <c r="G371" s="8">
        <v>1344268000000</v>
      </c>
      <c r="H371" s="8">
        <v>1506701000000</v>
      </c>
      <c r="I371" s="8">
        <v>1304777000000</v>
      </c>
      <c r="J371" s="8">
        <v>1342045000000</v>
      </c>
      <c r="K371" s="8">
        <v>1153370000000</v>
      </c>
      <c r="L371" s="8">
        <v>1764515000000</v>
      </c>
      <c r="M371" s="8">
        <v>1203915000000</v>
      </c>
      <c r="N371" s="8">
        <v>1094028000000</v>
      </c>
      <c r="O371" s="8">
        <v>1027321000000</v>
      </c>
      <c r="P371" s="8">
        <v>1508728000000</v>
      </c>
      <c r="Q371" s="8">
        <v>1144715000000</v>
      </c>
      <c r="R371" s="8">
        <v>1062997000000</v>
      </c>
      <c r="S371" s="8">
        <v>928707000000</v>
      </c>
      <c r="T371" s="8">
        <v>1240856000000</v>
      </c>
      <c r="U371" s="8">
        <v>982084000000</v>
      </c>
      <c r="V371" s="8">
        <v>1084577000000</v>
      </c>
      <c r="W371" s="8">
        <v>724663000000</v>
      </c>
    </row>
    <row r="372" spans="1:23" x14ac:dyDescent="0.35">
      <c r="A372" s="9" t="s">
        <v>392</v>
      </c>
      <c r="B372" s="5">
        <v>29922000000</v>
      </c>
      <c r="C372" s="8">
        <v>34737000000</v>
      </c>
      <c r="D372" s="8">
        <v>37081000000</v>
      </c>
      <c r="E372" s="8">
        <v>43045000000</v>
      </c>
      <c r="F372" s="8">
        <v>41511000000</v>
      </c>
      <c r="G372" s="8">
        <v>35345000000</v>
      </c>
      <c r="H372" s="8">
        <v>36628000000</v>
      </c>
      <c r="I372" s="8">
        <v>27071000000</v>
      </c>
      <c r="J372" s="8">
        <v>28378000000</v>
      </c>
      <c r="K372" s="8">
        <v>26858000000</v>
      </c>
      <c r="L372" s="8">
        <v>34059000000</v>
      </c>
      <c r="M372" s="8">
        <v>22406000000</v>
      </c>
      <c r="N372" s="8">
        <v>26788000000</v>
      </c>
      <c r="O372" s="8">
        <v>24946000000</v>
      </c>
      <c r="P372" s="8">
        <v>35323000000</v>
      </c>
      <c r="Q372" s="8">
        <v>22995000000</v>
      </c>
      <c r="R372" s="8">
        <v>22920000000</v>
      </c>
      <c r="S372" s="8">
        <v>22352000000</v>
      </c>
      <c r="T372" s="8">
        <v>31650000000</v>
      </c>
      <c r="U372" s="8">
        <v>21474000000</v>
      </c>
      <c r="V372" s="8">
        <v>21252000000</v>
      </c>
      <c r="W372" s="8">
        <v>20160000000</v>
      </c>
    </row>
    <row r="373" spans="1:23" x14ac:dyDescent="0.35">
      <c r="A373" s="9" t="s">
        <v>393</v>
      </c>
      <c r="B373" s="5">
        <v>645285000000</v>
      </c>
      <c r="C373" s="8">
        <v>797672000000</v>
      </c>
      <c r="D373" s="8">
        <v>935565000000</v>
      </c>
      <c r="E373" s="8">
        <v>721097000000</v>
      </c>
      <c r="F373" s="8">
        <v>788317000000</v>
      </c>
      <c r="G373" s="8">
        <v>788831000000</v>
      </c>
      <c r="H373" s="8">
        <v>868732000000</v>
      </c>
      <c r="I373" s="8">
        <v>768452000000</v>
      </c>
      <c r="J373" s="8">
        <v>759013000000</v>
      </c>
      <c r="K373" s="8">
        <v>642498000000</v>
      </c>
      <c r="L373" s="8">
        <v>1044682000000</v>
      </c>
      <c r="M373" s="8">
        <v>601763000000</v>
      </c>
      <c r="N373" s="8">
        <v>575915000000</v>
      </c>
      <c r="O373" s="8">
        <v>514809000000</v>
      </c>
      <c r="P373" s="8">
        <v>819774000000</v>
      </c>
      <c r="Q373" s="8">
        <v>491987000000</v>
      </c>
      <c r="R373" s="8">
        <v>482150000000</v>
      </c>
      <c r="S373" s="8">
        <v>445445000000</v>
      </c>
      <c r="T373" s="8">
        <v>663595000000</v>
      </c>
      <c r="U373" s="8">
        <v>434232000000</v>
      </c>
      <c r="V373" s="8">
        <v>381042000000</v>
      </c>
      <c r="W373" s="8">
        <v>386012000000</v>
      </c>
    </row>
    <row r="374" spans="1:23" x14ac:dyDescent="0.35">
      <c r="A374" s="10" t="s">
        <v>394</v>
      </c>
      <c r="B374" s="5">
        <v>546715000000</v>
      </c>
      <c r="C374" s="8">
        <v>705965000000</v>
      </c>
      <c r="D374" s="8">
        <v>822070000000</v>
      </c>
      <c r="E374" s="8">
        <v>621638000000</v>
      </c>
      <c r="F374" s="8">
        <v>679512000000</v>
      </c>
      <c r="G374" s="8">
        <v>670104000000</v>
      </c>
      <c r="H374" s="8">
        <v>735128000000</v>
      </c>
      <c r="I374" s="8">
        <v>655907000000</v>
      </c>
      <c r="J374" s="8">
        <v>620390000000</v>
      </c>
      <c r="K374" s="8">
        <v>552026000000</v>
      </c>
      <c r="L374" s="8">
        <v>921311000000</v>
      </c>
      <c r="M374" s="8">
        <v>511029000000</v>
      </c>
      <c r="N374" s="8">
        <v>486137000000</v>
      </c>
      <c r="O374" s="8">
        <v>426808000000</v>
      </c>
      <c r="P374" s="8">
        <v>718856000000</v>
      </c>
      <c r="Q374" s="8">
        <v>411371000000</v>
      </c>
      <c r="R374" s="8">
        <v>490830000000</v>
      </c>
      <c r="S374" s="8">
        <v>271045000000</v>
      </c>
      <c r="T374" s="8">
        <v>565660000000</v>
      </c>
      <c r="U374" s="8">
        <v>363480000000</v>
      </c>
      <c r="V374" s="8">
        <v>411809000000</v>
      </c>
      <c r="W374" s="8">
        <v>215612000000</v>
      </c>
    </row>
    <row r="375" spans="1:23" x14ac:dyDescent="0.35">
      <c r="A375" s="10" t="s">
        <v>395</v>
      </c>
      <c r="B375" s="5">
        <v>66070000000</v>
      </c>
      <c r="C375" s="8">
        <v>65908000000</v>
      </c>
      <c r="D375" s="8">
        <v>66411000000</v>
      </c>
      <c r="E375" s="8">
        <v>66599000000</v>
      </c>
      <c r="F375" s="8">
        <v>68931000000</v>
      </c>
      <c r="G375" s="8">
        <v>69805000000</v>
      </c>
      <c r="H375" s="8">
        <v>66440000000</v>
      </c>
      <c r="I375" s="8">
        <v>61732000000</v>
      </c>
      <c r="J375" s="8">
        <v>57876000000</v>
      </c>
      <c r="K375" s="8">
        <v>51639000000</v>
      </c>
      <c r="L375" s="8">
        <v>51631000000</v>
      </c>
      <c r="M375" s="8">
        <v>53292000000</v>
      </c>
      <c r="N375" s="8">
        <v>51089000000</v>
      </c>
      <c r="O375" s="8">
        <v>49823000000</v>
      </c>
      <c r="P375" s="8">
        <v>48068000000</v>
      </c>
      <c r="Q375" s="8">
        <v>46619000000</v>
      </c>
      <c r="R375" s="8">
        <v>46257000000</v>
      </c>
      <c r="S375" s="8">
        <v>45636000000</v>
      </c>
      <c r="T375" s="8">
        <v>43716000000</v>
      </c>
      <c r="U375" s="8">
        <v>40417000000</v>
      </c>
      <c r="V375" s="8">
        <v>37020000000</v>
      </c>
      <c r="W375" s="8">
        <v>37150000000</v>
      </c>
    </row>
    <row r="376" spans="1:23" x14ac:dyDescent="0.35">
      <c r="A376" s="10" t="s">
        <v>396</v>
      </c>
      <c r="B376" s="5">
        <v>611000000</v>
      </c>
      <c r="C376" s="8">
        <v>179000000</v>
      </c>
      <c r="D376" s="8">
        <v>564000000</v>
      </c>
      <c r="E376" s="8">
        <v>1382000000</v>
      </c>
      <c r="F376" s="8">
        <v>1780000000</v>
      </c>
      <c r="G376" s="8">
        <v>142000000</v>
      </c>
      <c r="H376" s="8">
        <v>421000000</v>
      </c>
      <c r="I376" s="8">
        <v>359000000</v>
      </c>
      <c r="J376" s="8">
        <v>326000000</v>
      </c>
      <c r="K376" s="8">
        <v>77000000</v>
      </c>
      <c r="L376" s="8">
        <v>238000000</v>
      </c>
      <c r="M376" s="8">
        <v>194000000</v>
      </c>
      <c r="N376" s="8">
        <v>255000000</v>
      </c>
      <c r="O376" s="8">
        <v>95000000</v>
      </c>
      <c r="P376" s="8">
        <v>95000000</v>
      </c>
      <c r="Q376" s="8">
        <v>250000000</v>
      </c>
      <c r="R376" s="8">
        <v>-91013000000</v>
      </c>
      <c r="S376" s="8">
        <v>91185000000</v>
      </c>
      <c r="T376" s="8">
        <v>87000000</v>
      </c>
      <c r="U376" s="8">
        <v>132000000</v>
      </c>
      <c r="V376" s="8">
        <v>-98894000000</v>
      </c>
      <c r="W376" s="8">
        <v>99244000000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31889000000</v>
      </c>
      <c r="C378" s="8">
        <v>25620000000</v>
      </c>
      <c r="D378" s="8">
        <v>46520000000</v>
      </c>
      <c r="E378" s="8">
        <v>31478000000</v>
      </c>
      <c r="F378" s="8">
        <v>38094000000</v>
      </c>
      <c r="G378" s="8">
        <v>48780000000</v>
      </c>
      <c r="H378" s="8">
        <v>66743000000</v>
      </c>
      <c r="I378" s="8">
        <v>50454000000</v>
      </c>
      <c r="J378" s="8">
        <v>80421000000</v>
      </c>
      <c r="K378" s="8">
        <v>38756000000</v>
      </c>
      <c r="L378" s="8">
        <v>71502000000</v>
      </c>
      <c r="M378" s="8">
        <v>37248000000</v>
      </c>
      <c r="N378" s="8">
        <v>38434000000</v>
      </c>
      <c r="O378" s="8">
        <v>38083000000</v>
      </c>
      <c r="P378" s="8">
        <v>52755000000</v>
      </c>
      <c r="Q378" s="8">
        <v>33747000000</v>
      </c>
      <c r="R378" s="8">
        <v>36076000000</v>
      </c>
      <c r="S378" s="8">
        <v>37579000000</v>
      </c>
      <c r="T378" s="8">
        <v>54132000000</v>
      </c>
      <c r="U378" s="8">
        <v>30203000000</v>
      </c>
      <c r="V378" s="8">
        <v>31107000000</v>
      </c>
      <c r="W378" s="8">
        <v>34006000000</v>
      </c>
    </row>
    <row r="379" spans="1:23" x14ac:dyDescent="0.35">
      <c r="A379" s="9" t="s">
        <v>399</v>
      </c>
      <c r="B379" s="5">
        <v>315220000000</v>
      </c>
      <c r="C379" s="8">
        <v>248282000000</v>
      </c>
      <c r="D379" s="8">
        <v>259759000000</v>
      </c>
      <c r="E379" s="8">
        <v>264584000000</v>
      </c>
      <c r="F379" s="8">
        <v>274558000000</v>
      </c>
      <c r="G379" s="8">
        <v>224284000000</v>
      </c>
      <c r="H379" s="8">
        <v>248040000000</v>
      </c>
      <c r="I379" s="8">
        <v>214584000000</v>
      </c>
      <c r="J379" s="8">
        <v>219076000000</v>
      </c>
      <c r="K379" s="8">
        <v>202658000000</v>
      </c>
      <c r="L379" s="8">
        <v>215254000000</v>
      </c>
      <c r="M379" s="8">
        <v>208747000000</v>
      </c>
      <c r="N379" s="8">
        <v>218527000000</v>
      </c>
      <c r="O379" s="8">
        <v>212861000000</v>
      </c>
      <c r="P379" s="8">
        <v>217735000000</v>
      </c>
      <c r="Q379" s="8">
        <v>209938000000</v>
      </c>
      <c r="R379" s="8">
        <v>196497000000</v>
      </c>
      <c r="S379" s="8">
        <v>186523000000</v>
      </c>
      <c r="T379" s="8">
        <v>200092000000</v>
      </c>
      <c r="U379" s="8">
        <v>181505000000</v>
      </c>
      <c r="V379" s="8">
        <v>174797000000</v>
      </c>
      <c r="W379" s="8">
        <v>169935000000</v>
      </c>
    </row>
    <row r="380" spans="1:23" x14ac:dyDescent="0.35">
      <c r="A380" s="10" t="s">
        <v>400</v>
      </c>
      <c r="B380" s="5">
        <v>58357000000</v>
      </c>
      <c r="C380" s="8">
        <v>42409000000</v>
      </c>
      <c r="D380" s="8">
        <v>44665000000</v>
      </c>
      <c r="E380" s="8">
        <v>63792000000</v>
      </c>
      <c r="F380" s="8">
        <v>74535000000</v>
      </c>
      <c r="G380" s="8">
        <v>70713000000</v>
      </c>
      <c r="H380" s="8">
        <v>76637000000</v>
      </c>
      <c r="I380" s="8">
        <v>67758000000</v>
      </c>
      <c r="J380" s="8">
        <v>70295000000</v>
      </c>
      <c r="K380" s="8">
        <v>68146000000</v>
      </c>
      <c r="L380" s="8">
        <v>67853000000</v>
      </c>
      <c r="M380" s="8">
        <v>67274000000</v>
      </c>
      <c r="N380" s="8">
        <v>69821000000</v>
      </c>
      <c r="O380" s="8">
        <v>68188000000</v>
      </c>
      <c r="P380" s="8">
        <v>66833000000</v>
      </c>
      <c r="Q380" s="8">
        <v>64875000000</v>
      </c>
      <c r="R380" s="8">
        <v>66124000000</v>
      </c>
      <c r="S380" s="8">
        <v>59735000000</v>
      </c>
      <c r="T380" s="8">
        <v>62535000000</v>
      </c>
      <c r="U380" s="8">
        <v>62092000000</v>
      </c>
      <c r="V380" s="8">
        <v>57271000000</v>
      </c>
      <c r="W380" s="8">
        <v>57778000000</v>
      </c>
    </row>
    <row r="381" spans="1:23" x14ac:dyDescent="0.35">
      <c r="A381" s="10" t="s">
        <v>401</v>
      </c>
      <c r="B381" s="5">
        <v>256863000000</v>
      </c>
      <c r="C381" s="8">
        <v>205873000000</v>
      </c>
      <c r="D381" s="8">
        <v>215094000000</v>
      </c>
      <c r="E381" s="8">
        <v>200792000000</v>
      </c>
      <c r="F381" s="8">
        <v>200023000000</v>
      </c>
      <c r="G381" s="8">
        <v>153571000000</v>
      </c>
      <c r="H381" s="8">
        <v>171403000000</v>
      </c>
      <c r="I381" s="8">
        <v>146826000000</v>
      </c>
      <c r="J381" s="8">
        <v>148781000000</v>
      </c>
      <c r="K381" s="8">
        <v>134512000000</v>
      </c>
      <c r="L381" s="8">
        <v>147401000000</v>
      </c>
      <c r="M381" s="8">
        <v>141473000000</v>
      </c>
      <c r="N381" s="8">
        <v>148706000000</v>
      </c>
      <c r="O381" s="8">
        <v>144673000000</v>
      </c>
      <c r="P381" s="8">
        <v>150902000000</v>
      </c>
      <c r="Q381" s="8">
        <v>145063000000</v>
      </c>
      <c r="R381" s="8">
        <v>130373000000</v>
      </c>
      <c r="S381" s="8">
        <v>126788000000</v>
      </c>
      <c r="T381" s="8">
        <v>137557000000</v>
      </c>
      <c r="U381" s="8">
        <v>119413000000</v>
      </c>
      <c r="V381" s="8">
        <v>117526000000</v>
      </c>
      <c r="W381" s="8">
        <v>112157000000</v>
      </c>
    </row>
    <row r="382" spans="1:23" x14ac:dyDescent="0.35">
      <c r="A382" s="9" t="s">
        <v>402</v>
      </c>
      <c r="B382" s="5">
        <v>179232000000</v>
      </c>
      <c r="C382" s="8">
        <v>230981000000</v>
      </c>
      <c r="D382" s="8">
        <v>291609000000</v>
      </c>
      <c r="E382" s="8">
        <v>247058000000</v>
      </c>
      <c r="F382" s="8">
        <v>315451000000</v>
      </c>
      <c r="G382" s="8">
        <v>243531000000</v>
      </c>
      <c r="H382" s="8">
        <v>301083000000</v>
      </c>
      <c r="I382" s="8">
        <v>247030000000</v>
      </c>
      <c r="J382" s="8">
        <v>288702000000</v>
      </c>
      <c r="K382" s="8">
        <v>235198000000</v>
      </c>
      <c r="L382" s="8">
        <v>421282000000</v>
      </c>
      <c r="M382" s="8">
        <v>326499000000</v>
      </c>
      <c r="N382" s="8">
        <v>195284000000</v>
      </c>
      <c r="O382" s="8">
        <v>234600000000</v>
      </c>
      <c r="P382" s="8">
        <v>407502000000</v>
      </c>
      <c r="Q382" s="8">
        <v>403583000000</v>
      </c>
      <c r="R382" s="8">
        <v>292191000000</v>
      </c>
      <c r="S382" s="8">
        <v>235140000000</v>
      </c>
      <c r="T382" s="8">
        <v>821818000000</v>
      </c>
      <c r="U382" s="8">
        <v>163952000000</v>
      </c>
      <c r="V382" s="8">
        <v>98869000000</v>
      </c>
      <c r="W382" s="8">
        <v>113864000000</v>
      </c>
    </row>
    <row r="383" spans="1:23" x14ac:dyDescent="0.35">
      <c r="A383" s="9" t="s">
        <v>403</v>
      </c>
      <c r="B383" s="5">
        <v>75306000000</v>
      </c>
      <c r="C383" s="8">
        <v>59464000000</v>
      </c>
      <c r="D383" s="8">
        <v>65437000000</v>
      </c>
      <c r="E383" s="8">
        <v>63233000000</v>
      </c>
      <c r="F383" s="8">
        <v>57768000000</v>
      </c>
      <c r="G383" s="8">
        <v>50542000000</v>
      </c>
      <c r="H383" s="8">
        <v>47048000000</v>
      </c>
      <c r="I383" s="8">
        <v>45415000000</v>
      </c>
      <c r="J383" s="8">
        <v>44673000000</v>
      </c>
      <c r="K383" s="8">
        <v>44506000000</v>
      </c>
      <c r="L383" s="8">
        <v>45554000000</v>
      </c>
      <c r="M383" s="8">
        <v>44205000000</v>
      </c>
      <c r="N383" s="8">
        <v>41648000000</v>
      </c>
      <c r="O383" s="8">
        <v>38788000000</v>
      </c>
      <c r="P383" s="8">
        <v>37036000000</v>
      </c>
      <c r="Q383" s="8">
        <v>37767000000</v>
      </c>
      <c r="R383" s="8">
        <v>37278000000</v>
      </c>
      <c r="S383" s="8">
        <v>33849000000</v>
      </c>
      <c r="T383" s="8">
        <v>33364000000</v>
      </c>
      <c r="U383" s="8">
        <v>32733000000</v>
      </c>
      <c r="V383" s="8">
        <v>30616000000</v>
      </c>
      <c r="W383" s="8">
        <v>29695000000</v>
      </c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351000000</v>
      </c>
      <c r="E384" s="8">
        <v>0</v>
      </c>
      <c r="F384" s="8">
        <v>0</v>
      </c>
      <c r="G384" s="8">
        <v>0</v>
      </c>
      <c r="H384" s="8">
        <v>2167000000</v>
      </c>
      <c r="I384" s="8">
        <v>0</v>
      </c>
      <c r="J384" s="8">
        <v>0</v>
      </c>
      <c r="K384" s="8">
        <v>0</v>
      </c>
      <c r="L384" s="8">
        <v>2087000000</v>
      </c>
      <c r="M384" s="8">
        <v>-621000000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1873000000</v>
      </c>
      <c r="C386" s="8">
        <v>5012000000</v>
      </c>
      <c r="D386" s="8">
        <v>4928000000</v>
      </c>
      <c r="E386" s="8">
        <v>1870000000</v>
      </c>
      <c r="F386" s="8">
        <v>2382000000</v>
      </c>
      <c r="G386" s="8">
        <v>1735000000</v>
      </c>
      <c r="H386" s="8">
        <v>3003000000</v>
      </c>
      <c r="I386" s="8">
        <v>2225000000</v>
      </c>
      <c r="J386" s="8">
        <v>2203000000</v>
      </c>
      <c r="K386" s="8">
        <v>1652000000</v>
      </c>
      <c r="L386" s="8">
        <v>1597000000</v>
      </c>
      <c r="M386" s="8">
        <v>916000000</v>
      </c>
      <c r="N386" s="8">
        <v>35866000000</v>
      </c>
      <c r="O386" s="8">
        <v>1317000000</v>
      </c>
      <c r="P386" s="8">
        <v>-8642000000</v>
      </c>
      <c r="Q386" s="8">
        <v>-21555000000</v>
      </c>
      <c r="R386" s="8">
        <v>31961000000</v>
      </c>
      <c r="S386" s="8">
        <v>5398000000</v>
      </c>
      <c r="T386" s="8">
        <v>-509663000000</v>
      </c>
      <c r="U386" s="8">
        <v>148188000000</v>
      </c>
      <c r="V386" s="8">
        <v>378001000000</v>
      </c>
      <c r="W386" s="8">
        <v>4997000000</v>
      </c>
    </row>
    <row r="387" spans="1:23" x14ac:dyDescent="0.35">
      <c r="A387" s="15" t="s">
        <v>407</v>
      </c>
      <c r="B387" s="5">
        <v>275572000000</v>
      </c>
      <c r="C387" s="8">
        <v>592920000000</v>
      </c>
      <c r="D387" s="8">
        <v>0</v>
      </c>
      <c r="E387" s="8">
        <v>436500000000</v>
      </c>
      <c r="F387" s="8">
        <v>0</v>
      </c>
      <c r="G387" s="8">
        <v>562980000000</v>
      </c>
      <c r="H387" s="8">
        <v>566280000000</v>
      </c>
      <c r="I387" s="8">
        <v>569880000000</v>
      </c>
      <c r="J387" s="8">
        <v>237085000000</v>
      </c>
      <c r="K387" s="8">
        <v>232878000000</v>
      </c>
      <c r="L387" s="8">
        <v>232521000000</v>
      </c>
      <c r="M387" s="8">
        <v>273120000000</v>
      </c>
      <c r="N387" s="8">
        <v>276240000000</v>
      </c>
      <c r="O387" s="8">
        <v>276930000000</v>
      </c>
      <c r="P387" s="8">
        <v>279000000000</v>
      </c>
      <c r="Q387" s="8">
        <v>278190000000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278400000000</v>
      </c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278190000000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278190000000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278400000000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278400000000</v>
      </c>
    </row>
    <row r="398" spans="1:23" x14ac:dyDescent="0.35">
      <c r="A398" s="16" t="s">
        <v>418</v>
      </c>
      <c r="B398" s="5">
        <v>275572000000</v>
      </c>
      <c r="C398" s="8">
        <v>592920000000</v>
      </c>
      <c r="D398" s="8">
        <v>0</v>
      </c>
      <c r="E398" s="8">
        <v>436500000000</v>
      </c>
      <c r="F398" s="8">
        <v>0</v>
      </c>
      <c r="G398" s="8">
        <v>562980000000</v>
      </c>
      <c r="H398" s="8">
        <v>566280000000</v>
      </c>
      <c r="I398" s="8">
        <v>569880000000</v>
      </c>
      <c r="J398" s="8">
        <v>237085000000</v>
      </c>
      <c r="K398" s="8">
        <v>232878000000</v>
      </c>
      <c r="L398" s="8">
        <v>232521000000</v>
      </c>
      <c r="M398" s="8">
        <v>273120000000</v>
      </c>
      <c r="N398" s="8">
        <v>276240000000</v>
      </c>
      <c r="O398" s="8">
        <v>276930000000</v>
      </c>
      <c r="P398" s="8">
        <v>279000000000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592920000000</v>
      </c>
      <c r="D403" s="8">
        <v>580440000000</v>
      </c>
      <c r="E403" s="8">
        <v>436500000000</v>
      </c>
      <c r="F403" s="8">
        <v>0</v>
      </c>
      <c r="G403" s="8">
        <v>562980000000</v>
      </c>
      <c r="H403" s="8">
        <v>0</v>
      </c>
      <c r="I403" s="8">
        <v>0</v>
      </c>
      <c r="J403" s="8">
        <v>237085000000</v>
      </c>
      <c r="K403" s="8">
        <v>232878000000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278490000000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592920000000</v>
      </c>
      <c r="D410" s="8">
        <v>580440000000</v>
      </c>
      <c r="E410" s="8">
        <v>436500000000</v>
      </c>
      <c r="F410" s="8">
        <v>0</v>
      </c>
      <c r="G410" s="8">
        <v>562980000000</v>
      </c>
      <c r="H410" s="8">
        <v>0</v>
      </c>
      <c r="I410" s="8">
        <v>0</v>
      </c>
      <c r="J410" s="8">
        <v>237085000000</v>
      </c>
      <c r="K410" s="8">
        <v>232878000000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278490000000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592920000000</v>
      </c>
      <c r="D412" s="8">
        <v>580440000000</v>
      </c>
      <c r="E412" s="8">
        <v>436500000000</v>
      </c>
      <c r="F412" s="8">
        <v>0</v>
      </c>
      <c r="G412" s="8">
        <v>562980000000</v>
      </c>
      <c r="H412" s="8">
        <v>0</v>
      </c>
      <c r="I412" s="8">
        <v>0</v>
      </c>
      <c r="J412" s="8">
        <v>237085000000</v>
      </c>
      <c r="K412" s="8">
        <v>232878000000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278490000000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51287574000000</v>
      </c>
      <c r="C413" s="8">
        <v>40961073000000</v>
      </c>
      <c r="D413" s="8">
        <v>46844368000000</v>
      </c>
      <c r="E413" s="8">
        <v>42523215000000</v>
      </c>
      <c r="F413" s="8">
        <v>44457215000000</v>
      </c>
      <c r="G413" s="8">
        <v>48419980000000</v>
      </c>
      <c r="H413" s="8">
        <v>42007290000000</v>
      </c>
      <c r="I413" s="8">
        <v>43896381000000</v>
      </c>
      <c r="J413" s="8">
        <v>42102592000000</v>
      </c>
      <c r="K413" s="8">
        <v>41408365000000</v>
      </c>
      <c r="L413" s="8">
        <v>38689486000000</v>
      </c>
      <c r="M413" s="8">
        <v>35402506000000</v>
      </c>
      <c r="N413" s="8">
        <v>33425497000000</v>
      </c>
      <c r="O413" s="8">
        <v>31804886000000</v>
      </c>
      <c r="P413" s="8">
        <v>33360012000000</v>
      </c>
      <c r="Q413" s="8">
        <v>36234864000000</v>
      </c>
      <c r="R413" s="8">
        <v>37631955000000</v>
      </c>
      <c r="S413" s="8">
        <v>36089462000000</v>
      </c>
      <c r="T413" s="8">
        <v>34796118000000</v>
      </c>
      <c r="U413" s="8">
        <v>33112168000000</v>
      </c>
      <c r="V413" s="8">
        <v>33844662000000</v>
      </c>
      <c r="W413" s="8">
        <v>36098665000000</v>
      </c>
    </row>
    <row r="414" spans="1:23" x14ac:dyDescent="0.35">
      <c r="A414" s="15" t="s">
        <v>434</v>
      </c>
      <c r="B414" s="5">
        <v>51287574000000</v>
      </c>
      <c r="C414" s="8">
        <v>40961073000000</v>
      </c>
      <c r="D414" s="8">
        <v>46844368000000</v>
      </c>
      <c r="E414" s="8">
        <v>42523215000000</v>
      </c>
      <c r="F414" s="8">
        <v>44457215000000</v>
      </c>
      <c r="G414" s="8">
        <v>48419980000000</v>
      </c>
      <c r="H414" s="8">
        <v>42007290000000</v>
      </c>
      <c r="I414" s="8">
        <v>43896381000000</v>
      </c>
      <c r="J414" s="8">
        <v>42102592000000</v>
      </c>
      <c r="K414" s="8">
        <v>41408365000000</v>
      </c>
      <c r="L414" s="8">
        <v>38689486000000</v>
      </c>
      <c r="M414" s="8">
        <v>35402506000000</v>
      </c>
      <c r="N414" s="8">
        <v>33425497000000</v>
      </c>
      <c r="O414" s="8">
        <v>31804886000000</v>
      </c>
      <c r="P414" s="8">
        <v>33360012000000</v>
      </c>
      <c r="Q414" s="8">
        <v>36234864000000</v>
      </c>
      <c r="R414" s="8">
        <v>37631955000000</v>
      </c>
      <c r="S414" s="8">
        <v>35933801000000</v>
      </c>
      <c r="T414" s="8">
        <v>34611957000000</v>
      </c>
      <c r="U414" s="8">
        <v>32824037000000</v>
      </c>
      <c r="V414" s="8">
        <v>33398315000000</v>
      </c>
      <c r="W414" s="8">
        <v>35606335000000</v>
      </c>
    </row>
    <row r="415" spans="1:23" x14ac:dyDescent="0.35">
      <c r="A415" s="16" t="s">
        <v>435</v>
      </c>
      <c r="B415" s="5">
        <v>51287573000000</v>
      </c>
      <c r="C415" s="8">
        <v>40961072000000</v>
      </c>
      <c r="D415" s="8">
        <v>46844367000000</v>
      </c>
      <c r="E415" s="8">
        <v>42523214000000</v>
      </c>
      <c r="F415" s="8">
        <v>44457214000000</v>
      </c>
      <c r="G415" s="8">
        <v>48419979000000</v>
      </c>
      <c r="H415" s="8">
        <v>42007289000000</v>
      </c>
      <c r="I415" s="8">
        <v>43896380000000</v>
      </c>
      <c r="J415" s="8">
        <v>42102591000000</v>
      </c>
      <c r="K415" s="8">
        <v>40994346000000</v>
      </c>
      <c r="L415" s="8">
        <v>38275692000000</v>
      </c>
      <c r="M415" s="8">
        <v>34983359000000</v>
      </c>
      <c r="N415" s="8">
        <v>33008633000000</v>
      </c>
      <c r="O415" s="8">
        <v>31388089000000</v>
      </c>
      <c r="P415" s="8">
        <v>32943216000000</v>
      </c>
      <c r="Q415" s="8">
        <v>36007467000000</v>
      </c>
      <c r="R415" s="8">
        <v>37404592000000</v>
      </c>
      <c r="S415" s="8">
        <v>35706471000000</v>
      </c>
      <c r="T415" s="8">
        <v>34351206000000</v>
      </c>
      <c r="U415" s="8">
        <v>32527331000000</v>
      </c>
      <c r="V415" s="8">
        <v>33075355000000</v>
      </c>
      <c r="W415" s="8">
        <v>35219302000000</v>
      </c>
    </row>
    <row r="416" spans="1:23" x14ac:dyDescent="0.35">
      <c r="A416" s="17" t="s">
        <v>436</v>
      </c>
      <c r="B416" s="5">
        <v>34104997000000</v>
      </c>
      <c r="C416" s="8">
        <v>27126967000000</v>
      </c>
      <c r="D416" s="8">
        <v>27708770000000</v>
      </c>
      <c r="E416" s="8">
        <v>27136119000000</v>
      </c>
      <c r="F416" s="8">
        <v>27468566000000</v>
      </c>
      <c r="G416" s="8">
        <v>29679837000000</v>
      </c>
      <c r="H416" s="8">
        <v>27915448000000</v>
      </c>
      <c r="I416" s="8">
        <v>27953180000000</v>
      </c>
      <c r="J416" s="8">
        <v>27608335000000</v>
      </c>
      <c r="K416" s="8">
        <v>27029290000000</v>
      </c>
      <c r="L416" s="8">
        <v>25003989000000</v>
      </c>
      <c r="M416" s="8">
        <v>23717754000000</v>
      </c>
      <c r="N416" s="8">
        <v>22836723000000</v>
      </c>
      <c r="O416" s="8">
        <v>22209836000000</v>
      </c>
      <c r="P416" s="8">
        <v>23508650000000</v>
      </c>
      <c r="Q416" s="8">
        <v>22866261000000</v>
      </c>
      <c r="R416" s="8">
        <v>23256798000000</v>
      </c>
      <c r="S416" s="8">
        <v>22966813000000</v>
      </c>
      <c r="T416" s="8">
        <v>20157900000000</v>
      </c>
      <c r="U416" s="8">
        <v>16764908000000</v>
      </c>
      <c r="V416" s="8">
        <v>17505040000000</v>
      </c>
      <c r="W416" s="8">
        <v>17835216000000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17182576000000</v>
      </c>
      <c r="C418" s="8">
        <v>13834105000000</v>
      </c>
      <c r="D418" s="8">
        <v>19135597000000</v>
      </c>
      <c r="E418" s="8">
        <v>15387095000000</v>
      </c>
      <c r="F418" s="8">
        <v>16988648000000</v>
      </c>
      <c r="G418" s="8">
        <v>18740142000000</v>
      </c>
      <c r="H418" s="8">
        <v>14091841000000</v>
      </c>
      <c r="I418" s="8">
        <v>15943200000000</v>
      </c>
      <c r="J418" s="8">
        <v>14494256000000</v>
      </c>
      <c r="K418" s="8">
        <v>13945586000000</v>
      </c>
      <c r="L418" s="8">
        <v>13196903000000</v>
      </c>
      <c r="M418" s="8">
        <v>11176409000000</v>
      </c>
      <c r="N418" s="8">
        <v>10078311000000</v>
      </c>
      <c r="O418" s="8">
        <v>8780143000000</v>
      </c>
      <c r="P418" s="8">
        <v>9031953000000</v>
      </c>
      <c r="Q418" s="8">
        <v>12734074000000</v>
      </c>
      <c r="R418" s="8">
        <v>14036594000000</v>
      </c>
      <c r="S418" s="8">
        <v>12623929000000</v>
      </c>
      <c r="T418" s="8">
        <v>13833311000000</v>
      </c>
      <c r="U418" s="8">
        <v>15399424000000</v>
      </c>
      <c r="V418" s="8">
        <v>15204316000000</v>
      </c>
      <c r="W418" s="8">
        <v>15609088000000</v>
      </c>
    </row>
    <row r="419" spans="1:23" x14ac:dyDescent="0.35">
      <c r="A419" s="17" t="s">
        <v>439</v>
      </c>
      <c r="B419" s="5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19470000000</v>
      </c>
      <c r="L419" s="8">
        <v>74800000000</v>
      </c>
      <c r="M419" s="8">
        <v>89196000000</v>
      </c>
      <c r="N419" s="8">
        <v>93599000000</v>
      </c>
      <c r="O419" s="8">
        <v>398110000000</v>
      </c>
      <c r="P419" s="8">
        <v>402613000000</v>
      </c>
      <c r="Q419" s="8">
        <v>407132000000</v>
      </c>
      <c r="R419" s="8">
        <v>111200000000</v>
      </c>
      <c r="S419" s="8">
        <v>115729000000</v>
      </c>
      <c r="T419" s="8">
        <v>359995000000</v>
      </c>
      <c r="U419" s="8">
        <v>362999000000</v>
      </c>
      <c r="V419" s="8">
        <v>365999000000</v>
      </c>
      <c r="W419" s="8">
        <v>1774998000000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1000000</v>
      </c>
      <c r="C421" s="8">
        <v>1000000</v>
      </c>
      <c r="D421" s="8">
        <v>1000000</v>
      </c>
      <c r="E421" s="8">
        <v>1000000</v>
      </c>
      <c r="F421" s="8">
        <v>1000000</v>
      </c>
      <c r="G421" s="8">
        <v>1000000</v>
      </c>
      <c r="H421" s="8">
        <v>1000000</v>
      </c>
      <c r="I421" s="8">
        <v>1000000</v>
      </c>
      <c r="J421" s="8">
        <v>1000000</v>
      </c>
      <c r="K421" s="8">
        <v>431113000000</v>
      </c>
      <c r="L421" s="8">
        <v>431113000000</v>
      </c>
      <c r="M421" s="8">
        <v>431113000000</v>
      </c>
      <c r="N421" s="8">
        <v>431113000000</v>
      </c>
      <c r="O421" s="8">
        <v>431113000000</v>
      </c>
      <c r="P421" s="8">
        <v>431113000000</v>
      </c>
      <c r="Q421" s="8">
        <v>431113000000</v>
      </c>
      <c r="R421" s="8">
        <v>431113000000</v>
      </c>
      <c r="S421" s="8">
        <v>431113000000</v>
      </c>
      <c r="T421" s="8">
        <v>431113000000</v>
      </c>
      <c r="U421" s="8">
        <v>431113000000</v>
      </c>
      <c r="V421" s="8">
        <v>431113000000</v>
      </c>
      <c r="W421" s="8">
        <v>431113000000</v>
      </c>
    </row>
    <row r="422" spans="1:23" x14ac:dyDescent="0.35">
      <c r="A422" s="17" t="s">
        <v>442</v>
      </c>
      <c r="B422" s="5">
        <v>1000000</v>
      </c>
      <c r="C422" s="8">
        <v>1000000</v>
      </c>
      <c r="D422" s="8">
        <v>1000000</v>
      </c>
      <c r="E422" s="8">
        <v>1000000</v>
      </c>
      <c r="F422" s="8">
        <v>1000000</v>
      </c>
      <c r="G422" s="8">
        <v>1000000</v>
      </c>
      <c r="H422" s="8">
        <v>1000000</v>
      </c>
      <c r="I422" s="8">
        <v>1000000</v>
      </c>
      <c r="J422" s="8">
        <v>1000000</v>
      </c>
      <c r="K422" s="8">
        <v>431113000000</v>
      </c>
      <c r="L422" s="8">
        <v>431113000000</v>
      </c>
      <c r="M422" s="8">
        <v>431113000000</v>
      </c>
      <c r="N422" s="8">
        <v>431113000000</v>
      </c>
      <c r="O422" s="8">
        <v>431113000000</v>
      </c>
      <c r="P422" s="8">
        <v>431113000000</v>
      </c>
      <c r="Q422" s="8">
        <v>431113000000</v>
      </c>
      <c r="R422" s="8">
        <v>431113000000</v>
      </c>
      <c r="S422" s="8">
        <v>431113000000</v>
      </c>
      <c r="T422" s="8">
        <v>431113000000</v>
      </c>
      <c r="U422" s="8">
        <v>431113000000</v>
      </c>
      <c r="V422" s="8">
        <v>431113000000</v>
      </c>
      <c r="W422" s="8">
        <v>431113000000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-17094000000</v>
      </c>
      <c r="L425" s="8">
        <v>-17319000000</v>
      </c>
      <c r="M425" s="8">
        <v>-11966000000</v>
      </c>
      <c r="N425" s="8">
        <v>-14249000000</v>
      </c>
      <c r="O425" s="8">
        <v>-14316000000</v>
      </c>
      <c r="P425" s="8">
        <v>-14317000000</v>
      </c>
      <c r="Q425" s="8">
        <v>-203716000000</v>
      </c>
      <c r="R425" s="8">
        <v>-203750000000</v>
      </c>
      <c r="S425" s="8">
        <v>-203783000000</v>
      </c>
      <c r="T425" s="8">
        <v>-170362000000</v>
      </c>
      <c r="U425" s="8">
        <v>-134407000000</v>
      </c>
      <c r="V425" s="8">
        <v>-108153000000</v>
      </c>
      <c r="W425" s="8">
        <v>-44080000000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-11264000000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-134407000000</v>
      </c>
      <c r="V426" s="8">
        <v>-58638000000</v>
      </c>
      <c r="W426" s="8">
        <v>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-17094000000</v>
      </c>
      <c r="L427" s="8">
        <v>-17319000000</v>
      </c>
      <c r="M427" s="8">
        <v>-11966000000</v>
      </c>
      <c r="N427" s="8">
        <v>-2985000000</v>
      </c>
      <c r="O427" s="8">
        <v>-14316000000</v>
      </c>
      <c r="P427" s="8">
        <v>-14317000000</v>
      </c>
      <c r="Q427" s="8">
        <v>-203716000000</v>
      </c>
      <c r="R427" s="8">
        <v>-203750000000</v>
      </c>
      <c r="S427" s="8">
        <v>-203783000000</v>
      </c>
      <c r="T427" s="8">
        <v>-170362000000</v>
      </c>
      <c r="U427" s="8">
        <v>0</v>
      </c>
      <c r="V427" s="8">
        <v>-945000000</v>
      </c>
      <c r="W427" s="8">
        <v>-44080000000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-48570000000</v>
      </c>
      <c r="W428" s="8">
        <v>0</v>
      </c>
    </row>
    <row r="429" spans="1:23" x14ac:dyDescent="0.35">
      <c r="A429" s="15" t="s">
        <v>449</v>
      </c>
      <c r="B429" s="5">
        <v>0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155661000000</v>
      </c>
      <c r="T429" s="8">
        <v>184161000000</v>
      </c>
      <c r="U429" s="8">
        <v>288131000000</v>
      </c>
      <c r="V429" s="8">
        <v>446347000000</v>
      </c>
      <c r="W429" s="8">
        <v>492330000000</v>
      </c>
    </row>
    <row r="430" spans="1:23" x14ac:dyDescent="0.35">
      <c r="A430" s="16" t="s">
        <v>450</v>
      </c>
      <c r="B430" s="5">
        <v>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359343000000</v>
      </c>
      <c r="T430" s="8">
        <v>359343000000</v>
      </c>
      <c r="U430" s="8">
        <v>615838000000</v>
      </c>
      <c r="V430" s="8">
        <v>1155752000000</v>
      </c>
      <c r="W430" s="8">
        <v>1175212000000</v>
      </c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3.3581694153434517E-2</v>
      </c>
      <c r="C444" s="24">
        <f>SUM(C445:F445)/AVERAGE(C446:F446)</f>
        <v>3.2570241121039574E-2</v>
      </c>
      <c r="D444" s="24">
        <f t="shared" ref="D444:W444" si="0">SUM(D445:G445)/AVERAGE(D446:G446)</f>
        <v>3.2356388936556103E-2</v>
      </c>
      <c r="E444" s="24">
        <f t="shared" si="0"/>
        <v>3.1909470274456113E-2</v>
      </c>
      <c r="F444" s="24">
        <f t="shared" si="0"/>
        <v>3.4802096775691717E-2</v>
      </c>
      <c r="G444" s="24">
        <f t="shared" si="0"/>
        <v>3.7887783041027794E-2</v>
      </c>
      <c r="H444" s="24">
        <f t="shared" si="0"/>
        <v>3.9807127908147513E-2</v>
      </c>
      <c r="I444" s="24">
        <f t="shared" si="0"/>
        <v>4.1135676299017911E-2</v>
      </c>
      <c r="J444" s="24">
        <f t="shared" si="0"/>
        <v>3.9074571263588077E-2</v>
      </c>
      <c r="K444" s="24">
        <f t="shared" si="0"/>
        <v>3.7569374730103515E-2</v>
      </c>
      <c r="L444" s="24">
        <f t="shared" si="0"/>
        <v>3.5869706410436596E-2</v>
      </c>
      <c r="M444" s="24">
        <f t="shared" si="0"/>
        <v>3.4568537090119977E-2</v>
      </c>
      <c r="N444" s="24">
        <f t="shared" si="0"/>
        <v>3.5305479553531291E-2</v>
      </c>
      <c r="O444" s="24">
        <f t="shared" si="0"/>
        <v>3.3717429179336747E-2</v>
      </c>
      <c r="P444" s="24">
        <f t="shared" si="0"/>
        <v>3.2445725496363563E-2</v>
      </c>
      <c r="Q444" s="24">
        <f t="shared" si="0"/>
        <v>3.1735499504115444E-2</v>
      </c>
      <c r="R444" s="24">
        <f t="shared" si="0"/>
        <v>3.0990409444901505E-2</v>
      </c>
      <c r="S444" s="24">
        <f t="shared" si="0"/>
        <v>3.2419293267832737E-2</v>
      </c>
      <c r="T444" s="24">
        <f t="shared" si="0"/>
        <v>3.3118387540748681E-2</v>
      </c>
      <c r="U444" s="24">
        <f t="shared" si="0"/>
        <v>2.508054564985359E-2</v>
      </c>
      <c r="V444" s="24">
        <f t="shared" si="0"/>
        <v>1.672966894156418E-2</v>
      </c>
      <c r="W444" s="24">
        <f t="shared" si="0"/>
        <v>8.0940554252089646E-3</v>
      </c>
    </row>
    <row r="445" spans="1:23" x14ac:dyDescent="0.35">
      <c r="A445" s="30" t="s">
        <v>492</v>
      </c>
      <c r="B445" s="30">
        <f t="shared" ref="B445:W445" si="1">B106</f>
        <v>3644632000000</v>
      </c>
      <c r="C445" s="30">
        <f t="shared" si="1"/>
        <v>3464497000000</v>
      </c>
      <c r="D445" s="30">
        <f t="shared" si="1"/>
        <v>3346053000000</v>
      </c>
      <c r="E445" s="30">
        <f t="shared" si="1"/>
        <v>2632779000000</v>
      </c>
      <c r="F445" s="30">
        <f t="shared" si="1"/>
        <v>2450092000000</v>
      </c>
      <c r="G445" s="30">
        <f t="shared" si="1"/>
        <v>2774205000000</v>
      </c>
      <c r="H445" s="30">
        <f t="shared" si="1"/>
        <v>2771784000000</v>
      </c>
      <c r="I445" s="30">
        <f t="shared" si="1"/>
        <v>3207607000000</v>
      </c>
      <c r="J445" s="30">
        <f t="shared" si="1"/>
        <v>3044872000000</v>
      </c>
      <c r="K445" s="30">
        <f t="shared" si="1"/>
        <v>2875706000000</v>
      </c>
      <c r="L445" s="30">
        <f t="shared" si="1"/>
        <v>2755810000000</v>
      </c>
      <c r="M445" s="30">
        <f t="shared" si="1"/>
        <v>2030516000000</v>
      </c>
      <c r="N445" s="30">
        <f t="shared" si="1"/>
        <v>2179656000000</v>
      </c>
      <c r="O445" s="30">
        <f t="shared" si="1"/>
        <v>2051177000000</v>
      </c>
      <c r="P445" s="30">
        <f t="shared" si="1"/>
        <v>2003466000000</v>
      </c>
      <c r="Q445" s="30">
        <f t="shared" si="1"/>
        <v>1814994000000</v>
      </c>
      <c r="R445" s="30">
        <f t="shared" si="1"/>
        <v>1463831000000</v>
      </c>
      <c r="S445" s="30">
        <f t="shared" si="1"/>
        <v>1437881000000</v>
      </c>
      <c r="T445" s="30">
        <f t="shared" si="1"/>
        <v>1562466000000</v>
      </c>
      <c r="U445" s="30">
        <f t="shared" si="1"/>
        <v>1533898000000</v>
      </c>
      <c r="V445" s="30">
        <f t="shared" si="1"/>
        <v>1563341000000</v>
      </c>
      <c r="W445" s="30">
        <f t="shared" si="1"/>
        <v>1401171000000</v>
      </c>
    </row>
    <row r="446" spans="1:23" x14ac:dyDescent="0.35">
      <c r="A446" s="30" t="s">
        <v>493</v>
      </c>
      <c r="B446" s="30">
        <f t="shared" ref="B446:W446" si="2">B7+B8+B13+B17+B23+B24</f>
        <v>433681360000000</v>
      </c>
      <c r="C446" s="30">
        <f t="shared" si="2"/>
        <v>402773460000000</v>
      </c>
      <c r="D446" s="30">
        <f t="shared" si="2"/>
        <v>372961812000000</v>
      </c>
      <c r="E446" s="30">
        <f t="shared" si="2"/>
        <v>349523300000000</v>
      </c>
      <c r="F446" s="30">
        <f t="shared" si="2"/>
        <v>335390240000000</v>
      </c>
      <c r="G446" s="30">
        <f t="shared" si="2"/>
        <v>327091187000000</v>
      </c>
      <c r="H446" s="30">
        <f t="shared" si="2"/>
        <v>320372139000000</v>
      </c>
      <c r="I446" s="30">
        <f t="shared" si="2"/>
        <v>304849077000000</v>
      </c>
      <c r="J446" s="30">
        <f t="shared" si="2"/>
        <v>293310017000000</v>
      </c>
      <c r="K446" s="30">
        <f t="shared" si="2"/>
        <v>277231398000000</v>
      </c>
      <c r="L446" s="30">
        <f t="shared" si="2"/>
        <v>280199601000000</v>
      </c>
      <c r="M446" s="30">
        <f t="shared" si="2"/>
        <v>245307248000000</v>
      </c>
      <c r="N446" s="30">
        <f t="shared" si="2"/>
        <v>245103307000000</v>
      </c>
      <c r="O446" s="30">
        <f t="shared" si="2"/>
        <v>234935738000000</v>
      </c>
      <c r="P446" s="30">
        <f t="shared" si="2"/>
        <v>230993280000000</v>
      </c>
      <c r="Q446" s="30">
        <f t="shared" si="2"/>
        <v>200927303000000</v>
      </c>
      <c r="R446" s="30">
        <f t="shared" si="2"/>
        <v>203135037000000</v>
      </c>
      <c r="S446" s="30">
        <f t="shared" si="2"/>
        <v>193426024000000</v>
      </c>
      <c r="T446" s="30">
        <f t="shared" si="2"/>
        <v>193949880000000</v>
      </c>
      <c r="U446" s="30">
        <f t="shared" si="2"/>
        <v>183673861000000</v>
      </c>
      <c r="V446" s="30">
        <f t="shared" si="2"/>
        <v>181290633000000</v>
      </c>
      <c r="W446" s="30">
        <f t="shared" si="2"/>
        <v>173111120000000</v>
      </c>
    </row>
    <row r="447" spans="1:23" x14ac:dyDescent="0.35">
      <c r="A447" s="23" t="s">
        <v>494</v>
      </c>
      <c r="B447" s="25">
        <f>SUM(B448:E448)/AVERAGE(B449:E449)</f>
        <v>5.6240640244894349E-2</v>
      </c>
      <c r="C447" s="25">
        <f t="shared" ref="C447:W447" si="3">SUM(C448:F448)/AVERAGE(C449:F449)</f>
        <v>6.2874683641026732E-2</v>
      </c>
      <c r="D447" s="25">
        <f t="shared" si="3"/>
        <v>6.6555283248896119E-2</v>
      </c>
      <c r="E447" s="25">
        <f t="shared" si="3"/>
        <v>6.4212263622091162E-2</v>
      </c>
      <c r="F447" s="25">
        <f t="shared" si="3"/>
        <v>5.9767796105795523E-2</v>
      </c>
      <c r="G447" s="25">
        <f t="shared" si="3"/>
        <v>5.3157791063788803E-2</v>
      </c>
      <c r="H447" s="25">
        <f t="shared" si="3"/>
        <v>4.8262999764622498E-2</v>
      </c>
      <c r="I447" s="25">
        <f t="shared" si="3"/>
        <v>4.5749282331465871E-2</v>
      </c>
      <c r="J447" s="25">
        <f t="shared" si="3"/>
        <v>4.6600641690114269E-2</v>
      </c>
      <c r="K447" s="25">
        <f t="shared" si="3"/>
        <v>4.8299602477828607E-2</v>
      </c>
      <c r="L447" s="25">
        <f t="shared" si="3"/>
        <v>4.997310587634763E-2</v>
      </c>
      <c r="M447" s="25">
        <f t="shared" si="3"/>
        <v>5.1888875609070392E-2</v>
      </c>
      <c r="N447" s="25">
        <f t="shared" si="3"/>
        <v>5.2418915405252661E-2</v>
      </c>
      <c r="O447" s="25">
        <f t="shared" si="3"/>
        <v>5.3801622543966136E-2</v>
      </c>
      <c r="P447" s="25">
        <f t="shared" si="3"/>
        <v>5.637194201356998E-2</v>
      </c>
      <c r="Q447" s="25">
        <f t="shared" si="3"/>
        <v>5.8697654404552012E-2</v>
      </c>
      <c r="R447" s="25">
        <f t="shared" si="3"/>
        <v>5.9777420592602437E-2</v>
      </c>
      <c r="S447" s="25">
        <f t="shared" si="3"/>
        <v>6.0086052734230407E-2</v>
      </c>
      <c r="T447" s="25">
        <f t="shared" si="3"/>
        <v>5.8745816177898001E-2</v>
      </c>
      <c r="U447" s="25">
        <f t="shared" si="3"/>
        <v>4.3957025703509012E-2</v>
      </c>
      <c r="V447" s="25">
        <f t="shared" si="3"/>
        <v>2.8875994410412879E-2</v>
      </c>
      <c r="W447" s="25">
        <f t="shared" si="3"/>
        <v>1.4309275325898327E-2</v>
      </c>
    </row>
    <row r="448" spans="1:23" x14ac:dyDescent="0.35">
      <c r="A448" s="29" t="s">
        <v>495</v>
      </c>
      <c r="B448" s="31">
        <f t="shared" ref="B448:W448" si="4">-B105</f>
        <v>4472934000000</v>
      </c>
      <c r="C448" s="31">
        <f t="shared" si="4"/>
        <v>4634004000000</v>
      </c>
      <c r="D448" s="31">
        <f t="shared" si="4"/>
        <v>5357360000000</v>
      </c>
      <c r="E448" s="31">
        <f t="shared" si="4"/>
        <v>5447507000000</v>
      </c>
      <c r="F448" s="31">
        <f t="shared" si="4"/>
        <v>5521520000000</v>
      </c>
      <c r="G448" s="31">
        <f t="shared" si="4"/>
        <v>4824135000000</v>
      </c>
      <c r="H448" s="31">
        <f t="shared" si="4"/>
        <v>3940725000000</v>
      </c>
      <c r="I448" s="31">
        <f t="shared" si="4"/>
        <v>3435141000000</v>
      </c>
      <c r="J448" s="31">
        <f t="shared" si="4"/>
        <v>3019606000000</v>
      </c>
      <c r="K448" s="31">
        <f t="shared" si="4"/>
        <v>2930203000000</v>
      </c>
      <c r="L448" s="31">
        <f t="shared" si="4"/>
        <v>2918195000000</v>
      </c>
      <c r="M448" s="31">
        <f t="shared" si="4"/>
        <v>3081000000000</v>
      </c>
      <c r="N448" s="31">
        <f t="shared" si="4"/>
        <v>3004273000000</v>
      </c>
      <c r="O448" s="31">
        <f t="shared" si="4"/>
        <v>2904924000000</v>
      </c>
      <c r="P448" s="31">
        <f t="shared" si="4"/>
        <v>2813685000000</v>
      </c>
      <c r="Q448" s="31">
        <f t="shared" si="4"/>
        <v>2687111000000</v>
      </c>
      <c r="R448" s="31">
        <f t="shared" si="4"/>
        <v>2786029000000</v>
      </c>
      <c r="S448" s="31">
        <f t="shared" si="4"/>
        <v>2862158000000</v>
      </c>
      <c r="T448" s="31">
        <f t="shared" si="4"/>
        <v>2702480000000</v>
      </c>
      <c r="U448" s="31">
        <f t="shared" si="4"/>
        <v>2636298000000</v>
      </c>
      <c r="V448" s="31">
        <f t="shared" si="4"/>
        <v>2507406000000</v>
      </c>
      <c r="W448" s="31">
        <f t="shared" si="4"/>
        <v>2352788000000</v>
      </c>
    </row>
    <row r="449" spans="1:23" x14ac:dyDescent="0.35">
      <c r="A449" s="29" t="s">
        <v>496</v>
      </c>
      <c r="B449" s="31">
        <f t="shared" ref="B449:W449" si="5">B53 + B54 + B57+ B58+B60</f>
        <v>393975752000000</v>
      </c>
      <c r="C449" s="31">
        <f t="shared" si="5"/>
        <v>362071154000000</v>
      </c>
      <c r="D449" s="31">
        <f t="shared" si="5"/>
        <v>335579281000000</v>
      </c>
      <c r="E449" s="31">
        <f t="shared" si="5"/>
        <v>324560038000000</v>
      </c>
      <c r="F449" s="31">
        <f t="shared" si="5"/>
        <v>311260475000000</v>
      </c>
      <c r="G449" s="31">
        <f t="shared" si="5"/>
        <v>299755310000000</v>
      </c>
      <c r="H449" s="31">
        <f t="shared" si="5"/>
        <v>293715025000000</v>
      </c>
      <c r="I449" s="31">
        <f t="shared" si="5"/>
        <v>281293916000000</v>
      </c>
      <c r="J449" s="31">
        <f t="shared" si="5"/>
        <v>270475737000000</v>
      </c>
      <c r="K449" s="31">
        <f t="shared" si="5"/>
        <v>258936934000000</v>
      </c>
      <c r="L449" s="31">
        <f t="shared" si="5"/>
        <v>264995096000000</v>
      </c>
      <c r="M449" s="31">
        <f t="shared" si="5"/>
        <v>231243689000000</v>
      </c>
      <c r="N449" s="31">
        <f t="shared" si="5"/>
        <v>233128150000000</v>
      </c>
      <c r="O449" s="31">
        <f t="shared" si="5"/>
        <v>223817126000000</v>
      </c>
      <c r="P449" s="31">
        <f t="shared" si="5"/>
        <v>221746497000000</v>
      </c>
      <c r="Q449" s="31">
        <f t="shared" si="5"/>
        <v>191985761000000</v>
      </c>
      <c r="R449" s="31">
        <f t="shared" si="5"/>
        <v>194525819000000</v>
      </c>
      <c r="S449" s="31">
        <f t="shared" si="5"/>
        <v>182843496000000</v>
      </c>
      <c r="T449" s="31">
        <f t="shared" si="5"/>
        <v>182823396000000</v>
      </c>
      <c r="U449" s="31">
        <f t="shared" si="5"/>
        <v>174998931000000</v>
      </c>
      <c r="V449" s="31">
        <f t="shared" si="5"/>
        <v>172201241000000</v>
      </c>
      <c r="W449" s="31">
        <f t="shared" si="5"/>
        <v>164423980000000</v>
      </c>
    </row>
    <row r="450" spans="1:23" x14ac:dyDescent="0.35">
      <c r="A450" s="23" t="s">
        <v>497</v>
      </c>
      <c r="B450" s="27">
        <f>SUM(B451:E451)/AVERAGE(B452:E452)</f>
        <v>8.4672322063528996E-2</v>
      </c>
      <c r="C450" s="27">
        <f t="shared" ref="C450:W450" si="6">SUM(C451:F451)/AVERAGE(C452:F452)</f>
        <v>8.9970461701919358E-2</v>
      </c>
      <c r="D450" s="27">
        <f t="shared" si="6"/>
        <v>9.3442404820438765E-2</v>
      </c>
      <c r="E450" s="27">
        <f t="shared" si="6"/>
        <v>9.1153630102130581E-2</v>
      </c>
      <c r="F450" s="27">
        <f t="shared" si="6"/>
        <v>8.9850585171160513E-2</v>
      </c>
      <c r="G450" s="27">
        <f t="shared" si="6"/>
        <v>8.6761684973525127E-2</v>
      </c>
      <c r="H450" s="27">
        <f t="shared" si="6"/>
        <v>8.4383449845406647E-2</v>
      </c>
      <c r="I450" s="27">
        <f t="shared" si="6"/>
        <v>8.3722213080620445E-2</v>
      </c>
      <c r="J450" s="27">
        <f t="shared" si="6"/>
        <v>8.2682154588039194E-2</v>
      </c>
      <c r="K450" s="27">
        <f t="shared" si="6"/>
        <v>8.3124624775092665E-2</v>
      </c>
      <c r="L450" s="27">
        <f t="shared" si="6"/>
        <v>8.3240560674001415E-2</v>
      </c>
      <c r="M450" s="27">
        <f t="shared" si="6"/>
        <v>8.3939628000733166E-2</v>
      </c>
      <c r="N450" s="27">
        <f t="shared" si="6"/>
        <v>8.5351523916363539E-2</v>
      </c>
      <c r="O450" s="27">
        <f t="shared" si="6"/>
        <v>8.5174257558544617E-2</v>
      </c>
      <c r="P450" s="27">
        <f t="shared" si="6"/>
        <v>8.6274234942494393E-2</v>
      </c>
      <c r="Q450" s="27">
        <f t="shared" si="6"/>
        <v>8.7521421317618309E-2</v>
      </c>
      <c r="R450" s="27">
        <f t="shared" si="6"/>
        <v>8.7757036594474508E-2</v>
      </c>
      <c r="S450" s="27">
        <f t="shared" si="6"/>
        <v>8.9352787885251916E-2</v>
      </c>
      <c r="T450" s="27">
        <f t="shared" si="6"/>
        <v>8.8848534010210312E-2</v>
      </c>
      <c r="U450" s="27">
        <f t="shared" si="6"/>
        <v>6.6876671351993294E-2</v>
      </c>
      <c r="V450" s="27">
        <f t="shared" si="6"/>
        <v>4.4157264651001879E-2</v>
      </c>
      <c r="W450" s="27">
        <f t="shared" si="6"/>
        <v>2.1685256267766045E-2</v>
      </c>
    </row>
    <row r="451" spans="1:23" x14ac:dyDescent="0.35">
      <c r="A451" s="30" t="s">
        <v>498</v>
      </c>
      <c r="B451" s="30">
        <f t="shared" ref="B451:W451" si="7">B104</f>
        <v>8117566000000</v>
      </c>
      <c r="C451" s="30">
        <f t="shared" si="7"/>
        <v>8098501000000</v>
      </c>
      <c r="D451" s="30">
        <f t="shared" si="7"/>
        <v>8703413000000</v>
      </c>
      <c r="E451" s="30">
        <f t="shared" si="7"/>
        <v>8080286000000</v>
      </c>
      <c r="F451" s="30">
        <f t="shared" si="7"/>
        <v>7971612000000</v>
      </c>
      <c r="G451" s="30">
        <f t="shared" si="7"/>
        <v>7598340000000</v>
      </c>
      <c r="H451" s="30">
        <f t="shared" si="7"/>
        <v>6712509000000</v>
      </c>
      <c r="I451" s="30">
        <f t="shared" si="7"/>
        <v>6642748000000</v>
      </c>
      <c r="J451" s="30">
        <f t="shared" si="7"/>
        <v>6064478000000</v>
      </c>
      <c r="K451" s="30">
        <f t="shared" si="7"/>
        <v>5805909000000</v>
      </c>
      <c r="L451" s="30">
        <f t="shared" si="7"/>
        <v>5674005000000</v>
      </c>
      <c r="M451" s="30">
        <f t="shared" si="7"/>
        <v>5111516000000</v>
      </c>
      <c r="N451" s="30">
        <f t="shared" si="7"/>
        <v>5183929000000</v>
      </c>
      <c r="O451" s="30">
        <f t="shared" si="7"/>
        <v>4956101000000</v>
      </c>
      <c r="P451" s="30">
        <f t="shared" si="7"/>
        <v>4817151000000</v>
      </c>
      <c r="Q451" s="30">
        <f t="shared" si="7"/>
        <v>4502105000000</v>
      </c>
      <c r="R451" s="30">
        <f t="shared" si="7"/>
        <v>4249860000000</v>
      </c>
      <c r="S451" s="30">
        <f t="shared" si="7"/>
        <v>4300039000000</v>
      </c>
      <c r="T451" s="30">
        <f t="shared" si="7"/>
        <v>4264946000000</v>
      </c>
      <c r="U451" s="30">
        <f t="shared" si="7"/>
        <v>4170196000000</v>
      </c>
      <c r="V451" s="30">
        <f t="shared" si="7"/>
        <v>4070747000000</v>
      </c>
      <c r="W451" s="30">
        <f t="shared" si="7"/>
        <v>3753959000000</v>
      </c>
    </row>
    <row r="452" spans="1:23" x14ac:dyDescent="0.35">
      <c r="A452" s="30" t="s">
        <v>493</v>
      </c>
      <c r="B452" s="30">
        <f>B446</f>
        <v>433681360000000</v>
      </c>
      <c r="C452" s="30">
        <f t="shared" ref="C452:W452" si="8">C446</f>
        <v>402773460000000</v>
      </c>
      <c r="D452" s="30">
        <f t="shared" si="8"/>
        <v>372961812000000</v>
      </c>
      <c r="E452" s="30">
        <f t="shared" si="8"/>
        <v>349523300000000</v>
      </c>
      <c r="F452" s="30">
        <f t="shared" si="8"/>
        <v>335390240000000</v>
      </c>
      <c r="G452" s="30">
        <f t="shared" si="8"/>
        <v>327091187000000</v>
      </c>
      <c r="H452" s="30">
        <f t="shared" si="8"/>
        <v>320372139000000</v>
      </c>
      <c r="I452" s="30">
        <f t="shared" si="8"/>
        <v>304849077000000</v>
      </c>
      <c r="J452" s="30">
        <f t="shared" si="8"/>
        <v>293310017000000</v>
      </c>
      <c r="K452" s="30">
        <f t="shared" si="8"/>
        <v>277231398000000</v>
      </c>
      <c r="L452" s="30">
        <f t="shared" si="8"/>
        <v>280199601000000</v>
      </c>
      <c r="M452" s="30">
        <f t="shared" si="8"/>
        <v>245307248000000</v>
      </c>
      <c r="N452" s="30">
        <f t="shared" si="8"/>
        <v>245103307000000</v>
      </c>
      <c r="O452" s="30">
        <f t="shared" si="8"/>
        <v>234935738000000</v>
      </c>
      <c r="P452" s="30">
        <f t="shared" si="8"/>
        <v>230993280000000</v>
      </c>
      <c r="Q452" s="30">
        <f t="shared" si="8"/>
        <v>200927303000000</v>
      </c>
      <c r="R452" s="30">
        <f t="shared" si="8"/>
        <v>203135037000000</v>
      </c>
      <c r="S452" s="30">
        <f t="shared" si="8"/>
        <v>193426024000000</v>
      </c>
      <c r="T452" s="30">
        <f t="shared" si="8"/>
        <v>193949880000000</v>
      </c>
      <c r="U452" s="30">
        <f t="shared" si="8"/>
        <v>183673861000000</v>
      </c>
      <c r="V452" s="30">
        <f t="shared" si="8"/>
        <v>181290633000000</v>
      </c>
      <c r="W452" s="30">
        <f t="shared" si="8"/>
        <v>173111120000000</v>
      </c>
    </row>
    <row r="453" spans="1:23" x14ac:dyDescent="0.35">
      <c r="A453" s="23" t="s">
        <v>499</v>
      </c>
      <c r="B453" s="27">
        <f>(B454+B455)/(B456+B457)</f>
        <v>8.6085566002955291E-2</v>
      </c>
      <c r="C453" s="27">
        <f t="shared" ref="C453:W453" si="9">(C454+C455)/(C456+C457)</f>
        <v>9.1996909361315007E-2</v>
      </c>
      <c r="D453" s="27">
        <f t="shared" si="9"/>
        <v>8.0744937574633774E-2</v>
      </c>
      <c r="E453" s="27">
        <f t="shared" si="9"/>
        <v>5.2527600421215528E-2</v>
      </c>
      <c r="F453" s="27">
        <f t="shared" si="9"/>
        <v>6.0859761275285987E-2</v>
      </c>
      <c r="G453" s="27">
        <f t="shared" si="9"/>
        <v>4.4053890641194762E-2</v>
      </c>
      <c r="H453" s="27">
        <f t="shared" si="9"/>
        <v>7.5320530089179008E-2</v>
      </c>
      <c r="I453" s="27">
        <f t="shared" si="9"/>
        <v>5.2896952322176234E-2</v>
      </c>
      <c r="J453" s="27">
        <f t="shared" si="9"/>
        <v>6.363993201572607E-2</v>
      </c>
      <c r="K453" s="27">
        <f t="shared" si="9"/>
        <v>6.2363607037955765E-2</v>
      </c>
      <c r="L453" s="27">
        <f t="shared" si="9"/>
        <v>8.343957303294551E-2</v>
      </c>
      <c r="M453" s="27">
        <f t="shared" si="9"/>
        <v>6.4277784872176905E-2</v>
      </c>
      <c r="N453" s="27">
        <f t="shared" si="9"/>
        <v>9.0092105921972782E-2</v>
      </c>
      <c r="O453" s="27">
        <f t="shared" si="9"/>
        <v>8.1671214078555696E-2</v>
      </c>
      <c r="P453" s="27">
        <f t="shared" si="9"/>
        <v>0.12348877433251923</v>
      </c>
      <c r="Q453" s="27">
        <f t="shared" si="9"/>
        <v>0.10433610762516057</v>
      </c>
      <c r="R453" s="27">
        <f t="shared" si="9"/>
        <v>0.10581470147437776</v>
      </c>
      <c r="S453" s="27">
        <f t="shared" si="9"/>
        <v>9.5094464433557804E-2</v>
      </c>
      <c r="T453" s="27">
        <f t="shared" si="9"/>
        <v>0.12041455245509305</v>
      </c>
      <c r="U453" s="27">
        <f t="shared" si="9"/>
        <v>0.12764781122544774</v>
      </c>
      <c r="V453" s="27">
        <f t="shared" si="9"/>
        <v>0.11562248667748609</v>
      </c>
      <c r="W453" s="27">
        <f t="shared" si="9"/>
        <v>0.10178556055957098</v>
      </c>
    </row>
    <row r="454" spans="1:23" x14ac:dyDescent="0.35">
      <c r="A454" s="30" t="s">
        <v>500</v>
      </c>
      <c r="B454" s="30">
        <f t="shared" ref="B454:W454" si="10">B302</f>
        <v>28905730000000</v>
      </c>
      <c r="C454" s="30">
        <f t="shared" si="10"/>
        <v>27919032000000</v>
      </c>
      <c r="D454" s="30">
        <f t="shared" si="10"/>
        <v>22919137000000</v>
      </c>
      <c r="E454" s="30">
        <f t="shared" si="10"/>
        <v>14305372000000</v>
      </c>
      <c r="F454" s="30">
        <f t="shared" si="10"/>
        <v>16153339000000</v>
      </c>
      <c r="G454" s="30">
        <f t="shared" si="10"/>
        <v>11879018000000</v>
      </c>
      <c r="H454" s="30">
        <f t="shared" si="10"/>
        <v>18760984000000</v>
      </c>
      <c r="I454" s="30">
        <f t="shared" si="10"/>
        <v>12045121000000</v>
      </c>
      <c r="J454" s="30">
        <f t="shared" si="10"/>
        <v>14148138000000</v>
      </c>
      <c r="K454" s="30">
        <f t="shared" si="10"/>
        <v>13333998000000</v>
      </c>
      <c r="L454" s="30">
        <f t="shared" si="10"/>
        <v>17843308000000</v>
      </c>
      <c r="M454" s="30">
        <f t="shared" si="10"/>
        <v>13392158000000</v>
      </c>
      <c r="N454" s="30">
        <f t="shared" si="10"/>
        <v>19695563000000</v>
      </c>
      <c r="O454" s="30">
        <f t="shared" si="10"/>
        <v>16594529000000</v>
      </c>
      <c r="P454" s="30">
        <f t="shared" si="10"/>
        <v>25281803000000</v>
      </c>
      <c r="Q454" s="30">
        <f t="shared" si="10"/>
        <v>18960276000000</v>
      </c>
      <c r="R454" s="30">
        <f t="shared" si="10"/>
        <v>17412010000000</v>
      </c>
      <c r="S454" s="30">
        <f t="shared" si="10"/>
        <v>16200973000000</v>
      </c>
      <c r="T454" s="30">
        <f t="shared" si="10"/>
        <v>19684437000000</v>
      </c>
      <c r="U454" s="30">
        <f t="shared" si="10"/>
        <v>19820278000000</v>
      </c>
      <c r="V454" s="30">
        <f t="shared" si="10"/>
        <v>16990733000000</v>
      </c>
      <c r="W454" s="30">
        <f t="shared" si="10"/>
        <v>14131115000000</v>
      </c>
    </row>
    <row r="455" spans="1:23" x14ac:dyDescent="0.35">
      <c r="A455" s="30" t="s">
        <v>501</v>
      </c>
      <c r="B455" s="30">
        <f t="shared" ref="B455:W455" si="11">B305</f>
        <v>100177000000</v>
      </c>
      <c r="C455" s="30">
        <f t="shared" si="11"/>
        <v>93328000000</v>
      </c>
      <c r="D455" s="30">
        <f t="shared" si="11"/>
        <v>117514000000</v>
      </c>
      <c r="E455" s="30">
        <f t="shared" si="11"/>
        <v>115342000000</v>
      </c>
      <c r="F455" s="30">
        <f t="shared" si="11"/>
        <v>101505000000</v>
      </c>
      <c r="G455" s="30">
        <f t="shared" si="11"/>
        <v>129382000000</v>
      </c>
      <c r="H455" s="30">
        <f t="shared" si="11"/>
        <v>139663000000</v>
      </c>
      <c r="I455" s="30">
        <f t="shared" si="11"/>
        <v>135544000000</v>
      </c>
      <c r="J455" s="30">
        <f t="shared" si="11"/>
        <v>147761000000</v>
      </c>
      <c r="K455" s="30">
        <f t="shared" si="11"/>
        <v>158229000000</v>
      </c>
      <c r="L455" s="30">
        <f t="shared" si="11"/>
        <v>263984000000</v>
      </c>
      <c r="M455" s="30">
        <f t="shared" si="11"/>
        <v>265826000000</v>
      </c>
      <c r="N455" s="30">
        <f t="shared" si="11"/>
        <v>262556000000</v>
      </c>
      <c r="O455" s="30">
        <f t="shared" si="11"/>
        <v>253864000000</v>
      </c>
      <c r="P455" s="30">
        <f t="shared" si="11"/>
        <v>252859000000</v>
      </c>
      <c r="Q455" s="30">
        <f t="shared" si="11"/>
        <v>238369000000</v>
      </c>
      <c r="R455" s="30">
        <f t="shared" si="11"/>
        <v>231451000000</v>
      </c>
      <c r="S455" s="30">
        <f t="shared" si="11"/>
        <v>169416000000</v>
      </c>
      <c r="T455" s="30">
        <f t="shared" si="11"/>
        <v>184349000000</v>
      </c>
      <c r="U455" s="30">
        <f t="shared" si="11"/>
        <v>187189000000</v>
      </c>
      <c r="V455" s="30">
        <f t="shared" si="11"/>
        <v>215997000000</v>
      </c>
      <c r="W455" s="30">
        <f t="shared" si="11"/>
        <v>193199000000</v>
      </c>
    </row>
    <row r="456" spans="1:23" x14ac:dyDescent="0.35">
      <c r="A456" s="30" t="s">
        <v>502</v>
      </c>
      <c r="B456" s="30">
        <f t="shared" ref="B456:W456" si="12">B301</f>
        <v>288097945000000</v>
      </c>
      <c r="C456" s="30">
        <f t="shared" si="12"/>
        <v>261994464000000</v>
      </c>
      <c r="D456" s="30">
        <f t="shared" si="12"/>
        <v>237391609000000</v>
      </c>
      <c r="E456" s="30">
        <f t="shared" si="12"/>
        <v>228401117000000</v>
      </c>
      <c r="F456" s="30">
        <f t="shared" si="12"/>
        <v>224126483000000</v>
      </c>
      <c r="G456" s="30">
        <f t="shared" si="12"/>
        <v>227283140000000</v>
      </c>
      <c r="H456" s="30">
        <f t="shared" si="12"/>
        <v>215888025000000</v>
      </c>
      <c r="I456" s="30">
        <f t="shared" si="12"/>
        <v>193533450000000</v>
      </c>
      <c r="J456" s="30">
        <f t="shared" si="12"/>
        <v>185787552000000</v>
      </c>
      <c r="K456" s="30">
        <f t="shared" si="12"/>
        <v>177459816000000</v>
      </c>
      <c r="L456" s="30">
        <f t="shared" si="12"/>
        <v>180273213000000</v>
      </c>
      <c r="M456" s="30">
        <f t="shared" si="12"/>
        <v>178842254000000</v>
      </c>
      <c r="N456" s="30">
        <f t="shared" si="12"/>
        <v>186172609000000</v>
      </c>
      <c r="O456" s="30">
        <f t="shared" si="12"/>
        <v>176178834000000</v>
      </c>
      <c r="P456" s="30">
        <f t="shared" si="12"/>
        <v>174525987000000</v>
      </c>
      <c r="Q456" s="30">
        <f t="shared" si="12"/>
        <v>154611447000000</v>
      </c>
      <c r="R456" s="30">
        <f t="shared" si="12"/>
        <v>143917595000000</v>
      </c>
      <c r="S456" s="30">
        <f t="shared" si="12"/>
        <v>144001427000000</v>
      </c>
      <c r="T456" s="30">
        <f t="shared" si="12"/>
        <v>136847259000000</v>
      </c>
      <c r="U456" s="30">
        <f t="shared" si="12"/>
        <v>132996788000000</v>
      </c>
      <c r="V456" s="30">
        <f t="shared" si="12"/>
        <v>130052553000000</v>
      </c>
      <c r="W456" s="30">
        <f t="shared" si="12"/>
        <v>125843171000000</v>
      </c>
    </row>
    <row r="457" spans="1:23" x14ac:dyDescent="0.35">
      <c r="A457" s="30" t="s">
        <v>503</v>
      </c>
      <c r="B457" s="30">
        <f t="shared" ref="B457:W457" si="13">B60</f>
        <v>48844801000000</v>
      </c>
      <c r="C457" s="30">
        <f t="shared" si="13"/>
        <v>42497939000000</v>
      </c>
      <c r="D457" s="30">
        <f t="shared" si="13"/>
        <v>47909881000000</v>
      </c>
      <c r="E457" s="30">
        <f t="shared" si="13"/>
        <v>46134820000000</v>
      </c>
      <c r="F457" s="30">
        <f t="shared" si="13"/>
        <v>42960401000000</v>
      </c>
      <c r="G457" s="30">
        <f t="shared" si="13"/>
        <v>45301184000000</v>
      </c>
      <c r="H457" s="30">
        <f t="shared" si="13"/>
        <v>35048167000000</v>
      </c>
      <c r="I457" s="30">
        <f t="shared" si="13"/>
        <v>36738134000000</v>
      </c>
      <c r="J457" s="30">
        <f t="shared" si="13"/>
        <v>38849693000000</v>
      </c>
      <c r="K457" s="30">
        <f t="shared" si="13"/>
        <v>38887949000000</v>
      </c>
      <c r="L457" s="30">
        <f t="shared" si="13"/>
        <v>36737629000000</v>
      </c>
      <c r="M457" s="30">
        <f t="shared" si="13"/>
        <v>33641484000000</v>
      </c>
      <c r="N457" s="30">
        <f t="shared" si="13"/>
        <v>35357555000000</v>
      </c>
      <c r="O457" s="30">
        <f t="shared" si="13"/>
        <v>30116532000000</v>
      </c>
      <c r="P457" s="30">
        <f t="shared" si="13"/>
        <v>32251205000000</v>
      </c>
      <c r="Q457" s="30">
        <f t="shared" si="13"/>
        <v>29396232000000</v>
      </c>
      <c r="R457" s="30">
        <f t="shared" si="13"/>
        <v>22821627000000</v>
      </c>
      <c r="S457" s="30">
        <f t="shared" si="13"/>
        <v>28147279000000</v>
      </c>
      <c r="T457" s="30">
        <f t="shared" si="13"/>
        <v>28155937000000</v>
      </c>
      <c r="U457" s="30">
        <f t="shared" si="13"/>
        <v>23742813000000</v>
      </c>
      <c r="V457" s="30">
        <f t="shared" si="13"/>
        <v>18765644000000</v>
      </c>
      <c r="W457" s="30">
        <f t="shared" si="13"/>
        <v>14887144000000</v>
      </c>
    </row>
    <row r="458" spans="1:23" x14ac:dyDescent="0.35">
      <c r="A458" s="23" t="s">
        <v>504</v>
      </c>
      <c r="B458" s="24">
        <f>SUM(B461:B463)/B275</f>
        <v>1.7273160312594918E-2</v>
      </c>
      <c r="C458" s="24">
        <f>SUM(C461:C463)/C275</f>
        <v>1.3867211657730347E-2</v>
      </c>
      <c r="D458" s="24">
        <f t="shared" ref="D458:W458" si="14">SUM(D461:D463)/SUM(D459:D463)</f>
        <v>1.3392292637742106E-2</v>
      </c>
      <c r="E458" s="24">
        <f t="shared" si="14"/>
        <v>2.7946893636363018E-2</v>
      </c>
      <c r="F458" s="24">
        <f t="shared" si="14"/>
        <v>2.4297472704200518E-2</v>
      </c>
      <c r="G458" s="24">
        <f t="shared" si="14"/>
        <v>1.4545244638769467E-2</v>
      </c>
      <c r="H458" s="24">
        <f t="shared" si="14"/>
        <v>1.4550819623432559E-2</v>
      </c>
      <c r="I458" s="24">
        <f t="shared" si="14"/>
        <v>1.3994345593456133E-2</v>
      </c>
      <c r="J458" s="24">
        <f t="shared" si="14"/>
        <v>1.4027056267064355E-2</v>
      </c>
      <c r="K458" s="24">
        <f t="shared" si="14"/>
        <v>1.4216547862741385E-2</v>
      </c>
      <c r="L458" s="24">
        <f t="shared" si="14"/>
        <v>1.3292476775860517E-2</v>
      </c>
      <c r="M458" s="24">
        <f t="shared" si="14"/>
        <v>1.4209913989720534E-2</v>
      </c>
      <c r="N458" s="24">
        <f t="shared" si="14"/>
        <v>1.3369006119106571E-2</v>
      </c>
      <c r="O458" s="24">
        <f t="shared" si="14"/>
        <v>1.4334073091935202E-2</v>
      </c>
      <c r="P458" s="24">
        <f t="shared" si="14"/>
        <v>1.4309404488476422E-2</v>
      </c>
      <c r="Q458" s="24">
        <f t="shared" si="14"/>
        <v>1.6405384902826205E-2</v>
      </c>
      <c r="R458" s="24">
        <f t="shared" si="14"/>
        <v>1.6453825309803549E-2</v>
      </c>
      <c r="S458" s="24">
        <f t="shared" si="14"/>
        <v>1.4390420444741519E-2</v>
      </c>
      <c r="T458" s="24">
        <f t="shared" si="14"/>
        <v>1.4448470383694652E-2</v>
      </c>
      <c r="U458" s="24">
        <f t="shared" si="14"/>
        <v>1.4770286865808379E-2</v>
      </c>
      <c r="V458" s="24">
        <f t="shared" si="14"/>
        <v>1.4757482773983603E-2</v>
      </c>
      <c r="W458" s="24">
        <f t="shared" si="14"/>
        <v>1.3589911040816317E-2</v>
      </c>
    </row>
    <row r="459" spans="1:23" x14ac:dyDescent="0.35">
      <c r="A459" s="32" t="s">
        <v>505</v>
      </c>
      <c r="B459" s="33">
        <f t="shared" ref="B459:W459" si="15">B276</f>
        <v>308283682000000</v>
      </c>
      <c r="C459" s="33">
        <f t="shared" si="15"/>
        <v>300953720000000</v>
      </c>
      <c r="D459" s="33">
        <f t="shared" si="15"/>
        <v>268630841000000</v>
      </c>
      <c r="E459" s="33">
        <f t="shared" si="15"/>
        <v>252972783000000</v>
      </c>
      <c r="F459" s="33">
        <f t="shared" si="15"/>
        <v>242964425000000</v>
      </c>
      <c r="G459" s="33">
        <f t="shared" si="15"/>
        <v>233765530000000</v>
      </c>
      <c r="H459" s="33">
        <f t="shared" si="15"/>
        <v>228513627000000</v>
      </c>
      <c r="I459" s="33">
        <f t="shared" si="15"/>
        <v>221428595000000</v>
      </c>
      <c r="J459" s="33">
        <f t="shared" si="15"/>
        <v>220871796000000</v>
      </c>
      <c r="K459" s="33">
        <f t="shared" si="15"/>
        <v>202646391000000</v>
      </c>
      <c r="L459" s="33">
        <f t="shared" si="15"/>
        <v>204527717000000</v>
      </c>
      <c r="M459" s="33">
        <f t="shared" si="15"/>
        <v>191362381000000</v>
      </c>
      <c r="N459" s="33">
        <f t="shared" si="15"/>
        <v>187117625000000</v>
      </c>
      <c r="O459" s="33">
        <f t="shared" si="15"/>
        <v>177996687000000</v>
      </c>
      <c r="P459" s="33">
        <f t="shared" si="15"/>
        <v>172777892000000</v>
      </c>
      <c r="Q459" s="33">
        <f t="shared" si="15"/>
        <v>155353515000000</v>
      </c>
      <c r="R459" s="33">
        <f t="shared" si="15"/>
        <v>148558213000000</v>
      </c>
      <c r="S459" s="33">
        <f t="shared" si="15"/>
        <v>141019585000000</v>
      </c>
      <c r="T459" s="33">
        <f t="shared" si="15"/>
        <v>136969744000000</v>
      </c>
      <c r="U459" s="33">
        <f t="shared" si="15"/>
        <v>131452980000000</v>
      </c>
      <c r="V459" s="33">
        <f t="shared" si="15"/>
        <v>125612101000000</v>
      </c>
      <c r="W459" s="33">
        <f t="shared" si="15"/>
        <v>120380140000000</v>
      </c>
    </row>
    <row r="460" spans="1:23" x14ac:dyDescent="0.35">
      <c r="A460" s="32" t="s">
        <v>506</v>
      </c>
      <c r="B460" s="33">
        <f t="shared" ref="B460:W460" si="16">B277</f>
        <v>3628578000000</v>
      </c>
      <c r="C460" s="33">
        <f t="shared" si="16"/>
        <v>2466039000000</v>
      </c>
      <c r="D460" s="33">
        <f t="shared" si="16"/>
        <v>3111392000000</v>
      </c>
      <c r="E460" s="33">
        <f t="shared" si="16"/>
        <v>3281036000000</v>
      </c>
      <c r="F460" s="33">
        <f t="shared" si="16"/>
        <v>4270621000000</v>
      </c>
      <c r="G460" s="33">
        <f t="shared" si="16"/>
        <v>4829074000000</v>
      </c>
      <c r="H460" s="33">
        <f t="shared" si="16"/>
        <v>3566426000000</v>
      </c>
      <c r="I460" s="33">
        <f t="shared" si="16"/>
        <v>3325470000000</v>
      </c>
      <c r="J460" s="33">
        <f t="shared" si="16"/>
        <v>2860151000000</v>
      </c>
      <c r="K460" s="33">
        <f t="shared" si="16"/>
        <v>2149163000000</v>
      </c>
      <c r="L460" s="33">
        <f t="shared" si="16"/>
        <v>1648901000000</v>
      </c>
      <c r="M460" s="33">
        <f t="shared" si="16"/>
        <v>1684513000000</v>
      </c>
      <c r="N460" s="33">
        <f t="shared" si="16"/>
        <v>1553603000000</v>
      </c>
      <c r="O460" s="33">
        <f t="shared" si="16"/>
        <v>2124144000000</v>
      </c>
      <c r="P460" s="33">
        <f t="shared" si="16"/>
        <v>1316295000000</v>
      </c>
      <c r="Q460" s="33">
        <f t="shared" si="16"/>
        <v>1184968000000</v>
      </c>
      <c r="R460" s="33">
        <f t="shared" si="16"/>
        <v>1259027000000</v>
      </c>
      <c r="S460" s="33">
        <f t="shared" si="16"/>
        <v>1412591000000</v>
      </c>
      <c r="T460" s="33">
        <f t="shared" si="16"/>
        <v>1522545000000</v>
      </c>
      <c r="U460" s="33">
        <f t="shared" si="16"/>
        <v>1299176000000</v>
      </c>
      <c r="V460" s="33">
        <f t="shared" si="16"/>
        <v>1690594000000</v>
      </c>
      <c r="W460" s="33">
        <f t="shared" si="16"/>
        <v>1695549000000</v>
      </c>
    </row>
    <row r="461" spans="1:23" x14ac:dyDescent="0.35">
      <c r="A461" s="32" t="s">
        <v>507</v>
      </c>
      <c r="B461" s="33">
        <f t="shared" ref="B461:W461" si="17">B278</f>
        <v>1373321000000</v>
      </c>
      <c r="C461" s="33">
        <f t="shared" si="17"/>
        <v>1106616000000</v>
      </c>
      <c r="D461" s="33">
        <f t="shared" si="17"/>
        <v>812753000000</v>
      </c>
      <c r="E461" s="33">
        <f t="shared" si="17"/>
        <v>1584101000000</v>
      </c>
      <c r="F461" s="33">
        <f t="shared" si="17"/>
        <v>1794044000000</v>
      </c>
      <c r="G461" s="33">
        <f t="shared" si="17"/>
        <v>1543125000000</v>
      </c>
      <c r="H461" s="33">
        <f t="shared" si="17"/>
        <v>1069695000000</v>
      </c>
      <c r="I461" s="33">
        <f t="shared" si="17"/>
        <v>574041000000</v>
      </c>
      <c r="J461" s="33">
        <f t="shared" si="17"/>
        <v>771080000000</v>
      </c>
      <c r="K461" s="33">
        <f t="shared" si="17"/>
        <v>482070000000</v>
      </c>
      <c r="L461" s="33">
        <f t="shared" si="17"/>
        <v>419537000000</v>
      </c>
      <c r="M461" s="33">
        <f t="shared" si="17"/>
        <v>428052000000</v>
      </c>
      <c r="N461" s="33">
        <f t="shared" si="17"/>
        <v>935923000000</v>
      </c>
      <c r="O461" s="33">
        <f t="shared" si="17"/>
        <v>321559000000</v>
      </c>
      <c r="P461" s="33">
        <f t="shared" si="17"/>
        <v>404729000000</v>
      </c>
      <c r="Q461" s="33">
        <f t="shared" si="17"/>
        <v>397524000000</v>
      </c>
      <c r="R461" s="33">
        <f t="shared" si="17"/>
        <v>296488000000</v>
      </c>
      <c r="S461" s="33">
        <f t="shared" si="17"/>
        <v>403650000000</v>
      </c>
      <c r="T461" s="33">
        <f t="shared" si="17"/>
        <v>279874000000</v>
      </c>
      <c r="U461" s="33">
        <f t="shared" si="17"/>
        <v>296331000000</v>
      </c>
      <c r="V461" s="33">
        <f t="shared" si="17"/>
        <v>263635000000</v>
      </c>
      <c r="W461" s="33">
        <f t="shared" si="17"/>
        <v>346694000000</v>
      </c>
    </row>
    <row r="462" spans="1:23" x14ac:dyDescent="0.35">
      <c r="A462" s="32" t="s">
        <v>508</v>
      </c>
      <c r="B462" s="33">
        <f t="shared" ref="B462:W462" si="18">B279</f>
        <v>1793684000000</v>
      </c>
      <c r="C462" s="33">
        <f t="shared" si="18"/>
        <v>1570780000000</v>
      </c>
      <c r="D462" s="33">
        <f t="shared" si="18"/>
        <v>1706597000000</v>
      </c>
      <c r="E462" s="33">
        <f t="shared" si="18"/>
        <v>2850381000000</v>
      </c>
      <c r="F462" s="33">
        <f t="shared" si="18"/>
        <v>1686331000000</v>
      </c>
      <c r="G462" s="33">
        <f t="shared" si="18"/>
        <v>838983000000</v>
      </c>
      <c r="H462" s="33">
        <f t="shared" si="18"/>
        <v>1004566000000</v>
      </c>
      <c r="I462" s="33">
        <f t="shared" si="18"/>
        <v>807468000000</v>
      </c>
      <c r="J462" s="33">
        <f t="shared" si="18"/>
        <v>574138000000</v>
      </c>
      <c r="K462" s="33">
        <f t="shared" si="18"/>
        <v>451121000000</v>
      </c>
      <c r="L462" s="33">
        <f t="shared" si="18"/>
        <v>1041655000000</v>
      </c>
      <c r="M462" s="33">
        <f t="shared" si="18"/>
        <v>974393000000</v>
      </c>
      <c r="N462" s="33">
        <f t="shared" si="18"/>
        <v>418807000000</v>
      </c>
      <c r="O462" s="33">
        <f t="shared" si="18"/>
        <v>429623000000</v>
      </c>
      <c r="P462" s="33">
        <f t="shared" si="18"/>
        <v>356353000000</v>
      </c>
      <c r="Q462" s="33">
        <f t="shared" si="18"/>
        <v>411780000000</v>
      </c>
      <c r="R462" s="33">
        <f t="shared" si="18"/>
        <v>471481000000</v>
      </c>
      <c r="S462" s="33">
        <f t="shared" si="18"/>
        <v>355833000000</v>
      </c>
      <c r="T462" s="33">
        <f t="shared" si="18"/>
        <v>324179000000</v>
      </c>
      <c r="U462" s="33">
        <f t="shared" si="18"/>
        <v>572375000000</v>
      </c>
      <c r="V462" s="33">
        <f t="shared" si="18"/>
        <v>634459000000</v>
      </c>
      <c r="W462" s="33">
        <f t="shared" si="18"/>
        <v>536428000000</v>
      </c>
    </row>
    <row r="463" spans="1:23" x14ac:dyDescent="0.35">
      <c r="A463" s="32" t="s">
        <v>509</v>
      </c>
      <c r="B463" s="33">
        <f t="shared" ref="B463:W463" si="19">B280</f>
        <v>2315404000000</v>
      </c>
      <c r="C463" s="33">
        <f t="shared" si="19"/>
        <v>1589358000000</v>
      </c>
      <c r="D463" s="33">
        <f t="shared" si="19"/>
        <v>1169301000000</v>
      </c>
      <c r="E463" s="33">
        <f t="shared" si="19"/>
        <v>2932912000000</v>
      </c>
      <c r="F463" s="33">
        <f t="shared" si="19"/>
        <v>2676406000000</v>
      </c>
      <c r="G463" s="33">
        <f t="shared" si="19"/>
        <v>1139532000000</v>
      </c>
      <c r="H463" s="33">
        <f t="shared" si="19"/>
        <v>1352557000000</v>
      </c>
      <c r="I463" s="33">
        <f t="shared" si="19"/>
        <v>1808418000000</v>
      </c>
      <c r="J463" s="33">
        <f t="shared" si="19"/>
        <v>1837730000000</v>
      </c>
      <c r="K463" s="33">
        <f t="shared" si="19"/>
        <v>2020283000000</v>
      </c>
      <c r="L463" s="33">
        <f t="shared" si="19"/>
        <v>1316326000000</v>
      </c>
      <c r="M463" s="33">
        <f t="shared" si="19"/>
        <v>1380277000000</v>
      </c>
      <c r="N463" s="33">
        <f t="shared" si="19"/>
        <v>1201795000000</v>
      </c>
      <c r="O463" s="33">
        <f t="shared" si="19"/>
        <v>1868230000000</v>
      </c>
      <c r="P463" s="33">
        <f t="shared" si="19"/>
        <v>1766267000000</v>
      </c>
      <c r="Q463" s="33">
        <f t="shared" si="19"/>
        <v>1801603000000</v>
      </c>
      <c r="R463" s="33">
        <f t="shared" si="19"/>
        <v>1738336000000</v>
      </c>
      <c r="S463" s="33">
        <f t="shared" si="19"/>
        <v>1320102000000</v>
      </c>
      <c r="T463" s="33">
        <f t="shared" si="19"/>
        <v>1426284000000</v>
      </c>
      <c r="U463" s="33">
        <f t="shared" si="19"/>
        <v>1121477000000</v>
      </c>
      <c r="V463" s="33">
        <f t="shared" si="19"/>
        <v>1008713000000</v>
      </c>
      <c r="W463" s="33">
        <f t="shared" si="19"/>
        <v>798732000000</v>
      </c>
    </row>
    <row r="464" spans="1:23" x14ac:dyDescent="0.35">
      <c r="A464" s="26" t="s">
        <v>510</v>
      </c>
      <c r="B464" s="27">
        <f>B465/B466</f>
        <v>1.3321124810700585E-2</v>
      </c>
      <c r="C464" s="27">
        <f t="shared" ref="C464:W464" si="20">C465/C466</f>
        <v>1.2336699333974382E-2</v>
      </c>
      <c r="D464" s="27">
        <f t="shared" si="20"/>
        <v>1.2555727047661076E-2</v>
      </c>
      <c r="E464" s="27">
        <f t="shared" si="20"/>
        <v>1.8854753543676321E-2</v>
      </c>
      <c r="F464" s="27">
        <f t="shared" si="20"/>
        <v>1.7513339133862434E-2</v>
      </c>
      <c r="G464" s="27">
        <f t="shared" si="20"/>
        <v>1.6153781899904247E-2</v>
      </c>
      <c r="H464" s="27">
        <f t="shared" si="20"/>
        <v>2.0678356344006627E-2</v>
      </c>
      <c r="I464" s="27">
        <f t="shared" si="20"/>
        <v>2.0021058506336942E-2</v>
      </c>
      <c r="J464" s="27">
        <f t="shared" si="20"/>
        <v>1.7010271626285264E-2</v>
      </c>
      <c r="K464" s="27">
        <f t="shared" si="20"/>
        <v>1.673712764615197E-2</v>
      </c>
      <c r="L464" s="27">
        <f t="shared" si="20"/>
        <v>1.5174152858118109E-2</v>
      </c>
      <c r="M464" s="27">
        <f t="shared" si="20"/>
        <v>1.3956765354633591E-2</v>
      </c>
      <c r="N464" s="27">
        <f t="shared" si="20"/>
        <v>1.2900637911067228E-2</v>
      </c>
      <c r="O464" s="27">
        <f t="shared" si="20"/>
        <v>1.354498880133809E-2</v>
      </c>
      <c r="P464" s="27">
        <f t="shared" si="20"/>
        <v>1.2825168726875979E-2</v>
      </c>
      <c r="Q464" s="27">
        <f t="shared" si="20"/>
        <v>1.2013819217277552E-2</v>
      </c>
      <c r="R464" s="27">
        <f t="shared" si="20"/>
        <v>1.1972252877911947E-2</v>
      </c>
      <c r="S464" s="27">
        <f t="shared" si="20"/>
        <v>1.1844039461950782E-2</v>
      </c>
      <c r="T464" s="27">
        <f t="shared" si="20"/>
        <v>1.2244241720902653E-2</v>
      </c>
      <c r="U464" s="27">
        <f t="shared" si="20"/>
        <v>1.1905114694498512E-2</v>
      </c>
      <c r="V464" s="27">
        <f t="shared" si="20"/>
        <v>4.3053335195115911E-4</v>
      </c>
      <c r="W464" s="27">
        <f t="shared" si="20"/>
        <v>1.0786009221272275E-3</v>
      </c>
    </row>
    <row r="465" spans="1:23" x14ac:dyDescent="0.35">
      <c r="A465" s="32" t="s">
        <v>511</v>
      </c>
      <c r="B465" s="33">
        <f>-B18</f>
        <v>4228054000000</v>
      </c>
      <c r="C465" s="33">
        <f t="shared" ref="C465:U465" si="21">-C18</f>
        <v>3795836000000</v>
      </c>
      <c r="D465" s="33">
        <f t="shared" si="21"/>
        <v>3458235000000</v>
      </c>
      <c r="E465" s="33">
        <f t="shared" si="21"/>
        <v>4970513000000</v>
      </c>
      <c r="F465" s="33">
        <f t="shared" si="21"/>
        <v>4437737000000</v>
      </c>
      <c r="G465" s="33">
        <f t="shared" si="21"/>
        <v>3911093000000</v>
      </c>
      <c r="H465" s="33">
        <f t="shared" si="21"/>
        <v>4869895000000</v>
      </c>
      <c r="I465" s="33">
        <f t="shared" si="21"/>
        <v>4563680000000</v>
      </c>
      <c r="J465" s="33">
        <f t="shared" si="21"/>
        <v>3859884000000</v>
      </c>
      <c r="K465" s="33">
        <f t="shared" si="21"/>
        <v>3477122000000</v>
      </c>
      <c r="L465" s="33">
        <f t="shared" si="21"/>
        <v>3170702000000</v>
      </c>
      <c r="M465" s="33">
        <f t="shared" si="21"/>
        <v>2733148000000</v>
      </c>
      <c r="N465" s="33">
        <f t="shared" si="21"/>
        <v>2466960000000</v>
      </c>
      <c r="O465" s="33">
        <f t="shared" si="21"/>
        <v>2475201000000</v>
      </c>
      <c r="P465" s="33">
        <f t="shared" si="21"/>
        <v>2265201000000</v>
      </c>
      <c r="Q465" s="33">
        <f t="shared" si="21"/>
        <v>1911992000000</v>
      </c>
      <c r="R465" s="33">
        <f t="shared" si="21"/>
        <v>1823656000000</v>
      </c>
      <c r="S465" s="33">
        <f t="shared" si="21"/>
        <v>1711603000000</v>
      </c>
      <c r="T465" s="33">
        <f t="shared" si="21"/>
        <v>1720593000000</v>
      </c>
      <c r="U465" s="33">
        <f t="shared" si="21"/>
        <v>1604123000000</v>
      </c>
      <c r="V465" s="33">
        <f>-V120</f>
        <v>55629000000</v>
      </c>
      <c r="W465" s="33">
        <f>-W120</f>
        <v>133485000000</v>
      </c>
    </row>
    <row r="466" spans="1:23" x14ac:dyDescent="0.35">
      <c r="A466" s="32" t="s">
        <v>512</v>
      </c>
      <c r="B466" s="33">
        <f t="shared" ref="B466:W466" si="22">B17</f>
        <v>317394669000000</v>
      </c>
      <c r="C466" s="33">
        <f t="shared" si="22"/>
        <v>307686513000000</v>
      </c>
      <c r="D466" s="33">
        <f t="shared" si="22"/>
        <v>275430884000000</v>
      </c>
      <c r="E466" s="33">
        <f t="shared" si="22"/>
        <v>263621213000000</v>
      </c>
      <c r="F466" s="33">
        <f t="shared" si="22"/>
        <v>253391827000000</v>
      </c>
      <c r="G466" s="33">
        <f t="shared" si="22"/>
        <v>242116244000000</v>
      </c>
      <c r="H466" s="33">
        <f t="shared" si="22"/>
        <v>235506871000000</v>
      </c>
      <c r="I466" s="33">
        <f t="shared" si="22"/>
        <v>227943992000000</v>
      </c>
      <c r="J466" s="33">
        <f t="shared" si="22"/>
        <v>226914895000000</v>
      </c>
      <c r="K466" s="33">
        <f t="shared" si="22"/>
        <v>207749028000000</v>
      </c>
      <c r="L466" s="33">
        <f t="shared" si="22"/>
        <v>208954136000000</v>
      </c>
      <c r="M466" s="33">
        <f t="shared" si="22"/>
        <v>195829616000000</v>
      </c>
      <c r="N466" s="33">
        <f t="shared" si="22"/>
        <v>191227753000000</v>
      </c>
      <c r="O466" s="33">
        <f t="shared" si="22"/>
        <v>182739243000000</v>
      </c>
      <c r="P466" s="33">
        <f t="shared" si="22"/>
        <v>176621536000000</v>
      </c>
      <c r="Q466" s="33">
        <f t="shared" si="22"/>
        <v>159149390000000</v>
      </c>
      <c r="R466" s="33">
        <f t="shared" si="22"/>
        <v>152323545000000</v>
      </c>
      <c r="S466" s="33">
        <f t="shared" si="22"/>
        <v>144511761000000</v>
      </c>
      <c r="T466" s="33">
        <f t="shared" si="22"/>
        <v>140522626000000</v>
      </c>
      <c r="U466" s="33">
        <f t="shared" si="22"/>
        <v>134742339000000</v>
      </c>
      <c r="V466" s="33">
        <f t="shared" si="22"/>
        <v>129209502000000</v>
      </c>
      <c r="W466" s="33">
        <f t="shared" si="22"/>
        <v>123757543000000</v>
      </c>
    </row>
    <row r="467" spans="1:23" x14ac:dyDescent="0.35">
      <c r="A467" s="26" t="s">
        <v>537</v>
      </c>
      <c r="B467" s="27">
        <f>B465/B468</f>
        <v>0.77120368071772827</v>
      </c>
      <c r="C467" s="27">
        <f t="shared" ref="C467:W467" si="23">C465/C468</f>
        <v>0.88963085286848032</v>
      </c>
      <c r="D467" s="27">
        <f t="shared" si="23"/>
        <v>0.9375338030082</v>
      </c>
      <c r="E467" s="27">
        <f t="shared" si="23"/>
        <v>0.67466365990470989</v>
      </c>
      <c r="F467" s="27">
        <f t="shared" si="23"/>
        <v>0.72078850944998696</v>
      </c>
      <c r="G467" s="27">
        <f t="shared" si="23"/>
        <v>1.1105885326154861</v>
      </c>
      <c r="H467" s="27">
        <f t="shared" si="23"/>
        <v>1.4211128224492808</v>
      </c>
      <c r="I467" s="27">
        <f t="shared" si="23"/>
        <v>1.430653428746175</v>
      </c>
      <c r="J467" s="27">
        <f t="shared" si="23"/>
        <v>1.2126757961487276</v>
      </c>
      <c r="K467" s="27">
        <f t="shared" si="23"/>
        <v>1.1772990044943683</v>
      </c>
      <c r="L467" s="27">
        <f t="shared" si="23"/>
        <v>1.1415594786424426</v>
      </c>
      <c r="M467" s="27">
        <f t="shared" si="23"/>
        <v>0.98218506915171544</v>
      </c>
      <c r="N467" s="27">
        <f t="shared" si="23"/>
        <v>0.96496611611464778</v>
      </c>
      <c r="O467" s="27">
        <f t="shared" si="23"/>
        <v>0.94494527779516935</v>
      </c>
      <c r="P467" s="27">
        <f t="shared" si="23"/>
        <v>0.89627550449106952</v>
      </c>
      <c r="Q467" s="27">
        <f t="shared" si="23"/>
        <v>0.73230950010858298</v>
      </c>
      <c r="R467" s="27">
        <f t="shared" si="23"/>
        <v>0.72762732388915152</v>
      </c>
      <c r="S467" s="27">
        <f t="shared" si="23"/>
        <v>0.82305027204947145</v>
      </c>
      <c r="T467" s="27">
        <f t="shared" si="23"/>
        <v>0.84744207488707535</v>
      </c>
      <c r="U467" s="27">
        <f t="shared" si="23"/>
        <v>0.80601783856057463</v>
      </c>
      <c r="V467" s="27">
        <f t="shared" si="23"/>
        <v>2.9173901711080356E-2</v>
      </c>
      <c r="W467" s="27">
        <f t="shared" si="23"/>
        <v>7.9367769140484254E-2</v>
      </c>
    </row>
    <row r="468" spans="1:23" x14ac:dyDescent="0.35">
      <c r="A468" s="32" t="s">
        <v>536</v>
      </c>
      <c r="B468" s="42">
        <f>SUM(B461:B463)</f>
        <v>5482409000000</v>
      </c>
      <c r="C468" s="42">
        <f t="shared" ref="C468:W468" si="24">SUM(C461:C463)</f>
        <v>4266754000000</v>
      </c>
      <c r="D468" s="42">
        <f t="shared" si="24"/>
        <v>3688651000000</v>
      </c>
      <c r="E468" s="42">
        <f t="shared" si="24"/>
        <v>7367394000000</v>
      </c>
      <c r="F468" s="42">
        <f t="shared" si="24"/>
        <v>6156781000000</v>
      </c>
      <c r="G468" s="42">
        <f t="shared" si="24"/>
        <v>3521640000000</v>
      </c>
      <c r="H468" s="42">
        <f t="shared" si="24"/>
        <v>3426818000000</v>
      </c>
      <c r="I468" s="42">
        <f t="shared" si="24"/>
        <v>3189927000000</v>
      </c>
      <c r="J468" s="42">
        <f t="shared" si="24"/>
        <v>3182948000000</v>
      </c>
      <c r="K468" s="42">
        <f t="shared" si="24"/>
        <v>2953474000000</v>
      </c>
      <c r="L468" s="42">
        <f t="shared" si="24"/>
        <v>2777518000000</v>
      </c>
      <c r="M468" s="42">
        <f t="shared" si="24"/>
        <v>2782722000000</v>
      </c>
      <c r="N468" s="42">
        <f t="shared" si="24"/>
        <v>2556525000000</v>
      </c>
      <c r="O468" s="42">
        <f t="shared" si="24"/>
        <v>2619412000000</v>
      </c>
      <c r="P468" s="42">
        <f t="shared" si="24"/>
        <v>2527349000000</v>
      </c>
      <c r="Q468" s="42">
        <f t="shared" si="24"/>
        <v>2610907000000</v>
      </c>
      <c r="R468" s="42">
        <f t="shared" si="24"/>
        <v>2506305000000</v>
      </c>
      <c r="S468" s="42">
        <f t="shared" si="24"/>
        <v>2079585000000</v>
      </c>
      <c r="T468" s="42">
        <f t="shared" si="24"/>
        <v>2030337000000</v>
      </c>
      <c r="U468" s="42">
        <f t="shared" si="24"/>
        <v>1990183000000</v>
      </c>
      <c r="V468" s="42">
        <f t="shared" si="24"/>
        <v>1906807000000</v>
      </c>
      <c r="W468" s="42">
        <f t="shared" si="24"/>
        <v>1681854000000</v>
      </c>
    </row>
    <row r="469" spans="1:23" x14ac:dyDescent="0.35">
      <c r="A469" s="23" t="s">
        <v>534</v>
      </c>
      <c r="B469" s="27">
        <f>SUM(B470:E470)/AVERAGE(B466:E466)</f>
        <v>9.7771554213939797E-3</v>
      </c>
      <c r="C469" s="27">
        <f t="shared" ref="C469:W469" si="25">SUM(C470:F470)/AVERAGE(C466:F466)</f>
        <v>1.0242163675360615E-2</v>
      </c>
      <c r="D469" s="27">
        <f t="shared" si="25"/>
        <v>1.0926537044097758E-2</v>
      </c>
      <c r="E469" s="27">
        <f t="shared" si="25"/>
        <v>1.0411610263654652E-2</v>
      </c>
      <c r="F469" s="27">
        <f t="shared" si="25"/>
        <v>1.2406892076569359E-2</v>
      </c>
      <c r="G469" s="27">
        <f t="shared" si="25"/>
        <v>1.3237711798752766E-2</v>
      </c>
      <c r="H469" s="27">
        <f t="shared" si="25"/>
        <v>1.4135110787497936E-2</v>
      </c>
      <c r="I469" s="27">
        <f t="shared" si="25"/>
        <v>1.0565384288398762E-2</v>
      </c>
      <c r="J469" s="27">
        <f t="shared" si="25"/>
        <v>7.8879008152592713E-3</v>
      </c>
      <c r="K469" s="27">
        <f t="shared" si="25"/>
        <v>7.0861105592503635E-3</v>
      </c>
      <c r="L469" s="27">
        <f t="shared" si="25"/>
        <v>6.7914978105420706E-3</v>
      </c>
      <c r="M469" s="27">
        <f t="shared" si="25"/>
        <v>6.7796422334575925E-3</v>
      </c>
      <c r="N469" s="27">
        <f t="shared" si="25"/>
        <v>6.1953910925447208E-3</v>
      </c>
      <c r="O469" s="27">
        <f t="shared" si="25"/>
        <v>5.6449458650791665E-3</v>
      </c>
      <c r="P469" s="27">
        <f t="shared" si="25"/>
        <v>4.422258046929895E-3</v>
      </c>
      <c r="Q469" s="27">
        <f t="shared" si="25"/>
        <v>2.9973077178757582E-3</v>
      </c>
      <c r="R469" s="27">
        <f t="shared" si="25"/>
        <v>3.2561145212252488E-3</v>
      </c>
      <c r="S469" s="27">
        <f t="shared" si="25"/>
        <v>1.9524059900460746E-3</v>
      </c>
      <c r="T469" s="27">
        <f t="shared" si="25"/>
        <v>3.3225097433985493E-3</v>
      </c>
      <c r="U469" s="27">
        <f t="shared" si="25"/>
        <v>2.4252753191034448E-3</v>
      </c>
      <c r="V469" s="27">
        <f t="shared" si="25"/>
        <v>1.4951670878710704E-3</v>
      </c>
      <c r="W469" s="27">
        <f t="shared" si="25"/>
        <v>1.0786009221272275E-3</v>
      </c>
    </row>
    <row r="470" spans="1:23" x14ac:dyDescent="0.35">
      <c r="A470" s="32" t="s">
        <v>535</v>
      </c>
      <c r="B470" s="33">
        <f>-B120</f>
        <v>554423000000</v>
      </c>
      <c r="C470" s="33">
        <f t="shared" ref="C470:W470" si="26">-C120</f>
        <v>214796000000</v>
      </c>
      <c r="D470" s="33">
        <f t="shared" si="26"/>
        <v>1543587000000</v>
      </c>
      <c r="E470" s="33">
        <f t="shared" si="26"/>
        <v>532672000000</v>
      </c>
      <c r="F470" s="33">
        <f t="shared" si="26"/>
        <v>525874000000</v>
      </c>
      <c r="G470" s="33">
        <f t="shared" si="26"/>
        <v>223907000000</v>
      </c>
      <c r="H470" s="33">
        <f t="shared" si="26"/>
        <v>1306488000000</v>
      </c>
      <c r="I470" s="33">
        <f t="shared" si="26"/>
        <v>918156000000</v>
      </c>
      <c r="J470" s="33">
        <f t="shared" si="26"/>
        <v>637431000000</v>
      </c>
      <c r="K470" s="33">
        <f t="shared" si="26"/>
        <v>311663000000</v>
      </c>
      <c r="L470" s="33">
        <f t="shared" si="26"/>
        <v>434847000000</v>
      </c>
      <c r="M470" s="33">
        <f t="shared" si="26"/>
        <v>271429000000</v>
      </c>
      <c r="N470" s="33">
        <f t="shared" si="26"/>
        <v>405945000000</v>
      </c>
      <c r="O470" s="33">
        <f t="shared" si="26"/>
        <v>210000000000</v>
      </c>
      <c r="P470" s="33">
        <f t="shared" si="26"/>
        <v>377738000000</v>
      </c>
      <c r="Q470" s="33">
        <f t="shared" si="26"/>
        <v>105593000000</v>
      </c>
      <c r="R470" s="33">
        <f t="shared" si="26"/>
        <v>253374000000</v>
      </c>
      <c r="S470" s="33">
        <f t="shared" si="26"/>
        <v>-37318000000</v>
      </c>
      <c r="T470" s="33">
        <f t="shared" si="26"/>
        <v>125330000000</v>
      </c>
      <c r="U470" s="33">
        <f t="shared" si="26"/>
        <v>124320000000</v>
      </c>
      <c r="V470" s="33">
        <f t="shared" si="26"/>
        <v>55629000000</v>
      </c>
      <c r="W470" s="33">
        <f t="shared" si="26"/>
        <v>133485000000</v>
      </c>
    </row>
    <row r="471" spans="1:23" x14ac:dyDescent="0.35">
      <c r="A471" s="26" t="s">
        <v>513</v>
      </c>
      <c r="B471" s="27">
        <f>-B472/B473</f>
        <v>0.25794584709085344</v>
      </c>
      <c r="C471" s="27">
        <f t="shared" ref="C471:W471" si="27">-C472/C473</f>
        <v>0.30735955391201392</v>
      </c>
      <c r="D471" s="27">
        <f t="shared" si="27"/>
        <v>0.24568620605824565</v>
      </c>
      <c r="E471" s="27">
        <f t="shared" si="27"/>
        <v>0.43056138890708467</v>
      </c>
      <c r="F471" s="27">
        <f t="shared" si="27"/>
        <v>0.51276430547023844</v>
      </c>
      <c r="G471" s="27">
        <f t="shared" si="27"/>
        <v>0.42895562470802368</v>
      </c>
      <c r="H471" s="27">
        <f t="shared" si="27"/>
        <v>0.40936432150632496</v>
      </c>
      <c r="I471" s="27">
        <f t="shared" si="27"/>
        <v>0.37747192343966068</v>
      </c>
      <c r="J471" s="27">
        <f t="shared" si="27"/>
        <v>0.35572901991459077</v>
      </c>
      <c r="K471" s="27">
        <f t="shared" si="27"/>
        <v>0.35374629958373766</v>
      </c>
      <c r="L471" s="27">
        <f t="shared" si="27"/>
        <v>0.58140029127429205</v>
      </c>
      <c r="M471" s="27">
        <f t="shared" si="27"/>
        <v>0.53720184642706548</v>
      </c>
      <c r="N471" s="27">
        <f t="shared" si="27"/>
        <v>0.45105888930209698</v>
      </c>
      <c r="O471" s="27">
        <f t="shared" si="27"/>
        <v>0.43730711502393582</v>
      </c>
      <c r="P471" s="27">
        <f t="shared" si="27"/>
        <v>0.58669346214658857</v>
      </c>
      <c r="Q471" s="27">
        <f t="shared" si="27"/>
        <v>0.57596911433141518</v>
      </c>
      <c r="R471" s="27">
        <f t="shared" si="27"/>
        <v>0.61909989726290682</v>
      </c>
      <c r="S471" s="27">
        <f t="shared" si="27"/>
        <v>0.62118958212657005</v>
      </c>
      <c r="T471" s="27">
        <f t="shared" si="27"/>
        <v>0.7015434037426368</v>
      </c>
      <c r="U471" s="27">
        <f t="shared" si="27"/>
        <v>0.60406571574434587</v>
      </c>
      <c r="V471" s="27">
        <f t="shared" si="27"/>
        <v>0.6213044462075622</v>
      </c>
      <c r="W471" s="27">
        <f t="shared" si="27"/>
        <v>0.52911291847652675</v>
      </c>
    </row>
    <row r="472" spans="1:23" x14ac:dyDescent="0.35">
      <c r="A472" s="32" t="s">
        <v>514</v>
      </c>
      <c r="B472" s="21">
        <f t="shared" ref="B472:W472" si="28">B118</f>
        <v>-1246838000000</v>
      </c>
      <c r="C472" s="21">
        <f t="shared" si="28"/>
        <v>-1376148000000</v>
      </c>
      <c r="D472" s="21">
        <f t="shared" si="28"/>
        <v>-1594730000000</v>
      </c>
      <c r="E472" s="21">
        <f t="shared" si="28"/>
        <v>-1340887000000</v>
      </c>
      <c r="F472" s="21">
        <f t="shared" si="28"/>
        <v>-1479987000000</v>
      </c>
      <c r="G472" s="21">
        <f t="shared" si="28"/>
        <v>-1344268000000</v>
      </c>
      <c r="H472" s="21">
        <f t="shared" si="28"/>
        <v>-1506701000000</v>
      </c>
      <c r="I472" s="21">
        <f t="shared" si="28"/>
        <v>-1304777000000</v>
      </c>
      <c r="J472" s="21">
        <f t="shared" si="28"/>
        <v>-1342045000000</v>
      </c>
      <c r="K472" s="21">
        <f t="shared" si="28"/>
        <v>-1153370000000</v>
      </c>
      <c r="L472" s="21">
        <f t="shared" si="28"/>
        <v>-1764515000000</v>
      </c>
      <c r="M472" s="21">
        <f t="shared" si="28"/>
        <v>-1203915000000</v>
      </c>
      <c r="N472" s="21">
        <f t="shared" si="28"/>
        <v>-1094028000000</v>
      </c>
      <c r="O472" s="21">
        <f t="shared" si="28"/>
        <v>-1027321000000</v>
      </c>
      <c r="P472" s="21">
        <f t="shared" si="28"/>
        <v>-1508728000000</v>
      </c>
      <c r="Q472" s="21">
        <f t="shared" si="28"/>
        <v>-1144715000000</v>
      </c>
      <c r="R472" s="21">
        <f t="shared" si="28"/>
        <v>-1062997000000</v>
      </c>
      <c r="S472" s="21">
        <f t="shared" si="28"/>
        <v>-928707000000</v>
      </c>
      <c r="T472" s="21">
        <f t="shared" si="28"/>
        <v>-1240857000000</v>
      </c>
      <c r="U472" s="21">
        <f t="shared" si="28"/>
        <v>-982084000000</v>
      </c>
      <c r="V472" s="21">
        <f t="shared" si="28"/>
        <v>-1084577000000</v>
      </c>
      <c r="W472" s="21">
        <f t="shared" si="28"/>
        <v>-724663000000</v>
      </c>
    </row>
    <row r="473" spans="1:23" x14ac:dyDescent="0.35">
      <c r="A473" s="32" t="s">
        <v>515</v>
      </c>
      <c r="B473" s="21">
        <f t="shared" ref="B473:W473" si="29">B117</f>
        <v>4833720000000</v>
      </c>
      <c r="C473" s="21">
        <f t="shared" si="29"/>
        <v>4477323000000</v>
      </c>
      <c r="D473" s="21">
        <f t="shared" si="29"/>
        <v>6490922000000</v>
      </c>
      <c r="E473" s="21">
        <f t="shared" si="29"/>
        <v>3114276000000</v>
      </c>
      <c r="F473" s="21">
        <f t="shared" si="29"/>
        <v>2886291000000</v>
      </c>
      <c r="G473" s="21">
        <f t="shared" si="29"/>
        <v>3133816000000</v>
      </c>
      <c r="H473" s="21">
        <f t="shared" si="29"/>
        <v>3680587000000</v>
      </c>
      <c r="I473" s="21">
        <f t="shared" si="29"/>
        <v>3456620000000</v>
      </c>
      <c r="J473" s="21">
        <f t="shared" si="29"/>
        <v>3772661000000</v>
      </c>
      <c r="K473" s="21">
        <f t="shared" si="29"/>
        <v>3260444000000</v>
      </c>
      <c r="L473" s="21">
        <f t="shared" si="29"/>
        <v>3034940000000</v>
      </c>
      <c r="M473" s="21">
        <f t="shared" si="29"/>
        <v>2241085000000</v>
      </c>
      <c r="N473" s="21">
        <f t="shared" si="29"/>
        <v>2425466000000</v>
      </c>
      <c r="O473" s="21">
        <f t="shared" si="29"/>
        <v>2349198000000</v>
      </c>
      <c r="P473" s="21">
        <f t="shared" si="29"/>
        <v>2571578000000</v>
      </c>
      <c r="Q473" s="21">
        <f t="shared" si="29"/>
        <v>1987459000000</v>
      </c>
      <c r="R473" s="21">
        <f t="shared" si="29"/>
        <v>1717004000000</v>
      </c>
      <c r="S473" s="21">
        <f t="shared" si="29"/>
        <v>1495046000000</v>
      </c>
      <c r="T473" s="21">
        <f t="shared" si="29"/>
        <v>1768753000000</v>
      </c>
      <c r="U473" s="21">
        <f t="shared" si="29"/>
        <v>1625790000000</v>
      </c>
      <c r="V473" s="21">
        <f t="shared" si="29"/>
        <v>1745645000000</v>
      </c>
      <c r="W473" s="21">
        <f t="shared" si="29"/>
        <v>1369581000000</v>
      </c>
    </row>
    <row r="474" spans="1:23" x14ac:dyDescent="0.35">
      <c r="A474" s="26" t="s">
        <v>516</v>
      </c>
      <c r="B474" s="27">
        <f>B476/B475</f>
        <v>1.101690152631946</v>
      </c>
      <c r="C474" s="27">
        <f>C476/C475</f>
        <v>1.1744008186371448</v>
      </c>
      <c r="D474" s="27">
        <f t="shared" ref="D474:W474" si="30">D476/D475</f>
        <v>1.1602384985730476</v>
      </c>
      <c r="E474" s="27">
        <f t="shared" si="30"/>
        <v>1.1542028185440092</v>
      </c>
      <c r="F474" s="27">
        <f t="shared" si="30"/>
        <v>1.1305751270812561</v>
      </c>
      <c r="G474" s="27">
        <f t="shared" si="30"/>
        <v>1.0652626675256247</v>
      </c>
      <c r="H474" s="27">
        <f t="shared" si="30"/>
        <v>1.0908751006453461</v>
      </c>
      <c r="I474" s="27">
        <f t="shared" si="30"/>
        <v>1.1778015221658065</v>
      </c>
      <c r="J474" s="27">
        <f t="shared" si="30"/>
        <v>1.221367591947172</v>
      </c>
      <c r="K474" s="27">
        <f t="shared" si="30"/>
        <v>1.1706820883889568</v>
      </c>
      <c r="L474" s="27">
        <f t="shared" si="30"/>
        <v>1.159096975766444</v>
      </c>
      <c r="M474" s="27">
        <f t="shared" si="30"/>
        <v>1.0949851705626568</v>
      </c>
      <c r="N474" s="27">
        <f t="shared" si="30"/>
        <v>1.027152995422651</v>
      </c>
      <c r="O474" s="27">
        <f t="shared" si="30"/>
        <v>1.0372372143182649</v>
      </c>
      <c r="P474" s="27">
        <f t="shared" si="30"/>
        <v>1.0120070886635353</v>
      </c>
      <c r="Q474" s="27">
        <f t="shared" si="30"/>
        <v>1.0293506275767537</v>
      </c>
      <c r="R474" s="27">
        <f t="shared" si="30"/>
        <v>1.0584080772055704</v>
      </c>
      <c r="S474" s="27">
        <f t="shared" si="30"/>
        <v>1.0035439509915411</v>
      </c>
      <c r="T474" s="27">
        <f t="shared" si="30"/>
        <v>1.0268574396510199</v>
      </c>
      <c r="U474" s="27">
        <f t="shared" si="30"/>
        <v>1.0131247605769247</v>
      </c>
      <c r="V474" s="27">
        <f t="shared" si="30"/>
        <v>0.99351761283763496</v>
      </c>
      <c r="W474" s="27">
        <f t="shared" si="30"/>
        <v>0.98342676854511235</v>
      </c>
    </row>
    <row r="475" spans="1:23" x14ac:dyDescent="0.35">
      <c r="A475" s="30" t="s">
        <v>517</v>
      </c>
      <c r="B475" s="31">
        <f t="shared" ref="B475:W475" si="31">B456</f>
        <v>288097945000000</v>
      </c>
      <c r="C475" s="31">
        <f t="shared" si="31"/>
        <v>261994464000000</v>
      </c>
      <c r="D475" s="31">
        <f t="shared" si="31"/>
        <v>237391609000000</v>
      </c>
      <c r="E475" s="31">
        <f t="shared" si="31"/>
        <v>228401117000000</v>
      </c>
      <c r="F475" s="31">
        <f t="shared" si="31"/>
        <v>224126483000000</v>
      </c>
      <c r="G475" s="31">
        <f t="shared" si="31"/>
        <v>227283140000000</v>
      </c>
      <c r="H475" s="31">
        <f t="shared" si="31"/>
        <v>215888025000000</v>
      </c>
      <c r="I475" s="31">
        <f t="shared" si="31"/>
        <v>193533450000000</v>
      </c>
      <c r="J475" s="31">
        <f t="shared" si="31"/>
        <v>185787552000000</v>
      </c>
      <c r="K475" s="31">
        <f t="shared" si="31"/>
        <v>177459816000000</v>
      </c>
      <c r="L475" s="31">
        <f t="shared" si="31"/>
        <v>180273213000000</v>
      </c>
      <c r="M475" s="31">
        <f t="shared" si="31"/>
        <v>178842254000000</v>
      </c>
      <c r="N475" s="31">
        <f t="shared" si="31"/>
        <v>186172609000000</v>
      </c>
      <c r="O475" s="31">
        <f t="shared" si="31"/>
        <v>176178834000000</v>
      </c>
      <c r="P475" s="31">
        <f t="shared" si="31"/>
        <v>174525987000000</v>
      </c>
      <c r="Q475" s="31">
        <f t="shared" si="31"/>
        <v>154611447000000</v>
      </c>
      <c r="R475" s="31">
        <f t="shared" si="31"/>
        <v>143917595000000</v>
      </c>
      <c r="S475" s="31">
        <f t="shared" si="31"/>
        <v>144001427000000</v>
      </c>
      <c r="T475" s="31">
        <f t="shared" si="31"/>
        <v>136847259000000</v>
      </c>
      <c r="U475" s="31">
        <f t="shared" si="31"/>
        <v>132996788000000</v>
      </c>
      <c r="V475" s="31">
        <f t="shared" si="31"/>
        <v>130052553000000</v>
      </c>
      <c r="W475" s="31">
        <f t="shared" si="31"/>
        <v>125843171000000</v>
      </c>
    </row>
    <row r="476" spans="1:23" x14ac:dyDescent="0.35">
      <c r="A476" s="30" t="s">
        <v>512</v>
      </c>
      <c r="B476" s="31">
        <f t="shared" ref="B476:W476" si="32">B17</f>
        <v>317394669000000</v>
      </c>
      <c r="C476" s="31">
        <f t="shared" si="32"/>
        <v>307686513000000</v>
      </c>
      <c r="D476" s="31">
        <f t="shared" si="32"/>
        <v>275430884000000</v>
      </c>
      <c r="E476" s="31">
        <f t="shared" si="32"/>
        <v>263621213000000</v>
      </c>
      <c r="F476" s="31">
        <f t="shared" si="32"/>
        <v>253391827000000</v>
      </c>
      <c r="G476" s="31">
        <f t="shared" si="32"/>
        <v>242116244000000</v>
      </c>
      <c r="H476" s="31">
        <f t="shared" si="32"/>
        <v>235506871000000</v>
      </c>
      <c r="I476" s="31">
        <f t="shared" si="32"/>
        <v>227943992000000</v>
      </c>
      <c r="J476" s="31">
        <f t="shared" si="32"/>
        <v>226914895000000</v>
      </c>
      <c r="K476" s="31">
        <f t="shared" si="32"/>
        <v>207749028000000</v>
      </c>
      <c r="L476" s="31">
        <f t="shared" si="32"/>
        <v>208954136000000</v>
      </c>
      <c r="M476" s="31">
        <f t="shared" si="32"/>
        <v>195829616000000</v>
      </c>
      <c r="N476" s="31">
        <f t="shared" si="32"/>
        <v>191227753000000</v>
      </c>
      <c r="O476" s="31">
        <f t="shared" si="32"/>
        <v>182739243000000</v>
      </c>
      <c r="P476" s="31">
        <f t="shared" si="32"/>
        <v>176621536000000</v>
      </c>
      <c r="Q476" s="31">
        <f t="shared" si="32"/>
        <v>159149390000000</v>
      </c>
      <c r="R476" s="31">
        <f t="shared" si="32"/>
        <v>152323545000000</v>
      </c>
      <c r="S476" s="31">
        <f t="shared" si="32"/>
        <v>144511761000000</v>
      </c>
      <c r="T476" s="31">
        <f t="shared" si="32"/>
        <v>140522626000000</v>
      </c>
      <c r="U476" s="31">
        <f t="shared" si="32"/>
        <v>134742339000000</v>
      </c>
      <c r="V476" s="31">
        <f t="shared" si="32"/>
        <v>129209502000000</v>
      </c>
      <c r="W476" s="31">
        <f t="shared" si="32"/>
        <v>123757543000000</v>
      </c>
    </row>
    <row r="477" spans="1:23" x14ac:dyDescent="0.35">
      <c r="A477" s="40" t="s">
        <v>518</v>
      </c>
      <c r="B477" s="41">
        <f>B479/B481</f>
        <v>0.50098950704633283</v>
      </c>
      <c r="C477" s="41">
        <f t="shared" ref="C477:W477" si="33">C479/C481</f>
        <v>0.51340075308392985</v>
      </c>
      <c r="D477" s="41">
        <f t="shared" si="33"/>
        <v>0.40485003517219897</v>
      </c>
      <c r="E477" s="41">
        <f t="shared" si="33"/>
        <v>0.31880604031241933</v>
      </c>
      <c r="F477" s="41">
        <f t="shared" si="33"/>
        <v>0.24537719862619534</v>
      </c>
      <c r="G477" s="41">
        <f t="shared" si="33"/>
        <v>0.39674186359377833</v>
      </c>
      <c r="H477" s="41">
        <f t="shared" si="33"/>
        <v>0.18146507608704807</v>
      </c>
      <c r="I477" s="41">
        <f t="shared" si="33"/>
        <v>0.28550636170594396</v>
      </c>
      <c r="J477" s="41">
        <f t="shared" si="33"/>
        <v>0.38028463198787277</v>
      </c>
      <c r="K477" s="41">
        <f t="shared" si="33"/>
        <v>0.43576365672896084</v>
      </c>
      <c r="L477" s="41">
        <f t="shared" si="33"/>
        <v>0.21242924077576492</v>
      </c>
      <c r="M477" s="41">
        <f t="shared" si="33"/>
        <v>0.27296644259365443</v>
      </c>
      <c r="N477" s="41">
        <f t="shared" si="33"/>
        <v>0.3052992703257848</v>
      </c>
      <c r="O477" s="41">
        <f t="shared" si="33"/>
        <v>0.37330782675619512</v>
      </c>
      <c r="P477" s="41">
        <f t="shared" si="33"/>
        <v>0.18139368123385718</v>
      </c>
      <c r="Q477" s="41">
        <f t="shared" si="33"/>
        <v>0.29643429122311454</v>
      </c>
      <c r="R477" s="41">
        <f t="shared" si="33"/>
        <v>0.18673980957528347</v>
      </c>
      <c r="S477" s="41">
        <f t="shared" si="33"/>
        <v>0.32484351652056193</v>
      </c>
      <c r="T477" s="41">
        <f t="shared" si="33"/>
        <v>0.16349597710929678</v>
      </c>
      <c r="U477" s="41">
        <f t="shared" si="33"/>
        <v>0.25426777136038481</v>
      </c>
      <c r="V477" s="41">
        <f t="shared" si="33"/>
        <v>0.27923145885904638</v>
      </c>
      <c r="W477" s="41">
        <f t="shared" si="33"/>
        <v>0.29955730986338158</v>
      </c>
    </row>
    <row r="478" spans="1:23" x14ac:dyDescent="0.35">
      <c r="A478" s="23" t="s">
        <v>519</v>
      </c>
      <c r="B478" s="27">
        <f>B480/B481</f>
        <v>0.74205415290914656</v>
      </c>
      <c r="C478" s="27">
        <f t="shared" ref="C478:W478" si="34">C480/C481</f>
        <v>0.69264044608798603</v>
      </c>
      <c r="D478" s="27">
        <f t="shared" si="34"/>
        <v>0.75431379394175435</v>
      </c>
      <c r="E478" s="27">
        <f t="shared" si="34"/>
        <v>0.56943861109291538</v>
      </c>
      <c r="F478" s="27">
        <f t="shared" si="34"/>
        <v>0.48723569452976156</v>
      </c>
      <c r="G478" s="27">
        <f t="shared" si="34"/>
        <v>0.57104437529197627</v>
      </c>
      <c r="H478" s="27">
        <f t="shared" si="34"/>
        <v>0.59063567849367504</v>
      </c>
      <c r="I478" s="27">
        <f t="shared" si="34"/>
        <v>0.62252807656033926</v>
      </c>
      <c r="J478" s="27">
        <f t="shared" si="34"/>
        <v>0.64427098008540917</v>
      </c>
      <c r="K478" s="27">
        <f t="shared" si="34"/>
        <v>0.64625370041626229</v>
      </c>
      <c r="L478" s="27">
        <f t="shared" si="34"/>
        <v>0.4185997087257079</v>
      </c>
      <c r="M478" s="27">
        <f t="shared" si="34"/>
        <v>0.46279815357293452</v>
      </c>
      <c r="N478" s="27">
        <f t="shared" si="34"/>
        <v>0.54894111069790297</v>
      </c>
      <c r="O478" s="27">
        <f t="shared" si="34"/>
        <v>0.56269288497606418</v>
      </c>
      <c r="P478" s="27">
        <f t="shared" si="34"/>
        <v>0.41330653785341143</v>
      </c>
      <c r="Q478" s="27">
        <f t="shared" si="34"/>
        <v>0.42403088566858488</v>
      </c>
      <c r="R478" s="27">
        <f t="shared" si="34"/>
        <v>0.38090010273709324</v>
      </c>
      <c r="S478" s="27">
        <f t="shared" si="34"/>
        <v>0.37881041787343001</v>
      </c>
      <c r="T478" s="27">
        <f t="shared" si="34"/>
        <v>0.29845659625736326</v>
      </c>
      <c r="U478" s="27">
        <f t="shared" si="34"/>
        <v>0.39593428425565419</v>
      </c>
      <c r="V478" s="27">
        <f t="shared" si="34"/>
        <v>0.37869555379243774</v>
      </c>
      <c r="W478" s="27">
        <f t="shared" si="34"/>
        <v>0.47088708152347325</v>
      </c>
    </row>
    <row r="479" spans="1:23" x14ac:dyDescent="0.35">
      <c r="A479" s="29" t="s">
        <v>520</v>
      </c>
      <c r="B479" s="31">
        <f t="shared" ref="B479:W479" si="35">B127</f>
        <v>2421643000000</v>
      </c>
      <c r="C479" s="31">
        <f t="shared" si="35"/>
        <v>2298661000000</v>
      </c>
      <c r="D479" s="31">
        <f t="shared" si="35"/>
        <v>2627850000000</v>
      </c>
      <c r="E479" s="31">
        <f t="shared" si="35"/>
        <v>992850000000</v>
      </c>
      <c r="F479" s="31">
        <f t="shared" si="35"/>
        <v>708230000000</v>
      </c>
      <c r="G479" s="31">
        <f t="shared" si="35"/>
        <v>1243316000000</v>
      </c>
      <c r="H479" s="31">
        <f t="shared" si="35"/>
        <v>667898000000</v>
      </c>
      <c r="I479" s="31">
        <f t="shared" si="35"/>
        <v>986887000000</v>
      </c>
      <c r="J479" s="31">
        <f t="shared" si="35"/>
        <v>1434685000000</v>
      </c>
      <c r="K479" s="31">
        <f t="shared" si="35"/>
        <v>1420783000000</v>
      </c>
      <c r="L479" s="31">
        <f t="shared" si="35"/>
        <v>644710000000</v>
      </c>
      <c r="M479" s="31">
        <f t="shared" si="35"/>
        <v>611741000000</v>
      </c>
      <c r="N479" s="31">
        <f t="shared" si="35"/>
        <v>740493000000</v>
      </c>
      <c r="O479" s="31">
        <f t="shared" si="35"/>
        <v>876974000000</v>
      </c>
      <c r="P479" s="31">
        <f t="shared" si="35"/>
        <v>466468000000</v>
      </c>
      <c r="Q479" s="31">
        <f t="shared" si="35"/>
        <v>589151000000</v>
      </c>
      <c r="R479" s="31">
        <f t="shared" si="35"/>
        <v>320633000000</v>
      </c>
      <c r="S479" s="31">
        <f t="shared" si="35"/>
        <v>485656000000</v>
      </c>
      <c r="T479" s="31">
        <f t="shared" si="35"/>
        <v>289184000000</v>
      </c>
      <c r="U479" s="31">
        <f t="shared" si="35"/>
        <v>413386000000</v>
      </c>
      <c r="V479" s="31">
        <f t="shared" si="35"/>
        <v>487439000000</v>
      </c>
      <c r="W479" s="31">
        <f t="shared" si="35"/>
        <v>410268000000</v>
      </c>
    </row>
    <row r="480" spans="1:23" x14ac:dyDescent="0.35">
      <c r="A480" s="29" t="s">
        <v>521</v>
      </c>
      <c r="B480" s="31">
        <f t="shared" ref="B480:W480" si="36">B119</f>
        <v>3586882000000</v>
      </c>
      <c r="C480" s="31">
        <f t="shared" si="36"/>
        <v>3101175000000</v>
      </c>
      <c r="D480" s="31">
        <f t="shared" si="36"/>
        <v>4896192000000</v>
      </c>
      <c r="E480" s="31">
        <f t="shared" si="36"/>
        <v>1773389000000</v>
      </c>
      <c r="F480" s="31">
        <f t="shared" si="36"/>
        <v>1406304000000</v>
      </c>
      <c r="G480" s="31">
        <f t="shared" si="36"/>
        <v>1789548000000</v>
      </c>
      <c r="H480" s="31">
        <f t="shared" si="36"/>
        <v>2173886000000</v>
      </c>
      <c r="I480" s="31">
        <f t="shared" si="36"/>
        <v>2151843000000</v>
      </c>
      <c r="J480" s="31">
        <f t="shared" si="36"/>
        <v>2430616000000</v>
      </c>
      <c r="K480" s="31">
        <f t="shared" si="36"/>
        <v>2107074000000</v>
      </c>
      <c r="L480" s="31">
        <f t="shared" si="36"/>
        <v>1270425000000</v>
      </c>
      <c r="M480" s="31">
        <f t="shared" si="36"/>
        <v>1037170000000</v>
      </c>
      <c r="N480" s="31">
        <f t="shared" si="36"/>
        <v>1331438000000</v>
      </c>
      <c r="O480" s="31">
        <f t="shared" si="36"/>
        <v>1321877000000</v>
      </c>
      <c r="P480" s="31">
        <f t="shared" si="36"/>
        <v>1062850000000</v>
      </c>
      <c r="Q480" s="31">
        <f t="shared" si="36"/>
        <v>842744000000</v>
      </c>
      <c r="R480" s="31">
        <f t="shared" si="36"/>
        <v>654007000000</v>
      </c>
      <c r="S480" s="31">
        <f t="shared" si="36"/>
        <v>566339000000</v>
      </c>
      <c r="T480" s="31">
        <f t="shared" si="36"/>
        <v>527896000000</v>
      </c>
      <c r="U480" s="31">
        <f t="shared" si="36"/>
        <v>643706000000</v>
      </c>
      <c r="V480" s="31">
        <f t="shared" si="36"/>
        <v>661068000000</v>
      </c>
      <c r="W480" s="31">
        <f t="shared" si="36"/>
        <v>644918000000</v>
      </c>
    </row>
    <row r="481" spans="1:23" x14ac:dyDescent="0.35">
      <c r="A481" s="29" t="s">
        <v>522</v>
      </c>
      <c r="B481" s="31">
        <f t="shared" ref="B481:W481" si="37">B117</f>
        <v>4833720000000</v>
      </c>
      <c r="C481" s="31">
        <f t="shared" si="37"/>
        <v>4477323000000</v>
      </c>
      <c r="D481" s="31">
        <f t="shared" si="37"/>
        <v>6490922000000</v>
      </c>
      <c r="E481" s="31">
        <f t="shared" si="37"/>
        <v>3114276000000</v>
      </c>
      <c r="F481" s="31">
        <f t="shared" si="37"/>
        <v>2886291000000</v>
      </c>
      <c r="G481" s="31">
        <f t="shared" si="37"/>
        <v>3133816000000</v>
      </c>
      <c r="H481" s="31">
        <f t="shared" si="37"/>
        <v>3680587000000</v>
      </c>
      <c r="I481" s="31">
        <f t="shared" si="37"/>
        <v>3456620000000</v>
      </c>
      <c r="J481" s="31">
        <f t="shared" si="37"/>
        <v>3772661000000</v>
      </c>
      <c r="K481" s="31">
        <f t="shared" si="37"/>
        <v>3260444000000</v>
      </c>
      <c r="L481" s="31">
        <f t="shared" si="37"/>
        <v>3034940000000</v>
      </c>
      <c r="M481" s="31">
        <f t="shared" si="37"/>
        <v>2241085000000</v>
      </c>
      <c r="N481" s="31">
        <f t="shared" si="37"/>
        <v>2425466000000</v>
      </c>
      <c r="O481" s="31">
        <f t="shared" si="37"/>
        <v>2349198000000</v>
      </c>
      <c r="P481" s="31">
        <f t="shared" si="37"/>
        <v>2571578000000</v>
      </c>
      <c r="Q481" s="31">
        <f t="shared" si="37"/>
        <v>1987459000000</v>
      </c>
      <c r="R481" s="31">
        <f t="shared" si="37"/>
        <v>1717004000000</v>
      </c>
      <c r="S481" s="31">
        <f t="shared" si="37"/>
        <v>1495046000000</v>
      </c>
      <c r="T481" s="31">
        <f t="shared" si="37"/>
        <v>1768753000000</v>
      </c>
      <c r="U481" s="31">
        <f t="shared" si="37"/>
        <v>1625790000000</v>
      </c>
      <c r="V481" s="31">
        <f t="shared" si="37"/>
        <v>1745645000000</v>
      </c>
      <c r="W481" s="31">
        <f t="shared" si="37"/>
        <v>1369581000000</v>
      </c>
    </row>
    <row r="482" spans="1:23" x14ac:dyDescent="0.35">
      <c r="A482" s="23" t="s">
        <v>523</v>
      </c>
      <c r="B482" s="22">
        <f>SUM(B479:E479)/AVERAGE(B484:E484)</f>
        <v>0.24648226958968317</v>
      </c>
      <c r="C482" s="22">
        <f t="shared" ref="C482:W482" si="38">SUM(C479:F479)/AVERAGE(C484:F484)</f>
        <v>0.2163763184194909</v>
      </c>
      <c r="D482" s="22">
        <f t="shared" si="38"/>
        <v>0.20007683875315838</v>
      </c>
      <c r="E482" s="22">
        <f t="shared" si="38"/>
        <v>0.14258134956828544</v>
      </c>
      <c r="F482" s="22">
        <f t="shared" si="38"/>
        <v>0.14684119865330558</v>
      </c>
      <c r="G482" s="22">
        <f t="shared" si="38"/>
        <v>0.18738144013879279</v>
      </c>
      <c r="H482" s="22">
        <f t="shared" si="38"/>
        <v>0.21121487611104325</v>
      </c>
      <c r="I482" s="22">
        <f t="shared" si="38"/>
        <v>0.22962849097130306</v>
      </c>
      <c r="J482" s="22">
        <f t="shared" si="38"/>
        <v>0.23187924176926669</v>
      </c>
      <c r="K482" s="22">
        <f t="shared" si="38"/>
        <v>0.20487574893822366</v>
      </c>
      <c r="L482" s="22">
        <f t="shared" si="38"/>
        <v>0.18071023538274061</v>
      </c>
      <c r="M482" s="22">
        <f t="shared" si="38"/>
        <v>0.17663912808414969</v>
      </c>
      <c r="N482" s="22">
        <f t="shared" si="38"/>
        <v>0.18230211969181295</v>
      </c>
      <c r="O482" s="22">
        <f t="shared" si="38"/>
        <v>0.16013889251893593</v>
      </c>
      <c r="P482" s="22">
        <f t="shared" si="38"/>
        <v>0.13731252287003473</v>
      </c>
      <c r="Q482" s="22">
        <f t="shared" si="38"/>
        <v>0.12814087719608844</v>
      </c>
      <c r="R482" s="22">
        <f t="shared" si="38"/>
        <v>0.11808260998693457</v>
      </c>
      <c r="S482" s="22">
        <f t="shared" si="38"/>
        <v>0.13455616556463398</v>
      </c>
      <c r="T482" s="22">
        <f t="shared" si="38"/>
        <v>0.13234924443109786</v>
      </c>
      <c r="U482" s="22">
        <f t="shared" si="38"/>
        <v>0.10991271375500421</v>
      </c>
      <c r="V482" s="22">
        <f t="shared" si="38"/>
        <v>7.6417303493844735E-2</v>
      </c>
      <c r="W482" s="22">
        <f t="shared" si="38"/>
        <v>3.531425336936133E-2</v>
      </c>
    </row>
    <row r="483" spans="1:23" x14ac:dyDescent="0.35">
      <c r="A483" s="23" t="s">
        <v>524</v>
      </c>
      <c r="B483" s="38">
        <f>SUM(B479:E479)/AVERAGE(B485:E485)</f>
        <v>2.0843909750727075E-2</v>
      </c>
      <c r="C483" s="38">
        <f t="shared" ref="C483:W483" si="39">SUM(C479:F479)/AVERAGE(C485:F485)</f>
        <v>1.7576086917888201E-2</v>
      </c>
      <c r="D483" s="38">
        <f t="shared" si="39"/>
        <v>1.5524248999515447E-2</v>
      </c>
      <c r="E483" s="38">
        <f t="shared" si="39"/>
        <v>1.0465598135038497E-2</v>
      </c>
      <c r="F483" s="38">
        <f t="shared" si="39"/>
        <v>1.0857002366440691E-2</v>
      </c>
      <c r="G483" s="38">
        <f t="shared" si="39"/>
        <v>1.3546921505527391E-2</v>
      </c>
      <c r="H483" s="38">
        <f t="shared" si="39"/>
        <v>1.4702591245920982E-2</v>
      </c>
      <c r="I483" s="38">
        <f t="shared" si="39"/>
        <v>1.5101461466010149E-2</v>
      </c>
      <c r="J483" s="38">
        <f t="shared" si="39"/>
        <v>1.455992587492033E-2</v>
      </c>
      <c r="K483" s="38">
        <f t="shared" si="39"/>
        <v>1.2608842837533859E-2</v>
      </c>
      <c r="L483" s="38">
        <f t="shared" si="39"/>
        <v>1.1005678818494798E-2</v>
      </c>
      <c r="M483" s="38">
        <f t="shared" si="39"/>
        <v>1.080787638711996E-2</v>
      </c>
      <c r="N483" s="38">
        <f t="shared" si="39"/>
        <v>1.1195858161656283E-2</v>
      </c>
      <c r="O483" s="38">
        <f t="shared" si="39"/>
        <v>9.868948667252778E-3</v>
      </c>
      <c r="P483" s="38">
        <f t="shared" si="39"/>
        <v>8.5508546866080674E-3</v>
      </c>
      <c r="Q483" s="38">
        <f t="shared" si="39"/>
        <v>8.1118667305445005E-3</v>
      </c>
      <c r="R483" s="38">
        <f t="shared" si="39"/>
        <v>7.4304780579097229E-3</v>
      </c>
      <c r="S483" s="38">
        <f t="shared" si="39"/>
        <v>8.5007418779582417E-3</v>
      </c>
      <c r="T483" s="38">
        <f t="shared" si="39"/>
        <v>8.3407543968445352E-3</v>
      </c>
      <c r="U483" s="38">
        <f t="shared" si="39"/>
        <v>6.9567354732977624E-3</v>
      </c>
      <c r="V483" s="38">
        <f t="shared" si="39"/>
        <v>4.8282623026385859E-3</v>
      </c>
      <c r="W483" s="38">
        <f t="shared" si="39"/>
        <v>2.255452248555073E-3</v>
      </c>
    </row>
    <row r="484" spans="1:23" x14ac:dyDescent="0.35">
      <c r="A484" s="29" t="s">
        <v>525</v>
      </c>
      <c r="B484" s="31">
        <f t="shared" ref="B484:W484" si="40">B66</f>
        <v>38337703000000</v>
      </c>
      <c r="C484" s="31">
        <f t="shared" si="40"/>
        <v>36416061000000</v>
      </c>
      <c r="D484" s="31">
        <f t="shared" si="40"/>
        <v>34117400000000</v>
      </c>
      <c r="E484" s="31">
        <f t="shared" si="40"/>
        <v>26489550000000</v>
      </c>
      <c r="F484" s="31">
        <f t="shared" si="40"/>
        <v>25496700000000</v>
      </c>
      <c r="G484" s="31">
        <f t="shared" si="40"/>
        <v>25298470000000</v>
      </c>
      <c r="H484" s="31">
        <f t="shared" si="40"/>
        <v>24055154000000</v>
      </c>
      <c r="I484" s="31">
        <f t="shared" si="40"/>
        <v>23387256000000</v>
      </c>
      <c r="J484" s="31">
        <f t="shared" si="40"/>
        <v>19750372000000</v>
      </c>
      <c r="K484" s="31">
        <f t="shared" si="40"/>
        <v>18222660000000</v>
      </c>
      <c r="L484" s="31">
        <f t="shared" si="40"/>
        <v>16801877000000</v>
      </c>
      <c r="M484" s="31">
        <f t="shared" si="40"/>
        <v>16157167000000</v>
      </c>
      <c r="N484" s="31">
        <f t="shared" si="40"/>
        <v>15546096000000</v>
      </c>
      <c r="O484" s="31">
        <f t="shared" si="40"/>
        <v>15108700000000</v>
      </c>
      <c r="P484" s="31">
        <f t="shared" si="40"/>
        <v>14231726000000</v>
      </c>
      <c r="Q484" s="31">
        <f t="shared" si="40"/>
        <v>13765259000000</v>
      </c>
      <c r="R484" s="31">
        <f t="shared" si="40"/>
        <v>13176108000000</v>
      </c>
      <c r="S484" s="31">
        <f t="shared" si="40"/>
        <v>13065456000000</v>
      </c>
      <c r="T484" s="31">
        <f t="shared" si="40"/>
        <v>12579800000000</v>
      </c>
      <c r="U484" s="31">
        <f t="shared" si="40"/>
        <v>12290616000000</v>
      </c>
      <c r="V484" s="31">
        <f t="shared" si="40"/>
        <v>11877230000000</v>
      </c>
      <c r="W484" s="31">
        <f t="shared" si="40"/>
        <v>11617632000000</v>
      </c>
    </row>
    <row r="485" spans="1:23" x14ac:dyDescent="0.35">
      <c r="A485" s="29" t="s">
        <v>526</v>
      </c>
      <c r="B485" s="31">
        <f t="shared" ref="B485:W485" si="41">B5</f>
        <v>442582942000000</v>
      </c>
      <c r="C485" s="31">
        <f t="shared" si="41"/>
        <v>409763817000000</v>
      </c>
      <c r="D485" s="31">
        <f t="shared" si="41"/>
        <v>382863179000000</v>
      </c>
      <c r="E485" s="31">
        <f t="shared" si="41"/>
        <v>365450226000000</v>
      </c>
      <c r="F485" s="31">
        <f t="shared" si="41"/>
        <v>350242811000000</v>
      </c>
      <c r="G485" s="31">
        <f t="shared" si="41"/>
        <v>337196586000000</v>
      </c>
      <c r="H485" s="31">
        <f t="shared" si="41"/>
        <v>327745847000000</v>
      </c>
      <c r="I485" s="31">
        <f t="shared" si="41"/>
        <v>313480212000000</v>
      </c>
      <c r="J485" s="31">
        <f t="shared" si="41"/>
        <v>300919233000000</v>
      </c>
      <c r="K485" s="31">
        <f t="shared" si="41"/>
        <v>284918135000000</v>
      </c>
      <c r="L485" s="31">
        <f t="shared" si="41"/>
        <v>289193879000000</v>
      </c>
      <c r="M485" s="31">
        <f t="shared" si="41"/>
        <v>254622581000000</v>
      </c>
      <c r="N485" s="31">
        <f t="shared" si="41"/>
        <v>255497176000000</v>
      </c>
      <c r="O485" s="31">
        <f t="shared" si="41"/>
        <v>245208214000000</v>
      </c>
      <c r="P485" s="31">
        <f t="shared" si="41"/>
        <v>242342951000000</v>
      </c>
      <c r="Q485" s="31">
        <f t="shared" si="41"/>
        <v>211978406000000</v>
      </c>
      <c r="R485" s="31">
        <f t="shared" si="41"/>
        <v>213729207000000</v>
      </c>
      <c r="S485" s="31">
        <f t="shared" si="41"/>
        <v>202930440000000</v>
      </c>
      <c r="T485" s="31">
        <f t="shared" si="41"/>
        <v>202058040000000</v>
      </c>
      <c r="U485" s="31">
        <f t="shared" si="41"/>
        <v>193536377000000</v>
      </c>
      <c r="V485" s="31">
        <f t="shared" si="41"/>
        <v>189954560000000</v>
      </c>
      <c r="W485" s="31">
        <f t="shared" si="41"/>
        <v>181900548000000</v>
      </c>
    </row>
    <row r="486" spans="1:23" x14ac:dyDescent="0.35">
      <c r="A486" s="23" t="s">
        <v>527</v>
      </c>
      <c r="B486" s="36">
        <f>B485/B484</f>
        <v>11.544326012437416</v>
      </c>
      <c r="C486" s="36">
        <f t="shared" ref="C486:W486" si="42">C485/C484</f>
        <v>11.252282804557034</v>
      </c>
      <c r="D486" s="36">
        <f t="shared" si="42"/>
        <v>11.221933060549748</v>
      </c>
      <c r="E486" s="36">
        <f t="shared" si="42"/>
        <v>13.79601488134</v>
      </c>
      <c r="F486" s="36">
        <f t="shared" si="42"/>
        <v>13.736789898300565</v>
      </c>
      <c r="G486" s="36">
        <f t="shared" si="42"/>
        <v>13.328734346385374</v>
      </c>
      <c r="H486" s="36">
        <f t="shared" si="42"/>
        <v>13.624766110414425</v>
      </c>
      <c r="I486" s="36">
        <f t="shared" si="42"/>
        <v>13.403890221238438</v>
      </c>
      <c r="J486" s="36">
        <f t="shared" si="42"/>
        <v>15.236129881502992</v>
      </c>
      <c r="K486" s="36">
        <f t="shared" si="42"/>
        <v>15.635375680608648</v>
      </c>
      <c r="L486" s="36">
        <f t="shared" si="42"/>
        <v>17.211998338042829</v>
      </c>
      <c r="M486" s="36">
        <f t="shared" si="42"/>
        <v>15.759110554467872</v>
      </c>
      <c r="N486" s="36">
        <f t="shared" si="42"/>
        <v>16.434812701529697</v>
      </c>
      <c r="O486" s="36">
        <f t="shared" si="42"/>
        <v>16.229603738243529</v>
      </c>
      <c r="P486" s="36">
        <f t="shared" si="42"/>
        <v>17.028359806814716</v>
      </c>
      <c r="Q486" s="36">
        <f t="shared" si="42"/>
        <v>15.399521796139107</v>
      </c>
      <c r="R486" s="36">
        <f t="shared" si="42"/>
        <v>16.220966540347121</v>
      </c>
      <c r="S486" s="36">
        <f t="shared" si="42"/>
        <v>15.531829887912064</v>
      </c>
      <c r="T486" s="36">
        <f t="shared" si="42"/>
        <v>16.06210273613253</v>
      </c>
      <c r="U486" s="36">
        <f t="shared" si="42"/>
        <v>15.746678360140777</v>
      </c>
      <c r="V486" s="36">
        <f t="shared" si="42"/>
        <v>15.993170124683955</v>
      </c>
      <c r="W486" s="36">
        <f t="shared" si="42"/>
        <v>15.657282654503087</v>
      </c>
    </row>
    <row r="487" spans="1:23" x14ac:dyDescent="0.35">
      <c r="A487" s="23" t="s">
        <v>529</v>
      </c>
      <c r="B487" s="28">
        <f t="shared" ref="B487:S487" si="43">B479/F479-1</f>
        <v>2.4192889315617809</v>
      </c>
      <c r="C487" s="28">
        <f t="shared" si="43"/>
        <v>0.84881478240447317</v>
      </c>
      <c r="D487" s="28">
        <f t="shared" si="43"/>
        <v>2.9345079637908782</v>
      </c>
      <c r="E487" s="28">
        <f t="shared" si="43"/>
        <v>6.0422317854020857E-3</v>
      </c>
      <c r="F487" s="28">
        <f t="shared" si="43"/>
        <v>-0.50635156846276352</v>
      </c>
      <c r="G487" s="28">
        <f t="shared" si="43"/>
        <v>-0.12490788529986629</v>
      </c>
      <c r="H487" s="28">
        <f t="shared" si="43"/>
        <v>3.5966558607746224E-2</v>
      </c>
      <c r="I487" s="28">
        <f t="shared" si="43"/>
        <v>0.6132431862503902</v>
      </c>
      <c r="J487" s="28">
        <f t="shared" si="43"/>
        <v>0.93747273775714279</v>
      </c>
      <c r="K487" s="28">
        <f t="shared" si="43"/>
        <v>0.62009706103031559</v>
      </c>
      <c r="L487" s="28">
        <f t="shared" si="43"/>
        <v>0.38210981246302</v>
      </c>
      <c r="M487" s="28">
        <f t="shared" si="43"/>
        <v>3.8343310967816402E-2</v>
      </c>
      <c r="N487" s="28">
        <f t="shared" si="43"/>
        <v>1.309472200303774</v>
      </c>
      <c r="O487" s="28">
        <f t="shared" si="43"/>
        <v>0.805751396049879</v>
      </c>
      <c r="P487" s="28">
        <f t="shared" si="43"/>
        <v>0.61304913134889905</v>
      </c>
      <c r="Q487" s="28">
        <f t="shared" si="43"/>
        <v>0.42518372658967651</v>
      </c>
      <c r="R487" s="28">
        <f t="shared" si="43"/>
        <v>-0.34220897384082927</v>
      </c>
      <c r="S487" s="28">
        <f t="shared" si="43"/>
        <v>0.18375305897608385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0.4875490389748629</v>
      </c>
      <c r="C488" s="28">
        <f t="shared" si="44"/>
        <v>0.24882515891940216</v>
      </c>
      <c r="D488" s="28">
        <f t="shared" si="44"/>
        <v>0.20718389311721253</v>
      </c>
      <c r="E488" s="28">
        <f t="shared" si="44"/>
        <v>-0.17920773960151604</v>
      </c>
      <c r="F488" s="28">
        <f t="shared" si="44"/>
        <v>-0.19533826052458036</v>
      </c>
      <c r="G488" s="28">
        <f t="shared" si="44"/>
        <v>-3.5296028175341942E-2</v>
      </c>
      <c r="H488" s="28">
        <f t="shared" si="44"/>
        <v>5.7964808894661601E-3</v>
      </c>
      <c r="I488" s="28">
        <f t="shared" si="44"/>
        <v>0.57970043082644995</v>
      </c>
      <c r="J488" s="28">
        <f t="shared" si="44"/>
        <v>0.39695071148841832</v>
      </c>
      <c r="K488" s="28">
        <f t="shared" si="44"/>
        <v>0.40197847382259067</v>
      </c>
      <c r="L488" s="28">
        <f t="shared" si="44"/>
        <v>0.37552122172275437</v>
      </c>
      <c r="M488" s="28">
        <f t="shared" si="44"/>
        <v>0.11874529612770068</v>
      </c>
      <c r="N488" s="28">
        <f t="shared" si="44"/>
        <v>0.48900795242073714</v>
      </c>
      <c r="O488" s="28">
        <f t="shared" si="44"/>
        <v>0.42652764728096404</v>
      </c>
      <c r="P488" s="28">
        <f t="shared" si="44"/>
        <v>0.28224614167604289</v>
      </c>
      <c r="Q488" s="28">
        <f t="shared" si="44"/>
        <v>0.18325599224981071</v>
      </c>
      <c r="R488" s="28">
        <f t="shared" si="44"/>
        <v>-6.3652139872235169E-2</v>
      </c>
      <c r="S488" s="28">
        <f t="shared" si="44"/>
        <v>2.6199514548902236E-2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2.4751653570468775</v>
      </c>
      <c r="C489" s="28">
        <f t="shared" si="45"/>
        <v>2.6209453812170822</v>
      </c>
      <c r="D489" s="28">
        <f t="shared" si="45"/>
        <v>2.3159008902830411</v>
      </c>
      <c r="E489" s="28">
        <f t="shared" si="45"/>
        <v>-0.36525063984102557</v>
      </c>
      <c r="F489" s="28">
        <f t="shared" si="45"/>
        <v>-0.17821237152821268</v>
      </c>
      <c r="G489" s="28">
        <f t="shared" si="45"/>
        <v>4.0094014184919091E-2</v>
      </c>
      <c r="H489" s="28">
        <f t="shared" si="45"/>
        <v>1.8295169963541449</v>
      </c>
      <c r="I489" s="28">
        <f t="shared" si="45"/>
        <v>0.66414463102361188</v>
      </c>
      <c r="J489" s="28">
        <f t="shared" si="45"/>
        <v>0.32655568819334224</v>
      </c>
      <c r="K489" s="28">
        <f t="shared" si="45"/>
        <v>0.34290726259743787</v>
      </c>
      <c r="L489" s="28">
        <f t="shared" si="45"/>
        <v>0.15642845488660462</v>
      </c>
      <c r="M489" s="28">
        <f t="shared" si="45"/>
        <v>5.3298546403279801E-2</v>
      </c>
      <c r="N489" s="28">
        <f t="shared" si="45"/>
        <v>1.0247636080320146</v>
      </c>
      <c r="O489" s="28">
        <f t="shared" si="45"/>
        <v>0.67577191003094894</v>
      </c>
      <c r="P489" s="28">
        <f t="shared" si="45"/>
        <v>0.39151702786377718</v>
      </c>
      <c r="Q489" s="28">
        <f t="shared" si="45"/>
        <v>0.5511278827758741</v>
      </c>
      <c r="R489" s="28">
        <f t="shared" si="45"/>
        <v>0.62962962962962954</v>
      </c>
      <c r="S489" s="28">
        <f t="shared" si="45"/>
        <v>1.7471280709736123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0.25258447660981576</v>
      </c>
      <c r="C490" s="28">
        <f t="shared" si="46"/>
        <v>0.27082143649973367</v>
      </c>
      <c r="D490" s="28">
        <f t="shared" si="46"/>
        <v>0.1695237715590896</v>
      </c>
      <c r="E490" s="28">
        <f t="shared" si="46"/>
        <v>0.15651748785728037</v>
      </c>
      <c r="F490" s="28">
        <f t="shared" si="46"/>
        <v>0.11668221250967248</v>
      </c>
      <c r="G490" s="28">
        <f t="shared" si="46"/>
        <v>0.16542660310304802</v>
      </c>
      <c r="H490" s="28">
        <f t="shared" si="46"/>
        <v>0.12707446480025641</v>
      </c>
      <c r="I490" s="28">
        <f t="shared" si="46"/>
        <v>0.16399141588471489</v>
      </c>
      <c r="J490" s="28">
        <f t="shared" si="46"/>
        <v>0.18662114384620732</v>
      </c>
      <c r="K490" s="28">
        <f t="shared" si="46"/>
        <v>0.13686050456058863</v>
      </c>
      <c r="L490" s="28">
        <f t="shared" si="46"/>
        <v>0.18306148124541277</v>
      </c>
      <c r="M490" s="28">
        <f t="shared" si="46"/>
        <v>0.23047669865401299</v>
      </c>
      <c r="N490" s="28">
        <f t="shared" si="46"/>
        <v>0.2554050852742431</v>
      </c>
      <c r="O490" s="28">
        <f t="shared" si="46"/>
        <v>0.26452851820136636</v>
      </c>
      <c r="P490" s="28">
        <f t="shared" si="46"/>
        <v>0.25689037436576223</v>
      </c>
      <c r="Q490" s="28">
        <f t="shared" si="46"/>
        <v>0.18113869167730567</v>
      </c>
      <c r="R490" s="28">
        <f t="shared" si="46"/>
        <v>0.17888810530358668</v>
      </c>
      <c r="S490" s="28">
        <f t="shared" si="46"/>
        <v>0.16770063057893769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0.2854257165138312</v>
      </c>
      <c r="C491" s="28">
        <f t="shared" si="47"/>
        <v>0.15272282845089169</v>
      </c>
      <c r="D491" s="28">
        <f t="shared" si="47"/>
        <v>9.9605265275829913E-2</v>
      </c>
      <c r="E491" s="28">
        <f t="shared" si="47"/>
        <v>0.18016351695275423</v>
      </c>
      <c r="F491" s="28">
        <f t="shared" si="47"/>
        <v>0.20635898684966802</v>
      </c>
      <c r="G491" s="28">
        <f t="shared" si="47"/>
        <v>0.28075834362411367</v>
      </c>
      <c r="H491" s="28">
        <f t="shared" si="47"/>
        <v>0.19756019991722229</v>
      </c>
      <c r="I491" s="28">
        <f t="shared" si="47"/>
        <v>8.2146112965004292E-2</v>
      </c>
      <c r="J491" s="28">
        <f t="shared" si="47"/>
        <v>-2.0682795501888451E-3</v>
      </c>
      <c r="K491" s="28">
        <f t="shared" si="47"/>
        <v>7.2709188210429154E-3</v>
      </c>
      <c r="L491" s="28">
        <f t="shared" si="47"/>
        <v>3.2930488454994356E-2</v>
      </c>
      <c r="M491" s="28">
        <f t="shared" si="47"/>
        <v>0.15672065341966568</v>
      </c>
      <c r="N491" s="28">
        <f t="shared" si="47"/>
        <v>0.29360561507437644</v>
      </c>
      <c r="O491" s="28">
        <f t="shared" si="47"/>
        <v>0.22345200093051854</v>
      </c>
      <c r="P491" s="28">
        <f t="shared" si="47"/>
        <v>0.27533418115447961</v>
      </c>
      <c r="Q491" s="28">
        <f t="shared" si="47"/>
        <v>0.16252015800562036</v>
      </c>
      <c r="R491" s="28">
        <f t="shared" si="47"/>
        <v>0.10661107129515557</v>
      </c>
      <c r="S491" s="28">
        <f t="shared" si="47"/>
        <v>0.14429274036649953</v>
      </c>
      <c r="T491" s="28"/>
      <c r="U491" s="28"/>
      <c r="V491" s="28"/>
      <c r="W491" s="23"/>
    </row>
  </sheetData>
  <conditionalFormatting sqref="A4:XFD4">
    <cfRule type="notContainsBlanks" dxfId="11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35461-6E65-418E-8C50-E7F64E59DFBE}">
  <sheetPr codeName="Sheet12"/>
  <dimension ref="A1:W491"/>
  <sheetViews>
    <sheetView topLeftCell="A419" zoomScale="130" zoomScaleNormal="130" workbookViewId="0">
      <selection activeCell="A433" sqref="A433:W491"/>
    </sheetView>
  </sheetViews>
  <sheetFormatPr defaultRowHeight="14.5" x14ac:dyDescent="0.35"/>
  <cols>
    <col min="1" max="1" width="42.26953125" bestFit="1" customWidth="1"/>
    <col min="2" max="2" width="17" bestFit="1" customWidth="1"/>
    <col min="3" max="23" width="15.81640625" bestFit="1" customWidth="1"/>
  </cols>
  <sheetData>
    <row r="1" spans="1:23" x14ac:dyDescent="0.35">
      <c r="A1" s="1" t="s">
        <v>0</v>
      </c>
    </row>
    <row r="2" spans="1:23" x14ac:dyDescent="0.35">
      <c r="A2" s="1" t="s">
        <v>470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624443499000000</v>
      </c>
      <c r="C5" s="6">
        <v>602551570000000</v>
      </c>
      <c r="D5" s="6">
        <v>602314859000000</v>
      </c>
      <c r="E5" s="6">
        <v>508263253000000</v>
      </c>
      <c r="F5" s="6">
        <v>483935823000000</v>
      </c>
      <c r="G5" s="6">
        <v>458802678000000</v>
      </c>
      <c r="H5" s="6">
        <v>416273023000000</v>
      </c>
      <c r="I5" s="6">
        <v>399152573000000</v>
      </c>
      <c r="J5" s="6">
        <v>384266740000000</v>
      </c>
      <c r="K5" s="6">
        <v>381046023000000</v>
      </c>
      <c r="L5" s="6">
        <v>374611571000000</v>
      </c>
      <c r="M5" s="6">
        <v>346355019000000</v>
      </c>
      <c r="N5" s="6">
        <v>330969917000000</v>
      </c>
      <c r="O5" s="6">
        <v>325821442000000</v>
      </c>
      <c r="P5" s="6">
        <v>319127257000000</v>
      </c>
      <c r="Q5" s="6">
        <v>273289529000000</v>
      </c>
      <c r="R5" s="6">
        <v>242445051000000</v>
      </c>
      <c r="S5" s="6">
        <v>231773724000000</v>
      </c>
      <c r="T5" s="6">
        <v>229477262000000</v>
      </c>
      <c r="U5" s="6">
        <v>217245156000000</v>
      </c>
      <c r="V5" s="6">
        <v>210291471000000</v>
      </c>
      <c r="W5" s="6">
        <v>202562505000000</v>
      </c>
    </row>
    <row r="6" spans="1:23" x14ac:dyDescent="0.35">
      <c r="A6" s="7" t="s">
        <v>25</v>
      </c>
      <c r="B6" s="5">
        <v>3102598000000</v>
      </c>
      <c r="C6" s="8">
        <v>2891213000000</v>
      </c>
      <c r="D6" s="8">
        <v>2810044000000</v>
      </c>
      <c r="E6" s="8">
        <v>2765559000000</v>
      </c>
      <c r="F6" s="8">
        <v>2902517000000</v>
      </c>
      <c r="G6" s="8">
        <v>2691430000000</v>
      </c>
      <c r="H6" s="8">
        <v>2937994000000</v>
      </c>
      <c r="I6" s="8">
        <v>2596855000000</v>
      </c>
      <c r="J6" s="8">
        <v>2709876000000</v>
      </c>
      <c r="K6" s="8">
        <v>2627817000000</v>
      </c>
      <c r="L6" s="8">
        <v>2445611000000</v>
      </c>
      <c r="M6" s="8">
        <v>1940895000000</v>
      </c>
      <c r="N6" s="8">
        <v>2194774000000</v>
      </c>
      <c r="O6" s="8">
        <v>2351092000000</v>
      </c>
      <c r="P6" s="8">
        <v>2257255000000</v>
      </c>
      <c r="Q6" s="8">
        <v>2123658000000</v>
      </c>
      <c r="R6" s="8">
        <v>2298266000000</v>
      </c>
      <c r="S6" s="8">
        <v>1892955000000</v>
      </c>
      <c r="T6" s="8">
        <v>2004563000000</v>
      </c>
      <c r="U6" s="8">
        <v>2039463000000</v>
      </c>
      <c r="V6" s="8">
        <v>1949797000000</v>
      </c>
      <c r="W6" s="8">
        <v>1997844000000</v>
      </c>
    </row>
    <row r="7" spans="1:23" x14ac:dyDescent="0.35">
      <c r="A7" s="7" t="s">
        <v>26</v>
      </c>
      <c r="B7" s="5">
        <v>22236514000000</v>
      </c>
      <c r="C7" s="8">
        <v>22525499000000</v>
      </c>
      <c r="D7" s="8">
        <v>41481638000000</v>
      </c>
      <c r="E7" s="8">
        <v>31970237000000</v>
      </c>
      <c r="F7" s="8">
        <v>14769196000000</v>
      </c>
      <c r="G7" s="8">
        <v>12162272000000</v>
      </c>
      <c r="H7" s="8">
        <v>11273345000000</v>
      </c>
      <c r="I7" s="8">
        <v>9869836000000</v>
      </c>
      <c r="J7" s="8">
        <v>11127254000000</v>
      </c>
      <c r="K7" s="8">
        <v>9808491000000</v>
      </c>
      <c r="L7" s="8">
        <v>11847980000000</v>
      </c>
      <c r="M7" s="8">
        <v>8949735000000</v>
      </c>
      <c r="N7" s="8">
        <v>9633778000000</v>
      </c>
      <c r="O7" s="8">
        <v>6209185000000</v>
      </c>
      <c r="P7" s="8">
        <v>7788112000000</v>
      </c>
      <c r="Q7" s="8">
        <v>4661966000000</v>
      </c>
      <c r="R7" s="8">
        <v>3185578000000</v>
      </c>
      <c r="S7" s="8">
        <v>1891534000000</v>
      </c>
      <c r="T7" s="8">
        <v>4503540000000</v>
      </c>
      <c r="U7" s="8">
        <v>6403131000000</v>
      </c>
      <c r="V7" s="8">
        <v>1724662000000</v>
      </c>
      <c r="W7" s="8">
        <v>3416086000000</v>
      </c>
    </row>
    <row r="8" spans="1:23" x14ac:dyDescent="0.35">
      <c r="A8" s="7" t="s">
        <v>27</v>
      </c>
      <c r="B8" s="5">
        <v>83923363000000</v>
      </c>
      <c r="C8" s="8">
        <v>87659830000000</v>
      </c>
      <c r="D8" s="8">
        <v>96514863000000</v>
      </c>
      <c r="E8" s="8">
        <v>55427300000000</v>
      </c>
      <c r="F8" s="8">
        <v>87190858000000</v>
      </c>
      <c r="G8" s="8">
        <v>56768627000000</v>
      </c>
      <c r="H8" s="8">
        <v>49132317000000</v>
      </c>
      <c r="I8" s="8">
        <v>50666808000000</v>
      </c>
      <c r="J8" s="8">
        <v>41470126000000</v>
      </c>
      <c r="K8" s="8">
        <v>49371645000000</v>
      </c>
      <c r="L8" s="8">
        <v>55942644000000</v>
      </c>
      <c r="M8" s="8">
        <v>52371403000000</v>
      </c>
      <c r="N8" s="8">
        <v>44824126000000</v>
      </c>
      <c r="O8" s="8">
        <v>50447584000000</v>
      </c>
      <c r="P8" s="8">
        <v>44810934000000</v>
      </c>
      <c r="Q8" s="8">
        <v>32765417000000</v>
      </c>
      <c r="R8" s="8">
        <v>23330471000000</v>
      </c>
      <c r="S8" s="8">
        <v>18920348000000</v>
      </c>
      <c r="T8" s="8">
        <v>24664877000000</v>
      </c>
      <c r="U8" s="8">
        <v>21531562000000</v>
      </c>
      <c r="V8" s="8">
        <v>21501935000000</v>
      </c>
      <c r="W8" s="8">
        <v>19600096000000</v>
      </c>
    </row>
    <row r="9" spans="1:23" x14ac:dyDescent="0.35">
      <c r="A9" s="9" t="s">
        <v>28</v>
      </c>
      <c r="B9" s="5">
        <v>76457206000000</v>
      </c>
      <c r="C9" s="8">
        <v>79329732000000</v>
      </c>
      <c r="D9" s="8">
        <v>88120085000000</v>
      </c>
      <c r="E9" s="8">
        <v>45369630000000</v>
      </c>
      <c r="F9" s="8">
        <v>80287093000000</v>
      </c>
      <c r="G9" s="8">
        <v>48238627000000</v>
      </c>
      <c r="H9" s="8">
        <v>40322487000000</v>
      </c>
      <c r="I9" s="8">
        <v>47779476000000</v>
      </c>
      <c r="J9" s="8">
        <v>40018840000000</v>
      </c>
      <c r="K9" s="8">
        <v>49071645000000</v>
      </c>
      <c r="L9" s="8">
        <v>55837298000000</v>
      </c>
      <c r="M9" s="8">
        <v>52171403000000</v>
      </c>
      <c r="N9" s="8">
        <v>44008716000000</v>
      </c>
      <c r="O9" s="8">
        <v>49851459000000</v>
      </c>
      <c r="P9" s="8">
        <v>44710934000000</v>
      </c>
      <c r="Q9" s="8">
        <v>32765417000000</v>
      </c>
      <c r="R9" s="8">
        <v>23330471000000</v>
      </c>
      <c r="S9" s="8">
        <v>18720348000000</v>
      </c>
      <c r="T9" s="8">
        <v>23854877000000</v>
      </c>
      <c r="U9" s="8">
        <v>20131562000000</v>
      </c>
      <c r="V9" s="8">
        <v>20001935000000</v>
      </c>
      <c r="W9" s="8">
        <v>18050096000000</v>
      </c>
    </row>
    <row r="10" spans="1:23" x14ac:dyDescent="0.35">
      <c r="A10" s="9" t="s">
        <v>29</v>
      </c>
      <c r="B10" s="5">
        <v>7466157000000</v>
      </c>
      <c r="C10" s="8">
        <v>8330098000000</v>
      </c>
      <c r="D10" s="8">
        <v>8394778000000</v>
      </c>
      <c r="E10" s="8">
        <v>10057670000000</v>
      </c>
      <c r="F10" s="8">
        <v>6903765000000</v>
      </c>
      <c r="G10" s="8">
        <v>8530000000000</v>
      </c>
      <c r="H10" s="8">
        <v>8809830000000</v>
      </c>
      <c r="I10" s="8">
        <v>2887332000000</v>
      </c>
      <c r="J10" s="8">
        <v>1451286000000</v>
      </c>
      <c r="K10" s="8">
        <v>300000000000</v>
      </c>
      <c r="L10" s="8">
        <v>105346000000</v>
      </c>
      <c r="M10" s="8">
        <v>200000000000</v>
      </c>
      <c r="N10" s="8">
        <v>815410000000</v>
      </c>
      <c r="O10" s="8">
        <v>596125000000</v>
      </c>
      <c r="P10" s="8">
        <v>100000000000</v>
      </c>
      <c r="Q10" s="8">
        <v>0</v>
      </c>
      <c r="R10" s="8">
        <v>0</v>
      </c>
      <c r="S10" s="8">
        <v>200000000000</v>
      </c>
      <c r="T10" s="8">
        <v>810000000000</v>
      </c>
      <c r="U10" s="8">
        <v>1400000000000</v>
      </c>
      <c r="V10" s="8">
        <v>1500000000000</v>
      </c>
      <c r="W10" s="8">
        <v>1550000000000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8606526000000</v>
      </c>
      <c r="C12" s="8">
        <v>12929307000000</v>
      </c>
      <c r="D12" s="8">
        <v>18580932000000</v>
      </c>
      <c r="E12" s="8">
        <v>21599611000000</v>
      </c>
      <c r="F12" s="8">
        <v>7305631000000</v>
      </c>
      <c r="G12" s="8">
        <v>3867579000000</v>
      </c>
      <c r="H12" s="8">
        <v>1797822000000</v>
      </c>
      <c r="I12" s="8">
        <v>2383237000000</v>
      </c>
      <c r="J12" s="8">
        <v>3407027000000</v>
      </c>
      <c r="K12" s="8">
        <v>10046933000000</v>
      </c>
      <c r="L12" s="8">
        <v>11198067000000</v>
      </c>
      <c r="M12" s="8">
        <v>12880397000000</v>
      </c>
      <c r="N12" s="8">
        <v>10440600000000</v>
      </c>
      <c r="O12" s="8">
        <v>10977154000000</v>
      </c>
      <c r="P12" s="8">
        <v>12478102000000</v>
      </c>
      <c r="Q12" s="8">
        <v>9221967000000</v>
      </c>
      <c r="R12" s="8">
        <v>3049574000000</v>
      </c>
      <c r="S12" s="8">
        <v>4812614000000</v>
      </c>
      <c r="T12" s="8">
        <v>4643488000000</v>
      </c>
      <c r="U12" s="8">
        <v>1847534000000</v>
      </c>
      <c r="V12" s="8">
        <v>2091898000000</v>
      </c>
      <c r="W12" s="8">
        <v>1933944000000</v>
      </c>
    </row>
    <row r="13" spans="1:23" x14ac:dyDescent="0.35">
      <c r="A13" s="9" t="s">
        <v>32</v>
      </c>
      <c r="B13" s="5">
        <v>8606526000000</v>
      </c>
      <c r="C13" s="8">
        <v>12929307000000</v>
      </c>
      <c r="D13" s="8">
        <v>18580932000000</v>
      </c>
      <c r="E13" s="8">
        <v>21599611000000</v>
      </c>
      <c r="F13" s="8">
        <v>7305631000000</v>
      </c>
      <c r="G13" s="8">
        <v>3867579000000</v>
      </c>
      <c r="H13" s="8">
        <v>1797822000000</v>
      </c>
      <c r="I13" s="8">
        <v>2386118000000</v>
      </c>
      <c r="J13" s="8">
        <v>3409908000000</v>
      </c>
      <c r="K13" s="8">
        <v>10049814000000</v>
      </c>
      <c r="L13" s="8">
        <v>11200948000000</v>
      </c>
      <c r="M13" s="8">
        <v>12883602000000</v>
      </c>
      <c r="N13" s="8">
        <v>10443805000000</v>
      </c>
      <c r="O13" s="8">
        <v>10977297000000</v>
      </c>
      <c r="P13" s="8">
        <v>12478245000000</v>
      </c>
      <c r="Q13" s="8">
        <v>9243665000000</v>
      </c>
      <c r="R13" s="8">
        <v>3071272000000</v>
      </c>
      <c r="S13" s="8">
        <v>4816174000000</v>
      </c>
      <c r="T13" s="8">
        <v>4650988000000</v>
      </c>
      <c r="U13" s="8">
        <v>1853534000000</v>
      </c>
      <c r="V13" s="8">
        <v>2097898000000</v>
      </c>
      <c r="W13" s="8">
        <v>1936944000000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-2881000000</v>
      </c>
      <c r="J14" s="8">
        <v>-2881000000</v>
      </c>
      <c r="K14" s="8">
        <v>-2881000000</v>
      </c>
      <c r="L14" s="8">
        <v>-2881000000</v>
      </c>
      <c r="M14" s="8">
        <v>-3205000000</v>
      </c>
      <c r="N14" s="8">
        <v>-3205000000</v>
      </c>
      <c r="O14" s="8">
        <v>-143000000</v>
      </c>
      <c r="P14" s="8">
        <v>-143000000</v>
      </c>
      <c r="Q14" s="8">
        <v>-21698000000</v>
      </c>
      <c r="R14" s="8">
        <v>-21698000000</v>
      </c>
      <c r="S14" s="8">
        <v>-3560000000</v>
      </c>
      <c r="T14" s="8">
        <v>-7500000000</v>
      </c>
      <c r="U14" s="8">
        <v>-6000000000</v>
      </c>
      <c r="V14" s="8">
        <v>-6000000000</v>
      </c>
      <c r="W14" s="8">
        <v>-3000000000</v>
      </c>
    </row>
    <row r="15" spans="1:23" x14ac:dyDescent="0.35">
      <c r="A15" s="7" t="s">
        <v>34</v>
      </c>
      <c r="B15" s="5">
        <v>381092000000</v>
      </c>
      <c r="C15" s="8">
        <v>124577000000</v>
      </c>
      <c r="D15" s="8">
        <v>110079000000</v>
      </c>
      <c r="E15" s="8">
        <v>0</v>
      </c>
      <c r="F15" s="8">
        <v>205729000000</v>
      </c>
      <c r="G15" s="8">
        <v>0</v>
      </c>
      <c r="H15" s="8">
        <v>0</v>
      </c>
      <c r="I15" s="8">
        <v>0</v>
      </c>
      <c r="J15" s="8">
        <v>16070000000</v>
      </c>
      <c r="K15" s="8">
        <v>0</v>
      </c>
      <c r="L15" s="8">
        <v>0</v>
      </c>
      <c r="M15" s="8">
        <v>48528000000</v>
      </c>
      <c r="N15" s="8">
        <v>56611000000</v>
      </c>
      <c r="O15" s="8">
        <v>85426000000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1650000000</v>
      </c>
      <c r="V15" s="8">
        <v>0</v>
      </c>
      <c r="W15" s="8">
        <v>0</v>
      </c>
    </row>
    <row r="16" spans="1:23" x14ac:dyDescent="0.35">
      <c r="A16" s="7" t="s">
        <v>35</v>
      </c>
      <c r="B16" s="5">
        <v>381419719000000</v>
      </c>
      <c r="C16" s="8">
        <v>358835149000000</v>
      </c>
      <c r="D16" s="8">
        <v>339349838000000</v>
      </c>
      <c r="E16" s="8">
        <v>288136806000000</v>
      </c>
      <c r="F16" s="8">
        <v>283565064000000</v>
      </c>
      <c r="G16" s="8">
        <v>285239105000000</v>
      </c>
      <c r="H16" s="8">
        <v>260754811000000</v>
      </c>
      <c r="I16" s="8">
        <v>243426139000000</v>
      </c>
      <c r="J16" s="8">
        <v>234742051000000</v>
      </c>
      <c r="K16" s="8">
        <v>222466108000000</v>
      </c>
      <c r="L16" s="8">
        <v>200758833000000</v>
      </c>
      <c r="M16" s="8">
        <v>189346267000000</v>
      </c>
      <c r="N16" s="8">
        <v>189796578000000</v>
      </c>
      <c r="O16" s="8">
        <v>185334408000000</v>
      </c>
      <c r="P16" s="8">
        <v>176387656000000</v>
      </c>
      <c r="Q16" s="8">
        <v>162533281000000</v>
      </c>
      <c r="R16" s="8">
        <v>158574053000000</v>
      </c>
      <c r="S16" s="8">
        <v>150733323000000</v>
      </c>
      <c r="T16" s="8">
        <v>144699636000000</v>
      </c>
      <c r="U16" s="8">
        <v>138631393000000</v>
      </c>
      <c r="V16" s="8">
        <v>136295829000000</v>
      </c>
      <c r="W16" s="8">
        <v>127556296000000</v>
      </c>
    </row>
    <row r="17" spans="1:23" x14ac:dyDescent="0.35">
      <c r="A17" s="9" t="s">
        <v>36</v>
      </c>
      <c r="B17" s="5">
        <v>386186737000000</v>
      </c>
      <c r="C17" s="8">
        <v>363449382000000</v>
      </c>
      <c r="D17" s="8">
        <v>343404295000000</v>
      </c>
      <c r="E17" s="8">
        <v>291716649000000</v>
      </c>
      <c r="F17" s="8">
        <v>287355418000000</v>
      </c>
      <c r="G17" s="8">
        <v>288528712000000</v>
      </c>
      <c r="H17" s="8">
        <v>263856383000000</v>
      </c>
      <c r="I17" s="8">
        <v>246497884000000</v>
      </c>
      <c r="J17" s="8">
        <v>237688422000000</v>
      </c>
      <c r="K17" s="8">
        <v>225153895000000</v>
      </c>
      <c r="L17" s="8">
        <v>203210901000000</v>
      </c>
      <c r="M17" s="8">
        <v>191514813000000</v>
      </c>
      <c r="N17" s="8">
        <v>191841072000000</v>
      </c>
      <c r="O17" s="8">
        <v>187279481000000</v>
      </c>
      <c r="P17" s="8">
        <v>178323092000000</v>
      </c>
      <c r="Q17" s="8">
        <v>164462771000000</v>
      </c>
      <c r="R17" s="8">
        <v>160371930000000</v>
      </c>
      <c r="S17" s="8">
        <v>152405077000000</v>
      </c>
      <c r="T17" s="8">
        <v>146324378000000</v>
      </c>
      <c r="U17" s="8">
        <v>140167685000000</v>
      </c>
      <c r="V17" s="8">
        <v>137781337000000</v>
      </c>
      <c r="W17" s="8">
        <v>128936571000000</v>
      </c>
    </row>
    <row r="18" spans="1:23" x14ac:dyDescent="0.35">
      <c r="A18" s="9" t="s">
        <v>37</v>
      </c>
      <c r="B18" s="5">
        <v>-4767018000000</v>
      </c>
      <c r="C18" s="8">
        <v>-4614233000000</v>
      </c>
      <c r="D18" s="8">
        <v>-4054457000000</v>
      </c>
      <c r="E18" s="8">
        <v>-3579843000000</v>
      </c>
      <c r="F18" s="8">
        <v>-3790354000000</v>
      </c>
      <c r="G18" s="8">
        <v>-3289607000000</v>
      </c>
      <c r="H18" s="8">
        <v>-3101572000000</v>
      </c>
      <c r="I18" s="8">
        <v>-3071745000000</v>
      </c>
      <c r="J18" s="8">
        <v>-2946371000000</v>
      </c>
      <c r="K18" s="8">
        <v>-2687787000000</v>
      </c>
      <c r="L18" s="8">
        <v>-2452068000000</v>
      </c>
      <c r="M18" s="8">
        <v>-2168546000000</v>
      </c>
      <c r="N18" s="8">
        <v>-2044494000000</v>
      </c>
      <c r="O18" s="8">
        <v>-1945073000000</v>
      </c>
      <c r="P18" s="8">
        <v>-1935436000000</v>
      </c>
      <c r="Q18" s="8">
        <v>-1929490000000</v>
      </c>
      <c r="R18" s="8">
        <v>-1797877000000</v>
      </c>
      <c r="S18" s="8">
        <v>-1671754000000</v>
      </c>
      <c r="T18" s="8">
        <v>-1624742000000</v>
      </c>
      <c r="U18" s="8">
        <v>-1536292000000</v>
      </c>
      <c r="V18" s="8">
        <v>-1485508000000</v>
      </c>
      <c r="W18" s="8">
        <v>-1380275000000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60762059000000</v>
      </c>
      <c r="C22" s="8">
        <v>55248147000000</v>
      </c>
      <c r="D22" s="8">
        <v>44092289000000</v>
      </c>
      <c r="E22" s="8">
        <v>51041447000000</v>
      </c>
      <c r="F22" s="8">
        <v>44652422000000</v>
      </c>
      <c r="G22" s="8">
        <v>55793600000000</v>
      </c>
      <c r="H22" s="8">
        <v>48789184000000</v>
      </c>
      <c r="I22" s="8">
        <v>56383097000000</v>
      </c>
      <c r="J22" s="8">
        <v>59200131000000</v>
      </c>
      <c r="K22" s="8">
        <v>60494732000000</v>
      </c>
      <c r="L22" s="8">
        <v>65513425000000</v>
      </c>
      <c r="M22" s="8">
        <v>58820275000000</v>
      </c>
      <c r="N22" s="8">
        <v>54467346000000</v>
      </c>
      <c r="O22" s="8">
        <v>53219476000000</v>
      </c>
      <c r="P22" s="8">
        <v>58236806000000</v>
      </c>
      <c r="Q22" s="8">
        <v>48949397000000</v>
      </c>
      <c r="R22" s="8">
        <v>39903427000000</v>
      </c>
      <c r="S22" s="8">
        <v>40553562000000</v>
      </c>
      <c r="T22" s="8">
        <v>36041894000000</v>
      </c>
      <c r="U22" s="8">
        <v>38026229000000</v>
      </c>
      <c r="V22" s="8">
        <v>36659984000000</v>
      </c>
      <c r="W22" s="8">
        <v>38842836000000</v>
      </c>
    </row>
    <row r="23" spans="1:23" x14ac:dyDescent="0.35">
      <c r="A23" s="9" t="s">
        <v>42</v>
      </c>
      <c r="B23" s="5">
        <v>38311638000000</v>
      </c>
      <c r="C23" s="8">
        <v>33368663000000</v>
      </c>
      <c r="D23" s="8">
        <v>31871688000000</v>
      </c>
      <c r="E23" s="8">
        <v>26700855000000</v>
      </c>
      <c r="F23" s="8">
        <v>37610068000000</v>
      </c>
      <c r="G23" s="8">
        <v>42515463000000</v>
      </c>
      <c r="H23" s="8">
        <v>35375058000000</v>
      </c>
      <c r="I23" s="8">
        <v>41012653000000</v>
      </c>
      <c r="J23" s="8">
        <v>46951408000000</v>
      </c>
      <c r="K23" s="8">
        <v>43512725000000</v>
      </c>
      <c r="L23" s="8">
        <v>43656434000000</v>
      </c>
      <c r="M23" s="8">
        <v>34270440000000</v>
      </c>
      <c r="N23" s="8">
        <v>29205781000000</v>
      </c>
      <c r="O23" s="8">
        <v>28693530000000</v>
      </c>
      <c r="P23" s="8">
        <v>30143484000000</v>
      </c>
      <c r="Q23" s="8">
        <v>18965327000000</v>
      </c>
      <c r="R23" s="8">
        <v>13379712000000</v>
      </c>
      <c r="S23" s="8">
        <v>16118458000000</v>
      </c>
      <c r="T23" s="8">
        <v>15749443000000</v>
      </c>
      <c r="U23" s="8">
        <v>21764039000000</v>
      </c>
      <c r="V23" s="8">
        <v>22410441000000</v>
      </c>
      <c r="W23" s="8">
        <v>22959264000000</v>
      </c>
    </row>
    <row r="24" spans="1:23" x14ac:dyDescent="0.35">
      <c r="A24" s="9" t="s">
        <v>43</v>
      </c>
      <c r="B24" s="5">
        <v>22570977000000</v>
      </c>
      <c r="C24" s="8">
        <v>21991503000000</v>
      </c>
      <c r="D24" s="8">
        <v>12304873000000</v>
      </c>
      <c r="E24" s="8">
        <v>24395825000000</v>
      </c>
      <c r="F24" s="8">
        <v>7085653000000</v>
      </c>
      <c r="G24" s="8">
        <v>13306242000000</v>
      </c>
      <c r="H24" s="8">
        <v>13444130000000</v>
      </c>
      <c r="I24" s="8">
        <v>15434181000000</v>
      </c>
      <c r="J24" s="8">
        <v>12325996000000</v>
      </c>
      <c r="K24" s="8">
        <v>17071519000000</v>
      </c>
      <c r="L24" s="8">
        <v>21955594000000</v>
      </c>
      <c r="M24" s="8">
        <v>24647047000000</v>
      </c>
      <c r="N24" s="8">
        <v>25349148000000</v>
      </c>
      <c r="O24" s="8">
        <v>24612582000000</v>
      </c>
      <c r="P24" s="8">
        <v>28180901000000</v>
      </c>
      <c r="Q24" s="8">
        <v>30090341000000</v>
      </c>
      <c r="R24" s="8">
        <v>26623949000000</v>
      </c>
      <c r="S24" s="8">
        <v>25052541000000</v>
      </c>
      <c r="T24" s="8">
        <v>20696368000000</v>
      </c>
      <c r="U24" s="8">
        <v>17211731000000</v>
      </c>
      <c r="V24" s="8">
        <v>15157992000000</v>
      </c>
      <c r="W24" s="8">
        <v>16793735000000</v>
      </c>
    </row>
    <row r="25" spans="1:23" x14ac:dyDescent="0.35">
      <c r="A25" s="9" t="s">
        <v>44</v>
      </c>
      <c r="B25" s="5">
        <v>-120556000000</v>
      </c>
      <c r="C25" s="8">
        <v>-112019000000</v>
      </c>
      <c r="D25" s="8">
        <v>-84272000000</v>
      </c>
      <c r="E25" s="8">
        <v>-55233000000</v>
      </c>
      <c r="F25" s="8">
        <v>-43299000000</v>
      </c>
      <c r="G25" s="8">
        <v>-28105000000</v>
      </c>
      <c r="H25" s="8">
        <v>-30004000000</v>
      </c>
      <c r="I25" s="8">
        <v>-63737000000</v>
      </c>
      <c r="J25" s="8">
        <v>-77273000000</v>
      </c>
      <c r="K25" s="8">
        <v>-89512000000</v>
      </c>
      <c r="L25" s="8">
        <v>-98603000000</v>
      </c>
      <c r="M25" s="8">
        <v>-97212000000</v>
      </c>
      <c r="N25" s="8">
        <v>-87583000000</v>
      </c>
      <c r="O25" s="8">
        <v>-86636000000</v>
      </c>
      <c r="P25" s="8">
        <v>-87579000000</v>
      </c>
      <c r="Q25" s="8">
        <v>-106271000000</v>
      </c>
      <c r="R25" s="8">
        <v>-100234000000</v>
      </c>
      <c r="S25" s="8">
        <v>-617437000000</v>
      </c>
      <c r="T25" s="8">
        <v>-403917000000</v>
      </c>
      <c r="U25" s="8">
        <v>-949541000000</v>
      </c>
      <c r="V25" s="8">
        <v>-908449000000</v>
      </c>
      <c r="W25" s="8">
        <v>-910163000000</v>
      </c>
    </row>
    <row r="26" spans="1:23" x14ac:dyDescent="0.35">
      <c r="A26" s="7" t="s">
        <v>45</v>
      </c>
      <c r="B26" s="5">
        <v>789226000000</v>
      </c>
      <c r="C26" s="8">
        <v>143781000000</v>
      </c>
      <c r="D26" s="8">
        <v>143781000000</v>
      </c>
      <c r="E26" s="8">
        <v>143858000000</v>
      </c>
      <c r="F26" s="8">
        <v>143858000000</v>
      </c>
      <c r="G26" s="8">
        <v>144023000000</v>
      </c>
      <c r="H26" s="8">
        <v>144023000000</v>
      </c>
      <c r="I26" s="8">
        <v>143820000000</v>
      </c>
      <c r="J26" s="8">
        <v>143820000000</v>
      </c>
      <c r="K26" s="8">
        <v>143331000000</v>
      </c>
      <c r="L26" s="8">
        <v>123831000000</v>
      </c>
      <c r="M26" s="8">
        <v>143003000000</v>
      </c>
      <c r="N26" s="8">
        <v>143003000000</v>
      </c>
      <c r="O26" s="8">
        <v>153636000000</v>
      </c>
      <c r="P26" s="8">
        <v>153636000000</v>
      </c>
      <c r="Q26" s="8">
        <v>154887000000</v>
      </c>
      <c r="R26" s="8">
        <v>154887000000</v>
      </c>
      <c r="S26" s="8">
        <v>161050000000</v>
      </c>
      <c r="T26" s="8">
        <v>166821000000</v>
      </c>
      <c r="U26" s="8">
        <v>166821000000</v>
      </c>
      <c r="V26" s="8">
        <v>166821000000</v>
      </c>
      <c r="W26" s="8">
        <v>164931000000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657639000000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149546000000</v>
      </c>
      <c r="C29" s="8">
        <v>163921000000</v>
      </c>
      <c r="D29" s="8">
        <v>163921000000</v>
      </c>
      <c r="E29" s="8">
        <v>163921000000</v>
      </c>
      <c r="F29" s="8">
        <v>163921000000</v>
      </c>
      <c r="G29" s="8">
        <v>163921000000</v>
      </c>
      <c r="H29" s="8">
        <v>163921000000</v>
      </c>
      <c r="I29" s="8">
        <v>163921000000</v>
      </c>
      <c r="J29" s="8">
        <v>163921000000</v>
      </c>
      <c r="K29" s="8">
        <v>163921000000</v>
      </c>
      <c r="L29" s="8">
        <v>144421000000</v>
      </c>
      <c r="M29" s="8">
        <v>166421000000</v>
      </c>
      <c r="N29" s="8">
        <v>166421000000</v>
      </c>
      <c r="O29" s="8">
        <v>185117000000</v>
      </c>
      <c r="P29" s="8">
        <v>185117000000</v>
      </c>
      <c r="Q29" s="8">
        <v>185117000000</v>
      </c>
      <c r="R29" s="8">
        <v>185117000000</v>
      </c>
      <c r="S29" s="8">
        <v>185117000000</v>
      </c>
      <c r="T29" s="8">
        <v>185117000000</v>
      </c>
      <c r="U29" s="8">
        <v>185117000000</v>
      </c>
      <c r="V29" s="8">
        <v>185117000000</v>
      </c>
      <c r="W29" s="8">
        <v>185117000000</v>
      </c>
    </row>
    <row r="30" spans="1:23" x14ac:dyDescent="0.35">
      <c r="A30" s="9" t="s">
        <v>49</v>
      </c>
      <c r="B30" s="5">
        <v>-17959000000</v>
      </c>
      <c r="C30" s="8">
        <v>-20140000000</v>
      </c>
      <c r="D30" s="8">
        <v>-20140000000</v>
      </c>
      <c r="E30" s="8">
        <v>-20063000000</v>
      </c>
      <c r="F30" s="8">
        <v>-20063000000</v>
      </c>
      <c r="G30" s="8">
        <v>-19898000000</v>
      </c>
      <c r="H30" s="8">
        <v>-19898000000</v>
      </c>
      <c r="I30" s="8">
        <v>-20101000000</v>
      </c>
      <c r="J30" s="8">
        <v>-20101000000</v>
      </c>
      <c r="K30" s="8">
        <v>-20590000000</v>
      </c>
      <c r="L30" s="8">
        <v>-20590000000</v>
      </c>
      <c r="M30" s="8">
        <v>-23418000000</v>
      </c>
      <c r="N30" s="8">
        <v>-23418000000</v>
      </c>
      <c r="O30" s="8">
        <v>-31481000000</v>
      </c>
      <c r="P30" s="8">
        <v>-31481000000</v>
      </c>
      <c r="Q30" s="8">
        <v>-30230000000</v>
      </c>
      <c r="R30" s="8">
        <v>-30230000000</v>
      </c>
      <c r="S30" s="8">
        <v>-24067000000</v>
      </c>
      <c r="T30" s="8">
        <v>-18296000000</v>
      </c>
      <c r="U30" s="8">
        <v>-18296000000</v>
      </c>
      <c r="V30" s="8">
        <v>-18296000000</v>
      </c>
      <c r="W30" s="8">
        <v>-20186000000</v>
      </c>
    </row>
    <row r="31" spans="1:23" x14ac:dyDescent="0.35">
      <c r="A31" s="7" t="s">
        <v>50</v>
      </c>
      <c r="B31" s="5">
        <v>1542886000000</v>
      </c>
      <c r="C31" s="8">
        <v>1493213000000</v>
      </c>
      <c r="D31" s="8">
        <v>1422759000000</v>
      </c>
      <c r="E31" s="8">
        <v>1326266000000</v>
      </c>
      <c r="F31" s="8">
        <v>1307970000000</v>
      </c>
      <c r="G31" s="8">
        <v>1292178000000</v>
      </c>
      <c r="H31" s="8">
        <v>1315057000000</v>
      </c>
      <c r="I31" s="8">
        <v>1303783000000</v>
      </c>
      <c r="J31" s="8">
        <v>1294275000000</v>
      </c>
      <c r="K31" s="8">
        <v>1318816000000</v>
      </c>
      <c r="L31" s="8">
        <v>1366325000000</v>
      </c>
      <c r="M31" s="8">
        <v>1175974000000</v>
      </c>
      <c r="N31" s="8">
        <v>1179213000000</v>
      </c>
      <c r="O31" s="8">
        <v>1198085000000</v>
      </c>
      <c r="P31" s="8">
        <v>1059428000000</v>
      </c>
      <c r="Q31" s="8">
        <v>1008126000000</v>
      </c>
      <c r="R31" s="8">
        <v>940810000000</v>
      </c>
      <c r="S31" s="8">
        <v>901646000000</v>
      </c>
      <c r="T31" s="8">
        <v>903561000000</v>
      </c>
      <c r="U31" s="8">
        <v>859406000000</v>
      </c>
      <c r="V31" s="8">
        <v>858226000000</v>
      </c>
      <c r="W31" s="8">
        <v>1607734000000</v>
      </c>
    </row>
    <row r="32" spans="1:23" x14ac:dyDescent="0.35">
      <c r="A32" s="9" t="s">
        <v>51</v>
      </c>
      <c r="B32" s="5">
        <v>785388000000</v>
      </c>
      <c r="C32" s="8">
        <v>729332000000</v>
      </c>
      <c r="D32" s="8">
        <v>713141000000</v>
      </c>
      <c r="E32" s="8">
        <v>652896000000</v>
      </c>
      <c r="F32" s="8">
        <v>637441000000</v>
      </c>
      <c r="G32" s="8">
        <v>617503000000</v>
      </c>
      <c r="H32" s="8">
        <v>631621000000</v>
      </c>
      <c r="I32" s="8">
        <v>632761000000</v>
      </c>
      <c r="J32" s="8">
        <v>624601000000</v>
      </c>
      <c r="K32" s="8">
        <v>640621000000</v>
      </c>
      <c r="L32" s="8">
        <v>663478000000</v>
      </c>
      <c r="M32" s="8">
        <v>579736000000</v>
      </c>
      <c r="N32" s="8">
        <v>596011000000</v>
      </c>
      <c r="O32" s="8">
        <v>604856000000</v>
      </c>
      <c r="P32" s="8">
        <v>601398000000</v>
      </c>
      <c r="Q32" s="8">
        <v>591131000000</v>
      </c>
      <c r="R32" s="8">
        <v>539196000000</v>
      </c>
      <c r="S32" s="8">
        <v>529520000000</v>
      </c>
      <c r="T32" s="8">
        <v>532147000000</v>
      </c>
      <c r="U32" s="8">
        <v>492663000000</v>
      </c>
      <c r="V32" s="8">
        <v>490153000000</v>
      </c>
      <c r="W32" s="8">
        <v>564302000000</v>
      </c>
    </row>
    <row r="33" spans="1:23" x14ac:dyDescent="0.35">
      <c r="A33" s="7" t="s">
        <v>52</v>
      </c>
      <c r="B33" s="5">
        <v>1817298000000</v>
      </c>
      <c r="C33" s="8">
        <v>1750408000000</v>
      </c>
      <c r="D33" s="8">
        <v>1702786000000</v>
      </c>
      <c r="E33" s="8">
        <v>1613425000000</v>
      </c>
      <c r="F33" s="8">
        <v>1570950000000</v>
      </c>
      <c r="G33" s="8">
        <v>1524634000000</v>
      </c>
      <c r="H33" s="8">
        <v>1519411000000</v>
      </c>
      <c r="I33" s="8">
        <v>1509736000000</v>
      </c>
      <c r="J33" s="8">
        <v>1476015000000</v>
      </c>
      <c r="K33" s="8">
        <v>1475909000000</v>
      </c>
      <c r="L33" s="8">
        <v>1475070000000</v>
      </c>
      <c r="M33" s="8">
        <v>1367537000000</v>
      </c>
      <c r="N33" s="8">
        <v>1360248000000</v>
      </c>
      <c r="O33" s="8">
        <v>1344603000000</v>
      </c>
      <c r="P33" s="8">
        <v>1318875000000</v>
      </c>
      <c r="Q33" s="8">
        <v>1293089000000</v>
      </c>
      <c r="R33" s="8">
        <v>1224477000000</v>
      </c>
      <c r="S33" s="8">
        <v>1195499000000</v>
      </c>
      <c r="T33" s="8">
        <v>1179231000000</v>
      </c>
      <c r="U33" s="8">
        <v>1124492000000</v>
      </c>
      <c r="V33" s="8">
        <v>1108666000000</v>
      </c>
      <c r="W33" s="8">
        <v>1184638000000</v>
      </c>
    </row>
    <row r="34" spans="1:23" x14ac:dyDescent="0.35">
      <c r="A34" s="7" t="s">
        <v>53</v>
      </c>
      <c r="B34" s="5">
        <v>-1031910000000</v>
      </c>
      <c r="C34" s="8">
        <v>-1021076000000</v>
      </c>
      <c r="D34" s="8">
        <v>-989645000000</v>
      </c>
      <c r="E34" s="8">
        <v>-960529000000</v>
      </c>
      <c r="F34" s="8">
        <v>-933509000000</v>
      </c>
      <c r="G34" s="8">
        <v>-907131000000</v>
      </c>
      <c r="H34" s="8">
        <v>-887790000000</v>
      </c>
      <c r="I34" s="8">
        <v>-876975000000</v>
      </c>
      <c r="J34" s="8">
        <v>-851414000000</v>
      </c>
      <c r="K34" s="8">
        <v>-835288000000</v>
      </c>
      <c r="L34" s="8">
        <v>-811592000000</v>
      </c>
      <c r="M34" s="8">
        <v>-787801000000</v>
      </c>
      <c r="N34" s="8">
        <v>-764237000000</v>
      </c>
      <c r="O34" s="8">
        <v>-739747000000</v>
      </c>
      <c r="P34" s="8">
        <v>-717477000000</v>
      </c>
      <c r="Q34" s="8">
        <v>-701958000000</v>
      </c>
      <c r="R34" s="8">
        <v>-685281000000</v>
      </c>
      <c r="S34" s="8">
        <v>-665979000000</v>
      </c>
      <c r="T34" s="8">
        <v>-647084000000</v>
      </c>
      <c r="U34" s="8">
        <v>-631829000000</v>
      </c>
      <c r="V34" s="8">
        <v>-618513000000</v>
      </c>
      <c r="W34" s="8">
        <v>-620336000000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757498000000</v>
      </c>
      <c r="C38" s="8">
        <v>763881000000</v>
      </c>
      <c r="D38" s="8">
        <v>709618000000</v>
      </c>
      <c r="E38" s="8">
        <v>673370000000</v>
      </c>
      <c r="F38" s="8">
        <v>670529000000</v>
      </c>
      <c r="G38" s="8">
        <v>674675000000</v>
      </c>
      <c r="H38" s="8">
        <v>683436000000</v>
      </c>
      <c r="I38" s="8">
        <v>671022000000</v>
      </c>
      <c r="J38" s="8">
        <v>669674000000</v>
      </c>
      <c r="K38" s="8">
        <v>678195000000</v>
      </c>
      <c r="L38" s="8">
        <v>702847000000</v>
      </c>
      <c r="M38" s="8">
        <v>596238000000</v>
      </c>
      <c r="N38" s="8">
        <v>583202000000</v>
      </c>
      <c r="O38" s="8">
        <v>593229000000</v>
      </c>
      <c r="P38" s="8">
        <v>458030000000</v>
      </c>
      <c r="Q38" s="8">
        <v>416995000000</v>
      </c>
      <c r="R38" s="8">
        <v>401614000000</v>
      </c>
      <c r="S38" s="8">
        <v>372126000000</v>
      </c>
      <c r="T38" s="8">
        <v>371414000000</v>
      </c>
      <c r="U38" s="8">
        <v>366743000000</v>
      </c>
      <c r="V38" s="8">
        <v>368073000000</v>
      </c>
      <c r="W38" s="8">
        <v>1043432000000</v>
      </c>
    </row>
    <row r="39" spans="1:23" x14ac:dyDescent="0.35">
      <c r="A39" s="10" t="s">
        <v>58</v>
      </c>
      <c r="B39" s="5">
        <v>1143428000000</v>
      </c>
      <c r="C39" s="8">
        <v>1139947000000</v>
      </c>
      <c r="D39" s="8">
        <v>1076187000000</v>
      </c>
      <c r="E39" s="8">
        <v>1028685000000</v>
      </c>
      <c r="F39" s="8">
        <v>1016505000000</v>
      </c>
      <c r="G39" s="8">
        <v>1009969000000</v>
      </c>
      <c r="H39" s="8">
        <v>1006273000000</v>
      </c>
      <c r="I39" s="8">
        <v>981086000000</v>
      </c>
      <c r="J39" s="8">
        <v>967645000000</v>
      </c>
      <c r="K39" s="8">
        <v>964575000000</v>
      </c>
      <c r="L39" s="8">
        <v>977488000000</v>
      </c>
      <c r="M39" s="8">
        <v>859331000000</v>
      </c>
      <c r="N39" s="8">
        <v>834627000000</v>
      </c>
      <c r="O39" s="8">
        <v>832993000000</v>
      </c>
      <c r="P39" s="8">
        <v>686263000000</v>
      </c>
      <c r="Q39" s="8">
        <v>636839000000</v>
      </c>
      <c r="R39" s="8">
        <v>614010000000</v>
      </c>
      <c r="S39" s="8">
        <v>579418000000</v>
      </c>
      <c r="T39" s="8">
        <v>575871000000</v>
      </c>
      <c r="U39" s="8">
        <v>568687000000</v>
      </c>
      <c r="V39" s="8">
        <v>567474000000</v>
      </c>
      <c r="W39" s="8">
        <v>1240443000000</v>
      </c>
    </row>
    <row r="40" spans="1:23" x14ac:dyDescent="0.35">
      <c r="A40" s="10" t="s">
        <v>59</v>
      </c>
      <c r="B40" s="5">
        <v>-385930000000</v>
      </c>
      <c r="C40" s="8">
        <v>-376066000000</v>
      </c>
      <c r="D40" s="8">
        <v>-366569000000</v>
      </c>
      <c r="E40" s="8">
        <v>-355315000000</v>
      </c>
      <c r="F40" s="8">
        <v>-345976000000</v>
      </c>
      <c r="G40" s="8">
        <v>-335294000000</v>
      </c>
      <c r="H40" s="8">
        <v>-322837000000</v>
      </c>
      <c r="I40" s="8">
        <v>-310064000000</v>
      </c>
      <c r="J40" s="8">
        <v>-297971000000</v>
      </c>
      <c r="K40" s="8">
        <v>-286380000000</v>
      </c>
      <c r="L40" s="8">
        <v>-274641000000</v>
      </c>
      <c r="M40" s="8">
        <v>-263093000000</v>
      </c>
      <c r="N40" s="8">
        <v>-251425000000</v>
      </c>
      <c r="O40" s="8">
        <v>-239764000000</v>
      </c>
      <c r="P40" s="8">
        <v>-228233000000</v>
      </c>
      <c r="Q40" s="8">
        <v>-219844000000</v>
      </c>
      <c r="R40" s="8">
        <v>-212396000000</v>
      </c>
      <c r="S40" s="8">
        <v>-207292000000</v>
      </c>
      <c r="T40" s="8">
        <v>-204457000000</v>
      </c>
      <c r="U40" s="8">
        <v>-201944000000</v>
      </c>
      <c r="V40" s="8">
        <v>-199401000000</v>
      </c>
      <c r="W40" s="8">
        <v>-197011000000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20823000000</v>
      </c>
      <c r="N41" s="8">
        <v>20835000000</v>
      </c>
      <c r="O41" s="8">
        <v>20847000000</v>
      </c>
      <c r="P41" s="8">
        <v>20860000000</v>
      </c>
      <c r="Q41" s="8">
        <v>35425000000</v>
      </c>
      <c r="R41" s="8">
        <v>44068000000</v>
      </c>
      <c r="S41" s="8">
        <v>44083000000</v>
      </c>
      <c r="T41" s="8">
        <v>44098000000</v>
      </c>
      <c r="U41" s="8">
        <v>44108000000</v>
      </c>
      <c r="V41" s="8">
        <v>51892000000</v>
      </c>
      <c r="W41" s="8">
        <v>51923000000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21058000000</v>
      </c>
      <c r="N42" s="8">
        <v>21058000000</v>
      </c>
      <c r="O42" s="8">
        <v>21058000000</v>
      </c>
      <c r="P42" s="8">
        <v>21058000000</v>
      </c>
      <c r="Q42" s="8">
        <v>35667000000</v>
      </c>
      <c r="R42" s="8">
        <v>44295000000</v>
      </c>
      <c r="S42" s="8">
        <v>44295000000</v>
      </c>
      <c r="T42" s="8">
        <v>44295000000</v>
      </c>
      <c r="U42" s="8">
        <v>44295000000</v>
      </c>
      <c r="V42" s="8">
        <v>52347000000</v>
      </c>
      <c r="W42" s="8">
        <v>52347000000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-235000000</v>
      </c>
      <c r="N43" s="8">
        <v>-223000000</v>
      </c>
      <c r="O43" s="8">
        <v>-211000000</v>
      </c>
      <c r="P43" s="8">
        <v>-198000000</v>
      </c>
      <c r="Q43" s="8">
        <v>-242000000</v>
      </c>
      <c r="R43" s="8">
        <v>-227000000</v>
      </c>
      <c r="S43" s="8">
        <v>-212000000</v>
      </c>
      <c r="T43" s="8">
        <v>-197000000</v>
      </c>
      <c r="U43" s="8">
        <v>-187000000</v>
      </c>
      <c r="V43" s="8">
        <v>-455000000</v>
      </c>
      <c r="W43" s="8">
        <v>-424000000</v>
      </c>
    </row>
    <row r="44" spans="1:23" x14ac:dyDescent="0.35">
      <c r="A44" s="7" t="s">
        <v>63</v>
      </c>
      <c r="B44" s="5">
        <v>61679516000000</v>
      </c>
      <c r="C44" s="8">
        <v>60700854000000</v>
      </c>
      <c r="D44" s="8">
        <v>57808636000000</v>
      </c>
      <c r="E44" s="8">
        <v>55852169000000</v>
      </c>
      <c r="F44" s="8">
        <v>41892578000000</v>
      </c>
      <c r="G44" s="8">
        <v>40843864000000</v>
      </c>
      <c r="H44" s="8">
        <v>40128470000000</v>
      </c>
      <c r="I44" s="8">
        <v>32378998000000</v>
      </c>
      <c r="J44" s="8">
        <v>30156110000000</v>
      </c>
      <c r="K44" s="8">
        <v>24768150000000</v>
      </c>
      <c r="L44" s="8">
        <v>25414855000000</v>
      </c>
      <c r="M44" s="8">
        <v>20657719000000</v>
      </c>
      <c r="N44" s="8">
        <v>18213053000000</v>
      </c>
      <c r="O44" s="8">
        <v>15824549000000</v>
      </c>
      <c r="P44" s="8">
        <v>15934468000000</v>
      </c>
      <c r="Q44" s="8">
        <v>11835405000000</v>
      </c>
      <c r="R44" s="8">
        <v>10963917000000</v>
      </c>
      <c r="S44" s="8">
        <v>11862609000000</v>
      </c>
      <c r="T44" s="8">
        <v>11804784000000</v>
      </c>
      <c r="U44" s="8">
        <v>7693859000000</v>
      </c>
      <c r="V44" s="8">
        <v>8990427000000</v>
      </c>
      <c r="W44" s="8">
        <v>7390815000000</v>
      </c>
    </row>
    <row r="45" spans="1:23" x14ac:dyDescent="0.35">
      <c r="A45" s="9" t="s">
        <v>64</v>
      </c>
      <c r="B45" s="5">
        <v>52319155000000</v>
      </c>
      <c r="C45" s="8">
        <v>51746520000000</v>
      </c>
      <c r="D45" s="8">
        <v>49527933000000</v>
      </c>
      <c r="E45" s="8">
        <v>48282546000000</v>
      </c>
      <c r="F45" s="8">
        <v>34204669000000</v>
      </c>
      <c r="G45" s="8">
        <v>33290341000000</v>
      </c>
      <c r="H45" s="8">
        <v>33406609000000</v>
      </c>
      <c r="I45" s="8">
        <v>26129638000000</v>
      </c>
      <c r="J45" s="8">
        <v>24098012000000</v>
      </c>
      <c r="K45" s="8">
        <v>19285746000000</v>
      </c>
      <c r="L45" s="8">
        <v>20234815000000</v>
      </c>
      <c r="M45" s="8">
        <v>15453115000000</v>
      </c>
      <c r="N45" s="8">
        <v>12606066000000</v>
      </c>
      <c r="O45" s="8">
        <v>10475245000000</v>
      </c>
      <c r="P45" s="8">
        <v>10864443000000</v>
      </c>
      <c r="Q45" s="8">
        <v>7038528000000</v>
      </c>
      <c r="R45" s="8">
        <v>6063584000000</v>
      </c>
      <c r="S45" s="8">
        <v>6497695000000</v>
      </c>
      <c r="T45" s="8">
        <v>6719990000000</v>
      </c>
      <c r="U45" s="8">
        <v>2830343000000</v>
      </c>
      <c r="V45" s="8">
        <v>3900223000000</v>
      </c>
      <c r="W45" s="8">
        <v>2231453000000</v>
      </c>
    </row>
    <row r="46" spans="1:23" x14ac:dyDescent="0.35">
      <c r="A46" s="9" t="s">
        <v>65</v>
      </c>
      <c r="B46" s="5">
        <v>7223915000000</v>
      </c>
      <c r="C46" s="8">
        <v>6801229000000</v>
      </c>
      <c r="D46" s="8">
        <v>6017101000000</v>
      </c>
      <c r="E46" s="8">
        <v>5353605000000</v>
      </c>
      <c r="F46" s="8">
        <v>5479680000000</v>
      </c>
      <c r="G46" s="8">
        <v>5298156000000</v>
      </c>
      <c r="H46" s="8">
        <v>4403501000000</v>
      </c>
      <c r="I46" s="8">
        <v>4141516000000</v>
      </c>
      <c r="J46" s="8">
        <v>4006661000000</v>
      </c>
      <c r="K46" s="8">
        <v>3486228000000</v>
      </c>
      <c r="L46" s="8">
        <v>3256425000000</v>
      </c>
      <c r="M46" s="8">
        <v>3403365000000</v>
      </c>
      <c r="N46" s="8">
        <v>3601918000000</v>
      </c>
      <c r="O46" s="8">
        <v>3383654000000</v>
      </c>
      <c r="P46" s="8">
        <v>3090539000000</v>
      </c>
      <c r="Q46" s="8">
        <v>2883715000000</v>
      </c>
      <c r="R46" s="8">
        <v>2946670000000</v>
      </c>
      <c r="S46" s="8">
        <v>3400174000000</v>
      </c>
      <c r="T46" s="8">
        <v>3197572000000</v>
      </c>
      <c r="U46" s="8">
        <v>3314583000000</v>
      </c>
      <c r="V46" s="8">
        <v>3551519000000</v>
      </c>
      <c r="W46" s="8">
        <v>3568368000000</v>
      </c>
    </row>
    <row r="47" spans="1:23" x14ac:dyDescent="0.35">
      <c r="A47" s="9" t="s">
        <v>66</v>
      </c>
      <c r="B47" s="5">
        <v>64755000000</v>
      </c>
      <c r="C47" s="8">
        <v>70441000000</v>
      </c>
      <c r="D47" s="8">
        <v>76708000000</v>
      </c>
      <c r="E47" s="8">
        <v>32798000000</v>
      </c>
      <c r="F47" s="8">
        <v>32798000000</v>
      </c>
      <c r="G47" s="8">
        <v>32798000000</v>
      </c>
      <c r="H47" s="8">
        <v>32798000000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3013000000</v>
      </c>
      <c r="R47" s="8">
        <v>3013000000</v>
      </c>
      <c r="S47" s="8">
        <v>2413000000</v>
      </c>
      <c r="T47" s="8">
        <v>2413000000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2118270000000</v>
      </c>
      <c r="C48" s="8">
        <v>2129185000000</v>
      </c>
      <c r="D48" s="8">
        <v>2233415000000</v>
      </c>
      <c r="E48" s="8">
        <v>2229469000000</v>
      </c>
      <c r="F48" s="8">
        <v>2221680000000</v>
      </c>
      <c r="G48" s="8">
        <v>2268877000000</v>
      </c>
      <c r="H48" s="8">
        <v>2331870000000</v>
      </c>
      <c r="I48" s="8">
        <v>2152630000000</v>
      </c>
      <c r="J48" s="8">
        <v>2096223000000</v>
      </c>
      <c r="K48" s="8">
        <v>2039436000000</v>
      </c>
      <c r="L48" s="8">
        <v>1966875000000</v>
      </c>
      <c r="M48" s="8">
        <v>1843513000000</v>
      </c>
      <c r="N48" s="8">
        <v>2047343000000</v>
      </c>
      <c r="O48" s="8">
        <v>2005366000000</v>
      </c>
      <c r="P48" s="8">
        <v>2019202000000</v>
      </c>
      <c r="Q48" s="8">
        <v>1949865000000</v>
      </c>
      <c r="R48" s="8">
        <v>1990366000000</v>
      </c>
      <c r="S48" s="8">
        <v>2001920000000</v>
      </c>
      <c r="T48" s="8">
        <v>1924402000000</v>
      </c>
      <c r="U48" s="8">
        <v>1585423000000</v>
      </c>
      <c r="V48" s="8">
        <v>1575175000000</v>
      </c>
      <c r="W48" s="8">
        <v>1630315000000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477000000</v>
      </c>
      <c r="F49" s="8">
        <v>1918000000</v>
      </c>
      <c r="G49" s="8">
        <v>3361000000</v>
      </c>
      <c r="H49" s="8">
        <v>4799000000</v>
      </c>
      <c r="I49" s="8">
        <v>6243000000</v>
      </c>
      <c r="J49" s="8">
        <v>7683000000</v>
      </c>
      <c r="K49" s="8">
        <v>9124000000</v>
      </c>
      <c r="L49" s="8">
        <v>10565000000</v>
      </c>
      <c r="M49" s="8">
        <v>12005000000</v>
      </c>
      <c r="N49" s="8">
        <v>13446000000</v>
      </c>
      <c r="O49" s="8">
        <v>14887000000</v>
      </c>
      <c r="P49" s="8">
        <v>16327000000</v>
      </c>
      <c r="Q49" s="8">
        <v>0</v>
      </c>
      <c r="R49" s="8">
        <v>19208000000</v>
      </c>
      <c r="S49" s="8">
        <v>20649000000</v>
      </c>
      <c r="T49" s="8">
        <v>22090000000</v>
      </c>
      <c r="U49" s="8">
        <v>23530000000</v>
      </c>
      <c r="V49" s="8">
        <v>24971000000</v>
      </c>
      <c r="W49" s="8">
        <v>26412000000</v>
      </c>
    </row>
    <row r="50" spans="1:23" x14ac:dyDescent="0.35">
      <c r="A50" s="9" t="s">
        <v>69</v>
      </c>
      <c r="B50" s="5">
        <v>-46579000000</v>
      </c>
      <c r="C50" s="8">
        <v>-46521000000</v>
      </c>
      <c r="D50" s="8">
        <v>-46521000000</v>
      </c>
      <c r="E50" s="8">
        <v>-46249000000</v>
      </c>
      <c r="F50" s="8">
        <v>-46249000000</v>
      </c>
      <c r="G50" s="8">
        <v>-46308000000</v>
      </c>
      <c r="H50" s="8">
        <v>-46308000000</v>
      </c>
      <c r="I50" s="8">
        <v>-44786000000</v>
      </c>
      <c r="J50" s="8">
        <v>-44786000000</v>
      </c>
      <c r="K50" s="8">
        <v>-43260000000</v>
      </c>
      <c r="L50" s="8">
        <v>-43260000000</v>
      </c>
      <c r="M50" s="8">
        <v>-42274000000</v>
      </c>
      <c r="N50" s="8">
        <v>-42274000000</v>
      </c>
      <c r="O50" s="8">
        <v>-39716000000</v>
      </c>
      <c r="P50" s="8">
        <v>-39716000000</v>
      </c>
      <c r="Q50" s="8">
        <v>-39716000000</v>
      </c>
      <c r="R50" s="8">
        <v>-39716000000</v>
      </c>
      <c r="S50" s="8">
        <v>-39593000000</v>
      </c>
      <c r="T50" s="8">
        <v>-39593000000</v>
      </c>
      <c r="U50" s="8">
        <v>-36490000000</v>
      </c>
      <c r="V50" s="8">
        <v>-36490000000</v>
      </c>
      <c r="W50" s="8">
        <v>-39321000000</v>
      </c>
    </row>
    <row r="51" spans="1:23" x14ac:dyDescent="0.35">
      <c r="A51" s="11" t="s">
        <v>70</v>
      </c>
      <c r="B51" s="5">
        <v>624443499000000</v>
      </c>
      <c r="C51" s="8">
        <v>602551570000000</v>
      </c>
      <c r="D51" s="8">
        <v>602314859000000</v>
      </c>
      <c r="E51" s="8">
        <v>508263253000000</v>
      </c>
      <c r="F51" s="8">
        <v>483935823000000</v>
      </c>
      <c r="G51" s="8">
        <v>458802678000000</v>
      </c>
      <c r="H51" s="8">
        <v>416273023000000</v>
      </c>
      <c r="I51" s="8">
        <v>399152573000000</v>
      </c>
      <c r="J51" s="8">
        <v>384266740000000</v>
      </c>
      <c r="K51" s="8">
        <v>381046023000000</v>
      </c>
      <c r="L51" s="8">
        <v>374611571000000</v>
      </c>
      <c r="M51" s="8">
        <v>346355019000000</v>
      </c>
      <c r="N51" s="8">
        <v>330969917000000</v>
      </c>
      <c r="O51" s="8">
        <v>325821442000000</v>
      </c>
      <c r="P51" s="8">
        <v>319127257000000</v>
      </c>
      <c r="Q51" s="8">
        <v>273289529000000</v>
      </c>
      <c r="R51" s="8">
        <v>242445051000000</v>
      </c>
      <c r="S51" s="8">
        <v>231773724000000</v>
      </c>
      <c r="T51" s="8">
        <v>229477262000000</v>
      </c>
      <c r="U51" s="8">
        <v>217245156000000</v>
      </c>
      <c r="V51" s="8">
        <v>210291471000000</v>
      </c>
      <c r="W51" s="8">
        <v>202562505000000</v>
      </c>
    </row>
    <row r="52" spans="1:23" x14ac:dyDescent="0.35">
      <c r="A52" s="11" t="s">
        <v>71</v>
      </c>
      <c r="B52" s="5">
        <v>571617789000000</v>
      </c>
      <c r="C52" s="8">
        <v>552851320000000</v>
      </c>
      <c r="D52" s="8">
        <v>555914537000000</v>
      </c>
      <c r="E52" s="8">
        <v>465237672000000</v>
      </c>
      <c r="F52" s="8">
        <v>443459075000000</v>
      </c>
      <c r="G52" s="8">
        <v>417974887000000</v>
      </c>
      <c r="H52" s="8">
        <v>377278137000000</v>
      </c>
      <c r="I52" s="8">
        <v>361989908000000</v>
      </c>
      <c r="J52" s="8">
        <v>348899749000000</v>
      </c>
      <c r="K52" s="8">
        <v>348234538000000</v>
      </c>
      <c r="L52" s="8">
        <v>343821459000000</v>
      </c>
      <c r="M52" s="8">
        <v>317084891000000</v>
      </c>
      <c r="N52" s="8">
        <v>303239461000000</v>
      </c>
      <c r="O52" s="8">
        <v>299409970000000</v>
      </c>
      <c r="P52" s="8">
        <v>294423432000000</v>
      </c>
      <c r="Q52" s="8">
        <v>249404367000000</v>
      </c>
      <c r="R52" s="8">
        <v>219751209000000</v>
      </c>
      <c r="S52" s="8">
        <v>210385915000000</v>
      </c>
      <c r="T52" s="8">
        <v>209096146000000</v>
      </c>
      <c r="U52" s="8">
        <v>197651382000000</v>
      </c>
      <c r="V52" s="8">
        <v>191687896000000</v>
      </c>
      <c r="W52" s="8">
        <v>184849346000000</v>
      </c>
    </row>
    <row r="53" spans="1:23" x14ac:dyDescent="0.35">
      <c r="A53" s="7" t="s">
        <v>72</v>
      </c>
      <c r="B53" s="5">
        <v>20978000000</v>
      </c>
      <c r="C53" s="8">
        <v>20159000000</v>
      </c>
      <c r="D53" s="8">
        <v>26590000000</v>
      </c>
      <c r="E53" s="8">
        <v>29829000000</v>
      </c>
      <c r="F53" s="8">
        <v>30124000000</v>
      </c>
      <c r="G53" s="8">
        <v>36079000000</v>
      </c>
      <c r="H53" s="8">
        <v>10821258000000</v>
      </c>
      <c r="I53" s="8">
        <v>58565000000</v>
      </c>
      <c r="J53" s="8">
        <v>69414000000</v>
      </c>
      <c r="K53" s="8">
        <v>81615000000</v>
      </c>
      <c r="L53" s="8">
        <v>92656000000</v>
      </c>
      <c r="M53" s="8">
        <v>104874000000</v>
      </c>
      <c r="N53" s="8">
        <v>117309000000</v>
      </c>
      <c r="O53" s="8">
        <v>130009000000</v>
      </c>
      <c r="P53" s="8">
        <v>142771000000</v>
      </c>
      <c r="Q53" s="8">
        <v>159657000000</v>
      </c>
      <c r="R53" s="8">
        <v>181767000000</v>
      </c>
      <c r="S53" s="8">
        <v>602990000000</v>
      </c>
      <c r="T53" s="8">
        <v>209151000000</v>
      </c>
      <c r="U53" s="8">
        <v>2205063000000</v>
      </c>
      <c r="V53" s="8">
        <v>2167416000000</v>
      </c>
      <c r="W53" s="8">
        <v>2180507000000</v>
      </c>
    </row>
    <row r="54" spans="1:23" x14ac:dyDescent="0.35">
      <c r="A54" s="7" t="s">
        <v>73</v>
      </c>
      <c r="B54" s="5">
        <v>118687414000000</v>
      </c>
      <c r="C54" s="8">
        <v>107009010000000</v>
      </c>
      <c r="D54" s="8">
        <v>112086978000000</v>
      </c>
      <c r="E54" s="8">
        <v>51537699000000</v>
      </c>
      <c r="F54" s="8">
        <v>62766342000000</v>
      </c>
      <c r="G54" s="8">
        <v>97327589000000</v>
      </c>
      <c r="H54" s="8">
        <v>92653200000000</v>
      </c>
      <c r="I54" s="8">
        <v>99636997000000</v>
      </c>
      <c r="J54" s="8">
        <v>86186983000000</v>
      </c>
      <c r="K54" s="8">
        <v>93473766000000</v>
      </c>
      <c r="L54" s="8">
        <v>107242582000000</v>
      </c>
      <c r="M54" s="8">
        <v>81351880000000</v>
      </c>
      <c r="N54" s="8">
        <v>60258786000000</v>
      </c>
      <c r="O54" s="8">
        <v>69869067000000</v>
      </c>
      <c r="P54" s="8">
        <v>75175573000000</v>
      </c>
      <c r="Q54" s="8">
        <v>41769606000000</v>
      </c>
      <c r="R54" s="8">
        <v>32358700000000</v>
      </c>
      <c r="S54" s="8">
        <v>43244856000000</v>
      </c>
      <c r="T54" s="8">
        <v>45977699000000</v>
      </c>
      <c r="U54" s="8">
        <v>42943712000000</v>
      </c>
      <c r="V54" s="8">
        <v>33921883000000</v>
      </c>
      <c r="W54" s="8">
        <v>34233100000000</v>
      </c>
    </row>
    <row r="55" spans="1:23" x14ac:dyDescent="0.35">
      <c r="A55" s="9" t="s">
        <v>74</v>
      </c>
      <c r="B55" s="5">
        <v>72466681000000</v>
      </c>
      <c r="C55" s="8">
        <v>55849303000000</v>
      </c>
      <c r="D55" s="8">
        <v>62597686000000</v>
      </c>
      <c r="E55" s="8">
        <v>5629709000000</v>
      </c>
      <c r="F55" s="8">
        <v>23760794000000</v>
      </c>
      <c r="G55" s="8">
        <v>53660498000000</v>
      </c>
      <c r="H55" s="8">
        <v>49440640000000</v>
      </c>
      <c r="I55" s="8">
        <v>58216738000000</v>
      </c>
      <c r="J55" s="8">
        <v>43214989000000</v>
      </c>
      <c r="K55" s="8">
        <v>52734954000000</v>
      </c>
      <c r="L55" s="8">
        <v>59851704000000</v>
      </c>
      <c r="M55" s="8">
        <v>49979397000000</v>
      </c>
      <c r="N55" s="8">
        <v>31820877000000</v>
      </c>
      <c r="O55" s="8">
        <v>44790246000000</v>
      </c>
      <c r="P55" s="8">
        <v>38994467000000</v>
      </c>
      <c r="Q55" s="8">
        <v>27299094000000</v>
      </c>
      <c r="R55" s="8">
        <v>19128900000000</v>
      </c>
      <c r="S55" s="8">
        <v>23268690000000</v>
      </c>
      <c r="T55" s="8">
        <v>26220754000000</v>
      </c>
      <c r="U55" s="8">
        <v>27328301000000</v>
      </c>
      <c r="V55" s="8">
        <v>18708086000000</v>
      </c>
      <c r="W55" s="8">
        <v>19308664000000</v>
      </c>
    </row>
    <row r="56" spans="1:23" x14ac:dyDescent="0.35">
      <c r="A56" s="9" t="s">
        <v>75</v>
      </c>
      <c r="B56" s="5">
        <v>46220733000000</v>
      </c>
      <c r="C56" s="8">
        <v>51159707000000</v>
      </c>
      <c r="D56" s="8">
        <v>49489292000000</v>
      </c>
      <c r="E56" s="8">
        <v>45907990000000</v>
      </c>
      <c r="F56" s="8">
        <v>39005548000000</v>
      </c>
      <c r="G56" s="8">
        <v>43667091000000</v>
      </c>
      <c r="H56" s="8">
        <v>43212560000000</v>
      </c>
      <c r="I56" s="8">
        <v>41420259000000</v>
      </c>
      <c r="J56" s="8">
        <v>42971994000000</v>
      </c>
      <c r="K56" s="8">
        <v>40738812000000</v>
      </c>
      <c r="L56" s="8">
        <v>47390878000000</v>
      </c>
      <c r="M56" s="8">
        <v>31372483000000</v>
      </c>
      <c r="N56" s="8">
        <v>28437909000000</v>
      </c>
      <c r="O56" s="8">
        <v>25078821000000</v>
      </c>
      <c r="P56" s="8">
        <v>36181106000000</v>
      </c>
      <c r="Q56" s="8">
        <v>14470512000000</v>
      </c>
      <c r="R56" s="8">
        <v>13229800000000</v>
      </c>
      <c r="S56" s="8">
        <v>19976166000000</v>
      </c>
      <c r="T56" s="8">
        <v>19756945000000</v>
      </c>
      <c r="U56" s="8">
        <v>15615411000000</v>
      </c>
      <c r="V56" s="8">
        <v>15213797000000</v>
      </c>
      <c r="W56" s="8">
        <v>14924436000000</v>
      </c>
    </row>
    <row r="57" spans="1:23" x14ac:dyDescent="0.35">
      <c r="A57" s="7" t="s">
        <v>76</v>
      </c>
      <c r="B57" s="5">
        <v>386573343000000</v>
      </c>
      <c r="C57" s="8">
        <v>378789084000000</v>
      </c>
      <c r="D57" s="8">
        <v>370777888000000</v>
      </c>
      <c r="E57" s="8">
        <v>341712982000000</v>
      </c>
      <c r="F57" s="8">
        <v>309645137000000</v>
      </c>
      <c r="G57" s="8">
        <v>249802943000000</v>
      </c>
      <c r="H57" s="8">
        <v>215797174000000</v>
      </c>
      <c r="I57" s="8">
        <v>207780769000000</v>
      </c>
      <c r="J57" s="8">
        <v>212520096000000</v>
      </c>
      <c r="K57" s="8">
        <v>201490028000000</v>
      </c>
      <c r="L57" s="8">
        <v>183283118000000</v>
      </c>
      <c r="M57" s="8">
        <v>194429468000000</v>
      </c>
      <c r="N57" s="8">
        <v>198533937000000</v>
      </c>
      <c r="O57" s="8">
        <v>184987517000000</v>
      </c>
      <c r="P57" s="8">
        <v>174620270000000</v>
      </c>
      <c r="Q57" s="8">
        <v>168443457000000</v>
      </c>
      <c r="R57" s="8">
        <v>149805037000000</v>
      </c>
      <c r="S57" s="8">
        <v>132822498000000</v>
      </c>
      <c r="T57" s="8">
        <v>126018576000000</v>
      </c>
      <c r="U57" s="8">
        <v>124917876000000</v>
      </c>
      <c r="V57" s="8">
        <v>130057580000000</v>
      </c>
      <c r="W57" s="8">
        <v>126694184000000</v>
      </c>
    </row>
    <row r="58" spans="1:23" x14ac:dyDescent="0.35">
      <c r="A58" s="7" t="s">
        <v>77</v>
      </c>
      <c r="B58" s="5">
        <v>0</v>
      </c>
      <c r="C58" s="8">
        <v>0</v>
      </c>
      <c r="D58" s="8">
        <v>0</v>
      </c>
      <c r="E58" s="8">
        <v>272222000000</v>
      </c>
      <c r="F58" s="8">
        <v>0</v>
      </c>
      <c r="G58" s="8">
        <v>76916000000</v>
      </c>
      <c r="H58" s="8">
        <v>226480000000</v>
      </c>
      <c r="I58" s="8">
        <v>179100000000</v>
      </c>
      <c r="J58" s="8">
        <v>0</v>
      </c>
      <c r="K58" s="8">
        <v>45007000000</v>
      </c>
      <c r="L58" s="8">
        <v>15550000000</v>
      </c>
      <c r="M58" s="8">
        <v>0</v>
      </c>
      <c r="N58" s="8">
        <v>0</v>
      </c>
      <c r="O58" s="8">
        <v>0</v>
      </c>
      <c r="P58" s="8">
        <v>215182000000</v>
      </c>
      <c r="Q58" s="8">
        <v>31072000000</v>
      </c>
      <c r="R58" s="8">
        <v>52629000000</v>
      </c>
      <c r="S58" s="8">
        <v>23069000000</v>
      </c>
      <c r="T58" s="8">
        <v>14262000000</v>
      </c>
      <c r="U58" s="8">
        <v>0</v>
      </c>
      <c r="V58" s="8">
        <v>30099000000</v>
      </c>
      <c r="W58" s="8">
        <v>2114000000</v>
      </c>
    </row>
    <row r="59" spans="1:23" ht="21.5" x14ac:dyDescent="0.35">
      <c r="A59" s="7" t="s">
        <v>78</v>
      </c>
      <c r="B59" s="5">
        <v>2856478000000</v>
      </c>
      <c r="C59" s="8">
        <v>2796221000000</v>
      </c>
      <c r="D59" s="8">
        <v>2811129000000</v>
      </c>
      <c r="E59" s="8">
        <v>2811290000000</v>
      </c>
      <c r="F59" s="8">
        <v>2800933000000</v>
      </c>
      <c r="G59" s="8">
        <v>2791568000000</v>
      </c>
      <c r="H59" s="8">
        <v>2860155000000</v>
      </c>
      <c r="I59" s="8">
        <v>2905881000000</v>
      </c>
      <c r="J59" s="8">
        <v>2906854000000</v>
      </c>
      <c r="K59" s="8">
        <v>2859595000000</v>
      </c>
      <c r="L59" s="8">
        <v>2936864000000</v>
      </c>
      <c r="M59" s="8">
        <v>2921231000000</v>
      </c>
      <c r="N59" s="8">
        <v>3022568000000</v>
      </c>
      <c r="O59" s="8">
        <v>3029863000000</v>
      </c>
      <c r="P59" s="8">
        <v>3037163000000</v>
      </c>
      <c r="Q59" s="8">
        <v>3048436000000</v>
      </c>
      <c r="R59" s="8">
        <v>3048933000000</v>
      </c>
      <c r="S59" s="8">
        <v>3088121000000</v>
      </c>
      <c r="T59" s="8">
        <v>3043492000000</v>
      </c>
      <c r="U59" s="8">
        <v>3048112000000</v>
      </c>
      <c r="V59" s="8">
        <v>3059677000000</v>
      </c>
      <c r="W59" s="8">
        <v>3046889000000</v>
      </c>
    </row>
    <row r="60" spans="1:23" x14ac:dyDescent="0.35">
      <c r="A60" s="7" t="s">
        <v>79</v>
      </c>
      <c r="B60" s="5">
        <v>44592656000000</v>
      </c>
      <c r="C60" s="8">
        <v>46301878000000</v>
      </c>
      <c r="D60" s="8">
        <v>50938148000000</v>
      </c>
      <c r="E60" s="8">
        <v>52132702000000</v>
      </c>
      <c r="F60" s="8">
        <v>54880424000000</v>
      </c>
      <c r="G60" s="8">
        <v>56238326000000</v>
      </c>
      <c r="H60" s="8">
        <v>44161640000000</v>
      </c>
      <c r="I60" s="8">
        <v>42765762000000</v>
      </c>
      <c r="J60" s="8">
        <v>39104392000000</v>
      </c>
      <c r="K60" s="8">
        <v>42099369000000</v>
      </c>
      <c r="L60" s="8">
        <v>42756113000000</v>
      </c>
      <c r="M60" s="8">
        <v>30995597000000</v>
      </c>
      <c r="N60" s="8">
        <v>33315209000000</v>
      </c>
      <c r="O60" s="8">
        <v>34278134000000</v>
      </c>
      <c r="P60" s="8">
        <v>34332257000000</v>
      </c>
      <c r="Q60" s="8">
        <v>29838063000000</v>
      </c>
      <c r="R60" s="8">
        <v>28719063000000</v>
      </c>
      <c r="S60" s="8">
        <v>25174063000000</v>
      </c>
      <c r="T60" s="8">
        <v>25013063000000</v>
      </c>
      <c r="U60" s="8">
        <v>20027400000000</v>
      </c>
      <c r="V60" s="8">
        <v>17746000000000</v>
      </c>
      <c r="W60" s="8">
        <v>14129681000000</v>
      </c>
    </row>
    <row r="61" spans="1:23" x14ac:dyDescent="0.35">
      <c r="A61" s="7" t="s">
        <v>80</v>
      </c>
      <c r="B61" s="5">
        <v>18886920000000</v>
      </c>
      <c r="C61" s="8">
        <v>17934968000000</v>
      </c>
      <c r="D61" s="8">
        <v>19273804000000</v>
      </c>
      <c r="E61" s="8">
        <v>16740948000000</v>
      </c>
      <c r="F61" s="8">
        <v>13336115000000</v>
      </c>
      <c r="G61" s="8">
        <v>11701466000000</v>
      </c>
      <c r="H61" s="8">
        <v>10758230000000</v>
      </c>
      <c r="I61" s="8">
        <v>8662834000000</v>
      </c>
      <c r="J61" s="8">
        <v>8112010000000</v>
      </c>
      <c r="K61" s="8">
        <v>8185158000000</v>
      </c>
      <c r="L61" s="8">
        <v>7494576000000</v>
      </c>
      <c r="M61" s="8">
        <v>7281841000000</v>
      </c>
      <c r="N61" s="8">
        <v>7991652000000</v>
      </c>
      <c r="O61" s="8">
        <v>7115380000000</v>
      </c>
      <c r="P61" s="8">
        <v>6900216000000</v>
      </c>
      <c r="Q61" s="8">
        <v>6114076000000</v>
      </c>
      <c r="R61" s="8">
        <v>5585080000000</v>
      </c>
      <c r="S61" s="8">
        <v>5430318000000</v>
      </c>
      <c r="T61" s="8">
        <v>8819903000000</v>
      </c>
      <c r="U61" s="8">
        <v>4509219000000</v>
      </c>
      <c r="V61" s="8">
        <v>4705241000000</v>
      </c>
      <c r="W61" s="8">
        <v>4562871000000</v>
      </c>
    </row>
    <row r="62" spans="1:23" x14ac:dyDescent="0.35">
      <c r="A62" s="9" t="s">
        <v>81</v>
      </c>
      <c r="B62" s="5">
        <v>7661383000000</v>
      </c>
      <c r="C62" s="8">
        <v>9640744000000</v>
      </c>
      <c r="D62" s="8">
        <v>10346499000000</v>
      </c>
      <c r="E62" s="8">
        <v>10050645000000</v>
      </c>
      <c r="F62" s="8">
        <v>8269869000000</v>
      </c>
      <c r="G62" s="8">
        <v>7051328000000</v>
      </c>
      <c r="H62" s="8">
        <v>5052933000000</v>
      </c>
      <c r="I62" s="8">
        <v>4852600000000</v>
      </c>
      <c r="J62" s="8">
        <v>4457819000000</v>
      </c>
      <c r="K62" s="8">
        <v>4470513000000</v>
      </c>
      <c r="L62" s="8">
        <v>4383088000000</v>
      </c>
      <c r="M62" s="8">
        <v>4603048000000</v>
      </c>
      <c r="N62" s="8">
        <v>4685501000000</v>
      </c>
      <c r="O62" s="8">
        <v>4809515000000</v>
      </c>
      <c r="P62" s="8">
        <v>4435108000000</v>
      </c>
      <c r="Q62" s="8">
        <v>4082498000000</v>
      </c>
      <c r="R62" s="8">
        <v>3694316000000</v>
      </c>
      <c r="S62" s="8">
        <v>3806030000000</v>
      </c>
      <c r="T62" s="8">
        <v>3249358000000</v>
      </c>
      <c r="U62" s="8">
        <v>3025099000000</v>
      </c>
      <c r="V62" s="8">
        <v>3232010000000</v>
      </c>
      <c r="W62" s="8">
        <v>3273374000000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602000000</v>
      </c>
      <c r="J63" s="8">
        <v>602000000</v>
      </c>
      <c r="K63" s="8">
        <v>602000000</v>
      </c>
      <c r="L63" s="8">
        <v>602000000</v>
      </c>
      <c r="M63" s="8">
        <v>4664000000</v>
      </c>
      <c r="N63" s="8">
        <v>4664000000</v>
      </c>
      <c r="O63" s="8">
        <v>4664000000</v>
      </c>
      <c r="P63" s="8">
        <v>4664000000</v>
      </c>
      <c r="Q63" s="8">
        <v>0</v>
      </c>
      <c r="R63" s="8">
        <v>0</v>
      </c>
      <c r="S63" s="8">
        <v>0</v>
      </c>
      <c r="T63" s="8">
        <v>0</v>
      </c>
      <c r="U63" s="8">
        <v>851000000</v>
      </c>
      <c r="V63" s="8">
        <v>851000000</v>
      </c>
      <c r="W63" s="8">
        <v>1585000000</v>
      </c>
    </row>
    <row r="64" spans="1:23" x14ac:dyDescent="0.35">
      <c r="A64" s="9" t="s">
        <v>83</v>
      </c>
      <c r="B64" s="5">
        <v>11225537000000</v>
      </c>
      <c r="C64" s="8">
        <v>8294224000000</v>
      </c>
      <c r="D64" s="8">
        <v>8927305000000</v>
      </c>
      <c r="E64" s="8">
        <v>6690303000000</v>
      </c>
      <c r="F64" s="8">
        <v>5066246000000</v>
      </c>
      <c r="G64" s="8">
        <v>4650138000000</v>
      </c>
      <c r="H64" s="8">
        <v>5705297000000</v>
      </c>
      <c r="I64" s="8">
        <v>3809632000000</v>
      </c>
      <c r="J64" s="8">
        <v>3653589000000</v>
      </c>
      <c r="K64" s="8">
        <v>3714043000000</v>
      </c>
      <c r="L64" s="8">
        <v>3110886000000</v>
      </c>
      <c r="M64" s="8">
        <v>2674129000000</v>
      </c>
      <c r="N64" s="8">
        <v>3301487000000</v>
      </c>
      <c r="O64" s="8">
        <v>2301201000000</v>
      </c>
      <c r="P64" s="8">
        <v>2460444000000</v>
      </c>
      <c r="Q64" s="8">
        <v>2031578000000</v>
      </c>
      <c r="R64" s="8">
        <v>1890764000000</v>
      </c>
      <c r="S64" s="8">
        <v>1624288000000</v>
      </c>
      <c r="T64" s="8">
        <v>5570545000000</v>
      </c>
      <c r="U64" s="8">
        <v>1483269000000</v>
      </c>
      <c r="V64" s="8">
        <v>1472380000000</v>
      </c>
      <c r="W64" s="8">
        <v>1287912000000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52825710000000</v>
      </c>
      <c r="C66" s="8">
        <v>49700250000000</v>
      </c>
      <c r="D66" s="8">
        <v>46400322000000</v>
      </c>
      <c r="E66" s="8">
        <v>43025581000000</v>
      </c>
      <c r="F66" s="8">
        <v>40476748000000</v>
      </c>
      <c r="G66" s="8">
        <v>40827791000000</v>
      </c>
      <c r="H66" s="8">
        <v>38994886000000</v>
      </c>
      <c r="I66" s="8">
        <v>37162665000000</v>
      </c>
      <c r="J66" s="8">
        <v>35366991000000</v>
      </c>
      <c r="K66" s="8">
        <v>32811485000000</v>
      </c>
      <c r="L66" s="8">
        <v>30790112000000</v>
      </c>
      <c r="M66" s="8">
        <v>29270128000000</v>
      </c>
      <c r="N66" s="8">
        <v>27730456000000</v>
      </c>
      <c r="O66" s="8">
        <v>26411472000000</v>
      </c>
      <c r="P66" s="8">
        <v>24703825000000</v>
      </c>
      <c r="Q66" s="8">
        <v>23885162000000</v>
      </c>
      <c r="R66" s="8">
        <v>22693842000000</v>
      </c>
      <c r="S66" s="8">
        <v>21387809000000</v>
      </c>
      <c r="T66" s="8">
        <v>20381116000000</v>
      </c>
      <c r="U66" s="8">
        <v>19593774000000</v>
      </c>
      <c r="V66" s="8">
        <v>18603575000000</v>
      </c>
      <c r="W66" s="8">
        <v>17713159000000</v>
      </c>
    </row>
    <row r="67" spans="1:23" x14ac:dyDescent="0.35">
      <c r="A67" s="13" t="s">
        <v>86</v>
      </c>
      <c r="B67" s="5">
        <v>29198918000000</v>
      </c>
      <c r="C67" s="8">
        <v>29198918000000</v>
      </c>
      <c r="D67" s="8">
        <v>29198918000000</v>
      </c>
      <c r="E67" s="8">
        <v>29198918000000</v>
      </c>
      <c r="F67" s="8">
        <v>25426026000000</v>
      </c>
      <c r="G67" s="8">
        <v>25426026000000</v>
      </c>
      <c r="H67" s="8">
        <v>25426026000000</v>
      </c>
      <c r="I67" s="8">
        <v>20395503000000</v>
      </c>
      <c r="J67" s="8">
        <v>20395503000000</v>
      </c>
      <c r="K67" s="8">
        <v>20195503000000</v>
      </c>
      <c r="L67" s="8">
        <v>20195503000000</v>
      </c>
      <c r="M67" s="8">
        <v>16211085000000</v>
      </c>
      <c r="N67" s="8">
        <v>16211085000000</v>
      </c>
      <c r="O67" s="8">
        <v>16211085000000</v>
      </c>
      <c r="P67" s="8">
        <v>16211085000000</v>
      </c>
      <c r="Q67" s="8">
        <v>11381507000000</v>
      </c>
      <c r="R67" s="8">
        <v>11381507000000</v>
      </c>
      <c r="S67" s="8">
        <v>11381661000000</v>
      </c>
      <c r="T67" s="8">
        <v>11693415000000</v>
      </c>
      <c r="U67" s="8">
        <v>11852342000000</v>
      </c>
      <c r="V67" s="8">
        <v>11852342000000</v>
      </c>
      <c r="W67" s="8">
        <v>11852342000000</v>
      </c>
    </row>
    <row r="68" spans="1:23" x14ac:dyDescent="0.35">
      <c r="A68" s="9" t="s">
        <v>87</v>
      </c>
      <c r="B68" s="5">
        <v>29076321000000</v>
      </c>
      <c r="C68" s="8">
        <v>29076321000000</v>
      </c>
      <c r="D68" s="8">
        <v>29076321000000</v>
      </c>
      <c r="E68" s="8">
        <v>29076321000000</v>
      </c>
      <c r="F68" s="8">
        <v>25303429000000</v>
      </c>
      <c r="G68" s="8">
        <v>25303429000000</v>
      </c>
      <c r="H68" s="8">
        <v>25303429000000</v>
      </c>
      <c r="I68" s="8">
        <v>20272906000000</v>
      </c>
      <c r="J68" s="8">
        <v>20272906000000</v>
      </c>
      <c r="K68" s="8">
        <v>20072906000000</v>
      </c>
      <c r="L68" s="8">
        <v>20072906000000</v>
      </c>
      <c r="M68" s="8">
        <v>16088488000000</v>
      </c>
      <c r="N68" s="8">
        <v>16088488000000</v>
      </c>
      <c r="O68" s="8">
        <v>16088488000000</v>
      </c>
      <c r="P68" s="8">
        <v>16088488000000</v>
      </c>
      <c r="Q68" s="8">
        <v>9810000000000</v>
      </c>
      <c r="R68" s="8">
        <v>9810000000000</v>
      </c>
      <c r="S68" s="8">
        <v>9810000000000</v>
      </c>
      <c r="T68" s="8">
        <v>9810000000000</v>
      </c>
      <c r="U68" s="8">
        <v>9810000000000</v>
      </c>
      <c r="V68" s="8">
        <v>9810000000000</v>
      </c>
      <c r="W68" s="8">
        <v>9810000000000</v>
      </c>
    </row>
    <row r="69" spans="1:23" x14ac:dyDescent="0.35">
      <c r="A69" s="9" t="s">
        <v>88</v>
      </c>
      <c r="B69" s="5">
        <v>89000000</v>
      </c>
      <c r="C69" s="8">
        <v>89000000</v>
      </c>
      <c r="D69" s="8">
        <v>89000000</v>
      </c>
      <c r="E69" s="8">
        <v>89000000</v>
      </c>
      <c r="F69" s="8">
        <v>89000000</v>
      </c>
      <c r="G69" s="8">
        <v>89000000</v>
      </c>
      <c r="H69" s="8">
        <v>89000000</v>
      </c>
      <c r="I69" s="8">
        <v>89000000</v>
      </c>
      <c r="J69" s="8">
        <v>89000000</v>
      </c>
      <c r="K69" s="8">
        <v>89000000</v>
      </c>
      <c r="L69" s="8">
        <v>89000000</v>
      </c>
      <c r="M69" s="8">
        <v>89000000</v>
      </c>
      <c r="N69" s="8">
        <v>89000000</v>
      </c>
      <c r="O69" s="8">
        <v>89000000</v>
      </c>
      <c r="P69" s="8">
        <v>89000000</v>
      </c>
      <c r="Q69" s="8">
        <v>89000000</v>
      </c>
      <c r="R69" s="8">
        <v>89000000</v>
      </c>
      <c r="S69" s="8">
        <v>89000000</v>
      </c>
      <c r="T69" s="8">
        <v>89000000</v>
      </c>
      <c r="U69" s="8">
        <v>89000000</v>
      </c>
      <c r="V69" s="8">
        <v>89000000</v>
      </c>
      <c r="W69" s="8">
        <v>89000000</v>
      </c>
    </row>
    <row r="70" spans="1:23" x14ac:dyDescent="0.35">
      <c r="A70" s="9" t="s">
        <v>89</v>
      </c>
      <c r="B70" s="5">
        <v>535956000000</v>
      </c>
      <c r="C70" s="8">
        <v>535956000000</v>
      </c>
      <c r="D70" s="8">
        <v>535956000000</v>
      </c>
      <c r="E70" s="8">
        <v>535956000000</v>
      </c>
      <c r="F70" s="8">
        <v>535956000000</v>
      </c>
      <c r="G70" s="8">
        <v>535956000000</v>
      </c>
      <c r="H70" s="8">
        <v>535956000000</v>
      </c>
      <c r="I70" s="8">
        <v>535956000000</v>
      </c>
      <c r="J70" s="8">
        <v>535956000000</v>
      </c>
      <c r="K70" s="8">
        <v>535956000000</v>
      </c>
      <c r="L70" s="8">
        <v>535956000000</v>
      </c>
      <c r="M70" s="8">
        <v>535956000000</v>
      </c>
      <c r="N70" s="8">
        <v>535956000000</v>
      </c>
      <c r="O70" s="8">
        <v>535956000000</v>
      </c>
      <c r="P70" s="8">
        <v>535956000000</v>
      </c>
      <c r="Q70" s="8">
        <v>1984838000000</v>
      </c>
      <c r="R70" s="8">
        <v>1984838000000</v>
      </c>
      <c r="S70" s="8">
        <v>1984937000000</v>
      </c>
      <c r="T70" s="8">
        <v>2042255000000</v>
      </c>
      <c r="U70" s="8">
        <v>2042255000000</v>
      </c>
      <c r="V70" s="8">
        <v>2042255000000</v>
      </c>
      <c r="W70" s="8">
        <v>2042255000000</v>
      </c>
    </row>
    <row r="71" spans="1:23" x14ac:dyDescent="0.35">
      <c r="A71" s="9" t="s">
        <v>90</v>
      </c>
      <c r="B71" s="5">
        <v>-413448000000</v>
      </c>
      <c r="C71" s="8">
        <v>-413448000000</v>
      </c>
      <c r="D71" s="8">
        <v>-413448000000</v>
      </c>
      <c r="E71" s="8">
        <v>-413448000000</v>
      </c>
      <c r="F71" s="8">
        <v>-413448000000</v>
      </c>
      <c r="G71" s="8">
        <v>-413448000000</v>
      </c>
      <c r="H71" s="8">
        <v>-413448000000</v>
      </c>
      <c r="I71" s="8">
        <v>-413448000000</v>
      </c>
      <c r="J71" s="8">
        <v>-413448000000</v>
      </c>
      <c r="K71" s="8">
        <v>-413448000000</v>
      </c>
      <c r="L71" s="8">
        <v>-413448000000</v>
      </c>
      <c r="M71" s="8">
        <v>-413448000000</v>
      </c>
      <c r="N71" s="8">
        <v>-413448000000</v>
      </c>
      <c r="O71" s="8">
        <v>-413448000000</v>
      </c>
      <c r="P71" s="8">
        <v>-413448000000</v>
      </c>
      <c r="Q71" s="8">
        <v>-413420000000</v>
      </c>
      <c r="R71" s="8">
        <v>-413420000000</v>
      </c>
      <c r="S71" s="8">
        <v>-413365000000</v>
      </c>
      <c r="T71" s="8">
        <v>-158929000000</v>
      </c>
      <c r="U71" s="8">
        <v>-2000000</v>
      </c>
      <c r="V71" s="8">
        <v>-2000000</v>
      </c>
      <c r="W71" s="8">
        <v>-2000000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6259588000000</v>
      </c>
      <c r="C74" s="8">
        <v>4707618000000</v>
      </c>
      <c r="D74" s="8">
        <v>4708243000000</v>
      </c>
      <c r="E74" s="8">
        <v>4685355000000</v>
      </c>
      <c r="F74" s="8">
        <v>4692965000000</v>
      </c>
      <c r="G74" s="8">
        <v>3522956000000</v>
      </c>
      <c r="H74" s="8">
        <v>3527727000000</v>
      </c>
      <c r="I74" s="8">
        <v>3465624000000</v>
      </c>
      <c r="J74" s="8">
        <v>3465914000000</v>
      </c>
      <c r="K74" s="8">
        <v>2537221000000</v>
      </c>
      <c r="L74" s="8">
        <v>2547465000000</v>
      </c>
      <c r="M74" s="8">
        <v>2492954000000</v>
      </c>
      <c r="N74" s="8">
        <v>2492954000000</v>
      </c>
      <c r="O74" s="8">
        <v>1844467000000</v>
      </c>
      <c r="P74" s="8">
        <v>1847081000000</v>
      </c>
      <c r="Q74" s="8">
        <v>1789350000000</v>
      </c>
      <c r="R74" s="8">
        <v>1787170000000</v>
      </c>
      <c r="S74" s="8">
        <v>1246161000000</v>
      </c>
      <c r="T74" s="8">
        <v>1248389000000</v>
      </c>
      <c r="U74" s="8">
        <v>1189112000000</v>
      </c>
      <c r="V74" s="8">
        <v>1189799000000</v>
      </c>
      <c r="W74" s="8">
        <v>774036000000</v>
      </c>
    </row>
    <row r="75" spans="1:23" x14ac:dyDescent="0.35">
      <c r="A75" s="7" t="s">
        <v>94</v>
      </c>
      <c r="B75" s="5">
        <v>-28143000000</v>
      </c>
      <c r="C75" s="8">
        <v>87381000000</v>
      </c>
      <c r="D75" s="8">
        <v>0</v>
      </c>
      <c r="E75" s="8">
        <v>57320000000</v>
      </c>
      <c r="F75" s="8">
        <v>16034000000</v>
      </c>
      <c r="G75" s="8">
        <v>18963000000</v>
      </c>
      <c r="H75" s="8">
        <v>0</v>
      </c>
      <c r="I75" s="8">
        <v>-37318000000</v>
      </c>
      <c r="J75" s="8">
        <v>-13793000000</v>
      </c>
      <c r="K75" s="8">
        <v>13793000000</v>
      </c>
      <c r="L75" s="8">
        <v>0</v>
      </c>
      <c r="M75" s="8">
        <v>64586000000</v>
      </c>
      <c r="N75" s="8">
        <v>37952000000</v>
      </c>
      <c r="O75" s="8">
        <v>29923000000</v>
      </c>
      <c r="P75" s="8">
        <v>0</v>
      </c>
      <c r="Q75" s="8">
        <v>27795000000</v>
      </c>
      <c r="R75" s="8">
        <v>15159000000</v>
      </c>
      <c r="S75" s="8">
        <v>19370000000</v>
      </c>
      <c r="T75" s="8">
        <v>0</v>
      </c>
      <c r="U75" s="8">
        <v>9091000000</v>
      </c>
      <c r="V75" s="8">
        <v>7244000000</v>
      </c>
      <c r="W75" s="8">
        <v>8057000000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15223523000000</v>
      </c>
      <c r="C77" s="8">
        <v>13671470000000</v>
      </c>
      <c r="D77" s="8">
        <v>10561698000000</v>
      </c>
      <c r="E77" s="8">
        <v>7256245000000</v>
      </c>
      <c r="F77" s="8">
        <v>8548698000000</v>
      </c>
      <c r="G77" s="8">
        <v>10087795000000</v>
      </c>
      <c r="H77" s="8">
        <v>7999785000000</v>
      </c>
      <c r="I77" s="8">
        <v>11360677000000</v>
      </c>
      <c r="J77" s="8">
        <v>9344689000000</v>
      </c>
      <c r="K77" s="8">
        <v>8206256000000</v>
      </c>
      <c r="L77" s="8">
        <v>6290473000000</v>
      </c>
      <c r="M77" s="8">
        <v>8826515000000</v>
      </c>
      <c r="N77" s="8">
        <v>7395450000000</v>
      </c>
      <c r="O77" s="8">
        <v>6502578000000</v>
      </c>
      <c r="P77" s="8">
        <v>4938967000000</v>
      </c>
      <c r="Q77" s="8">
        <v>8768067000000</v>
      </c>
      <c r="R77" s="8">
        <v>7678938000000</v>
      </c>
      <c r="S77" s="8">
        <v>7019397000000</v>
      </c>
      <c r="T77" s="8">
        <v>6130768000000</v>
      </c>
      <c r="U77" s="8">
        <v>5069988000000</v>
      </c>
      <c r="V77" s="8">
        <v>4171307000000</v>
      </c>
      <c r="W77" s="8">
        <v>3805844000000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15223523000000</v>
      </c>
      <c r="C79" s="8">
        <v>13671470000000</v>
      </c>
      <c r="D79" s="8">
        <v>10561698000000</v>
      </c>
      <c r="E79" s="8">
        <v>7256245000000</v>
      </c>
      <c r="F79" s="8">
        <v>8548698000000</v>
      </c>
      <c r="G79" s="8">
        <v>10087795000000</v>
      </c>
      <c r="H79" s="8">
        <v>7999785000000</v>
      </c>
      <c r="I79" s="8">
        <v>11360677000000</v>
      </c>
      <c r="J79" s="8">
        <v>9344689000000</v>
      </c>
      <c r="K79" s="8">
        <v>8206256000000</v>
      </c>
      <c r="L79" s="8">
        <v>6290473000000</v>
      </c>
      <c r="M79" s="8">
        <v>8826515000000</v>
      </c>
      <c r="N79" s="8">
        <v>7395450000000</v>
      </c>
      <c r="O79" s="8">
        <v>6502578000000</v>
      </c>
      <c r="P79" s="8">
        <v>4938967000000</v>
      </c>
      <c r="Q79" s="8">
        <v>8768067000000</v>
      </c>
      <c r="R79" s="8">
        <v>7678938000000</v>
      </c>
      <c r="S79" s="8">
        <v>7019397000000</v>
      </c>
      <c r="T79" s="8">
        <v>6130768000000</v>
      </c>
      <c r="U79" s="8">
        <v>5069988000000</v>
      </c>
      <c r="V79" s="8">
        <v>4171307000000</v>
      </c>
      <c r="W79" s="8">
        <v>3805844000000</v>
      </c>
    </row>
    <row r="80" spans="1:23" x14ac:dyDescent="0.35">
      <c r="A80" s="7" t="s">
        <v>99</v>
      </c>
      <c r="B80" s="5">
        <v>2171824000000</v>
      </c>
      <c r="C80" s="8">
        <v>2034863000000</v>
      </c>
      <c r="D80" s="8">
        <v>1931463000000</v>
      </c>
      <c r="E80" s="8">
        <v>1827743000000</v>
      </c>
      <c r="F80" s="8">
        <v>1793025000000</v>
      </c>
      <c r="G80" s="8">
        <v>1772051000000</v>
      </c>
      <c r="H80" s="8">
        <v>2041348000000</v>
      </c>
      <c r="I80" s="8">
        <v>1978179000000</v>
      </c>
      <c r="J80" s="8">
        <v>2174678000000</v>
      </c>
      <c r="K80" s="8">
        <v>1858712000000</v>
      </c>
      <c r="L80" s="8">
        <v>1756671000000</v>
      </c>
      <c r="M80" s="8">
        <v>1674988000000</v>
      </c>
      <c r="N80" s="8">
        <v>1593015000000</v>
      </c>
      <c r="O80" s="8">
        <v>1823419000000</v>
      </c>
      <c r="P80" s="8">
        <v>1706692000000</v>
      </c>
      <c r="Q80" s="8">
        <v>1918443000000</v>
      </c>
      <c r="R80" s="8">
        <v>1831068000000</v>
      </c>
      <c r="S80" s="8">
        <v>1721220000000</v>
      </c>
      <c r="T80" s="8">
        <v>1308544000000</v>
      </c>
      <c r="U80" s="8">
        <v>1473241000000</v>
      </c>
      <c r="V80" s="8">
        <v>1382883000000</v>
      </c>
      <c r="W80" s="8">
        <v>1272880000000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17831212000000</v>
      </c>
      <c r="C82" s="8">
        <v>15108099000000</v>
      </c>
      <c r="D82" s="8">
        <v>16358056000000</v>
      </c>
      <c r="E82" s="8">
        <v>6876324000000</v>
      </c>
      <c r="F82" s="8">
        <v>4633222000000</v>
      </c>
      <c r="G82" s="8">
        <v>4506110000000</v>
      </c>
      <c r="H82" s="8">
        <v>4622295000000</v>
      </c>
      <c r="I82" s="8">
        <v>4523396000000</v>
      </c>
      <c r="J82" s="8">
        <v>4146135000000</v>
      </c>
      <c r="K82" s="8">
        <v>3939803000000</v>
      </c>
      <c r="L82" s="8">
        <v>8587027000000</v>
      </c>
      <c r="M82" s="8">
        <v>4865304000000</v>
      </c>
      <c r="N82" s="8">
        <v>6042389000000</v>
      </c>
      <c r="O82" s="8">
        <v>6038003000000</v>
      </c>
      <c r="P82" s="8">
        <v>7255260000000</v>
      </c>
      <c r="Q82" s="8">
        <v>5730607000000</v>
      </c>
      <c r="R82" s="8">
        <v>4895313000000</v>
      </c>
      <c r="S82" s="8">
        <v>4401623000000</v>
      </c>
      <c r="T82" s="8">
        <v>4465581000000</v>
      </c>
      <c r="U82" s="8">
        <v>10456036000000</v>
      </c>
      <c r="V82" s="8">
        <v>3309200000000</v>
      </c>
      <c r="W82" s="8">
        <v>9043530000000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7600566000000</v>
      </c>
      <c r="V83" s="8">
        <v>0</v>
      </c>
      <c r="W83" s="8">
        <v>5772394000000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7600566000000</v>
      </c>
      <c r="V86" s="8">
        <v>0</v>
      </c>
      <c r="W86" s="8">
        <v>5772394000000</v>
      </c>
    </row>
    <row r="87" spans="1:23" x14ac:dyDescent="0.35">
      <c r="A87" s="7" t="s">
        <v>106</v>
      </c>
      <c r="B87" s="5">
        <v>17831212000000</v>
      </c>
      <c r="C87" s="8">
        <v>15108099000000</v>
      </c>
      <c r="D87" s="8">
        <v>16358056000000</v>
      </c>
      <c r="E87" s="8">
        <v>6876324000000</v>
      </c>
      <c r="F87" s="8">
        <v>4633222000000</v>
      </c>
      <c r="G87" s="8">
        <v>4506110000000</v>
      </c>
      <c r="H87" s="8">
        <v>4622295000000</v>
      </c>
      <c r="I87" s="8">
        <v>4523396000000</v>
      </c>
      <c r="J87" s="8">
        <v>4146135000000</v>
      </c>
      <c r="K87" s="8">
        <v>3939803000000</v>
      </c>
      <c r="L87" s="8">
        <v>8587027000000</v>
      </c>
      <c r="M87" s="8">
        <v>4865304000000</v>
      </c>
      <c r="N87" s="8">
        <v>6042389000000</v>
      </c>
      <c r="O87" s="8">
        <v>6038003000000</v>
      </c>
      <c r="P87" s="8">
        <v>7255260000000</v>
      </c>
      <c r="Q87" s="8">
        <v>5730607000000</v>
      </c>
      <c r="R87" s="8">
        <v>4895313000000</v>
      </c>
      <c r="S87" s="8">
        <v>4401623000000</v>
      </c>
      <c r="T87" s="8">
        <v>4465581000000</v>
      </c>
      <c r="U87" s="8">
        <v>2855470000000</v>
      </c>
      <c r="V87" s="8">
        <v>3309200000000</v>
      </c>
      <c r="W87" s="8">
        <v>3271136000000</v>
      </c>
    </row>
    <row r="88" spans="1:23" x14ac:dyDescent="0.35">
      <c r="A88" s="9" t="s">
        <v>107</v>
      </c>
      <c r="B88" s="5">
        <v>808743000000</v>
      </c>
      <c r="C88" s="8">
        <v>809436000000</v>
      </c>
      <c r="D88" s="8">
        <v>809436000000</v>
      </c>
      <c r="E88" s="8">
        <v>809586000000</v>
      </c>
      <c r="F88" s="8">
        <v>809433000000</v>
      </c>
      <c r="G88" s="8">
        <v>406733000000</v>
      </c>
      <c r="H88" s="8">
        <v>406790000000</v>
      </c>
      <c r="I88" s="8">
        <v>10992000000</v>
      </c>
      <c r="J88" s="8">
        <v>10951000000</v>
      </c>
      <c r="K88" s="8">
        <v>11301000000</v>
      </c>
      <c r="L88" s="8">
        <v>11386000000</v>
      </c>
      <c r="M88" s="8">
        <v>13232000000</v>
      </c>
      <c r="N88" s="8">
        <v>0</v>
      </c>
      <c r="O88" s="8">
        <v>12185000000</v>
      </c>
      <c r="P88" s="8">
        <v>12213000000</v>
      </c>
      <c r="Q88" s="8">
        <v>13205000000</v>
      </c>
      <c r="R88" s="8">
        <v>0</v>
      </c>
      <c r="S88" s="8">
        <v>57614000000</v>
      </c>
      <c r="T88" s="8">
        <v>61869000000</v>
      </c>
      <c r="U88" s="8">
        <v>54948000000</v>
      </c>
      <c r="V88" s="8">
        <v>0</v>
      </c>
      <c r="W88" s="8">
        <v>8682000000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17022469000000</v>
      </c>
      <c r="C93" s="8">
        <v>14298663000000</v>
      </c>
      <c r="D93" s="8">
        <v>15548620000000</v>
      </c>
      <c r="E93" s="8">
        <v>6066738000000</v>
      </c>
      <c r="F93" s="8">
        <v>3823789000000</v>
      </c>
      <c r="G93" s="8">
        <v>4099377000000</v>
      </c>
      <c r="H93" s="8">
        <v>4215505000000</v>
      </c>
      <c r="I93" s="8">
        <v>4512404000000</v>
      </c>
      <c r="J93" s="8">
        <v>4135184000000</v>
      </c>
      <c r="K93" s="8">
        <v>3928502000000</v>
      </c>
      <c r="L93" s="8">
        <v>8575641000000</v>
      </c>
      <c r="M93" s="8">
        <v>4852072000000</v>
      </c>
      <c r="N93" s="8">
        <v>6042389000000</v>
      </c>
      <c r="O93" s="8">
        <v>6025818000000</v>
      </c>
      <c r="P93" s="8">
        <v>7243047000000</v>
      </c>
      <c r="Q93" s="8">
        <v>5717402000000</v>
      </c>
      <c r="R93" s="8">
        <v>4895313000000</v>
      </c>
      <c r="S93" s="8">
        <v>4344009000000</v>
      </c>
      <c r="T93" s="8">
        <v>4403712000000</v>
      </c>
      <c r="U93" s="8">
        <v>2800522000000</v>
      </c>
      <c r="V93" s="8">
        <v>3309200000000</v>
      </c>
      <c r="W93" s="8">
        <v>3262454000000</v>
      </c>
    </row>
    <row r="94" spans="1:23" x14ac:dyDescent="0.35">
      <c r="A94" s="12" t="s">
        <v>113</v>
      </c>
      <c r="B94" s="5">
        <v>287093552000000</v>
      </c>
      <c r="C94" s="8">
        <v>298068245000000</v>
      </c>
      <c r="D94" s="8">
        <v>266722815000000</v>
      </c>
      <c r="E94" s="8">
        <v>221273725000000</v>
      </c>
      <c r="F94" s="8">
        <v>179811484000000</v>
      </c>
      <c r="G94" s="8">
        <v>94280013000000</v>
      </c>
      <c r="H94" s="8">
        <v>103125846000000</v>
      </c>
      <c r="I94" s="8">
        <v>79117932000000</v>
      </c>
      <c r="J94" s="8">
        <v>117972140000000</v>
      </c>
      <c r="K94" s="8">
        <v>62191896000000</v>
      </c>
      <c r="L94" s="8">
        <v>53454078000000</v>
      </c>
      <c r="M94" s="8">
        <v>79930646000000</v>
      </c>
      <c r="N94" s="8">
        <v>105970545000000</v>
      </c>
      <c r="O94" s="8">
        <v>120402585000000</v>
      </c>
      <c r="P94" s="8">
        <v>140814085000000</v>
      </c>
      <c r="Q94" s="8">
        <v>120967456000000</v>
      </c>
      <c r="R94" s="8">
        <v>67343927000000</v>
      </c>
      <c r="S94" s="8">
        <v>93748558000000</v>
      </c>
      <c r="T94" s="8">
        <v>91094298000000</v>
      </c>
      <c r="U94" s="8">
        <v>80971660000000</v>
      </c>
      <c r="V94" s="8">
        <v>58611195000000</v>
      </c>
      <c r="W94" s="8">
        <v>19736796000000</v>
      </c>
    </row>
    <row r="95" spans="1:23" x14ac:dyDescent="0.35">
      <c r="A95" s="7" t="s">
        <v>114</v>
      </c>
      <c r="B95" s="5">
        <v>275359594000000</v>
      </c>
      <c r="C95" s="8">
        <v>287684656000000</v>
      </c>
      <c r="D95" s="8">
        <v>259213350000000</v>
      </c>
      <c r="E95" s="8">
        <v>214007732000000</v>
      </c>
      <c r="F95" s="8">
        <v>173896544000000</v>
      </c>
      <c r="G95" s="8">
        <v>86585496000000</v>
      </c>
      <c r="H95" s="8">
        <v>95717797000000</v>
      </c>
      <c r="I95" s="8">
        <v>67915024000000</v>
      </c>
      <c r="J95" s="8">
        <v>105186544000000</v>
      </c>
      <c r="K95" s="8">
        <v>41806230000000</v>
      </c>
      <c r="L95" s="8">
        <v>43104228000000</v>
      </c>
      <c r="M95" s="8">
        <v>64069479000000</v>
      </c>
      <c r="N95" s="8">
        <v>86432143000000</v>
      </c>
      <c r="O95" s="8">
        <v>101628233000000</v>
      </c>
      <c r="P95" s="8">
        <v>120100877000000</v>
      </c>
      <c r="Q95" s="8">
        <v>103055816000000</v>
      </c>
      <c r="R95" s="8">
        <v>54372413000000</v>
      </c>
      <c r="S95" s="8">
        <v>81955205000000</v>
      </c>
      <c r="T95" s="8">
        <v>77375402000000</v>
      </c>
      <c r="U95" s="8">
        <v>70705899000000</v>
      </c>
      <c r="V95" s="8">
        <v>50542941000000</v>
      </c>
      <c r="W95" s="8">
        <v>11542341000000</v>
      </c>
    </row>
    <row r="96" spans="1:23" x14ac:dyDescent="0.35">
      <c r="A96" s="9" t="s">
        <v>115</v>
      </c>
      <c r="B96" s="5">
        <v>2678579000000</v>
      </c>
      <c r="C96" s="8">
        <v>3031095000000</v>
      </c>
      <c r="D96" s="8">
        <v>4293490000000</v>
      </c>
      <c r="E96" s="8">
        <v>6551494000000</v>
      </c>
      <c r="F96" s="8">
        <v>6352550000000</v>
      </c>
      <c r="G96" s="8">
        <v>2166888000000</v>
      </c>
      <c r="H96" s="8">
        <v>2512790000000</v>
      </c>
      <c r="I96" s="8">
        <v>4009808000000</v>
      </c>
      <c r="J96" s="8">
        <v>9078545000000</v>
      </c>
      <c r="K96" s="8">
        <v>2618602000000</v>
      </c>
      <c r="L96" s="8">
        <v>3259476000000</v>
      </c>
      <c r="M96" s="8">
        <v>3572222000000</v>
      </c>
      <c r="N96" s="8">
        <v>10381896000000</v>
      </c>
      <c r="O96" s="8">
        <v>8960898000000</v>
      </c>
      <c r="P96" s="8">
        <v>6868263000000</v>
      </c>
      <c r="Q96" s="8">
        <v>6059804000000</v>
      </c>
      <c r="R96" s="8">
        <v>2952536000000</v>
      </c>
      <c r="S96" s="8">
        <v>2807382000000</v>
      </c>
      <c r="T96" s="8">
        <v>6981635000000</v>
      </c>
      <c r="U96" s="8">
        <v>6283252000000</v>
      </c>
      <c r="V96" s="8">
        <v>5705132000000</v>
      </c>
      <c r="W96" s="8">
        <v>3752981000000</v>
      </c>
    </row>
    <row r="97" spans="1:23" x14ac:dyDescent="0.35">
      <c r="A97" s="9" t="s">
        <v>116</v>
      </c>
      <c r="B97" s="5">
        <v>4448495000000</v>
      </c>
      <c r="C97" s="8">
        <v>12718024000000</v>
      </c>
      <c r="D97" s="8">
        <v>4542374000000</v>
      </c>
      <c r="E97" s="8">
        <v>7096460000000</v>
      </c>
      <c r="F97" s="8">
        <v>6820015000000</v>
      </c>
      <c r="G97" s="8">
        <v>2396468000000</v>
      </c>
      <c r="H97" s="8">
        <v>29129610000000</v>
      </c>
      <c r="I97" s="8">
        <v>4238250000000</v>
      </c>
      <c r="J97" s="8">
        <v>5888001000000</v>
      </c>
      <c r="K97" s="8">
        <v>3547539000000</v>
      </c>
      <c r="L97" s="8">
        <v>2055376000000</v>
      </c>
      <c r="M97" s="8">
        <v>5540069000000</v>
      </c>
      <c r="N97" s="8">
        <v>11240226000000</v>
      </c>
      <c r="O97" s="8">
        <v>10623897000000</v>
      </c>
      <c r="P97" s="8">
        <v>5482778000000</v>
      </c>
      <c r="Q97" s="8">
        <v>4505732000000</v>
      </c>
      <c r="R97" s="8">
        <v>2049811000000</v>
      </c>
      <c r="S97" s="8">
        <v>2096367000000</v>
      </c>
      <c r="T97" s="8">
        <v>6570181000000</v>
      </c>
      <c r="U97" s="8">
        <v>5577675000000</v>
      </c>
      <c r="V97" s="8">
        <v>5373516000000</v>
      </c>
      <c r="W97" s="8">
        <v>2932213000000</v>
      </c>
    </row>
    <row r="98" spans="1:23" x14ac:dyDescent="0.35">
      <c r="A98" s="9" t="s">
        <v>117</v>
      </c>
      <c r="B98" s="5">
        <v>268232520000000</v>
      </c>
      <c r="C98" s="8">
        <v>271935537000000</v>
      </c>
      <c r="D98" s="8">
        <v>250377486000000</v>
      </c>
      <c r="E98" s="8">
        <v>200359778000000</v>
      </c>
      <c r="F98" s="8">
        <v>160723979000000</v>
      </c>
      <c r="G98" s="8">
        <v>82022140000000</v>
      </c>
      <c r="H98" s="8">
        <v>64075397000000</v>
      </c>
      <c r="I98" s="8">
        <v>59666966000000</v>
      </c>
      <c r="J98" s="8">
        <v>90219998000000</v>
      </c>
      <c r="K98" s="8">
        <v>35640089000000</v>
      </c>
      <c r="L98" s="8">
        <v>37789376000000</v>
      </c>
      <c r="M98" s="8">
        <v>54957188000000</v>
      </c>
      <c r="N98" s="8">
        <v>64810021000000</v>
      </c>
      <c r="O98" s="8">
        <v>82043438000000</v>
      </c>
      <c r="P98" s="8">
        <v>107749836000000</v>
      </c>
      <c r="Q98" s="8">
        <v>92490280000000</v>
      </c>
      <c r="R98" s="8">
        <v>49370066000000</v>
      </c>
      <c r="S98" s="8">
        <v>77051456000000</v>
      </c>
      <c r="T98" s="8">
        <v>63823586000000</v>
      </c>
      <c r="U98" s="8">
        <v>58844972000000</v>
      </c>
      <c r="V98" s="8">
        <v>39464293000000</v>
      </c>
      <c r="W98" s="8">
        <v>4857147000000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3619893000000</v>
      </c>
      <c r="C101" s="8">
        <v>2926551000000</v>
      </c>
      <c r="D101" s="8">
        <v>2191087000000</v>
      </c>
      <c r="E101" s="8">
        <v>4349902000000</v>
      </c>
      <c r="F101" s="8">
        <v>1992599000000</v>
      </c>
      <c r="G101" s="8">
        <v>2865236000000</v>
      </c>
      <c r="H101" s="8">
        <v>4155744000000</v>
      </c>
      <c r="I101" s="8">
        <v>6113441000000</v>
      </c>
      <c r="J101" s="8">
        <v>7693251000000</v>
      </c>
      <c r="K101" s="8">
        <v>10641844000000</v>
      </c>
      <c r="L101" s="8">
        <v>6211963000000</v>
      </c>
      <c r="M101" s="8">
        <v>7056398000000</v>
      </c>
      <c r="N101" s="8">
        <v>5891292000000</v>
      </c>
      <c r="O101" s="8">
        <v>5302682000000</v>
      </c>
      <c r="P101" s="8">
        <v>5299190000000</v>
      </c>
      <c r="Q101" s="8">
        <v>4019252000000</v>
      </c>
      <c r="R101" s="8">
        <v>3434405000000</v>
      </c>
      <c r="S101" s="8">
        <v>3732544000000</v>
      </c>
      <c r="T101" s="8">
        <v>8699126000000</v>
      </c>
      <c r="U101" s="8">
        <v>7600566000000</v>
      </c>
      <c r="V101" s="8">
        <v>6492561000000</v>
      </c>
      <c r="W101" s="8">
        <v>5772394000000</v>
      </c>
    </row>
    <row r="102" spans="1:23" x14ac:dyDescent="0.35">
      <c r="A102" s="7" t="s">
        <v>121</v>
      </c>
      <c r="B102" s="5">
        <v>8114065000000</v>
      </c>
      <c r="C102" s="8">
        <v>7457038000000</v>
      </c>
      <c r="D102" s="8">
        <v>5318378000000</v>
      </c>
      <c r="E102" s="8">
        <v>2916091000000</v>
      </c>
      <c r="F102" s="8">
        <v>3922341000000</v>
      </c>
      <c r="G102" s="8">
        <v>4829281000000</v>
      </c>
      <c r="H102" s="8">
        <v>3252305000000</v>
      </c>
      <c r="I102" s="8">
        <v>5089467000000</v>
      </c>
      <c r="J102" s="8">
        <v>5092345000000</v>
      </c>
      <c r="K102" s="8">
        <v>9743822000000</v>
      </c>
      <c r="L102" s="8">
        <v>4137887000000</v>
      </c>
      <c r="M102" s="8">
        <v>8804769000000</v>
      </c>
      <c r="N102" s="8">
        <v>13647110000000</v>
      </c>
      <c r="O102" s="8">
        <v>13471670000000</v>
      </c>
      <c r="P102" s="8">
        <v>15414018000000</v>
      </c>
      <c r="Q102" s="8">
        <v>13892388000000</v>
      </c>
      <c r="R102" s="8">
        <v>9537109000000</v>
      </c>
      <c r="S102" s="8">
        <v>8060809000000</v>
      </c>
      <c r="T102" s="8">
        <v>5019770000000</v>
      </c>
      <c r="U102" s="8">
        <v>2665195000000</v>
      </c>
      <c r="V102" s="8">
        <v>1575693000000</v>
      </c>
      <c r="W102" s="8">
        <v>2422061000000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14245165000000</v>
      </c>
      <c r="C104" s="8">
        <v>14378929000000</v>
      </c>
      <c r="D104" s="8">
        <v>15559459000000</v>
      </c>
      <c r="E104" s="8">
        <v>13390888000000</v>
      </c>
      <c r="F104" s="8">
        <v>12671355000000</v>
      </c>
      <c r="G104" s="8">
        <v>11018875000000</v>
      </c>
      <c r="H104" s="8">
        <v>9775550000000</v>
      </c>
      <c r="I104" s="8">
        <v>8287175000000</v>
      </c>
      <c r="J104" s="8">
        <v>8079518000000</v>
      </c>
      <c r="K104" s="8">
        <v>7181161000000</v>
      </c>
      <c r="L104" s="8">
        <v>6774049000000</v>
      </c>
      <c r="M104" s="8">
        <v>6468666000000</v>
      </c>
      <c r="N104" s="8">
        <v>6593587000000</v>
      </c>
      <c r="O104" s="8">
        <v>6339908000000</v>
      </c>
      <c r="P104" s="8">
        <v>6212739000000</v>
      </c>
      <c r="Q104" s="8">
        <v>6034635000000</v>
      </c>
      <c r="R104" s="8">
        <v>5437647000000</v>
      </c>
      <c r="S104" s="8">
        <v>5452225000000</v>
      </c>
      <c r="T104" s="8">
        <v>5419297000000</v>
      </c>
      <c r="U104" s="8">
        <v>4972939000000</v>
      </c>
      <c r="V104" s="8">
        <v>4784781000000</v>
      </c>
      <c r="W104" s="8">
        <v>4441050000000</v>
      </c>
    </row>
    <row r="105" spans="1:23" x14ac:dyDescent="0.35">
      <c r="A105" s="9" t="s">
        <v>124</v>
      </c>
      <c r="B105" s="5">
        <v>-6525287000000</v>
      </c>
      <c r="C105" s="8">
        <v>-7218579000000</v>
      </c>
      <c r="D105" s="8">
        <v>-8086956000000</v>
      </c>
      <c r="E105" s="8">
        <v>-8474740000000</v>
      </c>
      <c r="F105" s="8">
        <v>-7716840000000</v>
      </c>
      <c r="G105" s="8">
        <v>-6178067000000</v>
      </c>
      <c r="H105" s="8">
        <v>-4843448000000</v>
      </c>
      <c r="I105" s="8">
        <v>-3802325000000</v>
      </c>
      <c r="J105" s="8">
        <v>-3528293000000</v>
      </c>
      <c r="K105" s="8">
        <v>-3137770000000</v>
      </c>
      <c r="L105" s="8">
        <v>-3021053000000</v>
      </c>
      <c r="M105" s="8">
        <v>-3162384000000</v>
      </c>
      <c r="N105" s="8">
        <v>-3124886000000</v>
      </c>
      <c r="O105" s="8">
        <v>-2977110000000</v>
      </c>
      <c r="P105" s="8">
        <v>-3000578000000</v>
      </c>
      <c r="Q105" s="8">
        <v>-3013052000000</v>
      </c>
      <c r="R105" s="8">
        <v>-2728107000000</v>
      </c>
      <c r="S105" s="8">
        <v>-2568628000000</v>
      </c>
      <c r="T105" s="8">
        <v>-2531263000000</v>
      </c>
      <c r="U105" s="8">
        <v>-2468069000000</v>
      </c>
      <c r="V105" s="8">
        <v>-2461040000000</v>
      </c>
      <c r="W105" s="8">
        <v>-2411140000000</v>
      </c>
    </row>
    <row r="106" spans="1:23" x14ac:dyDescent="0.35">
      <c r="A106" s="9" t="s">
        <v>125</v>
      </c>
      <c r="B106" s="5">
        <v>7719878000000</v>
      </c>
      <c r="C106" s="8">
        <v>7160350000000</v>
      </c>
      <c r="D106" s="8">
        <v>7472503000000</v>
      </c>
      <c r="E106" s="8">
        <v>4916148000000</v>
      </c>
      <c r="F106" s="8">
        <v>4954515000000</v>
      </c>
      <c r="G106" s="8">
        <v>4840808000000</v>
      </c>
      <c r="H106" s="8">
        <v>4932102000000</v>
      </c>
      <c r="I106" s="8">
        <v>4484850000000</v>
      </c>
      <c r="J106" s="8">
        <v>4551225000000</v>
      </c>
      <c r="K106" s="8">
        <v>4043391000000</v>
      </c>
      <c r="L106" s="8">
        <v>3752996000000</v>
      </c>
      <c r="M106" s="8">
        <v>3306282000000</v>
      </c>
      <c r="N106" s="8">
        <v>3468701000000</v>
      </c>
      <c r="O106" s="8">
        <v>3362798000000</v>
      </c>
      <c r="P106" s="8">
        <v>3212161000000</v>
      </c>
      <c r="Q106" s="8">
        <v>3021583000000</v>
      </c>
      <c r="R106" s="8">
        <v>2709540000000</v>
      </c>
      <c r="S106" s="8">
        <v>2883597000000</v>
      </c>
      <c r="T106" s="8">
        <v>2888034000000</v>
      </c>
      <c r="U106" s="8">
        <v>2504870000000</v>
      </c>
      <c r="V106" s="8">
        <v>2323741000000</v>
      </c>
      <c r="W106" s="8">
        <v>2029910000000</v>
      </c>
    </row>
    <row r="107" spans="1:23" x14ac:dyDescent="0.35">
      <c r="A107" s="14" t="s">
        <v>126</v>
      </c>
      <c r="B107" s="5">
        <v>876036000000</v>
      </c>
      <c r="C107" s="6">
        <v>512447000000</v>
      </c>
      <c r="D107" s="6">
        <v>825654000000</v>
      </c>
      <c r="E107" s="6">
        <v>444169000000</v>
      </c>
      <c r="F107" s="6">
        <v>790742000000</v>
      </c>
      <c r="G107" s="6">
        <v>769603000000</v>
      </c>
      <c r="H107" s="6">
        <v>936071000000</v>
      </c>
      <c r="I107" s="6">
        <v>790195000000</v>
      </c>
      <c r="J107" s="6">
        <v>916555000000</v>
      </c>
      <c r="K107" s="6">
        <v>665634000000</v>
      </c>
      <c r="L107" s="6">
        <v>810794000000</v>
      </c>
      <c r="M107" s="6">
        <v>376740000000</v>
      </c>
      <c r="N107" s="6">
        <v>593670000000</v>
      </c>
      <c r="O107" s="6">
        <v>346529000000</v>
      </c>
      <c r="P107" s="6">
        <v>363957000000</v>
      </c>
      <c r="Q107" s="6">
        <v>292532000000</v>
      </c>
      <c r="R107" s="6">
        <v>218143000000</v>
      </c>
      <c r="S107" s="6">
        <v>213642000000</v>
      </c>
      <c r="T107" s="6">
        <v>231492000000</v>
      </c>
      <c r="U107" s="6">
        <v>193122000000</v>
      </c>
      <c r="V107" s="6">
        <v>192044000000</v>
      </c>
      <c r="W107" s="6">
        <v>174771000000</v>
      </c>
    </row>
    <row r="108" spans="1:23" x14ac:dyDescent="0.35">
      <c r="A108" s="14" t="s">
        <v>127</v>
      </c>
      <c r="B108" s="5">
        <v>-651467000000</v>
      </c>
      <c r="C108" s="6">
        <v>-155685000000</v>
      </c>
      <c r="D108" s="6">
        <v>-233870000000</v>
      </c>
      <c r="E108" s="6">
        <v>-126210000000</v>
      </c>
      <c r="F108" s="6">
        <v>-189878000000</v>
      </c>
      <c r="G108" s="6">
        <v>-92408000000</v>
      </c>
      <c r="H108" s="6">
        <v>-116054000000</v>
      </c>
      <c r="I108" s="6">
        <v>-96922000000</v>
      </c>
      <c r="J108" s="6">
        <v>-81312000000</v>
      </c>
      <c r="K108" s="6">
        <v>-57349000000</v>
      </c>
      <c r="L108" s="6">
        <v>-69663000000</v>
      </c>
      <c r="M108" s="6">
        <v>-47826000000</v>
      </c>
      <c r="N108" s="6">
        <v>-49698000000</v>
      </c>
      <c r="O108" s="6">
        <v>-33108000000</v>
      </c>
      <c r="P108" s="6">
        <v>-42978000000</v>
      </c>
      <c r="Q108" s="6">
        <v>36320000000</v>
      </c>
      <c r="R108" s="6">
        <v>-5277000000</v>
      </c>
      <c r="S108" s="6">
        <v>-55532000000</v>
      </c>
      <c r="T108" s="6">
        <v>-70754000000</v>
      </c>
      <c r="U108" s="6">
        <v>-44005000000</v>
      </c>
      <c r="V108" s="6">
        <v>-47871000000</v>
      </c>
      <c r="W108" s="6">
        <v>-32923000000</v>
      </c>
    </row>
    <row r="109" spans="1:23" x14ac:dyDescent="0.35">
      <c r="A109" s="9" t="s">
        <v>128</v>
      </c>
      <c r="B109" s="5">
        <v>224569000000</v>
      </c>
      <c r="C109" s="8">
        <v>356762000000</v>
      </c>
      <c r="D109" s="8">
        <v>591784000000</v>
      </c>
      <c r="E109" s="8">
        <v>317959000000</v>
      </c>
      <c r="F109" s="8">
        <v>600864000000</v>
      </c>
      <c r="G109" s="8">
        <v>677195000000</v>
      </c>
      <c r="H109" s="8">
        <v>820017000000</v>
      </c>
      <c r="I109" s="8">
        <v>693273000000</v>
      </c>
      <c r="J109" s="8">
        <v>835243000000</v>
      </c>
      <c r="K109" s="8">
        <v>608285000000</v>
      </c>
      <c r="L109" s="8">
        <v>741131000000</v>
      </c>
      <c r="M109" s="8">
        <v>328914000000</v>
      </c>
      <c r="N109" s="8">
        <v>543972000000</v>
      </c>
      <c r="O109" s="8">
        <v>313421000000</v>
      </c>
      <c r="P109" s="8">
        <v>320979000000</v>
      </c>
      <c r="Q109" s="8">
        <v>328852000000</v>
      </c>
      <c r="R109" s="8">
        <v>212866000000</v>
      </c>
      <c r="S109" s="8">
        <v>158110000000</v>
      </c>
      <c r="T109" s="8">
        <v>160738000000</v>
      </c>
      <c r="U109" s="8">
        <v>149117000000</v>
      </c>
      <c r="V109" s="8">
        <v>144173000000</v>
      </c>
      <c r="W109" s="8">
        <v>141848000000</v>
      </c>
    </row>
    <row r="110" spans="1:23" x14ac:dyDescent="0.35">
      <c r="A110" s="9" t="s">
        <v>129</v>
      </c>
      <c r="B110" s="5">
        <v>310407000000</v>
      </c>
      <c r="C110" s="8">
        <v>174886000000</v>
      </c>
      <c r="D110" s="8">
        <v>283333000000</v>
      </c>
      <c r="E110" s="8">
        <v>185863000000</v>
      </c>
      <c r="F110" s="8">
        <v>145057000000</v>
      </c>
      <c r="G110" s="8">
        <v>-49550000000</v>
      </c>
      <c r="H110" s="8">
        <v>-65593000000</v>
      </c>
      <c r="I110" s="8">
        <v>96502000000</v>
      </c>
      <c r="J110" s="8">
        <v>80329000000</v>
      </c>
      <c r="K110" s="8">
        <v>22999000000</v>
      </c>
      <c r="L110" s="8">
        <v>91897000000</v>
      </c>
      <c r="M110" s="8">
        <v>20574000000</v>
      </c>
      <c r="N110" s="8">
        <v>42453000000</v>
      </c>
      <c r="O110" s="8">
        <v>24324000000</v>
      </c>
      <c r="P110" s="8">
        <v>93324000000</v>
      </c>
      <c r="Q110" s="8">
        <v>30484000000</v>
      </c>
      <c r="R110" s="8">
        <v>18928000000</v>
      </c>
      <c r="S110" s="8">
        <v>24920000000</v>
      </c>
      <c r="T110" s="8">
        <v>54814000000</v>
      </c>
      <c r="U110" s="8">
        <v>-296000000</v>
      </c>
      <c r="V110" s="8">
        <v>80905000000</v>
      </c>
      <c r="W110" s="8">
        <v>94380000000</v>
      </c>
    </row>
    <row r="111" spans="1:23" x14ac:dyDescent="0.35">
      <c r="A111" s="9" t="s">
        <v>130</v>
      </c>
      <c r="B111" s="5">
        <v>-279000000</v>
      </c>
      <c r="C111" s="8">
        <v>-78664000000</v>
      </c>
      <c r="D111" s="8">
        <v>-92086000000</v>
      </c>
      <c r="E111" s="8">
        <v>29936000000</v>
      </c>
      <c r="F111" s="8">
        <v>75910000000</v>
      </c>
      <c r="G111" s="8">
        <v>27963000000</v>
      </c>
      <c r="H111" s="8">
        <v>351000000</v>
      </c>
      <c r="I111" s="8">
        <v>-8813000000</v>
      </c>
      <c r="J111" s="8">
        <v>-12837000000</v>
      </c>
      <c r="K111" s="8">
        <v>38285000000</v>
      </c>
      <c r="L111" s="8">
        <v>-9494000000</v>
      </c>
      <c r="M111" s="8">
        <v>35667000000</v>
      </c>
      <c r="N111" s="8">
        <v>54977000000</v>
      </c>
      <c r="O111" s="8">
        <v>19782000000</v>
      </c>
      <c r="P111" s="8">
        <v>54445000000</v>
      </c>
      <c r="Q111" s="8">
        <v>-17173000000</v>
      </c>
      <c r="R111" s="8">
        <v>-17485000000</v>
      </c>
      <c r="S111" s="8">
        <v>63695000000</v>
      </c>
      <c r="T111" s="8">
        <v>39223000000</v>
      </c>
      <c r="U111" s="8">
        <v>14105000000</v>
      </c>
      <c r="V111" s="8">
        <v>-2674000000</v>
      </c>
      <c r="W111" s="8">
        <v>29805000000</v>
      </c>
    </row>
    <row r="112" spans="1:23" x14ac:dyDescent="0.35">
      <c r="A112" s="9" t="s">
        <v>131</v>
      </c>
      <c r="B112" s="5">
        <v>-49917000000</v>
      </c>
      <c r="C112" s="8">
        <v>65351000000</v>
      </c>
      <c r="D112" s="8">
        <v>111106000000</v>
      </c>
      <c r="E112" s="8">
        <v>516324000000</v>
      </c>
      <c r="F112" s="8">
        <v>515414000000</v>
      </c>
      <c r="G112" s="8">
        <v>24161000000</v>
      </c>
      <c r="H112" s="8">
        <v>-3876000000</v>
      </c>
      <c r="I112" s="8">
        <v>-11513000000</v>
      </c>
      <c r="J112" s="8">
        <v>19346000000</v>
      </c>
      <c r="K112" s="8">
        <v>308663000000</v>
      </c>
      <c r="L112" s="8">
        <v>36982000000</v>
      </c>
      <c r="M112" s="8">
        <v>-11835000000</v>
      </c>
      <c r="N112" s="8">
        <v>55665000000</v>
      </c>
      <c r="O112" s="8">
        <v>396401000000</v>
      </c>
      <c r="P112" s="8">
        <v>24922000000</v>
      </c>
      <c r="Q112" s="8">
        <v>28065000000</v>
      </c>
      <c r="R112" s="8">
        <v>140737000000</v>
      </c>
      <c r="S112" s="8">
        <v>-32218000000</v>
      </c>
      <c r="T112" s="8">
        <v>2847000000</v>
      </c>
      <c r="U112" s="8">
        <v>75491000000</v>
      </c>
      <c r="V112" s="8">
        <v>33535000000</v>
      </c>
      <c r="W112" s="8">
        <v>128076000000</v>
      </c>
    </row>
    <row r="113" spans="1:23" x14ac:dyDescent="0.35">
      <c r="A113" s="9" t="s">
        <v>132</v>
      </c>
      <c r="B113" s="5">
        <v>140389000000</v>
      </c>
      <c r="C113" s="8">
        <v>107688000000</v>
      </c>
      <c r="D113" s="8">
        <v>149716000000</v>
      </c>
      <c r="E113" s="8">
        <v>118848000000</v>
      </c>
      <c r="F113" s="8">
        <v>129369000000</v>
      </c>
      <c r="G113" s="8">
        <v>143711000000</v>
      </c>
      <c r="H113" s="8">
        <v>163947000000</v>
      </c>
      <c r="I113" s="8">
        <v>160239000000</v>
      </c>
      <c r="J113" s="8">
        <v>144321000000</v>
      </c>
      <c r="K113" s="8">
        <v>119619000000</v>
      </c>
      <c r="L113" s="8">
        <v>208925000000</v>
      </c>
      <c r="M113" s="8">
        <v>85251000000</v>
      </c>
      <c r="N113" s="8">
        <v>121968000000</v>
      </c>
      <c r="O113" s="8">
        <v>80131000000</v>
      </c>
      <c r="P113" s="8">
        <v>302934000000</v>
      </c>
      <c r="Q113" s="8">
        <v>124512000000</v>
      </c>
      <c r="R113" s="8">
        <v>143637000000</v>
      </c>
      <c r="S113" s="8">
        <v>59010000000</v>
      </c>
      <c r="T113" s="8">
        <v>196880000000</v>
      </c>
      <c r="U113" s="8">
        <v>118900000000</v>
      </c>
      <c r="V113" s="8">
        <v>137438000000</v>
      </c>
      <c r="W113" s="8">
        <v>51686000000</v>
      </c>
    </row>
    <row r="114" spans="1:23" x14ac:dyDescent="0.35">
      <c r="A114" s="9" t="s">
        <v>133</v>
      </c>
      <c r="B114" s="5">
        <v>-52031000000</v>
      </c>
      <c r="C114" s="8">
        <v>-34308000000</v>
      </c>
      <c r="D114" s="8">
        <v>-258697000000</v>
      </c>
      <c r="E114" s="8">
        <v>-3951000000</v>
      </c>
      <c r="F114" s="8">
        <v>-7738000000</v>
      </c>
      <c r="G114" s="8">
        <v>-12105000000</v>
      </c>
      <c r="H114" s="8">
        <v>21898000000</v>
      </c>
      <c r="I114" s="8">
        <v>-20267000000</v>
      </c>
      <c r="J114" s="8">
        <v>-40608000000</v>
      </c>
      <c r="K114" s="8">
        <v>-21059000000</v>
      </c>
      <c r="L114" s="8">
        <v>-192602000000</v>
      </c>
      <c r="M114" s="8">
        <v>-58920000000</v>
      </c>
      <c r="N114" s="8">
        <v>-33725000000</v>
      </c>
      <c r="O114" s="8">
        <v>-28391000000</v>
      </c>
      <c r="P114" s="8">
        <v>-44082000000</v>
      </c>
      <c r="Q114" s="8">
        <v>-47795000000</v>
      </c>
      <c r="R114" s="8">
        <v>-13104000000</v>
      </c>
      <c r="S114" s="8">
        <v>-6269000000</v>
      </c>
      <c r="T114" s="8">
        <v>1118000000</v>
      </c>
      <c r="U114" s="8">
        <v>8851000000</v>
      </c>
      <c r="V114" s="8">
        <v>-36617000000</v>
      </c>
      <c r="W114" s="8">
        <v>-9973000000</v>
      </c>
    </row>
    <row r="115" spans="1:23" x14ac:dyDescent="0.35">
      <c r="A115" s="9" t="s">
        <v>134</v>
      </c>
      <c r="B115" s="5">
        <v>88358000000</v>
      </c>
      <c r="C115" s="8">
        <v>73380000000</v>
      </c>
      <c r="D115" s="8">
        <v>-108981000000</v>
      </c>
      <c r="E115" s="8">
        <v>114897000000</v>
      </c>
      <c r="F115" s="8">
        <v>121631000000</v>
      </c>
      <c r="G115" s="8">
        <v>131606000000</v>
      </c>
      <c r="H115" s="8">
        <v>185845000000</v>
      </c>
      <c r="I115" s="8">
        <v>139972000000</v>
      </c>
      <c r="J115" s="8">
        <v>103713000000</v>
      </c>
      <c r="K115" s="8">
        <v>98560000000</v>
      </c>
      <c r="L115" s="8">
        <v>16323000000</v>
      </c>
      <c r="M115" s="8">
        <v>26331000000</v>
      </c>
      <c r="N115" s="8">
        <v>88243000000</v>
      </c>
      <c r="O115" s="8">
        <v>51740000000</v>
      </c>
      <c r="P115" s="8">
        <v>258852000000</v>
      </c>
      <c r="Q115" s="8">
        <v>76717000000</v>
      </c>
      <c r="R115" s="8">
        <v>130533000000</v>
      </c>
      <c r="S115" s="8">
        <v>52741000000</v>
      </c>
      <c r="T115" s="8">
        <v>197998000000</v>
      </c>
      <c r="U115" s="8">
        <v>127751000000</v>
      </c>
      <c r="V115" s="8">
        <v>100821000000</v>
      </c>
      <c r="W115" s="8">
        <v>41713000000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0</v>
      </c>
      <c r="E116" s="8">
        <v>4101000000</v>
      </c>
      <c r="F116" s="8">
        <v>0</v>
      </c>
      <c r="G116" s="8">
        <v>5224000000</v>
      </c>
      <c r="H116" s="8">
        <v>0</v>
      </c>
      <c r="I116" s="8">
        <v>0</v>
      </c>
      <c r="J116" s="8">
        <v>4533000000</v>
      </c>
      <c r="K116" s="8">
        <v>2252000000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260000000</v>
      </c>
      <c r="S116" s="8">
        <v>0</v>
      </c>
      <c r="T116" s="8">
        <v>0</v>
      </c>
      <c r="U116" s="8">
        <v>0</v>
      </c>
      <c r="V116" s="8">
        <v>27069000000</v>
      </c>
      <c r="W116" s="8">
        <v>0</v>
      </c>
    </row>
    <row r="117" spans="1:23" x14ac:dyDescent="0.35">
      <c r="A117" s="9" t="s">
        <v>136</v>
      </c>
      <c r="B117" s="5">
        <v>8293016000000</v>
      </c>
      <c r="C117" s="8">
        <v>7752065000000</v>
      </c>
      <c r="D117" s="8">
        <v>8257659000000</v>
      </c>
      <c r="E117" s="8">
        <v>6085228000000</v>
      </c>
      <c r="F117" s="8">
        <v>6413391000000</v>
      </c>
      <c r="G117" s="8">
        <v>5657407000000</v>
      </c>
      <c r="H117" s="8">
        <v>5868846000000</v>
      </c>
      <c r="I117" s="8">
        <v>5394271000000</v>
      </c>
      <c r="J117" s="8">
        <v>5581552000000</v>
      </c>
      <c r="K117" s="8">
        <v>5122435000000</v>
      </c>
      <c r="L117" s="8">
        <v>4629835000000</v>
      </c>
      <c r="M117" s="8">
        <v>3705933000000</v>
      </c>
      <c r="N117" s="8">
        <v>4254011000000</v>
      </c>
      <c r="O117" s="8">
        <v>4168466000000</v>
      </c>
      <c r="P117" s="8">
        <v>3964683000000</v>
      </c>
      <c r="Q117" s="8">
        <v>3468528000000</v>
      </c>
      <c r="R117" s="8">
        <v>3195379000000</v>
      </c>
      <c r="S117" s="8">
        <v>3150845000000</v>
      </c>
      <c r="T117" s="8">
        <v>3343654000000</v>
      </c>
      <c r="U117" s="8">
        <v>2871038000000</v>
      </c>
      <c r="V117" s="8">
        <v>2707570000000</v>
      </c>
      <c r="W117" s="8">
        <v>2465732000000</v>
      </c>
    </row>
    <row r="118" spans="1:23" x14ac:dyDescent="0.35">
      <c r="A118" s="9" t="s">
        <v>137</v>
      </c>
      <c r="B118" s="5">
        <v>-3029780000000</v>
      </c>
      <c r="C118" s="8">
        <v>-2454639000000</v>
      </c>
      <c r="D118" s="8">
        <v>-2630124000000</v>
      </c>
      <c r="E118" s="8">
        <v>-2301873000000</v>
      </c>
      <c r="F118" s="8">
        <v>-2238587000000</v>
      </c>
      <c r="G118" s="8">
        <v>-1958618000000</v>
      </c>
      <c r="H118" s="8">
        <v>-2671102000000</v>
      </c>
      <c r="I118" s="8">
        <v>-2000925000000</v>
      </c>
      <c r="J118" s="8">
        <v>-2033070000000</v>
      </c>
      <c r="K118" s="8">
        <v>-1925612000000</v>
      </c>
      <c r="L118" s="8">
        <v>-1656610000000</v>
      </c>
      <c r="M118" s="8">
        <v>-1411602000000</v>
      </c>
      <c r="N118" s="8">
        <v>-1682984000000</v>
      </c>
      <c r="O118" s="8">
        <v>-1631572000000</v>
      </c>
      <c r="P118" s="8">
        <v>-1872114000000</v>
      </c>
      <c r="Q118" s="8">
        <v>-1562467000000</v>
      </c>
      <c r="R118" s="8">
        <v>-1130488000000</v>
      </c>
      <c r="S118" s="8">
        <v>-1607759000000</v>
      </c>
      <c r="T118" s="8">
        <v>-1366195000000</v>
      </c>
      <c r="U118" s="8">
        <v>-1284028000000</v>
      </c>
      <c r="V118" s="8">
        <v>-1292905000000</v>
      </c>
      <c r="W118" s="8">
        <v>-1137368000000</v>
      </c>
    </row>
    <row r="119" spans="1:23" ht="21.5" x14ac:dyDescent="0.35">
      <c r="A119" s="9" t="s">
        <v>138</v>
      </c>
      <c r="B119" s="5">
        <v>5263236000000</v>
      </c>
      <c r="C119" s="8">
        <v>5297426000000</v>
      </c>
      <c r="D119" s="8">
        <v>5627535000000</v>
      </c>
      <c r="E119" s="8">
        <v>3783355000000</v>
      </c>
      <c r="F119" s="8">
        <v>4174804000000</v>
      </c>
      <c r="G119" s="8">
        <v>3698789000000</v>
      </c>
      <c r="H119" s="8">
        <v>3197744000000</v>
      </c>
      <c r="I119" s="8">
        <v>3393346000000</v>
      </c>
      <c r="J119" s="8">
        <v>3548482000000</v>
      </c>
      <c r="K119" s="8">
        <v>3196823000000</v>
      </c>
      <c r="L119" s="8">
        <v>2973225000000</v>
      </c>
      <c r="M119" s="8">
        <v>2294331000000</v>
      </c>
      <c r="N119" s="8">
        <v>2571027000000</v>
      </c>
      <c r="O119" s="8">
        <v>2536894000000</v>
      </c>
      <c r="P119" s="8">
        <v>2092569000000</v>
      </c>
      <c r="Q119" s="8">
        <v>1906061000000</v>
      </c>
      <c r="R119" s="8">
        <v>2064891000000</v>
      </c>
      <c r="S119" s="8">
        <v>1543086000000</v>
      </c>
      <c r="T119" s="8">
        <v>1977459000000</v>
      </c>
      <c r="U119" s="8">
        <v>1587010000000</v>
      </c>
      <c r="V119" s="8">
        <v>1414665000000</v>
      </c>
      <c r="W119" s="8">
        <v>1328364000000</v>
      </c>
    </row>
    <row r="120" spans="1:23" x14ac:dyDescent="0.35">
      <c r="A120" s="9" t="s">
        <v>139</v>
      </c>
      <c r="B120" s="5">
        <v>-1126231000000</v>
      </c>
      <c r="C120" s="8">
        <v>-1269851000000</v>
      </c>
      <c r="D120" s="8">
        <v>-1242405000000</v>
      </c>
      <c r="E120" s="8">
        <v>-636089000000</v>
      </c>
      <c r="F120" s="8">
        <v>-1433167000000</v>
      </c>
      <c r="G120" s="8">
        <v>-956090000000</v>
      </c>
      <c r="H120" s="8">
        <v>-945792000000</v>
      </c>
      <c r="I120" s="8">
        <v>-680925000000</v>
      </c>
      <c r="J120" s="8">
        <v>-772314000000</v>
      </c>
      <c r="K120" s="8">
        <v>-669308000000</v>
      </c>
      <c r="L120" s="8">
        <v>-988067000000</v>
      </c>
      <c r="M120" s="8">
        <v>-403307000000</v>
      </c>
      <c r="N120" s="8">
        <v>-477774000000</v>
      </c>
      <c r="O120" s="8">
        <v>-436712000000</v>
      </c>
      <c r="P120" s="8">
        <v>-655763000000</v>
      </c>
      <c r="Q120" s="8">
        <v>-432226000000</v>
      </c>
      <c r="R120" s="8">
        <v>-407959000000</v>
      </c>
      <c r="S120" s="8">
        <v>-292438000000</v>
      </c>
      <c r="T120" s="8">
        <v>-407220000000</v>
      </c>
      <c r="U120" s="8">
        <v>-349486000000</v>
      </c>
      <c r="V120" s="8">
        <v>-305733000000</v>
      </c>
      <c r="W120" s="8">
        <v>-226644000000</v>
      </c>
    </row>
    <row r="121" spans="1:23" x14ac:dyDescent="0.35">
      <c r="A121" s="9" t="s">
        <v>140</v>
      </c>
      <c r="B121" s="5">
        <v>4137005000000</v>
      </c>
      <c r="C121" s="8">
        <v>4027575000000</v>
      </c>
      <c r="D121" s="8">
        <v>4385130000000</v>
      </c>
      <c r="E121" s="8">
        <v>3147266000000</v>
      </c>
      <c r="F121" s="8">
        <v>2741637000000</v>
      </c>
      <c r="G121" s="8">
        <v>2742699000000</v>
      </c>
      <c r="H121" s="8">
        <v>2251952000000</v>
      </c>
      <c r="I121" s="8">
        <v>2712421000000</v>
      </c>
      <c r="J121" s="8">
        <v>2776168000000</v>
      </c>
      <c r="K121" s="8">
        <v>2527515000000</v>
      </c>
      <c r="L121" s="8">
        <v>1985158000000</v>
      </c>
      <c r="M121" s="8">
        <v>1891024000000</v>
      </c>
      <c r="N121" s="8">
        <v>2093253000000</v>
      </c>
      <c r="O121" s="8">
        <v>2100182000000</v>
      </c>
      <c r="P121" s="8">
        <v>1436806000000</v>
      </c>
      <c r="Q121" s="8">
        <v>1473835000000</v>
      </c>
      <c r="R121" s="8">
        <v>1656932000000</v>
      </c>
      <c r="S121" s="8">
        <v>1250648000000</v>
      </c>
      <c r="T121" s="8">
        <v>1570239000000</v>
      </c>
      <c r="U121" s="8">
        <v>1237524000000</v>
      </c>
      <c r="V121" s="8">
        <v>1108932000000</v>
      </c>
      <c r="W121" s="8">
        <v>1101720000000</v>
      </c>
    </row>
    <row r="122" spans="1:23" x14ac:dyDescent="0.35">
      <c r="A122" s="9" t="s">
        <v>141</v>
      </c>
      <c r="B122" s="5">
        <v>-885153000000</v>
      </c>
      <c r="C122" s="8">
        <v>-814403000000</v>
      </c>
      <c r="D122" s="8">
        <v>-937515000000</v>
      </c>
      <c r="E122" s="8">
        <v>-632108000000</v>
      </c>
      <c r="F122" s="8">
        <v>-562109000000</v>
      </c>
      <c r="G122" s="8">
        <v>-548987000000</v>
      </c>
      <c r="H122" s="8">
        <v>-452501000000</v>
      </c>
      <c r="I122" s="8">
        <v>-542934000000</v>
      </c>
      <c r="J122" s="8">
        <v>-556075000000</v>
      </c>
      <c r="K122" s="8">
        <v>-507076000000</v>
      </c>
      <c r="L122" s="8">
        <v>-396288000000</v>
      </c>
      <c r="M122" s="8">
        <v>-377985000000</v>
      </c>
      <c r="N122" s="8">
        <v>-421778000000</v>
      </c>
      <c r="O122" s="8">
        <v>-420067000000</v>
      </c>
      <c r="P122" s="8">
        <v>-290321000000</v>
      </c>
      <c r="Q122" s="8">
        <v>-295149000000</v>
      </c>
      <c r="R122" s="8">
        <v>-336535000000</v>
      </c>
      <c r="S122" s="8">
        <v>-249343000000</v>
      </c>
      <c r="T122" s="8">
        <v>-313898000000</v>
      </c>
      <c r="U122" s="8">
        <v>-248484000000</v>
      </c>
      <c r="V122" s="8">
        <v>-212703000000</v>
      </c>
      <c r="W122" s="8">
        <v>-222994000000</v>
      </c>
    </row>
    <row r="123" spans="1:23" x14ac:dyDescent="0.35">
      <c r="A123" s="9" t="s">
        <v>142</v>
      </c>
      <c r="B123" s="5">
        <v>-879466000000</v>
      </c>
      <c r="C123" s="8">
        <v>-808137000000</v>
      </c>
      <c r="D123" s="8">
        <v>-981425000000</v>
      </c>
      <c r="E123" s="8">
        <v>-632108000000</v>
      </c>
      <c r="F123" s="8">
        <v>-562109000000</v>
      </c>
      <c r="G123" s="8">
        <v>-548987000000</v>
      </c>
      <c r="H123" s="8">
        <v>-485901000000</v>
      </c>
      <c r="I123" s="8">
        <v>-542934000000</v>
      </c>
      <c r="J123" s="8">
        <v>-556075000000</v>
      </c>
      <c r="K123" s="8">
        <v>-507076000000</v>
      </c>
      <c r="L123" s="8">
        <v>-400350000000</v>
      </c>
      <c r="M123" s="8">
        <v>-377985000000</v>
      </c>
      <c r="N123" s="8">
        <v>-421778000000</v>
      </c>
      <c r="O123" s="8">
        <v>-420067000000</v>
      </c>
      <c r="P123" s="8">
        <v>-282644000000</v>
      </c>
      <c r="Q123" s="8">
        <v>-295149000000</v>
      </c>
      <c r="R123" s="8">
        <v>-337135000000</v>
      </c>
      <c r="S123" s="8">
        <v>-249343000000</v>
      </c>
      <c r="T123" s="8">
        <v>-317162000000</v>
      </c>
      <c r="U123" s="8">
        <v>-248484000000</v>
      </c>
      <c r="V123" s="8">
        <v>-213437000000</v>
      </c>
      <c r="W123" s="8">
        <v>-222994000000</v>
      </c>
    </row>
    <row r="124" spans="1:23" x14ac:dyDescent="0.35">
      <c r="A124" s="9" t="s">
        <v>143</v>
      </c>
      <c r="B124" s="5">
        <v>-5687000000</v>
      </c>
      <c r="C124" s="8">
        <v>-6266000000</v>
      </c>
      <c r="D124" s="8">
        <v>43910000000</v>
      </c>
      <c r="E124" s="8">
        <v>0</v>
      </c>
      <c r="F124" s="8">
        <v>0</v>
      </c>
      <c r="G124" s="8">
        <v>0</v>
      </c>
      <c r="H124" s="8">
        <v>33400000000</v>
      </c>
      <c r="I124" s="8">
        <v>0</v>
      </c>
      <c r="J124" s="8">
        <v>0</v>
      </c>
      <c r="K124" s="8">
        <v>0</v>
      </c>
      <c r="L124" s="8">
        <v>4062000000</v>
      </c>
      <c r="M124" s="8">
        <v>0</v>
      </c>
      <c r="N124" s="8">
        <v>0</v>
      </c>
      <c r="O124" s="8">
        <v>0</v>
      </c>
      <c r="P124" s="8">
        <v>-7677000000</v>
      </c>
      <c r="Q124" s="8">
        <v>0</v>
      </c>
      <c r="R124" s="8">
        <v>600000000</v>
      </c>
      <c r="S124" s="8">
        <v>0</v>
      </c>
      <c r="T124" s="8">
        <v>3264000000</v>
      </c>
      <c r="U124" s="8">
        <v>0</v>
      </c>
      <c r="V124" s="8">
        <v>734000000</v>
      </c>
      <c r="W124" s="8">
        <v>0</v>
      </c>
    </row>
    <row r="125" spans="1:23" x14ac:dyDescent="0.35">
      <c r="A125" s="9" t="s">
        <v>144</v>
      </c>
      <c r="B125" s="5">
        <v>3251852000000</v>
      </c>
      <c r="C125" s="8">
        <v>3213172000000</v>
      </c>
      <c r="D125" s="8">
        <v>3447615000000</v>
      </c>
      <c r="E125" s="8">
        <v>2515158000000</v>
      </c>
      <c r="F125" s="8">
        <v>2179528000000</v>
      </c>
      <c r="G125" s="8">
        <v>2193712000000</v>
      </c>
      <c r="H125" s="8">
        <v>1799451000000</v>
      </c>
      <c r="I125" s="8">
        <v>2169487000000</v>
      </c>
      <c r="J125" s="8">
        <v>2220093000000</v>
      </c>
      <c r="K125" s="8">
        <v>2020439000000</v>
      </c>
      <c r="L125" s="8">
        <v>1588870000000</v>
      </c>
      <c r="M125" s="8">
        <v>1513039000000</v>
      </c>
      <c r="N125" s="8">
        <v>1671475000000</v>
      </c>
      <c r="O125" s="8">
        <v>1680115000000</v>
      </c>
      <c r="P125" s="8">
        <v>1146485000000</v>
      </c>
      <c r="Q125" s="8">
        <v>1178686000000</v>
      </c>
      <c r="R125" s="8">
        <v>1320397000000</v>
      </c>
      <c r="S125" s="8">
        <v>1001305000000</v>
      </c>
      <c r="T125" s="8">
        <v>1256341000000</v>
      </c>
      <c r="U125" s="8">
        <v>989040000000</v>
      </c>
      <c r="V125" s="8">
        <v>896229000000</v>
      </c>
      <c r="W125" s="8">
        <v>878726000000</v>
      </c>
    </row>
    <row r="126" spans="1:23" x14ac:dyDescent="0.35">
      <c r="A126" s="9" t="s">
        <v>145</v>
      </c>
      <c r="B126" s="5">
        <v>-136961000000</v>
      </c>
      <c r="C126" s="8">
        <v>-103400000000</v>
      </c>
      <c r="D126" s="8">
        <v>-103720000000</v>
      </c>
      <c r="E126" s="8">
        <v>-34718000000</v>
      </c>
      <c r="F126" s="8">
        <v>-20975000000</v>
      </c>
      <c r="G126" s="8">
        <v>-105702000000</v>
      </c>
      <c r="H126" s="8">
        <v>-63167000000</v>
      </c>
      <c r="I126" s="8">
        <v>-153502000000</v>
      </c>
      <c r="J126" s="8">
        <v>-140966000000</v>
      </c>
      <c r="K126" s="8">
        <v>-102040000000</v>
      </c>
      <c r="L126" s="8">
        <v>-81682000000</v>
      </c>
      <c r="M126" s="8">
        <v>-81974000000</v>
      </c>
      <c r="N126" s="8">
        <v>-119596000000</v>
      </c>
      <c r="O126" s="8">
        <v>-116727000000</v>
      </c>
      <c r="P126" s="8">
        <v>-88249000000</v>
      </c>
      <c r="Q126" s="8">
        <v>-87376000000</v>
      </c>
      <c r="R126" s="8">
        <v>-109847000000</v>
      </c>
      <c r="S126" s="8">
        <v>-112676000000</v>
      </c>
      <c r="T126" s="8">
        <v>-135303000000</v>
      </c>
      <c r="U126" s="8">
        <v>-90358000000</v>
      </c>
      <c r="V126" s="8">
        <v>-110003000000</v>
      </c>
      <c r="W126" s="8">
        <v>-79904000000</v>
      </c>
    </row>
    <row r="127" spans="1:23" x14ac:dyDescent="0.35">
      <c r="A127" s="9" t="s">
        <v>146</v>
      </c>
      <c r="B127" s="5">
        <v>3114891000000</v>
      </c>
      <c r="C127" s="8">
        <v>3109772000000</v>
      </c>
      <c r="D127" s="8">
        <v>3343895000000</v>
      </c>
      <c r="E127" s="8">
        <v>2480440000000</v>
      </c>
      <c r="F127" s="8">
        <v>2158553000000</v>
      </c>
      <c r="G127" s="8">
        <v>2088010000000</v>
      </c>
      <c r="H127" s="8">
        <v>1736284000000</v>
      </c>
      <c r="I127" s="8">
        <v>2015985000000</v>
      </c>
      <c r="J127" s="8">
        <v>2079127000000</v>
      </c>
      <c r="K127" s="8">
        <v>1918399000000</v>
      </c>
      <c r="L127" s="8">
        <v>1507188000000</v>
      </c>
      <c r="M127" s="8">
        <v>1431065000000</v>
      </c>
      <c r="N127" s="8">
        <v>1551879000000</v>
      </c>
      <c r="O127" s="8">
        <v>1563388000000</v>
      </c>
      <c r="P127" s="8">
        <v>1058236000000</v>
      </c>
      <c r="Q127" s="8">
        <v>1091310000000</v>
      </c>
      <c r="R127" s="8">
        <v>1210550000000</v>
      </c>
      <c r="S127" s="8">
        <v>888629000000</v>
      </c>
      <c r="T127" s="8">
        <v>1121038000000</v>
      </c>
      <c r="U127" s="8">
        <v>898682000000</v>
      </c>
      <c r="V127" s="8">
        <v>786226000000</v>
      </c>
      <c r="W127" s="8">
        <v>798822000000</v>
      </c>
    </row>
    <row r="128" spans="1:23" x14ac:dyDescent="0.35">
      <c r="A128" s="9" t="s">
        <v>147</v>
      </c>
      <c r="B128" s="5">
        <v>0</v>
      </c>
      <c r="C128" s="8">
        <v>1075</v>
      </c>
      <c r="D128" s="8">
        <v>0</v>
      </c>
      <c r="E128" s="8">
        <v>0</v>
      </c>
      <c r="F128" s="8">
        <v>638</v>
      </c>
      <c r="G128" s="8">
        <v>830</v>
      </c>
      <c r="H128" s="8">
        <v>0</v>
      </c>
      <c r="I128" s="8">
        <v>0</v>
      </c>
      <c r="J128" s="8">
        <v>1043</v>
      </c>
      <c r="K128" s="8">
        <v>963</v>
      </c>
      <c r="L128" s="8">
        <v>2058</v>
      </c>
      <c r="M128" s="8">
        <v>0</v>
      </c>
      <c r="N128" s="8">
        <v>0</v>
      </c>
      <c r="O128" s="8">
        <v>981</v>
      </c>
      <c r="P128" s="8">
        <v>0</v>
      </c>
      <c r="Q128" s="8">
        <v>1130</v>
      </c>
      <c r="R128" s="8">
        <v>1254</v>
      </c>
      <c r="S128" s="8">
        <v>922</v>
      </c>
      <c r="T128" s="8">
        <v>0</v>
      </c>
      <c r="U128" s="8">
        <v>916</v>
      </c>
      <c r="V128" s="8">
        <v>802</v>
      </c>
      <c r="W128" s="8">
        <v>814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2626106000000</v>
      </c>
      <c r="C141" s="8">
        <v>2809673000000</v>
      </c>
      <c r="D141" s="8">
        <v>5233124000000</v>
      </c>
      <c r="E141" s="8">
        <v>5623204000000</v>
      </c>
      <c r="F141" s="8">
        <v>4501946000000</v>
      </c>
      <c r="G141" s="8">
        <v>3398915000000</v>
      </c>
      <c r="H141" s="8">
        <v>3218522000000</v>
      </c>
      <c r="I141" s="8">
        <v>3299906000000</v>
      </c>
      <c r="J141" s="8">
        <v>2691571000000</v>
      </c>
      <c r="K141" s="8">
        <v>2792129000000</v>
      </c>
      <c r="L141" s="8">
        <v>2009986000000</v>
      </c>
      <c r="M141" s="8">
        <v>2143596000000</v>
      </c>
      <c r="N141" s="8">
        <v>2330702000000</v>
      </c>
      <c r="O141" s="8">
        <v>2351560000000</v>
      </c>
      <c r="P141" s="8">
        <v>1777638000000</v>
      </c>
      <c r="Q141" s="8">
        <v>2316161000000</v>
      </c>
      <c r="R141" s="8">
        <v>2155809000000</v>
      </c>
      <c r="S141" s="8">
        <v>1979857000000</v>
      </c>
      <c r="T141" s="8">
        <v>1514806000000</v>
      </c>
      <c r="U141" s="8">
        <v>1533477000000</v>
      </c>
      <c r="V141" s="8">
        <v>1244284000000</v>
      </c>
      <c r="W141" s="8">
        <v>1258437000000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863941000000</v>
      </c>
      <c r="C143" s="8">
        <v>64680000000</v>
      </c>
      <c r="D143" s="8">
        <v>1662892000000</v>
      </c>
      <c r="E143" s="8">
        <v>-3153905000000</v>
      </c>
      <c r="F143" s="8">
        <v>1626235000000</v>
      </c>
      <c r="G143" s="8">
        <v>279830000000</v>
      </c>
      <c r="H143" s="8">
        <v>-5922498000000</v>
      </c>
      <c r="I143" s="8">
        <v>-1436046000000</v>
      </c>
      <c r="J143" s="8">
        <v>-1151286000000</v>
      </c>
      <c r="K143" s="8">
        <v>-194654000000</v>
      </c>
      <c r="L143" s="8">
        <v>94654000000</v>
      </c>
      <c r="M143" s="8">
        <v>615410000000</v>
      </c>
      <c r="N143" s="8">
        <v>-219285000000</v>
      </c>
      <c r="O143" s="8">
        <v>-496125000000</v>
      </c>
      <c r="P143" s="8">
        <v>-100000000000</v>
      </c>
      <c r="Q143" s="8">
        <v>0</v>
      </c>
      <c r="R143" s="8">
        <v>200000000000</v>
      </c>
      <c r="S143" s="8">
        <v>610000000000</v>
      </c>
      <c r="T143" s="8">
        <v>590000000000</v>
      </c>
      <c r="U143" s="8">
        <v>100000000000</v>
      </c>
      <c r="V143" s="8">
        <v>50000000000</v>
      </c>
      <c r="W143" s="8">
        <v>-1099618000000</v>
      </c>
    </row>
    <row r="144" spans="1:23" x14ac:dyDescent="0.35">
      <c r="A144" s="9" t="s">
        <v>164</v>
      </c>
      <c r="B144" s="5">
        <v>15349772000000</v>
      </c>
      <c r="C144" s="8">
        <v>-5352966000000</v>
      </c>
      <c r="D144" s="8">
        <v>10172378000000</v>
      </c>
      <c r="E144" s="8">
        <v>-20980453000000</v>
      </c>
      <c r="F144" s="8">
        <v>7716340000000</v>
      </c>
      <c r="G144" s="8">
        <v>-9073661000000</v>
      </c>
      <c r="H144" s="8">
        <v>8167284000000</v>
      </c>
      <c r="I144" s="8">
        <v>3808231000000</v>
      </c>
      <c r="J144" s="8">
        <v>7909491000000</v>
      </c>
      <c r="K144" s="8">
        <v>6125298000000</v>
      </c>
      <c r="L144" s="8">
        <v>-5084099000000</v>
      </c>
      <c r="M144" s="8">
        <v>-6868533000000</v>
      </c>
      <c r="N144" s="8">
        <v>-782678000000</v>
      </c>
      <c r="O144" s="8">
        <v>6441908000000</v>
      </c>
      <c r="P144" s="8">
        <v>-12570992000000</v>
      </c>
      <c r="Q144" s="8">
        <v>-15280952000000</v>
      </c>
      <c r="R144" s="8">
        <v>2860645000000</v>
      </c>
      <c r="S144" s="8">
        <v>-4951096000000</v>
      </c>
      <c r="T144" s="8">
        <v>-324584000000</v>
      </c>
      <c r="U144" s="8">
        <v>-1221905000000</v>
      </c>
      <c r="V144" s="8">
        <v>1960032000000</v>
      </c>
      <c r="W144" s="8">
        <v>4489410000000</v>
      </c>
    </row>
    <row r="145" spans="1:23" ht="21.5" x14ac:dyDescent="0.35">
      <c r="A145" s="9" t="s">
        <v>165</v>
      </c>
      <c r="B145" s="5">
        <v>-256515000000</v>
      </c>
      <c r="C145" s="8">
        <v>-14498000000</v>
      </c>
      <c r="D145" s="8">
        <v>-110079000000</v>
      </c>
      <c r="E145" s="8">
        <v>205729000000</v>
      </c>
      <c r="F145" s="8">
        <v>-205729000000</v>
      </c>
      <c r="G145" s="8">
        <v>0</v>
      </c>
      <c r="H145" s="8">
        <v>0</v>
      </c>
      <c r="I145" s="8">
        <v>16070000000</v>
      </c>
      <c r="J145" s="8">
        <v>-16070000000</v>
      </c>
      <c r="K145" s="8">
        <v>0</v>
      </c>
      <c r="L145" s="8">
        <v>48528000000</v>
      </c>
      <c r="M145" s="8">
        <v>8083000000</v>
      </c>
      <c r="N145" s="8">
        <v>28815000000</v>
      </c>
      <c r="O145" s="8">
        <v>-85426000000</v>
      </c>
      <c r="P145" s="8">
        <v>0</v>
      </c>
      <c r="Q145" s="8">
        <v>0</v>
      </c>
      <c r="R145" s="8">
        <v>0</v>
      </c>
      <c r="S145" s="8">
        <v>0</v>
      </c>
      <c r="T145" s="8">
        <v>1650000000</v>
      </c>
      <c r="U145" s="8">
        <v>-1650000000</v>
      </c>
      <c r="V145" s="8">
        <v>0</v>
      </c>
      <c r="W145" s="8">
        <v>208294000000</v>
      </c>
    </row>
    <row r="146" spans="1:23" x14ac:dyDescent="0.35">
      <c r="A146" s="9" t="s">
        <v>166</v>
      </c>
      <c r="B146" s="5">
        <v>-22737355000000</v>
      </c>
      <c r="C146" s="8">
        <v>-20045087000000</v>
      </c>
      <c r="D146" s="8">
        <v>-51687646000000</v>
      </c>
      <c r="E146" s="8">
        <v>-4361231000000</v>
      </c>
      <c r="F146" s="8">
        <v>1173294000000</v>
      </c>
      <c r="G146" s="8">
        <v>-24672329000000</v>
      </c>
      <c r="H146" s="8">
        <v>-17358499000000</v>
      </c>
      <c r="I146" s="8">
        <v>-8809462000000</v>
      </c>
      <c r="J146" s="8">
        <v>-12534527000000</v>
      </c>
      <c r="K146" s="8">
        <v>-21942994000000</v>
      </c>
      <c r="L146" s="8">
        <v>-11696088000000</v>
      </c>
      <c r="M146" s="8">
        <v>326260000000</v>
      </c>
      <c r="N146" s="8">
        <v>-4561592000000</v>
      </c>
      <c r="O146" s="8">
        <v>-8956388000000</v>
      </c>
      <c r="P146" s="8">
        <v>-13860321000000</v>
      </c>
      <c r="Q146" s="8">
        <v>-4090841000000</v>
      </c>
      <c r="R146" s="8">
        <v>-7966854000000</v>
      </c>
      <c r="S146" s="8">
        <v>-6080698000000</v>
      </c>
      <c r="T146" s="8">
        <v>-6156693000000</v>
      </c>
      <c r="U146" s="8">
        <v>-2386348000000</v>
      </c>
      <c r="V146" s="8">
        <v>-8844766000000</v>
      </c>
      <c r="W146" s="8">
        <v>-5804923000000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-973446000000</v>
      </c>
      <c r="C148" s="8">
        <v>-710075000000</v>
      </c>
      <c r="D148" s="8">
        <v>-767792000000</v>
      </c>
      <c r="E148" s="8">
        <v>-846600000000</v>
      </c>
      <c r="F148" s="8">
        <v>-932420000000</v>
      </c>
      <c r="G148" s="8">
        <v>-768055000000</v>
      </c>
      <c r="H148" s="8">
        <v>-915964000000</v>
      </c>
      <c r="I148" s="8">
        <v>-555551000000</v>
      </c>
      <c r="J148" s="8">
        <v>-513731000000</v>
      </c>
      <c r="K148" s="8">
        <v>-433588000000</v>
      </c>
      <c r="L148" s="8">
        <v>-704546000000</v>
      </c>
      <c r="M148" s="8">
        <v>-279255000000</v>
      </c>
      <c r="N148" s="8">
        <v>-378353000000</v>
      </c>
      <c r="O148" s="8">
        <v>-427075000000</v>
      </c>
      <c r="P148" s="8">
        <v>-649816000000</v>
      </c>
      <c r="Q148" s="8">
        <v>-362871000000</v>
      </c>
      <c r="R148" s="8">
        <v>-673189000000</v>
      </c>
      <c r="S148" s="8">
        <v>-209169000000</v>
      </c>
      <c r="T148" s="8">
        <v>-869150000000</v>
      </c>
      <c r="U148" s="8">
        <v>-257297000000</v>
      </c>
      <c r="V148" s="8">
        <v>-208978000000</v>
      </c>
      <c r="W148" s="8">
        <v>-229634000000</v>
      </c>
    </row>
    <row r="149" spans="1:23" x14ac:dyDescent="0.35">
      <c r="A149" s="9" t="s">
        <v>169</v>
      </c>
      <c r="B149" s="5">
        <v>-543738000000</v>
      </c>
      <c r="C149" s="8">
        <v>-3363611000000</v>
      </c>
      <c r="D149" s="8">
        <v>-1058172000000</v>
      </c>
      <c r="E149" s="8">
        <v>-13756721000000</v>
      </c>
      <c r="F149" s="8">
        <v>-637877000000</v>
      </c>
      <c r="G149" s="8">
        <v>206413000000</v>
      </c>
      <c r="H149" s="8">
        <v>-7220604000000</v>
      </c>
      <c r="I149" s="8">
        <v>-1905703000000</v>
      </c>
      <c r="J149" s="8">
        <v>-4841178000000</v>
      </c>
      <c r="K149" s="8">
        <v>909571000000</v>
      </c>
      <c r="L149" s="8">
        <v>-4590926000000</v>
      </c>
      <c r="M149" s="8">
        <v>-2868722000000</v>
      </c>
      <c r="N149" s="8">
        <v>-2109088000000</v>
      </c>
      <c r="O149" s="8">
        <v>308606000000</v>
      </c>
      <c r="P149" s="8">
        <v>-3839983000000</v>
      </c>
      <c r="Q149" s="8">
        <v>-880594000000</v>
      </c>
      <c r="R149" s="8">
        <v>365255000000</v>
      </c>
      <c r="S149" s="8">
        <v>328809000000</v>
      </c>
      <c r="T149" s="8">
        <v>-3714571000000</v>
      </c>
      <c r="U149" s="8">
        <v>1089341000000</v>
      </c>
      <c r="V149" s="8">
        <v>-942939000000</v>
      </c>
      <c r="W149" s="8">
        <v>-230273000000</v>
      </c>
    </row>
    <row r="150" spans="1:23" x14ac:dyDescent="0.35">
      <c r="A150" s="9" t="s">
        <v>170</v>
      </c>
      <c r="B150" s="5">
        <v>819000000</v>
      </c>
      <c r="C150" s="8">
        <v>-6431000000</v>
      </c>
      <c r="D150" s="8">
        <v>-3239000000</v>
      </c>
      <c r="E150" s="8">
        <v>-295000000</v>
      </c>
      <c r="F150" s="8">
        <v>-5955000000</v>
      </c>
      <c r="G150" s="8">
        <v>-10785179000000</v>
      </c>
      <c r="H150" s="8">
        <v>10762694000000</v>
      </c>
      <c r="I150" s="8">
        <v>-10850000000</v>
      </c>
      <c r="J150" s="8">
        <v>-12201000000</v>
      </c>
      <c r="K150" s="8">
        <v>-11041000000</v>
      </c>
      <c r="L150" s="8">
        <v>-12217000000</v>
      </c>
      <c r="M150" s="8">
        <v>-12435000000</v>
      </c>
      <c r="N150" s="8">
        <v>-12701000000</v>
      </c>
      <c r="O150" s="8">
        <v>-12761000000</v>
      </c>
      <c r="P150" s="8">
        <v>-16886000000</v>
      </c>
      <c r="Q150" s="8">
        <v>-22110000000</v>
      </c>
      <c r="R150" s="8">
        <v>-421224000000</v>
      </c>
      <c r="S150" s="8">
        <v>393840000000</v>
      </c>
      <c r="T150" s="8">
        <v>-1995912000000</v>
      </c>
      <c r="U150" s="8">
        <v>37647000000</v>
      </c>
      <c r="V150" s="8">
        <v>-13091000000</v>
      </c>
      <c r="W150" s="8">
        <v>-5731376000000</v>
      </c>
    </row>
    <row r="151" spans="1:23" x14ac:dyDescent="0.35">
      <c r="A151" s="9" t="s">
        <v>171</v>
      </c>
      <c r="B151" s="5">
        <v>11678404000000</v>
      </c>
      <c r="C151" s="8">
        <v>-5077968000000</v>
      </c>
      <c r="D151" s="8">
        <v>60549279000000</v>
      </c>
      <c r="E151" s="8">
        <v>-11228643000000</v>
      </c>
      <c r="F151" s="8">
        <v>-34561247000000</v>
      </c>
      <c r="G151" s="8">
        <v>4674389000000</v>
      </c>
      <c r="H151" s="8">
        <v>-6983797000000</v>
      </c>
      <c r="I151" s="8">
        <v>13450015000000</v>
      </c>
      <c r="J151" s="8">
        <v>-7286784000000</v>
      </c>
      <c r="K151" s="8">
        <v>-13768816000000</v>
      </c>
      <c r="L151" s="8">
        <v>25890702000000</v>
      </c>
      <c r="M151" s="8">
        <v>21093094000000</v>
      </c>
      <c r="N151" s="8">
        <v>-9610280000000</v>
      </c>
      <c r="O151" s="8">
        <v>-5306507000000</v>
      </c>
      <c r="P151" s="8">
        <v>33405967000000</v>
      </c>
      <c r="Q151" s="8">
        <v>9410906000000</v>
      </c>
      <c r="R151" s="8">
        <v>-10886156000000</v>
      </c>
      <c r="S151" s="8">
        <v>-6548661000000</v>
      </c>
      <c r="T151" s="8">
        <v>3033987000000</v>
      </c>
      <c r="U151" s="8">
        <v>9021829000000</v>
      </c>
      <c r="V151" s="8">
        <v>-311218000000</v>
      </c>
      <c r="W151" s="8">
        <v>-6456160000000</v>
      </c>
    </row>
    <row r="152" spans="1:23" x14ac:dyDescent="0.35">
      <c r="A152" s="9" t="s">
        <v>172</v>
      </c>
      <c r="B152" s="5">
        <v>7784259000000</v>
      </c>
      <c r="C152" s="8">
        <v>8011196000000</v>
      </c>
      <c r="D152" s="8">
        <v>29064906000000</v>
      </c>
      <c r="E152" s="8">
        <v>32067845000000</v>
      </c>
      <c r="F152" s="8">
        <v>59842194000000</v>
      </c>
      <c r="G152" s="8">
        <v>34005769000000</v>
      </c>
      <c r="H152" s="8">
        <v>8016406000000</v>
      </c>
      <c r="I152" s="8">
        <v>-4739327000000</v>
      </c>
      <c r="J152" s="8">
        <v>11030068000000</v>
      </c>
      <c r="K152" s="8">
        <v>18206910000000</v>
      </c>
      <c r="L152" s="8">
        <v>-11146350000000</v>
      </c>
      <c r="M152" s="8">
        <v>-4104469000000</v>
      </c>
      <c r="N152" s="8">
        <v>13546419000000</v>
      </c>
      <c r="O152" s="8">
        <v>10367248000000</v>
      </c>
      <c r="P152" s="8">
        <v>6176813000000</v>
      </c>
      <c r="Q152" s="8">
        <v>18638420000000</v>
      </c>
      <c r="R152" s="8">
        <v>16982539000000</v>
      </c>
      <c r="S152" s="8">
        <v>6803922000000</v>
      </c>
      <c r="T152" s="8">
        <v>1100700000000</v>
      </c>
      <c r="U152" s="8">
        <v>-5139704000000</v>
      </c>
      <c r="V152" s="8">
        <v>3363396000000</v>
      </c>
      <c r="W152" s="8">
        <v>-1365910000000</v>
      </c>
    </row>
    <row r="153" spans="1:23" ht="21.5" x14ac:dyDescent="0.35">
      <c r="A153" s="9" t="s">
        <v>173</v>
      </c>
      <c r="B153" s="5">
        <v>0</v>
      </c>
      <c r="C153" s="8">
        <v>0</v>
      </c>
      <c r="D153" s="8">
        <v>-272222000000</v>
      </c>
      <c r="E153" s="8">
        <v>272222000000</v>
      </c>
      <c r="F153" s="8">
        <v>-76916000000</v>
      </c>
      <c r="G153" s="8">
        <v>-149564000000</v>
      </c>
      <c r="H153" s="8">
        <v>47379000000</v>
      </c>
      <c r="I153" s="8">
        <v>179101000000</v>
      </c>
      <c r="J153" s="8">
        <v>-45007000000</v>
      </c>
      <c r="K153" s="8">
        <v>29457000000</v>
      </c>
      <c r="L153" s="8">
        <v>15550000000</v>
      </c>
      <c r="M153" s="8">
        <v>0</v>
      </c>
      <c r="N153" s="8">
        <v>0</v>
      </c>
      <c r="O153" s="8">
        <v>-215182000000</v>
      </c>
      <c r="P153" s="8">
        <v>184109000000</v>
      </c>
      <c r="Q153" s="8">
        <v>-21557000000</v>
      </c>
      <c r="R153" s="8">
        <v>29560000000</v>
      </c>
      <c r="S153" s="8">
        <v>8807000000</v>
      </c>
      <c r="T153" s="8">
        <v>14262000000</v>
      </c>
      <c r="U153" s="8">
        <v>-30099000000</v>
      </c>
      <c r="V153" s="8">
        <v>27985000000</v>
      </c>
      <c r="W153" s="8">
        <v>2114000000</v>
      </c>
    </row>
    <row r="154" spans="1:23" ht="21.5" x14ac:dyDescent="0.35">
      <c r="A154" s="9" t="s">
        <v>174</v>
      </c>
      <c r="B154" s="5">
        <v>60257000000</v>
      </c>
      <c r="C154" s="8">
        <v>-14908000000</v>
      </c>
      <c r="D154" s="8">
        <v>-161000000</v>
      </c>
      <c r="E154" s="8">
        <v>10357000000</v>
      </c>
      <c r="F154" s="8">
        <v>9365000000</v>
      </c>
      <c r="G154" s="8">
        <v>-68587000000</v>
      </c>
      <c r="H154" s="8">
        <v>-45726000000</v>
      </c>
      <c r="I154" s="8">
        <v>-973000000</v>
      </c>
      <c r="J154" s="8">
        <v>47259000000</v>
      </c>
      <c r="K154" s="8">
        <v>-77269000000</v>
      </c>
      <c r="L154" s="8">
        <v>15634000000</v>
      </c>
      <c r="M154" s="8">
        <v>-101338000000</v>
      </c>
      <c r="N154" s="8">
        <v>-7295000000</v>
      </c>
      <c r="O154" s="8">
        <v>-7300000000</v>
      </c>
      <c r="P154" s="8">
        <v>-11273000000</v>
      </c>
      <c r="Q154" s="8">
        <v>-497000000</v>
      </c>
      <c r="R154" s="8">
        <v>-39188000000</v>
      </c>
      <c r="S154" s="8">
        <v>44629000000</v>
      </c>
      <c r="T154" s="8">
        <v>-4620000000</v>
      </c>
      <c r="U154" s="8">
        <v>-11565000000</v>
      </c>
      <c r="V154" s="8">
        <v>12788000000</v>
      </c>
      <c r="W154" s="8">
        <v>1223000000</v>
      </c>
    </row>
    <row r="155" spans="1:23" x14ac:dyDescent="0.35">
      <c r="A155" s="9" t="s">
        <v>175</v>
      </c>
      <c r="B155" s="5">
        <v>-1709222000000</v>
      </c>
      <c r="C155" s="8">
        <v>-4636270000000</v>
      </c>
      <c r="D155" s="8">
        <v>-1194554000000</v>
      </c>
      <c r="E155" s="8">
        <v>-2747722000000</v>
      </c>
      <c r="F155" s="8">
        <v>-1357902000000</v>
      </c>
      <c r="G155" s="8">
        <v>12076686000000</v>
      </c>
      <c r="H155" s="8">
        <v>1395877000000</v>
      </c>
      <c r="I155" s="8">
        <v>3661370000000</v>
      </c>
      <c r="J155" s="8">
        <v>-2994977000000</v>
      </c>
      <c r="K155" s="8">
        <v>-656743000000</v>
      </c>
      <c r="L155" s="8">
        <v>11760515000000</v>
      </c>
      <c r="M155" s="8">
        <v>-2319612000000</v>
      </c>
      <c r="N155" s="8">
        <v>-962925000000</v>
      </c>
      <c r="O155" s="8">
        <v>-54123000000</v>
      </c>
      <c r="P155" s="8">
        <v>4494194000000</v>
      </c>
      <c r="Q155" s="8">
        <v>1119000000000</v>
      </c>
      <c r="R155" s="8">
        <v>3545000000000</v>
      </c>
      <c r="S155" s="8">
        <v>161000000000</v>
      </c>
      <c r="T155" s="8">
        <v>4985663000000</v>
      </c>
      <c r="U155" s="8">
        <v>2281400000000</v>
      </c>
      <c r="V155" s="8">
        <v>3616319000000</v>
      </c>
      <c r="W155" s="8">
        <v>-797319000000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-153872000000</v>
      </c>
      <c r="R156" s="8">
        <v>153872000000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2260686000000</v>
      </c>
      <c r="C157" s="8">
        <v>696253000000</v>
      </c>
      <c r="D157" s="8">
        <v>928426000000</v>
      </c>
      <c r="E157" s="8">
        <v>1061583000000</v>
      </c>
      <c r="F157" s="8">
        <v>349691000000</v>
      </c>
      <c r="G157" s="8">
        <v>-560794000000</v>
      </c>
      <c r="H157" s="8">
        <v>1146084000000</v>
      </c>
      <c r="I157" s="8">
        <v>-490053000000</v>
      </c>
      <c r="J157" s="8">
        <v>-101549000000</v>
      </c>
      <c r="K157" s="8">
        <v>357958000000</v>
      </c>
      <c r="L157" s="8">
        <v>615778000000</v>
      </c>
      <c r="M157" s="8">
        <v>-398836000000</v>
      </c>
      <c r="N157" s="8">
        <v>164509000000</v>
      </c>
      <c r="O157" s="8">
        <v>-125194000000</v>
      </c>
      <c r="P157" s="8">
        <v>285644000000</v>
      </c>
      <c r="Q157" s="8">
        <v>171002000000</v>
      </c>
      <c r="R157" s="8">
        <v>5164000000</v>
      </c>
      <c r="S157" s="8">
        <v>-7392000000</v>
      </c>
      <c r="T157" s="8">
        <v>3819511000000</v>
      </c>
      <c r="U157" s="8">
        <v>-102018000000</v>
      </c>
      <c r="V157" s="8">
        <v>184970000000</v>
      </c>
      <c r="W157" s="8">
        <v>-201291000000</v>
      </c>
    </row>
    <row r="158" spans="1:23" ht="21.5" x14ac:dyDescent="0.35">
      <c r="A158" s="9" t="s">
        <v>178</v>
      </c>
      <c r="B158" s="5">
        <v>14403968000000</v>
      </c>
      <c r="C158" s="8">
        <v>-27640012000000</v>
      </c>
      <c r="D158" s="8">
        <v>52517140000000</v>
      </c>
      <c r="E158" s="8">
        <v>-17834630000000</v>
      </c>
      <c r="F158" s="8">
        <v>37441019000000</v>
      </c>
      <c r="G158" s="8">
        <v>8563833000000</v>
      </c>
      <c r="H158" s="8">
        <v>-5692842000000</v>
      </c>
      <c r="I158" s="8">
        <v>6466728000000</v>
      </c>
      <c r="J158" s="8">
        <v>-7818921000000</v>
      </c>
      <c r="K158" s="8">
        <v>-8663782000000</v>
      </c>
      <c r="L158" s="8">
        <v>7217121000000</v>
      </c>
      <c r="M158" s="8">
        <v>7233243000000</v>
      </c>
      <c r="N158" s="8">
        <v>-2573752000000</v>
      </c>
      <c r="O158" s="8">
        <v>3783241000000</v>
      </c>
      <c r="P158" s="8">
        <v>15275094000000</v>
      </c>
      <c r="Q158" s="8">
        <v>10842195000000</v>
      </c>
      <c r="R158" s="8">
        <v>6311233000000</v>
      </c>
      <c r="S158" s="8">
        <v>-7466152000000</v>
      </c>
      <c r="T158" s="8">
        <v>1995049000000</v>
      </c>
      <c r="U158" s="8">
        <v>4913108000000</v>
      </c>
      <c r="V158" s="8">
        <v>138782000000</v>
      </c>
      <c r="W158" s="8">
        <v>-15957026000000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-868000000</v>
      </c>
      <c r="C160" s="8">
        <v>-625000000</v>
      </c>
      <c r="D160" s="8">
        <v>-15554000000</v>
      </c>
      <c r="E160" s="8">
        <v>-7610000000</v>
      </c>
      <c r="F160" s="8">
        <v>-2381000000</v>
      </c>
      <c r="G160" s="8">
        <v>-4770000000</v>
      </c>
      <c r="H160" s="8">
        <v>-4549000000</v>
      </c>
      <c r="I160" s="8">
        <v>-290000000</v>
      </c>
      <c r="J160" s="8">
        <v>-2000000000</v>
      </c>
      <c r="K160" s="8">
        <v>-3422000000</v>
      </c>
      <c r="L160" s="8">
        <v>-4300000000</v>
      </c>
      <c r="M160" s="8">
        <v>0</v>
      </c>
      <c r="N160" s="8">
        <v>-520000000</v>
      </c>
      <c r="O160" s="8">
        <v>-2614000000</v>
      </c>
      <c r="P160" s="8">
        <v>0</v>
      </c>
      <c r="Q160" s="8">
        <v>-2228000000</v>
      </c>
      <c r="R160" s="8">
        <v>2228000000</v>
      </c>
      <c r="S160" s="8">
        <v>-2228000000</v>
      </c>
      <c r="T160" s="8">
        <v>-980000000</v>
      </c>
      <c r="U160" s="8">
        <v>-688000000</v>
      </c>
      <c r="V160" s="8">
        <v>0</v>
      </c>
      <c r="W160" s="8">
        <v>-1764000000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14403100000000</v>
      </c>
      <c r="C162" s="8">
        <v>-27640637000000</v>
      </c>
      <c r="D162" s="8">
        <v>52501586000000</v>
      </c>
      <c r="E162" s="8">
        <v>-17842240000000</v>
      </c>
      <c r="F162" s="8">
        <v>37438638000000</v>
      </c>
      <c r="G162" s="8">
        <v>8559063000000</v>
      </c>
      <c r="H162" s="8">
        <v>-5697391000000</v>
      </c>
      <c r="I162" s="8">
        <v>6466438000000</v>
      </c>
      <c r="J162" s="8">
        <v>-7820921000000</v>
      </c>
      <c r="K162" s="8">
        <v>-8667204000000</v>
      </c>
      <c r="L162" s="8">
        <v>7212821000000</v>
      </c>
      <c r="M162" s="8">
        <v>7233243000000</v>
      </c>
      <c r="N162" s="8">
        <v>-2574272000000</v>
      </c>
      <c r="O162" s="8">
        <v>3780627000000</v>
      </c>
      <c r="P162" s="8">
        <v>15275094000000</v>
      </c>
      <c r="Q162" s="8">
        <v>10839967000000</v>
      </c>
      <c r="R162" s="8">
        <v>6313461000000</v>
      </c>
      <c r="S162" s="8">
        <v>-7468380000000</v>
      </c>
      <c r="T162" s="8">
        <v>1994069000000</v>
      </c>
      <c r="U162" s="8">
        <v>4912420000000</v>
      </c>
      <c r="V162" s="8">
        <v>138782000000</v>
      </c>
      <c r="W162" s="8">
        <v>-15958790000000</v>
      </c>
    </row>
    <row r="163" spans="1:23" x14ac:dyDescent="0.35">
      <c r="A163" s="9" t="s">
        <v>183</v>
      </c>
      <c r="B163" s="5">
        <v>-95318000000</v>
      </c>
      <c r="C163" s="8">
        <v>-112206000000</v>
      </c>
      <c r="D163" s="8">
        <v>-137990000000</v>
      </c>
      <c r="E163" s="8">
        <v>-56655000000</v>
      </c>
      <c r="F163" s="8">
        <v>-54250000000</v>
      </c>
      <c r="G163" s="8">
        <v>-25028000000</v>
      </c>
      <c r="H163" s="8">
        <v>-54995000000</v>
      </c>
      <c r="I163" s="8">
        <v>-52764000000</v>
      </c>
      <c r="J163" s="8">
        <v>-8048000000</v>
      </c>
      <c r="K163" s="8">
        <v>-6194000000</v>
      </c>
      <c r="L163" s="8">
        <v>-121213000000</v>
      </c>
      <c r="M163" s="8">
        <v>-50559000000</v>
      </c>
      <c r="N163" s="8">
        <v>-27006000000</v>
      </c>
      <c r="O163" s="8">
        <v>-155122000000</v>
      </c>
      <c r="P163" s="8">
        <v>-57593000000</v>
      </c>
      <c r="Q163" s="8">
        <v>-127843000000</v>
      </c>
      <c r="R163" s="8">
        <v>52000000</v>
      </c>
      <c r="S163" s="8">
        <v>-97381000000</v>
      </c>
      <c r="T163" s="8">
        <v>-69694000000</v>
      </c>
      <c r="U163" s="8">
        <v>-25550000000</v>
      </c>
      <c r="V163" s="8">
        <v>-45548000000</v>
      </c>
      <c r="W163" s="8">
        <v>-42403000000</v>
      </c>
    </row>
    <row r="164" spans="1:23" x14ac:dyDescent="0.35">
      <c r="A164" s="9" t="s">
        <v>184</v>
      </c>
      <c r="B164" s="5">
        <v>880000000</v>
      </c>
      <c r="C164" s="8">
        <v>139000000</v>
      </c>
      <c r="D164" s="8">
        <v>65000000</v>
      </c>
      <c r="E164" s="8">
        <v>128000000</v>
      </c>
      <c r="F164" s="8">
        <v>279000000</v>
      </c>
      <c r="G164" s="8">
        <v>281000000</v>
      </c>
      <c r="H164" s="8">
        <v>2727000000</v>
      </c>
      <c r="I164" s="8">
        <v>48000000</v>
      </c>
      <c r="J164" s="8">
        <v>38000000</v>
      </c>
      <c r="K164" s="8">
        <v>18634000000</v>
      </c>
      <c r="L164" s="8">
        <v>131000000</v>
      </c>
      <c r="M164" s="8">
        <v>45000000</v>
      </c>
      <c r="N164" s="8">
        <v>85000000</v>
      </c>
      <c r="O164" s="8">
        <v>7000000</v>
      </c>
      <c r="P164" s="8">
        <v>112000000</v>
      </c>
      <c r="Q164" s="8">
        <v>432000000</v>
      </c>
      <c r="R164" s="8">
        <v>72000000</v>
      </c>
      <c r="S164" s="8">
        <v>0</v>
      </c>
      <c r="T164" s="8">
        <v>33501000000</v>
      </c>
      <c r="U164" s="8">
        <v>323000000</v>
      </c>
      <c r="V164" s="8">
        <v>98188000000</v>
      </c>
      <c r="W164" s="8">
        <v>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-1039000000</v>
      </c>
      <c r="U165" s="8">
        <v>0</v>
      </c>
      <c r="V165" s="8">
        <v>-5309000000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24026000000</v>
      </c>
      <c r="M167" s="8">
        <v>0</v>
      </c>
      <c r="N167" s="8">
        <v>0</v>
      </c>
      <c r="O167" s="8">
        <v>0</v>
      </c>
      <c r="P167" s="8">
        <v>15470000000</v>
      </c>
      <c r="Q167" s="8">
        <v>11533000000</v>
      </c>
      <c r="R167" s="8">
        <v>0</v>
      </c>
      <c r="S167" s="8">
        <v>0</v>
      </c>
      <c r="T167" s="8">
        <v>0</v>
      </c>
      <c r="U167" s="8">
        <v>25100000000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5000000</v>
      </c>
      <c r="U168" s="8">
        <v>-16378000000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-657639000000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14375000000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500000000</v>
      </c>
      <c r="L170" s="8">
        <v>17677000000</v>
      </c>
      <c r="M170" s="8">
        <v>15402000000</v>
      </c>
      <c r="N170" s="8">
        <v>18696000000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0</v>
      </c>
      <c r="E171" s="8">
        <v>4101000000</v>
      </c>
      <c r="F171" s="8">
        <v>0</v>
      </c>
      <c r="G171" s="8">
        <v>5224000000</v>
      </c>
      <c r="H171" s="8">
        <v>0</v>
      </c>
      <c r="I171" s="8">
        <v>0</v>
      </c>
      <c r="J171" s="8">
        <v>4534000000</v>
      </c>
      <c r="K171" s="8">
        <v>17535000000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260000000</v>
      </c>
      <c r="S171" s="8">
        <v>0</v>
      </c>
      <c r="T171" s="8">
        <v>0</v>
      </c>
      <c r="U171" s="8">
        <v>0</v>
      </c>
      <c r="V171" s="8">
        <v>27069000000</v>
      </c>
      <c r="W171" s="8">
        <v>0</v>
      </c>
    </row>
    <row r="172" spans="1:23" x14ac:dyDescent="0.35">
      <c r="A172" s="12" t="s">
        <v>192</v>
      </c>
      <c r="B172" s="5">
        <v>-737702000000</v>
      </c>
      <c r="C172" s="8">
        <v>-112067000000</v>
      </c>
      <c r="D172" s="8">
        <v>-137925000000</v>
      </c>
      <c r="E172" s="8">
        <v>-52426000000</v>
      </c>
      <c r="F172" s="8">
        <v>-53971000000</v>
      </c>
      <c r="G172" s="8">
        <v>-19523000000</v>
      </c>
      <c r="H172" s="8">
        <v>-52268000000</v>
      </c>
      <c r="I172" s="8">
        <v>-52716000000</v>
      </c>
      <c r="J172" s="8">
        <v>-3476000000</v>
      </c>
      <c r="K172" s="8">
        <v>30475000000</v>
      </c>
      <c r="L172" s="8">
        <v>-79379000000</v>
      </c>
      <c r="M172" s="8">
        <v>-35112000000</v>
      </c>
      <c r="N172" s="8">
        <v>-8225000000</v>
      </c>
      <c r="O172" s="8">
        <v>-155115000000</v>
      </c>
      <c r="P172" s="8">
        <v>-42011000000</v>
      </c>
      <c r="Q172" s="8">
        <v>-115878000000</v>
      </c>
      <c r="R172" s="8">
        <v>384000000</v>
      </c>
      <c r="S172" s="8">
        <v>-97381000000</v>
      </c>
      <c r="T172" s="8">
        <v>-37227000000</v>
      </c>
      <c r="U172" s="8">
        <v>-16505000000</v>
      </c>
      <c r="V172" s="8">
        <v>74400000000</v>
      </c>
      <c r="W172" s="8">
        <v>-42403000000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200000000000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-2515261000000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344723000000</v>
      </c>
      <c r="Q176" s="8">
        <v>-344723000000</v>
      </c>
      <c r="R176" s="8">
        <v>0</v>
      </c>
      <c r="S176" s="8">
        <v>0</v>
      </c>
      <c r="T176" s="8">
        <v>-158927000000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-344751000000</v>
      </c>
      <c r="Q177" s="8">
        <v>344724000000</v>
      </c>
      <c r="R177" s="8">
        <v>-56000000</v>
      </c>
      <c r="S177" s="8">
        <v>-344668000000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-99000000</v>
      </c>
      <c r="S178" s="8">
        <v>32915000000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0</v>
      </c>
      <c r="C179" s="8">
        <v>0</v>
      </c>
      <c r="D179" s="8">
        <v>0</v>
      </c>
      <c r="E179" s="8">
        <v>0</v>
      </c>
      <c r="F179" s="8">
        <v>-2515261000000</v>
      </c>
      <c r="G179" s="8">
        <v>0</v>
      </c>
      <c r="H179" s="8">
        <v>0</v>
      </c>
      <c r="I179" s="8">
        <v>0</v>
      </c>
      <c r="J179" s="8">
        <v>200000000000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-28000000</v>
      </c>
      <c r="Q179" s="8">
        <v>1000000</v>
      </c>
      <c r="R179" s="8">
        <v>-155000000</v>
      </c>
      <c r="S179" s="8">
        <v>-311753000000</v>
      </c>
      <c r="T179" s="8">
        <v>-158927000000</v>
      </c>
      <c r="U179" s="8">
        <v>0</v>
      </c>
      <c r="V179" s="8">
        <v>0</v>
      </c>
      <c r="W179" s="8">
        <v>0</v>
      </c>
    </row>
    <row r="180" spans="1:23" x14ac:dyDescent="0.35">
      <c r="A180" s="12" t="s">
        <v>200</v>
      </c>
      <c r="B180" s="5">
        <v>13665398000000</v>
      </c>
      <c r="C180" s="8">
        <v>-27752704000000</v>
      </c>
      <c r="D180" s="8">
        <v>52363661000000</v>
      </c>
      <c r="E180" s="8">
        <v>-17894666000000</v>
      </c>
      <c r="F180" s="8">
        <v>34869406000000</v>
      </c>
      <c r="G180" s="8">
        <v>8539540000000</v>
      </c>
      <c r="H180" s="8">
        <v>-5749659000000</v>
      </c>
      <c r="I180" s="8">
        <v>6413722000000</v>
      </c>
      <c r="J180" s="8">
        <v>-7624397000000</v>
      </c>
      <c r="K180" s="8">
        <v>-8636729000000</v>
      </c>
      <c r="L180" s="8">
        <v>7133442000000</v>
      </c>
      <c r="M180" s="8">
        <v>7198131000000</v>
      </c>
      <c r="N180" s="8">
        <v>-2582497000000</v>
      </c>
      <c r="O180" s="8">
        <v>3625512000000</v>
      </c>
      <c r="P180" s="8">
        <v>15233055000000</v>
      </c>
      <c r="Q180" s="8">
        <v>10724090000000</v>
      </c>
      <c r="R180" s="8">
        <v>6313690000000</v>
      </c>
      <c r="S180" s="8">
        <v>-7877514000000</v>
      </c>
      <c r="T180" s="8">
        <v>1797915000000</v>
      </c>
      <c r="U180" s="8">
        <v>4895915000000</v>
      </c>
      <c r="V180" s="8">
        <v>213182000000</v>
      </c>
      <c r="W180" s="8">
        <v>-16001193000000</v>
      </c>
    </row>
    <row r="181" spans="1:23" x14ac:dyDescent="0.35">
      <c r="A181" s="12" t="s">
        <v>201</v>
      </c>
      <c r="B181" s="5">
        <v>104746444000000</v>
      </c>
      <c r="C181" s="8">
        <v>132411767000000</v>
      </c>
      <c r="D181" s="8">
        <v>80105426000000</v>
      </c>
      <c r="E181" s="8">
        <v>97958806000000</v>
      </c>
      <c r="F181" s="8">
        <v>63092329000000</v>
      </c>
      <c r="G181" s="8">
        <v>54533826000000</v>
      </c>
      <c r="H181" s="8">
        <v>60246167000000</v>
      </c>
      <c r="I181" s="8">
        <v>53855970000000</v>
      </c>
      <c r="J181" s="8">
        <v>61507953000000</v>
      </c>
      <c r="K181" s="8">
        <v>70130889000000</v>
      </c>
      <c r="L181" s="8">
        <v>63062033000000</v>
      </c>
      <c r="M181" s="8">
        <v>55837268000000</v>
      </c>
      <c r="N181" s="8">
        <v>58411736000000</v>
      </c>
      <c r="O181" s="8">
        <v>54756301000000</v>
      </c>
      <c r="P181" s="8">
        <v>39551041000000</v>
      </c>
      <c r="Q181" s="8">
        <v>28814315000000</v>
      </c>
      <c r="R181" s="8">
        <v>22504836000000</v>
      </c>
      <c r="S181" s="8">
        <v>30362980000000</v>
      </c>
      <c r="T181" s="8">
        <v>28574156000000</v>
      </c>
      <c r="U181" s="8">
        <v>23676394000000</v>
      </c>
      <c r="V181" s="8">
        <v>23464025000000</v>
      </c>
      <c r="W181" s="8">
        <v>39457161000000</v>
      </c>
    </row>
    <row r="182" spans="1:23" x14ac:dyDescent="0.35">
      <c r="A182" s="12" t="s">
        <v>202</v>
      </c>
      <c r="B182" s="5">
        <v>-115524000000</v>
      </c>
      <c r="C182" s="8">
        <v>87381000000</v>
      </c>
      <c r="D182" s="8">
        <v>-57320000000</v>
      </c>
      <c r="E182" s="8">
        <v>41286000000</v>
      </c>
      <c r="F182" s="8">
        <v>-2929000000</v>
      </c>
      <c r="G182" s="8">
        <v>18963000000</v>
      </c>
      <c r="H182" s="8">
        <v>37318000000</v>
      </c>
      <c r="I182" s="8">
        <v>-23525000000</v>
      </c>
      <c r="J182" s="8">
        <v>-27586000000</v>
      </c>
      <c r="K182" s="8">
        <v>13793000000</v>
      </c>
      <c r="L182" s="8">
        <v>-64586000000</v>
      </c>
      <c r="M182" s="8">
        <v>26634000000</v>
      </c>
      <c r="N182" s="8">
        <v>8029000000</v>
      </c>
      <c r="O182" s="8">
        <v>29923000000</v>
      </c>
      <c r="P182" s="8">
        <v>-27795000000</v>
      </c>
      <c r="Q182" s="8">
        <v>12636000000</v>
      </c>
      <c r="R182" s="8">
        <v>-4211000000</v>
      </c>
      <c r="S182" s="8">
        <v>19370000000</v>
      </c>
      <c r="T182" s="8">
        <v>-9091000000</v>
      </c>
      <c r="U182" s="8">
        <v>1847000000</v>
      </c>
      <c r="V182" s="8">
        <v>-813000000</v>
      </c>
      <c r="W182" s="8">
        <v>8057000000</v>
      </c>
    </row>
    <row r="183" spans="1:23" ht="22" x14ac:dyDescent="0.35">
      <c r="A183" s="12" t="s">
        <v>203</v>
      </c>
      <c r="B183" s="5">
        <v>118296318000000</v>
      </c>
      <c r="C183" s="8">
        <v>104746444000000</v>
      </c>
      <c r="D183" s="8">
        <v>132411767000000</v>
      </c>
      <c r="E183" s="8">
        <v>80105426000000</v>
      </c>
      <c r="F183" s="8">
        <v>97958806000000</v>
      </c>
      <c r="G183" s="8">
        <v>63092329000000</v>
      </c>
      <c r="H183" s="8">
        <v>54533826000000</v>
      </c>
      <c r="I183" s="8">
        <v>60246167000000</v>
      </c>
      <c r="J183" s="8">
        <v>53855970000000</v>
      </c>
      <c r="K183" s="8">
        <v>61507953000000</v>
      </c>
      <c r="L183" s="8">
        <v>70130889000000</v>
      </c>
      <c r="M183" s="8">
        <v>63062033000000</v>
      </c>
      <c r="N183" s="8">
        <v>55837268000000</v>
      </c>
      <c r="O183" s="8">
        <v>58411736000000</v>
      </c>
      <c r="P183" s="8">
        <v>54756301000000</v>
      </c>
      <c r="Q183" s="8">
        <v>39551041000000</v>
      </c>
      <c r="R183" s="8">
        <v>28814315000000</v>
      </c>
      <c r="S183" s="8">
        <v>22504836000000</v>
      </c>
      <c r="T183" s="8">
        <v>30362980000000</v>
      </c>
      <c r="U183" s="8">
        <v>28574156000000</v>
      </c>
      <c r="V183" s="8">
        <v>23676394000000</v>
      </c>
      <c r="W183" s="8">
        <v>23464025000000</v>
      </c>
    </row>
    <row r="184" spans="1:23" x14ac:dyDescent="0.35">
      <c r="A184" s="9" t="s">
        <v>204</v>
      </c>
      <c r="B184" s="5">
        <v>13679267000000</v>
      </c>
      <c r="C184" s="8">
        <v>14113410000000</v>
      </c>
      <c r="D184" s="8">
        <v>15004840000000</v>
      </c>
      <c r="E184" s="8">
        <v>13581419000000</v>
      </c>
      <c r="F184" s="8">
        <v>12375492000000</v>
      </c>
      <c r="G184" s="8">
        <v>9989533000000</v>
      </c>
      <c r="H184" s="8">
        <v>9742788000000</v>
      </c>
      <c r="I184" s="8">
        <v>8250414000000</v>
      </c>
      <c r="J184" s="8">
        <v>7576509000000</v>
      </c>
      <c r="K184" s="8">
        <v>7008161000000</v>
      </c>
      <c r="L184" s="8">
        <v>7051925000000</v>
      </c>
      <c r="M184" s="8">
        <v>6703312000000</v>
      </c>
      <c r="N184" s="8">
        <v>6398288000000</v>
      </c>
      <c r="O184" s="8">
        <v>6130875000000</v>
      </c>
      <c r="P184" s="8">
        <v>6043233000000</v>
      </c>
      <c r="Q184" s="8">
        <v>6140943000000</v>
      </c>
      <c r="R184" s="8">
        <v>5958986000000</v>
      </c>
      <c r="S184" s="8">
        <v>5302148000000</v>
      </c>
      <c r="T184" s="8">
        <v>5611272000000</v>
      </c>
      <c r="U184" s="8">
        <v>5236881000000</v>
      </c>
      <c r="V184" s="8">
        <v>4842033000000</v>
      </c>
      <c r="W184" s="8">
        <v>4502361000000</v>
      </c>
    </row>
    <row r="185" spans="1:23" x14ac:dyDescent="0.35">
      <c r="A185" s="9" t="s">
        <v>205</v>
      </c>
      <c r="B185" s="5">
        <v>-8404321000000</v>
      </c>
      <c r="C185" s="8">
        <v>-8137461000000</v>
      </c>
      <c r="D185" s="8">
        <v>-8522400000000</v>
      </c>
      <c r="E185" s="8">
        <v>-6617685000000</v>
      </c>
      <c r="F185" s="8">
        <v>-6425216000000</v>
      </c>
      <c r="G185" s="8">
        <v>-4037360000000</v>
      </c>
      <c r="H185" s="8">
        <v>-4348503000000</v>
      </c>
      <c r="I185" s="8">
        <v>-3396006000000</v>
      </c>
      <c r="J185" s="8">
        <v>-3506798000000</v>
      </c>
      <c r="K185" s="8">
        <v>-3068324000000</v>
      </c>
      <c r="L185" s="8">
        <v>-3213993000000</v>
      </c>
      <c r="M185" s="8">
        <v>-3232769000000</v>
      </c>
      <c r="N185" s="8">
        <v>-3246279000000</v>
      </c>
      <c r="O185" s="8">
        <v>-2609661000000</v>
      </c>
      <c r="P185" s="8">
        <v>-2637128000000</v>
      </c>
      <c r="Q185" s="8">
        <v>-2575520000000</v>
      </c>
      <c r="R185" s="8">
        <v>-2832475000000</v>
      </c>
      <c r="S185" s="8">
        <v>-1995321000000</v>
      </c>
      <c r="T185" s="8">
        <v>-2329598000000</v>
      </c>
      <c r="U185" s="8">
        <v>-2667338000000</v>
      </c>
      <c r="V185" s="8">
        <v>-2493475000000</v>
      </c>
      <c r="W185" s="8">
        <v>-2225703000000</v>
      </c>
    </row>
    <row r="186" spans="1:23" x14ac:dyDescent="0.35">
      <c r="A186" s="9" t="s">
        <v>206</v>
      </c>
      <c r="B186" s="5">
        <v>428781000000</v>
      </c>
      <c r="C186" s="8">
        <v>333479000000</v>
      </c>
      <c r="D186" s="8">
        <v>854294000000</v>
      </c>
      <c r="E186" s="8">
        <v>291180000000</v>
      </c>
      <c r="F186" s="8">
        <v>853430000000</v>
      </c>
      <c r="G186" s="8">
        <v>597334000000</v>
      </c>
      <c r="H186" s="8">
        <v>723648000000</v>
      </c>
      <c r="I186" s="8">
        <v>560555000000</v>
      </c>
      <c r="J186" s="8">
        <v>884917000000</v>
      </c>
      <c r="K186" s="8">
        <v>623674000000</v>
      </c>
      <c r="L186" s="8">
        <v>432814000000</v>
      </c>
      <c r="M186" s="8">
        <v>333978000000</v>
      </c>
      <c r="N186" s="8">
        <v>465641000000</v>
      </c>
      <c r="O186" s="8">
        <v>312137000000</v>
      </c>
      <c r="P186" s="8">
        <v>289541000000</v>
      </c>
      <c r="Q186" s="8">
        <v>207844000000</v>
      </c>
      <c r="R186" s="8">
        <v>209344000000</v>
      </c>
      <c r="S186" s="8">
        <v>156082000000</v>
      </c>
      <c r="T186" s="8">
        <v>145592000000</v>
      </c>
      <c r="U186" s="8">
        <v>158522000000</v>
      </c>
      <c r="V186" s="8">
        <v>135453000000</v>
      </c>
      <c r="W186" s="8">
        <v>141111000000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110494000000</v>
      </c>
      <c r="M187" s="8">
        <v>43260000000</v>
      </c>
      <c r="N187" s="8">
        <v>150402000000</v>
      </c>
      <c r="O187" s="8">
        <v>448073000000</v>
      </c>
      <c r="P187" s="8">
        <v>130213000000</v>
      </c>
      <c r="Q187" s="8">
        <v>126155000000</v>
      </c>
      <c r="R187" s="8">
        <v>42153000000</v>
      </c>
      <c r="S187" s="8">
        <v>237100000000</v>
      </c>
      <c r="T187" s="8">
        <v>74677000000</v>
      </c>
      <c r="U187" s="8">
        <v>106178000000</v>
      </c>
      <c r="V187" s="8">
        <v>125306000000</v>
      </c>
      <c r="W187" s="8">
        <v>155910000000</v>
      </c>
    </row>
    <row r="188" spans="1:23" x14ac:dyDescent="0.35">
      <c r="A188" s="9" t="s">
        <v>208</v>
      </c>
      <c r="B188" s="5">
        <v>263226000000</v>
      </c>
      <c r="C188" s="8">
        <v>639199000000</v>
      </c>
      <c r="D188" s="8">
        <v>522358000000</v>
      </c>
      <c r="E188" s="8">
        <v>705390000000</v>
      </c>
      <c r="F188" s="8">
        <v>302493000000</v>
      </c>
      <c r="G188" s="8">
        <v>124593000000</v>
      </c>
      <c r="H188" s="8">
        <v>-270847000000</v>
      </c>
      <c r="I188" s="8">
        <v>77760000000</v>
      </c>
      <c r="J188" s="8">
        <v>92285000000</v>
      </c>
      <c r="K188" s="8">
        <v>326317000000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29461000000</v>
      </c>
      <c r="C189" s="8">
        <v>7853000000</v>
      </c>
      <c r="D189" s="8">
        <v>-70569000000</v>
      </c>
      <c r="E189" s="8">
        <v>49432000000</v>
      </c>
      <c r="F189" s="8">
        <v>45528000000</v>
      </c>
      <c r="G189" s="8">
        <v>64485000000</v>
      </c>
      <c r="H189" s="8">
        <v>36818000000</v>
      </c>
      <c r="I189" s="8">
        <v>21819000000</v>
      </c>
      <c r="J189" s="8">
        <v>21386000000</v>
      </c>
      <c r="K189" s="8">
        <v>31186000000</v>
      </c>
      <c r="L189" s="8">
        <v>-1563000000</v>
      </c>
      <c r="M189" s="8">
        <v>-14618000000</v>
      </c>
      <c r="N189" s="8">
        <v>35697000000</v>
      </c>
      <c r="O189" s="8">
        <v>11498000000</v>
      </c>
      <c r="P189" s="8">
        <v>77443000000</v>
      </c>
      <c r="Q189" s="8">
        <v>32574000000</v>
      </c>
      <c r="R189" s="8">
        <v>70233000000</v>
      </c>
      <c r="S189" s="8">
        <v>17985000000</v>
      </c>
      <c r="T189" s="8">
        <v>110142000000</v>
      </c>
      <c r="U189" s="8">
        <v>82545000000</v>
      </c>
      <c r="V189" s="8">
        <v>21541000000</v>
      </c>
      <c r="W189" s="8">
        <v>15031000000</v>
      </c>
    </row>
    <row r="190" spans="1:23" ht="21.5" x14ac:dyDescent="0.35">
      <c r="A190" s="9" t="s">
        <v>210</v>
      </c>
      <c r="B190" s="5">
        <v>70697000000</v>
      </c>
      <c r="C190" s="8">
        <v>95060000000</v>
      </c>
      <c r="D190" s="8">
        <v>84569000000</v>
      </c>
      <c r="E190" s="8">
        <v>71758000000</v>
      </c>
      <c r="F190" s="8">
        <v>63428000000</v>
      </c>
      <c r="G190" s="8">
        <v>71100000000</v>
      </c>
      <c r="H190" s="8">
        <v>121103000000</v>
      </c>
      <c r="I190" s="8">
        <v>127227000000</v>
      </c>
      <c r="J190" s="8">
        <v>102102000000</v>
      </c>
      <c r="K190" s="8">
        <v>86802000000</v>
      </c>
      <c r="L190" s="8">
        <v>71422000000</v>
      </c>
      <c r="M190" s="8">
        <v>56586000000</v>
      </c>
      <c r="N190" s="8">
        <v>72210000000</v>
      </c>
      <c r="O190" s="8">
        <v>44256000000</v>
      </c>
      <c r="P190" s="8">
        <v>212204000000</v>
      </c>
      <c r="Q190" s="8">
        <v>40825000000</v>
      </c>
      <c r="R190" s="8">
        <v>57505000000</v>
      </c>
      <c r="S190" s="8">
        <v>37493000000</v>
      </c>
      <c r="T190" s="8">
        <v>56097000000</v>
      </c>
      <c r="U190" s="8">
        <v>53575000000</v>
      </c>
      <c r="V190" s="8">
        <v>46953000000</v>
      </c>
      <c r="W190" s="8">
        <v>32392000000</v>
      </c>
    </row>
    <row r="191" spans="1:23" x14ac:dyDescent="0.35">
      <c r="A191" s="9" t="s">
        <v>211</v>
      </c>
      <c r="B191" s="5">
        <v>-2638659000000</v>
      </c>
      <c r="C191" s="8">
        <v>-2414711000000</v>
      </c>
      <c r="D191" s="8">
        <v>-2538803000000</v>
      </c>
      <c r="E191" s="8">
        <v>-2206246000000</v>
      </c>
      <c r="F191" s="8">
        <v>-2162786000000</v>
      </c>
      <c r="G191" s="8">
        <v>-2072955000000</v>
      </c>
      <c r="H191" s="8">
        <v>-2709699000000</v>
      </c>
      <c r="I191" s="8">
        <v>-2171299000000</v>
      </c>
      <c r="J191" s="8">
        <v>-1975186000000</v>
      </c>
      <c r="K191" s="8">
        <v>-1812128000000</v>
      </c>
      <c r="L191" s="8">
        <v>-1701890000000</v>
      </c>
      <c r="M191" s="8">
        <v>-1424323000000</v>
      </c>
      <c r="N191" s="8">
        <v>-1386480000000</v>
      </c>
      <c r="O191" s="8">
        <v>-1715762000000</v>
      </c>
      <c r="P191" s="8">
        <v>-1751475000000</v>
      </c>
      <c r="Q191" s="8">
        <v>-1457092000000</v>
      </c>
      <c r="R191" s="8">
        <v>-1241483000000</v>
      </c>
      <c r="S191" s="8">
        <v>-1470559000000</v>
      </c>
      <c r="T191" s="8">
        <v>-1893955000000</v>
      </c>
      <c r="U191" s="8">
        <v>-1222718000000</v>
      </c>
      <c r="V191" s="8">
        <v>-1211736000000</v>
      </c>
      <c r="W191" s="8">
        <v>-1205758000000</v>
      </c>
    </row>
    <row r="192" spans="1:23" x14ac:dyDescent="0.35">
      <c r="A192" s="9" t="s">
        <v>212</v>
      </c>
      <c r="B192" s="5">
        <v>-802346000000</v>
      </c>
      <c r="C192" s="8">
        <v>-1827156000000</v>
      </c>
      <c r="D192" s="8">
        <v>-101165000000</v>
      </c>
      <c r="E192" s="8">
        <v>-252044000000</v>
      </c>
      <c r="F192" s="8">
        <v>-550423000000</v>
      </c>
      <c r="G192" s="8">
        <v>-1337815000000</v>
      </c>
      <c r="H192" s="8">
        <v>-76786000000</v>
      </c>
      <c r="I192" s="8">
        <v>-170564000000</v>
      </c>
      <c r="J192" s="8">
        <v>-503644000000</v>
      </c>
      <c r="K192" s="8">
        <v>-403559000000</v>
      </c>
      <c r="L192" s="8">
        <v>-739223000000</v>
      </c>
      <c r="M192" s="8">
        <v>-321830000000</v>
      </c>
      <c r="N192" s="8">
        <v>-158777000000</v>
      </c>
      <c r="O192" s="8">
        <v>-269856000000</v>
      </c>
      <c r="P192" s="8">
        <v>-586393000000</v>
      </c>
      <c r="Q192" s="8">
        <v>-199568000000</v>
      </c>
      <c r="R192" s="8">
        <v>-108454000000</v>
      </c>
      <c r="S192" s="8">
        <v>-305071000000</v>
      </c>
      <c r="T192" s="8">
        <v>-259421000000</v>
      </c>
      <c r="U192" s="8">
        <v>-214168000000</v>
      </c>
      <c r="V192" s="8">
        <v>-221791000000</v>
      </c>
      <c r="W192" s="8">
        <v>-156907000000</v>
      </c>
    </row>
    <row r="193" spans="1:23" ht="21.5" x14ac:dyDescent="0.35">
      <c r="A193" s="9" t="s">
        <v>213</v>
      </c>
      <c r="B193" s="5">
        <v>2626106000000</v>
      </c>
      <c r="C193" s="8">
        <v>2809673000000</v>
      </c>
      <c r="D193" s="8">
        <v>5233124000000</v>
      </c>
      <c r="E193" s="8">
        <v>5623204000000</v>
      </c>
      <c r="F193" s="8">
        <v>4501946000000</v>
      </c>
      <c r="G193" s="8">
        <v>3398915000000</v>
      </c>
      <c r="H193" s="8">
        <v>3218522000000</v>
      </c>
      <c r="I193" s="8">
        <v>3299906000000</v>
      </c>
      <c r="J193" s="8">
        <v>2691571000000</v>
      </c>
      <c r="K193" s="8">
        <v>2792129000000</v>
      </c>
      <c r="L193" s="8">
        <v>2009986000000</v>
      </c>
      <c r="M193" s="8">
        <v>2143596000000</v>
      </c>
      <c r="N193" s="8">
        <v>2330702000000</v>
      </c>
      <c r="O193" s="8">
        <v>2351560000000</v>
      </c>
      <c r="P193" s="8">
        <v>1777638000000</v>
      </c>
      <c r="Q193" s="8">
        <v>2316161000000</v>
      </c>
      <c r="R193" s="8">
        <v>2155809000000</v>
      </c>
      <c r="S193" s="8">
        <v>1979857000000</v>
      </c>
      <c r="T193" s="8">
        <v>1514806000000</v>
      </c>
      <c r="U193" s="8">
        <v>1533477000000</v>
      </c>
      <c r="V193" s="8">
        <v>1244284000000</v>
      </c>
      <c r="W193" s="8">
        <v>1258437000000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863941000000</v>
      </c>
      <c r="C195" s="8">
        <v>64680000000</v>
      </c>
      <c r="D195" s="8">
        <v>1662892000000</v>
      </c>
      <c r="E195" s="8">
        <v>-3153905000000</v>
      </c>
      <c r="F195" s="8">
        <v>1626235000000</v>
      </c>
      <c r="G195" s="8">
        <v>279830000000</v>
      </c>
      <c r="H195" s="8">
        <v>-5922498000000</v>
      </c>
      <c r="I195" s="8">
        <v>-1436046000000</v>
      </c>
      <c r="J195" s="8">
        <v>-1151286000000</v>
      </c>
      <c r="K195" s="8">
        <v>-194654000000</v>
      </c>
      <c r="L195" s="8">
        <v>94654000000</v>
      </c>
      <c r="M195" s="8">
        <v>615410000000</v>
      </c>
      <c r="N195" s="8">
        <v>-219285000000</v>
      </c>
      <c r="O195" s="8">
        <v>-496125000000</v>
      </c>
      <c r="P195" s="8">
        <v>-100000000000</v>
      </c>
      <c r="Q195" s="8">
        <v>0</v>
      </c>
      <c r="R195" s="8">
        <v>200000000000</v>
      </c>
      <c r="S195" s="8">
        <v>610000000000</v>
      </c>
      <c r="T195" s="8">
        <v>590000000000</v>
      </c>
      <c r="U195" s="8">
        <v>100000000000</v>
      </c>
      <c r="V195" s="8">
        <v>50000000000</v>
      </c>
      <c r="W195" s="8">
        <v>-1099618000000</v>
      </c>
    </row>
    <row r="196" spans="1:23" x14ac:dyDescent="0.35">
      <c r="A196" s="9" t="s">
        <v>216</v>
      </c>
      <c r="B196" s="5">
        <v>15349772000000</v>
      </c>
      <c r="C196" s="8">
        <v>-5352966000000</v>
      </c>
      <c r="D196" s="8">
        <v>10172378000000</v>
      </c>
      <c r="E196" s="8">
        <v>-20980453000000</v>
      </c>
      <c r="F196" s="8">
        <v>7716340000000</v>
      </c>
      <c r="G196" s="8">
        <v>-9073661000000</v>
      </c>
      <c r="H196" s="8">
        <v>8167284000000</v>
      </c>
      <c r="I196" s="8">
        <v>3808231000000</v>
      </c>
      <c r="J196" s="8">
        <v>7909491000000</v>
      </c>
      <c r="K196" s="8">
        <v>6125298000000</v>
      </c>
      <c r="L196" s="8">
        <v>-5084099000000</v>
      </c>
      <c r="M196" s="8">
        <v>-6868533000000</v>
      </c>
      <c r="N196" s="8">
        <v>-782678000000</v>
      </c>
      <c r="O196" s="8">
        <v>6441908000000</v>
      </c>
      <c r="P196" s="8">
        <v>-12570992000000</v>
      </c>
      <c r="Q196" s="8">
        <v>-15280952000000</v>
      </c>
      <c r="R196" s="8">
        <v>2860645000000</v>
      </c>
      <c r="S196" s="8">
        <v>-4951096000000</v>
      </c>
      <c r="T196" s="8">
        <v>-324584000000</v>
      </c>
      <c r="U196" s="8">
        <v>-1221905000000</v>
      </c>
      <c r="V196" s="8">
        <v>1960032000000</v>
      </c>
      <c r="W196" s="8">
        <v>4489410000000</v>
      </c>
    </row>
    <row r="197" spans="1:23" ht="21.5" x14ac:dyDescent="0.35">
      <c r="A197" s="9" t="s">
        <v>217</v>
      </c>
      <c r="B197" s="5">
        <v>-256515000000</v>
      </c>
      <c r="C197" s="8">
        <v>-14498000000</v>
      </c>
      <c r="D197" s="8">
        <v>-110079000000</v>
      </c>
      <c r="E197" s="8">
        <v>205729000000</v>
      </c>
      <c r="F197" s="8">
        <v>-205729000000</v>
      </c>
      <c r="G197" s="8">
        <v>0</v>
      </c>
      <c r="H197" s="8">
        <v>0</v>
      </c>
      <c r="I197" s="8">
        <v>16070000000</v>
      </c>
      <c r="J197" s="8">
        <v>-16070000000</v>
      </c>
      <c r="K197" s="8">
        <v>0</v>
      </c>
      <c r="L197" s="8">
        <v>48528000000</v>
      </c>
      <c r="M197" s="8">
        <v>8083000000</v>
      </c>
      <c r="N197" s="8">
        <v>28815000000</v>
      </c>
      <c r="O197" s="8">
        <v>-85426000000</v>
      </c>
      <c r="P197" s="8">
        <v>0</v>
      </c>
      <c r="Q197" s="8">
        <v>0</v>
      </c>
      <c r="R197" s="8">
        <v>0</v>
      </c>
      <c r="S197" s="8">
        <v>0</v>
      </c>
      <c r="T197" s="8">
        <v>1650000000</v>
      </c>
      <c r="U197" s="8">
        <v>-1650000000</v>
      </c>
      <c r="V197" s="8">
        <v>0</v>
      </c>
      <c r="W197" s="8">
        <v>208294000000</v>
      </c>
    </row>
    <row r="198" spans="1:23" x14ac:dyDescent="0.35">
      <c r="A198" s="9" t="s">
        <v>218</v>
      </c>
      <c r="B198" s="5">
        <v>-22737355000000</v>
      </c>
      <c r="C198" s="8">
        <v>-20045087000000</v>
      </c>
      <c r="D198" s="8">
        <v>-51687646000000</v>
      </c>
      <c r="E198" s="8">
        <v>-4361231000000</v>
      </c>
      <c r="F198" s="8">
        <v>1173294000000</v>
      </c>
      <c r="G198" s="8">
        <v>-24672329000000</v>
      </c>
      <c r="H198" s="8">
        <v>-17358499000000</v>
      </c>
      <c r="I198" s="8">
        <v>-8809462000000</v>
      </c>
      <c r="J198" s="8">
        <v>-12534527000000</v>
      </c>
      <c r="K198" s="8">
        <v>-21942994000000</v>
      </c>
      <c r="L198" s="8">
        <v>-11696088000000</v>
      </c>
      <c r="M198" s="8">
        <v>326260000000</v>
      </c>
      <c r="N198" s="8">
        <v>-4561592000000</v>
      </c>
      <c r="O198" s="8">
        <v>-8956388000000</v>
      </c>
      <c r="P198" s="8">
        <v>-13860321000000</v>
      </c>
      <c r="Q198" s="8">
        <v>-4090841000000</v>
      </c>
      <c r="R198" s="8">
        <v>-7966854000000</v>
      </c>
      <c r="S198" s="8">
        <v>-6080698000000</v>
      </c>
      <c r="T198" s="8">
        <v>-6156693000000</v>
      </c>
      <c r="U198" s="8">
        <v>-2386348000000</v>
      </c>
      <c r="V198" s="8">
        <v>-8844766000000</v>
      </c>
      <c r="W198" s="8">
        <v>-5804923000000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-973446000000</v>
      </c>
      <c r="C200" s="8">
        <v>-710075000000</v>
      </c>
      <c r="D200" s="8">
        <v>-767792000000</v>
      </c>
      <c r="E200" s="8">
        <v>-846600000000</v>
      </c>
      <c r="F200" s="8">
        <v>-932420000000</v>
      </c>
      <c r="G200" s="8">
        <v>-768055000000</v>
      </c>
      <c r="H200" s="8">
        <v>-915964000000</v>
      </c>
      <c r="I200" s="8">
        <v>-555551000000</v>
      </c>
      <c r="J200" s="8">
        <v>-513731000000</v>
      </c>
      <c r="K200" s="8">
        <v>-433588000000</v>
      </c>
      <c r="L200" s="8">
        <v>-704546000000</v>
      </c>
      <c r="M200" s="8">
        <v>-279255000000</v>
      </c>
      <c r="N200" s="8">
        <v>-378353000000</v>
      </c>
      <c r="O200" s="8">
        <v>-427075000000</v>
      </c>
      <c r="P200" s="8">
        <v>-649816000000</v>
      </c>
      <c r="Q200" s="8">
        <v>-362871000000</v>
      </c>
      <c r="R200" s="8">
        <v>-673189000000</v>
      </c>
      <c r="S200" s="8">
        <v>-209169000000</v>
      </c>
      <c r="T200" s="8">
        <v>-869150000000</v>
      </c>
      <c r="U200" s="8">
        <v>-257297000000</v>
      </c>
      <c r="V200" s="8">
        <v>-208978000000</v>
      </c>
      <c r="W200" s="8">
        <v>-229634000000</v>
      </c>
    </row>
    <row r="201" spans="1:23" x14ac:dyDescent="0.35">
      <c r="A201" s="9" t="s">
        <v>221</v>
      </c>
      <c r="B201" s="5">
        <v>-543738000000</v>
      </c>
      <c r="C201" s="8">
        <v>-3363611000000</v>
      </c>
      <c r="D201" s="8">
        <v>-1058172000000</v>
      </c>
      <c r="E201" s="8">
        <v>-13756721000000</v>
      </c>
      <c r="F201" s="8">
        <v>-637877000000</v>
      </c>
      <c r="G201" s="8">
        <v>206413000000</v>
      </c>
      <c r="H201" s="8">
        <v>-7220604000000</v>
      </c>
      <c r="I201" s="8">
        <v>-1905703000000</v>
      </c>
      <c r="J201" s="8">
        <v>-4841178000000</v>
      </c>
      <c r="K201" s="8">
        <v>909571000000</v>
      </c>
      <c r="L201" s="8">
        <v>-4590926000000</v>
      </c>
      <c r="M201" s="8">
        <v>-2868722000000</v>
      </c>
      <c r="N201" s="8">
        <v>-2109088000000</v>
      </c>
      <c r="O201" s="8">
        <v>308606000000</v>
      </c>
      <c r="P201" s="8">
        <v>-3839983000000</v>
      </c>
      <c r="Q201" s="8">
        <v>-880594000000</v>
      </c>
      <c r="R201" s="8">
        <v>365255000000</v>
      </c>
      <c r="S201" s="8">
        <v>328809000000</v>
      </c>
      <c r="T201" s="8">
        <v>-3714571000000</v>
      </c>
      <c r="U201" s="8">
        <v>1089341000000</v>
      </c>
      <c r="V201" s="8">
        <v>-942939000000</v>
      </c>
      <c r="W201" s="8">
        <v>-230273000000</v>
      </c>
    </row>
    <row r="202" spans="1:23" x14ac:dyDescent="0.35">
      <c r="A202" s="9" t="s">
        <v>222</v>
      </c>
      <c r="B202" s="5">
        <v>819000000</v>
      </c>
      <c r="C202" s="8">
        <v>-6431000000</v>
      </c>
      <c r="D202" s="8">
        <v>-3239000000</v>
      </c>
      <c r="E202" s="8">
        <v>-295000000</v>
      </c>
      <c r="F202" s="8">
        <v>-5955000000</v>
      </c>
      <c r="G202" s="8">
        <v>-10785179000000</v>
      </c>
      <c r="H202" s="8">
        <v>10762694000000</v>
      </c>
      <c r="I202" s="8">
        <v>-10850000000</v>
      </c>
      <c r="J202" s="8">
        <v>-12201000000</v>
      </c>
      <c r="K202" s="8">
        <v>-11041000000</v>
      </c>
      <c r="L202" s="8">
        <v>-12217000000</v>
      </c>
      <c r="M202" s="8">
        <v>-12435000000</v>
      </c>
      <c r="N202" s="8">
        <v>-12701000000</v>
      </c>
      <c r="O202" s="8">
        <v>-12761000000</v>
      </c>
      <c r="P202" s="8">
        <v>-16886000000</v>
      </c>
      <c r="Q202" s="8">
        <v>-22110000000</v>
      </c>
      <c r="R202" s="8">
        <v>-421224000000</v>
      </c>
      <c r="S202" s="8">
        <v>393840000000</v>
      </c>
      <c r="T202" s="8">
        <v>-1995912000000</v>
      </c>
      <c r="U202" s="8">
        <v>37647000000</v>
      </c>
      <c r="V202" s="8">
        <v>-13091000000</v>
      </c>
      <c r="W202" s="8">
        <v>-5731376000000</v>
      </c>
    </row>
    <row r="203" spans="1:23" x14ac:dyDescent="0.35">
      <c r="A203" s="9" t="s">
        <v>223</v>
      </c>
      <c r="B203" s="5">
        <v>11678404000000</v>
      </c>
      <c r="C203" s="8">
        <v>-5077968000000</v>
      </c>
      <c r="D203" s="8">
        <v>60549279000000</v>
      </c>
      <c r="E203" s="8">
        <v>-11228643000000</v>
      </c>
      <c r="F203" s="8">
        <v>-34561247000000</v>
      </c>
      <c r="G203" s="8">
        <v>4674389000000</v>
      </c>
      <c r="H203" s="8">
        <v>-6983797000000</v>
      </c>
      <c r="I203" s="8">
        <v>13450015000000</v>
      </c>
      <c r="J203" s="8">
        <v>-7286784000000</v>
      </c>
      <c r="K203" s="8">
        <v>-13768816000000</v>
      </c>
      <c r="L203" s="8">
        <v>25890702000000</v>
      </c>
      <c r="M203" s="8">
        <v>21093094000000</v>
      </c>
      <c r="N203" s="8">
        <v>-9610280000000</v>
      </c>
      <c r="O203" s="8">
        <v>-5306507000000</v>
      </c>
      <c r="P203" s="8">
        <v>33405967000000</v>
      </c>
      <c r="Q203" s="8">
        <v>9410906000000</v>
      </c>
      <c r="R203" s="8">
        <v>-10886156000000</v>
      </c>
      <c r="S203" s="8">
        <v>-6548661000000</v>
      </c>
      <c r="T203" s="8">
        <v>3033987000000</v>
      </c>
      <c r="U203" s="8">
        <v>9021829000000</v>
      </c>
      <c r="V203" s="8">
        <v>-311218000000</v>
      </c>
      <c r="W203" s="8">
        <v>-6456160000000</v>
      </c>
    </row>
    <row r="204" spans="1:23" x14ac:dyDescent="0.35">
      <c r="A204" s="9" t="s">
        <v>224</v>
      </c>
      <c r="B204" s="5">
        <v>7784259000000</v>
      </c>
      <c r="C204" s="8">
        <v>8011196000000</v>
      </c>
      <c r="D204" s="8">
        <v>29064906000000</v>
      </c>
      <c r="E204" s="8">
        <v>32067845000000</v>
      </c>
      <c r="F204" s="8">
        <v>59842194000000</v>
      </c>
      <c r="G204" s="8">
        <v>34005769000000</v>
      </c>
      <c r="H204" s="8">
        <v>8016406000000</v>
      </c>
      <c r="I204" s="8">
        <v>-4739327000000</v>
      </c>
      <c r="J204" s="8">
        <v>11030068000000</v>
      </c>
      <c r="K204" s="8">
        <v>18206910000000</v>
      </c>
      <c r="L204" s="8">
        <v>-11146350000000</v>
      </c>
      <c r="M204" s="8">
        <v>-4104469000000</v>
      </c>
      <c r="N204" s="8">
        <v>13546419000000</v>
      </c>
      <c r="O204" s="8">
        <v>10367248000000</v>
      </c>
      <c r="P204" s="8">
        <v>6176813000000</v>
      </c>
      <c r="Q204" s="8">
        <v>18638420000000</v>
      </c>
      <c r="R204" s="8">
        <v>16982539000000</v>
      </c>
      <c r="S204" s="8">
        <v>6803922000000</v>
      </c>
      <c r="T204" s="8">
        <v>1100700000000</v>
      </c>
      <c r="U204" s="8">
        <v>-5139704000000</v>
      </c>
      <c r="V204" s="8">
        <v>3363396000000</v>
      </c>
      <c r="W204" s="8">
        <v>-1365910000000</v>
      </c>
    </row>
    <row r="205" spans="1:23" ht="21.5" x14ac:dyDescent="0.35">
      <c r="A205" s="9" t="s">
        <v>225</v>
      </c>
      <c r="B205" s="5">
        <v>0</v>
      </c>
      <c r="C205" s="8">
        <v>0</v>
      </c>
      <c r="D205" s="8">
        <v>-272222000000</v>
      </c>
      <c r="E205" s="8">
        <v>272222000000</v>
      </c>
      <c r="F205" s="8">
        <v>-76916000000</v>
      </c>
      <c r="G205" s="8">
        <v>-149564000000</v>
      </c>
      <c r="H205" s="8">
        <v>47379000000</v>
      </c>
      <c r="I205" s="8">
        <v>179101000000</v>
      </c>
      <c r="J205" s="8">
        <v>-45007000000</v>
      </c>
      <c r="K205" s="8">
        <v>29457000000</v>
      </c>
      <c r="L205" s="8">
        <v>15550000000</v>
      </c>
      <c r="M205" s="8">
        <v>0</v>
      </c>
      <c r="N205" s="8">
        <v>0</v>
      </c>
      <c r="O205" s="8">
        <v>-215182000000</v>
      </c>
      <c r="P205" s="8">
        <v>184109000000</v>
      </c>
      <c r="Q205" s="8">
        <v>-21557000000</v>
      </c>
      <c r="R205" s="8">
        <v>29560000000</v>
      </c>
      <c r="S205" s="8">
        <v>8807000000</v>
      </c>
      <c r="T205" s="8">
        <v>14262000000</v>
      </c>
      <c r="U205" s="8">
        <v>-30099000000</v>
      </c>
      <c r="V205" s="8">
        <v>27985000000</v>
      </c>
      <c r="W205" s="8">
        <v>2114000000</v>
      </c>
    </row>
    <row r="206" spans="1:23" ht="21.5" x14ac:dyDescent="0.35">
      <c r="A206" s="9" t="s">
        <v>226</v>
      </c>
      <c r="B206" s="5">
        <v>60257000000</v>
      </c>
      <c r="C206" s="8">
        <v>-14908000000</v>
      </c>
      <c r="D206" s="8">
        <v>-161000000</v>
      </c>
      <c r="E206" s="8">
        <v>10357000000</v>
      </c>
      <c r="F206" s="8">
        <v>9365000000</v>
      </c>
      <c r="G206" s="8">
        <v>-68587000000</v>
      </c>
      <c r="H206" s="8">
        <v>-45726000000</v>
      </c>
      <c r="I206" s="8">
        <v>-973000000</v>
      </c>
      <c r="J206" s="8">
        <v>47259000000</v>
      </c>
      <c r="K206" s="8">
        <v>-77269000000</v>
      </c>
      <c r="L206" s="8">
        <v>15634000000</v>
      </c>
      <c r="M206" s="8">
        <v>-101338000000</v>
      </c>
      <c r="N206" s="8">
        <v>-7295000000</v>
      </c>
      <c r="O206" s="8">
        <v>-7300000000</v>
      </c>
      <c r="P206" s="8">
        <v>-11273000000</v>
      </c>
      <c r="Q206" s="8">
        <v>-497000000</v>
      </c>
      <c r="R206" s="8">
        <v>-39188000000</v>
      </c>
      <c r="S206" s="8">
        <v>44629000000</v>
      </c>
      <c r="T206" s="8">
        <v>-4620000000</v>
      </c>
      <c r="U206" s="8">
        <v>-11565000000</v>
      </c>
      <c r="V206" s="8">
        <v>12788000000</v>
      </c>
      <c r="W206" s="8">
        <v>1223000000</v>
      </c>
    </row>
    <row r="207" spans="1:23" x14ac:dyDescent="0.35">
      <c r="A207" s="9" t="s">
        <v>227</v>
      </c>
      <c r="B207" s="5">
        <v>-1709222000000</v>
      </c>
      <c r="C207" s="8">
        <v>-4636270000000</v>
      </c>
      <c r="D207" s="8">
        <v>-1194554000000</v>
      </c>
      <c r="E207" s="8">
        <v>-2747722000000</v>
      </c>
      <c r="F207" s="8">
        <v>-1357902000000</v>
      </c>
      <c r="G207" s="8">
        <v>12076686000000</v>
      </c>
      <c r="H207" s="8">
        <v>1395877000000</v>
      </c>
      <c r="I207" s="8">
        <v>3661370000000</v>
      </c>
      <c r="J207" s="8">
        <v>-2994977000000</v>
      </c>
      <c r="K207" s="8">
        <v>-656743000000</v>
      </c>
      <c r="L207" s="8">
        <v>11760515000000</v>
      </c>
      <c r="M207" s="8">
        <v>-2319612000000</v>
      </c>
      <c r="N207" s="8">
        <v>-962925000000</v>
      </c>
      <c r="O207" s="8">
        <v>-54123000000</v>
      </c>
      <c r="P207" s="8">
        <v>4494194000000</v>
      </c>
      <c r="Q207" s="8">
        <v>1119000000000</v>
      </c>
      <c r="R207" s="8">
        <v>3545000000000</v>
      </c>
      <c r="S207" s="8">
        <v>161000000000</v>
      </c>
      <c r="T207" s="8">
        <v>4985663000000</v>
      </c>
      <c r="U207" s="8">
        <v>2281400000000</v>
      </c>
      <c r="V207" s="8">
        <v>3616319000000</v>
      </c>
      <c r="W207" s="8">
        <v>-797319000000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-153872000000</v>
      </c>
      <c r="R208" s="8">
        <v>153872000000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2260686000000</v>
      </c>
      <c r="C209" s="8">
        <v>696253000000</v>
      </c>
      <c r="D209" s="8">
        <v>928426000000</v>
      </c>
      <c r="E209" s="8">
        <v>1061583000000</v>
      </c>
      <c r="F209" s="8">
        <v>349691000000</v>
      </c>
      <c r="G209" s="8">
        <v>-560794000000</v>
      </c>
      <c r="H209" s="8">
        <v>1146084000000</v>
      </c>
      <c r="I209" s="8">
        <v>-490053000000</v>
      </c>
      <c r="J209" s="8">
        <v>-101549000000</v>
      </c>
      <c r="K209" s="8">
        <v>357958000000</v>
      </c>
      <c r="L209" s="8">
        <v>615778000000</v>
      </c>
      <c r="M209" s="8">
        <v>-398836000000</v>
      </c>
      <c r="N209" s="8">
        <v>164509000000</v>
      </c>
      <c r="O209" s="8">
        <v>-125194000000</v>
      </c>
      <c r="P209" s="8">
        <v>285644000000</v>
      </c>
      <c r="Q209" s="8">
        <v>171002000000</v>
      </c>
      <c r="R209" s="8">
        <v>5164000000</v>
      </c>
      <c r="S209" s="8">
        <v>-7392000000</v>
      </c>
      <c r="T209" s="8">
        <v>3819511000000</v>
      </c>
      <c r="U209" s="8">
        <v>-102018000000</v>
      </c>
      <c r="V209" s="8">
        <v>184970000000</v>
      </c>
      <c r="W209" s="8">
        <v>-201291000000</v>
      </c>
    </row>
    <row r="210" spans="1:23" ht="21.5" x14ac:dyDescent="0.35">
      <c r="A210" s="9" t="s">
        <v>230</v>
      </c>
      <c r="B210" s="5">
        <v>14403968000000</v>
      </c>
      <c r="C210" s="8">
        <v>-27640012000000</v>
      </c>
      <c r="D210" s="8">
        <v>52517140000000</v>
      </c>
      <c r="E210" s="8">
        <v>-17834630000000</v>
      </c>
      <c r="F210" s="8">
        <v>37441019000000</v>
      </c>
      <c r="G210" s="8">
        <v>8563833000000</v>
      </c>
      <c r="H210" s="8">
        <v>-5692842000000</v>
      </c>
      <c r="I210" s="8">
        <v>6466728000000</v>
      </c>
      <c r="J210" s="8">
        <v>-7818921000000</v>
      </c>
      <c r="K210" s="8">
        <v>-8663782000000</v>
      </c>
      <c r="L210" s="8">
        <v>7217121000000</v>
      </c>
      <c r="M210" s="8">
        <v>7233243000000</v>
      </c>
      <c r="N210" s="8">
        <v>-2573752000000</v>
      </c>
      <c r="O210" s="8">
        <v>3783241000000</v>
      </c>
      <c r="P210" s="8">
        <v>15275094000000</v>
      </c>
      <c r="Q210" s="8">
        <v>10842195000000</v>
      </c>
      <c r="R210" s="8">
        <v>6311233000000</v>
      </c>
      <c r="S210" s="8">
        <v>-7466152000000</v>
      </c>
      <c r="T210" s="8">
        <v>1995049000000</v>
      </c>
      <c r="U210" s="8">
        <v>4913108000000</v>
      </c>
      <c r="V210" s="8">
        <v>138782000000</v>
      </c>
      <c r="W210" s="8">
        <v>-15957026000000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-868000000</v>
      </c>
      <c r="C212" s="8">
        <v>-625000000</v>
      </c>
      <c r="D212" s="8">
        <v>-15554000000</v>
      </c>
      <c r="E212" s="8">
        <v>-7610000000</v>
      </c>
      <c r="F212" s="8">
        <v>-2381000000</v>
      </c>
      <c r="G212" s="8">
        <v>-4770000000</v>
      </c>
      <c r="H212" s="8">
        <v>-4549000000</v>
      </c>
      <c r="I212" s="8">
        <v>-290000000</v>
      </c>
      <c r="J212" s="8">
        <v>-2000000000</v>
      </c>
      <c r="K212" s="8">
        <v>-3422000000</v>
      </c>
      <c r="L212" s="8">
        <v>-4300000000</v>
      </c>
      <c r="M212" s="8">
        <v>0</v>
      </c>
      <c r="N212" s="8">
        <v>-520000000</v>
      </c>
      <c r="O212" s="8">
        <v>-2614000000</v>
      </c>
      <c r="P212" s="8">
        <v>0</v>
      </c>
      <c r="Q212" s="8">
        <v>-2228000000</v>
      </c>
      <c r="R212" s="8">
        <v>2228000000</v>
      </c>
      <c r="S212" s="8">
        <v>-2228000000</v>
      </c>
      <c r="T212" s="8">
        <v>-980000000</v>
      </c>
      <c r="U212" s="8">
        <v>-688000000</v>
      </c>
      <c r="V212" s="8">
        <v>0</v>
      </c>
      <c r="W212" s="8">
        <v>-1764000000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14403100000000</v>
      </c>
      <c r="C214" s="8">
        <v>-27640637000000</v>
      </c>
      <c r="D214" s="8">
        <v>52501586000000</v>
      </c>
      <c r="E214" s="8">
        <v>-17842240000000</v>
      </c>
      <c r="F214" s="8">
        <v>37438638000000</v>
      </c>
      <c r="G214" s="8">
        <v>8559063000000</v>
      </c>
      <c r="H214" s="8">
        <v>-5697391000000</v>
      </c>
      <c r="I214" s="8">
        <v>6466438000000</v>
      </c>
      <c r="J214" s="8">
        <v>-7820921000000</v>
      </c>
      <c r="K214" s="8">
        <v>-8667204000000</v>
      </c>
      <c r="L214" s="8">
        <v>7212821000000</v>
      </c>
      <c r="M214" s="8">
        <v>7233243000000</v>
      </c>
      <c r="N214" s="8">
        <v>-2574272000000</v>
      </c>
      <c r="O214" s="8">
        <v>3780627000000</v>
      </c>
      <c r="P214" s="8">
        <v>15275094000000</v>
      </c>
      <c r="Q214" s="8">
        <v>10839967000000</v>
      </c>
      <c r="R214" s="8">
        <v>6313461000000</v>
      </c>
      <c r="S214" s="8">
        <v>-7468380000000</v>
      </c>
      <c r="T214" s="8">
        <v>1994069000000</v>
      </c>
      <c r="U214" s="8">
        <v>4912420000000</v>
      </c>
      <c r="V214" s="8">
        <v>138782000000</v>
      </c>
      <c r="W214" s="8">
        <v>-15958790000000</v>
      </c>
    </row>
    <row r="215" spans="1:23" x14ac:dyDescent="0.35">
      <c r="A215" s="9" t="s">
        <v>235</v>
      </c>
      <c r="B215" s="5">
        <v>-95318000000</v>
      </c>
      <c r="C215" s="8">
        <v>-112206000000</v>
      </c>
      <c r="D215" s="8">
        <v>-137990000000</v>
      </c>
      <c r="E215" s="8">
        <v>-56655000000</v>
      </c>
      <c r="F215" s="8">
        <v>-54250000000</v>
      </c>
      <c r="G215" s="8">
        <v>-25028000000</v>
      </c>
      <c r="H215" s="8">
        <v>-54995000000</v>
      </c>
      <c r="I215" s="8">
        <v>-52764000000</v>
      </c>
      <c r="J215" s="8">
        <v>-8048000000</v>
      </c>
      <c r="K215" s="8">
        <v>-6194000000</v>
      </c>
      <c r="L215" s="8">
        <v>-121213000000</v>
      </c>
      <c r="M215" s="8">
        <v>-50559000000</v>
      </c>
      <c r="N215" s="8">
        <v>-27006000000</v>
      </c>
      <c r="O215" s="8">
        <v>-155122000000</v>
      </c>
      <c r="P215" s="8">
        <v>-57593000000</v>
      </c>
      <c r="Q215" s="8">
        <v>-127843000000</v>
      </c>
      <c r="R215" s="8">
        <v>52000000</v>
      </c>
      <c r="S215" s="8">
        <v>-97381000000</v>
      </c>
      <c r="T215" s="8">
        <v>-69694000000</v>
      </c>
      <c r="U215" s="8">
        <v>-25550000000</v>
      </c>
      <c r="V215" s="8">
        <v>-45548000000</v>
      </c>
      <c r="W215" s="8">
        <v>-42403000000</v>
      </c>
    </row>
    <row r="216" spans="1:23" x14ac:dyDescent="0.35">
      <c r="A216" s="9" t="s">
        <v>236</v>
      </c>
      <c r="B216" s="5">
        <v>880000000</v>
      </c>
      <c r="C216" s="8">
        <v>139000000</v>
      </c>
      <c r="D216" s="8">
        <v>65000000</v>
      </c>
      <c r="E216" s="8">
        <v>128000000</v>
      </c>
      <c r="F216" s="8">
        <v>279000000</v>
      </c>
      <c r="G216" s="8">
        <v>281000000</v>
      </c>
      <c r="H216" s="8">
        <v>2727000000</v>
      </c>
      <c r="I216" s="8">
        <v>48000000</v>
      </c>
      <c r="J216" s="8">
        <v>38000000</v>
      </c>
      <c r="K216" s="8">
        <v>18634000000</v>
      </c>
      <c r="L216" s="8">
        <v>131000000</v>
      </c>
      <c r="M216" s="8">
        <v>45000000</v>
      </c>
      <c r="N216" s="8">
        <v>85000000</v>
      </c>
      <c r="O216" s="8">
        <v>7000000</v>
      </c>
      <c r="P216" s="8">
        <v>112000000</v>
      </c>
      <c r="Q216" s="8">
        <v>432000000</v>
      </c>
      <c r="R216" s="8">
        <v>72000000</v>
      </c>
      <c r="S216" s="8">
        <v>0</v>
      </c>
      <c r="T216" s="8">
        <v>33501000000</v>
      </c>
      <c r="U216" s="8">
        <v>323000000</v>
      </c>
      <c r="V216" s="8">
        <v>98188000000</v>
      </c>
      <c r="W216" s="8">
        <v>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-1039000000</v>
      </c>
      <c r="U217" s="8">
        <v>0</v>
      </c>
      <c r="V217" s="8">
        <v>-5309000000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24026000000</v>
      </c>
      <c r="M219" s="8">
        <v>0</v>
      </c>
      <c r="N219" s="8">
        <v>0</v>
      </c>
      <c r="O219" s="8">
        <v>0</v>
      </c>
      <c r="P219" s="8">
        <v>15470000000</v>
      </c>
      <c r="Q219" s="8">
        <v>11533000000</v>
      </c>
      <c r="R219" s="8">
        <v>0</v>
      </c>
      <c r="S219" s="8">
        <v>0</v>
      </c>
      <c r="T219" s="8">
        <v>0</v>
      </c>
      <c r="U219" s="8">
        <v>25100000000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5000000</v>
      </c>
      <c r="U220" s="8">
        <v>-16378000000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-657639000000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14375000000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500000000</v>
      </c>
      <c r="L222" s="8">
        <v>17677000000</v>
      </c>
      <c r="M222" s="8">
        <v>15402000000</v>
      </c>
      <c r="N222" s="8">
        <v>18696000000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0</v>
      </c>
      <c r="E223" s="8">
        <v>4101000000</v>
      </c>
      <c r="F223" s="8">
        <v>0</v>
      </c>
      <c r="G223" s="8">
        <v>5224000000</v>
      </c>
      <c r="H223" s="8">
        <v>0</v>
      </c>
      <c r="I223" s="8">
        <v>0</v>
      </c>
      <c r="J223" s="8">
        <v>4534000000</v>
      </c>
      <c r="K223" s="8">
        <v>17535000000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260000000</v>
      </c>
      <c r="S223" s="8">
        <v>0</v>
      </c>
      <c r="T223" s="8">
        <v>0</v>
      </c>
      <c r="U223" s="8">
        <v>0</v>
      </c>
      <c r="V223" s="8">
        <v>27069000000</v>
      </c>
      <c r="W223" s="8">
        <v>0</v>
      </c>
    </row>
    <row r="224" spans="1:23" x14ac:dyDescent="0.35">
      <c r="A224" s="12" t="s">
        <v>244</v>
      </c>
      <c r="B224" s="5">
        <v>-737702000000</v>
      </c>
      <c r="C224" s="8">
        <v>-112067000000</v>
      </c>
      <c r="D224" s="8">
        <v>-137925000000</v>
      </c>
      <c r="E224" s="8">
        <v>-52426000000</v>
      </c>
      <c r="F224" s="8">
        <v>-53971000000</v>
      </c>
      <c r="G224" s="8">
        <v>-19523000000</v>
      </c>
      <c r="H224" s="8">
        <v>-52268000000</v>
      </c>
      <c r="I224" s="8">
        <v>-52716000000</v>
      </c>
      <c r="J224" s="8">
        <v>-3476000000</v>
      </c>
      <c r="K224" s="8">
        <v>30475000000</v>
      </c>
      <c r="L224" s="8">
        <v>-79379000000</v>
      </c>
      <c r="M224" s="8">
        <v>-35112000000</v>
      </c>
      <c r="N224" s="8">
        <v>-8225000000</v>
      </c>
      <c r="O224" s="8">
        <v>-155115000000</v>
      </c>
      <c r="P224" s="8">
        <v>-42011000000</v>
      </c>
      <c r="Q224" s="8">
        <v>-115878000000</v>
      </c>
      <c r="R224" s="8">
        <v>384000000</v>
      </c>
      <c r="S224" s="8">
        <v>-97381000000</v>
      </c>
      <c r="T224" s="8">
        <v>-37227000000</v>
      </c>
      <c r="U224" s="8">
        <v>-16505000000</v>
      </c>
      <c r="V224" s="8">
        <v>74400000000</v>
      </c>
      <c r="W224" s="8">
        <v>-42403000000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200000000000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-2515261000000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344723000000</v>
      </c>
      <c r="Q228" s="8">
        <v>-344723000000</v>
      </c>
      <c r="R228" s="8">
        <v>0</v>
      </c>
      <c r="S228" s="8">
        <v>0</v>
      </c>
      <c r="T228" s="8">
        <v>-158927000000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-344751000000</v>
      </c>
      <c r="Q229" s="8">
        <v>344724000000</v>
      </c>
      <c r="R229" s="8">
        <v>-56000000</v>
      </c>
      <c r="S229" s="8">
        <v>-344668000000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-99000000</v>
      </c>
      <c r="S230" s="8">
        <v>32915000000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0</v>
      </c>
      <c r="C231" s="8">
        <v>0</v>
      </c>
      <c r="D231" s="8">
        <v>0</v>
      </c>
      <c r="E231" s="8">
        <v>0</v>
      </c>
      <c r="F231" s="8">
        <v>-2515261000000</v>
      </c>
      <c r="G231" s="8">
        <v>0</v>
      </c>
      <c r="H231" s="8">
        <v>0</v>
      </c>
      <c r="I231" s="8">
        <v>0</v>
      </c>
      <c r="J231" s="8">
        <v>200000000000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-28000000</v>
      </c>
      <c r="Q231" s="8">
        <v>1000000</v>
      </c>
      <c r="R231" s="8">
        <v>-155000000</v>
      </c>
      <c r="S231" s="8">
        <v>-311753000000</v>
      </c>
      <c r="T231" s="8">
        <v>-158927000000</v>
      </c>
      <c r="U231" s="8">
        <v>0</v>
      </c>
      <c r="V231" s="8">
        <v>0</v>
      </c>
      <c r="W231" s="8">
        <v>0</v>
      </c>
    </row>
    <row r="232" spans="1:23" x14ac:dyDescent="0.35">
      <c r="A232" s="12" t="s">
        <v>252</v>
      </c>
      <c r="B232" s="5">
        <v>13665398000000</v>
      </c>
      <c r="C232" s="8">
        <v>-27752704000000</v>
      </c>
      <c r="D232" s="8">
        <v>52363661000000</v>
      </c>
      <c r="E232" s="8">
        <v>-17894666000000</v>
      </c>
      <c r="F232" s="8">
        <v>34869406000000</v>
      </c>
      <c r="G232" s="8">
        <v>8539540000000</v>
      </c>
      <c r="H232" s="8">
        <v>-5749659000000</v>
      </c>
      <c r="I232" s="8">
        <v>6413722000000</v>
      </c>
      <c r="J232" s="8">
        <v>-7624397000000</v>
      </c>
      <c r="K232" s="8">
        <v>-8636729000000</v>
      </c>
      <c r="L232" s="8">
        <v>7133442000000</v>
      </c>
      <c r="M232" s="8">
        <v>7198131000000</v>
      </c>
      <c r="N232" s="8">
        <v>-2582497000000</v>
      </c>
      <c r="O232" s="8">
        <v>3625512000000</v>
      </c>
      <c r="P232" s="8">
        <v>15233055000000</v>
      </c>
      <c r="Q232" s="8">
        <v>10724090000000</v>
      </c>
      <c r="R232" s="8">
        <v>6313690000000</v>
      </c>
      <c r="S232" s="8">
        <v>-7877514000000</v>
      </c>
      <c r="T232" s="8">
        <v>1797915000000</v>
      </c>
      <c r="U232" s="8">
        <v>4895915000000</v>
      </c>
      <c r="V232" s="8">
        <v>213182000000</v>
      </c>
      <c r="W232" s="8">
        <v>-16001193000000</v>
      </c>
    </row>
    <row r="233" spans="1:23" ht="22" x14ac:dyDescent="0.35">
      <c r="A233" s="12" t="s">
        <v>253</v>
      </c>
      <c r="B233" s="5">
        <v>104746444000000</v>
      </c>
      <c r="C233" s="8">
        <v>132411767000000</v>
      </c>
      <c r="D233" s="8">
        <v>80105426000000</v>
      </c>
      <c r="E233" s="8">
        <v>97958806000000</v>
      </c>
      <c r="F233" s="8">
        <v>63092329000000</v>
      </c>
      <c r="G233" s="8">
        <v>54533826000000</v>
      </c>
      <c r="H233" s="8">
        <v>60246167000000</v>
      </c>
      <c r="I233" s="8">
        <v>53855970000000</v>
      </c>
      <c r="J233" s="8">
        <v>61507953000000</v>
      </c>
      <c r="K233" s="8">
        <v>70130889000000</v>
      </c>
      <c r="L233" s="8">
        <v>63062033000000</v>
      </c>
      <c r="M233" s="8">
        <v>55837268000000</v>
      </c>
      <c r="N233" s="8">
        <v>58411736000000</v>
      </c>
      <c r="O233" s="8">
        <v>54756301000000</v>
      </c>
      <c r="P233" s="8">
        <v>39551041000000</v>
      </c>
      <c r="Q233" s="8">
        <v>28814315000000</v>
      </c>
      <c r="R233" s="8">
        <v>22504836000000</v>
      </c>
      <c r="S233" s="8">
        <v>30362980000000</v>
      </c>
      <c r="T233" s="8">
        <v>28574156000000</v>
      </c>
      <c r="U233" s="8">
        <v>23676394000000</v>
      </c>
      <c r="V233" s="8">
        <v>23464025000000</v>
      </c>
      <c r="W233" s="8">
        <v>39457161000000</v>
      </c>
    </row>
    <row r="234" spans="1:23" x14ac:dyDescent="0.35">
      <c r="A234" s="12" t="s">
        <v>254</v>
      </c>
      <c r="B234" s="5">
        <v>-115524000000</v>
      </c>
      <c r="C234" s="8">
        <v>87381000000</v>
      </c>
      <c r="D234" s="8">
        <v>-57320000000</v>
      </c>
      <c r="E234" s="8">
        <v>41286000000</v>
      </c>
      <c r="F234" s="8">
        <v>-2929000000</v>
      </c>
      <c r="G234" s="8">
        <v>18963000000</v>
      </c>
      <c r="H234" s="8">
        <v>37318000000</v>
      </c>
      <c r="I234" s="8">
        <v>-23525000000</v>
      </c>
      <c r="J234" s="8">
        <v>-27586000000</v>
      </c>
      <c r="K234" s="8">
        <v>13793000000</v>
      </c>
      <c r="L234" s="8">
        <v>-64586000000</v>
      </c>
      <c r="M234" s="8">
        <v>26634000000</v>
      </c>
      <c r="N234" s="8">
        <v>8029000000</v>
      </c>
      <c r="O234" s="8">
        <v>29923000000</v>
      </c>
      <c r="P234" s="8">
        <v>-27795000000</v>
      </c>
      <c r="Q234" s="8">
        <v>12636000000</v>
      </c>
      <c r="R234" s="8">
        <v>-4211000000</v>
      </c>
      <c r="S234" s="8">
        <v>19370000000</v>
      </c>
      <c r="T234" s="8">
        <v>-9091000000</v>
      </c>
      <c r="U234" s="8">
        <v>1847000000</v>
      </c>
      <c r="V234" s="8">
        <v>-813000000</v>
      </c>
      <c r="W234" s="8">
        <v>8057000000</v>
      </c>
    </row>
    <row r="235" spans="1:23" ht="22" x14ac:dyDescent="0.35">
      <c r="A235" s="12" t="s">
        <v>255</v>
      </c>
      <c r="B235" s="5">
        <v>118296318000000</v>
      </c>
      <c r="C235" s="8">
        <v>104746444000000</v>
      </c>
      <c r="D235" s="8">
        <v>132411767000000</v>
      </c>
      <c r="E235" s="8">
        <v>80105426000000</v>
      </c>
      <c r="F235" s="8">
        <v>97958806000000</v>
      </c>
      <c r="G235" s="8">
        <v>63092329000000</v>
      </c>
      <c r="H235" s="8">
        <v>54533826000000</v>
      </c>
      <c r="I235" s="8">
        <v>60246167000000</v>
      </c>
      <c r="J235" s="8">
        <v>53855970000000</v>
      </c>
      <c r="K235" s="8">
        <v>61507953000000</v>
      </c>
      <c r="L235" s="8">
        <v>70130889000000</v>
      </c>
      <c r="M235" s="8">
        <v>63062033000000</v>
      </c>
      <c r="N235" s="8">
        <v>55837268000000</v>
      </c>
      <c r="O235" s="8">
        <v>58411736000000</v>
      </c>
      <c r="P235" s="8">
        <v>54756301000000</v>
      </c>
      <c r="Q235" s="8">
        <v>39551041000000</v>
      </c>
      <c r="R235" s="8">
        <v>28814315000000</v>
      </c>
      <c r="S235" s="8">
        <v>22504836000000</v>
      </c>
      <c r="T235" s="8">
        <v>30362980000000</v>
      </c>
      <c r="U235" s="8">
        <v>28574156000000</v>
      </c>
      <c r="V235" s="8">
        <v>23676394000000</v>
      </c>
      <c r="W235" s="8">
        <v>23464025000000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386186737000000</v>
      </c>
      <c r="C237" s="8">
        <v>363449382000000</v>
      </c>
      <c r="D237" s="8">
        <v>343404295000000</v>
      </c>
      <c r="E237" s="8">
        <v>291716649000000</v>
      </c>
      <c r="F237" s="8">
        <v>287355418000000</v>
      </c>
      <c r="G237" s="8">
        <v>288528712000000</v>
      </c>
      <c r="H237" s="8">
        <v>263856383000000</v>
      </c>
      <c r="I237" s="8">
        <v>246497884000000</v>
      </c>
      <c r="J237" s="8">
        <v>237688422000000</v>
      </c>
      <c r="K237" s="8">
        <v>225153895000000</v>
      </c>
      <c r="L237" s="8">
        <v>203210901000000</v>
      </c>
      <c r="M237" s="8">
        <v>191514813000000</v>
      </c>
      <c r="N237" s="8">
        <v>191841072000000</v>
      </c>
      <c r="O237" s="8">
        <v>187279481000000</v>
      </c>
      <c r="P237" s="8">
        <v>178323092000000</v>
      </c>
      <c r="Q237" s="8">
        <v>164462771000000</v>
      </c>
      <c r="R237" s="8">
        <v>160371930000000</v>
      </c>
      <c r="S237" s="8">
        <v>152405077000000</v>
      </c>
      <c r="T237" s="8">
        <v>146324378000000</v>
      </c>
      <c r="U237" s="8">
        <v>140167685000000</v>
      </c>
      <c r="V237" s="8">
        <v>137781337000000</v>
      </c>
      <c r="W237" s="8">
        <v>128936571000000</v>
      </c>
    </row>
    <row r="238" spans="1:23" x14ac:dyDescent="0.35">
      <c r="A238" s="9" t="s">
        <v>258</v>
      </c>
      <c r="B238" s="5">
        <v>377984333000000</v>
      </c>
      <c r="C238" s="8">
        <v>355204309000000</v>
      </c>
      <c r="D238" s="8">
        <v>335070515000000</v>
      </c>
      <c r="E238" s="8">
        <v>283656108000000</v>
      </c>
      <c r="F238" s="8">
        <v>279117335000000</v>
      </c>
      <c r="G238" s="8">
        <v>280703636000000</v>
      </c>
      <c r="H238" s="8">
        <v>256280817000000</v>
      </c>
      <c r="I238" s="8">
        <v>240057714000000</v>
      </c>
      <c r="J238" s="8">
        <v>232246026000000</v>
      </c>
      <c r="K238" s="8">
        <v>220316116000000</v>
      </c>
      <c r="L238" s="8">
        <v>198734001000000</v>
      </c>
      <c r="M238" s="8">
        <v>186488813000000</v>
      </c>
      <c r="N238" s="8">
        <v>186993424000000</v>
      </c>
      <c r="O238" s="8">
        <v>182021235000000</v>
      </c>
      <c r="P238" s="8">
        <v>173459534000000</v>
      </c>
      <c r="Q238" s="8">
        <v>159722081000000</v>
      </c>
      <c r="R238" s="8">
        <v>155339189000000</v>
      </c>
      <c r="S238" s="8">
        <v>147652511000000</v>
      </c>
      <c r="T238" s="8">
        <v>141694717000000</v>
      </c>
      <c r="U238" s="8">
        <v>135581854000000</v>
      </c>
      <c r="V238" s="8">
        <v>132023472000000</v>
      </c>
      <c r="W238" s="8">
        <v>124638063000000</v>
      </c>
    </row>
    <row r="239" spans="1:23" x14ac:dyDescent="0.35">
      <c r="A239" s="9" t="s">
        <v>259</v>
      </c>
      <c r="B239" s="5">
        <v>154714000000</v>
      </c>
      <c r="C239" s="8">
        <v>5401411000000</v>
      </c>
      <c r="D239" s="8">
        <v>197563000000</v>
      </c>
      <c r="E239" s="8">
        <v>253194000000</v>
      </c>
      <c r="F239" s="8">
        <v>497139000000</v>
      </c>
      <c r="G239" s="8">
        <v>427388000000</v>
      </c>
      <c r="H239" s="8">
        <v>437518000000</v>
      </c>
      <c r="I239" s="8">
        <v>455580000000</v>
      </c>
      <c r="J239" s="8">
        <v>464491000000</v>
      </c>
      <c r="K239" s="8">
        <v>491907000000</v>
      </c>
      <c r="L239" s="8">
        <v>492061000000</v>
      </c>
      <c r="M239" s="8">
        <v>1758181000000</v>
      </c>
      <c r="N239" s="8">
        <v>1692385000000</v>
      </c>
      <c r="O239" s="8">
        <v>1678089000000</v>
      </c>
      <c r="P239" s="8">
        <v>1699053000000</v>
      </c>
      <c r="Q239" s="8">
        <v>1825002000000</v>
      </c>
      <c r="R239" s="8">
        <v>1672360000000</v>
      </c>
      <c r="S239" s="8">
        <v>1736381000000</v>
      </c>
      <c r="T239" s="8">
        <v>1702327000000</v>
      </c>
      <c r="U239" s="8">
        <v>1524589000000</v>
      </c>
      <c r="V239" s="8">
        <v>2506382000000</v>
      </c>
      <c r="W239" s="8">
        <v>3013840000000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2277000000</v>
      </c>
      <c r="C241" s="8">
        <v>2277000000</v>
      </c>
      <c r="D241" s="8">
        <v>2277000000</v>
      </c>
      <c r="E241" s="8">
        <v>2277000000</v>
      </c>
      <c r="F241" s="8">
        <v>11594000000</v>
      </c>
      <c r="G241" s="8">
        <v>1128000000</v>
      </c>
      <c r="H241" s="8">
        <v>1452000000</v>
      </c>
      <c r="I241" s="8">
        <v>1128000000</v>
      </c>
      <c r="J241" s="8">
        <v>1128000000</v>
      </c>
      <c r="K241" s="8">
        <v>1128000000</v>
      </c>
      <c r="L241" s="8">
        <v>1128000000</v>
      </c>
      <c r="M241" s="8">
        <v>5129000000</v>
      </c>
      <c r="N241" s="8">
        <v>6127000000</v>
      </c>
      <c r="O241" s="8">
        <v>6127000000</v>
      </c>
      <c r="P241" s="8">
        <v>2029869000000</v>
      </c>
      <c r="Q241" s="8">
        <v>34807000000</v>
      </c>
      <c r="R241" s="8">
        <v>40252000000</v>
      </c>
      <c r="S241" s="8">
        <v>27427000000</v>
      </c>
      <c r="T241" s="8">
        <v>26852000000</v>
      </c>
      <c r="U241" s="8">
        <v>31852000000</v>
      </c>
      <c r="V241" s="8">
        <v>7568000000</v>
      </c>
      <c r="W241" s="8">
        <v>0</v>
      </c>
    </row>
    <row r="242" spans="1:23" x14ac:dyDescent="0.35">
      <c r="A242" s="9" t="s">
        <v>262</v>
      </c>
      <c r="B242" s="5">
        <v>2735262000000</v>
      </c>
      <c r="C242" s="8">
        <v>2664467000000</v>
      </c>
      <c r="D242" s="8">
        <v>2673694000000</v>
      </c>
      <c r="E242" s="8">
        <v>2523447000000</v>
      </c>
      <c r="F242" s="8">
        <v>2444398000000</v>
      </c>
      <c r="G242" s="8">
        <v>2381822000000</v>
      </c>
      <c r="H242" s="8">
        <v>2407558000000</v>
      </c>
      <c r="I242" s="8">
        <v>2338400000000</v>
      </c>
      <c r="J242" s="8">
        <v>2300687000000</v>
      </c>
      <c r="K242" s="8">
        <v>2221266000000</v>
      </c>
      <c r="L242" s="8">
        <v>2208509000000</v>
      </c>
      <c r="M242" s="8">
        <v>2042036000000</v>
      </c>
      <c r="N242" s="8">
        <v>2073701000000</v>
      </c>
      <c r="O242" s="8">
        <v>2051286000000</v>
      </c>
      <c r="P242" s="8">
        <v>1076722000000</v>
      </c>
      <c r="Q242" s="8">
        <v>1896307000000</v>
      </c>
      <c r="R242" s="8">
        <v>1881681000000</v>
      </c>
      <c r="S242" s="8">
        <v>1890984000000</v>
      </c>
      <c r="T242" s="8">
        <v>1860602000000</v>
      </c>
      <c r="U242" s="8">
        <v>1843045000000</v>
      </c>
      <c r="V242" s="8">
        <v>1844622000000</v>
      </c>
      <c r="W242" s="8">
        <v>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200000000</v>
      </c>
      <c r="I243" s="8">
        <v>65156000000</v>
      </c>
      <c r="J243" s="8">
        <v>79400000000</v>
      </c>
      <c r="K243" s="8">
        <v>72684000000</v>
      </c>
      <c r="L243" s="8">
        <v>62046000000</v>
      </c>
      <c r="M243" s="8">
        <v>63676000000</v>
      </c>
      <c r="N243" s="8">
        <v>53001000000</v>
      </c>
      <c r="O243" s="8">
        <v>52058000000</v>
      </c>
      <c r="P243" s="8">
        <v>51787000000</v>
      </c>
      <c r="Q243" s="8">
        <v>23617000000</v>
      </c>
      <c r="R243" s="8">
        <v>24010000000</v>
      </c>
      <c r="S243" s="8">
        <v>24405000000</v>
      </c>
      <c r="T243" s="8">
        <v>21811000000</v>
      </c>
      <c r="U243" s="8">
        <v>136015000000</v>
      </c>
      <c r="V243" s="8">
        <v>287643000000</v>
      </c>
      <c r="W243" s="8">
        <v>300347000000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5310151000000</v>
      </c>
      <c r="C246" s="8">
        <v>176918000000</v>
      </c>
      <c r="D246" s="8">
        <v>5460246000000</v>
      </c>
      <c r="E246" s="8">
        <v>5281623000000</v>
      </c>
      <c r="F246" s="8">
        <v>5284952000000</v>
      </c>
      <c r="G246" s="8">
        <v>5014738000000</v>
      </c>
      <c r="H246" s="8">
        <v>4728838000000</v>
      </c>
      <c r="I246" s="8">
        <v>3579906000000</v>
      </c>
      <c r="J246" s="8">
        <v>2596690000000</v>
      </c>
      <c r="K246" s="8">
        <v>2050794000000</v>
      </c>
      <c r="L246" s="8">
        <v>1713156000000</v>
      </c>
      <c r="M246" s="8">
        <v>1156978000000</v>
      </c>
      <c r="N246" s="8">
        <v>1022434000000</v>
      </c>
      <c r="O246" s="8">
        <v>1470686000000</v>
      </c>
      <c r="P246" s="8">
        <v>6127000000</v>
      </c>
      <c r="Q246" s="8">
        <v>960957000000</v>
      </c>
      <c r="R246" s="8">
        <v>1414438000000</v>
      </c>
      <c r="S246" s="8">
        <v>1073369000000</v>
      </c>
      <c r="T246" s="8">
        <v>1018069000000</v>
      </c>
      <c r="U246" s="8">
        <v>1050330000000</v>
      </c>
      <c r="V246" s="8">
        <v>1111650000000</v>
      </c>
      <c r="W246" s="8">
        <v>984321000000</v>
      </c>
    </row>
    <row r="247" spans="1:23" x14ac:dyDescent="0.35">
      <c r="A247" s="11" t="s">
        <v>267</v>
      </c>
      <c r="B247" s="5">
        <v>386186737000000</v>
      </c>
      <c r="C247" s="8">
        <v>363449382000000</v>
      </c>
      <c r="D247" s="8">
        <v>343404295000000</v>
      </c>
      <c r="E247" s="8">
        <v>291716649000000</v>
      </c>
      <c r="F247" s="8">
        <v>287355418000000</v>
      </c>
      <c r="G247" s="8">
        <v>288528712000000</v>
      </c>
      <c r="H247" s="8">
        <v>0</v>
      </c>
      <c r="I247" s="8">
        <v>0</v>
      </c>
      <c r="J247" s="8">
        <v>237688422000000</v>
      </c>
      <c r="K247" s="8">
        <v>0</v>
      </c>
      <c r="L247" s="8">
        <v>0</v>
      </c>
      <c r="M247" s="8">
        <v>0</v>
      </c>
      <c r="N247" s="8">
        <v>191841072000000</v>
      </c>
      <c r="O247" s="8">
        <v>0</v>
      </c>
      <c r="P247" s="8">
        <v>0</v>
      </c>
      <c r="Q247" s="8">
        <v>0</v>
      </c>
      <c r="R247" s="8">
        <v>160371930000000</v>
      </c>
      <c r="S247" s="8">
        <v>0</v>
      </c>
      <c r="T247" s="8">
        <v>0</v>
      </c>
      <c r="U247" s="8">
        <v>0</v>
      </c>
      <c r="V247" s="8">
        <v>137781337000000</v>
      </c>
      <c r="W247" s="8">
        <v>0</v>
      </c>
    </row>
    <row r="248" spans="1:23" x14ac:dyDescent="0.35">
      <c r="A248" s="9" t="s">
        <v>268</v>
      </c>
      <c r="B248" s="5">
        <v>58855443000000</v>
      </c>
      <c r="C248" s="8">
        <v>50040206000000</v>
      </c>
      <c r="D248" s="8">
        <v>46004035000000</v>
      </c>
      <c r="E248" s="8">
        <v>18644887000000</v>
      </c>
      <c r="F248" s="8">
        <v>17502510000000</v>
      </c>
      <c r="G248" s="8">
        <v>16804351000000</v>
      </c>
      <c r="H248" s="8">
        <v>0</v>
      </c>
      <c r="I248" s="8">
        <v>0</v>
      </c>
      <c r="J248" s="8">
        <v>11055936000000</v>
      </c>
      <c r="K248" s="8">
        <v>0</v>
      </c>
      <c r="L248" s="8">
        <v>0</v>
      </c>
      <c r="M248" s="8">
        <v>0</v>
      </c>
      <c r="N248" s="8">
        <v>10663330000000</v>
      </c>
      <c r="O248" s="8">
        <v>0</v>
      </c>
      <c r="P248" s="8">
        <v>0</v>
      </c>
      <c r="Q248" s="8">
        <v>0</v>
      </c>
      <c r="R248" s="8">
        <v>9339411000000</v>
      </c>
      <c r="S248" s="8">
        <v>0</v>
      </c>
      <c r="T248" s="8">
        <v>0</v>
      </c>
      <c r="U248" s="8">
        <v>0</v>
      </c>
      <c r="V248" s="8">
        <v>3722862000000</v>
      </c>
      <c r="W248" s="8">
        <v>0</v>
      </c>
    </row>
    <row r="249" spans="1:23" x14ac:dyDescent="0.35">
      <c r="A249" s="9" t="s">
        <v>269</v>
      </c>
      <c r="B249" s="5">
        <v>14370872000000</v>
      </c>
      <c r="C249" s="8">
        <v>15209010000000</v>
      </c>
      <c r="D249" s="8">
        <v>14278085000000</v>
      </c>
      <c r="E249" s="8">
        <v>29071473000000</v>
      </c>
      <c r="F249" s="8">
        <v>28266123000000</v>
      </c>
      <c r="G249" s="8">
        <v>29874554000000</v>
      </c>
      <c r="H249" s="8">
        <v>0</v>
      </c>
      <c r="I249" s="8">
        <v>0</v>
      </c>
      <c r="J249" s="8">
        <v>31648813000000</v>
      </c>
      <c r="K249" s="8">
        <v>0</v>
      </c>
      <c r="L249" s="8">
        <v>0</v>
      </c>
      <c r="M249" s="8">
        <v>0</v>
      </c>
      <c r="N249" s="8">
        <v>18277151000000</v>
      </c>
      <c r="O249" s="8">
        <v>0</v>
      </c>
      <c r="P249" s="8">
        <v>0</v>
      </c>
      <c r="Q249" s="8">
        <v>0</v>
      </c>
      <c r="R249" s="8">
        <v>9369343000000</v>
      </c>
      <c r="S249" s="8">
        <v>0</v>
      </c>
      <c r="T249" s="8">
        <v>0</v>
      </c>
      <c r="U249" s="8">
        <v>0</v>
      </c>
      <c r="V249" s="8">
        <v>8010991000000</v>
      </c>
      <c r="W249" s="8">
        <v>0</v>
      </c>
    </row>
    <row r="250" spans="1:23" x14ac:dyDescent="0.35">
      <c r="A250" s="9" t="s">
        <v>270</v>
      </c>
      <c r="B250" s="5">
        <v>23959397000000</v>
      </c>
      <c r="C250" s="8">
        <v>22593674000000</v>
      </c>
      <c r="D250" s="8">
        <v>21609862000000</v>
      </c>
      <c r="E250" s="8">
        <v>38369616000000</v>
      </c>
      <c r="F250" s="8">
        <v>39577700000000</v>
      </c>
      <c r="G250" s="8">
        <v>46288712000000</v>
      </c>
      <c r="H250" s="8">
        <v>0</v>
      </c>
      <c r="I250" s="8">
        <v>0</v>
      </c>
      <c r="J250" s="8">
        <v>41878126000000</v>
      </c>
      <c r="K250" s="8">
        <v>0</v>
      </c>
      <c r="L250" s="8">
        <v>0</v>
      </c>
      <c r="M250" s="8">
        <v>0</v>
      </c>
      <c r="N250" s="8">
        <v>29173516000000</v>
      </c>
      <c r="O250" s="8">
        <v>0</v>
      </c>
      <c r="P250" s="8">
        <v>0</v>
      </c>
      <c r="Q250" s="8">
        <v>0</v>
      </c>
      <c r="R250" s="8">
        <v>23292740000000</v>
      </c>
      <c r="S250" s="8">
        <v>0</v>
      </c>
      <c r="T250" s="8">
        <v>0</v>
      </c>
      <c r="U250" s="8">
        <v>0</v>
      </c>
      <c r="V250" s="8">
        <v>17447504000000</v>
      </c>
      <c r="W250" s="8">
        <v>0</v>
      </c>
    </row>
    <row r="251" spans="1:23" x14ac:dyDescent="0.35">
      <c r="A251" s="10" t="s">
        <v>271</v>
      </c>
      <c r="B251" s="5">
        <v>13913423000000</v>
      </c>
      <c r="C251" s="8">
        <v>13457695000000</v>
      </c>
      <c r="D251" s="8">
        <v>11589764000000</v>
      </c>
      <c r="E251" s="8">
        <v>26991543000000</v>
      </c>
      <c r="F251" s="8">
        <v>27582099000000</v>
      </c>
      <c r="G251" s="8">
        <v>30129075000000</v>
      </c>
      <c r="H251" s="8">
        <v>0</v>
      </c>
      <c r="I251" s="8">
        <v>0</v>
      </c>
      <c r="J251" s="8">
        <v>26212253000000</v>
      </c>
      <c r="K251" s="8">
        <v>0</v>
      </c>
      <c r="L251" s="8">
        <v>0</v>
      </c>
      <c r="M251" s="8">
        <v>0</v>
      </c>
      <c r="N251" s="8">
        <v>14097383000000</v>
      </c>
      <c r="O251" s="8">
        <v>0</v>
      </c>
      <c r="P251" s="8">
        <v>0</v>
      </c>
      <c r="Q251" s="8">
        <v>0</v>
      </c>
      <c r="R251" s="8">
        <v>10971169000000</v>
      </c>
      <c r="S251" s="8">
        <v>0</v>
      </c>
      <c r="T251" s="8">
        <v>0</v>
      </c>
      <c r="U251" s="8">
        <v>0</v>
      </c>
      <c r="V251" s="8">
        <v>9043041000000</v>
      </c>
      <c r="W251" s="8">
        <v>0</v>
      </c>
    </row>
    <row r="252" spans="1:23" ht="21.5" x14ac:dyDescent="0.35">
      <c r="A252" s="10" t="s">
        <v>272</v>
      </c>
      <c r="B252" s="5">
        <v>10045974000000</v>
      </c>
      <c r="C252" s="8">
        <v>9135979000000</v>
      </c>
      <c r="D252" s="8">
        <v>10020098000000</v>
      </c>
      <c r="E252" s="8">
        <v>11378073000000</v>
      </c>
      <c r="F252" s="8">
        <v>11995601000000</v>
      </c>
      <c r="G252" s="8">
        <v>16159637000000</v>
      </c>
      <c r="H252" s="8">
        <v>0</v>
      </c>
      <c r="I252" s="8">
        <v>0</v>
      </c>
      <c r="J252" s="8">
        <v>15665873000000</v>
      </c>
      <c r="K252" s="8">
        <v>0</v>
      </c>
      <c r="L252" s="8">
        <v>0</v>
      </c>
      <c r="M252" s="8">
        <v>0</v>
      </c>
      <c r="N252" s="8">
        <v>14729193000000</v>
      </c>
      <c r="O252" s="8">
        <v>0</v>
      </c>
      <c r="P252" s="8">
        <v>0</v>
      </c>
      <c r="Q252" s="8">
        <v>0</v>
      </c>
      <c r="R252" s="8">
        <v>11997967000000</v>
      </c>
      <c r="S252" s="8">
        <v>0</v>
      </c>
      <c r="T252" s="8">
        <v>0</v>
      </c>
      <c r="U252" s="8">
        <v>0</v>
      </c>
      <c r="V252" s="8">
        <v>8113310000000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65763000000</v>
      </c>
      <c r="O253" s="8">
        <v>0</v>
      </c>
      <c r="P253" s="8">
        <v>0</v>
      </c>
      <c r="Q253" s="8">
        <v>0</v>
      </c>
      <c r="R253" s="8">
        <v>65626000000</v>
      </c>
      <c r="S253" s="8">
        <v>0</v>
      </c>
      <c r="T253" s="8">
        <v>0</v>
      </c>
      <c r="U253" s="8">
        <v>0</v>
      </c>
      <c r="V253" s="8">
        <v>48575000000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281177000000</v>
      </c>
      <c r="O254" s="8">
        <v>0</v>
      </c>
      <c r="P254" s="8">
        <v>0</v>
      </c>
      <c r="Q254" s="8">
        <v>0</v>
      </c>
      <c r="R254" s="8">
        <v>257978000000</v>
      </c>
      <c r="S254" s="8">
        <v>0</v>
      </c>
      <c r="T254" s="8">
        <v>0</v>
      </c>
      <c r="U254" s="8">
        <v>0</v>
      </c>
      <c r="V254" s="8">
        <v>242578000000</v>
      </c>
      <c r="W254" s="8">
        <v>0</v>
      </c>
    </row>
    <row r="255" spans="1:23" x14ac:dyDescent="0.35">
      <c r="A255" s="9" t="s">
        <v>275</v>
      </c>
      <c r="B255" s="5">
        <v>35085970000000</v>
      </c>
      <c r="C255" s="8">
        <v>30263125000000</v>
      </c>
      <c r="D255" s="8">
        <v>24521581000000</v>
      </c>
      <c r="E255" s="8">
        <v>22146792000000</v>
      </c>
      <c r="F255" s="8">
        <v>21838365000000</v>
      </c>
      <c r="G255" s="8">
        <v>20900988000000</v>
      </c>
      <c r="H255" s="8">
        <v>0</v>
      </c>
      <c r="I255" s="8">
        <v>0</v>
      </c>
      <c r="J255" s="8">
        <v>14862108000000</v>
      </c>
      <c r="K255" s="8">
        <v>0</v>
      </c>
      <c r="L255" s="8">
        <v>0</v>
      </c>
      <c r="M255" s="8">
        <v>0</v>
      </c>
      <c r="N255" s="8">
        <v>16031375000000</v>
      </c>
      <c r="O255" s="8">
        <v>0</v>
      </c>
      <c r="P255" s="8">
        <v>0</v>
      </c>
      <c r="Q255" s="8">
        <v>0</v>
      </c>
      <c r="R255" s="8">
        <v>18526501000000</v>
      </c>
      <c r="S255" s="8">
        <v>0</v>
      </c>
      <c r="T255" s="8">
        <v>0</v>
      </c>
      <c r="U255" s="8">
        <v>0</v>
      </c>
      <c r="V255" s="8">
        <v>14280197000000</v>
      </c>
      <c r="W255" s="8">
        <v>0</v>
      </c>
    </row>
    <row r="256" spans="1:23" x14ac:dyDescent="0.35">
      <c r="A256" s="9" t="s">
        <v>276</v>
      </c>
      <c r="B256" s="5">
        <v>159237094000000</v>
      </c>
      <c r="C256" s="8">
        <v>161843414000000</v>
      </c>
      <c r="D256" s="8">
        <v>108970706000000</v>
      </c>
      <c r="E256" s="8">
        <v>93315197000000</v>
      </c>
      <c r="F256" s="8">
        <v>95999618000000</v>
      </c>
      <c r="G256" s="8">
        <v>98537815000000</v>
      </c>
      <c r="H256" s="8">
        <v>0</v>
      </c>
      <c r="I256" s="8">
        <v>0</v>
      </c>
      <c r="J256" s="8">
        <v>74186081000000</v>
      </c>
      <c r="K256" s="8">
        <v>0</v>
      </c>
      <c r="L256" s="8">
        <v>0</v>
      </c>
      <c r="M256" s="8">
        <v>0</v>
      </c>
      <c r="N256" s="8">
        <v>88830962000000</v>
      </c>
      <c r="O256" s="8">
        <v>0</v>
      </c>
      <c r="P256" s="8">
        <v>0</v>
      </c>
      <c r="Q256" s="8">
        <v>0</v>
      </c>
      <c r="R256" s="8">
        <v>76095463000000</v>
      </c>
      <c r="S256" s="8">
        <v>0</v>
      </c>
      <c r="T256" s="8">
        <v>0</v>
      </c>
      <c r="U256" s="8">
        <v>0</v>
      </c>
      <c r="V256" s="8">
        <v>72629044000000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295630000000</v>
      </c>
      <c r="O259" s="8">
        <v>0</v>
      </c>
      <c r="P259" s="8">
        <v>0</v>
      </c>
      <c r="Q259" s="8">
        <v>0</v>
      </c>
      <c r="R259" s="8">
        <v>150299000000</v>
      </c>
      <c r="S259" s="8">
        <v>0</v>
      </c>
      <c r="T259" s="8">
        <v>0</v>
      </c>
      <c r="U259" s="8">
        <v>0</v>
      </c>
      <c r="V259" s="8">
        <v>97962000000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83159000000</v>
      </c>
      <c r="O260" s="8">
        <v>0</v>
      </c>
      <c r="P260" s="8">
        <v>0</v>
      </c>
      <c r="Q260" s="8">
        <v>0</v>
      </c>
      <c r="R260" s="8">
        <v>114664000000</v>
      </c>
      <c r="S260" s="8">
        <v>0</v>
      </c>
      <c r="T260" s="8">
        <v>0</v>
      </c>
      <c r="U260" s="8">
        <v>0</v>
      </c>
      <c r="V260" s="8">
        <v>143992000000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391780000000</v>
      </c>
      <c r="O261" s="8">
        <v>0</v>
      </c>
      <c r="P261" s="8">
        <v>0</v>
      </c>
      <c r="Q261" s="8">
        <v>0</v>
      </c>
      <c r="R261" s="8">
        <v>128942000000</v>
      </c>
      <c r="S261" s="8">
        <v>0</v>
      </c>
      <c r="T261" s="8">
        <v>0</v>
      </c>
      <c r="U261" s="8">
        <v>0</v>
      </c>
      <c r="V261" s="8">
        <v>587784000000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103750915000000</v>
      </c>
      <c r="C263" s="8">
        <v>109137676000000</v>
      </c>
      <c r="D263" s="8">
        <v>108970706000000</v>
      </c>
      <c r="E263" s="8">
        <v>93315197000000</v>
      </c>
      <c r="F263" s="8">
        <v>95999618000000</v>
      </c>
      <c r="G263" s="8">
        <v>98537815000000</v>
      </c>
      <c r="H263" s="8">
        <v>0</v>
      </c>
      <c r="I263" s="8">
        <v>0</v>
      </c>
      <c r="J263" s="8">
        <v>74186081000000</v>
      </c>
      <c r="K263" s="8">
        <v>0</v>
      </c>
      <c r="L263" s="8">
        <v>0</v>
      </c>
      <c r="M263" s="8">
        <v>0</v>
      </c>
      <c r="N263" s="8">
        <v>65124955000000</v>
      </c>
      <c r="O263" s="8">
        <v>0</v>
      </c>
      <c r="P263" s="8">
        <v>0</v>
      </c>
      <c r="Q263" s="8">
        <v>0</v>
      </c>
      <c r="R263" s="8">
        <v>56930973000000</v>
      </c>
      <c r="S263" s="8">
        <v>0</v>
      </c>
      <c r="T263" s="8">
        <v>0</v>
      </c>
      <c r="U263" s="8">
        <v>0</v>
      </c>
      <c r="V263" s="8">
        <v>47737750000000</v>
      </c>
      <c r="W263" s="8">
        <v>0</v>
      </c>
    </row>
    <row r="264" spans="1:23" x14ac:dyDescent="0.35">
      <c r="A264" s="10" t="s">
        <v>284</v>
      </c>
      <c r="B264" s="5">
        <v>55486179000000</v>
      </c>
      <c r="C264" s="8">
        <v>52705738000000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22935438000000</v>
      </c>
      <c r="O264" s="8">
        <v>0</v>
      </c>
      <c r="P264" s="8">
        <v>0</v>
      </c>
      <c r="Q264" s="8">
        <v>0</v>
      </c>
      <c r="R264" s="8">
        <v>18770585000000</v>
      </c>
      <c r="S264" s="8">
        <v>0</v>
      </c>
      <c r="T264" s="8">
        <v>0</v>
      </c>
      <c r="U264" s="8">
        <v>0</v>
      </c>
      <c r="V264" s="8">
        <v>24061556000000</v>
      </c>
      <c r="W264" s="8">
        <v>0</v>
      </c>
    </row>
    <row r="265" spans="1:23" x14ac:dyDescent="0.35">
      <c r="A265" s="9" t="s">
        <v>285</v>
      </c>
      <c r="B265" s="5">
        <v>6684352000000</v>
      </c>
      <c r="C265" s="8">
        <v>5191469000000</v>
      </c>
      <c r="D265" s="8">
        <v>5394191000000</v>
      </c>
      <c r="E265" s="8">
        <v>4672493000000</v>
      </c>
      <c r="F265" s="8">
        <v>4423494000000</v>
      </c>
      <c r="G265" s="8">
        <v>4979749000000</v>
      </c>
      <c r="H265" s="8">
        <v>0</v>
      </c>
      <c r="I265" s="8">
        <v>0</v>
      </c>
      <c r="J265" s="8">
        <v>3366375000000</v>
      </c>
      <c r="K265" s="8">
        <v>0</v>
      </c>
      <c r="L265" s="8">
        <v>0</v>
      </c>
      <c r="M265" s="8">
        <v>0</v>
      </c>
      <c r="N265" s="8">
        <v>4190615000000</v>
      </c>
      <c r="O265" s="8">
        <v>0</v>
      </c>
      <c r="P265" s="8">
        <v>0</v>
      </c>
      <c r="Q265" s="8">
        <v>0</v>
      </c>
      <c r="R265" s="8">
        <v>4775434000000</v>
      </c>
      <c r="S265" s="8">
        <v>0</v>
      </c>
      <c r="T265" s="8">
        <v>0</v>
      </c>
      <c r="U265" s="8">
        <v>0</v>
      </c>
      <c r="V265" s="8">
        <v>4058361000000</v>
      </c>
      <c r="W265" s="8">
        <v>0</v>
      </c>
    </row>
    <row r="266" spans="1:23" x14ac:dyDescent="0.35">
      <c r="A266" s="10" t="s">
        <v>286</v>
      </c>
      <c r="B266" s="5">
        <v>6684352000000</v>
      </c>
      <c r="C266" s="8">
        <v>5191469000000</v>
      </c>
      <c r="D266" s="8">
        <v>5394191000000</v>
      </c>
      <c r="E266" s="8">
        <v>4672493000000</v>
      </c>
      <c r="F266" s="8">
        <v>4423494000000</v>
      </c>
      <c r="G266" s="8">
        <v>4979749000000</v>
      </c>
      <c r="H266" s="8">
        <v>0</v>
      </c>
      <c r="I266" s="8">
        <v>0</v>
      </c>
      <c r="J266" s="8">
        <v>3366375000000</v>
      </c>
      <c r="K266" s="8">
        <v>0</v>
      </c>
      <c r="L266" s="8">
        <v>0</v>
      </c>
      <c r="M266" s="8">
        <v>0</v>
      </c>
      <c r="N266" s="8">
        <v>3003731000000</v>
      </c>
      <c r="O266" s="8">
        <v>0</v>
      </c>
      <c r="P266" s="8">
        <v>0</v>
      </c>
      <c r="Q266" s="8">
        <v>0</v>
      </c>
      <c r="R266" s="8">
        <v>3486505000000</v>
      </c>
      <c r="S266" s="8">
        <v>0</v>
      </c>
      <c r="T266" s="8">
        <v>0</v>
      </c>
      <c r="U266" s="8">
        <v>0</v>
      </c>
      <c r="V266" s="8">
        <v>2795322000000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1186884000000</v>
      </c>
      <c r="O267" s="8">
        <v>0</v>
      </c>
      <c r="P267" s="8">
        <v>0</v>
      </c>
      <c r="Q267" s="8">
        <v>0</v>
      </c>
      <c r="R267" s="8">
        <v>1288929000000</v>
      </c>
      <c r="S267" s="8">
        <v>0</v>
      </c>
      <c r="T267" s="8">
        <v>0</v>
      </c>
      <c r="U267" s="8">
        <v>0</v>
      </c>
      <c r="V267" s="8">
        <v>1263039000000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357852000000</v>
      </c>
      <c r="O268" s="8">
        <v>0</v>
      </c>
      <c r="P268" s="8">
        <v>0</v>
      </c>
      <c r="Q268" s="8">
        <v>0</v>
      </c>
      <c r="R268" s="8">
        <v>578083000000</v>
      </c>
      <c r="S268" s="8">
        <v>0</v>
      </c>
      <c r="T268" s="8">
        <v>0</v>
      </c>
      <c r="U268" s="8">
        <v>0</v>
      </c>
      <c r="V268" s="8">
        <v>412909000000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204499000000</v>
      </c>
      <c r="O269" s="8">
        <v>0</v>
      </c>
      <c r="P269" s="8">
        <v>0</v>
      </c>
      <c r="Q269" s="8">
        <v>0</v>
      </c>
      <c r="R269" s="8">
        <v>192275000000</v>
      </c>
      <c r="S269" s="8">
        <v>0</v>
      </c>
      <c r="T269" s="8">
        <v>0</v>
      </c>
      <c r="U269" s="8">
        <v>0</v>
      </c>
      <c r="V269" s="8">
        <v>115505000000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153353000000</v>
      </c>
      <c r="O270" s="8">
        <v>0</v>
      </c>
      <c r="P270" s="8">
        <v>0</v>
      </c>
      <c r="Q270" s="8">
        <v>0</v>
      </c>
      <c r="R270" s="8">
        <v>385808000000</v>
      </c>
      <c r="S270" s="8">
        <v>0</v>
      </c>
      <c r="T270" s="8">
        <v>0</v>
      </c>
      <c r="U270" s="8">
        <v>0</v>
      </c>
      <c r="V270" s="8">
        <v>297404000000</v>
      </c>
      <c r="W270" s="8">
        <v>0</v>
      </c>
    </row>
    <row r="271" spans="1:23" x14ac:dyDescent="0.35">
      <c r="A271" s="9" t="s">
        <v>291</v>
      </c>
      <c r="B271" s="5">
        <v>60654377000000</v>
      </c>
      <c r="C271" s="8">
        <v>59112422000000</v>
      </c>
      <c r="D271" s="8">
        <v>58484028000000</v>
      </c>
      <c r="E271" s="8">
        <v>35667919000000</v>
      </c>
      <c r="F271" s="8">
        <v>32755513000000</v>
      </c>
      <c r="G271" s="8">
        <v>22712942000000</v>
      </c>
      <c r="H271" s="8">
        <v>0</v>
      </c>
      <c r="I271" s="8">
        <v>0</v>
      </c>
      <c r="J271" s="8">
        <v>20794712000000</v>
      </c>
      <c r="K271" s="8">
        <v>0</v>
      </c>
      <c r="L271" s="8">
        <v>0</v>
      </c>
      <c r="M271" s="8">
        <v>0</v>
      </c>
      <c r="N271" s="8">
        <v>18356041000000</v>
      </c>
      <c r="O271" s="8">
        <v>0</v>
      </c>
      <c r="P271" s="8">
        <v>0</v>
      </c>
      <c r="Q271" s="8">
        <v>0</v>
      </c>
      <c r="R271" s="8">
        <v>12147758000000</v>
      </c>
      <c r="S271" s="8">
        <v>0</v>
      </c>
      <c r="T271" s="8">
        <v>0</v>
      </c>
      <c r="U271" s="8">
        <v>0</v>
      </c>
      <c r="V271" s="8">
        <v>9797545000000</v>
      </c>
      <c r="W271" s="8">
        <v>0</v>
      </c>
    </row>
    <row r="272" spans="1:23" x14ac:dyDescent="0.35">
      <c r="A272" s="9" t="s">
        <v>292</v>
      </c>
      <c r="B272" s="5">
        <v>9078616000000</v>
      </c>
      <c r="C272" s="8">
        <v>6986207000000</v>
      </c>
      <c r="D272" s="8">
        <v>3980434000000</v>
      </c>
      <c r="E272" s="8">
        <v>5702633000000</v>
      </c>
      <c r="F272" s="8">
        <v>4279680000000</v>
      </c>
      <c r="G272" s="8">
        <v>5004993000000</v>
      </c>
      <c r="H272" s="8">
        <v>0</v>
      </c>
      <c r="I272" s="8">
        <v>0</v>
      </c>
      <c r="J272" s="8">
        <v>5321812000000</v>
      </c>
      <c r="K272" s="8">
        <v>0</v>
      </c>
      <c r="L272" s="8">
        <v>0</v>
      </c>
      <c r="M272" s="8">
        <v>0</v>
      </c>
      <c r="N272" s="8">
        <v>5081375000000</v>
      </c>
      <c r="O272" s="8">
        <v>0</v>
      </c>
      <c r="P272" s="8">
        <v>0</v>
      </c>
      <c r="Q272" s="8">
        <v>0</v>
      </c>
      <c r="R272" s="8">
        <v>5781017000000</v>
      </c>
      <c r="S272" s="8">
        <v>0</v>
      </c>
      <c r="T272" s="8">
        <v>0</v>
      </c>
      <c r="U272" s="8">
        <v>0</v>
      </c>
      <c r="V272" s="8">
        <v>5836488000000</v>
      </c>
      <c r="W272" s="8">
        <v>0</v>
      </c>
    </row>
    <row r="273" spans="1:23" x14ac:dyDescent="0.35">
      <c r="A273" s="9" t="s">
        <v>293</v>
      </c>
      <c r="B273" s="5">
        <v>18260616000000</v>
      </c>
      <c r="C273" s="8">
        <v>12209855000000</v>
      </c>
      <c r="D273" s="8">
        <v>13038626000000</v>
      </c>
      <c r="E273" s="8">
        <v>5645231000000</v>
      </c>
      <c r="F273" s="8">
        <v>3380485000000</v>
      </c>
      <c r="G273" s="8">
        <v>2732009000000</v>
      </c>
      <c r="H273" s="8">
        <v>0</v>
      </c>
      <c r="I273" s="8">
        <v>0</v>
      </c>
      <c r="J273" s="8">
        <v>3558022000000</v>
      </c>
      <c r="K273" s="8">
        <v>0</v>
      </c>
      <c r="L273" s="8">
        <v>0</v>
      </c>
      <c r="M273" s="8">
        <v>0</v>
      </c>
      <c r="N273" s="8">
        <v>878855000000</v>
      </c>
      <c r="O273" s="8">
        <v>0</v>
      </c>
      <c r="P273" s="8">
        <v>0</v>
      </c>
      <c r="Q273" s="8">
        <v>0</v>
      </c>
      <c r="R273" s="8">
        <v>466180000000</v>
      </c>
      <c r="S273" s="8">
        <v>0</v>
      </c>
      <c r="T273" s="8">
        <v>0</v>
      </c>
      <c r="U273" s="8">
        <v>0</v>
      </c>
      <c r="V273" s="8">
        <v>1585436000000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47122747000000</v>
      </c>
      <c r="E274" s="8">
        <v>38480408000000</v>
      </c>
      <c r="F274" s="8">
        <v>39331930000000</v>
      </c>
      <c r="G274" s="8">
        <v>40692599000000</v>
      </c>
      <c r="H274" s="8">
        <v>0</v>
      </c>
      <c r="I274" s="8">
        <v>0</v>
      </c>
      <c r="J274" s="8">
        <v>31016437000000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386186737000000</v>
      </c>
      <c r="C275" s="8">
        <v>363449382000000</v>
      </c>
      <c r="D275" s="8">
        <v>343404295000000</v>
      </c>
      <c r="E275" s="8">
        <v>291716649000000</v>
      </c>
      <c r="F275" s="8">
        <v>287355418000000</v>
      </c>
      <c r="G275" s="8">
        <v>288528712000000</v>
      </c>
      <c r="H275" s="8">
        <v>263856383000000</v>
      </c>
      <c r="I275" s="8">
        <v>246497884000000</v>
      </c>
      <c r="J275" s="8">
        <v>237688422000000</v>
      </c>
      <c r="K275" s="8">
        <v>225153895000000</v>
      </c>
      <c r="L275" s="8">
        <v>203210901000000</v>
      </c>
      <c r="M275" s="8">
        <v>191514813000000</v>
      </c>
      <c r="N275" s="8">
        <v>191841072000000</v>
      </c>
      <c r="O275" s="8">
        <v>187279481000000</v>
      </c>
      <c r="P275" s="8">
        <v>178323092000000</v>
      </c>
      <c r="Q275" s="8">
        <v>164462771000000</v>
      </c>
      <c r="R275" s="8">
        <v>160371930000000</v>
      </c>
      <c r="S275" s="8">
        <v>152405077000000</v>
      </c>
      <c r="T275" s="8">
        <v>146324378000000</v>
      </c>
      <c r="U275" s="8">
        <v>140167685000000</v>
      </c>
      <c r="V275" s="8">
        <v>137781337000000</v>
      </c>
      <c r="W275" s="8">
        <v>128936571000000</v>
      </c>
    </row>
    <row r="276" spans="1:23" x14ac:dyDescent="0.35">
      <c r="A276" s="9" t="s">
        <v>296</v>
      </c>
      <c r="B276" s="5">
        <v>360705084000000</v>
      </c>
      <c r="C276" s="8">
        <v>338128311000000</v>
      </c>
      <c r="D276" s="8">
        <v>319238925000000</v>
      </c>
      <c r="E276" s="8">
        <v>270401361000000</v>
      </c>
      <c r="F276" s="8">
        <v>266681121000000</v>
      </c>
      <c r="G276" s="8">
        <v>273954869000000</v>
      </c>
      <c r="H276" s="8">
        <v>252065283000000</v>
      </c>
      <c r="I276" s="8">
        <v>237451144000000</v>
      </c>
      <c r="J276" s="8">
        <v>229115462000000</v>
      </c>
      <c r="K276" s="8">
        <v>215939616000000</v>
      </c>
      <c r="L276" s="8">
        <v>194513332000000</v>
      </c>
      <c r="M276" s="8">
        <v>183025296000000</v>
      </c>
      <c r="N276" s="8">
        <v>186981409000000</v>
      </c>
      <c r="O276" s="8">
        <v>181993420000000</v>
      </c>
      <c r="P276" s="8">
        <v>173706625000000</v>
      </c>
      <c r="Q276" s="8">
        <v>159480160000000</v>
      </c>
      <c r="R276" s="8">
        <v>155439636000000</v>
      </c>
      <c r="S276" s="8">
        <v>147706273000000</v>
      </c>
      <c r="T276" s="8">
        <v>142024359000000</v>
      </c>
      <c r="U276" s="8">
        <v>135892388000000</v>
      </c>
      <c r="V276" s="8">
        <v>133850353000000</v>
      </c>
      <c r="W276" s="8">
        <v>124351517000000</v>
      </c>
    </row>
    <row r="277" spans="1:23" x14ac:dyDescent="0.35">
      <c r="A277" s="9" t="s">
        <v>297</v>
      </c>
      <c r="B277" s="5">
        <v>17374561000000</v>
      </c>
      <c r="C277" s="8">
        <v>17168632000000</v>
      </c>
      <c r="D277" s="8">
        <v>18005407000000</v>
      </c>
      <c r="E277" s="8">
        <v>14710919000000</v>
      </c>
      <c r="F277" s="8">
        <v>14495379000000</v>
      </c>
      <c r="G277" s="8">
        <v>9248324000000</v>
      </c>
      <c r="H277" s="8">
        <v>7386909000000</v>
      </c>
      <c r="I277" s="8">
        <v>5255956000000</v>
      </c>
      <c r="J277" s="8">
        <v>5406328000000</v>
      </c>
      <c r="K277" s="8">
        <v>5673591000000</v>
      </c>
      <c r="L277" s="8">
        <v>5337496000000</v>
      </c>
      <c r="M277" s="8">
        <v>5810039000000</v>
      </c>
      <c r="N277" s="8">
        <v>2532526000000</v>
      </c>
      <c r="O277" s="8">
        <v>2451233000000</v>
      </c>
      <c r="P277" s="8">
        <v>2259119000000</v>
      </c>
      <c r="Q277" s="8">
        <v>1970537000000</v>
      </c>
      <c r="R277" s="8">
        <v>2443329000000</v>
      </c>
      <c r="S277" s="8">
        <v>2455298000000</v>
      </c>
      <c r="T277" s="8">
        <v>2303354000000</v>
      </c>
      <c r="U277" s="8">
        <v>2178221000000</v>
      </c>
      <c r="V277" s="8">
        <v>1941557000000</v>
      </c>
      <c r="W277" s="8">
        <v>2718262000000</v>
      </c>
    </row>
    <row r="278" spans="1:23" x14ac:dyDescent="0.35">
      <c r="A278" s="9" t="s">
        <v>298</v>
      </c>
      <c r="B278" s="5">
        <v>3922564000000</v>
      </c>
      <c r="C278" s="8">
        <v>3879761000000</v>
      </c>
      <c r="D278" s="8">
        <v>2610402000000</v>
      </c>
      <c r="E278" s="8">
        <v>3024195000000</v>
      </c>
      <c r="F278" s="8">
        <v>2895924000000</v>
      </c>
      <c r="G278" s="8">
        <v>2686848000000</v>
      </c>
      <c r="H278" s="8">
        <v>1848250000000</v>
      </c>
      <c r="I278" s="8">
        <v>1492451000000</v>
      </c>
      <c r="J278" s="8">
        <v>1139465000000</v>
      </c>
      <c r="K278" s="8">
        <v>835798000000</v>
      </c>
      <c r="L278" s="8">
        <v>1600455000000</v>
      </c>
      <c r="M278" s="8">
        <v>943289000000</v>
      </c>
      <c r="N278" s="8">
        <v>642434000000</v>
      </c>
      <c r="O278" s="8">
        <v>706356000000</v>
      </c>
      <c r="P278" s="8">
        <v>815000000000</v>
      </c>
      <c r="Q278" s="8">
        <v>1189474000000</v>
      </c>
      <c r="R278" s="8">
        <v>718656000000</v>
      </c>
      <c r="S278" s="8">
        <v>643008000000</v>
      </c>
      <c r="T278" s="8">
        <v>483922000000</v>
      </c>
      <c r="U278" s="8">
        <v>473405000000</v>
      </c>
      <c r="V278" s="8">
        <v>502052000000</v>
      </c>
      <c r="W278" s="8">
        <v>464116000000</v>
      </c>
    </row>
    <row r="279" spans="1:23" x14ac:dyDescent="0.35">
      <c r="A279" s="9" t="s">
        <v>299</v>
      </c>
      <c r="B279" s="5">
        <v>2050625000000</v>
      </c>
      <c r="C279" s="8">
        <v>2107688000000</v>
      </c>
      <c r="D279" s="8">
        <v>1907723000000</v>
      </c>
      <c r="E279" s="8">
        <v>2152318000000</v>
      </c>
      <c r="F279" s="8">
        <v>1565322000000</v>
      </c>
      <c r="G279" s="8">
        <v>1409447000000</v>
      </c>
      <c r="H279" s="8">
        <v>1414595000000</v>
      </c>
      <c r="I279" s="8">
        <v>1105806000000</v>
      </c>
      <c r="J279" s="8">
        <v>1063876000000</v>
      </c>
      <c r="K279" s="8">
        <v>2033944000000</v>
      </c>
      <c r="L279" s="8">
        <v>878136000000</v>
      </c>
      <c r="M279" s="8">
        <v>582805000000</v>
      </c>
      <c r="N279" s="8">
        <v>712778000000</v>
      </c>
      <c r="O279" s="8">
        <v>1351373000000</v>
      </c>
      <c r="P279" s="8">
        <v>803467000000</v>
      </c>
      <c r="Q279" s="8">
        <v>844293000000</v>
      </c>
      <c r="R279" s="8">
        <v>740405000000</v>
      </c>
      <c r="S279" s="8">
        <v>642827000000</v>
      </c>
      <c r="T279" s="8">
        <v>583859000000</v>
      </c>
      <c r="U279" s="8">
        <v>744531000000</v>
      </c>
      <c r="V279" s="8">
        <v>645631000000</v>
      </c>
      <c r="W279" s="8">
        <v>629786000000</v>
      </c>
    </row>
    <row r="280" spans="1:23" x14ac:dyDescent="0.35">
      <c r="A280" s="9" t="s">
        <v>300</v>
      </c>
      <c r="B280" s="5">
        <v>2133903000000</v>
      </c>
      <c r="C280" s="8">
        <v>2164990000000</v>
      </c>
      <c r="D280" s="8">
        <v>1641838000000</v>
      </c>
      <c r="E280" s="8">
        <v>1427856000000</v>
      </c>
      <c r="F280" s="8">
        <v>1717672000000</v>
      </c>
      <c r="G280" s="8">
        <v>1229224000000</v>
      </c>
      <c r="H280" s="8">
        <v>1141346000000</v>
      </c>
      <c r="I280" s="8">
        <v>1192527000000</v>
      </c>
      <c r="J280" s="8">
        <v>963291000000</v>
      </c>
      <c r="K280" s="8">
        <v>670946000000</v>
      </c>
      <c r="L280" s="8">
        <v>881482000000</v>
      </c>
      <c r="M280" s="8">
        <v>1153384000000</v>
      </c>
      <c r="N280" s="8">
        <v>971925000000</v>
      </c>
      <c r="O280" s="8">
        <v>777099000000</v>
      </c>
      <c r="P280" s="8">
        <v>738881000000</v>
      </c>
      <c r="Q280" s="8">
        <v>978307000000</v>
      </c>
      <c r="R280" s="8">
        <v>1029904000000</v>
      </c>
      <c r="S280" s="8">
        <v>957671000000</v>
      </c>
      <c r="T280" s="8">
        <v>928884000000</v>
      </c>
      <c r="U280" s="8">
        <v>879140000000</v>
      </c>
      <c r="V280" s="8">
        <v>841744000000</v>
      </c>
      <c r="W280" s="8">
        <v>772890000000</v>
      </c>
    </row>
    <row r="281" spans="1:23" x14ac:dyDescent="0.35">
      <c r="A281" s="12" t="s">
        <v>301</v>
      </c>
      <c r="B281" s="5">
        <v>386186737000000</v>
      </c>
      <c r="C281" s="8">
        <v>363449382000000</v>
      </c>
      <c r="D281" s="8">
        <v>343404295000000</v>
      </c>
      <c r="E281" s="8">
        <v>291716649000000</v>
      </c>
      <c r="F281" s="8">
        <v>287355418000000</v>
      </c>
      <c r="G281" s="8">
        <v>288528712000000</v>
      </c>
      <c r="H281" s="8">
        <v>263856383000000</v>
      </c>
      <c r="I281" s="8">
        <v>246497884000000</v>
      </c>
      <c r="J281" s="8">
        <v>237688422000000</v>
      </c>
      <c r="K281" s="8">
        <v>225153895000000</v>
      </c>
      <c r="L281" s="8">
        <v>203210901000000</v>
      </c>
      <c r="M281" s="8">
        <v>191514813000000</v>
      </c>
      <c r="N281" s="8">
        <v>191841072000000</v>
      </c>
      <c r="O281" s="8">
        <v>187279481000000</v>
      </c>
      <c r="P281" s="8">
        <v>178323092000000</v>
      </c>
      <c r="Q281" s="8">
        <v>164462771000000</v>
      </c>
      <c r="R281" s="8">
        <v>160371930000000</v>
      </c>
      <c r="S281" s="8">
        <v>152405077000000</v>
      </c>
      <c r="T281" s="8">
        <v>146324378000000</v>
      </c>
      <c r="U281" s="8">
        <v>140167685000000</v>
      </c>
      <c r="V281" s="8">
        <v>137781337000000</v>
      </c>
      <c r="W281" s="8">
        <v>128936571000000</v>
      </c>
    </row>
    <row r="282" spans="1:23" x14ac:dyDescent="0.35">
      <c r="A282" s="9" t="s">
        <v>302</v>
      </c>
      <c r="B282" s="5">
        <v>198440335000000</v>
      </c>
      <c r="C282" s="8">
        <v>184377556000000</v>
      </c>
      <c r="D282" s="8">
        <v>183332216000000</v>
      </c>
      <c r="E282" s="8">
        <v>177475677000000</v>
      </c>
      <c r="F282" s="8">
        <v>191183564000000</v>
      </c>
      <c r="G282" s="8">
        <v>189692373000000</v>
      </c>
      <c r="H282" s="8">
        <v>172747107000000</v>
      </c>
      <c r="I282" s="8">
        <v>153937325000000</v>
      </c>
      <c r="J282" s="8">
        <v>147499617000000</v>
      </c>
      <c r="K282" s="8">
        <v>135543101000000</v>
      </c>
      <c r="L282" s="8">
        <v>118670666000000</v>
      </c>
      <c r="M282" s="8">
        <v>108848459000000</v>
      </c>
      <c r="N282" s="8">
        <v>107212983000000</v>
      </c>
      <c r="O282" s="8">
        <v>104072000000000</v>
      </c>
      <c r="P282" s="8">
        <v>98832990000000</v>
      </c>
      <c r="Q282" s="8">
        <v>91055281000000</v>
      </c>
      <c r="R282" s="8">
        <v>88417968000000</v>
      </c>
      <c r="S282" s="8">
        <v>83462116000000</v>
      </c>
      <c r="T282" s="8">
        <v>79260865000000</v>
      </c>
      <c r="U282" s="8">
        <v>76524335000000</v>
      </c>
      <c r="V282" s="8">
        <v>75479387000000</v>
      </c>
      <c r="W282" s="8">
        <v>71703251000000</v>
      </c>
    </row>
    <row r="283" spans="1:23" x14ac:dyDescent="0.35">
      <c r="A283" s="9" t="s">
        <v>303</v>
      </c>
      <c r="B283" s="5">
        <v>121296652000000</v>
      </c>
      <c r="C283" s="8">
        <v>112794351000000</v>
      </c>
      <c r="D283" s="8">
        <v>93389645000000</v>
      </c>
      <c r="E283" s="8">
        <v>51214902000000</v>
      </c>
      <c r="F283" s="8">
        <v>32475899000000</v>
      </c>
      <c r="G283" s="8">
        <v>31050277000000</v>
      </c>
      <c r="H283" s="8">
        <v>25793635000000</v>
      </c>
      <c r="I283" s="8">
        <v>27345826000000</v>
      </c>
      <c r="J283" s="8">
        <v>26093782000000</v>
      </c>
      <c r="K283" s="8">
        <v>26377354000000</v>
      </c>
      <c r="L283" s="8">
        <v>24879776000000</v>
      </c>
      <c r="M283" s="8">
        <v>24399550000000</v>
      </c>
      <c r="N283" s="8">
        <v>26429437000000</v>
      </c>
      <c r="O283" s="8">
        <v>27399453000000</v>
      </c>
      <c r="P283" s="8">
        <v>26809265000000</v>
      </c>
      <c r="Q283" s="8">
        <v>25195480000000</v>
      </c>
      <c r="R283" s="8">
        <v>25136531000000</v>
      </c>
      <c r="S283" s="8">
        <v>24297346000000</v>
      </c>
      <c r="T283" s="8">
        <v>23861577000000</v>
      </c>
      <c r="U283" s="8">
        <v>22382517000000</v>
      </c>
      <c r="V283" s="8">
        <v>22969349000000</v>
      </c>
      <c r="W283" s="8">
        <v>23383310000000</v>
      </c>
    </row>
    <row r="284" spans="1:23" x14ac:dyDescent="0.35">
      <c r="A284" s="9" t="s">
        <v>304</v>
      </c>
      <c r="B284" s="5">
        <v>66449750000000</v>
      </c>
      <c r="C284" s="8">
        <v>66277475000000</v>
      </c>
      <c r="D284" s="8">
        <v>66682434000000</v>
      </c>
      <c r="E284" s="8">
        <v>63026070000000</v>
      </c>
      <c r="F284" s="8">
        <v>63695955000000</v>
      </c>
      <c r="G284" s="8">
        <v>67786062000000</v>
      </c>
      <c r="H284" s="8">
        <v>65315641000000</v>
      </c>
      <c r="I284" s="8">
        <v>65214733000000</v>
      </c>
      <c r="J284" s="8">
        <v>64095023000000</v>
      </c>
      <c r="K284" s="8">
        <v>63233440000000</v>
      </c>
      <c r="L284" s="8">
        <v>59660459000000</v>
      </c>
      <c r="M284" s="8">
        <v>58266804000000</v>
      </c>
      <c r="N284" s="8">
        <v>58198652000000</v>
      </c>
      <c r="O284" s="8">
        <v>55808028000000</v>
      </c>
      <c r="P284" s="8">
        <v>52680837000000</v>
      </c>
      <c r="Q284" s="8">
        <v>48212010000000</v>
      </c>
      <c r="R284" s="8">
        <v>46817431000000</v>
      </c>
      <c r="S284" s="8">
        <v>44645615000000</v>
      </c>
      <c r="T284" s="8">
        <v>43201936000000</v>
      </c>
      <c r="U284" s="8">
        <v>41260833000000</v>
      </c>
      <c r="V284" s="8">
        <v>39332601000000</v>
      </c>
      <c r="W284" s="8">
        <v>33850010000000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287355418000000</v>
      </c>
      <c r="G285" s="8">
        <v>0</v>
      </c>
      <c r="H285" s="8">
        <v>0</v>
      </c>
      <c r="I285" s="8">
        <v>0</v>
      </c>
      <c r="J285" s="8">
        <v>237688422000000</v>
      </c>
      <c r="K285" s="8">
        <v>0</v>
      </c>
      <c r="L285" s="8">
        <v>0</v>
      </c>
      <c r="M285" s="8">
        <v>0</v>
      </c>
      <c r="N285" s="8">
        <v>191841072000000</v>
      </c>
      <c r="O285" s="8">
        <v>0</v>
      </c>
      <c r="P285" s="8">
        <v>0</v>
      </c>
      <c r="Q285" s="8">
        <v>0</v>
      </c>
      <c r="R285" s="8">
        <v>160371930000000</v>
      </c>
      <c r="S285" s="8">
        <v>0</v>
      </c>
      <c r="T285" s="8">
        <v>0</v>
      </c>
      <c r="U285" s="8">
        <v>140167685000000</v>
      </c>
      <c r="V285" s="8">
        <v>137781337000000</v>
      </c>
      <c r="W285" s="8">
        <v>128936571000000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276135822000000</v>
      </c>
      <c r="G286" s="8">
        <v>0</v>
      </c>
      <c r="H286" s="8">
        <v>0</v>
      </c>
      <c r="I286" s="8">
        <v>0</v>
      </c>
      <c r="J286" s="8">
        <v>224592535000000</v>
      </c>
      <c r="K286" s="8">
        <v>0</v>
      </c>
      <c r="L286" s="8">
        <v>0</v>
      </c>
      <c r="M286" s="8">
        <v>0</v>
      </c>
      <c r="N286" s="8">
        <v>177034309000000</v>
      </c>
      <c r="O286" s="8">
        <v>0</v>
      </c>
      <c r="P286" s="8">
        <v>0</v>
      </c>
      <c r="Q286" s="8">
        <v>0</v>
      </c>
      <c r="R286" s="8">
        <v>148520401000000</v>
      </c>
      <c r="S286" s="8">
        <v>0</v>
      </c>
      <c r="T286" s="8">
        <v>0</v>
      </c>
      <c r="U286" s="8">
        <v>129425241000000</v>
      </c>
      <c r="V286" s="8">
        <v>126559444000000</v>
      </c>
      <c r="W286" s="8">
        <v>117619991000000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11219596000000</v>
      </c>
      <c r="G287" s="8">
        <v>0</v>
      </c>
      <c r="H287" s="8">
        <v>0</v>
      </c>
      <c r="I287" s="8">
        <v>0</v>
      </c>
      <c r="J287" s="8">
        <v>13095887000000</v>
      </c>
      <c r="K287" s="8">
        <v>0</v>
      </c>
      <c r="L287" s="8">
        <v>0</v>
      </c>
      <c r="M287" s="8">
        <v>0</v>
      </c>
      <c r="N287" s="8">
        <v>14806763000000</v>
      </c>
      <c r="O287" s="8">
        <v>0</v>
      </c>
      <c r="P287" s="8">
        <v>0</v>
      </c>
      <c r="Q287" s="8">
        <v>0</v>
      </c>
      <c r="R287" s="8">
        <v>11851529000000</v>
      </c>
      <c r="S287" s="8">
        <v>0</v>
      </c>
      <c r="T287" s="8">
        <v>0</v>
      </c>
      <c r="U287" s="8">
        <v>10742444000000</v>
      </c>
      <c r="V287" s="8">
        <v>11221893000000</v>
      </c>
      <c r="W287" s="8">
        <v>11316580000000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386186737000000</v>
      </c>
      <c r="C294" s="8">
        <v>363449382000000</v>
      </c>
      <c r="D294" s="8">
        <v>343404295000000</v>
      </c>
      <c r="E294" s="8">
        <v>291716649000000</v>
      </c>
      <c r="F294" s="8">
        <v>287355418000000</v>
      </c>
      <c r="G294" s="8">
        <v>288528712000000</v>
      </c>
      <c r="H294" s="8">
        <v>0</v>
      </c>
      <c r="I294" s="8">
        <v>0</v>
      </c>
      <c r="J294" s="8">
        <v>237688422000000</v>
      </c>
      <c r="K294" s="8">
        <v>0</v>
      </c>
      <c r="L294" s="8">
        <v>0</v>
      </c>
      <c r="M294" s="8">
        <v>0</v>
      </c>
      <c r="N294" s="8">
        <v>191841072000000</v>
      </c>
      <c r="O294" s="8">
        <v>0</v>
      </c>
      <c r="P294" s="8">
        <v>0</v>
      </c>
      <c r="Q294" s="8">
        <v>0</v>
      </c>
      <c r="R294" s="8">
        <v>160371930000000</v>
      </c>
      <c r="S294" s="8">
        <v>0</v>
      </c>
      <c r="T294" s="8">
        <v>0</v>
      </c>
      <c r="U294" s="8">
        <v>0</v>
      </c>
      <c r="V294" s="8">
        <v>137781337000000</v>
      </c>
      <c r="W294" s="8">
        <v>0</v>
      </c>
    </row>
    <row r="295" spans="1:23" x14ac:dyDescent="0.35">
      <c r="A295" s="9" t="s">
        <v>315</v>
      </c>
      <c r="B295" s="5">
        <v>2793063000000</v>
      </c>
      <c r="C295" s="8">
        <v>2783763000000</v>
      </c>
      <c r="D295" s="8">
        <v>2802782000000</v>
      </c>
      <c r="E295" s="8">
        <v>2757421000000</v>
      </c>
      <c r="F295" s="8">
        <v>2679146000000</v>
      </c>
      <c r="G295" s="8">
        <v>2792398000000</v>
      </c>
      <c r="H295" s="8">
        <v>0</v>
      </c>
      <c r="I295" s="8">
        <v>0</v>
      </c>
      <c r="J295" s="8">
        <v>2909568000000</v>
      </c>
      <c r="K295" s="8">
        <v>0</v>
      </c>
      <c r="L295" s="8">
        <v>0</v>
      </c>
      <c r="M295" s="8">
        <v>0</v>
      </c>
      <c r="N295" s="8">
        <v>2560809000000</v>
      </c>
      <c r="O295" s="8">
        <v>0</v>
      </c>
      <c r="P295" s="8">
        <v>0</v>
      </c>
      <c r="Q295" s="8">
        <v>0</v>
      </c>
      <c r="R295" s="8">
        <v>2303299000000</v>
      </c>
      <c r="S295" s="8">
        <v>0</v>
      </c>
      <c r="T295" s="8">
        <v>0</v>
      </c>
      <c r="U295" s="8">
        <v>0</v>
      </c>
      <c r="V295" s="8">
        <v>3930446000000</v>
      </c>
      <c r="W295" s="8">
        <v>0</v>
      </c>
    </row>
    <row r="296" spans="1:23" x14ac:dyDescent="0.35">
      <c r="A296" s="9" t="s">
        <v>316</v>
      </c>
      <c r="B296" s="5">
        <v>223285268000000</v>
      </c>
      <c r="C296" s="8">
        <v>202981529000000</v>
      </c>
      <c r="D296" s="8">
        <v>187158252000000</v>
      </c>
      <c r="E296" s="8">
        <v>149122797000000</v>
      </c>
      <c r="F296" s="8">
        <v>143260162000000</v>
      </c>
      <c r="G296" s="8">
        <v>140559644000000</v>
      </c>
      <c r="H296" s="8">
        <v>0</v>
      </c>
      <c r="I296" s="8">
        <v>0</v>
      </c>
      <c r="J296" s="8">
        <v>102562805000000</v>
      </c>
      <c r="K296" s="8">
        <v>0</v>
      </c>
      <c r="L296" s="8">
        <v>0</v>
      </c>
      <c r="M296" s="8">
        <v>0</v>
      </c>
      <c r="N296" s="8">
        <v>93682425000000</v>
      </c>
      <c r="O296" s="8">
        <v>0</v>
      </c>
      <c r="P296" s="8">
        <v>0</v>
      </c>
      <c r="Q296" s="8">
        <v>0</v>
      </c>
      <c r="R296" s="8">
        <v>80825099000000</v>
      </c>
      <c r="S296" s="8">
        <v>0</v>
      </c>
      <c r="T296" s="8">
        <v>0</v>
      </c>
      <c r="U296" s="8">
        <v>0</v>
      </c>
      <c r="V296" s="8">
        <v>63932425000000</v>
      </c>
      <c r="W296" s="8">
        <v>0</v>
      </c>
    </row>
    <row r="297" spans="1:23" x14ac:dyDescent="0.35">
      <c r="A297" s="9" t="s">
        <v>317</v>
      </c>
      <c r="B297" s="5">
        <v>4915431000000</v>
      </c>
      <c r="C297" s="8">
        <v>4218141000000</v>
      </c>
      <c r="D297" s="8">
        <v>3402200000000</v>
      </c>
      <c r="E297" s="8">
        <v>1553520000000</v>
      </c>
      <c r="F297" s="8">
        <v>1628323000000</v>
      </c>
      <c r="G297" s="8">
        <v>1579641000000</v>
      </c>
      <c r="H297" s="8">
        <v>0</v>
      </c>
      <c r="I297" s="8">
        <v>0</v>
      </c>
      <c r="J297" s="8">
        <v>1713995000000</v>
      </c>
      <c r="K297" s="8">
        <v>0</v>
      </c>
      <c r="L297" s="8">
        <v>0</v>
      </c>
      <c r="M297" s="8">
        <v>0</v>
      </c>
      <c r="N297" s="8">
        <v>1477769000000</v>
      </c>
      <c r="O297" s="8">
        <v>0</v>
      </c>
      <c r="P297" s="8">
        <v>0</v>
      </c>
      <c r="Q297" s="8">
        <v>0</v>
      </c>
      <c r="R297" s="8">
        <v>1733051000000</v>
      </c>
      <c r="S297" s="8">
        <v>0</v>
      </c>
      <c r="T297" s="8">
        <v>0</v>
      </c>
      <c r="U297" s="8">
        <v>0</v>
      </c>
      <c r="V297" s="8">
        <v>697825000000</v>
      </c>
      <c r="W297" s="8">
        <v>0</v>
      </c>
    </row>
    <row r="298" spans="1:23" x14ac:dyDescent="0.35">
      <c r="A298" s="9" t="s">
        <v>318</v>
      </c>
      <c r="B298" s="5">
        <v>54221000000</v>
      </c>
      <c r="C298" s="8">
        <v>50118000000</v>
      </c>
      <c r="D298" s="8">
        <v>52947000000</v>
      </c>
      <c r="E298" s="8">
        <v>63089000000</v>
      </c>
      <c r="F298" s="8">
        <v>77423000000</v>
      </c>
      <c r="G298" s="8">
        <v>72610000000</v>
      </c>
      <c r="H298" s="8">
        <v>0</v>
      </c>
      <c r="I298" s="8">
        <v>0</v>
      </c>
      <c r="J298" s="8">
        <v>80703000000</v>
      </c>
      <c r="K298" s="8">
        <v>0</v>
      </c>
      <c r="L298" s="8">
        <v>0</v>
      </c>
      <c r="M298" s="8">
        <v>0</v>
      </c>
      <c r="N298" s="8">
        <v>75348000000</v>
      </c>
      <c r="O298" s="8">
        <v>0</v>
      </c>
      <c r="P298" s="8">
        <v>0</v>
      </c>
      <c r="Q298" s="8">
        <v>0</v>
      </c>
      <c r="R298" s="8">
        <v>68950000000</v>
      </c>
      <c r="S298" s="8">
        <v>0</v>
      </c>
      <c r="T298" s="8">
        <v>0</v>
      </c>
      <c r="U298" s="8">
        <v>0</v>
      </c>
      <c r="V298" s="8">
        <v>125603000000</v>
      </c>
      <c r="W298" s="8">
        <v>0</v>
      </c>
    </row>
    <row r="299" spans="1:23" x14ac:dyDescent="0.35">
      <c r="A299" s="9" t="s">
        <v>319</v>
      </c>
      <c r="B299" s="5">
        <v>155096478000000</v>
      </c>
      <c r="C299" s="8">
        <v>153361716000000</v>
      </c>
      <c r="D299" s="8">
        <v>149935604000000</v>
      </c>
      <c r="E299" s="8">
        <v>138183860000000</v>
      </c>
      <c r="F299" s="8">
        <v>139677630000000</v>
      </c>
      <c r="G299" s="8">
        <v>143462695000000</v>
      </c>
      <c r="H299" s="8">
        <v>0</v>
      </c>
      <c r="I299" s="8">
        <v>0</v>
      </c>
      <c r="J299" s="8">
        <v>130421351000000</v>
      </c>
      <c r="K299" s="8">
        <v>0</v>
      </c>
      <c r="L299" s="8">
        <v>0</v>
      </c>
      <c r="M299" s="8">
        <v>0</v>
      </c>
      <c r="N299" s="8">
        <v>92852087000000</v>
      </c>
      <c r="O299" s="8">
        <v>0</v>
      </c>
      <c r="P299" s="8">
        <v>0</v>
      </c>
      <c r="Q299" s="8">
        <v>0</v>
      </c>
      <c r="R299" s="8">
        <v>74214155000000</v>
      </c>
      <c r="S299" s="8">
        <v>0</v>
      </c>
      <c r="T299" s="8">
        <v>0</v>
      </c>
      <c r="U299" s="8">
        <v>0</v>
      </c>
      <c r="V299" s="8">
        <v>67629291000000</v>
      </c>
      <c r="W299" s="8">
        <v>0</v>
      </c>
    </row>
    <row r="300" spans="1:23" x14ac:dyDescent="0.35">
      <c r="A300" s="9" t="s">
        <v>320</v>
      </c>
      <c r="B300" s="5">
        <v>42276000000</v>
      </c>
      <c r="C300" s="8">
        <v>54115000000</v>
      </c>
      <c r="D300" s="8">
        <v>52510000000</v>
      </c>
      <c r="E300" s="8">
        <v>35962000000</v>
      </c>
      <c r="F300" s="8">
        <v>32734000000</v>
      </c>
      <c r="G300" s="8">
        <v>61724000000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1192634000000</v>
      </c>
      <c r="O300" s="8">
        <v>0</v>
      </c>
      <c r="P300" s="8">
        <v>0</v>
      </c>
      <c r="Q300" s="8">
        <v>0</v>
      </c>
      <c r="R300" s="8">
        <v>1227376000000</v>
      </c>
      <c r="S300" s="8">
        <v>0</v>
      </c>
      <c r="T300" s="8">
        <v>0</v>
      </c>
      <c r="U300" s="8">
        <v>0</v>
      </c>
      <c r="V300" s="8">
        <v>1465747000000</v>
      </c>
      <c r="W300" s="8">
        <v>0</v>
      </c>
    </row>
    <row r="301" spans="1:23" x14ac:dyDescent="0.35">
      <c r="A301" s="12" t="s">
        <v>321</v>
      </c>
      <c r="B301" s="5">
        <v>386573343000000</v>
      </c>
      <c r="C301" s="8">
        <v>378789084000000</v>
      </c>
      <c r="D301" s="8">
        <v>370777888000000</v>
      </c>
      <c r="E301" s="8">
        <v>341712982000000</v>
      </c>
      <c r="F301" s="8">
        <v>309645137000000</v>
      </c>
      <c r="G301" s="8">
        <v>249802943000000</v>
      </c>
      <c r="H301" s="8">
        <v>215797174000000</v>
      </c>
      <c r="I301" s="8">
        <v>207780769000000</v>
      </c>
      <c r="J301" s="8">
        <v>212520096000000</v>
      </c>
      <c r="K301" s="8">
        <v>201490028000000</v>
      </c>
      <c r="L301" s="8">
        <v>183283118000000</v>
      </c>
      <c r="M301" s="8">
        <v>194429468000000</v>
      </c>
      <c r="N301" s="8">
        <v>198533937000000</v>
      </c>
      <c r="O301" s="8">
        <v>184987517000000</v>
      </c>
      <c r="P301" s="8">
        <v>174620270000000</v>
      </c>
      <c r="Q301" s="8">
        <v>168443457000000</v>
      </c>
      <c r="R301" s="8">
        <v>149805037000000</v>
      </c>
      <c r="S301" s="8">
        <v>132822498000000</v>
      </c>
      <c r="T301" s="8">
        <v>126018576000000</v>
      </c>
      <c r="U301" s="8">
        <v>124917876000000</v>
      </c>
      <c r="V301" s="8">
        <v>130057579000000</v>
      </c>
      <c r="W301" s="8">
        <v>126694184000000</v>
      </c>
    </row>
    <row r="302" spans="1:23" x14ac:dyDescent="0.35">
      <c r="A302" s="9" t="s">
        <v>322</v>
      </c>
      <c r="B302" s="5">
        <v>37407810000000</v>
      </c>
      <c r="C302" s="8">
        <v>31424046000000</v>
      </c>
      <c r="D302" s="8">
        <v>40325322000000</v>
      </c>
      <c r="E302" s="8">
        <v>23777120000000</v>
      </c>
      <c r="F302" s="8">
        <v>22219203000000</v>
      </c>
      <c r="G302" s="8">
        <v>18752141000000</v>
      </c>
      <c r="H302" s="8">
        <v>22267944000000</v>
      </c>
      <c r="I302" s="8">
        <v>22545726000000</v>
      </c>
      <c r="J302" s="8">
        <v>24802937000000</v>
      </c>
      <c r="K302" s="8">
        <v>24286587000000</v>
      </c>
      <c r="L302" s="8">
        <v>23949409000000</v>
      </c>
      <c r="M302" s="8">
        <v>22674758000000</v>
      </c>
      <c r="N302" s="8">
        <v>19725872000000</v>
      </c>
      <c r="O302" s="8">
        <v>19596188000000</v>
      </c>
      <c r="P302" s="8">
        <v>21038455000000</v>
      </c>
      <c r="Q302" s="8">
        <v>18811189000000</v>
      </c>
      <c r="R302" s="8">
        <v>17594774000000</v>
      </c>
      <c r="S302" s="8">
        <v>15557153000000</v>
      </c>
      <c r="T302" s="8">
        <v>15314372000000</v>
      </c>
      <c r="U302" s="8">
        <v>12475797000000</v>
      </c>
      <c r="V302" s="8">
        <v>12731767000000</v>
      </c>
      <c r="W302" s="8">
        <v>11049001000000</v>
      </c>
    </row>
    <row r="303" spans="1:23" x14ac:dyDescent="0.35">
      <c r="A303" s="9" t="s">
        <v>323</v>
      </c>
      <c r="B303" s="5">
        <v>348416419000000</v>
      </c>
      <c r="C303" s="8">
        <v>346694182000000</v>
      </c>
      <c r="D303" s="8">
        <v>329577901000000</v>
      </c>
      <c r="E303" s="8">
        <v>317134972000000</v>
      </c>
      <c r="F303" s="8">
        <v>58601511000000</v>
      </c>
      <c r="G303" s="8">
        <v>230408219000000</v>
      </c>
      <c r="H303" s="8">
        <v>192863954000000</v>
      </c>
      <c r="I303" s="8">
        <v>184383800000000</v>
      </c>
      <c r="J303" s="8">
        <v>76336291000000</v>
      </c>
      <c r="K303" s="8">
        <v>176124376000000</v>
      </c>
      <c r="L303" s="8">
        <v>158337163000000</v>
      </c>
      <c r="M303" s="8">
        <v>170577443000000</v>
      </c>
      <c r="N303" s="8">
        <v>177741815000000</v>
      </c>
      <c r="O303" s="8">
        <v>164574840000000</v>
      </c>
      <c r="P303" s="8">
        <v>152943787000000</v>
      </c>
      <c r="Q303" s="8">
        <v>148731036000000</v>
      </c>
      <c r="R303" s="8">
        <v>131441426000000</v>
      </c>
      <c r="S303" s="8">
        <v>116705697000000</v>
      </c>
      <c r="T303" s="8">
        <v>110121204000000</v>
      </c>
      <c r="U303" s="8">
        <v>111744366000000</v>
      </c>
      <c r="V303" s="8">
        <v>116809809000000</v>
      </c>
      <c r="W303" s="8">
        <v>114985536000000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228122645000000</v>
      </c>
      <c r="G304" s="8">
        <v>0</v>
      </c>
      <c r="H304" s="8">
        <v>0</v>
      </c>
      <c r="I304" s="8">
        <v>0</v>
      </c>
      <c r="J304" s="8">
        <v>110069010000000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655025000000</v>
      </c>
      <c r="C305" s="8">
        <v>575897000000</v>
      </c>
      <c r="D305" s="8">
        <v>777959000000</v>
      </c>
      <c r="E305" s="8">
        <v>688725000000</v>
      </c>
      <c r="F305" s="8">
        <v>641927000000</v>
      </c>
      <c r="G305" s="8">
        <v>542533000000</v>
      </c>
      <c r="H305" s="8">
        <v>567219000000</v>
      </c>
      <c r="I305" s="8">
        <v>743441000000</v>
      </c>
      <c r="J305" s="8">
        <v>1236535000000</v>
      </c>
      <c r="K305" s="8">
        <v>1006248000000</v>
      </c>
      <c r="L305" s="8">
        <v>925214000000</v>
      </c>
      <c r="M305" s="8">
        <v>1059750000000</v>
      </c>
      <c r="N305" s="8">
        <v>940871000000</v>
      </c>
      <c r="O305" s="8">
        <v>680872000000</v>
      </c>
      <c r="P305" s="8">
        <v>595949000000</v>
      </c>
      <c r="Q305" s="8">
        <v>747260000000</v>
      </c>
      <c r="R305" s="8">
        <v>695052000000</v>
      </c>
      <c r="S305" s="8">
        <v>508119000000</v>
      </c>
      <c r="T305" s="8">
        <v>490301000000</v>
      </c>
      <c r="U305" s="8">
        <v>606681000000</v>
      </c>
      <c r="V305" s="8">
        <v>456642000000</v>
      </c>
      <c r="W305" s="8">
        <v>530953000000</v>
      </c>
    </row>
    <row r="306" spans="1:23" x14ac:dyDescent="0.35">
      <c r="A306" s="9" t="s">
        <v>326</v>
      </c>
      <c r="B306" s="5">
        <v>94089000000</v>
      </c>
      <c r="C306" s="8">
        <v>94959000000</v>
      </c>
      <c r="D306" s="8">
        <v>96706000000</v>
      </c>
      <c r="E306" s="8">
        <v>112165000000</v>
      </c>
      <c r="F306" s="8">
        <v>59851000000</v>
      </c>
      <c r="G306" s="8">
        <v>100050000000</v>
      </c>
      <c r="H306" s="8">
        <v>98057000000</v>
      </c>
      <c r="I306" s="8">
        <v>107802000000</v>
      </c>
      <c r="J306" s="8">
        <v>75323000000</v>
      </c>
      <c r="K306" s="8">
        <v>72817000000</v>
      </c>
      <c r="L306" s="8">
        <v>71332000000</v>
      </c>
      <c r="M306" s="8">
        <v>117517000000</v>
      </c>
      <c r="N306" s="8">
        <v>125379000000</v>
      </c>
      <c r="O306" s="8">
        <v>135617000000</v>
      </c>
      <c r="P306" s="8">
        <v>42079000000</v>
      </c>
      <c r="Q306" s="8">
        <v>153972000000</v>
      </c>
      <c r="R306" s="8">
        <v>73785000000</v>
      </c>
      <c r="S306" s="8">
        <v>51529000000</v>
      </c>
      <c r="T306" s="8">
        <v>92699000000</v>
      </c>
      <c r="U306" s="8">
        <v>91032000000</v>
      </c>
      <c r="V306" s="8">
        <v>59361000000</v>
      </c>
      <c r="W306" s="8">
        <v>128694000000</v>
      </c>
    </row>
    <row r="307" spans="1:23" x14ac:dyDescent="0.35">
      <c r="A307" s="12" t="s">
        <v>327</v>
      </c>
      <c r="B307" s="5">
        <v>0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124917876000000</v>
      </c>
      <c r="V307" s="8">
        <v>0</v>
      </c>
      <c r="W307" s="8">
        <v>126694184000000</v>
      </c>
    </row>
    <row r="308" spans="1:23" x14ac:dyDescent="0.35">
      <c r="A308" s="9" t="s">
        <v>328</v>
      </c>
      <c r="B308" s="5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122294189000000</v>
      </c>
      <c r="V308" s="8">
        <v>0</v>
      </c>
      <c r="W308" s="8">
        <v>124442659000000</v>
      </c>
    </row>
    <row r="309" spans="1:23" x14ac:dyDescent="0.35">
      <c r="A309" s="9" t="s">
        <v>329</v>
      </c>
      <c r="B309" s="5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2623687000000</v>
      </c>
      <c r="V309" s="8">
        <v>0</v>
      </c>
      <c r="W309" s="8">
        <v>2251525000000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309645137000000</v>
      </c>
      <c r="G310" s="8">
        <v>0</v>
      </c>
      <c r="H310" s="8">
        <v>0</v>
      </c>
      <c r="I310" s="8">
        <v>0</v>
      </c>
      <c r="J310" s="8">
        <v>212520096000000</v>
      </c>
      <c r="K310" s="8">
        <v>0</v>
      </c>
      <c r="L310" s="8">
        <v>0</v>
      </c>
      <c r="M310" s="8">
        <v>0</v>
      </c>
      <c r="N310" s="8">
        <v>198533937000000</v>
      </c>
      <c r="O310" s="8">
        <v>0</v>
      </c>
      <c r="P310" s="8">
        <v>0</v>
      </c>
      <c r="Q310" s="8">
        <v>0</v>
      </c>
      <c r="R310" s="8">
        <v>149805037000000</v>
      </c>
      <c r="S310" s="8">
        <v>0</v>
      </c>
      <c r="T310" s="8">
        <v>0</v>
      </c>
      <c r="U310" s="8">
        <v>0</v>
      </c>
      <c r="V310" s="8">
        <v>130057580000000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11536796000000</v>
      </c>
      <c r="G311" s="8">
        <v>0</v>
      </c>
      <c r="H311" s="8">
        <v>0</v>
      </c>
      <c r="I311" s="8">
        <v>0</v>
      </c>
      <c r="J311" s="8">
        <v>22386190000000</v>
      </c>
      <c r="K311" s="8">
        <v>0</v>
      </c>
      <c r="L311" s="8">
        <v>0</v>
      </c>
      <c r="M311" s="8">
        <v>0</v>
      </c>
      <c r="N311" s="8">
        <v>32438548000000</v>
      </c>
      <c r="O311" s="8">
        <v>0</v>
      </c>
      <c r="P311" s="8">
        <v>0</v>
      </c>
      <c r="Q311" s="8">
        <v>0</v>
      </c>
      <c r="R311" s="8">
        <v>22107136000000</v>
      </c>
      <c r="S311" s="8">
        <v>0</v>
      </c>
      <c r="T311" s="8">
        <v>0</v>
      </c>
      <c r="U311" s="8">
        <v>0</v>
      </c>
      <c r="V311" s="8">
        <v>22735155000000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9460000000</v>
      </c>
      <c r="O312" s="8">
        <v>0</v>
      </c>
      <c r="P312" s="8">
        <v>0</v>
      </c>
      <c r="Q312" s="8">
        <v>0</v>
      </c>
      <c r="R312" s="8">
        <v>9012000000</v>
      </c>
      <c r="S312" s="8">
        <v>0</v>
      </c>
      <c r="T312" s="8">
        <v>0</v>
      </c>
      <c r="U312" s="8">
        <v>0</v>
      </c>
      <c r="V312" s="8">
        <v>11948000000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3796097000000</v>
      </c>
      <c r="G313" s="8">
        <v>0</v>
      </c>
      <c r="H313" s="8">
        <v>0</v>
      </c>
      <c r="I313" s="8">
        <v>0</v>
      </c>
      <c r="J313" s="8">
        <v>4420054000000</v>
      </c>
      <c r="K313" s="8">
        <v>0</v>
      </c>
      <c r="L313" s="8">
        <v>0</v>
      </c>
      <c r="M313" s="8">
        <v>0</v>
      </c>
      <c r="N313" s="8">
        <v>3750079000000</v>
      </c>
      <c r="O313" s="8">
        <v>0</v>
      </c>
      <c r="P313" s="8">
        <v>0</v>
      </c>
      <c r="Q313" s="8">
        <v>0</v>
      </c>
      <c r="R313" s="8">
        <v>1494134000000</v>
      </c>
      <c r="S313" s="8">
        <v>0</v>
      </c>
      <c r="T313" s="8">
        <v>0</v>
      </c>
      <c r="U313" s="8">
        <v>0</v>
      </c>
      <c r="V313" s="8">
        <v>166572000000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240161022000000</v>
      </c>
      <c r="G314" s="8">
        <v>0</v>
      </c>
      <c r="H314" s="8">
        <v>0</v>
      </c>
      <c r="I314" s="8">
        <v>0</v>
      </c>
      <c r="J314" s="8">
        <v>118297962000000</v>
      </c>
      <c r="K314" s="8">
        <v>0</v>
      </c>
      <c r="L314" s="8">
        <v>0</v>
      </c>
      <c r="M314" s="8">
        <v>0</v>
      </c>
      <c r="N314" s="8">
        <v>101386434000000</v>
      </c>
      <c r="O314" s="8">
        <v>0</v>
      </c>
      <c r="P314" s="8">
        <v>0</v>
      </c>
      <c r="Q314" s="8">
        <v>0</v>
      </c>
      <c r="R314" s="8">
        <v>80674477000000</v>
      </c>
      <c r="S314" s="8">
        <v>0</v>
      </c>
      <c r="T314" s="8">
        <v>0</v>
      </c>
      <c r="U314" s="8">
        <v>0</v>
      </c>
      <c r="V314" s="8">
        <v>75767195000000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54151222000000</v>
      </c>
      <c r="G315" s="8">
        <v>0</v>
      </c>
      <c r="H315" s="8">
        <v>0</v>
      </c>
      <c r="I315" s="8">
        <v>0</v>
      </c>
      <c r="J315" s="8">
        <v>67415890000000</v>
      </c>
      <c r="K315" s="8">
        <v>0</v>
      </c>
      <c r="L315" s="8">
        <v>0</v>
      </c>
      <c r="M315" s="8">
        <v>0</v>
      </c>
      <c r="N315" s="8">
        <v>60949416000000</v>
      </c>
      <c r="O315" s="8">
        <v>0</v>
      </c>
      <c r="P315" s="8">
        <v>0</v>
      </c>
      <c r="Q315" s="8">
        <v>0</v>
      </c>
      <c r="R315" s="8">
        <v>45520278000000</v>
      </c>
      <c r="S315" s="8">
        <v>0</v>
      </c>
      <c r="T315" s="8">
        <v>0</v>
      </c>
      <c r="U315" s="8">
        <v>0</v>
      </c>
      <c r="V315" s="8">
        <v>31376710000000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2514904000000</v>
      </c>
      <c r="C318" s="8">
        <v>4707615000000</v>
      </c>
      <c r="D318" s="8">
        <v>4708243000000</v>
      </c>
      <c r="E318" s="8">
        <v>0</v>
      </c>
      <c r="F318" s="8">
        <v>4692965000000</v>
      </c>
      <c r="G318" s="8">
        <v>3522956000000</v>
      </c>
      <c r="H318" s="8">
        <v>3527727000000</v>
      </c>
      <c r="I318" s="8">
        <v>3465624000000</v>
      </c>
      <c r="J318" s="8">
        <v>3465914000000</v>
      </c>
      <c r="K318" s="8">
        <v>2537221000000</v>
      </c>
      <c r="L318" s="8">
        <v>2435024000000</v>
      </c>
      <c r="M318" s="8">
        <v>2492954000000</v>
      </c>
      <c r="N318" s="8">
        <v>2492954000000</v>
      </c>
      <c r="O318" s="8">
        <v>1844467000000</v>
      </c>
      <c r="P318" s="8">
        <v>17343188000000</v>
      </c>
      <c r="Q318" s="8">
        <v>1694475000000</v>
      </c>
      <c r="R318" s="8">
        <v>1692295000000</v>
      </c>
      <c r="S318" s="8">
        <v>1246161000000</v>
      </c>
      <c r="T318" s="8">
        <v>1171286000000</v>
      </c>
      <c r="U318" s="8">
        <v>1111029000000</v>
      </c>
      <c r="V318" s="8">
        <v>1189799000000</v>
      </c>
      <c r="W318" s="8">
        <v>774036000000</v>
      </c>
    </row>
    <row r="319" spans="1:23" x14ac:dyDescent="0.35">
      <c r="A319" s="9" t="s">
        <v>339</v>
      </c>
      <c r="B319" s="5">
        <v>1953388000000</v>
      </c>
      <c r="C319" s="8">
        <v>1444106000000</v>
      </c>
      <c r="D319" s="8">
        <v>1444106000000</v>
      </c>
      <c r="E319" s="8">
        <v>0</v>
      </c>
      <c r="F319" s="8">
        <v>1430850000000</v>
      </c>
      <c r="G319" s="8">
        <v>1048387000000</v>
      </c>
      <c r="H319" s="8">
        <v>1048387000000</v>
      </c>
      <c r="I319" s="8">
        <v>1025404000000</v>
      </c>
      <c r="J319" s="8">
        <v>1025404000000</v>
      </c>
      <c r="K319" s="8">
        <v>723505000000</v>
      </c>
      <c r="L319" s="8">
        <v>725779000000</v>
      </c>
      <c r="M319" s="8">
        <v>705508000000</v>
      </c>
      <c r="N319" s="8">
        <v>705508000000</v>
      </c>
      <c r="O319" s="8">
        <v>497506000000</v>
      </c>
      <c r="P319" s="8">
        <v>16088488000000</v>
      </c>
      <c r="Q319" s="8">
        <v>477598000000</v>
      </c>
      <c r="R319" s="8">
        <v>476872000000</v>
      </c>
      <c r="S319" s="8">
        <v>303202000000</v>
      </c>
      <c r="T319" s="8">
        <v>303202000000</v>
      </c>
      <c r="U319" s="8">
        <v>282424000000</v>
      </c>
      <c r="V319" s="8">
        <v>282424000000</v>
      </c>
      <c r="W319" s="8">
        <v>150503000000</v>
      </c>
    </row>
    <row r="320" spans="1:23" x14ac:dyDescent="0.35">
      <c r="A320" s="9" t="s">
        <v>340</v>
      </c>
      <c r="B320" s="5">
        <v>416076000000</v>
      </c>
      <c r="C320" s="8">
        <v>3142201000000</v>
      </c>
      <c r="D320" s="8">
        <v>3142203000000</v>
      </c>
      <c r="E320" s="8">
        <v>0</v>
      </c>
      <c r="F320" s="8">
        <v>3117017000000</v>
      </c>
      <c r="G320" s="8">
        <v>2352090000000</v>
      </c>
      <c r="H320" s="8">
        <v>2352090000000</v>
      </c>
      <c r="I320" s="8">
        <v>2308421000000</v>
      </c>
      <c r="J320" s="8">
        <v>2308421000000</v>
      </c>
      <c r="K320" s="8">
        <v>1704626000000</v>
      </c>
      <c r="L320" s="8">
        <v>1709175000000</v>
      </c>
      <c r="M320" s="8">
        <v>1670635000000</v>
      </c>
      <c r="N320" s="8">
        <v>1670635000000</v>
      </c>
      <c r="O320" s="8">
        <v>1254630000000</v>
      </c>
      <c r="P320" s="8">
        <v>1254630000000</v>
      </c>
      <c r="Q320" s="8">
        <v>1216807000000</v>
      </c>
      <c r="R320" s="8">
        <v>1215353000000</v>
      </c>
      <c r="S320" s="8">
        <v>868014000000</v>
      </c>
      <c r="T320" s="8">
        <v>868014000000</v>
      </c>
      <c r="U320" s="8">
        <v>828535000000</v>
      </c>
      <c r="V320" s="8">
        <v>828535000000</v>
      </c>
      <c r="W320" s="8">
        <v>564693000000</v>
      </c>
    </row>
    <row r="321" spans="1:23" x14ac:dyDescent="0.35">
      <c r="A321" s="9" t="s">
        <v>341</v>
      </c>
      <c r="B321" s="5">
        <v>70000000</v>
      </c>
      <c r="C321" s="8">
        <v>70000000</v>
      </c>
      <c r="D321" s="8">
        <v>70000000</v>
      </c>
      <c r="E321" s="8">
        <v>0</v>
      </c>
      <c r="F321" s="8">
        <v>70000000</v>
      </c>
      <c r="G321" s="8">
        <v>70000000</v>
      </c>
      <c r="H321" s="8">
        <v>70000000</v>
      </c>
      <c r="I321" s="8">
        <v>70000000</v>
      </c>
      <c r="J321" s="8">
        <v>70000000</v>
      </c>
      <c r="K321" s="8">
        <v>70000000</v>
      </c>
      <c r="L321" s="8">
        <v>70000000</v>
      </c>
      <c r="M321" s="8">
        <v>70000000</v>
      </c>
      <c r="N321" s="8">
        <v>70000000</v>
      </c>
      <c r="O321" s="8">
        <v>70000000</v>
      </c>
      <c r="P321" s="8">
        <v>70000000</v>
      </c>
      <c r="Q321" s="8">
        <v>70000000</v>
      </c>
      <c r="R321" s="8">
        <v>70000000</v>
      </c>
      <c r="S321" s="8">
        <v>70000000</v>
      </c>
      <c r="T321" s="8">
        <v>70000000</v>
      </c>
      <c r="U321" s="8">
        <v>70000000</v>
      </c>
      <c r="V321" s="8">
        <v>70000000</v>
      </c>
      <c r="W321" s="8">
        <v>70000000</v>
      </c>
    </row>
    <row r="322" spans="1:23" x14ac:dyDescent="0.35">
      <c r="A322" s="9" t="s">
        <v>342</v>
      </c>
      <c r="B322" s="5">
        <v>145370000000</v>
      </c>
      <c r="C322" s="8">
        <v>121238000000</v>
      </c>
      <c r="D322" s="8">
        <v>121864000000</v>
      </c>
      <c r="E322" s="8">
        <v>0</v>
      </c>
      <c r="F322" s="8">
        <v>145028000000</v>
      </c>
      <c r="G322" s="8">
        <v>122409000000</v>
      </c>
      <c r="H322" s="8">
        <v>127180000000</v>
      </c>
      <c r="I322" s="8">
        <v>131729000000</v>
      </c>
      <c r="J322" s="8">
        <v>132019000000</v>
      </c>
      <c r="K322" s="8">
        <v>109020000000</v>
      </c>
      <c r="L322" s="8">
        <v>0</v>
      </c>
      <c r="M322" s="8">
        <v>116741000000</v>
      </c>
      <c r="N322" s="8">
        <v>116741000000</v>
      </c>
      <c r="O322" s="8">
        <v>92261000000</v>
      </c>
      <c r="P322" s="8">
        <v>0</v>
      </c>
      <c r="Q322" s="8">
        <v>0</v>
      </c>
      <c r="R322" s="8">
        <v>0</v>
      </c>
      <c r="S322" s="8">
        <v>74875000000</v>
      </c>
      <c r="T322" s="8">
        <v>0</v>
      </c>
      <c r="U322" s="8">
        <v>0</v>
      </c>
      <c r="V322" s="8">
        <v>78770000000</v>
      </c>
      <c r="W322" s="8">
        <v>58770000000</v>
      </c>
    </row>
    <row r="323" spans="1:23" x14ac:dyDescent="0.35">
      <c r="A323" s="12" t="s">
        <v>343</v>
      </c>
      <c r="B323" s="5">
        <v>14245165000000</v>
      </c>
      <c r="C323" s="8">
        <v>14378929000000</v>
      </c>
      <c r="D323" s="8">
        <v>15559459000000</v>
      </c>
      <c r="E323" s="8">
        <v>13390888000000</v>
      </c>
      <c r="F323" s="8">
        <v>12671355000000</v>
      </c>
      <c r="G323" s="8">
        <v>11018875000000</v>
      </c>
      <c r="H323" s="8">
        <v>9775550000000</v>
      </c>
      <c r="I323" s="8">
        <v>8287175000000</v>
      </c>
      <c r="J323" s="8">
        <v>8079518000000</v>
      </c>
      <c r="K323" s="8">
        <v>7181161000000</v>
      </c>
      <c r="L323" s="8">
        <v>6774049000000</v>
      </c>
      <c r="M323" s="8">
        <v>6468666000000</v>
      </c>
      <c r="N323" s="8">
        <v>6593587000000</v>
      </c>
      <c r="O323" s="8">
        <v>6339908000000</v>
      </c>
      <c r="P323" s="8">
        <v>7212739000000</v>
      </c>
      <c r="Q323" s="8">
        <v>6034635000000</v>
      </c>
      <c r="R323" s="8">
        <v>5437647000000</v>
      </c>
      <c r="S323" s="8">
        <v>5452225000000</v>
      </c>
      <c r="T323" s="8">
        <v>5419297000000</v>
      </c>
      <c r="U323" s="8">
        <v>4972939000000</v>
      </c>
      <c r="V323" s="8">
        <v>4784781000000</v>
      </c>
      <c r="W323" s="8">
        <v>4441050000000</v>
      </c>
    </row>
    <row r="324" spans="1:23" x14ac:dyDescent="0.35">
      <c r="A324" s="9" t="s">
        <v>344</v>
      </c>
      <c r="B324" s="5">
        <v>10613323000000</v>
      </c>
      <c r="C324" s="8">
        <v>10145101000000</v>
      </c>
      <c r="D324" s="8">
        <v>10141102000000</v>
      </c>
      <c r="E324" s="8">
        <v>9716341000000</v>
      </c>
      <c r="F324" s="8">
        <v>9659646000000</v>
      </c>
      <c r="G324" s="8">
        <v>9026013000000</v>
      </c>
      <c r="H324" s="8">
        <v>7698163000000</v>
      </c>
      <c r="I324" s="8">
        <v>6886475000000</v>
      </c>
      <c r="J324" s="8">
        <v>6661818000000</v>
      </c>
      <c r="K324" s="8">
        <v>5665373000000</v>
      </c>
      <c r="L324" s="8">
        <v>5134992000000</v>
      </c>
      <c r="M324" s="8">
        <v>5242888000000</v>
      </c>
      <c r="N324" s="8">
        <v>5378978000000</v>
      </c>
      <c r="O324" s="8">
        <v>5096099000000</v>
      </c>
      <c r="P324" s="8">
        <v>4932935000000</v>
      </c>
      <c r="Q324" s="8">
        <v>4920619000000</v>
      </c>
      <c r="R324" s="8">
        <v>4510769000000</v>
      </c>
      <c r="S324" s="8">
        <v>4521265000000</v>
      </c>
      <c r="T324" s="8">
        <v>4341426000000</v>
      </c>
      <c r="U324" s="8">
        <v>4066177000000</v>
      </c>
      <c r="V324" s="8">
        <v>3879493000000</v>
      </c>
      <c r="W324" s="8">
        <v>3537630000000</v>
      </c>
    </row>
    <row r="325" spans="1:23" x14ac:dyDescent="0.35">
      <c r="A325" s="9" t="s">
        <v>345</v>
      </c>
      <c r="B325" s="5">
        <v>377968000000</v>
      </c>
      <c r="C325" s="8">
        <v>302910000000</v>
      </c>
      <c r="D325" s="8">
        <v>132590000000</v>
      </c>
      <c r="E325" s="8">
        <v>296377000000</v>
      </c>
      <c r="F325" s="8">
        <v>352088000000</v>
      </c>
      <c r="G325" s="8">
        <v>258347000000</v>
      </c>
      <c r="H325" s="8">
        <v>233812000000</v>
      </c>
      <c r="I325" s="8">
        <v>206768000000</v>
      </c>
      <c r="J325" s="8">
        <v>118316000000</v>
      </c>
      <c r="K325" s="8">
        <v>73788000000</v>
      </c>
      <c r="L325" s="8">
        <v>110560000000</v>
      </c>
      <c r="M325" s="8">
        <v>104742000000</v>
      </c>
      <c r="N325" s="8">
        <v>74890000000</v>
      </c>
      <c r="O325" s="8">
        <v>27417000000</v>
      </c>
      <c r="P325" s="8">
        <v>21243000000</v>
      </c>
      <c r="Q325" s="8">
        <v>37572000000</v>
      </c>
      <c r="R325" s="8">
        <v>27902000000</v>
      </c>
      <c r="S325" s="8">
        <v>36646000000</v>
      </c>
      <c r="T325" s="8">
        <v>45081000000</v>
      </c>
      <c r="U325" s="8">
        <v>52970000000</v>
      </c>
      <c r="V325" s="8">
        <v>57763000000</v>
      </c>
      <c r="W325" s="8">
        <v>84144000000</v>
      </c>
    </row>
    <row r="326" spans="1:23" x14ac:dyDescent="0.35">
      <c r="A326" s="9" t="s">
        <v>346</v>
      </c>
      <c r="B326" s="5">
        <v>990677000000</v>
      </c>
      <c r="C326" s="8">
        <v>1093465000000</v>
      </c>
      <c r="D326" s="8">
        <v>745384000000</v>
      </c>
      <c r="E326" s="8">
        <v>633572000000</v>
      </c>
      <c r="F326" s="8">
        <v>743928000000</v>
      </c>
      <c r="G326" s="8">
        <v>586800000000</v>
      </c>
      <c r="H326" s="8">
        <v>641397000000</v>
      </c>
      <c r="I326" s="8">
        <v>661650000000</v>
      </c>
      <c r="J326" s="8">
        <v>711053000000</v>
      </c>
      <c r="K326" s="8">
        <v>723410000000</v>
      </c>
      <c r="L326" s="8">
        <v>925436000000</v>
      </c>
      <c r="M326" s="8">
        <v>737511000000</v>
      </c>
      <c r="N326" s="8">
        <v>680360000000</v>
      </c>
      <c r="O326" s="8">
        <v>705106000000</v>
      </c>
      <c r="P326" s="8">
        <v>966580000000</v>
      </c>
      <c r="Q326" s="8">
        <v>672533000000</v>
      </c>
      <c r="R326" s="8">
        <v>1078644900000</v>
      </c>
      <c r="S326" s="8">
        <v>69376100000</v>
      </c>
      <c r="T326" s="8">
        <v>649882000000</v>
      </c>
      <c r="U326" s="8">
        <v>575794000000</v>
      </c>
      <c r="V326" s="8">
        <v>604796000000</v>
      </c>
      <c r="W326" s="8">
        <v>616941000000</v>
      </c>
    </row>
    <row r="327" spans="1:23" x14ac:dyDescent="0.35">
      <c r="A327" s="10" t="s">
        <v>347</v>
      </c>
      <c r="B327" s="5">
        <v>159072000000</v>
      </c>
      <c r="C327" s="8">
        <v>317520000000</v>
      </c>
      <c r="D327" s="8">
        <v>49096000000</v>
      </c>
      <c r="E327" s="8">
        <v>20786000000</v>
      </c>
      <c r="F327" s="8">
        <v>21000000000</v>
      </c>
      <c r="G327" s="8">
        <v>0</v>
      </c>
      <c r="H327" s="8">
        <v>68295000000</v>
      </c>
      <c r="I327" s="8">
        <v>36000000000</v>
      </c>
      <c r="J327" s="8">
        <v>71370000000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966580000000</v>
      </c>
      <c r="Q327" s="8">
        <v>0</v>
      </c>
      <c r="R327" s="8">
        <v>-7594000000</v>
      </c>
      <c r="S327" s="8">
        <v>7594000000</v>
      </c>
      <c r="T327" s="8">
        <v>36904000000</v>
      </c>
      <c r="U327" s="8">
        <v>6900000000</v>
      </c>
      <c r="V327" s="8">
        <v>27782000000</v>
      </c>
      <c r="W327" s="8">
        <v>0</v>
      </c>
    </row>
    <row r="328" spans="1:23" x14ac:dyDescent="0.35">
      <c r="A328" s="10" t="s">
        <v>348</v>
      </c>
      <c r="B328" s="5">
        <v>831605000000</v>
      </c>
      <c r="C328" s="8">
        <v>775945000000</v>
      </c>
      <c r="D328" s="8">
        <v>696288000000</v>
      </c>
      <c r="E328" s="8">
        <v>612786000000</v>
      </c>
      <c r="F328" s="8">
        <v>722928000000</v>
      </c>
      <c r="G328" s="8">
        <v>586800000000</v>
      </c>
      <c r="H328" s="8">
        <v>573102000000</v>
      </c>
      <c r="I328" s="8">
        <v>625650000000</v>
      </c>
      <c r="J328" s="8">
        <v>639683000000</v>
      </c>
      <c r="K328" s="8">
        <v>723410000000</v>
      </c>
      <c r="L328" s="8">
        <v>925436000000</v>
      </c>
      <c r="M328" s="8">
        <v>737511000000</v>
      </c>
      <c r="N328" s="8">
        <v>680360000000</v>
      </c>
      <c r="O328" s="8">
        <v>705106000000</v>
      </c>
      <c r="P328" s="8">
        <v>0</v>
      </c>
      <c r="Q328" s="8">
        <v>672533000000</v>
      </c>
      <c r="R328" s="8">
        <v>1086238900000</v>
      </c>
      <c r="S328" s="8">
        <v>61782100000</v>
      </c>
      <c r="T328" s="8">
        <v>612978000000</v>
      </c>
      <c r="U328" s="8">
        <v>568894000000</v>
      </c>
      <c r="V328" s="8">
        <v>577014000000</v>
      </c>
      <c r="W328" s="8">
        <v>616941000000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2263197000000</v>
      </c>
      <c r="C330" s="8">
        <v>2837453000000</v>
      </c>
      <c r="D330" s="8">
        <v>4540383000000</v>
      </c>
      <c r="E330" s="8">
        <v>2744598000000</v>
      </c>
      <c r="F330" s="8">
        <v>1915693000000</v>
      </c>
      <c r="G330" s="8">
        <v>1147715000000</v>
      </c>
      <c r="H330" s="8">
        <v>1202178000000</v>
      </c>
      <c r="I330" s="8">
        <v>532282000000</v>
      </c>
      <c r="J330" s="8">
        <v>588331000000</v>
      </c>
      <c r="K330" s="8">
        <v>718590000000</v>
      </c>
      <c r="L330" s="8">
        <v>603061000000</v>
      </c>
      <c r="M330" s="8">
        <v>383525000000</v>
      </c>
      <c r="N330" s="8">
        <v>459359000000</v>
      </c>
      <c r="O330" s="8">
        <v>511286000000</v>
      </c>
      <c r="P330" s="8">
        <v>1291981000000</v>
      </c>
      <c r="Q330" s="8">
        <v>403911000000</v>
      </c>
      <c r="R330" s="8">
        <v>-179668900000</v>
      </c>
      <c r="S330" s="8">
        <v>824937900000</v>
      </c>
      <c r="T330" s="8">
        <v>382908000000</v>
      </c>
      <c r="U330" s="8">
        <v>277998000000</v>
      </c>
      <c r="V330" s="8">
        <v>242729000000</v>
      </c>
      <c r="W330" s="8">
        <v>202335000000</v>
      </c>
    </row>
    <row r="331" spans="1:23" x14ac:dyDescent="0.35">
      <c r="A331" s="12" t="s">
        <v>351</v>
      </c>
      <c r="B331" s="5">
        <v>6525287000000</v>
      </c>
      <c r="C331" s="8">
        <v>7218579000000</v>
      </c>
      <c r="D331" s="8">
        <v>8086956000000</v>
      </c>
      <c r="E331" s="8">
        <v>8474740000000</v>
      </c>
      <c r="F331" s="8">
        <v>7716840000000</v>
      </c>
      <c r="G331" s="8">
        <v>6178067000000</v>
      </c>
      <c r="H331" s="8">
        <v>4843448000000</v>
      </c>
      <c r="I331" s="8">
        <v>3802325000000</v>
      </c>
      <c r="J331" s="8">
        <v>3528293000000</v>
      </c>
      <c r="K331" s="8">
        <v>3137770000000</v>
      </c>
      <c r="L331" s="8">
        <v>3021053000000</v>
      </c>
      <c r="M331" s="8">
        <v>3162384000000</v>
      </c>
      <c r="N331" s="8">
        <v>3124886000000</v>
      </c>
      <c r="O331" s="8">
        <v>2977110000000</v>
      </c>
      <c r="P331" s="8">
        <v>3000578000000</v>
      </c>
      <c r="Q331" s="8">
        <v>3013052000000</v>
      </c>
      <c r="R331" s="8">
        <v>2728107000000</v>
      </c>
      <c r="S331" s="8">
        <v>2568628000000</v>
      </c>
      <c r="T331" s="8">
        <v>2531263000000</v>
      </c>
      <c r="U331" s="8">
        <v>2468069000000</v>
      </c>
      <c r="V331" s="8">
        <v>2461040000000</v>
      </c>
      <c r="W331" s="8">
        <v>2411140000000</v>
      </c>
    </row>
    <row r="332" spans="1:23" x14ac:dyDescent="0.35">
      <c r="A332" s="9" t="s">
        <v>352</v>
      </c>
      <c r="B332" s="5">
        <v>4929227000000</v>
      </c>
      <c r="C332" s="8">
        <v>5473868000000</v>
      </c>
      <c r="D332" s="8">
        <v>6190508000000</v>
      </c>
      <c r="E332" s="8">
        <v>6702517000000</v>
      </c>
      <c r="F332" s="8">
        <v>6057645000000</v>
      </c>
      <c r="G332" s="8">
        <v>4707067000000</v>
      </c>
      <c r="H332" s="8">
        <v>3415956000000</v>
      </c>
      <c r="I332" s="8">
        <v>2958713000000</v>
      </c>
      <c r="J332" s="8">
        <v>2691476000000</v>
      </c>
      <c r="K332" s="8">
        <v>2342792000000</v>
      </c>
      <c r="L332" s="8">
        <v>2323172000000</v>
      </c>
      <c r="M332" s="8">
        <v>2541956000000</v>
      </c>
      <c r="N332" s="8">
        <v>2488358000000</v>
      </c>
      <c r="O332" s="8">
        <v>2281531000000</v>
      </c>
      <c r="P332" s="8">
        <v>2390187000000</v>
      </c>
      <c r="Q332" s="8">
        <v>2335406000000</v>
      </c>
      <c r="R332" s="8">
        <v>2090892000000</v>
      </c>
      <c r="S332" s="8">
        <v>1922671000000</v>
      </c>
      <c r="T332" s="8">
        <v>1935907000000</v>
      </c>
      <c r="U332" s="8">
        <v>1957838000000</v>
      </c>
      <c r="V332" s="8">
        <v>1939985000000</v>
      </c>
      <c r="W332" s="8">
        <v>1869630000000</v>
      </c>
    </row>
    <row r="333" spans="1:23" x14ac:dyDescent="0.35">
      <c r="A333" s="9" t="s">
        <v>353</v>
      </c>
      <c r="B333" s="5">
        <v>863363000000</v>
      </c>
      <c r="C333" s="8">
        <v>917561000000</v>
      </c>
      <c r="D333" s="8">
        <v>949052000000</v>
      </c>
      <c r="E333" s="8">
        <v>859253000000</v>
      </c>
      <c r="F333" s="8">
        <v>773780000000</v>
      </c>
      <c r="G333" s="8">
        <v>771809000000</v>
      </c>
      <c r="H333" s="8">
        <v>829295000000</v>
      </c>
      <c r="I333" s="8">
        <v>325327000000</v>
      </c>
      <c r="J333" s="8">
        <v>303526000000</v>
      </c>
      <c r="K333" s="8">
        <v>216466000000</v>
      </c>
      <c r="L333" s="8">
        <v>199445000000</v>
      </c>
      <c r="M333" s="8">
        <v>114681000000</v>
      </c>
      <c r="N333" s="8">
        <v>107670000000</v>
      </c>
      <c r="O333" s="8">
        <v>109692000000</v>
      </c>
      <c r="P333" s="8">
        <v>81965000000</v>
      </c>
      <c r="Q333" s="8">
        <v>89004000000</v>
      </c>
      <c r="R333" s="8">
        <v>186968000000</v>
      </c>
      <c r="S333" s="8">
        <v>189084000000</v>
      </c>
      <c r="T333" s="8">
        <v>185044000000</v>
      </c>
      <c r="U333" s="8">
        <v>176079000000</v>
      </c>
      <c r="V333" s="8">
        <v>201381000000</v>
      </c>
      <c r="W333" s="8">
        <v>258340000000</v>
      </c>
    </row>
    <row r="334" spans="1:23" x14ac:dyDescent="0.35">
      <c r="A334" s="9" t="s">
        <v>354</v>
      </c>
      <c r="B334" s="5">
        <v>728544000000</v>
      </c>
      <c r="C334" s="8">
        <v>821554000000</v>
      </c>
      <c r="D334" s="8">
        <v>939473000000</v>
      </c>
      <c r="E334" s="8">
        <v>901224000000</v>
      </c>
      <c r="F334" s="8">
        <v>877794000000</v>
      </c>
      <c r="G334" s="8">
        <v>694325000000</v>
      </c>
      <c r="H334" s="8">
        <v>569599000000</v>
      </c>
      <c r="I334" s="8">
        <v>512911000000</v>
      </c>
      <c r="J334" s="8">
        <v>528617000000</v>
      </c>
      <c r="K334" s="8">
        <v>552445000000</v>
      </c>
      <c r="L334" s="8">
        <v>482320000000</v>
      </c>
      <c r="M334" s="8">
        <v>501650000000</v>
      </c>
      <c r="N334" s="8">
        <v>524355000000</v>
      </c>
      <c r="O334" s="8">
        <v>566807000000</v>
      </c>
      <c r="P334" s="8">
        <v>525094000000</v>
      </c>
      <c r="Q334" s="8">
        <v>515994000000</v>
      </c>
      <c r="R334" s="8">
        <v>448396000000</v>
      </c>
      <c r="S334" s="8">
        <v>452393000000</v>
      </c>
      <c r="T334" s="8">
        <v>391622000000</v>
      </c>
      <c r="U334" s="8">
        <v>330006000000</v>
      </c>
      <c r="V334" s="8">
        <v>309399000000</v>
      </c>
      <c r="W334" s="8">
        <v>279007000000</v>
      </c>
    </row>
    <row r="335" spans="1:23" x14ac:dyDescent="0.35">
      <c r="A335" s="9" t="s">
        <v>355</v>
      </c>
      <c r="B335" s="5">
        <v>4153000000</v>
      </c>
      <c r="C335" s="8">
        <v>5596000000</v>
      </c>
      <c r="D335" s="8">
        <v>7923000000</v>
      </c>
      <c r="E335" s="8">
        <v>11746000000</v>
      </c>
      <c r="F335" s="8">
        <v>7621000000</v>
      </c>
      <c r="G335" s="8">
        <v>4866000000</v>
      </c>
      <c r="H335" s="8">
        <v>28598000000</v>
      </c>
      <c r="I335" s="8">
        <v>5374000000</v>
      </c>
      <c r="J335" s="8">
        <v>4674000000</v>
      </c>
      <c r="K335" s="8">
        <v>26067000000</v>
      </c>
      <c r="L335" s="8">
        <v>16116000000</v>
      </c>
      <c r="M335" s="8">
        <v>4097000000</v>
      </c>
      <c r="N335" s="8">
        <v>4503000000</v>
      </c>
      <c r="O335" s="8">
        <v>19080000000</v>
      </c>
      <c r="P335" s="8">
        <v>3332000000</v>
      </c>
      <c r="Q335" s="8">
        <v>72648000000</v>
      </c>
      <c r="R335" s="8">
        <v>1851000000</v>
      </c>
      <c r="S335" s="8">
        <v>4480000000</v>
      </c>
      <c r="T335" s="8">
        <v>18690000000</v>
      </c>
      <c r="U335" s="8">
        <v>4146000000</v>
      </c>
      <c r="V335" s="8">
        <v>10275000000</v>
      </c>
      <c r="W335" s="8">
        <v>4163000000</v>
      </c>
    </row>
    <row r="336" spans="1:23" x14ac:dyDescent="0.35">
      <c r="A336" s="12" t="s">
        <v>356</v>
      </c>
      <c r="B336" s="5">
        <v>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149117000000</v>
      </c>
      <c r="V336" s="8">
        <v>0</v>
      </c>
      <c r="W336" s="8">
        <v>141848000000</v>
      </c>
    </row>
    <row r="337" spans="1:23" x14ac:dyDescent="0.35">
      <c r="A337" s="9" t="s">
        <v>357</v>
      </c>
      <c r="B337" s="5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193122000000</v>
      </c>
      <c r="V343" s="8">
        <v>0</v>
      </c>
      <c r="W343" s="8">
        <v>174771000000</v>
      </c>
    </row>
    <row r="344" spans="1:23" x14ac:dyDescent="0.35">
      <c r="A344" s="9" t="s">
        <v>364</v>
      </c>
      <c r="B344" s="5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-44005000000</v>
      </c>
      <c r="V350" s="8">
        <v>0</v>
      </c>
      <c r="W350" s="8">
        <v>-32923000000</v>
      </c>
    </row>
    <row r="351" spans="1:23" x14ac:dyDescent="0.35">
      <c r="A351" s="12" t="s">
        <v>371</v>
      </c>
      <c r="B351" s="5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</row>
    <row r="352" spans="1:23" x14ac:dyDescent="0.35">
      <c r="A352" s="9" t="s">
        <v>372</v>
      </c>
      <c r="B352" s="5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</row>
    <row r="353" spans="1:23" x14ac:dyDescent="0.35">
      <c r="A353" s="9" t="s">
        <v>373</v>
      </c>
      <c r="B353" s="5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-279000000</v>
      </c>
      <c r="C360" s="8">
        <v>-78664000000</v>
      </c>
      <c r="D360" s="8">
        <v>-92086000000</v>
      </c>
      <c r="E360" s="8">
        <v>29936000000</v>
      </c>
      <c r="F360" s="8">
        <v>75910000000</v>
      </c>
      <c r="G360" s="8">
        <v>27963000000</v>
      </c>
      <c r="H360" s="8">
        <v>351000000</v>
      </c>
      <c r="I360" s="8">
        <v>-8813000000</v>
      </c>
      <c r="J360" s="8">
        <v>-12837000000</v>
      </c>
      <c r="K360" s="8">
        <v>38285000000</v>
      </c>
      <c r="L360" s="8">
        <v>-9494000000</v>
      </c>
      <c r="M360" s="8">
        <v>35667000000</v>
      </c>
      <c r="N360" s="8">
        <v>54977000000</v>
      </c>
      <c r="O360" s="8">
        <v>19782000000</v>
      </c>
      <c r="P360" s="8">
        <v>54445000000</v>
      </c>
      <c r="Q360" s="8">
        <v>-17173000000</v>
      </c>
      <c r="R360" s="8">
        <v>-17486000000</v>
      </c>
      <c r="S360" s="8">
        <v>63695000000</v>
      </c>
      <c r="T360" s="8">
        <v>39223000000</v>
      </c>
      <c r="U360" s="8">
        <v>14105000000</v>
      </c>
      <c r="V360" s="8">
        <v>-2674000000</v>
      </c>
      <c r="W360" s="8">
        <v>29805000000</v>
      </c>
    </row>
    <row r="361" spans="1:23" x14ac:dyDescent="0.35">
      <c r="A361" s="9" t="s">
        <v>381</v>
      </c>
      <c r="B361" s="5">
        <v>52901000000</v>
      </c>
      <c r="C361" s="8">
        <v>63930000000</v>
      </c>
      <c r="D361" s="8">
        <v>18461000000</v>
      </c>
      <c r="E361" s="8">
        <v>64550000000</v>
      </c>
      <c r="F361" s="8">
        <v>83331000000</v>
      </c>
      <c r="G361" s="8">
        <v>27963000000</v>
      </c>
      <c r="H361" s="8">
        <v>3084000000</v>
      </c>
      <c r="I361" s="8">
        <v>2213000000</v>
      </c>
      <c r="J361" s="8">
        <v>61317000000</v>
      </c>
      <c r="K361" s="8">
        <v>49092000000</v>
      </c>
      <c r="L361" s="8">
        <v>34436000000</v>
      </c>
      <c r="M361" s="8">
        <v>44851000000</v>
      </c>
      <c r="N361" s="8">
        <v>61298000000</v>
      </c>
      <c r="O361" s="8">
        <v>41555000000</v>
      </c>
      <c r="P361" s="8">
        <v>77892000000</v>
      </c>
      <c r="Q361" s="8">
        <v>12234000000</v>
      </c>
      <c r="R361" s="8">
        <v>31406000000</v>
      </c>
      <c r="S361" s="8">
        <v>67043000000</v>
      </c>
      <c r="T361" s="8">
        <v>51319000000</v>
      </c>
      <c r="U361" s="8">
        <v>21517000000</v>
      </c>
      <c r="V361" s="8">
        <v>1561000000</v>
      </c>
      <c r="W361" s="8">
        <v>26055000000</v>
      </c>
    </row>
    <row r="362" spans="1:23" x14ac:dyDescent="0.35">
      <c r="A362" s="9" t="s">
        <v>382</v>
      </c>
      <c r="B362" s="5">
        <v>-53180000000</v>
      </c>
      <c r="C362" s="8">
        <v>-142594000000</v>
      </c>
      <c r="D362" s="8">
        <v>-110547000000</v>
      </c>
      <c r="E362" s="8">
        <v>-34614000000</v>
      </c>
      <c r="F362" s="8">
        <v>-7421000000</v>
      </c>
      <c r="G362" s="8">
        <v>0</v>
      </c>
      <c r="H362" s="8">
        <v>-5613000000</v>
      </c>
      <c r="I362" s="8">
        <v>-11026000000</v>
      </c>
      <c r="J362" s="8">
        <v>-74154000000</v>
      </c>
      <c r="K362" s="8">
        <v>-10807000000</v>
      </c>
      <c r="L362" s="8">
        <v>-44255000000</v>
      </c>
      <c r="M362" s="8">
        <v>-9184000000</v>
      </c>
      <c r="N362" s="8">
        <v>-3259000000</v>
      </c>
      <c r="O362" s="8">
        <v>-21773000000</v>
      </c>
      <c r="P362" s="8">
        <v>-45002000000</v>
      </c>
      <c r="Q362" s="8">
        <v>-7710000000</v>
      </c>
      <c r="R362" s="8">
        <v>-30754000000</v>
      </c>
      <c r="S362" s="8">
        <v>-7288000000</v>
      </c>
      <c r="T362" s="8">
        <v>-10596000000</v>
      </c>
      <c r="U362" s="8">
        <v>-7412000000</v>
      </c>
      <c r="V362" s="8">
        <v>-1235000000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2880000000</v>
      </c>
      <c r="I363" s="8">
        <v>0</v>
      </c>
      <c r="J363" s="8">
        <v>0</v>
      </c>
      <c r="K363" s="8">
        <v>0</v>
      </c>
      <c r="L363" s="8">
        <v>325000000</v>
      </c>
      <c r="M363" s="8">
        <v>0</v>
      </c>
      <c r="N363" s="8">
        <v>-3062000000</v>
      </c>
      <c r="O363" s="8">
        <v>0</v>
      </c>
      <c r="P363" s="8">
        <v>21555000000</v>
      </c>
      <c r="Q363" s="8">
        <v>-21697000000</v>
      </c>
      <c r="R363" s="8">
        <v>-18138000000</v>
      </c>
      <c r="S363" s="8">
        <v>3940000000</v>
      </c>
      <c r="T363" s="8">
        <v>-1500000000</v>
      </c>
      <c r="U363" s="8">
        <v>0</v>
      </c>
      <c r="V363" s="8">
        <v>-3000000000</v>
      </c>
      <c r="W363" s="8">
        <v>3750000000</v>
      </c>
    </row>
    <row r="364" spans="1:23" x14ac:dyDescent="0.35">
      <c r="A364" s="12" t="s">
        <v>384</v>
      </c>
      <c r="B364" s="5">
        <v>-49917000000</v>
      </c>
      <c r="C364" s="8">
        <v>65351000000</v>
      </c>
      <c r="D364" s="8">
        <v>111106000000</v>
      </c>
      <c r="E364" s="8">
        <v>516324000000</v>
      </c>
      <c r="F364" s="8">
        <v>515414000000</v>
      </c>
      <c r="G364" s="8">
        <v>24161000000</v>
      </c>
      <c r="H364" s="8">
        <v>-3876000000</v>
      </c>
      <c r="I364" s="8">
        <v>-11513000000</v>
      </c>
      <c r="J364" s="8">
        <v>19346000000</v>
      </c>
      <c r="K364" s="8">
        <v>308663000000</v>
      </c>
      <c r="L364" s="8">
        <v>36982000000</v>
      </c>
      <c r="M364" s="8">
        <v>-11835000000</v>
      </c>
      <c r="N364" s="8">
        <v>55665000000</v>
      </c>
      <c r="O364" s="8">
        <v>396401000000</v>
      </c>
      <c r="P364" s="8">
        <v>24922000000</v>
      </c>
      <c r="Q364" s="8">
        <v>28065000000</v>
      </c>
      <c r="R364" s="8">
        <v>140737000000</v>
      </c>
      <c r="S364" s="8">
        <v>-32218000000</v>
      </c>
      <c r="T364" s="8">
        <v>47587605000000</v>
      </c>
      <c r="U364" s="8">
        <v>75491000000</v>
      </c>
      <c r="V364" s="8">
        <v>33535000000</v>
      </c>
      <c r="W364" s="8">
        <v>128076000000</v>
      </c>
    </row>
    <row r="365" spans="1:23" x14ac:dyDescent="0.35">
      <c r="A365" s="9" t="s">
        <v>385</v>
      </c>
      <c r="B365" s="5">
        <v>34162000000</v>
      </c>
      <c r="C365" s="8">
        <v>134011000000</v>
      </c>
      <c r="D365" s="8">
        <v>239516000000</v>
      </c>
      <c r="E365" s="8">
        <v>533156000000</v>
      </c>
      <c r="F365" s="8">
        <v>617920000000</v>
      </c>
      <c r="G365" s="8">
        <v>34506000000</v>
      </c>
      <c r="H365" s="8">
        <v>17037000000</v>
      </c>
      <c r="I365" s="8">
        <v>7004000000</v>
      </c>
      <c r="J365" s="8">
        <v>150701000000</v>
      </c>
      <c r="K365" s="8">
        <v>309598000000</v>
      </c>
      <c r="L365" s="8">
        <v>55731000000</v>
      </c>
      <c r="M365" s="8">
        <v>23261000000</v>
      </c>
      <c r="N365" s="8">
        <v>71297000000</v>
      </c>
      <c r="O365" s="8">
        <v>409308000000</v>
      </c>
      <c r="P365" s="8">
        <v>12255000000</v>
      </c>
      <c r="Q365" s="8">
        <v>60776000000</v>
      </c>
      <c r="R365" s="8">
        <v>107092000000</v>
      </c>
      <c r="S365" s="8">
        <v>151738000000</v>
      </c>
      <c r="T365" s="8">
        <v>19021000000</v>
      </c>
      <c r="U365" s="8">
        <v>78725000000</v>
      </c>
      <c r="V365" s="8">
        <v>46890000000</v>
      </c>
      <c r="W365" s="8">
        <v>135882000000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-75543000000</v>
      </c>
      <c r="C367" s="8">
        <v>-40912000000</v>
      </c>
      <c r="D367" s="8">
        <v>-99372000000</v>
      </c>
      <c r="E367" s="8">
        <v>-4898000000</v>
      </c>
      <c r="F367" s="8">
        <v>-87312000000</v>
      </c>
      <c r="G367" s="8">
        <v>-12243000000</v>
      </c>
      <c r="H367" s="8">
        <v>-54646000000</v>
      </c>
      <c r="I367" s="8">
        <v>-32053000000</v>
      </c>
      <c r="J367" s="8">
        <v>-143594000000</v>
      </c>
      <c r="K367" s="8">
        <v>-10026000000</v>
      </c>
      <c r="L367" s="8">
        <v>-17358000000</v>
      </c>
      <c r="M367" s="8">
        <v>-25467000000</v>
      </c>
      <c r="N367" s="8">
        <v>-14685000000</v>
      </c>
      <c r="O367" s="8">
        <v>-13849000000</v>
      </c>
      <c r="P367" s="8">
        <v>-6025000000</v>
      </c>
      <c r="Q367" s="8">
        <v>-26675000000</v>
      </c>
      <c r="R367" s="8">
        <v>-29945000000</v>
      </c>
      <c r="S367" s="8">
        <v>-6694000000</v>
      </c>
      <c r="T367" s="8">
        <v>-11416000000</v>
      </c>
      <c r="U367" s="8">
        <v>-3548000000</v>
      </c>
      <c r="V367" s="8">
        <v>-6588000000</v>
      </c>
      <c r="W367" s="8">
        <v>-3010000000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-8536000000</v>
      </c>
      <c r="C369" s="8">
        <v>-27748000000</v>
      </c>
      <c r="D369" s="8">
        <v>-29038000000</v>
      </c>
      <c r="E369" s="8">
        <v>-11934000000</v>
      </c>
      <c r="F369" s="8">
        <v>-15194000000</v>
      </c>
      <c r="G369" s="8">
        <v>1898000000</v>
      </c>
      <c r="H369" s="8">
        <v>33733000000</v>
      </c>
      <c r="I369" s="8">
        <v>13536000000</v>
      </c>
      <c r="J369" s="8">
        <v>12239000000</v>
      </c>
      <c r="K369" s="8">
        <v>9091000000</v>
      </c>
      <c r="L369" s="8">
        <v>-1391000000</v>
      </c>
      <c r="M369" s="8">
        <v>-9629000000</v>
      </c>
      <c r="N369" s="8">
        <v>-947000000</v>
      </c>
      <c r="O369" s="8">
        <v>942000000</v>
      </c>
      <c r="P369" s="8">
        <v>18692000000</v>
      </c>
      <c r="Q369" s="8">
        <v>-15012000000</v>
      </c>
      <c r="R369" s="8">
        <v>-104696000000</v>
      </c>
      <c r="S369" s="8">
        <v>0</v>
      </c>
      <c r="T369" s="8">
        <v>47580000000000</v>
      </c>
      <c r="U369" s="8">
        <v>314000000</v>
      </c>
      <c r="V369" s="8">
        <v>-6767000000</v>
      </c>
      <c r="W369" s="8">
        <v>-4796000000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8976000000</v>
      </c>
      <c r="R370" s="8">
        <v>168286000000</v>
      </c>
      <c r="S370" s="8">
        <v>-177262000000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3029780000000</v>
      </c>
      <c r="C371" s="8">
        <v>2454639000000</v>
      </c>
      <c r="D371" s="8">
        <v>2630124000000</v>
      </c>
      <c r="E371" s="8">
        <v>2301873000000</v>
      </c>
      <c r="F371" s="8">
        <v>2238587000000</v>
      </c>
      <c r="G371" s="8">
        <v>1958618000000</v>
      </c>
      <c r="H371" s="8">
        <v>2671102000000</v>
      </c>
      <c r="I371" s="8">
        <v>2000925000000</v>
      </c>
      <c r="J371" s="8">
        <v>2033070000000</v>
      </c>
      <c r="K371" s="8">
        <v>1925612000000</v>
      </c>
      <c r="L371" s="8">
        <v>1656610000000</v>
      </c>
      <c r="M371" s="8">
        <v>1411602000000</v>
      </c>
      <c r="N371" s="8">
        <v>1682984000000</v>
      </c>
      <c r="O371" s="8">
        <v>1631572000000</v>
      </c>
      <c r="P371" s="8">
        <v>1872114000000</v>
      </c>
      <c r="Q371" s="8">
        <v>1562467000000</v>
      </c>
      <c r="R371" s="8">
        <v>1130488000000</v>
      </c>
      <c r="S371" s="8">
        <v>1607759000000</v>
      </c>
      <c r="T371" s="8">
        <v>1366195000000</v>
      </c>
      <c r="U371" s="8">
        <v>1284028000000</v>
      </c>
      <c r="V371" s="8">
        <v>1292905000000</v>
      </c>
      <c r="W371" s="8">
        <v>1137368000000</v>
      </c>
    </row>
    <row r="372" spans="1:23" x14ac:dyDescent="0.35">
      <c r="A372" s="9" t="s">
        <v>392</v>
      </c>
      <c r="B372" s="5">
        <v>987000000</v>
      </c>
      <c r="C372" s="8">
        <v>881000000</v>
      </c>
      <c r="D372" s="8">
        <v>1207000000</v>
      </c>
      <c r="E372" s="8">
        <v>2208000000</v>
      </c>
      <c r="F372" s="8">
        <v>-939000000</v>
      </c>
      <c r="G372" s="8">
        <v>939000000</v>
      </c>
      <c r="H372" s="8">
        <v>1037000000</v>
      </c>
      <c r="I372" s="8">
        <v>580000000</v>
      </c>
      <c r="J372" s="8">
        <v>1026000000</v>
      </c>
      <c r="K372" s="8">
        <v>917000000</v>
      </c>
      <c r="L372" s="8">
        <v>901000000</v>
      </c>
      <c r="M372" s="8">
        <v>326000000</v>
      </c>
      <c r="N372" s="8">
        <v>618000000</v>
      </c>
      <c r="O372" s="8">
        <v>726000000</v>
      </c>
      <c r="P372" s="8">
        <v>859000000</v>
      </c>
      <c r="Q372" s="8">
        <v>901000000</v>
      </c>
      <c r="R372" s="8">
        <v>788000000</v>
      </c>
      <c r="S372" s="8">
        <v>826000000</v>
      </c>
      <c r="T372" s="8">
        <v>750000000</v>
      </c>
      <c r="U372" s="8">
        <v>695000000</v>
      </c>
      <c r="V372" s="8">
        <v>583000000</v>
      </c>
      <c r="W372" s="8">
        <v>753000000</v>
      </c>
    </row>
    <row r="373" spans="1:23" x14ac:dyDescent="0.35">
      <c r="A373" s="9" t="s">
        <v>393</v>
      </c>
      <c r="B373" s="5">
        <v>1801095000000</v>
      </c>
      <c r="C373" s="8">
        <v>1461297000000</v>
      </c>
      <c r="D373" s="8">
        <v>1321318000000</v>
      </c>
      <c r="E373" s="8">
        <v>1336317000000</v>
      </c>
      <c r="F373" s="8">
        <v>1290378000000</v>
      </c>
      <c r="G373" s="8">
        <v>1182166000000</v>
      </c>
      <c r="H373" s="8">
        <v>1670652000000</v>
      </c>
      <c r="I373" s="8">
        <v>1241245000000</v>
      </c>
      <c r="J373" s="8">
        <v>1248116000000</v>
      </c>
      <c r="K373" s="8">
        <v>1268648000000</v>
      </c>
      <c r="L373" s="8">
        <v>971130000000</v>
      </c>
      <c r="M373" s="8">
        <v>863793000000</v>
      </c>
      <c r="N373" s="8">
        <v>1007035000000</v>
      </c>
      <c r="O373" s="8">
        <v>947868000000</v>
      </c>
      <c r="P373" s="8">
        <v>1071120000000</v>
      </c>
      <c r="Q373" s="8">
        <v>926492000000</v>
      </c>
      <c r="R373" s="8">
        <v>535993000000</v>
      </c>
      <c r="S373" s="8">
        <v>1004738000000</v>
      </c>
      <c r="T373" s="8">
        <v>652526000000</v>
      </c>
      <c r="U373" s="8">
        <v>672126000000</v>
      </c>
      <c r="V373" s="8">
        <v>679914000000</v>
      </c>
      <c r="W373" s="8">
        <v>611413000000</v>
      </c>
    </row>
    <row r="374" spans="1:23" x14ac:dyDescent="0.35">
      <c r="A374" s="10" t="s">
        <v>394</v>
      </c>
      <c r="B374" s="5">
        <v>1633496000000</v>
      </c>
      <c r="C374" s="8">
        <v>1333620000000</v>
      </c>
      <c r="D374" s="8">
        <v>1184832000000</v>
      </c>
      <c r="E374" s="8">
        <v>1237572000000</v>
      </c>
      <c r="F374" s="8">
        <v>1154081000000</v>
      </c>
      <c r="G374" s="8">
        <v>1052377000000</v>
      </c>
      <c r="H374" s="8">
        <v>1564130000000</v>
      </c>
      <c r="I374" s="8">
        <v>1144055000000</v>
      </c>
      <c r="J374" s="8">
        <v>1129313000000</v>
      </c>
      <c r="K374" s="8">
        <v>1155570000000</v>
      </c>
      <c r="L374" s="8">
        <v>886222000000</v>
      </c>
      <c r="M374" s="8">
        <v>771340000000</v>
      </c>
      <c r="N374" s="8">
        <v>905054000000</v>
      </c>
      <c r="O374" s="8">
        <v>850354000000</v>
      </c>
      <c r="P374" s="8">
        <v>989513000000</v>
      </c>
      <c r="Q374" s="8">
        <v>829642000000</v>
      </c>
      <c r="R374" s="8">
        <v>465342000000</v>
      </c>
      <c r="S374" s="8">
        <v>914973000000</v>
      </c>
      <c r="T374" s="8">
        <v>570752000000</v>
      </c>
      <c r="U374" s="8">
        <v>609405000000</v>
      </c>
      <c r="V374" s="8">
        <v>579233000000</v>
      </c>
      <c r="W374" s="8">
        <v>544821000000</v>
      </c>
    </row>
    <row r="375" spans="1:23" x14ac:dyDescent="0.35">
      <c r="A375" s="10" t="s">
        <v>395</v>
      </c>
      <c r="B375" s="5">
        <v>90521000000</v>
      </c>
      <c r="C375" s="8">
        <v>90234000000</v>
      </c>
      <c r="D375" s="8">
        <v>86963000000</v>
      </c>
      <c r="E375" s="8">
        <v>84658000000</v>
      </c>
      <c r="F375" s="8">
        <v>82800000000</v>
      </c>
      <c r="G375" s="8">
        <v>82946000000</v>
      </c>
      <c r="H375" s="8">
        <v>79024000000</v>
      </c>
      <c r="I375" s="8">
        <v>72744000000</v>
      </c>
      <c r="J375" s="8">
        <v>69187000000</v>
      </c>
      <c r="K375" s="8">
        <v>68791000000</v>
      </c>
      <c r="L375" s="8">
        <v>66817000000</v>
      </c>
      <c r="M375" s="8">
        <v>75052000000</v>
      </c>
      <c r="N375" s="8">
        <v>66104000000</v>
      </c>
      <c r="O375" s="8">
        <v>62018000000</v>
      </c>
      <c r="P375" s="8">
        <v>60684000000</v>
      </c>
      <c r="Q375" s="8">
        <v>58931000000</v>
      </c>
      <c r="R375" s="8">
        <v>58598000000</v>
      </c>
      <c r="S375" s="8">
        <v>59422000000</v>
      </c>
      <c r="T375" s="8">
        <v>55849000000</v>
      </c>
      <c r="U375" s="8">
        <v>56187000000</v>
      </c>
      <c r="V375" s="8">
        <v>52551000000</v>
      </c>
      <c r="W375" s="8">
        <v>56492000000</v>
      </c>
    </row>
    <row r="376" spans="1:23" x14ac:dyDescent="0.35">
      <c r="A376" s="10" t="s">
        <v>396</v>
      </c>
      <c r="B376" s="5">
        <v>34237000000</v>
      </c>
      <c r="C376" s="8">
        <v>15603000000</v>
      </c>
      <c r="D376" s="8">
        <v>5103000000</v>
      </c>
      <c r="E376" s="8">
        <v>-47909000000</v>
      </c>
      <c r="F376" s="8">
        <v>85466000000</v>
      </c>
      <c r="G376" s="8">
        <v>14874000000</v>
      </c>
      <c r="H376" s="8">
        <v>9700000000</v>
      </c>
      <c r="I376" s="8">
        <v>5497000000</v>
      </c>
      <c r="J376" s="8">
        <v>77582000000</v>
      </c>
      <c r="K376" s="8">
        <v>16321000000</v>
      </c>
      <c r="L376" s="8">
        <v>2749000000</v>
      </c>
      <c r="M376" s="8">
        <v>2096000000</v>
      </c>
      <c r="N376" s="8">
        <v>27856000000</v>
      </c>
      <c r="O376" s="8">
        <v>14091000000</v>
      </c>
      <c r="P376" s="8">
        <v>3390000000</v>
      </c>
      <c r="Q376" s="8">
        <v>306000000</v>
      </c>
      <c r="R376" s="8">
        <v>30493000000</v>
      </c>
      <c r="S376" s="8">
        <v>11903000000</v>
      </c>
      <c r="T376" s="8">
        <v>8781000000</v>
      </c>
      <c r="U376" s="8">
        <v>-22643000000</v>
      </c>
      <c r="V376" s="8">
        <v>55711000000</v>
      </c>
      <c r="W376" s="8">
        <v>2519000000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42841000000</v>
      </c>
      <c r="C378" s="8">
        <v>21840000000</v>
      </c>
      <c r="D378" s="8">
        <v>44420000000</v>
      </c>
      <c r="E378" s="8">
        <v>61996000000</v>
      </c>
      <c r="F378" s="8">
        <v>-31969000000</v>
      </c>
      <c r="G378" s="8">
        <v>31969000000</v>
      </c>
      <c r="H378" s="8">
        <v>17798000000</v>
      </c>
      <c r="I378" s="8">
        <v>18949000000</v>
      </c>
      <c r="J378" s="8">
        <v>-27966000000</v>
      </c>
      <c r="K378" s="8">
        <v>27966000000</v>
      </c>
      <c r="L378" s="8">
        <v>15342000000</v>
      </c>
      <c r="M378" s="8">
        <v>15305000000</v>
      </c>
      <c r="N378" s="8">
        <v>8021000000</v>
      </c>
      <c r="O378" s="8">
        <v>21405000000</v>
      </c>
      <c r="P378" s="8">
        <v>17533000000</v>
      </c>
      <c r="Q378" s="8">
        <v>37613000000</v>
      </c>
      <c r="R378" s="8">
        <v>-18440000000</v>
      </c>
      <c r="S378" s="8">
        <v>18440000000</v>
      </c>
      <c r="T378" s="8">
        <v>17144000000</v>
      </c>
      <c r="U378" s="8">
        <v>29177000000</v>
      </c>
      <c r="V378" s="8">
        <v>-7581000000</v>
      </c>
      <c r="W378" s="8">
        <v>7581000000</v>
      </c>
    </row>
    <row r="379" spans="1:23" x14ac:dyDescent="0.35">
      <c r="A379" s="9" t="s">
        <v>399</v>
      </c>
      <c r="B379" s="5">
        <v>268694000000</v>
      </c>
      <c r="C379" s="8">
        <v>252001000000</v>
      </c>
      <c r="D379" s="8">
        <v>285879000000</v>
      </c>
      <c r="E379" s="8">
        <v>235005000000</v>
      </c>
      <c r="F379" s="8">
        <v>241813000000</v>
      </c>
      <c r="G379" s="8">
        <v>233805000000</v>
      </c>
      <c r="H379" s="8">
        <v>260200000000</v>
      </c>
      <c r="I379" s="8">
        <v>211232000000</v>
      </c>
      <c r="J379" s="8">
        <v>218098000000</v>
      </c>
      <c r="K379" s="8">
        <v>203637000000</v>
      </c>
      <c r="L379" s="8">
        <v>187887000000</v>
      </c>
      <c r="M379" s="8">
        <v>181426000000</v>
      </c>
      <c r="N379" s="8">
        <v>204207000000</v>
      </c>
      <c r="O379" s="8">
        <v>188242000000</v>
      </c>
      <c r="P379" s="8">
        <v>168569000000</v>
      </c>
      <c r="Q379" s="8">
        <v>177485000000</v>
      </c>
      <c r="R379" s="8">
        <v>168693000000</v>
      </c>
      <c r="S379" s="8">
        <v>157849000000</v>
      </c>
      <c r="T379" s="8">
        <v>134631000000</v>
      </c>
      <c r="U379" s="8">
        <v>179105000000</v>
      </c>
      <c r="V379" s="8">
        <v>169179000000</v>
      </c>
      <c r="W379" s="8">
        <v>143843000000</v>
      </c>
    </row>
    <row r="380" spans="1:23" x14ac:dyDescent="0.35">
      <c r="A380" s="10" t="s">
        <v>400</v>
      </c>
      <c r="B380" s="5">
        <v>45083000000</v>
      </c>
      <c r="C380" s="8">
        <v>41752000000</v>
      </c>
      <c r="D380" s="8">
        <v>41313000000</v>
      </c>
      <c r="E380" s="8">
        <v>38359000000</v>
      </c>
      <c r="F380" s="8">
        <v>38458000000</v>
      </c>
      <c r="G380" s="8">
        <v>38545000000</v>
      </c>
      <c r="H380" s="8">
        <v>38924000000</v>
      </c>
      <c r="I380" s="8">
        <v>38290000000</v>
      </c>
      <c r="J380" s="8">
        <v>37510000000</v>
      </c>
      <c r="K380" s="8">
        <v>38012000000</v>
      </c>
      <c r="L380" s="8">
        <v>36109000000</v>
      </c>
      <c r="M380" s="8">
        <v>35950000000</v>
      </c>
      <c r="N380" s="8">
        <v>36245000000</v>
      </c>
      <c r="O380" s="8">
        <v>35224000000</v>
      </c>
      <c r="P380" s="8">
        <v>31223000000</v>
      </c>
      <c r="Q380" s="8">
        <v>28372000000</v>
      </c>
      <c r="R380" s="8">
        <v>24987000000</v>
      </c>
      <c r="S380" s="8">
        <v>21977000000</v>
      </c>
      <c r="T380" s="8">
        <v>20826000000</v>
      </c>
      <c r="U380" s="8">
        <v>19918000000</v>
      </c>
      <c r="V380" s="8">
        <v>20327000000</v>
      </c>
      <c r="W380" s="8">
        <v>20880000000</v>
      </c>
    </row>
    <row r="381" spans="1:23" x14ac:dyDescent="0.35">
      <c r="A381" s="10" t="s">
        <v>401</v>
      </c>
      <c r="B381" s="5">
        <v>223611000000</v>
      </c>
      <c r="C381" s="8">
        <v>210249000000</v>
      </c>
      <c r="D381" s="8">
        <v>244566000000</v>
      </c>
      <c r="E381" s="8">
        <v>196646000000</v>
      </c>
      <c r="F381" s="8">
        <v>203355000000</v>
      </c>
      <c r="G381" s="8">
        <v>195260000000</v>
      </c>
      <c r="H381" s="8">
        <v>221276000000</v>
      </c>
      <c r="I381" s="8">
        <v>172942000000</v>
      </c>
      <c r="J381" s="8">
        <v>180588000000</v>
      </c>
      <c r="K381" s="8">
        <v>165625000000</v>
      </c>
      <c r="L381" s="8">
        <v>151778000000</v>
      </c>
      <c r="M381" s="8">
        <v>145476000000</v>
      </c>
      <c r="N381" s="8">
        <v>167962000000</v>
      </c>
      <c r="O381" s="8">
        <v>153018000000</v>
      </c>
      <c r="P381" s="8">
        <v>137346000000</v>
      </c>
      <c r="Q381" s="8">
        <v>149113000000</v>
      </c>
      <c r="R381" s="8">
        <v>143706000000</v>
      </c>
      <c r="S381" s="8">
        <v>135872000000</v>
      </c>
      <c r="T381" s="8">
        <v>113805000000</v>
      </c>
      <c r="U381" s="8">
        <v>159187000000</v>
      </c>
      <c r="V381" s="8">
        <v>148852000000</v>
      </c>
      <c r="W381" s="8">
        <v>122963000000</v>
      </c>
    </row>
    <row r="382" spans="1:23" x14ac:dyDescent="0.35">
      <c r="A382" s="9" t="s">
        <v>402</v>
      </c>
      <c r="B382" s="5">
        <v>853813000000</v>
      </c>
      <c r="C382" s="8">
        <v>641727000000</v>
      </c>
      <c r="D382" s="8">
        <v>900823000000</v>
      </c>
      <c r="E382" s="8">
        <v>1812664000000</v>
      </c>
      <c r="F382" s="8">
        <v>-491040000000</v>
      </c>
      <c r="G382" s="8">
        <v>491040000000</v>
      </c>
      <c r="H382" s="8">
        <v>692740000000</v>
      </c>
      <c r="I382" s="8">
        <v>505009000000</v>
      </c>
      <c r="J382" s="8">
        <v>526685000000</v>
      </c>
      <c r="K382" s="8">
        <v>416438000000</v>
      </c>
      <c r="L382" s="8">
        <v>460985000000</v>
      </c>
      <c r="M382" s="8">
        <v>328948000000</v>
      </c>
      <c r="N382" s="8">
        <v>442501000000</v>
      </c>
      <c r="O382" s="8">
        <v>462282000000</v>
      </c>
      <c r="P382" s="8">
        <v>599133000000</v>
      </c>
      <c r="Q382" s="8">
        <v>429415000000</v>
      </c>
      <c r="R382" s="8">
        <v>392608000000</v>
      </c>
      <c r="S382" s="8">
        <v>411539000000</v>
      </c>
      <c r="T382" s="8">
        <v>547850000000</v>
      </c>
      <c r="U382" s="8">
        <v>403792000000</v>
      </c>
      <c r="V382" s="8">
        <v>419584000000</v>
      </c>
      <c r="W382" s="8">
        <v>352773000000</v>
      </c>
    </row>
    <row r="383" spans="1:23" x14ac:dyDescent="0.35">
      <c r="A383" s="9" t="s">
        <v>403</v>
      </c>
      <c r="B383" s="5">
        <v>107314000000</v>
      </c>
      <c r="C383" s="8">
        <v>98733000000</v>
      </c>
      <c r="D383" s="8">
        <v>120548000000</v>
      </c>
      <c r="E383" s="8">
        <v>52886000000</v>
      </c>
      <c r="F383" s="8">
        <v>61061000000</v>
      </c>
      <c r="G383" s="8">
        <v>50668000000</v>
      </c>
      <c r="H383" s="8">
        <v>45154000000</v>
      </c>
      <c r="I383" s="8">
        <v>42859000000</v>
      </c>
      <c r="J383" s="8">
        <v>38109000000</v>
      </c>
      <c r="K383" s="8">
        <v>35972000000</v>
      </c>
      <c r="L383" s="8">
        <v>37548000000</v>
      </c>
      <c r="M383" s="8">
        <v>37109000000</v>
      </c>
      <c r="N383" s="8">
        <v>33626000000</v>
      </c>
      <c r="O383" s="8">
        <v>32454000000</v>
      </c>
      <c r="P383" s="8">
        <v>31182000000</v>
      </c>
      <c r="Q383" s="8">
        <v>28174000000</v>
      </c>
      <c r="R383" s="8">
        <v>26119000000</v>
      </c>
      <c r="S383" s="8">
        <v>27037000000</v>
      </c>
      <c r="T383" s="8">
        <v>27335000000</v>
      </c>
      <c r="U383" s="8">
        <v>28310000000</v>
      </c>
      <c r="V383" s="8">
        <v>28366000000</v>
      </c>
      <c r="W383" s="8">
        <v>28586000000</v>
      </c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-107000000</v>
      </c>
      <c r="E384" s="8">
        <v>107000000</v>
      </c>
      <c r="F384" s="8">
        <v>0</v>
      </c>
      <c r="G384" s="8">
        <v>0</v>
      </c>
      <c r="H384" s="8">
        <v>1319000000</v>
      </c>
      <c r="I384" s="8">
        <v>0</v>
      </c>
      <c r="J384" s="8">
        <v>1036000000</v>
      </c>
      <c r="K384" s="8">
        <v>0</v>
      </c>
      <c r="L384" s="8">
        <v>-1841000000</v>
      </c>
      <c r="M384" s="8">
        <v>0</v>
      </c>
      <c r="N384" s="8">
        <v>-5003000000</v>
      </c>
      <c r="O384" s="8">
        <v>0</v>
      </c>
      <c r="P384" s="8">
        <v>1251000000</v>
      </c>
      <c r="Q384" s="8">
        <v>0</v>
      </c>
      <c r="R384" s="8">
        <v>6287000000</v>
      </c>
      <c r="S384" s="8">
        <v>5770000000</v>
      </c>
      <c r="T384" s="8">
        <v>3103000000</v>
      </c>
      <c r="U384" s="8">
        <v>0</v>
      </c>
      <c r="V384" s="8">
        <v>-4721000000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-2123000000</v>
      </c>
      <c r="C386" s="8">
        <v>0</v>
      </c>
      <c r="D386" s="8">
        <v>456000000</v>
      </c>
      <c r="E386" s="8">
        <v>-1137314000000</v>
      </c>
      <c r="F386" s="8">
        <v>1137314000000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</row>
    <row r="387" spans="1:23" x14ac:dyDescent="0.35">
      <c r="A387" s="15" t="s">
        <v>407</v>
      </c>
      <c r="B387" s="5">
        <v>8606526000000</v>
      </c>
      <c r="C387" s="8">
        <v>12929307000000</v>
      </c>
      <c r="D387" s="8">
        <v>18580932000000</v>
      </c>
      <c r="E387" s="8">
        <v>21599611000000</v>
      </c>
      <c r="F387" s="8">
        <v>7305631000000</v>
      </c>
      <c r="G387" s="8">
        <v>3867579000000</v>
      </c>
      <c r="H387" s="8">
        <v>1797822000000</v>
      </c>
      <c r="I387" s="8">
        <v>2383237000000</v>
      </c>
      <c r="J387" s="8">
        <v>3407027000000</v>
      </c>
      <c r="K387" s="8">
        <v>10046933000000</v>
      </c>
      <c r="L387" s="8">
        <v>11198067000000</v>
      </c>
      <c r="M387" s="8">
        <v>12880397000000</v>
      </c>
      <c r="N387" s="8">
        <v>10440600000000</v>
      </c>
      <c r="O387" s="8">
        <v>10977154000000</v>
      </c>
      <c r="P387" s="8">
        <v>12478102000000</v>
      </c>
      <c r="Q387" s="8">
        <v>9221967000000</v>
      </c>
      <c r="R387" s="8">
        <v>3049574000000</v>
      </c>
      <c r="S387" s="8">
        <v>4812614000000</v>
      </c>
      <c r="T387" s="8">
        <v>4643488000000</v>
      </c>
      <c r="U387" s="8">
        <v>1847534000000</v>
      </c>
      <c r="V387" s="8">
        <v>2091898000000</v>
      </c>
      <c r="W387" s="8">
        <v>1933944000000</v>
      </c>
    </row>
    <row r="388" spans="1:23" x14ac:dyDescent="0.35">
      <c r="A388" s="16" t="s">
        <v>408</v>
      </c>
      <c r="B388" s="5">
        <v>8606526000000</v>
      </c>
      <c r="C388" s="8">
        <v>12929307000000</v>
      </c>
      <c r="D388" s="8">
        <v>18580932000000</v>
      </c>
      <c r="E388" s="8">
        <v>21599611000000</v>
      </c>
      <c r="F388" s="8">
        <v>7305631000000</v>
      </c>
      <c r="G388" s="8">
        <v>3867579000000</v>
      </c>
      <c r="H388" s="8">
        <v>1797822000000</v>
      </c>
      <c r="I388" s="8">
        <v>2386118000000</v>
      </c>
      <c r="J388" s="8">
        <v>3409908000000</v>
      </c>
      <c r="K388" s="8">
        <v>10049814000000</v>
      </c>
      <c r="L388" s="8">
        <v>11200948000000</v>
      </c>
      <c r="M388" s="8">
        <v>12883602000000</v>
      </c>
      <c r="N388" s="8">
        <v>10443805000000</v>
      </c>
      <c r="O388" s="8">
        <v>10977297000000</v>
      </c>
      <c r="P388" s="8">
        <v>12478245000000</v>
      </c>
      <c r="Q388" s="8">
        <v>9243665000000</v>
      </c>
      <c r="R388" s="8">
        <v>3071272000000</v>
      </c>
      <c r="S388" s="8">
        <v>4816174000000</v>
      </c>
      <c r="T388" s="8">
        <v>4650988000000</v>
      </c>
      <c r="U388" s="8">
        <v>1853534000000</v>
      </c>
      <c r="V388" s="8">
        <v>2097898000000</v>
      </c>
      <c r="W388" s="8">
        <v>1936944000000</v>
      </c>
    </row>
    <row r="389" spans="1:23" x14ac:dyDescent="0.35">
      <c r="A389" s="17" t="s">
        <v>409</v>
      </c>
      <c r="B389" s="5">
        <v>907606000000</v>
      </c>
      <c r="C389" s="8">
        <v>0</v>
      </c>
      <c r="D389" s="8">
        <v>0</v>
      </c>
      <c r="E389" s="8">
        <v>566712000000</v>
      </c>
      <c r="F389" s="8">
        <v>536100000000</v>
      </c>
      <c r="G389" s="8">
        <v>598917000000</v>
      </c>
      <c r="H389" s="8">
        <v>0</v>
      </c>
      <c r="I389" s="8">
        <v>0</v>
      </c>
      <c r="J389" s="8">
        <v>523539000000</v>
      </c>
      <c r="K389" s="8">
        <v>3559898000000</v>
      </c>
      <c r="L389" s="8">
        <v>3050038000000</v>
      </c>
      <c r="M389" s="8">
        <v>3124285000000</v>
      </c>
      <c r="N389" s="8">
        <v>1040854000000</v>
      </c>
      <c r="O389" s="8">
        <v>1882163000000</v>
      </c>
      <c r="P389" s="8">
        <v>2808096000000</v>
      </c>
      <c r="Q389" s="8">
        <v>3574444000000</v>
      </c>
      <c r="R389" s="8">
        <v>810095000000</v>
      </c>
      <c r="S389" s="8">
        <v>1350075000000</v>
      </c>
      <c r="T389" s="8">
        <v>1114332000000</v>
      </c>
      <c r="U389" s="8">
        <v>550286000000</v>
      </c>
      <c r="V389" s="8">
        <v>896275000000</v>
      </c>
      <c r="W389" s="8">
        <v>1135321000000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7698920000000</v>
      </c>
      <c r="C391" s="8">
        <v>12929307000000</v>
      </c>
      <c r="D391" s="8">
        <v>18580932000000</v>
      </c>
      <c r="E391" s="8">
        <v>21032899000000</v>
      </c>
      <c r="F391" s="8">
        <v>6769531000000</v>
      </c>
      <c r="G391" s="8">
        <v>3268662000000</v>
      </c>
      <c r="H391" s="8">
        <v>1797822000000</v>
      </c>
      <c r="I391" s="8">
        <v>2386118000000</v>
      </c>
      <c r="J391" s="8">
        <v>2886369000000</v>
      </c>
      <c r="K391" s="8">
        <v>6489916000000</v>
      </c>
      <c r="L391" s="8">
        <v>8150910000000</v>
      </c>
      <c r="M391" s="8">
        <v>9492533000000</v>
      </c>
      <c r="N391" s="8">
        <v>9402951000000</v>
      </c>
      <c r="O391" s="8">
        <v>9095134000000</v>
      </c>
      <c r="P391" s="8">
        <v>9670149000000</v>
      </c>
      <c r="Q391" s="8">
        <v>5669221000000</v>
      </c>
      <c r="R391" s="8">
        <v>2261177000000</v>
      </c>
      <c r="S391" s="8">
        <v>2461214000000</v>
      </c>
      <c r="T391" s="8">
        <v>2462000000000</v>
      </c>
      <c r="U391" s="8">
        <v>503248000000</v>
      </c>
      <c r="V391" s="8">
        <v>401623000000</v>
      </c>
      <c r="W391" s="8">
        <v>401623000000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266784000000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1004885000000</v>
      </c>
      <c r="T392" s="8">
        <v>1074656000000</v>
      </c>
      <c r="U392" s="8">
        <v>800000000000</v>
      </c>
      <c r="V392" s="8">
        <v>800000000000</v>
      </c>
      <c r="W392" s="8">
        <v>400000000000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-2881000000</v>
      </c>
      <c r="J399" s="8">
        <v>-2881000000</v>
      </c>
      <c r="K399" s="8">
        <v>-2881000000</v>
      </c>
      <c r="L399" s="8">
        <v>-2881000000</v>
      </c>
      <c r="M399" s="8">
        <v>-3205000000</v>
      </c>
      <c r="N399" s="8">
        <v>-3205000000</v>
      </c>
      <c r="O399" s="8">
        <v>-143000000</v>
      </c>
      <c r="P399" s="8">
        <v>-143000000</v>
      </c>
      <c r="Q399" s="8">
        <v>-21698000000</v>
      </c>
      <c r="R399" s="8">
        <v>-21698000000</v>
      </c>
      <c r="S399" s="8">
        <v>-3560000000</v>
      </c>
      <c r="T399" s="8">
        <v>-7500000000</v>
      </c>
      <c r="U399" s="8">
        <v>-6000000000</v>
      </c>
      <c r="V399" s="8">
        <v>-6000000000</v>
      </c>
      <c r="W399" s="8">
        <v>-3000000000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-2881000000</v>
      </c>
      <c r="J400" s="8">
        <v>-2881000000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-6000000000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-2881000000</v>
      </c>
      <c r="L401" s="8">
        <v>-2881000000</v>
      </c>
      <c r="M401" s="8">
        <v>-3205000000</v>
      </c>
      <c r="N401" s="8">
        <v>-3205000000</v>
      </c>
      <c r="O401" s="8">
        <v>-143000000</v>
      </c>
      <c r="P401" s="8">
        <v>-143000000</v>
      </c>
      <c r="Q401" s="8">
        <v>-21698000000</v>
      </c>
      <c r="R401" s="8">
        <v>-21698000000</v>
      </c>
      <c r="S401" s="8">
        <v>-3560000000</v>
      </c>
      <c r="T401" s="8">
        <v>-7500000000</v>
      </c>
      <c r="U401" s="8">
        <v>-6000000000</v>
      </c>
      <c r="V401" s="8">
        <v>0</v>
      </c>
      <c r="W401" s="8">
        <v>-3000000000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8606526000000</v>
      </c>
      <c r="C403" s="8">
        <v>12929307000000</v>
      </c>
      <c r="D403" s="8">
        <v>18580932000000</v>
      </c>
      <c r="E403" s="8">
        <v>21599611000000</v>
      </c>
      <c r="F403" s="8">
        <v>7305631000000</v>
      </c>
      <c r="G403" s="8">
        <v>3867579000000</v>
      </c>
      <c r="H403" s="8">
        <v>1797822000000</v>
      </c>
      <c r="I403" s="8">
        <v>2386118000000</v>
      </c>
      <c r="J403" s="8">
        <v>3409908000000</v>
      </c>
      <c r="K403" s="8">
        <v>0</v>
      </c>
      <c r="L403" s="8">
        <v>0</v>
      </c>
      <c r="M403" s="8">
        <v>0</v>
      </c>
      <c r="N403" s="8">
        <v>10443805000000</v>
      </c>
      <c r="O403" s="8">
        <v>0</v>
      </c>
      <c r="P403" s="8">
        <v>0</v>
      </c>
      <c r="Q403" s="8">
        <v>0</v>
      </c>
      <c r="R403" s="8">
        <v>3071272000000</v>
      </c>
      <c r="S403" s="8">
        <v>0</v>
      </c>
      <c r="T403" s="8">
        <v>0</v>
      </c>
      <c r="U403" s="8">
        <v>0</v>
      </c>
      <c r="V403" s="8">
        <v>2097898000000</v>
      </c>
      <c r="W403" s="8">
        <v>0</v>
      </c>
    </row>
    <row r="404" spans="1:23" x14ac:dyDescent="0.35">
      <c r="A404" s="17" t="s">
        <v>424</v>
      </c>
      <c r="B404" s="5">
        <v>8606526000000</v>
      </c>
      <c r="C404" s="8">
        <v>12929307000000</v>
      </c>
      <c r="D404" s="8">
        <v>18580932000000</v>
      </c>
      <c r="E404" s="8">
        <v>21599611000000</v>
      </c>
      <c r="F404" s="8">
        <v>7305631000000</v>
      </c>
      <c r="G404" s="8">
        <v>3867579000000</v>
      </c>
      <c r="H404" s="8">
        <v>1797822000000</v>
      </c>
      <c r="I404" s="8">
        <v>2386118000000</v>
      </c>
      <c r="J404" s="8">
        <v>3409908000000</v>
      </c>
      <c r="K404" s="8">
        <v>0</v>
      </c>
      <c r="L404" s="8">
        <v>0</v>
      </c>
      <c r="M404" s="8">
        <v>0</v>
      </c>
      <c r="N404" s="8">
        <v>10443805000000</v>
      </c>
      <c r="O404" s="8">
        <v>0</v>
      </c>
      <c r="P404" s="8">
        <v>0</v>
      </c>
      <c r="Q404" s="8">
        <v>0</v>
      </c>
      <c r="R404" s="8">
        <v>3071272000000</v>
      </c>
      <c r="S404" s="8">
        <v>0</v>
      </c>
      <c r="T404" s="8">
        <v>0</v>
      </c>
      <c r="U404" s="8">
        <v>0</v>
      </c>
      <c r="V404" s="8">
        <v>2097898000000</v>
      </c>
      <c r="W404" s="8">
        <v>0</v>
      </c>
    </row>
    <row r="405" spans="1:23" x14ac:dyDescent="0.35">
      <c r="A405" s="18" t="s">
        <v>425</v>
      </c>
      <c r="B405" s="5">
        <v>907606000000</v>
      </c>
      <c r="C405" s="8">
        <v>0</v>
      </c>
      <c r="D405" s="8">
        <v>0</v>
      </c>
      <c r="E405" s="8">
        <v>566712000000</v>
      </c>
      <c r="F405" s="8">
        <v>536100000000</v>
      </c>
      <c r="G405" s="8">
        <v>598917000000</v>
      </c>
      <c r="H405" s="8">
        <v>0</v>
      </c>
      <c r="I405" s="8">
        <v>0</v>
      </c>
      <c r="J405" s="8">
        <v>523539000000</v>
      </c>
      <c r="K405" s="8">
        <v>0</v>
      </c>
      <c r="L405" s="8">
        <v>0</v>
      </c>
      <c r="M405" s="8">
        <v>0</v>
      </c>
      <c r="N405" s="8">
        <v>1040854000000</v>
      </c>
      <c r="O405" s="8">
        <v>0</v>
      </c>
      <c r="P405" s="8">
        <v>0</v>
      </c>
      <c r="Q405" s="8">
        <v>0</v>
      </c>
      <c r="R405" s="8">
        <v>810095000000</v>
      </c>
      <c r="S405" s="8">
        <v>0</v>
      </c>
      <c r="T405" s="8">
        <v>0</v>
      </c>
      <c r="U405" s="8">
        <v>0</v>
      </c>
      <c r="V405" s="8">
        <v>896275000000</v>
      </c>
      <c r="W405" s="8">
        <v>0</v>
      </c>
    </row>
    <row r="406" spans="1:23" x14ac:dyDescent="0.35">
      <c r="A406" s="18" t="s">
        <v>426</v>
      </c>
      <c r="B406" s="5">
        <v>7698920000000</v>
      </c>
      <c r="C406" s="8">
        <v>12929307000000</v>
      </c>
      <c r="D406" s="8">
        <v>18580932000000</v>
      </c>
      <c r="E406" s="8">
        <v>21032899000000</v>
      </c>
      <c r="F406" s="8">
        <v>6769531000000</v>
      </c>
      <c r="G406" s="8">
        <v>3268662000000</v>
      </c>
      <c r="H406" s="8">
        <v>1797822000000</v>
      </c>
      <c r="I406" s="8">
        <v>2386118000000</v>
      </c>
      <c r="J406" s="8">
        <v>2886369000000</v>
      </c>
      <c r="K406" s="8">
        <v>0</v>
      </c>
      <c r="L406" s="8">
        <v>0</v>
      </c>
      <c r="M406" s="8">
        <v>0</v>
      </c>
      <c r="N406" s="8">
        <v>9402951000000</v>
      </c>
      <c r="O406" s="8">
        <v>0</v>
      </c>
      <c r="P406" s="8">
        <v>0</v>
      </c>
      <c r="Q406" s="8">
        <v>0</v>
      </c>
      <c r="R406" s="8">
        <v>2261177000000</v>
      </c>
      <c r="S406" s="8">
        <v>0</v>
      </c>
      <c r="T406" s="8">
        <v>0</v>
      </c>
      <c r="U406" s="8">
        <v>0</v>
      </c>
      <c r="V406" s="8">
        <v>1201623000000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60762059000000</v>
      </c>
      <c r="C413" s="8">
        <v>55248147000000</v>
      </c>
      <c r="D413" s="8">
        <v>44092289000000</v>
      </c>
      <c r="E413" s="8">
        <v>51041447000000</v>
      </c>
      <c r="F413" s="8">
        <v>44652422000000</v>
      </c>
      <c r="G413" s="8">
        <v>55793600000000</v>
      </c>
      <c r="H413" s="8">
        <v>48789184000000</v>
      </c>
      <c r="I413" s="8">
        <v>56383097000000</v>
      </c>
      <c r="J413" s="8">
        <v>59200131000000</v>
      </c>
      <c r="K413" s="8">
        <v>60494732000000</v>
      </c>
      <c r="L413" s="8">
        <v>65513425000000</v>
      </c>
      <c r="M413" s="8">
        <v>58820275000000</v>
      </c>
      <c r="N413" s="8">
        <v>54467346000000</v>
      </c>
      <c r="O413" s="8">
        <v>53223476000000</v>
      </c>
      <c r="P413" s="8">
        <v>58236806000000</v>
      </c>
      <c r="Q413" s="8">
        <v>48949397000000</v>
      </c>
      <c r="R413" s="8">
        <v>39903427000000</v>
      </c>
      <c r="S413" s="8">
        <v>40553562000000</v>
      </c>
      <c r="T413" s="8">
        <v>36041894000000</v>
      </c>
      <c r="U413" s="8">
        <v>38026229000000</v>
      </c>
      <c r="V413" s="8">
        <v>36659984000000</v>
      </c>
      <c r="W413" s="8">
        <v>38842836000000</v>
      </c>
    </row>
    <row r="414" spans="1:23" x14ac:dyDescent="0.35">
      <c r="A414" s="15" t="s">
        <v>434</v>
      </c>
      <c r="B414" s="5">
        <v>38210793000000</v>
      </c>
      <c r="C414" s="8">
        <v>33269256000000</v>
      </c>
      <c r="D414" s="8">
        <v>31800026000000</v>
      </c>
      <c r="E414" s="8">
        <v>26653017000000</v>
      </c>
      <c r="F414" s="8">
        <v>37568872000000</v>
      </c>
      <c r="G414" s="8">
        <v>42489458000000</v>
      </c>
      <c r="H414" s="8">
        <v>35345054000000</v>
      </c>
      <c r="I414" s="8">
        <v>40957187000000</v>
      </c>
      <c r="J414" s="8">
        <v>46884641000000</v>
      </c>
      <c r="K414" s="8">
        <v>43435765000000</v>
      </c>
      <c r="L414" s="8">
        <v>43585998000000</v>
      </c>
      <c r="M414" s="8">
        <v>34223017000000</v>
      </c>
      <c r="N414" s="8">
        <v>29168359000000</v>
      </c>
      <c r="O414" s="8">
        <v>28659380000000</v>
      </c>
      <c r="P414" s="8">
        <v>30105982000000</v>
      </c>
      <c r="Q414" s="8">
        <v>18908532000000</v>
      </c>
      <c r="R414" s="8">
        <v>13319954000000</v>
      </c>
      <c r="S414" s="8">
        <v>15926886000000</v>
      </c>
      <c r="T414" s="8">
        <v>15732122000000</v>
      </c>
      <c r="U414" s="8">
        <v>21746690000000</v>
      </c>
      <c r="V414" s="8">
        <v>22392769000000</v>
      </c>
      <c r="W414" s="8">
        <v>22936350000000</v>
      </c>
    </row>
    <row r="415" spans="1:23" x14ac:dyDescent="0.35">
      <c r="A415" s="16" t="s">
        <v>435</v>
      </c>
      <c r="B415" s="5">
        <v>38026416000000</v>
      </c>
      <c r="C415" s="8">
        <v>33083441000000</v>
      </c>
      <c r="D415" s="8">
        <v>31586466000000</v>
      </c>
      <c r="E415" s="8">
        <v>26292034000000</v>
      </c>
      <c r="F415" s="8">
        <v>36898671000000</v>
      </c>
      <c r="G415" s="8">
        <v>41501490000000</v>
      </c>
      <c r="H415" s="8">
        <v>34361085000000</v>
      </c>
      <c r="I415" s="8">
        <v>39998680000000</v>
      </c>
      <c r="J415" s="8">
        <v>45937435000000</v>
      </c>
      <c r="K415" s="8">
        <v>42498752000000</v>
      </c>
      <c r="L415" s="8">
        <v>42642461000000</v>
      </c>
      <c r="M415" s="8">
        <v>33256467000000</v>
      </c>
      <c r="N415" s="8">
        <v>28191808000000</v>
      </c>
      <c r="O415" s="8">
        <v>27679557000000</v>
      </c>
      <c r="P415" s="8">
        <v>29129511000000</v>
      </c>
      <c r="Q415" s="8">
        <v>17951354000000</v>
      </c>
      <c r="R415" s="8">
        <v>12365739000000</v>
      </c>
      <c r="S415" s="8">
        <v>15104485000000</v>
      </c>
      <c r="T415" s="8">
        <v>14735470000000</v>
      </c>
      <c r="U415" s="8">
        <v>20750066000000</v>
      </c>
      <c r="V415" s="8">
        <v>21396468000000</v>
      </c>
      <c r="W415" s="8">
        <v>21945291000000</v>
      </c>
    </row>
    <row r="416" spans="1:23" x14ac:dyDescent="0.35">
      <c r="A416" s="17" t="s">
        <v>436</v>
      </c>
      <c r="B416" s="5">
        <v>14653250000000</v>
      </c>
      <c r="C416" s="8">
        <v>14705163000000</v>
      </c>
      <c r="D416" s="8">
        <v>13040960000000</v>
      </c>
      <c r="E416" s="8">
        <v>13799536000000</v>
      </c>
      <c r="F416" s="8">
        <v>14143624000000</v>
      </c>
      <c r="G416" s="8">
        <v>14579568000000</v>
      </c>
      <c r="H416" s="8">
        <v>14685119000000</v>
      </c>
      <c r="I416" s="8">
        <v>14561627000000</v>
      </c>
      <c r="J416" s="8">
        <v>18343928000000</v>
      </c>
      <c r="K416" s="8">
        <v>17716154000000</v>
      </c>
      <c r="L416" s="8">
        <v>20986009000000</v>
      </c>
      <c r="M416" s="8">
        <v>18174958000000</v>
      </c>
      <c r="N416" s="8">
        <v>16235452000000</v>
      </c>
      <c r="O416" s="8">
        <v>13888813000000</v>
      </c>
      <c r="P416" s="8">
        <v>15802560000000</v>
      </c>
      <c r="Q416" s="8">
        <v>10058843000000</v>
      </c>
      <c r="R416" s="8">
        <v>6178029000000</v>
      </c>
      <c r="S416" s="8">
        <v>7910785000000</v>
      </c>
      <c r="T416" s="8">
        <v>8418513000000</v>
      </c>
      <c r="U416" s="8">
        <v>10182194000000</v>
      </c>
      <c r="V416" s="8">
        <v>11598989000000</v>
      </c>
      <c r="W416" s="8">
        <v>12664261000000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12927255000000</v>
      </c>
      <c r="C418" s="8">
        <v>8124064000000</v>
      </c>
      <c r="D418" s="8">
        <v>10190526000000</v>
      </c>
      <c r="E418" s="8">
        <v>6114106000000</v>
      </c>
      <c r="F418" s="8">
        <v>17262205000000</v>
      </c>
      <c r="G418" s="8">
        <v>23454509000000</v>
      </c>
      <c r="H418" s="8">
        <v>15375189000000</v>
      </c>
      <c r="I418" s="8">
        <v>21090444000000</v>
      </c>
      <c r="J418" s="8">
        <v>21740174000000</v>
      </c>
      <c r="K418" s="8">
        <v>17283035000000</v>
      </c>
      <c r="L418" s="8">
        <v>15198883000000</v>
      </c>
      <c r="M418" s="8">
        <v>9384463000000</v>
      </c>
      <c r="N418" s="8">
        <v>9586737000000</v>
      </c>
      <c r="O418" s="8">
        <v>8827800000000</v>
      </c>
      <c r="P418" s="8">
        <v>7979957000000</v>
      </c>
      <c r="Q418" s="8">
        <v>4253874000000</v>
      </c>
      <c r="R418" s="8">
        <v>3186400000000</v>
      </c>
      <c r="S418" s="8">
        <v>4343503000000</v>
      </c>
      <c r="T418" s="8">
        <v>4412138000000</v>
      </c>
      <c r="U418" s="8">
        <v>8657804000000</v>
      </c>
      <c r="V418" s="8">
        <v>7661478000000</v>
      </c>
      <c r="W418" s="8">
        <v>6170929000000</v>
      </c>
    </row>
    <row r="419" spans="1:23" x14ac:dyDescent="0.35">
      <c r="A419" s="17" t="s">
        <v>439</v>
      </c>
      <c r="B419" s="5">
        <v>10445911000000</v>
      </c>
      <c r="C419" s="8">
        <v>10254214000000</v>
      </c>
      <c r="D419" s="8">
        <v>8354980000000</v>
      </c>
      <c r="E419" s="8">
        <v>6378392000000</v>
      </c>
      <c r="F419" s="8">
        <v>5492842000000</v>
      </c>
      <c r="G419" s="8">
        <v>3467413000000</v>
      </c>
      <c r="H419" s="8">
        <v>4300777000000</v>
      </c>
      <c r="I419" s="8">
        <v>4346609000000</v>
      </c>
      <c r="J419" s="8">
        <v>5853333000000</v>
      </c>
      <c r="K419" s="8">
        <v>7499563000000</v>
      </c>
      <c r="L419" s="8">
        <v>6457569000000</v>
      </c>
      <c r="M419" s="8">
        <v>5697046000000</v>
      </c>
      <c r="N419" s="8">
        <v>2369619000000</v>
      </c>
      <c r="O419" s="8">
        <v>4962944000000</v>
      </c>
      <c r="P419" s="8">
        <v>5346994000000</v>
      </c>
      <c r="Q419" s="8">
        <v>3638637000000</v>
      </c>
      <c r="R419" s="8">
        <v>3001310000000</v>
      </c>
      <c r="S419" s="8">
        <v>2850197000000</v>
      </c>
      <c r="T419" s="8">
        <v>1904819000000</v>
      </c>
      <c r="U419" s="8">
        <v>1910068000000</v>
      </c>
      <c r="V419" s="8">
        <v>2136001000000</v>
      </c>
      <c r="W419" s="8">
        <v>3110101000000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285222000000</v>
      </c>
      <c r="C421" s="8">
        <v>285222000000</v>
      </c>
      <c r="D421" s="8">
        <v>285222000000</v>
      </c>
      <c r="E421" s="8">
        <v>408821000000</v>
      </c>
      <c r="F421" s="8">
        <v>711397000000</v>
      </c>
      <c r="G421" s="8">
        <v>1013973000000</v>
      </c>
      <c r="H421" s="8">
        <v>1013973000000</v>
      </c>
      <c r="I421" s="8">
        <v>1013973000000</v>
      </c>
      <c r="J421" s="8">
        <v>1013973000000</v>
      </c>
      <c r="K421" s="8">
        <v>1013973000000</v>
      </c>
      <c r="L421" s="8">
        <v>1013973000000</v>
      </c>
      <c r="M421" s="8">
        <v>1013973000000</v>
      </c>
      <c r="N421" s="8">
        <v>1013973000000</v>
      </c>
      <c r="O421" s="8">
        <v>1013973000000</v>
      </c>
      <c r="P421" s="8">
        <v>1013973000000</v>
      </c>
      <c r="Q421" s="8">
        <v>1013973000000</v>
      </c>
      <c r="R421" s="8">
        <v>1013973000000</v>
      </c>
      <c r="S421" s="8">
        <v>1013973000000</v>
      </c>
      <c r="T421" s="8">
        <v>1013973000000</v>
      </c>
      <c r="U421" s="8">
        <v>1013973000000</v>
      </c>
      <c r="V421" s="8">
        <v>1013973000000</v>
      </c>
      <c r="W421" s="8">
        <v>1013973000000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x14ac:dyDescent="0.35">
      <c r="A423" s="17" t="s">
        <v>443</v>
      </c>
      <c r="B423" s="5">
        <v>285222000000</v>
      </c>
      <c r="C423" s="8">
        <v>285222000000</v>
      </c>
      <c r="D423" s="8">
        <v>285222000000</v>
      </c>
      <c r="E423" s="8">
        <v>408821000000</v>
      </c>
      <c r="F423" s="8">
        <v>711397000000</v>
      </c>
      <c r="G423" s="8">
        <v>1013973000000</v>
      </c>
      <c r="H423" s="8">
        <v>1013973000000</v>
      </c>
      <c r="I423" s="8">
        <v>1013973000000</v>
      </c>
      <c r="J423" s="8">
        <v>1013973000000</v>
      </c>
      <c r="K423" s="8">
        <v>1013973000000</v>
      </c>
      <c r="L423" s="8">
        <v>1013973000000</v>
      </c>
      <c r="M423" s="8">
        <v>1013973000000</v>
      </c>
      <c r="N423" s="8">
        <v>1013973000000</v>
      </c>
      <c r="O423" s="8">
        <v>1013973000000</v>
      </c>
      <c r="P423" s="8">
        <v>1013973000000</v>
      </c>
      <c r="Q423" s="8">
        <v>1013973000000</v>
      </c>
      <c r="R423" s="8">
        <v>1013973000000</v>
      </c>
      <c r="S423" s="8">
        <v>1013973000000</v>
      </c>
      <c r="T423" s="8">
        <v>1013973000000</v>
      </c>
      <c r="U423" s="8">
        <v>1013973000000</v>
      </c>
      <c r="V423" s="8">
        <v>1013973000000</v>
      </c>
      <c r="W423" s="8">
        <v>1013973000000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-100845000000</v>
      </c>
      <c r="C425" s="8">
        <v>-99407000000</v>
      </c>
      <c r="D425" s="8">
        <v>-71662000000</v>
      </c>
      <c r="E425" s="8">
        <v>-47838000000</v>
      </c>
      <c r="F425" s="8">
        <v>-41196000000</v>
      </c>
      <c r="G425" s="8">
        <v>-26005000000</v>
      </c>
      <c r="H425" s="8">
        <v>-30004000000</v>
      </c>
      <c r="I425" s="8">
        <v>-55466000000</v>
      </c>
      <c r="J425" s="8">
        <v>-66767000000</v>
      </c>
      <c r="K425" s="8">
        <v>-76960000000</v>
      </c>
      <c r="L425" s="8">
        <v>-70436000000</v>
      </c>
      <c r="M425" s="8">
        <v>-47423000000</v>
      </c>
      <c r="N425" s="8">
        <v>-37422000000</v>
      </c>
      <c r="O425" s="8">
        <v>-34150000000</v>
      </c>
      <c r="P425" s="8">
        <v>-37502000000</v>
      </c>
      <c r="Q425" s="8">
        <v>-56795000000</v>
      </c>
      <c r="R425" s="8">
        <v>-59758000000</v>
      </c>
      <c r="S425" s="8">
        <v>-191572000000</v>
      </c>
      <c r="T425" s="8">
        <v>-17321000000</v>
      </c>
      <c r="U425" s="8">
        <v>-17349000000</v>
      </c>
      <c r="V425" s="8">
        <v>-17672000000</v>
      </c>
      <c r="W425" s="8">
        <v>-22914000000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-22867000000</v>
      </c>
      <c r="J426" s="8">
        <v>-22867000000</v>
      </c>
      <c r="K426" s="8">
        <v>-22867000000</v>
      </c>
      <c r="L426" s="8">
        <v>-22867000000</v>
      </c>
      <c r="M426" s="8">
        <v>-15742000000</v>
      </c>
      <c r="N426" s="8">
        <v>-15742000000</v>
      </c>
      <c r="O426" s="8">
        <v>-2748000000</v>
      </c>
      <c r="P426" s="8">
        <v>-2747000000</v>
      </c>
      <c r="Q426" s="8">
        <v>-29468000000</v>
      </c>
      <c r="R426" s="8">
        <v>-29468000000</v>
      </c>
      <c r="S426" s="8">
        <v>-168560000000</v>
      </c>
      <c r="T426" s="8">
        <v>-1382000000</v>
      </c>
      <c r="U426" s="8">
        <v>0</v>
      </c>
      <c r="V426" s="8">
        <v>0</v>
      </c>
      <c r="W426" s="8">
        <v>0</v>
      </c>
    </row>
    <row r="427" spans="1:23" x14ac:dyDescent="0.35">
      <c r="A427" s="17" t="s">
        <v>447</v>
      </c>
      <c r="B427" s="5">
        <v>-78345000000</v>
      </c>
      <c r="C427" s="8">
        <v>-76907000000</v>
      </c>
      <c r="D427" s="8">
        <v>-62662000000</v>
      </c>
      <c r="E427" s="8">
        <v>-47838000000</v>
      </c>
      <c r="F427" s="8">
        <v>-41196000000</v>
      </c>
      <c r="G427" s="8">
        <v>-26005000000</v>
      </c>
      <c r="H427" s="8">
        <v>-30004000000</v>
      </c>
      <c r="I427" s="8">
        <v>-32599000000</v>
      </c>
      <c r="J427" s="8">
        <v>-43900000000</v>
      </c>
      <c r="K427" s="8">
        <v>-54093000000</v>
      </c>
      <c r="L427" s="8">
        <v>-47569000000</v>
      </c>
      <c r="M427" s="8">
        <v>-31681000000</v>
      </c>
      <c r="N427" s="8">
        <v>-21680000000</v>
      </c>
      <c r="O427" s="8">
        <v>-31402000000</v>
      </c>
      <c r="P427" s="8">
        <v>-34755000000</v>
      </c>
      <c r="Q427" s="8">
        <v>-27327000000</v>
      </c>
      <c r="R427" s="8">
        <v>-30290000000</v>
      </c>
      <c r="S427" s="8">
        <v>-20934000000</v>
      </c>
      <c r="T427" s="8">
        <v>-13860000000</v>
      </c>
      <c r="U427" s="8">
        <v>-15270000000</v>
      </c>
      <c r="V427" s="8">
        <v>-15593000000</v>
      </c>
      <c r="W427" s="8">
        <v>-22914000000</v>
      </c>
    </row>
    <row r="428" spans="1:23" x14ac:dyDescent="0.35">
      <c r="A428" s="17" t="s">
        <v>448</v>
      </c>
      <c r="B428" s="5">
        <v>-22500000000</v>
      </c>
      <c r="C428" s="8">
        <v>-22500000000</v>
      </c>
      <c r="D428" s="8">
        <v>-9000000000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-2078000000</v>
      </c>
      <c r="T428" s="8">
        <v>-2079000000</v>
      </c>
      <c r="U428" s="8">
        <v>-2079000000</v>
      </c>
      <c r="V428" s="8">
        <v>-2079000000</v>
      </c>
      <c r="W428" s="8">
        <v>0</v>
      </c>
    </row>
    <row r="429" spans="1:23" x14ac:dyDescent="0.35">
      <c r="A429" s="15" t="s">
        <v>449</v>
      </c>
      <c r="B429" s="5">
        <v>22551266000000</v>
      </c>
      <c r="C429" s="8">
        <v>21978891000000</v>
      </c>
      <c r="D429" s="8">
        <v>12292263000000</v>
      </c>
      <c r="E429" s="8">
        <v>24388430000000</v>
      </c>
      <c r="F429" s="8">
        <v>7083550000000</v>
      </c>
      <c r="G429" s="8">
        <v>13304142000000</v>
      </c>
      <c r="H429" s="8">
        <v>13444130000000</v>
      </c>
      <c r="I429" s="8">
        <v>15425910000000</v>
      </c>
      <c r="J429" s="8">
        <v>12315490000000</v>
      </c>
      <c r="K429" s="8">
        <v>17058967000000</v>
      </c>
      <c r="L429" s="8">
        <v>21927427000000</v>
      </c>
      <c r="M429" s="8">
        <v>24597258000000</v>
      </c>
      <c r="N429" s="8">
        <v>25298987000000</v>
      </c>
      <c r="O429" s="8">
        <v>24564096000000</v>
      </c>
      <c r="P429" s="8">
        <v>28130824000000</v>
      </c>
      <c r="Q429" s="8">
        <v>30040865000000</v>
      </c>
      <c r="R429" s="8">
        <v>26583473000000</v>
      </c>
      <c r="S429" s="8">
        <v>24626676000000</v>
      </c>
      <c r="T429" s="8">
        <v>20309772000000</v>
      </c>
      <c r="U429" s="8">
        <v>16279539000000</v>
      </c>
      <c r="V429" s="8">
        <v>14267215000000</v>
      </c>
      <c r="W429" s="8">
        <v>15906486000000</v>
      </c>
    </row>
    <row r="430" spans="1:23" x14ac:dyDescent="0.35">
      <c r="A430" s="16" t="s">
        <v>450</v>
      </c>
      <c r="B430" s="5">
        <v>22570977000000</v>
      </c>
      <c r="C430" s="8">
        <v>21991503000000</v>
      </c>
      <c r="D430" s="8">
        <v>12304873000000</v>
      </c>
      <c r="E430" s="8">
        <v>24395825000000</v>
      </c>
      <c r="F430" s="8">
        <v>7085653000000</v>
      </c>
      <c r="G430" s="8">
        <v>13306242000000</v>
      </c>
      <c r="H430" s="8">
        <v>13444130000000</v>
      </c>
      <c r="I430" s="8">
        <v>15434181000000</v>
      </c>
      <c r="J430" s="8">
        <v>12325996000000</v>
      </c>
      <c r="K430" s="8">
        <v>17071519000000</v>
      </c>
      <c r="L430" s="8">
        <v>21955594000000</v>
      </c>
      <c r="M430" s="8">
        <v>24647047000000</v>
      </c>
      <c r="N430" s="8">
        <v>25349148000000</v>
      </c>
      <c r="O430" s="8">
        <v>24616582000000</v>
      </c>
      <c r="P430" s="8">
        <v>28180901000000</v>
      </c>
      <c r="Q430" s="8">
        <v>30090341000000</v>
      </c>
      <c r="R430" s="8">
        <v>26623949000000</v>
      </c>
      <c r="S430" s="8">
        <v>25052541000000</v>
      </c>
      <c r="T430" s="8">
        <v>20696368000000</v>
      </c>
      <c r="U430" s="8">
        <v>17211731000000</v>
      </c>
      <c r="V430" s="8">
        <v>15157992000000</v>
      </c>
      <c r="W430" s="8">
        <v>16793735000000</v>
      </c>
    </row>
    <row r="431" spans="1:23" x14ac:dyDescent="0.35">
      <c r="A431" s="17" t="s">
        <v>451</v>
      </c>
      <c r="B431" s="5">
        <v>19942816000000</v>
      </c>
      <c r="C431" s="8">
        <v>20209803000000</v>
      </c>
      <c r="D431" s="8">
        <v>4285409000000</v>
      </c>
      <c r="E431" s="8">
        <v>14011324000000</v>
      </c>
      <c r="F431" s="8">
        <v>5655263000000</v>
      </c>
      <c r="G431" s="8">
        <v>11876286000000</v>
      </c>
      <c r="H431" s="8">
        <v>12294130000000</v>
      </c>
      <c r="I431" s="8">
        <v>13131398000000</v>
      </c>
      <c r="J431" s="8">
        <v>5725225000000</v>
      </c>
      <c r="K431" s="8">
        <v>7196195000000</v>
      </c>
      <c r="L431" s="8">
        <v>8697680000000</v>
      </c>
      <c r="M431" s="8">
        <v>9915909000000</v>
      </c>
      <c r="N431" s="8">
        <v>9989206000000</v>
      </c>
      <c r="O431" s="8">
        <v>10444763000000</v>
      </c>
      <c r="P431" s="8">
        <v>12720949000000</v>
      </c>
      <c r="Q431" s="8">
        <v>10879160000000</v>
      </c>
      <c r="R431" s="8">
        <v>10812145000000</v>
      </c>
      <c r="S431" s="8">
        <v>11239732000000</v>
      </c>
      <c r="T431" s="8">
        <v>9437442000000</v>
      </c>
      <c r="U431" s="8">
        <v>8033750000000</v>
      </c>
      <c r="V431" s="8">
        <v>6458507000000</v>
      </c>
      <c r="W431" s="8">
        <v>8221631000000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5.1947432894670076E-2</v>
      </c>
      <c r="C444" s="24">
        <f>SUM(C445:F445)/AVERAGE(C446:F446)</f>
        <v>4.9521816882458464E-2</v>
      </c>
      <c r="D444" s="24">
        <f t="shared" ref="D444:W444" si="0">SUM(D445:G445)/AVERAGE(D446:G446)</f>
        <v>4.7850650275196971E-2</v>
      </c>
      <c r="E444" s="24">
        <f t="shared" si="0"/>
        <v>4.6627331192999971E-2</v>
      </c>
      <c r="F444" s="24">
        <f t="shared" si="0"/>
        <v>4.8054346637091239E-2</v>
      </c>
      <c r="G444" s="24">
        <f t="shared" si="0"/>
        <v>4.9796483154526512E-2</v>
      </c>
      <c r="H444" s="24">
        <f t="shared" si="0"/>
        <v>4.9732092092850996E-2</v>
      </c>
      <c r="I444" s="24">
        <f t="shared" si="0"/>
        <v>4.736124787340272E-2</v>
      </c>
      <c r="J444" s="24">
        <f t="shared" si="0"/>
        <v>4.5360696274422026E-2</v>
      </c>
      <c r="K444" s="24">
        <f t="shared" si="0"/>
        <v>4.3538302118354577E-2</v>
      </c>
      <c r="L444" s="24">
        <f t="shared" si="0"/>
        <v>4.3006536434379058E-2</v>
      </c>
      <c r="M444" s="24">
        <f t="shared" si="0"/>
        <v>4.2861112847702727E-2</v>
      </c>
      <c r="N444" s="24">
        <f t="shared" si="0"/>
        <v>4.4235291267266774E-2</v>
      </c>
      <c r="O444" s="24">
        <f t="shared" si="0"/>
        <v>4.474545043365119E-2</v>
      </c>
      <c r="P444" s="24">
        <f t="shared" si="0"/>
        <v>4.6789040650627244E-2</v>
      </c>
      <c r="Q444" s="24">
        <f t="shared" si="0"/>
        <v>4.9690813274908409E-2</v>
      </c>
      <c r="R444" s="24">
        <f t="shared" si="0"/>
        <v>5.0239797417210283E-2</v>
      </c>
      <c r="S444" s="24">
        <f t="shared" si="0"/>
        <v>5.0154937781718305E-2</v>
      </c>
      <c r="T444" s="24">
        <f t="shared" si="0"/>
        <v>4.7553551713641284E-2</v>
      </c>
      <c r="U444" s="24">
        <f t="shared" si="0"/>
        <v>3.4107930848673286E-2</v>
      </c>
      <c r="V444" s="24">
        <f t="shared" si="0"/>
        <v>2.2081986983055493E-2</v>
      </c>
      <c r="W444" s="24">
        <f t="shared" si="0"/>
        <v>1.0482760475510009E-2</v>
      </c>
    </row>
    <row r="445" spans="1:23" x14ac:dyDescent="0.35">
      <c r="A445" s="30" t="s">
        <v>492</v>
      </c>
      <c r="B445" s="30">
        <f t="shared" ref="B445:W445" si="1">B106</f>
        <v>7719878000000</v>
      </c>
      <c r="C445" s="30">
        <f t="shared" si="1"/>
        <v>7160350000000</v>
      </c>
      <c r="D445" s="30">
        <f t="shared" si="1"/>
        <v>7472503000000</v>
      </c>
      <c r="E445" s="30">
        <f t="shared" si="1"/>
        <v>4916148000000</v>
      </c>
      <c r="F445" s="30">
        <f t="shared" si="1"/>
        <v>4954515000000</v>
      </c>
      <c r="G445" s="30">
        <f t="shared" si="1"/>
        <v>4840808000000</v>
      </c>
      <c r="H445" s="30">
        <f t="shared" si="1"/>
        <v>4932102000000</v>
      </c>
      <c r="I445" s="30">
        <f t="shared" si="1"/>
        <v>4484850000000</v>
      </c>
      <c r="J445" s="30">
        <f t="shared" si="1"/>
        <v>4551225000000</v>
      </c>
      <c r="K445" s="30">
        <f t="shared" si="1"/>
        <v>4043391000000</v>
      </c>
      <c r="L445" s="30">
        <f t="shared" si="1"/>
        <v>3752996000000</v>
      </c>
      <c r="M445" s="30">
        <f t="shared" si="1"/>
        <v>3306282000000</v>
      </c>
      <c r="N445" s="30">
        <f t="shared" si="1"/>
        <v>3468701000000</v>
      </c>
      <c r="O445" s="30">
        <f t="shared" si="1"/>
        <v>3362798000000</v>
      </c>
      <c r="P445" s="30">
        <f t="shared" si="1"/>
        <v>3212161000000</v>
      </c>
      <c r="Q445" s="30">
        <f t="shared" si="1"/>
        <v>3021583000000</v>
      </c>
      <c r="R445" s="30">
        <f t="shared" si="1"/>
        <v>2709540000000</v>
      </c>
      <c r="S445" s="30">
        <f t="shared" si="1"/>
        <v>2883597000000</v>
      </c>
      <c r="T445" s="30">
        <f t="shared" si="1"/>
        <v>2888034000000</v>
      </c>
      <c r="U445" s="30">
        <f t="shared" si="1"/>
        <v>2504870000000</v>
      </c>
      <c r="V445" s="30">
        <f t="shared" si="1"/>
        <v>2323741000000</v>
      </c>
      <c r="W445" s="30">
        <f t="shared" si="1"/>
        <v>2029910000000</v>
      </c>
    </row>
    <row r="446" spans="1:23" x14ac:dyDescent="0.35">
      <c r="A446" s="30" t="s">
        <v>493</v>
      </c>
      <c r="B446" s="30">
        <f t="shared" ref="B446:W446" si="2">B7+B8+B13+B17+B23+B24</f>
        <v>561835755000000</v>
      </c>
      <c r="C446" s="30">
        <f t="shared" si="2"/>
        <v>541924184000000</v>
      </c>
      <c r="D446" s="30">
        <f t="shared" si="2"/>
        <v>544158289000000</v>
      </c>
      <c r="E446" s="30">
        <f t="shared" si="2"/>
        <v>451810477000000</v>
      </c>
      <c r="F446" s="30">
        <f t="shared" si="2"/>
        <v>441316824000000</v>
      </c>
      <c r="G446" s="30">
        <f t="shared" si="2"/>
        <v>417148895000000</v>
      </c>
      <c r="H446" s="30">
        <f t="shared" si="2"/>
        <v>374879055000000</v>
      </c>
      <c r="I446" s="30">
        <f t="shared" si="2"/>
        <v>365867480000000</v>
      </c>
      <c r="J446" s="30">
        <f t="shared" si="2"/>
        <v>352973114000000</v>
      </c>
      <c r="K446" s="30">
        <f t="shared" si="2"/>
        <v>354968089000000</v>
      </c>
      <c r="L446" s="30">
        <f t="shared" si="2"/>
        <v>347814501000000</v>
      </c>
      <c r="M446" s="30">
        <f t="shared" si="2"/>
        <v>324637040000000</v>
      </c>
      <c r="N446" s="30">
        <f t="shared" si="2"/>
        <v>311297710000000</v>
      </c>
      <c r="O446" s="30">
        <f t="shared" si="2"/>
        <v>308219659000000</v>
      </c>
      <c r="P446" s="30">
        <f t="shared" si="2"/>
        <v>301724768000000</v>
      </c>
      <c r="Q446" s="30">
        <f t="shared" si="2"/>
        <v>260189487000000</v>
      </c>
      <c r="R446" s="30">
        <f t="shared" si="2"/>
        <v>229962912000000</v>
      </c>
      <c r="S446" s="30">
        <f t="shared" si="2"/>
        <v>219204132000000</v>
      </c>
      <c r="T446" s="30">
        <f t="shared" si="2"/>
        <v>216589594000000</v>
      </c>
      <c r="U446" s="30">
        <f t="shared" si="2"/>
        <v>208931682000000</v>
      </c>
      <c r="V446" s="30">
        <f t="shared" si="2"/>
        <v>200674265000000</v>
      </c>
      <c r="W446" s="30">
        <f t="shared" si="2"/>
        <v>193642696000000</v>
      </c>
    </row>
    <row r="447" spans="1:23" x14ac:dyDescent="0.35">
      <c r="A447" s="23" t="s">
        <v>494</v>
      </c>
      <c r="B447" s="25">
        <f>SUM(B448:E448)/AVERAGE(B449:E449)</f>
        <v>5.8802661094620394E-2</v>
      </c>
      <c r="C447" s="25">
        <f t="shared" ref="C447:W447" si="3">SUM(C448:F448)/AVERAGE(C449:F449)</f>
        <v>6.4977432333168425E-2</v>
      </c>
      <c r="D447" s="25">
        <f t="shared" si="3"/>
        <v>6.7295552617099699E-2</v>
      </c>
      <c r="E447" s="25">
        <f t="shared" si="3"/>
        <v>6.636737004976595E-2</v>
      </c>
      <c r="F447" s="25">
        <f t="shared" si="3"/>
        <v>5.836209828781249E-2</v>
      </c>
      <c r="G447" s="25">
        <f t="shared" si="3"/>
        <v>5.0437219150031513E-2</v>
      </c>
      <c r="H447" s="25">
        <f t="shared" si="3"/>
        <v>4.4089747539904058E-2</v>
      </c>
      <c r="I447" s="25">
        <f t="shared" si="3"/>
        <v>3.9707471793343108E-2</v>
      </c>
      <c r="J447" s="25">
        <f t="shared" si="3"/>
        <v>3.9075753795983915E-2</v>
      </c>
      <c r="K447" s="25">
        <f t="shared" si="3"/>
        <v>3.9209960669483623E-2</v>
      </c>
      <c r="L447" s="25">
        <f t="shared" si="3"/>
        <v>4.0222023440794973E-2</v>
      </c>
      <c r="M447" s="25">
        <f t="shared" si="3"/>
        <v>4.1829308145307706E-2</v>
      </c>
      <c r="N447" s="25">
        <f t="shared" si="3"/>
        <v>4.3809185379680121E-2</v>
      </c>
      <c r="O447" s="25">
        <f t="shared" si="3"/>
        <v>4.5727186085292748E-2</v>
      </c>
      <c r="P447" s="25">
        <f t="shared" si="3"/>
        <v>4.8246617316363614E-2</v>
      </c>
      <c r="Q447" s="25">
        <f t="shared" si="3"/>
        <v>5.0989155062166301E-2</v>
      </c>
      <c r="R447" s="25">
        <f t="shared" si="3"/>
        <v>5.1460299318412624E-2</v>
      </c>
      <c r="S447" s="25">
        <f t="shared" si="3"/>
        <v>5.1888636152754554E-2</v>
      </c>
      <c r="T447" s="25">
        <f t="shared" si="3"/>
        <v>5.2754320627181765E-2</v>
      </c>
      <c r="U447" s="25">
        <f t="shared" si="3"/>
        <v>3.9946453975885622E-2</v>
      </c>
      <c r="V447" s="25">
        <f t="shared" si="3"/>
        <v>2.6980537218691359E-2</v>
      </c>
      <c r="W447" s="25">
        <f t="shared" si="3"/>
        <v>1.3603845813541902E-2</v>
      </c>
    </row>
    <row r="448" spans="1:23" x14ac:dyDescent="0.35">
      <c r="A448" s="29" t="s">
        <v>495</v>
      </c>
      <c r="B448" s="31">
        <f t="shared" ref="B448:W448" si="4">-B105</f>
        <v>6525287000000</v>
      </c>
      <c r="C448" s="31">
        <f t="shared" si="4"/>
        <v>7218579000000</v>
      </c>
      <c r="D448" s="31">
        <f t="shared" si="4"/>
        <v>8086956000000</v>
      </c>
      <c r="E448" s="31">
        <f t="shared" si="4"/>
        <v>8474740000000</v>
      </c>
      <c r="F448" s="31">
        <f t="shared" si="4"/>
        <v>7716840000000</v>
      </c>
      <c r="G448" s="31">
        <f t="shared" si="4"/>
        <v>6178067000000</v>
      </c>
      <c r="H448" s="31">
        <f t="shared" si="4"/>
        <v>4843448000000</v>
      </c>
      <c r="I448" s="31">
        <f t="shared" si="4"/>
        <v>3802325000000</v>
      </c>
      <c r="J448" s="31">
        <f t="shared" si="4"/>
        <v>3528293000000</v>
      </c>
      <c r="K448" s="31">
        <f t="shared" si="4"/>
        <v>3137770000000</v>
      </c>
      <c r="L448" s="31">
        <f t="shared" si="4"/>
        <v>3021053000000</v>
      </c>
      <c r="M448" s="31">
        <f t="shared" si="4"/>
        <v>3162384000000</v>
      </c>
      <c r="N448" s="31">
        <f t="shared" si="4"/>
        <v>3124886000000</v>
      </c>
      <c r="O448" s="31">
        <f t="shared" si="4"/>
        <v>2977110000000</v>
      </c>
      <c r="P448" s="31">
        <f t="shared" si="4"/>
        <v>3000578000000</v>
      </c>
      <c r="Q448" s="31">
        <f t="shared" si="4"/>
        <v>3013052000000</v>
      </c>
      <c r="R448" s="31">
        <f t="shared" si="4"/>
        <v>2728107000000</v>
      </c>
      <c r="S448" s="31">
        <f t="shared" si="4"/>
        <v>2568628000000</v>
      </c>
      <c r="T448" s="31">
        <f t="shared" si="4"/>
        <v>2531263000000</v>
      </c>
      <c r="U448" s="31">
        <f t="shared" si="4"/>
        <v>2468069000000</v>
      </c>
      <c r="V448" s="31">
        <f t="shared" si="4"/>
        <v>2461040000000</v>
      </c>
      <c r="W448" s="31">
        <f t="shared" si="4"/>
        <v>2411140000000</v>
      </c>
    </row>
    <row r="449" spans="1:23" x14ac:dyDescent="0.35">
      <c r="A449" s="29" t="s">
        <v>496</v>
      </c>
      <c r="B449" s="31">
        <f t="shared" ref="B449:W449" si="5">B53 + B54 + B57+ B58+B60</f>
        <v>549874391000000</v>
      </c>
      <c r="C449" s="31">
        <f t="shared" si="5"/>
        <v>532120131000000</v>
      </c>
      <c r="D449" s="31">
        <f t="shared" si="5"/>
        <v>533829604000000</v>
      </c>
      <c r="E449" s="31">
        <f t="shared" si="5"/>
        <v>445685434000000</v>
      </c>
      <c r="F449" s="31">
        <f t="shared" si="5"/>
        <v>427322027000000</v>
      </c>
      <c r="G449" s="31">
        <f t="shared" si="5"/>
        <v>403481853000000</v>
      </c>
      <c r="H449" s="31">
        <f t="shared" si="5"/>
        <v>363659752000000</v>
      </c>
      <c r="I449" s="31">
        <f t="shared" si="5"/>
        <v>350421193000000</v>
      </c>
      <c r="J449" s="31">
        <f t="shared" si="5"/>
        <v>337880885000000</v>
      </c>
      <c r="K449" s="31">
        <f t="shared" si="5"/>
        <v>337189785000000</v>
      </c>
      <c r="L449" s="31">
        <f t="shared" si="5"/>
        <v>333390019000000</v>
      </c>
      <c r="M449" s="31">
        <f t="shared" si="5"/>
        <v>306881819000000</v>
      </c>
      <c r="N449" s="31">
        <f t="shared" si="5"/>
        <v>292225241000000</v>
      </c>
      <c r="O449" s="31">
        <f t="shared" si="5"/>
        <v>289264727000000</v>
      </c>
      <c r="P449" s="31">
        <f t="shared" si="5"/>
        <v>284486053000000</v>
      </c>
      <c r="Q449" s="31">
        <f t="shared" si="5"/>
        <v>240241855000000</v>
      </c>
      <c r="R449" s="31">
        <f t="shared" si="5"/>
        <v>211117196000000</v>
      </c>
      <c r="S449" s="31">
        <f t="shared" si="5"/>
        <v>201867476000000</v>
      </c>
      <c r="T449" s="31">
        <f t="shared" si="5"/>
        <v>197232751000000</v>
      </c>
      <c r="U449" s="31">
        <f t="shared" si="5"/>
        <v>190094051000000</v>
      </c>
      <c r="V449" s="31">
        <f t="shared" si="5"/>
        <v>183922978000000</v>
      </c>
      <c r="W449" s="31">
        <f t="shared" si="5"/>
        <v>177239586000000</v>
      </c>
    </row>
    <row r="450" spans="1:23" x14ac:dyDescent="0.35">
      <c r="A450" s="23" t="s">
        <v>497</v>
      </c>
      <c r="B450" s="27">
        <f>SUM(B451:E451)/AVERAGE(B452:E452)</f>
        <v>0.10967977122549268</v>
      </c>
      <c r="C450" s="27">
        <f t="shared" ref="C450:W450" si="6">SUM(C451:F451)/AVERAGE(C452:F452)</f>
        <v>0.11317775757912157</v>
      </c>
      <c r="D450" s="27">
        <f t="shared" si="6"/>
        <v>0.1135452935669496</v>
      </c>
      <c r="E450" s="27">
        <f t="shared" si="6"/>
        <v>0.11122219860085758</v>
      </c>
      <c r="F450" s="27">
        <f t="shared" si="6"/>
        <v>0.10443380456988419</v>
      </c>
      <c r="G450" s="27">
        <f t="shared" si="6"/>
        <v>9.8383458038292446E-2</v>
      </c>
      <c r="H450" s="27">
        <f t="shared" si="6"/>
        <v>9.2009901446408179E-2</v>
      </c>
      <c r="I450" s="27">
        <f t="shared" si="6"/>
        <v>8.5316287301065843E-2</v>
      </c>
      <c r="J450" s="27">
        <f t="shared" si="6"/>
        <v>8.2595027028047024E-2</v>
      </c>
      <c r="K450" s="27">
        <f t="shared" si="6"/>
        <v>8.0726415331260293E-2</v>
      </c>
      <c r="L450" s="27">
        <f t="shared" si="6"/>
        <v>8.104284800475578E-2</v>
      </c>
      <c r="M450" s="27">
        <f t="shared" si="6"/>
        <v>8.2238793208436453E-2</v>
      </c>
      <c r="N450" s="27">
        <f t="shared" si="6"/>
        <v>8.5255442595127282E-2</v>
      </c>
      <c r="O450" s="27">
        <f t="shared" si="6"/>
        <v>8.7355688816431507E-2</v>
      </c>
      <c r="P450" s="27">
        <f t="shared" si="6"/>
        <v>9.153466105201892E-2</v>
      </c>
      <c r="Q450" s="27">
        <f t="shared" si="6"/>
        <v>9.6523127627970801E-2</v>
      </c>
      <c r="R450" s="27">
        <f t="shared" si="6"/>
        <v>9.7324304044668158E-2</v>
      </c>
      <c r="S450" s="27">
        <f t="shared" si="6"/>
        <v>9.7607049819618277E-2</v>
      </c>
      <c r="T450" s="27">
        <f t="shared" si="6"/>
        <v>9.571677003886804E-2</v>
      </c>
      <c r="U450" s="27">
        <f t="shared" si="6"/>
        <v>7.061153057579278E-2</v>
      </c>
      <c r="V450" s="27">
        <f t="shared" si="6"/>
        <v>4.6793985105804264E-2</v>
      </c>
      <c r="W450" s="27">
        <f t="shared" si="6"/>
        <v>2.2934249996188857E-2</v>
      </c>
    </row>
    <row r="451" spans="1:23" x14ac:dyDescent="0.35">
      <c r="A451" s="30" t="s">
        <v>498</v>
      </c>
      <c r="B451" s="30">
        <f t="shared" ref="B451:W451" si="7">B104</f>
        <v>14245165000000</v>
      </c>
      <c r="C451" s="30">
        <f t="shared" si="7"/>
        <v>14378929000000</v>
      </c>
      <c r="D451" s="30">
        <f t="shared" si="7"/>
        <v>15559459000000</v>
      </c>
      <c r="E451" s="30">
        <f t="shared" si="7"/>
        <v>13390888000000</v>
      </c>
      <c r="F451" s="30">
        <f t="shared" si="7"/>
        <v>12671355000000</v>
      </c>
      <c r="G451" s="30">
        <f t="shared" si="7"/>
        <v>11018875000000</v>
      </c>
      <c r="H451" s="30">
        <f t="shared" si="7"/>
        <v>9775550000000</v>
      </c>
      <c r="I451" s="30">
        <f t="shared" si="7"/>
        <v>8287175000000</v>
      </c>
      <c r="J451" s="30">
        <f t="shared" si="7"/>
        <v>8079518000000</v>
      </c>
      <c r="K451" s="30">
        <f t="shared" si="7"/>
        <v>7181161000000</v>
      </c>
      <c r="L451" s="30">
        <f t="shared" si="7"/>
        <v>6774049000000</v>
      </c>
      <c r="M451" s="30">
        <f t="shared" si="7"/>
        <v>6468666000000</v>
      </c>
      <c r="N451" s="30">
        <f t="shared" si="7"/>
        <v>6593587000000</v>
      </c>
      <c r="O451" s="30">
        <f t="shared" si="7"/>
        <v>6339908000000</v>
      </c>
      <c r="P451" s="30">
        <f t="shared" si="7"/>
        <v>6212739000000</v>
      </c>
      <c r="Q451" s="30">
        <f t="shared" si="7"/>
        <v>6034635000000</v>
      </c>
      <c r="R451" s="30">
        <f t="shared" si="7"/>
        <v>5437647000000</v>
      </c>
      <c r="S451" s="30">
        <f t="shared" si="7"/>
        <v>5452225000000</v>
      </c>
      <c r="T451" s="30">
        <f t="shared" si="7"/>
        <v>5419297000000</v>
      </c>
      <c r="U451" s="30">
        <f t="shared" si="7"/>
        <v>4972939000000</v>
      </c>
      <c r="V451" s="30">
        <f t="shared" si="7"/>
        <v>4784781000000</v>
      </c>
      <c r="W451" s="30">
        <f t="shared" si="7"/>
        <v>4441050000000</v>
      </c>
    </row>
    <row r="452" spans="1:23" x14ac:dyDescent="0.35">
      <c r="A452" s="30" t="s">
        <v>493</v>
      </c>
      <c r="B452" s="30">
        <f>B446</f>
        <v>561835755000000</v>
      </c>
      <c r="C452" s="30">
        <f t="shared" ref="C452:W452" si="8">C446</f>
        <v>541924184000000</v>
      </c>
      <c r="D452" s="30">
        <f t="shared" si="8"/>
        <v>544158289000000</v>
      </c>
      <c r="E452" s="30">
        <f t="shared" si="8"/>
        <v>451810477000000</v>
      </c>
      <c r="F452" s="30">
        <f t="shared" si="8"/>
        <v>441316824000000</v>
      </c>
      <c r="G452" s="30">
        <f t="shared" si="8"/>
        <v>417148895000000</v>
      </c>
      <c r="H452" s="30">
        <f t="shared" si="8"/>
        <v>374879055000000</v>
      </c>
      <c r="I452" s="30">
        <f t="shared" si="8"/>
        <v>365867480000000</v>
      </c>
      <c r="J452" s="30">
        <f t="shared" si="8"/>
        <v>352973114000000</v>
      </c>
      <c r="K452" s="30">
        <f t="shared" si="8"/>
        <v>354968089000000</v>
      </c>
      <c r="L452" s="30">
        <f t="shared" si="8"/>
        <v>347814501000000</v>
      </c>
      <c r="M452" s="30">
        <f t="shared" si="8"/>
        <v>324637040000000</v>
      </c>
      <c r="N452" s="30">
        <f t="shared" si="8"/>
        <v>311297710000000</v>
      </c>
      <c r="O452" s="30">
        <f t="shared" si="8"/>
        <v>308219659000000</v>
      </c>
      <c r="P452" s="30">
        <f t="shared" si="8"/>
        <v>301724768000000</v>
      </c>
      <c r="Q452" s="30">
        <f t="shared" si="8"/>
        <v>260189487000000</v>
      </c>
      <c r="R452" s="30">
        <f t="shared" si="8"/>
        <v>229962912000000</v>
      </c>
      <c r="S452" s="30">
        <f t="shared" si="8"/>
        <v>219204132000000</v>
      </c>
      <c r="T452" s="30">
        <f t="shared" si="8"/>
        <v>216589594000000</v>
      </c>
      <c r="U452" s="30">
        <f t="shared" si="8"/>
        <v>208931682000000</v>
      </c>
      <c r="V452" s="30">
        <f t="shared" si="8"/>
        <v>200674265000000</v>
      </c>
      <c r="W452" s="30">
        <f t="shared" si="8"/>
        <v>193642696000000</v>
      </c>
    </row>
    <row r="453" spans="1:23" x14ac:dyDescent="0.35">
      <c r="A453" s="23" t="s">
        <v>499</v>
      </c>
      <c r="B453" s="27">
        <f>(B454+B455)/(B456+B457)</f>
        <v>8.8278841764607693E-2</v>
      </c>
      <c r="C453" s="27">
        <f t="shared" ref="C453:W453" si="9">(C454+C455)/(C456+C457)</f>
        <v>7.5277871939323893E-2</v>
      </c>
      <c r="D453" s="27">
        <f t="shared" si="9"/>
        <v>9.7466725216017153E-2</v>
      </c>
      <c r="E453" s="27">
        <f t="shared" si="9"/>
        <v>6.2120383677988965E-2</v>
      </c>
      <c r="F453" s="27">
        <f t="shared" si="9"/>
        <v>6.271475157266132E-2</v>
      </c>
      <c r="G453" s="27">
        <f t="shared" si="9"/>
        <v>6.3045987435112874E-2</v>
      </c>
      <c r="H453" s="27">
        <f t="shared" si="9"/>
        <v>8.7841464763722149E-2</v>
      </c>
      <c r="I453" s="27">
        <f t="shared" si="9"/>
        <v>9.2953460209752412E-2</v>
      </c>
      <c r="J453" s="27">
        <f t="shared" si="9"/>
        <v>0.10348544454862438</v>
      </c>
      <c r="K453" s="27">
        <f t="shared" si="9"/>
        <v>0.10383389142344319</v>
      </c>
      <c r="L453" s="27">
        <f t="shared" si="9"/>
        <v>0.11004560088951992</v>
      </c>
      <c r="M453" s="27">
        <f t="shared" si="9"/>
        <v>0.10528779485990167</v>
      </c>
      <c r="N453" s="27">
        <f t="shared" si="9"/>
        <v>8.9138749728239236E-2</v>
      </c>
      <c r="O453" s="27">
        <f t="shared" si="9"/>
        <v>9.2477138610278731E-2</v>
      </c>
      <c r="P453" s="27">
        <f t="shared" si="9"/>
        <v>0.1035374125913299</v>
      </c>
      <c r="Q453" s="27">
        <f t="shared" si="9"/>
        <v>9.8639797596871359E-2</v>
      </c>
      <c r="R453" s="27">
        <f t="shared" si="9"/>
        <v>0.10245017899544095</v>
      </c>
      <c r="S453" s="27">
        <f t="shared" si="9"/>
        <v>0.10168114988274966</v>
      </c>
      <c r="T453" s="27">
        <f t="shared" si="9"/>
        <v>0.10464478240880376</v>
      </c>
      <c r="U453" s="27">
        <f t="shared" si="9"/>
        <v>9.0258050217517954E-2</v>
      </c>
      <c r="V453" s="27">
        <f t="shared" si="9"/>
        <v>8.9229293967232018E-2</v>
      </c>
      <c r="W453" s="27">
        <f t="shared" si="9"/>
        <v>8.2230053833560093E-2</v>
      </c>
    </row>
    <row r="454" spans="1:23" x14ac:dyDescent="0.35">
      <c r="A454" s="30" t="s">
        <v>500</v>
      </c>
      <c r="B454" s="30">
        <f t="shared" ref="B454:W454" si="10">B302</f>
        <v>37407810000000</v>
      </c>
      <c r="C454" s="30">
        <f t="shared" si="10"/>
        <v>31424046000000</v>
      </c>
      <c r="D454" s="30">
        <f t="shared" si="10"/>
        <v>40325322000000</v>
      </c>
      <c r="E454" s="30">
        <f t="shared" si="10"/>
        <v>23777120000000</v>
      </c>
      <c r="F454" s="30">
        <f t="shared" si="10"/>
        <v>22219203000000</v>
      </c>
      <c r="G454" s="30">
        <f t="shared" si="10"/>
        <v>18752141000000</v>
      </c>
      <c r="H454" s="30">
        <f t="shared" si="10"/>
        <v>22267944000000</v>
      </c>
      <c r="I454" s="30">
        <f t="shared" si="10"/>
        <v>22545726000000</v>
      </c>
      <c r="J454" s="30">
        <f t="shared" si="10"/>
        <v>24802937000000</v>
      </c>
      <c r="K454" s="30">
        <f t="shared" si="10"/>
        <v>24286587000000</v>
      </c>
      <c r="L454" s="30">
        <f t="shared" si="10"/>
        <v>23949409000000</v>
      </c>
      <c r="M454" s="30">
        <f t="shared" si="10"/>
        <v>22674758000000</v>
      </c>
      <c r="N454" s="30">
        <f t="shared" si="10"/>
        <v>19725872000000</v>
      </c>
      <c r="O454" s="30">
        <f t="shared" si="10"/>
        <v>19596188000000</v>
      </c>
      <c r="P454" s="30">
        <f t="shared" si="10"/>
        <v>21038455000000</v>
      </c>
      <c r="Q454" s="30">
        <f t="shared" si="10"/>
        <v>18811189000000</v>
      </c>
      <c r="R454" s="30">
        <f t="shared" si="10"/>
        <v>17594774000000</v>
      </c>
      <c r="S454" s="30">
        <f t="shared" si="10"/>
        <v>15557153000000</v>
      </c>
      <c r="T454" s="30">
        <f t="shared" si="10"/>
        <v>15314372000000</v>
      </c>
      <c r="U454" s="30">
        <f t="shared" si="10"/>
        <v>12475797000000</v>
      </c>
      <c r="V454" s="30">
        <f t="shared" si="10"/>
        <v>12731767000000</v>
      </c>
      <c r="W454" s="30">
        <f t="shared" si="10"/>
        <v>11049001000000</v>
      </c>
    </row>
    <row r="455" spans="1:23" x14ac:dyDescent="0.35">
      <c r="A455" s="30" t="s">
        <v>501</v>
      </c>
      <c r="B455" s="30">
        <f t="shared" ref="B455:W455" si="11">B305</f>
        <v>655025000000</v>
      </c>
      <c r="C455" s="30">
        <f t="shared" si="11"/>
        <v>575897000000</v>
      </c>
      <c r="D455" s="30">
        <f t="shared" si="11"/>
        <v>777959000000</v>
      </c>
      <c r="E455" s="30">
        <f t="shared" si="11"/>
        <v>688725000000</v>
      </c>
      <c r="F455" s="30">
        <f t="shared" si="11"/>
        <v>641927000000</v>
      </c>
      <c r="G455" s="30">
        <f t="shared" si="11"/>
        <v>542533000000</v>
      </c>
      <c r="H455" s="30">
        <f t="shared" si="11"/>
        <v>567219000000</v>
      </c>
      <c r="I455" s="30">
        <f t="shared" si="11"/>
        <v>743441000000</v>
      </c>
      <c r="J455" s="30">
        <f t="shared" si="11"/>
        <v>1236535000000</v>
      </c>
      <c r="K455" s="30">
        <f t="shared" si="11"/>
        <v>1006248000000</v>
      </c>
      <c r="L455" s="30">
        <f t="shared" si="11"/>
        <v>925214000000</v>
      </c>
      <c r="M455" s="30">
        <f t="shared" si="11"/>
        <v>1059750000000</v>
      </c>
      <c r="N455" s="30">
        <f t="shared" si="11"/>
        <v>940871000000</v>
      </c>
      <c r="O455" s="30">
        <f t="shared" si="11"/>
        <v>680872000000</v>
      </c>
      <c r="P455" s="30">
        <f t="shared" si="11"/>
        <v>595949000000</v>
      </c>
      <c r="Q455" s="30">
        <f t="shared" si="11"/>
        <v>747260000000</v>
      </c>
      <c r="R455" s="30">
        <f t="shared" si="11"/>
        <v>695052000000</v>
      </c>
      <c r="S455" s="30">
        <f t="shared" si="11"/>
        <v>508119000000</v>
      </c>
      <c r="T455" s="30">
        <f t="shared" si="11"/>
        <v>490301000000</v>
      </c>
      <c r="U455" s="30">
        <f t="shared" si="11"/>
        <v>606681000000</v>
      </c>
      <c r="V455" s="30">
        <f t="shared" si="11"/>
        <v>456642000000</v>
      </c>
      <c r="W455" s="30">
        <f t="shared" si="11"/>
        <v>530953000000</v>
      </c>
    </row>
    <row r="456" spans="1:23" x14ac:dyDescent="0.35">
      <c r="A456" s="30" t="s">
        <v>502</v>
      </c>
      <c r="B456" s="30">
        <f t="shared" ref="B456:W456" si="12">B301</f>
        <v>386573343000000</v>
      </c>
      <c r="C456" s="30">
        <f t="shared" si="12"/>
        <v>378789084000000</v>
      </c>
      <c r="D456" s="30">
        <f t="shared" si="12"/>
        <v>370777888000000</v>
      </c>
      <c r="E456" s="30">
        <f t="shared" si="12"/>
        <v>341712982000000</v>
      </c>
      <c r="F456" s="30">
        <f t="shared" si="12"/>
        <v>309645137000000</v>
      </c>
      <c r="G456" s="30">
        <f t="shared" si="12"/>
        <v>249802943000000</v>
      </c>
      <c r="H456" s="30">
        <f t="shared" si="12"/>
        <v>215797174000000</v>
      </c>
      <c r="I456" s="30">
        <f t="shared" si="12"/>
        <v>207780769000000</v>
      </c>
      <c r="J456" s="30">
        <f t="shared" si="12"/>
        <v>212520096000000</v>
      </c>
      <c r="K456" s="30">
        <f t="shared" si="12"/>
        <v>201490028000000</v>
      </c>
      <c r="L456" s="30">
        <f t="shared" si="12"/>
        <v>183283118000000</v>
      </c>
      <c r="M456" s="30">
        <f t="shared" si="12"/>
        <v>194429468000000</v>
      </c>
      <c r="N456" s="30">
        <f t="shared" si="12"/>
        <v>198533937000000</v>
      </c>
      <c r="O456" s="30">
        <f t="shared" si="12"/>
        <v>184987517000000</v>
      </c>
      <c r="P456" s="30">
        <f t="shared" si="12"/>
        <v>174620270000000</v>
      </c>
      <c r="Q456" s="30">
        <f t="shared" si="12"/>
        <v>168443457000000</v>
      </c>
      <c r="R456" s="30">
        <f t="shared" si="12"/>
        <v>149805037000000</v>
      </c>
      <c r="S456" s="30">
        <f t="shared" si="12"/>
        <v>132822498000000</v>
      </c>
      <c r="T456" s="30">
        <f t="shared" si="12"/>
        <v>126018576000000</v>
      </c>
      <c r="U456" s="30">
        <f t="shared" si="12"/>
        <v>124917876000000</v>
      </c>
      <c r="V456" s="30">
        <f t="shared" si="12"/>
        <v>130057579000000</v>
      </c>
      <c r="W456" s="30">
        <f t="shared" si="12"/>
        <v>126694184000000</v>
      </c>
    </row>
    <row r="457" spans="1:23" x14ac:dyDescent="0.35">
      <c r="A457" s="30" t="s">
        <v>503</v>
      </c>
      <c r="B457" s="30">
        <f t="shared" ref="B457:W457" si="13">B60</f>
        <v>44592656000000</v>
      </c>
      <c r="C457" s="30">
        <f t="shared" si="13"/>
        <v>46301878000000</v>
      </c>
      <c r="D457" s="30">
        <f t="shared" si="13"/>
        <v>50938148000000</v>
      </c>
      <c r="E457" s="30">
        <f t="shared" si="13"/>
        <v>52132702000000</v>
      </c>
      <c r="F457" s="30">
        <f t="shared" si="13"/>
        <v>54880424000000</v>
      </c>
      <c r="G457" s="30">
        <f t="shared" si="13"/>
        <v>56238326000000</v>
      </c>
      <c r="H457" s="30">
        <f t="shared" si="13"/>
        <v>44161640000000</v>
      </c>
      <c r="I457" s="30">
        <f t="shared" si="13"/>
        <v>42765762000000</v>
      </c>
      <c r="J457" s="30">
        <f t="shared" si="13"/>
        <v>39104392000000</v>
      </c>
      <c r="K457" s="30">
        <f t="shared" si="13"/>
        <v>42099369000000</v>
      </c>
      <c r="L457" s="30">
        <f t="shared" si="13"/>
        <v>42756113000000</v>
      </c>
      <c r="M457" s="30">
        <f t="shared" si="13"/>
        <v>30995597000000</v>
      </c>
      <c r="N457" s="30">
        <f t="shared" si="13"/>
        <v>33315209000000</v>
      </c>
      <c r="O457" s="30">
        <f t="shared" si="13"/>
        <v>34278134000000</v>
      </c>
      <c r="P457" s="30">
        <f t="shared" si="13"/>
        <v>34332257000000</v>
      </c>
      <c r="Q457" s="30">
        <f t="shared" si="13"/>
        <v>29838063000000</v>
      </c>
      <c r="R457" s="30">
        <f t="shared" si="13"/>
        <v>28719063000000</v>
      </c>
      <c r="S457" s="30">
        <f t="shared" si="13"/>
        <v>25174063000000</v>
      </c>
      <c r="T457" s="30">
        <f t="shared" si="13"/>
        <v>25013063000000</v>
      </c>
      <c r="U457" s="30">
        <f t="shared" si="13"/>
        <v>20027400000000</v>
      </c>
      <c r="V457" s="30">
        <f t="shared" si="13"/>
        <v>17746000000000</v>
      </c>
      <c r="W457" s="30">
        <f t="shared" si="13"/>
        <v>14129681000000</v>
      </c>
    </row>
    <row r="458" spans="1:23" x14ac:dyDescent="0.35">
      <c r="A458" s="23" t="s">
        <v>504</v>
      </c>
      <c r="B458" s="24">
        <f>SUM(B461:B463)/B275</f>
        <v>2.0992673293179408E-2</v>
      </c>
      <c r="C458" s="24">
        <f>SUM(C461:C463)/C275</f>
        <v>2.2430741125871553E-2</v>
      </c>
      <c r="D458" s="24">
        <f t="shared" ref="D458:W458" si="14">SUM(D461:D463)/SUM(D459:D463)</f>
        <v>1.793793231386346E-2</v>
      </c>
      <c r="E458" s="24">
        <f t="shared" si="14"/>
        <v>2.2639671141978599E-2</v>
      </c>
      <c r="F458" s="24">
        <f t="shared" si="14"/>
        <v>2.1502702273739623E-2</v>
      </c>
      <c r="G458" s="24">
        <f t="shared" si="14"/>
        <v>1.8457501033727279E-2</v>
      </c>
      <c r="H458" s="24">
        <f t="shared" si="14"/>
        <v>1.6691621972245409E-2</v>
      </c>
      <c r="I458" s="24">
        <f t="shared" si="14"/>
        <v>1.5378566089435478E-2</v>
      </c>
      <c r="J458" s="24">
        <f t="shared" si="14"/>
        <v>1.3322617792464455E-2</v>
      </c>
      <c r="K458" s="24">
        <f t="shared" si="14"/>
        <v>1.5725635126143389E-2</v>
      </c>
      <c r="L458" s="24">
        <f t="shared" si="14"/>
        <v>1.6534905280499692E-2</v>
      </c>
      <c r="M458" s="24">
        <f t="shared" si="14"/>
        <v>1.3990969983089506E-2</v>
      </c>
      <c r="N458" s="24">
        <f t="shared" si="14"/>
        <v>1.2130546268006677E-2</v>
      </c>
      <c r="O458" s="24">
        <f t="shared" si="14"/>
        <v>1.5136885177506446E-2</v>
      </c>
      <c r="P458" s="24">
        <f t="shared" si="14"/>
        <v>1.3219533003611221E-2</v>
      </c>
      <c r="Q458" s="24">
        <f t="shared" si="14"/>
        <v>1.8314625137867829E-2</v>
      </c>
      <c r="R458" s="24">
        <f t="shared" si="14"/>
        <v>1.551995414658912E-2</v>
      </c>
      <c r="S458" s="24">
        <f t="shared" si="14"/>
        <v>1.4720677579527091E-2</v>
      </c>
      <c r="T458" s="24">
        <f t="shared" si="14"/>
        <v>1.3645470613242587E-2</v>
      </c>
      <c r="U458" s="24">
        <f t="shared" si="14"/>
        <v>1.4961194514983964E-2</v>
      </c>
      <c r="V458" s="24">
        <f t="shared" si="14"/>
        <v>1.4439016512083926E-2</v>
      </c>
      <c r="W458" s="24">
        <f t="shared" si="14"/>
        <v>1.4478374797170618E-2</v>
      </c>
    </row>
    <row r="459" spans="1:23" x14ac:dyDescent="0.35">
      <c r="A459" s="32" t="s">
        <v>505</v>
      </c>
      <c r="B459" s="33">
        <f t="shared" ref="B459:W459" si="15">B276</f>
        <v>360705084000000</v>
      </c>
      <c r="C459" s="33">
        <f t="shared" si="15"/>
        <v>338128311000000</v>
      </c>
      <c r="D459" s="33">
        <f t="shared" si="15"/>
        <v>319238925000000</v>
      </c>
      <c r="E459" s="33">
        <f t="shared" si="15"/>
        <v>270401361000000</v>
      </c>
      <c r="F459" s="33">
        <f t="shared" si="15"/>
        <v>266681121000000</v>
      </c>
      <c r="G459" s="33">
        <f t="shared" si="15"/>
        <v>273954869000000</v>
      </c>
      <c r="H459" s="33">
        <f t="shared" si="15"/>
        <v>252065283000000</v>
      </c>
      <c r="I459" s="33">
        <f t="shared" si="15"/>
        <v>237451144000000</v>
      </c>
      <c r="J459" s="33">
        <f t="shared" si="15"/>
        <v>229115462000000</v>
      </c>
      <c r="K459" s="33">
        <f t="shared" si="15"/>
        <v>215939616000000</v>
      </c>
      <c r="L459" s="33">
        <f t="shared" si="15"/>
        <v>194513332000000</v>
      </c>
      <c r="M459" s="33">
        <f t="shared" si="15"/>
        <v>183025296000000</v>
      </c>
      <c r="N459" s="33">
        <f t="shared" si="15"/>
        <v>186981409000000</v>
      </c>
      <c r="O459" s="33">
        <f t="shared" si="15"/>
        <v>181993420000000</v>
      </c>
      <c r="P459" s="33">
        <f t="shared" si="15"/>
        <v>173706625000000</v>
      </c>
      <c r="Q459" s="33">
        <f t="shared" si="15"/>
        <v>159480160000000</v>
      </c>
      <c r="R459" s="33">
        <f t="shared" si="15"/>
        <v>155439636000000</v>
      </c>
      <c r="S459" s="33">
        <f t="shared" si="15"/>
        <v>147706273000000</v>
      </c>
      <c r="T459" s="33">
        <f t="shared" si="15"/>
        <v>142024359000000</v>
      </c>
      <c r="U459" s="33">
        <f t="shared" si="15"/>
        <v>135892388000000</v>
      </c>
      <c r="V459" s="33">
        <f t="shared" si="15"/>
        <v>133850353000000</v>
      </c>
      <c r="W459" s="33">
        <f t="shared" si="15"/>
        <v>124351517000000</v>
      </c>
    </row>
    <row r="460" spans="1:23" x14ac:dyDescent="0.35">
      <c r="A460" s="32" t="s">
        <v>506</v>
      </c>
      <c r="B460" s="33">
        <f t="shared" ref="B460:W460" si="16">B277</f>
        <v>17374561000000</v>
      </c>
      <c r="C460" s="33">
        <f t="shared" si="16"/>
        <v>17168632000000</v>
      </c>
      <c r="D460" s="33">
        <f t="shared" si="16"/>
        <v>18005407000000</v>
      </c>
      <c r="E460" s="33">
        <f t="shared" si="16"/>
        <v>14710919000000</v>
      </c>
      <c r="F460" s="33">
        <f t="shared" si="16"/>
        <v>14495379000000</v>
      </c>
      <c r="G460" s="33">
        <f t="shared" si="16"/>
        <v>9248324000000</v>
      </c>
      <c r="H460" s="33">
        <f t="shared" si="16"/>
        <v>7386909000000</v>
      </c>
      <c r="I460" s="33">
        <f t="shared" si="16"/>
        <v>5255956000000</v>
      </c>
      <c r="J460" s="33">
        <f t="shared" si="16"/>
        <v>5406328000000</v>
      </c>
      <c r="K460" s="33">
        <f t="shared" si="16"/>
        <v>5673591000000</v>
      </c>
      <c r="L460" s="33">
        <f t="shared" si="16"/>
        <v>5337496000000</v>
      </c>
      <c r="M460" s="33">
        <f t="shared" si="16"/>
        <v>5810039000000</v>
      </c>
      <c r="N460" s="33">
        <f t="shared" si="16"/>
        <v>2532526000000</v>
      </c>
      <c r="O460" s="33">
        <f t="shared" si="16"/>
        <v>2451233000000</v>
      </c>
      <c r="P460" s="33">
        <f t="shared" si="16"/>
        <v>2259119000000</v>
      </c>
      <c r="Q460" s="33">
        <f t="shared" si="16"/>
        <v>1970537000000</v>
      </c>
      <c r="R460" s="33">
        <f t="shared" si="16"/>
        <v>2443329000000</v>
      </c>
      <c r="S460" s="33">
        <f t="shared" si="16"/>
        <v>2455298000000</v>
      </c>
      <c r="T460" s="33">
        <f t="shared" si="16"/>
        <v>2303354000000</v>
      </c>
      <c r="U460" s="33">
        <f t="shared" si="16"/>
        <v>2178221000000</v>
      </c>
      <c r="V460" s="33">
        <f t="shared" si="16"/>
        <v>1941557000000</v>
      </c>
      <c r="W460" s="33">
        <f t="shared" si="16"/>
        <v>2718262000000</v>
      </c>
    </row>
    <row r="461" spans="1:23" x14ac:dyDescent="0.35">
      <c r="A461" s="32" t="s">
        <v>507</v>
      </c>
      <c r="B461" s="33">
        <f t="shared" ref="B461:W461" si="17">B278</f>
        <v>3922564000000</v>
      </c>
      <c r="C461" s="33">
        <f t="shared" si="17"/>
        <v>3879761000000</v>
      </c>
      <c r="D461" s="33">
        <f t="shared" si="17"/>
        <v>2610402000000</v>
      </c>
      <c r="E461" s="33">
        <f t="shared" si="17"/>
        <v>3024195000000</v>
      </c>
      <c r="F461" s="33">
        <f t="shared" si="17"/>
        <v>2895924000000</v>
      </c>
      <c r="G461" s="33">
        <f t="shared" si="17"/>
        <v>2686848000000</v>
      </c>
      <c r="H461" s="33">
        <f t="shared" si="17"/>
        <v>1848250000000</v>
      </c>
      <c r="I461" s="33">
        <f t="shared" si="17"/>
        <v>1492451000000</v>
      </c>
      <c r="J461" s="33">
        <f t="shared" si="17"/>
        <v>1139465000000</v>
      </c>
      <c r="K461" s="33">
        <f t="shared" si="17"/>
        <v>835798000000</v>
      </c>
      <c r="L461" s="33">
        <f t="shared" si="17"/>
        <v>1600455000000</v>
      </c>
      <c r="M461" s="33">
        <f t="shared" si="17"/>
        <v>943289000000</v>
      </c>
      <c r="N461" s="33">
        <f t="shared" si="17"/>
        <v>642434000000</v>
      </c>
      <c r="O461" s="33">
        <f t="shared" si="17"/>
        <v>706356000000</v>
      </c>
      <c r="P461" s="33">
        <f t="shared" si="17"/>
        <v>815000000000</v>
      </c>
      <c r="Q461" s="33">
        <f t="shared" si="17"/>
        <v>1189474000000</v>
      </c>
      <c r="R461" s="33">
        <f t="shared" si="17"/>
        <v>718656000000</v>
      </c>
      <c r="S461" s="33">
        <f t="shared" si="17"/>
        <v>643008000000</v>
      </c>
      <c r="T461" s="33">
        <f t="shared" si="17"/>
        <v>483922000000</v>
      </c>
      <c r="U461" s="33">
        <f t="shared" si="17"/>
        <v>473405000000</v>
      </c>
      <c r="V461" s="33">
        <f t="shared" si="17"/>
        <v>502052000000</v>
      </c>
      <c r="W461" s="33">
        <f t="shared" si="17"/>
        <v>464116000000</v>
      </c>
    </row>
    <row r="462" spans="1:23" x14ac:dyDescent="0.35">
      <c r="A462" s="32" t="s">
        <v>508</v>
      </c>
      <c r="B462" s="33">
        <f t="shared" ref="B462:W462" si="18">B279</f>
        <v>2050625000000</v>
      </c>
      <c r="C462" s="33">
        <f t="shared" si="18"/>
        <v>2107688000000</v>
      </c>
      <c r="D462" s="33">
        <f t="shared" si="18"/>
        <v>1907723000000</v>
      </c>
      <c r="E462" s="33">
        <f t="shared" si="18"/>
        <v>2152318000000</v>
      </c>
      <c r="F462" s="33">
        <f t="shared" si="18"/>
        <v>1565322000000</v>
      </c>
      <c r="G462" s="33">
        <f t="shared" si="18"/>
        <v>1409447000000</v>
      </c>
      <c r="H462" s="33">
        <f t="shared" si="18"/>
        <v>1414595000000</v>
      </c>
      <c r="I462" s="33">
        <f t="shared" si="18"/>
        <v>1105806000000</v>
      </c>
      <c r="J462" s="33">
        <f t="shared" si="18"/>
        <v>1063876000000</v>
      </c>
      <c r="K462" s="33">
        <f t="shared" si="18"/>
        <v>2033944000000</v>
      </c>
      <c r="L462" s="33">
        <f t="shared" si="18"/>
        <v>878136000000</v>
      </c>
      <c r="M462" s="33">
        <f t="shared" si="18"/>
        <v>582805000000</v>
      </c>
      <c r="N462" s="33">
        <f t="shared" si="18"/>
        <v>712778000000</v>
      </c>
      <c r="O462" s="33">
        <f t="shared" si="18"/>
        <v>1351373000000</v>
      </c>
      <c r="P462" s="33">
        <f t="shared" si="18"/>
        <v>803467000000</v>
      </c>
      <c r="Q462" s="33">
        <f t="shared" si="18"/>
        <v>844293000000</v>
      </c>
      <c r="R462" s="33">
        <f t="shared" si="18"/>
        <v>740405000000</v>
      </c>
      <c r="S462" s="33">
        <f t="shared" si="18"/>
        <v>642827000000</v>
      </c>
      <c r="T462" s="33">
        <f t="shared" si="18"/>
        <v>583859000000</v>
      </c>
      <c r="U462" s="33">
        <f t="shared" si="18"/>
        <v>744531000000</v>
      </c>
      <c r="V462" s="33">
        <f t="shared" si="18"/>
        <v>645631000000</v>
      </c>
      <c r="W462" s="33">
        <f t="shared" si="18"/>
        <v>629786000000</v>
      </c>
    </row>
    <row r="463" spans="1:23" x14ac:dyDescent="0.35">
      <c r="A463" s="32" t="s">
        <v>509</v>
      </c>
      <c r="B463" s="33">
        <f t="shared" ref="B463:W463" si="19">B280</f>
        <v>2133903000000</v>
      </c>
      <c r="C463" s="33">
        <f t="shared" si="19"/>
        <v>2164990000000</v>
      </c>
      <c r="D463" s="33">
        <f t="shared" si="19"/>
        <v>1641838000000</v>
      </c>
      <c r="E463" s="33">
        <f t="shared" si="19"/>
        <v>1427856000000</v>
      </c>
      <c r="F463" s="33">
        <f t="shared" si="19"/>
        <v>1717672000000</v>
      </c>
      <c r="G463" s="33">
        <f t="shared" si="19"/>
        <v>1229224000000</v>
      </c>
      <c r="H463" s="33">
        <f t="shared" si="19"/>
        <v>1141346000000</v>
      </c>
      <c r="I463" s="33">
        <f t="shared" si="19"/>
        <v>1192527000000</v>
      </c>
      <c r="J463" s="33">
        <f t="shared" si="19"/>
        <v>963291000000</v>
      </c>
      <c r="K463" s="33">
        <f t="shared" si="19"/>
        <v>670946000000</v>
      </c>
      <c r="L463" s="33">
        <f t="shared" si="19"/>
        <v>881482000000</v>
      </c>
      <c r="M463" s="33">
        <f t="shared" si="19"/>
        <v>1153384000000</v>
      </c>
      <c r="N463" s="33">
        <f t="shared" si="19"/>
        <v>971925000000</v>
      </c>
      <c r="O463" s="33">
        <f t="shared" si="19"/>
        <v>777099000000</v>
      </c>
      <c r="P463" s="33">
        <f t="shared" si="19"/>
        <v>738881000000</v>
      </c>
      <c r="Q463" s="33">
        <f t="shared" si="19"/>
        <v>978307000000</v>
      </c>
      <c r="R463" s="33">
        <f t="shared" si="19"/>
        <v>1029904000000</v>
      </c>
      <c r="S463" s="33">
        <f t="shared" si="19"/>
        <v>957671000000</v>
      </c>
      <c r="T463" s="33">
        <f t="shared" si="19"/>
        <v>928884000000</v>
      </c>
      <c r="U463" s="33">
        <f t="shared" si="19"/>
        <v>879140000000</v>
      </c>
      <c r="V463" s="33">
        <f t="shared" si="19"/>
        <v>841744000000</v>
      </c>
      <c r="W463" s="33">
        <f t="shared" si="19"/>
        <v>772890000000</v>
      </c>
    </row>
    <row r="464" spans="1:23" x14ac:dyDescent="0.35">
      <c r="A464" s="26" t="s">
        <v>510</v>
      </c>
      <c r="B464" s="27">
        <f>B465/B466</f>
        <v>1.2343815940007281E-2</v>
      </c>
      <c r="C464" s="27">
        <f t="shared" ref="C464:W464" si="20">C465/C466</f>
        <v>1.2695668856578218E-2</v>
      </c>
      <c r="D464" s="27">
        <f t="shared" si="20"/>
        <v>1.1806657805488426E-2</v>
      </c>
      <c r="E464" s="27">
        <f t="shared" si="20"/>
        <v>1.2271644461403367E-2</v>
      </c>
      <c r="F464" s="27">
        <f t="shared" si="20"/>
        <v>1.3190473408787441E-2</v>
      </c>
      <c r="G464" s="27">
        <f t="shared" si="20"/>
        <v>1.1401315928655308E-2</v>
      </c>
      <c r="H464" s="27">
        <f t="shared" si="20"/>
        <v>1.1754773429149903E-2</v>
      </c>
      <c r="I464" s="27">
        <f t="shared" si="20"/>
        <v>1.2461547134416781E-2</v>
      </c>
      <c r="J464" s="27">
        <f t="shared" si="20"/>
        <v>1.2395938242208533E-2</v>
      </c>
      <c r="K464" s="27">
        <f t="shared" si="20"/>
        <v>1.1937554977674271E-2</v>
      </c>
      <c r="L464" s="27">
        <f t="shared" si="20"/>
        <v>1.2066616445935645E-2</v>
      </c>
      <c r="M464" s="27">
        <f t="shared" si="20"/>
        <v>1.1323124128262601E-2</v>
      </c>
      <c r="N464" s="27">
        <f t="shared" si="20"/>
        <v>1.0657227770286855E-2</v>
      </c>
      <c r="O464" s="27">
        <f t="shared" si="20"/>
        <v>1.0385937581704426E-2</v>
      </c>
      <c r="P464" s="27">
        <f t="shared" si="20"/>
        <v>1.0853535446772087E-2</v>
      </c>
      <c r="Q464" s="27">
        <f t="shared" si="20"/>
        <v>1.1732077650570535E-2</v>
      </c>
      <c r="R464" s="27">
        <f t="shared" si="20"/>
        <v>1.1210671343794391E-2</v>
      </c>
      <c r="S464" s="27">
        <f t="shared" si="20"/>
        <v>1.0969149013323224E-2</v>
      </c>
      <c r="T464" s="27">
        <f t="shared" si="20"/>
        <v>1.1103700027346093E-2</v>
      </c>
      <c r="U464" s="27">
        <f t="shared" si="20"/>
        <v>1.0960386482804507E-2</v>
      </c>
      <c r="V464" s="27">
        <f t="shared" si="20"/>
        <v>2.2189725158495159E-3</v>
      </c>
      <c r="W464" s="27">
        <f t="shared" si="20"/>
        <v>1.7577945360436179E-3</v>
      </c>
    </row>
    <row r="465" spans="1:23" x14ac:dyDescent="0.35">
      <c r="A465" s="32" t="s">
        <v>511</v>
      </c>
      <c r="B465" s="33">
        <f>-B18</f>
        <v>4767018000000</v>
      </c>
      <c r="C465" s="33">
        <f t="shared" ref="C465:U465" si="21">-C18</f>
        <v>4614233000000</v>
      </c>
      <c r="D465" s="33">
        <f t="shared" si="21"/>
        <v>4054457000000</v>
      </c>
      <c r="E465" s="33">
        <f t="shared" si="21"/>
        <v>3579843000000</v>
      </c>
      <c r="F465" s="33">
        <f t="shared" si="21"/>
        <v>3790354000000</v>
      </c>
      <c r="G465" s="33">
        <f t="shared" si="21"/>
        <v>3289607000000</v>
      </c>
      <c r="H465" s="33">
        <f t="shared" si="21"/>
        <v>3101572000000</v>
      </c>
      <c r="I465" s="33">
        <f t="shared" si="21"/>
        <v>3071745000000</v>
      </c>
      <c r="J465" s="33">
        <f t="shared" si="21"/>
        <v>2946371000000</v>
      </c>
      <c r="K465" s="33">
        <f t="shared" si="21"/>
        <v>2687787000000</v>
      </c>
      <c r="L465" s="33">
        <f t="shared" si="21"/>
        <v>2452068000000</v>
      </c>
      <c r="M465" s="33">
        <f t="shared" si="21"/>
        <v>2168546000000</v>
      </c>
      <c r="N465" s="33">
        <f t="shared" si="21"/>
        <v>2044494000000</v>
      </c>
      <c r="O465" s="33">
        <f t="shared" si="21"/>
        <v>1945073000000</v>
      </c>
      <c r="P465" s="33">
        <f t="shared" si="21"/>
        <v>1935436000000</v>
      </c>
      <c r="Q465" s="33">
        <f t="shared" si="21"/>
        <v>1929490000000</v>
      </c>
      <c r="R465" s="33">
        <f t="shared" si="21"/>
        <v>1797877000000</v>
      </c>
      <c r="S465" s="33">
        <f t="shared" si="21"/>
        <v>1671754000000</v>
      </c>
      <c r="T465" s="33">
        <f t="shared" si="21"/>
        <v>1624742000000</v>
      </c>
      <c r="U465" s="33">
        <f t="shared" si="21"/>
        <v>1536292000000</v>
      </c>
      <c r="V465" s="33">
        <f>-V120</f>
        <v>305733000000</v>
      </c>
      <c r="W465" s="33">
        <f>-W120</f>
        <v>226644000000</v>
      </c>
    </row>
    <row r="466" spans="1:23" x14ac:dyDescent="0.35">
      <c r="A466" s="32" t="s">
        <v>512</v>
      </c>
      <c r="B466" s="33">
        <f t="shared" ref="B466:W466" si="22">B17</f>
        <v>386186737000000</v>
      </c>
      <c r="C466" s="33">
        <f t="shared" si="22"/>
        <v>363449382000000</v>
      </c>
      <c r="D466" s="33">
        <f t="shared" si="22"/>
        <v>343404295000000</v>
      </c>
      <c r="E466" s="33">
        <f t="shared" si="22"/>
        <v>291716649000000</v>
      </c>
      <c r="F466" s="33">
        <f t="shared" si="22"/>
        <v>287355418000000</v>
      </c>
      <c r="G466" s="33">
        <f t="shared" si="22"/>
        <v>288528712000000</v>
      </c>
      <c r="H466" s="33">
        <f t="shared" si="22"/>
        <v>263856383000000</v>
      </c>
      <c r="I466" s="33">
        <f t="shared" si="22"/>
        <v>246497884000000</v>
      </c>
      <c r="J466" s="33">
        <f t="shared" si="22"/>
        <v>237688422000000</v>
      </c>
      <c r="K466" s="33">
        <f t="shared" si="22"/>
        <v>225153895000000</v>
      </c>
      <c r="L466" s="33">
        <f t="shared" si="22"/>
        <v>203210901000000</v>
      </c>
      <c r="M466" s="33">
        <f t="shared" si="22"/>
        <v>191514813000000</v>
      </c>
      <c r="N466" s="33">
        <f t="shared" si="22"/>
        <v>191841072000000</v>
      </c>
      <c r="O466" s="33">
        <f t="shared" si="22"/>
        <v>187279481000000</v>
      </c>
      <c r="P466" s="33">
        <f t="shared" si="22"/>
        <v>178323092000000</v>
      </c>
      <c r="Q466" s="33">
        <f t="shared" si="22"/>
        <v>164462771000000</v>
      </c>
      <c r="R466" s="33">
        <f t="shared" si="22"/>
        <v>160371930000000</v>
      </c>
      <c r="S466" s="33">
        <f t="shared" si="22"/>
        <v>152405077000000</v>
      </c>
      <c r="T466" s="33">
        <f t="shared" si="22"/>
        <v>146324378000000</v>
      </c>
      <c r="U466" s="33">
        <f t="shared" si="22"/>
        <v>140167685000000</v>
      </c>
      <c r="V466" s="33">
        <f t="shared" si="22"/>
        <v>137781337000000</v>
      </c>
      <c r="W466" s="33">
        <f t="shared" si="22"/>
        <v>128936571000000</v>
      </c>
    </row>
    <row r="467" spans="1:23" x14ac:dyDescent="0.35">
      <c r="A467" s="26" t="s">
        <v>537</v>
      </c>
      <c r="B467" s="27">
        <f>B465/B468</f>
        <v>0.58800590890050342</v>
      </c>
      <c r="C467" s="27">
        <f t="shared" ref="C467:W467" si="23">C465/C468</f>
        <v>0.56599417671202445</v>
      </c>
      <c r="D467" s="27">
        <f t="shared" si="23"/>
        <v>0.65819502487271431</v>
      </c>
      <c r="E467" s="27">
        <f t="shared" si="23"/>
        <v>0.54204163940567218</v>
      </c>
      <c r="F467" s="27">
        <f t="shared" si="23"/>
        <v>0.61343329042398687</v>
      </c>
      <c r="G467" s="27">
        <f t="shared" si="23"/>
        <v>0.6177063681492827</v>
      </c>
      <c r="H467" s="27">
        <f t="shared" si="23"/>
        <v>0.70423194634383479</v>
      </c>
      <c r="I467" s="27">
        <f t="shared" si="23"/>
        <v>0.81031918463304686</v>
      </c>
      <c r="J467" s="27">
        <f t="shared" si="23"/>
        <v>0.93044313327219585</v>
      </c>
      <c r="K467" s="27">
        <f t="shared" si="23"/>
        <v>0.7591143303222424</v>
      </c>
      <c r="L467" s="27">
        <f t="shared" si="23"/>
        <v>0.72976628781577069</v>
      </c>
      <c r="M467" s="27">
        <f t="shared" si="23"/>
        <v>0.80931659076879903</v>
      </c>
      <c r="N467" s="27">
        <f t="shared" si="23"/>
        <v>0.87854475262951859</v>
      </c>
      <c r="O467" s="27">
        <f t="shared" si="23"/>
        <v>0.68613439686640598</v>
      </c>
      <c r="P467" s="27">
        <f t="shared" si="23"/>
        <v>0.82102260675979954</v>
      </c>
      <c r="Q467" s="27">
        <f t="shared" si="23"/>
        <v>0.64058519146607951</v>
      </c>
      <c r="R467" s="27">
        <f t="shared" si="23"/>
        <v>0.72233920525198225</v>
      </c>
      <c r="S467" s="27">
        <f t="shared" si="23"/>
        <v>0.74515245334757296</v>
      </c>
      <c r="T467" s="27">
        <f t="shared" si="23"/>
        <v>0.81372789125867384</v>
      </c>
      <c r="U467" s="27">
        <f t="shared" si="23"/>
        <v>0.7325876601515634</v>
      </c>
      <c r="V467" s="27">
        <f t="shared" si="23"/>
        <v>0.15367892362976876</v>
      </c>
      <c r="W467" s="27">
        <f t="shared" si="23"/>
        <v>0.12140827687283853</v>
      </c>
    </row>
    <row r="468" spans="1:23" x14ac:dyDescent="0.35">
      <c r="A468" s="32" t="s">
        <v>536</v>
      </c>
      <c r="B468" s="42">
        <f>SUM(B461:B463)</f>
        <v>8107092000000</v>
      </c>
      <c r="C468" s="42">
        <f t="shared" ref="C468:W468" si="24">SUM(C461:C463)</f>
        <v>8152439000000</v>
      </c>
      <c r="D468" s="42">
        <f t="shared" si="24"/>
        <v>6159963000000</v>
      </c>
      <c r="E468" s="42">
        <f t="shared" si="24"/>
        <v>6604369000000</v>
      </c>
      <c r="F468" s="42">
        <f t="shared" si="24"/>
        <v>6178918000000</v>
      </c>
      <c r="G468" s="42">
        <f t="shared" si="24"/>
        <v>5325519000000</v>
      </c>
      <c r="H468" s="42">
        <f t="shared" si="24"/>
        <v>4404191000000</v>
      </c>
      <c r="I468" s="42">
        <f t="shared" si="24"/>
        <v>3790784000000</v>
      </c>
      <c r="J468" s="42">
        <f t="shared" si="24"/>
        <v>3166632000000</v>
      </c>
      <c r="K468" s="42">
        <f t="shared" si="24"/>
        <v>3540688000000</v>
      </c>
      <c r="L468" s="42">
        <f t="shared" si="24"/>
        <v>3360073000000</v>
      </c>
      <c r="M468" s="42">
        <f t="shared" si="24"/>
        <v>2679478000000</v>
      </c>
      <c r="N468" s="42">
        <f t="shared" si="24"/>
        <v>2327137000000</v>
      </c>
      <c r="O468" s="42">
        <f t="shared" si="24"/>
        <v>2834828000000</v>
      </c>
      <c r="P468" s="42">
        <f t="shared" si="24"/>
        <v>2357348000000</v>
      </c>
      <c r="Q468" s="42">
        <f t="shared" si="24"/>
        <v>3012074000000</v>
      </c>
      <c r="R468" s="42">
        <f t="shared" si="24"/>
        <v>2488965000000</v>
      </c>
      <c r="S468" s="42">
        <f t="shared" si="24"/>
        <v>2243506000000</v>
      </c>
      <c r="T468" s="42">
        <f t="shared" si="24"/>
        <v>1996665000000</v>
      </c>
      <c r="U468" s="42">
        <f t="shared" si="24"/>
        <v>2097076000000</v>
      </c>
      <c r="V468" s="42">
        <f t="shared" si="24"/>
        <v>1989427000000</v>
      </c>
      <c r="W468" s="42">
        <f t="shared" si="24"/>
        <v>1866792000000</v>
      </c>
    </row>
    <row r="469" spans="1:23" x14ac:dyDescent="0.35">
      <c r="A469" s="23" t="s">
        <v>534</v>
      </c>
      <c r="B469" s="27">
        <f>SUM(B470:E470)/AVERAGE(B466:E466)</f>
        <v>1.2347511673244306E-2</v>
      </c>
      <c r="C469" s="27">
        <f t="shared" ref="C469:W469" si="25">SUM(C470:F470)/AVERAGE(C466:F466)</f>
        <v>1.4251249020798825E-2</v>
      </c>
      <c r="D469" s="27">
        <f t="shared" si="25"/>
        <v>1.4096558607813068E-2</v>
      </c>
      <c r="E469" s="27">
        <f t="shared" si="25"/>
        <v>1.4039022009390048E-2</v>
      </c>
      <c r="F469" s="27">
        <f t="shared" si="25"/>
        <v>1.4788554744856805E-2</v>
      </c>
      <c r="G469" s="27">
        <f t="shared" si="25"/>
        <v>1.294699428042584E-2</v>
      </c>
      <c r="H469" s="27">
        <f t="shared" si="25"/>
        <v>1.2611384176416303E-2</v>
      </c>
      <c r="I469" s="27">
        <f t="shared" si="25"/>
        <v>1.3634804640233726E-2</v>
      </c>
      <c r="J469" s="27">
        <f t="shared" si="25"/>
        <v>1.3214093331797719E-2</v>
      </c>
      <c r="K469" s="27">
        <f t="shared" si="25"/>
        <v>1.2509012321197716E-2</v>
      </c>
      <c r="L469" s="27">
        <f t="shared" si="25"/>
        <v>1.1918956507675445E-2</v>
      </c>
      <c r="M469" s="27">
        <f t="shared" si="25"/>
        <v>1.0540269511182955E-2</v>
      </c>
      <c r="N469" s="27">
        <f t="shared" si="25"/>
        <v>1.1095482492567291E-2</v>
      </c>
      <c r="O469" s="27">
        <f t="shared" si="25"/>
        <v>1.1196730378145836E-2</v>
      </c>
      <c r="P469" s="27">
        <f t="shared" si="25"/>
        <v>1.0912064009970546E-2</v>
      </c>
      <c r="Q469" s="27">
        <f t="shared" si="25"/>
        <v>9.8776877098112094E-3</v>
      </c>
      <c r="R469" s="27">
        <f t="shared" si="25"/>
        <v>9.7258682147570198E-3</v>
      </c>
      <c r="S469" s="27">
        <f t="shared" si="25"/>
        <v>9.3977982812769346E-3</v>
      </c>
      <c r="T469" s="27">
        <f t="shared" si="25"/>
        <v>9.3207502942856402E-3</v>
      </c>
      <c r="U469" s="27">
        <f t="shared" si="25"/>
        <v>6.5020463872752553E-3</v>
      </c>
      <c r="V469" s="27">
        <f t="shared" si="25"/>
        <v>3.9920604056327552E-3</v>
      </c>
      <c r="W469" s="27">
        <f t="shared" si="25"/>
        <v>1.7577945360436179E-3</v>
      </c>
    </row>
    <row r="470" spans="1:23" x14ac:dyDescent="0.35">
      <c r="A470" s="32" t="s">
        <v>535</v>
      </c>
      <c r="B470" s="33">
        <f>-B120</f>
        <v>1126231000000</v>
      </c>
      <c r="C470" s="33">
        <f t="shared" ref="C470:W470" si="26">-C120</f>
        <v>1269851000000</v>
      </c>
      <c r="D470" s="33">
        <f t="shared" si="26"/>
        <v>1242405000000</v>
      </c>
      <c r="E470" s="33">
        <f t="shared" si="26"/>
        <v>636089000000</v>
      </c>
      <c r="F470" s="33">
        <f t="shared" si="26"/>
        <v>1433167000000</v>
      </c>
      <c r="G470" s="33">
        <f t="shared" si="26"/>
        <v>956090000000</v>
      </c>
      <c r="H470" s="33">
        <f t="shared" si="26"/>
        <v>945792000000</v>
      </c>
      <c r="I470" s="33">
        <f t="shared" si="26"/>
        <v>680925000000</v>
      </c>
      <c r="J470" s="33">
        <f t="shared" si="26"/>
        <v>772314000000</v>
      </c>
      <c r="K470" s="33">
        <f t="shared" si="26"/>
        <v>669308000000</v>
      </c>
      <c r="L470" s="33">
        <f t="shared" si="26"/>
        <v>988067000000</v>
      </c>
      <c r="M470" s="33">
        <f t="shared" si="26"/>
        <v>403307000000</v>
      </c>
      <c r="N470" s="33">
        <f t="shared" si="26"/>
        <v>477774000000</v>
      </c>
      <c r="O470" s="33">
        <f t="shared" si="26"/>
        <v>436712000000</v>
      </c>
      <c r="P470" s="33">
        <f t="shared" si="26"/>
        <v>655763000000</v>
      </c>
      <c r="Q470" s="33">
        <f t="shared" si="26"/>
        <v>432226000000</v>
      </c>
      <c r="R470" s="33">
        <f t="shared" si="26"/>
        <v>407959000000</v>
      </c>
      <c r="S470" s="33">
        <f t="shared" si="26"/>
        <v>292438000000</v>
      </c>
      <c r="T470" s="33">
        <f t="shared" si="26"/>
        <v>407220000000</v>
      </c>
      <c r="U470" s="33">
        <f t="shared" si="26"/>
        <v>349486000000</v>
      </c>
      <c r="V470" s="33">
        <f t="shared" si="26"/>
        <v>305733000000</v>
      </c>
      <c r="W470" s="33">
        <f t="shared" si="26"/>
        <v>226644000000</v>
      </c>
    </row>
    <row r="471" spans="1:23" x14ac:dyDescent="0.35">
      <c r="A471" s="26" t="s">
        <v>513</v>
      </c>
      <c r="B471" s="27">
        <f>-B472/B473</f>
        <v>0.36534114970958698</v>
      </c>
      <c r="C471" s="27">
        <f t="shared" ref="C471:W471" si="27">-C472/C473</f>
        <v>0.31664324280046674</v>
      </c>
      <c r="D471" s="27">
        <f t="shared" si="27"/>
        <v>0.31850721857126818</v>
      </c>
      <c r="E471" s="27">
        <f t="shared" si="27"/>
        <v>0.3782722685164796</v>
      </c>
      <c r="F471" s="27">
        <f t="shared" si="27"/>
        <v>0.3490488884897241</v>
      </c>
      <c r="G471" s="27">
        <f t="shared" si="27"/>
        <v>0.34620418859735563</v>
      </c>
      <c r="H471" s="27">
        <f t="shared" si="27"/>
        <v>0.45513240592784338</v>
      </c>
      <c r="I471" s="27">
        <f t="shared" si="27"/>
        <v>0.37093520143871156</v>
      </c>
      <c r="J471" s="27">
        <f t="shared" si="27"/>
        <v>0.36424815176854036</v>
      </c>
      <c r="K471" s="27">
        <f t="shared" si="27"/>
        <v>0.37591731276238743</v>
      </c>
      <c r="L471" s="27">
        <f t="shared" si="27"/>
        <v>0.35781188746467207</v>
      </c>
      <c r="M471" s="27">
        <f t="shared" si="27"/>
        <v>0.38090327051244588</v>
      </c>
      <c r="N471" s="27">
        <f t="shared" si="27"/>
        <v>0.39562286040163036</v>
      </c>
      <c r="O471" s="27">
        <f t="shared" si="27"/>
        <v>0.39140825425948056</v>
      </c>
      <c r="P471" s="27">
        <f t="shared" si="27"/>
        <v>0.47219765111107243</v>
      </c>
      <c r="Q471" s="27">
        <f t="shared" si="27"/>
        <v>0.45046976700202507</v>
      </c>
      <c r="R471" s="27">
        <f t="shared" si="27"/>
        <v>0.35378839255061761</v>
      </c>
      <c r="S471" s="27">
        <f t="shared" si="27"/>
        <v>0.51026280251805467</v>
      </c>
      <c r="T471" s="27">
        <f t="shared" si="27"/>
        <v>0.40859341307443892</v>
      </c>
      <c r="U471" s="27">
        <f t="shared" si="27"/>
        <v>0.44723476317624494</v>
      </c>
      <c r="V471" s="27">
        <f t="shared" si="27"/>
        <v>0.47751489342842474</v>
      </c>
      <c r="W471" s="27">
        <f t="shared" si="27"/>
        <v>0.4612699190341854</v>
      </c>
    </row>
    <row r="472" spans="1:23" x14ac:dyDescent="0.35">
      <c r="A472" s="32" t="s">
        <v>514</v>
      </c>
      <c r="B472" s="21">
        <f t="shared" ref="B472:W472" si="28">B118</f>
        <v>-3029780000000</v>
      </c>
      <c r="C472" s="21">
        <f t="shared" si="28"/>
        <v>-2454639000000</v>
      </c>
      <c r="D472" s="21">
        <f t="shared" si="28"/>
        <v>-2630124000000</v>
      </c>
      <c r="E472" s="21">
        <f t="shared" si="28"/>
        <v>-2301873000000</v>
      </c>
      <c r="F472" s="21">
        <f t="shared" si="28"/>
        <v>-2238587000000</v>
      </c>
      <c r="G472" s="21">
        <f t="shared" si="28"/>
        <v>-1958618000000</v>
      </c>
      <c r="H472" s="21">
        <f t="shared" si="28"/>
        <v>-2671102000000</v>
      </c>
      <c r="I472" s="21">
        <f t="shared" si="28"/>
        <v>-2000925000000</v>
      </c>
      <c r="J472" s="21">
        <f t="shared" si="28"/>
        <v>-2033070000000</v>
      </c>
      <c r="K472" s="21">
        <f t="shared" si="28"/>
        <v>-1925612000000</v>
      </c>
      <c r="L472" s="21">
        <f t="shared" si="28"/>
        <v>-1656610000000</v>
      </c>
      <c r="M472" s="21">
        <f t="shared" si="28"/>
        <v>-1411602000000</v>
      </c>
      <c r="N472" s="21">
        <f t="shared" si="28"/>
        <v>-1682984000000</v>
      </c>
      <c r="O472" s="21">
        <f t="shared" si="28"/>
        <v>-1631572000000</v>
      </c>
      <c r="P472" s="21">
        <f t="shared" si="28"/>
        <v>-1872114000000</v>
      </c>
      <c r="Q472" s="21">
        <f t="shared" si="28"/>
        <v>-1562467000000</v>
      </c>
      <c r="R472" s="21">
        <f t="shared" si="28"/>
        <v>-1130488000000</v>
      </c>
      <c r="S472" s="21">
        <f t="shared" si="28"/>
        <v>-1607759000000</v>
      </c>
      <c r="T472" s="21">
        <f t="shared" si="28"/>
        <v>-1366195000000</v>
      </c>
      <c r="U472" s="21">
        <f t="shared" si="28"/>
        <v>-1284028000000</v>
      </c>
      <c r="V472" s="21">
        <f t="shared" si="28"/>
        <v>-1292905000000</v>
      </c>
      <c r="W472" s="21">
        <f t="shared" si="28"/>
        <v>-1137368000000</v>
      </c>
    </row>
    <row r="473" spans="1:23" x14ac:dyDescent="0.35">
      <c r="A473" s="32" t="s">
        <v>515</v>
      </c>
      <c r="B473" s="21">
        <f t="shared" ref="B473:W473" si="29">B117</f>
        <v>8293016000000</v>
      </c>
      <c r="C473" s="21">
        <f t="shared" si="29"/>
        <v>7752065000000</v>
      </c>
      <c r="D473" s="21">
        <f t="shared" si="29"/>
        <v>8257659000000</v>
      </c>
      <c r="E473" s="21">
        <f t="shared" si="29"/>
        <v>6085228000000</v>
      </c>
      <c r="F473" s="21">
        <f t="shared" si="29"/>
        <v>6413391000000</v>
      </c>
      <c r="G473" s="21">
        <f t="shared" si="29"/>
        <v>5657407000000</v>
      </c>
      <c r="H473" s="21">
        <f t="shared" si="29"/>
        <v>5868846000000</v>
      </c>
      <c r="I473" s="21">
        <f t="shared" si="29"/>
        <v>5394271000000</v>
      </c>
      <c r="J473" s="21">
        <f t="shared" si="29"/>
        <v>5581552000000</v>
      </c>
      <c r="K473" s="21">
        <f t="shared" si="29"/>
        <v>5122435000000</v>
      </c>
      <c r="L473" s="21">
        <f t="shared" si="29"/>
        <v>4629835000000</v>
      </c>
      <c r="M473" s="21">
        <f t="shared" si="29"/>
        <v>3705933000000</v>
      </c>
      <c r="N473" s="21">
        <f t="shared" si="29"/>
        <v>4254011000000</v>
      </c>
      <c r="O473" s="21">
        <f t="shared" si="29"/>
        <v>4168466000000</v>
      </c>
      <c r="P473" s="21">
        <f t="shared" si="29"/>
        <v>3964683000000</v>
      </c>
      <c r="Q473" s="21">
        <f t="shared" si="29"/>
        <v>3468528000000</v>
      </c>
      <c r="R473" s="21">
        <f t="shared" si="29"/>
        <v>3195379000000</v>
      </c>
      <c r="S473" s="21">
        <f t="shared" si="29"/>
        <v>3150845000000</v>
      </c>
      <c r="T473" s="21">
        <f t="shared" si="29"/>
        <v>3343654000000</v>
      </c>
      <c r="U473" s="21">
        <f t="shared" si="29"/>
        <v>2871038000000</v>
      </c>
      <c r="V473" s="21">
        <f t="shared" si="29"/>
        <v>2707570000000</v>
      </c>
      <c r="W473" s="21">
        <f t="shared" si="29"/>
        <v>2465732000000</v>
      </c>
    </row>
    <row r="474" spans="1:23" x14ac:dyDescent="0.35">
      <c r="A474" s="26" t="s">
        <v>516</v>
      </c>
      <c r="B474" s="27">
        <f>B476/B475</f>
        <v>0.99899991552185219</v>
      </c>
      <c r="C474" s="27">
        <f>C476/C475</f>
        <v>0.95950331557073065</v>
      </c>
      <c r="D474" s="27">
        <f t="shared" ref="D474:W474" si="30">D476/D475</f>
        <v>0.92617253108685915</v>
      </c>
      <c r="E474" s="27">
        <f t="shared" si="30"/>
        <v>0.85368910274529752</v>
      </c>
      <c r="F474" s="27">
        <f t="shared" si="30"/>
        <v>0.9280152783410256</v>
      </c>
      <c r="G474" s="27">
        <f t="shared" si="30"/>
        <v>1.1550252712595144</v>
      </c>
      <c r="H474" s="27">
        <f t="shared" si="30"/>
        <v>1.2227054604524155</v>
      </c>
      <c r="I474" s="27">
        <f t="shared" si="30"/>
        <v>1.1863363736034687</v>
      </c>
      <c r="J474" s="27">
        <f t="shared" si="30"/>
        <v>1.1184279815119225</v>
      </c>
      <c r="K474" s="27">
        <f t="shared" si="30"/>
        <v>1.1174443580900193</v>
      </c>
      <c r="L474" s="27">
        <f t="shared" si="30"/>
        <v>1.1087267786441739</v>
      </c>
      <c r="M474" s="27">
        <f t="shared" si="30"/>
        <v>0.98500919109648544</v>
      </c>
      <c r="N474" s="27">
        <f t="shared" si="30"/>
        <v>0.96628855952219395</v>
      </c>
      <c r="O474" s="27">
        <f t="shared" si="30"/>
        <v>1.0123898306067862</v>
      </c>
      <c r="P474" s="27">
        <f t="shared" si="30"/>
        <v>1.0212049952734583</v>
      </c>
      <c r="Q474" s="27">
        <f t="shared" si="30"/>
        <v>0.97636782056782412</v>
      </c>
      <c r="R474" s="27">
        <f t="shared" si="30"/>
        <v>1.0705376348593671</v>
      </c>
      <c r="S474" s="27">
        <f t="shared" si="30"/>
        <v>1.1474342019979176</v>
      </c>
      <c r="T474" s="27">
        <f t="shared" si="30"/>
        <v>1.1611334030627358</v>
      </c>
      <c r="U474" s="27">
        <f t="shared" si="30"/>
        <v>1.1220786767139717</v>
      </c>
      <c r="V474" s="27">
        <f t="shared" si="30"/>
        <v>1.0593872195637288</v>
      </c>
      <c r="W474" s="27">
        <f t="shared" si="30"/>
        <v>1.0176992102494617</v>
      </c>
    </row>
    <row r="475" spans="1:23" x14ac:dyDescent="0.35">
      <c r="A475" s="30" t="s">
        <v>517</v>
      </c>
      <c r="B475" s="31">
        <f t="shared" ref="B475:W475" si="31">B456</f>
        <v>386573343000000</v>
      </c>
      <c r="C475" s="31">
        <f t="shared" si="31"/>
        <v>378789084000000</v>
      </c>
      <c r="D475" s="31">
        <f t="shared" si="31"/>
        <v>370777888000000</v>
      </c>
      <c r="E475" s="31">
        <f t="shared" si="31"/>
        <v>341712982000000</v>
      </c>
      <c r="F475" s="31">
        <f t="shared" si="31"/>
        <v>309645137000000</v>
      </c>
      <c r="G475" s="31">
        <f t="shared" si="31"/>
        <v>249802943000000</v>
      </c>
      <c r="H475" s="31">
        <f t="shared" si="31"/>
        <v>215797174000000</v>
      </c>
      <c r="I475" s="31">
        <f t="shared" si="31"/>
        <v>207780769000000</v>
      </c>
      <c r="J475" s="31">
        <f t="shared" si="31"/>
        <v>212520096000000</v>
      </c>
      <c r="K475" s="31">
        <f t="shared" si="31"/>
        <v>201490028000000</v>
      </c>
      <c r="L475" s="31">
        <f t="shared" si="31"/>
        <v>183283118000000</v>
      </c>
      <c r="M475" s="31">
        <f t="shared" si="31"/>
        <v>194429468000000</v>
      </c>
      <c r="N475" s="31">
        <f t="shared" si="31"/>
        <v>198533937000000</v>
      </c>
      <c r="O475" s="31">
        <f t="shared" si="31"/>
        <v>184987517000000</v>
      </c>
      <c r="P475" s="31">
        <f t="shared" si="31"/>
        <v>174620270000000</v>
      </c>
      <c r="Q475" s="31">
        <f t="shared" si="31"/>
        <v>168443457000000</v>
      </c>
      <c r="R475" s="31">
        <f t="shared" si="31"/>
        <v>149805037000000</v>
      </c>
      <c r="S475" s="31">
        <f t="shared" si="31"/>
        <v>132822498000000</v>
      </c>
      <c r="T475" s="31">
        <f t="shared" si="31"/>
        <v>126018576000000</v>
      </c>
      <c r="U475" s="31">
        <f t="shared" si="31"/>
        <v>124917876000000</v>
      </c>
      <c r="V475" s="31">
        <f t="shared" si="31"/>
        <v>130057579000000</v>
      </c>
      <c r="W475" s="31">
        <f t="shared" si="31"/>
        <v>126694184000000</v>
      </c>
    </row>
    <row r="476" spans="1:23" x14ac:dyDescent="0.35">
      <c r="A476" s="30" t="s">
        <v>512</v>
      </c>
      <c r="B476" s="31">
        <f t="shared" ref="B476:W476" si="32">B17</f>
        <v>386186737000000</v>
      </c>
      <c r="C476" s="31">
        <f t="shared" si="32"/>
        <v>363449382000000</v>
      </c>
      <c r="D476" s="31">
        <f t="shared" si="32"/>
        <v>343404295000000</v>
      </c>
      <c r="E476" s="31">
        <f t="shared" si="32"/>
        <v>291716649000000</v>
      </c>
      <c r="F476" s="31">
        <f t="shared" si="32"/>
        <v>287355418000000</v>
      </c>
      <c r="G476" s="31">
        <f t="shared" si="32"/>
        <v>288528712000000</v>
      </c>
      <c r="H476" s="31">
        <f t="shared" si="32"/>
        <v>263856383000000</v>
      </c>
      <c r="I476" s="31">
        <f t="shared" si="32"/>
        <v>246497884000000</v>
      </c>
      <c r="J476" s="31">
        <f t="shared" si="32"/>
        <v>237688422000000</v>
      </c>
      <c r="K476" s="31">
        <f t="shared" si="32"/>
        <v>225153895000000</v>
      </c>
      <c r="L476" s="31">
        <f t="shared" si="32"/>
        <v>203210901000000</v>
      </c>
      <c r="M476" s="31">
        <f t="shared" si="32"/>
        <v>191514813000000</v>
      </c>
      <c r="N476" s="31">
        <f t="shared" si="32"/>
        <v>191841072000000</v>
      </c>
      <c r="O476" s="31">
        <f t="shared" si="32"/>
        <v>187279481000000</v>
      </c>
      <c r="P476" s="31">
        <f t="shared" si="32"/>
        <v>178323092000000</v>
      </c>
      <c r="Q476" s="31">
        <f t="shared" si="32"/>
        <v>164462771000000</v>
      </c>
      <c r="R476" s="31">
        <f t="shared" si="32"/>
        <v>160371930000000</v>
      </c>
      <c r="S476" s="31">
        <f t="shared" si="32"/>
        <v>152405077000000</v>
      </c>
      <c r="T476" s="31">
        <f t="shared" si="32"/>
        <v>146324378000000</v>
      </c>
      <c r="U476" s="31">
        <f t="shared" si="32"/>
        <v>140167685000000</v>
      </c>
      <c r="V476" s="31">
        <f t="shared" si="32"/>
        <v>137781337000000</v>
      </c>
      <c r="W476" s="31">
        <f t="shared" si="32"/>
        <v>128936571000000</v>
      </c>
    </row>
    <row r="477" spans="1:23" x14ac:dyDescent="0.35">
      <c r="A477" s="40" t="s">
        <v>518</v>
      </c>
      <c r="B477" s="41">
        <f>B479/B481</f>
        <v>0.37560412279440919</v>
      </c>
      <c r="C477" s="41">
        <f t="shared" ref="C477:W477" si="33">C479/C481</f>
        <v>0.4011540150914627</v>
      </c>
      <c r="D477" s="41">
        <f t="shared" si="33"/>
        <v>0.40494467015409574</v>
      </c>
      <c r="E477" s="41">
        <f t="shared" si="33"/>
        <v>0.40761660861351456</v>
      </c>
      <c r="F477" s="41">
        <f t="shared" si="33"/>
        <v>0.33656968676944848</v>
      </c>
      <c r="G477" s="41">
        <f t="shared" si="33"/>
        <v>0.36907544392687319</v>
      </c>
      <c r="H477" s="41">
        <f t="shared" si="33"/>
        <v>0.29584759934065402</v>
      </c>
      <c r="I477" s="41">
        <f t="shared" si="33"/>
        <v>0.37372705227453346</v>
      </c>
      <c r="J477" s="41">
        <f t="shared" si="33"/>
        <v>0.37249979933896521</v>
      </c>
      <c r="K477" s="41">
        <f t="shared" si="33"/>
        <v>0.37450919338166322</v>
      </c>
      <c r="L477" s="41">
        <f t="shared" si="33"/>
        <v>0.32553816712690625</v>
      </c>
      <c r="M477" s="41">
        <f t="shared" si="33"/>
        <v>0.38615511937209873</v>
      </c>
      <c r="N477" s="41">
        <f t="shared" si="33"/>
        <v>0.36480371113285792</v>
      </c>
      <c r="O477" s="41">
        <f t="shared" si="33"/>
        <v>0.375051157907969</v>
      </c>
      <c r="P477" s="41">
        <f t="shared" si="33"/>
        <v>0.26691566513640563</v>
      </c>
      <c r="Q477" s="41">
        <f t="shared" si="33"/>
        <v>0.31463202834170578</v>
      </c>
      <c r="R477" s="41">
        <f t="shared" si="33"/>
        <v>0.37884394934059468</v>
      </c>
      <c r="S477" s="41">
        <f t="shared" si="33"/>
        <v>0.28202878910260581</v>
      </c>
      <c r="T477" s="41">
        <f t="shared" si="33"/>
        <v>0.33527332672579163</v>
      </c>
      <c r="U477" s="41">
        <f t="shared" si="33"/>
        <v>0.31301640730634706</v>
      </c>
      <c r="V477" s="41">
        <f t="shared" si="33"/>
        <v>0.29038067344519253</v>
      </c>
      <c r="W477" s="41">
        <f t="shared" si="33"/>
        <v>0.32396951493511866</v>
      </c>
    </row>
    <row r="478" spans="1:23" x14ac:dyDescent="0.35">
      <c r="A478" s="23" t="s">
        <v>519</v>
      </c>
      <c r="B478" s="27">
        <f>B480/B481</f>
        <v>0.63465885029041302</v>
      </c>
      <c r="C478" s="27">
        <f t="shared" ref="C478:W478" si="34">C480/C481</f>
        <v>0.68335675719953326</v>
      </c>
      <c r="D478" s="27">
        <f t="shared" si="34"/>
        <v>0.68149278142873182</v>
      </c>
      <c r="E478" s="27">
        <f t="shared" si="34"/>
        <v>0.62172773148352045</v>
      </c>
      <c r="F478" s="27">
        <f t="shared" si="34"/>
        <v>0.65095111151027596</v>
      </c>
      <c r="G478" s="27">
        <f t="shared" si="34"/>
        <v>0.65379581140264431</v>
      </c>
      <c r="H478" s="27">
        <f t="shared" si="34"/>
        <v>0.54486759407215657</v>
      </c>
      <c r="I478" s="27">
        <f t="shared" si="34"/>
        <v>0.6290647985612885</v>
      </c>
      <c r="J478" s="27">
        <f t="shared" si="34"/>
        <v>0.63575184823145958</v>
      </c>
      <c r="K478" s="27">
        <f t="shared" si="34"/>
        <v>0.62408268723761262</v>
      </c>
      <c r="L478" s="27">
        <f t="shared" si="34"/>
        <v>0.64218811253532793</v>
      </c>
      <c r="M478" s="27">
        <f t="shared" si="34"/>
        <v>0.61909672948755412</v>
      </c>
      <c r="N478" s="27">
        <f t="shared" si="34"/>
        <v>0.60437713959836958</v>
      </c>
      <c r="O478" s="27">
        <f t="shared" si="34"/>
        <v>0.60859174574051944</v>
      </c>
      <c r="P478" s="27">
        <f t="shared" si="34"/>
        <v>0.52780234888892752</v>
      </c>
      <c r="Q478" s="27">
        <f t="shared" si="34"/>
        <v>0.54953023299797499</v>
      </c>
      <c r="R478" s="27">
        <f t="shared" si="34"/>
        <v>0.64621160744938233</v>
      </c>
      <c r="S478" s="27">
        <f t="shared" si="34"/>
        <v>0.48973719748194533</v>
      </c>
      <c r="T478" s="27">
        <f t="shared" si="34"/>
        <v>0.59140658692556103</v>
      </c>
      <c r="U478" s="27">
        <f t="shared" si="34"/>
        <v>0.552765236823755</v>
      </c>
      <c r="V478" s="27">
        <f t="shared" si="34"/>
        <v>0.52248510657157521</v>
      </c>
      <c r="W478" s="27">
        <f t="shared" si="34"/>
        <v>0.53873008096581465</v>
      </c>
    </row>
    <row r="479" spans="1:23" x14ac:dyDescent="0.35">
      <c r="A479" s="29" t="s">
        <v>520</v>
      </c>
      <c r="B479" s="31">
        <f t="shared" ref="B479:W479" si="35">B127</f>
        <v>3114891000000</v>
      </c>
      <c r="C479" s="31">
        <f t="shared" si="35"/>
        <v>3109772000000</v>
      </c>
      <c r="D479" s="31">
        <f t="shared" si="35"/>
        <v>3343895000000</v>
      </c>
      <c r="E479" s="31">
        <f t="shared" si="35"/>
        <v>2480440000000</v>
      </c>
      <c r="F479" s="31">
        <f t="shared" si="35"/>
        <v>2158553000000</v>
      </c>
      <c r="G479" s="31">
        <f t="shared" si="35"/>
        <v>2088010000000</v>
      </c>
      <c r="H479" s="31">
        <f t="shared" si="35"/>
        <v>1736284000000</v>
      </c>
      <c r="I479" s="31">
        <f t="shared" si="35"/>
        <v>2015985000000</v>
      </c>
      <c r="J479" s="31">
        <f t="shared" si="35"/>
        <v>2079127000000</v>
      </c>
      <c r="K479" s="31">
        <f t="shared" si="35"/>
        <v>1918399000000</v>
      </c>
      <c r="L479" s="31">
        <f t="shared" si="35"/>
        <v>1507188000000</v>
      </c>
      <c r="M479" s="31">
        <f t="shared" si="35"/>
        <v>1431065000000</v>
      </c>
      <c r="N479" s="31">
        <f t="shared" si="35"/>
        <v>1551879000000</v>
      </c>
      <c r="O479" s="31">
        <f t="shared" si="35"/>
        <v>1563388000000</v>
      </c>
      <c r="P479" s="31">
        <f t="shared" si="35"/>
        <v>1058236000000</v>
      </c>
      <c r="Q479" s="31">
        <f t="shared" si="35"/>
        <v>1091310000000</v>
      </c>
      <c r="R479" s="31">
        <f t="shared" si="35"/>
        <v>1210550000000</v>
      </c>
      <c r="S479" s="31">
        <f t="shared" si="35"/>
        <v>888629000000</v>
      </c>
      <c r="T479" s="31">
        <f t="shared" si="35"/>
        <v>1121038000000</v>
      </c>
      <c r="U479" s="31">
        <f t="shared" si="35"/>
        <v>898682000000</v>
      </c>
      <c r="V479" s="31">
        <f t="shared" si="35"/>
        <v>786226000000</v>
      </c>
      <c r="W479" s="31">
        <f t="shared" si="35"/>
        <v>798822000000</v>
      </c>
    </row>
    <row r="480" spans="1:23" x14ac:dyDescent="0.35">
      <c r="A480" s="29" t="s">
        <v>521</v>
      </c>
      <c r="B480" s="31">
        <f t="shared" ref="B480:W480" si="36">B119</f>
        <v>5263236000000</v>
      </c>
      <c r="C480" s="31">
        <f t="shared" si="36"/>
        <v>5297426000000</v>
      </c>
      <c r="D480" s="31">
        <f t="shared" si="36"/>
        <v>5627535000000</v>
      </c>
      <c r="E480" s="31">
        <f t="shared" si="36"/>
        <v>3783355000000</v>
      </c>
      <c r="F480" s="31">
        <f t="shared" si="36"/>
        <v>4174804000000</v>
      </c>
      <c r="G480" s="31">
        <f t="shared" si="36"/>
        <v>3698789000000</v>
      </c>
      <c r="H480" s="31">
        <f t="shared" si="36"/>
        <v>3197744000000</v>
      </c>
      <c r="I480" s="31">
        <f t="shared" si="36"/>
        <v>3393346000000</v>
      </c>
      <c r="J480" s="31">
        <f t="shared" si="36"/>
        <v>3548482000000</v>
      </c>
      <c r="K480" s="31">
        <f t="shared" si="36"/>
        <v>3196823000000</v>
      </c>
      <c r="L480" s="31">
        <f t="shared" si="36"/>
        <v>2973225000000</v>
      </c>
      <c r="M480" s="31">
        <f t="shared" si="36"/>
        <v>2294331000000</v>
      </c>
      <c r="N480" s="31">
        <f t="shared" si="36"/>
        <v>2571027000000</v>
      </c>
      <c r="O480" s="31">
        <f t="shared" si="36"/>
        <v>2536894000000</v>
      </c>
      <c r="P480" s="31">
        <f t="shared" si="36"/>
        <v>2092569000000</v>
      </c>
      <c r="Q480" s="31">
        <f t="shared" si="36"/>
        <v>1906061000000</v>
      </c>
      <c r="R480" s="31">
        <f t="shared" si="36"/>
        <v>2064891000000</v>
      </c>
      <c r="S480" s="31">
        <f t="shared" si="36"/>
        <v>1543086000000</v>
      </c>
      <c r="T480" s="31">
        <f t="shared" si="36"/>
        <v>1977459000000</v>
      </c>
      <c r="U480" s="31">
        <f t="shared" si="36"/>
        <v>1587010000000</v>
      </c>
      <c r="V480" s="31">
        <f t="shared" si="36"/>
        <v>1414665000000</v>
      </c>
      <c r="W480" s="31">
        <f t="shared" si="36"/>
        <v>1328364000000</v>
      </c>
    </row>
    <row r="481" spans="1:23" x14ac:dyDescent="0.35">
      <c r="A481" s="29" t="s">
        <v>522</v>
      </c>
      <c r="B481" s="31">
        <f t="shared" ref="B481:W481" si="37">B117</f>
        <v>8293016000000</v>
      </c>
      <c r="C481" s="31">
        <f t="shared" si="37"/>
        <v>7752065000000</v>
      </c>
      <c r="D481" s="31">
        <f t="shared" si="37"/>
        <v>8257659000000</v>
      </c>
      <c r="E481" s="31">
        <f t="shared" si="37"/>
        <v>6085228000000</v>
      </c>
      <c r="F481" s="31">
        <f t="shared" si="37"/>
        <v>6413391000000</v>
      </c>
      <c r="G481" s="31">
        <f t="shared" si="37"/>
        <v>5657407000000</v>
      </c>
      <c r="H481" s="31">
        <f t="shared" si="37"/>
        <v>5868846000000</v>
      </c>
      <c r="I481" s="31">
        <f t="shared" si="37"/>
        <v>5394271000000</v>
      </c>
      <c r="J481" s="31">
        <f t="shared" si="37"/>
        <v>5581552000000</v>
      </c>
      <c r="K481" s="31">
        <f t="shared" si="37"/>
        <v>5122435000000</v>
      </c>
      <c r="L481" s="31">
        <f t="shared" si="37"/>
        <v>4629835000000</v>
      </c>
      <c r="M481" s="31">
        <f t="shared" si="37"/>
        <v>3705933000000</v>
      </c>
      <c r="N481" s="31">
        <f t="shared" si="37"/>
        <v>4254011000000</v>
      </c>
      <c r="O481" s="31">
        <f t="shared" si="37"/>
        <v>4168466000000</v>
      </c>
      <c r="P481" s="31">
        <f t="shared" si="37"/>
        <v>3964683000000</v>
      </c>
      <c r="Q481" s="31">
        <f t="shared" si="37"/>
        <v>3468528000000</v>
      </c>
      <c r="R481" s="31">
        <f t="shared" si="37"/>
        <v>3195379000000</v>
      </c>
      <c r="S481" s="31">
        <f t="shared" si="37"/>
        <v>3150845000000</v>
      </c>
      <c r="T481" s="31">
        <f t="shared" si="37"/>
        <v>3343654000000</v>
      </c>
      <c r="U481" s="31">
        <f t="shared" si="37"/>
        <v>2871038000000</v>
      </c>
      <c r="V481" s="31">
        <f t="shared" si="37"/>
        <v>2707570000000</v>
      </c>
      <c r="W481" s="31">
        <f t="shared" si="37"/>
        <v>2465732000000</v>
      </c>
    </row>
    <row r="482" spans="1:23" x14ac:dyDescent="0.35">
      <c r="A482" s="23" t="s">
        <v>523</v>
      </c>
      <c r="B482" s="22">
        <f>SUM(B479:E479)/AVERAGE(B484:E484)</f>
        <v>0.25108374176081844</v>
      </c>
      <c r="C482" s="22">
        <f t="shared" ref="C482:W482" si="38">SUM(C479:F479)/AVERAGE(C484:F484)</f>
        <v>0.24704857078004547</v>
      </c>
      <c r="D482" s="22">
        <f t="shared" si="38"/>
        <v>0.23594850179091084</v>
      </c>
      <c r="E482" s="22">
        <f t="shared" si="38"/>
        <v>0.20727473905618593</v>
      </c>
      <c r="F482" s="22">
        <f t="shared" si="38"/>
        <v>0.20319384811925206</v>
      </c>
      <c r="G482" s="22">
        <f t="shared" si="38"/>
        <v>0.20792345857939701</v>
      </c>
      <c r="H482" s="22">
        <f t="shared" si="38"/>
        <v>0.21477091093826492</v>
      </c>
      <c r="I482" s="22">
        <f t="shared" si="38"/>
        <v>0.22098375896091987</v>
      </c>
      <c r="J482" s="22">
        <f t="shared" si="38"/>
        <v>0.21633962710606056</v>
      </c>
      <c r="K482" s="22">
        <f t="shared" si="38"/>
        <v>0.21255108147671062</v>
      </c>
      <c r="L482" s="22">
        <f t="shared" si="38"/>
        <v>0.21202819897429617</v>
      </c>
      <c r="M482" s="22">
        <f t="shared" si="38"/>
        <v>0.20735410739519386</v>
      </c>
      <c r="N482" s="22">
        <f t="shared" si="38"/>
        <v>0.2049942999144902</v>
      </c>
      <c r="O482" s="22">
        <f t="shared" si="38"/>
        <v>0.20158735769039382</v>
      </c>
      <c r="P482" s="22">
        <f t="shared" si="38"/>
        <v>0.18339034204124072</v>
      </c>
      <c r="Q482" s="22">
        <f t="shared" si="38"/>
        <v>0.19520670371345095</v>
      </c>
      <c r="R482" s="22">
        <f t="shared" si="38"/>
        <v>0.19600611450333175</v>
      </c>
      <c r="S482" s="22">
        <f t="shared" si="38"/>
        <v>0.1848066598676337</v>
      </c>
      <c r="T482" s="22">
        <f t="shared" si="38"/>
        <v>0.18899941099693984</v>
      </c>
      <c r="U482" s="22">
        <f t="shared" si="38"/>
        <v>0.13326993916778579</v>
      </c>
      <c r="V482" s="22">
        <f t="shared" si="38"/>
        <v>8.7290228245744783E-2</v>
      </c>
      <c r="W482" s="22">
        <f t="shared" si="38"/>
        <v>4.5097658751891742E-2</v>
      </c>
    </row>
    <row r="483" spans="1:23" x14ac:dyDescent="0.35">
      <c r="A483" s="23" t="s">
        <v>524</v>
      </c>
      <c r="B483" s="38">
        <f>SUM(B479:E479)/AVERAGE(B485:E485)</f>
        <v>2.0617960708884435E-2</v>
      </c>
      <c r="C483" s="38">
        <f t="shared" ref="C483:W483" si="39">SUM(C479:F479)/AVERAGE(C485:F485)</f>
        <v>2.0195410605201778E-2</v>
      </c>
      <c r="D483" s="38">
        <f t="shared" si="39"/>
        <v>1.9618792223739731E-2</v>
      </c>
      <c r="E483" s="38">
        <f t="shared" si="39"/>
        <v>1.812970882324514E-2</v>
      </c>
      <c r="F483" s="38">
        <f t="shared" si="39"/>
        <v>1.8198146609064787E-2</v>
      </c>
      <c r="G483" s="38">
        <f t="shared" si="39"/>
        <v>1.9100222631118505E-2</v>
      </c>
      <c r="H483" s="38">
        <f t="shared" si="39"/>
        <v>1.9610569847631563E-2</v>
      </c>
      <c r="I483" s="38">
        <f t="shared" si="39"/>
        <v>1.9545999204573863E-2</v>
      </c>
      <c r="J483" s="38">
        <f t="shared" si="39"/>
        <v>1.8666151786339187E-2</v>
      </c>
      <c r="K483" s="38">
        <f t="shared" si="39"/>
        <v>1.7888650743006617E-2</v>
      </c>
      <c r="L483" s="38">
        <f t="shared" si="39"/>
        <v>1.7574988420553109E-2</v>
      </c>
      <c r="M483" s="38">
        <f t="shared" si="39"/>
        <v>1.6954336384389906E-2</v>
      </c>
      <c r="N483" s="38">
        <f t="shared" si="39"/>
        <v>1.68580809245364E-2</v>
      </c>
      <c r="O483" s="38">
        <f t="shared" si="39"/>
        <v>1.6967536584973929E-2</v>
      </c>
      <c r="P483" s="38">
        <f t="shared" si="39"/>
        <v>1.593318338652315E-2</v>
      </c>
      <c r="Q483" s="38">
        <f t="shared" si="39"/>
        <v>1.7652367240807321E-2</v>
      </c>
      <c r="R483" s="38">
        <f t="shared" si="39"/>
        <v>1.7889954456625116E-2</v>
      </c>
      <c r="S483" s="38">
        <f t="shared" si="39"/>
        <v>1.6627481958392237E-2</v>
      </c>
      <c r="T483" s="38">
        <f t="shared" si="39"/>
        <v>1.6774625386001468E-2</v>
      </c>
      <c r="U483" s="38">
        <f t="shared" si="39"/>
        <v>1.182542495551319E-2</v>
      </c>
      <c r="V483" s="38">
        <f t="shared" si="39"/>
        <v>7.6784921165443734E-3</v>
      </c>
      <c r="W483" s="38">
        <f t="shared" si="39"/>
        <v>3.9435827474586177E-3</v>
      </c>
    </row>
    <row r="484" spans="1:23" x14ac:dyDescent="0.35">
      <c r="A484" s="29" t="s">
        <v>525</v>
      </c>
      <c r="B484" s="31">
        <f t="shared" ref="B484:W484" si="40">B66</f>
        <v>52825710000000</v>
      </c>
      <c r="C484" s="31">
        <f t="shared" si="40"/>
        <v>49700250000000</v>
      </c>
      <c r="D484" s="31">
        <f t="shared" si="40"/>
        <v>46400322000000</v>
      </c>
      <c r="E484" s="31">
        <f t="shared" si="40"/>
        <v>43025581000000</v>
      </c>
      <c r="F484" s="31">
        <f t="shared" si="40"/>
        <v>40476748000000</v>
      </c>
      <c r="G484" s="31">
        <f t="shared" si="40"/>
        <v>40827791000000</v>
      </c>
      <c r="H484" s="31">
        <f t="shared" si="40"/>
        <v>38994886000000</v>
      </c>
      <c r="I484" s="31">
        <f t="shared" si="40"/>
        <v>37162665000000</v>
      </c>
      <c r="J484" s="31">
        <f t="shared" si="40"/>
        <v>35366991000000</v>
      </c>
      <c r="K484" s="31">
        <f t="shared" si="40"/>
        <v>32811485000000</v>
      </c>
      <c r="L484" s="31">
        <f t="shared" si="40"/>
        <v>30790112000000</v>
      </c>
      <c r="M484" s="31">
        <f t="shared" si="40"/>
        <v>29270128000000</v>
      </c>
      <c r="N484" s="31">
        <f t="shared" si="40"/>
        <v>27730456000000</v>
      </c>
      <c r="O484" s="31">
        <f t="shared" si="40"/>
        <v>26411472000000</v>
      </c>
      <c r="P484" s="31">
        <f t="shared" si="40"/>
        <v>24703825000000</v>
      </c>
      <c r="Q484" s="31">
        <f t="shared" si="40"/>
        <v>23885162000000</v>
      </c>
      <c r="R484" s="31">
        <f t="shared" si="40"/>
        <v>22693842000000</v>
      </c>
      <c r="S484" s="31">
        <f t="shared" si="40"/>
        <v>21387809000000</v>
      </c>
      <c r="T484" s="31">
        <f t="shared" si="40"/>
        <v>20381116000000</v>
      </c>
      <c r="U484" s="31">
        <f t="shared" si="40"/>
        <v>19593774000000</v>
      </c>
      <c r="V484" s="31">
        <f t="shared" si="40"/>
        <v>18603575000000</v>
      </c>
      <c r="W484" s="31">
        <f t="shared" si="40"/>
        <v>17713159000000</v>
      </c>
    </row>
    <row r="485" spans="1:23" x14ac:dyDescent="0.35">
      <c r="A485" s="29" t="s">
        <v>526</v>
      </c>
      <c r="B485" s="31">
        <f t="shared" ref="B485:W485" si="41">B5</f>
        <v>624443499000000</v>
      </c>
      <c r="C485" s="31">
        <f t="shared" si="41"/>
        <v>602551570000000</v>
      </c>
      <c r="D485" s="31">
        <f t="shared" si="41"/>
        <v>602314859000000</v>
      </c>
      <c r="E485" s="31">
        <f t="shared" si="41"/>
        <v>508263253000000</v>
      </c>
      <c r="F485" s="31">
        <f t="shared" si="41"/>
        <v>483935823000000</v>
      </c>
      <c r="G485" s="31">
        <f t="shared" si="41"/>
        <v>458802678000000</v>
      </c>
      <c r="H485" s="31">
        <f t="shared" si="41"/>
        <v>416273023000000</v>
      </c>
      <c r="I485" s="31">
        <f t="shared" si="41"/>
        <v>399152573000000</v>
      </c>
      <c r="J485" s="31">
        <f t="shared" si="41"/>
        <v>384266740000000</v>
      </c>
      <c r="K485" s="31">
        <f t="shared" si="41"/>
        <v>381046023000000</v>
      </c>
      <c r="L485" s="31">
        <f t="shared" si="41"/>
        <v>374611571000000</v>
      </c>
      <c r="M485" s="31">
        <f t="shared" si="41"/>
        <v>346355019000000</v>
      </c>
      <c r="N485" s="31">
        <f t="shared" si="41"/>
        <v>330969917000000</v>
      </c>
      <c r="O485" s="31">
        <f t="shared" si="41"/>
        <v>325821442000000</v>
      </c>
      <c r="P485" s="31">
        <f t="shared" si="41"/>
        <v>319127257000000</v>
      </c>
      <c r="Q485" s="31">
        <f t="shared" si="41"/>
        <v>273289529000000</v>
      </c>
      <c r="R485" s="31">
        <f t="shared" si="41"/>
        <v>242445051000000</v>
      </c>
      <c r="S485" s="31">
        <f t="shared" si="41"/>
        <v>231773724000000</v>
      </c>
      <c r="T485" s="31">
        <f t="shared" si="41"/>
        <v>229477262000000</v>
      </c>
      <c r="U485" s="31">
        <f t="shared" si="41"/>
        <v>217245156000000</v>
      </c>
      <c r="V485" s="31">
        <f t="shared" si="41"/>
        <v>210291471000000</v>
      </c>
      <c r="W485" s="31">
        <f t="shared" si="41"/>
        <v>202562505000000</v>
      </c>
    </row>
    <row r="486" spans="1:23" x14ac:dyDescent="0.35">
      <c r="A486" s="23" t="s">
        <v>527</v>
      </c>
      <c r="B486" s="36">
        <f>B485/B484</f>
        <v>11.820825484409012</v>
      </c>
      <c r="C486" s="36">
        <f t="shared" ref="C486:W486" si="42">C485/C484</f>
        <v>12.123713059793461</v>
      </c>
      <c r="D486" s="36">
        <f t="shared" si="42"/>
        <v>12.980833602835773</v>
      </c>
      <c r="E486" s="36">
        <f t="shared" si="42"/>
        <v>11.813047986499008</v>
      </c>
      <c r="F486" s="36">
        <f t="shared" si="42"/>
        <v>11.955896827482286</v>
      </c>
      <c r="G486" s="36">
        <f t="shared" si="42"/>
        <v>11.23750922502763</v>
      </c>
      <c r="H486" s="36">
        <f t="shared" si="42"/>
        <v>10.675067058793299</v>
      </c>
      <c r="I486" s="36">
        <f t="shared" si="42"/>
        <v>10.740687542187839</v>
      </c>
      <c r="J486" s="36">
        <f t="shared" si="42"/>
        <v>10.865123923038858</v>
      </c>
      <c r="K486" s="36">
        <f t="shared" si="42"/>
        <v>11.61319041183293</v>
      </c>
      <c r="L486" s="36">
        <f t="shared" si="42"/>
        <v>12.166619302976228</v>
      </c>
      <c r="M486" s="36">
        <f t="shared" si="42"/>
        <v>11.833054471097633</v>
      </c>
      <c r="N486" s="36">
        <f t="shared" si="42"/>
        <v>11.935249712446128</v>
      </c>
      <c r="O486" s="36">
        <f t="shared" si="42"/>
        <v>12.336360578463783</v>
      </c>
      <c r="P486" s="36">
        <f t="shared" si="42"/>
        <v>12.918131382488339</v>
      </c>
      <c r="Q486" s="36">
        <f t="shared" si="42"/>
        <v>11.441811824428907</v>
      </c>
      <c r="R486" s="36">
        <f t="shared" si="42"/>
        <v>10.683296860884111</v>
      </c>
      <c r="S486" s="36">
        <f t="shared" si="42"/>
        <v>10.836721236850394</v>
      </c>
      <c r="T486" s="36">
        <f t="shared" si="42"/>
        <v>11.259307979013514</v>
      </c>
      <c r="U486" s="36">
        <f t="shared" si="42"/>
        <v>11.087458495744619</v>
      </c>
      <c r="V486" s="36">
        <f t="shared" si="42"/>
        <v>11.303820421612512</v>
      </c>
      <c r="W486" s="36">
        <f t="shared" si="42"/>
        <v>11.435707487298002</v>
      </c>
    </row>
    <row r="487" spans="1:23" x14ac:dyDescent="0.35">
      <c r="A487" s="23" t="s">
        <v>529</v>
      </c>
      <c r="B487" s="28">
        <f t="shared" ref="B487:S487" si="43">B479/F479-1</f>
        <v>0.44304587378674509</v>
      </c>
      <c r="C487" s="28">
        <f t="shared" si="43"/>
        <v>0.48934727324102845</v>
      </c>
      <c r="D487" s="28">
        <f t="shared" si="43"/>
        <v>0.92589173199776065</v>
      </c>
      <c r="E487" s="28">
        <f t="shared" si="43"/>
        <v>0.23038613878575487</v>
      </c>
      <c r="F487" s="28">
        <f t="shared" si="43"/>
        <v>3.8201610579825074E-2</v>
      </c>
      <c r="G487" s="28">
        <f t="shared" si="43"/>
        <v>8.8412785869884214E-2</v>
      </c>
      <c r="H487" s="28">
        <f t="shared" si="43"/>
        <v>0.15200227178029557</v>
      </c>
      <c r="I487" s="28">
        <f t="shared" si="43"/>
        <v>0.40873056080611292</v>
      </c>
      <c r="J487" s="28">
        <f t="shared" si="43"/>
        <v>0.33974813758031397</v>
      </c>
      <c r="K487" s="28">
        <f t="shared" si="43"/>
        <v>0.22707798703840631</v>
      </c>
      <c r="L487" s="28">
        <f t="shared" si="43"/>
        <v>0.42424563140925087</v>
      </c>
      <c r="M487" s="28">
        <f t="shared" si="43"/>
        <v>0.31132767041445608</v>
      </c>
      <c r="N487" s="28">
        <f t="shared" si="43"/>
        <v>0.28196191813638438</v>
      </c>
      <c r="O487" s="28">
        <f t="shared" si="43"/>
        <v>0.75932588290501446</v>
      </c>
      <c r="P487" s="28">
        <f t="shared" si="43"/>
        <v>-5.6021294550229306E-2</v>
      </c>
      <c r="Q487" s="28">
        <f t="shared" si="43"/>
        <v>0.21434500746648988</v>
      </c>
      <c r="R487" s="28">
        <f t="shared" si="43"/>
        <v>0.5396972371811668</v>
      </c>
      <c r="S487" s="28">
        <f t="shared" si="43"/>
        <v>0.1124242947740548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0.55815009138129557</v>
      </c>
      <c r="C488" s="28">
        <f t="shared" si="44"/>
        <v>0.47916422217117471</v>
      </c>
      <c r="D488" s="28">
        <f t="shared" si="44"/>
        <v>0.51507470851170556</v>
      </c>
      <c r="E488" s="28">
        <f t="shared" si="44"/>
        <v>9.6167764808187561E-2</v>
      </c>
      <c r="F488" s="28">
        <f t="shared" si="44"/>
        <v>8.8611307944564288E-2</v>
      </c>
      <c r="G488" s="28">
        <f t="shared" si="44"/>
        <v>0.19721491193901364</v>
      </c>
      <c r="H488" s="28">
        <f t="shared" si="44"/>
        <v>0.31417725998109236</v>
      </c>
      <c r="I488" s="28">
        <f t="shared" si="44"/>
        <v>0.35646324179244249</v>
      </c>
      <c r="J488" s="28">
        <f t="shared" si="44"/>
        <v>0.31208339952045439</v>
      </c>
      <c r="K488" s="28">
        <f t="shared" si="44"/>
        <v>0.20238890352617078</v>
      </c>
      <c r="L488" s="28">
        <f t="shared" si="44"/>
        <v>0.16837107479979996</v>
      </c>
      <c r="M488" s="28">
        <f t="shared" si="44"/>
        <v>9.4221803604269683E-2</v>
      </c>
      <c r="N488" s="28">
        <f t="shared" si="44"/>
        <v>0.28018076869136466</v>
      </c>
      <c r="O488" s="28">
        <f t="shared" si="44"/>
        <v>0.16618168211438689</v>
      </c>
      <c r="P488" s="28">
        <f t="shared" si="44"/>
        <v>0.11223101944090685</v>
      </c>
      <c r="Q488" s="28">
        <f t="shared" si="44"/>
        <v>0.20628336001469139</v>
      </c>
      <c r="R488" s="28">
        <f t="shared" si="44"/>
        <v>0.16602495717035581</v>
      </c>
      <c r="S488" s="28">
        <f t="shared" si="44"/>
        <v>0.42055411323654734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-0.62625652393886133</v>
      </c>
      <c r="C489" s="28">
        <f t="shared" si="45"/>
        <v>-0.47317685452491531</v>
      </c>
      <c r="D489" s="28">
        <f t="shared" si="45"/>
        <v>-0.2783271566321186</v>
      </c>
      <c r="E489" s="28">
        <f t="shared" si="45"/>
        <v>-0.54136537842956534</v>
      </c>
      <c r="F489" s="28">
        <f t="shared" si="45"/>
        <v>-0.28061175011344008</v>
      </c>
      <c r="G489" s="28">
        <f t="shared" si="45"/>
        <v>0.11328571311145264</v>
      </c>
      <c r="H489" s="28">
        <f t="shared" si="45"/>
        <v>0.1064400220743702</v>
      </c>
      <c r="I489" s="28">
        <f t="shared" si="45"/>
        <v>1.1077637315529287</v>
      </c>
      <c r="J489" s="28">
        <f t="shared" si="45"/>
        <v>0.5354521923922555</v>
      </c>
      <c r="K489" s="28">
        <f t="shared" si="45"/>
        <v>0.94079209753015913</v>
      </c>
      <c r="L489" s="28">
        <f t="shared" si="45"/>
        <v>1.3089703687780196</v>
      </c>
      <c r="M489" s="28">
        <f t="shared" si="45"/>
        <v>1.8853465996859775E-4</v>
      </c>
      <c r="N489" s="28">
        <f t="shared" si="45"/>
        <v>1.5554668195014703</v>
      </c>
      <c r="O489" s="28">
        <f t="shared" si="45"/>
        <v>0.98229713490607806</v>
      </c>
      <c r="P489" s="28">
        <f t="shared" si="45"/>
        <v>0.99690801179559285</v>
      </c>
      <c r="Q489" s="28">
        <f t="shared" si="45"/>
        <v>1.2053287016235572</v>
      </c>
      <c r="R489" s="28">
        <f t="shared" si="45"/>
        <v>0.47646230570217729</v>
      </c>
      <c r="S489" s="28">
        <f t="shared" si="45"/>
        <v>0.1146438441148272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0.34393407191647252</v>
      </c>
      <c r="C490" s="28">
        <f t="shared" si="46"/>
        <v>0.25966452170624876</v>
      </c>
      <c r="D490" s="28">
        <f t="shared" si="46"/>
        <v>0.30148185575635678</v>
      </c>
      <c r="E490" s="28">
        <f t="shared" si="46"/>
        <v>0.1834448404433362</v>
      </c>
      <c r="F490" s="28">
        <f t="shared" si="46"/>
        <v>0.20895841531566051</v>
      </c>
      <c r="G490" s="28">
        <f t="shared" si="46"/>
        <v>0.28147333182932499</v>
      </c>
      <c r="H490" s="28">
        <f t="shared" si="46"/>
        <v>0.29843616509529669</v>
      </c>
      <c r="I490" s="28">
        <f t="shared" si="46"/>
        <v>0.28709565666860448</v>
      </c>
      <c r="J490" s="28">
        <f t="shared" si="46"/>
        <v>0.23898610199592718</v>
      </c>
      <c r="K490" s="28">
        <f t="shared" si="46"/>
        <v>0.20223472319426183</v>
      </c>
      <c r="L490" s="28">
        <f t="shared" si="46"/>
        <v>0.13956582246790572</v>
      </c>
      <c r="M490" s="28">
        <f t="shared" si="46"/>
        <v>0.16448732947592126</v>
      </c>
      <c r="N490" s="28">
        <f t="shared" si="46"/>
        <v>0.19622599790374795</v>
      </c>
      <c r="O490" s="28">
        <f t="shared" si="46"/>
        <v>0.22882704885218486</v>
      </c>
      <c r="P490" s="28">
        <f t="shared" si="46"/>
        <v>0.21868341036105421</v>
      </c>
      <c r="Q490" s="28">
        <f t="shared" si="46"/>
        <v>0.17332872409214728</v>
      </c>
      <c r="R490" s="28">
        <f t="shared" si="46"/>
        <v>0.16395974586891993</v>
      </c>
      <c r="S490" s="28">
        <f t="shared" si="46"/>
        <v>0.18201589989546108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0.24843989718462778</v>
      </c>
      <c r="C491" s="28">
        <f t="shared" si="47"/>
        <v>0.51635156676276628</v>
      </c>
      <c r="D491" s="28">
        <f t="shared" si="47"/>
        <v>0.71817768104785284</v>
      </c>
      <c r="E491" s="28">
        <f t="shared" si="47"/>
        <v>0.64458425890222792</v>
      </c>
      <c r="F491" s="28">
        <f t="shared" si="47"/>
        <v>0.45701579675552195</v>
      </c>
      <c r="G491" s="28">
        <f t="shared" si="47"/>
        <v>0.23977819388659771</v>
      </c>
      <c r="H491" s="28">
        <f t="shared" si="47"/>
        <v>0.17739798599454204</v>
      </c>
      <c r="I491" s="28">
        <f t="shared" si="47"/>
        <v>6.8669122727836651E-2</v>
      </c>
      <c r="J491" s="28">
        <f t="shared" si="47"/>
        <v>7.0447195131178031E-2</v>
      </c>
      <c r="K491" s="28">
        <f t="shared" si="47"/>
        <v>8.9208781584975805E-2</v>
      </c>
      <c r="L491" s="28">
        <f t="shared" si="47"/>
        <v>4.9609635811466823E-2</v>
      </c>
      <c r="M491" s="28">
        <f t="shared" si="47"/>
        <v>0.15427141821246293</v>
      </c>
      <c r="N491" s="28">
        <f t="shared" si="47"/>
        <v>0.32528211985288591</v>
      </c>
      <c r="O491" s="28">
        <f t="shared" si="47"/>
        <v>0.39274234249080298</v>
      </c>
      <c r="P491" s="28">
        <f t="shared" si="47"/>
        <v>0.38567087125313959</v>
      </c>
      <c r="Q491" s="28">
        <f t="shared" si="47"/>
        <v>0.34843356606543652</v>
      </c>
      <c r="R491" s="28">
        <f t="shared" si="47"/>
        <v>0.15183627245590969</v>
      </c>
      <c r="S491" s="28">
        <f t="shared" si="47"/>
        <v>4.8370918115704598E-2</v>
      </c>
      <c r="T491" s="28"/>
      <c r="U491" s="28"/>
      <c r="V491" s="28"/>
      <c r="W491" s="23"/>
    </row>
  </sheetData>
  <conditionalFormatting sqref="A4:XFD4">
    <cfRule type="notContainsBlanks" dxfId="10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A4D86-3256-44B5-82F4-767E50C0E730}">
  <sheetPr codeName="Sheet13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3" bestFit="1" customWidth="1"/>
    <col min="2" max="2" width="16.1796875" bestFit="1" customWidth="1"/>
    <col min="3" max="9" width="15" bestFit="1" customWidth="1"/>
    <col min="10" max="10" width="15.54296875" bestFit="1" customWidth="1"/>
    <col min="11" max="23" width="15" bestFit="1" customWidth="1"/>
  </cols>
  <sheetData>
    <row r="1" spans="1:23" x14ac:dyDescent="0.35">
      <c r="A1" s="1" t="s">
        <v>0</v>
      </c>
    </row>
    <row r="2" spans="1:23" x14ac:dyDescent="0.35">
      <c r="A2" s="1" t="s">
        <v>471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91668173000000</v>
      </c>
      <c r="C5" s="6">
        <v>87580938000000</v>
      </c>
      <c r="D5" s="6">
        <v>86972602000000</v>
      </c>
      <c r="E5" s="6">
        <v>85552552000000</v>
      </c>
      <c r="F5" s="6">
        <v>86408083000000</v>
      </c>
      <c r="G5" s="6">
        <v>85739608000000</v>
      </c>
      <c r="H5" s="6">
        <v>85760181000000</v>
      </c>
      <c r="I5" s="6">
        <v>80625848000000</v>
      </c>
      <c r="J5" s="6">
        <v>73734926000000</v>
      </c>
      <c r="K5" s="6">
        <v>80844175000000</v>
      </c>
      <c r="L5" s="6">
        <v>83822488000000</v>
      </c>
      <c r="M5" s="6">
        <v>75740729000000</v>
      </c>
      <c r="N5" s="6">
        <v>60328045000000</v>
      </c>
      <c r="O5" s="6">
        <v>61942059000000</v>
      </c>
      <c r="P5" s="6">
        <v>57281987000000</v>
      </c>
      <c r="Q5" s="6">
        <v>55592151000000</v>
      </c>
      <c r="R5" s="6">
        <v>55416420000000</v>
      </c>
      <c r="S5" s="6">
        <v>53086165000000</v>
      </c>
      <c r="T5" s="6">
        <v>51093340000000</v>
      </c>
      <c r="U5" s="6">
        <v>46874495000000</v>
      </c>
      <c r="V5" s="6">
        <v>47670417000000</v>
      </c>
      <c r="W5" s="6">
        <v>43738068000000</v>
      </c>
    </row>
    <row r="6" spans="1:23" x14ac:dyDescent="0.35">
      <c r="A6" s="7" t="s">
        <v>25</v>
      </c>
      <c r="B6" s="5">
        <v>638867000000</v>
      </c>
      <c r="C6" s="8">
        <v>629119000000</v>
      </c>
      <c r="D6" s="8">
        <v>660595000000</v>
      </c>
      <c r="E6" s="8">
        <v>618801000000</v>
      </c>
      <c r="F6" s="8">
        <v>692075000000</v>
      </c>
      <c r="G6" s="8">
        <v>790947000000</v>
      </c>
      <c r="H6" s="8">
        <v>742817000000</v>
      </c>
      <c r="I6" s="8">
        <v>963956000000</v>
      </c>
      <c r="J6" s="8">
        <v>822004000000</v>
      </c>
      <c r="K6" s="8">
        <v>864341000000</v>
      </c>
      <c r="L6" s="8">
        <v>1046615000000</v>
      </c>
      <c r="M6" s="8">
        <v>1183591000000</v>
      </c>
      <c r="N6" s="8">
        <v>971043000000</v>
      </c>
      <c r="O6" s="8">
        <v>869274000000</v>
      </c>
      <c r="P6" s="8">
        <v>755932000000</v>
      </c>
      <c r="Q6" s="8">
        <v>740901000000</v>
      </c>
      <c r="R6" s="8">
        <v>859016000000</v>
      </c>
      <c r="S6" s="8">
        <v>704875000000</v>
      </c>
      <c r="T6" s="8">
        <v>694761000000</v>
      </c>
      <c r="U6" s="8">
        <v>653145000000</v>
      </c>
      <c r="V6" s="8">
        <v>697867000000</v>
      </c>
      <c r="W6" s="8">
        <v>726789000000</v>
      </c>
    </row>
    <row r="7" spans="1:23" x14ac:dyDescent="0.35">
      <c r="A7" s="7" t="s">
        <v>26</v>
      </c>
      <c r="B7" s="5">
        <v>2843413000000</v>
      </c>
      <c r="C7" s="8">
        <v>1533292000000</v>
      </c>
      <c r="D7" s="8">
        <v>6134683000000</v>
      </c>
      <c r="E7" s="8">
        <v>5481891000000</v>
      </c>
      <c r="F7" s="8">
        <v>6600866000000</v>
      </c>
      <c r="G7" s="8">
        <v>8605392000000</v>
      </c>
      <c r="H7" s="8">
        <v>1347927000000</v>
      </c>
      <c r="I7" s="8">
        <v>639475000000</v>
      </c>
      <c r="J7" s="8">
        <v>843027000000</v>
      </c>
      <c r="K7" s="8">
        <v>1051616000000</v>
      </c>
      <c r="L7" s="8">
        <v>4755046000000</v>
      </c>
      <c r="M7" s="8">
        <v>2468744000000</v>
      </c>
      <c r="N7" s="8">
        <v>1777707000000</v>
      </c>
      <c r="O7" s="8">
        <v>3202587000000</v>
      </c>
      <c r="P7" s="8">
        <v>3500995000000</v>
      </c>
      <c r="Q7" s="8">
        <v>2973212000000</v>
      </c>
      <c r="R7" s="8">
        <v>2277200000000</v>
      </c>
      <c r="S7" s="8">
        <v>2624620000000</v>
      </c>
      <c r="T7" s="8">
        <v>2998548000000</v>
      </c>
      <c r="U7" s="8">
        <v>1619504000000</v>
      </c>
      <c r="V7" s="8">
        <v>2128951000000</v>
      </c>
      <c r="W7" s="8">
        <v>1774564000000</v>
      </c>
    </row>
    <row r="8" spans="1:23" x14ac:dyDescent="0.35">
      <c r="A8" s="7" t="s">
        <v>27</v>
      </c>
      <c r="B8" s="5">
        <v>20625375000000</v>
      </c>
      <c r="C8" s="8">
        <v>19266067000000</v>
      </c>
      <c r="D8" s="8">
        <v>18373502000000</v>
      </c>
      <c r="E8" s="8">
        <v>17565197000000</v>
      </c>
      <c r="F8" s="8">
        <v>16015552000000</v>
      </c>
      <c r="G8" s="8">
        <v>14891616000000</v>
      </c>
      <c r="H8" s="8">
        <v>23777634000000</v>
      </c>
      <c r="I8" s="8">
        <v>25274724000000</v>
      </c>
      <c r="J8" s="8">
        <v>21626075000000</v>
      </c>
      <c r="K8" s="8">
        <v>31619328000000</v>
      </c>
      <c r="L8" s="8">
        <v>29872517000000</v>
      </c>
      <c r="M8" s="8">
        <v>27672209000000</v>
      </c>
      <c r="N8" s="8">
        <v>13272174000000</v>
      </c>
      <c r="O8" s="8">
        <v>14724361000000</v>
      </c>
      <c r="P8" s="8">
        <v>11911947000000</v>
      </c>
      <c r="Q8" s="8">
        <v>11334345000000</v>
      </c>
      <c r="R8" s="8">
        <v>12217020000000</v>
      </c>
      <c r="S8" s="8">
        <v>11502685000000</v>
      </c>
      <c r="T8" s="8">
        <v>9877201000000</v>
      </c>
      <c r="U8" s="8">
        <v>7461201000000</v>
      </c>
      <c r="V8" s="8">
        <v>8810100000000</v>
      </c>
      <c r="W8" s="8">
        <v>5720760000000</v>
      </c>
    </row>
    <row r="9" spans="1:23" x14ac:dyDescent="0.35">
      <c r="A9" s="9" t="s">
        <v>28</v>
      </c>
      <c r="B9" s="5">
        <v>17777425000000</v>
      </c>
      <c r="C9" s="8">
        <v>16418117000000</v>
      </c>
      <c r="D9" s="8">
        <v>15525552000000</v>
      </c>
      <c r="E9" s="8">
        <v>15161247000000</v>
      </c>
      <c r="F9" s="8">
        <v>13017052000000</v>
      </c>
      <c r="G9" s="8">
        <v>10893116000000</v>
      </c>
      <c r="H9" s="8">
        <v>19779134000000</v>
      </c>
      <c r="I9" s="8">
        <v>23774724000000</v>
      </c>
      <c r="J9" s="8">
        <v>20626075000000</v>
      </c>
      <c r="K9" s="8">
        <v>31619328000000</v>
      </c>
      <c r="L9" s="8">
        <v>29085727000000</v>
      </c>
      <c r="M9" s="8">
        <v>27672209000000</v>
      </c>
      <c r="N9" s="8">
        <v>13272174000000</v>
      </c>
      <c r="O9" s="8">
        <v>14724361000000</v>
      </c>
      <c r="P9" s="8">
        <v>11911947000000</v>
      </c>
      <c r="Q9" s="8">
        <v>11334345000000</v>
      </c>
      <c r="R9" s="8">
        <v>12217020000000</v>
      </c>
      <c r="S9" s="8">
        <v>11502685000000</v>
      </c>
      <c r="T9" s="8">
        <v>9877201000000</v>
      </c>
      <c r="U9" s="8">
        <v>7461201000000</v>
      </c>
      <c r="V9" s="8">
        <v>8670000000000</v>
      </c>
      <c r="W9" s="8">
        <v>5720760000000</v>
      </c>
    </row>
    <row r="10" spans="1:23" x14ac:dyDescent="0.35">
      <c r="A10" s="9" t="s">
        <v>29</v>
      </c>
      <c r="B10" s="5">
        <v>2847950000000</v>
      </c>
      <c r="C10" s="8">
        <v>2847950000000</v>
      </c>
      <c r="D10" s="8">
        <v>2847950000000</v>
      </c>
      <c r="E10" s="8">
        <v>2403950000000</v>
      </c>
      <c r="F10" s="8">
        <v>2998500000000</v>
      </c>
      <c r="G10" s="8">
        <v>3998500000000</v>
      </c>
      <c r="H10" s="8">
        <v>3998500000000</v>
      </c>
      <c r="I10" s="8">
        <v>1500000000000</v>
      </c>
      <c r="J10" s="8">
        <v>1000000000000</v>
      </c>
      <c r="K10" s="8">
        <v>0</v>
      </c>
      <c r="L10" s="8">
        <v>786790000000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140100000000</v>
      </c>
      <c r="W10" s="8">
        <v>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60318000000</v>
      </c>
      <c r="C12" s="8">
        <v>718353000000</v>
      </c>
      <c r="D12" s="8">
        <v>0</v>
      </c>
      <c r="E12" s="8">
        <v>1075358000000</v>
      </c>
      <c r="F12" s="8">
        <v>411365000000</v>
      </c>
      <c r="G12" s="8">
        <v>0</v>
      </c>
      <c r="H12" s="8">
        <v>144176000000</v>
      </c>
      <c r="I12" s="8">
        <v>1105130000000</v>
      </c>
      <c r="J12" s="8">
        <v>961125000000</v>
      </c>
      <c r="K12" s="8">
        <v>812040000000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35">
      <c r="A13" s="9" t="s">
        <v>32</v>
      </c>
      <c r="B13" s="5">
        <v>60318000000</v>
      </c>
      <c r="C13" s="8">
        <v>718353000000</v>
      </c>
      <c r="D13" s="8">
        <v>0</v>
      </c>
      <c r="E13" s="8">
        <v>1075358000000</v>
      </c>
      <c r="F13" s="8">
        <v>411365000000</v>
      </c>
      <c r="G13" s="8">
        <v>0</v>
      </c>
      <c r="H13" s="8">
        <v>144176000000</v>
      </c>
      <c r="I13" s="8">
        <v>1105130000000</v>
      </c>
      <c r="J13" s="8">
        <v>961125000000</v>
      </c>
      <c r="K13" s="8">
        <v>812040000000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0</v>
      </c>
      <c r="C15" s="8">
        <v>0</v>
      </c>
      <c r="D15" s="8">
        <v>0</v>
      </c>
      <c r="E15" s="8">
        <v>0</v>
      </c>
      <c r="F15" s="8">
        <v>6715000000</v>
      </c>
      <c r="G15" s="8">
        <v>30506000000</v>
      </c>
      <c r="H15" s="8">
        <v>38707000000</v>
      </c>
      <c r="I15" s="8">
        <v>16970000000</v>
      </c>
      <c r="J15" s="8">
        <v>6675000000</v>
      </c>
      <c r="K15" s="8">
        <v>8170000000</v>
      </c>
      <c r="L15" s="8">
        <v>6036000000</v>
      </c>
      <c r="M15" s="8">
        <v>956000000</v>
      </c>
      <c r="N15" s="8">
        <v>0</v>
      </c>
      <c r="O15" s="8">
        <v>0</v>
      </c>
      <c r="P15" s="8">
        <v>0</v>
      </c>
      <c r="Q15" s="8">
        <v>1204000000</v>
      </c>
      <c r="R15" s="8">
        <v>7776000000</v>
      </c>
      <c r="S15" s="8">
        <v>0</v>
      </c>
      <c r="T15" s="8">
        <v>853000000</v>
      </c>
      <c r="U15" s="8">
        <v>2054000000</v>
      </c>
      <c r="V15" s="8">
        <v>7682000000</v>
      </c>
      <c r="W15" s="8">
        <v>1112000000</v>
      </c>
    </row>
    <row r="16" spans="1:23" x14ac:dyDescent="0.35">
      <c r="A16" s="7" t="s">
        <v>35</v>
      </c>
      <c r="B16" s="5">
        <v>56184826000000</v>
      </c>
      <c r="C16" s="8">
        <v>52740536000000</v>
      </c>
      <c r="D16" s="8">
        <v>51159819000000</v>
      </c>
      <c r="E16" s="8">
        <v>47295053000000</v>
      </c>
      <c r="F16" s="8">
        <v>47180480000000</v>
      </c>
      <c r="G16" s="8">
        <v>45248338000000</v>
      </c>
      <c r="H16" s="8">
        <v>44122736000000</v>
      </c>
      <c r="I16" s="8">
        <v>40474454000000</v>
      </c>
      <c r="J16" s="8">
        <v>38089171000000</v>
      </c>
      <c r="K16" s="8">
        <v>35720575000000</v>
      </c>
      <c r="L16" s="8">
        <v>38020523000000</v>
      </c>
      <c r="M16" s="8">
        <v>34584408000000</v>
      </c>
      <c r="N16" s="8">
        <v>35320864000000</v>
      </c>
      <c r="O16" s="8">
        <v>35427982000000</v>
      </c>
      <c r="P16" s="8">
        <v>34423044000000</v>
      </c>
      <c r="Q16" s="8">
        <v>33414562000000</v>
      </c>
      <c r="R16" s="8">
        <v>33771875000000</v>
      </c>
      <c r="S16" s="8">
        <v>33465758000000</v>
      </c>
      <c r="T16" s="8">
        <v>33183657000000</v>
      </c>
      <c r="U16" s="8">
        <v>31621526000000</v>
      </c>
      <c r="V16" s="8">
        <v>30761015000000</v>
      </c>
      <c r="W16" s="8">
        <v>29602682000000</v>
      </c>
    </row>
    <row r="17" spans="1:23" x14ac:dyDescent="0.35">
      <c r="A17" s="9" t="s">
        <v>36</v>
      </c>
      <c r="B17" s="5">
        <v>56973089000000</v>
      </c>
      <c r="C17" s="8">
        <v>53392708000000</v>
      </c>
      <c r="D17" s="8">
        <v>51783052000000</v>
      </c>
      <c r="E17" s="8">
        <v>47863087000000</v>
      </c>
      <c r="F17" s="8">
        <v>47757567000000</v>
      </c>
      <c r="G17" s="8">
        <v>45915068000000</v>
      </c>
      <c r="H17" s="8">
        <v>44702595000000</v>
      </c>
      <c r="I17" s="8">
        <v>41061718000000</v>
      </c>
      <c r="J17" s="8">
        <v>38603289000000</v>
      </c>
      <c r="K17" s="8">
        <v>36181071000000</v>
      </c>
      <c r="L17" s="8">
        <v>38387339000000</v>
      </c>
      <c r="M17" s="8">
        <v>34922595000000</v>
      </c>
      <c r="N17" s="8">
        <v>35668425000000</v>
      </c>
      <c r="O17" s="8">
        <v>35747173000000</v>
      </c>
      <c r="P17" s="8">
        <v>34716197000000</v>
      </c>
      <c r="Q17" s="8">
        <v>33793321000000</v>
      </c>
      <c r="R17" s="8">
        <v>34146438000000</v>
      </c>
      <c r="S17" s="8">
        <v>33830148000000</v>
      </c>
      <c r="T17" s="8">
        <v>33479645000000</v>
      </c>
      <c r="U17" s="8">
        <v>31907422000000</v>
      </c>
      <c r="V17" s="8">
        <v>31037412000000</v>
      </c>
      <c r="W17" s="8">
        <v>29861221000000</v>
      </c>
    </row>
    <row r="18" spans="1:23" x14ac:dyDescent="0.35">
      <c r="A18" s="9" t="s">
        <v>37</v>
      </c>
      <c r="B18" s="5">
        <v>-788263000000</v>
      </c>
      <c r="C18" s="8">
        <v>-652172000000</v>
      </c>
      <c r="D18" s="8">
        <v>-623233000000</v>
      </c>
      <c r="E18" s="8">
        <v>-568034000000</v>
      </c>
      <c r="F18" s="8">
        <v>-577087000000</v>
      </c>
      <c r="G18" s="8">
        <v>-666730000000</v>
      </c>
      <c r="H18" s="8">
        <v>-579859000000</v>
      </c>
      <c r="I18" s="8">
        <v>-587264000000</v>
      </c>
      <c r="J18" s="8">
        <v>-514118000000</v>
      </c>
      <c r="K18" s="8">
        <v>-460496000000</v>
      </c>
      <c r="L18" s="8">
        <v>-366816000000</v>
      </c>
      <c r="M18" s="8">
        <v>-338187000000</v>
      </c>
      <c r="N18" s="8">
        <v>-347561000000</v>
      </c>
      <c r="O18" s="8">
        <v>-319191000000</v>
      </c>
      <c r="P18" s="8">
        <v>-293153000000</v>
      </c>
      <c r="Q18" s="8">
        <v>-378759000000</v>
      </c>
      <c r="R18" s="8">
        <v>-374563000000</v>
      </c>
      <c r="S18" s="8">
        <v>-364390000000</v>
      </c>
      <c r="T18" s="8">
        <v>-295988000000</v>
      </c>
      <c r="U18" s="8">
        <v>-285896000000</v>
      </c>
      <c r="V18" s="8">
        <v>-276397000000</v>
      </c>
      <c r="W18" s="8">
        <v>-258539000000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3469327000000</v>
      </c>
      <c r="C22" s="8">
        <v>5044862000000</v>
      </c>
      <c r="D22" s="8">
        <v>3378950000000</v>
      </c>
      <c r="E22" s="8">
        <v>5650566000000</v>
      </c>
      <c r="F22" s="8">
        <v>7614597000000</v>
      </c>
      <c r="G22" s="8">
        <v>7727861000000</v>
      </c>
      <c r="H22" s="8">
        <v>7584875000000</v>
      </c>
      <c r="I22" s="8">
        <v>7078984000000</v>
      </c>
      <c r="J22" s="8">
        <v>7137096000000</v>
      </c>
      <c r="K22" s="8">
        <v>7433939000000</v>
      </c>
      <c r="L22" s="8">
        <v>7087660000000</v>
      </c>
      <c r="M22" s="8">
        <v>6858297000000</v>
      </c>
      <c r="N22" s="8">
        <v>6106555000000</v>
      </c>
      <c r="O22" s="8">
        <v>4858238000000</v>
      </c>
      <c r="P22" s="8">
        <v>3381781000000</v>
      </c>
      <c r="Q22" s="8">
        <v>3545350000000</v>
      </c>
      <c r="R22" s="8">
        <v>2650781000000</v>
      </c>
      <c r="S22" s="8">
        <v>1105745000000</v>
      </c>
      <c r="T22" s="8">
        <v>830764000000</v>
      </c>
      <c r="U22" s="8">
        <v>1666501000000</v>
      </c>
      <c r="V22" s="8">
        <v>1373113000000</v>
      </c>
      <c r="W22" s="8">
        <v>1851029000000</v>
      </c>
    </row>
    <row r="23" spans="1:23" x14ac:dyDescent="0.35">
      <c r="A23" s="9" t="s">
        <v>42</v>
      </c>
      <c r="B23" s="5">
        <v>1796855000000</v>
      </c>
      <c r="C23" s="8">
        <v>1452925000000</v>
      </c>
      <c r="D23" s="8">
        <v>796897000000</v>
      </c>
      <c r="E23" s="8">
        <v>846370000000</v>
      </c>
      <c r="F23" s="8">
        <v>1387143000000</v>
      </c>
      <c r="G23" s="8">
        <v>1389275000000</v>
      </c>
      <c r="H23" s="8">
        <v>1541999000000</v>
      </c>
      <c r="I23" s="8">
        <v>845049000000</v>
      </c>
      <c r="J23" s="8">
        <v>844716000000</v>
      </c>
      <c r="K23" s="8">
        <v>1641856000000</v>
      </c>
      <c r="L23" s="8">
        <v>1641483000000</v>
      </c>
      <c r="M23" s="8">
        <v>1193980000000</v>
      </c>
      <c r="N23" s="8">
        <v>820000000000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</row>
    <row r="24" spans="1:23" x14ac:dyDescent="0.35">
      <c r="A24" s="9" t="s">
        <v>43</v>
      </c>
      <c r="B24" s="5">
        <v>1678517000000</v>
      </c>
      <c r="C24" s="8">
        <v>3597982000000</v>
      </c>
      <c r="D24" s="8">
        <v>2588098000000</v>
      </c>
      <c r="E24" s="8">
        <v>4810169000000</v>
      </c>
      <c r="F24" s="8">
        <v>6233425000000</v>
      </c>
      <c r="G24" s="8">
        <v>6344555000000</v>
      </c>
      <c r="H24" s="8">
        <v>6048842000000</v>
      </c>
      <c r="I24" s="8">
        <v>6239899000000</v>
      </c>
      <c r="J24" s="8">
        <v>6298341000000</v>
      </c>
      <c r="K24" s="8">
        <v>5798042000000</v>
      </c>
      <c r="L24" s="8">
        <v>5452133000000</v>
      </c>
      <c r="M24" s="8">
        <v>5668217000000</v>
      </c>
      <c r="N24" s="8">
        <v>5286555000000</v>
      </c>
      <c r="O24" s="8">
        <v>4858238000000</v>
      </c>
      <c r="P24" s="8">
        <v>3381781000000</v>
      </c>
      <c r="Q24" s="8">
        <v>3545350000000</v>
      </c>
      <c r="R24" s="8">
        <v>2650781000000</v>
      </c>
      <c r="S24" s="8">
        <v>1105745000000</v>
      </c>
      <c r="T24" s="8">
        <v>830764000000</v>
      </c>
      <c r="U24" s="8">
        <v>1746017000000</v>
      </c>
      <c r="V24" s="8">
        <v>1467589000000</v>
      </c>
      <c r="W24" s="8">
        <v>1942922000000</v>
      </c>
    </row>
    <row r="25" spans="1:23" x14ac:dyDescent="0.35">
      <c r="A25" s="9" t="s">
        <v>44</v>
      </c>
      <c r="B25" s="5">
        <v>-6045000000</v>
      </c>
      <c r="C25" s="8">
        <v>-6045000000</v>
      </c>
      <c r="D25" s="8">
        <v>-6045000000</v>
      </c>
      <c r="E25" s="8">
        <v>-5973000000</v>
      </c>
      <c r="F25" s="8">
        <v>-5971000000</v>
      </c>
      <c r="G25" s="8">
        <v>-5969000000</v>
      </c>
      <c r="H25" s="8">
        <v>-5966000000</v>
      </c>
      <c r="I25" s="8">
        <v>-5964000000</v>
      </c>
      <c r="J25" s="8">
        <v>-5961000000</v>
      </c>
      <c r="K25" s="8">
        <v>-5959000000</v>
      </c>
      <c r="L25" s="8">
        <v>-5956000000</v>
      </c>
      <c r="M25" s="8">
        <v>-3900000000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-79516000000</v>
      </c>
      <c r="V25" s="8">
        <v>-94476000000</v>
      </c>
      <c r="W25" s="8">
        <v>-91893000000</v>
      </c>
    </row>
    <row r="26" spans="1:23" x14ac:dyDescent="0.35">
      <c r="A26" s="7" t="s">
        <v>45</v>
      </c>
      <c r="B26" s="5">
        <v>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9271000000</v>
      </c>
      <c r="O26" s="8">
        <v>14521000000</v>
      </c>
      <c r="P26" s="8">
        <v>14521000000</v>
      </c>
      <c r="Q26" s="8">
        <v>14521000000</v>
      </c>
      <c r="R26" s="8">
        <v>14521000000</v>
      </c>
      <c r="S26" s="8">
        <v>14521000000</v>
      </c>
      <c r="T26" s="8">
        <v>14521000000</v>
      </c>
      <c r="U26" s="8">
        <v>14521000000</v>
      </c>
      <c r="V26" s="8">
        <v>14521000000</v>
      </c>
      <c r="W26" s="8">
        <v>14521000000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9271000000</v>
      </c>
      <c r="O29" s="8">
        <v>14521000000</v>
      </c>
      <c r="P29" s="8">
        <v>14521000000</v>
      </c>
      <c r="Q29" s="8">
        <v>14521000000</v>
      </c>
      <c r="R29" s="8">
        <v>14521000000</v>
      </c>
      <c r="S29" s="8">
        <v>14521000000</v>
      </c>
      <c r="T29" s="8">
        <v>14521000000</v>
      </c>
      <c r="U29" s="8">
        <v>14521000000</v>
      </c>
      <c r="V29" s="8">
        <v>14521000000</v>
      </c>
      <c r="W29" s="8">
        <v>14521000000</v>
      </c>
    </row>
    <row r="30" spans="1:23" x14ac:dyDescent="0.35">
      <c r="A30" s="9" t="s">
        <v>49</v>
      </c>
      <c r="B30" s="5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35">
      <c r="A31" s="7" t="s">
        <v>50</v>
      </c>
      <c r="B31" s="5">
        <v>1377169000000</v>
      </c>
      <c r="C31" s="8">
        <v>1349373000000</v>
      </c>
      <c r="D31" s="8">
        <v>1352003000000</v>
      </c>
      <c r="E31" s="8">
        <v>1352540000000</v>
      </c>
      <c r="F31" s="8">
        <v>1369980000000</v>
      </c>
      <c r="G31" s="8">
        <v>1362685000000</v>
      </c>
      <c r="H31" s="8">
        <v>1378608000000</v>
      </c>
      <c r="I31" s="8">
        <v>1358603000000</v>
      </c>
      <c r="J31" s="8">
        <v>1374474000000</v>
      </c>
      <c r="K31" s="8">
        <v>1389905000000</v>
      </c>
      <c r="L31" s="8">
        <v>1403268000000</v>
      </c>
      <c r="M31" s="8">
        <v>1440373000000</v>
      </c>
      <c r="N31" s="8">
        <v>1456183000000</v>
      </c>
      <c r="O31" s="8">
        <v>1463941000000</v>
      </c>
      <c r="P31" s="8">
        <v>1477785000000</v>
      </c>
      <c r="Q31" s="8">
        <v>1484715000000</v>
      </c>
      <c r="R31" s="8">
        <v>1498792000000</v>
      </c>
      <c r="S31" s="8">
        <v>1515513000000</v>
      </c>
      <c r="T31" s="8">
        <v>1528792000000</v>
      </c>
      <c r="U31" s="8">
        <v>1523100000000</v>
      </c>
      <c r="V31" s="8">
        <v>1536038000000</v>
      </c>
      <c r="W31" s="8">
        <v>1532183000000</v>
      </c>
    </row>
    <row r="32" spans="1:23" x14ac:dyDescent="0.35">
      <c r="A32" s="9" t="s">
        <v>51</v>
      </c>
      <c r="B32" s="5">
        <v>600317000000</v>
      </c>
      <c r="C32" s="8">
        <v>612851000000</v>
      </c>
      <c r="D32" s="8">
        <v>611096000000</v>
      </c>
      <c r="E32" s="8">
        <v>623584000000</v>
      </c>
      <c r="F32" s="8">
        <v>636251000000</v>
      </c>
      <c r="G32" s="8">
        <v>641780000000</v>
      </c>
      <c r="H32" s="8">
        <v>653439000000</v>
      </c>
      <c r="I32" s="8">
        <v>654767000000</v>
      </c>
      <c r="J32" s="8">
        <v>668508000000</v>
      </c>
      <c r="K32" s="8">
        <v>681542000000</v>
      </c>
      <c r="L32" s="8">
        <v>692501000000</v>
      </c>
      <c r="M32" s="8">
        <v>703529000000</v>
      </c>
      <c r="N32" s="8">
        <v>717909000000</v>
      </c>
      <c r="O32" s="8">
        <v>730322000000</v>
      </c>
      <c r="P32" s="8">
        <v>741936000000</v>
      </c>
      <c r="Q32" s="8">
        <v>749216000000</v>
      </c>
      <c r="R32" s="8">
        <v>760982000000</v>
      </c>
      <c r="S32" s="8">
        <v>775392000000</v>
      </c>
      <c r="T32" s="8">
        <v>786352000000</v>
      </c>
      <c r="U32" s="8">
        <v>781036000000</v>
      </c>
      <c r="V32" s="8">
        <v>792208000000</v>
      </c>
      <c r="W32" s="8">
        <v>785299000000</v>
      </c>
    </row>
    <row r="33" spans="1:23" x14ac:dyDescent="0.35">
      <c r="A33" s="7" t="s">
        <v>52</v>
      </c>
      <c r="B33" s="5">
        <v>1122646000000</v>
      </c>
      <c r="C33" s="8">
        <v>1121909000000</v>
      </c>
      <c r="D33" s="8">
        <v>1107087000000</v>
      </c>
      <c r="E33" s="8">
        <v>1106567000000</v>
      </c>
      <c r="F33" s="8">
        <v>1105777000000</v>
      </c>
      <c r="G33" s="8">
        <v>1097715000000</v>
      </c>
      <c r="H33" s="8">
        <v>1095674000000</v>
      </c>
      <c r="I33" s="8">
        <v>1083956000000</v>
      </c>
      <c r="J33" s="8">
        <v>1083819000000</v>
      </c>
      <c r="K33" s="8">
        <v>1082638000000</v>
      </c>
      <c r="L33" s="8">
        <v>1079371000000</v>
      </c>
      <c r="M33" s="8">
        <v>1076527000000</v>
      </c>
      <c r="N33" s="8">
        <v>1076466000000</v>
      </c>
      <c r="O33" s="8">
        <v>1074564000000</v>
      </c>
      <c r="P33" s="8">
        <v>1071740000000</v>
      </c>
      <c r="Q33" s="8">
        <v>1064924000000</v>
      </c>
      <c r="R33" s="8">
        <v>1062091000000</v>
      </c>
      <c r="S33" s="8">
        <v>1061997000000</v>
      </c>
      <c r="T33" s="8">
        <v>1058357000000</v>
      </c>
      <c r="U33" s="8">
        <v>1039762000000</v>
      </c>
      <c r="V33" s="8">
        <v>1037257000000</v>
      </c>
      <c r="W33" s="8">
        <v>1018018000000</v>
      </c>
    </row>
    <row r="34" spans="1:23" x14ac:dyDescent="0.35">
      <c r="A34" s="7" t="s">
        <v>53</v>
      </c>
      <c r="B34" s="5">
        <v>-522329000000</v>
      </c>
      <c r="C34" s="8">
        <v>-509058000000</v>
      </c>
      <c r="D34" s="8">
        <v>-495991000000</v>
      </c>
      <c r="E34" s="8">
        <v>-482983000000</v>
      </c>
      <c r="F34" s="8">
        <v>-469526000000</v>
      </c>
      <c r="G34" s="8">
        <v>-455935000000</v>
      </c>
      <c r="H34" s="8">
        <v>-442235000000</v>
      </c>
      <c r="I34" s="8">
        <v>-429189000000</v>
      </c>
      <c r="J34" s="8">
        <v>-415311000000</v>
      </c>
      <c r="K34" s="8">
        <v>-401096000000</v>
      </c>
      <c r="L34" s="8">
        <v>-386870000000</v>
      </c>
      <c r="M34" s="8">
        <v>-372998000000</v>
      </c>
      <c r="N34" s="8">
        <v>-358557000000</v>
      </c>
      <c r="O34" s="8">
        <v>-344242000000</v>
      </c>
      <c r="P34" s="8">
        <v>-329804000000</v>
      </c>
      <c r="Q34" s="8">
        <v>-315708000000</v>
      </c>
      <c r="R34" s="8">
        <v>-301109000000</v>
      </c>
      <c r="S34" s="8">
        <v>-286605000000</v>
      </c>
      <c r="T34" s="8">
        <v>-272005000000</v>
      </c>
      <c r="U34" s="8">
        <v>-258726000000</v>
      </c>
      <c r="V34" s="8">
        <v>-245049000000</v>
      </c>
      <c r="W34" s="8">
        <v>-232719000000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776852000000</v>
      </c>
      <c r="C38" s="8">
        <v>736522000000</v>
      </c>
      <c r="D38" s="8">
        <v>740907000000</v>
      </c>
      <c r="E38" s="8">
        <v>728956000000</v>
      </c>
      <c r="F38" s="8">
        <v>733729000000</v>
      </c>
      <c r="G38" s="8">
        <v>720905000000</v>
      </c>
      <c r="H38" s="8">
        <v>725169000000</v>
      </c>
      <c r="I38" s="8">
        <v>703836000000</v>
      </c>
      <c r="J38" s="8">
        <v>705966000000</v>
      </c>
      <c r="K38" s="8">
        <v>708363000000</v>
      </c>
      <c r="L38" s="8">
        <v>710767000000</v>
      </c>
      <c r="M38" s="8">
        <v>736844000000</v>
      </c>
      <c r="N38" s="8">
        <v>738274000000</v>
      </c>
      <c r="O38" s="8">
        <v>733619000000</v>
      </c>
      <c r="P38" s="8">
        <v>735849000000</v>
      </c>
      <c r="Q38" s="8">
        <v>735499000000</v>
      </c>
      <c r="R38" s="8">
        <v>737810000000</v>
      </c>
      <c r="S38" s="8">
        <v>740121000000</v>
      </c>
      <c r="T38" s="8">
        <v>742440000000</v>
      </c>
      <c r="U38" s="8">
        <v>742064000000</v>
      </c>
      <c r="V38" s="8">
        <v>743830000000</v>
      </c>
      <c r="W38" s="8">
        <v>746884000000</v>
      </c>
    </row>
    <row r="39" spans="1:23" x14ac:dyDescent="0.35">
      <c r="A39" s="10" t="s">
        <v>58</v>
      </c>
      <c r="B39" s="5">
        <v>904574000000</v>
      </c>
      <c r="C39" s="8">
        <v>855735000000</v>
      </c>
      <c r="D39" s="8">
        <v>854860000000</v>
      </c>
      <c r="E39" s="8">
        <v>838126000000</v>
      </c>
      <c r="F39" s="8">
        <v>838126000000</v>
      </c>
      <c r="G39" s="8">
        <v>820626000000</v>
      </c>
      <c r="H39" s="8">
        <v>820626000000</v>
      </c>
      <c r="I39" s="8">
        <v>795403000000</v>
      </c>
      <c r="J39" s="8">
        <v>795228000000</v>
      </c>
      <c r="K39" s="8">
        <v>795228000000</v>
      </c>
      <c r="L39" s="8">
        <v>795228000000</v>
      </c>
      <c r="M39" s="8">
        <v>818893000000</v>
      </c>
      <c r="N39" s="8">
        <v>817862000000</v>
      </c>
      <c r="O39" s="8">
        <v>811031000000</v>
      </c>
      <c r="P39" s="8">
        <v>811031000000</v>
      </c>
      <c r="Q39" s="8">
        <v>808435000000</v>
      </c>
      <c r="R39" s="8">
        <v>808435000000</v>
      </c>
      <c r="S39" s="8">
        <v>808435000000</v>
      </c>
      <c r="T39" s="8">
        <v>808435000000</v>
      </c>
      <c r="U39" s="8">
        <v>804606000000</v>
      </c>
      <c r="V39" s="8">
        <v>802992000000</v>
      </c>
      <c r="W39" s="8">
        <v>802992000000</v>
      </c>
    </row>
    <row r="40" spans="1:23" x14ac:dyDescent="0.35">
      <c r="A40" s="10" t="s">
        <v>59</v>
      </c>
      <c r="B40" s="5">
        <v>-127722000000</v>
      </c>
      <c r="C40" s="8">
        <v>-119213000000</v>
      </c>
      <c r="D40" s="8">
        <v>-113953000000</v>
      </c>
      <c r="E40" s="8">
        <v>-109170000000</v>
      </c>
      <c r="F40" s="8">
        <v>-104397000000</v>
      </c>
      <c r="G40" s="8">
        <v>-99721000000</v>
      </c>
      <c r="H40" s="8">
        <v>-95457000000</v>
      </c>
      <c r="I40" s="8">
        <v>-91567000000</v>
      </c>
      <c r="J40" s="8">
        <v>-89262000000</v>
      </c>
      <c r="K40" s="8">
        <v>-86865000000</v>
      </c>
      <c r="L40" s="8">
        <v>-84461000000</v>
      </c>
      <c r="M40" s="8">
        <v>-82049000000</v>
      </c>
      <c r="N40" s="8">
        <v>-79588000000</v>
      </c>
      <c r="O40" s="8">
        <v>-77412000000</v>
      </c>
      <c r="P40" s="8">
        <v>-75182000000</v>
      </c>
      <c r="Q40" s="8">
        <v>-72936000000</v>
      </c>
      <c r="R40" s="8">
        <v>-70625000000</v>
      </c>
      <c r="S40" s="8">
        <v>-68314000000</v>
      </c>
      <c r="T40" s="8">
        <v>-65995000000</v>
      </c>
      <c r="U40" s="8">
        <v>-62542000000</v>
      </c>
      <c r="V40" s="8">
        <v>-59162000000</v>
      </c>
      <c r="W40" s="8">
        <v>-56108000000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94310000000</v>
      </c>
      <c r="U41" s="8">
        <v>94821000000</v>
      </c>
      <c r="V41" s="8">
        <v>95332000000</v>
      </c>
      <c r="W41" s="8">
        <v>95850000000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98921000000</v>
      </c>
      <c r="U42" s="8">
        <v>98921000000</v>
      </c>
      <c r="V42" s="8">
        <v>98921000000</v>
      </c>
      <c r="W42" s="8">
        <v>98921000000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-4611000000</v>
      </c>
      <c r="U43" s="8">
        <v>-4100000000</v>
      </c>
      <c r="V43" s="8">
        <v>-3589000000</v>
      </c>
      <c r="W43" s="8">
        <v>-3071000000</v>
      </c>
    </row>
    <row r="44" spans="1:23" x14ac:dyDescent="0.35">
      <c r="A44" s="7" t="s">
        <v>63</v>
      </c>
      <c r="B44" s="5">
        <v>6468878000000</v>
      </c>
      <c r="C44" s="8">
        <v>6299336000000</v>
      </c>
      <c r="D44" s="8">
        <v>5913050000000</v>
      </c>
      <c r="E44" s="8">
        <v>6513146000000</v>
      </c>
      <c r="F44" s="8">
        <v>6516453000000</v>
      </c>
      <c r="G44" s="8">
        <v>7082263000000</v>
      </c>
      <c r="H44" s="8">
        <v>6622701000000</v>
      </c>
      <c r="I44" s="8">
        <v>3713552000000</v>
      </c>
      <c r="J44" s="8">
        <v>2875279000000</v>
      </c>
      <c r="K44" s="8">
        <v>1944261000000</v>
      </c>
      <c r="L44" s="8">
        <v>1630823000000</v>
      </c>
      <c r="M44" s="8">
        <v>1532151000000</v>
      </c>
      <c r="N44" s="8">
        <v>1414248000000</v>
      </c>
      <c r="O44" s="8">
        <v>1381155000000</v>
      </c>
      <c r="P44" s="8">
        <v>1815982000000</v>
      </c>
      <c r="Q44" s="8">
        <v>2083341000000</v>
      </c>
      <c r="R44" s="8">
        <v>2119439000000</v>
      </c>
      <c r="S44" s="8">
        <v>2152448000000</v>
      </c>
      <c r="T44" s="8">
        <v>1869933000000</v>
      </c>
      <c r="U44" s="8">
        <v>2218122000000</v>
      </c>
      <c r="V44" s="8">
        <v>2245798000000</v>
      </c>
      <c r="W44" s="8">
        <v>2418578000000</v>
      </c>
    </row>
    <row r="45" spans="1:23" x14ac:dyDescent="0.35">
      <c r="A45" s="9" t="s">
        <v>64</v>
      </c>
      <c r="B45" s="5">
        <v>4454874000000</v>
      </c>
      <c r="C45" s="8">
        <v>4232358000000</v>
      </c>
      <c r="D45" s="8">
        <v>4053988000000</v>
      </c>
      <c r="E45" s="8">
        <v>4466272000000</v>
      </c>
      <c r="F45" s="8">
        <v>4293792000000</v>
      </c>
      <c r="G45" s="8">
        <v>4989467000000</v>
      </c>
      <c r="H45" s="8">
        <v>5115275000000</v>
      </c>
      <c r="I45" s="8">
        <v>2695411000000</v>
      </c>
      <c r="J45" s="8">
        <v>1947258000000</v>
      </c>
      <c r="K45" s="8">
        <v>857492000000</v>
      </c>
      <c r="L45" s="8">
        <v>678800000000</v>
      </c>
      <c r="M45" s="8">
        <v>458007000000</v>
      </c>
      <c r="N45" s="8">
        <v>384543000000</v>
      </c>
      <c r="O45" s="8">
        <v>349614000000</v>
      </c>
      <c r="P45" s="8">
        <v>348049000000</v>
      </c>
      <c r="Q45" s="8">
        <v>527642000000</v>
      </c>
      <c r="R45" s="8">
        <v>498905000000</v>
      </c>
      <c r="S45" s="8">
        <v>503922000000</v>
      </c>
      <c r="T45" s="8">
        <v>218105000000</v>
      </c>
      <c r="U45" s="8">
        <v>257164000000</v>
      </c>
      <c r="V45" s="8">
        <v>245441000000</v>
      </c>
      <c r="W45" s="8">
        <v>393573000000</v>
      </c>
    </row>
    <row r="46" spans="1:23" x14ac:dyDescent="0.35">
      <c r="A46" s="9" t="s">
        <v>65</v>
      </c>
      <c r="B46" s="5">
        <v>1584212000000</v>
      </c>
      <c r="C46" s="8">
        <v>1605456000000</v>
      </c>
      <c r="D46" s="8">
        <v>1437931000000</v>
      </c>
      <c r="E46" s="8">
        <v>1641307000000</v>
      </c>
      <c r="F46" s="8">
        <v>1804299000000</v>
      </c>
      <c r="G46" s="8">
        <v>1673214000000</v>
      </c>
      <c r="H46" s="8">
        <v>1097493000000</v>
      </c>
      <c r="I46" s="8">
        <v>731669000000</v>
      </c>
      <c r="J46" s="8">
        <v>634546000000</v>
      </c>
      <c r="K46" s="8">
        <v>728367000000</v>
      </c>
      <c r="L46" s="8">
        <v>655388000000</v>
      </c>
      <c r="M46" s="8">
        <v>713297000000</v>
      </c>
      <c r="N46" s="8">
        <v>635936000000</v>
      </c>
      <c r="O46" s="8">
        <v>587818000000</v>
      </c>
      <c r="P46" s="8">
        <v>1066409000000</v>
      </c>
      <c r="Q46" s="8">
        <v>1297202000000</v>
      </c>
      <c r="R46" s="8">
        <v>1306616000000</v>
      </c>
      <c r="S46" s="8">
        <v>1297170000000</v>
      </c>
      <c r="T46" s="8">
        <v>1270241000000</v>
      </c>
      <c r="U46" s="8">
        <v>1539241000000</v>
      </c>
      <c r="V46" s="8">
        <v>1547055000000</v>
      </c>
      <c r="W46" s="8">
        <v>1531678000000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120000000</v>
      </c>
      <c r="E47" s="8">
        <v>365000000</v>
      </c>
      <c r="F47" s="8">
        <v>856000000</v>
      </c>
      <c r="G47" s="8">
        <v>1306000000</v>
      </c>
      <c r="H47" s="8">
        <v>1306000000</v>
      </c>
      <c r="I47" s="8">
        <v>1306000000</v>
      </c>
      <c r="J47" s="8">
        <v>1306000000</v>
      </c>
      <c r="K47" s="8">
        <v>1306000000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484182000000</v>
      </c>
      <c r="C48" s="8">
        <v>490826000000</v>
      </c>
      <c r="D48" s="8">
        <v>450315000000</v>
      </c>
      <c r="E48" s="8">
        <v>434506000000</v>
      </c>
      <c r="F48" s="8">
        <v>446810000000</v>
      </c>
      <c r="G48" s="8">
        <v>447580000000</v>
      </c>
      <c r="H48" s="8">
        <v>437931000000</v>
      </c>
      <c r="I48" s="8">
        <v>314470000000</v>
      </c>
      <c r="J48" s="8">
        <v>321473000000</v>
      </c>
      <c r="K48" s="8">
        <v>386400000000</v>
      </c>
      <c r="L48" s="8">
        <v>325939000000</v>
      </c>
      <c r="M48" s="8">
        <v>364972000000</v>
      </c>
      <c r="N48" s="8">
        <v>397894000000</v>
      </c>
      <c r="O48" s="8">
        <v>447848000000</v>
      </c>
      <c r="P48" s="8">
        <v>405649000000</v>
      </c>
      <c r="Q48" s="8">
        <v>262622000000</v>
      </c>
      <c r="R48" s="8">
        <v>318043000000</v>
      </c>
      <c r="S48" s="8">
        <v>355481000000</v>
      </c>
      <c r="T48" s="8">
        <v>385712000000</v>
      </c>
      <c r="U48" s="8">
        <v>425842000000</v>
      </c>
      <c r="V48" s="8">
        <v>457427000000</v>
      </c>
      <c r="W48" s="8">
        <v>497452000000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-54390000000</v>
      </c>
      <c r="C50" s="8">
        <v>-29304000000</v>
      </c>
      <c r="D50" s="8">
        <v>-29304000000</v>
      </c>
      <c r="E50" s="8">
        <v>-29304000000</v>
      </c>
      <c r="F50" s="8">
        <v>-29304000000</v>
      </c>
      <c r="G50" s="8">
        <v>-29304000000</v>
      </c>
      <c r="H50" s="8">
        <v>-29304000000</v>
      </c>
      <c r="I50" s="8">
        <v>-29304000000</v>
      </c>
      <c r="J50" s="8">
        <v>-29304000000</v>
      </c>
      <c r="K50" s="8">
        <v>-29304000000</v>
      </c>
      <c r="L50" s="8">
        <v>-29304000000</v>
      </c>
      <c r="M50" s="8">
        <v>-4125000000</v>
      </c>
      <c r="N50" s="8">
        <v>-4125000000</v>
      </c>
      <c r="O50" s="8">
        <v>-4125000000</v>
      </c>
      <c r="P50" s="8">
        <v>-4125000000</v>
      </c>
      <c r="Q50" s="8">
        <v>-4125000000</v>
      </c>
      <c r="R50" s="8">
        <v>-4125000000</v>
      </c>
      <c r="S50" s="8">
        <v>-4125000000</v>
      </c>
      <c r="T50" s="8">
        <v>-4125000000</v>
      </c>
      <c r="U50" s="8">
        <v>-4125000000</v>
      </c>
      <c r="V50" s="8">
        <v>-4125000000</v>
      </c>
      <c r="W50" s="8">
        <v>-4125000000</v>
      </c>
    </row>
    <row r="51" spans="1:23" x14ac:dyDescent="0.35">
      <c r="A51" s="11" t="s">
        <v>70</v>
      </c>
      <c r="B51" s="5">
        <v>91668173000000</v>
      </c>
      <c r="C51" s="8">
        <v>87580938000000</v>
      </c>
      <c r="D51" s="8">
        <v>86972602000000</v>
      </c>
      <c r="E51" s="8">
        <v>85552552000000</v>
      </c>
      <c r="F51" s="8">
        <v>86408083000000</v>
      </c>
      <c r="G51" s="8">
        <v>85739608000000</v>
      </c>
      <c r="H51" s="8">
        <v>85760181000000</v>
      </c>
      <c r="I51" s="8">
        <v>80625848000000</v>
      </c>
      <c r="J51" s="8">
        <v>73734926000000</v>
      </c>
      <c r="K51" s="8">
        <v>80844175000000</v>
      </c>
      <c r="L51" s="8">
        <v>83822488000000</v>
      </c>
      <c r="M51" s="8">
        <v>75740729000000</v>
      </c>
      <c r="N51" s="8">
        <v>60328045000000</v>
      </c>
      <c r="O51" s="8">
        <v>61942059000000</v>
      </c>
      <c r="P51" s="8">
        <v>57281987000000</v>
      </c>
      <c r="Q51" s="8">
        <v>55592151000000</v>
      </c>
      <c r="R51" s="8">
        <v>55416420000000</v>
      </c>
      <c r="S51" s="8">
        <v>53086165000000</v>
      </c>
      <c r="T51" s="8">
        <v>51093340000000</v>
      </c>
      <c r="U51" s="8">
        <v>46874495000000</v>
      </c>
      <c r="V51" s="8">
        <v>47670417000000</v>
      </c>
      <c r="W51" s="8">
        <v>43738068000000</v>
      </c>
    </row>
    <row r="52" spans="1:23" x14ac:dyDescent="0.35">
      <c r="A52" s="11" t="s">
        <v>71</v>
      </c>
      <c r="B52" s="5">
        <v>85529097000000</v>
      </c>
      <c r="C52" s="8">
        <v>81642201000000</v>
      </c>
      <c r="D52" s="8">
        <v>81215044000000</v>
      </c>
      <c r="E52" s="8">
        <v>79856920000000</v>
      </c>
      <c r="F52" s="8">
        <v>80891570000000</v>
      </c>
      <c r="G52" s="8">
        <v>80369717000000</v>
      </c>
      <c r="H52" s="8">
        <v>80576607000000</v>
      </c>
      <c r="I52" s="8">
        <v>75592011000000</v>
      </c>
      <c r="J52" s="8">
        <v>68828469000000</v>
      </c>
      <c r="K52" s="8">
        <v>76059500000000</v>
      </c>
      <c r="L52" s="8">
        <v>79143071000000</v>
      </c>
      <c r="M52" s="8">
        <v>71167207000000</v>
      </c>
      <c r="N52" s="8">
        <v>55812018000000</v>
      </c>
      <c r="O52" s="8">
        <v>57499254000000</v>
      </c>
      <c r="P52" s="8">
        <v>53363815000000</v>
      </c>
      <c r="Q52" s="8">
        <v>51684733000000</v>
      </c>
      <c r="R52" s="8">
        <v>51542407000000</v>
      </c>
      <c r="S52" s="8">
        <v>49248748000000</v>
      </c>
      <c r="T52" s="8">
        <v>47301486000000</v>
      </c>
      <c r="U52" s="8">
        <v>42961598000000</v>
      </c>
      <c r="V52" s="8">
        <v>43826439000000</v>
      </c>
      <c r="W52" s="8">
        <v>39926743000000</v>
      </c>
    </row>
    <row r="53" spans="1:23" x14ac:dyDescent="0.35">
      <c r="A53" s="7" t="s">
        <v>72</v>
      </c>
      <c r="B53" s="5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2451824000000</v>
      </c>
      <c r="I53" s="8">
        <v>570168000000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</row>
    <row r="54" spans="1:23" x14ac:dyDescent="0.35">
      <c r="A54" s="7" t="s">
        <v>73</v>
      </c>
      <c r="B54" s="5">
        <v>20766465000000</v>
      </c>
      <c r="C54" s="8">
        <v>19323302000000</v>
      </c>
      <c r="D54" s="8">
        <v>18118930000000</v>
      </c>
      <c r="E54" s="8">
        <v>18060991000000</v>
      </c>
      <c r="F54" s="8">
        <v>15174452000000</v>
      </c>
      <c r="G54" s="8">
        <v>14836622000000</v>
      </c>
      <c r="H54" s="8">
        <v>23646899000000</v>
      </c>
      <c r="I54" s="8">
        <v>30810281000000</v>
      </c>
      <c r="J54" s="8">
        <v>23567225000000</v>
      </c>
      <c r="K54" s="8">
        <v>21752848000000</v>
      </c>
      <c r="L54" s="8">
        <v>25830794000000</v>
      </c>
      <c r="M54" s="8">
        <v>23626206000000</v>
      </c>
      <c r="N54" s="8">
        <v>7122941000000</v>
      </c>
      <c r="O54" s="8">
        <v>7395432000000</v>
      </c>
      <c r="P54" s="8">
        <v>9153602000000</v>
      </c>
      <c r="Q54" s="8">
        <v>8755651000000</v>
      </c>
      <c r="R54" s="8">
        <v>12902774000000</v>
      </c>
      <c r="S54" s="8">
        <v>12644972000000</v>
      </c>
      <c r="T54" s="8">
        <v>12280937000000</v>
      </c>
      <c r="U54" s="8">
        <v>9836020000000</v>
      </c>
      <c r="V54" s="8">
        <v>11569381000000</v>
      </c>
      <c r="W54" s="8">
        <v>8784926000000</v>
      </c>
    </row>
    <row r="55" spans="1:23" x14ac:dyDescent="0.35">
      <c r="A55" s="9" t="s">
        <v>74</v>
      </c>
      <c r="B55" s="5">
        <v>17915774000000</v>
      </c>
      <c r="C55" s="8">
        <v>16472626000000</v>
      </c>
      <c r="D55" s="8">
        <v>15268267000000</v>
      </c>
      <c r="E55" s="8">
        <v>15052685000000</v>
      </c>
      <c r="F55" s="8">
        <v>12166103000000</v>
      </c>
      <c r="G55" s="8">
        <v>10822658000000</v>
      </c>
      <c r="H55" s="8">
        <v>19623547000000</v>
      </c>
      <c r="I55" s="8">
        <v>26998596000000</v>
      </c>
      <c r="J55" s="8">
        <v>20614652000000</v>
      </c>
      <c r="K55" s="8">
        <v>21695954000000</v>
      </c>
      <c r="L55" s="8">
        <v>25772472000000</v>
      </c>
      <c r="M55" s="8">
        <v>23567887000000</v>
      </c>
      <c r="N55" s="8">
        <v>7062674000000</v>
      </c>
      <c r="O55" s="8">
        <v>7325467000000</v>
      </c>
      <c r="P55" s="8">
        <v>9075755000000</v>
      </c>
      <c r="Q55" s="8">
        <v>8571370000000</v>
      </c>
      <c r="R55" s="8">
        <v>12662168000000</v>
      </c>
      <c r="S55" s="8">
        <v>12285699000000</v>
      </c>
      <c r="T55" s="8">
        <v>11392828000000</v>
      </c>
      <c r="U55" s="8">
        <v>9523540000000</v>
      </c>
      <c r="V55" s="8">
        <v>10824400000000</v>
      </c>
      <c r="W55" s="8">
        <v>8348085000000</v>
      </c>
    </row>
    <row r="56" spans="1:23" x14ac:dyDescent="0.35">
      <c r="A56" s="9" t="s">
        <v>75</v>
      </c>
      <c r="B56" s="5">
        <v>2850691000000</v>
      </c>
      <c r="C56" s="8">
        <v>2850676000000</v>
      </c>
      <c r="D56" s="8">
        <v>2850663000000</v>
      </c>
      <c r="E56" s="8">
        <v>3008306000000</v>
      </c>
      <c r="F56" s="8">
        <v>3008349000000</v>
      </c>
      <c r="G56" s="8">
        <v>4013964000000</v>
      </c>
      <c r="H56" s="8">
        <v>4023352000000</v>
      </c>
      <c r="I56" s="8">
        <v>3811685000000</v>
      </c>
      <c r="J56" s="8">
        <v>2952573000000</v>
      </c>
      <c r="K56" s="8">
        <v>56894000000</v>
      </c>
      <c r="L56" s="8">
        <v>58322000000</v>
      </c>
      <c r="M56" s="8">
        <v>58319000000</v>
      </c>
      <c r="N56" s="8">
        <v>60267000000</v>
      </c>
      <c r="O56" s="8">
        <v>69965000000</v>
      </c>
      <c r="P56" s="8">
        <v>77847000000</v>
      </c>
      <c r="Q56" s="8">
        <v>184281000000</v>
      </c>
      <c r="R56" s="8">
        <v>240606000000</v>
      </c>
      <c r="S56" s="8">
        <v>359273000000</v>
      </c>
      <c r="T56" s="8">
        <v>888109000000</v>
      </c>
      <c r="U56" s="8">
        <v>312480000000</v>
      </c>
      <c r="V56" s="8">
        <v>744981000000</v>
      </c>
      <c r="W56" s="8">
        <v>436841000000</v>
      </c>
    </row>
    <row r="57" spans="1:23" x14ac:dyDescent="0.35">
      <c r="A57" s="7" t="s">
        <v>76</v>
      </c>
      <c r="B57" s="5">
        <v>58386192000000</v>
      </c>
      <c r="C57" s="8">
        <v>56238953000000</v>
      </c>
      <c r="D57" s="8">
        <v>56897722000000</v>
      </c>
      <c r="E57" s="8">
        <v>56396917000000</v>
      </c>
      <c r="F57" s="8">
        <v>61144404000000</v>
      </c>
      <c r="G57" s="8">
        <v>62234339000000</v>
      </c>
      <c r="H57" s="8">
        <v>52195871000000</v>
      </c>
      <c r="I57" s="8">
        <v>42225371000000</v>
      </c>
      <c r="J57" s="8">
        <v>43219228000000</v>
      </c>
      <c r="K57" s="8">
        <v>52418752000000</v>
      </c>
      <c r="L57" s="8">
        <v>51397605000000</v>
      </c>
      <c r="M57" s="8">
        <v>45706806000000</v>
      </c>
      <c r="N57" s="8">
        <v>46432083000000</v>
      </c>
      <c r="O57" s="8">
        <v>47737989000000</v>
      </c>
      <c r="P57" s="8">
        <v>42017697000000</v>
      </c>
      <c r="Q57" s="8">
        <v>39990221000000</v>
      </c>
      <c r="R57" s="8">
        <v>36349599000000</v>
      </c>
      <c r="S57" s="8">
        <v>34243339000000</v>
      </c>
      <c r="T57" s="8">
        <v>32920771000000</v>
      </c>
      <c r="U57" s="8">
        <v>31493807000000</v>
      </c>
      <c r="V57" s="8">
        <v>30758825000000</v>
      </c>
      <c r="W57" s="8">
        <v>29822211000000</v>
      </c>
    </row>
    <row r="58" spans="1:23" x14ac:dyDescent="0.35">
      <c r="A58" s="7" t="s">
        <v>77</v>
      </c>
      <c r="B58" s="5">
        <v>196003000000</v>
      </c>
      <c r="C58" s="8">
        <v>116031000000</v>
      </c>
      <c r="D58" s="8">
        <v>25404000000</v>
      </c>
      <c r="E58" s="8">
        <v>103558000000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22493000000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35">
      <c r="A60" s="7" t="s">
        <v>79</v>
      </c>
      <c r="B60" s="5">
        <v>3228050000000</v>
      </c>
      <c r="C60" s="8">
        <v>3259664000000</v>
      </c>
      <c r="D60" s="8">
        <v>3459091000000</v>
      </c>
      <c r="E60" s="8">
        <v>980879000000</v>
      </c>
      <c r="F60" s="8">
        <v>1246950000000</v>
      </c>
      <c r="G60" s="8">
        <v>505200000000</v>
      </c>
      <c r="H60" s="8">
        <v>0</v>
      </c>
      <c r="I60" s="8">
        <v>100000000000</v>
      </c>
      <c r="J60" s="8">
        <v>400000000000</v>
      </c>
      <c r="K60" s="8">
        <v>400000000000</v>
      </c>
      <c r="L60" s="8">
        <v>300000000000</v>
      </c>
      <c r="M60" s="8">
        <v>300000000000</v>
      </c>
      <c r="N60" s="8">
        <v>600000000000</v>
      </c>
      <c r="O60" s="8">
        <v>800000000000</v>
      </c>
      <c r="P60" s="8">
        <v>900000000000</v>
      </c>
      <c r="Q60" s="8">
        <v>1700000000000</v>
      </c>
      <c r="R60" s="8">
        <v>1200000000000</v>
      </c>
      <c r="S60" s="8">
        <v>1300000000000</v>
      </c>
      <c r="T60" s="8">
        <v>1200000000000</v>
      </c>
      <c r="U60" s="8">
        <v>700000000000</v>
      </c>
      <c r="V60" s="8">
        <v>600000000000</v>
      </c>
      <c r="W60" s="8">
        <v>300000000000</v>
      </c>
    </row>
    <row r="61" spans="1:23" x14ac:dyDescent="0.35">
      <c r="A61" s="7" t="s">
        <v>80</v>
      </c>
      <c r="B61" s="5">
        <v>2952387000000</v>
      </c>
      <c r="C61" s="8">
        <v>2704251000000</v>
      </c>
      <c r="D61" s="8">
        <v>2713897000000</v>
      </c>
      <c r="E61" s="8">
        <v>4314575000000</v>
      </c>
      <c r="F61" s="8">
        <v>3325764000000</v>
      </c>
      <c r="G61" s="8">
        <v>2793556000000</v>
      </c>
      <c r="H61" s="8">
        <v>2282013000000</v>
      </c>
      <c r="I61" s="8">
        <v>1886191000000</v>
      </c>
      <c r="J61" s="8">
        <v>1642016000000</v>
      </c>
      <c r="K61" s="8">
        <v>1487900000000</v>
      </c>
      <c r="L61" s="8">
        <v>1614672000000</v>
      </c>
      <c r="M61" s="8">
        <v>1534195000000</v>
      </c>
      <c r="N61" s="8">
        <v>1656994000000</v>
      </c>
      <c r="O61" s="8">
        <v>1565833000000</v>
      </c>
      <c r="P61" s="8">
        <v>1292516000000</v>
      </c>
      <c r="Q61" s="8">
        <v>1238861000000</v>
      </c>
      <c r="R61" s="8">
        <v>1090034000000</v>
      </c>
      <c r="S61" s="8">
        <v>1037944000000</v>
      </c>
      <c r="T61" s="8">
        <v>899778000000</v>
      </c>
      <c r="U61" s="8">
        <v>931771000000</v>
      </c>
      <c r="V61" s="8">
        <v>898233000000</v>
      </c>
      <c r="W61" s="8">
        <v>1019606000000</v>
      </c>
    </row>
    <row r="62" spans="1:23" x14ac:dyDescent="0.35">
      <c r="A62" s="9" t="s">
        <v>81</v>
      </c>
      <c r="B62" s="5">
        <v>1002491000000</v>
      </c>
      <c r="C62" s="8">
        <v>1237510000000</v>
      </c>
      <c r="D62" s="8">
        <v>1607566000000</v>
      </c>
      <c r="E62" s="8">
        <v>2230049000000</v>
      </c>
      <c r="F62" s="8">
        <v>1900537000000</v>
      </c>
      <c r="G62" s="8">
        <v>1672712000000</v>
      </c>
      <c r="H62" s="8">
        <v>1087458000000</v>
      </c>
      <c r="I62" s="8">
        <v>891667000000</v>
      </c>
      <c r="J62" s="8">
        <v>824093000000</v>
      </c>
      <c r="K62" s="8">
        <v>840362000000</v>
      </c>
      <c r="L62" s="8">
        <v>1027911000000</v>
      </c>
      <c r="M62" s="8">
        <v>1027242000000</v>
      </c>
      <c r="N62" s="8">
        <v>1119326000000</v>
      </c>
      <c r="O62" s="8">
        <v>1022236000000</v>
      </c>
      <c r="P62" s="8">
        <v>1018453000000</v>
      </c>
      <c r="Q62" s="8">
        <v>947054000000</v>
      </c>
      <c r="R62" s="8">
        <v>838181000000</v>
      </c>
      <c r="S62" s="8">
        <v>766454000000</v>
      </c>
      <c r="T62" s="8">
        <v>687964000000</v>
      </c>
      <c r="U62" s="8">
        <v>649079000000</v>
      </c>
      <c r="V62" s="8">
        <v>632781000000</v>
      </c>
      <c r="W62" s="8">
        <v>604588000000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1949896000000</v>
      </c>
      <c r="C64" s="8">
        <v>1466741000000</v>
      </c>
      <c r="D64" s="8">
        <v>1106331000000</v>
      </c>
      <c r="E64" s="8">
        <v>2084526000000</v>
      </c>
      <c r="F64" s="8">
        <v>1425227000000</v>
      </c>
      <c r="G64" s="8">
        <v>1120844000000</v>
      </c>
      <c r="H64" s="8">
        <v>1194555000000</v>
      </c>
      <c r="I64" s="8">
        <v>994524000000</v>
      </c>
      <c r="J64" s="8">
        <v>817923000000</v>
      </c>
      <c r="K64" s="8">
        <v>647538000000</v>
      </c>
      <c r="L64" s="8">
        <v>586761000000</v>
      </c>
      <c r="M64" s="8">
        <v>506953000000</v>
      </c>
      <c r="N64" s="8">
        <v>537668000000</v>
      </c>
      <c r="O64" s="8">
        <v>543597000000</v>
      </c>
      <c r="P64" s="8">
        <v>274063000000</v>
      </c>
      <c r="Q64" s="8">
        <v>291807000000</v>
      </c>
      <c r="R64" s="8">
        <v>251853000000</v>
      </c>
      <c r="S64" s="8">
        <v>271490000000</v>
      </c>
      <c r="T64" s="8">
        <v>211814000000</v>
      </c>
      <c r="U64" s="8">
        <v>282692000000</v>
      </c>
      <c r="V64" s="8">
        <v>265452000000</v>
      </c>
      <c r="W64" s="8">
        <v>415018000000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6139076000000</v>
      </c>
      <c r="C66" s="8">
        <v>5938737000000</v>
      </c>
      <c r="D66" s="8">
        <v>5757558000000</v>
      </c>
      <c r="E66" s="8">
        <v>5695632000000</v>
      </c>
      <c r="F66" s="8">
        <v>5516513000000</v>
      </c>
      <c r="G66" s="8">
        <v>5369891000000</v>
      </c>
      <c r="H66" s="8">
        <v>5183574000000</v>
      </c>
      <c r="I66" s="8">
        <v>5033837000000</v>
      </c>
      <c r="J66" s="8">
        <v>4906457000000</v>
      </c>
      <c r="K66" s="8">
        <v>4784675000000</v>
      </c>
      <c r="L66" s="8">
        <v>4679417000000</v>
      </c>
      <c r="M66" s="8">
        <v>4573522000000</v>
      </c>
      <c r="N66" s="8">
        <v>4516027000000</v>
      </c>
      <c r="O66" s="8">
        <v>4442805000000</v>
      </c>
      <c r="P66" s="8">
        <v>3918172000000</v>
      </c>
      <c r="Q66" s="8">
        <v>3907418000000</v>
      </c>
      <c r="R66" s="8">
        <v>3874013000000</v>
      </c>
      <c r="S66" s="8">
        <v>3837417000000</v>
      </c>
      <c r="T66" s="8">
        <v>3791854000000</v>
      </c>
      <c r="U66" s="8">
        <v>3912897000000</v>
      </c>
      <c r="V66" s="8">
        <v>3843978000000</v>
      </c>
      <c r="W66" s="8">
        <v>3811325000000</v>
      </c>
    </row>
    <row r="67" spans="1:23" x14ac:dyDescent="0.35">
      <c r="A67" s="13" t="s">
        <v>86</v>
      </c>
      <c r="B67" s="5">
        <v>3618619000000</v>
      </c>
      <c r="C67" s="8">
        <v>3618619000000</v>
      </c>
      <c r="D67" s="8">
        <v>3618619000000</v>
      </c>
      <c r="E67" s="8">
        <v>3618619000000</v>
      </c>
      <c r="F67" s="8">
        <v>3618619000000</v>
      </c>
      <c r="G67" s="8">
        <v>3618619000000</v>
      </c>
      <c r="H67" s="8">
        <v>3618619000000</v>
      </c>
      <c r="I67" s="8">
        <v>3618619000000</v>
      </c>
      <c r="J67" s="8">
        <v>3618619000000</v>
      </c>
      <c r="K67" s="8">
        <v>3618619000000</v>
      </c>
      <c r="L67" s="8">
        <v>3618619000000</v>
      </c>
      <c r="M67" s="8">
        <v>3202758000000</v>
      </c>
      <c r="N67" s="8">
        <v>3202758000000</v>
      </c>
      <c r="O67" s="8">
        <v>3202758000000</v>
      </c>
      <c r="P67" s="8">
        <v>3202758000000</v>
      </c>
      <c r="Q67" s="8">
        <v>3202758000000</v>
      </c>
      <c r="R67" s="8">
        <v>3202758000000</v>
      </c>
      <c r="S67" s="8">
        <v>3202758000000</v>
      </c>
      <c r="T67" s="8">
        <v>3202758000000</v>
      </c>
      <c r="U67" s="8">
        <v>3202758000000</v>
      </c>
      <c r="V67" s="8">
        <v>3202758000000</v>
      </c>
      <c r="W67" s="8">
        <v>3202758000000</v>
      </c>
    </row>
    <row r="68" spans="1:23" x14ac:dyDescent="0.35">
      <c r="A68" s="9" t="s">
        <v>87</v>
      </c>
      <c r="B68" s="5">
        <v>3652819000000</v>
      </c>
      <c r="C68" s="8">
        <v>3652819000000</v>
      </c>
      <c r="D68" s="8">
        <v>3652819000000</v>
      </c>
      <c r="E68" s="8">
        <v>3652819000000</v>
      </c>
      <c r="F68" s="8">
        <v>3652819000000</v>
      </c>
      <c r="G68" s="8">
        <v>3652819000000</v>
      </c>
      <c r="H68" s="8">
        <v>3652819000000</v>
      </c>
      <c r="I68" s="8">
        <v>3652819000000</v>
      </c>
      <c r="J68" s="8">
        <v>3652819000000</v>
      </c>
      <c r="K68" s="8">
        <v>3652819000000</v>
      </c>
      <c r="L68" s="8">
        <v>3652819000000</v>
      </c>
      <c r="M68" s="8">
        <v>3236958000000</v>
      </c>
      <c r="N68" s="8">
        <v>3236958000000</v>
      </c>
      <c r="O68" s="8">
        <v>3236958000000</v>
      </c>
      <c r="P68" s="8">
        <v>3236958000000</v>
      </c>
      <c r="Q68" s="8">
        <v>3236958000000</v>
      </c>
      <c r="R68" s="8">
        <v>3236958000000</v>
      </c>
      <c r="S68" s="8">
        <v>3236958000000</v>
      </c>
      <c r="T68" s="8">
        <v>3236958000000</v>
      </c>
      <c r="U68" s="8">
        <v>3236958000000</v>
      </c>
      <c r="V68" s="8">
        <v>3236958000000</v>
      </c>
      <c r="W68" s="8">
        <v>3236958000000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35">
      <c r="A71" s="9" t="s">
        <v>90</v>
      </c>
      <c r="B71" s="5">
        <v>-34200000000</v>
      </c>
      <c r="C71" s="8">
        <v>-34200000000</v>
      </c>
      <c r="D71" s="8">
        <v>-34200000000</v>
      </c>
      <c r="E71" s="8">
        <v>-34200000000</v>
      </c>
      <c r="F71" s="8">
        <v>-34200000000</v>
      </c>
      <c r="G71" s="8">
        <v>-34200000000</v>
      </c>
      <c r="H71" s="8">
        <v>-34200000000</v>
      </c>
      <c r="I71" s="8">
        <v>-34200000000</v>
      </c>
      <c r="J71" s="8">
        <v>-34200000000</v>
      </c>
      <c r="K71" s="8">
        <v>-34200000000</v>
      </c>
      <c r="L71" s="8">
        <v>-34200000000</v>
      </c>
      <c r="M71" s="8">
        <v>-34200000000</v>
      </c>
      <c r="N71" s="8">
        <v>-34200000000</v>
      </c>
      <c r="O71" s="8">
        <v>-34200000000</v>
      </c>
      <c r="P71" s="8">
        <v>-34200000000</v>
      </c>
      <c r="Q71" s="8">
        <v>-34200000000</v>
      </c>
      <c r="R71" s="8">
        <v>-34200000000</v>
      </c>
      <c r="S71" s="8">
        <v>-34200000000</v>
      </c>
      <c r="T71" s="8">
        <v>-34200000000</v>
      </c>
      <c r="U71" s="8">
        <v>-34200000000</v>
      </c>
      <c r="V71" s="8">
        <v>-34200000000</v>
      </c>
      <c r="W71" s="8">
        <v>-34200000000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573838000000</v>
      </c>
      <c r="C74" s="8">
        <v>487740000000</v>
      </c>
      <c r="D74" s="8">
        <v>487740000000</v>
      </c>
      <c r="E74" s="8">
        <v>406062000000</v>
      </c>
      <c r="F74" s="8">
        <v>406062000000</v>
      </c>
      <c r="G74" s="8">
        <v>406062000000</v>
      </c>
      <c r="H74" s="8">
        <v>406062000000</v>
      </c>
      <c r="I74" s="8">
        <v>406062000000</v>
      </c>
      <c r="J74" s="8">
        <v>406062000000</v>
      </c>
      <c r="K74" s="8">
        <v>290521000000</v>
      </c>
      <c r="L74" s="8">
        <v>290521000000</v>
      </c>
      <c r="M74" s="8">
        <v>290521000000</v>
      </c>
      <c r="N74" s="8">
        <v>290521000000</v>
      </c>
      <c r="O74" s="8">
        <v>271573000000</v>
      </c>
      <c r="P74" s="8">
        <v>271573000000</v>
      </c>
      <c r="Q74" s="8">
        <v>269776000000</v>
      </c>
      <c r="R74" s="8">
        <v>269776000000</v>
      </c>
      <c r="S74" s="8">
        <v>261423000000</v>
      </c>
      <c r="T74" s="8">
        <v>261423000000</v>
      </c>
      <c r="U74" s="8">
        <v>252963000000</v>
      </c>
      <c r="V74" s="8">
        <v>252963000000</v>
      </c>
      <c r="W74" s="8">
        <v>226639000000</v>
      </c>
    </row>
    <row r="75" spans="1:23" x14ac:dyDescent="0.35">
      <c r="A75" s="7" t="s">
        <v>94</v>
      </c>
      <c r="B75" s="5">
        <v>-18333000000</v>
      </c>
      <c r="C75" s="8">
        <v>10505000000</v>
      </c>
      <c r="D75" s="8">
        <v>0</v>
      </c>
      <c r="E75" s="8">
        <v>1471000000</v>
      </c>
      <c r="F75" s="8">
        <v>11587000000</v>
      </c>
      <c r="G75" s="8">
        <v>24755000000</v>
      </c>
      <c r="H75" s="8">
        <v>0</v>
      </c>
      <c r="I75" s="8">
        <v>-15105000000</v>
      </c>
      <c r="J75" s="8">
        <v>-10685000000</v>
      </c>
      <c r="K75" s="8">
        <v>4080000000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1815000000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1964952000000</v>
      </c>
      <c r="C77" s="8">
        <v>1821873000000</v>
      </c>
      <c r="D77" s="8">
        <v>1651199000000</v>
      </c>
      <c r="E77" s="8">
        <v>1669480000000</v>
      </c>
      <c r="F77" s="8">
        <v>1480245000000</v>
      </c>
      <c r="G77" s="8">
        <v>1320455000000</v>
      </c>
      <c r="H77" s="8">
        <v>1158893000000</v>
      </c>
      <c r="I77" s="8">
        <v>1024261000000</v>
      </c>
      <c r="J77" s="8">
        <v>892461000000</v>
      </c>
      <c r="K77" s="8">
        <v>871455000000</v>
      </c>
      <c r="L77" s="8">
        <v>770277000000</v>
      </c>
      <c r="M77" s="8">
        <v>1080243000000</v>
      </c>
      <c r="N77" s="8">
        <v>1022748000000</v>
      </c>
      <c r="O77" s="8">
        <v>968474000000</v>
      </c>
      <c r="P77" s="8">
        <v>443841000000</v>
      </c>
      <c r="Q77" s="8">
        <v>434884000000</v>
      </c>
      <c r="R77" s="8">
        <v>401479000000</v>
      </c>
      <c r="S77" s="8">
        <v>373236000000</v>
      </c>
      <c r="T77" s="8">
        <v>327673000000</v>
      </c>
      <c r="U77" s="8">
        <v>457176000000</v>
      </c>
      <c r="V77" s="8">
        <v>388257000000</v>
      </c>
      <c r="W77" s="8">
        <v>380113000000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443841000000</v>
      </c>
      <c r="Q78" s="8">
        <v>434884000000</v>
      </c>
      <c r="R78" s="8">
        <v>0</v>
      </c>
      <c r="S78" s="8">
        <v>373236000000</v>
      </c>
      <c r="T78" s="8">
        <v>327673000000</v>
      </c>
      <c r="U78" s="8">
        <v>457176000000</v>
      </c>
      <c r="V78" s="8">
        <v>0</v>
      </c>
      <c r="W78" s="8">
        <v>0</v>
      </c>
    </row>
    <row r="79" spans="1:23" x14ac:dyDescent="0.35">
      <c r="A79" s="9" t="s">
        <v>98</v>
      </c>
      <c r="B79" s="5">
        <v>1964952000000</v>
      </c>
      <c r="C79" s="8">
        <v>1821873000000</v>
      </c>
      <c r="D79" s="8">
        <v>1651199000000</v>
      </c>
      <c r="E79" s="8">
        <v>1669480000000</v>
      </c>
      <c r="F79" s="8">
        <v>1480245000000</v>
      </c>
      <c r="G79" s="8">
        <v>1320455000000</v>
      </c>
      <c r="H79" s="8">
        <v>1158893000000</v>
      </c>
      <c r="I79" s="8">
        <v>1024261000000</v>
      </c>
      <c r="J79" s="8">
        <v>892461000000</v>
      </c>
      <c r="K79" s="8">
        <v>871455000000</v>
      </c>
      <c r="L79" s="8">
        <v>770277000000</v>
      </c>
      <c r="M79" s="8">
        <v>1080243000000</v>
      </c>
      <c r="N79" s="8">
        <v>1022748000000</v>
      </c>
      <c r="O79" s="8">
        <v>968474000000</v>
      </c>
      <c r="P79" s="8">
        <v>0</v>
      </c>
      <c r="Q79" s="8">
        <v>0</v>
      </c>
      <c r="R79" s="8">
        <v>401479000000</v>
      </c>
      <c r="S79" s="8">
        <v>0</v>
      </c>
      <c r="T79" s="8">
        <v>0</v>
      </c>
      <c r="U79" s="8">
        <v>0</v>
      </c>
      <c r="V79" s="8">
        <v>388257000000</v>
      </c>
      <c r="W79" s="8">
        <v>380113000000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3847758000000</v>
      </c>
      <c r="C82" s="8">
        <v>1667725000000</v>
      </c>
      <c r="D82" s="8">
        <v>362814000000</v>
      </c>
      <c r="E82" s="8">
        <v>396383000000</v>
      </c>
      <c r="F82" s="8">
        <v>305800000000</v>
      </c>
      <c r="G82" s="8">
        <v>305485000000</v>
      </c>
      <c r="H82" s="8">
        <v>257326000000</v>
      </c>
      <c r="I82" s="8">
        <v>320206000000</v>
      </c>
      <c r="J82" s="8">
        <v>326393000000</v>
      </c>
      <c r="K82" s="8">
        <v>366708000000</v>
      </c>
      <c r="L82" s="8">
        <v>334284000000</v>
      </c>
      <c r="M82" s="8">
        <v>348174000000</v>
      </c>
      <c r="N82" s="8">
        <v>328437000000</v>
      </c>
      <c r="O82" s="8">
        <v>284499000000</v>
      </c>
      <c r="P82" s="8">
        <v>186245000000</v>
      </c>
      <c r="Q82" s="8">
        <v>216593000000</v>
      </c>
      <c r="R82" s="8">
        <v>207970000000</v>
      </c>
      <c r="S82" s="8">
        <v>211098000000</v>
      </c>
      <c r="T82" s="8">
        <v>133761000000</v>
      </c>
      <c r="U82" s="8">
        <v>167202000000</v>
      </c>
      <c r="V82" s="8">
        <v>158247000000</v>
      </c>
      <c r="W82" s="8">
        <v>153331000000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9731000000</v>
      </c>
      <c r="R83" s="8">
        <v>0</v>
      </c>
      <c r="S83" s="8">
        <v>6070000000</v>
      </c>
      <c r="T83" s="8">
        <v>5529000000</v>
      </c>
      <c r="U83" s="8">
        <v>9968000000</v>
      </c>
      <c r="V83" s="8">
        <v>0</v>
      </c>
      <c r="W83" s="8">
        <v>13907000000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9731000000</v>
      </c>
      <c r="R86" s="8">
        <v>0</v>
      </c>
      <c r="S86" s="8">
        <v>6070000000</v>
      </c>
      <c r="T86" s="8">
        <v>5529000000</v>
      </c>
      <c r="U86" s="8">
        <v>9968000000</v>
      </c>
      <c r="V86" s="8">
        <v>0</v>
      </c>
      <c r="W86" s="8">
        <v>13907000000</v>
      </c>
    </row>
    <row r="87" spans="1:23" x14ac:dyDescent="0.35">
      <c r="A87" s="7" t="s">
        <v>106</v>
      </c>
      <c r="B87" s="5">
        <v>3847758000000</v>
      </c>
      <c r="C87" s="8">
        <v>1667725000000</v>
      </c>
      <c r="D87" s="8">
        <v>362814000000</v>
      </c>
      <c r="E87" s="8">
        <v>396383000000</v>
      </c>
      <c r="F87" s="8">
        <v>305800000000</v>
      </c>
      <c r="G87" s="8">
        <v>305485000000</v>
      </c>
      <c r="H87" s="8">
        <v>257326000000</v>
      </c>
      <c r="I87" s="8">
        <v>320206000000</v>
      </c>
      <c r="J87" s="8">
        <v>326393000000</v>
      </c>
      <c r="K87" s="8">
        <v>366708000000</v>
      </c>
      <c r="L87" s="8">
        <v>334284000000</v>
      </c>
      <c r="M87" s="8">
        <v>348174000000</v>
      </c>
      <c r="N87" s="8">
        <v>328437000000</v>
      </c>
      <c r="O87" s="8">
        <v>284499000000</v>
      </c>
      <c r="P87" s="8">
        <v>186245000000</v>
      </c>
      <c r="Q87" s="8">
        <v>206862000000</v>
      </c>
      <c r="R87" s="8">
        <v>207970000000</v>
      </c>
      <c r="S87" s="8">
        <v>205028000000</v>
      </c>
      <c r="T87" s="8">
        <v>128232000000</v>
      </c>
      <c r="U87" s="8">
        <v>157234000000</v>
      </c>
      <c r="V87" s="8">
        <v>158247000000</v>
      </c>
      <c r="W87" s="8">
        <v>139424000000</v>
      </c>
    </row>
    <row r="88" spans="1:23" x14ac:dyDescent="0.35">
      <c r="A88" s="9" t="s">
        <v>107</v>
      </c>
      <c r="B88" s="5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3847758000000</v>
      </c>
      <c r="C93" s="8">
        <v>1667725000000</v>
      </c>
      <c r="D93" s="8">
        <v>362814000000</v>
      </c>
      <c r="E93" s="8">
        <v>396383000000</v>
      </c>
      <c r="F93" s="8">
        <v>305800000000</v>
      </c>
      <c r="G93" s="8">
        <v>305485000000</v>
      </c>
      <c r="H93" s="8">
        <v>257326000000</v>
      </c>
      <c r="I93" s="8">
        <v>320206000000</v>
      </c>
      <c r="J93" s="8">
        <v>326393000000</v>
      </c>
      <c r="K93" s="8">
        <v>366708000000</v>
      </c>
      <c r="L93" s="8">
        <v>334284000000</v>
      </c>
      <c r="M93" s="8">
        <v>348174000000</v>
      </c>
      <c r="N93" s="8">
        <v>328437000000</v>
      </c>
      <c r="O93" s="8">
        <v>284499000000</v>
      </c>
      <c r="P93" s="8">
        <v>186245000000</v>
      </c>
      <c r="Q93" s="8">
        <v>206862000000</v>
      </c>
      <c r="R93" s="8">
        <v>207970000000</v>
      </c>
      <c r="S93" s="8">
        <v>205028000000</v>
      </c>
      <c r="T93" s="8">
        <v>128232000000</v>
      </c>
      <c r="U93" s="8">
        <v>157234000000</v>
      </c>
      <c r="V93" s="8">
        <v>158247000000</v>
      </c>
      <c r="W93" s="8">
        <v>139424000000</v>
      </c>
    </row>
    <row r="94" spans="1:23" x14ac:dyDescent="0.35">
      <c r="A94" s="12" t="s">
        <v>113</v>
      </c>
      <c r="B94" s="5">
        <v>24899565000000</v>
      </c>
      <c r="C94" s="8">
        <v>20769683000000</v>
      </c>
      <c r="D94" s="8">
        <v>8879163000000</v>
      </c>
      <c r="E94" s="8">
        <v>24453576000000</v>
      </c>
      <c r="F94" s="8">
        <v>12204108000000</v>
      </c>
      <c r="G94" s="8">
        <v>9661563000000</v>
      </c>
      <c r="H94" s="8">
        <v>7233736000000</v>
      </c>
      <c r="I94" s="8">
        <v>16926932000000</v>
      </c>
      <c r="J94" s="8">
        <v>10970809000000</v>
      </c>
      <c r="K94" s="8">
        <v>19757612000000</v>
      </c>
      <c r="L94" s="8">
        <v>15973463000000</v>
      </c>
      <c r="M94" s="8">
        <v>8982000000</v>
      </c>
      <c r="N94" s="8">
        <v>10301000000</v>
      </c>
      <c r="O94" s="8">
        <v>65632000000</v>
      </c>
      <c r="P94" s="8">
        <v>50362000000</v>
      </c>
      <c r="Q94" s="8">
        <v>9731000000</v>
      </c>
      <c r="R94" s="8">
        <v>6190000000</v>
      </c>
      <c r="S94" s="8">
        <v>6070000000</v>
      </c>
      <c r="T94" s="8">
        <v>5529000000</v>
      </c>
      <c r="U94" s="8">
        <v>9968000000</v>
      </c>
      <c r="V94" s="8">
        <v>4496000000</v>
      </c>
      <c r="W94" s="8">
        <v>106707000000</v>
      </c>
    </row>
    <row r="95" spans="1:23" x14ac:dyDescent="0.35">
      <c r="A95" s="7" t="s">
        <v>114</v>
      </c>
      <c r="B95" s="5">
        <v>24898035000000</v>
      </c>
      <c r="C95" s="8">
        <v>20768295000000</v>
      </c>
      <c r="D95" s="8">
        <v>8878747000000</v>
      </c>
      <c r="E95" s="8">
        <v>24453148000000</v>
      </c>
      <c r="F95" s="8">
        <v>12196602000000</v>
      </c>
      <c r="G95" s="8">
        <v>9661563000000</v>
      </c>
      <c r="H95" s="8">
        <v>7226798000000</v>
      </c>
      <c r="I95" s="8">
        <v>16901680000000</v>
      </c>
      <c r="J95" s="8">
        <v>10952190000000</v>
      </c>
      <c r="K95" s="8">
        <v>19724620000000</v>
      </c>
      <c r="L95" s="8">
        <v>15964295000000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92800000000</v>
      </c>
    </row>
    <row r="96" spans="1:23" x14ac:dyDescent="0.35">
      <c r="A96" s="9" t="s">
        <v>115</v>
      </c>
      <c r="B96" s="5">
        <v>783835000000</v>
      </c>
      <c r="C96" s="8">
        <v>915750000000</v>
      </c>
      <c r="D96" s="8">
        <v>0</v>
      </c>
      <c r="E96" s="8">
        <v>1263600000000</v>
      </c>
      <c r="F96" s="8">
        <v>1947180000000</v>
      </c>
      <c r="G96" s="8">
        <v>1198245000000</v>
      </c>
      <c r="H96" s="8">
        <v>47060000000</v>
      </c>
      <c r="I96" s="8">
        <v>2139300000000</v>
      </c>
      <c r="J96" s="8">
        <v>347925000000</v>
      </c>
      <c r="K96" s="8">
        <v>1600200000000</v>
      </c>
      <c r="L96" s="8">
        <v>1142500000000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92800000000</v>
      </c>
    </row>
    <row r="97" spans="1:23" x14ac:dyDescent="0.35">
      <c r="A97" s="9" t="s">
        <v>116</v>
      </c>
      <c r="B97" s="5">
        <v>1289535000000</v>
      </c>
      <c r="C97" s="8">
        <v>792000000000</v>
      </c>
      <c r="D97" s="8">
        <v>729000000000</v>
      </c>
      <c r="E97" s="8">
        <v>243000000000</v>
      </c>
      <c r="F97" s="8">
        <v>2017560000000</v>
      </c>
      <c r="G97" s="8">
        <v>446405000000</v>
      </c>
      <c r="H97" s="8">
        <v>705900000000</v>
      </c>
      <c r="I97" s="8">
        <v>1521280000000</v>
      </c>
      <c r="J97" s="8">
        <v>487095000000</v>
      </c>
      <c r="K97" s="8">
        <v>1028700000000</v>
      </c>
      <c r="L97" s="8">
        <v>1142500000000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</row>
    <row r="98" spans="1:23" x14ac:dyDescent="0.35">
      <c r="A98" s="9" t="s">
        <v>117</v>
      </c>
      <c r="B98" s="5">
        <v>22824665000000</v>
      </c>
      <c r="C98" s="8">
        <v>19060545000000</v>
      </c>
      <c r="D98" s="8">
        <v>8149747000000</v>
      </c>
      <c r="E98" s="8">
        <v>22946548000000</v>
      </c>
      <c r="F98" s="8">
        <v>8231862000000</v>
      </c>
      <c r="G98" s="8">
        <v>8016913000000</v>
      </c>
      <c r="H98" s="8">
        <v>6473838000000</v>
      </c>
      <c r="I98" s="8">
        <v>13241100000000</v>
      </c>
      <c r="J98" s="8">
        <v>10117170000000</v>
      </c>
      <c r="K98" s="8">
        <v>17095720000000</v>
      </c>
      <c r="L98" s="8">
        <v>13679295000000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1530000000</v>
      </c>
      <c r="C101" s="8">
        <v>1388000000</v>
      </c>
      <c r="D101" s="8">
        <v>416000000</v>
      </c>
      <c r="E101" s="8">
        <v>428000000</v>
      </c>
      <c r="F101" s="8">
        <v>7506000000</v>
      </c>
      <c r="G101" s="8">
        <v>0</v>
      </c>
      <c r="H101" s="8">
        <v>6938000000</v>
      </c>
      <c r="I101" s="8">
        <v>25252000000</v>
      </c>
      <c r="J101" s="8">
        <v>18619000000</v>
      </c>
      <c r="K101" s="8">
        <v>32992000000</v>
      </c>
      <c r="L101" s="8">
        <v>9168000000</v>
      </c>
      <c r="M101" s="8">
        <v>8982000000</v>
      </c>
      <c r="N101" s="8">
        <v>10301000000</v>
      </c>
      <c r="O101" s="8">
        <v>65632000000</v>
      </c>
      <c r="P101" s="8">
        <v>50362000000</v>
      </c>
      <c r="Q101" s="8">
        <v>9731000000</v>
      </c>
      <c r="R101" s="8">
        <v>6190000000</v>
      </c>
      <c r="S101" s="8">
        <v>6070000000</v>
      </c>
      <c r="T101" s="8">
        <v>5529000000</v>
      </c>
      <c r="U101" s="8">
        <v>9968000000</v>
      </c>
      <c r="V101" s="8">
        <v>4496000000</v>
      </c>
      <c r="W101" s="8">
        <v>13907000000</v>
      </c>
    </row>
    <row r="102" spans="1:23" x14ac:dyDescent="0.35">
      <c r="A102" s="7" t="s">
        <v>121</v>
      </c>
      <c r="B102" s="5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1809610000000</v>
      </c>
      <c r="C104" s="8">
        <v>1693029000000</v>
      </c>
      <c r="D104" s="8">
        <v>1773352000000</v>
      </c>
      <c r="E104" s="8">
        <v>1903824000000</v>
      </c>
      <c r="F104" s="8">
        <v>2075537000000</v>
      </c>
      <c r="G104" s="8">
        <v>2026716000000</v>
      </c>
      <c r="H104" s="8">
        <v>1637107000000</v>
      </c>
      <c r="I104" s="8">
        <v>1356964000000</v>
      </c>
      <c r="J104" s="8">
        <v>1244183000000</v>
      </c>
      <c r="K104" s="8">
        <v>1137997000000</v>
      </c>
      <c r="L104" s="8">
        <v>1155947000000</v>
      </c>
      <c r="M104" s="8">
        <v>1036686000000</v>
      </c>
      <c r="N104" s="8">
        <v>1090160000000</v>
      </c>
      <c r="O104" s="8">
        <v>2166346000000</v>
      </c>
      <c r="P104" s="8">
        <v>939346000000</v>
      </c>
      <c r="Q104" s="8">
        <v>1008305000000</v>
      </c>
      <c r="R104" s="8">
        <v>985553000000</v>
      </c>
      <c r="S104" s="8">
        <v>999407000000</v>
      </c>
      <c r="T104" s="8">
        <v>1124578000000</v>
      </c>
      <c r="U104" s="8">
        <v>953057000000</v>
      </c>
      <c r="V104" s="8">
        <v>931156000000</v>
      </c>
      <c r="W104" s="8">
        <v>889077000000</v>
      </c>
    </row>
    <row r="105" spans="1:23" x14ac:dyDescent="0.35">
      <c r="A105" s="9" t="s">
        <v>124</v>
      </c>
      <c r="B105" s="5">
        <v>-890565000000</v>
      </c>
      <c r="C105" s="8">
        <v>-1080137000000</v>
      </c>
      <c r="D105" s="8">
        <v>-1230763000000</v>
      </c>
      <c r="E105" s="8">
        <v>-1448710000000</v>
      </c>
      <c r="F105" s="8">
        <v>-1642751000000</v>
      </c>
      <c r="G105" s="8">
        <v>-1419099000000</v>
      </c>
      <c r="H105" s="8">
        <v>-1083109000000</v>
      </c>
      <c r="I105" s="8">
        <v>-768351000000</v>
      </c>
      <c r="J105" s="8">
        <v>-738732000000</v>
      </c>
      <c r="K105" s="8">
        <v>-694538000000</v>
      </c>
      <c r="L105" s="8">
        <v>-742494000000</v>
      </c>
      <c r="M105" s="8">
        <v>-746040000000</v>
      </c>
      <c r="N105" s="8">
        <v>-778642000000</v>
      </c>
      <c r="O105" s="8">
        <v>-1251003000000</v>
      </c>
      <c r="P105" s="8">
        <v>-777679000000</v>
      </c>
      <c r="Q105" s="8">
        <v>-767648000000</v>
      </c>
      <c r="R105" s="8">
        <v>-731418000000</v>
      </c>
      <c r="S105" s="8">
        <v>-703438000000</v>
      </c>
      <c r="T105" s="8">
        <v>-1008893000000</v>
      </c>
      <c r="U105" s="8">
        <v>-646192000000</v>
      </c>
      <c r="V105" s="8">
        <v>-616937000000</v>
      </c>
      <c r="W105" s="8">
        <v>-617976000000</v>
      </c>
    </row>
    <row r="106" spans="1:23" x14ac:dyDescent="0.35">
      <c r="A106" s="9" t="s">
        <v>125</v>
      </c>
      <c r="B106" s="5">
        <v>919045000000</v>
      </c>
      <c r="C106" s="8">
        <v>612892000000</v>
      </c>
      <c r="D106" s="8">
        <v>542589000000</v>
      </c>
      <c r="E106" s="8">
        <v>455114000000</v>
      </c>
      <c r="F106" s="8">
        <v>432786000000</v>
      </c>
      <c r="G106" s="8">
        <v>607617000000</v>
      </c>
      <c r="H106" s="8">
        <v>553998000000</v>
      </c>
      <c r="I106" s="8">
        <v>588613000000</v>
      </c>
      <c r="J106" s="8">
        <v>505451000000</v>
      </c>
      <c r="K106" s="8">
        <v>443459000000</v>
      </c>
      <c r="L106" s="8">
        <v>413453000000</v>
      </c>
      <c r="M106" s="8">
        <v>290646000000</v>
      </c>
      <c r="N106" s="8">
        <v>311518000000</v>
      </c>
      <c r="O106" s="8">
        <v>915343000000</v>
      </c>
      <c r="P106" s="8">
        <v>161667000000</v>
      </c>
      <c r="Q106" s="8">
        <v>240657000000</v>
      </c>
      <c r="R106" s="8">
        <v>254135000000</v>
      </c>
      <c r="S106" s="8">
        <v>295969000000</v>
      </c>
      <c r="T106" s="8">
        <v>115685000000</v>
      </c>
      <c r="U106" s="8">
        <v>306865000000</v>
      </c>
      <c r="V106" s="8">
        <v>314219000000</v>
      </c>
      <c r="W106" s="8">
        <v>271101000000</v>
      </c>
    </row>
    <row r="107" spans="1:23" x14ac:dyDescent="0.35">
      <c r="A107" s="14" t="s">
        <v>126</v>
      </c>
      <c r="B107" s="5">
        <v>160473000000</v>
      </c>
      <c r="C107" s="6">
        <v>121419000000</v>
      </c>
      <c r="D107" s="6">
        <v>174076000000</v>
      </c>
      <c r="E107" s="6">
        <v>170639000000</v>
      </c>
      <c r="F107" s="6">
        <v>97184000000</v>
      </c>
      <c r="G107" s="6">
        <v>114413000000</v>
      </c>
      <c r="H107" s="6">
        <v>171030000000</v>
      </c>
      <c r="I107" s="6">
        <v>81586000000</v>
      </c>
      <c r="J107" s="6">
        <v>100111000000</v>
      </c>
      <c r="K107" s="6">
        <v>69968000000</v>
      </c>
      <c r="L107" s="6">
        <v>80601000000</v>
      </c>
      <c r="M107" s="6">
        <v>53609000000</v>
      </c>
      <c r="N107" s="6">
        <v>96230000000</v>
      </c>
      <c r="O107" s="6">
        <v>42733000000</v>
      </c>
      <c r="P107" s="6">
        <v>37720000000</v>
      </c>
      <c r="Q107" s="6">
        <v>23787000000</v>
      </c>
      <c r="R107" s="6">
        <v>19717000000</v>
      </c>
      <c r="S107" s="6">
        <v>22228000000</v>
      </c>
      <c r="T107" s="6">
        <v>29972000000</v>
      </c>
      <c r="U107" s="6">
        <v>23853000000</v>
      </c>
      <c r="V107" s="6">
        <v>22684000000</v>
      </c>
      <c r="W107" s="6">
        <v>15679000000</v>
      </c>
    </row>
    <row r="108" spans="1:23" x14ac:dyDescent="0.35">
      <c r="A108" s="14" t="s">
        <v>127</v>
      </c>
      <c r="B108" s="5">
        <v>-39666000000</v>
      </c>
      <c r="C108" s="6">
        <v>-8278000000</v>
      </c>
      <c r="D108" s="6">
        <v>-29432000000</v>
      </c>
      <c r="E108" s="6">
        <v>-9331000000</v>
      </c>
      <c r="F108" s="6">
        <v>-3043000000</v>
      </c>
      <c r="G108" s="6">
        <v>-1773000000</v>
      </c>
      <c r="H108" s="6">
        <v>-8724000000</v>
      </c>
      <c r="I108" s="6">
        <v>-5144000000</v>
      </c>
      <c r="J108" s="6">
        <v>-7842000000</v>
      </c>
      <c r="K108" s="6">
        <v>-4941000000</v>
      </c>
      <c r="L108" s="6">
        <v>-4864000000</v>
      </c>
      <c r="M108" s="6">
        <v>-5530000000</v>
      </c>
      <c r="N108" s="6">
        <v>-3165000000</v>
      </c>
      <c r="O108" s="6">
        <v>-3964000000</v>
      </c>
      <c r="P108" s="6">
        <v>-5783000000</v>
      </c>
      <c r="Q108" s="6">
        <v>-4389000000</v>
      </c>
      <c r="R108" s="6">
        <v>-3381000000</v>
      </c>
      <c r="S108" s="6">
        <v>-2921000000</v>
      </c>
      <c r="T108" s="6">
        <v>-4609000000</v>
      </c>
      <c r="U108" s="6">
        <v>-4263000000</v>
      </c>
      <c r="V108" s="6">
        <v>-4702000000</v>
      </c>
      <c r="W108" s="6">
        <v>-3280000000</v>
      </c>
    </row>
    <row r="109" spans="1:23" x14ac:dyDescent="0.35">
      <c r="A109" s="9" t="s">
        <v>128</v>
      </c>
      <c r="B109" s="5">
        <v>120807000000</v>
      </c>
      <c r="C109" s="8">
        <v>113141000000</v>
      </c>
      <c r="D109" s="8">
        <v>144644000000</v>
      </c>
      <c r="E109" s="8">
        <v>161308000000</v>
      </c>
      <c r="F109" s="8">
        <v>94141000000</v>
      </c>
      <c r="G109" s="8">
        <v>112640000000</v>
      </c>
      <c r="H109" s="8">
        <v>162306000000</v>
      </c>
      <c r="I109" s="8">
        <v>76442000000</v>
      </c>
      <c r="J109" s="8">
        <v>92269000000</v>
      </c>
      <c r="K109" s="8">
        <v>65027000000</v>
      </c>
      <c r="L109" s="8">
        <v>75737000000</v>
      </c>
      <c r="M109" s="8">
        <v>48079000000</v>
      </c>
      <c r="N109" s="8">
        <v>93065000000</v>
      </c>
      <c r="O109" s="8">
        <v>38769000000</v>
      </c>
      <c r="P109" s="8">
        <v>31937000000</v>
      </c>
      <c r="Q109" s="8">
        <v>19398000000</v>
      </c>
      <c r="R109" s="8">
        <v>16336000000</v>
      </c>
      <c r="S109" s="8">
        <v>19307000000</v>
      </c>
      <c r="T109" s="8">
        <v>25363000000</v>
      </c>
      <c r="U109" s="8">
        <v>19590000000</v>
      </c>
      <c r="V109" s="8">
        <v>17982000000</v>
      </c>
      <c r="W109" s="8">
        <v>12399000000</v>
      </c>
    </row>
    <row r="110" spans="1:23" x14ac:dyDescent="0.35">
      <c r="A110" s="9" t="s">
        <v>129</v>
      </c>
      <c r="B110" s="5">
        <v>-6199000000</v>
      </c>
      <c r="C110" s="8">
        <v>11191000000</v>
      </c>
      <c r="D110" s="8">
        <v>22323000000</v>
      </c>
      <c r="E110" s="8">
        <v>18429000000</v>
      </c>
      <c r="F110" s="8">
        <v>17869000000</v>
      </c>
      <c r="G110" s="8">
        <v>575000000</v>
      </c>
      <c r="H110" s="8">
        <v>-12625000000</v>
      </c>
      <c r="I110" s="8">
        <v>3503000000</v>
      </c>
      <c r="J110" s="8">
        <v>13905000000</v>
      </c>
      <c r="K110" s="8">
        <v>30198000000</v>
      </c>
      <c r="L110" s="8">
        <v>13610000000</v>
      </c>
      <c r="M110" s="8">
        <v>4051000000</v>
      </c>
      <c r="N110" s="8">
        <v>5562000000</v>
      </c>
      <c r="O110" s="8">
        <v>5051000000</v>
      </c>
      <c r="P110" s="8">
        <v>2437000000</v>
      </c>
      <c r="Q110" s="8">
        <v>3946000000</v>
      </c>
      <c r="R110" s="8">
        <v>10066000000</v>
      </c>
      <c r="S110" s="8">
        <v>8788000000</v>
      </c>
      <c r="T110" s="8">
        <v>7627000000</v>
      </c>
      <c r="U110" s="8">
        <v>4611000000</v>
      </c>
      <c r="V110" s="8">
        <v>14861000000</v>
      </c>
      <c r="W110" s="8">
        <v>1532000000</v>
      </c>
    </row>
    <row r="111" spans="1:23" x14ac:dyDescent="0.35">
      <c r="A111" s="9" t="s">
        <v>130</v>
      </c>
      <c r="B111" s="5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3508000000</v>
      </c>
      <c r="C112" s="8">
        <v>4877000000</v>
      </c>
      <c r="D112" s="8">
        <v>31832000000</v>
      </c>
      <c r="E112" s="8">
        <v>33809000000</v>
      </c>
      <c r="F112" s="8">
        <v>7011000000</v>
      </c>
      <c r="G112" s="8">
        <v>9798000000</v>
      </c>
      <c r="H112" s="8">
        <v>-8902000000</v>
      </c>
      <c r="I112" s="8">
        <v>7505000000</v>
      </c>
      <c r="J112" s="8">
        <v>-1845000000</v>
      </c>
      <c r="K112" s="8">
        <v>11060000000</v>
      </c>
      <c r="L112" s="8">
        <v>23670000000</v>
      </c>
      <c r="M112" s="8">
        <v>-5929000000</v>
      </c>
      <c r="N112" s="8">
        <v>14182000000</v>
      </c>
      <c r="O112" s="8">
        <v>31814000000</v>
      </c>
      <c r="P112" s="8">
        <v>39187000000</v>
      </c>
      <c r="Q112" s="8">
        <v>0</v>
      </c>
      <c r="R112" s="8">
        <v>37980000000</v>
      </c>
      <c r="S112" s="8">
        <v>0</v>
      </c>
      <c r="T112" s="8">
        <v>19929000000</v>
      </c>
      <c r="U112" s="8">
        <v>35187000000</v>
      </c>
      <c r="V112" s="8">
        <v>6822000000</v>
      </c>
      <c r="W112" s="8">
        <v>0</v>
      </c>
    </row>
    <row r="113" spans="1:23" x14ac:dyDescent="0.35">
      <c r="A113" s="9" t="s">
        <v>132</v>
      </c>
      <c r="B113" s="5">
        <v>49423000000</v>
      </c>
      <c r="C113" s="8">
        <v>32227000000</v>
      </c>
      <c r="D113" s="8">
        <v>18616000000</v>
      </c>
      <c r="E113" s="8">
        <v>31289000000</v>
      </c>
      <c r="F113" s="8">
        <v>29804000000</v>
      </c>
      <c r="G113" s="8">
        <v>16055000000</v>
      </c>
      <c r="H113" s="8">
        <v>33982000000</v>
      </c>
      <c r="I113" s="8">
        <v>23731000000</v>
      </c>
      <c r="J113" s="8">
        <v>27048000000</v>
      </c>
      <c r="K113" s="8">
        <v>3805000000</v>
      </c>
      <c r="L113" s="8">
        <v>9261000000</v>
      </c>
      <c r="M113" s="8">
        <v>1197000000</v>
      </c>
      <c r="N113" s="8">
        <v>37752000000</v>
      </c>
      <c r="O113" s="8">
        <v>7234000000</v>
      </c>
      <c r="P113" s="8">
        <v>19119000000</v>
      </c>
      <c r="Q113" s="8">
        <v>21724000000</v>
      </c>
      <c r="R113" s="8">
        <v>5569000000</v>
      </c>
      <c r="S113" s="8">
        <v>60954000000</v>
      </c>
      <c r="T113" s="8">
        <v>9638000000</v>
      </c>
      <c r="U113" s="8">
        <v>8081000000</v>
      </c>
      <c r="V113" s="8">
        <v>13222000000</v>
      </c>
      <c r="W113" s="8">
        <v>4376000000</v>
      </c>
    </row>
    <row r="114" spans="1:23" x14ac:dyDescent="0.35">
      <c r="A114" s="9" t="s">
        <v>133</v>
      </c>
      <c r="B114" s="5">
        <v>-913000000</v>
      </c>
      <c r="C114" s="8">
        <v>-4487000000</v>
      </c>
      <c r="D114" s="8">
        <v>-390000000</v>
      </c>
      <c r="E114" s="8">
        <v>-1100000000</v>
      </c>
      <c r="F114" s="8">
        <v>-848000000</v>
      </c>
      <c r="G114" s="8">
        <v>-3507000000</v>
      </c>
      <c r="H114" s="8">
        <v>-1842000000</v>
      </c>
      <c r="I114" s="8">
        <v>-1788000000</v>
      </c>
      <c r="J114" s="8">
        <v>-933000000</v>
      </c>
      <c r="K114" s="8">
        <v>-1088000000</v>
      </c>
      <c r="L114" s="8">
        <v>-5694000000</v>
      </c>
      <c r="M114" s="8">
        <v>978000000</v>
      </c>
      <c r="N114" s="8">
        <v>-11250000000</v>
      </c>
      <c r="O114" s="8">
        <v>-945000000</v>
      </c>
      <c r="P114" s="8">
        <v>-2538000000</v>
      </c>
      <c r="Q114" s="8">
        <v>-2694000000</v>
      </c>
      <c r="R114" s="8">
        <v>-2280000000</v>
      </c>
      <c r="S114" s="8">
        <v>-1279000000</v>
      </c>
      <c r="T114" s="8">
        <v>-2987000000</v>
      </c>
      <c r="U114" s="8">
        <v>-2065000000</v>
      </c>
      <c r="V114" s="8">
        <v>-2593000000</v>
      </c>
      <c r="W114" s="8">
        <v>-563000000</v>
      </c>
    </row>
    <row r="115" spans="1:23" x14ac:dyDescent="0.35">
      <c r="A115" s="9" t="s">
        <v>134</v>
      </c>
      <c r="B115" s="5">
        <v>48510000000</v>
      </c>
      <c r="C115" s="8">
        <v>27740000000</v>
      </c>
      <c r="D115" s="8">
        <v>18226000000</v>
      </c>
      <c r="E115" s="8">
        <v>30189000000</v>
      </c>
      <c r="F115" s="8">
        <v>28956000000</v>
      </c>
      <c r="G115" s="8">
        <v>12548000000</v>
      </c>
      <c r="H115" s="8">
        <v>32140000000</v>
      </c>
      <c r="I115" s="8">
        <v>21943000000</v>
      </c>
      <c r="J115" s="8">
        <v>26115000000</v>
      </c>
      <c r="K115" s="8">
        <v>2717000000</v>
      </c>
      <c r="L115" s="8">
        <v>3567000000</v>
      </c>
      <c r="M115" s="8">
        <v>2175000000</v>
      </c>
      <c r="N115" s="8">
        <v>26502000000</v>
      </c>
      <c r="O115" s="8">
        <v>6289000000</v>
      </c>
      <c r="P115" s="8">
        <v>16581000000</v>
      </c>
      <c r="Q115" s="8">
        <v>19030000000</v>
      </c>
      <c r="R115" s="8">
        <v>3289000000</v>
      </c>
      <c r="S115" s="8">
        <v>59675000000</v>
      </c>
      <c r="T115" s="8">
        <v>6651000000</v>
      </c>
      <c r="U115" s="8">
        <v>6016000000</v>
      </c>
      <c r="V115" s="8">
        <v>10629000000</v>
      </c>
      <c r="W115" s="8">
        <v>3813000000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1709000000</v>
      </c>
      <c r="O116" s="8">
        <v>0</v>
      </c>
      <c r="P116" s="8">
        <v>0</v>
      </c>
      <c r="Q116" s="8">
        <v>0</v>
      </c>
      <c r="R116" s="8">
        <v>891000000</v>
      </c>
      <c r="S116" s="8">
        <v>0</v>
      </c>
      <c r="T116" s="8">
        <v>0</v>
      </c>
      <c r="U116" s="8">
        <v>0</v>
      </c>
      <c r="V116" s="8">
        <v>835000000</v>
      </c>
      <c r="W116" s="8">
        <v>0</v>
      </c>
    </row>
    <row r="117" spans="1:23" x14ac:dyDescent="0.35">
      <c r="A117" s="9" t="s">
        <v>136</v>
      </c>
      <c r="B117" s="5">
        <v>1085671000000</v>
      </c>
      <c r="C117" s="8">
        <v>769841000000</v>
      </c>
      <c r="D117" s="8">
        <v>759614000000</v>
      </c>
      <c r="E117" s="8">
        <v>698849000000</v>
      </c>
      <c r="F117" s="8">
        <v>580763000000</v>
      </c>
      <c r="G117" s="8">
        <v>743178000000</v>
      </c>
      <c r="H117" s="8">
        <v>726917000000</v>
      </c>
      <c r="I117" s="8">
        <v>698006000000</v>
      </c>
      <c r="J117" s="8">
        <v>635895000000</v>
      </c>
      <c r="K117" s="8">
        <v>552461000000</v>
      </c>
      <c r="L117" s="8">
        <v>530037000000</v>
      </c>
      <c r="M117" s="8">
        <v>339022000000</v>
      </c>
      <c r="N117" s="8">
        <v>452538000000</v>
      </c>
      <c r="O117" s="8">
        <v>997266000000</v>
      </c>
      <c r="P117" s="8">
        <v>251809000000</v>
      </c>
      <c r="Q117" s="8">
        <v>283031000000</v>
      </c>
      <c r="R117" s="8">
        <v>322697000000</v>
      </c>
      <c r="S117" s="8">
        <v>383739000000</v>
      </c>
      <c r="T117" s="8">
        <v>175255000000</v>
      </c>
      <c r="U117" s="8">
        <v>372269000000</v>
      </c>
      <c r="V117" s="8">
        <v>365348000000</v>
      </c>
      <c r="W117" s="8">
        <v>288845000000</v>
      </c>
    </row>
    <row r="118" spans="1:23" x14ac:dyDescent="0.35">
      <c r="A118" s="9" t="s">
        <v>137</v>
      </c>
      <c r="B118" s="5">
        <v>-503571000000</v>
      </c>
      <c r="C118" s="8">
        <v>-444427000000</v>
      </c>
      <c r="D118" s="8">
        <v>-451093000000</v>
      </c>
      <c r="E118" s="8">
        <v>-369948000000</v>
      </c>
      <c r="F118" s="8">
        <v>-370624000000</v>
      </c>
      <c r="G118" s="8">
        <v>-454172000000</v>
      </c>
      <c r="H118" s="8">
        <v>-415400000000</v>
      </c>
      <c r="I118" s="8">
        <v>-350806000000</v>
      </c>
      <c r="J118" s="8">
        <v>-360989000000</v>
      </c>
      <c r="K118" s="8">
        <v>-331827000000</v>
      </c>
      <c r="L118" s="8">
        <v>-369926000000</v>
      </c>
      <c r="M118" s="8">
        <v>-275575000000</v>
      </c>
      <c r="N118" s="8">
        <v>-321083000000</v>
      </c>
      <c r="O118" s="8">
        <v>-260627000000</v>
      </c>
      <c r="P118" s="8">
        <v>-323778000000</v>
      </c>
      <c r="Q118" s="8">
        <v>-236978000000</v>
      </c>
      <c r="R118" s="8">
        <v>-266876000000</v>
      </c>
      <c r="S118" s="8">
        <v>-257844000000</v>
      </c>
      <c r="T118" s="8">
        <v>-292330000000</v>
      </c>
      <c r="U118" s="8">
        <v>-266948000000</v>
      </c>
      <c r="V118" s="8">
        <v>-268510000000</v>
      </c>
      <c r="W118" s="8">
        <v>-212721000000</v>
      </c>
    </row>
    <row r="119" spans="1:23" ht="21.5" x14ac:dyDescent="0.35">
      <c r="A119" s="9" t="s">
        <v>138</v>
      </c>
      <c r="B119" s="5">
        <v>582100000000</v>
      </c>
      <c r="C119" s="8">
        <v>325414000000</v>
      </c>
      <c r="D119" s="8">
        <v>308521000000</v>
      </c>
      <c r="E119" s="8">
        <v>328901000000</v>
      </c>
      <c r="F119" s="8">
        <v>210139000000</v>
      </c>
      <c r="G119" s="8">
        <v>289006000000</v>
      </c>
      <c r="H119" s="8">
        <v>311517000000</v>
      </c>
      <c r="I119" s="8">
        <v>347200000000</v>
      </c>
      <c r="J119" s="8">
        <v>274906000000</v>
      </c>
      <c r="K119" s="8">
        <v>220634000000</v>
      </c>
      <c r="L119" s="8">
        <v>160111000000</v>
      </c>
      <c r="M119" s="8">
        <v>63447000000</v>
      </c>
      <c r="N119" s="8">
        <v>131455000000</v>
      </c>
      <c r="O119" s="8">
        <v>736639000000</v>
      </c>
      <c r="P119" s="8">
        <v>-71969000000</v>
      </c>
      <c r="Q119" s="8">
        <v>46053000000</v>
      </c>
      <c r="R119" s="8">
        <v>55821000000</v>
      </c>
      <c r="S119" s="8">
        <v>125895000000</v>
      </c>
      <c r="T119" s="8">
        <v>-117075000000</v>
      </c>
      <c r="U119" s="8">
        <v>105321000000</v>
      </c>
      <c r="V119" s="8">
        <v>96838000000</v>
      </c>
      <c r="W119" s="8">
        <v>76124000000</v>
      </c>
    </row>
    <row r="120" spans="1:23" x14ac:dyDescent="0.35">
      <c r="A120" s="9" t="s">
        <v>139</v>
      </c>
      <c r="B120" s="5">
        <v>-244365000000</v>
      </c>
      <c r="C120" s="8">
        <v>-111602000000</v>
      </c>
      <c r="D120" s="8">
        <v>-229080000000</v>
      </c>
      <c r="E120" s="8">
        <v>-91699000000</v>
      </c>
      <c r="F120" s="8">
        <v>-10270000000</v>
      </c>
      <c r="G120" s="8">
        <v>-86871000000</v>
      </c>
      <c r="H120" s="8">
        <v>-142935000000</v>
      </c>
      <c r="I120" s="8">
        <v>-182157000000</v>
      </c>
      <c r="J120" s="8">
        <v>-53622000000</v>
      </c>
      <c r="K120" s="8">
        <v>-93680000000</v>
      </c>
      <c r="L120" s="8">
        <v>-28629000000</v>
      </c>
      <c r="M120" s="8">
        <v>9374000000</v>
      </c>
      <c r="N120" s="8">
        <v>-28371000000</v>
      </c>
      <c r="O120" s="8">
        <v>-34021000000</v>
      </c>
      <c r="P120" s="8">
        <v>85606000000</v>
      </c>
      <c r="Q120" s="8">
        <v>-4196000000</v>
      </c>
      <c r="R120" s="8">
        <v>-10173000000</v>
      </c>
      <c r="S120" s="8">
        <v>-68827000000</v>
      </c>
      <c r="T120" s="8">
        <v>-32809000000</v>
      </c>
      <c r="U120" s="8">
        <v>-17999000000</v>
      </c>
      <c r="V120" s="8">
        <v>-22642000000</v>
      </c>
      <c r="W120" s="8">
        <v>-1837000000</v>
      </c>
    </row>
    <row r="121" spans="1:23" x14ac:dyDescent="0.35">
      <c r="A121" s="9" t="s">
        <v>140</v>
      </c>
      <c r="B121" s="5">
        <v>337735000000</v>
      </c>
      <c r="C121" s="8">
        <v>213812000000</v>
      </c>
      <c r="D121" s="8">
        <v>79441000000</v>
      </c>
      <c r="E121" s="8">
        <v>237202000000</v>
      </c>
      <c r="F121" s="8">
        <v>199869000000</v>
      </c>
      <c r="G121" s="8">
        <v>202135000000</v>
      </c>
      <c r="H121" s="8">
        <v>168582000000</v>
      </c>
      <c r="I121" s="8">
        <v>165043000000</v>
      </c>
      <c r="J121" s="8">
        <v>221284000000</v>
      </c>
      <c r="K121" s="8">
        <v>126954000000</v>
      </c>
      <c r="L121" s="8">
        <v>131482000000</v>
      </c>
      <c r="M121" s="8">
        <v>72821000000</v>
      </c>
      <c r="N121" s="8">
        <v>103084000000</v>
      </c>
      <c r="O121" s="8">
        <v>702618000000</v>
      </c>
      <c r="P121" s="8">
        <v>13637000000</v>
      </c>
      <c r="Q121" s="8">
        <v>41857000000</v>
      </c>
      <c r="R121" s="8">
        <v>45648000000</v>
      </c>
      <c r="S121" s="8">
        <v>57068000000</v>
      </c>
      <c r="T121" s="8">
        <v>-149884000000</v>
      </c>
      <c r="U121" s="8">
        <v>87322000000</v>
      </c>
      <c r="V121" s="8">
        <v>74196000000</v>
      </c>
      <c r="W121" s="8">
        <v>74287000000</v>
      </c>
    </row>
    <row r="122" spans="1:23" x14ac:dyDescent="0.35">
      <c r="A122" s="9" t="s">
        <v>141</v>
      </c>
      <c r="B122" s="5">
        <v>-68457000000</v>
      </c>
      <c r="C122" s="8">
        <v>-43138000000</v>
      </c>
      <c r="D122" s="8">
        <v>-16044000000</v>
      </c>
      <c r="E122" s="8">
        <v>-47967000000</v>
      </c>
      <c r="F122" s="8">
        <v>-40079000000</v>
      </c>
      <c r="G122" s="8">
        <v>-40573000000</v>
      </c>
      <c r="H122" s="8">
        <v>-33950000000</v>
      </c>
      <c r="I122" s="8">
        <v>-33243000000</v>
      </c>
      <c r="J122" s="8">
        <v>-44373000000</v>
      </c>
      <c r="K122" s="8">
        <v>-25776000000</v>
      </c>
      <c r="L122" s="8">
        <v>-25587000000</v>
      </c>
      <c r="M122" s="8">
        <v>-15326000000</v>
      </c>
      <c r="N122" s="8">
        <v>-20834000000</v>
      </c>
      <c r="O122" s="8">
        <v>-177985000000</v>
      </c>
      <c r="P122" s="8">
        <v>-2883000000</v>
      </c>
      <c r="Q122" s="8">
        <v>-8452000000</v>
      </c>
      <c r="R122" s="8">
        <v>-9052000000</v>
      </c>
      <c r="S122" s="8">
        <v>-11505000000</v>
      </c>
      <c r="T122" s="8">
        <v>29842000000</v>
      </c>
      <c r="U122" s="8">
        <v>-18403000000</v>
      </c>
      <c r="V122" s="8">
        <v>-14763000000</v>
      </c>
      <c r="W122" s="8">
        <v>-14923000000</v>
      </c>
    </row>
    <row r="123" spans="1:23" x14ac:dyDescent="0.35">
      <c r="A123" s="9" t="s">
        <v>142</v>
      </c>
      <c r="B123" s="5">
        <v>-68457000000</v>
      </c>
      <c r="C123" s="8">
        <v>-43018000000</v>
      </c>
      <c r="D123" s="8">
        <v>-15800000000</v>
      </c>
      <c r="E123" s="8">
        <v>-47476000000</v>
      </c>
      <c r="F123" s="8">
        <v>-39629000000</v>
      </c>
      <c r="G123" s="8">
        <v>-40573000000</v>
      </c>
      <c r="H123" s="8">
        <v>-33950000000</v>
      </c>
      <c r="I123" s="8">
        <v>-33243000000</v>
      </c>
      <c r="J123" s="8">
        <v>-44373000000</v>
      </c>
      <c r="K123" s="8">
        <v>-25776000000</v>
      </c>
      <c r="L123" s="8">
        <v>-25587000000</v>
      </c>
      <c r="M123" s="8">
        <v>-15326000000</v>
      </c>
      <c r="N123" s="8">
        <v>-20834000000</v>
      </c>
      <c r="O123" s="8">
        <v>-177985000000</v>
      </c>
      <c r="P123" s="8">
        <v>-2883000000</v>
      </c>
      <c r="Q123" s="8">
        <v>-8452000000</v>
      </c>
      <c r="R123" s="8">
        <v>-9052000000</v>
      </c>
      <c r="S123" s="8">
        <v>-11505000000</v>
      </c>
      <c r="T123" s="8">
        <v>29842000000</v>
      </c>
      <c r="U123" s="8">
        <v>-18403000000</v>
      </c>
      <c r="V123" s="8">
        <v>-14763000000</v>
      </c>
      <c r="W123" s="8">
        <v>-14923000000</v>
      </c>
    </row>
    <row r="124" spans="1:23" x14ac:dyDescent="0.35">
      <c r="A124" s="9" t="s">
        <v>143</v>
      </c>
      <c r="B124" s="5">
        <v>0</v>
      </c>
      <c r="C124" s="8">
        <v>-120000000</v>
      </c>
      <c r="D124" s="8">
        <v>-244000000</v>
      </c>
      <c r="E124" s="8">
        <v>-491000000</v>
      </c>
      <c r="F124" s="8">
        <v>-450000000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269278000000</v>
      </c>
      <c r="C125" s="8">
        <v>170674000000</v>
      </c>
      <c r="D125" s="8">
        <v>63397000000</v>
      </c>
      <c r="E125" s="8">
        <v>189235000000</v>
      </c>
      <c r="F125" s="8">
        <v>159790000000</v>
      </c>
      <c r="G125" s="8">
        <v>161562000000</v>
      </c>
      <c r="H125" s="8">
        <v>134632000000</v>
      </c>
      <c r="I125" s="8">
        <v>131800000000</v>
      </c>
      <c r="J125" s="8">
        <v>176911000000</v>
      </c>
      <c r="K125" s="8">
        <v>101178000000</v>
      </c>
      <c r="L125" s="8">
        <v>105895000000</v>
      </c>
      <c r="M125" s="8">
        <v>57495000000</v>
      </c>
      <c r="N125" s="8">
        <v>82250000000</v>
      </c>
      <c r="O125" s="8">
        <v>524633000000</v>
      </c>
      <c r="P125" s="8">
        <v>10754000000</v>
      </c>
      <c r="Q125" s="8">
        <v>33405000000</v>
      </c>
      <c r="R125" s="8">
        <v>36596000000</v>
      </c>
      <c r="S125" s="8">
        <v>45563000000</v>
      </c>
      <c r="T125" s="8">
        <v>-120042000000</v>
      </c>
      <c r="U125" s="8">
        <v>68919000000</v>
      </c>
      <c r="V125" s="8">
        <v>59433000000</v>
      </c>
      <c r="W125" s="8">
        <v>59364000000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269278000000</v>
      </c>
      <c r="C127" s="8">
        <v>170674000000</v>
      </c>
      <c r="D127" s="8">
        <v>63397000000</v>
      </c>
      <c r="E127" s="8">
        <v>189235000000</v>
      </c>
      <c r="F127" s="8">
        <v>159790000000</v>
      </c>
      <c r="G127" s="8">
        <v>161562000000</v>
      </c>
      <c r="H127" s="8">
        <v>134632000000</v>
      </c>
      <c r="I127" s="8">
        <v>131800000000</v>
      </c>
      <c r="J127" s="8">
        <v>176911000000</v>
      </c>
      <c r="K127" s="8">
        <v>101178000000</v>
      </c>
      <c r="L127" s="8">
        <v>105895000000</v>
      </c>
      <c r="M127" s="8">
        <v>57495000000</v>
      </c>
      <c r="N127" s="8">
        <v>82250000000</v>
      </c>
      <c r="O127" s="8">
        <v>524633000000</v>
      </c>
      <c r="P127" s="8">
        <v>10754000000</v>
      </c>
      <c r="Q127" s="8">
        <v>33405000000</v>
      </c>
      <c r="R127" s="8">
        <v>36596000000</v>
      </c>
      <c r="S127" s="8">
        <v>45563000000</v>
      </c>
      <c r="T127" s="8">
        <v>-120042000000</v>
      </c>
      <c r="U127" s="8">
        <v>68919000000</v>
      </c>
      <c r="V127" s="8">
        <v>59433000000</v>
      </c>
      <c r="W127" s="8">
        <v>59364000000</v>
      </c>
    </row>
    <row r="128" spans="1:23" x14ac:dyDescent="0.35">
      <c r="A128" s="9" t="s">
        <v>147</v>
      </c>
      <c r="B128" s="5">
        <v>745</v>
      </c>
      <c r="C128" s="8">
        <v>472</v>
      </c>
      <c r="D128" s="8">
        <v>0</v>
      </c>
      <c r="E128" s="8">
        <v>0</v>
      </c>
      <c r="F128" s="8">
        <v>442</v>
      </c>
      <c r="G128" s="8">
        <v>447</v>
      </c>
      <c r="H128" s="8">
        <v>0</v>
      </c>
      <c r="I128" s="8">
        <v>0</v>
      </c>
      <c r="J128" s="8">
        <v>0</v>
      </c>
      <c r="K128" s="8">
        <v>280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104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386871000000</v>
      </c>
      <c r="C141" s="8">
        <v>-154688000000</v>
      </c>
      <c r="D141" s="8">
        <v>-133024000000</v>
      </c>
      <c r="E141" s="8">
        <v>759845000000</v>
      </c>
      <c r="F141" s="8">
        <v>318500000000</v>
      </c>
      <c r="G141" s="8">
        <v>333150000000</v>
      </c>
      <c r="H141" s="8">
        <v>60813000000</v>
      </c>
      <c r="I141" s="8">
        <v>300408000000</v>
      </c>
      <c r="J141" s="8">
        <v>351700000000</v>
      </c>
      <c r="K141" s="8">
        <v>-78497000000</v>
      </c>
      <c r="L141" s="8">
        <v>225021000000</v>
      </c>
      <c r="M141" s="8">
        <v>-233996000000</v>
      </c>
      <c r="N141" s="8">
        <v>201763000000</v>
      </c>
      <c r="O141" s="8">
        <v>1247229000000</v>
      </c>
      <c r="P141" s="8">
        <v>234123000000</v>
      </c>
      <c r="Q141" s="8">
        <v>144864000000</v>
      </c>
      <c r="R141" s="8">
        <v>90908000000</v>
      </c>
      <c r="S141" s="8">
        <v>212635000000</v>
      </c>
      <c r="T141" s="8">
        <v>183626000000</v>
      </c>
      <c r="U141" s="8">
        <v>127984000000</v>
      </c>
      <c r="V141" s="8">
        <v>124482000000</v>
      </c>
      <c r="W141" s="8">
        <v>166326000000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0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</row>
    <row r="144" spans="1:23" x14ac:dyDescent="0.35">
      <c r="A144" s="9" t="s">
        <v>164</v>
      </c>
      <c r="B144" s="5">
        <v>2233570000000</v>
      </c>
      <c r="C144" s="8">
        <v>-2384266000000</v>
      </c>
      <c r="D144" s="8">
        <v>3346974000000</v>
      </c>
      <c r="E144" s="8">
        <v>1300038000000</v>
      </c>
      <c r="F144" s="8">
        <v>-298100000000</v>
      </c>
      <c r="G144" s="8">
        <v>1189000000</v>
      </c>
      <c r="H144" s="8">
        <v>455064000000</v>
      </c>
      <c r="I144" s="8">
        <v>-85893000000</v>
      </c>
      <c r="J144" s="8">
        <v>147758000000</v>
      </c>
      <c r="K144" s="8">
        <v>-1158319000000</v>
      </c>
      <c r="L144" s="8">
        <v>-229364000000</v>
      </c>
      <c r="M144" s="8">
        <v>-751742000000</v>
      </c>
      <c r="N144" s="8">
        <v>-1248317000000</v>
      </c>
      <c r="O144" s="8">
        <v>-1476457000000</v>
      </c>
      <c r="P144" s="8">
        <v>163569000000</v>
      </c>
      <c r="Q144" s="8">
        <v>-894569000000</v>
      </c>
      <c r="R144" s="8">
        <v>-1545036000000</v>
      </c>
      <c r="S144" s="8">
        <v>-274981000000</v>
      </c>
      <c r="T144" s="8">
        <v>915253000000</v>
      </c>
      <c r="U144" s="8">
        <v>-278428000000</v>
      </c>
      <c r="V144" s="8">
        <v>475333000000</v>
      </c>
      <c r="W144" s="8">
        <v>-388959000000</v>
      </c>
    </row>
    <row r="145" spans="1:23" ht="21.5" x14ac:dyDescent="0.35">
      <c r="A145" s="9" t="s">
        <v>165</v>
      </c>
      <c r="B145" s="5">
        <v>0</v>
      </c>
      <c r="C145" s="8">
        <v>0</v>
      </c>
      <c r="D145" s="8">
        <v>0</v>
      </c>
      <c r="E145" s="8">
        <v>6715000000</v>
      </c>
      <c r="F145" s="8">
        <v>23791000000</v>
      </c>
      <c r="G145" s="8">
        <v>8201000000</v>
      </c>
      <c r="H145" s="8">
        <v>-21738000000</v>
      </c>
      <c r="I145" s="8">
        <v>-10295000000</v>
      </c>
      <c r="J145" s="8">
        <v>1496000000</v>
      </c>
      <c r="K145" s="8">
        <v>-2134000000</v>
      </c>
      <c r="L145" s="8">
        <v>-5080000000</v>
      </c>
      <c r="M145" s="8">
        <v>-956000000</v>
      </c>
      <c r="N145" s="8">
        <v>0</v>
      </c>
      <c r="O145" s="8">
        <v>0</v>
      </c>
      <c r="P145" s="8">
        <v>1204000000</v>
      </c>
      <c r="Q145" s="8">
        <v>6572000000</v>
      </c>
      <c r="R145" s="8">
        <v>-7776000000</v>
      </c>
      <c r="S145" s="8">
        <v>853000000</v>
      </c>
      <c r="T145" s="8">
        <v>1201000000</v>
      </c>
      <c r="U145" s="8">
        <v>5628000000</v>
      </c>
      <c r="V145" s="8">
        <v>-6570000000</v>
      </c>
      <c r="W145" s="8">
        <v>-125000000</v>
      </c>
    </row>
    <row r="146" spans="1:23" x14ac:dyDescent="0.35">
      <c r="A146" s="9" t="s">
        <v>166</v>
      </c>
      <c r="B146" s="5">
        <v>-3580381000000</v>
      </c>
      <c r="C146" s="8">
        <v>-1609656000000</v>
      </c>
      <c r="D146" s="8">
        <v>-3919965000000</v>
      </c>
      <c r="E146" s="8">
        <v>-105519000000</v>
      </c>
      <c r="F146" s="8">
        <v>-1842500000000</v>
      </c>
      <c r="G146" s="8">
        <v>-1212473000000</v>
      </c>
      <c r="H146" s="8">
        <v>-3640876000000</v>
      </c>
      <c r="I146" s="8">
        <v>-2458430000000</v>
      </c>
      <c r="J146" s="8">
        <v>-2422217000000</v>
      </c>
      <c r="K146" s="8">
        <v>2206267000000</v>
      </c>
      <c r="L146" s="8">
        <v>-3464744000000</v>
      </c>
      <c r="M146" s="8">
        <v>745831000000</v>
      </c>
      <c r="N146" s="8">
        <v>78747000000</v>
      </c>
      <c r="O146" s="8">
        <v>-1030976000000</v>
      </c>
      <c r="P146" s="8">
        <v>-922876000000</v>
      </c>
      <c r="Q146" s="8">
        <v>353117000000</v>
      </c>
      <c r="R146" s="8">
        <v>-316290000000</v>
      </c>
      <c r="S146" s="8">
        <v>-350503000000</v>
      </c>
      <c r="T146" s="8">
        <v>-1572223000000</v>
      </c>
      <c r="U146" s="8">
        <v>-870010000000</v>
      </c>
      <c r="V146" s="8">
        <v>-1176191000000</v>
      </c>
      <c r="W146" s="8">
        <v>-389227000000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-108274000000</v>
      </c>
      <c r="C148" s="8">
        <v>-82662000000</v>
      </c>
      <c r="D148" s="8">
        <v>-173881000000</v>
      </c>
      <c r="E148" s="8">
        <v>-100752000000</v>
      </c>
      <c r="F148" s="8">
        <v>-99913000000</v>
      </c>
      <c r="G148" s="8">
        <v>0</v>
      </c>
      <c r="H148" s="8">
        <v>-150339000000</v>
      </c>
      <c r="I148" s="8">
        <v>-109011000000</v>
      </c>
      <c r="J148" s="8">
        <v>0</v>
      </c>
      <c r="K148" s="8">
        <v>0</v>
      </c>
      <c r="L148" s="8">
        <v>0</v>
      </c>
      <c r="M148" s="8">
        <v>0</v>
      </c>
      <c r="N148" s="8">
        <v>-1000000</v>
      </c>
      <c r="O148" s="8">
        <v>-7983000000</v>
      </c>
      <c r="P148" s="8">
        <v>0</v>
      </c>
      <c r="Q148" s="8">
        <v>0</v>
      </c>
      <c r="R148" s="8">
        <v>0</v>
      </c>
      <c r="S148" s="8">
        <v>-425000000</v>
      </c>
      <c r="T148" s="8">
        <v>-102233000000</v>
      </c>
      <c r="U148" s="8">
        <v>-23460000000</v>
      </c>
      <c r="V148" s="8">
        <v>-2201000000</v>
      </c>
      <c r="W148" s="8">
        <v>-90000000</v>
      </c>
    </row>
    <row r="149" spans="1:23" x14ac:dyDescent="0.35">
      <c r="A149" s="9" t="s">
        <v>169</v>
      </c>
      <c r="B149" s="5">
        <v>-215871000000</v>
      </c>
      <c r="C149" s="8">
        <v>-218761000000</v>
      </c>
      <c r="D149" s="8">
        <v>396947000000</v>
      </c>
      <c r="E149" s="8">
        <v>-143953000000</v>
      </c>
      <c r="F149" s="8">
        <v>690056000000</v>
      </c>
      <c r="G149" s="8">
        <v>120579000000</v>
      </c>
      <c r="H149" s="8">
        <v>-2557370000000</v>
      </c>
      <c r="I149" s="8">
        <v>-709487000000</v>
      </c>
      <c r="J149" s="8">
        <v>-1001482000000</v>
      </c>
      <c r="K149" s="8">
        <v>-216486000000</v>
      </c>
      <c r="L149" s="8">
        <v>-182435000000</v>
      </c>
      <c r="M149" s="8">
        <v>-35974000000</v>
      </c>
      <c r="N149" s="8">
        <v>9715000000</v>
      </c>
      <c r="O149" s="8">
        <v>-38942000000</v>
      </c>
      <c r="P149" s="8">
        <v>34449000000</v>
      </c>
      <c r="Q149" s="8">
        <v>-169278000000</v>
      </c>
      <c r="R149" s="8">
        <v>340063000000</v>
      </c>
      <c r="S149" s="8">
        <v>-243405000000</v>
      </c>
      <c r="T149" s="8">
        <v>81226000000</v>
      </c>
      <c r="U149" s="8">
        <v>30224000000</v>
      </c>
      <c r="V149" s="8">
        <v>174942000000</v>
      </c>
      <c r="W149" s="8">
        <v>-203429000000</v>
      </c>
    </row>
    <row r="150" spans="1:23" x14ac:dyDescent="0.35">
      <c r="A150" s="9" t="s">
        <v>170</v>
      </c>
      <c r="B150" s="5">
        <v>0</v>
      </c>
      <c r="C150" s="8">
        <v>0</v>
      </c>
      <c r="D150" s="8">
        <v>0</v>
      </c>
      <c r="E150" s="8">
        <v>0</v>
      </c>
      <c r="F150" s="8">
        <v>0</v>
      </c>
      <c r="G150" s="8">
        <v>-2451824000000</v>
      </c>
      <c r="H150" s="8">
        <v>1881656000000</v>
      </c>
      <c r="I150" s="8">
        <v>570168000000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-255545000000</v>
      </c>
    </row>
    <row r="151" spans="1:23" x14ac:dyDescent="0.35">
      <c r="A151" s="9" t="s">
        <v>171</v>
      </c>
      <c r="B151" s="5">
        <v>1443164000000</v>
      </c>
      <c r="C151" s="8">
        <v>1204372000000</v>
      </c>
      <c r="D151" s="8">
        <v>57939000000</v>
      </c>
      <c r="E151" s="8">
        <v>2886539000000</v>
      </c>
      <c r="F151" s="8">
        <v>337830000000</v>
      </c>
      <c r="G151" s="8">
        <v>-8810277000000</v>
      </c>
      <c r="H151" s="8">
        <v>-7163383000000</v>
      </c>
      <c r="I151" s="8">
        <v>7243056000000</v>
      </c>
      <c r="J151" s="8">
        <v>1814377000000</v>
      </c>
      <c r="K151" s="8">
        <v>-4077945000000</v>
      </c>
      <c r="L151" s="8">
        <v>2204587000000</v>
      </c>
      <c r="M151" s="8">
        <v>16503266000000</v>
      </c>
      <c r="N151" s="8">
        <v>-272492000000</v>
      </c>
      <c r="O151" s="8">
        <v>-1758170000000</v>
      </c>
      <c r="P151" s="8">
        <v>397951000000</v>
      </c>
      <c r="Q151" s="8">
        <v>-4147123000000</v>
      </c>
      <c r="R151" s="8">
        <v>257802000000</v>
      </c>
      <c r="S151" s="8">
        <v>364035000000</v>
      </c>
      <c r="T151" s="8">
        <v>2444917000000</v>
      </c>
      <c r="U151" s="8">
        <v>-1733361000000</v>
      </c>
      <c r="V151" s="8">
        <v>2784455000000</v>
      </c>
      <c r="W151" s="8">
        <v>792424000000</v>
      </c>
    </row>
    <row r="152" spans="1:23" x14ac:dyDescent="0.35">
      <c r="A152" s="9" t="s">
        <v>172</v>
      </c>
      <c r="B152" s="5">
        <v>2147239000000</v>
      </c>
      <c r="C152" s="8">
        <v>-658769000000</v>
      </c>
      <c r="D152" s="8">
        <v>500805000000</v>
      </c>
      <c r="E152" s="8">
        <v>-4747487000000</v>
      </c>
      <c r="F152" s="8">
        <v>-1089935000000</v>
      </c>
      <c r="G152" s="8">
        <v>10038468000000</v>
      </c>
      <c r="H152" s="8">
        <v>9970500000000</v>
      </c>
      <c r="I152" s="8">
        <v>-993857000000</v>
      </c>
      <c r="J152" s="8">
        <v>-9199524000000</v>
      </c>
      <c r="K152" s="8">
        <v>1021147000000</v>
      </c>
      <c r="L152" s="8">
        <v>5690799000000</v>
      </c>
      <c r="M152" s="8">
        <v>-725278000000</v>
      </c>
      <c r="N152" s="8">
        <v>-1305905000000</v>
      </c>
      <c r="O152" s="8">
        <v>5720292000000</v>
      </c>
      <c r="P152" s="8">
        <v>2027476000000</v>
      </c>
      <c r="Q152" s="8">
        <v>3640622000000</v>
      </c>
      <c r="R152" s="8">
        <v>2106260000000</v>
      </c>
      <c r="S152" s="8">
        <v>1322567000000</v>
      </c>
      <c r="T152" s="8">
        <v>1426964000000</v>
      </c>
      <c r="U152" s="8">
        <v>734982000000</v>
      </c>
      <c r="V152" s="8">
        <v>936614000000</v>
      </c>
      <c r="W152" s="8">
        <v>616054000000</v>
      </c>
    </row>
    <row r="153" spans="1:23" ht="21.5" x14ac:dyDescent="0.35">
      <c r="A153" s="9" t="s">
        <v>173</v>
      </c>
      <c r="B153" s="5">
        <v>79972000000</v>
      </c>
      <c r="C153" s="8">
        <v>90628000000</v>
      </c>
      <c r="D153" s="8">
        <v>-78154000000</v>
      </c>
      <c r="E153" s="8">
        <v>103558000000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-22493000000</v>
      </c>
      <c r="S153" s="8">
        <v>22493000000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</row>
    <row r="155" spans="1:23" x14ac:dyDescent="0.35">
      <c r="A155" s="9" t="s">
        <v>175</v>
      </c>
      <c r="B155" s="5">
        <v>-31614000000</v>
      </c>
      <c r="C155" s="8">
        <v>-199427000000</v>
      </c>
      <c r="D155" s="8">
        <v>2478212000000</v>
      </c>
      <c r="E155" s="8">
        <v>-266071000000</v>
      </c>
      <c r="F155" s="8">
        <v>741750000000</v>
      </c>
      <c r="G155" s="8">
        <v>505200000000</v>
      </c>
      <c r="H155" s="8">
        <v>-100000000000</v>
      </c>
      <c r="I155" s="8">
        <v>-300000000000</v>
      </c>
      <c r="J155" s="8">
        <v>0</v>
      </c>
      <c r="K155" s="8">
        <v>100000000000</v>
      </c>
      <c r="L155" s="8">
        <v>0</v>
      </c>
      <c r="M155" s="8">
        <v>-300000000000</v>
      </c>
      <c r="N155" s="8">
        <v>-200000000000</v>
      </c>
      <c r="O155" s="8">
        <v>-100000000000</v>
      </c>
      <c r="P155" s="8">
        <v>-800000000000</v>
      </c>
      <c r="Q155" s="8">
        <v>500000000000</v>
      </c>
      <c r="R155" s="8">
        <v>-100000000000</v>
      </c>
      <c r="S155" s="8">
        <v>100000000000</v>
      </c>
      <c r="T155" s="8">
        <v>500000000000</v>
      </c>
      <c r="U155" s="8">
        <v>100000000000</v>
      </c>
      <c r="V155" s="8">
        <v>300000000000</v>
      </c>
      <c r="W155" s="8">
        <v>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357295000000</v>
      </c>
      <c r="C157" s="8">
        <v>274011000000</v>
      </c>
      <c r="D157" s="8">
        <v>-954396000000</v>
      </c>
      <c r="E157" s="8">
        <v>691184000000</v>
      </c>
      <c r="F157" s="8">
        <v>313753000000</v>
      </c>
      <c r="G157" s="8">
        <v>-130841000000</v>
      </c>
      <c r="H157" s="8">
        <v>264194000000</v>
      </c>
      <c r="I157" s="8">
        <v>176469000000</v>
      </c>
      <c r="J157" s="8">
        <v>102204000000</v>
      </c>
      <c r="K157" s="8">
        <v>90486000000</v>
      </c>
      <c r="L157" s="8">
        <v>89174000000</v>
      </c>
      <c r="M157" s="8">
        <v>98897000000</v>
      </c>
      <c r="N157" s="8">
        <v>-48409000000</v>
      </c>
      <c r="O157" s="8">
        <v>76051000000</v>
      </c>
      <c r="P157" s="8">
        <v>-642000000</v>
      </c>
      <c r="Q157" s="8">
        <v>62420000000</v>
      </c>
      <c r="R157" s="8">
        <v>-30730000000</v>
      </c>
      <c r="S157" s="8">
        <v>18922000000</v>
      </c>
      <c r="T157" s="8">
        <v>-19417000000</v>
      </c>
      <c r="U157" s="8">
        <v>12200000000</v>
      </c>
      <c r="V157" s="8">
        <v>-173571000000</v>
      </c>
      <c r="W157" s="8">
        <v>156158000000</v>
      </c>
    </row>
    <row r="158" spans="1:23" ht="21.5" x14ac:dyDescent="0.35">
      <c r="A158" s="9" t="s">
        <v>178</v>
      </c>
      <c r="B158" s="5">
        <v>2711971000000</v>
      </c>
      <c r="C158" s="8">
        <v>-3739218000000</v>
      </c>
      <c r="D158" s="8">
        <v>1521457000000</v>
      </c>
      <c r="E158" s="8">
        <v>384097000000</v>
      </c>
      <c r="F158" s="8">
        <v>-904768000000</v>
      </c>
      <c r="G158" s="8">
        <v>-1598628000000</v>
      </c>
      <c r="H158" s="8">
        <v>-1001479000000</v>
      </c>
      <c r="I158" s="8">
        <v>3623128000000</v>
      </c>
      <c r="J158" s="8">
        <v>-10205688000000</v>
      </c>
      <c r="K158" s="8">
        <v>-2115481000000</v>
      </c>
      <c r="L158" s="8">
        <v>4327958000000</v>
      </c>
      <c r="M158" s="8">
        <v>15300048000000</v>
      </c>
      <c r="N158" s="8">
        <v>-2784899000000</v>
      </c>
      <c r="O158" s="8">
        <v>2631044000000</v>
      </c>
      <c r="P158" s="8">
        <v>1135254000000</v>
      </c>
      <c r="Q158" s="8">
        <v>-503375000000</v>
      </c>
      <c r="R158" s="8">
        <v>772708000000</v>
      </c>
      <c r="S158" s="8">
        <v>1172191000000</v>
      </c>
      <c r="T158" s="8">
        <v>3859314000000</v>
      </c>
      <c r="U158" s="8">
        <v>-1894241000000</v>
      </c>
      <c r="V158" s="8">
        <v>3437293000000</v>
      </c>
      <c r="W158" s="8">
        <v>493587000000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-42805000000</v>
      </c>
      <c r="G160" s="8">
        <v>0</v>
      </c>
      <c r="H160" s="8">
        <v>0</v>
      </c>
      <c r="I160" s="8">
        <v>1000000</v>
      </c>
      <c r="J160" s="8">
        <v>-1268000000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-10941000000</v>
      </c>
      <c r="Q160" s="8">
        <v>0</v>
      </c>
      <c r="R160" s="8">
        <v>0</v>
      </c>
      <c r="S160" s="8">
        <v>0</v>
      </c>
      <c r="T160" s="8">
        <v>-61000000</v>
      </c>
      <c r="U160" s="8">
        <v>-2000000</v>
      </c>
      <c r="V160" s="8">
        <v>-15906000000</v>
      </c>
      <c r="W160" s="8">
        <v>-74000000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2711971000000</v>
      </c>
      <c r="C162" s="8">
        <v>-3739218000000</v>
      </c>
      <c r="D162" s="8">
        <v>1521457000000</v>
      </c>
      <c r="E162" s="8">
        <v>384097000000</v>
      </c>
      <c r="F162" s="8">
        <v>-947573000000</v>
      </c>
      <c r="G162" s="8">
        <v>-1598628000000</v>
      </c>
      <c r="H162" s="8">
        <v>-1001479000000</v>
      </c>
      <c r="I162" s="8">
        <v>3623129000000</v>
      </c>
      <c r="J162" s="8">
        <v>-10206956000000</v>
      </c>
      <c r="K162" s="8">
        <v>-2115481000000</v>
      </c>
      <c r="L162" s="8">
        <v>4327958000000</v>
      </c>
      <c r="M162" s="8">
        <v>15300048000000</v>
      </c>
      <c r="N162" s="8">
        <v>-2784899000000</v>
      </c>
      <c r="O162" s="8">
        <v>2631044000000</v>
      </c>
      <c r="P162" s="8">
        <v>1124313000000</v>
      </c>
      <c r="Q162" s="8">
        <v>-503375000000</v>
      </c>
      <c r="R162" s="8">
        <v>772708000000</v>
      </c>
      <c r="S162" s="8">
        <v>1172191000000</v>
      </c>
      <c r="T162" s="8">
        <v>3859253000000</v>
      </c>
      <c r="U162" s="8">
        <v>-1894243000000</v>
      </c>
      <c r="V162" s="8">
        <v>3421387000000</v>
      </c>
      <c r="W162" s="8">
        <v>493513000000</v>
      </c>
    </row>
    <row r="163" spans="1:23" x14ac:dyDescent="0.35">
      <c r="A163" s="9" t="s">
        <v>183</v>
      </c>
      <c r="B163" s="5">
        <v>-4071000000</v>
      </c>
      <c r="C163" s="8">
        <v>-12097000000</v>
      </c>
      <c r="D163" s="8">
        <v>-17627000000</v>
      </c>
      <c r="E163" s="8">
        <v>-16635000000</v>
      </c>
      <c r="F163" s="8">
        <v>-18716000000</v>
      </c>
      <c r="G163" s="8">
        <v>-6562000000</v>
      </c>
      <c r="H163" s="8">
        <v>-23403000000</v>
      </c>
      <c r="I163" s="8">
        <v>-31974000000</v>
      </c>
      <c r="J163" s="8">
        <v>-24573000000</v>
      </c>
      <c r="K163" s="8">
        <v>-27492000000</v>
      </c>
      <c r="L163" s="8">
        <v>-2794000000</v>
      </c>
      <c r="M163" s="8">
        <v>-5699000000</v>
      </c>
      <c r="N163" s="8">
        <v>-3823000000</v>
      </c>
      <c r="O163" s="8">
        <v>-7710000000</v>
      </c>
      <c r="P163" s="8">
        <v>-7817000000</v>
      </c>
      <c r="Q163" s="8">
        <v>193815000000</v>
      </c>
      <c r="R163" s="8">
        <v>-204029000000</v>
      </c>
      <c r="S163" s="8">
        <v>-7116000000</v>
      </c>
      <c r="T163" s="8">
        <v>-23965000000</v>
      </c>
      <c r="U163" s="8">
        <v>-16901000000</v>
      </c>
      <c r="V163" s="8">
        <v>-5602000000</v>
      </c>
      <c r="W163" s="8">
        <v>-45196000000</v>
      </c>
    </row>
    <row r="164" spans="1:23" x14ac:dyDescent="0.35">
      <c r="A164" s="9" t="s">
        <v>184</v>
      </c>
      <c r="B164" s="5">
        <v>115000000</v>
      </c>
      <c r="C164" s="8">
        <v>508000000</v>
      </c>
      <c r="D164" s="8">
        <v>532000000</v>
      </c>
      <c r="E164" s="8">
        <v>51000000</v>
      </c>
      <c r="F164" s="8">
        <v>-6000000</v>
      </c>
      <c r="G164" s="8">
        <v>13000000</v>
      </c>
      <c r="H164" s="8">
        <v>0</v>
      </c>
      <c r="I164" s="8">
        <v>314000000</v>
      </c>
      <c r="J164" s="8">
        <v>2115000000</v>
      </c>
      <c r="K164" s="8">
        <v>0</v>
      </c>
      <c r="L164" s="8">
        <v>24470000000</v>
      </c>
      <c r="M164" s="8">
        <v>0</v>
      </c>
      <c r="N164" s="8">
        <v>6465000000</v>
      </c>
      <c r="O164" s="8">
        <v>4014000000</v>
      </c>
      <c r="P164" s="8">
        <v>3920000000</v>
      </c>
      <c r="Q164" s="8">
        <v>4782000000</v>
      </c>
      <c r="R164" s="8">
        <v>-48514000000</v>
      </c>
      <c r="S164" s="8">
        <v>96595000000</v>
      </c>
      <c r="T164" s="8">
        <v>1372000000</v>
      </c>
      <c r="U164" s="8">
        <v>8076000000</v>
      </c>
      <c r="V164" s="8">
        <v>0</v>
      </c>
      <c r="W164" s="8">
        <v>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-14521000000</v>
      </c>
      <c r="M169" s="8">
        <v>14521000000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14521000000</v>
      </c>
      <c r="M170" s="8">
        <v>-5250000000</v>
      </c>
      <c r="N170" s="8">
        <v>5250000000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1709000000</v>
      </c>
      <c r="O171" s="8">
        <v>0</v>
      </c>
      <c r="P171" s="8">
        <v>0</v>
      </c>
      <c r="Q171" s="8">
        <v>0</v>
      </c>
      <c r="R171" s="8">
        <v>891000000</v>
      </c>
      <c r="S171" s="8">
        <v>0</v>
      </c>
      <c r="T171" s="8">
        <v>0</v>
      </c>
      <c r="U171" s="8">
        <v>0</v>
      </c>
      <c r="V171" s="8">
        <v>835000000</v>
      </c>
      <c r="W171" s="8">
        <v>0</v>
      </c>
    </row>
    <row r="172" spans="1:23" x14ac:dyDescent="0.35">
      <c r="A172" s="12" t="s">
        <v>192</v>
      </c>
      <c r="B172" s="5">
        <v>-3956000000</v>
      </c>
      <c r="C172" s="8">
        <v>-11589000000</v>
      </c>
      <c r="D172" s="8">
        <v>-17095000000</v>
      </c>
      <c r="E172" s="8">
        <v>-16584000000</v>
      </c>
      <c r="F172" s="8">
        <v>-18722000000</v>
      </c>
      <c r="G172" s="8">
        <v>-6549000000</v>
      </c>
      <c r="H172" s="8">
        <v>-23403000000</v>
      </c>
      <c r="I172" s="8">
        <v>-31660000000</v>
      </c>
      <c r="J172" s="8">
        <v>-22458000000</v>
      </c>
      <c r="K172" s="8">
        <v>-27492000000</v>
      </c>
      <c r="L172" s="8">
        <v>21676000000</v>
      </c>
      <c r="M172" s="8">
        <v>3572000000</v>
      </c>
      <c r="N172" s="8">
        <v>9601000000</v>
      </c>
      <c r="O172" s="8">
        <v>-3696000000</v>
      </c>
      <c r="P172" s="8">
        <v>-3897000000</v>
      </c>
      <c r="Q172" s="8">
        <v>198597000000</v>
      </c>
      <c r="R172" s="8">
        <v>-251652000000</v>
      </c>
      <c r="S172" s="8">
        <v>89479000000</v>
      </c>
      <c r="T172" s="8">
        <v>-22593000000</v>
      </c>
      <c r="U172" s="8">
        <v>-8825000000</v>
      </c>
      <c r="V172" s="8">
        <v>-4767000000</v>
      </c>
      <c r="W172" s="8">
        <v>-45196000000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</row>
    <row r="180" spans="1:23" x14ac:dyDescent="0.35">
      <c r="A180" s="12" t="s">
        <v>200</v>
      </c>
      <c r="B180" s="5">
        <v>2708015000000</v>
      </c>
      <c r="C180" s="8">
        <v>-3750807000000</v>
      </c>
      <c r="D180" s="8">
        <v>1504362000000</v>
      </c>
      <c r="E180" s="8">
        <v>367513000000</v>
      </c>
      <c r="F180" s="8">
        <v>-966295000000</v>
      </c>
      <c r="G180" s="8">
        <v>-1605177000000</v>
      </c>
      <c r="H180" s="8">
        <v>-1024882000000</v>
      </c>
      <c r="I180" s="8">
        <v>3591469000000</v>
      </c>
      <c r="J180" s="8">
        <v>-10229414000000</v>
      </c>
      <c r="K180" s="8">
        <v>-2142973000000</v>
      </c>
      <c r="L180" s="8">
        <v>4349634000000</v>
      </c>
      <c r="M180" s="8">
        <v>15303620000000</v>
      </c>
      <c r="N180" s="8">
        <v>-2775298000000</v>
      </c>
      <c r="O180" s="8">
        <v>2627348000000</v>
      </c>
      <c r="P180" s="8">
        <v>1120416000000</v>
      </c>
      <c r="Q180" s="8">
        <v>-304778000000</v>
      </c>
      <c r="R180" s="8">
        <v>521056000000</v>
      </c>
      <c r="S180" s="8">
        <v>1261670000000</v>
      </c>
      <c r="T180" s="8">
        <v>3836660000000</v>
      </c>
      <c r="U180" s="8">
        <v>-1903068000000</v>
      </c>
      <c r="V180" s="8">
        <v>3416620000000</v>
      </c>
      <c r="W180" s="8">
        <v>448317000000</v>
      </c>
    </row>
    <row r="181" spans="1:23" x14ac:dyDescent="0.35">
      <c r="A181" s="12" t="s">
        <v>201</v>
      </c>
      <c r="B181" s="5">
        <v>21428478000000</v>
      </c>
      <c r="C181" s="8">
        <v>25168780000000</v>
      </c>
      <c r="D181" s="8">
        <v>23665889000000</v>
      </c>
      <c r="E181" s="8">
        <v>23308493000000</v>
      </c>
      <c r="F181" s="8">
        <v>24287955000000</v>
      </c>
      <c r="G181" s="8">
        <v>25868377000000</v>
      </c>
      <c r="H181" s="8">
        <v>26878155000000</v>
      </c>
      <c r="I181" s="8">
        <v>23291106000000</v>
      </c>
      <c r="J181" s="8">
        <v>33535285000000</v>
      </c>
      <c r="K181" s="8">
        <v>35674178000000</v>
      </c>
      <c r="L181" s="8">
        <v>31324544000000</v>
      </c>
      <c r="M181" s="8">
        <v>16020924000000</v>
      </c>
      <c r="N181" s="8">
        <v>18796222000000</v>
      </c>
      <c r="O181" s="8">
        <v>16168874000000</v>
      </c>
      <c r="P181" s="8">
        <v>15048458000000</v>
      </c>
      <c r="Q181" s="8">
        <v>15353236000000</v>
      </c>
      <c r="R181" s="8">
        <v>14832180000000</v>
      </c>
      <c r="S181" s="8">
        <v>13570510000000</v>
      </c>
      <c r="T181" s="8">
        <v>9733850000000</v>
      </c>
      <c r="U181" s="8">
        <v>11636918000000</v>
      </c>
      <c r="V181" s="8">
        <v>8222113000000</v>
      </c>
      <c r="W181" s="8">
        <v>7771981000000</v>
      </c>
    </row>
    <row r="182" spans="1:23" x14ac:dyDescent="0.35">
      <c r="A182" s="12" t="s">
        <v>202</v>
      </c>
      <c r="B182" s="5">
        <v>-28838000000</v>
      </c>
      <c r="C182" s="8">
        <v>10505000000</v>
      </c>
      <c r="D182" s="8">
        <v>-1471000000</v>
      </c>
      <c r="E182" s="8">
        <v>-10117000000</v>
      </c>
      <c r="F182" s="8">
        <v>-13167000000</v>
      </c>
      <c r="G182" s="8">
        <v>24755000000</v>
      </c>
      <c r="H182" s="8">
        <v>15105000000</v>
      </c>
      <c r="I182" s="8">
        <v>-4420000000</v>
      </c>
      <c r="J182" s="8">
        <v>-14765000000</v>
      </c>
      <c r="K182" s="8">
        <v>4080000000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-1815000000</v>
      </c>
      <c r="W182" s="8">
        <v>1815000000</v>
      </c>
    </row>
    <row r="183" spans="1:23" ht="22" x14ac:dyDescent="0.35">
      <c r="A183" s="12" t="s">
        <v>203</v>
      </c>
      <c r="B183" s="5">
        <v>24107655000000</v>
      </c>
      <c r="C183" s="8">
        <v>21428478000000</v>
      </c>
      <c r="D183" s="8">
        <v>25168780000000</v>
      </c>
      <c r="E183" s="8">
        <v>23665889000000</v>
      </c>
      <c r="F183" s="8">
        <v>23308493000000</v>
      </c>
      <c r="G183" s="8">
        <v>24287955000000</v>
      </c>
      <c r="H183" s="8">
        <v>25868378000000</v>
      </c>
      <c r="I183" s="8">
        <v>26878155000000</v>
      </c>
      <c r="J183" s="8">
        <v>23291106000000</v>
      </c>
      <c r="K183" s="8">
        <v>33535285000000</v>
      </c>
      <c r="L183" s="8">
        <v>35674178000000</v>
      </c>
      <c r="M183" s="8">
        <v>31324544000000</v>
      </c>
      <c r="N183" s="8">
        <v>16020924000000</v>
      </c>
      <c r="O183" s="8">
        <v>18796222000000</v>
      </c>
      <c r="P183" s="8">
        <v>16168874000000</v>
      </c>
      <c r="Q183" s="8">
        <v>15048458000000</v>
      </c>
      <c r="R183" s="8">
        <v>15353236000000</v>
      </c>
      <c r="S183" s="8">
        <v>14832180000000</v>
      </c>
      <c r="T183" s="8">
        <v>13570510000000</v>
      </c>
      <c r="U183" s="8">
        <v>9733850000000</v>
      </c>
      <c r="V183" s="8">
        <v>11636918000000</v>
      </c>
      <c r="W183" s="8">
        <v>8222113000000</v>
      </c>
    </row>
    <row r="184" spans="1:23" x14ac:dyDescent="0.35">
      <c r="A184" s="9" t="s">
        <v>204</v>
      </c>
      <c r="B184" s="5">
        <v>1830854000000</v>
      </c>
      <c r="C184" s="8">
        <v>1525504000000</v>
      </c>
      <c r="D184" s="8">
        <v>1976730000000</v>
      </c>
      <c r="E184" s="8">
        <v>2066815000000</v>
      </c>
      <c r="F184" s="8">
        <v>1944452000000</v>
      </c>
      <c r="G184" s="8">
        <v>1450995000000</v>
      </c>
      <c r="H184" s="8">
        <v>1271283000000</v>
      </c>
      <c r="I184" s="8">
        <v>1259841000000</v>
      </c>
      <c r="J184" s="8">
        <v>1338004000000</v>
      </c>
      <c r="K184" s="8">
        <v>1065019000000</v>
      </c>
      <c r="L184" s="8">
        <v>1213855000000</v>
      </c>
      <c r="M184" s="8">
        <v>959326000000</v>
      </c>
      <c r="N184" s="8">
        <v>1042042000000</v>
      </c>
      <c r="O184" s="8">
        <v>2644937000000</v>
      </c>
      <c r="P184" s="8">
        <v>1170139000000</v>
      </c>
      <c r="Q184" s="8">
        <v>1017719000000</v>
      </c>
      <c r="R184" s="8">
        <v>976107000000</v>
      </c>
      <c r="S184" s="8">
        <v>972478000000</v>
      </c>
      <c r="T184" s="8">
        <v>1393578000000</v>
      </c>
      <c r="U184" s="8">
        <v>960871000000</v>
      </c>
      <c r="V184" s="8">
        <v>915779000000</v>
      </c>
      <c r="W184" s="8">
        <v>918743000000</v>
      </c>
    </row>
    <row r="185" spans="1:23" x14ac:dyDescent="0.35">
      <c r="A185" s="9" t="s">
        <v>205</v>
      </c>
      <c r="B185" s="5">
        <v>-1125584000000</v>
      </c>
      <c r="C185" s="8">
        <v>-1450193000000</v>
      </c>
      <c r="D185" s="8">
        <v>-1853245000000</v>
      </c>
      <c r="E185" s="8">
        <v>-1119199000000</v>
      </c>
      <c r="F185" s="8">
        <v>-1414925000000</v>
      </c>
      <c r="G185" s="8">
        <v>-833845000000</v>
      </c>
      <c r="H185" s="8">
        <v>-887319000000</v>
      </c>
      <c r="I185" s="8">
        <v>-700776000000</v>
      </c>
      <c r="J185" s="8">
        <v>-755001000000</v>
      </c>
      <c r="K185" s="8">
        <v>-882087000000</v>
      </c>
      <c r="L185" s="8">
        <v>-741825000000</v>
      </c>
      <c r="M185" s="8">
        <v>-838125000000</v>
      </c>
      <c r="N185" s="8">
        <v>-681552000000</v>
      </c>
      <c r="O185" s="8">
        <v>-1247220000000</v>
      </c>
      <c r="P185" s="8">
        <v>-706280000000</v>
      </c>
      <c r="Q185" s="8">
        <v>-658775000000</v>
      </c>
      <c r="R185" s="8">
        <v>-659691000000</v>
      </c>
      <c r="S185" s="8">
        <v>-624948000000</v>
      </c>
      <c r="T185" s="8">
        <v>-970008000000</v>
      </c>
      <c r="U185" s="8">
        <v>-629894000000</v>
      </c>
      <c r="V185" s="8">
        <v>-588744000000</v>
      </c>
      <c r="W185" s="8">
        <v>-562318000000</v>
      </c>
    </row>
    <row r="186" spans="1:23" x14ac:dyDescent="0.35">
      <c r="A186" s="9" t="s">
        <v>206</v>
      </c>
      <c r="B186" s="5">
        <v>120806000000</v>
      </c>
      <c r="C186" s="8">
        <v>113141000000</v>
      </c>
      <c r="D186" s="8">
        <v>144645000000</v>
      </c>
      <c r="E186" s="8">
        <v>161308000000</v>
      </c>
      <c r="F186" s="8">
        <v>94141000000</v>
      </c>
      <c r="G186" s="8">
        <v>112640000000</v>
      </c>
      <c r="H186" s="8">
        <v>162306000000</v>
      </c>
      <c r="I186" s="8">
        <v>76442000000</v>
      </c>
      <c r="J186" s="8">
        <v>92269000000</v>
      </c>
      <c r="K186" s="8">
        <v>65027000000</v>
      </c>
      <c r="L186" s="8">
        <v>75737000000</v>
      </c>
      <c r="M186" s="8">
        <v>48079000000</v>
      </c>
      <c r="N186" s="8">
        <v>93065000000</v>
      </c>
      <c r="O186" s="8">
        <v>38769000000</v>
      </c>
      <c r="P186" s="8">
        <v>31937000000</v>
      </c>
      <c r="Q186" s="8">
        <v>19398000000</v>
      </c>
      <c r="R186" s="8">
        <v>16336000000</v>
      </c>
      <c r="S186" s="8">
        <v>19307000000</v>
      </c>
      <c r="T186" s="8">
        <v>25363000000</v>
      </c>
      <c r="U186" s="8">
        <v>19590000000</v>
      </c>
      <c r="V186" s="8">
        <v>17982000000</v>
      </c>
      <c r="W186" s="8">
        <v>12399000000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37279000000</v>
      </c>
      <c r="M187" s="8">
        <v>-1878000000</v>
      </c>
      <c r="N187" s="8">
        <v>19744000000</v>
      </c>
      <c r="O187" s="8">
        <v>36865000000</v>
      </c>
      <c r="P187" s="8">
        <v>41624000000</v>
      </c>
      <c r="Q187" s="8">
        <v>3946000000</v>
      </c>
      <c r="R187" s="8">
        <v>48046000000</v>
      </c>
      <c r="S187" s="8">
        <v>8788000000</v>
      </c>
      <c r="T187" s="8">
        <v>27556000000</v>
      </c>
      <c r="U187" s="8">
        <v>39798000000</v>
      </c>
      <c r="V187" s="8">
        <v>21683000000</v>
      </c>
      <c r="W187" s="8">
        <v>1532000000</v>
      </c>
    </row>
    <row r="188" spans="1:23" x14ac:dyDescent="0.35">
      <c r="A188" s="9" t="s">
        <v>208</v>
      </c>
      <c r="B188" s="5">
        <v>-2690000000</v>
      </c>
      <c r="C188" s="8">
        <v>16068000000</v>
      </c>
      <c r="D188" s="8">
        <v>54155000000</v>
      </c>
      <c r="E188" s="8">
        <v>52238000000</v>
      </c>
      <c r="F188" s="8">
        <v>24880000000</v>
      </c>
      <c r="G188" s="8">
        <v>10373000000</v>
      </c>
      <c r="H188" s="8">
        <v>-21527000000</v>
      </c>
      <c r="I188" s="8">
        <v>11007000000</v>
      </c>
      <c r="J188" s="8">
        <v>12061000000</v>
      </c>
      <c r="K188" s="8">
        <v>41258000000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-263000000</v>
      </c>
      <c r="C189" s="8">
        <v>-2841000000</v>
      </c>
      <c r="D189" s="8">
        <v>347000000</v>
      </c>
      <c r="E189" s="8">
        <v>-51000000</v>
      </c>
      <c r="F189" s="8">
        <v>163000000</v>
      </c>
      <c r="G189" s="8">
        <v>-2339000000</v>
      </c>
      <c r="H189" s="8">
        <v>-2484000000</v>
      </c>
      <c r="I189" s="8">
        <v>-598000000</v>
      </c>
      <c r="J189" s="8">
        <v>234000000</v>
      </c>
      <c r="K189" s="8">
        <v>-314000000</v>
      </c>
      <c r="L189" s="8">
        <v>2549000000</v>
      </c>
      <c r="M189" s="8">
        <v>1994000000</v>
      </c>
      <c r="N189" s="8">
        <v>-10108000000</v>
      </c>
      <c r="O189" s="8">
        <v>130000000</v>
      </c>
      <c r="P189" s="8">
        <v>-978000000</v>
      </c>
      <c r="Q189" s="8">
        <v>-429000000</v>
      </c>
      <c r="R189" s="8">
        <v>-43205000000</v>
      </c>
      <c r="S189" s="8">
        <v>45738000000</v>
      </c>
      <c r="T189" s="8">
        <v>1140000000</v>
      </c>
      <c r="U189" s="8">
        <v>-8593000000</v>
      </c>
      <c r="V189" s="8">
        <v>8484000000</v>
      </c>
      <c r="W189" s="8">
        <v>871000000</v>
      </c>
    </row>
    <row r="190" spans="1:23" ht="21.5" x14ac:dyDescent="0.35">
      <c r="A190" s="9" t="s">
        <v>210</v>
      </c>
      <c r="B190" s="5">
        <v>48658000000</v>
      </c>
      <c r="C190" s="8">
        <v>30074000000</v>
      </c>
      <c r="D190" s="8">
        <v>17408000000</v>
      </c>
      <c r="E190" s="8">
        <v>30241000000</v>
      </c>
      <c r="F190" s="8">
        <v>28792000000</v>
      </c>
      <c r="G190" s="8">
        <v>14887000000</v>
      </c>
      <c r="H190" s="8">
        <v>34622000000</v>
      </c>
      <c r="I190" s="8">
        <v>22229000000</v>
      </c>
      <c r="J190" s="8">
        <v>23765000000</v>
      </c>
      <c r="K190" s="8">
        <v>3031000000</v>
      </c>
      <c r="L190" s="8">
        <v>215000000</v>
      </c>
      <c r="M190" s="8">
        <v>181000000</v>
      </c>
      <c r="N190" s="8">
        <v>30144000000</v>
      </c>
      <c r="O190" s="8">
        <v>2145000000</v>
      </c>
      <c r="P190" s="8">
        <v>13639000000</v>
      </c>
      <c r="Q190" s="8">
        <v>14677000000</v>
      </c>
      <c r="R190" s="8">
        <v>698000000</v>
      </c>
      <c r="S190" s="8">
        <v>11652000000</v>
      </c>
      <c r="T190" s="8">
        <v>4379000000</v>
      </c>
      <c r="U190" s="8">
        <v>7171000000</v>
      </c>
      <c r="V190" s="8">
        <v>2146000000</v>
      </c>
      <c r="W190" s="8">
        <v>2941000000</v>
      </c>
    </row>
    <row r="191" spans="1:23" x14ac:dyDescent="0.35">
      <c r="A191" s="9" t="s">
        <v>211</v>
      </c>
      <c r="B191" s="5">
        <v>-454412000000</v>
      </c>
      <c r="C191" s="8">
        <v>-340401000000</v>
      </c>
      <c r="D191" s="8">
        <v>-435148000000</v>
      </c>
      <c r="E191" s="8">
        <v>-399887000000</v>
      </c>
      <c r="F191" s="8">
        <v>-326587000000</v>
      </c>
      <c r="G191" s="8">
        <v>-387448000000</v>
      </c>
      <c r="H191" s="8">
        <v>-446594000000</v>
      </c>
      <c r="I191" s="8">
        <v>-332388000000</v>
      </c>
      <c r="J191" s="8">
        <v>-338728000000</v>
      </c>
      <c r="K191" s="8">
        <v>-301343000000</v>
      </c>
      <c r="L191" s="8">
        <v>-334188000000</v>
      </c>
      <c r="M191" s="8">
        <v>-261143000000</v>
      </c>
      <c r="N191" s="8">
        <v>-290653000000</v>
      </c>
      <c r="O191" s="8">
        <v>-221390000000</v>
      </c>
      <c r="P191" s="8">
        <v>-309123000000</v>
      </c>
      <c r="Q191" s="8">
        <v>-251475000000</v>
      </c>
      <c r="R191" s="8">
        <v>-238366000000</v>
      </c>
      <c r="S191" s="8">
        <v>-218989000000</v>
      </c>
      <c r="T191" s="8">
        <v>-297618000000</v>
      </c>
      <c r="U191" s="8">
        <v>-247755000000</v>
      </c>
      <c r="V191" s="8">
        <v>-232738000000</v>
      </c>
      <c r="W191" s="8">
        <v>-193664000000</v>
      </c>
    </row>
    <row r="192" spans="1:23" x14ac:dyDescent="0.35">
      <c r="A192" s="9" t="s">
        <v>212</v>
      </c>
      <c r="B192" s="5">
        <v>-30498000000</v>
      </c>
      <c r="C192" s="8">
        <v>-46040000000</v>
      </c>
      <c r="D192" s="8">
        <v>-37916000000</v>
      </c>
      <c r="E192" s="8">
        <v>-31620000000</v>
      </c>
      <c r="F192" s="8">
        <v>-32416000000</v>
      </c>
      <c r="G192" s="8">
        <v>-32113000000</v>
      </c>
      <c r="H192" s="8">
        <v>-49474000000</v>
      </c>
      <c r="I192" s="8">
        <v>-35349000000</v>
      </c>
      <c r="J192" s="8">
        <v>-20904000000</v>
      </c>
      <c r="K192" s="8">
        <v>-69088000000</v>
      </c>
      <c r="L192" s="8">
        <v>-28601000000</v>
      </c>
      <c r="M192" s="8">
        <v>-142430000000</v>
      </c>
      <c r="N192" s="8">
        <v>-919000000</v>
      </c>
      <c r="O192" s="8">
        <v>-7007000000</v>
      </c>
      <c r="P192" s="8">
        <v>-6835000000</v>
      </c>
      <c r="Q192" s="8">
        <v>-197000000</v>
      </c>
      <c r="R192" s="8">
        <v>-9017000000</v>
      </c>
      <c r="S192" s="8">
        <v>-1391000000</v>
      </c>
      <c r="T192" s="8">
        <v>-764000000</v>
      </c>
      <c r="U192" s="8">
        <v>-13204000000</v>
      </c>
      <c r="V192" s="8">
        <v>-20110000000</v>
      </c>
      <c r="W192" s="8">
        <v>-14178000000</v>
      </c>
    </row>
    <row r="193" spans="1:23" ht="21.5" x14ac:dyDescent="0.35">
      <c r="A193" s="9" t="s">
        <v>213</v>
      </c>
      <c r="B193" s="5">
        <v>386871000000</v>
      </c>
      <c r="C193" s="8">
        <v>-154688000000</v>
      </c>
      <c r="D193" s="8">
        <v>-133024000000</v>
      </c>
      <c r="E193" s="8">
        <v>759845000000</v>
      </c>
      <c r="F193" s="8">
        <v>318500000000</v>
      </c>
      <c r="G193" s="8">
        <v>333150000000</v>
      </c>
      <c r="H193" s="8">
        <v>60813000000</v>
      </c>
      <c r="I193" s="8">
        <v>300408000000</v>
      </c>
      <c r="J193" s="8">
        <v>351700000000</v>
      </c>
      <c r="K193" s="8">
        <v>-78497000000</v>
      </c>
      <c r="L193" s="8">
        <v>225021000000</v>
      </c>
      <c r="M193" s="8">
        <v>-233996000000</v>
      </c>
      <c r="N193" s="8">
        <v>201763000000</v>
      </c>
      <c r="O193" s="8">
        <v>1247229000000</v>
      </c>
      <c r="P193" s="8">
        <v>234123000000</v>
      </c>
      <c r="Q193" s="8">
        <v>144864000000</v>
      </c>
      <c r="R193" s="8">
        <v>90908000000</v>
      </c>
      <c r="S193" s="8">
        <v>212635000000</v>
      </c>
      <c r="T193" s="8">
        <v>183626000000</v>
      </c>
      <c r="U193" s="8">
        <v>127984000000</v>
      </c>
      <c r="V193" s="8">
        <v>124482000000</v>
      </c>
      <c r="W193" s="8">
        <v>166326000000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0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</row>
    <row r="196" spans="1:23" x14ac:dyDescent="0.35">
      <c r="A196" s="9" t="s">
        <v>216</v>
      </c>
      <c r="B196" s="5">
        <v>2233570000000</v>
      </c>
      <c r="C196" s="8">
        <v>-2384266000000</v>
      </c>
      <c r="D196" s="8">
        <v>3346974000000</v>
      </c>
      <c r="E196" s="8">
        <v>1300038000000</v>
      </c>
      <c r="F196" s="8">
        <v>-298100000000</v>
      </c>
      <c r="G196" s="8">
        <v>1189000000</v>
      </c>
      <c r="H196" s="8">
        <v>455064000000</v>
      </c>
      <c r="I196" s="8">
        <v>-85893000000</v>
      </c>
      <c r="J196" s="8">
        <v>147758000000</v>
      </c>
      <c r="K196" s="8">
        <v>-1158319000000</v>
      </c>
      <c r="L196" s="8">
        <v>-229364000000</v>
      </c>
      <c r="M196" s="8">
        <v>-751742000000</v>
      </c>
      <c r="N196" s="8">
        <v>-1248317000000</v>
      </c>
      <c r="O196" s="8">
        <v>-1476457000000</v>
      </c>
      <c r="P196" s="8">
        <v>163569000000</v>
      </c>
      <c r="Q196" s="8">
        <v>-894569000000</v>
      </c>
      <c r="R196" s="8">
        <v>-1545036000000</v>
      </c>
      <c r="S196" s="8">
        <v>-274981000000</v>
      </c>
      <c r="T196" s="8">
        <v>915253000000</v>
      </c>
      <c r="U196" s="8">
        <v>-278428000000</v>
      </c>
      <c r="V196" s="8">
        <v>475333000000</v>
      </c>
      <c r="W196" s="8">
        <v>-388959000000</v>
      </c>
    </row>
    <row r="197" spans="1:23" ht="21.5" x14ac:dyDescent="0.35">
      <c r="A197" s="9" t="s">
        <v>217</v>
      </c>
      <c r="B197" s="5">
        <v>0</v>
      </c>
      <c r="C197" s="8">
        <v>0</v>
      </c>
      <c r="D197" s="8">
        <v>0</v>
      </c>
      <c r="E197" s="8">
        <v>6715000000</v>
      </c>
      <c r="F197" s="8">
        <v>23791000000</v>
      </c>
      <c r="G197" s="8">
        <v>8201000000</v>
      </c>
      <c r="H197" s="8">
        <v>-21738000000</v>
      </c>
      <c r="I197" s="8">
        <v>-10295000000</v>
      </c>
      <c r="J197" s="8">
        <v>1496000000</v>
      </c>
      <c r="K197" s="8">
        <v>-2134000000</v>
      </c>
      <c r="L197" s="8">
        <v>-5080000000</v>
      </c>
      <c r="M197" s="8">
        <v>-956000000</v>
      </c>
      <c r="N197" s="8">
        <v>0</v>
      </c>
      <c r="O197" s="8">
        <v>0</v>
      </c>
      <c r="P197" s="8">
        <v>1204000000</v>
      </c>
      <c r="Q197" s="8">
        <v>6572000000</v>
      </c>
      <c r="R197" s="8">
        <v>-7776000000</v>
      </c>
      <c r="S197" s="8">
        <v>853000000</v>
      </c>
      <c r="T197" s="8">
        <v>1201000000</v>
      </c>
      <c r="U197" s="8">
        <v>5628000000</v>
      </c>
      <c r="V197" s="8">
        <v>-6570000000</v>
      </c>
      <c r="W197" s="8">
        <v>-125000000</v>
      </c>
    </row>
    <row r="198" spans="1:23" x14ac:dyDescent="0.35">
      <c r="A198" s="9" t="s">
        <v>218</v>
      </c>
      <c r="B198" s="5">
        <v>-3580381000000</v>
      </c>
      <c r="C198" s="8">
        <v>-1609656000000</v>
      </c>
      <c r="D198" s="8">
        <v>-3919965000000</v>
      </c>
      <c r="E198" s="8">
        <v>-105519000000</v>
      </c>
      <c r="F198" s="8">
        <v>-1842500000000</v>
      </c>
      <c r="G198" s="8">
        <v>-1212473000000</v>
      </c>
      <c r="H198" s="8">
        <v>-3640876000000</v>
      </c>
      <c r="I198" s="8">
        <v>-2458430000000</v>
      </c>
      <c r="J198" s="8">
        <v>-2422217000000</v>
      </c>
      <c r="K198" s="8">
        <v>2206267000000</v>
      </c>
      <c r="L198" s="8">
        <v>-3464744000000</v>
      </c>
      <c r="M198" s="8">
        <v>745831000000</v>
      </c>
      <c r="N198" s="8">
        <v>78747000000</v>
      </c>
      <c r="O198" s="8">
        <v>-1030976000000</v>
      </c>
      <c r="P198" s="8">
        <v>-922876000000</v>
      </c>
      <c r="Q198" s="8">
        <v>353117000000</v>
      </c>
      <c r="R198" s="8">
        <v>-316290000000</v>
      </c>
      <c r="S198" s="8">
        <v>-350503000000</v>
      </c>
      <c r="T198" s="8">
        <v>-1572223000000</v>
      </c>
      <c r="U198" s="8">
        <v>-870010000000</v>
      </c>
      <c r="V198" s="8">
        <v>-1176191000000</v>
      </c>
      <c r="W198" s="8">
        <v>-389227000000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-108274000000</v>
      </c>
      <c r="C200" s="8">
        <v>-82662000000</v>
      </c>
      <c r="D200" s="8">
        <v>-173881000000</v>
      </c>
      <c r="E200" s="8">
        <v>-100752000000</v>
      </c>
      <c r="F200" s="8">
        <v>-99913000000</v>
      </c>
      <c r="G200" s="8">
        <v>0</v>
      </c>
      <c r="H200" s="8">
        <v>-150339000000</v>
      </c>
      <c r="I200" s="8">
        <v>-109011000000</v>
      </c>
      <c r="J200" s="8">
        <v>0</v>
      </c>
      <c r="K200" s="8">
        <v>0</v>
      </c>
      <c r="L200" s="8">
        <v>0</v>
      </c>
      <c r="M200" s="8">
        <v>0</v>
      </c>
      <c r="N200" s="8">
        <v>-1000000</v>
      </c>
      <c r="O200" s="8">
        <v>-7983000000</v>
      </c>
      <c r="P200" s="8">
        <v>0</v>
      </c>
      <c r="Q200" s="8">
        <v>0</v>
      </c>
      <c r="R200" s="8">
        <v>0</v>
      </c>
      <c r="S200" s="8">
        <v>-425000000</v>
      </c>
      <c r="T200" s="8">
        <v>-102233000000</v>
      </c>
      <c r="U200" s="8">
        <v>-23460000000</v>
      </c>
      <c r="V200" s="8">
        <v>-2201000000</v>
      </c>
      <c r="W200" s="8">
        <v>-90000000</v>
      </c>
    </row>
    <row r="201" spans="1:23" x14ac:dyDescent="0.35">
      <c r="A201" s="9" t="s">
        <v>221</v>
      </c>
      <c r="B201" s="5">
        <v>-215871000000</v>
      </c>
      <c r="C201" s="8">
        <v>-218761000000</v>
      </c>
      <c r="D201" s="8">
        <v>396947000000</v>
      </c>
      <c r="E201" s="8">
        <v>-143953000000</v>
      </c>
      <c r="F201" s="8">
        <v>690056000000</v>
      </c>
      <c r="G201" s="8">
        <v>120579000000</v>
      </c>
      <c r="H201" s="8">
        <v>-2557370000000</v>
      </c>
      <c r="I201" s="8">
        <v>-709487000000</v>
      </c>
      <c r="J201" s="8">
        <v>-1001482000000</v>
      </c>
      <c r="K201" s="8">
        <v>-216486000000</v>
      </c>
      <c r="L201" s="8">
        <v>-182435000000</v>
      </c>
      <c r="M201" s="8">
        <v>-35974000000</v>
      </c>
      <c r="N201" s="8">
        <v>9715000000</v>
      </c>
      <c r="O201" s="8">
        <v>-38942000000</v>
      </c>
      <c r="P201" s="8">
        <v>34449000000</v>
      </c>
      <c r="Q201" s="8">
        <v>-169278000000</v>
      </c>
      <c r="R201" s="8">
        <v>340063000000</v>
      </c>
      <c r="S201" s="8">
        <v>-243405000000</v>
      </c>
      <c r="T201" s="8">
        <v>81226000000</v>
      </c>
      <c r="U201" s="8">
        <v>30224000000</v>
      </c>
      <c r="V201" s="8">
        <v>174942000000</v>
      </c>
      <c r="W201" s="8">
        <v>-203429000000</v>
      </c>
    </row>
    <row r="202" spans="1:23" x14ac:dyDescent="0.35">
      <c r="A202" s="9" t="s">
        <v>222</v>
      </c>
      <c r="B202" s="5">
        <v>0</v>
      </c>
      <c r="C202" s="8">
        <v>0</v>
      </c>
      <c r="D202" s="8">
        <v>0</v>
      </c>
      <c r="E202" s="8">
        <v>0</v>
      </c>
      <c r="F202" s="8">
        <v>0</v>
      </c>
      <c r="G202" s="8">
        <v>-2451824000000</v>
      </c>
      <c r="H202" s="8">
        <v>1881656000000</v>
      </c>
      <c r="I202" s="8">
        <v>570168000000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-255545000000</v>
      </c>
    </row>
    <row r="203" spans="1:23" x14ac:dyDescent="0.35">
      <c r="A203" s="9" t="s">
        <v>223</v>
      </c>
      <c r="B203" s="5">
        <v>1443164000000</v>
      </c>
      <c r="C203" s="8">
        <v>1204372000000</v>
      </c>
      <c r="D203" s="8">
        <v>57939000000</v>
      </c>
      <c r="E203" s="8">
        <v>2886539000000</v>
      </c>
      <c r="F203" s="8">
        <v>337830000000</v>
      </c>
      <c r="G203" s="8">
        <v>-8810277000000</v>
      </c>
      <c r="H203" s="8">
        <v>-7163383000000</v>
      </c>
      <c r="I203" s="8">
        <v>7243056000000</v>
      </c>
      <c r="J203" s="8">
        <v>1814377000000</v>
      </c>
      <c r="K203" s="8">
        <v>-4077945000000</v>
      </c>
      <c r="L203" s="8">
        <v>2204587000000</v>
      </c>
      <c r="M203" s="8">
        <v>16503266000000</v>
      </c>
      <c r="N203" s="8">
        <v>-272492000000</v>
      </c>
      <c r="O203" s="8">
        <v>-1758170000000</v>
      </c>
      <c r="P203" s="8">
        <v>397951000000</v>
      </c>
      <c r="Q203" s="8">
        <v>-4147123000000</v>
      </c>
      <c r="R203" s="8">
        <v>257802000000</v>
      </c>
      <c r="S203" s="8">
        <v>364035000000</v>
      </c>
      <c r="T203" s="8">
        <v>2444917000000</v>
      </c>
      <c r="U203" s="8">
        <v>-1733361000000</v>
      </c>
      <c r="V203" s="8">
        <v>2784455000000</v>
      </c>
      <c r="W203" s="8">
        <v>792424000000</v>
      </c>
    </row>
    <row r="204" spans="1:23" x14ac:dyDescent="0.35">
      <c r="A204" s="9" t="s">
        <v>224</v>
      </c>
      <c r="B204" s="5">
        <v>2147239000000</v>
      </c>
      <c r="C204" s="8">
        <v>-658769000000</v>
      </c>
      <c r="D204" s="8">
        <v>500805000000</v>
      </c>
      <c r="E204" s="8">
        <v>-4747487000000</v>
      </c>
      <c r="F204" s="8">
        <v>-1089935000000</v>
      </c>
      <c r="G204" s="8">
        <v>10038468000000</v>
      </c>
      <c r="H204" s="8">
        <v>9970500000000</v>
      </c>
      <c r="I204" s="8">
        <v>-993857000000</v>
      </c>
      <c r="J204" s="8">
        <v>-9199524000000</v>
      </c>
      <c r="K204" s="8">
        <v>1021147000000</v>
      </c>
      <c r="L204" s="8">
        <v>5690799000000</v>
      </c>
      <c r="M204" s="8">
        <v>-725278000000</v>
      </c>
      <c r="N204" s="8">
        <v>-1305905000000</v>
      </c>
      <c r="O204" s="8">
        <v>5720292000000</v>
      </c>
      <c r="P204" s="8">
        <v>2027476000000</v>
      </c>
      <c r="Q204" s="8">
        <v>3640622000000</v>
      </c>
      <c r="R204" s="8">
        <v>2106260000000</v>
      </c>
      <c r="S204" s="8">
        <v>1322567000000</v>
      </c>
      <c r="T204" s="8">
        <v>1426964000000</v>
      </c>
      <c r="U204" s="8">
        <v>734982000000</v>
      </c>
      <c r="V204" s="8">
        <v>936614000000</v>
      </c>
      <c r="W204" s="8">
        <v>616054000000</v>
      </c>
    </row>
    <row r="205" spans="1:23" ht="21.5" x14ac:dyDescent="0.35">
      <c r="A205" s="9" t="s">
        <v>225</v>
      </c>
      <c r="B205" s="5">
        <v>79972000000</v>
      </c>
      <c r="C205" s="8">
        <v>90628000000</v>
      </c>
      <c r="D205" s="8">
        <v>-78154000000</v>
      </c>
      <c r="E205" s="8">
        <v>103558000000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-22493000000</v>
      </c>
      <c r="S205" s="8">
        <v>22493000000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</row>
    <row r="207" spans="1:23" x14ac:dyDescent="0.35">
      <c r="A207" s="9" t="s">
        <v>227</v>
      </c>
      <c r="B207" s="5">
        <v>-31614000000</v>
      </c>
      <c r="C207" s="8">
        <v>-199427000000</v>
      </c>
      <c r="D207" s="8">
        <v>2478212000000</v>
      </c>
      <c r="E207" s="8">
        <v>-266071000000</v>
      </c>
      <c r="F207" s="8">
        <v>741750000000</v>
      </c>
      <c r="G207" s="8">
        <v>505200000000</v>
      </c>
      <c r="H207" s="8">
        <v>-100000000000</v>
      </c>
      <c r="I207" s="8">
        <v>-300000000000</v>
      </c>
      <c r="J207" s="8">
        <v>0</v>
      </c>
      <c r="K207" s="8">
        <v>100000000000</v>
      </c>
      <c r="L207" s="8">
        <v>0</v>
      </c>
      <c r="M207" s="8">
        <v>-300000000000</v>
      </c>
      <c r="N207" s="8">
        <v>-200000000000</v>
      </c>
      <c r="O207" s="8">
        <v>-100000000000</v>
      </c>
      <c r="P207" s="8">
        <v>-800000000000</v>
      </c>
      <c r="Q207" s="8">
        <v>500000000000</v>
      </c>
      <c r="R207" s="8">
        <v>-100000000000</v>
      </c>
      <c r="S207" s="8">
        <v>100000000000</v>
      </c>
      <c r="T207" s="8">
        <v>500000000000</v>
      </c>
      <c r="U207" s="8">
        <v>100000000000</v>
      </c>
      <c r="V207" s="8">
        <v>300000000000</v>
      </c>
      <c r="W207" s="8">
        <v>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357295000000</v>
      </c>
      <c r="C209" s="8">
        <v>274011000000</v>
      </c>
      <c r="D209" s="8">
        <v>-954396000000</v>
      </c>
      <c r="E209" s="8">
        <v>691184000000</v>
      </c>
      <c r="F209" s="8">
        <v>313753000000</v>
      </c>
      <c r="G209" s="8">
        <v>-130841000000</v>
      </c>
      <c r="H209" s="8">
        <v>264194000000</v>
      </c>
      <c r="I209" s="8">
        <v>176469000000</v>
      </c>
      <c r="J209" s="8">
        <v>102204000000</v>
      </c>
      <c r="K209" s="8">
        <v>90486000000</v>
      </c>
      <c r="L209" s="8">
        <v>89174000000</v>
      </c>
      <c r="M209" s="8">
        <v>98897000000</v>
      </c>
      <c r="N209" s="8">
        <v>-48409000000</v>
      </c>
      <c r="O209" s="8">
        <v>76051000000</v>
      </c>
      <c r="P209" s="8">
        <v>-642000000</v>
      </c>
      <c r="Q209" s="8">
        <v>62420000000</v>
      </c>
      <c r="R209" s="8">
        <v>-30730000000</v>
      </c>
      <c r="S209" s="8">
        <v>18922000000</v>
      </c>
      <c r="T209" s="8">
        <v>-19417000000</v>
      </c>
      <c r="U209" s="8">
        <v>12200000000</v>
      </c>
      <c r="V209" s="8">
        <v>-173571000000</v>
      </c>
      <c r="W209" s="8">
        <v>156158000000</v>
      </c>
    </row>
    <row r="210" spans="1:23" ht="21.5" x14ac:dyDescent="0.35">
      <c r="A210" s="9" t="s">
        <v>230</v>
      </c>
      <c r="B210" s="5">
        <v>2711971000000</v>
      </c>
      <c r="C210" s="8">
        <v>-3739218000000</v>
      </c>
      <c r="D210" s="8">
        <v>1521457000000</v>
      </c>
      <c r="E210" s="8">
        <v>384097000000</v>
      </c>
      <c r="F210" s="8">
        <v>-904768000000</v>
      </c>
      <c r="G210" s="8">
        <v>-1598628000000</v>
      </c>
      <c r="H210" s="8">
        <v>-1001479000000</v>
      </c>
      <c r="I210" s="8">
        <v>3623128000000</v>
      </c>
      <c r="J210" s="8">
        <v>-10205688000000</v>
      </c>
      <c r="K210" s="8">
        <v>-2115481000000</v>
      </c>
      <c r="L210" s="8">
        <v>4327958000000</v>
      </c>
      <c r="M210" s="8">
        <v>15300048000000</v>
      </c>
      <c r="N210" s="8">
        <v>-2784899000000</v>
      </c>
      <c r="O210" s="8">
        <v>2631044000000</v>
      </c>
      <c r="P210" s="8">
        <v>1135254000000</v>
      </c>
      <c r="Q210" s="8">
        <v>-503375000000</v>
      </c>
      <c r="R210" s="8">
        <v>772708000000</v>
      </c>
      <c r="S210" s="8">
        <v>1172191000000</v>
      </c>
      <c r="T210" s="8">
        <v>3859314000000</v>
      </c>
      <c r="U210" s="8">
        <v>-1894241000000</v>
      </c>
      <c r="V210" s="8">
        <v>3437293000000</v>
      </c>
      <c r="W210" s="8">
        <v>493587000000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-42805000000</v>
      </c>
      <c r="G212" s="8">
        <v>0</v>
      </c>
      <c r="H212" s="8">
        <v>0</v>
      </c>
      <c r="I212" s="8">
        <v>1000000</v>
      </c>
      <c r="J212" s="8">
        <v>-1268000000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-10941000000</v>
      </c>
      <c r="Q212" s="8">
        <v>0</v>
      </c>
      <c r="R212" s="8">
        <v>0</v>
      </c>
      <c r="S212" s="8">
        <v>0</v>
      </c>
      <c r="T212" s="8">
        <v>-61000000</v>
      </c>
      <c r="U212" s="8">
        <v>-2000000</v>
      </c>
      <c r="V212" s="8">
        <v>-15906000000</v>
      </c>
      <c r="W212" s="8">
        <v>-74000000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2711971000000</v>
      </c>
      <c r="C214" s="8">
        <v>-3739218000000</v>
      </c>
      <c r="D214" s="8">
        <v>1521457000000</v>
      </c>
      <c r="E214" s="8">
        <v>384097000000</v>
      </c>
      <c r="F214" s="8">
        <v>-947573000000</v>
      </c>
      <c r="G214" s="8">
        <v>-1598628000000</v>
      </c>
      <c r="H214" s="8">
        <v>-1001479000000</v>
      </c>
      <c r="I214" s="8">
        <v>3623129000000</v>
      </c>
      <c r="J214" s="8">
        <v>-10206956000000</v>
      </c>
      <c r="K214" s="8">
        <v>-2115481000000</v>
      </c>
      <c r="L214" s="8">
        <v>4327958000000</v>
      </c>
      <c r="M214" s="8">
        <v>15300048000000</v>
      </c>
      <c r="N214" s="8">
        <v>-2784899000000</v>
      </c>
      <c r="O214" s="8">
        <v>2631044000000</v>
      </c>
      <c r="P214" s="8">
        <v>1124313000000</v>
      </c>
      <c r="Q214" s="8">
        <v>-503375000000</v>
      </c>
      <c r="R214" s="8">
        <v>772708000000</v>
      </c>
      <c r="S214" s="8">
        <v>1172191000000</v>
      </c>
      <c r="T214" s="8">
        <v>3859253000000</v>
      </c>
      <c r="U214" s="8">
        <v>-1894243000000</v>
      </c>
      <c r="V214" s="8">
        <v>3421387000000</v>
      </c>
      <c r="W214" s="8">
        <v>493513000000</v>
      </c>
    </row>
    <row r="215" spans="1:23" x14ac:dyDescent="0.35">
      <c r="A215" s="9" t="s">
        <v>235</v>
      </c>
      <c r="B215" s="5">
        <v>-4071000000</v>
      </c>
      <c r="C215" s="8">
        <v>-12097000000</v>
      </c>
      <c r="D215" s="8">
        <v>-17627000000</v>
      </c>
      <c r="E215" s="8">
        <v>-16635000000</v>
      </c>
      <c r="F215" s="8">
        <v>-18716000000</v>
      </c>
      <c r="G215" s="8">
        <v>-6562000000</v>
      </c>
      <c r="H215" s="8">
        <v>-23403000000</v>
      </c>
      <c r="I215" s="8">
        <v>-31974000000</v>
      </c>
      <c r="J215" s="8">
        <v>-24573000000</v>
      </c>
      <c r="K215" s="8">
        <v>-27492000000</v>
      </c>
      <c r="L215" s="8">
        <v>-2794000000</v>
      </c>
      <c r="M215" s="8">
        <v>-5699000000</v>
      </c>
      <c r="N215" s="8">
        <v>-3823000000</v>
      </c>
      <c r="O215" s="8">
        <v>-7710000000</v>
      </c>
      <c r="P215" s="8">
        <v>-7817000000</v>
      </c>
      <c r="Q215" s="8">
        <v>193815000000</v>
      </c>
      <c r="R215" s="8">
        <v>-204029000000</v>
      </c>
      <c r="S215" s="8">
        <v>-7116000000</v>
      </c>
      <c r="T215" s="8">
        <v>-23965000000</v>
      </c>
      <c r="U215" s="8">
        <v>-16901000000</v>
      </c>
      <c r="V215" s="8">
        <v>-5602000000</v>
      </c>
      <c r="W215" s="8">
        <v>-45196000000</v>
      </c>
    </row>
    <row r="216" spans="1:23" x14ac:dyDescent="0.35">
      <c r="A216" s="9" t="s">
        <v>236</v>
      </c>
      <c r="B216" s="5">
        <v>115000000</v>
      </c>
      <c r="C216" s="8">
        <v>508000000</v>
      </c>
      <c r="D216" s="8">
        <v>532000000</v>
      </c>
      <c r="E216" s="8">
        <v>51000000</v>
      </c>
      <c r="F216" s="8">
        <v>-6000000</v>
      </c>
      <c r="G216" s="8">
        <v>13000000</v>
      </c>
      <c r="H216" s="8">
        <v>0</v>
      </c>
      <c r="I216" s="8">
        <v>314000000</v>
      </c>
      <c r="J216" s="8">
        <v>2115000000</v>
      </c>
      <c r="K216" s="8">
        <v>0</v>
      </c>
      <c r="L216" s="8">
        <v>24470000000</v>
      </c>
      <c r="M216" s="8">
        <v>0</v>
      </c>
      <c r="N216" s="8">
        <v>6465000000</v>
      </c>
      <c r="O216" s="8">
        <v>4014000000</v>
      </c>
      <c r="P216" s="8">
        <v>3920000000</v>
      </c>
      <c r="Q216" s="8">
        <v>4782000000</v>
      </c>
      <c r="R216" s="8">
        <v>-48514000000</v>
      </c>
      <c r="S216" s="8">
        <v>96595000000</v>
      </c>
      <c r="T216" s="8">
        <v>1372000000</v>
      </c>
      <c r="U216" s="8">
        <v>8076000000</v>
      </c>
      <c r="V216" s="8">
        <v>0</v>
      </c>
      <c r="W216" s="8">
        <v>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-14521000000</v>
      </c>
      <c r="M221" s="8">
        <v>14521000000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14521000000</v>
      </c>
      <c r="M222" s="8">
        <v>-5250000000</v>
      </c>
      <c r="N222" s="8">
        <v>5250000000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1709000000</v>
      </c>
      <c r="O223" s="8">
        <v>0</v>
      </c>
      <c r="P223" s="8">
        <v>0</v>
      </c>
      <c r="Q223" s="8">
        <v>0</v>
      </c>
      <c r="R223" s="8">
        <v>891000000</v>
      </c>
      <c r="S223" s="8">
        <v>0</v>
      </c>
      <c r="T223" s="8">
        <v>0</v>
      </c>
      <c r="U223" s="8">
        <v>0</v>
      </c>
      <c r="V223" s="8">
        <v>835000000</v>
      </c>
      <c r="W223" s="8">
        <v>0</v>
      </c>
    </row>
    <row r="224" spans="1:23" x14ac:dyDescent="0.35">
      <c r="A224" s="12" t="s">
        <v>244</v>
      </c>
      <c r="B224" s="5">
        <v>-3956000000</v>
      </c>
      <c r="C224" s="8">
        <v>-11589000000</v>
      </c>
      <c r="D224" s="8">
        <v>-17095000000</v>
      </c>
      <c r="E224" s="8">
        <v>-16584000000</v>
      </c>
      <c r="F224" s="8">
        <v>-18722000000</v>
      </c>
      <c r="G224" s="8">
        <v>-6549000000</v>
      </c>
      <c r="H224" s="8">
        <v>-23403000000</v>
      </c>
      <c r="I224" s="8">
        <v>-31660000000</v>
      </c>
      <c r="J224" s="8">
        <v>-22458000000</v>
      </c>
      <c r="K224" s="8">
        <v>-27492000000</v>
      </c>
      <c r="L224" s="8">
        <v>21676000000</v>
      </c>
      <c r="M224" s="8">
        <v>3572000000</v>
      </c>
      <c r="N224" s="8">
        <v>9601000000</v>
      </c>
      <c r="O224" s="8">
        <v>-3696000000</v>
      </c>
      <c r="P224" s="8">
        <v>-3897000000</v>
      </c>
      <c r="Q224" s="8">
        <v>198597000000</v>
      </c>
      <c r="R224" s="8">
        <v>-251652000000</v>
      </c>
      <c r="S224" s="8">
        <v>89479000000</v>
      </c>
      <c r="T224" s="8">
        <v>-22593000000</v>
      </c>
      <c r="U224" s="8">
        <v>-8825000000</v>
      </c>
      <c r="V224" s="8">
        <v>-4767000000</v>
      </c>
      <c r="W224" s="8">
        <v>-45196000000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</row>
    <row r="232" spans="1:23" x14ac:dyDescent="0.35">
      <c r="A232" s="12" t="s">
        <v>252</v>
      </c>
      <c r="B232" s="5">
        <v>2708015000000</v>
      </c>
      <c r="C232" s="8">
        <v>-3750807000000</v>
      </c>
      <c r="D232" s="8">
        <v>1504362000000</v>
      </c>
      <c r="E232" s="8">
        <v>367513000000</v>
      </c>
      <c r="F232" s="8">
        <v>-966295000000</v>
      </c>
      <c r="G232" s="8">
        <v>-1605177000000</v>
      </c>
      <c r="H232" s="8">
        <v>-1024882000000</v>
      </c>
      <c r="I232" s="8">
        <v>3591469000000</v>
      </c>
      <c r="J232" s="8">
        <v>-10229414000000</v>
      </c>
      <c r="K232" s="8">
        <v>-2142973000000</v>
      </c>
      <c r="L232" s="8">
        <v>4349634000000</v>
      </c>
      <c r="M232" s="8">
        <v>15303620000000</v>
      </c>
      <c r="N232" s="8">
        <v>-2775298000000</v>
      </c>
      <c r="O232" s="8">
        <v>2627348000000</v>
      </c>
      <c r="P232" s="8">
        <v>1120416000000</v>
      </c>
      <c r="Q232" s="8">
        <v>-304778000000</v>
      </c>
      <c r="R232" s="8">
        <v>521056000000</v>
      </c>
      <c r="S232" s="8">
        <v>1261670000000</v>
      </c>
      <c r="T232" s="8">
        <v>3836660000000</v>
      </c>
      <c r="U232" s="8">
        <v>-1903068000000</v>
      </c>
      <c r="V232" s="8">
        <v>3416620000000</v>
      </c>
      <c r="W232" s="8">
        <v>448317000000</v>
      </c>
    </row>
    <row r="233" spans="1:23" x14ac:dyDescent="0.35">
      <c r="A233" s="12" t="s">
        <v>253</v>
      </c>
      <c r="B233" s="5">
        <v>21428478000000</v>
      </c>
      <c r="C233" s="8">
        <v>25168780000000</v>
      </c>
      <c r="D233" s="8">
        <v>23665889000000</v>
      </c>
      <c r="E233" s="8">
        <v>23308493000000</v>
      </c>
      <c r="F233" s="8">
        <v>24287955000000</v>
      </c>
      <c r="G233" s="8">
        <v>25868377000000</v>
      </c>
      <c r="H233" s="8">
        <v>26878155000000</v>
      </c>
      <c r="I233" s="8">
        <v>23291106000000</v>
      </c>
      <c r="J233" s="8">
        <v>33535285000000</v>
      </c>
      <c r="K233" s="8">
        <v>35674178000000</v>
      </c>
      <c r="L233" s="8">
        <v>31324544000000</v>
      </c>
      <c r="M233" s="8">
        <v>16020924000000</v>
      </c>
      <c r="N233" s="8">
        <v>18796222000000</v>
      </c>
      <c r="O233" s="8">
        <v>16168874000000</v>
      </c>
      <c r="P233" s="8">
        <v>15048458000000</v>
      </c>
      <c r="Q233" s="8">
        <v>15353236000000</v>
      </c>
      <c r="R233" s="8">
        <v>14832180000000</v>
      </c>
      <c r="S233" s="8">
        <v>13570510000000</v>
      </c>
      <c r="T233" s="8">
        <v>9733850000000</v>
      </c>
      <c r="U233" s="8">
        <v>11636918000000</v>
      </c>
      <c r="V233" s="8">
        <v>8222113000000</v>
      </c>
      <c r="W233" s="8">
        <v>7771981000000</v>
      </c>
    </row>
    <row r="234" spans="1:23" x14ac:dyDescent="0.35">
      <c r="A234" s="12" t="s">
        <v>254</v>
      </c>
      <c r="B234" s="5">
        <v>-28838000000</v>
      </c>
      <c r="C234" s="8">
        <v>10505000000</v>
      </c>
      <c r="D234" s="8">
        <v>-1471000000</v>
      </c>
      <c r="E234" s="8">
        <v>-10117000000</v>
      </c>
      <c r="F234" s="8">
        <v>-13167000000</v>
      </c>
      <c r="G234" s="8">
        <v>24755000000</v>
      </c>
      <c r="H234" s="8">
        <v>15105000000</v>
      </c>
      <c r="I234" s="8">
        <v>-4420000000</v>
      </c>
      <c r="J234" s="8">
        <v>-14765000000</v>
      </c>
      <c r="K234" s="8">
        <v>4080000000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-1815000000</v>
      </c>
      <c r="W234" s="8">
        <v>1815000000</v>
      </c>
    </row>
    <row r="235" spans="1:23" ht="22" x14ac:dyDescent="0.35">
      <c r="A235" s="12" t="s">
        <v>255</v>
      </c>
      <c r="B235" s="5">
        <v>24107655000000</v>
      </c>
      <c r="C235" s="8">
        <v>21428478000000</v>
      </c>
      <c r="D235" s="8">
        <v>25168780000000</v>
      </c>
      <c r="E235" s="8">
        <v>23665889000000</v>
      </c>
      <c r="F235" s="8">
        <v>23308493000000</v>
      </c>
      <c r="G235" s="8">
        <v>24287955000000</v>
      </c>
      <c r="H235" s="8">
        <v>25868378000000</v>
      </c>
      <c r="I235" s="8">
        <v>26878155000000</v>
      </c>
      <c r="J235" s="8">
        <v>23291106000000</v>
      </c>
      <c r="K235" s="8">
        <v>33535285000000</v>
      </c>
      <c r="L235" s="8">
        <v>35674178000000</v>
      </c>
      <c r="M235" s="8">
        <v>31324544000000</v>
      </c>
      <c r="N235" s="8">
        <v>16020924000000</v>
      </c>
      <c r="O235" s="8">
        <v>18796222000000</v>
      </c>
      <c r="P235" s="8">
        <v>16168874000000</v>
      </c>
      <c r="Q235" s="8">
        <v>15048458000000</v>
      </c>
      <c r="R235" s="8">
        <v>15353236000000</v>
      </c>
      <c r="S235" s="8">
        <v>14832180000000</v>
      </c>
      <c r="T235" s="8">
        <v>13570510000000</v>
      </c>
      <c r="U235" s="8">
        <v>9733850000000</v>
      </c>
      <c r="V235" s="8">
        <v>11636918000000</v>
      </c>
      <c r="W235" s="8">
        <v>8222113000000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56973089000000</v>
      </c>
      <c r="C237" s="8">
        <v>53392708000000</v>
      </c>
      <c r="D237" s="8">
        <v>51783052000000</v>
      </c>
      <c r="E237" s="8">
        <v>47863087000000</v>
      </c>
      <c r="F237" s="8">
        <v>47757567000000</v>
      </c>
      <c r="G237" s="8">
        <v>45915068000000</v>
      </c>
      <c r="H237" s="8">
        <v>44702595000000</v>
      </c>
      <c r="I237" s="8">
        <v>41061718000000</v>
      </c>
      <c r="J237" s="8">
        <v>38603289000000</v>
      </c>
      <c r="K237" s="8">
        <v>36181071000000</v>
      </c>
      <c r="L237" s="8">
        <v>38387339000000</v>
      </c>
      <c r="M237" s="8">
        <v>34922595000000</v>
      </c>
      <c r="N237" s="8">
        <v>35668425000000</v>
      </c>
      <c r="O237" s="8">
        <v>35747173000000</v>
      </c>
      <c r="P237" s="8">
        <v>34716197000000</v>
      </c>
      <c r="Q237" s="8">
        <v>33793321000000</v>
      </c>
      <c r="R237" s="8">
        <v>34146438000000</v>
      </c>
      <c r="S237" s="8">
        <v>33830148000000</v>
      </c>
      <c r="T237" s="8">
        <v>33479645000000</v>
      </c>
      <c r="U237" s="8">
        <v>31907422000000</v>
      </c>
      <c r="V237" s="8">
        <v>31037412000000</v>
      </c>
      <c r="W237" s="8">
        <v>29861221000000</v>
      </c>
    </row>
    <row r="238" spans="1:23" x14ac:dyDescent="0.35">
      <c r="A238" s="9" t="s">
        <v>258</v>
      </c>
      <c r="B238" s="5">
        <v>56973089000000</v>
      </c>
      <c r="C238" s="8">
        <v>53392708000000</v>
      </c>
      <c r="D238" s="8">
        <v>51783052000000</v>
      </c>
      <c r="E238" s="8">
        <v>47862841000000</v>
      </c>
      <c r="F238" s="8">
        <v>47757137000000</v>
      </c>
      <c r="G238" s="8">
        <v>45913554000000</v>
      </c>
      <c r="H238" s="8">
        <v>44700596000000</v>
      </c>
      <c r="I238" s="8">
        <v>41059401000000</v>
      </c>
      <c r="J238" s="8">
        <v>38599315000000</v>
      </c>
      <c r="K238" s="8">
        <v>36175181000000</v>
      </c>
      <c r="L238" s="8">
        <v>38380230000000</v>
      </c>
      <c r="M238" s="8">
        <v>34913735000000</v>
      </c>
      <c r="N238" s="8">
        <v>35658998000000</v>
      </c>
      <c r="O238" s="8">
        <v>35734285000000</v>
      </c>
      <c r="P238" s="8">
        <v>34699595000000</v>
      </c>
      <c r="Q238" s="8">
        <v>33772312000000</v>
      </c>
      <c r="R238" s="8">
        <v>34121500000000</v>
      </c>
      <c r="S238" s="8">
        <v>33797685000000</v>
      </c>
      <c r="T238" s="8">
        <v>33437644000000</v>
      </c>
      <c r="U238" s="8">
        <v>31860125000000</v>
      </c>
      <c r="V238" s="8">
        <v>30976251000000</v>
      </c>
      <c r="W238" s="8">
        <v>29782243000000</v>
      </c>
    </row>
    <row r="239" spans="1:23" x14ac:dyDescent="0.35">
      <c r="A239" s="9" t="s">
        <v>259</v>
      </c>
      <c r="B239" s="5">
        <v>0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0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250000000</v>
      </c>
      <c r="O241" s="8">
        <v>250000000</v>
      </c>
      <c r="P241" s="8">
        <v>250000000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5900000000</v>
      </c>
      <c r="W241" s="8">
        <v>6600000000</v>
      </c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246000000</v>
      </c>
      <c r="F242" s="8">
        <v>430000000</v>
      </c>
      <c r="G242" s="8">
        <v>1514000000</v>
      </c>
      <c r="H242" s="8">
        <v>1999000000</v>
      </c>
      <c r="I242" s="8">
        <v>2317000000</v>
      </c>
      <c r="J242" s="8">
        <v>3974000000</v>
      </c>
      <c r="K242" s="8">
        <v>5890000000</v>
      </c>
      <c r="L242" s="8">
        <v>7109000000</v>
      </c>
      <c r="M242" s="8">
        <v>8860000000</v>
      </c>
      <c r="N242" s="8">
        <v>9177000000</v>
      </c>
      <c r="O242" s="8">
        <v>12638000000</v>
      </c>
      <c r="P242" s="8">
        <v>16352000000</v>
      </c>
      <c r="Q242" s="8">
        <v>21009000000</v>
      </c>
      <c r="R242" s="8">
        <v>24938000000</v>
      </c>
      <c r="S242" s="8">
        <v>32463000000</v>
      </c>
      <c r="T242" s="8">
        <v>42001000000</v>
      </c>
      <c r="U242" s="8">
        <v>47297000000</v>
      </c>
      <c r="V242" s="8">
        <v>55261000000</v>
      </c>
      <c r="W242" s="8">
        <v>72378000000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56973089000000</v>
      </c>
      <c r="C247" s="8">
        <v>53392708000000</v>
      </c>
      <c r="D247" s="8">
        <v>51783052000000</v>
      </c>
      <c r="E247" s="8">
        <v>47863087000000</v>
      </c>
      <c r="F247" s="8">
        <v>47757567000000</v>
      </c>
      <c r="G247" s="8">
        <v>45915068000000</v>
      </c>
      <c r="H247" s="8">
        <v>44702595000000</v>
      </c>
      <c r="I247" s="8">
        <v>41061718000000</v>
      </c>
      <c r="J247" s="8">
        <v>38603289000000</v>
      </c>
      <c r="K247" s="8">
        <v>36181071000000</v>
      </c>
      <c r="L247" s="8">
        <v>38387339000000</v>
      </c>
      <c r="M247" s="8">
        <v>34922595000000</v>
      </c>
      <c r="N247" s="8">
        <v>35668425000000</v>
      </c>
      <c r="O247" s="8">
        <v>35747173000000</v>
      </c>
      <c r="P247" s="8">
        <v>49170129000000</v>
      </c>
      <c r="Q247" s="8">
        <v>33793321000000</v>
      </c>
      <c r="R247" s="8">
        <v>34146438000000</v>
      </c>
      <c r="S247" s="8">
        <v>33830148000000</v>
      </c>
      <c r="T247" s="8">
        <v>33479645000000</v>
      </c>
      <c r="U247" s="8">
        <v>31907422000000</v>
      </c>
      <c r="V247" s="8">
        <v>31037412000000</v>
      </c>
      <c r="W247" s="8">
        <v>29861221000000</v>
      </c>
    </row>
    <row r="248" spans="1:23" x14ac:dyDescent="0.35">
      <c r="A248" s="9" t="s">
        <v>268</v>
      </c>
      <c r="B248" s="5">
        <v>9989706000000</v>
      </c>
      <c r="C248" s="8">
        <v>8522071000000</v>
      </c>
      <c r="D248" s="8">
        <v>7675614000000</v>
      </c>
      <c r="E248" s="8">
        <v>4161218000000</v>
      </c>
      <c r="F248" s="8">
        <v>3955765000000</v>
      </c>
      <c r="G248" s="8">
        <v>3409025000000</v>
      </c>
      <c r="H248" s="8">
        <v>3162642000000</v>
      </c>
      <c r="I248" s="8">
        <v>3083957000000</v>
      </c>
      <c r="J248" s="8">
        <v>2719441000000</v>
      </c>
      <c r="K248" s="8">
        <v>2286264000000</v>
      </c>
      <c r="L248" s="8">
        <v>2049933000000</v>
      </c>
      <c r="M248" s="8">
        <v>1695494000000</v>
      </c>
      <c r="N248" s="8">
        <v>1716216000000</v>
      </c>
      <c r="O248" s="8">
        <v>1749882000000</v>
      </c>
      <c r="P248" s="8">
        <v>1894965000000</v>
      </c>
      <c r="Q248" s="8">
        <v>2175804000000</v>
      </c>
      <c r="R248" s="8">
        <v>2226268000000</v>
      </c>
      <c r="S248" s="8">
        <v>2268029000000</v>
      </c>
      <c r="T248" s="8">
        <v>2263510000000</v>
      </c>
      <c r="U248" s="8">
        <v>2298710000000</v>
      </c>
      <c r="V248" s="8">
        <v>2320731000000</v>
      </c>
      <c r="W248" s="8">
        <v>2219856000000</v>
      </c>
    </row>
    <row r="249" spans="1:23" x14ac:dyDescent="0.35">
      <c r="A249" s="9" t="s">
        <v>269</v>
      </c>
      <c r="B249" s="5">
        <v>3829441000000</v>
      </c>
      <c r="C249" s="8">
        <v>3840756000000</v>
      </c>
      <c r="D249" s="8">
        <v>3951514000000</v>
      </c>
      <c r="E249" s="8">
        <v>4265638000000</v>
      </c>
      <c r="F249" s="8">
        <v>4750274000000</v>
      </c>
      <c r="G249" s="8">
        <v>5681091000000</v>
      </c>
      <c r="H249" s="8">
        <v>7043685000000</v>
      </c>
      <c r="I249" s="8">
        <v>7433550000000</v>
      </c>
      <c r="J249" s="8">
        <v>7289125000000</v>
      </c>
      <c r="K249" s="8">
        <v>7249159000000</v>
      </c>
      <c r="L249" s="8">
        <v>7407912000000</v>
      </c>
      <c r="M249" s="8">
        <v>7489561000000</v>
      </c>
      <c r="N249" s="8">
        <v>7569310000000</v>
      </c>
      <c r="O249" s="8">
        <v>7690641000000</v>
      </c>
      <c r="P249" s="8">
        <v>7514497000000</v>
      </c>
      <c r="Q249" s="8">
        <v>7302981000000</v>
      </c>
      <c r="R249" s="8">
        <v>7200091000000</v>
      </c>
      <c r="S249" s="8">
        <v>7221689000000</v>
      </c>
      <c r="T249" s="8">
        <v>7136529000000</v>
      </c>
      <c r="U249" s="8">
        <v>6931897000000</v>
      </c>
      <c r="V249" s="8">
        <v>6715601000000</v>
      </c>
      <c r="W249" s="8">
        <v>6492116000000</v>
      </c>
    </row>
    <row r="250" spans="1:23" x14ac:dyDescent="0.35">
      <c r="A250" s="9" t="s">
        <v>270</v>
      </c>
      <c r="B250" s="5">
        <v>113277000000</v>
      </c>
      <c r="C250" s="8">
        <v>137092000000</v>
      </c>
      <c r="D250" s="8">
        <v>154956000000</v>
      </c>
      <c r="E250" s="8">
        <v>165921000000</v>
      </c>
      <c r="F250" s="8">
        <v>87482000000</v>
      </c>
      <c r="G250" s="8">
        <v>66956000000</v>
      </c>
      <c r="H250" s="8">
        <v>42594000000</v>
      </c>
      <c r="I250" s="8">
        <v>30293000000</v>
      </c>
      <c r="J250" s="8">
        <v>24984000000</v>
      </c>
      <c r="K250" s="8">
        <v>25754000000</v>
      </c>
      <c r="L250" s="8">
        <v>26484000000</v>
      </c>
      <c r="M250" s="8">
        <v>61866000000</v>
      </c>
      <c r="N250" s="8">
        <v>76728000000</v>
      </c>
      <c r="O250" s="8">
        <v>84971000000</v>
      </c>
      <c r="P250" s="8">
        <v>395173000000</v>
      </c>
      <c r="Q250" s="8">
        <v>407122000000</v>
      </c>
      <c r="R250" s="8">
        <v>361194000000</v>
      </c>
      <c r="S250" s="8">
        <v>365766000000</v>
      </c>
      <c r="T250" s="8">
        <v>372080000000</v>
      </c>
      <c r="U250" s="8">
        <v>366612000000</v>
      </c>
      <c r="V250" s="8">
        <v>361947000000</v>
      </c>
      <c r="W250" s="8">
        <v>326380000000</v>
      </c>
    </row>
    <row r="251" spans="1:23" x14ac:dyDescent="0.35">
      <c r="A251" s="10" t="s">
        <v>271</v>
      </c>
      <c r="B251" s="5">
        <v>110465000000</v>
      </c>
      <c r="C251" s="8">
        <v>134947000000</v>
      </c>
      <c r="D251" s="8">
        <v>153550000000</v>
      </c>
      <c r="E251" s="8">
        <v>165421000000</v>
      </c>
      <c r="F251" s="8">
        <v>86952000000</v>
      </c>
      <c r="G251" s="8">
        <v>66396000000</v>
      </c>
      <c r="H251" s="8">
        <v>41954000000</v>
      </c>
      <c r="I251" s="8">
        <v>28723000000</v>
      </c>
      <c r="J251" s="8">
        <v>22434000000</v>
      </c>
      <c r="K251" s="8">
        <v>22774000000</v>
      </c>
      <c r="L251" s="8">
        <v>23184000000</v>
      </c>
      <c r="M251" s="8">
        <v>57926000000</v>
      </c>
      <c r="N251" s="8">
        <v>72473000000</v>
      </c>
      <c r="O251" s="8">
        <v>82701000000</v>
      </c>
      <c r="P251" s="8">
        <v>392893000000</v>
      </c>
      <c r="Q251" s="8">
        <v>405327000000</v>
      </c>
      <c r="R251" s="8">
        <v>359684000000</v>
      </c>
      <c r="S251" s="8">
        <v>363386000000</v>
      </c>
      <c r="T251" s="8">
        <v>369285000000</v>
      </c>
      <c r="U251" s="8">
        <v>362007000000</v>
      </c>
      <c r="V251" s="8">
        <v>357502000000</v>
      </c>
      <c r="W251" s="8">
        <v>321710000000</v>
      </c>
    </row>
    <row r="252" spans="1:23" ht="21.5" x14ac:dyDescent="0.35">
      <c r="A252" s="10" t="s">
        <v>272</v>
      </c>
      <c r="B252" s="5">
        <v>2402000000</v>
      </c>
      <c r="C252" s="8">
        <v>1400000000</v>
      </c>
      <c r="D252" s="8">
        <v>661000000</v>
      </c>
      <c r="E252" s="8">
        <v>500000000</v>
      </c>
      <c r="F252" s="8">
        <v>530000000</v>
      </c>
      <c r="G252" s="8">
        <v>560000000</v>
      </c>
      <c r="H252" s="8">
        <v>640000000</v>
      </c>
      <c r="I252" s="8">
        <v>1070000000</v>
      </c>
      <c r="J252" s="8">
        <v>2050000000</v>
      </c>
      <c r="K252" s="8">
        <v>2480000000</v>
      </c>
      <c r="L252" s="8">
        <v>2800000000</v>
      </c>
      <c r="M252" s="8">
        <v>3440000000</v>
      </c>
      <c r="N252" s="8">
        <v>3755000000</v>
      </c>
      <c r="O252" s="8">
        <v>1770000000</v>
      </c>
      <c r="P252" s="8">
        <v>1780000000</v>
      </c>
      <c r="Q252" s="8">
        <v>1295000000</v>
      </c>
      <c r="R252" s="8">
        <v>1010000000</v>
      </c>
      <c r="S252" s="8">
        <v>1880000000</v>
      </c>
      <c r="T252" s="8">
        <v>2295000000</v>
      </c>
      <c r="U252" s="8">
        <v>2805000000</v>
      </c>
      <c r="V252" s="8">
        <v>2445000000</v>
      </c>
      <c r="W252" s="8">
        <v>2460000000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1000000000</v>
      </c>
      <c r="V253" s="8">
        <v>1200000000</v>
      </c>
      <c r="W253" s="8">
        <v>1200000000</v>
      </c>
    </row>
    <row r="254" spans="1:23" x14ac:dyDescent="0.35">
      <c r="A254" s="10" t="s">
        <v>274</v>
      </c>
      <c r="B254" s="5">
        <v>410000000</v>
      </c>
      <c r="C254" s="8">
        <v>745000000</v>
      </c>
      <c r="D254" s="8">
        <v>745000000</v>
      </c>
      <c r="E254" s="8">
        <v>0</v>
      </c>
      <c r="F254" s="8">
        <v>0</v>
      </c>
      <c r="G254" s="8">
        <v>0</v>
      </c>
      <c r="H254" s="8">
        <v>0</v>
      </c>
      <c r="I254" s="8">
        <v>500000000</v>
      </c>
      <c r="J254" s="8">
        <v>500000000</v>
      </c>
      <c r="K254" s="8">
        <v>500000000</v>
      </c>
      <c r="L254" s="8">
        <v>500000000</v>
      </c>
      <c r="M254" s="8">
        <v>500000000</v>
      </c>
      <c r="N254" s="8">
        <v>500000000</v>
      </c>
      <c r="O254" s="8">
        <v>500000000</v>
      </c>
      <c r="P254" s="8">
        <v>500000000</v>
      </c>
      <c r="Q254" s="8">
        <v>500000000</v>
      </c>
      <c r="R254" s="8">
        <v>500000000</v>
      </c>
      <c r="S254" s="8">
        <v>500000000</v>
      </c>
      <c r="T254" s="8">
        <v>500000000</v>
      </c>
      <c r="U254" s="8">
        <v>800000000</v>
      </c>
      <c r="V254" s="8">
        <v>800000000</v>
      </c>
      <c r="W254" s="8">
        <v>1010000000</v>
      </c>
    </row>
    <row r="255" spans="1:23" x14ac:dyDescent="0.35">
      <c r="A255" s="9" t="s">
        <v>275</v>
      </c>
      <c r="B255" s="5">
        <v>9006825000000</v>
      </c>
      <c r="C255" s="8">
        <v>8337935000000</v>
      </c>
      <c r="D255" s="8">
        <v>8011771000000</v>
      </c>
      <c r="E255" s="8">
        <v>7946724000000</v>
      </c>
      <c r="F255" s="8">
        <v>6687802000000</v>
      </c>
      <c r="G255" s="8">
        <v>5254689000000</v>
      </c>
      <c r="H255" s="8">
        <v>4667549000000</v>
      </c>
      <c r="I255" s="8">
        <v>2062436000000</v>
      </c>
      <c r="J255" s="8">
        <v>946023000000</v>
      </c>
      <c r="K255" s="8">
        <v>947179000000</v>
      </c>
      <c r="L255" s="8">
        <v>983802000000</v>
      </c>
      <c r="M255" s="8">
        <v>1006183000000</v>
      </c>
      <c r="N255" s="8">
        <v>770876000000</v>
      </c>
      <c r="O255" s="8">
        <v>622298000000</v>
      </c>
      <c r="P255" s="8">
        <v>301010000000</v>
      </c>
      <c r="Q255" s="8">
        <v>540950000000</v>
      </c>
      <c r="R255" s="8">
        <v>589536000000</v>
      </c>
      <c r="S255" s="8">
        <v>605770000000</v>
      </c>
      <c r="T255" s="8">
        <v>854898000000</v>
      </c>
      <c r="U255" s="8">
        <v>1203670000000</v>
      </c>
      <c r="V255" s="8">
        <v>1255629000000</v>
      </c>
      <c r="W255" s="8">
        <v>1297677000000</v>
      </c>
    </row>
    <row r="256" spans="1:23" x14ac:dyDescent="0.35">
      <c r="A256" s="9" t="s">
        <v>276</v>
      </c>
      <c r="B256" s="5">
        <v>31860855000000</v>
      </c>
      <c r="C256" s="8">
        <v>30369828000000</v>
      </c>
      <c r="D256" s="8">
        <v>29495596000000</v>
      </c>
      <c r="E256" s="8">
        <v>27619557000000</v>
      </c>
      <c r="F256" s="8">
        <v>28501567000000</v>
      </c>
      <c r="G256" s="8">
        <v>28038880000000</v>
      </c>
      <c r="H256" s="8">
        <v>26377626000000</v>
      </c>
      <c r="I256" s="8">
        <v>24323747000000</v>
      </c>
      <c r="J256" s="8">
        <v>23491859000000</v>
      </c>
      <c r="K256" s="8">
        <v>21319361000000</v>
      </c>
      <c r="L256" s="8">
        <v>23201265000000</v>
      </c>
      <c r="M256" s="8">
        <v>19283012000000</v>
      </c>
      <c r="N256" s="8">
        <v>20986377000000</v>
      </c>
      <c r="O256" s="8">
        <v>20144993000000</v>
      </c>
      <c r="P256" s="8">
        <v>34716197000000</v>
      </c>
      <c r="Q256" s="8">
        <v>17355972000000</v>
      </c>
      <c r="R256" s="8">
        <v>16864688000000</v>
      </c>
      <c r="S256" s="8">
        <v>16663449000000</v>
      </c>
      <c r="T256" s="8">
        <v>16259596000000</v>
      </c>
      <c r="U256" s="8">
        <v>14428805000000</v>
      </c>
      <c r="V256" s="8">
        <v>13515064000000</v>
      </c>
      <c r="W256" s="8">
        <v>12488377000000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2000000000</v>
      </c>
      <c r="I259" s="8">
        <v>2490000000</v>
      </c>
      <c r="J259" s="8">
        <v>2690000000</v>
      </c>
      <c r="K259" s="8">
        <v>3690000000</v>
      </c>
      <c r="L259" s="8">
        <v>3035000000</v>
      </c>
      <c r="M259" s="8">
        <v>50000000</v>
      </c>
      <c r="N259" s="8">
        <v>2965000000</v>
      </c>
      <c r="O259" s="8">
        <v>2985000000</v>
      </c>
      <c r="P259" s="8">
        <v>1310000000</v>
      </c>
      <c r="Q259" s="8">
        <v>1344000000</v>
      </c>
      <c r="R259" s="8">
        <v>414000000</v>
      </c>
      <c r="S259" s="8">
        <v>444000000</v>
      </c>
      <c r="T259" s="8">
        <v>474000000</v>
      </c>
      <c r="U259" s="8">
        <v>504000000</v>
      </c>
      <c r="V259" s="8">
        <v>219000000</v>
      </c>
      <c r="W259" s="8">
        <v>135327000000</v>
      </c>
    </row>
    <row r="260" spans="1:23" x14ac:dyDescent="0.35">
      <c r="A260" s="10" t="s">
        <v>280</v>
      </c>
      <c r="B260" s="5">
        <v>169000000</v>
      </c>
      <c r="C260" s="8">
        <v>0</v>
      </c>
      <c r="D260" s="8">
        <v>0</v>
      </c>
      <c r="E260" s="8">
        <v>0</v>
      </c>
      <c r="F260" s="8">
        <v>45000000</v>
      </c>
      <c r="G260" s="8">
        <v>45000000</v>
      </c>
      <c r="H260" s="8">
        <v>45000000</v>
      </c>
      <c r="I260" s="8">
        <v>3545000000</v>
      </c>
      <c r="J260" s="8">
        <v>3625000000</v>
      </c>
      <c r="K260" s="8">
        <v>4024000000</v>
      </c>
      <c r="L260" s="8">
        <v>524000000</v>
      </c>
      <c r="M260" s="8">
        <v>774000000</v>
      </c>
      <c r="N260" s="8">
        <v>774000000</v>
      </c>
      <c r="O260" s="8">
        <v>774000000</v>
      </c>
      <c r="P260" s="8">
        <v>974000000</v>
      </c>
      <c r="Q260" s="8">
        <v>1163000000</v>
      </c>
      <c r="R260" s="8">
        <v>956000000</v>
      </c>
      <c r="S260" s="8">
        <v>1800000000</v>
      </c>
      <c r="T260" s="8">
        <v>843000000</v>
      </c>
      <c r="U260" s="8">
        <v>887000000</v>
      </c>
      <c r="V260" s="8">
        <v>1074000000</v>
      </c>
      <c r="W260" s="8">
        <v>1303000000</v>
      </c>
    </row>
    <row r="261" spans="1:23" x14ac:dyDescent="0.35">
      <c r="A261" s="10" t="s">
        <v>281</v>
      </c>
      <c r="B261" s="5">
        <v>546000000</v>
      </c>
      <c r="C261" s="8">
        <v>552000000</v>
      </c>
      <c r="D261" s="8">
        <v>560000000</v>
      </c>
      <c r="E261" s="8">
        <v>1373000000</v>
      </c>
      <c r="F261" s="8">
        <v>636000000</v>
      </c>
      <c r="G261" s="8">
        <v>84000000</v>
      </c>
      <c r="H261" s="8">
        <v>84000000</v>
      </c>
      <c r="I261" s="8">
        <v>84000000</v>
      </c>
      <c r="J261" s="8">
        <v>84000000</v>
      </c>
      <c r="K261" s="8">
        <v>84000000</v>
      </c>
      <c r="L261" s="8">
        <v>84000000</v>
      </c>
      <c r="M261" s="8">
        <v>84000000</v>
      </c>
      <c r="N261" s="8">
        <v>84000000</v>
      </c>
      <c r="O261" s="8">
        <v>84000000</v>
      </c>
      <c r="P261" s="8">
        <v>84000000</v>
      </c>
      <c r="Q261" s="8">
        <v>84000000</v>
      </c>
      <c r="R261" s="8">
        <v>84000000</v>
      </c>
      <c r="S261" s="8">
        <v>114000000</v>
      </c>
      <c r="T261" s="8">
        <v>114000000</v>
      </c>
      <c r="U261" s="8">
        <v>114000000</v>
      </c>
      <c r="V261" s="8">
        <v>114000000</v>
      </c>
      <c r="W261" s="8">
        <v>114000000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3444688000000</v>
      </c>
      <c r="C263" s="8">
        <v>3688805000000</v>
      </c>
      <c r="D263" s="8">
        <v>4098494000000</v>
      </c>
      <c r="E263" s="8">
        <v>4911516000000</v>
      </c>
      <c r="F263" s="8">
        <v>7620450000000</v>
      </c>
      <c r="G263" s="8">
        <v>9126075000000</v>
      </c>
      <c r="H263" s="8">
        <v>8172209000000</v>
      </c>
      <c r="I263" s="8">
        <v>8317099000000</v>
      </c>
      <c r="J263" s="8">
        <v>8234713000000</v>
      </c>
      <c r="K263" s="8">
        <v>8021724000000</v>
      </c>
      <c r="L263" s="8">
        <v>11215740000000</v>
      </c>
      <c r="M263" s="8">
        <v>7875647000000</v>
      </c>
      <c r="N263" s="8">
        <v>9534522000000</v>
      </c>
      <c r="O263" s="8">
        <v>9687561000000</v>
      </c>
      <c r="P263" s="8">
        <v>9649677000000</v>
      </c>
      <c r="Q263" s="8">
        <v>9458622000000</v>
      </c>
      <c r="R263" s="8">
        <v>8668533000000</v>
      </c>
      <c r="S263" s="8">
        <v>8815312000000</v>
      </c>
      <c r="T263" s="8">
        <v>9123291000000</v>
      </c>
      <c r="U263" s="8">
        <v>8079147000000</v>
      </c>
      <c r="V263" s="8">
        <v>7737007000000</v>
      </c>
      <c r="W263" s="8">
        <v>7253069000000</v>
      </c>
    </row>
    <row r="264" spans="1:23" x14ac:dyDescent="0.35">
      <c r="A264" s="10" t="s">
        <v>284</v>
      </c>
      <c r="B264" s="5">
        <v>28415452000000</v>
      </c>
      <c r="C264" s="8">
        <v>26680471000000</v>
      </c>
      <c r="D264" s="8">
        <v>25396542000000</v>
      </c>
      <c r="E264" s="8">
        <v>22706668000000</v>
      </c>
      <c r="F264" s="8">
        <v>20880436000000</v>
      </c>
      <c r="G264" s="8">
        <v>18912676000000</v>
      </c>
      <c r="H264" s="8">
        <v>18203288000000</v>
      </c>
      <c r="I264" s="8">
        <v>16000529000000</v>
      </c>
      <c r="J264" s="8">
        <v>15250747000000</v>
      </c>
      <c r="K264" s="8">
        <v>13289839000000</v>
      </c>
      <c r="L264" s="8">
        <v>11981882000000</v>
      </c>
      <c r="M264" s="8">
        <v>11406457000000</v>
      </c>
      <c r="N264" s="8">
        <v>11448032000000</v>
      </c>
      <c r="O264" s="8">
        <v>10453589000000</v>
      </c>
      <c r="P264" s="8">
        <v>25064152000000</v>
      </c>
      <c r="Q264" s="8">
        <v>7894759000000</v>
      </c>
      <c r="R264" s="8">
        <v>8194701000000</v>
      </c>
      <c r="S264" s="8">
        <v>7845779000000</v>
      </c>
      <c r="T264" s="8">
        <v>7134874000000</v>
      </c>
      <c r="U264" s="8">
        <v>6348153000000</v>
      </c>
      <c r="V264" s="8">
        <v>5776650000000</v>
      </c>
      <c r="W264" s="8">
        <v>5098564000000</v>
      </c>
    </row>
    <row r="265" spans="1:23" x14ac:dyDescent="0.35">
      <c r="A265" s="9" t="s">
        <v>285</v>
      </c>
      <c r="B265" s="5">
        <v>148231000000</v>
      </c>
      <c r="C265" s="8">
        <v>154842000000</v>
      </c>
      <c r="D265" s="8">
        <v>181939000000</v>
      </c>
      <c r="E265" s="8">
        <v>218217000000</v>
      </c>
      <c r="F265" s="8">
        <v>262047000000</v>
      </c>
      <c r="G265" s="8">
        <v>6709000000</v>
      </c>
      <c r="H265" s="8">
        <v>7210000000</v>
      </c>
      <c r="I265" s="8">
        <v>199404000000</v>
      </c>
      <c r="J265" s="8">
        <v>202460000000</v>
      </c>
      <c r="K265" s="8">
        <v>211610000000</v>
      </c>
      <c r="L265" s="8">
        <v>654336000000</v>
      </c>
      <c r="M265" s="8">
        <v>669037000000</v>
      </c>
      <c r="N265" s="8">
        <v>676093000000</v>
      </c>
      <c r="O265" s="8">
        <v>689429000000</v>
      </c>
      <c r="P265" s="8">
        <v>698790000000</v>
      </c>
      <c r="Q265" s="8">
        <v>645873000000</v>
      </c>
      <c r="R265" s="8">
        <v>655172000000</v>
      </c>
      <c r="S265" s="8">
        <v>575533000000</v>
      </c>
      <c r="T265" s="8">
        <v>553079000000</v>
      </c>
      <c r="U265" s="8">
        <v>503087000000</v>
      </c>
      <c r="V265" s="8">
        <v>524337000000</v>
      </c>
      <c r="W265" s="8">
        <v>533900000000</v>
      </c>
    </row>
    <row r="266" spans="1:23" x14ac:dyDescent="0.35">
      <c r="A266" s="10" t="s">
        <v>286</v>
      </c>
      <c r="B266" s="5">
        <v>148231000000</v>
      </c>
      <c r="C266" s="8">
        <v>154842000000</v>
      </c>
      <c r="D266" s="8">
        <v>180339000000</v>
      </c>
      <c r="E266" s="8">
        <v>216617000000</v>
      </c>
      <c r="F266" s="8">
        <v>260038000000</v>
      </c>
      <c r="G266" s="8">
        <v>6300000000</v>
      </c>
      <c r="H266" s="8">
        <v>6801000000</v>
      </c>
      <c r="I266" s="8">
        <v>198995000000</v>
      </c>
      <c r="J266" s="8">
        <v>202051000000</v>
      </c>
      <c r="K266" s="8">
        <v>211195000000</v>
      </c>
      <c r="L266" s="8">
        <v>653914000000</v>
      </c>
      <c r="M266" s="8">
        <v>668608000000</v>
      </c>
      <c r="N266" s="8">
        <v>675664000000</v>
      </c>
      <c r="O266" s="8">
        <v>688794000000</v>
      </c>
      <c r="P266" s="8">
        <v>697953000000</v>
      </c>
      <c r="Q266" s="8">
        <v>637036000000</v>
      </c>
      <c r="R266" s="8">
        <v>646310000000</v>
      </c>
      <c r="S266" s="8">
        <v>550436000000</v>
      </c>
      <c r="T266" s="8">
        <v>531321000000</v>
      </c>
      <c r="U266" s="8">
        <v>483306000000</v>
      </c>
      <c r="V266" s="8">
        <v>492346000000</v>
      </c>
      <c r="W266" s="8">
        <v>485106000000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1600000000</v>
      </c>
      <c r="E267" s="8">
        <v>1600000000</v>
      </c>
      <c r="F267" s="8">
        <v>2009000000</v>
      </c>
      <c r="G267" s="8">
        <v>409000000</v>
      </c>
      <c r="H267" s="8">
        <v>409000000</v>
      </c>
      <c r="I267" s="8">
        <v>409000000</v>
      </c>
      <c r="J267" s="8">
        <v>409000000</v>
      </c>
      <c r="K267" s="8">
        <v>415000000</v>
      </c>
      <c r="L267" s="8">
        <v>422000000</v>
      </c>
      <c r="M267" s="8">
        <v>429000000</v>
      </c>
      <c r="N267" s="8">
        <v>429000000</v>
      </c>
      <c r="O267" s="8">
        <v>635000000</v>
      </c>
      <c r="P267" s="8">
        <v>837000000</v>
      </c>
      <c r="Q267" s="8">
        <v>8837000000</v>
      </c>
      <c r="R267" s="8">
        <v>8862000000</v>
      </c>
      <c r="S267" s="8">
        <v>25097000000</v>
      </c>
      <c r="T267" s="8">
        <v>21758000000</v>
      </c>
      <c r="U267" s="8">
        <v>19781000000</v>
      </c>
      <c r="V267" s="8">
        <v>31991000000</v>
      </c>
      <c r="W267" s="8">
        <v>48794000000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10725000000</v>
      </c>
      <c r="F268" s="8">
        <v>10725000000</v>
      </c>
      <c r="G268" s="8">
        <v>10725000000</v>
      </c>
      <c r="H268" s="8">
        <v>10725000000</v>
      </c>
      <c r="I268" s="8">
        <v>10725000000</v>
      </c>
      <c r="J268" s="8">
        <v>10725000000</v>
      </c>
      <c r="K268" s="8">
        <v>10725000000</v>
      </c>
      <c r="L268" s="8">
        <v>10805000000</v>
      </c>
      <c r="M268" s="8">
        <v>10890000000</v>
      </c>
      <c r="N268" s="8">
        <v>10950000000</v>
      </c>
      <c r="O268" s="8">
        <v>11050000000</v>
      </c>
      <c r="P268" s="8">
        <v>11152000000</v>
      </c>
      <c r="Q268" s="8">
        <v>11255000000</v>
      </c>
      <c r="R268" s="8">
        <v>11337000000</v>
      </c>
      <c r="S268" s="8">
        <v>11440000000</v>
      </c>
      <c r="T268" s="8">
        <v>11525000000</v>
      </c>
      <c r="U268" s="8">
        <v>12010000000</v>
      </c>
      <c r="V268" s="8">
        <v>11767000000</v>
      </c>
      <c r="W268" s="8">
        <v>12698000000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10725000000</v>
      </c>
      <c r="F269" s="8">
        <v>10725000000</v>
      </c>
      <c r="G269" s="8">
        <v>10725000000</v>
      </c>
      <c r="H269" s="8">
        <v>10725000000</v>
      </c>
      <c r="I269" s="8">
        <v>10725000000</v>
      </c>
      <c r="J269" s="8">
        <v>10725000000</v>
      </c>
      <c r="K269" s="8">
        <v>10725000000</v>
      </c>
      <c r="L269" s="8">
        <v>10805000000</v>
      </c>
      <c r="M269" s="8">
        <v>10890000000</v>
      </c>
      <c r="N269" s="8">
        <v>10950000000</v>
      </c>
      <c r="O269" s="8">
        <v>11050000000</v>
      </c>
      <c r="P269" s="8">
        <v>11152000000</v>
      </c>
      <c r="Q269" s="8">
        <v>11255000000</v>
      </c>
      <c r="R269" s="8">
        <v>11337000000</v>
      </c>
      <c r="S269" s="8">
        <v>11440000000</v>
      </c>
      <c r="T269" s="8">
        <v>11525000000</v>
      </c>
      <c r="U269" s="8">
        <v>12010000000</v>
      </c>
      <c r="V269" s="8">
        <v>11767000000</v>
      </c>
      <c r="W269" s="8">
        <v>12698000000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x14ac:dyDescent="0.35">
      <c r="A271" s="9" t="s">
        <v>291</v>
      </c>
      <c r="B271" s="5">
        <v>1980979000000</v>
      </c>
      <c r="C271" s="8">
        <v>1969771000000</v>
      </c>
      <c r="D271" s="8">
        <v>2195625000000</v>
      </c>
      <c r="E271" s="8">
        <v>3060349000000</v>
      </c>
      <c r="F271" s="8">
        <v>3090034000000</v>
      </c>
      <c r="G271" s="8">
        <v>3004602000000</v>
      </c>
      <c r="H271" s="8">
        <v>2928243000000</v>
      </c>
      <c r="I271" s="8">
        <v>3283629000000</v>
      </c>
      <c r="J271" s="8">
        <v>3247286000000</v>
      </c>
      <c r="K271" s="8">
        <v>3454606000000</v>
      </c>
      <c r="L271" s="8">
        <v>3362115000000</v>
      </c>
      <c r="M271" s="8">
        <v>3949691000000</v>
      </c>
      <c r="N271" s="8">
        <v>3102406000000</v>
      </c>
      <c r="O271" s="8">
        <v>3915641000000</v>
      </c>
      <c r="P271" s="8">
        <v>3338633000000</v>
      </c>
      <c r="Q271" s="8">
        <v>2943396000000</v>
      </c>
      <c r="R271" s="8">
        <v>3650730000000</v>
      </c>
      <c r="S271" s="8">
        <v>3526586000000</v>
      </c>
      <c r="T271" s="8">
        <v>3579345000000</v>
      </c>
      <c r="U271" s="8">
        <v>3738332000000</v>
      </c>
      <c r="V271" s="8">
        <v>3859139000000</v>
      </c>
      <c r="W271" s="8">
        <v>3955668000000</v>
      </c>
    </row>
    <row r="272" spans="1:23" x14ac:dyDescent="0.35">
      <c r="A272" s="9" t="s">
        <v>292</v>
      </c>
      <c r="B272" s="5">
        <v>43775000000</v>
      </c>
      <c r="C272" s="8">
        <v>60413000000</v>
      </c>
      <c r="D272" s="8">
        <v>116037000000</v>
      </c>
      <c r="E272" s="8">
        <v>136943000000</v>
      </c>
      <c r="F272" s="8">
        <v>134126000000</v>
      </c>
      <c r="G272" s="8">
        <v>165391000000</v>
      </c>
      <c r="H272" s="8">
        <v>192321000000</v>
      </c>
      <c r="I272" s="8">
        <v>198082000000</v>
      </c>
      <c r="J272" s="8">
        <v>196493000000</v>
      </c>
      <c r="K272" s="8">
        <v>200520000000</v>
      </c>
      <c r="L272" s="8">
        <v>203287000000</v>
      </c>
      <c r="M272" s="8">
        <v>259461000000</v>
      </c>
      <c r="N272" s="8">
        <v>262069000000</v>
      </c>
      <c r="O272" s="8">
        <v>289268000000</v>
      </c>
      <c r="P272" s="8">
        <v>299712000000</v>
      </c>
      <c r="Q272" s="8">
        <v>319748000000</v>
      </c>
      <c r="R272" s="8">
        <v>320918000000</v>
      </c>
      <c r="S272" s="8">
        <v>317142000000</v>
      </c>
      <c r="T272" s="8">
        <v>308120000000</v>
      </c>
      <c r="U272" s="8">
        <v>310966000000</v>
      </c>
      <c r="V272" s="8">
        <v>311599000000</v>
      </c>
      <c r="W272" s="8">
        <v>312931000000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277050000000</v>
      </c>
      <c r="F273" s="8">
        <v>277000000000</v>
      </c>
      <c r="G273" s="8">
        <v>277000000000</v>
      </c>
      <c r="H273" s="8">
        <v>270000000000</v>
      </c>
      <c r="I273" s="8">
        <v>435895000000</v>
      </c>
      <c r="J273" s="8">
        <v>474893000000</v>
      </c>
      <c r="K273" s="8">
        <v>475893000000</v>
      </c>
      <c r="L273" s="8">
        <v>487400000000</v>
      </c>
      <c r="M273" s="8">
        <v>497400000000</v>
      </c>
      <c r="N273" s="8">
        <v>497400000000</v>
      </c>
      <c r="O273" s="8">
        <v>0</v>
      </c>
      <c r="P273" s="8">
        <v>0</v>
      </c>
      <c r="Q273" s="8">
        <v>2090220000000</v>
      </c>
      <c r="R273" s="8">
        <v>2266504000000</v>
      </c>
      <c r="S273" s="8">
        <v>2274744000000</v>
      </c>
      <c r="T273" s="8">
        <v>2140963000000</v>
      </c>
      <c r="U273" s="8">
        <v>2113333000000</v>
      </c>
      <c r="V273" s="8">
        <v>2161598000000</v>
      </c>
      <c r="W273" s="8">
        <v>2221618000000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745000000</v>
      </c>
      <c r="F274" s="8">
        <v>745000000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549000000000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56973089000000</v>
      </c>
      <c r="C275" s="8">
        <v>53392708000000</v>
      </c>
      <c r="D275" s="8">
        <v>51783052000000</v>
      </c>
      <c r="E275" s="8">
        <v>47863087000000</v>
      </c>
      <c r="F275" s="8">
        <v>47757567000000</v>
      </c>
      <c r="G275" s="8">
        <v>45915068000000</v>
      </c>
      <c r="H275" s="8">
        <v>44702595000000</v>
      </c>
      <c r="I275" s="8">
        <v>41061718000000</v>
      </c>
      <c r="J275" s="8">
        <v>38603289000000</v>
      </c>
      <c r="K275" s="8">
        <v>36181071000000</v>
      </c>
      <c r="L275" s="8">
        <v>38387339000000</v>
      </c>
      <c r="M275" s="8">
        <v>34922595000000</v>
      </c>
      <c r="N275" s="8">
        <v>35668425000000</v>
      </c>
      <c r="O275" s="8">
        <v>35747173000000</v>
      </c>
      <c r="P275" s="8">
        <v>34716197000000</v>
      </c>
      <c r="Q275" s="8">
        <v>33793321000000</v>
      </c>
      <c r="R275" s="8">
        <v>34146438000000</v>
      </c>
      <c r="S275" s="8">
        <v>33830148000000</v>
      </c>
      <c r="T275" s="8">
        <v>33479645000000</v>
      </c>
      <c r="U275" s="8">
        <v>31907422000000</v>
      </c>
      <c r="V275" s="8">
        <v>31037412000000</v>
      </c>
      <c r="W275" s="8">
        <v>29861221000000</v>
      </c>
    </row>
    <row r="276" spans="1:23" x14ac:dyDescent="0.35">
      <c r="A276" s="9" t="s">
        <v>296</v>
      </c>
      <c r="B276" s="5">
        <v>55309544000000</v>
      </c>
      <c r="C276" s="8">
        <v>51407160000000</v>
      </c>
      <c r="D276" s="8">
        <v>50157776000000</v>
      </c>
      <c r="E276" s="8">
        <v>46396029000000</v>
      </c>
      <c r="F276" s="8">
        <v>46322639000000</v>
      </c>
      <c r="G276" s="8">
        <v>44789093000000</v>
      </c>
      <c r="H276" s="8">
        <v>43501787000000</v>
      </c>
      <c r="I276" s="8">
        <v>40005971000000</v>
      </c>
      <c r="J276" s="8">
        <v>37630982000000</v>
      </c>
      <c r="K276" s="8">
        <v>35214409000000</v>
      </c>
      <c r="L276" s="8">
        <v>37454982000000</v>
      </c>
      <c r="M276" s="8">
        <v>33913727000000</v>
      </c>
      <c r="N276" s="8">
        <v>34951755000000</v>
      </c>
      <c r="O276" s="8">
        <v>34958516000000</v>
      </c>
      <c r="P276" s="8">
        <v>32694510000000</v>
      </c>
      <c r="Q276" s="8">
        <v>31382985000000</v>
      </c>
      <c r="R276" s="8">
        <v>31716859000000</v>
      </c>
      <c r="S276" s="8">
        <v>31421360000000</v>
      </c>
      <c r="T276" s="8">
        <v>32988647000000</v>
      </c>
      <c r="U276" s="8">
        <v>31428486000000</v>
      </c>
      <c r="V276" s="8">
        <v>30532068000000</v>
      </c>
      <c r="W276" s="8">
        <v>29208330000000</v>
      </c>
    </row>
    <row r="277" spans="1:23" x14ac:dyDescent="0.35">
      <c r="A277" s="9" t="s">
        <v>297</v>
      </c>
      <c r="B277" s="5">
        <v>534058000000</v>
      </c>
      <c r="C277" s="8">
        <v>673148000000</v>
      </c>
      <c r="D277" s="8">
        <v>623705000000</v>
      </c>
      <c r="E277" s="8">
        <v>440492000000</v>
      </c>
      <c r="F277" s="8">
        <v>645191000000</v>
      </c>
      <c r="G277" s="8">
        <v>273076000000</v>
      </c>
      <c r="H277" s="8">
        <v>355793000000</v>
      </c>
      <c r="I277" s="8">
        <v>254701000000</v>
      </c>
      <c r="J277" s="8">
        <v>221190000000</v>
      </c>
      <c r="K277" s="8">
        <v>215626000000</v>
      </c>
      <c r="L277" s="8">
        <v>206181000000</v>
      </c>
      <c r="M277" s="8">
        <v>311654000000</v>
      </c>
      <c r="N277" s="8">
        <v>206533000000</v>
      </c>
      <c r="O277" s="8">
        <v>228843000000</v>
      </c>
      <c r="P277" s="8">
        <v>138883000000</v>
      </c>
      <c r="Q277" s="8">
        <v>169607000000</v>
      </c>
      <c r="R277" s="8">
        <v>180011000000</v>
      </c>
      <c r="S277" s="8">
        <v>168560000000</v>
      </c>
      <c r="T277" s="8">
        <v>149042000000</v>
      </c>
      <c r="U277" s="8">
        <v>137863000000</v>
      </c>
      <c r="V277" s="8">
        <v>148899000000</v>
      </c>
      <c r="W277" s="8">
        <v>354860000000</v>
      </c>
    </row>
    <row r="278" spans="1:23" x14ac:dyDescent="0.35">
      <c r="A278" s="9" t="s">
        <v>298</v>
      </c>
      <c r="B278" s="5">
        <v>106623000000</v>
      </c>
      <c r="C278" s="8">
        <v>296946000000</v>
      </c>
      <c r="D278" s="8">
        <v>229607000000</v>
      </c>
      <c r="E278" s="8">
        <v>371677000000</v>
      </c>
      <c r="F278" s="8">
        <v>93640000000</v>
      </c>
      <c r="G278" s="8">
        <v>216678000000</v>
      </c>
      <c r="H278" s="8">
        <v>75282000000</v>
      </c>
      <c r="I278" s="8">
        <v>46561000000</v>
      </c>
      <c r="J278" s="8">
        <v>51433000000</v>
      </c>
      <c r="K278" s="8">
        <v>72748000000</v>
      </c>
      <c r="L278" s="8">
        <v>98389000000</v>
      </c>
      <c r="M278" s="8">
        <v>57394000000</v>
      </c>
      <c r="N278" s="8">
        <v>43734000000</v>
      </c>
      <c r="O278" s="8">
        <v>44415000000</v>
      </c>
      <c r="P278" s="8">
        <v>51165000000</v>
      </c>
      <c r="Q278" s="8">
        <v>56690000000</v>
      </c>
      <c r="R278" s="8">
        <v>40944000000</v>
      </c>
      <c r="S278" s="8">
        <v>44561000000</v>
      </c>
      <c r="T278" s="8">
        <v>37763000000</v>
      </c>
      <c r="U278" s="8">
        <v>56045000000</v>
      </c>
      <c r="V278" s="8">
        <v>59381000000</v>
      </c>
      <c r="W278" s="8">
        <v>60876000000</v>
      </c>
    </row>
    <row r="279" spans="1:23" x14ac:dyDescent="0.35">
      <c r="A279" s="9" t="s">
        <v>299</v>
      </c>
      <c r="B279" s="5">
        <v>358404000000</v>
      </c>
      <c r="C279" s="8">
        <v>409313000000</v>
      </c>
      <c r="D279" s="8">
        <v>320567000000</v>
      </c>
      <c r="E279" s="8">
        <v>242247000000</v>
      </c>
      <c r="F279" s="8">
        <v>178965000000</v>
      </c>
      <c r="G279" s="8">
        <v>119496000000</v>
      </c>
      <c r="H279" s="8">
        <v>121976000000</v>
      </c>
      <c r="I279" s="8">
        <v>95521000000</v>
      </c>
      <c r="J279" s="8">
        <v>125415000000</v>
      </c>
      <c r="K279" s="8">
        <v>137835000000</v>
      </c>
      <c r="L279" s="8">
        <v>95906000000</v>
      </c>
      <c r="M279" s="8">
        <v>102566000000</v>
      </c>
      <c r="N279" s="8">
        <v>30779000000</v>
      </c>
      <c r="O279" s="8">
        <v>37049000000</v>
      </c>
      <c r="P279" s="8">
        <v>49953000000</v>
      </c>
      <c r="Q279" s="8">
        <v>50445000000</v>
      </c>
      <c r="R279" s="8">
        <v>62980000000</v>
      </c>
      <c r="S279" s="8">
        <v>68735000000</v>
      </c>
      <c r="T279" s="8">
        <v>65241000000</v>
      </c>
      <c r="U279" s="8">
        <v>121485000000</v>
      </c>
      <c r="V279" s="8">
        <v>125361000000</v>
      </c>
      <c r="W279" s="8">
        <v>56620000000</v>
      </c>
    </row>
    <row r="280" spans="1:23" x14ac:dyDescent="0.35">
      <c r="A280" s="9" t="s">
        <v>300</v>
      </c>
      <c r="B280" s="5">
        <v>664460000000</v>
      </c>
      <c r="C280" s="8">
        <v>606141000000</v>
      </c>
      <c r="D280" s="8">
        <v>451397000000</v>
      </c>
      <c r="E280" s="8">
        <v>412642000000</v>
      </c>
      <c r="F280" s="8">
        <v>517132000000</v>
      </c>
      <c r="G280" s="8">
        <v>516725000000</v>
      </c>
      <c r="H280" s="8">
        <v>647757000000</v>
      </c>
      <c r="I280" s="8">
        <v>658964000000</v>
      </c>
      <c r="J280" s="8">
        <v>574269000000</v>
      </c>
      <c r="K280" s="8">
        <v>540453000000</v>
      </c>
      <c r="L280" s="8">
        <v>531881000000</v>
      </c>
      <c r="M280" s="8">
        <v>537254000000</v>
      </c>
      <c r="N280" s="8">
        <v>435624000000</v>
      </c>
      <c r="O280" s="8">
        <v>478350000000</v>
      </c>
      <c r="P280" s="8">
        <v>1781686000000</v>
      </c>
      <c r="Q280" s="8">
        <v>2133594000000</v>
      </c>
      <c r="R280" s="8">
        <v>2145644000000</v>
      </c>
      <c r="S280" s="8">
        <v>2126932000000</v>
      </c>
      <c r="T280" s="8">
        <v>238952000000</v>
      </c>
      <c r="U280" s="8">
        <v>163543000000</v>
      </c>
      <c r="V280" s="8">
        <v>171703000000</v>
      </c>
      <c r="W280" s="8">
        <v>180535000000</v>
      </c>
    </row>
    <row r="281" spans="1:23" x14ac:dyDescent="0.35">
      <c r="A281" s="12" t="s">
        <v>301</v>
      </c>
      <c r="B281" s="5">
        <v>56973089000000</v>
      </c>
      <c r="C281" s="8">
        <v>53392708000000</v>
      </c>
      <c r="D281" s="8">
        <v>51783052000000</v>
      </c>
      <c r="E281" s="8">
        <v>47863087000000</v>
      </c>
      <c r="F281" s="8">
        <v>47757567000000</v>
      </c>
      <c r="G281" s="8">
        <v>45915068000000</v>
      </c>
      <c r="H281" s="8">
        <v>44702595000000</v>
      </c>
      <c r="I281" s="8">
        <v>41061718000000</v>
      </c>
      <c r="J281" s="8">
        <v>38603289000000</v>
      </c>
      <c r="K281" s="8">
        <v>36181071000000</v>
      </c>
      <c r="L281" s="8">
        <v>38387339000000</v>
      </c>
      <c r="M281" s="8">
        <v>34922595000000</v>
      </c>
      <c r="N281" s="8">
        <v>35668425000000</v>
      </c>
      <c r="O281" s="8">
        <v>35747173000000</v>
      </c>
      <c r="P281" s="8">
        <v>34716197000000</v>
      </c>
      <c r="Q281" s="8">
        <v>33793321000000</v>
      </c>
      <c r="R281" s="8">
        <v>34146438000000</v>
      </c>
      <c r="S281" s="8">
        <v>33830148000000</v>
      </c>
      <c r="T281" s="8">
        <v>33479645000000</v>
      </c>
      <c r="U281" s="8">
        <v>31907422000000</v>
      </c>
      <c r="V281" s="8">
        <v>31037412000000</v>
      </c>
      <c r="W281" s="8">
        <v>29861221000000</v>
      </c>
    </row>
    <row r="282" spans="1:23" x14ac:dyDescent="0.35">
      <c r="A282" s="9" t="s">
        <v>302</v>
      </c>
      <c r="B282" s="5">
        <v>35683689000000</v>
      </c>
      <c r="C282" s="8">
        <v>32158740000000</v>
      </c>
      <c r="D282" s="8">
        <v>30074064000000</v>
      </c>
      <c r="E282" s="8">
        <v>25249306000000</v>
      </c>
      <c r="F282" s="8">
        <v>28378157000000</v>
      </c>
      <c r="G282" s="8">
        <v>27900891000000</v>
      </c>
      <c r="H282" s="8">
        <v>27619454000000</v>
      </c>
      <c r="I282" s="8">
        <v>23000738000000</v>
      </c>
      <c r="J282" s="8">
        <v>19724725000000</v>
      </c>
      <c r="K282" s="8">
        <v>18964372000000</v>
      </c>
      <c r="L282" s="8">
        <v>29245568000000</v>
      </c>
      <c r="M282" s="8">
        <v>19890693000000</v>
      </c>
      <c r="N282" s="8">
        <v>21058038000000</v>
      </c>
      <c r="O282" s="8">
        <v>21206116000000</v>
      </c>
      <c r="P282" s="8">
        <v>20921172000000</v>
      </c>
      <c r="Q282" s="8">
        <v>20478488000000</v>
      </c>
      <c r="R282" s="8">
        <v>20192474000000</v>
      </c>
      <c r="S282" s="8">
        <v>19984016000000</v>
      </c>
      <c r="T282" s="8">
        <v>19476752000000</v>
      </c>
      <c r="U282" s="8">
        <v>18121422000000</v>
      </c>
      <c r="V282" s="8">
        <v>17477953000000</v>
      </c>
      <c r="W282" s="8">
        <v>16625404000000</v>
      </c>
    </row>
    <row r="283" spans="1:23" x14ac:dyDescent="0.35">
      <c r="A283" s="9" t="s">
        <v>303</v>
      </c>
      <c r="B283" s="5">
        <v>17826749000000</v>
      </c>
      <c r="C283" s="8">
        <v>17786092000000</v>
      </c>
      <c r="D283" s="8">
        <v>17963067000000</v>
      </c>
      <c r="E283" s="8">
        <v>17845578000000</v>
      </c>
      <c r="F283" s="8">
        <v>14046282000000</v>
      </c>
      <c r="G283" s="8">
        <v>11950418000000</v>
      </c>
      <c r="H283" s="8">
        <v>10291949000000</v>
      </c>
      <c r="I283" s="8">
        <v>10726498000000</v>
      </c>
      <c r="J283" s="8">
        <v>11459302000000</v>
      </c>
      <c r="K283" s="8">
        <v>9967516000000</v>
      </c>
      <c r="L283" s="8">
        <v>2588080000000</v>
      </c>
      <c r="M283" s="8">
        <v>6780963000000</v>
      </c>
      <c r="N283" s="8">
        <v>6235010000000</v>
      </c>
      <c r="O283" s="8">
        <v>6128324000000</v>
      </c>
      <c r="P283" s="8">
        <v>5172107000000</v>
      </c>
      <c r="Q283" s="8">
        <v>4891031000000</v>
      </c>
      <c r="R283" s="8">
        <v>5299383000000</v>
      </c>
      <c r="S283" s="8">
        <v>4972476000000</v>
      </c>
      <c r="T283" s="8">
        <v>5058137000000</v>
      </c>
      <c r="U283" s="8">
        <v>5078117000000</v>
      </c>
      <c r="V283" s="8">
        <v>5167515000000</v>
      </c>
      <c r="W283" s="8">
        <v>5293727000000</v>
      </c>
    </row>
    <row r="284" spans="1:23" x14ac:dyDescent="0.35">
      <c r="A284" s="9" t="s">
        <v>304</v>
      </c>
      <c r="B284" s="5">
        <v>3462651000000</v>
      </c>
      <c r="C284" s="8">
        <v>3447876000000</v>
      </c>
      <c r="D284" s="8">
        <v>3745921000000</v>
      </c>
      <c r="E284" s="8">
        <v>4768203000000</v>
      </c>
      <c r="F284" s="8">
        <v>5333128000000</v>
      </c>
      <c r="G284" s="8">
        <v>6063759000000</v>
      </c>
      <c r="H284" s="8">
        <v>6791192000000</v>
      </c>
      <c r="I284" s="8">
        <v>7334482000000</v>
      </c>
      <c r="J284" s="8">
        <v>7419262000000</v>
      </c>
      <c r="K284" s="8">
        <v>7249183000000</v>
      </c>
      <c r="L284" s="8">
        <v>6553691000000</v>
      </c>
      <c r="M284" s="8">
        <v>8250939000000</v>
      </c>
      <c r="N284" s="8">
        <v>8375377000000</v>
      </c>
      <c r="O284" s="8">
        <v>8412733000000</v>
      </c>
      <c r="P284" s="8">
        <v>8622918000000</v>
      </c>
      <c r="Q284" s="8">
        <v>8423802000000</v>
      </c>
      <c r="R284" s="8">
        <v>8654581000000</v>
      </c>
      <c r="S284" s="8">
        <v>8873656000000</v>
      </c>
      <c r="T284" s="8">
        <v>8944756000000</v>
      </c>
      <c r="U284" s="8">
        <v>8707883000000</v>
      </c>
      <c r="V284" s="8">
        <v>8391944000000</v>
      </c>
      <c r="W284" s="8">
        <v>7942090000000</v>
      </c>
    </row>
    <row r="285" spans="1:23" x14ac:dyDescent="0.35">
      <c r="A285" s="12" t="s">
        <v>305</v>
      </c>
      <c r="B285" s="5">
        <v>56973089000000</v>
      </c>
      <c r="C285" s="8">
        <v>53392708000000</v>
      </c>
      <c r="D285" s="8">
        <v>51783052000000</v>
      </c>
      <c r="E285" s="8">
        <v>47863087000000</v>
      </c>
      <c r="F285" s="8">
        <v>47757567000000</v>
      </c>
      <c r="G285" s="8">
        <v>45915068000000</v>
      </c>
      <c r="H285" s="8">
        <v>44702595000000</v>
      </c>
      <c r="I285" s="8">
        <v>41061718000000</v>
      </c>
      <c r="J285" s="8">
        <v>38603289000000</v>
      </c>
      <c r="K285" s="8">
        <v>36181071000000</v>
      </c>
      <c r="L285" s="8">
        <v>38387339000000</v>
      </c>
      <c r="M285" s="8">
        <v>34922595000000</v>
      </c>
      <c r="N285" s="8">
        <v>35668425000000</v>
      </c>
      <c r="O285" s="8">
        <v>0</v>
      </c>
      <c r="P285" s="8">
        <v>0</v>
      </c>
      <c r="Q285" s="8">
        <v>33793321000000</v>
      </c>
      <c r="R285" s="8">
        <v>34146438000000</v>
      </c>
      <c r="S285" s="8">
        <v>33830148000000</v>
      </c>
      <c r="T285" s="8">
        <v>33479645000000</v>
      </c>
      <c r="U285" s="8">
        <v>31907422000000</v>
      </c>
      <c r="V285" s="8">
        <v>31037412000000</v>
      </c>
      <c r="W285" s="8">
        <v>29861221000000</v>
      </c>
    </row>
    <row r="286" spans="1:23" x14ac:dyDescent="0.35">
      <c r="A286" s="9" t="s">
        <v>306</v>
      </c>
      <c r="B286" s="5">
        <v>39244134000000</v>
      </c>
      <c r="C286" s="8">
        <v>52318576000000</v>
      </c>
      <c r="D286" s="8">
        <v>51595208000000</v>
      </c>
      <c r="E286" s="8">
        <v>47671054000000</v>
      </c>
      <c r="F286" s="8">
        <v>47584959000000</v>
      </c>
      <c r="G286" s="8">
        <v>45775323000000</v>
      </c>
      <c r="H286" s="8">
        <v>44563757000000</v>
      </c>
      <c r="I286" s="8">
        <v>40874898000000</v>
      </c>
      <c r="J286" s="8">
        <v>38450300000000</v>
      </c>
      <c r="K286" s="8">
        <v>36005951000000</v>
      </c>
      <c r="L286" s="8">
        <v>38186133000000</v>
      </c>
      <c r="M286" s="8">
        <v>34703839000000</v>
      </c>
      <c r="N286" s="8">
        <v>35335174000000</v>
      </c>
      <c r="O286" s="8">
        <v>0</v>
      </c>
      <c r="P286" s="8">
        <v>0</v>
      </c>
      <c r="Q286" s="8">
        <v>33655098000000</v>
      </c>
      <c r="R286" s="8">
        <v>34076051000000</v>
      </c>
      <c r="S286" s="8">
        <v>33756659000000</v>
      </c>
      <c r="T286" s="8">
        <v>33392888000000</v>
      </c>
      <c r="U286" s="8">
        <v>31833567000000</v>
      </c>
      <c r="V286" s="8">
        <v>30970459000000</v>
      </c>
      <c r="W286" s="8">
        <v>29797175000000</v>
      </c>
    </row>
    <row r="287" spans="1:23" x14ac:dyDescent="0.35">
      <c r="A287" s="9" t="s">
        <v>307</v>
      </c>
      <c r="B287" s="5">
        <v>17728955000000</v>
      </c>
      <c r="C287" s="8">
        <v>1074132000000</v>
      </c>
      <c r="D287" s="8">
        <v>187844000000</v>
      </c>
      <c r="E287" s="8">
        <v>192033000000</v>
      </c>
      <c r="F287" s="8">
        <v>172608000000</v>
      </c>
      <c r="G287" s="8">
        <v>139745000000</v>
      </c>
      <c r="H287" s="8">
        <v>138838000000</v>
      </c>
      <c r="I287" s="8">
        <v>186820000000</v>
      </c>
      <c r="J287" s="8">
        <v>152989000000</v>
      </c>
      <c r="K287" s="8">
        <v>175120000000</v>
      </c>
      <c r="L287" s="8">
        <v>201206000000</v>
      </c>
      <c r="M287" s="8">
        <v>218756000000</v>
      </c>
      <c r="N287" s="8">
        <v>333251000000</v>
      </c>
      <c r="O287" s="8">
        <v>0</v>
      </c>
      <c r="P287" s="8">
        <v>0</v>
      </c>
      <c r="Q287" s="8">
        <v>138223000000</v>
      </c>
      <c r="R287" s="8">
        <v>70387000000</v>
      </c>
      <c r="S287" s="8">
        <v>73489000000</v>
      </c>
      <c r="T287" s="8">
        <v>86757000000</v>
      </c>
      <c r="U287" s="8">
        <v>73855000000</v>
      </c>
      <c r="V287" s="8">
        <v>66953000000</v>
      </c>
      <c r="W287" s="8">
        <v>64046000000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56973089000000</v>
      </c>
      <c r="C294" s="8">
        <v>53392708000000</v>
      </c>
      <c r="D294" s="8">
        <v>51783052000000</v>
      </c>
      <c r="E294" s="8">
        <v>47863087000000</v>
      </c>
      <c r="F294" s="8">
        <v>47757567000000</v>
      </c>
      <c r="G294" s="8">
        <v>45915068000000</v>
      </c>
      <c r="H294" s="8">
        <v>44702595000000</v>
      </c>
      <c r="I294" s="8">
        <v>41061718000000</v>
      </c>
      <c r="J294" s="8">
        <v>38603289000000</v>
      </c>
      <c r="K294" s="8">
        <v>36181071000000</v>
      </c>
      <c r="L294" s="8">
        <v>38387339000000</v>
      </c>
      <c r="M294" s="8">
        <v>34922595000000</v>
      </c>
      <c r="N294" s="8">
        <v>35668425000000</v>
      </c>
      <c r="O294" s="8">
        <v>0</v>
      </c>
      <c r="P294" s="8">
        <v>34716197000000</v>
      </c>
      <c r="Q294" s="8">
        <v>33793321000000</v>
      </c>
      <c r="R294" s="8">
        <v>34146438000000</v>
      </c>
      <c r="S294" s="8">
        <v>33830148000000</v>
      </c>
      <c r="T294" s="8">
        <v>33479645000000</v>
      </c>
      <c r="U294" s="8">
        <v>31907422000000</v>
      </c>
      <c r="V294" s="8">
        <v>31037412000000</v>
      </c>
      <c r="W294" s="8">
        <v>29861221000000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</row>
    <row r="296" spans="1:23" x14ac:dyDescent="0.35">
      <c r="A296" s="9" t="s">
        <v>316</v>
      </c>
      <c r="B296" s="5">
        <v>42641876000000</v>
      </c>
      <c r="C296" s="8">
        <v>39736820000000</v>
      </c>
      <c r="D296" s="8">
        <v>37245608000000</v>
      </c>
      <c r="E296" s="8">
        <v>33873695000000</v>
      </c>
      <c r="F296" s="8">
        <v>31046700000000</v>
      </c>
      <c r="G296" s="8">
        <v>27091655000000</v>
      </c>
      <c r="H296" s="8">
        <v>22360449000000</v>
      </c>
      <c r="I296" s="8">
        <v>16991917000000</v>
      </c>
      <c r="J296" s="8">
        <v>14915881000000</v>
      </c>
      <c r="K296" s="8">
        <v>12660529000000</v>
      </c>
      <c r="L296" s="8">
        <v>12259239000000</v>
      </c>
      <c r="M296" s="8">
        <v>11258196000000</v>
      </c>
      <c r="N296" s="8">
        <v>10446466000000</v>
      </c>
      <c r="O296" s="8">
        <v>0</v>
      </c>
      <c r="P296" s="8">
        <v>8551749000000</v>
      </c>
      <c r="Q296" s="8">
        <v>8597664000000</v>
      </c>
      <c r="R296" s="8">
        <v>9072962000000</v>
      </c>
      <c r="S296" s="8">
        <v>8468231000000</v>
      </c>
      <c r="T296" s="8">
        <v>8406870000000</v>
      </c>
      <c r="U296" s="8">
        <v>8483298000000</v>
      </c>
      <c r="V296" s="8">
        <v>8415751000000</v>
      </c>
      <c r="W296" s="8">
        <v>8519902000000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</row>
    <row r="298" spans="1:23" x14ac:dyDescent="0.35">
      <c r="A298" s="9" t="s">
        <v>318</v>
      </c>
      <c r="B298" s="5">
        <v>14331213000000</v>
      </c>
      <c r="C298" s="8">
        <v>13655888000000</v>
      </c>
      <c r="D298" s="8">
        <v>14537444000000</v>
      </c>
      <c r="E298" s="8">
        <v>0</v>
      </c>
      <c r="F298" s="8">
        <v>1081000000</v>
      </c>
      <c r="G298" s="8">
        <v>1171000000</v>
      </c>
      <c r="H298" s="8">
        <v>2360000000</v>
      </c>
      <c r="I298" s="8">
        <v>2689000000</v>
      </c>
      <c r="J298" s="8">
        <v>2280000000</v>
      </c>
      <c r="K298" s="8">
        <v>2369000000</v>
      </c>
      <c r="L298" s="8">
        <v>3323000000</v>
      </c>
      <c r="M298" s="8">
        <v>14092000000</v>
      </c>
      <c r="N298" s="8">
        <v>23054000000</v>
      </c>
      <c r="O298" s="8">
        <v>0</v>
      </c>
      <c r="P298" s="8">
        <v>29276000000</v>
      </c>
      <c r="Q298" s="8">
        <v>29957000000</v>
      </c>
      <c r="R298" s="8">
        <v>230675000000</v>
      </c>
      <c r="S298" s="8">
        <v>224948000000</v>
      </c>
      <c r="T298" s="8">
        <v>22167000000</v>
      </c>
      <c r="U298" s="8">
        <v>23149000000</v>
      </c>
      <c r="V298" s="8">
        <v>21631000000</v>
      </c>
      <c r="W298" s="8">
        <v>23500000000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13989392000000</v>
      </c>
      <c r="F299" s="8">
        <v>16709786000000</v>
      </c>
      <c r="G299" s="8">
        <v>18822242000000</v>
      </c>
      <c r="H299" s="8">
        <v>22339786000000</v>
      </c>
      <c r="I299" s="8">
        <v>24067112000000</v>
      </c>
      <c r="J299" s="8">
        <v>23685128000000</v>
      </c>
      <c r="K299" s="8">
        <v>23518173000000</v>
      </c>
      <c r="L299" s="8">
        <v>26124777000000</v>
      </c>
      <c r="M299" s="8">
        <v>23650307000000</v>
      </c>
      <c r="N299" s="8">
        <v>25198905000000</v>
      </c>
      <c r="O299" s="8">
        <v>0</v>
      </c>
      <c r="P299" s="8">
        <v>26135172000000</v>
      </c>
      <c r="Q299" s="8">
        <v>25165700000000</v>
      </c>
      <c r="R299" s="8">
        <v>24842801000000</v>
      </c>
      <c r="S299" s="8">
        <v>25136969000000</v>
      </c>
      <c r="T299" s="8">
        <v>25050608000000</v>
      </c>
      <c r="U299" s="8">
        <v>23400975000000</v>
      </c>
      <c r="V299" s="8">
        <v>22600030000000</v>
      </c>
      <c r="W299" s="8">
        <v>21317819000000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</row>
    <row r="301" spans="1:23" x14ac:dyDescent="0.35">
      <c r="A301" s="12" t="s">
        <v>321</v>
      </c>
      <c r="B301" s="5">
        <v>58386192000000</v>
      </c>
      <c r="C301" s="8">
        <v>56238953000000</v>
      </c>
      <c r="D301" s="8">
        <v>56897722000000</v>
      </c>
      <c r="E301" s="8">
        <v>56396917000000</v>
      </c>
      <c r="F301" s="8">
        <v>61144404000000</v>
      </c>
      <c r="G301" s="8">
        <v>62234339000000</v>
      </c>
      <c r="H301" s="8">
        <v>52195871000000</v>
      </c>
      <c r="I301" s="8">
        <v>42225371000000</v>
      </c>
      <c r="J301" s="8">
        <v>43219228000000</v>
      </c>
      <c r="K301" s="8">
        <v>52418752000000</v>
      </c>
      <c r="L301" s="8">
        <v>51397605000000</v>
      </c>
      <c r="M301" s="8">
        <v>45706806000000</v>
      </c>
      <c r="N301" s="8">
        <v>46432083000000</v>
      </c>
      <c r="O301" s="8">
        <v>47737989000000</v>
      </c>
      <c r="P301" s="8">
        <v>42017697000000</v>
      </c>
      <c r="Q301" s="8">
        <v>39990221000000</v>
      </c>
      <c r="R301" s="8">
        <v>36349599000000</v>
      </c>
      <c r="S301" s="8">
        <v>34243339000000</v>
      </c>
      <c r="T301" s="8">
        <v>32920771000000</v>
      </c>
      <c r="U301" s="8">
        <v>31493807000000</v>
      </c>
      <c r="V301" s="8">
        <v>30758825000000</v>
      </c>
      <c r="W301" s="8">
        <v>29822211000000</v>
      </c>
    </row>
    <row r="302" spans="1:23" x14ac:dyDescent="0.35">
      <c r="A302" s="9" t="s">
        <v>322</v>
      </c>
      <c r="B302" s="5">
        <v>3492876000000</v>
      </c>
      <c r="C302" s="8">
        <v>3040816000000</v>
      </c>
      <c r="D302" s="8">
        <v>3403885000000</v>
      </c>
      <c r="E302" s="8">
        <v>2228456000000</v>
      </c>
      <c r="F302" s="8">
        <v>2264539000000</v>
      </c>
      <c r="G302" s="8">
        <v>2305497000000</v>
      </c>
      <c r="H302" s="8">
        <v>2051780000000</v>
      </c>
      <c r="I302" s="8">
        <v>3841522000000</v>
      </c>
      <c r="J302" s="8">
        <v>3878400000000</v>
      </c>
      <c r="K302" s="8">
        <v>12997925000000</v>
      </c>
      <c r="L302" s="8">
        <v>7949405000000</v>
      </c>
      <c r="M302" s="8">
        <v>3811921000000</v>
      </c>
      <c r="N302" s="8">
        <v>2640357000000</v>
      </c>
      <c r="O302" s="8">
        <v>2177074000000</v>
      </c>
      <c r="P302" s="8">
        <v>1356564000000</v>
      </c>
      <c r="Q302" s="8">
        <v>1273328000000</v>
      </c>
      <c r="R302" s="8">
        <v>1040093000000</v>
      </c>
      <c r="S302" s="8">
        <v>915487000000</v>
      </c>
      <c r="T302" s="8">
        <v>1506969000000</v>
      </c>
      <c r="U302" s="8">
        <v>1391789000000</v>
      </c>
      <c r="V302" s="8">
        <v>1354114000000</v>
      </c>
      <c r="W302" s="8">
        <v>1253198000000</v>
      </c>
    </row>
    <row r="303" spans="1:23" x14ac:dyDescent="0.35">
      <c r="A303" s="9" t="s">
        <v>323</v>
      </c>
      <c r="B303" s="5">
        <v>3220863000000</v>
      </c>
      <c r="C303" s="8">
        <v>3168571000000</v>
      </c>
      <c r="D303" s="8">
        <v>1889810000000</v>
      </c>
      <c r="E303" s="8">
        <v>1817311000000</v>
      </c>
      <c r="F303" s="8">
        <v>2054365000000</v>
      </c>
      <c r="G303" s="8">
        <v>2061345000000</v>
      </c>
      <c r="H303" s="8">
        <v>1871935000000</v>
      </c>
      <c r="I303" s="8">
        <v>3232524000000</v>
      </c>
      <c r="J303" s="8">
        <v>3657722000000</v>
      </c>
      <c r="K303" s="8">
        <v>3628327000000</v>
      </c>
      <c r="L303" s="8">
        <v>3797222000000</v>
      </c>
      <c r="M303" s="8">
        <v>4106702000000</v>
      </c>
      <c r="N303" s="8">
        <v>2295795000000</v>
      </c>
      <c r="O303" s="8">
        <v>2478617000000</v>
      </c>
      <c r="P303" s="8">
        <v>2321453000000</v>
      </c>
      <c r="Q303" s="8">
        <v>2198370000000</v>
      </c>
      <c r="R303" s="8">
        <v>2108041000000</v>
      </c>
      <c r="S303" s="8">
        <v>2260991000000</v>
      </c>
      <c r="T303" s="8">
        <v>2042001000000</v>
      </c>
      <c r="U303" s="8">
        <v>1770240000000</v>
      </c>
      <c r="V303" s="8">
        <v>1849201000000</v>
      </c>
      <c r="W303" s="8">
        <v>1651680000000</v>
      </c>
    </row>
    <row r="304" spans="1:23" x14ac:dyDescent="0.35">
      <c r="A304" s="9" t="s">
        <v>324</v>
      </c>
      <c r="B304" s="5">
        <v>51664759000000</v>
      </c>
      <c r="C304" s="8">
        <v>50021806000000</v>
      </c>
      <c r="D304" s="8">
        <v>51594459000000</v>
      </c>
      <c r="E304" s="8">
        <v>52342066000000</v>
      </c>
      <c r="F304" s="8">
        <v>56816181000000</v>
      </c>
      <c r="G304" s="8">
        <v>57857314000000</v>
      </c>
      <c r="H304" s="8">
        <v>48250604000000</v>
      </c>
      <c r="I304" s="8">
        <v>35115071000000</v>
      </c>
      <c r="J304" s="8">
        <v>35647612000000</v>
      </c>
      <c r="K304" s="8">
        <v>35781380000000</v>
      </c>
      <c r="L304" s="8">
        <v>39637231000000</v>
      </c>
      <c r="M304" s="8">
        <v>37776276000000</v>
      </c>
      <c r="N304" s="8">
        <v>41478268000000</v>
      </c>
      <c r="O304" s="8">
        <v>43064103000000</v>
      </c>
      <c r="P304" s="8">
        <v>38322075000000</v>
      </c>
      <c r="Q304" s="8">
        <v>36506919000000</v>
      </c>
      <c r="R304" s="8">
        <v>33193194000000</v>
      </c>
      <c r="S304" s="8">
        <v>31053263000000</v>
      </c>
      <c r="T304" s="8">
        <v>29356374000000</v>
      </c>
      <c r="U304" s="8">
        <v>28320968000000</v>
      </c>
      <c r="V304" s="8">
        <v>27546715000000</v>
      </c>
      <c r="W304" s="8">
        <v>26904642000000</v>
      </c>
    </row>
    <row r="305" spans="1:23" x14ac:dyDescent="0.35">
      <c r="A305" s="9" t="s">
        <v>325</v>
      </c>
      <c r="B305" s="5">
        <v>7694000000</v>
      </c>
      <c r="C305" s="8">
        <v>7760000000</v>
      </c>
      <c r="D305" s="8">
        <v>9568000000</v>
      </c>
      <c r="E305" s="8">
        <v>9084000000</v>
      </c>
      <c r="F305" s="8">
        <v>9319000000</v>
      </c>
      <c r="G305" s="8">
        <v>10183000000</v>
      </c>
      <c r="H305" s="8">
        <v>21552000000</v>
      </c>
      <c r="I305" s="8">
        <v>36254000000</v>
      </c>
      <c r="J305" s="8">
        <v>35494000000</v>
      </c>
      <c r="K305" s="8">
        <v>11120000000</v>
      </c>
      <c r="L305" s="8">
        <v>13747000000</v>
      </c>
      <c r="M305" s="8">
        <v>11907000000</v>
      </c>
      <c r="N305" s="8">
        <v>17663000000</v>
      </c>
      <c r="O305" s="8">
        <v>18195000000</v>
      </c>
      <c r="P305" s="8">
        <v>17605000000</v>
      </c>
      <c r="Q305" s="8">
        <v>11604000000</v>
      </c>
      <c r="R305" s="8">
        <v>8271000000</v>
      </c>
      <c r="S305" s="8">
        <v>13598000000</v>
      </c>
      <c r="T305" s="8">
        <v>15427000000</v>
      </c>
      <c r="U305" s="8">
        <v>10810000000</v>
      </c>
      <c r="V305" s="8">
        <v>8795000000</v>
      </c>
      <c r="W305" s="8">
        <v>12691000000</v>
      </c>
    </row>
    <row r="306" spans="1:23" x14ac:dyDescent="0.35">
      <c r="A306" s="9" t="s">
        <v>326</v>
      </c>
      <c r="B306" s="5">
        <v>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</row>
    <row r="307" spans="1:23" x14ac:dyDescent="0.35">
      <c r="A307" s="12" t="s">
        <v>327</v>
      </c>
      <c r="B307" s="5">
        <v>58386192000000</v>
      </c>
      <c r="C307" s="8">
        <v>56238953000000</v>
      </c>
      <c r="D307" s="8">
        <v>56897722000000</v>
      </c>
      <c r="E307" s="8">
        <v>56396917000000</v>
      </c>
      <c r="F307" s="8">
        <v>61144404000000</v>
      </c>
      <c r="G307" s="8">
        <v>62234339000000</v>
      </c>
      <c r="H307" s="8">
        <v>52195871000000</v>
      </c>
      <c r="I307" s="8">
        <v>42225371000000</v>
      </c>
      <c r="J307" s="8">
        <v>43219228000000</v>
      </c>
      <c r="K307" s="8">
        <v>52418752000000</v>
      </c>
      <c r="L307" s="8">
        <v>51397605000000</v>
      </c>
      <c r="M307" s="8">
        <v>45706806000000</v>
      </c>
      <c r="N307" s="8">
        <v>46432083000000</v>
      </c>
      <c r="O307" s="8">
        <v>47737989000000</v>
      </c>
      <c r="P307" s="8">
        <v>42017697000000</v>
      </c>
      <c r="Q307" s="8">
        <v>39990221000000</v>
      </c>
      <c r="R307" s="8">
        <v>36349599000000</v>
      </c>
      <c r="S307" s="8">
        <v>34243339000000</v>
      </c>
      <c r="T307" s="8">
        <v>32920771000000</v>
      </c>
      <c r="U307" s="8">
        <v>31493807000000</v>
      </c>
      <c r="V307" s="8">
        <v>30758825000000</v>
      </c>
      <c r="W307" s="8">
        <v>29822211000000</v>
      </c>
    </row>
    <row r="308" spans="1:23" x14ac:dyDescent="0.35">
      <c r="A308" s="9" t="s">
        <v>328</v>
      </c>
      <c r="B308" s="5">
        <v>58335990000000</v>
      </c>
      <c r="C308" s="8">
        <v>56174332000000</v>
      </c>
      <c r="D308" s="8">
        <v>56837655000000</v>
      </c>
      <c r="E308" s="8">
        <v>56350835000000</v>
      </c>
      <c r="F308" s="8">
        <v>61093299000000</v>
      </c>
      <c r="G308" s="8">
        <v>62159651000000</v>
      </c>
      <c r="H308" s="8">
        <v>52087622000000</v>
      </c>
      <c r="I308" s="8">
        <v>42140033000000</v>
      </c>
      <c r="J308" s="8">
        <v>43136714000000</v>
      </c>
      <c r="K308" s="8">
        <v>52302733000000</v>
      </c>
      <c r="L308" s="8">
        <v>51214830000000</v>
      </c>
      <c r="M308" s="8">
        <v>45572207000000</v>
      </c>
      <c r="N308" s="8">
        <v>46126567000000</v>
      </c>
      <c r="O308" s="8">
        <v>47355064000000</v>
      </c>
      <c r="P308" s="8">
        <v>41590235000000</v>
      </c>
      <c r="Q308" s="8">
        <v>39584797000000</v>
      </c>
      <c r="R308" s="8">
        <v>36061894000000</v>
      </c>
      <c r="S308" s="8">
        <v>34042178000000</v>
      </c>
      <c r="T308" s="8">
        <v>32679439000000</v>
      </c>
      <c r="U308" s="8">
        <v>31311441000000</v>
      </c>
      <c r="V308" s="8">
        <v>30551823000000</v>
      </c>
      <c r="W308" s="8">
        <v>29602800000000</v>
      </c>
    </row>
    <row r="309" spans="1:23" x14ac:dyDescent="0.35">
      <c r="A309" s="9" t="s">
        <v>329</v>
      </c>
      <c r="B309" s="5">
        <v>50202000000</v>
      </c>
      <c r="C309" s="8">
        <v>64621000000</v>
      </c>
      <c r="D309" s="8">
        <v>60067000000</v>
      </c>
      <c r="E309" s="8">
        <v>46082000000</v>
      </c>
      <c r="F309" s="8">
        <v>51105000000</v>
      </c>
      <c r="G309" s="8">
        <v>74688000000</v>
      </c>
      <c r="H309" s="8">
        <v>108249000000</v>
      </c>
      <c r="I309" s="8">
        <v>85338000000</v>
      </c>
      <c r="J309" s="8">
        <v>82514000000</v>
      </c>
      <c r="K309" s="8">
        <v>116019000000</v>
      </c>
      <c r="L309" s="8">
        <v>182775000000</v>
      </c>
      <c r="M309" s="8">
        <v>134599000000</v>
      </c>
      <c r="N309" s="8">
        <v>305516000000</v>
      </c>
      <c r="O309" s="8">
        <v>382925000000</v>
      </c>
      <c r="P309" s="8">
        <v>427462000000</v>
      </c>
      <c r="Q309" s="8">
        <v>405424000000</v>
      </c>
      <c r="R309" s="8">
        <v>287705000000</v>
      </c>
      <c r="S309" s="8">
        <v>201161000000</v>
      </c>
      <c r="T309" s="8">
        <v>241332000000</v>
      </c>
      <c r="U309" s="8">
        <v>182366000000</v>
      </c>
      <c r="V309" s="8">
        <v>207002000000</v>
      </c>
      <c r="W309" s="8">
        <v>219411000000</v>
      </c>
    </row>
    <row r="310" spans="1:23" x14ac:dyDescent="0.35">
      <c r="A310" s="12" t="s">
        <v>330</v>
      </c>
      <c r="B310" s="5">
        <v>58386192000000</v>
      </c>
      <c r="C310" s="8">
        <v>56238953000000</v>
      </c>
      <c r="D310" s="8">
        <v>56897722000000</v>
      </c>
      <c r="E310" s="8">
        <v>56396917000000</v>
      </c>
      <c r="F310" s="8">
        <v>61144404000000</v>
      </c>
      <c r="G310" s="8">
        <v>62234339000000</v>
      </c>
      <c r="H310" s="8">
        <v>52195871000000</v>
      </c>
      <c r="I310" s="8">
        <v>42225371000000</v>
      </c>
      <c r="J310" s="8">
        <v>43219228000000</v>
      </c>
      <c r="K310" s="8">
        <v>52418752000000</v>
      </c>
      <c r="L310" s="8">
        <v>51397605000000</v>
      </c>
      <c r="M310" s="8">
        <v>45706806000000</v>
      </c>
      <c r="N310" s="8">
        <v>46432083000000</v>
      </c>
      <c r="O310" s="8">
        <v>47737989000000</v>
      </c>
      <c r="P310" s="8">
        <v>42017697000000</v>
      </c>
      <c r="Q310" s="8">
        <v>39990221000000</v>
      </c>
      <c r="R310" s="8">
        <v>36349599000000</v>
      </c>
      <c r="S310" s="8">
        <v>34243339000000</v>
      </c>
      <c r="T310" s="8">
        <v>32920771000000</v>
      </c>
      <c r="U310" s="8">
        <v>31493807000000</v>
      </c>
      <c r="V310" s="8">
        <v>30758825000000</v>
      </c>
      <c r="W310" s="8">
        <v>29822211000000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</row>
    <row r="312" spans="1:23" x14ac:dyDescent="0.35">
      <c r="A312" s="9" t="s">
        <v>332</v>
      </c>
      <c r="B312" s="5">
        <v>1962000000</v>
      </c>
      <c r="C312" s="8">
        <v>1685000000</v>
      </c>
      <c r="D312" s="8">
        <v>628000000</v>
      </c>
      <c r="E312" s="8">
        <v>2435000000</v>
      </c>
      <c r="F312" s="8">
        <v>1357000000</v>
      </c>
      <c r="G312" s="8">
        <v>3056000000</v>
      </c>
      <c r="H312" s="8">
        <v>4549000000</v>
      </c>
      <c r="I312" s="8">
        <v>3102000000</v>
      </c>
      <c r="J312" s="8">
        <v>2826000000</v>
      </c>
      <c r="K312" s="8">
        <v>3651000000</v>
      </c>
      <c r="L312" s="8">
        <v>15205000000</v>
      </c>
      <c r="M312" s="8">
        <v>1995000000</v>
      </c>
      <c r="N312" s="8">
        <v>2793000000</v>
      </c>
      <c r="O312" s="8">
        <v>2403000000</v>
      </c>
      <c r="P312" s="8">
        <v>2723000000</v>
      </c>
      <c r="Q312" s="8">
        <v>2183000000</v>
      </c>
      <c r="R312" s="8">
        <v>784000000</v>
      </c>
      <c r="S312" s="8">
        <v>1117000000</v>
      </c>
      <c r="T312" s="8">
        <v>1854000000</v>
      </c>
      <c r="U312" s="8">
        <v>1971000000</v>
      </c>
      <c r="V312" s="8">
        <v>581000000</v>
      </c>
      <c r="W312" s="8">
        <v>15695000000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x14ac:dyDescent="0.35">
      <c r="A314" s="9" t="s">
        <v>334</v>
      </c>
      <c r="B314" s="5">
        <v>54049728000000</v>
      </c>
      <c r="C314" s="8">
        <v>52117423000000</v>
      </c>
      <c r="D314" s="8">
        <v>53443903000000</v>
      </c>
      <c r="E314" s="8">
        <v>53987217000000</v>
      </c>
      <c r="F314" s="8">
        <v>58377988000000</v>
      </c>
      <c r="G314" s="8">
        <v>59456100000000</v>
      </c>
      <c r="H314" s="8">
        <v>49684893000000</v>
      </c>
      <c r="I314" s="8">
        <v>36882444000000</v>
      </c>
      <c r="J314" s="8">
        <v>37523704000000</v>
      </c>
      <c r="K314" s="8">
        <v>37556124000000</v>
      </c>
      <c r="L314" s="8">
        <v>40979232000000</v>
      </c>
      <c r="M314" s="8">
        <v>38838483000000</v>
      </c>
      <c r="N314" s="8">
        <v>42384203000000</v>
      </c>
      <c r="O314" s="8">
        <v>44188952000000</v>
      </c>
      <c r="P314" s="8">
        <v>39139521000000</v>
      </c>
      <c r="Q314" s="8">
        <v>37396884000000</v>
      </c>
      <c r="R314" s="8">
        <v>33907191000000</v>
      </c>
      <c r="S314" s="8">
        <v>31698552000000</v>
      </c>
      <c r="T314" s="8">
        <v>30129991000000</v>
      </c>
      <c r="U314" s="8">
        <v>29037875000000</v>
      </c>
      <c r="V314" s="8">
        <v>28251745000000</v>
      </c>
      <c r="W314" s="8">
        <v>27440781000000</v>
      </c>
    </row>
    <row r="315" spans="1:23" x14ac:dyDescent="0.35">
      <c r="A315" s="9" t="s">
        <v>335</v>
      </c>
      <c r="B315" s="5">
        <v>4334502000000</v>
      </c>
      <c r="C315" s="8">
        <v>4119845000000</v>
      </c>
      <c r="D315" s="8">
        <v>3453191000000</v>
      </c>
      <c r="E315" s="8">
        <v>2407265000000</v>
      </c>
      <c r="F315" s="8">
        <v>2765059000000</v>
      </c>
      <c r="G315" s="8">
        <v>2775183000000</v>
      </c>
      <c r="H315" s="8">
        <v>2506429000000</v>
      </c>
      <c r="I315" s="8">
        <v>5339825000000</v>
      </c>
      <c r="J315" s="8">
        <v>5692698000000</v>
      </c>
      <c r="K315" s="8">
        <v>14858977000000</v>
      </c>
      <c r="L315" s="8">
        <v>10403168000000</v>
      </c>
      <c r="M315" s="8">
        <v>6866328000000</v>
      </c>
      <c r="N315" s="8">
        <v>4045087000000</v>
      </c>
      <c r="O315" s="8">
        <v>3546634000000</v>
      </c>
      <c r="P315" s="8">
        <v>2875453000000</v>
      </c>
      <c r="Q315" s="8">
        <v>2591154000000</v>
      </c>
      <c r="R315" s="8">
        <v>2441624000000</v>
      </c>
      <c r="S315" s="8">
        <v>2543670000000</v>
      </c>
      <c r="T315" s="8">
        <v>2788926000000</v>
      </c>
      <c r="U315" s="8">
        <v>2453961000000</v>
      </c>
      <c r="V315" s="8">
        <v>2506499000000</v>
      </c>
      <c r="W315" s="8">
        <v>2365735000000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573838000000</v>
      </c>
      <c r="C318" s="8">
        <v>487740000000</v>
      </c>
      <c r="D318" s="8">
        <v>487740000000</v>
      </c>
      <c r="E318" s="8">
        <v>0</v>
      </c>
      <c r="F318" s="8">
        <v>406062000000</v>
      </c>
      <c r="G318" s="8">
        <v>0</v>
      </c>
      <c r="H318" s="8">
        <v>0</v>
      </c>
      <c r="I318" s="8">
        <v>406062000000</v>
      </c>
      <c r="J318" s="8">
        <v>406062000000</v>
      </c>
      <c r="K318" s="8">
        <v>0</v>
      </c>
      <c r="L318" s="8">
        <v>0</v>
      </c>
      <c r="M318" s="8">
        <v>290521000000</v>
      </c>
      <c r="N318" s="8">
        <v>290521000000</v>
      </c>
      <c r="O318" s="8">
        <v>271573000000</v>
      </c>
      <c r="P318" s="8">
        <v>0</v>
      </c>
      <c r="Q318" s="8">
        <v>269776000000</v>
      </c>
      <c r="R318" s="8">
        <v>269776000000</v>
      </c>
      <c r="S318" s="8">
        <v>0</v>
      </c>
      <c r="T318" s="8">
        <v>261423000000</v>
      </c>
      <c r="U318" s="8">
        <v>0</v>
      </c>
      <c r="V318" s="8">
        <v>252963000000</v>
      </c>
      <c r="W318" s="8">
        <v>226639000000</v>
      </c>
    </row>
    <row r="319" spans="1:23" x14ac:dyDescent="0.35">
      <c r="A319" s="9" t="s">
        <v>339</v>
      </c>
      <c r="B319" s="5">
        <v>128970000000</v>
      </c>
      <c r="C319" s="8">
        <v>100271000000</v>
      </c>
      <c r="D319" s="8">
        <v>100271000000</v>
      </c>
      <c r="E319" s="8">
        <v>0</v>
      </c>
      <c r="F319" s="8">
        <v>73045000000</v>
      </c>
      <c r="G319" s="8">
        <v>0</v>
      </c>
      <c r="H319" s="8">
        <v>0</v>
      </c>
      <c r="I319" s="8">
        <v>73045000000</v>
      </c>
      <c r="J319" s="8">
        <v>73045000000</v>
      </c>
      <c r="K319" s="8">
        <v>0</v>
      </c>
      <c r="L319" s="8">
        <v>0</v>
      </c>
      <c r="M319" s="8">
        <v>34531000000</v>
      </c>
      <c r="N319" s="8">
        <v>34531000000</v>
      </c>
      <c r="O319" s="8">
        <v>0</v>
      </c>
      <c r="P319" s="8">
        <v>0</v>
      </c>
      <c r="Q319" s="8">
        <v>27616000000</v>
      </c>
      <c r="R319" s="8">
        <v>27616000000</v>
      </c>
      <c r="S319" s="8">
        <v>0</v>
      </c>
      <c r="T319" s="8">
        <v>24842000000</v>
      </c>
      <c r="U319" s="8">
        <v>0</v>
      </c>
      <c r="V319" s="8">
        <v>22012000000</v>
      </c>
      <c r="W319" s="8">
        <v>13237000000</v>
      </c>
    </row>
    <row r="320" spans="1:23" x14ac:dyDescent="0.35">
      <c r="A320" s="9" t="s">
        <v>340</v>
      </c>
      <c r="B320" s="5">
        <v>444865000000</v>
      </c>
      <c r="C320" s="8">
        <v>387466000000</v>
      </c>
      <c r="D320" s="8">
        <v>387466000000</v>
      </c>
      <c r="E320" s="8">
        <v>0</v>
      </c>
      <c r="F320" s="8">
        <v>333014000000</v>
      </c>
      <c r="G320" s="8">
        <v>0</v>
      </c>
      <c r="H320" s="8">
        <v>0</v>
      </c>
      <c r="I320" s="8">
        <v>333014000000</v>
      </c>
      <c r="J320" s="8">
        <v>333014000000</v>
      </c>
      <c r="K320" s="8">
        <v>0</v>
      </c>
      <c r="L320" s="8">
        <v>0</v>
      </c>
      <c r="M320" s="8">
        <v>255987000000</v>
      </c>
      <c r="N320" s="8">
        <v>255987000000</v>
      </c>
      <c r="O320" s="8">
        <v>0</v>
      </c>
      <c r="P320" s="8">
        <v>0</v>
      </c>
      <c r="Q320" s="8">
        <v>242157000000</v>
      </c>
      <c r="R320" s="8">
        <v>242157000000</v>
      </c>
      <c r="S320" s="8">
        <v>0</v>
      </c>
      <c r="T320" s="8">
        <v>236578000000</v>
      </c>
      <c r="U320" s="8">
        <v>0</v>
      </c>
      <c r="V320" s="8">
        <v>230948000000</v>
      </c>
      <c r="W320" s="8">
        <v>213399000000</v>
      </c>
    </row>
    <row r="321" spans="1:23" x14ac:dyDescent="0.35">
      <c r="A321" s="9" t="s">
        <v>341</v>
      </c>
      <c r="B321" s="5">
        <v>3000000</v>
      </c>
      <c r="C321" s="8">
        <v>3000000</v>
      </c>
      <c r="D321" s="8">
        <v>3000000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3000000</v>
      </c>
      <c r="G322" s="8">
        <v>0</v>
      </c>
      <c r="H322" s="8">
        <v>0</v>
      </c>
      <c r="I322" s="8">
        <v>3000000</v>
      </c>
      <c r="J322" s="8">
        <v>3000000</v>
      </c>
      <c r="K322" s="8">
        <v>0</v>
      </c>
      <c r="L322" s="8">
        <v>0</v>
      </c>
      <c r="M322" s="8">
        <v>3000000</v>
      </c>
      <c r="N322" s="8">
        <v>3000000</v>
      </c>
      <c r="O322" s="8">
        <v>271573000000</v>
      </c>
      <c r="P322" s="8">
        <v>0</v>
      </c>
      <c r="Q322" s="8">
        <v>3000000</v>
      </c>
      <c r="R322" s="8">
        <v>3000000</v>
      </c>
      <c r="S322" s="8">
        <v>0</v>
      </c>
      <c r="T322" s="8">
        <v>3000000</v>
      </c>
      <c r="U322" s="8">
        <v>0</v>
      </c>
      <c r="V322" s="8">
        <v>3000000</v>
      </c>
      <c r="W322" s="8">
        <v>3000000</v>
      </c>
    </row>
    <row r="323" spans="1:23" x14ac:dyDescent="0.35">
      <c r="A323" s="12" t="s">
        <v>343</v>
      </c>
      <c r="B323" s="5">
        <v>1809610000000</v>
      </c>
      <c r="C323" s="8">
        <v>1693029000000</v>
      </c>
      <c r="D323" s="8">
        <v>1773352000000</v>
      </c>
      <c r="E323" s="8">
        <v>1903824000000</v>
      </c>
      <c r="F323" s="8">
        <v>2075537000000</v>
      </c>
      <c r="G323" s="8">
        <v>2026716000000</v>
      </c>
      <c r="H323" s="8">
        <v>1637107000000</v>
      </c>
      <c r="I323" s="8">
        <v>1356964000000</v>
      </c>
      <c r="J323" s="8">
        <v>1244183000000</v>
      </c>
      <c r="K323" s="8">
        <v>1137997000000</v>
      </c>
      <c r="L323" s="8">
        <v>1155947000000</v>
      </c>
      <c r="M323" s="8">
        <v>1036686000000</v>
      </c>
      <c r="N323" s="8">
        <v>1090160000000</v>
      </c>
      <c r="O323" s="8">
        <v>2166346000000</v>
      </c>
      <c r="P323" s="8">
        <v>939346000000</v>
      </c>
      <c r="Q323" s="8">
        <v>1008305000000</v>
      </c>
      <c r="R323" s="8">
        <v>985553000000</v>
      </c>
      <c r="S323" s="8">
        <v>999407000000</v>
      </c>
      <c r="T323" s="8">
        <v>1124578000000</v>
      </c>
      <c r="U323" s="8">
        <v>953057000000</v>
      </c>
      <c r="V323" s="8">
        <v>931156000000</v>
      </c>
      <c r="W323" s="8">
        <v>889077000000</v>
      </c>
    </row>
    <row r="324" spans="1:23" x14ac:dyDescent="0.35">
      <c r="A324" s="9" t="s">
        <v>344</v>
      </c>
      <c r="B324" s="5">
        <v>1564619000000</v>
      </c>
      <c r="C324" s="8">
        <v>1534689000000</v>
      </c>
      <c r="D324" s="8">
        <v>1626345000000</v>
      </c>
      <c r="E324" s="8">
        <v>1748194000000</v>
      </c>
      <c r="F324" s="8">
        <v>1882042000000</v>
      </c>
      <c r="G324" s="8">
        <v>1886115000000</v>
      </c>
      <c r="H324" s="8">
        <v>1499630000000</v>
      </c>
      <c r="I324" s="8">
        <v>1225440000000</v>
      </c>
      <c r="J324" s="8">
        <v>1130627000000</v>
      </c>
      <c r="K324" s="8">
        <v>1037832000000</v>
      </c>
      <c r="L324" s="8">
        <v>1063388000000</v>
      </c>
      <c r="M324" s="8">
        <v>952932000000</v>
      </c>
      <c r="N324" s="8">
        <v>1016031000000</v>
      </c>
      <c r="O324" s="8">
        <v>2082003000000</v>
      </c>
      <c r="P324" s="8">
        <v>897995000000</v>
      </c>
      <c r="Q324" s="8">
        <v>965275000000</v>
      </c>
      <c r="R324" s="8">
        <v>938083000000</v>
      </c>
      <c r="S324" s="8">
        <v>939802000000</v>
      </c>
      <c r="T324" s="8">
        <v>1069657000000</v>
      </c>
      <c r="U324" s="8">
        <v>893352000000</v>
      </c>
      <c r="V324" s="8">
        <v>875229000000</v>
      </c>
      <c r="W324" s="8">
        <v>829802000000</v>
      </c>
    </row>
    <row r="325" spans="1:23" x14ac:dyDescent="0.35">
      <c r="A325" s="9" t="s">
        <v>345</v>
      </c>
      <c r="B325" s="5">
        <v>92987000000</v>
      </c>
      <c r="C325" s="8">
        <v>64851000000</v>
      </c>
      <c r="D325" s="8">
        <v>58619000000</v>
      </c>
      <c r="E325" s="8">
        <v>60139000000</v>
      </c>
      <c r="F325" s="8">
        <v>120110000000</v>
      </c>
      <c r="G325" s="8">
        <v>66602000000</v>
      </c>
      <c r="H325" s="8">
        <v>67398000000</v>
      </c>
      <c r="I325" s="8">
        <v>65386000000</v>
      </c>
      <c r="J325" s="8">
        <v>34294000000</v>
      </c>
      <c r="K325" s="8">
        <v>29197000000</v>
      </c>
      <c r="L325" s="8">
        <v>24092000000</v>
      </c>
      <c r="M325" s="8">
        <v>23043000000</v>
      </c>
      <c r="N325" s="8">
        <v>26864000000</v>
      </c>
      <c r="O325" s="8">
        <v>13933000000</v>
      </c>
      <c r="P325" s="8">
        <v>9704000000</v>
      </c>
      <c r="Q325" s="8">
        <v>14330000000</v>
      </c>
      <c r="R325" s="8">
        <v>30248000000</v>
      </c>
      <c r="S325" s="8">
        <v>47361000000</v>
      </c>
      <c r="T325" s="8">
        <v>41809000000</v>
      </c>
      <c r="U325" s="8">
        <v>40495000000</v>
      </c>
      <c r="V325" s="8">
        <v>41052000000</v>
      </c>
      <c r="W325" s="8">
        <v>45055000000</v>
      </c>
    </row>
    <row r="326" spans="1:23" x14ac:dyDescent="0.35">
      <c r="A326" s="9" t="s">
        <v>346</v>
      </c>
      <c r="B326" s="5">
        <v>38333000000</v>
      </c>
      <c r="C326" s="8">
        <v>39002000000</v>
      </c>
      <c r="D326" s="8">
        <v>42006000000</v>
      </c>
      <c r="E326" s="8">
        <v>64087000000</v>
      </c>
      <c r="F326" s="8">
        <v>68358000000</v>
      </c>
      <c r="G326" s="8">
        <v>66962000000</v>
      </c>
      <c r="H326" s="8">
        <v>63581000000</v>
      </c>
      <c r="I326" s="8">
        <v>62485000000</v>
      </c>
      <c r="J326" s="8">
        <v>76577000000</v>
      </c>
      <c r="K326" s="8">
        <v>69086000000</v>
      </c>
      <c r="L326" s="8">
        <v>67521000000</v>
      </c>
      <c r="M326" s="8">
        <v>59305000000</v>
      </c>
      <c r="N326" s="8">
        <v>40655000000</v>
      </c>
      <c r="O326" s="8">
        <v>28062000000</v>
      </c>
      <c r="P326" s="8">
        <v>27186000000</v>
      </c>
      <c r="Q326" s="8">
        <v>23752000000</v>
      </c>
      <c r="R326" s="8">
        <v>13043000000</v>
      </c>
      <c r="S326" s="8">
        <v>8205000000</v>
      </c>
      <c r="T326" s="8">
        <v>10021000000</v>
      </c>
      <c r="U326" s="8">
        <v>16952000000</v>
      </c>
      <c r="V326" s="8">
        <v>12490000000</v>
      </c>
      <c r="W326" s="8">
        <v>12614000000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28062000000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38333000000</v>
      </c>
      <c r="C328" s="8">
        <v>39002000000</v>
      </c>
      <c r="D328" s="8">
        <v>42006000000</v>
      </c>
      <c r="E328" s="8">
        <v>64087000000</v>
      </c>
      <c r="F328" s="8">
        <v>68358000000</v>
      </c>
      <c r="G328" s="8">
        <v>66962000000</v>
      </c>
      <c r="H328" s="8">
        <v>63581000000</v>
      </c>
      <c r="I328" s="8">
        <v>62485000000</v>
      </c>
      <c r="J328" s="8">
        <v>76577000000</v>
      </c>
      <c r="K328" s="8">
        <v>69086000000</v>
      </c>
      <c r="L328" s="8">
        <v>67521000000</v>
      </c>
      <c r="M328" s="8">
        <v>59305000000</v>
      </c>
      <c r="N328" s="8">
        <v>40655000000</v>
      </c>
      <c r="O328" s="8">
        <v>0</v>
      </c>
      <c r="P328" s="8">
        <v>27186000000</v>
      </c>
      <c r="Q328" s="8">
        <v>23752000000</v>
      </c>
      <c r="R328" s="8">
        <v>13043000000</v>
      </c>
      <c r="S328" s="8">
        <v>8205000000</v>
      </c>
      <c r="T328" s="8">
        <v>10021000000</v>
      </c>
      <c r="U328" s="8">
        <v>16952000000</v>
      </c>
      <c r="V328" s="8">
        <v>12490000000</v>
      </c>
      <c r="W328" s="8">
        <v>12614000000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113671000000</v>
      </c>
      <c r="C330" s="8">
        <v>54487000000</v>
      </c>
      <c r="D330" s="8">
        <v>46382000000</v>
      </c>
      <c r="E330" s="8">
        <v>31404000000</v>
      </c>
      <c r="F330" s="8">
        <v>5027000000</v>
      </c>
      <c r="G330" s="8">
        <v>7037000000</v>
      </c>
      <c r="H330" s="8">
        <v>6498000000</v>
      </c>
      <c r="I330" s="8">
        <v>3653000000</v>
      </c>
      <c r="J330" s="8">
        <v>2685000000</v>
      </c>
      <c r="K330" s="8">
        <v>1882000000</v>
      </c>
      <c r="L330" s="8">
        <v>946000000</v>
      </c>
      <c r="M330" s="8">
        <v>1406000000</v>
      </c>
      <c r="N330" s="8">
        <v>6610000000</v>
      </c>
      <c r="O330" s="8">
        <v>42348000000</v>
      </c>
      <c r="P330" s="8">
        <v>4461000000</v>
      </c>
      <c r="Q330" s="8">
        <v>4948000000</v>
      </c>
      <c r="R330" s="8">
        <v>4179000000</v>
      </c>
      <c r="S330" s="8">
        <v>4039000000</v>
      </c>
      <c r="T330" s="8">
        <v>3091000000</v>
      </c>
      <c r="U330" s="8">
        <v>2258000000</v>
      </c>
      <c r="V330" s="8">
        <v>2385000000</v>
      </c>
      <c r="W330" s="8">
        <v>1606000000</v>
      </c>
    </row>
    <row r="331" spans="1:23" x14ac:dyDescent="0.35">
      <c r="A331" s="12" t="s">
        <v>351</v>
      </c>
      <c r="B331" s="5">
        <v>890565000000</v>
      </c>
      <c r="C331" s="8">
        <v>1080137000000</v>
      </c>
      <c r="D331" s="8">
        <v>1230763000000</v>
      </c>
      <c r="E331" s="8">
        <v>1448710000000</v>
      </c>
      <c r="F331" s="8">
        <v>1642751000000</v>
      </c>
      <c r="G331" s="8">
        <v>1419099000000</v>
      </c>
      <c r="H331" s="8">
        <v>1083109000000</v>
      </c>
      <c r="I331" s="8">
        <v>768351000000</v>
      </c>
      <c r="J331" s="8">
        <v>738732000000</v>
      </c>
      <c r="K331" s="8">
        <v>694538000000</v>
      </c>
      <c r="L331" s="8">
        <v>742494000000</v>
      </c>
      <c r="M331" s="8">
        <v>746040000000</v>
      </c>
      <c r="N331" s="8">
        <v>778642000000</v>
      </c>
      <c r="O331" s="8">
        <v>1251003000000</v>
      </c>
      <c r="P331" s="8">
        <v>777679000000</v>
      </c>
      <c r="Q331" s="8">
        <v>767648000000</v>
      </c>
      <c r="R331" s="8">
        <v>731418000000</v>
      </c>
      <c r="S331" s="8">
        <v>703438000000</v>
      </c>
      <c r="T331" s="8">
        <v>1008893000000</v>
      </c>
      <c r="U331" s="8">
        <v>646192000000</v>
      </c>
      <c r="V331" s="8">
        <v>616937000000</v>
      </c>
      <c r="W331" s="8">
        <v>617976000000</v>
      </c>
    </row>
    <row r="332" spans="1:23" x14ac:dyDescent="0.35">
      <c r="A332" s="9" t="s">
        <v>352</v>
      </c>
      <c r="B332" s="5">
        <v>757379000000</v>
      </c>
      <c r="C332" s="8">
        <v>852291000000</v>
      </c>
      <c r="D332" s="8">
        <v>1039116000000</v>
      </c>
      <c r="E332" s="8">
        <v>1268119000000</v>
      </c>
      <c r="F332" s="8">
        <v>1440273000000</v>
      </c>
      <c r="G332" s="8">
        <v>1219614000000</v>
      </c>
      <c r="H332" s="8">
        <v>840890000000</v>
      </c>
      <c r="I332" s="8">
        <v>655342000000</v>
      </c>
      <c r="J332" s="8">
        <v>578189000000</v>
      </c>
      <c r="K332" s="8">
        <v>608572000000</v>
      </c>
      <c r="L332" s="8">
        <v>637654000000</v>
      </c>
      <c r="M332" s="8">
        <v>675947000000</v>
      </c>
      <c r="N332" s="8">
        <v>724668000000</v>
      </c>
      <c r="O332" s="8">
        <v>717841000000</v>
      </c>
      <c r="P332" s="8">
        <v>702216000000</v>
      </c>
      <c r="Q332" s="8">
        <v>688438000000</v>
      </c>
      <c r="R332" s="8">
        <v>657377000000</v>
      </c>
      <c r="S332" s="8">
        <v>643756000000</v>
      </c>
      <c r="T332" s="8">
        <v>731431000000</v>
      </c>
      <c r="U332" s="8">
        <v>596866000000</v>
      </c>
      <c r="V332" s="8">
        <v>565773000000</v>
      </c>
      <c r="W332" s="8">
        <v>557067000000</v>
      </c>
    </row>
    <row r="333" spans="1:23" x14ac:dyDescent="0.35">
      <c r="A333" s="9" t="s">
        <v>353</v>
      </c>
      <c r="B333" s="5">
        <v>64032000000</v>
      </c>
      <c r="C333" s="8">
        <v>64293000000</v>
      </c>
      <c r="D333" s="8">
        <v>68300000000</v>
      </c>
      <c r="E333" s="8">
        <v>74760000000</v>
      </c>
      <c r="F333" s="8">
        <v>87817000000</v>
      </c>
      <c r="G333" s="8">
        <v>106849000000</v>
      </c>
      <c r="H333" s="8">
        <v>124179000000</v>
      </c>
      <c r="I333" s="8">
        <v>33971000000</v>
      </c>
      <c r="J333" s="8">
        <v>7171000000</v>
      </c>
      <c r="K333" s="8">
        <v>633000000</v>
      </c>
      <c r="L333" s="8">
        <v>691000000</v>
      </c>
      <c r="M333" s="8">
        <v>734000000</v>
      </c>
      <c r="N333" s="8">
        <v>770000000</v>
      </c>
      <c r="O333" s="8">
        <v>856000000</v>
      </c>
      <c r="P333" s="8">
        <v>1513000000</v>
      </c>
      <c r="Q333" s="8">
        <v>2320000000</v>
      </c>
      <c r="R333" s="8">
        <v>3984000000</v>
      </c>
      <c r="S333" s="8">
        <v>9226000000</v>
      </c>
      <c r="T333" s="8">
        <v>6752000000</v>
      </c>
      <c r="U333" s="8">
        <v>7542000000</v>
      </c>
      <c r="V333" s="8">
        <v>7274000000</v>
      </c>
      <c r="W333" s="8">
        <v>5604000000</v>
      </c>
    </row>
    <row r="334" spans="1:23" x14ac:dyDescent="0.35">
      <c r="A334" s="9" t="s">
        <v>354</v>
      </c>
      <c r="B334" s="5">
        <v>53381000000</v>
      </c>
      <c r="C334" s="8">
        <v>59471000000</v>
      </c>
      <c r="D334" s="8">
        <v>44665000000</v>
      </c>
      <c r="E334" s="8">
        <v>28540000000</v>
      </c>
      <c r="F334" s="8">
        <v>21127000000</v>
      </c>
      <c r="G334" s="8">
        <v>2389000000</v>
      </c>
      <c r="H334" s="8">
        <v>-3454000000</v>
      </c>
      <c r="I334" s="8">
        <v>4809000000</v>
      </c>
      <c r="J334" s="8">
        <v>6582000000</v>
      </c>
      <c r="K334" s="8">
        <v>6362000000</v>
      </c>
      <c r="L334" s="8">
        <v>5142000000</v>
      </c>
      <c r="M334" s="8">
        <v>6382000000</v>
      </c>
      <c r="N334" s="8">
        <v>13104000000</v>
      </c>
      <c r="O334" s="8">
        <v>15004000000</v>
      </c>
      <c r="P334" s="8">
        <v>28670000000</v>
      </c>
      <c r="Q334" s="8">
        <v>27834000000</v>
      </c>
      <c r="R334" s="8">
        <v>24854000000</v>
      </c>
      <c r="S334" s="8">
        <v>23018000000</v>
      </c>
      <c r="T334" s="8">
        <v>14368000000</v>
      </c>
      <c r="U334" s="8">
        <v>11754000000</v>
      </c>
      <c r="V334" s="8">
        <v>6136000000</v>
      </c>
      <c r="W334" s="8">
        <v>5548000000</v>
      </c>
    </row>
    <row r="335" spans="1:23" x14ac:dyDescent="0.35">
      <c r="A335" s="9" t="s">
        <v>355</v>
      </c>
      <c r="B335" s="5">
        <v>15773000000</v>
      </c>
      <c r="C335" s="8">
        <v>104082000000</v>
      </c>
      <c r="D335" s="8">
        <v>78682000000</v>
      </c>
      <c r="E335" s="8">
        <v>77291000000</v>
      </c>
      <c r="F335" s="8">
        <v>93534000000</v>
      </c>
      <c r="G335" s="8">
        <v>90247000000</v>
      </c>
      <c r="H335" s="8">
        <v>121494000000</v>
      </c>
      <c r="I335" s="8">
        <v>74229000000</v>
      </c>
      <c r="J335" s="8">
        <v>146790000000</v>
      </c>
      <c r="K335" s="8">
        <v>78971000000</v>
      </c>
      <c r="L335" s="8">
        <v>99007000000</v>
      </c>
      <c r="M335" s="8">
        <v>62977000000</v>
      </c>
      <c r="N335" s="8">
        <v>40100000000</v>
      </c>
      <c r="O335" s="8">
        <v>517302000000</v>
      </c>
      <c r="P335" s="8">
        <v>45280000000</v>
      </c>
      <c r="Q335" s="8">
        <v>49056000000</v>
      </c>
      <c r="R335" s="8">
        <v>45203000000</v>
      </c>
      <c r="S335" s="8">
        <v>27438000000</v>
      </c>
      <c r="T335" s="8">
        <v>256342000000</v>
      </c>
      <c r="U335" s="8">
        <v>30030000000</v>
      </c>
      <c r="V335" s="8">
        <v>37754000000</v>
      </c>
      <c r="W335" s="8">
        <v>49757000000</v>
      </c>
    </row>
    <row r="336" spans="1:23" x14ac:dyDescent="0.35">
      <c r="A336" s="12" t="s">
        <v>356</v>
      </c>
      <c r="B336" s="5">
        <v>120807000000</v>
      </c>
      <c r="C336" s="8">
        <v>113141000000</v>
      </c>
      <c r="D336" s="8">
        <v>144644000000</v>
      </c>
      <c r="E336" s="8">
        <v>161308000000</v>
      </c>
      <c r="F336" s="8">
        <v>94141000000</v>
      </c>
      <c r="G336" s="8">
        <v>112640000000</v>
      </c>
      <c r="H336" s="8">
        <v>162306000000</v>
      </c>
      <c r="I336" s="8">
        <v>76442000000</v>
      </c>
      <c r="J336" s="8">
        <v>92269000000</v>
      </c>
      <c r="K336" s="8">
        <v>65027000000</v>
      </c>
      <c r="L336" s="8">
        <v>75737000000</v>
      </c>
      <c r="M336" s="8">
        <v>48079000000</v>
      </c>
      <c r="N336" s="8">
        <v>93065000000</v>
      </c>
      <c r="O336" s="8">
        <v>38769000000</v>
      </c>
      <c r="P336" s="8">
        <v>31937000000</v>
      </c>
      <c r="Q336" s="8">
        <v>19398000000</v>
      </c>
      <c r="R336" s="8">
        <v>16336000000</v>
      </c>
      <c r="S336" s="8">
        <v>19307000000</v>
      </c>
      <c r="T336" s="8">
        <v>25363000000</v>
      </c>
      <c r="U336" s="8">
        <v>19590000000</v>
      </c>
      <c r="V336" s="8">
        <v>17982000000</v>
      </c>
      <c r="W336" s="8">
        <v>12399000000</v>
      </c>
    </row>
    <row r="337" spans="1:23" x14ac:dyDescent="0.35">
      <c r="A337" s="9" t="s">
        <v>357</v>
      </c>
      <c r="B337" s="5">
        <v>127461000000</v>
      </c>
      <c r="C337" s="8">
        <v>108836000000</v>
      </c>
      <c r="D337" s="8">
        <v>147670000000</v>
      </c>
      <c r="E337" s="8">
        <v>154104000000</v>
      </c>
      <c r="F337" s="8">
        <v>80529000000</v>
      </c>
      <c r="G337" s="8">
        <v>109599000000</v>
      </c>
      <c r="H337" s="8">
        <v>144142000000</v>
      </c>
      <c r="I337" s="8">
        <v>43522000000</v>
      </c>
      <c r="J337" s="8">
        <v>109911000000</v>
      </c>
      <c r="K337" s="8">
        <v>7316000000</v>
      </c>
      <c r="L337" s="8">
        <v>7188000000</v>
      </c>
      <c r="M337" s="8">
        <v>7729000000</v>
      </c>
      <c r="N337" s="8">
        <v>12194000000</v>
      </c>
      <c r="O337" s="8">
        <v>8287000000</v>
      </c>
      <c r="P337" s="8">
        <v>16573000000</v>
      </c>
      <c r="Q337" s="8">
        <v>7493000000</v>
      </c>
      <c r="R337" s="8">
        <v>7853000000</v>
      </c>
      <c r="S337" s="8">
        <v>7442000000</v>
      </c>
      <c r="T337" s="8">
        <v>10031000000</v>
      </c>
      <c r="U337" s="8">
        <v>7478000000</v>
      </c>
      <c r="V337" s="8">
        <v>7277000000</v>
      </c>
      <c r="W337" s="8">
        <v>5927000000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-176000000</v>
      </c>
      <c r="F338" s="8">
        <v>176000000</v>
      </c>
      <c r="G338" s="8">
        <v>0</v>
      </c>
      <c r="H338" s="8">
        <v>0</v>
      </c>
      <c r="I338" s="8">
        <v>0</v>
      </c>
      <c r="J338" s="8">
        <v>-202000000</v>
      </c>
      <c r="K338" s="8">
        <v>202000000</v>
      </c>
      <c r="L338" s="8">
        <v>0</v>
      </c>
      <c r="M338" s="8">
        <v>0</v>
      </c>
      <c r="N338" s="8">
        <v>0</v>
      </c>
      <c r="O338" s="8">
        <v>0</v>
      </c>
      <c r="P338" s="8">
        <v>-688000000</v>
      </c>
      <c r="Q338" s="8">
        <v>226000000</v>
      </c>
      <c r="R338" s="8">
        <v>462000000</v>
      </c>
      <c r="S338" s="8">
        <v>0</v>
      </c>
      <c r="T338" s="8">
        <v>0</v>
      </c>
      <c r="U338" s="8">
        <v>190000000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64000000</v>
      </c>
      <c r="C340" s="8">
        <v>78000000</v>
      </c>
      <c r="D340" s="8">
        <v>74000000</v>
      </c>
      <c r="E340" s="8">
        <v>279000000</v>
      </c>
      <c r="F340" s="8">
        <v>-76000000</v>
      </c>
      <c r="G340" s="8">
        <v>76000000</v>
      </c>
      <c r="H340" s="8">
        <v>101000000</v>
      </c>
      <c r="I340" s="8">
        <v>109000000</v>
      </c>
      <c r="J340" s="8">
        <v>430000000</v>
      </c>
      <c r="K340" s="8">
        <v>0</v>
      </c>
      <c r="L340" s="8">
        <v>964000000</v>
      </c>
      <c r="M340" s="8">
        <v>0</v>
      </c>
      <c r="N340" s="8">
        <v>0</v>
      </c>
      <c r="O340" s="8">
        <v>195000000</v>
      </c>
      <c r="P340" s="8">
        <v>969000000</v>
      </c>
      <c r="Q340" s="8">
        <v>0</v>
      </c>
      <c r="R340" s="8">
        <v>0</v>
      </c>
      <c r="S340" s="8">
        <v>190000000</v>
      </c>
      <c r="T340" s="8">
        <v>321000000</v>
      </c>
      <c r="U340" s="8">
        <v>0</v>
      </c>
      <c r="V340" s="8">
        <v>293000000</v>
      </c>
      <c r="W340" s="8">
        <v>275000000</v>
      </c>
    </row>
    <row r="341" spans="1:23" x14ac:dyDescent="0.35">
      <c r="A341" s="9" t="s">
        <v>361</v>
      </c>
      <c r="B341" s="5">
        <v>18761000000</v>
      </c>
      <c r="C341" s="8">
        <v>7349000000</v>
      </c>
      <c r="D341" s="8">
        <v>13289000000</v>
      </c>
      <c r="E341" s="8">
        <v>11888000000</v>
      </c>
      <c r="F341" s="8">
        <v>9158000000</v>
      </c>
      <c r="G341" s="8">
        <v>2008000000</v>
      </c>
      <c r="H341" s="8">
        <v>16735000000</v>
      </c>
      <c r="I341" s="8">
        <v>17578000000</v>
      </c>
      <c r="J341" s="8">
        <v>18281000000</v>
      </c>
      <c r="K341" s="8">
        <v>11960000000</v>
      </c>
      <c r="L341" s="8">
        <v>8682000000</v>
      </c>
      <c r="M341" s="8">
        <v>4810000000</v>
      </c>
      <c r="N341" s="8">
        <v>14262000000</v>
      </c>
      <c r="O341" s="8">
        <v>7683000000</v>
      </c>
      <c r="P341" s="8">
        <v>9223000000</v>
      </c>
      <c r="Q341" s="8">
        <v>8248000000</v>
      </c>
      <c r="R341" s="8">
        <v>4883000000</v>
      </c>
      <c r="S341" s="8">
        <v>4755000000</v>
      </c>
      <c r="T341" s="8">
        <v>9153000000</v>
      </c>
      <c r="U341" s="8">
        <v>6440000000</v>
      </c>
      <c r="V341" s="8">
        <v>4925000000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14187000000</v>
      </c>
      <c r="C343" s="8">
        <v>5156000000</v>
      </c>
      <c r="D343" s="8">
        <v>13043000000</v>
      </c>
      <c r="E343" s="8">
        <v>4544000000</v>
      </c>
      <c r="F343" s="8">
        <v>7397000000</v>
      </c>
      <c r="G343" s="8">
        <v>2730000000</v>
      </c>
      <c r="H343" s="8">
        <v>10052000000</v>
      </c>
      <c r="I343" s="8">
        <v>20377000000</v>
      </c>
      <c r="J343" s="8">
        <v>-28309000000</v>
      </c>
      <c r="K343" s="8">
        <v>50490000000</v>
      </c>
      <c r="L343" s="8">
        <v>63767000000</v>
      </c>
      <c r="M343" s="8">
        <v>41070000000</v>
      </c>
      <c r="N343" s="8">
        <v>69774000000</v>
      </c>
      <c r="O343" s="8">
        <v>26568000000</v>
      </c>
      <c r="P343" s="8">
        <v>11643000000</v>
      </c>
      <c r="Q343" s="8">
        <v>7820000000</v>
      </c>
      <c r="R343" s="8">
        <v>6519000000</v>
      </c>
      <c r="S343" s="8">
        <v>9841000000</v>
      </c>
      <c r="T343" s="8">
        <v>10467000000</v>
      </c>
      <c r="U343" s="8">
        <v>9745000000</v>
      </c>
      <c r="V343" s="8">
        <v>10189000000</v>
      </c>
      <c r="W343" s="8">
        <v>9477000000</v>
      </c>
    </row>
    <row r="344" spans="1:23" x14ac:dyDescent="0.35">
      <c r="A344" s="9" t="s">
        <v>364</v>
      </c>
      <c r="B344" s="5">
        <v>-11416000000</v>
      </c>
      <c r="C344" s="8">
        <v>-7556000000</v>
      </c>
      <c r="D344" s="8">
        <v>-25094000000</v>
      </c>
      <c r="E344" s="8">
        <v>-5370000000</v>
      </c>
      <c r="F344" s="8">
        <v>-999000000</v>
      </c>
      <c r="G344" s="8">
        <v>-847000000</v>
      </c>
      <c r="H344" s="8">
        <v>-5799000000</v>
      </c>
      <c r="I344" s="8">
        <v>-3044000000</v>
      </c>
      <c r="J344" s="8">
        <v>-5868000000</v>
      </c>
      <c r="K344" s="8">
        <v>-2378000000</v>
      </c>
      <c r="L344" s="8">
        <v>-3654000000</v>
      </c>
      <c r="M344" s="8">
        <v>-4798000000</v>
      </c>
      <c r="N344" s="8">
        <v>-2021000000</v>
      </c>
      <c r="O344" s="8">
        <v>0</v>
      </c>
      <c r="P344" s="8">
        <v>22423000000</v>
      </c>
      <c r="Q344" s="8">
        <v>-3589000000</v>
      </c>
      <c r="R344" s="8">
        <v>-2834000000</v>
      </c>
      <c r="S344" s="8">
        <v>-2262000000</v>
      </c>
      <c r="T344" s="8">
        <v>-5327000000</v>
      </c>
      <c r="U344" s="8">
        <v>-3281000000</v>
      </c>
      <c r="V344" s="8">
        <v>-2260000000</v>
      </c>
      <c r="W344" s="8">
        <v>-2256000000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-3367000000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-22228000000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-6022000000</v>
      </c>
      <c r="C350" s="8">
        <v>-722000000</v>
      </c>
      <c r="D350" s="8">
        <v>-4338000000</v>
      </c>
      <c r="E350" s="8">
        <v>-3961000000</v>
      </c>
      <c r="F350" s="8">
        <v>-2044000000</v>
      </c>
      <c r="G350" s="8">
        <v>-926000000</v>
      </c>
      <c r="H350" s="8">
        <v>-2925000000</v>
      </c>
      <c r="I350" s="8">
        <v>-2100000000</v>
      </c>
      <c r="J350" s="8">
        <v>-1974000000</v>
      </c>
      <c r="K350" s="8">
        <v>-2563000000</v>
      </c>
      <c r="L350" s="8">
        <v>-1210000000</v>
      </c>
      <c r="M350" s="8">
        <v>-732000000</v>
      </c>
      <c r="N350" s="8">
        <v>-1144000000</v>
      </c>
      <c r="O350" s="8">
        <v>-597000000</v>
      </c>
      <c r="P350" s="8">
        <v>-28206000000</v>
      </c>
      <c r="Q350" s="8">
        <v>-800000000</v>
      </c>
      <c r="R350" s="8">
        <v>-547000000</v>
      </c>
      <c r="S350" s="8">
        <v>-659000000</v>
      </c>
      <c r="T350" s="8">
        <v>718000000</v>
      </c>
      <c r="U350" s="8">
        <v>-982000000</v>
      </c>
      <c r="V350" s="8">
        <v>-2442000000</v>
      </c>
      <c r="W350" s="8">
        <v>-1024000000</v>
      </c>
    </row>
    <row r="351" spans="1:23" x14ac:dyDescent="0.35">
      <c r="A351" s="12" t="s">
        <v>371</v>
      </c>
      <c r="B351" s="5">
        <v>-6199000000</v>
      </c>
      <c r="C351" s="8">
        <v>11191000000</v>
      </c>
      <c r="D351" s="8">
        <v>22323000000</v>
      </c>
      <c r="E351" s="8">
        <v>18429000000</v>
      </c>
      <c r="F351" s="8">
        <v>17869000000</v>
      </c>
      <c r="G351" s="8">
        <v>575000000</v>
      </c>
      <c r="H351" s="8">
        <v>-12625000000</v>
      </c>
      <c r="I351" s="8">
        <v>3503000000</v>
      </c>
      <c r="J351" s="8">
        <v>13905000000</v>
      </c>
      <c r="K351" s="8">
        <v>30198000000</v>
      </c>
      <c r="L351" s="8">
        <v>13610000000</v>
      </c>
      <c r="M351" s="8">
        <v>4051000000</v>
      </c>
      <c r="N351" s="8">
        <v>5562000000</v>
      </c>
      <c r="O351" s="8">
        <v>5051000000</v>
      </c>
      <c r="P351" s="8">
        <v>2437000000</v>
      </c>
      <c r="Q351" s="8">
        <v>3946000000</v>
      </c>
      <c r="R351" s="8">
        <v>10066000000</v>
      </c>
      <c r="S351" s="8">
        <v>8788000000</v>
      </c>
      <c r="T351" s="8">
        <v>7627000000</v>
      </c>
      <c r="U351" s="8">
        <v>4611000000</v>
      </c>
      <c r="V351" s="8">
        <v>14861000000</v>
      </c>
      <c r="W351" s="8">
        <v>1532000000</v>
      </c>
    </row>
    <row r="352" spans="1:23" x14ac:dyDescent="0.35">
      <c r="A352" s="9" t="s">
        <v>372</v>
      </c>
      <c r="B352" s="5">
        <v>44223000000</v>
      </c>
      <c r="C352" s="8">
        <v>65188000000</v>
      </c>
      <c r="D352" s="8">
        <v>43400000000</v>
      </c>
      <c r="E352" s="8">
        <v>49441000000</v>
      </c>
      <c r="F352" s="8">
        <v>9591000000</v>
      </c>
      <c r="G352" s="8">
        <v>66653000000</v>
      </c>
      <c r="H352" s="8">
        <v>111502000000</v>
      </c>
      <c r="I352" s="8">
        <v>124557000000</v>
      </c>
      <c r="J352" s="8">
        <v>122790000000</v>
      </c>
      <c r="K352" s="8">
        <v>23006000000</v>
      </c>
      <c r="L352" s="8">
        <v>47038000000</v>
      </c>
      <c r="M352" s="8">
        <v>1803000000</v>
      </c>
      <c r="N352" s="8">
        <v>40446000000</v>
      </c>
      <c r="O352" s="8">
        <v>19485000000</v>
      </c>
      <c r="P352" s="8">
        <v>5055000000</v>
      </c>
      <c r="Q352" s="8">
        <v>8649000000</v>
      </c>
      <c r="R352" s="8">
        <v>13480000000</v>
      </c>
      <c r="S352" s="8">
        <v>65789000000</v>
      </c>
      <c r="T352" s="8">
        <v>11542000000</v>
      </c>
      <c r="U352" s="8">
        <v>11501000000</v>
      </c>
      <c r="V352" s="8">
        <v>25624000000</v>
      </c>
      <c r="W352" s="8">
        <v>3094000000</v>
      </c>
    </row>
    <row r="353" spans="1:23" x14ac:dyDescent="0.35">
      <c r="A353" s="9" t="s">
        <v>373</v>
      </c>
      <c r="B353" s="5">
        <v>9551000000</v>
      </c>
      <c r="C353" s="8">
        <v>58877000000</v>
      </c>
      <c r="D353" s="8">
        <v>47119000000</v>
      </c>
      <c r="E353" s="8">
        <v>33693000000</v>
      </c>
      <c r="F353" s="8">
        <v>14386000000</v>
      </c>
      <c r="G353" s="8">
        <v>36626000000</v>
      </c>
      <c r="H353" s="8">
        <v>28015000000</v>
      </c>
      <c r="I353" s="8">
        <v>15191000000</v>
      </c>
      <c r="J353" s="8">
        <v>17897000000</v>
      </c>
      <c r="K353" s="8">
        <v>45029000000</v>
      </c>
      <c r="L353" s="8">
        <v>23071000000</v>
      </c>
      <c r="M353" s="8">
        <v>5270000000</v>
      </c>
      <c r="N353" s="8">
        <v>9750000000</v>
      </c>
      <c r="O353" s="8">
        <v>950000000</v>
      </c>
      <c r="P353" s="8">
        <v>0</v>
      </c>
      <c r="Q353" s="8">
        <v>4459000000</v>
      </c>
      <c r="R353" s="8">
        <v>26606000000</v>
      </c>
      <c r="S353" s="8">
        <v>5708000000</v>
      </c>
      <c r="T353" s="8">
        <v>5190000000</v>
      </c>
      <c r="U353" s="8">
        <v>15479000000</v>
      </c>
      <c r="V353" s="8">
        <v>1525000000</v>
      </c>
      <c r="W353" s="8">
        <v>296000000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-9273000000</v>
      </c>
      <c r="C356" s="8">
        <v>-2611000000</v>
      </c>
      <c r="D356" s="8">
        <v>-2973000000</v>
      </c>
      <c r="E356" s="8">
        <v>-1165000000</v>
      </c>
      <c r="F356" s="8">
        <v>-7723000000</v>
      </c>
      <c r="G356" s="8">
        <v>-5215000000</v>
      </c>
      <c r="H356" s="8">
        <v>-86271000000</v>
      </c>
      <c r="I356" s="8">
        <v>-59142000000</v>
      </c>
      <c r="J356" s="8">
        <v>-47018000000</v>
      </c>
      <c r="K356" s="8">
        <v>-4066000000</v>
      </c>
      <c r="L356" s="8">
        <v>-5151000000</v>
      </c>
      <c r="M356" s="8">
        <v>-1361000000</v>
      </c>
      <c r="N356" s="8">
        <v>-1479000000</v>
      </c>
      <c r="O356" s="8">
        <v>-690000000</v>
      </c>
      <c r="P356" s="8">
        <v>-208000000</v>
      </c>
      <c r="Q356" s="8">
        <v>-1726000000</v>
      </c>
      <c r="R356" s="8">
        <v>-10040000000</v>
      </c>
      <c r="S356" s="8">
        <v>-1434000000</v>
      </c>
      <c r="T356" s="8">
        <v>-2853000000</v>
      </c>
      <c r="U356" s="8">
        <v>-10600000000</v>
      </c>
      <c r="V356" s="8">
        <v>-3474000000</v>
      </c>
      <c r="W356" s="8">
        <v>-148000000</v>
      </c>
    </row>
    <row r="357" spans="1:23" x14ac:dyDescent="0.35">
      <c r="A357" s="9" t="s">
        <v>377</v>
      </c>
      <c r="B357" s="5">
        <v>-50700000000</v>
      </c>
      <c r="C357" s="8">
        <v>-110263000000</v>
      </c>
      <c r="D357" s="8">
        <v>-65223000000</v>
      </c>
      <c r="E357" s="8">
        <v>-63540000000</v>
      </c>
      <c r="F357" s="8">
        <v>1615000000</v>
      </c>
      <c r="G357" s="8">
        <v>-97489000000</v>
      </c>
      <c r="H357" s="8">
        <v>-65871000000</v>
      </c>
      <c r="I357" s="8">
        <v>-77103000000</v>
      </c>
      <c r="J357" s="8">
        <v>-79764000000</v>
      </c>
      <c r="K357" s="8">
        <v>-33771000000</v>
      </c>
      <c r="L357" s="8">
        <v>-51348000000</v>
      </c>
      <c r="M357" s="8">
        <v>-1661000000</v>
      </c>
      <c r="N357" s="8">
        <v>-43155000000</v>
      </c>
      <c r="O357" s="8">
        <v>-14694000000</v>
      </c>
      <c r="P357" s="8">
        <v>-2410000000</v>
      </c>
      <c r="Q357" s="8">
        <v>-7436000000</v>
      </c>
      <c r="R357" s="8">
        <v>-19980000000</v>
      </c>
      <c r="S357" s="8">
        <v>-61275000000</v>
      </c>
      <c r="T357" s="8">
        <v>-6252000000</v>
      </c>
      <c r="U357" s="8">
        <v>-11769000000</v>
      </c>
      <c r="V357" s="8">
        <v>-8814000000</v>
      </c>
      <c r="W357" s="8">
        <v>-1710000000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3508000000</v>
      </c>
      <c r="C364" s="8">
        <v>4877000000</v>
      </c>
      <c r="D364" s="8">
        <v>31832000000</v>
      </c>
      <c r="E364" s="8">
        <v>33809000000</v>
      </c>
      <c r="F364" s="8">
        <v>7011000000</v>
      </c>
      <c r="G364" s="8">
        <v>9798000000</v>
      </c>
      <c r="H364" s="8">
        <v>-8902000000</v>
      </c>
      <c r="I364" s="8">
        <v>7505000000</v>
      </c>
      <c r="J364" s="8">
        <v>-1845000000</v>
      </c>
      <c r="K364" s="8">
        <v>11060000000</v>
      </c>
      <c r="L364" s="8">
        <v>23670000000</v>
      </c>
      <c r="M364" s="8">
        <v>-5929000000</v>
      </c>
      <c r="N364" s="8">
        <v>14182000000</v>
      </c>
      <c r="O364" s="8">
        <v>31814000000</v>
      </c>
      <c r="P364" s="8">
        <v>39187000000</v>
      </c>
      <c r="Q364" s="8">
        <v>0</v>
      </c>
      <c r="R364" s="8">
        <v>37980000000</v>
      </c>
      <c r="S364" s="8">
        <v>0</v>
      </c>
      <c r="T364" s="8">
        <v>19929000000</v>
      </c>
      <c r="U364" s="8">
        <v>35187000000</v>
      </c>
      <c r="V364" s="8">
        <v>6822000000</v>
      </c>
      <c r="W364" s="8">
        <v>0</v>
      </c>
    </row>
    <row r="365" spans="1:23" x14ac:dyDescent="0.35">
      <c r="A365" s="9" t="s">
        <v>385</v>
      </c>
      <c r="B365" s="5">
        <v>3901000000</v>
      </c>
      <c r="C365" s="8">
        <v>4885000000</v>
      </c>
      <c r="D365" s="8">
        <v>38900000000</v>
      </c>
      <c r="E365" s="8">
        <v>69984000000</v>
      </c>
      <c r="F365" s="8">
        <v>7014000000</v>
      </c>
      <c r="G365" s="8">
        <v>9800000000</v>
      </c>
      <c r="H365" s="8">
        <v>6035000000</v>
      </c>
      <c r="I365" s="8">
        <v>7506000000</v>
      </c>
      <c r="J365" s="8">
        <v>4631000000</v>
      </c>
      <c r="K365" s="8">
        <v>11062000000</v>
      </c>
      <c r="L365" s="8">
        <v>25726000000</v>
      </c>
      <c r="M365" s="8">
        <v>0</v>
      </c>
      <c r="N365" s="8">
        <v>15405000000</v>
      </c>
      <c r="O365" s="8">
        <v>31814000000</v>
      </c>
      <c r="P365" s="8">
        <v>39187000000</v>
      </c>
      <c r="Q365" s="8">
        <v>0</v>
      </c>
      <c r="R365" s="8">
        <v>37980000000</v>
      </c>
      <c r="S365" s="8">
        <v>0</v>
      </c>
      <c r="T365" s="8">
        <v>19929000000</v>
      </c>
      <c r="U365" s="8">
        <v>35187000000</v>
      </c>
      <c r="V365" s="8">
        <v>6822000000</v>
      </c>
      <c r="W365" s="8">
        <v>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-393000000</v>
      </c>
      <c r="C367" s="8">
        <v>-8000000</v>
      </c>
      <c r="D367" s="8">
        <v>-6996000000</v>
      </c>
      <c r="E367" s="8">
        <v>-36173000000</v>
      </c>
      <c r="F367" s="8">
        <v>2000000</v>
      </c>
      <c r="G367" s="8">
        <v>-2000000</v>
      </c>
      <c r="H367" s="8">
        <v>-14934000000</v>
      </c>
      <c r="I367" s="8">
        <v>1000000</v>
      </c>
      <c r="J367" s="8">
        <v>-6473000000</v>
      </c>
      <c r="K367" s="8">
        <v>0</v>
      </c>
      <c r="L367" s="8">
        <v>0</v>
      </c>
      <c r="M367" s="8">
        <v>-2029000000</v>
      </c>
      <c r="N367" s="8">
        <v>-1223000000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0</v>
      </c>
      <c r="C369" s="8">
        <v>0</v>
      </c>
      <c r="D369" s="8">
        <v>-72000000</v>
      </c>
      <c r="E369" s="8">
        <v>-2000000</v>
      </c>
      <c r="F369" s="8">
        <v>-5000000</v>
      </c>
      <c r="G369" s="8">
        <v>0</v>
      </c>
      <c r="H369" s="8">
        <v>-3000000</v>
      </c>
      <c r="I369" s="8">
        <v>-2000000</v>
      </c>
      <c r="J369" s="8">
        <v>-3000000</v>
      </c>
      <c r="K369" s="8">
        <v>-2000000</v>
      </c>
      <c r="L369" s="8">
        <v>-2056000000</v>
      </c>
      <c r="M369" s="8">
        <v>-3900000000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503571000000</v>
      </c>
      <c r="C371" s="8">
        <v>444427000000</v>
      </c>
      <c r="D371" s="8">
        <v>451093000000</v>
      </c>
      <c r="E371" s="8">
        <v>369948000000</v>
      </c>
      <c r="F371" s="8">
        <v>370624000000</v>
      </c>
      <c r="G371" s="8">
        <v>454172000000</v>
      </c>
      <c r="H371" s="8">
        <v>415400000000</v>
      </c>
      <c r="I371" s="8">
        <v>350806000000</v>
      </c>
      <c r="J371" s="8">
        <v>360989000000</v>
      </c>
      <c r="K371" s="8">
        <v>331827000000</v>
      </c>
      <c r="L371" s="8">
        <v>369926000000</v>
      </c>
      <c r="M371" s="8">
        <v>275575000000</v>
      </c>
      <c r="N371" s="8">
        <v>321083000000</v>
      </c>
      <c r="O371" s="8">
        <v>260627000000</v>
      </c>
      <c r="P371" s="8">
        <v>323778000000</v>
      </c>
      <c r="Q371" s="8">
        <v>236978000000</v>
      </c>
      <c r="R371" s="8">
        <v>266876000000</v>
      </c>
      <c r="S371" s="8">
        <v>257844000000</v>
      </c>
      <c r="T371" s="8">
        <v>292330000000</v>
      </c>
      <c r="U371" s="8">
        <v>266948000000</v>
      </c>
      <c r="V371" s="8">
        <v>268510000000</v>
      </c>
      <c r="W371" s="8">
        <v>212721000000</v>
      </c>
    </row>
    <row r="372" spans="1:23" x14ac:dyDescent="0.35">
      <c r="A372" s="9" t="s">
        <v>392</v>
      </c>
      <c r="B372" s="5">
        <v>5944000000</v>
      </c>
      <c r="C372" s="8">
        <v>7394000000</v>
      </c>
      <c r="D372" s="8">
        <v>9218000000</v>
      </c>
      <c r="E372" s="8">
        <v>6179000000</v>
      </c>
      <c r="F372" s="8">
        <v>5583000000</v>
      </c>
      <c r="G372" s="8">
        <v>4610000000</v>
      </c>
      <c r="H372" s="8">
        <v>8208000000</v>
      </c>
      <c r="I372" s="8">
        <v>4706000000</v>
      </c>
      <c r="J372" s="8">
        <v>4620000000</v>
      </c>
      <c r="K372" s="8">
        <v>2651000000</v>
      </c>
      <c r="L372" s="8">
        <v>4839000000</v>
      </c>
      <c r="M372" s="8">
        <v>2906000000</v>
      </c>
      <c r="N372" s="8">
        <v>4442000000</v>
      </c>
      <c r="O372" s="8">
        <v>3859000000</v>
      </c>
      <c r="P372" s="8">
        <v>6425000000</v>
      </c>
      <c r="Q372" s="8">
        <v>3902000000</v>
      </c>
      <c r="R372" s="8">
        <v>3514000000</v>
      </c>
      <c r="S372" s="8">
        <v>5366000000</v>
      </c>
      <c r="T372" s="8">
        <v>6809000000</v>
      </c>
      <c r="U372" s="8">
        <v>4629000000</v>
      </c>
      <c r="V372" s="8">
        <v>4814000000</v>
      </c>
      <c r="W372" s="8">
        <v>5143000000</v>
      </c>
    </row>
    <row r="373" spans="1:23" x14ac:dyDescent="0.35">
      <c r="A373" s="9" t="s">
        <v>393</v>
      </c>
      <c r="B373" s="5">
        <v>338895000000</v>
      </c>
      <c r="C373" s="8">
        <v>281676000000</v>
      </c>
      <c r="D373" s="8">
        <v>288898000000</v>
      </c>
      <c r="E373" s="8">
        <v>225445000000</v>
      </c>
      <c r="F373" s="8">
        <v>243608000000</v>
      </c>
      <c r="G373" s="8">
        <v>265551000000</v>
      </c>
      <c r="H373" s="8">
        <v>247187000000</v>
      </c>
      <c r="I373" s="8">
        <v>229114000000</v>
      </c>
      <c r="J373" s="8">
        <v>252023000000</v>
      </c>
      <c r="K373" s="8">
        <v>228939000000</v>
      </c>
      <c r="L373" s="8">
        <v>231281000000</v>
      </c>
      <c r="M373" s="8">
        <v>169485000000</v>
      </c>
      <c r="N373" s="8">
        <v>206438000000</v>
      </c>
      <c r="O373" s="8">
        <v>154198000000</v>
      </c>
      <c r="P373" s="8">
        <v>198977000000</v>
      </c>
      <c r="Q373" s="8">
        <v>127335000000</v>
      </c>
      <c r="R373" s="8">
        <v>156936000000</v>
      </c>
      <c r="S373" s="8">
        <v>144124000000</v>
      </c>
      <c r="T373" s="8">
        <v>160643000000</v>
      </c>
      <c r="U373" s="8">
        <v>149676000000</v>
      </c>
      <c r="V373" s="8">
        <v>159659000000</v>
      </c>
      <c r="W373" s="8">
        <v>107465000000</v>
      </c>
    </row>
    <row r="374" spans="1:23" x14ac:dyDescent="0.35">
      <c r="A374" s="10" t="s">
        <v>394</v>
      </c>
      <c r="B374" s="5">
        <v>300871000000</v>
      </c>
      <c r="C374" s="8">
        <v>251359000000</v>
      </c>
      <c r="D374" s="8">
        <v>248388000000</v>
      </c>
      <c r="E374" s="8">
        <v>183290000000</v>
      </c>
      <c r="F374" s="8">
        <v>210726000000</v>
      </c>
      <c r="G374" s="8">
        <v>237064000000</v>
      </c>
      <c r="H374" s="8">
        <v>207112000000</v>
      </c>
      <c r="I374" s="8">
        <v>200166000000</v>
      </c>
      <c r="J374" s="8">
        <v>227833000000</v>
      </c>
      <c r="K374" s="8">
        <v>205705000000</v>
      </c>
      <c r="L374" s="8">
        <v>206729000000</v>
      </c>
      <c r="M374" s="8">
        <v>150420000000</v>
      </c>
      <c r="N374" s="8">
        <v>187027000000</v>
      </c>
      <c r="O374" s="8">
        <v>135848000000</v>
      </c>
      <c r="P374" s="8">
        <v>175125000000</v>
      </c>
      <c r="Q374" s="8">
        <v>106742000000</v>
      </c>
      <c r="R374" s="8">
        <v>137688000000</v>
      </c>
      <c r="S374" s="8">
        <v>125423000000</v>
      </c>
      <c r="T374" s="8">
        <v>138836000000</v>
      </c>
      <c r="U374" s="8">
        <v>130604000000</v>
      </c>
      <c r="V374" s="8">
        <v>141468000000</v>
      </c>
      <c r="W374" s="8">
        <v>91580000000</v>
      </c>
    </row>
    <row r="375" spans="1:23" x14ac:dyDescent="0.35">
      <c r="A375" s="10" t="s">
        <v>395</v>
      </c>
      <c r="B375" s="5">
        <v>18315000000</v>
      </c>
      <c r="C375" s="8">
        <v>18415000000</v>
      </c>
      <c r="D375" s="8">
        <v>18182000000</v>
      </c>
      <c r="E375" s="8">
        <v>18085000000</v>
      </c>
      <c r="F375" s="8">
        <v>16253000000</v>
      </c>
      <c r="G375" s="8">
        <v>17381000000</v>
      </c>
      <c r="H375" s="8">
        <v>16991000000</v>
      </c>
      <c r="I375" s="8">
        <v>15667000000</v>
      </c>
      <c r="J375" s="8">
        <v>13421000000</v>
      </c>
      <c r="K375" s="8">
        <v>13154000000</v>
      </c>
      <c r="L375" s="8">
        <v>12900000000</v>
      </c>
      <c r="M375" s="8">
        <v>12512000000</v>
      </c>
      <c r="N375" s="8">
        <v>12697000000</v>
      </c>
      <c r="O375" s="8">
        <v>12657000000</v>
      </c>
      <c r="P375" s="8">
        <v>12390000000</v>
      </c>
      <c r="Q375" s="8">
        <v>12279000000</v>
      </c>
      <c r="R375" s="8">
        <v>11557000000</v>
      </c>
      <c r="S375" s="8">
        <v>11492000000</v>
      </c>
      <c r="T375" s="8">
        <v>10674000000</v>
      </c>
      <c r="U375" s="8">
        <v>10505000000</v>
      </c>
      <c r="V375" s="8">
        <v>10523000000</v>
      </c>
      <c r="W375" s="8">
        <v>10170000000</v>
      </c>
    </row>
    <row r="376" spans="1:23" x14ac:dyDescent="0.35">
      <c r="A376" s="10" t="s">
        <v>396</v>
      </c>
      <c r="B376" s="5">
        <v>19709000000</v>
      </c>
      <c r="C376" s="8">
        <v>11902000000</v>
      </c>
      <c r="D376" s="8">
        <v>22328000000</v>
      </c>
      <c r="E376" s="8">
        <v>24070000000</v>
      </c>
      <c r="F376" s="8">
        <v>16629000000</v>
      </c>
      <c r="G376" s="8">
        <v>11106000000</v>
      </c>
      <c r="H376" s="8">
        <v>23084000000</v>
      </c>
      <c r="I376" s="8">
        <v>13281000000</v>
      </c>
      <c r="J376" s="8">
        <v>10769000000</v>
      </c>
      <c r="K376" s="8">
        <v>10080000000</v>
      </c>
      <c r="L376" s="8">
        <v>11652000000</v>
      </c>
      <c r="M376" s="8">
        <v>6553000000</v>
      </c>
      <c r="N376" s="8">
        <v>6714000000</v>
      </c>
      <c r="O376" s="8">
        <v>5693000000</v>
      </c>
      <c r="P376" s="8">
        <v>34676000000</v>
      </c>
      <c r="Q376" s="8">
        <v>0</v>
      </c>
      <c r="R376" s="8">
        <v>0</v>
      </c>
      <c r="S376" s="8">
        <v>0</v>
      </c>
      <c r="T376" s="8">
        <v>0</v>
      </c>
      <c r="U376" s="8">
        <v>8567000000</v>
      </c>
      <c r="V376" s="8">
        <v>0</v>
      </c>
      <c r="W376" s="8">
        <v>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-23214000000</v>
      </c>
      <c r="Q378" s="8">
        <v>8314000000</v>
      </c>
      <c r="R378" s="8">
        <v>7691000000</v>
      </c>
      <c r="S378" s="8">
        <v>7209000000</v>
      </c>
      <c r="T378" s="8">
        <v>11133000000</v>
      </c>
      <c r="U378" s="8">
        <v>0</v>
      </c>
      <c r="V378" s="8">
        <v>7668000000</v>
      </c>
      <c r="W378" s="8">
        <v>5715000000</v>
      </c>
    </row>
    <row r="379" spans="1:23" x14ac:dyDescent="0.35">
      <c r="A379" s="9" t="s">
        <v>399</v>
      </c>
      <c r="B379" s="5">
        <v>65950000000</v>
      </c>
      <c r="C379" s="8">
        <v>54579000000</v>
      </c>
      <c r="D379" s="8">
        <v>57179000000</v>
      </c>
      <c r="E379" s="8">
        <v>51989000000</v>
      </c>
      <c r="F379" s="8">
        <v>44686000000</v>
      </c>
      <c r="G379" s="8">
        <v>45842000000</v>
      </c>
      <c r="H379" s="8">
        <v>53035000000</v>
      </c>
      <c r="I379" s="8">
        <v>45099000000</v>
      </c>
      <c r="J379" s="8">
        <v>46228000000</v>
      </c>
      <c r="K379" s="8">
        <v>45325000000</v>
      </c>
      <c r="L379" s="8">
        <v>48492000000</v>
      </c>
      <c r="M379" s="8">
        <v>50277000000</v>
      </c>
      <c r="N379" s="8">
        <v>54882000000</v>
      </c>
      <c r="O379" s="8">
        <v>51820000000</v>
      </c>
      <c r="P379" s="8">
        <v>51958000000</v>
      </c>
      <c r="Q379" s="8">
        <v>51569000000</v>
      </c>
      <c r="R379" s="8">
        <v>50345000000</v>
      </c>
      <c r="S379" s="8">
        <v>53944000000</v>
      </c>
      <c r="T379" s="8">
        <v>55864000000</v>
      </c>
      <c r="U379" s="8">
        <v>56571000000</v>
      </c>
      <c r="V379" s="8">
        <v>53473000000</v>
      </c>
      <c r="W379" s="8">
        <v>54296000000</v>
      </c>
    </row>
    <row r="380" spans="1:23" x14ac:dyDescent="0.35">
      <c r="A380" s="10" t="s">
        <v>400</v>
      </c>
      <c r="B380" s="5">
        <v>21953000000</v>
      </c>
      <c r="C380" s="8">
        <v>18493000000</v>
      </c>
      <c r="D380" s="8">
        <v>17876000000</v>
      </c>
      <c r="E380" s="8">
        <v>18293000000</v>
      </c>
      <c r="F380" s="8">
        <v>18267000000</v>
      </c>
      <c r="G380" s="8">
        <v>18050000000</v>
      </c>
      <c r="H380" s="8">
        <v>17442000000</v>
      </c>
      <c r="I380" s="8">
        <v>16183000000</v>
      </c>
      <c r="J380" s="8">
        <v>16645000000</v>
      </c>
      <c r="K380" s="8">
        <v>16882000000</v>
      </c>
      <c r="L380" s="8">
        <v>16910000000</v>
      </c>
      <c r="M380" s="8">
        <v>16940000000</v>
      </c>
      <c r="N380" s="8">
        <v>16962000000</v>
      </c>
      <c r="O380" s="8">
        <v>16660000000</v>
      </c>
      <c r="P380" s="8">
        <v>16957000000</v>
      </c>
      <c r="Q380" s="8">
        <v>16503000000</v>
      </c>
      <c r="R380" s="8">
        <v>16990000000</v>
      </c>
      <c r="S380" s="8">
        <v>17457000000</v>
      </c>
      <c r="T380" s="8">
        <v>18511000000</v>
      </c>
      <c r="U380" s="8">
        <v>18311000000</v>
      </c>
      <c r="V380" s="8">
        <v>15999000000</v>
      </c>
      <c r="W380" s="8">
        <v>17892000000</v>
      </c>
    </row>
    <row r="381" spans="1:23" x14ac:dyDescent="0.35">
      <c r="A381" s="10" t="s">
        <v>401</v>
      </c>
      <c r="B381" s="5">
        <v>43997000000</v>
      </c>
      <c r="C381" s="8">
        <v>36086000000</v>
      </c>
      <c r="D381" s="8">
        <v>39303000000</v>
      </c>
      <c r="E381" s="8">
        <v>33696000000</v>
      </c>
      <c r="F381" s="8">
        <v>26419000000</v>
      </c>
      <c r="G381" s="8">
        <v>27792000000</v>
      </c>
      <c r="H381" s="8">
        <v>35593000000</v>
      </c>
      <c r="I381" s="8">
        <v>28916000000</v>
      </c>
      <c r="J381" s="8">
        <v>29583000000</v>
      </c>
      <c r="K381" s="8">
        <v>28443000000</v>
      </c>
      <c r="L381" s="8">
        <v>31582000000</v>
      </c>
      <c r="M381" s="8">
        <v>33337000000</v>
      </c>
      <c r="N381" s="8">
        <v>37920000000</v>
      </c>
      <c r="O381" s="8">
        <v>35160000000</v>
      </c>
      <c r="P381" s="8">
        <v>35001000000</v>
      </c>
      <c r="Q381" s="8">
        <v>35066000000</v>
      </c>
      <c r="R381" s="8">
        <v>33355000000</v>
      </c>
      <c r="S381" s="8">
        <v>36487000000</v>
      </c>
      <c r="T381" s="8">
        <v>37353000000</v>
      </c>
      <c r="U381" s="8">
        <v>38260000000</v>
      </c>
      <c r="V381" s="8">
        <v>37474000000</v>
      </c>
      <c r="W381" s="8">
        <v>36404000000</v>
      </c>
    </row>
    <row r="382" spans="1:23" x14ac:dyDescent="0.35">
      <c r="A382" s="9" t="s">
        <v>402</v>
      </c>
      <c r="B382" s="5">
        <v>46964000000</v>
      </c>
      <c r="C382" s="8">
        <v>80455000000</v>
      </c>
      <c r="D382" s="8">
        <v>74475000000</v>
      </c>
      <c r="E382" s="8">
        <v>63788000000</v>
      </c>
      <c r="F382" s="8">
        <v>56237000000</v>
      </c>
      <c r="G382" s="8">
        <v>121615000000</v>
      </c>
      <c r="H382" s="8">
        <v>93022000000</v>
      </c>
      <c r="I382" s="8">
        <v>58018000000</v>
      </c>
      <c r="J382" s="8">
        <v>43796000000</v>
      </c>
      <c r="K382" s="8">
        <v>40373000000</v>
      </c>
      <c r="L382" s="8">
        <v>45110000000</v>
      </c>
      <c r="M382" s="8">
        <v>36862000000</v>
      </c>
      <c r="N382" s="8">
        <v>39962000000</v>
      </c>
      <c r="O382" s="8">
        <v>36585000000</v>
      </c>
      <c r="P382" s="8">
        <v>53181000000</v>
      </c>
      <c r="Q382" s="8">
        <v>42093000000</v>
      </c>
      <c r="R382" s="8">
        <v>44647000000</v>
      </c>
      <c r="S382" s="8">
        <v>43453000000</v>
      </c>
      <c r="T382" s="8">
        <v>58372000000</v>
      </c>
      <c r="U382" s="8">
        <v>45826000000</v>
      </c>
      <c r="V382" s="8">
        <v>40697000000</v>
      </c>
      <c r="W382" s="8">
        <v>35980000000</v>
      </c>
    </row>
    <row r="383" spans="1:23" x14ac:dyDescent="0.35">
      <c r="A383" s="9" t="s">
        <v>403</v>
      </c>
      <c r="B383" s="5">
        <v>20732000000</v>
      </c>
      <c r="C383" s="8">
        <v>20323000000</v>
      </c>
      <c r="D383" s="8">
        <v>21323000000</v>
      </c>
      <c r="E383" s="8">
        <v>22547000000</v>
      </c>
      <c r="F383" s="8">
        <v>20510000000</v>
      </c>
      <c r="G383" s="8">
        <v>16554000000</v>
      </c>
      <c r="H383" s="8">
        <v>13948000000</v>
      </c>
      <c r="I383" s="8">
        <v>13869000000</v>
      </c>
      <c r="J383" s="8">
        <v>14322000000</v>
      </c>
      <c r="K383" s="8">
        <v>14539000000</v>
      </c>
      <c r="L383" s="8">
        <v>15025000000</v>
      </c>
      <c r="M383" s="8">
        <v>16045000000</v>
      </c>
      <c r="N383" s="8">
        <v>15359000000</v>
      </c>
      <c r="O383" s="8">
        <v>14165000000</v>
      </c>
      <c r="P383" s="8">
        <v>13237000000</v>
      </c>
      <c r="Q383" s="8">
        <v>12079000000</v>
      </c>
      <c r="R383" s="8">
        <v>11434000000</v>
      </c>
      <c r="S383" s="8">
        <v>10957000000</v>
      </c>
      <c r="T383" s="8">
        <v>10642000000</v>
      </c>
      <c r="U383" s="8">
        <v>10246000000</v>
      </c>
      <c r="V383" s="8">
        <v>9867000000</v>
      </c>
      <c r="W383" s="8">
        <v>9837000000</v>
      </c>
    </row>
    <row r="384" spans="1:23" ht="21.5" x14ac:dyDescent="0.35">
      <c r="A384" s="9" t="s">
        <v>404</v>
      </c>
      <c r="B384" s="5">
        <v>25086000000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25179000000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</row>
    <row r="387" spans="1:23" x14ac:dyDescent="0.35">
      <c r="A387" s="15" t="s">
        <v>407</v>
      </c>
      <c r="B387" s="5">
        <v>60318000000</v>
      </c>
      <c r="C387" s="8">
        <v>718353000000</v>
      </c>
      <c r="D387" s="8">
        <v>0</v>
      </c>
      <c r="E387" s="8">
        <v>1075358000000</v>
      </c>
      <c r="F387" s="8">
        <v>411365000000</v>
      </c>
      <c r="G387" s="8">
        <v>0</v>
      </c>
      <c r="H387" s="8">
        <v>144176000000</v>
      </c>
      <c r="I387" s="8">
        <v>1105130000000</v>
      </c>
      <c r="J387" s="8">
        <v>961125000000</v>
      </c>
      <c r="K387" s="8">
        <v>812040000000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</row>
    <row r="388" spans="1:23" x14ac:dyDescent="0.35">
      <c r="A388" s="16" t="s">
        <v>408</v>
      </c>
      <c r="B388" s="5">
        <v>60318000000</v>
      </c>
      <c r="C388" s="8">
        <v>718353000000</v>
      </c>
      <c r="D388" s="8">
        <v>0</v>
      </c>
      <c r="E388" s="8">
        <v>1075358000000</v>
      </c>
      <c r="F388" s="8">
        <v>411365000000</v>
      </c>
      <c r="G388" s="8">
        <v>0</v>
      </c>
      <c r="H388" s="8">
        <v>144176000000</v>
      </c>
      <c r="I388" s="8">
        <v>1105130000000</v>
      </c>
      <c r="J388" s="8">
        <v>961125000000</v>
      </c>
      <c r="K388" s="8">
        <v>812040000000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60318000000</v>
      </c>
      <c r="C389" s="8">
        <v>0</v>
      </c>
      <c r="D389" s="8">
        <v>0</v>
      </c>
      <c r="E389" s="8">
        <v>159312000000</v>
      </c>
      <c r="F389" s="8">
        <v>0</v>
      </c>
      <c r="G389" s="8">
        <v>0</v>
      </c>
      <c r="H389" s="8">
        <v>0</v>
      </c>
      <c r="I389" s="8">
        <v>112288000000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718353000000</v>
      </c>
      <c r="D391" s="8">
        <v>0</v>
      </c>
      <c r="E391" s="8">
        <v>916046000000</v>
      </c>
      <c r="F391" s="8">
        <v>411365000000</v>
      </c>
      <c r="G391" s="8">
        <v>0</v>
      </c>
      <c r="H391" s="8">
        <v>144176000000</v>
      </c>
      <c r="I391" s="8">
        <v>992842000000</v>
      </c>
      <c r="J391" s="8">
        <v>961125000000</v>
      </c>
      <c r="K391" s="8">
        <v>812040000000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3469327000000</v>
      </c>
      <c r="C413" s="8">
        <v>5044862000000</v>
      </c>
      <c r="D413" s="8">
        <v>3378950000000</v>
      </c>
      <c r="E413" s="8">
        <v>5650566000000</v>
      </c>
      <c r="F413" s="8">
        <v>7614597000000</v>
      </c>
      <c r="G413" s="8">
        <v>7727861000000</v>
      </c>
      <c r="H413" s="8">
        <v>7584875000000</v>
      </c>
      <c r="I413" s="8">
        <v>7078984000000</v>
      </c>
      <c r="J413" s="8">
        <v>7137096000000</v>
      </c>
      <c r="K413" s="8">
        <v>7433939000000</v>
      </c>
      <c r="L413" s="8">
        <v>7087660000000</v>
      </c>
      <c r="M413" s="8">
        <v>6858297000000</v>
      </c>
      <c r="N413" s="8">
        <v>6106555000000</v>
      </c>
      <c r="O413" s="8">
        <v>4858238000000</v>
      </c>
      <c r="P413" s="8">
        <v>3381781000000</v>
      </c>
      <c r="Q413" s="8">
        <v>3545350000000</v>
      </c>
      <c r="R413" s="8">
        <v>2650781000000</v>
      </c>
      <c r="S413" s="8">
        <v>1105745000000</v>
      </c>
      <c r="T413" s="8">
        <v>830764000000</v>
      </c>
      <c r="U413" s="8">
        <v>1666501000000</v>
      </c>
      <c r="V413" s="8">
        <v>1373113000000</v>
      </c>
      <c r="W413" s="8">
        <v>1851029000000</v>
      </c>
    </row>
    <row r="414" spans="1:23" x14ac:dyDescent="0.35">
      <c r="A414" s="15" t="s">
        <v>434</v>
      </c>
      <c r="B414" s="5">
        <v>1790810000000</v>
      </c>
      <c r="C414" s="8">
        <v>1446880000000</v>
      </c>
      <c r="D414" s="8">
        <v>790852000000</v>
      </c>
      <c r="E414" s="8">
        <v>840397000000</v>
      </c>
      <c r="F414" s="8">
        <v>1381172000000</v>
      </c>
      <c r="G414" s="8">
        <v>1383306000000</v>
      </c>
      <c r="H414" s="8">
        <v>1536033000000</v>
      </c>
      <c r="I414" s="8">
        <v>839085000000</v>
      </c>
      <c r="J414" s="8">
        <v>838755000000</v>
      </c>
      <c r="K414" s="8">
        <v>1635897000000</v>
      </c>
      <c r="L414" s="8">
        <v>1635528000000</v>
      </c>
      <c r="M414" s="8">
        <v>1193980000000</v>
      </c>
      <c r="N414" s="8">
        <v>820000000000</v>
      </c>
      <c r="O414" s="8">
        <v>4858238000000</v>
      </c>
      <c r="P414" s="8">
        <v>3381781000000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400000000000</v>
      </c>
    </row>
    <row r="415" spans="1:23" x14ac:dyDescent="0.35">
      <c r="A415" s="16" t="s">
        <v>435</v>
      </c>
      <c r="B415" s="5">
        <v>1796855000000</v>
      </c>
      <c r="C415" s="8">
        <v>1452925000000</v>
      </c>
      <c r="D415" s="8">
        <v>796897000000</v>
      </c>
      <c r="E415" s="8">
        <v>846370000000</v>
      </c>
      <c r="F415" s="8">
        <v>1387143000000</v>
      </c>
      <c r="G415" s="8">
        <v>1389275000000</v>
      </c>
      <c r="H415" s="8">
        <v>1541999000000</v>
      </c>
      <c r="I415" s="8">
        <v>845049000000</v>
      </c>
      <c r="J415" s="8">
        <v>844716000000</v>
      </c>
      <c r="K415" s="8">
        <v>1641856000000</v>
      </c>
      <c r="L415" s="8">
        <v>1641484000000</v>
      </c>
      <c r="M415" s="8">
        <v>1193980000000</v>
      </c>
      <c r="N415" s="8">
        <v>820000000000</v>
      </c>
      <c r="O415" s="8">
        <v>4858238000000</v>
      </c>
      <c r="P415" s="8">
        <v>3381781000000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400000000000</v>
      </c>
    </row>
    <row r="416" spans="1:23" x14ac:dyDescent="0.35">
      <c r="A416" s="17" t="s">
        <v>436</v>
      </c>
      <c r="B416" s="5">
        <v>999313000000</v>
      </c>
      <c r="C416" s="8">
        <v>655705000000</v>
      </c>
      <c r="D416" s="8">
        <v>0</v>
      </c>
      <c r="E416" s="8">
        <v>49800000000</v>
      </c>
      <c r="F416" s="8">
        <v>49794000000</v>
      </c>
      <c r="G416" s="8">
        <v>49787000000</v>
      </c>
      <c r="H416" s="8">
        <v>348597000000</v>
      </c>
      <c r="I416" s="8">
        <v>49773000000</v>
      </c>
      <c r="J416" s="8">
        <v>49767000000</v>
      </c>
      <c r="K416" s="8">
        <v>447230000000</v>
      </c>
      <c r="L416" s="8">
        <v>447177000000</v>
      </c>
      <c r="M416" s="8">
        <v>0</v>
      </c>
      <c r="N416" s="8">
        <v>0</v>
      </c>
      <c r="O416" s="8">
        <v>4758238000000</v>
      </c>
      <c r="P416" s="8">
        <v>3281781000000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0</v>
      </c>
      <c r="C418" s="8">
        <v>0</v>
      </c>
      <c r="D418" s="8">
        <v>0</v>
      </c>
      <c r="E418" s="8">
        <v>0</v>
      </c>
      <c r="F418" s="8">
        <v>541106000000</v>
      </c>
      <c r="G418" s="8">
        <v>543566000000</v>
      </c>
      <c r="H418" s="8">
        <v>397800000000</v>
      </c>
      <c r="I418" s="8">
        <v>0</v>
      </c>
      <c r="J418" s="8">
        <v>0</v>
      </c>
      <c r="K418" s="8">
        <v>400000000000</v>
      </c>
      <c r="L418" s="8">
        <v>400000000000</v>
      </c>
      <c r="M418" s="8">
        <v>400000000000</v>
      </c>
      <c r="N418" s="8">
        <v>300000000000</v>
      </c>
      <c r="O418" s="8">
        <v>100000000000</v>
      </c>
      <c r="P418" s="8">
        <v>100000000000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400000000000</v>
      </c>
    </row>
    <row r="419" spans="1:23" x14ac:dyDescent="0.35">
      <c r="A419" s="17" t="s">
        <v>439</v>
      </c>
      <c r="B419" s="5">
        <v>797542000000</v>
      </c>
      <c r="C419" s="8">
        <v>797220000000</v>
      </c>
      <c r="D419" s="8">
        <v>796897000000</v>
      </c>
      <c r="E419" s="8">
        <v>796570000000</v>
      </c>
      <c r="F419" s="8">
        <v>796243000000</v>
      </c>
      <c r="G419" s="8">
        <v>795922000000</v>
      </c>
      <c r="H419" s="8">
        <v>795602000000</v>
      </c>
      <c r="I419" s="8">
        <v>795276000000</v>
      </c>
      <c r="J419" s="8">
        <v>794949000000</v>
      </c>
      <c r="K419" s="8">
        <v>794626000000</v>
      </c>
      <c r="L419" s="8">
        <v>794307000000</v>
      </c>
      <c r="M419" s="8">
        <v>793980000000</v>
      </c>
      <c r="N419" s="8">
        <v>520000000000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-6045000000</v>
      </c>
      <c r="C425" s="8">
        <v>-6045000000</v>
      </c>
      <c r="D425" s="8">
        <v>-6045000000</v>
      </c>
      <c r="E425" s="8">
        <v>-5973000000</v>
      </c>
      <c r="F425" s="8">
        <v>-5971000000</v>
      </c>
      <c r="G425" s="8">
        <v>-5969000000</v>
      </c>
      <c r="H425" s="8">
        <v>-5966000000</v>
      </c>
      <c r="I425" s="8">
        <v>-5964000000</v>
      </c>
      <c r="J425" s="8">
        <v>-5961000000</v>
      </c>
      <c r="K425" s="8">
        <v>-5959000000</v>
      </c>
      <c r="L425" s="8">
        <v>-5956000000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</row>
    <row r="427" spans="1:23" x14ac:dyDescent="0.35">
      <c r="A427" s="17" t="s">
        <v>447</v>
      </c>
      <c r="B427" s="5">
        <v>-6045000000</v>
      </c>
      <c r="C427" s="8">
        <v>-6045000000</v>
      </c>
      <c r="D427" s="8">
        <v>-6045000000</v>
      </c>
      <c r="E427" s="8">
        <v>-5973000000</v>
      </c>
      <c r="F427" s="8">
        <v>-5971000000</v>
      </c>
      <c r="G427" s="8">
        <v>-5969000000</v>
      </c>
      <c r="H427" s="8">
        <v>-5966000000</v>
      </c>
      <c r="I427" s="8">
        <v>-5964000000</v>
      </c>
      <c r="J427" s="8">
        <v>-5961000000</v>
      </c>
      <c r="K427" s="8">
        <v>-5959000000</v>
      </c>
      <c r="L427" s="8">
        <v>-5956000000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1678517000000</v>
      </c>
      <c r="C429" s="8">
        <v>3597982000000</v>
      </c>
      <c r="D429" s="8">
        <v>2588098000000</v>
      </c>
      <c r="E429" s="8">
        <v>4810169000000</v>
      </c>
      <c r="F429" s="8">
        <v>6233425000000</v>
      </c>
      <c r="G429" s="8">
        <v>6344555000000</v>
      </c>
      <c r="H429" s="8">
        <v>6048842000000</v>
      </c>
      <c r="I429" s="8">
        <v>6239899000000</v>
      </c>
      <c r="J429" s="8">
        <v>6298341000000</v>
      </c>
      <c r="K429" s="8">
        <v>5798042000000</v>
      </c>
      <c r="L429" s="8">
        <v>5452132000000</v>
      </c>
      <c r="M429" s="8">
        <v>5664317000000</v>
      </c>
      <c r="N429" s="8">
        <v>5286555000000</v>
      </c>
      <c r="O429" s="8">
        <v>0</v>
      </c>
      <c r="P429" s="8">
        <v>0</v>
      </c>
      <c r="Q429" s="8">
        <v>3545350000000</v>
      </c>
      <c r="R429" s="8">
        <v>2650781000000</v>
      </c>
      <c r="S429" s="8">
        <v>1105745000000</v>
      </c>
      <c r="T429" s="8">
        <v>830764000000</v>
      </c>
      <c r="U429" s="8">
        <v>1666501000000</v>
      </c>
      <c r="V429" s="8">
        <v>1373113000000</v>
      </c>
      <c r="W429" s="8">
        <v>1451029000000</v>
      </c>
    </row>
    <row r="430" spans="1:23" x14ac:dyDescent="0.35">
      <c r="A430" s="16" t="s">
        <v>450</v>
      </c>
      <c r="B430" s="5">
        <v>1678517000000</v>
      </c>
      <c r="C430" s="8">
        <v>3597982000000</v>
      </c>
      <c r="D430" s="8">
        <v>2588098000000</v>
      </c>
      <c r="E430" s="8">
        <v>4810169000000</v>
      </c>
      <c r="F430" s="8">
        <v>6233425000000</v>
      </c>
      <c r="G430" s="8">
        <v>6344555000000</v>
      </c>
      <c r="H430" s="8">
        <v>6048842000000</v>
      </c>
      <c r="I430" s="8">
        <v>6239899000000</v>
      </c>
      <c r="J430" s="8">
        <v>6298341000000</v>
      </c>
      <c r="K430" s="8">
        <v>5798042000000</v>
      </c>
      <c r="L430" s="8">
        <v>5452132000000</v>
      </c>
      <c r="M430" s="8">
        <v>5668217000000</v>
      </c>
      <c r="N430" s="8">
        <v>5286555000000</v>
      </c>
      <c r="O430" s="8">
        <v>0</v>
      </c>
      <c r="P430" s="8">
        <v>0</v>
      </c>
      <c r="Q430" s="8">
        <v>3545350000000</v>
      </c>
      <c r="R430" s="8">
        <v>2650781000000</v>
      </c>
      <c r="S430" s="8">
        <v>1105745000000</v>
      </c>
      <c r="T430" s="8">
        <v>830764000000</v>
      </c>
      <c r="U430" s="8">
        <v>1746017000000</v>
      </c>
      <c r="V430" s="8">
        <v>1467589000000</v>
      </c>
      <c r="W430" s="8">
        <v>1542922000000</v>
      </c>
    </row>
    <row r="431" spans="1:23" x14ac:dyDescent="0.35">
      <c r="A431" s="17" t="s">
        <v>451</v>
      </c>
      <c r="B431" s="5">
        <v>1678517000000</v>
      </c>
      <c r="C431" s="8">
        <v>1930582000000</v>
      </c>
      <c r="D431" s="8">
        <v>2588098000000</v>
      </c>
      <c r="E431" s="8">
        <v>4810169000000</v>
      </c>
      <c r="F431" s="8">
        <v>6233425000000</v>
      </c>
      <c r="G431" s="8">
        <v>6344555000000</v>
      </c>
      <c r="H431" s="8">
        <v>6048842000000</v>
      </c>
      <c r="I431" s="8">
        <v>6239899000000</v>
      </c>
      <c r="J431" s="8">
        <v>6198341000000</v>
      </c>
      <c r="K431" s="8">
        <v>5498042000000</v>
      </c>
      <c r="L431" s="8">
        <v>5152132000000</v>
      </c>
      <c r="M431" s="8">
        <v>5185118000000</v>
      </c>
      <c r="N431" s="8">
        <v>5186555000000</v>
      </c>
      <c r="O431" s="8">
        <v>0</v>
      </c>
      <c r="P431" s="8">
        <v>0</v>
      </c>
      <c r="Q431" s="8">
        <v>3495350000000</v>
      </c>
      <c r="R431" s="8">
        <v>2650781000000</v>
      </c>
      <c r="S431" s="8">
        <v>1105745000000</v>
      </c>
      <c r="T431" s="8">
        <v>830764000000</v>
      </c>
      <c r="U431" s="8">
        <v>1250468000000</v>
      </c>
      <c r="V431" s="8">
        <v>1325934000000</v>
      </c>
      <c r="W431" s="8">
        <v>1393195000000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3.1496757311566911E-2</v>
      </c>
      <c r="C444" s="24">
        <f>SUM(C445:F445)/AVERAGE(C446:F446)</f>
        <v>2.5891346708429786E-2</v>
      </c>
      <c r="D444" s="24">
        <f t="shared" ref="D444:W444" si="0">SUM(D445:G445)/AVERAGE(D446:G446)</f>
        <v>2.6056894763695691E-2</v>
      </c>
      <c r="E444" s="24">
        <f t="shared" si="0"/>
        <v>2.6380928441566684E-2</v>
      </c>
      <c r="F444" s="24">
        <f t="shared" si="0"/>
        <v>2.8324989949428992E-2</v>
      </c>
      <c r="G444" s="24">
        <f t="shared" si="0"/>
        <v>3.0171096165205202E-2</v>
      </c>
      <c r="H444" s="24">
        <f t="shared" si="0"/>
        <v>2.7979306918390411E-2</v>
      </c>
      <c r="I444" s="24">
        <f t="shared" si="0"/>
        <v>2.5878871153600588E-2</v>
      </c>
      <c r="J444" s="24">
        <f t="shared" si="0"/>
        <v>2.2164626910266928E-2</v>
      </c>
      <c r="K444" s="24">
        <f t="shared" si="0"/>
        <v>2.0409292210826224E-2</v>
      </c>
      <c r="L444" s="24">
        <f t="shared" si="0"/>
        <v>2.8885886391527286E-2</v>
      </c>
      <c r="M444" s="24">
        <f t="shared" si="0"/>
        <v>2.7893964167736235E-2</v>
      </c>
      <c r="N444" s="24">
        <f t="shared" si="0"/>
        <v>2.9552450750057246E-2</v>
      </c>
      <c r="O444" s="24">
        <f t="shared" si="0"/>
        <v>2.9245419731290977E-2</v>
      </c>
      <c r="P444" s="24">
        <f t="shared" si="0"/>
        <v>1.8537681427855827E-2</v>
      </c>
      <c r="Q444" s="24">
        <f t="shared" si="0"/>
        <v>1.8202912746981513E-2</v>
      </c>
      <c r="R444" s="24">
        <f t="shared" si="0"/>
        <v>2.0447338049074344E-2</v>
      </c>
      <c r="S444" s="24">
        <f t="shared" si="0"/>
        <v>2.2644342670344007E-2</v>
      </c>
      <c r="T444" s="24">
        <f t="shared" si="0"/>
        <v>2.334872457154762E-2</v>
      </c>
      <c r="U444" s="24">
        <f t="shared" si="0"/>
        <v>2.1330928039359483E-2</v>
      </c>
      <c r="V444" s="24">
        <f t="shared" si="0"/>
        <v>1.4147815008931395E-2</v>
      </c>
      <c r="W444" s="24">
        <f t="shared" si="0"/>
        <v>6.8983378324189489E-3</v>
      </c>
    </row>
    <row r="445" spans="1:23" x14ac:dyDescent="0.35">
      <c r="A445" s="30" t="s">
        <v>492</v>
      </c>
      <c r="B445" s="30">
        <f t="shared" ref="B445:W445" si="1">B106</f>
        <v>919045000000</v>
      </c>
      <c r="C445" s="30">
        <f t="shared" si="1"/>
        <v>612892000000</v>
      </c>
      <c r="D445" s="30">
        <f t="shared" si="1"/>
        <v>542589000000</v>
      </c>
      <c r="E445" s="30">
        <f t="shared" si="1"/>
        <v>455114000000</v>
      </c>
      <c r="F445" s="30">
        <f t="shared" si="1"/>
        <v>432786000000</v>
      </c>
      <c r="G445" s="30">
        <f t="shared" si="1"/>
        <v>607617000000</v>
      </c>
      <c r="H445" s="30">
        <f t="shared" si="1"/>
        <v>553998000000</v>
      </c>
      <c r="I445" s="30">
        <f t="shared" si="1"/>
        <v>588613000000</v>
      </c>
      <c r="J445" s="30">
        <f t="shared" si="1"/>
        <v>505451000000</v>
      </c>
      <c r="K445" s="30">
        <f t="shared" si="1"/>
        <v>443459000000</v>
      </c>
      <c r="L445" s="30">
        <f t="shared" si="1"/>
        <v>413453000000</v>
      </c>
      <c r="M445" s="30">
        <f t="shared" si="1"/>
        <v>290646000000</v>
      </c>
      <c r="N445" s="30">
        <f t="shared" si="1"/>
        <v>311518000000</v>
      </c>
      <c r="O445" s="30">
        <f t="shared" si="1"/>
        <v>915343000000</v>
      </c>
      <c r="P445" s="30">
        <f t="shared" si="1"/>
        <v>161667000000</v>
      </c>
      <c r="Q445" s="30">
        <f t="shared" si="1"/>
        <v>240657000000</v>
      </c>
      <c r="R445" s="30">
        <f t="shared" si="1"/>
        <v>254135000000</v>
      </c>
      <c r="S445" s="30">
        <f t="shared" si="1"/>
        <v>295969000000</v>
      </c>
      <c r="T445" s="30">
        <f t="shared" si="1"/>
        <v>115685000000</v>
      </c>
      <c r="U445" s="30">
        <f t="shared" si="1"/>
        <v>306865000000</v>
      </c>
      <c r="V445" s="30">
        <f t="shared" si="1"/>
        <v>314219000000</v>
      </c>
      <c r="W445" s="30">
        <f t="shared" si="1"/>
        <v>271101000000</v>
      </c>
    </row>
    <row r="446" spans="1:23" x14ac:dyDescent="0.35">
      <c r="A446" s="30" t="s">
        <v>493</v>
      </c>
      <c r="B446" s="30">
        <f t="shared" ref="B446:W446" si="2">B7+B8+B13+B17+B23+B24</f>
        <v>83977567000000</v>
      </c>
      <c r="C446" s="30">
        <f t="shared" si="2"/>
        <v>79961327000000</v>
      </c>
      <c r="D446" s="30">
        <f t="shared" si="2"/>
        <v>79676232000000</v>
      </c>
      <c r="E446" s="30">
        <f t="shared" si="2"/>
        <v>77642072000000</v>
      </c>
      <c r="F446" s="30">
        <f t="shared" si="2"/>
        <v>78405918000000</v>
      </c>
      <c r="G446" s="30">
        <f t="shared" si="2"/>
        <v>77145906000000</v>
      </c>
      <c r="H446" s="30">
        <f t="shared" si="2"/>
        <v>77563173000000</v>
      </c>
      <c r="I446" s="30">
        <f t="shared" si="2"/>
        <v>75165995000000</v>
      </c>
      <c r="J446" s="30">
        <f t="shared" si="2"/>
        <v>69176573000000</v>
      </c>
      <c r="K446" s="30">
        <f t="shared" si="2"/>
        <v>77103953000000</v>
      </c>
      <c r="L446" s="30">
        <f t="shared" si="2"/>
        <v>80108518000000</v>
      </c>
      <c r="M446" s="30">
        <f t="shared" si="2"/>
        <v>71925745000000</v>
      </c>
      <c r="N446" s="30">
        <f t="shared" si="2"/>
        <v>56824861000000</v>
      </c>
      <c r="O446" s="30">
        <f t="shared" si="2"/>
        <v>58532359000000</v>
      </c>
      <c r="P446" s="30">
        <f t="shared" si="2"/>
        <v>53510920000000</v>
      </c>
      <c r="Q446" s="30">
        <f t="shared" si="2"/>
        <v>51646228000000</v>
      </c>
      <c r="R446" s="30">
        <f t="shared" si="2"/>
        <v>51291439000000</v>
      </c>
      <c r="S446" s="30">
        <f t="shared" si="2"/>
        <v>49063198000000</v>
      </c>
      <c r="T446" s="30">
        <f t="shared" si="2"/>
        <v>47186158000000</v>
      </c>
      <c r="U446" s="30">
        <f t="shared" si="2"/>
        <v>42734144000000</v>
      </c>
      <c r="V446" s="30">
        <f t="shared" si="2"/>
        <v>43444052000000</v>
      </c>
      <c r="W446" s="30">
        <f t="shared" si="2"/>
        <v>39299467000000</v>
      </c>
    </row>
    <row r="447" spans="1:23" x14ac:dyDescent="0.35">
      <c r="A447" s="23" t="s">
        <v>494</v>
      </c>
      <c r="B447" s="25">
        <f>SUM(B448:E448)/AVERAGE(B449:E449)</f>
        <v>5.8945395269015266E-2</v>
      </c>
      <c r="C447" s="25">
        <f t="shared" ref="C447:W447" si="3">SUM(C448:F448)/AVERAGE(C449:F449)</f>
        <v>6.9585044269978524E-2</v>
      </c>
      <c r="D447" s="25">
        <f t="shared" si="3"/>
        <v>7.4276753099181164E-2</v>
      </c>
      <c r="E447" s="25">
        <f t="shared" si="3"/>
        <v>7.2414898122527493E-2</v>
      </c>
      <c r="F447" s="25">
        <f t="shared" si="3"/>
        <v>6.3987392218594535E-2</v>
      </c>
      <c r="G447" s="25">
        <f t="shared" si="3"/>
        <v>5.4040303160675394E-2</v>
      </c>
      <c r="H447" s="25">
        <f t="shared" si="3"/>
        <v>4.4726949095904696E-2</v>
      </c>
      <c r="I447" s="25">
        <f t="shared" si="3"/>
        <v>4.0193756373205637E-2</v>
      </c>
      <c r="J447" s="25">
        <f t="shared" si="3"/>
        <v>4.0451466433566417E-2</v>
      </c>
      <c r="K447" s="25">
        <f t="shared" si="3"/>
        <v>4.2940811115639722E-2</v>
      </c>
      <c r="L447" s="25">
        <f t="shared" si="3"/>
        <v>5.4704465995891557E-2</v>
      </c>
      <c r="M447" s="25">
        <f t="shared" si="3"/>
        <v>6.1319672992714236E-2</v>
      </c>
      <c r="N447" s="25">
        <f t="shared" si="3"/>
        <v>6.7260161180314262E-2</v>
      </c>
      <c r="O447" s="25">
        <f t="shared" si="3"/>
        <v>6.7548069506816244E-2</v>
      </c>
      <c r="P447" s="25">
        <f t="shared" si="3"/>
        <v>5.9253958542710143E-2</v>
      </c>
      <c r="Q447" s="25">
        <f t="shared" si="3"/>
        <v>6.5702717319027104E-2</v>
      </c>
      <c r="R447" s="25">
        <f t="shared" si="3"/>
        <v>6.6061535721009576E-2</v>
      </c>
      <c r="S447" s="25">
        <f t="shared" si="3"/>
        <v>6.6279466935961012E-2</v>
      </c>
      <c r="T447" s="25">
        <f t="shared" si="3"/>
        <v>6.7893369137830784E-2</v>
      </c>
      <c r="U447" s="25">
        <f t="shared" si="3"/>
        <v>4.5560144147059257E-2</v>
      </c>
      <c r="V447" s="25">
        <f t="shared" si="3"/>
        <v>3.0180431943689658E-2</v>
      </c>
      <c r="W447" s="25">
        <f t="shared" si="3"/>
        <v>1.588335836687238E-2</v>
      </c>
    </row>
    <row r="448" spans="1:23" x14ac:dyDescent="0.35">
      <c r="A448" s="29" t="s">
        <v>495</v>
      </c>
      <c r="B448" s="31">
        <f t="shared" ref="B448:W448" si="4">-B105</f>
        <v>890565000000</v>
      </c>
      <c r="C448" s="31">
        <f t="shared" si="4"/>
        <v>1080137000000</v>
      </c>
      <c r="D448" s="31">
        <f t="shared" si="4"/>
        <v>1230763000000</v>
      </c>
      <c r="E448" s="31">
        <f t="shared" si="4"/>
        <v>1448710000000</v>
      </c>
      <c r="F448" s="31">
        <f t="shared" si="4"/>
        <v>1642751000000</v>
      </c>
      <c r="G448" s="31">
        <f t="shared" si="4"/>
        <v>1419099000000</v>
      </c>
      <c r="H448" s="31">
        <f t="shared" si="4"/>
        <v>1083109000000</v>
      </c>
      <c r="I448" s="31">
        <f t="shared" si="4"/>
        <v>768351000000</v>
      </c>
      <c r="J448" s="31">
        <f t="shared" si="4"/>
        <v>738732000000</v>
      </c>
      <c r="K448" s="31">
        <f t="shared" si="4"/>
        <v>694538000000</v>
      </c>
      <c r="L448" s="31">
        <f t="shared" si="4"/>
        <v>742494000000</v>
      </c>
      <c r="M448" s="31">
        <f t="shared" si="4"/>
        <v>746040000000</v>
      </c>
      <c r="N448" s="31">
        <f t="shared" si="4"/>
        <v>778642000000</v>
      </c>
      <c r="O448" s="31">
        <f t="shared" si="4"/>
        <v>1251003000000</v>
      </c>
      <c r="P448" s="31">
        <f t="shared" si="4"/>
        <v>777679000000</v>
      </c>
      <c r="Q448" s="31">
        <f t="shared" si="4"/>
        <v>767648000000</v>
      </c>
      <c r="R448" s="31">
        <f t="shared" si="4"/>
        <v>731418000000</v>
      </c>
      <c r="S448" s="31">
        <f t="shared" si="4"/>
        <v>703438000000</v>
      </c>
      <c r="T448" s="31">
        <f t="shared" si="4"/>
        <v>1008893000000</v>
      </c>
      <c r="U448" s="31">
        <f t="shared" si="4"/>
        <v>646192000000</v>
      </c>
      <c r="V448" s="31">
        <f t="shared" si="4"/>
        <v>616937000000</v>
      </c>
      <c r="W448" s="31">
        <f t="shared" si="4"/>
        <v>617976000000</v>
      </c>
    </row>
    <row r="449" spans="1:23" x14ac:dyDescent="0.35">
      <c r="A449" s="29" t="s">
        <v>496</v>
      </c>
      <c r="B449" s="31">
        <f t="shared" ref="B449:W449" si="5">B53 + B54 + B57+ B58+B60</f>
        <v>82576710000000</v>
      </c>
      <c r="C449" s="31">
        <f t="shared" si="5"/>
        <v>78937950000000</v>
      </c>
      <c r="D449" s="31">
        <f t="shared" si="5"/>
        <v>78501147000000</v>
      </c>
      <c r="E449" s="31">
        <f t="shared" si="5"/>
        <v>75542345000000</v>
      </c>
      <c r="F449" s="31">
        <f t="shared" si="5"/>
        <v>77565806000000</v>
      </c>
      <c r="G449" s="31">
        <f t="shared" si="5"/>
        <v>77576161000000</v>
      </c>
      <c r="H449" s="31">
        <f t="shared" si="5"/>
        <v>78294594000000</v>
      </c>
      <c r="I449" s="31">
        <f t="shared" si="5"/>
        <v>73705820000000</v>
      </c>
      <c r="J449" s="31">
        <f t="shared" si="5"/>
        <v>67186453000000</v>
      </c>
      <c r="K449" s="31">
        <f t="shared" si="5"/>
        <v>74571600000000</v>
      </c>
      <c r="L449" s="31">
        <f t="shared" si="5"/>
        <v>77528399000000</v>
      </c>
      <c r="M449" s="31">
        <f t="shared" si="5"/>
        <v>69633012000000</v>
      </c>
      <c r="N449" s="31">
        <f t="shared" si="5"/>
        <v>54155024000000</v>
      </c>
      <c r="O449" s="31">
        <f t="shared" si="5"/>
        <v>55933421000000</v>
      </c>
      <c r="P449" s="31">
        <f t="shared" si="5"/>
        <v>52071299000000</v>
      </c>
      <c r="Q449" s="31">
        <f t="shared" si="5"/>
        <v>50445872000000</v>
      </c>
      <c r="R449" s="31">
        <f t="shared" si="5"/>
        <v>50452373000000</v>
      </c>
      <c r="S449" s="31">
        <f t="shared" si="5"/>
        <v>48210804000000</v>
      </c>
      <c r="T449" s="31">
        <f t="shared" si="5"/>
        <v>46401708000000</v>
      </c>
      <c r="U449" s="31">
        <f t="shared" si="5"/>
        <v>42029827000000</v>
      </c>
      <c r="V449" s="31">
        <f t="shared" si="5"/>
        <v>42928206000000</v>
      </c>
      <c r="W449" s="31">
        <f t="shared" si="5"/>
        <v>38907137000000</v>
      </c>
    </row>
    <row r="450" spans="1:23" x14ac:dyDescent="0.35">
      <c r="A450" s="23" t="s">
        <v>497</v>
      </c>
      <c r="B450" s="27">
        <f>SUM(B451:E451)/AVERAGE(B452:E452)</f>
        <v>8.9396471670651872E-2</v>
      </c>
      <c r="C450" s="27">
        <f t="shared" ref="C450:W450" si="6">SUM(C451:F451)/AVERAGE(C452:F452)</f>
        <v>9.4343780050571785E-2</v>
      </c>
      <c r="D450" s="27">
        <f t="shared" si="6"/>
        <v>9.9458891134534905E-2</v>
      </c>
      <c r="E450" s="27">
        <f t="shared" si="6"/>
        <v>9.8381465941809354E-2</v>
      </c>
      <c r="F450" s="27">
        <f t="shared" si="6"/>
        <v>9.2076049891522335E-2</v>
      </c>
      <c r="G450" s="27">
        <f t="shared" si="6"/>
        <v>8.3797833088008367E-2</v>
      </c>
      <c r="H450" s="27">
        <f t="shared" si="6"/>
        <v>7.1920758528986023E-2</v>
      </c>
      <c r="I450" s="27">
        <f t="shared" si="6"/>
        <v>6.4931310930605932E-2</v>
      </c>
      <c r="J450" s="27">
        <f t="shared" si="6"/>
        <v>6.1342087870809518E-2</v>
      </c>
      <c r="K450" s="27">
        <f t="shared" si="6"/>
        <v>6.1837214040048952E-2</v>
      </c>
      <c r="L450" s="27">
        <f t="shared" si="6"/>
        <v>8.1515520821581297E-2</v>
      </c>
      <c r="M450" s="27">
        <f t="shared" si="6"/>
        <v>8.692144320857649E-2</v>
      </c>
      <c r="N450" s="27">
        <f t="shared" si="6"/>
        <v>9.4400324971114807E-2</v>
      </c>
      <c r="O450" s="27">
        <f t="shared" si="6"/>
        <v>9.4883757744744501E-2</v>
      </c>
      <c r="P450" s="27">
        <f t="shared" si="6"/>
        <v>7.6542783179076562E-2</v>
      </c>
      <c r="Q450" s="27">
        <f t="shared" si="6"/>
        <v>8.2692997525245407E-2</v>
      </c>
      <c r="R450" s="27">
        <f t="shared" si="6"/>
        <v>8.5404731098087494E-2</v>
      </c>
      <c r="S450" s="27">
        <f t="shared" si="6"/>
        <v>8.7885803565461426E-2</v>
      </c>
      <c r="T450" s="27">
        <f t="shared" si="6"/>
        <v>9.0299588586076757E-2</v>
      </c>
      <c r="U450" s="27">
        <f t="shared" si="6"/>
        <v>6.6305586198238328E-2</v>
      </c>
      <c r="V450" s="27">
        <f t="shared" si="6"/>
        <v>4.3996992682895197E-2</v>
      </c>
      <c r="W450" s="27">
        <f t="shared" si="6"/>
        <v>2.2623131250100671E-2</v>
      </c>
    </row>
    <row r="451" spans="1:23" x14ac:dyDescent="0.35">
      <c r="A451" s="30" t="s">
        <v>498</v>
      </c>
      <c r="B451" s="30">
        <f t="shared" ref="B451:W451" si="7">B104</f>
        <v>1809610000000</v>
      </c>
      <c r="C451" s="30">
        <f t="shared" si="7"/>
        <v>1693029000000</v>
      </c>
      <c r="D451" s="30">
        <f t="shared" si="7"/>
        <v>1773352000000</v>
      </c>
      <c r="E451" s="30">
        <f t="shared" si="7"/>
        <v>1903824000000</v>
      </c>
      <c r="F451" s="30">
        <f t="shared" si="7"/>
        <v>2075537000000</v>
      </c>
      <c r="G451" s="30">
        <f t="shared" si="7"/>
        <v>2026716000000</v>
      </c>
      <c r="H451" s="30">
        <f t="shared" si="7"/>
        <v>1637107000000</v>
      </c>
      <c r="I451" s="30">
        <f t="shared" si="7"/>
        <v>1356964000000</v>
      </c>
      <c r="J451" s="30">
        <f t="shared" si="7"/>
        <v>1244183000000</v>
      </c>
      <c r="K451" s="30">
        <f t="shared" si="7"/>
        <v>1137997000000</v>
      </c>
      <c r="L451" s="30">
        <f t="shared" si="7"/>
        <v>1155947000000</v>
      </c>
      <c r="M451" s="30">
        <f t="shared" si="7"/>
        <v>1036686000000</v>
      </c>
      <c r="N451" s="30">
        <f t="shared" si="7"/>
        <v>1090160000000</v>
      </c>
      <c r="O451" s="30">
        <f t="shared" si="7"/>
        <v>2166346000000</v>
      </c>
      <c r="P451" s="30">
        <f t="shared" si="7"/>
        <v>939346000000</v>
      </c>
      <c r="Q451" s="30">
        <f t="shared" si="7"/>
        <v>1008305000000</v>
      </c>
      <c r="R451" s="30">
        <f t="shared" si="7"/>
        <v>985553000000</v>
      </c>
      <c r="S451" s="30">
        <f t="shared" si="7"/>
        <v>999407000000</v>
      </c>
      <c r="T451" s="30">
        <f t="shared" si="7"/>
        <v>1124578000000</v>
      </c>
      <c r="U451" s="30">
        <f t="shared" si="7"/>
        <v>953057000000</v>
      </c>
      <c r="V451" s="30">
        <f t="shared" si="7"/>
        <v>931156000000</v>
      </c>
      <c r="W451" s="30">
        <f t="shared" si="7"/>
        <v>889077000000</v>
      </c>
    </row>
    <row r="452" spans="1:23" x14ac:dyDescent="0.35">
      <c r="A452" s="30" t="s">
        <v>493</v>
      </c>
      <c r="B452" s="30">
        <f>B446</f>
        <v>83977567000000</v>
      </c>
      <c r="C452" s="30">
        <f t="shared" ref="C452:W452" si="8">C446</f>
        <v>79961327000000</v>
      </c>
      <c r="D452" s="30">
        <f t="shared" si="8"/>
        <v>79676232000000</v>
      </c>
      <c r="E452" s="30">
        <f t="shared" si="8"/>
        <v>77642072000000</v>
      </c>
      <c r="F452" s="30">
        <f t="shared" si="8"/>
        <v>78405918000000</v>
      </c>
      <c r="G452" s="30">
        <f t="shared" si="8"/>
        <v>77145906000000</v>
      </c>
      <c r="H452" s="30">
        <f t="shared" si="8"/>
        <v>77563173000000</v>
      </c>
      <c r="I452" s="30">
        <f t="shared" si="8"/>
        <v>75165995000000</v>
      </c>
      <c r="J452" s="30">
        <f t="shared" si="8"/>
        <v>69176573000000</v>
      </c>
      <c r="K452" s="30">
        <f t="shared" si="8"/>
        <v>77103953000000</v>
      </c>
      <c r="L452" s="30">
        <f t="shared" si="8"/>
        <v>80108518000000</v>
      </c>
      <c r="M452" s="30">
        <f t="shared" si="8"/>
        <v>71925745000000</v>
      </c>
      <c r="N452" s="30">
        <f t="shared" si="8"/>
        <v>56824861000000</v>
      </c>
      <c r="O452" s="30">
        <f t="shared" si="8"/>
        <v>58532359000000</v>
      </c>
      <c r="P452" s="30">
        <f t="shared" si="8"/>
        <v>53510920000000</v>
      </c>
      <c r="Q452" s="30">
        <f t="shared" si="8"/>
        <v>51646228000000</v>
      </c>
      <c r="R452" s="30">
        <f t="shared" si="8"/>
        <v>51291439000000</v>
      </c>
      <c r="S452" s="30">
        <f t="shared" si="8"/>
        <v>49063198000000</v>
      </c>
      <c r="T452" s="30">
        <f t="shared" si="8"/>
        <v>47186158000000</v>
      </c>
      <c r="U452" s="30">
        <f t="shared" si="8"/>
        <v>42734144000000</v>
      </c>
      <c r="V452" s="30">
        <f t="shared" si="8"/>
        <v>43444052000000</v>
      </c>
      <c r="W452" s="30">
        <f t="shared" si="8"/>
        <v>39299467000000</v>
      </c>
    </row>
    <row r="453" spans="1:23" x14ac:dyDescent="0.35">
      <c r="A453" s="23" t="s">
        <v>499</v>
      </c>
      <c r="B453" s="27">
        <f>(B454+B455)/(B456+B457)</f>
        <v>5.6814299525100059E-2</v>
      </c>
      <c r="C453" s="27">
        <f t="shared" ref="C453:W453" si="9">(C454+C455)/(C456+C457)</f>
        <v>5.1237762383619774E-2</v>
      </c>
      <c r="D453" s="27">
        <f t="shared" si="9"/>
        <v>5.6554559963263799E-2</v>
      </c>
      <c r="E453" s="27">
        <f t="shared" si="9"/>
        <v>3.8996618134304079E-2</v>
      </c>
      <c r="F453" s="27">
        <f t="shared" si="9"/>
        <v>3.6445081797711908E-2</v>
      </c>
      <c r="G453" s="27">
        <f t="shared" si="9"/>
        <v>3.6909420070810529E-2</v>
      </c>
      <c r="H453" s="27">
        <f t="shared" si="9"/>
        <v>3.9722145837934195E-2</v>
      </c>
      <c r="I453" s="27">
        <f t="shared" si="9"/>
        <v>9.1618240038581114E-2</v>
      </c>
      <c r="J453" s="27">
        <f t="shared" si="9"/>
        <v>8.9728639855799375E-2</v>
      </c>
      <c r="K453" s="27">
        <f t="shared" si="9"/>
        <v>0.24629595564847878</v>
      </c>
      <c r="L453" s="27">
        <f t="shared" si="9"/>
        <v>0.15403328645495279</v>
      </c>
      <c r="M453" s="27">
        <f t="shared" si="9"/>
        <v>8.3114398334889844E-2</v>
      </c>
      <c r="N453" s="27">
        <f t="shared" si="9"/>
        <v>5.6515038893769597E-2</v>
      </c>
      <c r="O453" s="27">
        <f t="shared" si="9"/>
        <v>4.5227852352927103E-2</v>
      </c>
      <c r="P453" s="27">
        <f t="shared" si="9"/>
        <v>3.2018703147095706E-2</v>
      </c>
      <c r="Q453" s="27">
        <f t="shared" si="9"/>
        <v>3.0820944796622691E-2</v>
      </c>
      <c r="R453" s="27">
        <f t="shared" si="9"/>
        <v>2.7919445957332326E-2</v>
      </c>
      <c r="S453" s="27">
        <f t="shared" si="9"/>
        <v>2.6139496911080865E-2</v>
      </c>
      <c r="T453" s="27">
        <f t="shared" si="9"/>
        <v>4.4617866343055375E-2</v>
      </c>
      <c r="U453" s="27">
        <f t="shared" si="9"/>
        <v>4.3567354429378299E-2</v>
      </c>
      <c r="V453" s="27">
        <f t="shared" si="9"/>
        <v>4.3461736847601913E-2</v>
      </c>
      <c r="W453" s="27">
        <f t="shared" si="9"/>
        <v>4.2025102340595116E-2</v>
      </c>
    </row>
    <row r="454" spans="1:23" x14ac:dyDescent="0.35">
      <c r="A454" s="30" t="s">
        <v>500</v>
      </c>
      <c r="B454" s="30">
        <f t="shared" ref="B454:W454" si="10">B302</f>
        <v>3492876000000</v>
      </c>
      <c r="C454" s="30">
        <f t="shared" si="10"/>
        <v>3040816000000</v>
      </c>
      <c r="D454" s="30">
        <f t="shared" si="10"/>
        <v>3403885000000</v>
      </c>
      <c r="E454" s="30">
        <f t="shared" si="10"/>
        <v>2228456000000</v>
      </c>
      <c r="F454" s="30">
        <f t="shared" si="10"/>
        <v>2264539000000</v>
      </c>
      <c r="G454" s="30">
        <f t="shared" si="10"/>
        <v>2305497000000</v>
      </c>
      <c r="H454" s="30">
        <f t="shared" si="10"/>
        <v>2051780000000</v>
      </c>
      <c r="I454" s="30">
        <f t="shared" si="10"/>
        <v>3841522000000</v>
      </c>
      <c r="J454" s="30">
        <f t="shared" si="10"/>
        <v>3878400000000</v>
      </c>
      <c r="K454" s="30">
        <f t="shared" si="10"/>
        <v>12997925000000</v>
      </c>
      <c r="L454" s="30">
        <f t="shared" si="10"/>
        <v>7949405000000</v>
      </c>
      <c r="M454" s="30">
        <f t="shared" si="10"/>
        <v>3811921000000</v>
      </c>
      <c r="N454" s="30">
        <f t="shared" si="10"/>
        <v>2640357000000</v>
      </c>
      <c r="O454" s="30">
        <f t="shared" si="10"/>
        <v>2177074000000</v>
      </c>
      <c r="P454" s="30">
        <f t="shared" si="10"/>
        <v>1356564000000</v>
      </c>
      <c r="Q454" s="30">
        <f t="shared" si="10"/>
        <v>1273328000000</v>
      </c>
      <c r="R454" s="30">
        <f t="shared" si="10"/>
        <v>1040093000000</v>
      </c>
      <c r="S454" s="30">
        <f t="shared" si="10"/>
        <v>915487000000</v>
      </c>
      <c r="T454" s="30">
        <f t="shared" si="10"/>
        <v>1506969000000</v>
      </c>
      <c r="U454" s="30">
        <f t="shared" si="10"/>
        <v>1391789000000</v>
      </c>
      <c r="V454" s="30">
        <f t="shared" si="10"/>
        <v>1354114000000</v>
      </c>
      <c r="W454" s="30">
        <f t="shared" si="10"/>
        <v>1253198000000</v>
      </c>
    </row>
    <row r="455" spans="1:23" x14ac:dyDescent="0.35">
      <c r="A455" s="30" t="s">
        <v>501</v>
      </c>
      <c r="B455" s="30">
        <f t="shared" ref="B455:W455" si="11">B305</f>
        <v>7694000000</v>
      </c>
      <c r="C455" s="30">
        <f t="shared" si="11"/>
        <v>7760000000</v>
      </c>
      <c r="D455" s="30">
        <f t="shared" si="11"/>
        <v>9568000000</v>
      </c>
      <c r="E455" s="30">
        <f t="shared" si="11"/>
        <v>9084000000</v>
      </c>
      <c r="F455" s="30">
        <f t="shared" si="11"/>
        <v>9319000000</v>
      </c>
      <c r="G455" s="30">
        <f t="shared" si="11"/>
        <v>10183000000</v>
      </c>
      <c r="H455" s="30">
        <f t="shared" si="11"/>
        <v>21552000000</v>
      </c>
      <c r="I455" s="30">
        <f t="shared" si="11"/>
        <v>36254000000</v>
      </c>
      <c r="J455" s="30">
        <f t="shared" si="11"/>
        <v>35494000000</v>
      </c>
      <c r="K455" s="30">
        <f t="shared" si="11"/>
        <v>11120000000</v>
      </c>
      <c r="L455" s="30">
        <f t="shared" si="11"/>
        <v>13747000000</v>
      </c>
      <c r="M455" s="30">
        <f t="shared" si="11"/>
        <v>11907000000</v>
      </c>
      <c r="N455" s="30">
        <f t="shared" si="11"/>
        <v>17663000000</v>
      </c>
      <c r="O455" s="30">
        <f t="shared" si="11"/>
        <v>18195000000</v>
      </c>
      <c r="P455" s="30">
        <f t="shared" si="11"/>
        <v>17605000000</v>
      </c>
      <c r="Q455" s="30">
        <f t="shared" si="11"/>
        <v>11604000000</v>
      </c>
      <c r="R455" s="30">
        <f t="shared" si="11"/>
        <v>8271000000</v>
      </c>
      <c r="S455" s="30">
        <f t="shared" si="11"/>
        <v>13598000000</v>
      </c>
      <c r="T455" s="30">
        <f t="shared" si="11"/>
        <v>15427000000</v>
      </c>
      <c r="U455" s="30">
        <f t="shared" si="11"/>
        <v>10810000000</v>
      </c>
      <c r="V455" s="30">
        <f t="shared" si="11"/>
        <v>8795000000</v>
      </c>
      <c r="W455" s="30">
        <f t="shared" si="11"/>
        <v>12691000000</v>
      </c>
    </row>
    <row r="456" spans="1:23" x14ac:dyDescent="0.35">
      <c r="A456" s="30" t="s">
        <v>502</v>
      </c>
      <c r="B456" s="30">
        <f t="shared" ref="B456:W456" si="12">B301</f>
        <v>58386192000000</v>
      </c>
      <c r="C456" s="30">
        <f t="shared" si="12"/>
        <v>56238953000000</v>
      </c>
      <c r="D456" s="30">
        <f t="shared" si="12"/>
        <v>56897722000000</v>
      </c>
      <c r="E456" s="30">
        <f t="shared" si="12"/>
        <v>56396917000000</v>
      </c>
      <c r="F456" s="30">
        <f t="shared" si="12"/>
        <v>61144404000000</v>
      </c>
      <c r="G456" s="30">
        <f t="shared" si="12"/>
        <v>62234339000000</v>
      </c>
      <c r="H456" s="30">
        <f t="shared" si="12"/>
        <v>52195871000000</v>
      </c>
      <c r="I456" s="30">
        <f t="shared" si="12"/>
        <v>42225371000000</v>
      </c>
      <c r="J456" s="30">
        <f t="shared" si="12"/>
        <v>43219228000000</v>
      </c>
      <c r="K456" s="30">
        <f t="shared" si="12"/>
        <v>52418752000000</v>
      </c>
      <c r="L456" s="30">
        <f t="shared" si="12"/>
        <v>51397605000000</v>
      </c>
      <c r="M456" s="30">
        <f t="shared" si="12"/>
        <v>45706806000000</v>
      </c>
      <c r="N456" s="30">
        <f t="shared" si="12"/>
        <v>46432083000000</v>
      </c>
      <c r="O456" s="30">
        <f t="shared" si="12"/>
        <v>47737989000000</v>
      </c>
      <c r="P456" s="30">
        <f t="shared" si="12"/>
        <v>42017697000000</v>
      </c>
      <c r="Q456" s="30">
        <f t="shared" si="12"/>
        <v>39990221000000</v>
      </c>
      <c r="R456" s="30">
        <f t="shared" si="12"/>
        <v>36349599000000</v>
      </c>
      <c r="S456" s="30">
        <f t="shared" si="12"/>
        <v>34243339000000</v>
      </c>
      <c r="T456" s="30">
        <f t="shared" si="12"/>
        <v>32920771000000</v>
      </c>
      <c r="U456" s="30">
        <f t="shared" si="12"/>
        <v>31493807000000</v>
      </c>
      <c r="V456" s="30">
        <f t="shared" si="12"/>
        <v>30758825000000</v>
      </c>
      <c r="W456" s="30">
        <f t="shared" si="12"/>
        <v>29822211000000</v>
      </c>
    </row>
    <row r="457" spans="1:23" x14ac:dyDescent="0.35">
      <c r="A457" s="30" t="s">
        <v>503</v>
      </c>
      <c r="B457" s="30">
        <f t="shared" ref="B457:W457" si="13">B60</f>
        <v>3228050000000</v>
      </c>
      <c r="C457" s="30">
        <f t="shared" si="13"/>
        <v>3259664000000</v>
      </c>
      <c r="D457" s="30">
        <f t="shared" si="13"/>
        <v>3459091000000</v>
      </c>
      <c r="E457" s="30">
        <f t="shared" si="13"/>
        <v>980879000000</v>
      </c>
      <c r="F457" s="30">
        <f t="shared" si="13"/>
        <v>1246950000000</v>
      </c>
      <c r="G457" s="30">
        <f t="shared" si="13"/>
        <v>505200000000</v>
      </c>
      <c r="H457" s="30">
        <f t="shared" si="13"/>
        <v>0</v>
      </c>
      <c r="I457" s="30">
        <f t="shared" si="13"/>
        <v>100000000000</v>
      </c>
      <c r="J457" s="30">
        <f t="shared" si="13"/>
        <v>400000000000</v>
      </c>
      <c r="K457" s="30">
        <f t="shared" si="13"/>
        <v>400000000000</v>
      </c>
      <c r="L457" s="30">
        <f t="shared" si="13"/>
        <v>300000000000</v>
      </c>
      <c r="M457" s="30">
        <f t="shared" si="13"/>
        <v>300000000000</v>
      </c>
      <c r="N457" s="30">
        <f t="shared" si="13"/>
        <v>600000000000</v>
      </c>
      <c r="O457" s="30">
        <f t="shared" si="13"/>
        <v>800000000000</v>
      </c>
      <c r="P457" s="30">
        <f t="shared" si="13"/>
        <v>900000000000</v>
      </c>
      <c r="Q457" s="30">
        <f t="shared" si="13"/>
        <v>1700000000000</v>
      </c>
      <c r="R457" s="30">
        <f t="shared" si="13"/>
        <v>1200000000000</v>
      </c>
      <c r="S457" s="30">
        <f t="shared" si="13"/>
        <v>1300000000000</v>
      </c>
      <c r="T457" s="30">
        <f t="shared" si="13"/>
        <v>1200000000000</v>
      </c>
      <c r="U457" s="30">
        <f t="shared" si="13"/>
        <v>700000000000</v>
      </c>
      <c r="V457" s="30">
        <f t="shared" si="13"/>
        <v>600000000000</v>
      </c>
      <c r="W457" s="30">
        <f t="shared" si="13"/>
        <v>300000000000</v>
      </c>
    </row>
    <row r="458" spans="1:23" x14ac:dyDescent="0.35">
      <c r="A458" s="23" t="s">
        <v>504</v>
      </c>
      <c r="B458" s="24">
        <f>SUM(B461:B463)/B275</f>
        <v>1.9824921200955067E-2</v>
      </c>
      <c r="C458" s="24">
        <f>SUM(C461:C463)/C275</f>
        <v>2.4580135549596024E-2</v>
      </c>
      <c r="D458" s="24">
        <f t="shared" ref="D458:W458" si="14">SUM(D461:D463)/SUM(D459:D463)</f>
        <v>1.9341675728189987E-2</v>
      </c>
      <c r="E458" s="24">
        <f t="shared" si="14"/>
        <v>2.144796887003966E-2</v>
      </c>
      <c r="F458" s="24">
        <f t="shared" si="14"/>
        <v>1.6536374225261517E-2</v>
      </c>
      <c r="G458" s="24">
        <f t="shared" si="14"/>
        <v>1.8575579589689379E-2</v>
      </c>
      <c r="H458" s="24">
        <f t="shared" si="14"/>
        <v>1.8903041311136411E-2</v>
      </c>
      <c r="I458" s="24">
        <f t="shared" si="14"/>
        <v>1.9508341078178951E-2</v>
      </c>
      <c r="J458" s="24">
        <f t="shared" si="14"/>
        <v>1.945733173150091E-2</v>
      </c>
      <c r="K458" s="24">
        <f t="shared" si="14"/>
        <v>2.0757705044165221E-2</v>
      </c>
      <c r="L458" s="24">
        <f t="shared" si="14"/>
        <v>1.891707054766156E-2</v>
      </c>
      <c r="M458" s="24">
        <f t="shared" si="14"/>
        <v>1.9964553035076573E-2</v>
      </c>
      <c r="N458" s="24">
        <f t="shared" si="14"/>
        <v>1.4302201456890793E-2</v>
      </c>
      <c r="O458" s="24">
        <f t="shared" si="14"/>
        <v>1.5660371241104858E-2</v>
      </c>
      <c r="P458" s="24">
        <f t="shared" si="14"/>
        <v>5.4234166259628035E-2</v>
      </c>
      <c r="Q458" s="24">
        <f t="shared" si="14"/>
        <v>6.6306859867368464E-2</v>
      </c>
      <c r="R458" s="24">
        <f t="shared" si="14"/>
        <v>6.5880019462059264E-2</v>
      </c>
      <c r="S458" s="24">
        <f t="shared" si="14"/>
        <v>6.6219869921940636E-2</v>
      </c>
      <c r="T458" s="24">
        <f t="shared" si="14"/>
        <v>1.0213847846952976E-2</v>
      </c>
      <c r="U458" s="24">
        <f t="shared" si="14"/>
        <v>1.0689456515791217E-2</v>
      </c>
      <c r="V458" s="24">
        <f t="shared" si="14"/>
        <v>1.1484366028971746E-2</v>
      </c>
      <c r="W458" s="24">
        <f t="shared" si="14"/>
        <v>9.9805362948822487E-3</v>
      </c>
    </row>
    <row r="459" spans="1:23" x14ac:dyDescent="0.35">
      <c r="A459" s="32" t="s">
        <v>505</v>
      </c>
      <c r="B459" s="33">
        <f t="shared" ref="B459:W459" si="15">B276</f>
        <v>55309544000000</v>
      </c>
      <c r="C459" s="33">
        <f t="shared" si="15"/>
        <v>51407160000000</v>
      </c>
      <c r="D459" s="33">
        <f t="shared" si="15"/>
        <v>50157776000000</v>
      </c>
      <c r="E459" s="33">
        <f t="shared" si="15"/>
        <v>46396029000000</v>
      </c>
      <c r="F459" s="33">
        <f t="shared" si="15"/>
        <v>46322639000000</v>
      </c>
      <c r="G459" s="33">
        <f t="shared" si="15"/>
        <v>44789093000000</v>
      </c>
      <c r="H459" s="33">
        <f t="shared" si="15"/>
        <v>43501787000000</v>
      </c>
      <c r="I459" s="33">
        <f t="shared" si="15"/>
        <v>40005971000000</v>
      </c>
      <c r="J459" s="33">
        <f t="shared" si="15"/>
        <v>37630982000000</v>
      </c>
      <c r="K459" s="33">
        <f t="shared" si="15"/>
        <v>35214409000000</v>
      </c>
      <c r="L459" s="33">
        <f t="shared" si="15"/>
        <v>37454982000000</v>
      </c>
      <c r="M459" s="33">
        <f t="shared" si="15"/>
        <v>33913727000000</v>
      </c>
      <c r="N459" s="33">
        <f t="shared" si="15"/>
        <v>34951755000000</v>
      </c>
      <c r="O459" s="33">
        <f t="shared" si="15"/>
        <v>34958516000000</v>
      </c>
      <c r="P459" s="33">
        <f t="shared" si="15"/>
        <v>32694510000000</v>
      </c>
      <c r="Q459" s="33">
        <f t="shared" si="15"/>
        <v>31382985000000</v>
      </c>
      <c r="R459" s="33">
        <f t="shared" si="15"/>
        <v>31716859000000</v>
      </c>
      <c r="S459" s="33">
        <f t="shared" si="15"/>
        <v>31421360000000</v>
      </c>
      <c r="T459" s="33">
        <f t="shared" si="15"/>
        <v>32988647000000</v>
      </c>
      <c r="U459" s="33">
        <f t="shared" si="15"/>
        <v>31428486000000</v>
      </c>
      <c r="V459" s="33">
        <f t="shared" si="15"/>
        <v>30532068000000</v>
      </c>
      <c r="W459" s="33">
        <f t="shared" si="15"/>
        <v>29208330000000</v>
      </c>
    </row>
    <row r="460" spans="1:23" x14ac:dyDescent="0.35">
      <c r="A460" s="32" t="s">
        <v>506</v>
      </c>
      <c r="B460" s="33">
        <f t="shared" ref="B460:W460" si="16">B277</f>
        <v>534058000000</v>
      </c>
      <c r="C460" s="33">
        <f t="shared" si="16"/>
        <v>673148000000</v>
      </c>
      <c r="D460" s="33">
        <f t="shared" si="16"/>
        <v>623705000000</v>
      </c>
      <c r="E460" s="33">
        <f t="shared" si="16"/>
        <v>440492000000</v>
      </c>
      <c r="F460" s="33">
        <f t="shared" si="16"/>
        <v>645191000000</v>
      </c>
      <c r="G460" s="33">
        <f t="shared" si="16"/>
        <v>273076000000</v>
      </c>
      <c r="H460" s="33">
        <f t="shared" si="16"/>
        <v>355793000000</v>
      </c>
      <c r="I460" s="33">
        <f t="shared" si="16"/>
        <v>254701000000</v>
      </c>
      <c r="J460" s="33">
        <f t="shared" si="16"/>
        <v>221190000000</v>
      </c>
      <c r="K460" s="33">
        <f t="shared" si="16"/>
        <v>215626000000</v>
      </c>
      <c r="L460" s="33">
        <f t="shared" si="16"/>
        <v>206181000000</v>
      </c>
      <c r="M460" s="33">
        <f t="shared" si="16"/>
        <v>311654000000</v>
      </c>
      <c r="N460" s="33">
        <f t="shared" si="16"/>
        <v>206533000000</v>
      </c>
      <c r="O460" s="33">
        <f t="shared" si="16"/>
        <v>228843000000</v>
      </c>
      <c r="P460" s="33">
        <f t="shared" si="16"/>
        <v>138883000000</v>
      </c>
      <c r="Q460" s="33">
        <f t="shared" si="16"/>
        <v>169607000000</v>
      </c>
      <c r="R460" s="33">
        <f t="shared" si="16"/>
        <v>180011000000</v>
      </c>
      <c r="S460" s="33">
        <f t="shared" si="16"/>
        <v>168560000000</v>
      </c>
      <c r="T460" s="33">
        <f t="shared" si="16"/>
        <v>149042000000</v>
      </c>
      <c r="U460" s="33">
        <f t="shared" si="16"/>
        <v>137863000000</v>
      </c>
      <c r="V460" s="33">
        <f t="shared" si="16"/>
        <v>148899000000</v>
      </c>
      <c r="W460" s="33">
        <f t="shared" si="16"/>
        <v>354860000000</v>
      </c>
    </row>
    <row r="461" spans="1:23" x14ac:dyDescent="0.35">
      <c r="A461" s="32" t="s">
        <v>507</v>
      </c>
      <c r="B461" s="33">
        <f t="shared" ref="B461:W461" si="17">B278</f>
        <v>106623000000</v>
      </c>
      <c r="C461" s="33">
        <f t="shared" si="17"/>
        <v>296946000000</v>
      </c>
      <c r="D461" s="33">
        <f t="shared" si="17"/>
        <v>229607000000</v>
      </c>
      <c r="E461" s="33">
        <f t="shared" si="17"/>
        <v>371677000000</v>
      </c>
      <c r="F461" s="33">
        <f t="shared" si="17"/>
        <v>93640000000</v>
      </c>
      <c r="G461" s="33">
        <f t="shared" si="17"/>
        <v>216678000000</v>
      </c>
      <c r="H461" s="33">
        <f t="shared" si="17"/>
        <v>75282000000</v>
      </c>
      <c r="I461" s="33">
        <f t="shared" si="17"/>
        <v>46561000000</v>
      </c>
      <c r="J461" s="33">
        <f t="shared" si="17"/>
        <v>51433000000</v>
      </c>
      <c r="K461" s="33">
        <f t="shared" si="17"/>
        <v>72748000000</v>
      </c>
      <c r="L461" s="33">
        <f t="shared" si="17"/>
        <v>98389000000</v>
      </c>
      <c r="M461" s="33">
        <f t="shared" si="17"/>
        <v>57394000000</v>
      </c>
      <c r="N461" s="33">
        <f t="shared" si="17"/>
        <v>43734000000</v>
      </c>
      <c r="O461" s="33">
        <f t="shared" si="17"/>
        <v>44415000000</v>
      </c>
      <c r="P461" s="33">
        <f t="shared" si="17"/>
        <v>51165000000</v>
      </c>
      <c r="Q461" s="33">
        <f t="shared" si="17"/>
        <v>56690000000</v>
      </c>
      <c r="R461" s="33">
        <f t="shared" si="17"/>
        <v>40944000000</v>
      </c>
      <c r="S461" s="33">
        <f t="shared" si="17"/>
        <v>44561000000</v>
      </c>
      <c r="T461" s="33">
        <f t="shared" si="17"/>
        <v>37763000000</v>
      </c>
      <c r="U461" s="33">
        <f t="shared" si="17"/>
        <v>56045000000</v>
      </c>
      <c r="V461" s="33">
        <f t="shared" si="17"/>
        <v>59381000000</v>
      </c>
      <c r="W461" s="33">
        <f t="shared" si="17"/>
        <v>60876000000</v>
      </c>
    </row>
    <row r="462" spans="1:23" x14ac:dyDescent="0.35">
      <c r="A462" s="32" t="s">
        <v>508</v>
      </c>
      <c r="B462" s="33">
        <f t="shared" ref="B462:W462" si="18">B279</f>
        <v>358404000000</v>
      </c>
      <c r="C462" s="33">
        <f t="shared" si="18"/>
        <v>409313000000</v>
      </c>
      <c r="D462" s="33">
        <f t="shared" si="18"/>
        <v>320567000000</v>
      </c>
      <c r="E462" s="33">
        <f t="shared" si="18"/>
        <v>242247000000</v>
      </c>
      <c r="F462" s="33">
        <f t="shared" si="18"/>
        <v>178965000000</v>
      </c>
      <c r="G462" s="33">
        <f t="shared" si="18"/>
        <v>119496000000</v>
      </c>
      <c r="H462" s="33">
        <f t="shared" si="18"/>
        <v>121976000000</v>
      </c>
      <c r="I462" s="33">
        <f t="shared" si="18"/>
        <v>95521000000</v>
      </c>
      <c r="J462" s="33">
        <f t="shared" si="18"/>
        <v>125415000000</v>
      </c>
      <c r="K462" s="33">
        <f t="shared" si="18"/>
        <v>137835000000</v>
      </c>
      <c r="L462" s="33">
        <f t="shared" si="18"/>
        <v>95906000000</v>
      </c>
      <c r="M462" s="33">
        <f t="shared" si="18"/>
        <v>102566000000</v>
      </c>
      <c r="N462" s="33">
        <f t="shared" si="18"/>
        <v>30779000000</v>
      </c>
      <c r="O462" s="33">
        <f t="shared" si="18"/>
        <v>37049000000</v>
      </c>
      <c r="P462" s="33">
        <f t="shared" si="18"/>
        <v>49953000000</v>
      </c>
      <c r="Q462" s="33">
        <f t="shared" si="18"/>
        <v>50445000000</v>
      </c>
      <c r="R462" s="33">
        <f t="shared" si="18"/>
        <v>62980000000</v>
      </c>
      <c r="S462" s="33">
        <f t="shared" si="18"/>
        <v>68735000000</v>
      </c>
      <c r="T462" s="33">
        <f t="shared" si="18"/>
        <v>65241000000</v>
      </c>
      <c r="U462" s="33">
        <f t="shared" si="18"/>
        <v>121485000000</v>
      </c>
      <c r="V462" s="33">
        <f t="shared" si="18"/>
        <v>125361000000</v>
      </c>
      <c r="W462" s="33">
        <f t="shared" si="18"/>
        <v>56620000000</v>
      </c>
    </row>
    <row r="463" spans="1:23" x14ac:dyDescent="0.35">
      <c r="A463" s="32" t="s">
        <v>509</v>
      </c>
      <c r="B463" s="33">
        <f t="shared" ref="B463:W463" si="19">B280</f>
        <v>664460000000</v>
      </c>
      <c r="C463" s="33">
        <f t="shared" si="19"/>
        <v>606141000000</v>
      </c>
      <c r="D463" s="33">
        <f t="shared" si="19"/>
        <v>451397000000</v>
      </c>
      <c r="E463" s="33">
        <f t="shared" si="19"/>
        <v>412642000000</v>
      </c>
      <c r="F463" s="33">
        <f t="shared" si="19"/>
        <v>517132000000</v>
      </c>
      <c r="G463" s="33">
        <f t="shared" si="19"/>
        <v>516725000000</v>
      </c>
      <c r="H463" s="33">
        <f t="shared" si="19"/>
        <v>647757000000</v>
      </c>
      <c r="I463" s="33">
        <f t="shared" si="19"/>
        <v>658964000000</v>
      </c>
      <c r="J463" s="33">
        <f t="shared" si="19"/>
        <v>574269000000</v>
      </c>
      <c r="K463" s="33">
        <f t="shared" si="19"/>
        <v>540453000000</v>
      </c>
      <c r="L463" s="33">
        <f t="shared" si="19"/>
        <v>531881000000</v>
      </c>
      <c r="M463" s="33">
        <f t="shared" si="19"/>
        <v>537254000000</v>
      </c>
      <c r="N463" s="33">
        <f t="shared" si="19"/>
        <v>435624000000</v>
      </c>
      <c r="O463" s="33">
        <f t="shared" si="19"/>
        <v>478350000000</v>
      </c>
      <c r="P463" s="33">
        <f t="shared" si="19"/>
        <v>1781686000000</v>
      </c>
      <c r="Q463" s="33">
        <f t="shared" si="19"/>
        <v>2133594000000</v>
      </c>
      <c r="R463" s="33">
        <f t="shared" si="19"/>
        <v>2145644000000</v>
      </c>
      <c r="S463" s="33">
        <f t="shared" si="19"/>
        <v>2126932000000</v>
      </c>
      <c r="T463" s="33">
        <f t="shared" si="19"/>
        <v>238952000000</v>
      </c>
      <c r="U463" s="33">
        <f t="shared" si="19"/>
        <v>163543000000</v>
      </c>
      <c r="V463" s="33">
        <f t="shared" si="19"/>
        <v>171703000000</v>
      </c>
      <c r="W463" s="33">
        <f t="shared" si="19"/>
        <v>180535000000</v>
      </c>
    </row>
    <row r="464" spans="1:23" x14ac:dyDescent="0.35">
      <c r="A464" s="26" t="s">
        <v>510</v>
      </c>
      <c r="B464" s="27">
        <f>B465/B466</f>
        <v>1.383570759170176E-2</v>
      </c>
      <c r="C464" s="27">
        <f t="shared" ref="C464:W464" si="20">C465/C466</f>
        <v>1.2214626761392211E-2</v>
      </c>
      <c r="D464" s="27">
        <f t="shared" si="20"/>
        <v>1.2035462876927378E-2</v>
      </c>
      <c r="E464" s="27">
        <f t="shared" si="20"/>
        <v>1.1867893101002867E-2</v>
      </c>
      <c r="F464" s="27">
        <f t="shared" si="20"/>
        <v>1.208367670823767E-2</v>
      </c>
      <c r="G464" s="27">
        <f t="shared" si="20"/>
        <v>1.4520941142894529E-2</v>
      </c>
      <c r="H464" s="27">
        <f t="shared" si="20"/>
        <v>1.2971484093932355E-2</v>
      </c>
      <c r="I464" s="27">
        <f t="shared" si="20"/>
        <v>1.4301983175667419E-2</v>
      </c>
      <c r="J464" s="27">
        <f t="shared" si="20"/>
        <v>1.331798438210796E-2</v>
      </c>
      <c r="K464" s="27">
        <f t="shared" si="20"/>
        <v>1.2727539215187964E-2</v>
      </c>
      <c r="L464" s="27">
        <f t="shared" si="20"/>
        <v>9.5556506274112937E-3</v>
      </c>
      <c r="M464" s="27">
        <f t="shared" si="20"/>
        <v>9.6839023560534379E-3</v>
      </c>
      <c r="N464" s="27">
        <f t="shared" si="20"/>
        <v>9.7442205536128947E-3</v>
      </c>
      <c r="O464" s="27">
        <f t="shared" si="20"/>
        <v>8.9291256682031885E-3</v>
      </c>
      <c r="P464" s="27">
        <f t="shared" si="20"/>
        <v>8.4442717040694292E-3</v>
      </c>
      <c r="Q464" s="27">
        <f t="shared" si="20"/>
        <v>1.1208102334777929E-2</v>
      </c>
      <c r="R464" s="27">
        <f t="shared" si="20"/>
        <v>1.096931398818231E-2</v>
      </c>
      <c r="S464" s="27">
        <f t="shared" si="20"/>
        <v>1.0771161864263792E-2</v>
      </c>
      <c r="T464" s="27">
        <f t="shared" si="20"/>
        <v>8.8408344831613361E-3</v>
      </c>
      <c r="U464" s="27">
        <f t="shared" si="20"/>
        <v>8.960172338586302E-3</v>
      </c>
      <c r="V464" s="27">
        <f t="shared" si="20"/>
        <v>7.2950669984984571E-4</v>
      </c>
      <c r="W464" s="27">
        <f t="shared" si="20"/>
        <v>6.1517913148963332E-5</v>
      </c>
    </row>
    <row r="465" spans="1:23" x14ac:dyDescent="0.35">
      <c r="A465" s="32" t="s">
        <v>511</v>
      </c>
      <c r="B465" s="33">
        <f>-B18</f>
        <v>788263000000</v>
      </c>
      <c r="C465" s="33">
        <f t="shared" ref="C465:U465" si="21">-C18</f>
        <v>652172000000</v>
      </c>
      <c r="D465" s="33">
        <f t="shared" si="21"/>
        <v>623233000000</v>
      </c>
      <c r="E465" s="33">
        <f t="shared" si="21"/>
        <v>568034000000</v>
      </c>
      <c r="F465" s="33">
        <f t="shared" si="21"/>
        <v>577087000000</v>
      </c>
      <c r="G465" s="33">
        <f t="shared" si="21"/>
        <v>666730000000</v>
      </c>
      <c r="H465" s="33">
        <f t="shared" si="21"/>
        <v>579859000000</v>
      </c>
      <c r="I465" s="33">
        <f t="shared" si="21"/>
        <v>587264000000</v>
      </c>
      <c r="J465" s="33">
        <f t="shared" si="21"/>
        <v>514118000000</v>
      </c>
      <c r="K465" s="33">
        <f t="shared" si="21"/>
        <v>460496000000</v>
      </c>
      <c r="L465" s="33">
        <f t="shared" si="21"/>
        <v>366816000000</v>
      </c>
      <c r="M465" s="33">
        <f t="shared" si="21"/>
        <v>338187000000</v>
      </c>
      <c r="N465" s="33">
        <f t="shared" si="21"/>
        <v>347561000000</v>
      </c>
      <c r="O465" s="33">
        <f t="shared" si="21"/>
        <v>319191000000</v>
      </c>
      <c r="P465" s="33">
        <f t="shared" si="21"/>
        <v>293153000000</v>
      </c>
      <c r="Q465" s="33">
        <f t="shared" si="21"/>
        <v>378759000000</v>
      </c>
      <c r="R465" s="33">
        <f t="shared" si="21"/>
        <v>374563000000</v>
      </c>
      <c r="S465" s="33">
        <f t="shared" si="21"/>
        <v>364390000000</v>
      </c>
      <c r="T465" s="33">
        <f t="shared" si="21"/>
        <v>295988000000</v>
      </c>
      <c r="U465" s="33">
        <f t="shared" si="21"/>
        <v>285896000000</v>
      </c>
      <c r="V465" s="33">
        <f>-V120</f>
        <v>22642000000</v>
      </c>
      <c r="W465" s="33">
        <f>-W120</f>
        <v>1837000000</v>
      </c>
    </row>
    <row r="466" spans="1:23" x14ac:dyDescent="0.35">
      <c r="A466" s="32" t="s">
        <v>512</v>
      </c>
      <c r="B466" s="33">
        <f t="shared" ref="B466:W466" si="22">B17</f>
        <v>56973089000000</v>
      </c>
      <c r="C466" s="33">
        <f t="shared" si="22"/>
        <v>53392708000000</v>
      </c>
      <c r="D466" s="33">
        <f t="shared" si="22"/>
        <v>51783052000000</v>
      </c>
      <c r="E466" s="33">
        <f t="shared" si="22"/>
        <v>47863087000000</v>
      </c>
      <c r="F466" s="33">
        <f t="shared" si="22"/>
        <v>47757567000000</v>
      </c>
      <c r="G466" s="33">
        <f t="shared" si="22"/>
        <v>45915068000000</v>
      </c>
      <c r="H466" s="33">
        <f t="shared" si="22"/>
        <v>44702595000000</v>
      </c>
      <c r="I466" s="33">
        <f t="shared" si="22"/>
        <v>41061718000000</v>
      </c>
      <c r="J466" s="33">
        <f t="shared" si="22"/>
        <v>38603289000000</v>
      </c>
      <c r="K466" s="33">
        <f t="shared" si="22"/>
        <v>36181071000000</v>
      </c>
      <c r="L466" s="33">
        <f t="shared" si="22"/>
        <v>38387339000000</v>
      </c>
      <c r="M466" s="33">
        <f t="shared" si="22"/>
        <v>34922595000000</v>
      </c>
      <c r="N466" s="33">
        <f t="shared" si="22"/>
        <v>35668425000000</v>
      </c>
      <c r="O466" s="33">
        <f t="shared" si="22"/>
        <v>35747173000000</v>
      </c>
      <c r="P466" s="33">
        <f t="shared" si="22"/>
        <v>34716197000000</v>
      </c>
      <c r="Q466" s="33">
        <f t="shared" si="22"/>
        <v>33793321000000</v>
      </c>
      <c r="R466" s="33">
        <f t="shared" si="22"/>
        <v>34146438000000</v>
      </c>
      <c r="S466" s="33">
        <f t="shared" si="22"/>
        <v>33830148000000</v>
      </c>
      <c r="T466" s="33">
        <f t="shared" si="22"/>
        <v>33479645000000</v>
      </c>
      <c r="U466" s="33">
        <f t="shared" si="22"/>
        <v>31907422000000</v>
      </c>
      <c r="V466" s="33">
        <f t="shared" si="22"/>
        <v>31037412000000</v>
      </c>
      <c r="W466" s="33">
        <f t="shared" si="22"/>
        <v>29861221000000</v>
      </c>
    </row>
    <row r="467" spans="1:23" x14ac:dyDescent="0.35">
      <c r="A467" s="26" t="s">
        <v>537</v>
      </c>
      <c r="B467" s="27">
        <f>B465/B468</f>
        <v>0.69789470795148589</v>
      </c>
      <c r="C467" s="27">
        <f t="shared" ref="C467:W467" si="23">C465/C468</f>
        <v>0.49693081377628773</v>
      </c>
      <c r="D467" s="27">
        <f t="shared" si="23"/>
        <v>0.62225543670893024</v>
      </c>
      <c r="E467" s="27">
        <f t="shared" si="23"/>
        <v>0.55333412561881068</v>
      </c>
      <c r="F467" s="27">
        <f t="shared" si="23"/>
        <v>0.73073314280576951</v>
      </c>
      <c r="G467" s="27">
        <f t="shared" si="23"/>
        <v>0.78172210308606294</v>
      </c>
      <c r="H467" s="27">
        <f t="shared" si="23"/>
        <v>0.68621148737004667</v>
      </c>
      <c r="I467" s="27">
        <f t="shared" si="23"/>
        <v>0.73312144371234611</v>
      </c>
      <c r="J467" s="27">
        <f t="shared" si="23"/>
        <v>0.68447126080224518</v>
      </c>
      <c r="K467" s="27">
        <f t="shared" si="23"/>
        <v>0.61314770530307472</v>
      </c>
      <c r="L467" s="27">
        <f t="shared" si="23"/>
        <v>0.50513374168245717</v>
      </c>
      <c r="M467" s="27">
        <f t="shared" si="23"/>
        <v>0.48505480383354321</v>
      </c>
      <c r="N467" s="27">
        <f t="shared" si="23"/>
        <v>0.68130913852553332</v>
      </c>
      <c r="O467" s="27">
        <f t="shared" si="23"/>
        <v>0.5701733075628691</v>
      </c>
      <c r="P467" s="27">
        <f t="shared" si="23"/>
        <v>0.15570022158440283</v>
      </c>
      <c r="Q467" s="27">
        <f t="shared" si="23"/>
        <v>0.1690338278301392</v>
      </c>
      <c r="R467" s="27">
        <f t="shared" si="23"/>
        <v>0.16650441329179647</v>
      </c>
      <c r="S467" s="27">
        <f t="shared" si="23"/>
        <v>0.16265755092785197</v>
      </c>
      <c r="T467" s="27">
        <f t="shared" si="23"/>
        <v>0.86557334861795088</v>
      </c>
      <c r="U467" s="27">
        <f t="shared" si="23"/>
        <v>0.83822524796744391</v>
      </c>
      <c r="V467" s="27">
        <f t="shared" si="23"/>
        <v>6.3521721443700996E-2</v>
      </c>
      <c r="W467" s="27">
        <f t="shared" si="23"/>
        <v>6.1637883307441169E-3</v>
      </c>
    </row>
    <row r="468" spans="1:23" x14ac:dyDescent="0.35">
      <c r="A468" s="32" t="s">
        <v>536</v>
      </c>
      <c r="B468" s="42">
        <f>SUM(B461:B463)</f>
        <v>1129487000000</v>
      </c>
      <c r="C468" s="42">
        <f t="shared" ref="C468:W468" si="24">SUM(C461:C463)</f>
        <v>1312400000000</v>
      </c>
      <c r="D468" s="42">
        <f t="shared" si="24"/>
        <v>1001571000000</v>
      </c>
      <c r="E468" s="42">
        <f t="shared" si="24"/>
        <v>1026566000000</v>
      </c>
      <c r="F468" s="42">
        <f t="shared" si="24"/>
        <v>789737000000</v>
      </c>
      <c r="G468" s="42">
        <f t="shared" si="24"/>
        <v>852899000000</v>
      </c>
      <c r="H468" s="42">
        <f t="shared" si="24"/>
        <v>845015000000</v>
      </c>
      <c r="I468" s="42">
        <f t="shared" si="24"/>
        <v>801046000000</v>
      </c>
      <c r="J468" s="42">
        <f t="shared" si="24"/>
        <v>751117000000</v>
      </c>
      <c r="K468" s="42">
        <f t="shared" si="24"/>
        <v>751036000000</v>
      </c>
      <c r="L468" s="42">
        <f t="shared" si="24"/>
        <v>726176000000</v>
      </c>
      <c r="M468" s="42">
        <f t="shared" si="24"/>
        <v>697214000000</v>
      </c>
      <c r="N468" s="42">
        <f t="shared" si="24"/>
        <v>510137000000</v>
      </c>
      <c r="O468" s="42">
        <f t="shared" si="24"/>
        <v>559814000000</v>
      </c>
      <c r="P468" s="42">
        <f t="shared" si="24"/>
        <v>1882804000000</v>
      </c>
      <c r="Q468" s="42">
        <f t="shared" si="24"/>
        <v>2240729000000</v>
      </c>
      <c r="R468" s="42">
        <f t="shared" si="24"/>
        <v>2249568000000</v>
      </c>
      <c r="S468" s="42">
        <f t="shared" si="24"/>
        <v>2240228000000</v>
      </c>
      <c r="T468" s="42">
        <f t="shared" si="24"/>
        <v>341956000000</v>
      </c>
      <c r="U468" s="42">
        <f t="shared" si="24"/>
        <v>341073000000</v>
      </c>
      <c r="V468" s="42">
        <f t="shared" si="24"/>
        <v>356445000000</v>
      </c>
      <c r="W468" s="42">
        <f t="shared" si="24"/>
        <v>298031000000</v>
      </c>
    </row>
    <row r="469" spans="1:23" x14ac:dyDescent="0.35">
      <c r="A469" s="23" t="s">
        <v>534</v>
      </c>
      <c r="B469" s="27">
        <f>SUM(B470:E470)/AVERAGE(B466:E466)</f>
        <v>1.2889667375858104E-2</v>
      </c>
      <c r="C469" s="27">
        <f t="shared" ref="C469:W469" si="25">SUM(C470:F470)/AVERAGE(C466:F466)</f>
        <v>8.8179064791465856E-3</v>
      </c>
      <c r="D469" s="27">
        <f t="shared" si="25"/>
        <v>8.6472718888647611E-3</v>
      </c>
      <c r="E469" s="27">
        <f t="shared" si="25"/>
        <v>7.1258161122665217E-3</v>
      </c>
      <c r="F469" s="27">
        <f t="shared" si="25"/>
        <v>9.4123981645073459E-3</v>
      </c>
      <c r="G469" s="27">
        <f t="shared" si="25"/>
        <v>1.0936755924722111E-2</v>
      </c>
      <c r="H469" s="27">
        <f t="shared" si="25"/>
        <v>1.1769489991362308E-2</v>
      </c>
      <c r="I469" s="27">
        <f t="shared" si="25"/>
        <v>9.2869108903941358E-3</v>
      </c>
      <c r="J469" s="27">
        <f t="shared" si="25"/>
        <v>4.4986743378512611E-3</v>
      </c>
      <c r="K469" s="27">
        <f t="shared" si="25"/>
        <v>3.8938152347387971E-3</v>
      </c>
      <c r="L469" s="27">
        <f t="shared" si="25"/>
        <v>2.256602518483055E-3</v>
      </c>
      <c r="M469" s="27">
        <f t="shared" si="25"/>
        <v>-9.2412579289449976E-4</v>
      </c>
      <c r="N469" s="27">
        <f t="shared" si="25"/>
        <v>-5.4366222572936802E-4</v>
      </c>
      <c r="O469" s="27">
        <f t="shared" si="25"/>
        <v>-1.0755826192339914E-3</v>
      </c>
      <c r="P469" s="27">
        <f t="shared" si="25"/>
        <v>-7.0629900901852987E-5</v>
      </c>
      <c r="Q469" s="27">
        <f t="shared" si="25"/>
        <v>3.4308431572475746E-3</v>
      </c>
      <c r="R469" s="27">
        <f t="shared" si="25"/>
        <v>3.8933546608835019E-3</v>
      </c>
      <c r="S469" s="27">
        <f t="shared" si="25"/>
        <v>4.3691960363143184E-3</v>
      </c>
      <c r="T469" s="27">
        <f t="shared" si="25"/>
        <v>2.3846563783547939E-3</v>
      </c>
      <c r="U469" s="27">
        <f t="shared" si="25"/>
        <v>1.3731216136705735E-3</v>
      </c>
      <c r="V469" s="27">
        <f t="shared" si="25"/>
        <v>8.0392609141160848E-4</v>
      </c>
      <c r="W469" s="27">
        <f t="shared" si="25"/>
        <v>6.1517913148963332E-5</v>
      </c>
    </row>
    <row r="470" spans="1:23" x14ac:dyDescent="0.35">
      <c r="A470" s="32" t="s">
        <v>535</v>
      </c>
      <c r="B470" s="33">
        <f>-B120</f>
        <v>244365000000</v>
      </c>
      <c r="C470" s="33">
        <f t="shared" ref="C470:W470" si="26">-C120</f>
        <v>111602000000</v>
      </c>
      <c r="D470" s="33">
        <f t="shared" si="26"/>
        <v>229080000000</v>
      </c>
      <c r="E470" s="33">
        <f t="shared" si="26"/>
        <v>91699000000</v>
      </c>
      <c r="F470" s="33">
        <f t="shared" si="26"/>
        <v>10270000000</v>
      </c>
      <c r="G470" s="33">
        <f t="shared" si="26"/>
        <v>86871000000</v>
      </c>
      <c r="H470" s="33">
        <f t="shared" si="26"/>
        <v>142935000000</v>
      </c>
      <c r="I470" s="33">
        <f t="shared" si="26"/>
        <v>182157000000</v>
      </c>
      <c r="J470" s="33">
        <f t="shared" si="26"/>
        <v>53622000000</v>
      </c>
      <c r="K470" s="33">
        <f t="shared" si="26"/>
        <v>93680000000</v>
      </c>
      <c r="L470" s="33">
        <f t="shared" si="26"/>
        <v>28629000000</v>
      </c>
      <c r="M470" s="33">
        <f t="shared" si="26"/>
        <v>-9374000000</v>
      </c>
      <c r="N470" s="33">
        <f t="shared" si="26"/>
        <v>28371000000</v>
      </c>
      <c r="O470" s="33">
        <f t="shared" si="26"/>
        <v>34021000000</v>
      </c>
      <c r="P470" s="33">
        <f t="shared" si="26"/>
        <v>-85606000000</v>
      </c>
      <c r="Q470" s="33">
        <f t="shared" si="26"/>
        <v>4196000000</v>
      </c>
      <c r="R470" s="33">
        <f t="shared" si="26"/>
        <v>10173000000</v>
      </c>
      <c r="S470" s="33">
        <f t="shared" si="26"/>
        <v>68827000000</v>
      </c>
      <c r="T470" s="33">
        <f t="shared" si="26"/>
        <v>32809000000</v>
      </c>
      <c r="U470" s="33">
        <f t="shared" si="26"/>
        <v>17999000000</v>
      </c>
      <c r="V470" s="33">
        <f t="shared" si="26"/>
        <v>22642000000</v>
      </c>
      <c r="W470" s="33">
        <f t="shared" si="26"/>
        <v>1837000000</v>
      </c>
    </row>
    <row r="471" spans="1:23" x14ac:dyDescent="0.35">
      <c r="A471" s="26" t="s">
        <v>513</v>
      </c>
      <c r="B471" s="27">
        <f>-B472/B473</f>
        <v>0.46383388706154993</v>
      </c>
      <c r="C471" s="27">
        <f t="shared" ref="C471:W471" si="27">-C472/C473</f>
        <v>0.57729713018662299</v>
      </c>
      <c r="D471" s="27">
        <f t="shared" si="27"/>
        <v>0.59384503181879222</v>
      </c>
      <c r="E471" s="27">
        <f t="shared" si="27"/>
        <v>0.52936757439733051</v>
      </c>
      <c r="F471" s="27">
        <f t="shared" si="27"/>
        <v>0.63816737636522991</v>
      </c>
      <c r="G471" s="27">
        <f t="shared" si="27"/>
        <v>0.61112142716818851</v>
      </c>
      <c r="H471" s="27">
        <f t="shared" si="27"/>
        <v>0.57145451268851877</v>
      </c>
      <c r="I471" s="27">
        <f t="shared" si="27"/>
        <v>0.50258307235181354</v>
      </c>
      <c r="J471" s="27">
        <f t="shared" si="27"/>
        <v>0.56768648912163167</v>
      </c>
      <c r="K471" s="27">
        <f t="shared" si="27"/>
        <v>0.60063425291559047</v>
      </c>
      <c r="L471" s="27">
        <f t="shared" si="27"/>
        <v>0.69792486184926716</v>
      </c>
      <c r="M471" s="27">
        <f t="shared" si="27"/>
        <v>0.81285285320716649</v>
      </c>
      <c r="N471" s="27">
        <f t="shared" si="27"/>
        <v>0.70951610693466627</v>
      </c>
      <c r="O471" s="27">
        <f t="shared" si="27"/>
        <v>0.26134150768200259</v>
      </c>
      <c r="P471" s="27">
        <f t="shared" si="27"/>
        <v>1.2858078940784483</v>
      </c>
      <c r="Q471" s="27">
        <f t="shared" si="27"/>
        <v>0.83728637499072545</v>
      </c>
      <c r="R471" s="27">
        <f t="shared" si="27"/>
        <v>0.82701729486174336</v>
      </c>
      <c r="S471" s="27">
        <f t="shared" si="27"/>
        <v>0.67192544932884068</v>
      </c>
      <c r="T471" s="27">
        <f t="shared" si="27"/>
        <v>1.6680265898262532</v>
      </c>
      <c r="U471" s="27">
        <f t="shared" si="27"/>
        <v>0.71708361426817702</v>
      </c>
      <c r="V471" s="27">
        <f t="shared" si="27"/>
        <v>0.73494312272135065</v>
      </c>
      <c r="W471" s="27">
        <f t="shared" si="27"/>
        <v>0.73645380740535582</v>
      </c>
    </row>
    <row r="472" spans="1:23" x14ac:dyDescent="0.35">
      <c r="A472" s="32" t="s">
        <v>514</v>
      </c>
      <c r="B472" s="21">
        <f t="shared" ref="B472:W472" si="28">B118</f>
        <v>-503571000000</v>
      </c>
      <c r="C472" s="21">
        <f t="shared" si="28"/>
        <v>-444427000000</v>
      </c>
      <c r="D472" s="21">
        <f t="shared" si="28"/>
        <v>-451093000000</v>
      </c>
      <c r="E472" s="21">
        <f t="shared" si="28"/>
        <v>-369948000000</v>
      </c>
      <c r="F472" s="21">
        <f t="shared" si="28"/>
        <v>-370624000000</v>
      </c>
      <c r="G472" s="21">
        <f t="shared" si="28"/>
        <v>-454172000000</v>
      </c>
      <c r="H472" s="21">
        <f t="shared" si="28"/>
        <v>-415400000000</v>
      </c>
      <c r="I472" s="21">
        <f t="shared" si="28"/>
        <v>-350806000000</v>
      </c>
      <c r="J472" s="21">
        <f t="shared" si="28"/>
        <v>-360989000000</v>
      </c>
      <c r="K472" s="21">
        <f t="shared" si="28"/>
        <v>-331827000000</v>
      </c>
      <c r="L472" s="21">
        <f t="shared" si="28"/>
        <v>-369926000000</v>
      </c>
      <c r="M472" s="21">
        <f t="shared" si="28"/>
        <v>-275575000000</v>
      </c>
      <c r="N472" s="21">
        <f t="shared" si="28"/>
        <v>-321083000000</v>
      </c>
      <c r="O472" s="21">
        <f t="shared" si="28"/>
        <v>-260627000000</v>
      </c>
      <c r="P472" s="21">
        <f t="shared" si="28"/>
        <v>-323778000000</v>
      </c>
      <c r="Q472" s="21">
        <f t="shared" si="28"/>
        <v>-236978000000</v>
      </c>
      <c r="R472" s="21">
        <f t="shared" si="28"/>
        <v>-266876000000</v>
      </c>
      <c r="S472" s="21">
        <f t="shared" si="28"/>
        <v>-257844000000</v>
      </c>
      <c r="T472" s="21">
        <f t="shared" si="28"/>
        <v>-292330000000</v>
      </c>
      <c r="U472" s="21">
        <f t="shared" si="28"/>
        <v>-266948000000</v>
      </c>
      <c r="V472" s="21">
        <f t="shared" si="28"/>
        <v>-268510000000</v>
      </c>
      <c r="W472" s="21">
        <f t="shared" si="28"/>
        <v>-212721000000</v>
      </c>
    </row>
    <row r="473" spans="1:23" x14ac:dyDescent="0.35">
      <c r="A473" s="32" t="s">
        <v>515</v>
      </c>
      <c r="B473" s="21">
        <f t="shared" ref="B473:W473" si="29">B117</f>
        <v>1085671000000</v>
      </c>
      <c r="C473" s="21">
        <f t="shared" si="29"/>
        <v>769841000000</v>
      </c>
      <c r="D473" s="21">
        <f t="shared" si="29"/>
        <v>759614000000</v>
      </c>
      <c r="E473" s="21">
        <f t="shared" si="29"/>
        <v>698849000000</v>
      </c>
      <c r="F473" s="21">
        <f t="shared" si="29"/>
        <v>580763000000</v>
      </c>
      <c r="G473" s="21">
        <f t="shared" si="29"/>
        <v>743178000000</v>
      </c>
      <c r="H473" s="21">
        <f t="shared" si="29"/>
        <v>726917000000</v>
      </c>
      <c r="I473" s="21">
        <f t="shared" si="29"/>
        <v>698006000000</v>
      </c>
      <c r="J473" s="21">
        <f t="shared" si="29"/>
        <v>635895000000</v>
      </c>
      <c r="K473" s="21">
        <f t="shared" si="29"/>
        <v>552461000000</v>
      </c>
      <c r="L473" s="21">
        <f t="shared" si="29"/>
        <v>530037000000</v>
      </c>
      <c r="M473" s="21">
        <f t="shared" si="29"/>
        <v>339022000000</v>
      </c>
      <c r="N473" s="21">
        <f t="shared" si="29"/>
        <v>452538000000</v>
      </c>
      <c r="O473" s="21">
        <f t="shared" si="29"/>
        <v>997266000000</v>
      </c>
      <c r="P473" s="21">
        <f t="shared" si="29"/>
        <v>251809000000</v>
      </c>
      <c r="Q473" s="21">
        <f t="shared" si="29"/>
        <v>283031000000</v>
      </c>
      <c r="R473" s="21">
        <f t="shared" si="29"/>
        <v>322697000000</v>
      </c>
      <c r="S473" s="21">
        <f t="shared" si="29"/>
        <v>383739000000</v>
      </c>
      <c r="T473" s="21">
        <f t="shared" si="29"/>
        <v>175255000000</v>
      </c>
      <c r="U473" s="21">
        <f t="shared" si="29"/>
        <v>372269000000</v>
      </c>
      <c r="V473" s="21">
        <f t="shared" si="29"/>
        <v>365348000000</v>
      </c>
      <c r="W473" s="21">
        <f t="shared" si="29"/>
        <v>288845000000</v>
      </c>
    </row>
    <row r="474" spans="1:23" x14ac:dyDescent="0.35">
      <c r="A474" s="26" t="s">
        <v>516</v>
      </c>
      <c r="B474" s="27">
        <f>B476/B475</f>
        <v>0.97579730837729584</v>
      </c>
      <c r="C474" s="27">
        <f>C476/C475</f>
        <v>0.94939014956412859</v>
      </c>
      <c r="D474" s="27">
        <f t="shared" ref="D474:W474" si="30">D476/D475</f>
        <v>0.91010764894946061</v>
      </c>
      <c r="E474" s="27">
        <f t="shared" si="30"/>
        <v>0.84868268597022778</v>
      </c>
      <c r="F474" s="27">
        <f t="shared" si="30"/>
        <v>0.78106194313383115</v>
      </c>
      <c r="G474" s="27">
        <f t="shared" si="30"/>
        <v>0.73777706548791333</v>
      </c>
      <c r="H474" s="27">
        <f t="shared" si="30"/>
        <v>0.85643929574429367</v>
      </c>
      <c r="I474" s="27">
        <f t="shared" si="30"/>
        <v>0.97244185255352755</v>
      </c>
      <c r="J474" s="27">
        <f t="shared" si="30"/>
        <v>0.89319709736601494</v>
      </c>
      <c r="K474" s="27">
        <f t="shared" si="30"/>
        <v>0.69023144618170229</v>
      </c>
      <c r="L474" s="27">
        <f t="shared" si="30"/>
        <v>0.74687018976857</v>
      </c>
      <c r="M474" s="27">
        <f t="shared" si="30"/>
        <v>0.76405677964021379</v>
      </c>
      <c r="N474" s="27">
        <f t="shared" si="30"/>
        <v>0.76818489922151456</v>
      </c>
      <c r="O474" s="27">
        <f t="shared" si="30"/>
        <v>0.74882025298552057</v>
      </c>
      <c r="P474" s="27">
        <f t="shared" si="30"/>
        <v>0.82622798198578085</v>
      </c>
      <c r="Q474" s="27">
        <f t="shared" si="30"/>
        <v>0.84503961606013633</v>
      </c>
      <c r="R474" s="27">
        <f t="shared" si="30"/>
        <v>0.93938967524786177</v>
      </c>
      <c r="S474" s="27">
        <f t="shared" si="30"/>
        <v>0.98793368251851843</v>
      </c>
      <c r="T474" s="27">
        <f t="shared" si="30"/>
        <v>1.0169763338774782</v>
      </c>
      <c r="U474" s="27">
        <f t="shared" si="30"/>
        <v>1.0131332169527807</v>
      </c>
      <c r="V474" s="27">
        <f t="shared" si="30"/>
        <v>1.0090571405117068</v>
      </c>
      <c r="W474" s="27">
        <f t="shared" si="30"/>
        <v>1.0013080854400769</v>
      </c>
    </row>
    <row r="475" spans="1:23" x14ac:dyDescent="0.35">
      <c r="A475" s="30" t="s">
        <v>517</v>
      </c>
      <c r="B475" s="31">
        <f t="shared" ref="B475:W475" si="31">B456</f>
        <v>58386192000000</v>
      </c>
      <c r="C475" s="31">
        <f t="shared" si="31"/>
        <v>56238953000000</v>
      </c>
      <c r="D475" s="31">
        <f t="shared" si="31"/>
        <v>56897722000000</v>
      </c>
      <c r="E475" s="31">
        <f t="shared" si="31"/>
        <v>56396917000000</v>
      </c>
      <c r="F475" s="31">
        <f t="shared" si="31"/>
        <v>61144404000000</v>
      </c>
      <c r="G475" s="31">
        <f t="shared" si="31"/>
        <v>62234339000000</v>
      </c>
      <c r="H475" s="31">
        <f t="shared" si="31"/>
        <v>52195871000000</v>
      </c>
      <c r="I475" s="31">
        <f t="shared" si="31"/>
        <v>42225371000000</v>
      </c>
      <c r="J475" s="31">
        <f t="shared" si="31"/>
        <v>43219228000000</v>
      </c>
      <c r="K475" s="31">
        <f t="shared" si="31"/>
        <v>52418752000000</v>
      </c>
      <c r="L475" s="31">
        <f t="shared" si="31"/>
        <v>51397605000000</v>
      </c>
      <c r="M475" s="31">
        <f t="shared" si="31"/>
        <v>45706806000000</v>
      </c>
      <c r="N475" s="31">
        <f t="shared" si="31"/>
        <v>46432083000000</v>
      </c>
      <c r="O475" s="31">
        <f t="shared" si="31"/>
        <v>47737989000000</v>
      </c>
      <c r="P475" s="31">
        <f t="shared" si="31"/>
        <v>42017697000000</v>
      </c>
      <c r="Q475" s="31">
        <f t="shared" si="31"/>
        <v>39990221000000</v>
      </c>
      <c r="R475" s="31">
        <f t="shared" si="31"/>
        <v>36349599000000</v>
      </c>
      <c r="S475" s="31">
        <f t="shared" si="31"/>
        <v>34243339000000</v>
      </c>
      <c r="T475" s="31">
        <f t="shared" si="31"/>
        <v>32920771000000</v>
      </c>
      <c r="U475" s="31">
        <f t="shared" si="31"/>
        <v>31493807000000</v>
      </c>
      <c r="V475" s="31">
        <f t="shared" si="31"/>
        <v>30758825000000</v>
      </c>
      <c r="W475" s="31">
        <f t="shared" si="31"/>
        <v>29822211000000</v>
      </c>
    </row>
    <row r="476" spans="1:23" x14ac:dyDescent="0.35">
      <c r="A476" s="30" t="s">
        <v>512</v>
      </c>
      <c r="B476" s="31">
        <f t="shared" ref="B476:W476" si="32">B17</f>
        <v>56973089000000</v>
      </c>
      <c r="C476" s="31">
        <f t="shared" si="32"/>
        <v>53392708000000</v>
      </c>
      <c r="D476" s="31">
        <f t="shared" si="32"/>
        <v>51783052000000</v>
      </c>
      <c r="E476" s="31">
        <f t="shared" si="32"/>
        <v>47863087000000</v>
      </c>
      <c r="F476" s="31">
        <f t="shared" si="32"/>
        <v>47757567000000</v>
      </c>
      <c r="G476" s="31">
        <f t="shared" si="32"/>
        <v>45915068000000</v>
      </c>
      <c r="H476" s="31">
        <f t="shared" si="32"/>
        <v>44702595000000</v>
      </c>
      <c r="I476" s="31">
        <f t="shared" si="32"/>
        <v>41061718000000</v>
      </c>
      <c r="J476" s="31">
        <f t="shared" si="32"/>
        <v>38603289000000</v>
      </c>
      <c r="K476" s="31">
        <f t="shared" si="32"/>
        <v>36181071000000</v>
      </c>
      <c r="L476" s="31">
        <f t="shared" si="32"/>
        <v>38387339000000</v>
      </c>
      <c r="M476" s="31">
        <f t="shared" si="32"/>
        <v>34922595000000</v>
      </c>
      <c r="N476" s="31">
        <f t="shared" si="32"/>
        <v>35668425000000</v>
      </c>
      <c r="O476" s="31">
        <f t="shared" si="32"/>
        <v>35747173000000</v>
      </c>
      <c r="P476" s="31">
        <f t="shared" si="32"/>
        <v>34716197000000</v>
      </c>
      <c r="Q476" s="31">
        <f t="shared" si="32"/>
        <v>33793321000000</v>
      </c>
      <c r="R476" s="31">
        <f t="shared" si="32"/>
        <v>34146438000000</v>
      </c>
      <c r="S476" s="31">
        <f t="shared" si="32"/>
        <v>33830148000000</v>
      </c>
      <c r="T476" s="31">
        <f t="shared" si="32"/>
        <v>33479645000000</v>
      </c>
      <c r="U476" s="31">
        <f t="shared" si="32"/>
        <v>31907422000000</v>
      </c>
      <c r="V476" s="31">
        <f t="shared" si="32"/>
        <v>31037412000000</v>
      </c>
      <c r="W476" s="31">
        <f t="shared" si="32"/>
        <v>29861221000000</v>
      </c>
    </row>
    <row r="477" spans="1:23" x14ac:dyDescent="0.35">
      <c r="A477" s="40" t="s">
        <v>518</v>
      </c>
      <c r="B477" s="41">
        <f>B479/B481</f>
        <v>0.24802909905487022</v>
      </c>
      <c r="C477" s="41">
        <f t="shared" ref="C477:W477" si="33">C479/C481</f>
        <v>0.22170032513207272</v>
      </c>
      <c r="D477" s="41">
        <f t="shared" si="33"/>
        <v>8.3459493900849641E-2</v>
      </c>
      <c r="E477" s="41">
        <f t="shared" si="33"/>
        <v>0.27078095554261367</v>
      </c>
      <c r="F477" s="41">
        <f t="shared" si="33"/>
        <v>0.27513805114995271</v>
      </c>
      <c r="G477" s="41">
        <f t="shared" si="33"/>
        <v>0.21739341046155833</v>
      </c>
      <c r="H477" s="41">
        <f t="shared" si="33"/>
        <v>0.1852095906410223</v>
      </c>
      <c r="I477" s="41">
        <f t="shared" si="33"/>
        <v>0.18882359177428273</v>
      </c>
      <c r="J477" s="41">
        <f t="shared" si="33"/>
        <v>0.27820788023179926</v>
      </c>
      <c r="K477" s="41">
        <f t="shared" si="33"/>
        <v>0.18314052937673428</v>
      </c>
      <c r="L477" s="41">
        <f t="shared" si="33"/>
        <v>0.19978793933253716</v>
      </c>
      <c r="M477" s="41">
        <f t="shared" si="33"/>
        <v>0.16959076402121395</v>
      </c>
      <c r="N477" s="41">
        <f t="shared" si="33"/>
        <v>0.18175269259156138</v>
      </c>
      <c r="O477" s="41">
        <f t="shared" si="33"/>
        <v>0.52607127887644822</v>
      </c>
      <c r="P477" s="41">
        <f t="shared" si="33"/>
        <v>4.2706972348089227E-2</v>
      </c>
      <c r="Q477" s="41">
        <f t="shared" si="33"/>
        <v>0.11802594062134536</v>
      </c>
      <c r="R477" s="41">
        <f t="shared" si="33"/>
        <v>0.11340669420540012</v>
      </c>
      <c r="S477" s="41">
        <f t="shared" si="33"/>
        <v>0.11873434808554773</v>
      </c>
      <c r="T477" s="41">
        <f t="shared" si="33"/>
        <v>-0.68495620667028045</v>
      </c>
      <c r="U477" s="41">
        <f t="shared" si="33"/>
        <v>0.18513225651343518</v>
      </c>
      <c r="V477" s="41">
        <f t="shared" si="33"/>
        <v>0.16267503859334115</v>
      </c>
      <c r="W477" s="41">
        <f t="shared" si="33"/>
        <v>0.20552199276428534</v>
      </c>
    </row>
    <row r="478" spans="1:23" x14ac:dyDescent="0.35">
      <c r="A478" s="23" t="s">
        <v>519</v>
      </c>
      <c r="B478" s="27">
        <f>B480/B481</f>
        <v>0.53616611293845007</v>
      </c>
      <c r="C478" s="27">
        <f t="shared" ref="C478:W478" si="34">C480/C481</f>
        <v>0.42270286981337707</v>
      </c>
      <c r="D478" s="27">
        <f t="shared" si="34"/>
        <v>0.40615496818120783</v>
      </c>
      <c r="E478" s="27">
        <f t="shared" si="34"/>
        <v>0.47063242560266955</v>
      </c>
      <c r="F478" s="27">
        <f t="shared" si="34"/>
        <v>0.36183262363477015</v>
      </c>
      <c r="G478" s="27">
        <f t="shared" si="34"/>
        <v>0.38887857283181149</v>
      </c>
      <c r="H478" s="27">
        <f t="shared" si="34"/>
        <v>0.42854548731148123</v>
      </c>
      <c r="I478" s="27">
        <f t="shared" si="34"/>
        <v>0.4974169276481864</v>
      </c>
      <c r="J478" s="27">
        <f t="shared" si="34"/>
        <v>0.43231351087836828</v>
      </c>
      <c r="K478" s="27">
        <f t="shared" si="34"/>
        <v>0.39936574708440958</v>
      </c>
      <c r="L478" s="27">
        <f t="shared" si="34"/>
        <v>0.30207513815073289</v>
      </c>
      <c r="M478" s="27">
        <f t="shared" si="34"/>
        <v>0.18714714679283351</v>
      </c>
      <c r="N478" s="27">
        <f t="shared" si="34"/>
        <v>0.29048389306533373</v>
      </c>
      <c r="O478" s="27">
        <f t="shared" si="34"/>
        <v>0.73865849231799741</v>
      </c>
      <c r="P478" s="27">
        <f t="shared" si="34"/>
        <v>-0.28580789407844837</v>
      </c>
      <c r="Q478" s="27">
        <f t="shared" si="34"/>
        <v>0.16271362500927461</v>
      </c>
      <c r="R478" s="27">
        <f t="shared" si="34"/>
        <v>0.17298270513825664</v>
      </c>
      <c r="S478" s="27">
        <f t="shared" si="34"/>
        <v>0.32807455067115932</v>
      </c>
      <c r="T478" s="27">
        <f t="shared" si="34"/>
        <v>-0.66802658982625318</v>
      </c>
      <c r="U478" s="27">
        <f t="shared" si="34"/>
        <v>0.28291638573182298</v>
      </c>
      <c r="V478" s="27">
        <f t="shared" si="34"/>
        <v>0.26505687727864941</v>
      </c>
      <c r="W478" s="27">
        <f t="shared" si="34"/>
        <v>0.26354619259464418</v>
      </c>
    </row>
    <row r="479" spans="1:23" x14ac:dyDescent="0.35">
      <c r="A479" s="29" t="s">
        <v>520</v>
      </c>
      <c r="B479" s="31">
        <f t="shared" ref="B479:W479" si="35">B127</f>
        <v>269278000000</v>
      </c>
      <c r="C479" s="31">
        <f t="shared" si="35"/>
        <v>170674000000</v>
      </c>
      <c r="D479" s="31">
        <f t="shared" si="35"/>
        <v>63397000000</v>
      </c>
      <c r="E479" s="31">
        <f t="shared" si="35"/>
        <v>189235000000</v>
      </c>
      <c r="F479" s="31">
        <f t="shared" si="35"/>
        <v>159790000000</v>
      </c>
      <c r="G479" s="31">
        <f t="shared" si="35"/>
        <v>161562000000</v>
      </c>
      <c r="H479" s="31">
        <f t="shared" si="35"/>
        <v>134632000000</v>
      </c>
      <c r="I479" s="31">
        <f t="shared" si="35"/>
        <v>131800000000</v>
      </c>
      <c r="J479" s="31">
        <f t="shared" si="35"/>
        <v>176911000000</v>
      </c>
      <c r="K479" s="31">
        <f t="shared" si="35"/>
        <v>101178000000</v>
      </c>
      <c r="L479" s="31">
        <f t="shared" si="35"/>
        <v>105895000000</v>
      </c>
      <c r="M479" s="31">
        <f t="shared" si="35"/>
        <v>57495000000</v>
      </c>
      <c r="N479" s="31">
        <f t="shared" si="35"/>
        <v>82250000000</v>
      </c>
      <c r="O479" s="31">
        <f t="shared" si="35"/>
        <v>524633000000</v>
      </c>
      <c r="P479" s="31">
        <f t="shared" si="35"/>
        <v>10754000000</v>
      </c>
      <c r="Q479" s="31">
        <f t="shared" si="35"/>
        <v>33405000000</v>
      </c>
      <c r="R479" s="31">
        <f t="shared" si="35"/>
        <v>36596000000</v>
      </c>
      <c r="S479" s="31">
        <f t="shared" si="35"/>
        <v>45563000000</v>
      </c>
      <c r="T479" s="31">
        <f t="shared" si="35"/>
        <v>-120042000000</v>
      </c>
      <c r="U479" s="31">
        <f t="shared" si="35"/>
        <v>68919000000</v>
      </c>
      <c r="V479" s="31">
        <f t="shared" si="35"/>
        <v>59433000000</v>
      </c>
      <c r="W479" s="31">
        <f t="shared" si="35"/>
        <v>59364000000</v>
      </c>
    </row>
    <row r="480" spans="1:23" x14ac:dyDescent="0.35">
      <c r="A480" s="29" t="s">
        <v>521</v>
      </c>
      <c r="B480" s="31">
        <f t="shared" ref="B480:W480" si="36">B119</f>
        <v>582100000000</v>
      </c>
      <c r="C480" s="31">
        <f t="shared" si="36"/>
        <v>325414000000</v>
      </c>
      <c r="D480" s="31">
        <f t="shared" si="36"/>
        <v>308521000000</v>
      </c>
      <c r="E480" s="31">
        <f t="shared" si="36"/>
        <v>328901000000</v>
      </c>
      <c r="F480" s="31">
        <f t="shared" si="36"/>
        <v>210139000000</v>
      </c>
      <c r="G480" s="31">
        <f t="shared" si="36"/>
        <v>289006000000</v>
      </c>
      <c r="H480" s="31">
        <f t="shared" si="36"/>
        <v>311517000000</v>
      </c>
      <c r="I480" s="31">
        <f t="shared" si="36"/>
        <v>347200000000</v>
      </c>
      <c r="J480" s="31">
        <f t="shared" si="36"/>
        <v>274906000000</v>
      </c>
      <c r="K480" s="31">
        <f t="shared" si="36"/>
        <v>220634000000</v>
      </c>
      <c r="L480" s="31">
        <f t="shared" si="36"/>
        <v>160111000000</v>
      </c>
      <c r="M480" s="31">
        <f t="shared" si="36"/>
        <v>63447000000</v>
      </c>
      <c r="N480" s="31">
        <f t="shared" si="36"/>
        <v>131455000000</v>
      </c>
      <c r="O480" s="31">
        <f t="shared" si="36"/>
        <v>736639000000</v>
      </c>
      <c r="P480" s="31">
        <f t="shared" si="36"/>
        <v>-71969000000</v>
      </c>
      <c r="Q480" s="31">
        <f t="shared" si="36"/>
        <v>46053000000</v>
      </c>
      <c r="R480" s="31">
        <f t="shared" si="36"/>
        <v>55821000000</v>
      </c>
      <c r="S480" s="31">
        <f t="shared" si="36"/>
        <v>125895000000</v>
      </c>
      <c r="T480" s="31">
        <f t="shared" si="36"/>
        <v>-117075000000</v>
      </c>
      <c r="U480" s="31">
        <f t="shared" si="36"/>
        <v>105321000000</v>
      </c>
      <c r="V480" s="31">
        <f t="shared" si="36"/>
        <v>96838000000</v>
      </c>
      <c r="W480" s="31">
        <f t="shared" si="36"/>
        <v>76124000000</v>
      </c>
    </row>
    <row r="481" spans="1:23" x14ac:dyDescent="0.35">
      <c r="A481" s="29" t="s">
        <v>522</v>
      </c>
      <c r="B481" s="31">
        <f t="shared" ref="B481:W481" si="37">B117</f>
        <v>1085671000000</v>
      </c>
      <c r="C481" s="31">
        <f t="shared" si="37"/>
        <v>769841000000</v>
      </c>
      <c r="D481" s="31">
        <f t="shared" si="37"/>
        <v>759614000000</v>
      </c>
      <c r="E481" s="31">
        <f t="shared" si="37"/>
        <v>698849000000</v>
      </c>
      <c r="F481" s="31">
        <f t="shared" si="37"/>
        <v>580763000000</v>
      </c>
      <c r="G481" s="31">
        <f t="shared" si="37"/>
        <v>743178000000</v>
      </c>
      <c r="H481" s="31">
        <f t="shared" si="37"/>
        <v>726917000000</v>
      </c>
      <c r="I481" s="31">
        <f t="shared" si="37"/>
        <v>698006000000</v>
      </c>
      <c r="J481" s="31">
        <f t="shared" si="37"/>
        <v>635895000000</v>
      </c>
      <c r="K481" s="31">
        <f t="shared" si="37"/>
        <v>552461000000</v>
      </c>
      <c r="L481" s="31">
        <f t="shared" si="37"/>
        <v>530037000000</v>
      </c>
      <c r="M481" s="31">
        <f t="shared" si="37"/>
        <v>339022000000</v>
      </c>
      <c r="N481" s="31">
        <f t="shared" si="37"/>
        <v>452538000000</v>
      </c>
      <c r="O481" s="31">
        <f t="shared" si="37"/>
        <v>997266000000</v>
      </c>
      <c r="P481" s="31">
        <f t="shared" si="37"/>
        <v>251809000000</v>
      </c>
      <c r="Q481" s="31">
        <f t="shared" si="37"/>
        <v>283031000000</v>
      </c>
      <c r="R481" s="31">
        <f t="shared" si="37"/>
        <v>322697000000</v>
      </c>
      <c r="S481" s="31">
        <f t="shared" si="37"/>
        <v>383739000000</v>
      </c>
      <c r="T481" s="31">
        <f t="shared" si="37"/>
        <v>175255000000</v>
      </c>
      <c r="U481" s="31">
        <f t="shared" si="37"/>
        <v>372269000000</v>
      </c>
      <c r="V481" s="31">
        <f t="shared" si="37"/>
        <v>365348000000</v>
      </c>
      <c r="W481" s="31">
        <f t="shared" si="37"/>
        <v>288845000000</v>
      </c>
    </row>
    <row r="482" spans="1:23" x14ac:dyDescent="0.35">
      <c r="A482" s="23" t="s">
        <v>523</v>
      </c>
      <c r="B482" s="22">
        <f>SUM(B479:E479)/AVERAGE(B484:E484)</f>
        <v>0.11773131812528348</v>
      </c>
      <c r="C482" s="22">
        <f t="shared" ref="C482:W482" si="38">SUM(C479:F479)/AVERAGE(C484:F484)</f>
        <v>0.10181330548915596</v>
      </c>
      <c r="D482" s="22">
        <f t="shared" si="38"/>
        <v>0.10277429392852887</v>
      </c>
      <c r="E482" s="22">
        <f t="shared" si="38"/>
        <v>0.11857586348372501</v>
      </c>
      <c r="F482" s="22">
        <f t="shared" si="38"/>
        <v>0.11140810322683363</v>
      </c>
      <c r="G482" s="22">
        <f t="shared" si="38"/>
        <v>0.11806618785748384</v>
      </c>
      <c r="H482" s="22">
        <f t="shared" si="38"/>
        <v>0.10940449032357616</v>
      </c>
      <c r="I482" s="22">
        <f t="shared" si="38"/>
        <v>0.10632317868754003</v>
      </c>
      <c r="J482" s="22">
        <f t="shared" si="38"/>
        <v>9.3217344888540582E-2</v>
      </c>
      <c r="K482" s="22">
        <f t="shared" si="38"/>
        <v>7.4770876508821096E-2</v>
      </c>
      <c r="L482" s="22">
        <f t="shared" si="38"/>
        <v>0.1691813497984353</v>
      </c>
      <c r="M482" s="22">
        <f t="shared" si="38"/>
        <v>0.15475338680335482</v>
      </c>
      <c r="N482" s="22">
        <f t="shared" si="38"/>
        <v>0.15515386827142455</v>
      </c>
      <c r="O482" s="22">
        <f t="shared" si="38"/>
        <v>0.15001181979788888</v>
      </c>
      <c r="P482" s="22">
        <f t="shared" si="38"/>
        <v>3.2520521953373301E-2</v>
      </c>
      <c r="Q482" s="22">
        <f t="shared" si="38"/>
        <v>-1.1623091537296614E-3</v>
      </c>
      <c r="R482" s="22">
        <f t="shared" si="38"/>
        <v>8.052837469928513E-3</v>
      </c>
      <c r="S482" s="22">
        <f t="shared" si="38"/>
        <v>1.400558658419074E-2</v>
      </c>
      <c r="T482" s="22">
        <f t="shared" si="38"/>
        <v>1.7623375542820358E-2</v>
      </c>
      <c r="U482" s="22">
        <f t="shared" si="38"/>
        <v>4.8680693625628879E-2</v>
      </c>
      <c r="V482" s="22">
        <f t="shared" si="38"/>
        <v>3.1036524615681443E-2</v>
      </c>
      <c r="W482" s="22">
        <f t="shared" si="38"/>
        <v>1.5575685621142255E-2</v>
      </c>
    </row>
    <row r="483" spans="1:23" x14ac:dyDescent="0.35">
      <c r="A483" s="23" t="s">
        <v>524</v>
      </c>
      <c r="B483" s="38">
        <f>SUM(B479:E479)/AVERAGE(B485:E485)</f>
        <v>7.8753231138156167E-3</v>
      </c>
      <c r="C483" s="38">
        <f t="shared" ref="C483:W483" si="39">SUM(C479:F479)/AVERAGE(C485:F485)</f>
        <v>6.7309915965198253E-3</v>
      </c>
      <c r="D483" s="38">
        <f t="shared" si="39"/>
        <v>6.6612036117901889E-3</v>
      </c>
      <c r="E483" s="38">
        <f t="shared" si="39"/>
        <v>7.5143330050742611E-3</v>
      </c>
      <c r="F483" s="38">
        <f t="shared" si="39"/>
        <v>6.9450570536961579E-3</v>
      </c>
      <c r="G483" s="38">
        <f t="shared" si="39"/>
        <v>7.4253232048825746E-3</v>
      </c>
      <c r="H483" s="38">
        <f t="shared" si="39"/>
        <v>6.786045574483434E-3</v>
      </c>
      <c r="I483" s="38">
        <f t="shared" si="39"/>
        <v>6.4669547528603318E-3</v>
      </c>
      <c r="J483" s="38">
        <f t="shared" si="39"/>
        <v>5.6213884561710017E-3</v>
      </c>
      <c r="K483" s="38">
        <f t="shared" si="39"/>
        <v>4.6129315980810073E-3</v>
      </c>
      <c r="L483" s="38">
        <f t="shared" si="39"/>
        <v>1.0932319816080229E-2</v>
      </c>
      <c r="M483" s="38">
        <f t="shared" si="39"/>
        <v>1.0578158837369574E-2</v>
      </c>
      <c r="N483" s="38">
        <f t="shared" si="39"/>
        <v>1.1074768311783709E-2</v>
      </c>
      <c r="O483" s="38">
        <f t="shared" si="39"/>
        <v>1.0517849432254858E-2</v>
      </c>
      <c r="P483" s="38">
        <f t="shared" si="39"/>
        <v>2.282407983787889E-3</v>
      </c>
      <c r="Q483" s="38">
        <f t="shared" si="39"/>
        <v>-8.3238812916381106E-5</v>
      </c>
      <c r="R483" s="38">
        <f t="shared" si="39"/>
        <v>6.0126772638908761E-4</v>
      </c>
      <c r="S483" s="38">
        <f t="shared" si="39"/>
        <v>1.0843760583280513E-3</v>
      </c>
      <c r="T483" s="38">
        <f t="shared" si="39"/>
        <v>1.4294078583848287E-3</v>
      </c>
      <c r="U483" s="38">
        <f t="shared" si="39"/>
        <v>4.0724317627520035E-3</v>
      </c>
      <c r="V483" s="38">
        <f t="shared" si="39"/>
        <v>2.5992554192315956E-3</v>
      </c>
      <c r="W483" s="38">
        <f t="shared" si="39"/>
        <v>1.3572615964655777E-3</v>
      </c>
    </row>
    <row r="484" spans="1:23" x14ac:dyDescent="0.35">
      <c r="A484" s="29" t="s">
        <v>525</v>
      </c>
      <c r="B484" s="31">
        <f t="shared" ref="B484:W484" si="40">B66</f>
        <v>6139076000000</v>
      </c>
      <c r="C484" s="31">
        <f t="shared" si="40"/>
        <v>5938737000000</v>
      </c>
      <c r="D484" s="31">
        <f t="shared" si="40"/>
        <v>5757558000000</v>
      </c>
      <c r="E484" s="31">
        <f t="shared" si="40"/>
        <v>5695632000000</v>
      </c>
      <c r="F484" s="31">
        <f t="shared" si="40"/>
        <v>5516513000000</v>
      </c>
      <c r="G484" s="31">
        <f t="shared" si="40"/>
        <v>5369891000000</v>
      </c>
      <c r="H484" s="31">
        <f t="shared" si="40"/>
        <v>5183574000000</v>
      </c>
      <c r="I484" s="31">
        <f t="shared" si="40"/>
        <v>5033837000000</v>
      </c>
      <c r="J484" s="31">
        <f t="shared" si="40"/>
        <v>4906457000000</v>
      </c>
      <c r="K484" s="31">
        <f t="shared" si="40"/>
        <v>4784675000000</v>
      </c>
      <c r="L484" s="31">
        <f t="shared" si="40"/>
        <v>4679417000000</v>
      </c>
      <c r="M484" s="31">
        <f t="shared" si="40"/>
        <v>4573522000000</v>
      </c>
      <c r="N484" s="31">
        <f t="shared" si="40"/>
        <v>4516027000000</v>
      </c>
      <c r="O484" s="31">
        <f t="shared" si="40"/>
        <v>4442805000000</v>
      </c>
      <c r="P484" s="31">
        <f t="shared" si="40"/>
        <v>3918172000000</v>
      </c>
      <c r="Q484" s="31">
        <f t="shared" si="40"/>
        <v>3907418000000</v>
      </c>
      <c r="R484" s="31">
        <f t="shared" si="40"/>
        <v>3874013000000</v>
      </c>
      <c r="S484" s="31">
        <f t="shared" si="40"/>
        <v>3837417000000</v>
      </c>
      <c r="T484" s="31">
        <f t="shared" si="40"/>
        <v>3791854000000</v>
      </c>
      <c r="U484" s="31">
        <f t="shared" si="40"/>
        <v>3912897000000</v>
      </c>
      <c r="V484" s="31">
        <f t="shared" si="40"/>
        <v>3843978000000</v>
      </c>
      <c r="W484" s="31">
        <f t="shared" si="40"/>
        <v>3811325000000</v>
      </c>
    </row>
    <row r="485" spans="1:23" x14ac:dyDescent="0.35">
      <c r="A485" s="29" t="s">
        <v>526</v>
      </c>
      <c r="B485" s="31">
        <f t="shared" ref="B485:W485" si="41">B5</f>
        <v>91668173000000</v>
      </c>
      <c r="C485" s="31">
        <f t="shared" si="41"/>
        <v>87580938000000</v>
      </c>
      <c r="D485" s="31">
        <f t="shared" si="41"/>
        <v>86972602000000</v>
      </c>
      <c r="E485" s="31">
        <f t="shared" si="41"/>
        <v>85552552000000</v>
      </c>
      <c r="F485" s="31">
        <f t="shared" si="41"/>
        <v>86408083000000</v>
      </c>
      <c r="G485" s="31">
        <f t="shared" si="41"/>
        <v>85739608000000</v>
      </c>
      <c r="H485" s="31">
        <f t="shared" si="41"/>
        <v>85760181000000</v>
      </c>
      <c r="I485" s="31">
        <f t="shared" si="41"/>
        <v>80625848000000</v>
      </c>
      <c r="J485" s="31">
        <f t="shared" si="41"/>
        <v>73734926000000</v>
      </c>
      <c r="K485" s="31">
        <f t="shared" si="41"/>
        <v>80844175000000</v>
      </c>
      <c r="L485" s="31">
        <f t="shared" si="41"/>
        <v>83822488000000</v>
      </c>
      <c r="M485" s="31">
        <f t="shared" si="41"/>
        <v>75740729000000</v>
      </c>
      <c r="N485" s="31">
        <f t="shared" si="41"/>
        <v>60328045000000</v>
      </c>
      <c r="O485" s="31">
        <f t="shared" si="41"/>
        <v>61942059000000</v>
      </c>
      <c r="P485" s="31">
        <f t="shared" si="41"/>
        <v>57281987000000</v>
      </c>
      <c r="Q485" s="31">
        <f t="shared" si="41"/>
        <v>55592151000000</v>
      </c>
      <c r="R485" s="31">
        <f t="shared" si="41"/>
        <v>55416420000000</v>
      </c>
      <c r="S485" s="31">
        <f t="shared" si="41"/>
        <v>53086165000000</v>
      </c>
      <c r="T485" s="31">
        <f t="shared" si="41"/>
        <v>51093340000000</v>
      </c>
      <c r="U485" s="31">
        <f t="shared" si="41"/>
        <v>46874495000000</v>
      </c>
      <c r="V485" s="31">
        <f t="shared" si="41"/>
        <v>47670417000000</v>
      </c>
      <c r="W485" s="31">
        <f t="shared" si="41"/>
        <v>43738068000000</v>
      </c>
    </row>
    <row r="486" spans="1:23" x14ac:dyDescent="0.35">
      <c r="A486" s="23" t="s">
        <v>527</v>
      </c>
      <c r="B486" s="36">
        <f>B485/B484</f>
        <v>14.931916952974682</v>
      </c>
      <c r="C486" s="36">
        <f t="shared" ref="C486:W486" si="42">C485/C484</f>
        <v>14.747401341396328</v>
      </c>
      <c r="D486" s="36">
        <f t="shared" si="42"/>
        <v>15.105814305300962</v>
      </c>
      <c r="E486" s="36">
        <f t="shared" si="42"/>
        <v>15.020730271899589</v>
      </c>
      <c r="F486" s="36">
        <f t="shared" si="42"/>
        <v>15.663532923787182</v>
      </c>
      <c r="G486" s="36">
        <f t="shared" si="42"/>
        <v>15.966731540733322</v>
      </c>
      <c r="H486" s="36">
        <f t="shared" si="42"/>
        <v>16.544604359849014</v>
      </c>
      <c r="I486" s="36">
        <f t="shared" si="42"/>
        <v>16.016777658871355</v>
      </c>
      <c r="J486" s="36">
        <f t="shared" si="42"/>
        <v>15.028140672587163</v>
      </c>
      <c r="K486" s="36">
        <f t="shared" si="42"/>
        <v>16.896481997209843</v>
      </c>
      <c r="L486" s="36">
        <f t="shared" si="42"/>
        <v>17.913019506489803</v>
      </c>
      <c r="M486" s="36">
        <f t="shared" si="42"/>
        <v>16.560700702871877</v>
      </c>
      <c r="N486" s="36">
        <f t="shared" si="42"/>
        <v>13.358654631604285</v>
      </c>
      <c r="O486" s="36">
        <f t="shared" si="42"/>
        <v>13.942106169413242</v>
      </c>
      <c r="P486" s="36">
        <f t="shared" si="42"/>
        <v>14.619569278735083</v>
      </c>
      <c r="Q486" s="36">
        <f t="shared" si="42"/>
        <v>14.227336568547312</v>
      </c>
      <c r="R486" s="36">
        <f t="shared" si="42"/>
        <v>14.304655147001313</v>
      </c>
      <c r="S486" s="36">
        <f t="shared" si="42"/>
        <v>13.83382754597689</v>
      </c>
      <c r="T486" s="36">
        <f t="shared" si="42"/>
        <v>13.474500864221039</v>
      </c>
      <c r="U486" s="36">
        <f t="shared" si="42"/>
        <v>11.979486043205329</v>
      </c>
      <c r="V486" s="36">
        <f t="shared" si="42"/>
        <v>12.401324097068194</v>
      </c>
      <c r="W486" s="36">
        <f t="shared" si="42"/>
        <v>11.475816940302913</v>
      </c>
    </row>
    <row r="487" spans="1:23" x14ac:dyDescent="0.35">
      <c r="A487" s="23" t="s">
        <v>529</v>
      </c>
      <c r="B487" s="28">
        <f t="shared" ref="B487:S487" si="43">B479/F479-1</f>
        <v>0.68519932411289819</v>
      </c>
      <c r="C487" s="28">
        <f t="shared" si="43"/>
        <v>5.6399400849209691E-2</v>
      </c>
      <c r="D487" s="28">
        <f t="shared" si="43"/>
        <v>-0.52910897854893335</v>
      </c>
      <c r="E487" s="28">
        <f t="shared" si="43"/>
        <v>0.43577389984825499</v>
      </c>
      <c r="F487" s="28">
        <f t="shared" si="43"/>
        <v>-9.6777475679861613E-2</v>
      </c>
      <c r="G487" s="28">
        <f t="shared" si="43"/>
        <v>0.596809583110953</v>
      </c>
      <c r="H487" s="28">
        <f t="shared" si="43"/>
        <v>0.27137258605222159</v>
      </c>
      <c r="I487" s="28">
        <f t="shared" si="43"/>
        <v>1.2923732498478127</v>
      </c>
      <c r="J487" s="28">
        <f t="shared" si="43"/>
        <v>1.1508936170212767</v>
      </c>
      <c r="K487" s="28">
        <f t="shared" si="43"/>
        <v>-0.8071451853009628</v>
      </c>
      <c r="L487" s="28">
        <f t="shared" si="43"/>
        <v>8.8470336618932492</v>
      </c>
      <c r="M487" s="28">
        <f t="shared" si="43"/>
        <v>0.72114952851369551</v>
      </c>
      <c r="N487" s="28">
        <f t="shared" si="43"/>
        <v>1.2475133894414689</v>
      </c>
      <c r="O487" s="28">
        <f t="shared" si="43"/>
        <v>10.514452516296117</v>
      </c>
      <c r="P487" s="28">
        <f t="shared" si="43"/>
        <v>-1.089585311807534</v>
      </c>
      <c r="Q487" s="28">
        <f t="shared" si="43"/>
        <v>-0.51530057023462328</v>
      </c>
      <c r="R487" s="28">
        <f t="shared" si="43"/>
        <v>-0.38424780845658135</v>
      </c>
      <c r="S487" s="28">
        <f t="shared" si="43"/>
        <v>-0.23248096489454884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1.1235552906055188</v>
      </c>
      <c r="C488" s="28">
        <f t="shared" si="44"/>
        <v>8.6814555879772826E-3</v>
      </c>
      <c r="D488" s="28">
        <f t="shared" si="44"/>
        <v>-2.0593937162228015E-2</v>
      </c>
      <c r="E488" s="28">
        <f t="shared" si="44"/>
        <v>-0.2268026700055894</v>
      </c>
      <c r="F488" s="28">
        <f t="shared" si="44"/>
        <v>-0.14376269905490346</v>
      </c>
      <c r="G488" s="28">
        <f t="shared" si="44"/>
        <v>0.37017627334206771</v>
      </c>
      <c r="H488" s="28">
        <f t="shared" si="44"/>
        <v>0.33992981064353134</v>
      </c>
      <c r="I488" s="28">
        <f t="shared" si="44"/>
        <v>1.0251887175464311</v>
      </c>
      <c r="J488" s="28">
        <f t="shared" si="44"/>
        <v>0.62254187558985352</v>
      </c>
      <c r="K488" s="28">
        <f t="shared" si="44"/>
        <v>-0.5155269663940184</v>
      </c>
      <c r="L488" s="28">
        <f t="shared" si="44"/>
        <v>1.5574359640495588</v>
      </c>
      <c r="M488" s="28">
        <f t="shared" si="44"/>
        <v>0.20771886959448516</v>
      </c>
      <c r="N488" s="28">
        <f t="shared" si="44"/>
        <v>0.22579731245204315</v>
      </c>
      <c r="O488" s="28">
        <f t="shared" si="44"/>
        <v>2.0926988975196728</v>
      </c>
      <c r="P488" s="28">
        <f t="shared" si="44"/>
        <v>0.39747590439555691</v>
      </c>
      <c r="Q488" s="28">
        <f t="shared" si="44"/>
        <v>-0.21575611425219554</v>
      </c>
      <c r="R488" s="28">
        <f t="shared" si="44"/>
        <v>-0.19121695378064341</v>
      </c>
      <c r="S488" s="28">
        <f t="shared" si="44"/>
        <v>9.1729650573033616E-2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0.28325596711316003</v>
      </c>
      <c r="C489" s="28">
        <f t="shared" si="45"/>
        <v>4.447798295454497E-3</v>
      </c>
      <c r="D489" s="28">
        <f t="shared" si="45"/>
        <v>-0.10881914408586246</v>
      </c>
      <c r="E489" s="28">
        <f t="shared" si="45"/>
        <v>1.1102011982941313</v>
      </c>
      <c r="F489" s="28">
        <f t="shared" si="45"/>
        <v>2.0288504264704299E-2</v>
      </c>
      <c r="G489" s="28">
        <f t="shared" si="45"/>
        <v>0.73220354621926287</v>
      </c>
      <c r="H489" s="28">
        <f t="shared" si="45"/>
        <v>1.1430212445700252</v>
      </c>
      <c r="I489" s="28">
        <f t="shared" si="45"/>
        <v>0.58992491524366142</v>
      </c>
      <c r="J489" s="28">
        <f t="shared" si="45"/>
        <v>-8.5531617686562811E-3</v>
      </c>
      <c r="K489" s="28">
        <f t="shared" si="45"/>
        <v>0.67729371404988514</v>
      </c>
      <c r="L489" s="28">
        <f t="shared" si="45"/>
        <v>1.3714500422707205</v>
      </c>
      <c r="M489" s="28">
        <f t="shared" si="45"/>
        <v>1.4785544901536243</v>
      </c>
      <c r="N489" s="28">
        <f t="shared" si="45"/>
        <v>4.6969270323212537</v>
      </c>
      <c r="O489" s="28">
        <f t="shared" si="45"/>
        <v>1.0080281763091108</v>
      </c>
      <c r="P489" s="28">
        <f t="shared" si="45"/>
        <v>0.25919646729487833</v>
      </c>
      <c r="Q489" s="28">
        <f t="shared" si="45"/>
        <v>-9.8009188361408706E-3</v>
      </c>
      <c r="R489" s="28">
        <f t="shared" si="45"/>
        <v>-9.1535980424869323E-2</v>
      </c>
      <c r="S489" s="28">
        <f t="shared" si="45"/>
        <v>0.55714170497620774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0.19296464579110584</v>
      </c>
      <c r="C490" s="28">
        <f t="shared" si="46"/>
        <v>0.16285808397365331</v>
      </c>
      <c r="D490" s="28">
        <f t="shared" si="46"/>
        <v>0.15839029031759799</v>
      </c>
      <c r="E490" s="28">
        <f t="shared" si="46"/>
        <v>0.16563771150539774</v>
      </c>
      <c r="F490" s="28">
        <f t="shared" si="46"/>
        <v>0.23713725532557595</v>
      </c>
      <c r="G490" s="28">
        <f t="shared" si="46"/>
        <v>0.26903562362761457</v>
      </c>
      <c r="H490" s="28">
        <f t="shared" si="46"/>
        <v>0.16451403417152721</v>
      </c>
      <c r="I490" s="28">
        <f t="shared" si="46"/>
        <v>0.17579229149494768</v>
      </c>
      <c r="J490" s="28">
        <f t="shared" si="46"/>
        <v>8.2281850123743894E-2</v>
      </c>
      <c r="K490" s="28">
        <f t="shared" si="46"/>
        <v>1.213796682607593E-2</v>
      </c>
      <c r="L490" s="28">
        <f t="shared" si="46"/>
        <v>0.10574723953778697</v>
      </c>
      <c r="M490" s="28">
        <f t="shared" si="46"/>
        <v>3.3417076705778648E-2</v>
      </c>
      <c r="N490" s="28">
        <f t="shared" si="46"/>
        <v>4.4572350416169249E-2</v>
      </c>
      <c r="O490" s="28">
        <f t="shared" si="46"/>
        <v>5.6666172432943585E-2</v>
      </c>
      <c r="P490" s="28">
        <f t="shared" si="46"/>
        <v>3.6934441807850771E-2</v>
      </c>
      <c r="Q490" s="28">
        <f t="shared" si="46"/>
        <v>5.9105339190361317E-2</v>
      </c>
      <c r="R490" s="28">
        <f t="shared" si="46"/>
        <v>0.10017027192860017</v>
      </c>
      <c r="S490" s="28">
        <f t="shared" si="46"/>
        <v>0.13291241506835916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-4.5109802689384249E-2</v>
      </c>
      <c r="C491" s="28">
        <f t="shared" si="47"/>
        <v>-9.6335658035991978E-2</v>
      </c>
      <c r="D491" s="28">
        <f t="shared" si="47"/>
        <v>9.0080899310981843E-2</v>
      </c>
      <c r="E491" s="28">
        <f t="shared" si="47"/>
        <v>0.33561684987918761</v>
      </c>
      <c r="F491" s="28">
        <f t="shared" si="47"/>
        <v>0.41475002746462764</v>
      </c>
      <c r="G491" s="28">
        <f t="shared" si="47"/>
        <v>0.18725335162500634</v>
      </c>
      <c r="H491" s="28">
        <f t="shared" si="47"/>
        <v>1.553119060703323E-2</v>
      </c>
      <c r="I491" s="28">
        <f t="shared" si="47"/>
        <v>-7.6168853277562176E-2</v>
      </c>
      <c r="J491" s="28">
        <f t="shared" si="47"/>
        <v>-6.9194720383317754E-2</v>
      </c>
      <c r="K491" s="28">
        <f t="shared" si="47"/>
        <v>9.8051113967117409E-2</v>
      </c>
      <c r="L491" s="28">
        <f t="shared" si="47"/>
        <v>0.22323708031879996</v>
      </c>
      <c r="M491" s="28">
        <f t="shared" si="47"/>
        <v>0.14294957259676067</v>
      </c>
      <c r="N491" s="28">
        <f t="shared" si="47"/>
        <v>0.2773753845262501</v>
      </c>
      <c r="O491" s="28">
        <f t="shared" si="47"/>
        <v>0.39408102112939392</v>
      </c>
      <c r="P491" s="28">
        <f t="shared" si="47"/>
        <v>0.27632785392541392</v>
      </c>
      <c r="Q491" s="28">
        <f t="shared" si="47"/>
        <v>0.26978046826793589</v>
      </c>
      <c r="R491" s="28">
        <f t="shared" si="47"/>
        <v>0.18176162450938871</v>
      </c>
      <c r="S491" s="28">
        <f t="shared" si="47"/>
        <v>0.14824950437108764</v>
      </c>
      <c r="T491" s="28"/>
      <c r="U491" s="28"/>
      <c r="V491" s="28"/>
      <c r="W491" s="23"/>
    </row>
  </sheetData>
  <conditionalFormatting sqref="A4:XFD4">
    <cfRule type="notContainsBlanks" dxfId="9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A9703-008A-4DDC-90B9-E9F828C5FD23}">
  <sheetPr codeName="Sheet11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26953125" bestFit="1" customWidth="1"/>
    <col min="2" max="2" width="13" bestFit="1" customWidth="1"/>
    <col min="3" max="23" width="12.1796875" bestFit="1" customWidth="1"/>
  </cols>
  <sheetData>
    <row r="1" spans="1:23" x14ac:dyDescent="0.35">
      <c r="A1" s="1" t="s">
        <v>0</v>
      </c>
    </row>
    <row r="2" spans="1:23" x14ac:dyDescent="0.35">
      <c r="A2" s="1" t="s">
        <v>469</v>
      </c>
    </row>
    <row r="3" spans="1:23" x14ac:dyDescent="0.35">
      <c r="A3" s="2">
        <v>45505</v>
      </c>
    </row>
    <row r="4" spans="1:23" s="3" customFormat="1" ht="12" x14ac:dyDescent="0.3"/>
    <row r="5" spans="1:23" x14ac:dyDescent="0.35">
      <c r="A5" s="4" t="s">
        <v>24</v>
      </c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spans="1:23" x14ac:dyDescent="0.35">
      <c r="A6" s="7" t="s">
        <v>25</v>
      </c>
      <c r="B6" s="5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x14ac:dyDescent="0.35">
      <c r="A7" s="7" t="s">
        <v>26</v>
      </c>
      <c r="B7" s="5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x14ac:dyDescent="0.35">
      <c r="A8" s="7" t="s">
        <v>27</v>
      </c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x14ac:dyDescent="0.35">
      <c r="A9" s="9" t="s">
        <v>28</v>
      </c>
      <c r="B9" s="5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x14ac:dyDescent="0.35">
      <c r="A10" s="9" t="s">
        <v>29</v>
      </c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x14ac:dyDescent="0.35">
      <c r="A11" s="9" t="s">
        <v>30</v>
      </c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x14ac:dyDescent="0.35">
      <c r="A12" s="7" t="s">
        <v>31</v>
      </c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x14ac:dyDescent="0.35">
      <c r="A13" s="9" t="s">
        <v>32</v>
      </c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x14ac:dyDescent="0.35">
      <c r="A14" s="9" t="s">
        <v>33</v>
      </c>
      <c r="B14" s="5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x14ac:dyDescent="0.35">
      <c r="A15" s="7" t="s">
        <v>34</v>
      </c>
      <c r="B15" s="5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x14ac:dyDescent="0.35">
      <c r="A16" s="7" t="s">
        <v>35</v>
      </c>
      <c r="B16" s="5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x14ac:dyDescent="0.35">
      <c r="A17" s="9" t="s">
        <v>36</v>
      </c>
      <c r="B17" s="5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x14ac:dyDescent="0.35">
      <c r="A18" s="9" t="s">
        <v>37</v>
      </c>
      <c r="B18" s="5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x14ac:dyDescent="0.35">
      <c r="A19" s="7" t="s">
        <v>38</v>
      </c>
      <c r="B19" s="5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x14ac:dyDescent="0.35">
      <c r="A20" s="9" t="s">
        <v>39</v>
      </c>
      <c r="B20" s="5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x14ac:dyDescent="0.35">
      <c r="A21" s="9" t="s">
        <v>40</v>
      </c>
      <c r="B21" s="5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x14ac:dyDescent="0.35">
      <c r="A22" s="7" t="s">
        <v>41</v>
      </c>
      <c r="B22" s="5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x14ac:dyDescent="0.35">
      <c r="A23" s="9" t="s">
        <v>42</v>
      </c>
      <c r="B23" s="5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x14ac:dyDescent="0.35">
      <c r="A24" s="9" t="s">
        <v>43</v>
      </c>
      <c r="B24" s="5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x14ac:dyDescent="0.35">
      <c r="A25" s="9" t="s">
        <v>44</v>
      </c>
      <c r="B25" s="5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x14ac:dyDescent="0.35">
      <c r="A26" s="7" t="s">
        <v>45</v>
      </c>
      <c r="B26" s="5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x14ac:dyDescent="0.35">
      <c r="A27" s="9" t="s">
        <v>46</v>
      </c>
      <c r="B27" s="5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x14ac:dyDescent="0.35">
      <c r="A28" s="9" t="s">
        <v>47</v>
      </c>
      <c r="B28" s="5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x14ac:dyDescent="0.35">
      <c r="A29" s="9" t="s">
        <v>48</v>
      </c>
      <c r="B29" s="5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x14ac:dyDescent="0.35">
      <c r="A30" s="9" t="s">
        <v>49</v>
      </c>
      <c r="B30" s="5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x14ac:dyDescent="0.35">
      <c r="A31" s="7" t="s">
        <v>50</v>
      </c>
      <c r="B31" s="5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x14ac:dyDescent="0.35">
      <c r="A32" s="9" t="s">
        <v>51</v>
      </c>
      <c r="B32" s="5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x14ac:dyDescent="0.35">
      <c r="A33" s="7" t="s">
        <v>52</v>
      </c>
      <c r="B33" s="5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x14ac:dyDescent="0.35">
      <c r="A34" s="7" t="s">
        <v>53</v>
      </c>
      <c r="B34" s="5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x14ac:dyDescent="0.35">
      <c r="A35" s="9" t="s">
        <v>54</v>
      </c>
      <c r="B35" s="5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x14ac:dyDescent="0.35">
      <c r="A36" s="10" t="s">
        <v>55</v>
      </c>
      <c r="B36" s="5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x14ac:dyDescent="0.35">
      <c r="A37" s="10" t="s">
        <v>56</v>
      </c>
      <c r="B37" s="5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x14ac:dyDescent="0.35">
      <c r="A38" s="9" t="s">
        <v>57</v>
      </c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x14ac:dyDescent="0.35">
      <c r="A39" s="10" t="s">
        <v>58</v>
      </c>
      <c r="B39" s="5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x14ac:dyDescent="0.35">
      <c r="A40" s="10" t="s">
        <v>59</v>
      </c>
      <c r="B40" s="5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x14ac:dyDescent="0.35">
      <c r="A41" s="7" t="s">
        <v>60</v>
      </c>
      <c r="B41" s="5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x14ac:dyDescent="0.35">
      <c r="A42" s="9" t="s">
        <v>61</v>
      </c>
      <c r="B42" s="5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x14ac:dyDescent="0.35">
      <c r="A43" s="9" t="s">
        <v>62</v>
      </c>
      <c r="B43" s="5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x14ac:dyDescent="0.35">
      <c r="A44" s="7" t="s">
        <v>63</v>
      </c>
      <c r="B44" s="5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x14ac:dyDescent="0.35">
      <c r="A45" s="9" t="s">
        <v>64</v>
      </c>
      <c r="B45" s="5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x14ac:dyDescent="0.35">
      <c r="A46" s="9" t="s">
        <v>65</v>
      </c>
      <c r="B46" s="5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x14ac:dyDescent="0.35">
      <c r="A47" s="9" t="s">
        <v>66</v>
      </c>
      <c r="B47" s="5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x14ac:dyDescent="0.35">
      <c r="A48" s="9" t="s">
        <v>67</v>
      </c>
      <c r="B48" s="5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x14ac:dyDescent="0.35">
      <c r="A49" s="9" t="s">
        <v>68</v>
      </c>
      <c r="B49" s="5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x14ac:dyDescent="0.35">
      <c r="A50" s="9" t="s">
        <v>69</v>
      </c>
      <c r="B50" s="5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x14ac:dyDescent="0.35">
      <c r="A51" s="11" t="s">
        <v>70</v>
      </c>
      <c r="B51" s="5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x14ac:dyDescent="0.35">
      <c r="A52" s="11" t="s">
        <v>71</v>
      </c>
      <c r="B52" s="5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x14ac:dyDescent="0.35">
      <c r="A53" s="7" t="s">
        <v>72</v>
      </c>
      <c r="B53" s="5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x14ac:dyDescent="0.35">
      <c r="A54" s="7" t="s">
        <v>73</v>
      </c>
      <c r="B54" s="5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x14ac:dyDescent="0.35">
      <c r="A55" s="9" t="s">
        <v>74</v>
      </c>
      <c r="B55" s="5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x14ac:dyDescent="0.35">
      <c r="A56" s="9" t="s">
        <v>75</v>
      </c>
      <c r="B56" s="5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x14ac:dyDescent="0.35">
      <c r="A57" s="7" t="s">
        <v>76</v>
      </c>
      <c r="B57" s="5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x14ac:dyDescent="0.35">
      <c r="A58" s="7" t="s">
        <v>77</v>
      </c>
      <c r="B58" s="5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21.5" x14ac:dyDescent="0.35">
      <c r="A59" s="7" t="s">
        <v>78</v>
      </c>
      <c r="B59" s="5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x14ac:dyDescent="0.35">
      <c r="A60" s="7" t="s">
        <v>79</v>
      </c>
      <c r="B60" s="5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x14ac:dyDescent="0.35">
      <c r="A61" s="7" t="s">
        <v>80</v>
      </c>
      <c r="B61" s="5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x14ac:dyDescent="0.35">
      <c r="A62" s="9" t="s">
        <v>81</v>
      </c>
      <c r="B62" s="5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x14ac:dyDescent="0.35">
      <c r="A63" s="9" t="s">
        <v>82</v>
      </c>
      <c r="B63" s="5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x14ac:dyDescent="0.35">
      <c r="A64" s="9" t="s">
        <v>83</v>
      </c>
      <c r="B64" s="5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x14ac:dyDescent="0.35">
      <c r="A65" s="9" t="s">
        <v>84</v>
      </c>
      <c r="B65" s="5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x14ac:dyDescent="0.35">
      <c r="A66" s="12" t="s">
        <v>85</v>
      </c>
      <c r="B66" s="5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x14ac:dyDescent="0.35">
      <c r="A67" s="13" t="s">
        <v>86</v>
      </c>
      <c r="B67" s="5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x14ac:dyDescent="0.35">
      <c r="A68" s="9" t="s">
        <v>87</v>
      </c>
      <c r="B68" s="5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x14ac:dyDescent="0.35">
      <c r="A69" s="9" t="s">
        <v>88</v>
      </c>
      <c r="B69" s="5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x14ac:dyDescent="0.35">
      <c r="A70" s="9" t="s">
        <v>89</v>
      </c>
      <c r="B70" s="5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x14ac:dyDescent="0.35">
      <c r="A71" s="9" t="s">
        <v>90</v>
      </c>
      <c r="B71" s="5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x14ac:dyDescent="0.35">
      <c r="A72" s="9" t="s">
        <v>91</v>
      </c>
      <c r="B72" s="5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x14ac:dyDescent="0.35">
      <c r="A73" s="9" t="s">
        <v>92</v>
      </c>
      <c r="B73" s="5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x14ac:dyDescent="0.35">
      <c r="A74" s="7" t="s">
        <v>93</v>
      </c>
      <c r="B74" s="5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x14ac:dyDescent="0.35">
      <c r="A75" s="7" t="s">
        <v>94</v>
      </c>
      <c r="B75" s="5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x14ac:dyDescent="0.35">
      <c r="A76" s="7" t="s">
        <v>95</v>
      </c>
      <c r="B76" s="5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x14ac:dyDescent="0.35">
      <c r="A77" s="7" t="s">
        <v>96</v>
      </c>
      <c r="B77" s="5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x14ac:dyDescent="0.35">
      <c r="A78" s="9" t="s">
        <v>97</v>
      </c>
      <c r="B78" s="5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x14ac:dyDescent="0.35">
      <c r="A79" s="9" t="s">
        <v>98</v>
      </c>
      <c r="B79" s="5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x14ac:dyDescent="0.35">
      <c r="A80" s="7" t="s">
        <v>99</v>
      </c>
      <c r="B80" s="5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22" x14ac:dyDescent="0.35">
      <c r="A81" s="12" t="s">
        <v>100</v>
      </c>
      <c r="B81" s="5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x14ac:dyDescent="0.35">
      <c r="A82" s="12" t="s">
        <v>101</v>
      </c>
      <c r="B82" s="5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x14ac:dyDescent="0.35">
      <c r="A83" s="7" t="s">
        <v>102</v>
      </c>
      <c r="B83" s="5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x14ac:dyDescent="0.35">
      <c r="A84" s="9" t="s">
        <v>103</v>
      </c>
      <c r="B84" s="5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x14ac:dyDescent="0.35">
      <c r="A85" s="9" t="s">
        <v>104</v>
      </c>
      <c r="B85" s="5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x14ac:dyDescent="0.35">
      <c r="A86" s="9" t="s">
        <v>105</v>
      </c>
      <c r="B86" s="5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x14ac:dyDescent="0.35">
      <c r="A87" s="7" t="s">
        <v>106</v>
      </c>
      <c r="B87" s="5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x14ac:dyDescent="0.35">
      <c r="A88" s="9" t="s">
        <v>107</v>
      </c>
      <c r="B88" s="5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x14ac:dyDescent="0.35">
      <c r="A89" s="9" t="s">
        <v>108</v>
      </c>
      <c r="B89" s="5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x14ac:dyDescent="0.35">
      <c r="A90" s="9" t="s">
        <v>109</v>
      </c>
      <c r="B90" s="5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x14ac:dyDescent="0.35">
      <c r="A91" s="9" t="s">
        <v>110</v>
      </c>
      <c r="B91" s="5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x14ac:dyDescent="0.35">
      <c r="A92" s="9" t="s">
        <v>111</v>
      </c>
      <c r="B92" s="5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x14ac:dyDescent="0.35">
      <c r="A93" s="9" t="s">
        <v>112</v>
      </c>
      <c r="B93" s="5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x14ac:dyDescent="0.35">
      <c r="A94" s="12" t="s">
        <v>113</v>
      </c>
      <c r="B94" s="5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x14ac:dyDescent="0.35">
      <c r="A95" s="7" t="s">
        <v>114</v>
      </c>
      <c r="B95" s="5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x14ac:dyDescent="0.35">
      <c r="A96" s="9" t="s">
        <v>115</v>
      </c>
      <c r="B96" s="5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x14ac:dyDescent="0.35">
      <c r="A97" s="9" t="s">
        <v>116</v>
      </c>
      <c r="B97" s="5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x14ac:dyDescent="0.35">
      <c r="A98" s="9" t="s">
        <v>117</v>
      </c>
      <c r="B98" s="5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x14ac:dyDescent="0.35">
      <c r="A99" s="9" t="s">
        <v>118</v>
      </c>
      <c r="B99" s="5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x14ac:dyDescent="0.35">
      <c r="A100" s="7" t="s">
        <v>119</v>
      </c>
      <c r="B100" s="5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x14ac:dyDescent="0.35">
      <c r="A101" s="7" t="s">
        <v>120</v>
      </c>
      <c r="B101" s="5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x14ac:dyDescent="0.35">
      <c r="A102" s="7" t="s">
        <v>121</v>
      </c>
      <c r="B102" s="5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x14ac:dyDescent="0.35">
      <c r="A105" s="9" t="s">
        <v>124</v>
      </c>
      <c r="B105" s="5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x14ac:dyDescent="0.35">
      <c r="A106" s="9" t="s">
        <v>125</v>
      </c>
      <c r="B106" s="5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x14ac:dyDescent="0.35">
      <c r="A107" s="14" t="s">
        <v>126</v>
      </c>
      <c r="B107" s="5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</row>
    <row r="108" spans="1:23" x14ac:dyDescent="0.35">
      <c r="A108" s="14" t="s">
        <v>127</v>
      </c>
      <c r="B108" s="5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</row>
    <row r="109" spans="1:23" x14ac:dyDescent="0.35">
      <c r="A109" s="9" t="s">
        <v>128</v>
      </c>
      <c r="B109" s="5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x14ac:dyDescent="0.35">
      <c r="A110" s="9" t="s">
        <v>129</v>
      </c>
      <c r="B110" s="5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x14ac:dyDescent="0.35">
      <c r="A111" s="9" t="s">
        <v>130</v>
      </c>
      <c r="B111" s="5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x14ac:dyDescent="0.35">
      <c r="A112" s="9" t="s">
        <v>131</v>
      </c>
      <c r="B112" s="5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x14ac:dyDescent="0.35">
      <c r="A113" s="9" t="s">
        <v>132</v>
      </c>
      <c r="B113" s="5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x14ac:dyDescent="0.35">
      <c r="A114" s="9" t="s">
        <v>133</v>
      </c>
      <c r="B114" s="5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1:23" x14ac:dyDescent="0.35">
      <c r="A115" s="9" t="s">
        <v>134</v>
      </c>
      <c r="B115" s="5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x14ac:dyDescent="0.35">
      <c r="A116" s="9" t="s">
        <v>135</v>
      </c>
      <c r="B116" s="5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x14ac:dyDescent="0.35">
      <c r="A117" s="9" t="s">
        <v>136</v>
      </c>
      <c r="B117" s="5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x14ac:dyDescent="0.35">
      <c r="A118" s="9" t="s">
        <v>137</v>
      </c>
      <c r="B118" s="5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21.5" x14ac:dyDescent="0.35">
      <c r="A119" s="9" t="s">
        <v>138</v>
      </c>
      <c r="B119" s="5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x14ac:dyDescent="0.35">
      <c r="A120" s="9" t="s">
        <v>139</v>
      </c>
      <c r="B120" s="5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x14ac:dyDescent="0.35">
      <c r="A121" s="9" t="s">
        <v>140</v>
      </c>
      <c r="B121" s="5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x14ac:dyDescent="0.35">
      <c r="A122" s="9" t="s">
        <v>141</v>
      </c>
      <c r="B122" s="5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x14ac:dyDescent="0.35">
      <c r="A123" s="9" t="s">
        <v>142</v>
      </c>
      <c r="B123" s="5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x14ac:dyDescent="0.35">
      <c r="A124" s="9" t="s">
        <v>143</v>
      </c>
      <c r="B124" s="5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x14ac:dyDescent="0.35">
      <c r="A125" s="9" t="s">
        <v>144</v>
      </c>
      <c r="B125" s="5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x14ac:dyDescent="0.35">
      <c r="A126" s="9" t="s">
        <v>145</v>
      </c>
      <c r="B126" s="5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x14ac:dyDescent="0.35">
      <c r="A127" s="9" t="s">
        <v>146</v>
      </c>
      <c r="B127" s="5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x14ac:dyDescent="0.35">
      <c r="A128" s="9" t="s">
        <v>147</v>
      </c>
      <c r="B128" s="5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x14ac:dyDescent="0.35">
      <c r="A131" s="9" t="s">
        <v>151</v>
      </c>
      <c r="B131" s="5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x14ac:dyDescent="0.35">
      <c r="A132" s="9" t="s">
        <v>152</v>
      </c>
      <c r="B132" s="5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21.5" x14ac:dyDescent="0.35">
      <c r="A133" s="9" t="s">
        <v>153</v>
      </c>
      <c r="B133" s="5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x14ac:dyDescent="0.35">
      <c r="A134" s="9" t="s">
        <v>154</v>
      </c>
      <c r="B134" s="5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x14ac:dyDescent="0.35">
      <c r="A135" s="9" t="s">
        <v>155</v>
      </c>
      <c r="B135" s="5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x14ac:dyDescent="0.35">
      <c r="A136" s="9" t="s">
        <v>156</v>
      </c>
      <c r="B136" s="5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x14ac:dyDescent="0.35">
      <c r="A137" s="9" t="s">
        <v>157</v>
      </c>
      <c r="B137" s="5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21.5" x14ac:dyDescent="0.35">
      <c r="A138" s="9" t="s">
        <v>158</v>
      </c>
      <c r="B138" s="5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x14ac:dyDescent="0.35">
      <c r="A139" s="9" t="s">
        <v>159</v>
      </c>
      <c r="B139" s="5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x14ac:dyDescent="0.35">
      <c r="A140" s="9" t="s">
        <v>160</v>
      </c>
      <c r="B140" s="5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21.5" x14ac:dyDescent="0.35">
      <c r="A141" s="9" t="s">
        <v>161</v>
      </c>
      <c r="B141" s="5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x14ac:dyDescent="0.35">
      <c r="A142" s="9" t="s">
        <v>162</v>
      </c>
      <c r="B142" s="5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21.5" x14ac:dyDescent="0.35">
      <c r="A143" s="9" t="s">
        <v>163</v>
      </c>
      <c r="B143" s="5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x14ac:dyDescent="0.35">
      <c r="A144" s="9" t="s">
        <v>164</v>
      </c>
      <c r="B144" s="5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21.5" x14ac:dyDescent="0.35">
      <c r="A145" s="9" t="s">
        <v>165</v>
      </c>
      <c r="B145" s="5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x14ac:dyDescent="0.35">
      <c r="A146" s="9" t="s">
        <v>166</v>
      </c>
      <c r="B146" s="5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x14ac:dyDescent="0.35">
      <c r="A147" s="9" t="s">
        <v>167</v>
      </c>
      <c r="B147" s="5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x14ac:dyDescent="0.35">
      <c r="A148" s="9" t="s">
        <v>168</v>
      </c>
      <c r="B148" s="5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x14ac:dyDescent="0.35">
      <c r="A149" s="9" t="s">
        <v>169</v>
      </c>
      <c r="B149" s="5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x14ac:dyDescent="0.35">
      <c r="A150" s="9" t="s">
        <v>170</v>
      </c>
      <c r="B150" s="5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x14ac:dyDescent="0.35">
      <c r="A151" s="9" t="s">
        <v>171</v>
      </c>
      <c r="B151" s="5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x14ac:dyDescent="0.35">
      <c r="A152" s="9" t="s">
        <v>172</v>
      </c>
      <c r="B152" s="5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21.5" x14ac:dyDescent="0.35">
      <c r="A153" s="9" t="s">
        <v>173</v>
      </c>
      <c r="B153" s="5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21.5" x14ac:dyDescent="0.35">
      <c r="A154" s="9" t="s">
        <v>174</v>
      </c>
      <c r="B154" s="5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x14ac:dyDescent="0.35">
      <c r="A155" s="9" t="s">
        <v>175</v>
      </c>
      <c r="B155" s="5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x14ac:dyDescent="0.35">
      <c r="A156" s="9" t="s">
        <v>176</v>
      </c>
      <c r="B156" s="5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x14ac:dyDescent="0.35">
      <c r="A157" s="9" t="s">
        <v>177</v>
      </c>
      <c r="B157" s="5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21.5" x14ac:dyDescent="0.35">
      <c r="A158" s="9" t="s">
        <v>178</v>
      </c>
      <c r="B158" s="5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x14ac:dyDescent="0.35">
      <c r="A159" s="9" t="s">
        <v>179</v>
      </c>
      <c r="B159" s="5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x14ac:dyDescent="0.35">
      <c r="A160" s="9" t="s">
        <v>180</v>
      </c>
      <c r="B160" s="5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x14ac:dyDescent="0.35">
      <c r="A161" s="9" t="s">
        <v>181</v>
      </c>
      <c r="B161" s="5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x14ac:dyDescent="0.35">
      <c r="A162" s="12" t="s">
        <v>182</v>
      </c>
      <c r="B162" s="5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x14ac:dyDescent="0.35">
      <c r="A163" s="9" t="s">
        <v>183</v>
      </c>
      <c r="B163" s="5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x14ac:dyDescent="0.35">
      <c r="A164" s="9" t="s">
        <v>184</v>
      </c>
      <c r="B164" s="5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x14ac:dyDescent="0.35">
      <c r="A165" s="9" t="s">
        <v>185</v>
      </c>
      <c r="B165" s="5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x14ac:dyDescent="0.35">
      <c r="A166" s="9" t="s">
        <v>186</v>
      </c>
      <c r="B166" s="5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x14ac:dyDescent="0.35">
      <c r="A167" s="9" t="s">
        <v>187</v>
      </c>
      <c r="B167" s="5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x14ac:dyDescent="0.35">
      <c r="A168" s="9" t="s">
        <v>188</v>
      </c>
      <c r="B168" s="5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x14ac:dyDescent="0.35">
      <c r="A169" s="9" t="s">
        <v>189</v>
      </c>
      <c r="B169" s="5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x14ac:dyDescent="0.35">
      <c r="A170" s="9" t="s">
        <v>190</v>
      </c>
      <c r="B170" s="5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x14ac:dyDescent="0.35">
      <c r="A171" s="9" t="s">
        <v>191</v>
      </c>
      <c r="B171" s="5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x14ac:dyDescent="0.35">
      <c r="A172" s="12" t="s">
        <v>192</v>
      </c>
      <c r="B172" s="5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x14ac:dyDescent="0.35">
      <c r="A173" s="9" t="s">
        <v>193</v>
      </c>
      <c r="B173" s="5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21.5" x14ac:dyDescent="0.35">
      <c r="A174" s="9" t="s">
        <v>194</v>
      </c>
      <c r="B174" s="5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21.5" x14ac:dyDescent="0.35">
      <c r="A175" s="9" t="s">
        <v>195</v>
      </c>
      <c r="B175" s="5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x14ac:dyDescent="0.35">
      <c r="A176" s="9" t="s">
        <v>196</v>
      </c>
      <c r="B176" s="5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x14ac:dyDescent="0.35">
      <c r="A177" s="9" t="s">
        <v>197</v>
      </c>
      <c r="B177" s="5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x14ac:dyDescent="0.35">
      <c r="A178" s="9" t="s">
        <v>198</v>
      </c>
      <c r="B178" s="5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x14ac:dyDescent="0.35">
      <c r="A179" s="12" t="s">
        <v>199</v>
      </c>
      <c r="B179" s="5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x14ac:dyDescent="0.35">
      <c r="A180" s="12" t="s">
        <v>200</v>
      </c>
      <c r="B180" s="5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x14ac:dyDescent="0.35">
      <c r="A181" s="12" t="s">
        <v>201</v>
      </c>
      <c r="B181" s="5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x14ac:dyDescent="0.35">
      <c r="A182" s="12" t="s">
        <v>202</v>
      </c>
      <c r="B182" s="5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22" x14ac:dyDescent="0.35">
      <c r="A183" s="12" t="s">
        <v>203</v>
      </c>
      <c r="B183" s="5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x14ac:dyDescent="0.35">
      <c r="A184" s="9" t="s">
        <v>204</v>
      </c>
      <c r="B184" s="5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x14ac:dyDescent="0.35">
      <c r="A185" s="9" t="s">
        <v>205</v>
      </c>
      <c r="B185" s="5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x14ac:dyDescent="0.35">
      <c r="A186" s="9" t="s">
        <v>206</v>
      </c>
      <c r="B186" s="5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x14ac:dyDescent="0.35">
      <c r="A187" s="9" t="s">
        <v>207</v>
      </c>
      <c r="B187" s="5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x14ac:dyDescent="0.35">
      <c r="A188" s="9" t="s">
        <v>208</v>
      </c>
      <c r="B188" s="5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x14ac:dyDescent="0.35">
      <c r="A189" s="9" t="s">
        <v>209</v>
      </c>
      <c r="B189" s="5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21.5" x14ac:dyDescent="0.35">
      <c r="A190" s="9" t="s">
        <v>210</v>
      </c>
      <c r="B190" s="5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x14ac:dyDescent="0.35">
      <c r="A191" s="9" t="s">
        <v>211</v>
      </c>
      <c r="B191" s="5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x14ac:dyDescent="0.35">
      <c r="A192" s="9" t="s">
        <v>212</v>
      </c>
      <c r="B192" s="5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21.5" x14ac:dyDescent="0.35">
      <c r="A193" s="9" t="s">
        <v>213</v>
      </c>
      <c r="B193" s="5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x14ac:dyDescent="0.35">
      <c r="A194" s="9" t="s">
        <v>214</v>
      </c>
      <c r="B194" s="5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21.5" x14ac:dyDescent="0.35">
      <c r="A195" s="9" t="s">
        <v>215</v>
      </c>
      <c r="B195" s="5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x14ac:dyDescent="0.35">
      <c r="A196" s="9" t="s">
        <v>216</v>
      </c>
      <c r="B196" s="5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21.5" x14ac:dyDescent="0.35">
      <c r="A197" s="9" t="s">
        <v>217</v>
      </c>
      <c r="B197" s="5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x14ac:dyDescent="0.35">
      <c r="A198" s="9" t="s">
        <v>218</v>
      </c>
      <c r="B198" s="5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x14ac:dyDescent="0.35">
      <c r="A199" s="9" t="s">
        <v>219</v>
      </c>
      <c r="B199" s="5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x14ac:dyDescent="0.35">
      <c r="A200" s="9" t="s">
        <v>220</v>
      </c>
      <c r="B200" s="5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x14ac:dyDescent="0.35">
      <c r="A201" s="9" t="s">
        <v>221</v>
      </c>
      <c r="B201" s="5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x14ac:dyDescent="0.35">
      <c r="A202" s="9" t="s">
        <v>222</v>
      </c>
      <c r="B202" s="5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x14ac:dyDescent="0.35">
      <c r="A203" s="9" t="s">
        <v>223</v>
      </c>
      <c r="B203" s="5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x14ac:dyDescent="0.35">
      <c r="A204" s="9" t="s">
        <v>224</v>
      </c>
      <c r="B204" s="5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21.5" x14ac:dyDescent="0.35">
      <c r="A205" s="9" t="s">
        <v>225</v>
      </c>
      <c r="B205" s="5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21.5" x14ac:dyDescent="0.35">
      <c r="A206" s="9" t="s">
        <v>226</v>
      </c>
      <c r="B206" s="5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x14ac:dyDescent="0.35">
      <c r="A207" s="9" t="s">
        <v>227</v>
      </c>
      <c r="B207" s="5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x14ac:dyDescent="0.35">
      <c r="A208" s="9" t="s">
        <v>228</v>
      </c>
      <c r="B208" s="5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x14ac:dyDescent="0.35">
      <c r="A209" s="9" t="s">
        <v>229</v>
      </c>
      <c r="B209" s="5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21.5" x14ac:dyDescent="0.35">
      <c r="A210" s="9" t="s">
        <v>230</v>
      </c>
      <c r="B210" s="5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x14ac:dyDescent="0.35">
      <c r="A211" s="9" t="s">
        <v>231</v>
      </c>
      <c r="B211" s="5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x14ac:dyDescent="0.35">
      <c r="A212" s="9" t="s">
        <v>232</v>
      </c>
      <c r="B212" s="5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x14ac:dyDescent="0.35">
      <c r="A213" s="9" t="s">
        <v>233</v>
      </c>
      <c r="B213" s="5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x14ac:dyDescent="0.35">
      <c r="A214" s="12" t="s">
        <v>234</v>
      </c>
      <c r="B214" s="5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x14ac:dyDescent="0.35">
      <c r="A215" s="9" t="s">
        <v>235</v>
      </c>
      <c r="B215" s="5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x14ac:dyDescent="0.35">
      <c r="A216" s="9" t="s">
        <v>236</v>
      </c>
      <c r="B216" s="5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x14ac:dyDescent="0.35">
      <c r="A217" s="9" t="s">
        <v>237</v>
      </c>
      <c r="B217" s="5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x14ac:dyDescent="0.35">
      <c r="A218" s="9" t="s">
        <v>238</v>
      </c>
      <c r="B218" s="5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x14ac:dyDescent="0.35">
      <c r="A219" s="9" t="s">
        <v>239</v>
      </c>
      <c r="B219" s="5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x14ac:dyDescent="0.35">
      <c r="A220" s="9" t="s">
        <v>240</v>
      </c>
      <c r="B220" s="5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x14ac:dyDescent="0.35">
      <c r="A221" s="9" t="s">
        <v>241</v>
      </c>
      <c r="B221" s="5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x14ac:dyDescent="0.35">
      <c r="A222" s="9" t="s">
        <v>242</v>
      </c>
      <c r="B222" s="5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x14ac:dyDescent="0.35">
      <c r="A223" s="9" t="s">
        <v>243</v>
      </c>
      <c r="B223" s="5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x14ac:dyDescent="0.35">
      <c r="A224" s="12" t="s">
        <v>244</v>
      </c>
      <c r="B224" s="5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x14ac:dyDescent="0.35">
      <c r="A225" s="9" t="s">
        <v>245</v>
      </c>
      <c r="B225" s="5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21.5" x14ac:dyDescent="0.35">
      <c r="A226" s="9" t="s">
        <v>246</v>
      </c>
      <c r="B226" s="5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21.5" x14ac:dyDescent="0.35">
      <c r="A227" s="9" t="s">
        <v>247</v>
      </c>
      <c r="B227" s="5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x14ac:dyDescent="0.35">
      <c r="A228" s="9" t="s">
        <v>248</v>
      </c>
      <c r="B228" s="5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x14ac:dyDescent="0.35">
      <c r="A229" s="9" t="s">
        <v>249</v>
      </c>
      <c r="B229" s="5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x14ac:dyDescent="0.35">
      <c r="A230" s="9" t="s">
        <v>250</v>
      </c>
      <c r="B230" s="5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x14ac:dyDescent="0.35">
      <c r="A231" s="12" t="s">
        <v>251</v>
      </c>
      <c r="B231" s="5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x14ac:dyDescent="0.35">
      <c r="A232" s="12" t="s">
        <v>252</v>
      </c>
      <c r="B232" s="5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22" x14ac:dyDescent="0.35">
      <c r="A233" s="12" t="s">
        <v>253</v>
      </c>
      <c r="B233" s="5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x14ac:dyDescent="0.35">
      <c r="A234" s="12" t="s">
        <v>254</v>
      </c>
      <c r="B234" s="5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22" x14ac:dyDescent="0.35">
      <c r="A235" s="12" t="s">
        <v>255</v>
      </c>
      <c r="B235" s="5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x14ac:dyDescent="0.35">
      <c r="A238" s="9" t="s">
        <v>258</v>
      </c>
      <c r="B238" s="5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x14ac:dyDescent="0.35">
      <c r="A239" s="9" t="s">
        <v>259</v>
      </c>
      <c r="B239" s="5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x14ac:dyDescent="0.35">
      <c r="A240" s="9" t="s">
        <v>260</v>
      </c>
      <c r="B240" s="5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x14ac:dyDescent="0.35">
      <c r="A241" s="9" t="s">
        <v>261</v>
      </c>
      <c r="B241" s="5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x14ac:dyDescent="0.35">
      <c r="A242" s="9" t="s">
        <v>262</v>
      </c>
      <c r="B242" s="5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x14ac:dyDescent="0.35">
      <c r="A243" s="9" t="s">
        <v>263</v>
      </c>
      <c r="B243" s="5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x14ac:dyDescent="0.35">
      <c r="A244" s="9" t="s">
        <v>264</v>
      </c>
      <c r="B244" s="5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x14ac:dyDescent="0.35">
      <c r="A245" s="9" t="s">
        <v>265</v>
      </c>
      <c r="B245" s="5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x14ac:dyDescent="0.35">
      <c r="A246" s="9" t="s">
        <v>266</v>
      </c>
      <c r="B246" s="5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x14ac:dyDescent="0.35">
      <c r="A247" s="11" t="s">
        <v>267</v>
      </c>
      <c r="B247" s="5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x14ac:dyDescent="0.35">
      <c r="A248" s="9" t="s">
        <v>268</v>
      </c>
      <c r="B248" s="5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x14ac:dyDescent="0.35">
      <c r="A249" s="9" t="s">
        <v>269</v>
      </c>
      <c r="B249" s="5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x14ac:dyDescent="0.35">
      <c r="A250" s="9" t="s">
        <v>270</v>
      </c>
      <c r="B250" s="5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x14ac:dyDescent="0.35">
      <c r="A251" s="10" t="s">
        <v>271</v>
      </c>
      <c r="B251" s="5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21.5" x14ac:dyDescent="0.35">
      <c r="A252" s="10" t="s">
        <v>272</v>
      </c>
      <c r="B252" s="5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x14ac:dyDescent="0.35">
      <c r="A253" s="10" t="s">
        <v>273</v>
      </c>
      <c r="B253" s="5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x14ac:dyDescent="0.35">
      <c r="A254" s="10" t="s">
        <v>274</v>
      </c>
      <c r="B254" s="5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x14ac:dyDescent="0.35">
      <c r="A255" s="9" t="s">
        <v>275</v>
      </c>
      <c r="B255" s="5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x14ac:dyDescent="0.35">
      <c r="A256" s="9" t="s">
        <v>276</v>
      </c>
      <c r="B256" s="5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x14ac:dyDescent="0.35">
      <c r="A257" s="10" t="s">
        <v>277</v>
      </c>
      <c r="B257" s="5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x14ac:dyDescent="0.35">
      <c r="A258" s="10" t="s">
        <v>278</v>
      </c>
      <c r="B258" s="5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x14ac:dyDescent="0.35">
      <c r="A259" s="10" t="s">
        <v>279</v>
      </c>
      <c r="B259" s="5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x14ac:dyDescent="0.35">
      <c r="A260" s="10" t="s">
        <v>280</v>
      </c>
      <c r="B260" s="5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x14ac:dyDescent="0.35">
      <c r="A261" s="10" t="s">
        <v>281</v>
      </c>
      <c r="B261" s="5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21.5" x14ac:dyDescent="0.35">
      <c r="A262" s="10" t="s">
        <v>282</v>
      </c>
      <c r="B262" s="5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31.5" x14ac:dyDescent="0.35">
      <c r="A263" s="10" t="s">
        <v>283</v>
      </c>
      <c r="B263" s="5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x14ac:dyDescent="0.35">
      <c r="A264" s="10" t="s">
        <v>284</v>
      </c>
      <c r="B264" s="5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x14ac:dyDescent="0.35">
      <c r="A265" s="9" t="s">
        <v>285</v>
      </c>
      <c r="B265" s="5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x14ac:dyDescent="0.35">
      <c r="A266" s="10" t="s">
        <v>286</v>
      </c>
      <c r="B266" s="5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x14ac:dyDescent="0.35">
      <c r="A267" s="10" t="s">
        <v>287</v>
      </c>
      <c r="B267" s="5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x14ac:dyDescent="0.35">
      <c r="A268" s="9" t="s">
        <v>288</v>
      </c>
      <c r="B268" s="5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x14ac:dyDescent="0.35">
      <c r="A269" s="10" t="s">
        <v>289</v>
      </c>
      <c r="B269" s="5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x14ac:dyDescent="0.35">
      <c r="A270" s="10" t="s">
        <v>290</v>
      </c>
      <c r="B270" s="5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x14ac:dyDescent="0.35">
      <c r="A271" s="9" t="s">
        <v>291</v>
      </c>
      <c r="B271" s="5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x14ac:dyDescent="0.35">
      <c r="A272" s="9" t="s">
        <v>292</v>
      </c>
      <c r="B272" s="5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x14ac:dyDescent="0.35">
      <c r="A273" s="9" t="s">
        <v>293</v>
      </c>
      <c r="B273" s="5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x14ac:dyDescent="0.35">
      <c r="A274" s="9" t="s">
        <v>294</v>
      </c>
      <c r="B274" s="5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x14ac:dyDescent="0.35">
      <c r="A275" s="12" t="s">
        <v>295</v>
      </c>
      <c r="B275" s="5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x14ac:dyDescent="0.35">
      <c r="A276" s="9" t="s">
        <v>296</v>
      </c>
      <c r="B276" s="5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x14ac:dyDescent="0.35">
      <c r="A277" s="9" t="s">
        <v>297</v>
      </c>
      <c r="B277" s="5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x14ac:dyDescent="0.35">
      <c r="A278" s="9" t="s">
        <v>298</v>
      </c>
      <c r="B278" s="5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x14ac:dyDescent="0.35">
      <c r="A279" s="9" t="s">
        <v>299</v>
      </c>
      <c r="B279" s="5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x14ac:dyDescent="0.35">
      <c r="A280" s="9" t="s">
        <v>300</v>
      </c>
      <c r="B280" s="5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x14ac:dyDescent="0.35">
      <c r="A281" s="12" t="s">
        <v>301</v>
      </c>
      <c r="B281" s="5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x14ac:dyDescent="0.35">
      <c r="A282" s="9" t="s">
        <v>302</v>
      </c>
      <c r="B282" s="5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x14ac:dyDescent="0.35">
      <c r="A283" s="9" t="s">
        <v>303</v>
      </c>
      <c r="B283" s="5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x14ac:dyDescent="0.35">
      <c r="A284" s="9" t="s">
        <v>304</v>
      </c>
      <c r="B284" s="5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x14ac:dyDescent="0.35">
      <c r="A285" s="12" t="s">
        <v>305</v>
      </c>
      <c r="B285" s="5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x14ac:dyDescent="0.35">
      <c r="A286" s="9" t="s">
        <v>306</v>
      </c>
      <c r="B286" s="5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x14ac:dyDescent="0.35">
      <c r="A287" s="9" t="s">
        <v>307</v>
      </c>
      <c r="B287" s="5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x14ac:dyDescent="0.35">
      <c r="A288" s="12" t="s">
        <v>308</v>
      </c>
      <c r="B288" s="5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x14ac:dyDescent="0.35">
      <c r="A289" s="9" t="s">
        <v>309</v>
      </c>
      <c r="B289" s="5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x14ac:dyDescent="0.35">
      <c r="A290" s="9" t="s">
        <v>310</v>
      </c>
      <c r="B290" s="5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x14ac:dyDescent="0.35">
      <c r="A291" s="9" t="s">
        <v>311</v>
      </c>
      <c r="B291" s="5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x14ac:dyDescent="0.35">
      <c r="A292" s="9" t="s">
        <v>312</v>
      </c>
      <c r="B292" s="5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x14ac:dyDescent="0.35">
      <c r="A293" s="9" t="s">
        <v>313</v>
      </c>
      <c r="B293" s="5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x14ac:dyDescent="0.35">
      <c r="A294" s="12" t="s">
        <v>314</v>
      </c>
      <c r="B294" s="5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x14ac:dyDescent="0.35">
      <c r="A295" s="9" t="s">
        <v>315</v>
      </c>
      <c r="B295" s="5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x14ac:dyDescent="0.35">
      <c r="A296" s="9" t="s">
        <v>316</v>
      </c>
      <c r="B296" s="5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x14ac:dyDescent="0.35">
      <c r="A297" s="9" t="s">
        <v>317</v>
      </c>
      <c r="B297" s="5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x14ac:dyDescent="0.35">
      <c r="A298" s="9" t="s">
        <v>318</v>
      </c>
      <c r="B298" s="5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x14ac:dyDescent="0.35">
      <c r="A299" s="9" t="s">
        <v>319</v>
      </c>
      <c r="B299" s="5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x14ac:dyDescent="0.35">
      <c r="A300" s="9" t="s">
        <v>320</v>
      </c>
      <c r="B300" s="5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x14ac:dyDescent="0.35">
      <c r="A301" s="12" t="s">
        <v>321</v>
      </c>
      <c r="B301" s="5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x14ac:dyDescent="0.35">
      <c r="A302" s="9" t="s">
        <v>322</v>
      </c>
      <c r="B302" s="5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x14ac:dyDescent="0.35">
      <c r="A303" s="9" t="s">
        <v>323</v>
      </c>
      <c r="B303" s="5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x14ac:dyDescent="0.35">
      <c r="A304" s="9" t="s">
        <v>324</v>
      </c>
      <c r="B304" s="5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x14ac:dyDescent="0.35">
      <c r="A305" s="9" t="s">
        <v>325</v>
      </c>
      <c r="B305" s="5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x14ac:dyDescent="0.35">
      <c r="A306" s="9" t="s">
        <v>326</v>
      </c>
      <c r="B306" s="5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x14ac:dyDescent="0.35">
      <c r="A307" s="12" t="s">
        <v>327</v>
      </c>
      <c r="B307" s="5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x14ac:dyDescent="0.35">
      <c r="A308" s="9" t="s">
        <v>328</v>
      </c>
      <c r="B308" s="5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x14ac:dyDescent="0.35">
      <c r="A309" s="9" t="s">
        <v>329</v>
      </c>
      <c r="B309" s="5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x14ac:dyDescent="0.35">
      <c r="A310" s="12" t="s">
        <v>330</v>
      </c>
      <c r="B310" s="5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x14ac:dyDescent="0.35">
      <c r="A311" s="9" t="s">
        <v>331</v>
      </c>
      <c r="B311" s="5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x14ac:dyDescent="0.35">
      <c r="A312" s="9" t="s">
        <v>332</v>
      </c>
      <c r="B312" s="5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x14ac:dyDescent="0.35">
      <c r="A313" s="9" t="s">
        <v>333</v>
      </c>
      <c r="B313" s="5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x14ac:dyDescent="0.35">
      <c r="A314" s="9" t="s">
        <v>334</v>
      </c>
      <c r="B314" s="5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x14ac:dyDescent="0.35">
      <c r="A315" s="9" t="s">
        <v>335</v>
      </c>
      <c r="B315" s="5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x14ac:dyDescent="0.35">
      <c r="A316" s="12" t="s">
        <v>336</v>
      </c>
      <c r="B316" s="5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x14ac:dyDescent="0.35">
      <c r="A317" s="12" t="s">
        <v>337</v>
      </c>
      <c r="B317" s="5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x14ac:dyDescent="0.35">
      <c r="A318" s="12" t="s">
        <v>338</v>
      </c>
      <c r="B318" s="5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x14ac:dyDescent="0.35">
      <c r="A319" s="9" t="s">
        <v>339</v>
      </c>
      <c r="B319" s="5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x14ac:dyDescent="0.35">
      <c r="A320" s="9" t="s">
        <v>340</v>
      </c>
      <c r="B320" s="5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x14ac:dyDescent="0.35">
      <c r="A321" s="9" t="s">
        <v>341</v>
      </c>
      <c r="B321" s="5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x14ac:dyDescent="0.35">
      <c r="A322" s="9" t="s">
        <v>342</v>
      </c>
      <c r="B322" s="5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x14ac:dyDescent="0.35">
      <c r="A323" s="12" t="s">
        <v>343</v>
      </c>
      <c r="B323" s="5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x14ac:dyDescent="0.35">
      <c r="A324" s="9" t="s">
        <v>344</v>
      </c>
      <c r="B324" s="5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x14ac:dyDescent="0.35">
      <c r="A325" s="9" t="s">
        <v>345</v>
      </c>
      <c r="B325" s="5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x14ac:dyDescent="0.35">
      <c r="A326" s="9" t="s">
        <v>346</v>
      </c>
      <c r="B326" s="5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x14ac:dyDescent="0.35">
      <c r="A327" s="10" t="s">
        <v>347</v>
      </c>
      <c r="B327" s="5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x14ac:dyDescent="0.35">
      <c r="A328" s="10" t="s">
        <v>348</v>
      </c>
      <c r="B328" s="5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x14ac:dyDescent="0.35">
      <c r="A329" s="9" t="s">
        <v>349</v>
      </c>
      <c r="B329" s="5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x14ac:dyDescent="0.35">
      <c r="A330" s="9" t="s">
        <v>350</v>
      </c>
      <c r="B330" s="5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x14ac:dyDescent="0.35">
      <c r="A331" s="12" t="s">
        <v>351</v>
      </c>
      <c r="B331" s="5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x14ac:dyDescent="0.35">
      <c r="A332" s="9" t="s">
        <v>352</v>
      </c>
      <c r="B332" s="5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x14ac:dyDescent="0.35">
      <c r="A333" s="9" t="s">
        <v>353</v>
      </c>
      <c r="B333" s="5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x14ac:dyDescent="0.35">
      <c r="A334" s="9" t="s">
        <v>354</v>
      </c>
      <c r="B334" s="5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x14ac:dyDescent="0.35">
      <c r="A335" s="9" t="s">
        <v>355</v>
      </c>
      <c r="B335" s="5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x14ac:dyDescent="0.35">
      <c r="A336" s="12" t="s">
        <v>356</v>
      </c>
      <c r="B336" s="5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x14ac:dyDescent="0.35">
      <c r="A337" s="9" t="s">
        <v>357</v>
      </c>
      <c r="B337" s="5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x14ac:dyDescent="0.35">
      <c r="A338" s="9" t="s">
        <v>358</v>
      </c>
      <c r="B338" s="5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x14ac:dyDescent="0.35">
      <c r="A339" s="9" t="s">
        <v>359</v>
      </c>
      <c r="B339" s="5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1:23" x14ac:dyDescent="0.35">
      <c r="A340" s="9" t="s">
        <v>360</v>
      </c>
      <c r="B340" s="5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1:23" x14ac:dyDescent="0.35">
      <c r="A341" s="9" t="s">
        <v>361</v>
      </c>
      <c r="B341" s="5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1:23" x14ac:dyDescent="0.35">
      <c r="A342" s="9" t="s">
        <v>362</v>
      </c>
      <c r="B342" s="5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1:23" x14ac:dyDescent="0.35">
      <c r="A343" s="9" t="s">
        <v>363</v>
      </c>
      <c r="B343" s="5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1:23" x14ac:dyDescent="0.35">
      <c r="A344" s="9" t="s">
        <v>364</v>
      </c>
      <c r="B344" s="5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1:23" x14ac:dyDescent="0.35">
      <c r="A345" s="9" t="s">
        <v>365</v>
      </c>
      <c r="B345" s="5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1:23" x14ac:dyDescent="0.35">
      <c r="A346" s="9" t="s">
        <v>366</v>
      </c>
      <c r="B346" s="5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1:23" x14ac:dyDescent="0.35">
      <c r="A347" s="9" t="s">
        <v>367</v>
      </c>
      <c r="B347" s="5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1:23" x14ac:dyDescent="0.35">
      <c r="A348" s="9" t="s">
        <v>368</v>
      </c>
      <c r="B348" s="5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1:23" x14ac:dyDescent="0.35">
      <c r="A349" s="9" t="s">
        <v>369</v>
      </c>
      <c r="B349" s="5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1:23" x14ac:dyDescent="0.35">
      <c r="A350" s="9" t="s">
        <v>370</v>
      </c>
      <c r="B350" s="5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1:23" x14ac:dyDescent="0.35">
      <c r="A351" s="12" t="s">
        <v>371</v>
      </c>
      <c r="B351" s="5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1:23" x14ac:dyDescent="0.35">
      <c r="A352" s="9" t="s">
        <v>372</v>
      </c>
      <c r="B352" s="5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1:23" x14ac:dyDescent="0.35">
      <c r="A353" s="9" t="s">
        <v>373</v>
      </c>
      <c r="B353" s="5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1:23" x14ac:dyDescent="0.35">
      <c r="A354" s="9" t="s">
        <v>374</v>
      </c>
      <c r="B354" s="5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1:23" x14ac:dyDescent="0.35">
      <c r="A355" s="9" t="s">
        <v>375</v>
      </c>
      <c r="B355" s="5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1:23" x14ac:dyDescent="0.35">
      <c r="A356" s="9" t="s">
        <v>376</v>
      </c>
      <c r="B356" s="5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1:23" x14ac:dyDescent="0.35">
      <c r="A357" s="9" t="s">
        <v>377</v>
      </c>
      <c r="B357" s="5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1:23" x14ac:dyDescent="0.35">
      <c r="A358" s="9" t="s">
        <v>378</v>
      </c>
      <c r="B358" s="5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1:23" x14ac:dyDescent="0.35">
      <c r="A359" s="9" t="s">
        <v>379</v>
      </c>
      <c r="B359" s="5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1:23" x14ac:dyDescent="0.35">
      <c r="A360" s="12" t="s">
        <v>380</v>
      </c>
      <c r="B360" s="5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1:23" x14ac:dyDescent="0.35">
      <c r="A361" s="9" t="s">
        <v>381</v>
      </c>
      <c r="B361" s="5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1:23" x14ac:dyDescent="0.35">
      <c r="A362" s="9" t="s">
        <v>382</v>
      </c>
      <c r="B362" s="5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1:23" x14ac:dyDescent="0.35">
      <c r="A363" s="9" t="s">
        <v>383</v>
      </c>
      <c r="B363" s="5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1:23" x14ac:dyDescent="0.35">
      <c r="A364" s="12" t="s">
        <v>384</v>
      </c>
      <c r="B364" s="5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1:23" x14ac:dyDescent="0.35">
      <c r="A365" s="9" t="s">
        <v>385</v>
      </c>
      <c r="B365" s="5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1:23" x14ac:dyDescent="0.35">
      <c r="A366" s="9" t="s">
        <v>386</v>
      </c>
      <c r="B366" s="5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1:23" x14ac:dyDescent="0.35">
      <c r="A367" s="9" t="s">
        <v>387</v>
      </c>
      <c r="B367" s="5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1:23" x14ac:dyDescent="0.35">
      <c r="A368" s="9" t="s">
        <v>388</v>
      </c>
      <c r="B368" s="5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1:23" ht="21.5" x14ac:dyDescent="0.35">
      <c r="A369" s="9" t="s">
        <v>389</v>
      </c>
      <c r="B369" s="5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1:23" ht="21.5" x14ac:dyDescent="0.35">
      <c r="A370" s="9" t="s">
        <v>390</v>
      </c>
      <c r="B370" s="5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1:23" x14ac:dyDescent="0.35">
      <c r="A371" s="12" t="s">
        <v>391</v>
      </c>
      <c r="B371" s="5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1:23" x14ac:dyDescent="0.35">
      <c r="A372" s="9" t="s">
        <v>392</v>
      </c>
      <c r="B372" s="5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1:23" x14ac:dyDescent="0.35">
      <c r="A373" s="9" t="s">
        <v>393</v>
      </c>
      <c r="B373" s="5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1:23" x14ac:dyDescent="0.35">
      <c r="A374" s="10" t="s">
        <v>394</v>
      </c>
      <c r="B374" s="5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1:23" x14ac:dyDescent="0.35">
      <c r="A375" s="10" t="s">
        <v>395</v>
      </c>
      <c r="B375" s="5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1:23" x14ac:dyDescent="0.35">
      <c r="A376" s="10" t="s">
        <v>396</v>
      </c>
      <c r="B376" s="5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1:23" x14ac:dyDescent="0.35">
      <c r="A377" s="10" t="s">
        <v>397</v>
      </c>
      <c r="B377" s="5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1:23" x14ac:dyDescent="0.35">
      <c r="A378" s="10" t="s">
        <v>398</v>
      </c>
      <c r="B378" s="5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1:23" x14ac:dyDescent="0.35">
      <c r="A379" s="9" t="s">
        <v>399</v>
      </c>
      <c r="B379" s="5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1:23" x14ac:dyDescent="0.35">
      <c r="A380" s="10" t="s">
        <v>400</v>
      </c>
      <c r="B380" s="5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1:23" x14ac:dyDescent="0.35">
      <c r="A381" s="10" t="s">
        <v>401</v>
      </c>
      <c r="B381" s="5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1:23" x14ac:dyDescent="0.35">
      <c r="A382" s="9" t="s">
        <v>402</v>
      </c>
      <c r="B382" s="5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1:23" x14ac:dyDescent="0.35">
      <c r="A383" s="9" t="s">
        <v>403</v>
      </c>
      <c r="B383" s="5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1:23" ht="21.5" x14ac:dyDescent="0.35">
      <c r="A384" s="9" t="s">
        <v>404</v>
      </c>
      <c r="B384" s="5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1:23" x14ac:dyDescent="0.35">
      <c r="A385" s="9" t="s">
        <v>405</v>
      </c>
      <c r="B385" s="5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1:23" x14ac:dyDescent="0.35">
      <c r="A386" s="9" t="s">
        <v>406</v>
      </c>
      <c r="B386" s="5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1:23" x14ac:dyDescent="0.35">
      <c r="A387" s="15" t="s">
        <v>407</v>
      </c>
      <c r="B387" s="5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1:23" x14ac:dyDescent="0.35">
      <c r="A388" s="16" t="s">
        <v>408</v>
      </c>
      <c r="B388" s="5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1:23" x14ac:dyDescent="0.35">
      <c r="A389" s="17" t="s">
        <v>409</v>
      </c>
      <c r="B389" s="5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1:23" x14ac:dyDescent="0.35">
      <c r="A390" s="17" t="s">
        <v>410</v>
      </c>
      <c r="B390" s="5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1:23" x14ac:dyDescent="0.35">
      <c r="A391" s="17" t="s">
        <v>411</v>
      </c>
      <c r="B391" s="5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1:23" x14ac:dyDescent="0.35">
      <c r="A392" s="17" t="s">
        <v>412</v>
      </c>
      <c r="B392" s="5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1:23" x14ac:dyDescent="0.35">
      <c r="A393" s="17" t="s">
        <v>413</v>
      </c>
      <c r="B393" s="5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1:23" x14ac:dyDescent="0.35">
      <c r="A394" s="16" t="s">
        <v>414</v>
      </c>
      <c r="B394" s="5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1:23" x14ac:dyDescent="0.35">
      <c r="A395" s="17" t="s">
        <v>415</v>
      </c>
      <c r="B395" s="5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1:23" x14ac:dyDescent="0.35">
      <c r="A396" s="17" t="s">
        <v>416</v>
      </c>
      <c r="B396" s="5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1:23" x14ac:dyDescent="0.35">
      <c r="A397" s="17" t="s">
        <v>417</v>
      </c>
      <c r="B397" s="5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1:23" x14ac:dyDescent="0.35">
      <c r="A398" s="16" t="s">
        <v>418</v>
      </c>
      <c r="B398" s="5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1:23" x14ac:dyDescent="0.35">
      <c r="A399" s="16" t="s">
        <v>419</v>
      </c>
      <c r="B399" s="5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1:23" x14ac:dyDescent="0.35">
      <c r="A400" s="17" t="s">
        <v>420</v>
      </c>
      <c r="B400" s="5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1:23" x14ac:dyDescent="0.35">
      <c r="A401" s="17" t="s">
        <v>421</v>
      </c>
      <c r="B401" s="5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1:23" x14ac:dyDescent="0.35">
      <c r="A402" s="17" t="s">
        <v>422</v>
      </c>
      <c r="B402" s="5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1:23" x14ac:dyDescent="0.35">
      <c r="A403" s="16" t="s">
        <v>423</v>
      </c>
      <c r="B403" s="5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1:23" x14ac:dyDescent="0.35">
      <c r="A404" s="17" t="s">
        <v>424</v>
      </c>
      <c r="B404" s="5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1:23" x14ac:dyDescent="0.35">
      <c r="A405" s="18" t="s">
        <v>425</v>
      </c>
      <c r="B405" s="5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1:23" x14ac:dyDescent="0.35">
      <c r="A406" s="18" t="s">
        <v>426</v>
      </c>
      <c r="B406" s="5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1:23" x14ac:dyDescent="0.35">
      <c r="A407" s="17" t="s">
        <v>427</v>
      </c>
      <c r="B407" s="5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1:23" x14ac:dyDescent="0.35">
      <c r="A408" s="18" t="s">
        <v>428</v>
      </c>
      <c r="B408" s="5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1:23" x14ac:dyDescent="0.35">
      <c r="A409" s="18" t="s">
        <v>429</v>
      </c>
      <c r="B409" s="5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1:23" x14ac:dyDescent="0.35">
      <c r="A410" s="17" t="s">
        <v>430</v>
      </c>
      <c r="B410" s="5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1:23" x14ac:dyDescent="0.35">
      <c r="A411" s="18" t="s">
        <v>431</v>
      </c>
      <c r="B411" s="5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1:23" x14ac:dyDescent="0.35">
      <c r="A412" s="18" t="s">
        <v>432</v>
      </c>
      <c r="B412" s="5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1:23" x14ac:dyDescent="0.35">
      <c r="A413" s="15" t="s">
        <v>433</v>
      </c>
      <c r="B413" s="5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1:23" x14ac:dyDescent="0.35">
      <c r="A414" s="15" t="s">
        <v>434</v>
      </c>
      <c r="B414" s="5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1:23" x14ac:dyDescent="0.35">
      <c r="A415" s="16" t="s">
        <v>435</v>
      </c>
      <c r="B415" s="5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1:23" x14ac:dyDescent="0.35">
      <c r="A416" s="17" t="s">
        <v>436</v>
      </c>
      <c r="B416" s="5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1:23" x14ac:dyDescent="0.35">
      <c r="A417" s="17" t="s">
        <v>437</v>
      </c>
      <c r="B417" s="5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1:23" x14ac:dyDescent="0.35">
      <c r="A418" s="17" t="s">
        <v>438</v>
      </c>
      <c r="B418" s="5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1:23" x14ac:dyDescent="0.35">
      <c r="A419" s="17" t="s">
        <v>439</v>
      </c>
      <c r="B419" s="5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1:23" x14ac:dyDescent="0.35">
      <c r="A420" s="17" t="s">
        <v>440</v>
      </c>
      <c r="B420" s="5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1:23" x14ac:dyDescent="0.35">
      <c r="A421" s="16" t="s">
        <v>441</v>
      </c>
      <c r="B421" s="5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1:23" x14ac:dyDescent="0.35">
      <c r="A422" s="17" t="s">
        <v>442</v>
      </c>
      <c r="B422" s="5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1:23" x14ac:dyDescent="0.35">
      <c r="A423" s="17" t="s">
        <v>443</v>
      </c>
      <c r="B423" s="5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1:23" x14ac:dyDescent="0.35">
      <c r="A424" s="17" t="s">
        <v>444</v>
      </c>
      <c r="B424" s="5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1:23" x14ac:dyDescent="0.35">
      <c r="A425" s="16" t="s">
        <v>445</v>
      </c>
      <c r="B425" s="5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1:23" x14ac:dyDescent="0.35">
      <c r="A426" s="17" t="s">
        <v>446</v>
      </c>
      <c r="B426" s="5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1:23" x14ac:dyDescent="0.35">
      <c r="A427" s="17" t="s">
        <v>447</v>
      </c>
      <c r="B427" s="5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1:23" x14ac:dyDescent="0.35">
      <c r="A428" s="17" t="s">
        <v>448</v>
      </c>
      <c r="B428" s="5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1:23" x14ac:dyDescent="0.35">
      <c r="A429" s="15" t="s">
        <v>449</v>
      </c>
      <c r="B429" s="5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1:23" x14ac:dyDescent="0.35">
      <c r="A430" s="16" t="s">
        <v>450</v>
      </c>
      <c r="B430" s="5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1:23" x14ac:dyDescent="0.35">
      <c r="A431" s="17" t="s">
        <v>451</v>
      </c>
      <c r="B431" s="5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1:23" x14ac:dyDescent="0.35">
      <c r="A432" s="17" t="s">
        <v>452</v>
      </c>
      <c r="B432" s="5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 t="e">
        <f>SUM(B445:E445)/AVERAGE(B446:E446)</f>
        <v>#DIV/0!</v>
      </c>
      <c r="C444" s="24" t="e">
        <f>SUM(C445:F445)/AVERAGE(C446:F446)</f>
        <v>#DIV/0!</v>
      </c>
      <c r="D444" s="24" t="e">
        <f t="shared" ref="D444:W444" si="0">SUM(D445:G445)/AVERAGE(D446:G446)</f>
        <v>#DIV/0!</v>
      </c>
      <c r="E444" s="24" t="e">
        <f t="shared" si="0"/>
        <v>#DIV/0!</v>
      </c>
      <c r="F444" s="24" t="e">
        <f t="shared" si="0"/>
        <v>#DIV/0!</v>
      </c>
      <c r="G444" s="24" t="e">
        <f t="shared" si="0"/>
        <v>#DIV/0!</v>
      </c>
      <c r="H444" s="24" t="e">
        <f t="shared" si="0"/>
        <v>#DIV/0!</v>
      </c>
      <c r="I444" s="24" t="e">
        <f t="shared" si="0"/>
        <v>#DIV/0!</v>
      </c>
      <c r="J444" s="24" t="e">
        <f t="shared" si="0"/>
        <v>#DIV/0!</v>
      </c>
      <c r="K444" s="24" t="e">
        <f t="shared" si="0"/>
        <v>#DIV/0!</v>
      </c>
      <c r="L444" s="24" t="e">
        <f t="shared" si="0"/>
        <v>#DIV/0!</v>
      </c>
      <c r="M444" s="24" t="e">
        <f t="shared" si="0"/>
        <v>#DIV/0!</v>
      </c>
      <c r="N444" s="24" t="e">
        <f t="shared" si="0"/>
        <v>#DIV/0!</v>
      </c>
      <c r="O444" s="24" t="e">
        <f t="shared" si="0"/>
        <v>#DIV/0!</v>
      </c>
      <c r="P444" s="24" t="e">
        <f t="shared" si="0"/>
        <v>#DIV/0!</v>
      </c>
      <c r="Q444" s="24" t="e">
        <f t="shared" si="0"/>
        <v>#DIV/0!</v>
      </c>
      <c r="R444" s="24" t="e">
        <f t="shared" si="0"/>
        <v>#DIV/0!</v>
      </c>
      <c r="S444" s="24" t="e">
        <f t="shared" si="0"/>
        <v>#DIV/0!</v>
      </c>
      <c r="T444" s="24" t="e">
        <f t="shared" si="0"/>
        <v>#DIV/0!</v>
      </c>
      <c r="U444" s="24" t="e">
        <f t="shared" si="0"/>
        <v>#DIV/0!</v>
      </c>
      <c r="V444" s="24" t="e">
        <f t="shared" si="0"/>
        <v>#DIV/0!</v>
      </c>
      <c r="W444" s="24" t="e">
        <f t="shared" si="0"/>
        <v>#DIV/0!</v>
      </c>
    </row>
    <row r="445" spans="1:23" x14ac:dyDescent="0.35">
      <c r="A445" s="30" t="s">
        <v>492</v>
      </c>
      <c r="B445" s="30">
        <f t="shared" ref="B445:W445" si="1">B106</f>
        <v>0</v>
      </c>
      <c r="C445" s="30">
        <f t="shared" si="1"/>
        <v>0</v>
      </c>
      <c r="D445" s="30">
        <f t="shared" si="1"/>
        <v>0</v>
      </c>
      <c r="E445" s="30">
        <f t="shared" si="1"/>
        <v>0</v>
      </c>
      <c r="F445" s="30">
        <f t="shared" si="1"/>
        <v>0</v>
      </c>
      <c r="G445" s="30">
        <f t="shared" si="1"/>
        <v>0</v>
      </c>
      <c r="H445" s="30">
        <f t="shared" si="1"/>
        <v>0</v>
      </c>
      <c r="I445" s="30">
        <f t="shared" si="1"/>
        <v>0</v>
      </c>
      <c r="J445" s="30">
        <f t="shared" si="1"/>
        <v>0</v>
      </c>
      <c r="K445" s="30">
        <f t="shared" si="1"/>
        <v>0</v>
      </c>
      <c r="L445" s="30">
        <f t="shared" si="1"/>
        <v>0</v>
      </c>
      <c r="M445" s="30">
        <f t="shared" si="1"/>
        <v>0</v>
      </c>
      <c r="N445" s="30">
        <f t="shared" si="1"/>
        <v>0</v>
      </c>
      <c r="O445" s="30">
        <f t="shared" si="1"/>
        <v>0</v>
      </c>
      <c r="P445" s="30">
        <f t="shared" si="1"/>
        <v>0</v>
      </c>
      <c r="Q445" s="30">
        <f t="shared" si="1"/>
        <v>0</v>
      </c>
      <c r="R445" s="30">
        <f t="shared" si="1"/>
        <v>0</v>
      </c>
      <c r="S445" s="30">
        <f t="shared" si="1"/>
        <v>0</v>
      </c>
      <c r="T445" s="30">
        <f t="shared" si="1"/>
        <v>0</v>
      </c>
      <c r="U445" s="30">
        <f t="shared" si="1"/>
        <v>0</v>
      </c>
      <c r="V445" s="30">
        <f t="shared" si="1"/>
        <v>0</v>
      </c>
      <c r="W445" s="30">
        <f t="shared" si="1"/>
        <v>0</v>
      </c>
    </row>
    <row r="446" spans="1:23" x14ac:dyDescent="0.35">
      <c r="A446" s="30" t="s">
        <v>493</v>
      </c>
      <c r="B446" s="30">
        <f t="shared" ref="B446:W446" si="2">B7+B8+B13+B17+B23+B24</f>
        <v>0</v>
      </c>
      <c r="C446" s="30">
        <f t="shared" si="2"/>
        <v>0</v>
      </c>
      <c r="D446" s="30">
        <f t="shared" si="2"/>
        <v>0</v>
      </c>
      <c r="E446" s="30">
        <f t="shared" si="2"/>
        <v>0</v>
      </c>
      <c r="F446" s="30">
        <f t="shared" si="2"/>
        <v>0</v>
      </c>
      <c r="G446" s="30">
        <f t="shared" si="2"/>
        <v>0</v>
      </c>
      <c r="H446" s="30">
        <f t="shared" si="2"/>
        <v>0</v>
      </c>
      <c r="I446" s="30">
        <f t="shared" si="2"/>
        <v>0</v>
      </c>
      <c r="J446" s="30">
        <f t="shared" si="2"/>
        <v>0</v>
      </c>
      <c r="K446" s="30">
        <f t="shared" si="2"/>
        <v>0</v>
      </c>
      <c r="L446" s="30">
        <f t="shared" si="2"/>
        <v>0</v>
      </c>
      <c r="M446" s="30">
        <f t="shared" si="2"/>
        <v>0</v>
      </c>
      <c r="N446" s="30">
        <f t="shared" si="2"/>
        <v>0</v>
      </c>
      <c r="O446" s="30">
        <f t="shared" si="2"/>
        <v>0</v>
      </c>
      <c r="P446" s="30">
        <f t="shared" si="2"/>
        <v>0</v>
      </c>
      <c r="Q446" s="30">
        <f t="shared" si="2"/>
        <v>0</v>
      </c>
      <c r="R446" s="30">
        <f t="shared" si="2"/>
        <v>0</v>
      </c>
      <c r="S446" s="30">
        <f t="shared" si="2"/>
        <v>0</v>
      </c>
      <c r="T446" s="30">
        <f t="shared" si="2"/>
        <v>0</v>
      </c>
      <c r="U446" s="30">
        <f t="shared" si="2"/>
        <v>0</v>
      </c>
      <c r="V446" s="30">
        <f t="shared" si="2"/>
        <v>0</v>
      </c>
      <c r="W446" s="30">
        <f t="shared" si="2"/>
        <v>0</v>
      </c>
    </row>
    <row r="447" spans="1:23" x14ac:dyDescent="0.35">
      <c r="A447" s="23" t="s">
        <v>494</v>
      </c>
      <c r="B447" s="25" t="e">
        <f>SUM(B448:E448)/AVERAGE(B449:E449)</f>
        <v>#DIV/0!</v>
      </c>
      <c r="C447" s="25" t="e">
        <f t="shared" ref="C447:W447" si="3">SUM(C448:F448)/AVERAGE(C449:F449)</f>
        <v>#DIV/0!</v>
      </c>
      <c r="D447" s="25" t="e">
        <f t="shared" si="3"/>
        <v>#DIV/0!</v>
      </c>
      <c r="E447" s="25" t="e">
        <f t="shared" si="3"/>
        <v>#DIV/0!</v>
      </c>
      <c r="F447" s="25" t="e">
        <f t="shared" si="3"/>
        <v>#DIV/0!</v>
      </c>
      <c r="G447" s="25" t="e">
        <f t="shared" si="3"/>
        <v>#DIV/0!</v>
      </c>
      <c r="H447" s="25" t="e">
        <f t="shared" si="3"/>
        <v>#DIV/0!</v>
      </c>
      <c r="I447" s="25" t="e">
        <f t="shared" si="3"/>
        <v>#DIV/0!</v>
      </c>
      <c r="J447" s="25" t="e">
        <f t="shared" si="3"/>
        <v>#DIV/0!</v>
      </c>
      <c r="K447" s="25" t="e">
        <f t="shared" si="3"/>
        <v>#DIV/0!</v>
      </c>
      <c r="L447" s="25" t="e">
        <f t="shared" si="3"/>
        <v>#DIV/0!</v>
      </c>
      <c r="M447" s="25" t="e">
        <f t="shared" si="3"/>
        <v>#DIV/0!</v>
      </c>
      <c r="N447" s="25" t="e">
        <f t="shared" si="3"/>
        <v>#DIV/0!</v>
      </c>
      <c r="O447" s="25" t="e">
        <f t="shared" si="3"/>
        <v>#DIV/0!</v>
      </c>
      <c r="P447" s="25" t="e">
        <f t="shared" si="3"/>
        <v>#DIV/0!</v>
      </c>
      <c r="Q447" s="25" t="e">
        <f t="shared" si="3"/>
        <v>#DIV/0!</v>
      </c>
      <c r="R447" s="25" t="e">
        <f t="shared" si="3"/>
        <v>#DIV/0!</v>
      </c>
      <c r="S447" s="25" t="e">
        <f t="shared" si="3"/>
        <v>#DIV/0!</v>
      </c>
      <c r="T447" s="25" t="e">
        <f t="shared" si="3"/>
        <v>#DIV/0!</v>
      </c>
      <c r="U447" s="25" t="e">
        <f t="shared" si="3"/>
        <v>#DIV/0!</v>
      </c>
      <c r="V447" s="25" t="e">
        <f t="shared" si="3"/>
        <v>#DIV/0!</v>
      </c>
      <c r="W447" s="25" t="e">
        <f t="shared" si="3"/>
        <v>#DIV/0!</v>
      </c>
    </row>
    <row r="448" spans="1:23" x14ac:dyDescent="0.35">
      <c r="A448" s="29" t="s">
        <v>495</v>
      </c>
      <c r="B448" s="31">
        <f t="shared" ref="B448:W448" si="4">-B105</f>
        <v>0</v>
      </c>
      <c r="C448" s="31">
        <f t="shared" si="4"/>
        <v>0</v>
      </c>
      <c r="D448" s="31">
        <f t="shared" si="4"/>
        <v>0</v>
      </c>
      <c r="E448" s="31">
        <f t="shared" si="4"/>
        <v>0</v>
      </c>
      <c r="F448" s="31">
        <f t="shared" si="4"/>
        <v>0</v>
      </c>
      <c r="G448" s="31">
        <f t="shared" si="4"/>
        <v>0</v>
      </c>
      <c r="H448" s="31">
        <f t="shared" si="4"/>
        <v>0</v>
      </c>
      <c r="I448" s="31">
        <f t="shared" si="4"/>
        <v>0</v>
      </c>
      <c r="J448" s="31">
        <f t="shared" si="4"/>
        <v>0</v>
      </c>
      <c r="K448" s="31">
        <f t="shared" si="4"/>
        <v>0</v>
      </c>
      <c r="L448" s="31">
        <f t="shared" si="4"/>
        <v>0</v>
      </c>
      <c r="M448" s="31">
        <f t="shared" si="4"/>
        <v>0</v>
      </c>
      <c r="N448" s="31">
        <f t="shared" si="4"/>
        <v>0</v>
      </c>
      <c r="O448" s="31">
        <f t="shared" si="4"/>
        <v>0</v>
      </c>
      <c r="P448" s="31">
        <f t="shared" si="4"/>
        <v>0</v>
      </c>
      <c r="Q448" s="31">
        <f t="shared" si="4"/>
        <v>0</v>
      </c>
      <c r="R448" s="31">
        <f t="shared" si="4"/>
        <v>0</v>
      </c>
      <c r="S448" s="31">
        <f t="shared" si="4"/>
        <v>0</v>
      </c>
      <c r="T448" s="31">
        <f t="shared" si="4"/>
        <v>0</v>
      </c>
      <c r="U448" s="31">
        <f t="shared" si="4"/>
        <v>0</v>
      </c>
      <c r="V448" s="31">
        <f t="shared" si="4"/>
        <v>0</v>
      </c>
      <c r="W448" s="31">
        <f t="shared" si="4"/>
        <v>0</v>
      </c>
    </row>
    <row r="449" spans="1:23" x14ac:dyDescent="0.35">
      <c r="A449" s="29" t="s">
        <v>496</v>
      </c>
      <c r="B449" s="31">
        <f t="shared" ref="B449:W449" si="5">B53 + B54 + B57+ B58+B60</f>
        <v>0</v>
      </c>
      <c r="C449" s="31">
        <f t="shared" si="5"/>
        <v>0</v>
      </c>
      <c r="D449" s="31">
        <f t="shared" si="5"/>
        <v>0</v>
      </c>
      <c r="E449" s="31">
        <f t="shared" si="5"/>
        <v>0</v>
      </c>
      <c r="F449" s="31">
        <f t="shared" si="5"/>
        <v>0</v>
      </c>
      <c r="G449" s="31">
        <f t="shared" si="5"/>
        <v>0</v>
      </c>
      <c r="H449" s="31">
        <f t="shared" si="5"/>
        <v>0</v>
      </c>
      <c r="I449" s="31">
        <f t="shared" si="5"/>
        <v>0</v>
      </c>
      <c r="J449" s="31">
        <f t="shared" si="5"/>
        <v>0</v>
      </c>
      <c r="K449" s="31">
        <f t="shared" si="5"/>
        <v>0</v>
      </c>
      <c r="L449" s="31">
        <f t="shared" si="5"/>
        <v>0</v>
      </c>
      <c r="M449" s="31">
        <f t="shared" si="5"/>
        <v>0</v>
      </c>
      <c r="N449" s="31">
        <f t="shared" si="5"/>
        <v>0</v>
      </c>
      <c r="O449" s="31">
        <f t="shared" si="5"/>
        <v>0</v>
      </c>
      <c r="P449" s="31">
        <f t="shared" si="5"/>
        <v>0</v>
      </c>
      <c r="Q449" s="31">
        <f t="shared" si="5"/>
        <v>0</v>
      </c>
      <c r="R449" s="31">
        <f t="shared" si="5"/>
        <v>0</v>
      </c>
      <c r="S449" s="31">
        <f t="shared" si="5"/>
        <v>0</v>
      </c>
      <c r="T449" s="31">
        <f t="shared" si="5"/>
        <v>0</v>
      </c>
      <c r="U449" s="31">
        <f t="shared" si="5"/>
        <v>0</v>
      </c>
      <c r="V449" s="31">
        <f t="shared" si="5"/>
        <v>0</v>
      </c>
      <c r="W449" s="31">
        <f t="shared" si="5"/>
        <v>0</v>
      </c>
    </row>
    <row r="450" spans="1:23" x14ac:dyDescent="0.35">
      <c r="A450" s="23" t="s">
        <v>497</v>
      </c>
      <c r="B450" s="27" t="e">
        <f>SUM(B451:E451)/AVERAGE(B452:E452)</f>
        <v>#DIV/0!</v>
      </c>
      <c r="C450" s="27" t="e">
        <f t="shared" ref="C450:W450" si="6">SUM(C451:F451)/AVERAGE(C452:F452)</f>
        <v>#DIV/0!</v>
      </c>
      <c r="D450" s="27" t="e">
        <f t="shared" si="6"/>
        <v>#DIV/0!</v>
      </c>
      <c r="E450" s="27" t="e">
        <f t="shared" si="6"/>
        <v>#DIV/0!</v>
      </c>
      <c r="F450" s="27" t="e">
        <f t="shared" si="6"/>
        <v>#DIV/0!</v>
      </c>
      <c r="G450" s="27" t="e">
        <f t="shared" si="6"/>
        <v>#DIV/0!</v>
      </c>
      <c r="H450" s="27" t="e">
        <f t="shared" si="6"/>
        <v>#DIV/0!</v>
      </c>
      <c r="I450" s="27" t="e">
        <f t="shared" si="6"/>
        <v>#DIV/0!</v>
      </c>
      <c r="J450" s="27" t="e">
        <f t="shared" si="6"/>
        <v>#DIV/0!</v>
      </c>
      <c r="K450" s="27" t="e">
        <f t="shared" si="6"/>
        <v>#DIV/0!</v>
      </c>
      <c r="L450" s="27" t="e">
        <f t="shared" si="6"/>
        <v>#DIV/0!</v>
      </c>
      <c r="M450" s="27" t="e">
        <f t="shared" si="6"/>
        <v>#DIV/0!</v>
      </c>
      <c r="N450" s="27" t="e">
        <f t="shared" si="6"/>
        <v>#DIV/0!</v>
      </c>
      <c r="O450" s="27" t="e">
        <f t="shared" si="6"/>
        <v>#DIV/0!</v>
      </c>
      <c r="P450" s="27" t="e">
        <f t="shared" si="6"/>
        <v>#DIV/0!</v>
      </c>
      <c r="Q450" s="27" t="e">
        <f t="shared" si="6"/>
        <v>#DIV/0!</v>
      </c>
      <c r="R450" s="27" t="e">
        <f t="shared" si="6"/>
        <v>#DIV/0!</v>
      </c>
      <c r="S450" s="27" t="e">
        <f t="shared" si="6"/>
        <v>#DIV/0!</v>
      </c>
      <c r="T450" s="27" t="e">
        <f t="shared" si="6"/>
        <v>#DIV/0!</v>
      </c>
      <c r="U450" s="27" t="e">
        <f t="shared" si="6"/>
        <v>#DIV/0!</v>
      </c>
      <c r="V450" s="27" t="e">
        <f t="shared" si="6"/>
        <v>#DIV/0!</v>
      </c>
      <c r="W450" s="27" t="e">
        <f t="shared" si="6"/>
        <v>#DIV/0!</v>
      </c>
    </row>
    <row r="451" spans="1:23" x14ac:dyDescent="0.35">
      <c r="A451" s="30" t="s">
        <v>498</v>
      </c>
      <c r="B451" s="30">
        <f t="shared" ref="B451:W451" si="7">B104</f>
        <v>0</v>
      </c>
      <c r="C451" s="30">
        <f t="shared" si="7"/>
        <v>0</v>
      </c>
      <c r="D451" s="30">
        <f t="shared" si="7"/>
        <v>0</v>
      </c>
      <c r="E451" s="30">
        <f t="shared" si="7"/>
        <v>0</v>
      </c>
      <c r="F451" s="30">
        <f t="shared" si="7"/>
        <v>0</v>
      </c>
      <c r="G451" s="30">
        <f t="shared" si="7"/>
        <v>0</v>
      </c>
      <c r="H451" s="30">
        <f t="shared" si="7"/>
        <v>0</v>
      </c>
      <c r="I451" s="30">
        <f t="shared" si="7"/>
        <v>0</v>
      </c>
      <c r="J451" s="30">
        <f t="shared" si="7"/>
        <v>0</v>
      </c>
      <c r="K451" s="30">
        <f t="shared" si="7"/>
        <v>0</v>
      </c>
      <c r="L451" s="30">
        <f t="shared" si="7"/>
        <v>0</v>
      </c>
      <c r="M451" s="30">
        <f t="shared" si="7"/>
        <v>0</v>
      </c>
      <c r="N451" s="30">
        <f t="shared" si="7"/>
        <v>0</v>
      </c>
      <c r="O451" s="30">
        <f t="shared" si="7"/>
        <v>0</v>
      </c>
      <c r="P451" s="30">
        <f t="shared" si="7"/>
        <v>0</v>
      </c>
      <c r="Q451" s="30">
        <f t="shared" si="7"/>
        <v>0</v>
      </c>
      <c r="R451" s="30">
        <f t="shared" si="7"/>
        <v>0</v>
      </c>
      <c r="S451" s="30">
        <f t="shared" si="7"/>
        <v>0</v>
      </c>
      <c r="T451" s="30">
        <f t="shared" si="7"/>
        <v>0</v>
      </c>
      <c r="U451" s="30">
        <f t="shared" si="7"/>
        <v>0</v>
      </c>
      <c r="V451" s="30">
        <f t="shared" si="7"/>
        <v>0</v>
      </c>
      <c r="W451" s="30">
        <f t="shared" si="7"/>
        <v>0</v>
      </c>
    </row>
    <row r="452" spans="1:23" x14ac:dyDescent="0.35">
      <c r="A452" s="30" t="s">
        <v>493</v>
      </c>
      <c r="B452" s="30">
        <f>B446</f>
        <v>0</v>
      </c>
      <c r="C452" s="30">
        <f t="shared" ref="C452:W452" si="8">C446</f>
        <v>0</v>
      </c>
      <c r="D452" s="30">
        <f t="shared" si="8"/>
        <v>0</v>
      </c>
      <c r="E452" s="30">
        <f t="shared" si="8"/>
        <v>0</v>
      </c>
      <c r="F452" s="30">
        <f t="shared" si="8"/>
        <v>0</v>
      </c>
      <c r="G452" s="30">
        <f t="shared" si="8"/>
        <v>0</v>
      </c>
      <c r="H452" s="30">
        <f t="shared" si="8"/>
        <v>0</v>
      </c>
      <c r="I452" s="30">
        <f t="shared" si="8"/>
        <v>0</v>
      </c>
      <c r="J452" s="30">
        <f t="shared" si="8"/>
        <v>0</v>
      </c>
      <c r="K452" s="30">
        <f t="shared" si="8"/>
        <v>0</v>
      </c>
      <c r="L452" s="30">
        <f t="shared" si="8"/>
        <v>0</v>
      </c>
      <c r="M452" s="30">
        <f t="shared" si="8"/>
        <v>0</v>
      </c>
      <c r="N452" s="30">
        <f t="shared" si="8"/>
        <v>0</v>
      </c>
      <c r="O452" s="30">
        <f t="shared" si="8"/>
        <v>0</v>
      </c>
      <c r="P452" s="30">
        <f t="shared" si="8"/>
        <v>0</v>
      </c>
      <c r="Q452" s="30">
        <f t="shared" si="8"/>
        <v>0</v>
      </c>
      <c r="R452" s="30">
        <f t="shared" si="8"/>
        <v>0</v>
      </c>
      <c r="S452" s="30">
        <f t="shared" si="8"/>
        <v>0</v>
      </c>
      <c r="T452" s="30">
        <f t="shared" si="8"/>
        <v>0</v>
      </c>
      <c r="U452" s="30">
        <f t="shared" si="8"/>
        <v>0</v>
      </c>
      <c r="V452" s="30">
        <f t="shared" si="8"/>
        <v>0</v>
      </c>
      <c r="W452" s="30">
        <f t="shared" si="8"/>
        <v>0</v>
      </c>
    </row>
    <row r="453" spans="1:23" x14ac:dyDescent="0.35">
      <c r="A453" s="23" t="s">
        <v>499</v>
      </c>
      <c r="B453" s="27" t="e">
        <f>(B454+B455)/(B456+B457)</f>
        <v>#DIV/0!</v>
      </c>
      <c r="C453" s="27" t="e">
        <f t="shared" ref="C453:W453" si="9">(C454+C455)/(C456+C457)</f>
        <v>#DIV/0!</v>
      </c>
      <c r="D453" s="27" t="e">
        <f t="shared" si="9"/>
        <v>#DIV/0!</v>
      </c>
      <c r="E453" s="27" t="e">
        <f t="shared" si="9"/>
        <v>#DIV/0!</v>
      </c>
      <c r="F453" s="27" t="e">
        <f t="shared" si="9"/>
        <v>#DIV/0!</v>
      </c>
      <c r="G453" s="27" t="e">
        <f t="shared" si="9"/>
        <v>#DIV/0!</v>
      </c>
      <c r="H453" s="27" t="e">
        <f t="shared" si="9"/>
        <v>#DIV/0!</v>
      </c>
      <c r="I453" s="27" t="e">
        <f t="shared" si="9"/>
        <v>#DIV/0!</v>
      </c>
      <c r="J453" s="27" t="e">
        <f t="shared" si="9"/>
        <v>#DIV/0!</v>
      </c>
      <c r="K453" s="27" t="e">
        <f t="shared" si="9"/>
        <v>#DIV/0!</v>
      </c>
      <c r="L453" s="27" t="e">
        <f t="shared" si="9"/>
        <v>#DIV/0!</v>
      </c>
      <c r="M453" s="27" t="e">
        <f t="shared" si="9"/>
        <v>#DIV/0!</v>
      </c>
      <c r="N453" s="27" t="e">
        <f t="shared" si="9"/>
        <v>#DIV/0!</v>
      </c>
      <c r="O453" s="27" t="e">
        <f t="shared" si="9"/>
        <v>#DIV/0!</v>
      </c>
      <c r="P453" s="27" t="e">
        <f t="shared" si="9"/>
        <v>#DIV/0!</v>
      </c>
      <c r="Q453" s="27" t="e">
        <f t="shared" si="9"/>
        <v>#DIV/0!</v>
      </c>
      <c r="R453" s="27" t="e">
        <f t="shared" si="9"/>
        <v>#DIV/0!</v>
      </c>
      <c r="S453" s="27" t="e">
        <f t="shared" si="9"/>
        <v>#DIV/0!</v>
      </c>
      <c r="T453" s="27" t="e">
        <f t="shared" si="9"/>
        <v>#DIV/0!</v>
      </c>
      <c r="U453" s="27" t="e">
        <f t="shared" si="9"/>
        <v>#DIV/0!</v>
      </c>
      <c r="V453" s="27" t="e">
        <f t="shared" si="9"/>
        <v>#DIV/0!</v>
      </c>
      <c r="W453" s="27" t="e">
        <f t="shared" si="9"/>
        <v>#DIV/0!</v>
      </c>
    </row>
    <row r="454" spans="1:23" x14ac:dyDescent="0.35">
      <c r="A454" s="30" t="s">
        <v>500</v>
      </c>
      <c r="B454" s="30">
        <f t="shared" ref="B454:W454" si="10">B302</f>
        <v>0</v>
      </c>
      <c r="C454" s="30">
        <f t="shared" si="10"/>
        <v>0</v>
      </c>
      <c r="D454" s="30">
        <f t="shared" si="10"/>
        <v>0</v>
      </c>
      <c r="E454" s="30">
        <f t="shared" si="10"/>
        <v>0</v>
      </c>
      <c r="F454" s="30">
        <f t="shared" si="10"/>
        <v>0</v>
      </c>
      <c r="G454" s="30">
        <f t="shared" si="10"/>
        <v>0</v>
      </c>
      <c r="H454" s="30">
        <f t="shared" si="10"/>
        <v>0</v>
      </c>
      <c r="I454" s="30">
        <f t="shared" si="10"/>
        <v>0</v>
      </c>
      <c r="J454" s="30">
        <f t="shared" si="10"/>
        <v>0</v>
      </c>
      <c r="K454" s="30">
        <f t="shared" si="10"/>
        <v>0</v>
      </c>
      <c r="L454" s="30">
        <f t="shared" si="10"/>
        <v>0</v>
      </c>
      <c r="M454" s="30">
        <f t="shared" si="10"/>
        <v>0</v>
      </c>
      <c r="N454" s="30">
        <f t="shared" si="10"/>
        <v>0</v>
      </c>
      <c r="O454" s="30">
        <f t="shared" si="10"/>
        <v>0</v>
      </c>
      <c r="P454" s="30">
        <f t="shared" si="10"/>
        <v>0</v>
      </c>
      <c r="Q454" s="30">
        <f t="shared" si="10"/>
        <v>0</v>
      </c>
      <c r="R454" s="30">
        <f t="shared" si="10"/>
        <v>0</v>
      </c>
      <c r="S454" s="30">
        <f t="shared" si="10"/>
        <v>0</v>
      </c>
      <c r="T454" s="30">
        <f t="shared" si="10"/>
        <v>0</v>
      </c>
      <c r="U454" s="30">
        <f t="shared" si="10"/>
        <v>0</v>
      </c>
      <c r="V454" s="30">
        <f t="shared" si="10"/>
        <v>0</v>
      </c>
      <c r="W454" s="30">
        <f t="shared" si="10"/>
        <v>0</v>
      </c>
    </row>
    <row r="455" spans="1:23" x14ac:dyDescent="0.35">
      <c r="A455" s="30" t="s">
        <v>501</v>
      </c>
      <c r="B455" s="30">
        <f t="shared" ref="B455:W455" si="11">B305</f>
        <v>0</v>
      </c>
      <c r="C455" s="30">
        <f t="shared" si="11"/>
        <v>0</v>
      </c>
      <c r="D455" s="30">
        <f t="shared" si="11"/>
        <v>0</v>
      </c>
      <c r="E455" s="30">
        <f t="shared" si="11"/>
        <v>0</v>
      </c>
      <c r="F455" s="30">
        <f t="shared" si="11"/>
        <v>0</v>
      </c>
      <c r="G455" s="30">
        <f t="shared" si="11"/>
        <v>0</v>
      </c>
      <c r="H455" s="30">
        <f t="shared" si="11"/>
        <v>0</v>
      </c>
      <c r="I455" s="30">
        <f t="shared" si="11"/>
        <v>0</v>
      </c>
      <c r="J455" s="30">
        <f t="shared" si="11"/>
        <v>0</v>
      </c>
      <c r="K455" s="30">
        <f t="shared" si="11"/>
        <v>0</v>
      </c>
      <c r="L455" s="30">
        <f t="shared" si="11"/>
        <v>0</v>
      </c>
      <c r="M455" s="30">
        <f t="shared" si="11"/>
        <v>0</v>
      </c>
      <c r="N455" s="30">
        <f t="shared" si="11"/>
        <v>0</v>
      </c>
      <c r="O455" s="30">
        <f t="shared" si="11"/>
        <v>0</v>
      </c>
      <c r="P455" s="30">
        <f t="shared" si="11"/>
        <v>0</v>
      </c>
      <c r="Q455" s="30">
        <f t="shared" si="11"/>
        <v>0</v>
      </c>
      <c r="R455" s="30">
        <f t="shared" si="11"/>
        <v>0</v>
      </c>
      <c r="S455" s="30">
        <f t="shared" si="11"/>
        <v>0</v>
      </c>
      <c r="T455" s="30">
        <f t="shared" si="11"/>
        <v>0</v>
      </c>
      <c r="U455" s="30">
        <f t="shared" si="11"/>
        <v>0</v>
      </c>
      <c r="V455" s="30">
        <f t="shared" si="11"/>
        <v>0</v>
      </c>
      <c r="W455" s="30">
        <f t="shared" si="11"/>
        <v>0</v>
      </c>
    </row>
    <row r="456" spans="1:23" x14ac:dyDescent="0.35">
      <c r="A456" s="30" t="s">
        <v>502</v>
      </c>
      <c r="B456" s="30">
        <f t="shared" ref="B456:W456" si="12">B301</f>
        <v>0</v>
      </c>
      <c r="C456" s="30">
        <f t="shared" si="12"/>
        <v>0</v>
      </c>
      <c r="D456" s="30">
        <f t="shared" si="12"/>
        <v>0</v>
      </c>
      <c r="E456" s="30">
        <f t="shared" si="12"/>
        <v>0</v>
      </c>
      <c r="F456" s="30">
        <f t="shared" si="12"/>
        <v>0</v>
      </c>
      <c r="G456" s="30">
        <f t="shared" si="12"/>
        <v>0</v>
      </c>
      <c r="H456" s="30">
        <f t="shared" si="12"/>
        <v>0</v>
      </c>
      <c r="I456" s="30">
        <f t="shared" si="12"/>
        <v>0</v>
      </c>
      <c r="J456" s="30">
        <f t="shared" si="12"/>
        <v>0</v>
      </c>
      <c r="K456" s="30">
        <f t="shared" si="12"/>
        <v>0</v>
      </c>
      <c r="L456" s="30">
        <f t="shared" si="12"/>
        <v>0</v>
      </c>
      <c r="M456" s="30">
        <f t="shared" si="12"/>
        <v>0</v>
      </c>
      <c r="N456" s="30">
        <f t="shared" si="12"/>
        <v>0</v>
      </c>
      <c r="O456" s="30">
        <f t="shared" si="12"/>
        <v>0</v>
      </c>
      <c r="P456" s="30">
        <f t="shared" si="12"/>
        <v>0</v>
      </c>
      <c r="Q456" s="30">
        <f t="shared" si="12"/>
        <v>0</v>
      </c>
      <c r="R456" s="30">
        <f t="shared" si="12"/>
        <v>0</v>
      </c>
      <c r="S456" s="30">
        <f t="shared" si="12"/>
        <v>0</v>
      </c>
      <c r="T456" s="30">
        <f t="shared" si="12"/>
        <v>0</v>
      </c>
      <c r="U456" s="30">
        <f t="shared" si="12"/>
        <v>0</v>
      </c>
      <c r="V456" s="30">
        <f t="shared" si="12"/>
        <v>0</v>
      </c>
      <c r="W456" s="30">
        <f t="shared" si="12"/>
        <v>0</v>
      </c>
    </row>
    <row r="457" spans="1:23" x14ac:dyDescent="0.35">
      <c r="A457" s="30" t="s">
        <v>503</v>
      </c>
      <c r="B457" s="30">
        <f t="shared" ref="B457:W457" si="13">B60</f>
        <v>0</v>
      </c>
      <c r="C457" s="30">
        <f t="shared" si="13"/>
        <v>0</v>
      </c>
      <c r="D457" s="30">
        <f t="shared" si="13"/>
        <v>0</v>
      </c>
      <c r="E457" s="30">
        <f t="shared" si="13"/>
        <v>0</v>
      </c>
      <c r="F457" s="30">
        <f t="shared" si="13"/>
        <v>0</v>
      </c>
      <c r="G457" s="30">
        <f t="shared" si="13"/>
        <v>0</v>
      </c>
      <c r="H457" s="30">
        <f t="shared" si="13"/>
        <v>0</v>
      </c>
      <c r="I457" s="30">
        <f t="shared" si="13"/>
        <v>0</v>
      </c>
      <c r="J457" s="30">
        <f t="shared" si="13"/>
        <v>0</v>
      </c>
      <c r="K457" s="30">
        <f t="shared" si="13"/>
        <v>0</v>
      </c>
      <c r="L457" s="30">
        <f t="shared" si="13"/>
        <v>0</v>
      </c>
      <c r="M457" s="30">
        <f t="shared" si="13"/>
        <v>0</v>
      </c>
      <c r="N457" s="30">
        <f t="shared" si="13"/>
        <v>0</v>
      </c>
      <c r="O457" s="30">
        <f t="shared" si="13"/>
        <v>0</v>
      </c>
      <c r="P457" s="30">
        <f t="shared" si="13"/>
        <v>0</v>
      </c>
      <c r="Q457" s="30">
        <f t="shared" si="13"/>
        <v>0</v>
      </c>
      <c r="R457" s="30">
        <f t="shared" si="13"/>
        <v>0</v>
      </c>
      <c r="S457" s="30">
        <f t="shared" si="13"/>
        <v>0</v>
      </c>
      <c r="T457" s="30">
        <f t="shared" si="13"/>
        <v>0</v>
      </c>
      <c r="U457" s="30">
        <f t="shared" si="13"/>
        <v>0</v>
      </c>
      <c r="V457" s="30">
        <f t="shared" si="13"/>
        <v>0</v>
      </c>
      <c r="W457" s="30">
        <f t="shared" si="13"/>
        <v>0</v>
      </c>
    </row>
    <row r="458" spans="1:23" x14ac:dyDescent="0.35">
      <c r="A458" s="23" t="s">
        <v>504</v>
      </c>
      <c r="B458" s="24" t="e">
        <f>SUM(B461:B463)/B275</f>
        <v>#DIV/0!</v>
      </c>
      <c r="C458" s="24" t="e">
        <f>SUM(C461:C463)/C275</f>
        <v>#DIV/0!</v>
      </c>
      <c r="D458" s="24" t="e">
        <f t="shared" ref="D458:W458" si="14">SUM(D461:D463)/SUM(D459:D463)</f>
        <v>#DIV/0!</v>
      </c>
      <c r="E458" s="24" t="e">
        <f t="shared" si="14"/>
        <v>#DIV/0!</v>
      </c>
      <c r="F458" s="24" t="e">
        <f t="shared" si="14"/>
        <v>#DIV/0!</v>
      </c>
      <c r="G458" s="24" t="e">
        <f t="shared" si="14"/>
        <v>#DIV/0!</v>
      </c>
      <c r="H458" s="24" t="e">
        <f t="shared" si="14"/>
        <v>#DIV/0!</v>
      </c>
      <c r="I458" s="24" t="e">
        <f t="shared" si="14"/>
        <v>#DIV/0!</v>
      </c>
      <c r="J458" s="24" t="e">
        <f t="shared" si="14"/>
        <v>#DIV/0!</v>
      </c>
      <c r="K458" s="24" t="e">
        <f t="shared" si="14"/>
        <v>#DIV/0!</v>
      </c>
      <c r="L458" s="24" t="e">
        <f t="shared" si="14"/>
        <v>#DIV/0!</v>
      </c>
      <c r="M458" s="24" t="e">
        <f t="shared" si="14"/>
        <v>#DIV/0!</v>
      </c>
      <c r="N458" s="24" t="e">
        <f t="shared" si="14"/>
        <v>#DIV/0!</v>
      </c>
      <c r="O458" s="24" t="e">
        <f t="shared" si="14"/>
        <v>#DIV/0!</v>
      </c>
      <c r="P458" s="24" t="e">
        <f t="shared" si="14"/>
        <v>#DIV/0!</v>
      </c>
      <c r="Q458" s="24" t="e">
        <f t="shared" si="14"/>
        <v>#DIV/0!</v>
      </c>
      <c r="R458" s="24" t="e">
        <f t="shared" si="14"/>
        <v>#DIV/0!</v>
      </c>
      <c r="S458" s="24" t="e">
        <f t="shared" si="14"/>
        <v>#DIV/0!</v>
      </c>
      <c r="T458" s="24" t="e">
        <f t="shared" si="14"/>
        <v>#DIV/0!</v>
      </c>
      <c r="U458" s="24" t="e">
        <f t="shared" si="14"/>
        <v>#DIV/0!</v>
      </c>
      <c r="V458" s="24" t="e">
        <f t="shared" si="14"/>
        <v>#DIV/0!</v>
      </c>
      <c r="W458" s="24" t="e">
        <f t="shared" si="14"/>
        <v>#DIV/0!</v>
      </c>
    </row>
    <row r="459" spans="1:23" x14ac:dyDescent="0.35">
      <c r="A459" s="32" t="s">
        <v>505</v>
      </c>
      <c r="B459" s="33">
        <f t="shared" ref="B459:W459" si="15">B276</f>
        <v>0</v>
      </c>
      <c r="C459" s="33">
        <f t="shared" si="15"/>
        <v>0</v>
      </c>
      <c r="D459" s="33">
        <f t="shared" si="15"/>
        <v>0</v>
      </c>
      <c r="E459" s="33">
        <f t="shared" si="15"/>
        <v>0</v>
      </c>
      <c r="F459" s="33">
        <f t="shared" si="15"/>
        <v>0</v>
      </c>
      <c r="G459" s="33">
        <f t="shared" si="15"/>
        <v>0</v>
      </c>
      <c r="H459" s="33">
        <f t="shared" si="15"/>
        <v>0</v>
      </c>
      <c r="I459" s="33">
        <f t="shared" si="15"/>
        <v>0</v>
      </c>
      <c r="J459" s="33">
        <f t="shared" si="15"/>
        <v>0</v>
      </c>
      <c r="K459" s="33">
        <f t="shared" si="15"/>
        <v>0</v>
      </c>
      <c r="L459" s="33">
        <f t="shared" si="15"/>
        <v>0</v>
      </c>
      <c r="M459" s="33">
        <f t="shared" si="15"/>
        <v>0</v>
      </c>
      <c r="N459" s="33">
        <f t="shared" si="15"/>
        <v>0</v>
      </c>
      <c r="O459" s="33">
        <f t="shared" si="15"/>
        <v>0</v>
      </c>
      <c r="P459" s="33">
        <f t="shared" si="15"/>
        <v>0</v>
      </c>
      <c r="Q459" s="33">
        <f t="shared" si="15"/>
        <v>0</v>
      </c>
      <c r="R459" s="33">
        <f t="shared" si="15"/>
        <v>0</v>
      </c>
      <c r="S459" s="33">
        <f t="shared" si="15"/>
        <v>0</v>
      </c>
      <c r="T459" s="33">
        <f t="shared" si="15"/>
        <v>0</v>
      </c>
      <c r="U459" s="33">
        <f t="shared" si="15"/>
        <v>0</v>
      </c>
      <c r="V459" s="33">
        <f t="shared" si="15"/>
        <v>0</v>
      </c>
      <c r="W459" s="33">
        <f t="shared" si="15"/>
        <v>0</v>
      </c>
    </row>
    <row r="460" spans="1:23" x14ac:dyDescent="0.35">
      <c r="A460" s="32" t="s">
        <v>506</v>
      </c>
      <c r="B460" s="33">
        <f t="shared" ref="B460:W460" si="16">B277</f>
        <v>0</v>
      </c>
      <c r="C460" s="33">
        <f t="shared" si="16"/>
        <v>0</v>
      </c>
      <c r="D460" s="33">
        <f t="shared" si="16"/>
        <v>0</v>
      </c>
      <c r="E460" s="33">
        <f t="shared" si="16"/>
        <v>0</v>
      </c>
      <c r="F460" s="33">
        <f t="shared" si="16"/>
        <v>0</v>
      </c>
      <c r="G460" s="33">
        <f t="shared" si="16"/>
        <v>0</v>
      </c>
      <c r="H460" s="33">
        <f t="shared" si="16"/>
        <v>0</v>
      </c>
      <c r="I460" s="33">
        <f t="shared" si="16"/>
        <v>0</v>
      </c>
      <c r="J460" s="33">
        <f t="shared" si="16"/>
        <v>0</v>
      </c>
      <c r="K460" s="33">
        <f t="shared" si="16"/>
        <v>0</v>
      </c>
      <c r="L460" s="33">
        <f t="shared" si="16"/>
        <v>0</v>
      </c>
      <c r="M460" s="33">
        <f t="shared" si="16"/>
        <v>0</v>
      </c>
      <c r="N460" s="33">
        <f t="shared" si="16"/>
        <v>0</v>
      </c>
      <c r="O460" s="33">
        <f t="shared" si="16"/>
        <v>0</v>
      </c>
      <c r="P460" s="33">
        <f t="shared" si="16"/>
        <v>0</v>
      </c>
      <c r="Q460" s="33">
        <f t="shared" si="16"/>
        <v>0</v>
      </c>
      <c r="R460" s="33">
        <f t="shared" si="16"/>
        <v>0</v>
      </c>
      <c r="S460" s="33">
        <f t="shared" si="16"/>
        <v>0</v>
      </c>
      <c r="T460" s="33">
        <f t="shared" si="16"/>
        <v>0</v>
      </c>
      <c r="U460" s="33">
        <f t="shared" si="16"/>
        <v>0</v>
      </c>
      <c r="V460" s="33">
        <f t="shared" si="16"/>
        <v>0</v>
      </c>
      <c r="W460" s="33">
        <f t="shared" si="16"/>
        <v>0</v>
      </c>
    </row>
    <row r="461" spans="1:23" x14ac:dyDescent="0.35">
      <c r="A461" s="32" t="s">
        <v>507</v>
      </c>
      <c r="B461" s="33">
        <f t="shared" ref="B461:W461" si="17">B278</f>
        <v>0</v>
      </c>
      <c r="C461" s="33">
        <f t="shared" si="17"/>
        <v>0</v>
      </c>
      <c r="D461" s="33">
        <f t="shared" si="17"/>
        <v>0</v>
      </c>
      <c r="E461" s="33">
        <f t="shared" si="17"/>
        <v>0</v>
      </c>
      <c r="F461" s="33">
        <f t="shared" si="17"/>
        <v>0</v>
      </c>
      <c r="G461" s="33">
        <f t="shared" si="17"/>
        <v>0</v>
      </c>
      <c r="H461" s="33">
        <f t="shared" si="17"/>
        <v>0</v>
      </c>
      <c r="I461" s="33">
        <f t="shared" si="17"/>
        <v>0</v>
      </c>
      <c r="J461" s="33">
        <f t="shared" si="17"/>
        <v>0</v>
      </c>
      <c r="K461" s="33">
        <f t="shared" si="17"/>
        <v>0</v>
      </c>
      <c r="L461" s="33">
        <f t="shared" si="17"/>
        <v>0</v>
      </c>
      <c r="M461" s="33">
        <f t="shared" si="17"/>
        <v>0</v>
      </c>
      <c r="N461" s="33">
        <f t="shared" si="17"/>
        <v>0</v>
      </c>
      <c r="O461" s="33">
        <f t="shared" si="17"/>
        <v>0</v>
      </c>
      <c r="P461" s="33">
        <f t="shared" si="17"/>
        <v>0</v>
      </c>
      <c r="Q461" s="33">
        <f t="shared" si="17"/>
        <v>0</v>
      </c>
      <c r="R461" s="33">
        <f t="shared" si="17"/>
        <v>0</v>
      </c>
      <c r="S461" s="33">
        <f t="shared" si="17"/>
        <v>0</v>
      </c>
      <c r="T461" s="33">
        <f t="shared" si="17"/>
        <v>0</v>
      </c>
      <c r="U461" s="33">
        <f t="shared" si="17"/>
        <v>0</v>
      </c>
      <c r="V461" s="33">
        <f t="shared" si="17"/>
        <v>0</v>
      </c>
      <c r="W461" s="33">
        <f t="shared" si="17"/>
        <v>0</v>
      </c>
    </row>
    <row r="462" spans="1:23" x14ac:dyDescent="0.35">
      <c r="A462" s="32" t="s">
        <v>508</v>
      </c>
      <c r="B462" s="33">
        <f t="shared" ref="B462:W462" si="18">B279</f>
        <v>0</v>
      </c>
      <c r="C462" s="33">
        <f t="shared" si="18"/>
        <v>0</v>
      </c>
      <c r="D462" s="33">
        <f t="shared" si="18"/>
        <v>0</v>
      </c>
      <c r="E462" s="33">
        <f t="shared" si="18"/>
        <v>0</v>
      </c>
      <c r="F462" s="33">
        <f t="shared" si="18"/>
        <v>0</v>
      </c>
      <c r="G462" s="33">
        <f t="shared" si="18"/>
        <v>0</v>
      </c>
      <c r="H462" s="33">
        <f t="shared" si="18"/>
        <v>0</v>
      </c>
      <c r="I462" s="33">
        <f t="shared" si="18"/>
        <v>0</v>
      </c>
      <c r="J462" s="33">
        <f t="shared" si="18"/>
        <v>0</v>
      </c>
      <c r="K462" s="33">
        <f t="shared" si="18"/>
        <v>0</v>
      </c>
      <c r="L462" s="33">
        <f t="shared" si="18"/>
        <v>0</v>
      </c>
      <c r="M462" s="33">
        <f t="shared" si="18"/>
        <v>0</v>
      </c>
      <c r="N462" s="33">
        <f t="shared" si="18"/>
        <v>0</v>
      </c>
      <c r="O462" s="33">
        <f t="shared" si="18"/>
        <v>0</v>
      </c>
      <c r="P462" s="33">
        <f t="shared" si="18"/>
        <v>0</v>
      </c>
      <c r="Q462" s="33">
        <f t="shared" si="18"/>
        <v>0</v>
      </c>
      <c r="R462" s="33">
        <f t="shared" si="18"/>
        <v>0</v>
      </c>
      <c r="S462" s="33">
        <f t="shared" si="18"/>
        <v>0</v>
      </c>
      <c r="T462" s="33">
        <f t="shared" si="18"/>
        <v>0</v>
      </c>
      <c r="U462" s="33">
        <f t="shared" si="18"/>
        <v>0</v>
      </c>
      <c r="V462" s="33">
        <f t="shared" si="18"/>
        <v>0</v>
      </c>
      <c r="W462" s="33">
        <f t="shared" si="18"/>
        <v>0</v>
      </c>
    </row>
    <row r="463" spans="1:23" x14ac:dyDescent="0.35">
      <c r="A463" s="32" t="s">
        <v>509</v>
      </c>
      <c r="B463" s="33">
        <f t="shared" ref="B463:W463" si="19">B280</f>
        <v>0</v>
      </c>
      <c r="C463" s="33">
        <f t="shared" si="19"/>
        <v>0</v>
      </c>
      <c r="D463" s="33">
        <f t="shared" si="19"/>
        <v>0</v>
      </c>
      <c r="E463" s="33">
        <f t="shared" si="19"/>
        <v>0</v>
      </c>
      <c r="F463" s="33">
        <f t="shared" si="19"/>
        <v>0</v>
      </c>
      <c r="G463" s="33">
        <f t="shared" si="19"/>
        <v>0</v>
      </c>
      <c r="H463" s="33">
        <f t="shared" si="19"/>
        <v>0</v>
      </c>
      <c r="I463" s="33">
        <f t="shared" si="19"/>
        <v>0</v>
      </c>
      <c r="J463" s="33">
        <f t="shared" si="19"/>
        <v>0</v>
      </c>
      <c r="K463" s="33">
        <f t="shared" si="19"/>
        <v>0</v>
      </c>
      <c r="L463" s="33">
        <f t="shared" si="19"/>
        <v>0</v>
      </c>
      <c r="M463" s="33">
        <f t="shared" si="19"/>
        <v>0</v>
      </c>
      <c r="N463" s="33">
        <f t="shared" si="19"/>
        <v>0</v>
      </c>
      <c r="O463" s="33">
        <f t="shared" si="19"/>
        <v>0</v>
      </c>
      <c r="P463" s="33">
        <f t="shared" si="19"/>
        <v>0</v>
      </c>
      <c r="Q463" s="33">
        <f t="shared" si="19"/>
        <v>0</v>
      </c>
      <c r="R463" s="33">
        <f t="shared" si="19"/>
        <v>0</v>
      </c>
      <c r="S463" s="33">
        <f t="shared" si="19"/>
        <v>0</v>
      </c>
      <c r="T463" s="33">
        <f t="shared" si="19"/>
        <v>0</v>
      </c>
      <c r="U463" s="33">
        <f t="shared" si="19"/>
        <v>0</v>
      </c>
      <c r="V463" s="33">
        <f t="shared" si="19"/>
        <v>0</v>
      </c>
      <c r="W463" s="33">
        <f t="shared" si="19"/>
        <v>0</v>
      </c>
    </row>
    <row r="464" spans="1:23" x14ac:dyDescent="0.35">
      <c r="A464" s="26" t="s">
        <v>510</v>
      </c>
      <c r="B464" s="27" t="e">
        <f>B465/B466</f>
        <v>#DIV/0!</v>
      </c>
      <c r="C464" s="27" t="e">
        <f t="shared" ref="C464:W464" si="20">C465/C466</f>
        <v>#DIV/0!</v>
      </c>
      <c r="D464" s="27" t="e">
        <f t="shared" si="20"/>
        <v>#DIV/0!</v>
      </c>
      <c r="E464" s="27" t="e">
        <f t="shared" si="20"/>
        <v>#DIV/0!</v>
      </c>
      <c r="F464" s="27" t="e">
        <f t="shared" si="20"/>
        <v>#DIV/0!</v>
      </c>
      <c r="G464" s="27" t="e">
        <f t="shared" si="20"/>
        <v>#DIV/0!</v>
      </c>
      <c r="H464" s="27" t="e">
        <f t="shared" si="20"/>
        <v>#DIV/0!</v>
      </c>
      <c r="I464" s="27" t="e">
        <f t="shared" si="20"/>
        <v>#DIV/0!</v>
      </c>
      <c r="J464" s="27" t="e">
        <f t="shared" si="20"/>
        <v>#DIV/0!</v>
      </c>
      <c r="K464" s="27" t="e">
        <f t="shared" si="20"/>
        <v>#DIV/0!</v>
      </c>
      <c r="L464" s="27" t="e">
        <f t="shared" si="20"/>
        <v>#DIV/0!</v>
      </c>
      <c r="M464" s="27" t="e">
        <f t="shared" si="20"/>
        <v>#DIV/0!</v>
      </c>
      <c r="N464" s="27" t="e">
        <f t="shared" si="20"/>
        <v>#DIV/0!</v>
      </c>
      <c r="O464" s="27" t="e">
        <f t="shared" si="20"/>
        <v>#DIV/0!</v>
      </c>
      <c r="P464" s="27" t="e">
        <f t="shared" si="20"/>
        <v>#DIV/0!</v>
      </c>
      <c r="Q464" s="27" t="e">
        <f t="shared" si="20"/>
        <v>#DIV/0!</v>
      </c>
      <c r="R464" s="27" t="e">
        <f t="shared" si="20"/>
        <v>#DIV/0!</v>
      </c>
      <c r="S464" s="27" t="e">
        <f t="shared" si="20"/>
        <v>#DIV/0!</v>
      </c>
      <c r="T464" s="27" t="e">
        <f t="shared" si="20"/>
        <v>#DIV/0!</v>
      </c>
      <c r="U464" s="27" t="e">
        <f t="shared" si="20"/>
        <v>#DIV/0!</v>
      </c>
      <c r="V464" s="27" t="e">
        <f t="shared" si="20"/>
        <v>#DIV/0!</v>
      </c>
      <c r="W464" s="27" t="e">
        <f t="shared" si="20"/>
        <v>#DIV/0!</v>
      </c>
    </row>
    <row r="465" spans="1:23" x14ac:dyDescent="0.35">
      <c r="A465" s="32" t="s">
        <v>511</v>
      </c>
      <c r="B465" s="33">
        <f>-B18</f>
        <v>0</v>
      </c>
      <c r="C465" s="33">
        <f t="shared" ref="C465:U465" si="21">-C18</f>
        <v>0</v>
      </c>
      <c r="D465" s="33">
        <f t="shared" si="21"/>
        <v>0</v>
      </c>
      <c r="E465" s="33">
        <f t="shared" si="21"/>
        <v>0</v>
      </c>
      <c r="F465" s="33">
        <f t="shared" si="21"/>
        <v>0</v>
      </c>
      <c r="G465" s="33">
        <f t="shared" si="21"/>
        <v>0</v>
      </c>
      <c r="H465" s="33">
        <f t="shared" si="21"/>
        <v>0</v>
      </c>
      <c r="I465" s="33">
        <f t="shared" si="21"/>
        <v>0</v>
      </c>
      <c r="J465" s="33">
        <f t="shared" si="21"/>
        <v>0</v>
      </c>
      <c r="K465" s="33">
        <f t="shared" si="21"/>
        <v>0</v>
      </c>
      <c r="L465" s="33">
        <f t="shared" si="21"/>
        <v>0</v>
      </c>
      <c r="M465" s="33">
        <f t="shared" si="21"/>
        <v>0</v>
      </c>
      <c r="N465" s="33">
        <f t="shared" si="21"/>
        <v>0</v>
      </c>
      <c r="O465" s="33">
        <f t="shared" si="21"/>
        <v>0</v>
      </c>
      <c r="P465" s="33">
        <f t="shared" si="21"/>
        <v>0</v>
      </c>
      <c r="Q465" s="33">
        <f t="shared" si="21"/>
        <v>0</v>
      </c>
      <c r="R465" s="33">
        <f t="shared" si="21"/>
        <v>0</v>
      </c>
      <c r="S465" s="33">
        <f t="shared" si="21"/>
        <v>0</v>
      </c>
      <c r="T465" s="33">
        <f t="shared" si="21"/>
        <v>0</v>
      </c>
      <c r="U465" s="33">
        <f t="shared" si="21"/>
        <v>0</v>
      </c>
      <c r="V465" s="33">
        <f>-V120</f>
        <v>0</v>
      </c>
      <c r="W465" s="33">
        <f>-W120</f>
        <v>0</v>
      </c>
    </row>
    <row r="466" spans="1:23" x14ac:dyDescent="0.35">
      <c r="A466" s="32" t="s">
        <v>512</v>
      </c>
      <c r="B466" s="33">
        <f t="shared" ref="B466:W466" si="22">B17</f>
        <v>0</v>
      </c>
      <c r="C466" s="33">
        <f t="shared" si="22"/>
        <v>0</v>
      </c>
      <c r="D466" s="33">
        <f t="shared" si="22"/>
        <v>0</v>
      </c>
      <c r="E466" s="33">
        <f t="shared" si="22"/>
        <v>0</v>
      </c>
      <c r="F466" s="33">
        <f t="shared" si="22"/>
        <v>0</v>
      </c>
      <c r="G466" s="33">
        <f t="shared" si="22"/>
        <v>0</v>
      </c>
      <c r="H466" s="33">
        <f t="shared" si="22"/>
        <v>0</v>
      </c>
      <c r="I466" s="33">
        <f t="shared" si="22"/>
        <v>0</v>
      </c>
      <c r="J466" s="33">
        <f t="shared" si="22"/>
        <v>0</v>
      </c>
      <c r="K466" s="33">
        <f t="shared" si="22"/>
        <v>0</v>
      </c>
      <c r="L466" s="33">
        <f t="shared" si="22"/>
        <v>0</v>
      </c>
      <c r="M466" s="33">
        <f t="shared" si="22"/>
        <v>0</v>
      </c>
      <c r="N466" s="33">
        <f t="shared" si="22"/>
        <v>0</v>
      </c>
      <c r="O466" s="33">
        <f t="shared" si="22"/>
        <v>0</v>
      </c>
      <c r="P466" s="33">
        <f t="shared" si="22"/>
        <v>0</v>
      </c>
      <c r="Q466" s="33">
        <f t="shared" si="22"/>
        <v>0</v>
      </c>
      <c r="R466" s="33">
        <f t="shared" si="22"/>
        <v>0</v>
      </c>
      <c r="S466" s="33">
        <f t="shared" si="22"/>
        <v>0</v>
      </c>
      <c r="T466" s="33">
        <f t="shared" si="22"/>
        <v>0</v>
      </c>
      <c r="U466" s="33">
        <f t="shared" si="22"/>
        <v>0</v>
      </c>
      <c r="V466" s="33">
        <f t="shared" si="22"/>
        <v>0</v>
      </c>
      <c r="W466" s="33">
        <f t="shared" si="22"/>
        <v>0</v>
      </c>
    </row>
    <row r="467" spans="1:23" x14ac:dyDescent="0.35">
      <c r="A467" s="26" t="s">
        <v>537</v>
      </c>
      <c r="B467" s="27" t="e">
        <f>B465/B468</f>
        <v>#DIV/0!</v>
      </c>
      <c r="C467" s="27" t="e">
        <f t="shared" ref="C467:W467" si="23">C465/C468</f>
        <v>#DIV/0!</v>
      </c>
      <c r="D467" s="27" t="e">
        <f t="shared" si="23"/>
        <v>#DIV/0!</v>
      </c>
      <c r="E467" s="27" t="e">
        <f t="shared" si="23"/>
        <v>#DIV/0!</v>
      </c>
      <c r="F467" s="27" t="e">
        <f t="shared" si="23"/>
        <v>#DIV/0!</v>
      </c>
      <c r="G467" s="27" t="e">
        <f t="shared" si="23"/>
        <v>#DIV/0!</v>
      </c>
      <c r="H467" s="27" t="e">
        <f t="shared" si="23"/>
        <v>#DIV/0!</v>
      </c>
      <c r="I467" s="27" t="e">
        <f t="shared" si="23"/>
        <v>#DIV/0!</v>
      </c>
      <c r="J467" s="27" t="e">
        <f t="shared" si="23"/>
        <v>#DIV/0!</v>
      </c>
      <c r="K467" s="27" t="e">
        <f t="shared" si="23"/>
        <v>#DIV/0!</v>
      </c>
      <c r="L467" s="27" t="e">
        <f t="shared" si="23"/>
        <v>#DIV/0!</v>
      </c>
      <c r="M467" s="27" t="e">
        <f t="shared" si="23"/>
        <v>#DIV/0!</v>
      </c>
      <c r="N467" s="27" t="e">
        <f t="shared" si="23"/>
        <v>#DIV/0!</v>
      </c>
      <c r="O467" s="27" t="e">
        <f t="shared" si="23"/>
        <v>#DIV/0!</v>
      </c>
      <c r="P467" s="27" t="e">
        <f t="shared" si="23"/>
        <v>#DIV/0!</v>
      </c>
      <c r="Q467" s="27" t="e">
        <f t="shared" si="23"/>
        <v>#DIV/0!</v>
      </c>
      <c r="R467" s="27" t="e">
        <f t="shared" si="23"/>
        <v>#DIV/0!</v>
      </c>
      <c r="S467" s="27" t="e">
        <f t="shared" si="23"/>
        <v>#DIV/0!</v>
      </c>
      <c r="T467" s="27" t="e">
        <f t="shared" si="23"/>
        <v>#DIV/0!</v>
      </c>
      <c r="U467" s="27" t="e">
        <f t="shared" si="23"/>
        <v>#DIV/0!</v>
      </c>
      <c r="V467" s="27" t="e">
        <f t="shared" si="23"/>
        <v>#DIV/0!</v>
      </c>
      <c r="W467" s="27" t="e">
        <f t="shared" si="23"/>
        <v>#DIV/0!</v>
      </c>
    </row>
    <row r="468" spans="1:23" x14ac:dyDescent="0.35">
      <c r="A468" s="32" t="s">
        <v>536</v>
      </c>
      <c r="B468" s="42">
        <f>SUM(B461:B463)</f>
        <v>0</v>
      </c>
      <c r="C468" s="42">
        <f t="shared" ref="C468:W468" si="24">SUM(C461:C463)</f>
        <v>0</v>
      </c>
      <c r="D468" s="42">
        <f t="shared" si="24"/>
        <v>0</v>
      </c>
      <c r="E468" s="42">
        <f t="shared" si="24"/>
        <v>0</v>
      </c>
      <c r="F468" s="42">
        <f t="shared" si="24"/>
        <v>0</v>
      </c>
      <c r="G468" s="42">
        <f t="shared" si="24"/>
        <v>0</v>
      </c>
      <c r="H468" s="42">
        <f t="shared" si="24"/>
        <v>0</v>
      </c>
      <c r="I468" s="42">
        <f t="shared" si="24"/>
        <v>0</v>
      </c>
      <c r="J468" s="42">
        <f t="shared" si="24"/>
        <v>0</v>
      </c>
      <c r="K468" s="42">
        <f t="shared" si="24"/>
        <v>0</v>
      </c>
      <c r="L468" s="42">
        <f t="shared" si="24"/>
        <v>0</v>
      </c>
      <c r="M468" s="42">
        <f t="shared" si="24"/>
        <v>0</v>
      </c>
      <c r="N468" s="42">
        <f t="shared" si="24"/>
        <v>0</v>
      </c>
      <c r="O468" s="42">
        <f t="shared" si="24"/>
        <v>0</v>
      </c>
      <c r="P468" s="42">
        <f t="shared" si="24"/>
        <v>0</v>
      </c>
      <c r="Q468" s="42">
        <f t="shared" si="24"/>
        <v>0</v>
      </c>
      <c r="R468" s="42">
        <f t="shared" si="24"/>
        <v>0</v>
      </c>
      <c r="S468" s="42">
        <f t="shared" si="24"/>
        <v>0</v>
      </c>
      <c r="T468" s="42">
        <f t="shared" si="24"/>
        <v>0</v>
      </c>
      <c r="U468" s="42">
        <f t="shared" si="24"/>
        <v>0</v>
      </c>
      <c r="V468" s="42">
        <f t="shared" si="24"/>
        <v>0</v>
      </c>
      <c r="W468" s="42">
        <f t="shared" si="24"/>
        <v>0</v>
      </c>
    </row>
    <row r="469" spans="1:23" x14ac:dyDescent="0.35">
      <c r="A469" s="23" t="s">
        <v>534</v>
      </c>
      <c r="B469" s="27" t="e">
        <f>SUM(B470:E470)/AVERAGE(B466:E466)</f>
        <v>#DIV/0!</v>
      </c>
      <c r="C469" s="27" t="e">
        <f t="shared" ref="C469:W469" si="25">SUM(C470:F470)/AVERAGE(C466:F466)</f>
        <v>#DIV/0!</v>
      </c>
      <c r="D469" s="27" t="e">
        <f t="shared" si="25"/>
        <v>#DIV/0!</v>
      </c>
      <c r="E469" s="27" t="e">
        <f t="shared" si="25"/>
        <v>#DIV/0!</v>
      </c>
      <c r="F469" s="27" t="e">
        <f t="shared" si="25"/>
        <v>#DIV/0!</v>
      </c>
      <c r="G469" s="27" t="e">
        <f t="shared" si="25"/>
        <v>#DIV/0!</v>
      </c>
      <c r="H469" s="27" t="e">
        <f t="shared" si="25"/>
        <v>#DIV/0!</v>
      </c>
      <c r="I469" s="27" t="e">
        <f t="shared" si="25"/>
        <v>#DIV/0!</v>
      </c>
      <c r="J469" s="27" t="e">
        <f t="shared" si="25"/>
        <v>#DIV/0!</v>
      </c>
      <c r="K469" s="27" t="e">
        <f t="shared" si="25"/>
        <v>#DIV/0!</v>
      </c>
      <c r="L469" s="27" t="e">
        <f t="shared" si="25"/>
        <v>#DIV/0!</v>
      </c>
      <c r="M469" s="27" t="e">
        <f t="shared" si="25"/>
        <v>#DIV/0!</v>
      </c>
      <c r="N469" s="27" t="e">
        <f t="shared" si="25"/>
        <v>#DIV/0!</v>
      </c>
      <c r="O469" s="27" t="e">
        <f t="shared" si="25"/>
        <v>#DIV/0!</v>
      </c>
      <c r="P469" s="27" t="e">
        <f t="shared" si="25"/>
        <v>#DIV/0!</v>
      </c>
      <c r="Q469" s="27" t="e">
        <f t="shared" si="25"/>
        <v>#DIV/0!</v>
      </c>
      <c r="R469" s="27" t="e">
        <f t="shared" si="25"/>
        <v>#DIV/0!</v>
      </c>
      <c r="S469" s="27" t="e">
        <f t="shared" si="25"/>
        <v>#DIV/0!</v>
      </c>
      <c r="T469" s="27" t="e">
        <f t="shared" si="25"/>
        <v>#DIV/0!</v>
      </c>
      <c r="U469" s="27" t="e">
        <f t="shared" si="25"/>
        <v>#DIV/0!</v>
      </c>
      <c r="V469" s="27" t="e">
        <f t="shared" si="25"/>
        <v>#DIV/0!</v>
      </c>
      <c r="W469" s="27" t="e">
        <f t="shared" si="25"/>
        <v>#DIV/0!</v>
      </c>
    </row>
    <row r="470" spans="1:23" x14ac:dyDescent="0.35">
      <c r="A470" s="32" t="s">
        <v>535</v>
      </c>
      <c r="B470" s="33">
        <f>-B120</f>
        <v>0</v>
      </c>
      <c r="C470" s="33">
        <f t="shared" ref="C470:W470" si="26">-C120</f>
        <v>0</v>
      </c>
      <c r="D470" s="33">
        <f t="shared" si="26"/>
        <v>0</v>
      </c>
      <c r="E470" s="33">
        <f t="shared" si="26"/>
        <v>0</v>
      </c>
      <c r="F470" s="33">
        <f t="shared" si="26"/>
        <v>0</v>
      </c>
      <c r="G470" s="33">
        <f t="shared" si="26"/>
        <v>0</v>
      </c>
      <c r="H470" s="33">
        <f t="shared" si="26"/>
        <v>0</v>
      </c>
      <c r="I470" s="33">
        <f t="shared" si="26"/>
        <v>0</v>
      </c>
      <c r="J470" s="33">
        <f t="shared" si="26"/>
        <v>0</v>
      </c>
      <c r="K470" s="33">
        <f t="shared" si="26"/>
        <v>0</v>
      </c>
      <c r="L470" s="33">
        <f t="shared" si="26"/>
        <v>0</v>
      </c>
      <c r="M470" s="33">
        <f t="shared" si="26"/>
        <v>0</v>
      </c>
      <c r="N470" s="33">
        <f t="shared" si="26"/>
        <v>0</v>
      </c>
      <c r="O470" s="33">
        <f t="shared" si="26"/>
        <v>0</v>
      </c>
      <c r="P470" s="33">
        <f t="shared" si="26"/>
        <v>0</v>
      </c>
      <c r="Q470" s="33">
        <f t="shared" si="26"/>
        <v>0</v>
      </c>
      <c r="R470" s="33">
        <f t="shared" si="26"/>
        <v>0</v>
      </c>
      <c r="S470" s="33">
        <f t="shared" si="26"/>
        <v>0</v>
      </c>
      <c r="T470" s="33">
        <f t="shared" si="26"/>
        <v>0</v>
      </c>
      <c r="U470" s="33">
        <f t="shared" si="26"/>
        <v>0</v>
      </c>
      <c r="V470" s="33">
        <f t="shared" si="26"/>
        <v>0</v>
      </c>
      <c r="W470" s="33">
        <f t="shared" si="26"/>
        <v>0</v>
      </c>
    </row>
    <row r="471" spans="1:23" x14ac:dyDescent="0.35">
      <c r="A471" s="26" t="s">
        <v>513</v>
      </c>
      <c r="B471" s="27" t="e">
        <f>-B472/B473</f>
        <v>#DIV/0!</v>
      </c>
      <c r="C471" s="27" t="e">
        <f t="shared" ref="C471:W471" si="27">-C472/C473</f>
        <v>#DIV/0!</v>
      </c>
      <c r="D471" s="27" t="e">
        <f t="shared" si="27"/>
        <v>#DIV/0!</v>
      </c>
      <c r="E471" s="27" t="e">
        <f t="shared" si="27"/>
        <v>#DIV/0!</v>
      </c>
      <c r="F471" s="27" t="e">
        <f t="shared" si="27"/>
        <v>#DIV/0!</v>
      </c>
      <c r="G471" s="27" t="e">
        <f t="shared" si="27"/>
        <v>#DIV/0!</v>
      </c>
      <c r="H471" s="27" t="e">
        <f t="shared" si="27"/>
        <v>#DIV/0!</v>
      </c>
      <c r="I471" s="27" t="e">
        <f t="shared" si="27"/>
        <v>#DIV/0!</v>
      </c>
      <c r="J471" s="27" t="e">
        <f t="shared" si="27"/>
        <v>#DIV/0!</v>
      </c>
      <c r="K471" s="27" t="e">
        <f t="shared" si="27"/>
        <v>#DIV/0!</v>
      </c>
      <c r="L471" s="27" t="e">
        <f t="shared" si="27"/>
        <v>#DIV/0!</v>
      </c>
      <c r="M471" s="27" t="e">
        <f t="shared" si="27"/>
        <v>#DIV/0!</v>
      </c>
      <c r="N471" s="27" t="e">
        <f t="shared" si="27"/>
        <v>#DIV/0!</v>
      </c>
      <c r="O471" s="27" t="e">
        <f t="shared" si="27"/>
        <v>#DIV/0!</v>
      </c>
      <c r="P471" s="27" t="e">
        <f t="shared" si="27"/>
        <v>#DIV/0!</v>
      </c>
      <c r="Q471" s="27" t="e">
        <f t="shared" si="27"/>
        <v>#DIV/0!</v>
      </c>
      <c r="R471" s="27" t="e">
        <f t="shared" si="27"/>
        <v>#DIV/0!</v>
      </c>
      <c r="S471" s="27" t="e">
        <f t="shared" si="27"/>
        <v>#DIV/0!</v>
      </c>
      <c r="T471" s="27" t="e">
        <f t="shared" si="27"/>
        <v>#DIV/0!</v>
      </c>
      <c r="U471" s="27" t="e">
        <f t="shared" si="27"/>
        <v>#DIV/0!</v>
      </c>
      <c r="V471" s="27" t="e">
        <f t="shared" si="27"/>
        <v>#DIV/0!</v>
      </c>
      <c r="W471" s="27" t="e">
        <f t="shared" si="27"/>
        <v>#DIV/0!</v>
      </c>
    </row>
    <row r="472" spans="1:23" x14ac:dyDescent="0.35">
      <c r="A472" s="32" t="s">
        <v>514</v>
      </c>
      <c r="B472" s="21">
        <f t="shared" ref="B472:W472" si="28">B118</f>
        <v>0</v>
      </c>
      <c r="C472" s="21">
        <f t="shared" si="28"/>
        <v>0</v>
      </c>
      <c r="D472" s="21">
        <f t="shared" si="28"/>
        <v>0</v>
      </c>
      <c r="E472" s="21">
        <f t="shared" si="28"/>
        <v>0</v>
      </c>
      <c r="F472" s="21">
        <f t="shared" si="28"/>
        <v>0</v>
      </c>
      <c r="G472" s="21">
        <f t="shared" si="28"/>
        <v>0</v>
      </c>
      <c r="H472" s="21">
        <f t="shared" si="28"/>
        <v>0</v>
      </c>
      <c r="I472" s="21">
        <f t="shared" si="28"/>
        <v>0</v>
      </c>
      <c r="J472" s="21">
        <f t="shared" si="28"/>
        <v>0</v>
      </c>
      <c r="K472" s="21">
        <f t="shared" si="28"/>
        <v>0</v>
      </c>
      <c r="L472" s="21">
        <f t="shared" si="28"/>
        <v>0</v>
      </c>
      <c r="M472" s="21">
        <f t="shared" si="28"/>
        <v>0</v>
      </c>
      <c r="N472" s="21">
        <f t="shared" si="28"/>
        <v>0</v>
      </c>
      <c r="O472" s="21">
        <f t="shared" si="28"/>
        <v>0</v>
      </c>
      <c r="P472" s="21">
        <f t="shared" si="28"/>
        <v>0</v>
      </c>
      <c r="Q472" s="21">
        <f t="shared" si="28"/>
        <v>0</v>
      </c>
      <c r="R472" s="21">
        <f t="shared" si="28"/>
        <v>0</v>
      </c>
      <c r="S472" s="21">
        <f t="shared" si="28"/>
        <v>0</v>
      </c>
      <c r="T472" s="21">
        <f t="shared" si="28"/>
        <v>0</v>
      </c>
      <c r="U472" s="21">
        <f t="shared" si="28"/>
        <v>0</v>
      </c>
      <c r="V472" s="21">
        <f t="shared" si="28"/>
        <v>0</v>
      </c>
      <c r="W472" s="21">
        <f t="shared" si="28"/>
        <v>0</v>
      </c>
    </row>
    <row r="473" spans="1:23" x14ac:dyDescent="0.35">
      <c r="A473" s="32" t="s">
        <v>515</v>
      </c>
      <c r="B473" s="21">
        <f t="shared" ref="B473:W473" si="29">B117</f>
        <v>0</v>
      </c>
      <c r="C473" s="21">
        <f t="shared" si="29"/>
        <v>0</v>
      </c>
      <c r="D473" s="21">
        <f t="shared" si="29"/>
        <v>0</v>
      </c>
      <c r="E473" s="21">
        <f t="shared" si="29"/>
        <v>0</v>
      </c>
      <c r="F473" s="21">
        <f t="shared" si="29"/>
        <v>0</v>
      </c>
      <c r="G473" s="21">
        <f t="shared" si="29"/>
        <v>0</v>
      </c>
      <c r="H473" s="21">
        <f t="shared" si="29"/>
        <v>0</v>
      </c>
      <c r="I473" s="21">
        <f t="shared" si="29"/>
        <v>0</v>
      </c>
      <c r="J473" s="21">
        <f t="shared" si="29"/>
        <v>0</v>
      </c>
      <c r="K473" s="21">
        <f t="shared" si="29"/>
        <v>0</v>
      </c>
      <c r="L473" s="21">
        <f t="shared" si="29"/>
        <v>0</v>
      </c>
      <c r="M473" s="21">
        <f t="shared" si="29"/>
        <v>0</v>
      </c>
      <c r="N473" s="21">
        <f t="shared" si="29"/>
        <v>0</v>
      </c>
      <c r="O473" s="21">
        <f t="shared" si="29"/>
        <v>0</v>
      </c>
      <c r="P473" s="21">
        <f t="shared" si="29"/>
        <v>0</v>
      </c>
      <c r="Q473" s="21">
        <f t="shared" si="29"/>
        <v>0</v>
      </c>
      <c r="R473" s="21">
        <f t="shared" si="29"/>
        <v>0</v>
      </c>
      <c r="S473" s="21">
        <f t="shared" si="29"/>
        <v>0</v>
      </c>
      <c r="T473" s="21">
        <f t="shared" si="29"/>
        <v>0</v>
      </c>
      <c r="U473" s="21">
        <f t="shared" si="29"/>
        <v>0</v>
      </c>
      <c r="V473" s="21">
        <f t="shared" si="29"/>
        <v>0</v>
      </c>
      <c r="W473" s="21">
        <f t="shared" si="29"/>
        <v>0</v>
      </c>
    </row>
    <row r="474" spans="1:23" x14ac:dyDescent="0.35">
      <c r="A474" s="26" t="s">
        <v>516</v>
      </c>
      <c r="B474" s="27" t="e">
        <f>B476/B475</f>
        <v>#DIV/0!</v>
      </c>
      <c r="C474" s="27" t="e">
        <f>C476/C475</f>
        <v>#DIV/0!</v>
      </c>
      <c r="D474" s="27" t="e">
        <f t="shared" ref="D474:W474" si="30">D476/D475</f>
        <v>#DIV/0!</v>
      </c>
      <c r="E474" s="27" t="e">
        <f t="shared" si="30"/>
        <v>#DIV/0!</v>
      </c>
      <c r="F474" s="27" t="e">
        <f t="shared" si="30"/>
        <v>#DIV/0!</v>
      </c>
      <c r="G474" s="27" t="e">
        <f t="shared" si="30"/>
        <v>#DIV/0!</v>
      </c>
      <c r="H474" s="27" t="e">
        <f t="shared" si="30"/>
        <v>#DIV/0!</v>
      </c>
      <c r="I474" s="27" t="e">
        <f t="shared" si="30"/>
        <v>#DIV/0!</v>
      </c>
      <c r="J474" s="27" t="e">
        <f t="shared" si="30"/>
        <v>#DIV/0!</v>
      </c>
      <c r="K474" s="27" t="e">
        <f t="shared" si="30"/>
        <v>#DIV/0!</v>
      </c>
      <c r="L474" s="27" t="e">
        <f t="shared" si="30"/>
        <v>#DIV/0!</v>
      </c>
      <c r="M474" s="27" t="e">
        <f t="shared" si="30"/>
        <v>#DIV/0!</v>
      </c>
      <c r="N474" s="27" t="e">
        <f t="shared" si="30"/>
        <v>#DIV/0!</v>
      </c>
      <c r="O474" s="27" t="e">
        <f t="shared" si="30"/>
        <v>#DIV/0!</v>
      </c>
      <c r="P474" s="27" t="e">
        <f t="shared" si="30"/>
        <v>#DIV/0!</v>
      </c>
      <c r="Q474" s="27" t="e">
        <f t="shared" si="30"/>
        <v>#DIV/0!</v>
      </c>
      <c r="R474" s="27" t="e">
        <f t="shared" si="30"/>
        <v>#DIV/0!</v>
      </c>
      <c r="S474" s="27" t="e">
        <f t="shared" si="30"/>
        <v>#DIV/0!</v>
      </c>
      <c r="T474" s="27" t="e">
        <f t="shared" si="30"/>
        <v>#DIV/0!</v>
      </c>
      <c r="U474" s="27" t="e">
        <f t="shared" si="30"/>
        <v>#DIV/0!</v>
      </c>
      <c r="V474" s="27" t="e">
        <f t="shared" si="30"/>
        <v>#DIV/0!</v>
      </c>
      <c r="W474" s="27" t="e">
        <f t="shared" si="30"/>
        <v>#DIV/0!</v>
      </c>
    </row>
    <row r="475" spans="1:23" x14ac:dyDescent="0.35">
      <c r="A475" s="30" t="s">
        <v>517</v>
      </c>
      <c r="B475" s="31">
        <f t="shared" ref="B475:W475" si="31">B456</f>
        <v>0</v>
      </c>
      <c r="C475" s="31">
        <f t="shared" si="31"/>
        <v>0</v>
      </c>
      <c r="D475" s="31">
        <f t="shared" si="31"/>
        <v>0</v>
      </c>
      <c r="E475" s="31">
        <f t="shared" si="31"/>
        <v>0</v>
      </c>
      <c r="F475" s="31">
        <f t="shared" si="31"/>
        <v>0</v>
      </c>
      <c r="G475" s="31">
        <f t="shared" si="31"/>
        <v>0</v>
      </c>
      <c r="H475" s="31">
        <f t="shared" si="31"/>
        <v>0</v>
      </c>
      <c r="I475" s="31">
        <f t="shared" si="31"/>
        <v>0</v>
      </c>
      <c r="J475" s="31">
        <f t="shared" si="31"/>
        <v>0</v>
      </c>
      <c r="K475" s="31">
        <f t="shared" si="31"/>
        <v>0</v>
      </c>
      <c r="L475" s="31">
        <f t="shared" si="31"/>
        <v>0</v>
      </c>
      <c r="M475" s="31">
        <f t="shared" si="31"/>
        <v>0</v>
      </c>
      <c r="N475" s="31">
        <f t="shared" si="31"/>
        <v>0</v>
      </c>
      <c r="O475" s="31">
        <f t="shared" si="31"/>
        <v>0</v>
      </c>
      <c r="P475" s="31">
        <f t="shared" si="31"/>
        <v>0</v>
      </c>
      <c r="Q475" s="31">
        <f t="shared" si="31"/>
        <v>0</v>
      </c>
      <c r="R475" s="31">
        <f t="shared" si="31"/>
        <v>0</v>
      </c>
      <c r="S475" s="31">
        <f t="shared" si="31"/>
        <v>0</v>
      </c>
      <c r="T475" s="31">
        <f t="shared" si="31"/>
        <v>0</v>
      </c>
      <c r="U475" s="31">
        <f t="shared" si="31"/>
        <v>0</v>
      </c>
      <c r="V475" s="31">
        <f t="shared" si="31"/>
        <v>0</v>
      </c>
      <c r="W475" s="31">
        <f t="shared" si="31"/>
        <v>0</v>
      </c>
    </row>
    <row r="476" spans="1:23" x14ac:dyDescent="0.35">
      <c r="A476" s="30" t="s">
        <v>512</v>
      </c>
      <c r="B476" s="31">
        <f t="shared" ref="B476:W476" si="32">B17</f>
        <v>0</v>
      </c>
      <c r="C476" s="31">
        <f t="shared" si="32"/>
        <v>0</v>
      </c>
      <c r="D476" s="31">
        <f t="shared" si="32"/>
        <v>0</v>
      </c>
      <c r="E476" s="31">
        <f t="shared" si="32"/>
        <v>0</v>
      </c>
      <c r="F476" s="31">
        <f t="shared" si="32"/>
        <v>0</v>
      </c>
      <c r="G476" s="31">
        <f t="shared" si="32"/>
        <v>0</v>
      </c>
      <c r="H476" s="31">
        <f t="shared" si="32"/>
        <v>0</v>
      </c>
      <c r="I476" s="31">
        <f t="shared" si="32"/>
        <v>0</v>
      </c>
      <c r="J476" s="31">
        <f t="shared" si="32"/>
        <v>0</v>
      </c>
      <c r="K476" s="31">
        <f t="shared" si="32"/>
        <v>0</v>
      </c>
      <c r="L476" s="31">
        <f t="shared" si="32"/>
        <v>0</v>
      </c>
      <c r="M476" s="31">
        <f t="shared" si="32"/>
        <v>0</v>
      </c>
      <c r="N476" s="31">
        <f t="shared" si="32"/>
        <v>0</v>
      </c>
      <c r="O476" s="31">
        <f t="shared" si="32"/>
        <v>0</v>
      </c>
      <c r="P476" s="31">
        <f t="shared" si="32"/>
        <v>0</v>
      </c>
      <c r="Q476" s="31">
        <f t="shared" si="32"/>
        <v>0</v>
      </c>
      <c r="R476" s="31">
        <f t="shared" si="32"/>
        <v>0</v>
      </c>
      <c r="S476" s="31">
        <f t="shared" si="32"/>
        <v>0</v>
      </c>
      <c r="T476" s="31">
        <f t="shared" si="32"/>
        <v>0</v>
      </c>
      <c r="U476" s="31">
        <f t="shared" si="32"/>
        <v>0</v>
      </c>
      <c r="V476" s="31">
        <f t="shared" si="32"/>
        <v>0</v>
      </c>
      <c r="W476" s="31">
        <f t="shared" si="32"/>
        <v>0</v>
      </c>
    </row>
    <row r="477" spans="1:23" x14ac:dyDescent="0.35">
      <c r="A477" s="40" t="s">
        <v>518</v>
      </c>
      <c r="B477" s="41" t="e">
        <f>B479/B481</f>
        <v>#DIV/0!</v>
      </c>
      <c r="C477" s="41" t="e">
        <f t="shared" ref="C477:W477" si="33">C479/C481</f>
        <v>#DIV/0!</v>
      </c>
      <c r="D477" s="41" t="e">
        <f t="shared" si="33"/>
        <v>#DIV/0!</v>
      </c>
      <c r="E477" s="41" t="e">
        <f t="shared" si="33"/>
        <v>#DIV/0!</v>
      </c>
      <c r="F477" s="41" t="e">
        <f t="shared" si="33"/>
        <v>#DIV/0!</v>
      </c>
      <c r="G477" s="41" t="e">
        <f t="shared" si="33"/>
        <v>#DIV/0!</v>
      </c>
      <c r="H477" s="41" t="e">
        <f t="shared" si="33"/>
        <v>#DIV/0!</v>
      </c>
      <c r="I477" s="41" t="e">
        <f t="shared" si="33"/>
        <v>#DIV/0!</v>
      </c>
      <c r="J477" s="41" t="e">
        <f t="shared" si="33"/>
        <v>#DIV/0!</v>
      </c>
      <c r="K477" s="41" t="e">
        <f t="shared" si="33"/>
        <v>#DIV/0!</v>
      </c>
      <c r="L477" s="41" t="e">
        <f t="shared" si="33"/>
        <v>#DIV/0!</v>
      </c>
      <c r="M477" s="41" t="e">
        <f t="shared" si="33"/>
        <v>#DIV/0!</v>
      </c>
      <c r="N477" s="41" t="e">
        <f t="shared" si="33"/>
        <v>#DIV/0!</v>
      </c>
      <c r="O477" s="41" t="e">
        <f t="shared" si="33"/>
        <v>#DIV/0!</v>
      </c>
      <c r="P477" s="41" t="e">
        <f t="shared" si="33"/>
        <v>#DIV/0!</v>
      </c>
      <c r="Q477" s="41" t="e">
        <f t="shared" si="33"/>
        <v>#DIV/0!</v>
      </c>
      <c r="R477" s="41" t="e">
        <f t="shared" si="33"/>
        <v>#DIV/0!</v>
      </c>
      <c r="S477" s="41" t="e">
        <f t="shared" si="33"/>
        <v>#DIV/0!</v>
      </c>
      <c r="T477" s="41" t="e">
        <f t="shared" si="33"/>
        <v>#DIV/0!</v>
      </c>
      <c r="U477" s="41" t="e">
        <f t="shared" si="33"/>
        <v>#DIV/0!</v>
      </c>
      <c r="V477" s="41" t="e">
        <f t="shared" si="33"/>
        <v>#DIV/0!</v>
      </c>
      <c r="W477" s="41" t="e">
        <f t="shared" si="33"/>
        <v>#DIV/0!</v>
      </c>
    </row>
    <row r="478" spans="1:23" x14ac:dyDescent="0.35">
      <c r="A478" s="23" t="s">
        <v>519</v>
      </c>
      <c r="B478" s="27" t="e">
        <f>B480/B481</f>
        <v>#DIV/0!</v>
      </c>
      <c r="C478" s="27" t="e">
        <f t="shared" ref="C478:W478" si="34">C480/C481</f>
        <v>#DIV/0!</v>
      </c>
      <c r="D478" s="27" t="e">
        <f t="shared" si="34"/>
        <v>#DIV/0!</v>
      </c>
      <c r="E478" s="27" t="e">
        <f t="shared" si="34"/>
        <v>#DIV/0!</v>
      </c>
      <c r="F478" s="27" t="e">
        <f t="shared" si="34"/>
        <v>#DIV/0!</v>
      </c>
      <c r="G478" s="27" t="e">
        <f t="shared" si="34"/>
        <v>#DIV/0!</v>
      </c>
      <c r="H478" s="27" t="e">
        <f t="shared" si="34"/>
        <v>#DIV/0!</v>
      </c>
      <c r="I478" s="27" t="e">
        <f t="shared" si="34"/>
        <v>#DIV/0!</v>
      </c>
      <c r="J478" s="27" t="e">
        <f t="shared" si="34"/>
        <v>#DIV/0!</v>
      </c>
      <c r="K478" s="27" t="e">
        <f t="shared" si="34"/>
        <v>#DIV/0!</v>
      </c>
      <c r="L478" s="27" t="e">
        <f t="shared" si="34"/>
        <v>#DIV/0!</v>
      </c>
      <c r="M478" s="27" t="e">
        <f t="shared" si="34"/>
        <v>#DIV/0!</v>
      </c>
      <c r="N478" s="27" t="e">
        <f t="shared" si="34"/>
        <v>#DIV/0!</v>
      </c>
      <c r="O478" s="27" t="e">
        <f t="shared" si="34"/>
        <v>#DIV/0!</v>
      </c>
      <c r="P478" s="27" t="e">
        <f t="shared" si="34"/>
        <v>#DIV/0!</v>
      </c>
      <c r="Q478" s="27" t="e">
        <f t="shared" si="34"/>
        <v>#DIV/0!</v>
      </c>
      <c r="R478" s="27" t="e">
        <f t="shared" si="34"/>
        <v>#DIV/0!</v>
      </c>
      <c r="S478" s="27" t="e">
        <f t="shared" si="34"/>
        <v>#DIV/0!</v>
      </c>
      <c r="T478" s="27" t="e">
        <f t="shared" si="34"/>
        <v>#DIV/0!</v>
      </c>
      <c r="U478" s="27" t="e">
        <f t="shared" si="34"/>
        <v>#DIV/0!</v>
      </c>
      <c r="V478" s="27" t="e">
        <f t="shared" si="34"/>
        <v>#DIV/0!</v>
      </c>
      <c r="W478" s="27" t="e">
        <f t="shared" si="34"/>
        <v>#DIV/0!</v>
      </c>
    </row>
    <row r="479" spans="1:23" x14ac:dyDescent="0.35">
      <c r="A479" s="29" t="s">
        <v>520</v>
      </c>
      <c r="B479" s="31">
        <f t="shared" ref="B479:W479" si="35">B127</f>
        <v>0</v>
      </c>
      <c r="C479" s="31">
        <f t="shared" si="35"/>
        <v>0</v>
      </c>
      <c r="D479" s="31">
        <f t="shared" si="35"/>
        <v>0</v>
      </c>
      <c r="E479" s="31">
        <f t="shared" si="35"/>
        <v>0</v>
      </c>
      <c r="F479" s="31">
        <f t="shared" si="35"/>
        <v>0</v>
      </c>
      <c r="G479" s="31">
        <f t="shared" si="35"/>
        <v>0</v>
      </c>
      <c r="H479" s="31">
        <f t="shared" si="35"/>
        <v>0</v>
      </c>
      <c r="I479" s="31">
        <f t="shared" si="35"/>
        <v>0</v>
      </c>
      <c r="J479" s="31">
        <f t="shared" si="35"/>
        <v>0</v>
      </c>
      <c r="K479" s="31">
        <f t="shared" si="35"/>
        <v>0</v>
      </c>
      <c r="L479" s="31">
        <f t="shared" si="35"/>
        <v>0</v>
      </c>
      <c r="M479" s="31">
        <f t="shared" si="35"/>
        <v>0</v>
      </c>
      <c r="N479" s="31">
        <f t="shared" si="35"/>
        <v>0</v>
      </c>
      <c r="O479" s="31">
        <f t="shared" si="35"/>
        <v>0</v>
      </c>
      <c r="P479" s="31">
        <f t="shared" si="35"/>
        <v>0</v>
      </c>
      <c r="Q479" s="31">
        <f t="shared" si="35"/>
        <v>0</v>
      </c>
      <c r="R479" s="31">
        <f t="shared" si="35"/>
        <v>0</v>
      </c>
      <c r="S479" s="31">
        <f t="shared" si="35"/>
        <v>0</v>
      </c>
      <c r="T479" s="31">
        <f t="shared" si="35"/>
        <v>0</v>
      </c>
      <c r="U479" s="31">
        <f t="shared" si="35"/>
        <v>0</v>
      </c>
      <c r="V479" s="31">
        <f t="shared" si="35"/>
        <v>0</v>
      </c>
      <c r="W479" s="31">
        <f t="shared" si="35"/>
        <v>0</v>
      </c>
    </row>
    <row r="480" spans="1:23" x14ac:dyDescent="0.35">
      <c r="A480" s="29" t="s">
        <v>521</v>
      </c>
      <c r="B480" s="31">
        <f t="shared" ref="B480:W480" si="36">B119</f>
        <v>0</v>
      </c>
      <c r="C480" s="31">
        <f t="shared" si="36"/>
        <v>0</v>
      </c>
      <c r="D480" s="31">
        <f t="shared" si="36"/>
        <v>0</v>
      </c>
      <c r="E480" s="31">
        <f t="shared" si="36"/>
        <v>0</v>
      </c>
      <c r="F480" s="31">
        <f t="shared" si="36"/>
        <v>0</v>
      </c>
      <c r="G480" s="31">
        <f t="shared" si="36"/>
        <v>0</v>
      </c>
      <c r="H480" s="31">
        <f t="shared" si="36"/>
        <v>0</v>
      </c>
      <c r="I480" s="31">
        <f t="shared" si="36"/>
        <v>0</v>
      </c>
      <c r="J480" s="31">
        <f t="shared" si="36"/>
        <v>0</v>
      </c>
      <c r="K480" s="31">
        <f t="shared" si="36"/>
        <v>0</v>
      </c>
      <c r="L480" s="31">
        <f t="shared" si="36"/>
        <v>0</v>
      </c>
      <c r="M480" s="31">
        <f t="shared" si="36"/>
        <v>0</v>
      </c>
      <c r="N480" s="31">
        <f t="shared" si="36"/>
        <v>0</v>
      </c>
      <c r="O480" s="31">
        <f t="shared" si="36"/>
        <v>0</v>
      </c>
      <c r="P480" s="31">
        <f t="shared" si="36"/>
        <v>0</v>
      </c>
      <c r="Q480" s="31">
        <f t="shared" si="36"/>
        <v>0</v>
      </c>
      <c r="R480" s="31">
        <f t="shared" si="36"/>
        <v>0</v>
      </c>
      <c r="S480" s="31">
        <f t="shared" si="36"/>
        <v>0</v>
      </c>
      <c r="T480" s="31">
        <f t="shared" si="36"/>
        <v>0</v>
      </c>
      <c r="U480" s="31">
        <f t="shared" si="36"/>
        <v>0</v>
      </c>
      <c r="V480" s="31">
        <f t="shared" si="36"/>
        <v>0</v>
      </c>
      <c r="W480" s="31">
        <f t="shared" si="36"/>
        <v>0</v>
      </c>
    </row>
    <row r="481" spans="1:23" x14ac:dyDescent="0.35">
      <c r="A481" s="29" t="s">
        <v>522</v>
      </c>
      <c r="B481" s="31">
        <f t="shared" ref="B481:W481" si="37">B117</f>
        <v>0</v>
      </c>
      <c r="C481" s="31">
        <f t="shared" si="37"/>
        <v>0</v>
      </c>
      <c r="D481" s="31">
        <f t="shared" si="37"/>
        <v>0</v>
      </c>
      <c r="E481" s="31">
        <f t="shared" si="37"/>
        <v>0</v>
      </c>
      <c r="F481" s="31">
        <f t="shared" si="37"/>
        <v>0</v>
      </c>
      <c r="G481" s="31">
        <f t="shared" si="37"/>
        <v>0</v>
      </c>
      <c r="H481" s="31">
        <f t="shared" si="37"/>
        <v>0</v>
      </c>
      <c r="I481" s="31">
        <f t="shared" si="37"/>
        <v>0</v>
      </c>
      <c r="J481" s="31">
        <f t="shared" si="37"/>
        <v>0</v>
      </c>
      <c r="K481" s="31">
        <f t="shared" si="37"/>
        <v>0</v>
      </c>
      <c r="L481" s="31">
        <f t="shared" si="37"/>
        <v>0</v>
      </c>
      <c r="M481" s="31">
        <f t="shared" si="37"/>
        <v>0</v>
      </c>
      <c r="N481" s="31">
        <f t="shared" si="37"/>
        <v>0</v>
      </c>
      <c r="O481" s="31">
        <f t="shared" si="37"/>
        <v>0</v>
      </c>
      <c r="P481" s="31">
        <f t="shared" si="37"/>
        <v>0</v>
      </c>
      <c r="Q481" s="31">
        <f t="shared" si="37"/>
        <v>0</v>
      </c>
      <c r="R481" s="31">
        <f t="shared" si="37"/>
        <v>0</v>
      </c>
      <c r="S481" s="31">
        <f t="shared" si="37"/>
        <v>0</v>
      </c>
      <c r="T481" s="31">
        <f t="shared" si="37"/>
        <v>0</v>
      </c>
      <c r="U481" s="31">
        <f t="shared" si="37"/>
        <v>0</v>
      </c>
      <c r="V481" s="31">
        <f t="shared" si="37"/>
        <v>0</v>
      </c>
      <c r="W481" s="31">
        <f t="shared" si="37"/>
        <v>0</v>
      </c>
    </row>
    <row r="482" spans="1:23" x14ac:dyDescent="0.35">
      <c r="A482" s="23" t="s">
        <v>523</v>
      </c>
      <c r="B482" s="22" t="e">
        <f>SUM(B479:E479)/AVERAGE(B484:E484)</f>
        <v>#DIV/0!</v>
      </c>
      <c r="C482" s="22" t="e">
        <f t="shared" ref="C482:W482" si="38">SUM(C479:F479)/AVERAGE(C484:F484)</f>
        <v>#DIV/0!</v>
      </c>
      <c r="D482" s="22" t="e">
        <f t="shared" si="38"/>
        <v>#DIV/0!</v>
      </c>
      <c r="E482" s="22" t="e">
        <f t="shared" si="38"/>
        <v>#DIV/0!</v>
      </c>
      <c r="F482" s="22" t="e">
        <f t="shared" si="38"/>
        <v>#DIV/0!</v>
      </c>
      <c r="G482" s="22" t="e">
        <f t="shared" si="38"/>
        <v>#DIV/0!</v>
      </c>
      <c r="H482" s="22" t="e">
        <f t="shared" si="38"/>
        <v>#DIV/0!</v>
      </c>
      <c r="I482" s="22" t="e">
        <f t="shared" si="38"/>
        <v>#DIV/0!</v>
      </c>
      <c r="J482" s="22" t="e">
        <f t="shared" si="38"/>
        <v>#DIV/0!</v>
      </c>
      <c r="K482" s="22" t="e">
        <f t="shared" si="38"/>
        <v>#DIV/0!</v>
      </c>
      <c r="L482" s="22" t="e">
        <f t="shared" si="38"/>
        <v>#DIV/0!</v>
      </c>
      <c r="M482" s="22" t="e">
        <f t="shared" si="38"/>
        <v>#DIV/0!</v>
      </c>
      <c r="N482" s="22" t="e">
        <f t="shared" si="38"/>
        <v>#DIV/0!</v>
      </c>
      <c r="O482" s="22" t="e">
        <f t="shared" si="38"/>
        <v>#DIV/0!</v>
      </c>
      <c r="P482" s="22" t="e">
        <f t="shared" si="38"/>
        <v>#DIV/0!</v>
      </c>
      <c r="Q482" s="22" t="e">
        <f t="shared" si="38"/>
        <v>#DIV/0!</v>
      </c>
      <c r="R482" s="22" t="e">
        <f t="shared" si="38"/>
        <v>#DIV/0!</v>
      </c>
      <c r="S482" s="22" t="e">
        <f t="shared" si="38"/>
        <v>#DIV/0!</v>
      </c>
      <c r="T482" s="22" t="e">
        <f t="shared" si="38"/>
        <v>#DIV/0!</v>
      </c>
      <c r="U482" s="22" t="e">
        <f t="shared" si="38"/>
        <v>#DIV/0!</v>
      </c>
      <c r="V482" s="22" t="e">
        <f t="shared" si="38"/>
        <v>#DIV/0!</v>
      </c>
      <c r="W482" s="22" t="e">
        <f t="shared" si="38"/>
        <v>#DIV/0!</v>
      </c>
    </row>
    <row r="483" spans="1:23" x14ac:dyDescent="0.35">
      <c r="A483" s="23" t="s">
        <v>524</v>
      </c>
      <c r="B483" s="38" t="e">
        <f>SUM(B479:E479)/AVERAGE(B485:E485)</f>
        <v>#DIV/0!</v>
      </c>
      <c r="C483" s="38" t="e">
        <f t="shared" ref="C483:W483" si="39">SUM(C479:F479)/AVERAGE(C485:F485)</f>
        <v>#DIV/0!</v>
      </c>
      <c r="D483" s="38" t="e">
        <f t="shared" si="39"/>
        <v>#DIV/0!</v>
      </c>
      <c r="E483" s="38" t="e">
        <f t="shared" si="39"/>
        <v>#DIV/0!</v>
      </c>
      <c r="F483" s="38" t="e">
        <f t="shared" si="39"/>
        <v>#DIV/0!</v>
      </c>
      <c r="G483" s="38" t="e">
        <f t="shared" si="39"/>
        <v>#DIV/0!</v>
      </c>
      <c r="H483" s="38" t="e">
        <f t="shared" si="39"/>
        <v>#DIV/0!</v>
      </c>
      <c r="I483" s="38" t="e">
        <f t="shared" si="39"/>
        <v>#DIV/0!</v>
      </c>
      <c r="J483" s="38" t="e">
        <f t="shared" si="39"/>
        <v>#DIV/0!</v>
      </c>
      <c r="K483" s="38" t="e">
        <f t="shared" si="39"/>
        <v>#DIV/0!</v>
      </c>
      <c r="L483" s="38" t="e">
        <f t="shared" si="39"/>
        <v>#DIV/0!</v>
      </c>
      <c r="M483" s="38" t="e">
        <f t="shared" si="39"/>
        <v>#DIV/0!</v>
      </c>
      <c r="N483" s="38" t="e">
        <f t="shared" si="39"/>
        <v>#DIV/0!</v>
      </c>
      <c r="O483" s="38" t="e">
        <f t="shared" si="39"/>
        <v>#DIV/0!</v>
      </c>
      <c r="P483" s="38" t="e">
        <f t="shared" si="39"/>
        <v>#DIV/0!</v>
      </c>
      <c r="Q483" s="38" t="e">
        <f t="shared" si="39"/>
        <v>#DIV/0!</v>
      </c>
      <c r="R483" s="38" t="e">
        <f t="shared" si="39"/>
        <v>#DIV/0!</v>
      </c>
      <c r="S483" s="38" t="e">
        <f t="shared" si="39"/>
        <v>#DIV/0!</v>
      </c>
      <c r="T483" s="38" t="e">
        <f t="shared" si="39"/>
        <v>#DIV/0!</v>
      </c>
      <c r="U483" s="38" t="e">
        <f t="shared" si="39"/>
        <v>#DIV/0!</v>
      </c>
      <c r="V483" s="38" t="e">
        <f t="shared" si="39"/>
        <v>#DIV/0!</v>
      </c>
      <c r="W483" s="38" t="e">
        <f t="shared" si="39"/>
        <v>#DIV/0!</v>
      </c>
    </row>
    <row r="484" spans="1:23" x14ac:dyDescent="0.35">
      <c r="A484" s="29" t="s">
        <v>525</v>
      </c>
      <c r="B484" s="31">
        <f t="shared" ref="B484:W484" si="40">B66</f>
        <v>0</v>
      </c>
      <c r="C484" s="31">
        <f t="shared" si="40"/>
        <v>0</v>
      </c>
      <c r="D484" s="31">
        <f t="shared" si="40"/>
        <v>0</v>
      </c>
      <c r="E484" s="31">
        <f t="shared" si="40"/>
        <v>0</v>
      </c>
      <c r="F484" s="31">
        <f t="shared" si="40"/>
        <v>0</v>
      </c>
      <c r="G484" s="31">
        <f t="shared" si="40"/>
        <v>0</v>
      </c>
      <c r="H484" s="31">
        <f t="shared" si="40"/>
        <v>0</v>
      </c>
      <c r="I484" s="31">
        <f t="shared" si="40"/>
        <v>0</v>
      </c>
      <c r="J484" s="31">
        <f t="shared" si="40"/>
        <v>0</v>
      </c>
      <c r="K484" s="31">
        <f t="shared" si="40"/>
        <v>0</v>
      </c>
      <c r="L484" s="31">
        <f t="shared" si="40"/>
        <v>0</v>
      </c>
      <c r="M484" s="31">
        <f t="shared" si="40"/>
        <v>0</v>
      </c>
      <c r="N484" s="31">
        <f t="shared" si="40"/>
        <v>0</v>
      </c>
      <c r="O484" s="31">
        <f t="shared" si="40"/>
        <v>0</v>
      </c>
      <c r="P484" s="31">
        <f t="shared" si="40"/>
        <v>0</v>
      </c>
      <c r="Q484" s="31">
        <f t="shared" si="40"/>
        <v>0</v>
      </c>
      <c r="R484" s="31">
        <f t="shared" si="40"/>
        <v>0</v>
      </c>
      <c r="S484" s="31">
        <f t="shared" si="40"/>
        <v>0</v>
      </c>
      <c r="T484" s="31">
        <f t="shared" si="40"/>
        <v>0</v>
      </c>
      <c r="U484" s="31">
        <f t="shared" si="40"/>
        <v>0</v>
      </c>
      <c r="V484" s="31">
        <f t="shared" si="40"/>
        <v>0</v>
      </c>
      <c r="W484" s="31">
        <f t="shared" si="40"/>
        <v>0</v>
      </c>
    </row>
    <row r="485" spans="1:23" x14ac:dyDescent="0.35">
      <c r="A485" s="29" t="s">
        <v>526</v>
      </c>
      <c r="B485" s="31">
        <f t="shared" ref="B485:W485" si="41">B5</f>
        <v>0</v>
      </c>
      <c r="C485" s="31">
        <f t="shared" si="41"/>
        <v>0</v>
      </c>
      <c r="D485" s="31">
        <f t="shared" si="41"/>
        <v>0</v>
      </c>
      <c r="E485" s="31">
        <f t="shared" si="41"/>
        <v>0</v>
      </c>
      <c r="F485" s="31">
        <f t="shared" si="41"/>
        <v>0</v>
      </c>
      <c r="G485" s="31">
        <f t="shared" si="41"/>
        <v>0</v>
      </c>
      <c r="H485" s="31">
        <f t="shared" si="41"/>
        <v>0</v>
      </c>
      <c r="I485" s="31">
        <f t="shared" si="41"/>
        <v>0</v>
      </c>
      <c r="J485" s="31">
        <f t="shared" si="41"/>
        <v>0</v>
      </c>
      <c r="K485" s="31">
        <f t="shared" si="41"/>
        <v>0</v>
      </c>
      <c r="L485" s="31">
        <f t="shared" si="41"/>
        <v>0</v>
      </c>
      <c r="M485" s="31">
        <f t="shared" si="41"/>
        <v>0</v>
      </c>
      <c r="N485" s="31">
        <f t="shared" si="41"/>
        <v>0</v>
      </c>
      <c r="O485" s="31">
        <f t="shared" si="41"/>
        <v>0</v>
      </c>
      <c r="P485" s="31">
        <f t="shared" si="41"/>
        <v>0</v>
      </c>
      <c r="Q485" s="31">
        <f t="shared" si="41"/>
        <v>0</v>
      </c>
      <c r="R485" s="31">
        <f t="shared" si="41"/>
        <v>0</v>
      </c>
      <c r="S485" s="31">
        <f t="shared" si="41"/>
        <v>0</v>
      </c>
      <c r="T485" s="31">
        <f t="shared" si="41"/>
        <v>0</v>
      </c>
      <c r="U485" s="31">
        <f t="shared" si="41"/>
        <v>0</v>
      </c>
      <c r="V485" s="31">
        <f t="shared" si="41"/>
        <v>0</v>
      </c>
      <c r="W485" s="31">
        <f t="shared" si="41"/>
        <v>0</v>
      </c>
    </row>
    <row r="486" spans="1:23" x14ac:dyDescent="0.35">
      <c r="A486" s="23" t="s">
        <v>527</v>
      </c>
      <c r="B486" s="36" t="e">
        <f>B485/B484</f>
        <v>#DIV/0!</v>
      </c>
      <c r="C486" s="36" t="e">
        <f t="shared" ref="C486:W486" si="42">C485/C484</f>
        <v>#DIV/0!</v>
      </c>
      <c r="D486" s="36" t="e">
        <f t="shared" si="42"/>
        <v>#DIV/0!</v>
      </c>
      <c r="E486" s="36" t="e">
        <f t="shared" si="42"/>
        <v>#DIV/0!</v>
      </c>
      <c r="F486" s="36" t="e">
        <f t="shared" si="42"/>
        <v>#DIV/0!</v>
      </c>
      <c r="G486" s="36" t="e">
        <f t="shared" si="42"/>
        <v>#DIV/0!</v>
      </c>
      <c r="H486" s="36" t="e">
        <f t="shared" si="42"/>
        <v>#DIV/0!</v>
      </c>
      <c r="I486" s="36" t="e">
        <f t="shared" si="42"/>
        <v>#DIV/0!</v>
      </c>
      <c r="J486" s="36" t="e">
        <f t="shared" si="42"/>
        <v>#DIV/0!</v>
      </c>
      <c r="K486" s="36" t="e">
        <f t="shared" si="42"/>
        <v>#DIV/0!</v>
      </c>
      <c r="L486" s="36" t="e">
        <f t="shared" si="42"/>
        <v>#DIV/0!</v>
      </c>
      <c r="M486" s="36" t="e">
        <f t="shared" si="42"/>
        <v>#DIV/0!</v>
      </c>
      <c r="N486" s="36" t="e">
        <f t="shared" si="42"/>
        <v>#DIV/0!</v>
      </c>
      <c r="O486" s="36" t="e">
        <f t="shared" si="42"/>
        <v>#DIV/0!</v>
      </c>
      <c r="P486" s="36" t="e">
        <f t="shared" si="42"/>
        <v>#DIV/0!</v>
      </c>
      <c r="Q486" s="36" t="e">
        <f t="shared" si="42"/>
        <v>#DIV/0!</v>
      </c>
      <c r="R486" s="36" t="e">
        <f t="shared" si="42"/>
        <v>#DIV/0!</v>
      </c>
      <c r="S486" s="36" t="e">
        <f t="shared" si="42"/>
        <v>#DIV/0!</v>
      </c>
      <c r="T486" s="36" t="e">
        <f t="shared" si="42"/>
        <v>#DIV/0!</v>
      </c>
      <c r="U486" s="36" t="e">
        <f t="shared" si="42"/>
        <v>#DIV/0!</v>
      </c>
      <c r="V486" s="36" t="e">
        <f t="shared" si="42"/>
        <v>#DIV/0!</v>
      </c>
      <c r="W486" s="36" t="e">
        <f t="shared" si="42"/>
        <v>#DIV/0!</v>
      </c>
    </row>
    <row r="487" spans="1:23" x14ac:dyDescent="0.35">
      <c r="A487" s="23" t="s">
        <v>529</v>
      </c>
      <c r="B487" s="28" t="e">
        <f t="shared" ref="B487:S487" si="43">B479/F479-1</f>
        <v>#DIV/0!</v>
      </c>
      <c r="C487" s="28" t="e">
        <f t="shared" si="43"/>
        <v>#DIV/0!</v>
      </c>
      <c r="D487" s="28" t="e">
        <f t="shared" si="43"/>
        <v>#DIV/0!</v>
      </c>
      <c r="E487" s="28" t="e">
        <f t="shared" si="43"/>
        <v>#DIV/0!</v>
      </c>
      <c r="F487" s="28" t="e">
        <f t="shared" si="43"/>
        <v>#DIV/0!</v>
      </c>
      <c r="G487" s="28" t="e">
        <f t="shared" si="43"/>
        <v>#DIV/0!</v>
      </c>
      <c r="H487" s="28" t="e">
        <f t="shared" si="43"/>
        <v>#DIV/0!</v>
      </c>
      <c r="I487" s="28" t="e">
        <f t="shared" si="43"/>
        <v>#DIV/0!</v>
      </c>
      <c r="J487" s="28" t="e">
        <f t="shared" si="43"/>
        <v>#DIV/0!</v>
      </c>
      <c r="K487" s="28" t="e">
        <f t="shared" si="43"/>
        <v>#DIV/0!</v>
      </c>
      <c r="L487" s="28" t="e">
        <f t="shared" si="43"/>
        <v>#DIV/0!</v>
      </c>
      <c r="M487" s="28" t="e">
        <f t="shared" si="43"/>
        <v>#DIV/0!</v>
      </c>
      <c r="N487" s="28" t="e">
        <f t="shared" si="43"/>
        <v>#DIV/0!</v>
      </c>
      <c r="O487" s="28" t="e">
        <f t="shared" si="43"/>
        <v>#DIV/0!</v>
      </c>
      <c r="P487" s="28" t="e">
        <f t="shared" si="43"/>
        <v>#DIV/0!</v>
      </c>
      <c r="Q487" s="28" t="e">
        <f t="shared" si="43"/>
        <v>#DIV/0!</v>
      </c>
      <c r="R487" s="28" t="e">
        <f t="shared" si="43"/>
        <v>#DIV/0!</v>
      </c>
      <c r="S487" s="28" t="e">
        <f t="shared" si="43"/>
        <v>#DIV/0!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 t="e">
        <f t="shared" ref="B488:S488" si="44">B445/F445-1</f>
        <v>#DIV/0!</v>
      </c>
      <c r="C488" s="28" t="e">
        <f t="shared" si="44"/>
        <v>#DIV/0!</v>
      </c>
      <c r="D488" s="28" t="e">
        <f t="shared" si="44"/>
        <v>#DIV/0!</v>
      </c>
      <c r="E488" s="28" t="e">
        <f t="shared" si="44"/>
        <v>#DIV/0!</v>
      </c>
      <c r="F488" s="28" t="e">
        <f t="shared" si="44"/>
        <v>#DIV/0!</v>
      </c>
      <c r="G488" s="28" t="e">
        <f t="shared" si="44"/>
        <v>#DIV/0!</v>
      </c>
      <c r="H488" s="28" t="e">
        <f t="shared" si="44"/>
        <v>#DIV/0!</v>
      </c>
      <c r="I488" s="28" t="e">
        <f t="shared" si="44"/>
        <v>#DIV/0!</v>
      </c>
      <c r="J488" s="28" t="e">
        <f t="shared" si="44"/>
        <v>#DIV/0!</v>
      </c>
      <c r="K488" s="28" t="e">
        <f t="shared" si="44"/>
        <v>#DIV/0!</v>
      </c>
      <c r="L488" s="28" t="e">
        <f t="shared" si="44"/>
        <v>#DIV/0!</v>
      </c>
      <c r="M488" s="28" t="e">
        <f t="shared" si="44"/>
        <v>#DIV/0!</v>
      </c>
      <c r="N488" s="28" t="e">
        <f t="shared" si="44"/>
        <v>#DIV/0!</v>
      </c>
      <c r="O488" s="28" t="e">
        <f t="shared" si="44"/>
        <v>#DIV/0!</v>
      </c>
      <c r="P488" s="28" t="e">
        <f t="shared" si="44"/>
        <v>#DIV/0!</v>
      </c>
      <c r="Q488" s="28" t="e">
        <f t="shared" si="44"/>
        <v>#DIV/0!</v>
      </c>
      <c r="R488" s="28" t="e">
        <f t="shared" si="44"/>
        <v>#DIV/0!</v>
      </c>
      <c r="S488" s="28" t="e">
        <f t="shared" si="44"/>
        <v>#DIV/0!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 t="e">
        <f t="shared" ref="B489:S489" si="45">B109/F109-1</f>
        <v>#DIV/0!</v>
      </c>
      <c r="C489" s="28" t="e">
        <f t="shared" si="45"/>
        <v>#DIV/0!</v>
      </c>
      <c r="D489" s="28" t="e">
        <f t="shared" si="45"/>
        <v>#DIV/0!</v>
      </c>
      <c r="E489" s="28" t="e">
        <f t="shared" si="45"/>
        <v>#DIV/0!</v>
      </c>
      <c r="F489" s="28" t="e">
        <f t="shared" si="45"/>
        <v>#DIV/0!</v>
      </c>
      <c r="G489" s="28" t="e">
        <f t="shared" si="45"/>
        <v>#DIV/0!</v>
      </c>
      <c r="H489" s="28" t="e">
        <f t="shared" si="45"/>
        <v>#DIV/0!</v>
      </c>
      <c r="I489" s="28" t="e">
        <f t="shared" si="45"/>
        <v>#DIV/0!</v>
      </c>
      <c r="J489" s="28" t="e">
        <f t="shared" si="45"/>
        <v>#DIV/0!</v>
      </c>
      <c r="K489" s="28" t="e">
        <f t="shared" si="45"/>
        <v>#DIV/0!</v>
      </c>
      <c r="L489" s="28" t="e">
        <f t="shared" si="45"/>
        <v>#DIV/0!</v>
      </c>
      <c r="M489" s="28" t="e">
        <f t="shared" si="45"/>
        <v>#DIV/0!</v>
      </c>
      <c r="N489" s="28" t="e">
        <f t="shared" si="45"/>
        <v>#DIV/0!</v>
      </c>
      <c r="O489" s="28" t="e">
        <f t="shared" si="45"/>
        <v>#DIV/0!</v>
      </c>
      <c r="P489" s="28" t="e">
        <f t="shared" si="45"/>
        <v>#DIV/0!</v>
      </c>
      <c r="Q489" s="28" t="e">
        <f t="shared" si="45"/>
        <v>#DIV/0!</v>
      </c>
      <c r="R489" s="28" t="e">
        <f t="shared" si="45"/>
        <v>#DIV/0!</v>
      </c>
      <c r="S489" s="28" t="e">
        <f t="shared" si="45"/>
        <v>#DIV/0!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 t="e">
        <f t="shared" ref="B490:S490" si="46">B466/F466-1</f>
        <v>#DIV/0!</v>
      </c>
      <c r="C490" s="28" t="e">
        <f t="shared" si="46"/>
        <v>#DIV/0!</v>
      </c>
      <c r="D490" s="28" t="e">
        <f t="shared" si="46"/>
        <v>#DIV/0!</v>
      </c>
      <c r="E490" s="28" t="e">
        <f t="shared" si="46"/>
        <v>#DIV/0!</v>
      </c>
      <c r="F490" s="28" t="e">
        <f t="shared" si="46"/>
        <v>#DIV/0!</v>
      </c>
      <c r="G490" s="28" t="e">
        <f t="shared" si="46"/>
        <v>#DIV/0!</v>
      </c>
      <c r="H490" s="28" t="e">
        <f t="shared" si="46"/>
        <v>#DIV/0!</v>
      </c>
      <c r="I490" s="28" t="e">
        <f t="shared" si="46"/>
        <v>#DIV/0!</v>
      </c>
      <c r="J490" s="28" t="e">
        <f t="shared" si="46"/>
        <v>#DIV/0!</v>
      </c>
      <c r="K490" s="28" t="e">
        <f t="shared" si="46"/>
        <v>#DIV/0!</v>
      </c>
      <c r="L490" s="28" t="e">
        <f t="shared" si="46"/>
        <v>#DIV/0!</v>
      </c>
      <c r="M490" s="28" t="e">
        <f t="shared" si="46"/>
        <v>#DIV/0!</v>
      </c>
      <c r="N490" s="28" t="e">
        <f t="shared" si="46"/>
        <v>#DIV/0!</v>
      </c>
      <c r="O490" s="28" t="e">
        <f t="shared" si="46"/>
        <v>#DIV/0!</v>
      </c>
      <c r="P490" s="28" t="e">
        <f t="shared" si="46"/>
        <v>#DIV/0!</v>
      </c>
      <c r="Q490" s="28" t="e">
        <f t="shared" si="46"/>
        <v>#DIV/0!</v>
      </c>
      <c r="R490" s="28" t="e">
        <f t="shared" si="46"/>
        <v>#DIV/0!</v>
      </c>
      <c r="S490" s="28" t="e">
        <f t="shared" si="46"/>
        <v>#DIV/0!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 t="e">
        <f t="shared" ref="B491:S491" si="47">B475/F475-1</f>
        <v>#DIV/0!</v>
      </c>
      <c r="C491" s="28" t="e">
        <f t="shared" si="47"/>
        <v>#DIV/0!</v>
      </c>
      <c r="D491" s="28" t="e">
        <f t="shared" si="47"/>
        <v>#DIV/0!</v>
      </c>
      <c r="E491" s="28" t="e">
        <f t="shared" si="47"/>
        <v>#DIV/0!</v>
      </c>
      <c r="F491" s="28" t="e">
        <f t="shared" si="47"/>
        <v>#DIV/0!</v>
      </c>
      <c r="G491" s="28" t="e">
        <f t="shared" si="47"/>
        <v>#DIV/0!</v>
      </c>
      <c r="H491" s="28" t="e">
        <f t="shared" si="47"/>
        <v>#DIV/0!</v>
      </c>
      <c r="I491" s="28" t="e">
        <f t="shared" si="47"/>
        <v>#DIV/0!</v>
      </c>
      <c r="J491" s="28" t="e">
        <f t="shared" si="47"/>
        <v>#DIV/0!</v>
      </c>
      <c r="K491" s="28" t="e">
        <f t="shared" si="47"/>
        <v>#DIV/0!</v>
      </c>
      <c r="L491" s="28" t="e">
        <f t="shared" si="47"/>
        <v>#DIV/0!</v>
      </c>
      <c r="M491" s="28" t="e">
        <f t="shared" si="47"/>
        <v>#DIV/0!</v>
      </c>
      <c r="N491" s="28" t="e">
        <f t="shared" si="47"/>
        <v>#DIV/0!</v>
      </c>
      <c r="O491" s="28" t="e">
        <f t="shared" si="47"/>
        <v>#DIV/0!</v>
      </c>
      <c r="P491" s="28" t="e">
        <f t="shared" si="47"/>
        <v>#DIV/0!</v>
      </c>
      <c r="Q491" s="28" t="e">
        <f t="shared" si="47"/>
        <v>#DIV/0!</v>
      </c>
      <c r="R491" s="28" t="e">
        <f t="shared" si="47"/>
        <v>#DIV/0!</v>
      </c>
      <c r="S491" s="28" t="e">
        <f t="shared" si="47"/>
        <v>#DIV/0!</v>
      </c>
      <c r="T491" s="28"/>
      <c r="U491" s="28"/>
      <c r="V491" s="28"/>
      <c r="W491" s="23"/>
    </row>
  </sheetData>
  <conditionalFormatting sqref="A4:XFD4">
    <cfRule type="notContainsBlanks" dxfId="8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FE85C-2826-449D-82F8-313B16927C0D}">
  <sheetPr codeName="Sheet10"/>
  <dimension ref="A1:W491"/>
  <sheetViews>
    <sheetView topLeftCell="A419" zoomScale="130" zoomScaleNormal="130" workbookViewId="0">
      <selection activeCell="A433" sqref="A433:W491"/>
    </sheetView>
  </sheetViews>
  <sheetFormatPr defaultRowHeight="14.5" x14ac:dyDescent="0.35"/>
  <cols>
    <col min="1" max="1" width="42.26953125" bestFit="1" customWidth="1"/>
    <col min="2" max="2" width="17" bestFit="1" customWidth="1"/>
    <col min="3" max="23" width="15.81640625" bestFit="1" customWidth="1"/>
  </cols>
  <sheetData>
    <row r="1" spans="1:23" x14ac:dyDescent="0.35">
      <c r="A1" s="1" t="s">
        <v>0</v>
      </c>
    </row>
    <row r="2" spans="1:23" x14ac:dyDescent="0.35">
      <c r="A2" s="1" t="s">
        <v>468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211999157000000</v>
      </c>
      <c r="C5" s="6">
        <v>203584954000000</v>
      </c>
      <c r="D5" s="6">
        <v>201416835000000</v>
      </c>
      <c r="E5" s="6">
        <v>191336700000000</v>
      </c>
      <c r="F5" s="6">
        <v>190300883000000</v>
      </c>
      <c r="G5" s="6">
        <v>183684077000000</v>
      </c>
      <c r="H5" s="6">
        <v>185045048000000</v>
      </c>
      <c r="I5" s="6">
        <v>183674150000000</v>
      </c>
      <c r="J5" s="6">
        <v>174582486000000</v>
      </c>
      <c r="K5" s="6">
        <v>172343012000000</v>
      </c>
      <c r="L5" s="6">
        <v>165831996000000</v>
      </c>
      <c r="M5" s="6">
        <v>162526238000000</v>
      </c>
      <c r="N5" s="6">
        <v>165560358000000</v>
      </c>
      <c r="O5" s="6">
        <v>160953350000000</v>
      </c>
      <c r="P5" s="6">
        <v>160435177000000</v>
      </c>
      <c r="Q5" s="6">
        <v>151273539000000</v>
      </c>
      <c r="R5" s="6">
        <v>147314878000000</v>
      </c>
      <c r="S5" s="6">
        <v>157170561000000</v>
      </c>
      <c r="T5" s="6">
        <v>167538318000000</v>
      </c>
      <c r="U5" s="6">
        <v>158596223000000</v>
      </c>
      <c r="V5" s="6">
        <v>159591499000000</v>
      </c>
      <c r="W5" s="6">
        <v>150714744000000</v>
      </c>
    </row>
    <row r="6" spans="1:23" x14ac:dyDescent="0.35">
      <c r="A6" s="7" t="s">
        <v>25</v>
      </c>
      <c r="B6" s="5">
        <v>2221102000000</v>
      </c>
      <c r="C6" s="8">
        <v>2055335000000</v>
      </c>
      <c r="D6" s="8">
        <v>2257426000000</v>
      </c>
      <c r="E6" s="8">
        <v>2070528000000</v>
      </c>
      <c r="F6" s="8">
        <v>1869721000000</v>
      </c>
      <c r="G6" s="8">
        <v>2347958000000</v>
      </c>
      <c r="H6" s="8">
        <v>2125863000000</v>
      </c>
      <c r="I6" s="8">
        <v>2247179000000</v>
      </c>
      <c r="J6" s="8">
        <v>2071318000000</v>
      </c>
      <c r="K6" s="8">
        <v>2373420000000</v>
      </c>
      <c r="L6" s="8">
        <v>1936330000000</v>
      </c>
      <c r="M6" s="8">
        <v>2047391000000</v>
      </c>
      <c r="N6" s="8">
        <v>2084977000000</v>
      </c>
      <c r="O6" s="8">
        <v>1983030000000</v>
      </c>
      <c r="P6" s="8">
        <v>2073126000000</v>
      </c>
      <c r="Q6" s="8">
        <v>2101048000000</v>
      </c>
      <c r="R6" s="8">
        <v>3345747000000</v>
      </c>
      <c r="S6" s="8">
        <v>2255719000000</v>
      </c>
      <c r="T6" s="8">
        <v>2630283000000</v>
      </c>
      <c r="U6" s="8">
        <v>7405520000000</v>
      </c>
      <c r="V6" s="8">
        <v>6826328000000</v>
      </c>
      <c r="W6" s="8">
        <v>3796752000000</v>
      </c>
    </row>
    <row r="7" spans="1:23" x14ac:dyDescent="0.35">
      <c r="A7" s="7" t="s">
        <v>26</v>
      </c>
      <c r="B7" s="5">
        <v>5599877000000</v>
      </c>
      <c r="C7" s="8">
        <v>6632191000000</v>
      </c>
      <c r="D7" s="8">
        <v>4058527000000</v>
      </c>
      <c r="E7" s="8">
        <v>2092539000000</v>
      </c>
      <c r="F7" s="8">
        <v>6676517000000</v>
      </c>
      <c r="G7" s="8">
        <v>3196513000000</v>
      </c>
      <c r="H7" s="8">
        <v>5584541000000</v>
      </c>
      <c r="I7" s="8">
        <v>5445181000000</v>
      </c>
      <c r="J7" s="8">
        <v>3815521000000</v>
      </c>
      <c r="K7" s="8">
        <v>4668080000000</v>
      </c>
      <c r="L7" s="8">
        <v>3392981000000</v>
      </c>
      <c r="M7" s="8">
        <v>6288179000000</v>
      </c>
      <c r="N7" s="8">
        <v>9613429000000</v>
      </c>
      <c r="O7" s="8">
        <v>12531387000000</v>
      </c>
      <c r="P7" s="8">
        <v>3910391000000</v>
      </c>
      <c r="Q7" s="8">
        <v>3333806000000</v>
      </c>
      <c r="R7" s="8">
        <v>3277433000000</v>
      </c>
      <c r="S7" s="8">
        <v>3792753000000</v>
      </c>
      <c r="T7" s="8">
        <v>5737641000000</v>
      </c>
      <c r="U7" s="8">
        <v>2953958000000</v>
      </c>
      <c r="V7" s="8">
        <v>3218807000000</v>
      </c>
      <c r="W7" s="8">
        <v>2675914000000</v>
      </c>
    </row>
    <row r="8" spans="1:23" x14ac:dyDescent="0.35">
      <c r="A8" s="7" t="s">
        <v>27</v>
      </c>
      <c r="B8" s="5">
        <v>31542962000000</v>
      </c>
      <c r="C8" s="8">
        <v>35638965000000</v>
      </c>
      <c r="D8" s="8">
        <v>43026893000000</v>
      </c>
      <c r="E8" s="8">
        <v>41101798000000</v>
      </c>
      <c r="F8" s="8">
        <v>36734543000000</v>
      </c>
      <c r="G8" s="8">
        <v>30479843000000</v>
      </c>
      <c r="H8" s="8">
        <v>26046802000000</v>
      </c>
      <c r="I8" s="8">
        <v>32484084000000</v>
      </c>
      <c r="J8" s="8">
        <v>27225004000000</v>
      </c>
      <c r="K8" s="8">
        <v>24170480000000</v>
      </c>
      <c r="L8" s="8">
        <v>25206015000000</v>
      </c>
      <c r="M8" s="8">
        <v>26804590000000</v>
      </c>
      <c r="N8" s="8">
        <v>24316627000000</v>
      </c>
      <c r="O8" s="8">
        <v>23705421000000</v>
      </c>
      <c r="P8" s="8">
        <v>32378350000000</v>
      </c>
      <c r="Q8" s="8">
        <v>21644340000000</v>
      </c>
      <c r="R8" s="8">
        <v>15697197000000</v>
      </c>
      <c r="S8" s="8">
        <v>22246188000000</v>
      </c>
      <c r="T8" s="8">
        <v>25857597000000</v>
      </c>
      <c r="U8" s="8">
        <v>18139425000000</v>
      </c>
      <c r="V8" s="8">
        <v>19089611000000</v>
      </c>
      <c r="W8" s="8">
        <v>21072429000000</v>
      </c>
    </row>
    <row r="9" spans="1:23" x14ac:dyDescent="0.35">
      <c r="A9" s="9" t="s">
        <v>28</v>
      </c>
      <c r="B9" s="5">
        <v>31542962000000</v>
      </c>
      <c r="C9" s="8">
        <v>35638965000000</v>
      </c>
      <c r="D9" s="8">
        <v>43026893000000</v>
      </c>
      <c r="E9" s="8">
        <v>41101798000000</v>
      </c>
      <c r="F9" s="8">
        <v>36734543000000</v>
      </c>
      <c r="G9" s="8">
        <v>30479843000000</v>
      </c>
      <c r="H9" s="8">
        <v>26046802000000</v>
      </c>
      <c r="I9" s="8">
        <v>32484084000000</v>
      </c>
      <c r="J9" s="8">
        <v>27225004000000</v>
      </c>
      <c r="K9" s="8">
        <v>24170480000000</v>
      </c>
      <c r="L9" s="8">
        <v>25206015000000</v>
      </c>
      <c r="M9" s="8">
        <v>26804590000000</v>
      </c>
      <c r="N9" s="8">
        <v>24316627000000</v>
      </c>
      <c r="O9" s="8">
        <v>23705413000000</v>
      </c>
      <c r="P9" s="8">
        <v>32378350000000</v>
      </c>
      <c r="Q9" s="8">
        <v>21644338000000</v>
      </c>
      <c r="R9" s="8">
        <v>15697192000000</v>
      </c>
      <c r="S9" s="8">
        <v>22246188000000</v>
      </c>
      <c r="T9" s="8">
        <v>25857588000000</v>
      </c>
      <c r="U9" s="8">
        <v>18139377000000</v>
      </c>
      <c r="V9" s="8">
        <v>19089577000000</v>
      </c>
      <c r="W9" s="8">
        <v>20893278000000</v>
      </c>
    </row>
    <row r="10" spans="1:23" x14ac:dyDescent="0.35">
      <c r="A10" s="9" t="s">
        <v>29</v>
      </c>
      <c r="B10" s="5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8000000</v>
      </c>
      <c r="P10" s="8">
        <v>0</v>
      </c>
      <c r="Q10" s="8">
        <v>2000000</v>
      </c>
      <c r="R10" s="8">
        <v>5000000</v>
      </c>
      <c r="S10" s="8">
        <v>0</v>
      </c>
      <c r="T10" s="8">
        <v>9000000</v>
      </c>
      <c r="U10" s="8">
        <v>48000000</v>
      </c>
      <c r="V10" s="8">
        <v>34000000</v>
      </c>
      <c r="W10" s="8">
        <v>179151000000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35">
      <c r="A13" s="9" t="s">
        <v>32</v>
      </c>
      <c r="B13" s="5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292263000000</v>
      </c>
      <c r="C15" s="8">
        <v>161164000000</v>
      </c>
      <c r="D15" s="8">
        <v>0</v>
      </c>
      <c r="E15" s="8">
        <v>97682000000</v>
      </c>
      <c r="F15" s="8">
        <v>169422000000</v>
      </c>
      <c r="G15" s="8">
        <v>113262000000</v>
      </c>
      <c r="H15" s="8">
        <v>120182000000</v>
      </c>
      <c r="I15" s="8">
        <v>0</v>
      </c>
      <c r="J15" s="8">
        <v>0</v>
      </c>
      <c r="K15" s="8">
        <v>66001000000</v>
      </c>
      <c r="L15" s="8">
        <v>4262000000</v>
      </c>
      <c r="M15" s="8">
        <v>363059000000</v>
      </c>
      <c r="N15" s="8">
        <v>104039000000</v>
      </c>
      <c r="O15" s="8">
        <v>11625000000</v>
      </c>
      <c r="P15" s="8">
        <v>49073000000</v>
      </c>
      <c r="Q15" s="8">
        <v>36200000000</v>
      </c>
      <c r="R15" s="8">
        <v>182857000000</v>
      </c>
      <c r="S15" s="8">
        <v>110157000000</v>
      </c>
      <c r="T15" s="8">
        <v>207803000000</v>
      </c>
      <c r="U15" s="8">
        <v>227632000000</v>
      </c>
      <c r="V15" s="8">
        <v>0</v>
      </c>
      <c r="W15" s="8">
        <v>108797000000</v>
      </c>
    </row>
    <row r="16" spans="1:23" x14ac:dyDescent="0.35">
      <c r="A16" s="7" t="s">
        <v>35</v>
      </c>
      <c r="B16" s="5">
        <v>149728699000000</v>
      </c>
      <c r="C16" s="8">
        <v>145452723000000</v>
      </c>
      <c r="D16" s="8">
        <v>138913150000000</v>
      </c>
      <c r="E16" s="8">
        <v>134578574000000</v>
      </c>
      <c r="F16" s="8">
        <v>130270485000000</v>
      </c>
      <c r="G16" s="8">
        <v>128671987000000</v>
      </c>
      <c r="H16" s="8">
        <v>129196168000000</v>
      </c>
      <c r="I16" s="8">
        <v>126082214000000</v>
      </c>
      <c r="J16" s="8">
        <v>122871751000000</v>
      </c>
      <c r="K16" s="8">
        <v>121026873000000</v>
      </c>
      <c r="L16" s="8">
        <v>113308080000000</v>
      </c>
      <c r="M16" s="8">
        <v>104262225000000</v>
      </c>
      <c r="N16" s="8">
        <v>105279057000000</v>
      </c>
      <c r="O16" s="8">
        <v>103752304000000</v>
      </c>
      <c r="P16" s="8">
        <v>99487571000000</v>
      </c>
      <c r="Q16" s="8">
        <v>100063896000000</v>
      </c>
      <c r="R16" s="8">
        <v>102200765000000</v>
      </c>
      <c r="S16" s="8">
        <v>107790399000000</v>
      </c>
      <c r="T16" s="8">
        <v>112181970000000</v>
      </c>
      <c r="U16" s="8">
        <v>106376487000000</v>
      </c>
      <c r="V16" s="8">
        <v>104954737000000</v>
      </c>
      <c r="W16" s="8">
        <v>99944211000000</v>
      </c>
    </row>
    <row r="17" spans="1:23" x14ac:dyDescent="0.35">
      <c r="A17" s="9" t="s">
        <v>36</v>
      </c>
      <c r="B17" s="5">
        <v>151327939000000</v>
      </c>
      <c r="C17" s="8">
        <v>147021336000000</v>
      </c>
      <c r="D17" s="8">
        <v>140448924000000</v>
      </c>
      <c r="E17" s="8">
        <v>135966987000000</v>
      </c>
      <c r="F17" s="8">
        <v>131849846000000</v>
      </c>
      <c r="G17" s="8">
        <v>130073553000000</v>
      </c>
      <c r="H17" s="8">
        <v>130505614000000</v>
      </c>
      <c r="I17" s="8">
        <v>127446734000000</v>
      </c>
      <c r="J17" s="8">
        <v>124528116000000</v>
      </c>
      <c r="K17" s="8">
        <v>122553271000000</v>
      </c>
      <c r="L17" s="8">
        <v>114674630000000</v>
      </c>
      <c r="M17" s="8">
        <v>105246674000000</v>
      </c>
      <c r="N17" s="8">
        <v>106352800000000</v>
      </c>
      <c r="O17" s="8">
        <v>105032139000000</v>
      </c>
      <c r="P17" s="8">
        <v>100767406000000</v>
      </c>
      <c r="Q17" s="8">
        <v>101301963000000</v>
      </c>
      <c r="R17" s="8">
        <v>103528889000000</v>
      </c>
      <c r="S17" s="8">
        <v>108869640000000</v>
      </c>
      <c r="T17" s="8">
        <v>113254792000000</v>
      </c>
      <c r="U17" s="8">
        <v>107432887000000</v>
      </c>
      <c r="V17" s="8">
        <v>105974371000000</v>
      </c>
      <c r="W17" s="8">
        <v>101015578000000</v>
      </c>
    </row>
    <row r="18" spans="1:23" x14ac:dyDescent="0.35">
      <c r="A18" s="9" t="s">
        <v>37</v>
      </c>
      <c r="B18" s="5">
        <v>-1599240000000</v>
      </c>
      <c r="C18" s="8">
        <v>-1568613000000</v>
      </c>
      <c r="D18" s="8">
        <v>-1535774000000</v>
      </c>
      <c r="E18" s="8">
        <v>-1388413000000</v>
      </c>
      <c r="F18" s="8">
        <v>-1579361000000</v>
      </c>
      <c r="G18" s="8">
        <v>-1401566000000</v>
      </c>
      <c r="H18" s="8">
        <v>-1309446000000</v>
      </c>
      <c r="I18" s="8">
        <v>-1364520000000</v>
      </c>
      <c r="J18" s="8">
        <v>-1656365000000</v>
      </c>
      <c r="K18" s="8">
        <v>-1526398000000</v>
      </c>
      <c r="L18" s="8">
        <v>-1366550000000</v>
      </c>
      <c r="M18" s="8">
        <v>-984449000000</v>
      </c>
      <c r="N18" s="8">
        <v>-1073743000000</v>
      </c>
      <c r="O18" s="8">
        <v>-1279835000000</v>
      </c>
      <c r="P18" s="8">
        <v>-1279835000000</v>
      </c>
      <c r="Q18" s="8">
        <v>-1238067000000</v>
      </c>
      <c r="R18" s="8">
        <v>-1328124000000</v>
      </c>
      <c r="S18" s="8">
        <v>-1079241000000</v>
      </c>
      <c r="T18" s="8">
        <v>-1072822000000</v>
      </c>
      <c r="U18" s="8">
        <v>-1056400000000</v>
      </c>
      <c r="V18" s="8">
        <v>-1019634000000</v>
      </c>
      <c r="W18" s="8">
        <v>-1071367000000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16043521000000</v>
      </c>
      <c r="C22" s="8">
        <v>6806618000000</v>
      </c>
      <c r="D22" s="8">
        <v>6983290000000</v>
      </c>
      <c r="E22" s="8">
        <v>4848053000000</v>
      </c>
      <c r="F22" s="8">
        <v>7940582000000</v>
      </c>
      <c r="G22" s="8">
        <v>12353065000000</v>
      </c>
      <c r="H22" s="8">
        <v>16074579000000</v>
      </c>
      <c r="I22" s="8">
        <v>11594767000000</v>
      </c>
      <c r="J22" s="8">
        <v>12795285000000</v>
      </c>
      <c r="K22" s="8">
        <v>14113943000000</v>
      </c>
      <c r="L22" s="8">
        <v>15880578000000</v>
      </c>
      <c r="M22" s="8">
        <v>16990567000000</v>
      </c>
      <c r="N22" s="8">
        <v>18302059000000</v>
      </c>
      <c r="O22" s="8">
        <v>12826480000000</v>
      </c>
      <c r="P22" s="8">
        <v>15967304000000</v>
      </c>
      <c r="Q22" s="8">
        <v>17758275000000</v>
      </c>
      <c r="R22" s="8">
        <v>16497834000000</v>
      </c>
      <c r="S22" s="8">
        <v>14590211000000</v>
      </c>
      <c r="T22" s="8">
        <v>14540461000000</v>
      </c>
      <c r="U22" s="8">
        <v>17103658000000</v>
      </c>
      <c r="V22" s="8">
        <v>18907877000000</v>
      </c>
      <c r="W22" s="8">
        <v>15860410000000</v>
      </c>
    </row>
    <row r="23" spans="1:23" x14ac:dyDescent="0.35">
      <c r="A23" s="9" t="s">
        <v>42</v>
      </c>
      <c r="B23" s="5">
        <v>6809713000000</v>
      </c>
      <c r="C23" s="8">
        <v>4009479000000</v>
      </c>
      <c r="D23" s="8">
        <v>3712868000000</v>
      </c>
      <c r="E23" s="8">
        <v>2412868000000</v>
      </c>
      <c r="F23" s="8">
        <v>1212868000000</v>
      </c>
      <c r="G23" s="8">
        <v>1612868000000</v>
      </c>
      <c r="H23" s="8">
        <v>2112868000000</v>
      </c>
      <c r="I23" s="8">
        <v>4603965000000</v>
      </c>
      <c r="J23" s="8">
        <v>5784152000000</v>
      </c>
      <c r="K23" s="8">
        <v>6346828000000</v>
      </c>
      <c r="L23" s="8">
        <v>7354411000000</v>
      </c>
      <c r="M23" s="8">
        <v>8460540000000</v>
      </c>
      <c r="N23" s="8">
        <v>9753561000000</v>
      </c>
      <c r="O23" s="8">
        <v>5965204000000</v>
      </c>
      <c r="P23" s="8">
        <v>7875277000000</v>
      </c>
      <c r="Q23" s="8">
        <v>7953410000000</v>
      </c>
      <c r="R23" s="8">
        <v>7573549000000</v>
      </c>
      <c r="S23" s="8">
        <v>6327979000000</v>
      </c>
      <c r="T23" s="8">
        <v>8866350000000</v>
      </c>
      <c r="U23" s="8">
        <v>8709944000000</v>
      </c>
      <c r="V23" s="8">
        <v>11659930000000</v>
      </c>
      <c r="W23" s="8">
        <v>11535107000000</v>
      </c>
    </row>
    <row r="24" spans="1:23" x14ac:dyDescent="0.35">
      <c r="A24" s="9" t="s">
        <v>43</v>
      </c>
      <c r="B24" s="5">
        <v>9429010000000</v>
      </c>
      <c r="C24" s="8">
        <v>2986620000000</v>
      </c>
      <c r="D24" s="8">
        <v>3438770000000</v>
      </c>
      <c r="E24" s="8">
        <v>2584802000000</v>
      </c>
      <c r="F24" s="8">
        <v>6874542000000</v>
      </c>
      <c r="G24" s="8">
        <v>10890278000000</v>
      </c>
      <c r="H24" s="8">
        <v>14105857000000</v>
      </c>
      <c r="I24" s="8">
        <v>7122261000000</v>
      </c>
      <c r="J24" s="8">
        <v>7138665000000</v>
      </c>
      <c r="K24" s="8">
        <v>7899630000000</v>
      </c>
      <c r="L24" s="8">
        <v>8652217000000</v>
      </c>
      <c r="M24" s="8">
        <v>8674803000000</v>
      </c>
      <c r="N24" s="8">
        <v>8697390000000</v>
      </c>
      <c r="O24" s="8">
        <v>7018593000000</v>
      </c>
      <c r="P24" s="8">
        <v>9073142000000</v>
      </c>
      <c r="Q24" s="8">
        <v>10888797000000</v>
      </c>
      <c r="R24" s="8">
        <v>9875630000000</v>
      </c>
      <c r="S24" s="8">
        <v>9611953000000</v>
      </c>
      <c r="T24" s="8">
        <v>8017640000000</v>
      </c>
      <c r="U24" s="8">
        <v>10179848000000</v>
      </c>
      <c r="V24" s="8">
        <v>8932765000000</v>
      </c>
      <c r="W24" s="8">
        <v>6536967000000</v>
      </c>
    </row>
    <row r="25" spans="1:23" x14ac:dyDescent="0.35">
      <c r="A25" s="9" t="s">
        <v>44</v>
      </c>
      <c r="B25" s="5">
        <v>-195202000000</v>
      </c>
      <c r="C25" s="8">
        <v>-189481000000</v>
      </c>
      <c r="D25" s="8">
        <v>-168348000000</v>
      </c>
      <c r="E25" s="8">
        <v>-149617000000</v>
      </c>
      <c r="F25" s="8">
        <v>-146828000000</v>
      </c>
      <c r="G25" s="8">
        <v>-150081000000</v>
      </c>
      <c r="H25" s="8">
        <v>-144146000000</v>
      </c>
      <c r="I25" s="8">
        <v>-131459000000</v>
      </c>
      <c r="J25" s="8">
        <v>-127532000000</v>
      </c>
      <c r="K25" s="8">
        <v>-132515000000</v>
      </c>
      <c r="L25" s="8">
        <v>-126050000000</v>
      </c>
      <c r="M25" s="8">
        <v>-144776000000</v>
      </c>
      <c r="N25" s="8">
        <v>-148892000000</v>
      </c>
      <c r="O25" s="8">
        <v>-157317000000</v>
      </c>
      <c r="P25" s="8">
        <v>-981115000000</v>
      </c>
      <c r="Q25" s="8">
        <v>-1083932000000</v>
      </c>
      <c r="R25" s="8">
        <v>-951345000000</v>
      </c>
      <c r="S25" s="8">
        <v>-1349721000000</v>
      </c>
      <c r="T25" s="8">
        <v>-2343529000000</v>
      </c>
      <c r="U25" s="8">
        <v>-1786134000000</v>
      </c>
      <c r="V25" s="8">
        <v>-1684818000000</v>
      </c>
      <c r="W25" s="8">
        <v>-2211664000000</v>
      </c>
    </row>
    <row r="26" spans="1:23" x14ac:dyDescent="0.35">
      <c r="A26" s="7" t="s">
        <v>45</v>
      </c>
      <c r="B26" s="5">
        <v>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13720000000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110566000000</v>
      </c>
    </row>
    <row r="30" spans="1:23" x14ac:dyDescent="0.35">
      <c r="A30" s="9" t="s">
        <v>49</v>
      </c>
      <c r="B30" s="5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-96846000000</v>
      </c>
    </row>
    <row r="31" spans="1:23" x14ac:dyDescent="0.35">
      <c r="A31" s="7" t="s">
        <v>50</v>
      </c>
      <c r="B31" s="5">
        <v>3696102000000</v>
      </c>
      <c r="C31" s="8">
        <v>3684726000000</v>
      </c>
      <c r="D31" s="8">
        <v>3681740000000</v>
      </c>
      <c r="E31" s="8">
        <v>3614861000000</v>
      </c>
      <c r="F31" s="8">
        <v>3554377000000</v>
      </c>
      <c r="G31" s="8">
        <v>3324663000000</v>
      </c>
      <c r="H31" s="8">
        <v>3271085000000</v>
      </c>
      <c r="I31" s="8">
        <v>3355490000000</v>
      </c>
      <c r="J31" s="8">
        <v>3375244000000</v>
      </c>
      <c r="K31" s="8">
        <v>3362642000000</v>
      </c>
      <c r="L31" s="8">
        <v>3357843000000</v>
      </c>
      <c r="M31" s="8">
        <v>3364014000000</v>
      </c>
      <c r="N31" s="8">
        <v>3362810000000</v>
      </c>
      <c r="O31" s="8">
        <v>3344008000000</v>
      </c>
      <c r="P31" s="8">
        <v>3348385000000</v>
      </c>
      <c r="Q31" s="8">
        <v>3369022000000</v>
      </c>
      <c r="R31" s="8">
        <v>3405277000000</v>
      </c>
      <c r="S31" s="8">
        <v>3410983000000</v>
      </c>
      <c r="T31" s="8">
        <v>3444021000000</v>
      </c>
      <c r="U31" s="8">
        <v>3453374000000</v>
      </c>
      <c r="V31" s="8">
        <v>3492897000000</v>
      </c>
      <c r="W31" s="8">
        <v>3518497000000</v>
      </c>
    </row>
    <row r="32" spans="1:23" x14ac:dyDescent="0.35">
      <c r="A32" s="9" t="s">
        <v>51</v>
      </c>
      <c r="B32" s="5">
        <v>1126025000000</v>
      </c>
      <c r="C32" s="8">
        <v>1111376000000</v>
      </c>
      <c r="D32" s="8">
        <v>1109933000000</v>
      </c>
      <c r="E32" s="8">
        <v>1036058000000</v>
      </c>
      <c r="F32" s="8">
        <v>979397000000</v>
      </c>
      <c r="G32" s="8">
        <v>743319000000</v>
      </c>
      <c r="H32" s="8">
        <v>703560000000</v>
      </c>
      <c r="I32" s="8">
        <v>778768000000</v>
      </c>
      <c r="J32" s="8">
        <v>788565000000</v>
      </c>
      <c r="K32" s="8">
        <v>793121000000</v>
      </c>
      <c r="L32" s="8">
        <v>778868000000</v>
      </c>
      <c r="M32" s="8">
        <v>783323000000</v>
      </c>
      <c r="N32" s="8">
        <v>774392000000</v>
      </c>
      <c r="O32" s="8">
        <v>754003000000</v>
      </c>
      <c r="P32" s="8">
        <v>751818000000</v>
      </c>
      <c r="Q32" s="8">
        <v>749179000000</v>
      </c>
      <c r="R32" s="8">
        <v>775872000000</v>
      </c>
      <c r="S32" s="8">
        <v>779840000000</v>
      </c>
      <c r="T32" s="8">
        <v>804140000000</v>
      </c>
      <c r="U32" s="8">
        <v>804420000000</v>
      </c>
      <c r="V32" s="8">
        <v>835083000000</v>
      </c>
      <c r="W32" s="8">
        <v>851818000000</v>
      </c>
    </row>
    <row r="33" spans="1:23" x14ac:dyDescent="0.35">
      <c r="A33" s="7" t="s">
        <v>52</v>
      </c>
      <c r="B33" s="5">
        <v>2594654000000</v>
      </c>
      <c r="C33" s="8">
        <v>2558806000000</v>
      </c>
      <c r="D33" s="8">
        <v>2509785000000</v>
      </c>
      <c r="E33" s="8">
        <v>2406832000000</v>
      </c>
      <c r="F33" s="8">
        <v>2368926000000</v>
      </c>
      <c r="G33" s="8">
        <v>2107429000000</v>
      </c>
      <c r="H33" s="8">
        <v>2043820000000</v>
      </c>
      <c r="I33" s="8">
        <v>2131260000000</v>
      </c>
      <c r="J33" s="8">
        <v>2125788000000</v>
      </c>
      <c r="K33" s="8">
        <v>2110408000000</v>
      </c>
      <c r="L33" s="8">
        <v>2095986000000</v>
      </c>
      <c r="M33" s="8">
        <v>2108365000000</v>
      </c>
      <c r="N33" s="8">
        <v>2081203000000</v>
      </c>
      <c r="O33" s="8">
        <v>2097157000000</v>
      </c>
      <c r="P33" s="8">
        <v>2095545000000</v>
      </c>
      <c r="Q33" s="8">
        <v>2091380000000</v>
      </c>
      <c r="R33" s="8">
        <v>2091055000000</v>
      </c>
      <c r="S33" s="8">
        <v>2071165000000</v>
      </c>
      <c r="T33" s="8">
        <v>2075948000000</v>
      </c>
      <c r="U33" s="8">
        <v>2057658000000</v>
      </c>
      <c r="V33" s="8">
        <v>2156127000000</v>
      </c>
      <c r="W33" s="8">
        <v>2143400000000</v>
      </c>
    </row>
    <row r="34" spans="1:23" x14ac:dyDescent="0.35">
      <c r="A34" s="7" t="s">
        <v>53</v>
      </c>
      <c r="B34" s="5">
        <v>-1468629000000</v>
      </c>
      <c r="C34" s="8">
        <v>-1447430000000</v>
      </c>
      <c r="D34" s="8">
        <v>-1399852000000</v>
      </c>
      <c r="E34" s="8">
        <v>-1370774000000</v>
      </c>
      <c r="F34" s="8">
        <v>-1389529000000</v>
      </c>
      <c r="G34" s="8">
        <v>-1364110000000</v>
      </c>
      <c r="H34" s="8">
        <v>-1340260000000</v>
      </c>
      <c r="I34" s="8">
        <v>-1352492000000</v>
      </c>
      <c r="J34" s="8">
        <v>-1337223000000</v>
      </c>
      <c r="K34" s="8">
        <v>-1317287000000</v>
      </c>
      <c r="L34" s="8">
        <v>-1317118000000</v>
      </c>
      <c r="M34" s="8">
        <v>-1325042000000</v>
      </c>
      <c r="N34" s="8">
        <v>-1306811000000</v>
      </c>
      <c r="O34" s="8">
        <v>-1343154000000</v>
      </c>
      <c r="P34" s="8">
        <v>-1343727000000</v>
      </c>
      <c r="Q34" s="8">
        <v>-1342201000000</v>
      </c>
      <c r="R34" s="8">
        <v>-1315183000000</v>
      </c>
      <c r="S34" s="8">
        <v>-1291325000000</v>
      </c>
      <c r="T34" s="8">
        <v>-1271808000000</v>
      </c>
      <c r="U34" s="8">
        <v>-1253238000000</v>
      </c>
      <c r="V34" s="8">
        <v>-1321044000000</v>
      </c>
      <c r="W34" s="8">
        <v>-1291582000000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2570077000000</v>
      </c>
      <c r="C38" s="8">
        <v>2573350000000</v>
      </c>
      <c r="D38" s="8">
        <v>2571807000000</v>
      </c>
      <c r="E38" s="8">
        <v>2578803000000</v>
      </c>
      <c r="F38" s="8">
        <v>2574980000000</v>
      </c>
      <c r="G38" s="8">
        <v>2581344000000</v>
      </c>
      <c r="H38" s="8">
        <v>2567525000000</v>
      </c>
      <c r="I38" s="8">
        <v>2576722000000</v>
      </c>
      <c r="J38" s="8">
        <v>2586679000000</v>
      </c>
      <c r="K38" s="8">
        <v>2569521000000</v>
      </c>
      <c r="L38" s="8">
        <v>2578975000000</v>
      </c>
      <c r="M38" s="8">
        <v>2580691000000</v>
      </c>
      <c r="N38" s="8">
        <v>2588418000000</v>
      </c>
      <c r="O38" s="8">
        <v>2590005000000</v>
      </c>
      <c r="P38" s="8">
        <v>2596567000000</v>
      </c>
      <c r="Q38" s="8">
        <v>2619843000000</v>
      </c>
      <c r="R38" s="8">
        <v>2629405000000</v>
      </c>
      <c r="S38" s="8">
        <v>2631143000000</v>
      </c>
      <c r="T38" s="8">
        <v>2639881000000</v>
      </c>
      <c r="U38" s="8">
        <v>2648954000000</v>
      </c>
      <c r="V38" s="8">
        <v>2657814000000</v>
      </c>
      <c r="W38" s="8">
        <v>2666679000000</v>
      </c>
    </row>
    <row r="39" spans="1:23" x14ac:dyDescent="0.35">
      <c r="A39" s="10" t="s">
        <v>58</v>
      </c>
      <c r="B39" s="5">
        <v>2944513000000</v>
      </c>
      <c r="C39" s="8">
        <v>2935408000000</v>
      </c>
      <c r="D39" s="8">
        <v>2921773000000</v>
      </c>
      <c r="E39" s="8">
        <v>2917126000000</v>
      </c>
      <c r="F39" s="8">
        <v>2902058000000</v>
      </c>
      <c r="G39" s="8">
        <v>2897277000000</v>
      </c>
      <c r="H39" s="8">
        <v>2872711000000</v>
      </c>
      <c r="I39" s="8">
        <v>2871597000000</v>
      </c>
      <c r="J39" s="8">
        <v>2871248000000</v>
      </c>
      <c r="K39" s="8">
        <v>2843709000000</v>
      </c>
      <c r="L39" s="8">
        <v>2842792000000</v>
      </c>
      <c r="M39" s="8">
        <v>2834221000000</v>
      </c>
      <c r="N39" s="8">
        <v>2831811000000</v>
      </c>
      <c r="O39" s="8">
        <v>2823455000000</v>
      </c>
      <c r="P39" s="8">
        <v>2820112000000</v>
      </c>
      <c r="Q39" s="8">
        <v>2833619000000</v>
      </c>
      <c r="R39" s="8">
        <v>2833205000000</v>
      </c>
      <c r="S39" s="8">
        <v>2825103000000</v>
      </c>
      <c r="T39" s="8">
        <v>2823946000000</v>
      </c>
      <c r="U39" s="8">
        <v>2823094000000</v>
      </c>
      <c r="V39" s="8">
        <v>2822012000000</v>
      </c>
      <c r="W39" s="8">
        <v>2820886000000</v>
      </c>
    </row>
    <row r="40" spans="1:23" x14ac:dyDescent="0.35">
      <c r="A40" s="10" t="s">
        <v>59</v>
      </c>
      <c r="B40" s="5">
        <v>-374436000000</v>
      </c>
      <c r="C40" s="8">
        <v>-362058000000</v>
      </c>
      <c r="D40" s="8">
        <v>-349966000000</v>
      </c>
      <c r="E40" s="8">
        <v>-338323000000</v>
      </c>
      <c r="F40" s="8">
        <v>-327078000000</v>
      </c>
      <c r="G40" s="8">
        <v>-315933000000</v>
      </c>
      <c r="H40" s="8">
        <v>-305186000000</v>
      </c>
      <c r="I40" s="8">
        <v>-294875000000</v>
      </c>
      <c r="J40" s="8">
        <v>-284569000000</v>
      </c>
      <c r="K40" s="8">
        <v>-274188000000</v>
      </c>
      <c r="L40" s="8">
        <v>-263817000000</v>
      </c>
      <c r="M40" s="8">
        <v>-253530000000</v>
      </c>
      <c r="N40" s="8">
        <v>-243393000000</v>
      </c>
      <c r="O40" s="8">
        <v>-233450000000</v>
      </c>
      <c r="P40" s="8">
        <v>-223545000000</v>
      </c>
      <c r="Q40" s="8">
        <v>-213776000000</v>
      </c>
      <c r="R40" s="8">
        <v>-203800000000</v>
      </c>
      <c r="S40" s="8">
        <v>-193960000000</v>
      </c>
      <c r="T40" s="8">
        <v>-184065000000</v>
      </c>
      <c r="U40" s="8">
        <v>-174140000000</v>
      </c>
      <c r="V40" s="8">
        <v>-164198000000</v>
      </c>
      <c r="W40" s="8">
        <v>-154207000000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2874631000000</v>
      </c>
      <c r="C44" s="8">
        <v>3153232000000</v>
      </c>
      <c r="D44" s="8">
        <v>2495809000000</v>
      </c>
      <c r="E44" s="8">
        <v>2932665000000</v>
      </c>
      <c r="F44" s="8">
        <v>3085236000000</v>
      </c>
      <c r="G44" s="8">
        <v>3196786000000</v>
      </c>
      <c r="H44" s="8">
        <v>2625828000000</v>
      </c>
      <c r="I44" s="8">
        <v>2465235000000</v>
      </c>
      <c r="J44" s="8">
        <v>2428363000000</v>
      </c>
      <c r="K44" s="8">
        <v>2561573000000</v>
      </c>
      <c r="L44" s="8">
        <v>2745907000000</v>
      </c>
      <c r="M44" s="8">
        <v>2406213000000</v>
      </c>
      <c r="N44" s="8">
        <v>2497360000000</v>
      </c>
      <c r="O44" s="8">
        <v>2799095000000</v>
      </c>
      <c r="P44" s="8">
        <v>3220977000000</v>
      </c>
      <c r="Q44" s="8">
        <v>2966952000000</v>
      </c>
      <c r="R44" s="8">
        <v>2707768000000</v>
      </c>
      <c r="S44" s="8">
        <v>2974151000000</v>
      </c>
      <c r="T44" s="8">
        <v>2938542000000</v>
      </c>
      <c r="U44" s="8">
        <v>2936169000000</v>
      </c>
      <c r="V44" s="8">
        <v>3101242000000</v>
      </c>
      <c r="W44" s="8">
        <v>3724014000000</v>
      </c>
    </row>
    <row r="45" spans="1:23" x14ac:dyDescent="0.35">
      <c r="A45" s="9" t="s">
        <v>64</v>
      </c>
      <c r="B45" s="5">
        <v>1553857000000</v>
      </c>
      <c r="C45" s="8">
        <v>1859310000000</v>
      </c>
      <c r="D45" s="8">
        <v>1318563000000</v>
      </c>
      <c r="E45" s="8">
        <v>1784519000000</v>
      </c>
      <c r="F45" s="8">
        <v>1792833000000</v>
      </c>
      <c r="G45" s="8">
        <v>1850300000000</v>
      </c>
      <c r="H45" s="8">
        <v>1243842000000</v>
      </c>
      <c r="I45" s="8">
        <v>1205986000000</v>
      </c>
      <c r="J45" s="8">
        <v>1249587000000</v>
      </c>
      <c r="K45" s="8">
        <v>1290103000000</v>
      </c>
      <c r="L45" s="8">
        <v>1360362000000</v>
      </c>
      <c r="M45" s="8">
        <v>1087970000000</v>
      </c>
      <c r="N45" s="8">
        <v>1177694000000</v>
      </c>
      <c r="O45" s="8">
        <v>1465560000000</v>
      </c>
      <c r="P45" s="8">
        <v>1782238000000</v>
      </c>
      <c r="Q45" s="8">
        <v>1565169000000</v>
      </c>
      <c r="R45" s="8">
        <v>1401220000000</v>
      </c>
      <c r="S45" s="8">
        <v>1499841000000</v>
      </c>
      <c r="T45" s="8">
        <v>1353548000000</v>
      </c>
      <c r="U45" s="8">
        <v>1360632000000</v>
      </c>
      <c r="V45" s="8">
        <v>1345626000000</v>
      </c>
      <c r="W45" s="8">
        <v>1449963000000</v>
      </c>
    </row>
    <row r="46" spans="1:23" x14ac:dyDescent="0.35">
      <c r="A46" s="9" t="s">
        <v>65</v>
      </c>
      <c r="B46" s="5">
        <v>932313000000</v>
      </c>
      <c r="C46" s="8">
        <v>930619000000</v>
      </c>
      <c r="D46" s="8">
        <v>805637000000</v>
      </c>
      <c r="E46" s="8">
        <v>778014000000</v>
      </c>
      <c r="F46" s="8">
        <v>925152000000</v>
      </c>
      <c r="G46" s="8">
        <v>995411000000</v>
      </c>
      <c r="H46" s="8">
        <v>982699000000</v>
      </c>
      <c r="I46" s="8">
        <v>857523000000</v>
      </c>
      <c r="J46" s="8">
        <v>794781000000</v>
      </c>
      <c r="K46" s="8">
        <v>872332000000</v>
      </c>
      <c r="L46" s="8">
        <v>983175000000</v>
      </c>
      <c r="M46" s="8">
        <v>863857000000</v>
      </c>
      <c r="N46" s="8">
        <v>878901000000</v>
      </c>
      <c r="O46" s="8">
        <v>888685000000</v>
      </c>
      <c r="P46" s="8">
        <v>1005762000000</v>
      </c>
      <c r="Q46" s="8">
        <v>1002293000000</v>
      </c>
      <c r="R46" s="8">
        <v>957396000000</v>
      </c>
      <c r="S46" s="8">
        <v>1031075000000</v>
      </c>
      <c r="T46" s="8">
        <v>1195201000000</v>
      </c>
      <c r="U46" s="8">
        <v>1115303000000</v>
      </c>
      <c r="V46" s="8">
        <v>1080625000000</v>
      </c>
      <c r="W46" s="8">
        <v>1033289000000</v>
      </c>
    </row>
    <row r="47" spans="1:23" x14ac:dyDescent="0.35">
      <c r="A47" s="9" t="s">
        <v>66</v>
      </c>
      <c r="B47" s="5">
        <v>20549000000</v>
      </c>
      <c r="C47" s="8">
        <v>20549000000</v>
      </c>
      <c r="D47" s="8">
        <v>20549000000</v>
      </c>
      <c r="E47" s="8">
        <v>20548000000</v>
      </c>
      <c r="F47" s="8">
        <v>20548000000</v>
      </c>
      <c r="G47" s="8">
        <v>20548000000</v>
      </c>
      <c r="H47" s="8">
        <v>9545000000</v>
      </c>
      <c r="I47" s="8">
        <v>9545000000</v>
      </c>
      <c r="J47" s="8">
        <v>9545000000</v>
      </c>
      <c r="K47" s="8">
        <v>9545000000</v>
      </c>
      <c r="L47" s="8">
        <v>9545000000</v>
      </c>
      <c r="M47" s="8">
        <v>45501000000</v>
      </c>
      <c r="N47" s="8">
        <v>45501000000</v>
      </c>
      <c r="O47" s="8">
        <v>45501000000</v>
      </c>
      <c r="P47" s="8">
        <v>45501000000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833894000000</v>
      </c>
      <c r="C48" s="8">
        <v>808725000000</v>
      </c>
      <c r="D48" s="8">
        <v>817031000000</v>
      </c>
      <c r="E48" s="8">
        <v>815555000000</v>
      </c>
      <c r="F48" s="8">
        <v>812674000000</v>
      </c>
      <c r="G48" s="8">
        <v>796498000000</v>
      </c>
      <c r="H48" s="8">
        <v>800697000000</v>
      </c>
      <c r="I48" s="8">
        <v>803136000000</v>
      </c>
      <c r="J48" s="8">
        <v>789671000000</v>
      </c>
      <c r="K48" s="8">
        <v>812572000000</v>
      </c>
      <c r="L48" s="8">
        <v>815804000000</v>
      </c>
      <c r="M48" s="8">
        <v>831864000000</v>
      </c>
      <c r="N48" s="8">
        <v>818243000000</v>
      </c>
      <c r="O48" s="8">
        <v>822328000000</v>
      </c>
      <c r="P48" s="8">
        <v>821269000000</v>
      </c>
      <c r="Q48" s="8">
        <v>840533000000</v>
      </c>
      <c r="R48" s="8">
        <v>783869000000</v>
      </c>
      <c r="S48" s="8">
        <v>866214000000</v>
      </c>
      <c r="T48" s="8">
        <v>812772000000</v>
      </c>
      <c r="U48" s="8">
        <v>883213000000</v>
      </c>
      <c r="V48" s="8">
        <v>1097970000000</v>
      </c>
      <c r="W48" s="8">
        <v>1548400000000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-465982000000</v>
      </c>
      <c r="C50" s="8">
        <v>-465971000000</v>
      </c>
      <c r="D50" s="8">
        <v>-465971000000</v>
      </c>
      <c r="E50" s="8">
        <v>-465971000000</v>
      </c>
      <c r="F50" s="8">
        <v>-465971000000</v>
      </c>
      <c r="G50" s="8">
        <v>-465971000000</v>
      </c>
      <c r="H50" s="8">
        <v>-410955000000</v>
      </c>
      <c r="I50" s="8">
        <v>-410955000000</v>
      </c>
      <c r="J50" s="8">
        <v>-415221000000</v>
      </c>
      <c r="K50" s="8">
        <v>-422979000000</v>
      </c>
      <c r="L50" s="8">
        <v>-422979000000</v>
      </c>
      <c r="M50" s="8">
        <v>-422979000000</v>
      </c>
      <c r="N50" s="8">
        <v>-422979000000</v>
      </c>
      <c r="O50" s="8">
        <v>-422979000000</v>
      </c>
      <c r="P50" s="8">
        <v>-433793000000</v>
      </c>
      <c r="Q50" s="8">
        <v>-441043000000</v>
      </c>
      <c r="R50" s="8">
        <v>-434717000000</v>
      </c>
      <c r="S50" s="8">
        <v>-422979000000</v>
      </c>
      <c r="T50" s="8">
        <v>-422979000000</v>
      </c>
      <c r="U50" s="8">
        <v>-422979000000</v>
      </c>
      <c r="V50" s="8">
        <v>-422979000000</v>
      </c>
      <c r="W50" s="8">
        <v>-307638000000</v>
      </c>
    </row>
    <row r="51" spans="1:23" x14ac:dyDescent="0.35">
      <c r="A51" s="11" t="s">
        <v>70</v>
      </c>
      <c r="B51" s="5">
        <v>211999157000000</v>
      </c>
      <c r="C51" s="8">
        <v>203584954000000</v>
      </c>
      <c r="D51" s="8">
        <v>201416835000000</v>
      </c>
      <c r="E51" s="8">
        <v>191336700000000</v>
      </c>
      <c r="F51" s="8">
        <v>190300883000000</v>
      </c>
      <c r="G51" s="8">
        <v>183684077000000</v>
      </c>
      <c r="H51" s="8">
        <v>185045048000000</v>
      </c>
      <c r="I51" s="8">
        <v>183674150000000</v>
      </c>
      <c r="J51" s="8">
        <v>174582486000000</v>
      </c>
      <c r="K51" s="8">
        <v>172343012000000</v>
      </c>
      <c r="L51" s="8">
        <v>165831996000000</v>
      </c>
      <c r="M51" s="8">
        <v>162526238000000</v>
      </c>
      <c r="N51" s="8">
        <v>165560358000000</v>
      </c>
      <c r="O51" s="8">
        <v>160953350000000</v>
      </c>
      <c r="P51" s="8">
        <v>160435177000000</v>
      </c>
      <c r="Q51" s="8">
        <v>151273539000000</v>
      </c>
      <c r="R51" s="8">
        <v>147314878000000</v>
      </c>
      <c r="S51" s="8">
        <v>157170561000000</v>
      </c>
      <c r="T51" s="8">
        <v>167538318000000</v>
      </c>
      <c r="U51" s="8">
        <v>158596223000000</v>
      </c>
      <c r="V51" s="8">
        <v>159591499000000</v>
      </c>
      <c r="W51" s="8">
        <v>150714744000000</v>
      </c>
    </row>
    <row r="52" spans="1:23" x14ac:dyDescent="0.35">
      <c r="A52" s="11" t="s">
        <v>71</v>
      </c>
      <c r="B52" s="5">
        <v>188509883000000</v>
      </c>
      <c r="C52" s="8">
        <v>180616921000000</v>
      </c>
      <c r="D52" s="8">
        <v>178971836000000</v>
      </c>
      <c r="E52" s="8">
        <v>169690650000000</v>
      </c>
      <c r="F52" s="8">
        <v>168878942000000</v>
      </c>
      <c r="G52" s="8">
        <v>162533053000000</v>
      </c>
      <c r="H52" s="8">
        <v>164565148000000</v>
      </c>
      <c r="I52" s="8">
        <v>163551388000000</v>
      </c>
      <c r="J52" s="8">
        <v>155509896000000</v>
      </c>
      <c r="K52" s="8">
        <v>153893967000000</v>
      </c>
      <c r="L52" s="8">
        <v>148047088000000</v>
      </c>
      <c r="M52" s="8">
        <v>144881402000000</v>
      </c>
      <c r="N52" s="8">
        <v>148273805000000</v>
      </c>
      <c r="O52" s="8">
        <v>143960713000000</v>
      </c>
      <c r="P52" s="8">
        <v>143615687000000</v>
      </c>
      <c r="Q52" s="8">
        <v>134676428000000</v>
      </c>
      <c r="R52" s="8">
        <v>131153585000000</v>
      </c>
      <c r="S52" s="8">
        <v>141013059000000</v>
      </c>
      <c r="T52" s="8">
        <v>151789005000000</v>
      </c>
      <c r="U52" s="8">
        <v>142796319000000</v>
      </c>
      <c r="V52" s="8">
        <v>144088108000000</v>
      </c>
      <c r="W52" s="8">
        <v>135478747000000</v>
      </c>
    </row>
    <row r="53" spans="1:23" x14ac:dyDescent="0.35">
      <c r="A53" s="7" t="s">
        <v>72</v>
      </c>
      <c r="B53" s="5">
        <v>2505215000000</v>
      </c>
      <c r="C53" s="8">
        <v>18333000000</v>
      </c>
      <c r="D53" s="8">
        <v>19870000000</v>
      </c>
      <c r="E53" s="8">
        <v>21622000000</v>
      </c>
      <c r="F53" s="8">
        <v>22421000000</v>
      </c>
      <c r="G53" s="8">
        <v>23474000000</v>
      </c>
      <c r="H53" s="8">
        <v>24261000000</v>
      </c>
      <c r="I53" s="8">
        <v>25065000000</v>
      </c>
      <c r="J53" s="8">
        <v>26513000000</v>
      </c>
      <c r="K53" s="8">
        <v>27331000000</v>
      </c>
      <c r="L53" s="8">
        <v>29184000000</v>
      </c>
      <c r="M53" s="8">
        <v>30330000000</v>
      </c>
      <c r="N53" s="8">
        <v>31179000000</v>
      </c>
      <c r="O53" s="8">
        <v>32965000000</v>
      </c>
      <c r="P53" s="8">
        <v>33805000000</v>
      </c>
      <c r="Q53" s="8">
        <v>36001000000</v>
      </c>
      <c r="R53" s="8">
        <v>38442000000</v>
      </c>
      <c r="S53" s="8">
        <v>39912000000</v>
      </c>
      <c r="T53" s="8">
        <v>41479000000</v>
      </c>
      <c r="U53" s="8">
        <v>42781000000</v>
      </c>
      <c r="V53" s="8">
        <v>967102000000</v>
      </c>
      <c r="W53" s="8">
        <v>48108000000</v>
      </c>
    </row>
    <row r="54" spans="1:23" x14ac:dyDescent="0.35">
      <c r="A54" s="7" t="s">
        <v>73</v>
      </c>
      <c r="B54" s="5">
        <v>17051938000000</v>
      </c>
      <c r="C54" s="8">
        <v>14312303000000</v>
      </c>
      <c r="D54" s="8">
        <v>16363869000000</v>
      </c>
      <c r="E54" s="8">
        <v>10826453000000</v>
      </c>
      <c r="F54" s="8">
        <v>10278918000000</v>
      </c>
      <c r="G54" s="8">
        <v>9652115000000</v>
      </c>
      <c r="H54" s="8">
        <v>11893026000000</v>
      </c>
      <c r="I54" s="8">
        <v>14885431000000</v>
      </c>
      <c r="J54" s="8">
        <v>10727628000000</v>
      </c>
      <c r="K54" s="8">
        <v>12053841000000</v>
      </c>
      <c r="L54" s="8">
        <v>7615859000000</v>
      </c>
      <c r="M54" s="8">
        <v>1933498000000</v>
      </c>
      <c r="N54" s="8">
        <v>5184928000000</v>
      </c>
      <c r="O54" s="8">
        <v>4750718000000</v>
      </c>
      <c r="P54" s="8">
        <v>6320362000000</v>
      </c>
      <c r="Q54" s="8">
        <v>3237783000000</v>
      </c>
      <c r="R54" s="8">
        <v>3040294000000</v>
      </c>
      <c r="S54" s="8">
        <v>8132498000000</v>
      </c>
      <c r="T54" s="8">
        <v>8643183000000</v>
      </c>
      <c r="U54" s="8">
        <v>4591914000000</v>
      </c>
      <c r="V54" s="8">
        <v>10260414000000</v>
      </c>
      <c r="W54" s="8">
        <v>9732120000000</v>
      </c>
    </row>
    <row r="55" spans="1:23" x14ac:dyDescent="0.35">
      <c r="A55" s="9" t="s">
        <v>74</v>
      </c>
      <c r="B55" s="5">
        <v>17051938000000</v>
      </c>
      <c r="C55" s="8">
        <v>14312303000000</v>
      </c>
      <c r="D55" s="8">
        <v>16363869000000</v>
      </c>
      <c r="E55" s="8">
        <v>10826453000000</v>
      </c>
      <c r="F55" s="8">
        <v>10278918000000</v>
      </c>
      <c r="G55" s="8">
        <v>9652115000000</v>
      </c>
      <c r="H55" s="8">
        <v>9421326000000</v>
      </c>
      <c r="I55" s="8">
        <v>11687521000000</v>
      </c>
      <c r="J55" s="8">
        <v>9098028000000</v>
      </c>
      <c r="K55" s="8">
        <v>12053841000000</v>
      </c>
      <c r="L55" s="8">
        <v>7615859000000</v>
      </c>
      <c r="M55" s="8">
        <v>1933498000000</v>
      </c>
      <c r="N55" s="8">
        <v>4954828000000</v>
      </c>
      <c r="O55" s="8">
        <v>4519918000000</v>
      </c>
      <c r="P55" s="8">
        <v>5627362000000</v>
      </c>
      <c r="Q55" s="8">
        <v>3005933000000</v>
      </c>
      <c r="R55" s="8">
        <v>2344144000000</v>
      </c>
      <c r="S55" s="8">
        <v>8132498000000</v>
      </c>
      <c r="T55" s="8">
        <v>8063808000000</v>
      </c>
      <c r="U55" s="8">
        <v>3175573000000</v>
      </c>
      <c r="V55" s="8">
        <v>8257044000000</v>
      </c>
      <c r="W55" s="8">
        <v>5665160000000</v>
      </c>
    </row>
    <row r="56" spans="1:23" x14ac:dyDescent="0.35">
      <c r="A56" s="9" t="s">
        <v>75</v>
      </c>
      <c r="B56" s="5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2471700000000</v>
      </c>
      <c r="I56" s="8">
        <v>3197910000000</v>
      </c>
      <c r="J56" s="8">
        <v>1629600000000</v>
      </c>
      <c r="K56" s="8">
        <v>0</v>
      </c>
      <c r="L56" s="8">
        <v>0</v>
      </c>
      <c r="M56" s="8">
        <v>0</v>
      </c>
      <c r="N56" s="8">
        <v>230100000000</v>
      </c>
      <c r="O56" s="8">
        <v>230800000000</v>
      </c>
      <c r="P56" s="8">
        <v>693000000000</v>
      </c>
      <c r="Q56" s="8">
        <v>231850000000</v>
      </c>
      <c r="R56" s="8">
        <v>696150000000</v>
      </c>
      <c r="S56" s="8">
        <v>0</v>
      </c>
      <c r="T56" s="8">
        <v>579375000000</v>
      </c>
      <c r="U56" s="8">
        <v>1416341000000</v>
      </c>
      <c r="V56" s="8">
        <v>2003370000000</v>
      </c>
      <c r="W56" s="8">
        <v>4066960000000</v>
      </c>
    </row>
    <row r="57" spans="1:23" x14ac:dyDescent="0.35">
      <c r="A57" s="7" t="s">
        <v>76</v>
      </c>
      <c r="B57" s="5">
        <v>163051022000000</v>
      </c>
      <c r="C57" s="8">
        <v>160659164000000</v>
      </c>
      <c r="D57" s="8">
        <v>156329168000000</v>
      </c>
      <c r="E57" s="8">
        <v>153967816000000</v>
      </c>
      <c r="F57" s="8">
        <v>154278454000000</v>
      </c>
      <c r="G57" s="8">
        <v>148712452000000</v>
      </c>
      <c r="H57" s="8">
        <v>148614571000000</v>
      </c>
      <c r="I57" s="8">
        <v>145260765000000</v>
      </c>
      <c r="J57" s="8">
        <v>141494760000000</v>
      </c>
      <c r="K57" s="8">
        <v>139085743000000</v>
      </c>
      <c r="L57" s="8">
        <v>137373791000000</v>
      </c>
      <c r="M57" s="8">
        <v>139778855000000</v>
      </c>
      <c r="N57" s="8">
        <v>139833952000000</v>
      </c>
      <c r="O57" s="8">
        <v>136146181000000</v>
      </c>
      <c r="P57" s="8">
        <v>133917740000000</v>
      </c>
      <c r="Q57" s="8">
        <v>127843977000000</v>
      </c>
      <c r="R57" s="8">
        <v>124565867000000</v>
      </c>
      <c r="S57" s="8">
        <v>129108053000000</v>
      </c>
      <c r="T57" s="8">
        <v>139278464000000</v>
      </c>
      <c r="U57" s="8">
        <v>134467431000000</v>
      </c>
      <c r="V57" s="8">
        <v>129257706000000</v>
      </c>
      <c r="W57" s="8">
        <v>122019245000000</v>
      </c>
    </row>
    <row r="58" spans="1:23" x14ac:dyDescent="0.35">
      <c r="A58" s="7" t="s">
        <v>77</v>
      </c>
      <c r="B58" s="5">
        <v>0</v>
      </c>
      <c r="C58" s="8">
        <v>0</v>
      </c>
      <c r="D58" s="8">
        <v>230822000000</v>
      </c>
      <c r="E58" s="8">
        <v>0</v>
      </c>
      <c r="F58" s="8">
        <v>0</v>
      </c>
      <c r="G58" s="8">
        <v>0</v>
      </c>
      <c r="H58" s="8">
        <v>0</v>
      </c>
      <c r="I58" s="8">
        <v>114464000000</v>
      </c>
      <c r="J58" s="8">
        <v>24113000000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14288000000</v>
      </c>
      <c r="W58" s="8">
        <v>0</v>
      </c>
    </row>
    <row r="59" spans="1:23" ht="21.5" x14ac:dyDescent="0.35">
      <c r="A59" s="7" t="s">
        <v>78</v>
      </c>
      <c r="B59" s="5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35">
      <c r="A60" s="7" t="s">
        <v>79</v>
      </c>
      <c r="B60" s="5">
        <v>2000000000000</v>
      </c>
      <c r="C60" s="8">
        <v>2000000000000</v>
      </c>
      <c r="D60" s="8">
        <v>2000000000000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</row>
    <row r="61" spans="1:23" x14ac:dyDescent="0.35">
      <c r="A61" s="7" t="s">
        <v>80</v>
      </c>
      <c r="B61" s="5">
        <v>3901708000000</v>
      </c>
      <c r="C61" s="8">
        <v>3627121000000</v>
      </c>
      <c r="D61" s="8">
        <v>4028107000000</v>
      </c>
      <c r="E61" s="8">
        <v>4874759000000</v>
      </c>
      <c r="F61" s="8">
        <v>4299149000000</v>
      </c>
      <c r="G61" s="8">
        <v>4145012000000</v>
      </c>
      <c r="H61" s="8">
        <v>4033290000000</v>
      </c>
      <c r="I61" s="8">
        <v>3265663000000</v>
      </c>
      <c r="J61" s="8">
        <v>3236882000000</v>
      </c>
      <c r="K61" s="8">
        <v>2727052000000</v>
      </c>
      <c r="L61" s="8">
        <v>3028254000000</v>
      </c>
      <c r="M61" s="8">
        <v>3138719000000</v>
      </c>
      <c r="N61" s="8">
        <v>3223746000000</v>
      </c>
      <c r="O61" s="8">
        <v>3030849000000</v>
      </c>
      <c r="P61" s="8">
        <v>3343780000000</v>
      </c>
      <c r="Q61" s="8">
        <v>3558667000000</v>
      </c>
      <c r="R61" s="8">
        <v>3508982000000</v>
      </c>
      <c r="S61" s="8">
        <v>3732596000000</v>
      </c>
      <c r="T61" s="8">
        <v>3825879000000</v>
      </c>
      <c r="U61" s="8">
        <v>3694193000000</v>
      </c>
      <c r="V61" s="8">
        <v>3588598000000</v>
      </c>
      <c r="W61" s="8">
        <v>3679274000000</v>
      </c>
    </row>
    <row r="62" spans="1:23" x14ac:dyDescent="0.35">
      <c r="A62" s="9" t="s">
        <v>81</v>
      </c>
      <c r="B62" s="5">
        <v>1972989000000</v>
      </c>
      <c r="C62" s="8">
        <v>2198677000000</v>
      </c>
      <c r="D62" s="8">
        <v>2552457000000</v>
      </c>
      <c r="E62" s="8">
        <v>3296868000000</v>
      </c>
      <c r="F62" s="8">
        <v>3036841000000</v>
      </c>
      <c r="G62" s="8">
        <v>2849515000000</v>
      </c>
      <c r="H62" s="8">
        <v>2489667000000</v>
      </c>
      <c r="I62" s="8">
        <v>2051331000000</v>
      </c>
      <c r="J62" s="8">
        <v>1845833000000</v>
      </c>
      <c r="K62" s="8">
        <v>1801790000000</v>
      </c>
      <c r="L62" s="8">
        <v>2301087000000</v>
      </c>
      <c r="M62" s="8">
        <v>2511692000000</v>
      </c>
      <c r="N62" s="8">
        <v>2416247000000</v>
      </c>
      <c r="O62" s="8">
        <v>2286619000000</v>
      </c>
      <c r="P62" s="8">
        <v>2402606000000</v>
      </c>
      <c r="Q62" s="8">
        <v>2517664000000</v>
      </c>
      <c r="R62" s="8">
        <v>2503412000000</v>
      </c>
      <c r="S62" s="8">
        <v>2770225000000</v>
      </c>
      <c r="T62" s="8">
        <v>3039261000000</v>
      </c>
      <c r="U62" s="8">
        <v>2864788000000</v>
      </c>
      <c r="V62" s="8">
        <v>2534044000000</v>
      </c>
      <c r="W62" s="8">
        <v>2291484000000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1928719000000</v>
      </c>
      <c r="C64" s="8">
        <v>1428444000000</v>
      </c>
      <c r="D64" s="8">
        <v>1475650000000</v>
      </c>
      <c r="E64" s="8">
        <v>1577891000000</v>
      </c>
      <c r="F64" s="8">
        <v>1262308000000</v>
      </c>
      <c r="G64" s="8">
        <v>1295497000000</v>
      </c>
      <c r="H64" s="8">
        <v>1543623000000</v>
      </c>
      <c r="I64" s="8">
        <v>1214332000000</v>
      </c>
      <c r="J64" s="8">
        <v>1391049000000</v>
      </c>
      <c r="K64" s="8">
        <v>925262000000</v>
      </c>
      <c r="L64" s="8">
        <v>727167000000</v>
      </c>
      <c r="M64" s="8">
        <v>627027000000</v>
      </c>
      <c r="N64" s="8">
        <v>807499000000</v>
      </c>
      <c r="O64" s="8">
        <v>744230000000</v>
      </c>
      <c r="P64" s="8">
        <v>941174000000</v>
      </c>
      <c r="Q64" s="8">
        <v>1041003000000</v>
      </c>
      <c r="R64" s="8">
        <v>1005570000000</v>
      </c>
      <c r="S64" s="8">
        <v>962371000000</v>
      </c>
      <c r="T64" s="8">
        <v>786618000000</v>
      </c>
      <c r="U64" s="8">
        <v>829405000000</v>
      </c>
      <c r="V64" s="8">
        <v>1054554000000</v>
      </c>
      <c r="W64" s="8">
        <v>1299000000000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88790000000</v>
      </c>
    </row>
    <row r="66" spans="1:23" x14ac:dyDescent="0.35">
      <c r="A66" s="12" t="s">
        <v>85</v>
      </c>
      <c r="B66" s="5">
        <v>23489274000000</v>
      </c>
      <c r="C66" s="8">
        <v>22968033000000</v>
      </c>
      <c r="D66" s="8">
        <v>22444999000000</v>
      </c>
      <c r="E66" s="8">
        <v>21646050000000</v>
      </c>
      <c r="F66" s="8">
        <v>21421941000000</v>
      </c>
      <c r="G66" s="8">
        <v>21151024000000</v>
      </c>
      <c r="H66" s="8">
        <v>20479900000000</v>
      </c>
      <c r="I66" s="8">
        <v>20122762000000</v>
      </c>
      <c r="J66" s="8">
        <v>19072590000000</v>
      </c>
      <c r="K66" s="8">
        <v>18449045000000</v>
      </c>
      <c r="L66" s="8">
        <v>17784908000000</v>
      </c>
      <c r="M66" s="8">
        <v>17644836000000</v>
      </c>
      <c r="N66" s="8">
        <v>17286553000000</v>
      </c>
      <c r="O66" s="8">
        <v>16992637000000</v>
      </c>
      <c r="P66" s="8">
        <v>16819490000000</v>
      </c>
      <c r="Q66" s="8">
        <v>16597111000000</v>
      </c>
      <c r="R66" s="8">
        <v>16161293000000</v>
      </c>
      <c r="S66" s="8">
        <v>16157502000000</v>
      </c>
      <c r="T66" s="8">
        <v>15749313000000</v>
      </c>
      <c r="U66" s="8">
        <v>15799904000000</v>
      </c>
      <c r="V66" s="8">
        <v>15503391000000</v>
      </c>
      <c r="W66" s="8">
        <v>15235997000000</v>
      </c>
    </row>
    <row r="67" spans="1:23" x14ac:dyDescent="0.35">
      <c r="A67" s="13" t="s">
        <v>86</v>
      </c>
      <c r="B67" s="5">
        <v>17563006000000</v>
      </c>
      <c r="C67" s="8">
        <v>17563006000000</v>
      </c>
      <c r="D67" s="8">
        <v>17563006000000</v>
      </c>
      <c r="E67" s="8">
        <v>14907494000000</v>
      </c>
      <c r="F67" s="8">
        <v>14907494000000</v>
      </c>
      <c r="G67" s="8">
        <v>14907494000000</v>
      </c>
      <c r="H67" s="8">
        <v>12448674000000</v>
      </c>
      <c r="I67" s="8">
        <v>12448674000000</v>
      </c>
      <c r="J67" s="8">
        <v>12448674000000</v>
      </c>
      <c r="K67" s="8">
        <v>12448674000000</v>
      </c>
      <c r="L67" s="8">
        <v>12448674000000</v>
      </c>
      <c r="M67" s="8">
        <v>12448674000000</v>
      </c>
      <c r="N67" s="8">
        <v>12448674000000</v>
      </c>
      <c r="O67" s="8">
        <v>12448674000000</v>
      </c>
      <c r="P67" s="8">
        <v>12448674000000</v>
      </c>
      <c r="Q67" s="8">
        <v>12448674000000</v>
      </c>
      <c r="R67" s="8">
        <v>12448674000000</v>
      </c>
      <c r="S67" s="8">
        <v>12448674000000</v>
      </c>
      <c r="T67" s="8">
        <v>12448674000000</v>
      </c>
      <c r="U67" s="8">
        <v>12448674000000</v>
      </c>
      <c r="V67" s="8">
        <v>12448674000000</v>
      </c>
      <c r="W67" s="8">
        <v>12448674000000</v>
      </c>
    </row>
    <row r="68" spans="1:23" x14ac:dyDescent="0.35">
      <c r="A68" s="9" t="s">
        <v>87</v>
      </c>
      <c r="B68" s="5">
        <v>17469561000000</v>
      </c>
      <c r="C68" s="8">
        <v>17469561000000</v>
      </c>
      <c r="D68" s="8">
        <v>17469561000000</v>
      </c>
      <c r="E68" s="8">
        <v>14814049000000</v>
      </c>
      <c r="F68" s="8">
        <v>14814049000000</v>
      </c>
      <c r="G68" s="8">
        <v>14814049000000</v>
      </c>
      <c r="H68" s="8">
        <v>12355229000000</v>
      </c>
      <c r="I68" s="8">
        <v>12355229000000</v>
      </c>
      <c r="J68" s="8">
        <v>12355229000000</v>
      </c>
      <c r="K68" s="8">
        <v>12355229000000</v>
      </c>
      <c r="L68" s="8">
        <v>12355229000000</v>
      </c>
      <c r="M68" s="8">
        <v>12355229000000</v>
      </c>
      <c r="N68" s="8">
        <v>12355229000000</v>
      </c>
      <c r="O68" s="8">
        <v>12355229000000</v>
      </c>
      <c r="P68" s="8">
        <v>12355229000000</v>
      </c>
      <c r="Q68" s="8">
        <v>12355229000000</v>
      </c>
      <c r="R68" s="8">
        <v>12355229000000</v>
      </c>
      <c r="S68" s="8">
        <v>12355229000000</v>
      </c>
      <c r="T68" s="8">
        <v>12355229000000</v>
      </c>
      <c r="U68" s="8">
        <v>12355229000000</v>
      </c>
      <c r="V68" s="8">
        <v>12355229000000</v>
      </c>
      <c r="W68" s="8">
        <v>12355229000000</v>
      </c>
    </row>
    <row r="69" spans="1:23" x14ac:dyDescent="0.35">
      <c r="A69" s="9" t="s">
        <v>88</v>
      </c>
      <c r="B69" s="5">
        <v>15396000000</v>
      </c>
      <c r="C69" s="8">
        <v>15396000000</v>
      </c>
      <c r="D69" s="8">
        <v>15396000000</v>
      </c>
      <c r="E69" s="8">
        <v>15396000000</v>
      </c>
      <c r="F69" s="8">
        <v>15396000000</v>
      </c>
      <c r="G69" s="8">
        <v>15396000000</v>
      </c>
      <c r="H69" s="8">
        <v>15396000000</v>
      </c>
      <c r="I69" s="8">
        <v>15396000000</v>
      </c>
      <c r="J69" s="8">
        <v>15396000000</v>
      </c>
      <c r="K69" s="8">
        <v>15396000000</v>
      </c>
      <c r="L69" s="8">
        <v>15396000000</v>
      </c>
      <c r="M69" s="8">
        <v>15396000000</v>
      </c>
      <c r="N69" s="8">
        <v>15396000000</v>
      </c>
      <c r="O69" s="8">
        <v>15396000000</v>
      </c>
      <c r="P69" s="8">
        <v>15396000000</v>
      </c>
      <c r="Q69" s="8">
        <v>15396000000</v>
      </c>
      <c r="R69" s="8">
        <v>15396000000</v>
      </c>
      <c r="S69" s="8">
        <v>15396000000</v>
      </c>
      <c r="T69" s="8">
        <v>15396000000</v>
      </c>
      <c r="U69" s="8">
        <v>15396000000</v>
      </c>
      <c r="V69" s="8">
        <v>15396000000</v>
      </c>
      <c r="W69" s="8">
        <v>15396000000</v>
      </c>
    </row>
    <row r="70" spans="1:23" x14ac:dyDescent="0.35">
      <c r="A70" s="9" t="s">
        <v>89</v>
      </c>
      <c r="B70" s="5">
        <v>156322000000</v>
      </c>
      <c r="C70" s="8">
        <v>156322000000</v>
      </c>
      <c r="D70" s="8">
        <v>156322000000</v>
      </c>
      <c r="E70" s="8">
        <v>156322000000</v>
      </c>
      <c r="F70" s="8">
        <v>156322000000</v>
      </c>
      <c r="G70" s="8">
        <v>156322000000</v>
      </c>
      <c r="H70" s="8">
        <v>156322000000</v>
      </c>
      <c r="I70" s="8">
        <v>156322000000</v>
      </c>
      <c r="J70" s="8">
        <v>156322000000</v>
      </c>
      <c r="K70" s="8">
        <v>156322000000</v>
      </c>
      <c r="L70" s="8">
        <v>156322000000</v>
      </c>
      <c r="M70" s="8">
        <v>156322000000</v>
      </c>
      <c r="N70" s="8">
        <v>156322000000</v>
      </c>
      <c r="O70" s="8">
        <v>156322000000</v>
      </c>
      <c r="P70" s="8">
        <v>156322000000</v>
      </c>
      <c r="Q70" s="8">
        <v>156322000000</v>
      </c>
      <c r="R70" s="8">
        <v>156322000000</v>
      </c>
      <c r="S70" s="8">
        <v>156322000000</v>
      </c>
      <c r="T70" s="8">
        <v>156322000000</v>
      </c>
      <c r="U70" s="8">
        <v>156322000000</v>
      </c>
      <c r="V70" s="8">
        <v>156322000000</v>
      </c>
      <c r="W70" s="8">
        <v>156322000000</v>
      </c>
    </row>
    <row r="71" spans="1:23" x14ac:dyDescent="0.35">
      <c r="A71" s="9" t="s">
        <v>90</v>
      </c>
      <c r="B71" s="5">
        <v>-78273000000</v>
      </c>
      <c r="C71" s="8">
        <v>-78273000000</v>
      </c>
      <c r="D71" s="8">
        <v>-78273000000</v>
      </c>
      <c r="E71" s="8">
        <v>-78273000000</v>
      </c>
      <c r="F71" s="8">
        <v>-78273000000</v>
      </c>
      <c r="G71" s="8">
        <v>-78273000000</v>
      </c>
      <c r="H71" s="8">
        <v>-78273000000</v>
      </c>
      <c r="I71" s="8">
        <v>-78273000000</v>
      </c>
      <c r="J71" s="8">
        <v>-78273000000</v>
      </c>
      <c r="K71" s="8">
        <v>-78273000000</v>
      </c>
      <c r="L71" s="8">
        <v>-78273000000</v>
      </c>
      <c r="M71" s="8">
        <v>-78273000000</v>
      </c>
      <c r="N71" s="8">
        <v>-78273000000</v>
      </c>
      <c r="O71" s="8">
        <v>-78273000000</v>
      </c>
      <c r="P71" s="8">
        <v>-78273000000</v>
      </c>
      <c r="Q71" s="8">
        <v>-78273000000</v>
      </c>
      <c r="R71" s="8">
        <v>-78273000000</v>
      </c>
      <c r="S71" s="8">
        <v>-78273000000</v>
      </c>
      <c r="T71" s="8">
        <v>-78273000000</v>
      </c>
      <c r="U71" s="8">
        <v>-78273000000</v>
      </c>
      <c r="V71" s="8">
        <v>-78273000000</v>
      </c>
      <c r="W71" s="8">
        <v>-78273000000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2896986000000</v>
      </c>
      <c r="C74" s="8">
        <v>2896986000000</v>
      </c>
      <c r="D74" s="8">
        <v>2896986000000</v>
      </c>
      <c r="E74" s="8">
        <v>2572222000000</v>
      </c>
      <c r="F74" s="8">
        <v>2572222000000</v>
      </c>
      <c r="G74" s="8">
        <v>2572222000000</v>
      </c>
      <c r="H74" s="8">
        <v>2572222000000</v>
      </c>
      <c r="I74" s="8">
        <v>2130566000000</v>
      </c>
      <c r="J74" s="8">
        <v>2130566000000</v>
      </c>
      <c r="K74" s="8">
        <v>2130576000000</v>
      </c>
      <c r="L74" s="8">
        <v>2130576000000</v>
      </c>
      <c r="M74" s="8">
        <v>1976808000000</v>
      </c>
      <c r="N74" s="8">
        <v>1976822000000</v>
      </c>
      <c r="O74" s="8">
        <v>1976822000000</v>
      </c>
      <c r="P74" s="8">
        <v>1976822000000</v>
      </c>
      <c r="Q74" s="8">
        <v>1815125000000</v>
      </c>
      <c r="R74" s="8">
        <v>1815125000000</v>
      </c>
      <c r="S74" s="8">
        <v>1815129000000</v>
      </c>
      <c r="T74" s="8">
        <v>1815129000000</v>
      </c>
      <c r="U74" s="8">
        <v>1685576000000</v>
      </c>
      <c r="V74" s="8">
        <v>1685786000000</v>
      </c>
      <c r="W74" s="8">
        <v>1685786000000</v>
      </c>
    </row>
    <row r="75" spans="1:23" x14ac:dyDescent="0.35">
      <c r="A75" s="7" t="s">
        <v>94</v>
      </c>
      <c r="B75" s="5">
        <v>24186000000</v>
      </c>
      <c r="C75" s="8">
        <v>-4217000000</v>
      </c>
      <c r="D75" s="8">
        <v>0</v>
      </c>
      <c r="E75" s="8">
        <v>5600000000</v>
      </c>
      <c r="F75" s="8">
        <v>0</v>
      </c>
      <c r="G75" s="8">
        <v>-24997000000</v>
      </c>
      <c r="H75" s="8">
        <v>0</v>
      </c>
      <c r="I75" s="8">
        <v>46454000000</v>
      </c>
      <c r="J75" s="8">
        <v>19827000000</v>
      </c>
      <c r="K75" s="8">
        <v>16909000000</v>
      </c>
      <c r="L75" s="8">
        <v>0</v>
      </c>
      <c r="M75" s="8">
        <v>51096000000</v>
      </c>
      <c r="N75" s="8">
        <v>22240000000</v>
      </c>
      <c r="O75" s="8">
        <v>1019000000</v>
      </c>
      <c r="P75" s="8">
        <v>0</v>
      </c>
      <c r="Q75" s="8">
        <v>-23318000000</v>
      </c>
      <c r="R75" s="8">
        <v>-29013000000</v>
      </c>
      <c r="S75" s="8">
        <v>42120000000</v>
      </c>
      <c r="T75" s="8">
        <v>0</v>
      </c>
      <c r="U75" s="8">
        <v>34146000000</v>
      </c>
      <c r="V75" s="8">
        <v>9285000000</v>
      </c>
      <c r="W75" s="8">
        <v>71935000000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23302000000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3005096000000</v>
      </c>
      <c r="C77" s="8">
        <v>2512258000000</v>
      </c>
      <c r="D77" s="8">
        <v>1985007000000</v>
      </c>
      <c r="E77" s="8">
        <v>4160734000000</v>
      </c>
      <c r="F77" s="8">
        <v>3918923000000</v>
      </c>
      <c r="G77" s="8">
        <v>3696305000000</v>
      </c>
      <c r="H77" s="8">
        <v>5459004000000</v>
      </c>
      <c r="I77" s="8">
        <v>5497068000000</v>
      </c>
      <c r="J77" s="8">
        <v>4473523000000</v>
      </c>
      <c r="K77" s="8">
        <v>3852886000000</v>
      </c>
      <c r="L77" s="8">
        <v>3205658000000</v>
      </c>
      <c r="M77" s="8">
        <v>3168258000000</v>
      </c>
      <c r="N77" s="8">
        <v>2838817000000</v>
      </c>
      <c r="O77" s="8">
        <v>2566122000000</v>
      </c>
      <c r="P77" s="8">
        <v>2393994000000</v>
      </c>
      <c r="Q77" s="8">
        <v>2356630000000</v>
      </c>
      <c r="R77" s="8">
        <v>1926507000000</v>
      </c>
      <c r="S77" s="8">
        <v>1851579000000</v>
      </c>
      <c r="T77" s="8">
        <v>1485510000000</v>
      </c>
      <c r="U77" s="8">
        <v>1631508000000</v>
      </c>
      <c r="V77" s="8">
        <v>1359646000000</v>
      </c>
      <c r="W77" s="8">
        <v>1029602000000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2393994000000</v>
      </c>
      <c r="P78" s="8">
        <v>908484000000</v>
      </c>
      <c r="Q78" s="8">
        <v>1485510000000</v>
      </c>
      <c r="R78" s="8">
        <v>0</v>
      </c>
      <c r="S78" s="8">
        <v>1485510000000</v>
      </c>
      <c r="T78" s="8">
        <v>749074000000</v>
      </c>
      <c r="U78" s="8">
        <v>749074000000</v>
      </c>
      <c r="V78" s="8">
        <v>0</v>
      </c>
      <c r="W78" s="8">
        <v>749074000000</v>
      </c>
    </row>
    <row r="79" spans="1:23" x14ac:dyDescent="0.35">
      <c r="A79" s="9" t="s">
        <v>98</v>
      </c>
      <c r="B79" s="5">
        <v>3005096000000</v>
      </c>
      <c r="C79" s="8">
        <v>2512258000000</v>
      </c>
      <c r="D79" s="8">
        <v>1985007000000</v>
      </c>
      <c r="E79" s="8">
        <v>4160734000000</v>
      </c>
      <c r="F79" s="8">
        <v>3918923000000</v>
      </c>
      <c r="G79" s="8">
        <v>3696305000000</v>
      </c>
      <c r="H79" s="8">
        <v>5459004000000</v>
      </c>
      <c r="I79" s="8">
        <v>5497068000000</v>
      </c>
      <c r="J79" s="8">
        <v>4473523000000</v>
      </c>
      <c r="K79" s="8">
        <v>3852886000000</v>
      </c>
      <c r="L79" s="8">
        <v>3205658000000</v>
      </c>
      <c r="M79" s="8">
        <v>3168258000000</v>
      </c>
      <c r="N79" s="8">
        <v>2838817000000</v>
      </c>
      <c r="O79" s="8">
        <v>172128000000</v>
      </c>
      <c r="P79" s="8">
        <v>1485510000000</v>
      </c>
      <c r="Q79" s="8">
        <v>871120000000</v>
      </c>
      <c r="R79" s="8">
        <v>1926507000000</v>
      </c>
      <c r="S79" s="8">
        <v>366069000000</v>
      </c>
      <c r="T79" s="8">
        <v>736436000000</v>
      </c>
      <c r="U79" s="8">
        <v>882434000000</v>
      </c>
      <c r="V79" s="8">
        <v>1359646000000</v>
      </c>
      <c r="W79" s="8">
        <v>280528000000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3494559000000</v>
      </c>
      <c r="C82" s="8">
        <v>2885446000000</v>
      </c>
      <c r="D82" s="8">
        <v>2819202000000</v>
      </c>
      <c r="E82" s="8">
        <v>4085060000000</v>
      </c>
      <c r="F82" s="8">
        <v>3519153000000</v>
      </c>
      <c r="G82" s="8">
        <v>3535917000000</v>
      </c>
      <c r="H82" s="8">
        <v>3884758000000</v>
      </c>
      <c r="I82" s="8">
        <v>4467821000000</v>
      </c>
      <c r="J82" s="8">
        <v>4561698000000</v>
      </c>
      <c r="K82" s="8">
        <v>4231531000000</v>
      </c>
      <c r="L82" s="8">
        <v>3597539000000</v>
      </c>
      <c r="M82" s="8">
        <v>3717398000000</v>
      </c>
      <c r="N82" s="8">
        <v>4048816000000</v>
      </c>
      <c r="O82" s="8">
        <v>3508456000000</v>
      </c>
      <c r="P82" s="8">
        <v>3620406000000</v>
      </c>
      <c r="Q82" s="8">
        <v>6344571000000</v>
      </c>
      <c r="R82" s="8">
        <v>3634182000000</v>
      </c>
      <c r="S82" s="8">
        <v>7119511000000</v>
      </c>
      <c r="T82" s="8">
        <v>9631510000000</v>
      </c>
      <c r="U82" s="8">
        <v>9451968000000</v>
      </c>
      <c r="V82" s="8">
        <v>5306286000000</v>
      </c>
      <c r="W82" s="8">
        <v>7230542000000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2819134000000</v>
      </c>
      <c r="R83" s="8">
        <v>0</v>
      </c>
      <c r="S83" s="8">
        <v>3126447000000</v>
      </c>
      <c r="T83" s="8">
        <v>4270188000000</v>
      </c>
      <c r="U83" s="8">
        <v>4224734000000</v>
      </c>
      <c r="V83" s="8">
        <v>0</v>
      </c>
      <c r="W83" s="8">
        <v>3818098000000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2819134000000</v>
      </c>
      <c r="R86" s="8">
        <v>0</v>
      </c>
      <c r="S86" s="8">
        <v>3126447000000</v>
      </c>
      <c r="T86" s="8">
        <v>4270188000000</v>
      </c>
      <c r="U86" s="8">
        <v>4224734000000</v>
      </c>
      <c r="V86" s="8">
        <v>0</v>
      </c>
      <c r="W86" s="8">
        <v>3818098000000</v>
      </c>
    </row>
    <row r="87" spans="1:23" x14ac:dyDescent="0.35">
      <c r="A87" s="7" t="s">
        <v>106</v>
      </c>
      <c r="B87" s="5">
        <v>3494559000000</v>
      </c>
      <c r="C87" s="8">
        <v>2885446000000</v>
      </c>
      <c r="D87" s="8">
        <v>2819202000000</v>
      </c>
      <c r="E87" s="8">
        <v>4085060000000</v>
      </c>
      <c r="F87" s="8">
        <v>3519153000000</v>
      </c>
      <c r="G87" s="8">
        <v>3535917000000</v>
      </c>
      <c r="H87" s="8">
        <v>3884758000000</v>
      </c>
      <c r="I87" s="8">
        <v>4467821000000</v>
      </c>
      <c r="J87" s="8">
        <v>4561698000000</v>
      </c>
      <c r="K87" s="8">
        <v>4231531000000</v>
      </c>
      <c r="L87" s="8">
        <v>3597539000000</v>
      </c>
      <c r="M87" s="8">
        <v>3717398000000</v>
      </c>
      <c r="N87" s="8">
        <v>4048816000000</v>
      </c>
      <c r="O87" s="8">
        <v>3508456000000</v>
      </c>
      <c r="P87" s="8">
        <v>3620406000000</v>
      </c>
      <c r="Q87" s="8">
        <v>3525437000000</v>
      </c>
      <c r="R87" s="8">
        <v>3634182000000</v>
      </c>
      <c r="S87" s="8">
        <v>3993064000000</v>
      </c>
      <c r="T87" s="8">
        <v>5361322000000</v>
      </c>
      <c r="U87" s="8">
        <v>5227234000000</v>
      </c>
      <c r="V87" s="8">
        <v>5306286000000</v>
      </c>
      <c r="W87" s="8">
        <v>3412444000000</v>
      </c>
    </row>
    <row r="88" spans="1:23" x14ac:dyDescent="0.35">
      <c r="A88" s="9" t="s">
        <v>107</v>
      </c>
      <c r="B88" s="5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192000000</v>
      </c>
      <c r="T88" s="8">
        <v>192000000</v>
      </c>
      <c r="U88" s="8">
        <v>248000000</v>
      </c>
      <c r="V88" s="8">
        <v>0</v>
      </c>
      <c r="W88" s="8">
        <v>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3494559000000</v>
      </c>
      <c r="C93" s="8">
        <v>2885446000000</v>
      </c>
      <c r="D93" s="8">
        <v>2819202000000</v>
      </c>
      <c r="E93" s="8">
        <v>4085060000000</v>
      </c>
      <c r="F93" s="8">
        <v>3519153000000</v>
      </c>
      <c r="G93" s="8">
        <v>3535917000000</v>
      </c>
      <c r="H93" s="8">
        <v>3884758000000</v>
      </c>
      <c r="I93" s="8">
        <v>4467821000000</v>
      </c>
      <c r="J93" s="8">
        <v>4561698000000</v>
      </c>
      <c r="K93" s="8">
        <v>4231531000000</v>
      </c>
      <c r="L93" s="8">
        <v>3597539000000</v>
      </c>
      <c r="M93" s="8">
        <v>3717398000000</v>
      </c>
      <c r="N93" s="8">
        <v>4048816000000</v>
      </c>
      <c r="O93" s="8">
        <v>3508456000000</v>
      </c>
      <c r="P93" s="8">
        <v>3620406000000</v>
      </c>
      <c r="Q93" s="8">
        <v>3525437000000</v>
      </c>
      <c r="R93" s="8">
        <v>3634182000000</v>
      </c>
      <c r="S93" s="8">
        <v>3992872000000</v>
      </c>
      <c r="T93" s="8">
        <v>5361130000000</v>
      </c>
      <c r="U93" s="8">
        <v>5226986000000</v>
      </c>
      <c r="V93" s="8">
        <v>5306286000000</v>
      </c>
      <c r="W93" s="8">
        <v>3412444000000</v>
      </c>
    </row>
    <row r="94" spans="1:23" x14ac:dyDescent="0.35">
      <c r="A94" s="12" t="s">
        <v>113</v>
      </c>
      <c r="B94" s="5">
        <v>106916037000000</v>
      </c>
      <c r="C94" s="8">
        <v>91835785000000</v>
      </c>
      <c r="D94" s="8">
        <v>106045520000000</v>
      </c>
      <c r="E94" s="8">
        <v>111846042000000</v>
      </c>
      <c r="F94" s="8">
        <v>105337877000000</v>
      </c>
      <c r="G94" s="8">
        <v>63540273000000</v>
      </c>
      <c r="H94" s="8">
        <v>30382270000000</v>
      </c>
      <c r="I94" s="8">
        <v>42536957000000</v>
      </c>
      <c r="J94" s="8">
        <v>28681764000000</v>
      </c>
      <c r="K94" s="8">
        <v>28811302000000</v>
      </c>
      <c r="L94" s="8">
        <v>53713158000000</v>
      </c>
      <c r="M94" s="8">
        <v>119387660000000</v>
      </c>
      <c r="N94" s="8">
        <v>152301713000000</v>
      </c>
      <c r="O94" s="8">
        <v>166691258000000</v>
      </c>
      <c r="P94" s="8">
        <v>68647002000000</v>
      </c>
      <c r="Q94" s="8">
        <v>76073664000000</v>
      </c>
      <c r="R94" s="8">
        <v>141724936000000</v>
      </c>
      <c r="S94" s="8">
        <v>99061011000000</v>
      </c>
      <c r="T94" s="8">
        <v>138927769000000</v>
      </c>
      <c r="U94" s="8">
        <v>116907738000000</v>
      </c>
      <c r="V94" s="8">
        <v>118681102000000</v>
      </c>
      <c r="W94" s="8">
        <v>117548084000000</v>
      </c>
    </row>
    <row r="95" spans="1:23" x14ac:dyDescent="0.35">
      <c r="A95" s="7" t="s">
        <v>114</v>
      </c>
      <c r="B95" s="5">
        <v>100041380000000</v>
      </c>
      <c r="C95" s="8">
        <v>87106487000000</v>
      </c>
      <c r="D95" s="8">
        <v>103163887000000</v>
      </c>
      <c r="E95" s="8">
        <v>106382324000000</v>
      </c>
      <c r="F95" s="8">
        <v>101348996000000</v>
      </c>
      <c r="G95" s="8">
        <v>61433582000000</v>
      </c>
      <c r="H95" s="8">
        <v>28234905000000</v>
      </c>
      <c r="I95" s="8">
        <v>39410552000000</v>
      </c>
      <c r="J95" s="8">
        <v>24481271000000</v>
      </c>
      <c r="K95" s="8">
        <v>24248329000000</v>
      </c>
      <c r="L95" s="8">
        <v>49959474000000</v>
      </c>
      <c r="M95" s="8">
        <v>114755069000000</v>
      </c>
      <c r="N95" s="8">
        <v>148212056000000</v>
      </c>
      <c r="O95" s="8">
        <v>162460378000000</v>
      </c>
      <c r="P95" s="8">
        <v>65198286000000</v>
      </c>
      <c r="Q95" s="8">
        <v>73085554000000</v>
      </c>
      <c r="R95" s="8">
        <v>137854744000000</v>
      </c>
      <c r="S95" s="8">
        <v>95762673000000</v>
      </c>
      <c r="T95" s="8">
        <v>134488678000000</v>
      </c>
      <c r="U95" s="8">
        <v>112513883000000</v>
      </c>
      <c r="V95" s="8">
        <v>115378562000000</v>
      </c>
      <c r="W95" s="8">
        <v>113560901000000</v>
      </c>
    </row>
    <row r="96" spans="1:23" x14ac:dyDescent="0.35">
      <c r="A96" s="9" t="s">
        <v>115</v>
      </c>
      <c r="B96" s="5">
        <v>485928000000</v>
      </c>
      <c r="C96" s="8">
        <v>5415358000000</v>
      </c>
      <c r="D96" s="8">
        <v>7010818000000</v>
      </c>
      <c r="E96" s="8">
        <v>3445008000000</v>
      </c>
      <c r="F96" s="8">
        <v>1603537000000</v>
      </c>
      <c r="G96" s="8">
        <v>2913294000000</v>
      </c>
      <c r="H96" s="8">
        <v>252910000000</v>
      </c>
      <c r="I96" s="8">
        <v>4702662000000</v>
      </c>
      <c r="J96" s="8">
        <v>2289170000000</v>
      </c>
      <c r="K96" s="8">
        <v>1582200000000</v>
      </c>
      <c r="L96" s="8">
        <v>606771000000</v>
      </c>
      <c r="M96" s="8">
        <v>3766018000000</v>
      </c>
      <c r="N96" s="8">
        <v>2038502000000</v>
      </c>
      <c r="O96" s="8">
        <v>3487746000000</v>
      </c>
      <c r="P96" s="8">
        <v>1107480000000</v>
      </c>
      <c r="Q96" s="8">
        <v>6060810000000</v>
      </c>
      <c r="R96" s="8">
        <v>5427886000000</v>
      </c>
      <c r="S96" s="8">
        <v>2140772000000</v>
      </c>
      <c r="T96" s="8">
        <v>2297294000000</v>
      </c>
      <c r="U96" s="8">
        <v>4542173000000</v>
      </c>
      <c r="V96" s="8">
        <v>1052899000000</v>
      </c>
      <c r="W96" s="8">
        <v>3252125000000</v>
      </c>
    </row>
    <row r="97" spans="1:23" x14ac:dyDescent="0.35">
      <c r="A97" s="9" t="s">
        <v>116</v>
      </c>
      <c r="B97" s="5">
        <v>1976215000000</v>
      </c>
      <c r="C97" s="8">
        <v>4039827000000</v>
      </c>
      <c r="D97" s="8">
        <v>8004778000000</v>
      </c>
      <c r="E97" s="8">
        <v>4611327000000</v>
      </c>
      <c r="F97" s="8">
        <v>2924651000000</v>
      </c>
      <c r="G97" s="8">
        <v>2584839000000</v>
      </c>
      <c r="H97" s="8">
        <v>315673000000</v>
      </c>
      <c r="I97" s="8">
        <v>4473447000000</v>
      </c>
      <c r="J97" s="8">
        <v>1776943000000</v>
      </c>
      <c r="K97" s="8">
        <v>1016343000000</v>
      </c>
      <c r="L97" s="8">
        <v>112459000000</v>
      </c>
      <c r="M97" s="8">
        <v>3063798000000</v>
      </c>
      <c r="N97" s="8">
        <v>739965000000</v>
      </c>
      <c r="O97" s="8">
        <v>5243639000000</v>
      </c>
      <c r="P97" s="8">
        <v>1074893000000</v>
      </c>
      <c r="Q97" s="8">
        <v>3842669000000</v>
      </c>
      <c r="R97" s="8">
        <v>2614416000000</v>
      </c>
      <c r="S97" s="8">
        <v>2138625000000</v>
      </c>
      <c r="T97" s="8">
        <v>1344152000000</v>
      </c>
      <c r="U97" s="8">
        <v>3130966000000</v>
      </c>
      <c r="V97" s="8">
        <v>3570978000000</v>
      </c>
      <c r="W97" s="8">
        <v>4703969000000</v>
      </c>
    </row>
    <row r="98" spans="1:23" x14ac:dyDescent="0.35">
      <c r="A98" s="9" t="s">
        <v>117</v>
      </c>
      <c r="B98" s="5">
        <v>97579237000000</v>
      </c>
      <c r="C98" s="8">
        <v>77651302000000</v>
      </c>
      <c r="D98" s="8">
        <v>88148291000000</v>
      </c>
      <c r="E98" s="8">
        <v>98325989000000</v>
      </c>
      <c r="F98" s="8">
        <v>96820808000000</v>
      </c>
      <c r="G98" s="8">
        <v>55935449000000</v>
      </c>
      <c r="H98" s="8">
        <v>27666322000000</v>
      </c>
      <c r="I98" s="8">
        <v>30234443000000</v>
      </c>
      <c r="J98" s="8">
        <v>20415158000000</v>
      </c>
      <c r="K98" s="8">
        <v>21649786000000</v>
      </c>
      <c r="L98" s="8">
        <v>49240244000000</v>
      </c>
      <c r="M98" s="8">
        <v>107925253000000</v>
      </c>
      <c r="N98" s="8">
        <v>145433589000000</v>
      </c>
      <c r="O98" s="8">
        <v>153728993000000</v>
      </c>
      <c r="P98" s="8">
        <v>63015913000000</v>
      </c>
      <c r="Q98" s="8">
        <v>63182075000000</v>
      </c>
      <c r="R98" s="8">
        <v>129812442000000</v>
      </c>
      <c r="S98" s="8">
        <v>91483276000000</v>
      </c>
      <c r="T98" s="8">
        <v>130847232000000</v>
      </c>
      <c r="U98" s="8">
        <v>104840744000000</v>
      </c>
      <c r="V98" s="8">
        <v>110754685000000</v>
      </c>
      <c r="W98" s="8">
        <v>105604807000000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2061793000000</v>
      </c>
      <c r="C101" s="8">
        <v>2093840000000</v>
      </c>
      <c r="D101" s="8">
        <v>1226057000000</v>
      </c>
      <c r="E101" s="8">
        <v>2073620000000</v>
      </c>
      <c r="F101" s="8">
        <v>1508374000000</v>
      </c>
      <c r="G101" s="8">
        <v>1935748000000</v>
      </c>
      <c r="H101" s="8">
        <v>1975802000000</v>
      </c>
      <c r="I101" s="8">
        <v>2952473000000</v>
      </c>
      <c r="J101" s="8">
        <v>4030825000000</v>
      </c>
      <c r="K101" s="8">
        <v>4396548000000</v>
      </c>
      <c r="L101" s="8">
        <v>3587696000000</v>
      </c>
      <c r="M101" s="8">
        <v>4466713000000</v>
      </c>
      <c r="N101" s="8">
        <v>3921957000000</v>
      </c>
      <c r="O101" s="8">
        <v>4062670000000</v>
      </c>
      <c r="P101" s="8">
        <v>3280360000000</v>
      </c>
      <c r="Q101" s="8">
        <v>2819134000000</v>
      </c>
      <c r="R101" s="8">
        <v>3701071000000</v>
      </c>
      <c r="S101" s="8">
        <v>3126447000000</v>
      </c>
      <c r="T101" s="8">
        <v>4270188000000</v>
      </c>
      <c r="U101" s="8">
        <v>4224734000000</v>
      </c>
      <c r="V101" s="8">
        <v>3132763000000</v>
      </c>
      <c r="W101" s="8">
        <v>3818098000000</v>
      </c>
    </row>
    <row r="102" spans="1:23" x14ac:dyDescent="0.35">
      <c r="A102" s="7" t="s">
        <v>121</v>
      </c>
      <c r="B102" s="5">
        <v>4812864000000</v>
      </c>
      <c r="C102" s="8">
        <v>2635458000000</v>
      </c>
      <c r="D102" s="8">
        <v>1655576000000</v>
      </c>
      <c r="E102" s="8">
        <v>3390098000000</v>
      </c>
      <c r="F102" s="8">
        <v>2480507000000</v>
      </c>
      <c r="G102" s="8">
        <v>170943000000</v>
      </c>
      <c r="H102" s="8">
        <v>171563000000</v>
      </c>
      <c r="I102" s="8">
        <v>173932000000</v>
      </c>
      <c r="J102" s="8">
        <v>169668000000</v>
      </c>
      <c r="K102" s="8">
        <v>166425000000</v>
      </c>
      <c r="L102" s="8">
        <v>165988000000</v>
      </c>
      <c r="M102" s="8">
        <v>165878000000</v>
      </c>
      <c r="N102" s="8">
        <v>167700000000</v>
      </c>
      <c r="O102" s="8">
        <v>168210000000</v>
      </c>
      <c r="P102" s="8">
        <v>168356000000</v>
      </c>
      <c r="Q102" s="8">
        <v>168976000000</v>
      </c>
      <c r="R102" s="8">
        <v>169121000000</v>
      </c>
      <c r="S102" s="8">
        <v>171891000000</v>
      </c>
      <c r="T102" s="8">
        <v>168903000000</v>
      </c>
      <c r="U102" s="8">
        <v>169121000000</v>
      </c>
      <c r="V102" s="8">
        <v>169777000000</v>
      </c>
      <c r="W102" s="8">
        <v>169085000000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3248164000000</v>
      </c>
      <c r="C104" s="8">
        <v>3175372000000</v>
      </c>
      <c r="D104" s="8">
        <v>3677988000000</v>
      </c>
      <c r="E104" s="8">
        <v>3507907000000</v>
      </c>
      <c r="F104" s="8">
        <v>3825989000000</v>
      </c>
      <c r="G104" s="8">
        <v>3687308000000</v>
      </c>
      <c r="H104" s="8">
        <v>3391066000000</v>
      </c>
      <c r="I104" s="8">
        <v>3152749000000</v>
      </c>
      <c r="J104" s="8">
        <v>2943465000000</v>
      </c>
      <c r="K104" s="8">
        <v>2682899000000</v>
      </c>
      <c r="L104" s="8">
        <v>2551129000000</v>
      </c>
      <c r="M104" s="8">
        <v>2430738000000</v>
      </c>
      <c r="N104" s="8">
        <v>2652204000000</v>
      </c>
      <c r="O104" s="8">
        <v>2450420000000</v>
      </c>
      <c r="P104" s="8">
        <v>2591978000000</v>
      </c>
      <c r="Q104" s="8">
        <v>2633370000000</v>
      </c>
      <c r="R104" s="8">
        <v>2648175000000</v>
      </c>
      <c r="S104" s="8">
        <v>2945370000000</v>
      </c>
      <c r="T104" s="8">
        <v>2979983000000</v>
      </c>
      <c r="U104" s="8">
        <v>2910128000000</v>
      </c>
      <c r="V104" s="8">
        <v>2800103000000</v>
      </c>
      <c r="W104" s="8">
        <v>2615542000000</v>
      </c>
    </row>
    <row r="105" spans="1:23" x14ac:dyDescent="0.35">
      <c r="A105" s="9" t="s">
        <v>124</v>
      </c>
      <c r="B105" s="5">
        <v>-1736624000000</v>
      </c>
      <c r="C105" s="8">
        <v>-1817343000000</v>
      </c>
      <c r="D105" s="8">
        <v>-2280452000000</v>
      </c>
      <c r="E105" s="8">
        <v>-2639171000000</v>
      </c>
      <c r="F105" s="8">
        <v>-2731766000000</v>
      </c>
      <c r="G105" s="8">
        <v>-2450699000000</v>
      </c>
      <c r="H105" s="8">
        <v>-1953464000000</v>
      </c>
      <c r="I105" s="8">
        <v>-1660827000000</v>
      </c>
      <c r="J105" s="8">
        <v>-1525942000000</v>
      </c>
      <c r="K105" s="8">
        <v>-1437975000000</v>
      </c>
      <c r="L105" s="8">
        <v>-1565282000000</v>
      </c>
      <c r="M105" s="8">
        <v>-1693357000000</v>
      </c>
      <c r="N105" s="8">
        <v>-1668795000000</v>
      </c>
      <c r="O105" s="8">
        <v>-1632755000000</v>
      </c>
      <c r="P105" s="8">
        <v>-1732205000000</v>
      </c>
      <c r="Q105" s="8">
        <v>-1794791000000</v>
      </c>
      <c r="R105" s="8">
        <v>-1888765000000</v>
      </c>
      <c r="S105" s="8">
        <v>-2089396000000</v>
      </c>
      <c r="T105" s="8">
        <v>-2183096000000</v>
      </c>
      <c r="U105" s="8">
        <v>-2150235000000</v>
      </c>
      <c r="V105" s="8">
        <v>-1965568000000</v>
      </c>
      <c r="W105" s="8">
        <v>-1786491000000</v>
      </c>
    </row>
    <row r="106" spans="1:23" x14ac:dyDescent="0.35">
      <c r="A106" s="9" t="s">
        <v>125</v>
      </c>
      <c r="B106" s="5">
        <v>1511540000000</v>
      </c>
      <c r="C106" s="8">
        <v>1358029000000</v>
      </c>
      <c r="D106" s="8">
        <v>1397536000000</v>
      </c>
      <c r="E106" s="8">
        <v>868736000000</v>
      </c>
      <c r="F106" s="8">
        <v>1094223000000</v>
      </c>
      <c r="G106" s="8">
        <v>1236609000000</v>
      </c>
      <c r="H106" s="8">
        <v>1437602000000</v>
      </c>
      <c r="I106" s="8">
        <v>1491922000000</v>
      </c>
      <c r="J106" s="8">
        <v>1417523000000</v>
      </c>
      <c r="K106" s="8">
        <v>1244924000000</v>
      </c>
      <c r="L106" s="8">
        <v>985847000000</v>
      </c>
      <c r="M106" s="8">
        <v>737381000000</v>
      </c>
      <c r="N106" s="8">
        <v>983409000000</v>
      </c>
      <c r="O106" s="8">
        <v>817665000000</v>
      </c>
      <c r="P106" s="8">
        <v>859773000000</v>
      </c>
      <c r="Q106" s="8">
        <v>838579000000</v>
      </c>
      <c r="R106" s="8">
        <v>759410000000</v>
      </c>
      <c r="S106" s="8">
        <v>855974000000</v>
      </c>
      <c r="T106" s="8">
        <v>796887000000</v>
      </c>
      <c r="U106" s="8">
        <v>759893000000</v>
      </c>
      <c r="V106" s="8">
        <v>834535000000</v>
      </c>
      <c r="W106" s="8">
        <v>829051000000</v>
      </c>
    </row>
    <row r="107" spans="1:23" x14ac:dyDescent="0.35">
      <c r="A107" s="14" t="s">
        <v>126</v>
      </c>
      <c r="B107" s="5">
        <v>384783000000</v>
      </c>
      <c r="C107" s="6">
        <v>352339000000</v>
      </c>
      <c r="D107" s="6">
        <v>408504000000</v>
      </c>
      <c r="E107" s="6">
        <v>351087000000</v>
      </c>
      <c r="F107" s="6">
        <v>237290000000</v>
      </c>
      <c r="G107" s="6">
        <v>396733000000</v>
      </c>
      <c r="H107" s="6">
        <v>406590000000</v>
      </c>
      <c r="I107" s="6">
        <v>250676000000</v>
      </c>
      <c r="J107" s="6">
        <v>253016000000</v>
      </c>
      <c r="K107" s="6">
        <v>208705000000</v>
      </c>
      <c r="L107" s="6">
        <v>255586000000</v>
      </c>
      <c r="M107" s="6">
        <v>136437000000</v>
      </c>
      <c r="N107" s="6">
        <v>215881000000</v>
      </c>
      <c r="O107" s="6">
        <v>344709000000</v>
      </c>
      <c r="P107" s="6">
        <v>391768000000</v>
      </c>
      <c r="Q107" s="6">
        <v>232315000000</v>
      </c>
      <c r="R107" s="6">
        <v>180400000000</v>
      </c>
      <c r="S107" s="6">
        <v>179558000000</v>
      </c>
      <c r="T107" s="6">
        <v>265125000000</v>
      </c>
      <c r="U107" s="6">
        <v>213587000000</v>
      </c>
      <c r="V107" s="6">
        <v>171358000000</v>
      </c>
      <c r="W107" s="6">
        <v>161481000000</v>
      </c>
    </row>
    <row r="108" spans="1:23" x14ac:dyDescent="0.35">
      <c r="A108" s="14" t="s">
        <v>127</v>
      </c>
      <c r="B108" s="5">
        <v>-260104000000</v>
      </c>
      <c r="C108" s="6">
        <v>-241686000000</v>
      </c>
      <c r="D108" s="6">
        <v>-280038000000</v>
      </c>
      <c r="E108" s="6">
        <v>-235509000000</v>
      </c>
      <c r="F108" s="6">
        <v>-113459000000</v>
      </c>
      <c r="G108" s="6">
        <v>-250308000000</v>
      </c>
      <c r="H108" s="6">
        <v>-221622000000</v>
      </c>
      <c r="I108" s="6">
        <v>-145349000000</v>
      </c>
      <c r="J108" s="6">
        <v>-128682000000</v>
      </c>
      <c r="K108" s="6">
        <v>-109519000000</v>
      </c>
      <c r="L108" s="6">
        <v>-117049000000</v>
      </c>
      <c r="M108" s="6">
        <v>-59353000000</v>
      </c>
      <c r="N108" s="6">
        <v>-131084000000</v>
      </c>
      <c r="O108" s="6">
        <v>-212262000000</v>
      </c>
      <c r="P108" s="6">
        <v>-190551000000</v>
      </c>
      <c r="Q108" s="6">
        <v>-129630000000</v>
      </c>
      <c r="R108" s="6">
        <v>-91837000000</v>
      </c>
      <c r="S108" s="6">
        <v>-104067000000</v>
      </c>
      <c r="T108" s="6">
        <v>-130755000000</v>
      </c>
      <c r="U108" s="6">
        <v>-122916000000</v>
      </c>
      <c r="V108" s="6">
        <v>-92295000000</v>
      </c>
      <c r="W108" s="6">
        <v>-82049000000</v>
      </c>
    </row>
    <row r="109" spans="1:23" x14ac:dyDescent="0.35">
      <c r="A109" s="9" t="s">
        <v>128</v>
      </c>
      <c r="B109" s="5">
        <v>124679000000</v>
      </c>
      <c r="C109" s="8">
        <v>110653000000</v>
      </c>
      <c r="D109" s="8">
        <v>128466000000</v>
      </c>
      <c r="E109" s="8">
        <v>115578000000</v>
      </c>
      <c r="F109" s="8">
        <v>123831000000</v>
      </c>
      <c r="G109" s="8">
        <v>146425000000</v>
      </c>
      <c r="H109" s="8">
        <v>184968000000</v>
      </c>
      <c r="I109" s="8">
        <v>105327000000</v>
      </c>
      <c r="J109" s="8">
        <v>124334000000</v>
      </c>
      <c r="K109" s="8">
        <v>99186000000</v>
      </c>
      <c r="L109" s="8">
        <v>138537000000</v>
      </c>
      <c r="M109" s="8">
        <v>77084000000</v>
      </c>
      <c r="N109" s="8">
        <v>84797000000</v>
      </c>
      <c r="O109" s="8">
        <v>132447000000</v>
      </c>
      <c r="P109" s="8">
        <v>201217000000</v>
      </c>
      <c r="Q109" s="8">
        <v>102685000000</v>
      </c>
      <c r="R109" s="8">
        <v>88563000000</v>
      </c>
      <c r="S109" s="8">
        <v>75491000000</v>
      </c>
      <c r="T109" s="8">
        <v>134370000000</v>
      </c>
      <c r="U109" s="8">
        <v>90671000000</v>
      </c>
      <c r="V109" s="8">
        <v>79063000000</v>
      </c>
      <c r="W109" s="8">
        <v>79432000000</v>
      </c>
    </row>
    <row r="110" spans="1:23" x14ac:dyDescent="0.35">
      <c r="A110" s="9" t="s">
        <v>129</v>
      </c>
      <c r="B110" s="5">
        <v>123019000000</v>
      </c>
      <c r="C110" s="8">
        <v>83681000000</v>
      </c>
      <c r="D110" s="8">
        <v>24113000000</v>
      </c>
      <c r="E110" s="8">
        <v>77174000000</v>
      </c>
      <c r="F110" s="8">
        <v>184676000000</v>
      </c>
      <c r="G110" s="8">
        <v>199957000000</v>
      </c>
      <c r="H110" s="8">
        <v>254863000000</v>
      </c>
      <c r="I110" s="8">
        <v>79028000000</v>
      </c>
      <c r="J110" s="8">
        <v>118907000000</v>
      </c>
      <c r="K110" s="8">
        <v>153306000000</v>
      </c>
      <c r="L110" s="8">
        <v>128874000000</v>
      </c>
      <c r="M110" s="8">
        <v>67752000000</v>
      </c>
      <c r="N110" s="8">
        <v>102309000000</v>
      </c>
      <c r="O110" s="8">
        <v>95279000000</v>
      </c>
      <c r="P110" s="8">
        <v>66040000000</v>
      </c>
      <c r="Q110" s="8">
        <v>113104000000</v>
      </c>
      <c r="R110" s="8">
        <v>165862000000</v>
      </c>
      <c r="S110" s="8">
        <v>53608000000</v>
      </c>
      <c r="T110" s="8">
        <v>132498000000</v>
      </c>
      <c r="U110" s="8">
        <v>77202000000</v>
      </c>
      <c r="V110" s="8">
        <v>131632000000</v>
      </c>
      <c r="W110" s="8">
        <v>23209000000</v>
      </c>
    </row>
    <row r="111" spans="1:23" x14ac:dyDescent="0.35">
      <c r="A111" s="9" t="s">
        <v>130</v>
      </c>
      <c r="B111" s="5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-4962000000</v>
      </c>
      <c r="C112" s="8">
        <v>-24291000000</v>
      </c>
      <c r="D112" s="8">
        <v>-18731000000</v>
      </c>
      <c r="E112" s="8">
        <v>141497000000</v>
      </c>
      <c r="F112" s="8">
        <v>4451000000</v>
      </c>
      <c r="G112" s="8">
        <v>-5935000000</v>
      </c>
      <c r="H112" s="8">
        <v>-26371000000</v>
      </c>
      <c r="I112" s="8">
        <v>-19508000000</v>
      </c>
      <c r="J112" s="8">
        <v>89416000000</v>
      </c>
      <c r="K112" s="8">
        <v>44013000000</v>
      </c>
      <c r="L112" s="8">
        <v>25827000000</v>
      </c>
      <c r="M112" s="8">
        <v>43488000000</v>
      </c>
      <c r="N112" s="8">
        <v>7487000000</v>
      </c>
      <c r="O112" s="8">
        <v>22595000000</v>
      </c>
      <c r="P112" s="8">
        <v>7072000000</v>
      </c>
      <c r="Q112" s="8">
        <v>7006000000</v>
      </c>
      <c r="R112" s="8">
        <v>12176000000</v>
      </c>
      <c r="S112" s="8">
        <v>29154000000</v>
      </c>
      <c r="T112" s="8">
        <v>102158000000</v>
      </c>
      <c r="U112" s="8">
        <v>59162000000</v>
      </c>
      <c r="V112" s="8">
        <v>21393000000</v>
      </c>
      <c r="W112" s="8">
        <v>46346000000</v>
      </c>
    </row>
    <row r="113" spans="1:23" x14ac:dyDescent="0.35">
      <c r="A113" s="9" t="s">
        <v>132</v>
      </c>
      <c r="B113" s="5">
        <v>237494000000</v>
      </c>
      <c r="C113" s="8">
        <v>59345000000</v>
      </c>
      <c r="D113" s="8">
        <v>686717000000</v>
      </c>
      <c r="E113" s="8">
        <v>70880000000</v>
      </c>
      <c r="F113" s="8">
        <v>81837000000</v>
      </c>
      <c r="G113" s="8">
        <v>91122000000</v>
      </c>
      <c r="H113" s="8">
        <v>98538000000</v>
      </c>
      <c r="I113" s="8">
        <v>27544000000</v>
      </c>
      <c r="J113" s="8">
        <v>275852000000</v>
      </c>
      <c r="K113" s="8">
        <v>128928000000</v>
      </c>
      <c r="L113" s="8">
        <v>139539000000</v>
      </c>
      <c r="M113" s="8">
        <v>22976000000</v>
      </c>
      <c r="N113" s="8">
        <v>65165000000</v>
      </c>
      <c r="O113" s="8">
        <v>42924000000</v>
      </c>
      <c r="P113" s="8">
        <v>115664000000</v>
      </c>
      <c r="Q113" s="8">
        <v>33215000000</v>
      </c>
      <c r="R113" s="8">
        <v>58036000000</v>
      </c>
      <c r="S113" s="8">
        <v>38812000000</v>
      </c>
      <c r="T113" s="8">
        <v>161492000000</v>
      </c>
      <c r="U113" s="8">
        <v>181003000000</v>
      </c>
      <c r="V113" s="8">
        <v>148318000000</v>
      </c>
      <c r="W113" s="8">
        <v>155978000000</v>
      </c>
    </row>
    <row r="114" spans="1:23" x14ac:dyDescent="0.35">
      <c r="A114" s="9" t="s">
        <v>133</v>
      </c>
      <c r="B114" s="5">
        <v>-24427000000</v>
      </c>
      <c r="C114" s="8">
        <v>-10557000000</v>
      </c>
      <c r="D114" s="8">
        <v>-47030000000</v>
      </c>
      <c r="E114" s="8">
        <v>-39201000000</v>
      </c>
      <c r="F114" s="8">
        <v>-8028000000</v>
      </c>
      <c r="G114" s="8">
        <v>-1218000000</v>
      </c>
      <c r="H114" s="8">
        <v>-91061000000</v>
      </c>
      <c r="I114" s="8">
        <v>-5346000000</v>
      </c>
      <c r="J114" s="8">
        <v>-3801000000</v>
      </c>
      <c r="K114" s="8">
        <v>-2688000000</v>
      </c>
      <c r="L114" s="8">
        <v>-10129000000</v>
      </c>
      <c r="M114" s="8">
        <v>-2057000000</v>
      </c>
      <c r="N114" s="8">
        <v>-3299000000</v>
      </c>
      <c r="O114" s="8">
        <v>-1287000000</v>
      </c>
      <c r="P114" s="8">
        <v>-26939000000</v>
      </c>
      <c r="Q114" s="8">
        <v>-3920000000</v>
      </c>
      <c r="R114" s="8">
        <v>-6435000000</v>
      </c>
      <c r="S114" s="8">
        <v>-2409000000</v>
      </c>
      <c r="T114" s="8">
        <v>-67599000000</v>
      </c>
      <c r="U114" s="8">
        <v>-80485000000</v>
      </c>
      <c r="V114" s="8">
        <v>-96155000000</v>
      </c>
      <c r="W114" s="8">
        <v>-118424000000</v>
      </c>
    </row>
    <row r="115" spans="1:23" x14ac:dyDescent="0.35">
      <c r="A115" s="9" t="s">
        <v>134</v>
      </c>
      <c r="B115" s="5">
        <v>213067000000</v>
      </c>
      <c r="C115" s="8">
        <v>48788000000</v>
      </c>
      <c r="D115" s="8">
        <v>639687000000</v>
      </c>
      <c r="E115" s="8">
        <v>31679000000</v>
      </c>
      <c r="F115" s="8">
        <v>73809000000</v>
      </c>
      <c r="G115" s="8">
        <v>89904000000</v>
      </c>
      <c r="H115" s="8">
        <v>7477000000</v>
      </c>
      <c r="I115" s="8">
        <v>22198000000</v>
      </c>
      <c r="J115" s="8">
        <v>272051000000</v>
      </c>
      <c r="K115" s="8">
        <v>126240000000</v>
      </c>
      <c r="L115" s="8">
        <v>129410000000</v>
      </c>
      <c r="M115" s="8">
        <v>20919000000</v>
      </c>
      <c r="N115" s="8">
        <v>61866000000</v>
      </c>
      <c r="O115" s="8">
        <v>41637000000</v>
      </c>
      <c r="P115" s="8">
        <v>88725000000</v>
      </c>
      <c r="Q115" s="8">
        <v>29295000000</v>
      </c>
      <c r="R115" s="8">
        <v>51601000000</v>
      </c>
      <c r="S115" s="8">
        <v>36403000000</v>
      </c>
      <c r="T115" s="8">
        <v>93893000000</v>
      </c>
      <c r="U115" s="8">
        <v>100518000000</v>
      </c>
      <c r="V115" s="8">
        <v>52163000000</v>
      </c>
      <c r="W115" s="8">
        <v>37554000000</v>
      </c>
    </row>
    <row r="116" spans="1:23" x14ac:dyDescent="0.35">
      <c r="A116" s="9" t="s">
        <v>135</v>
      </c>
      <c r="B116" s="5">
        <v>339000000</v>
      </c>
      <c r="C116" s="8">
        <v>330000000</v>
      </c>
      <c r="D116" s="8">
        <v>324000000</v>
      </c>
      <c r="E116" s="8">
        <v>278000000</v>
      </c>
      <c r="F116" s="8">
        <v>272000000</v>
      </c>
      <c r="G116" s="8">
        <v>274000000</v>
      </c>
      <c r="H116" s="8">
        <v>277000000</v>
      </c>
      <c r="I116" s="8">
        <v>4923000000</v>
      </c>
      <c r="J116" s="8">
        <v>223000000</v>
      </c>
      <c r="K116" s="8">
        <v>220000000</v>
      </c>
      <c r="L116" s="8">
        <v>3925000000</v>
      </c>
      <c r="M116" s="8">
        <v>188000000</v>
      </c>
      <c r="N116" s="8">
        <v>189000000</v>
      </c>
      <c r="O116" s="8">
        <v>437000000</v>
      </c>
      <c r="P116" s="8">
        <v>190000000</v>
      </c>
      <c r="Q116" s="8">
        <v>2490000000</v>
      </c>
      <c r="R116" s="8">
        <v>179000000</v>
      </c>
      <c r="S116" s="8">
        <v>990000000</v>
      </c>
      <c r="T116" s="8">
        <v>179000000</v>
      </c>
      <c r="U116" s="8">
        <v>298000000</v>
      </c>
      <c r="V116" s="8">
        <v>2680000000</v>
      </c>
      <c r="W116" s="8">
        <v>1502000000</v>
      </c>
    </row>
    <row r="117" spans="1:23" x14ac:dyDescent="0.35">
      <c r="A117" s="9" t="s">
        <v>136</v>
      </c>
      <c r="B117" s="5">
        <v>1967682000000</v>
      </c>
      <c r="C117" s="8">
        <v>1577190000000</v>
      </c>
      <c r="D117" s="8">
        <v>2171395000000</v>
      </c>
      <c r="E117" s="8">
        <v>1234942000000</v>
      </c>
      <c r="F117" s="8">
        <v>1481262000000</v>
      </c>
      <c r="G117" s="8">
        <v>1667234000000</v>
      </c>
      <c r="H117" s="8">
        <v>1858816000000</v>
      </c>
      <c r="I117" s="8">
        <v>1683890000000</v>
      </c>
      <c r="J117" s="8">
        <v>2022454000000</v>
      </c>
      <c r="K117" s="8">
        <v>1667889000000</v>
      </c>
      <c r="L117" s="8">
        <v>1412420000000</v>
      </c>
      <c r="M117" s="8">
        <v>946812000000</v>
      </c>
      <c r="N117" s="8">
        <v>1240057000000</v>
      </c>
      <c r="O117" s="8">
        <v>1110060000000</v>
      </c>
      <c r="P117" s="8">
        <v>1223017000000</v>
      </c>
      <c r="Q117" s="8">
        <v>1093159000000</v>
      </c>
      <c r="R117" s="8">
        <v>1077791000000</v>
      </c>
      <c r="S117" s="8">
        <v>1051620000000</v>
      </c>
      <c r="T117" s="8">
        <v>1259985000000</v>
      </c>
      <c r="U117" s="8">
        <v>1087744000000</v>
      </c>
      <c r="V117" s="8">
        <v>1121466000000</v>
      </c>
      <c r="W117" s="8">
        <v>1017094000000</v>
      </c>
    </row>
    <row r="118" spans="1:23" x14ac:dyDescent="0.35">
      <c r="A118" s="9" t="s">
        <v>137</v>
      </c>
      <c r="B118" s="5">
        <v>-933827000000</v>
      </c>
      <c r="C118" s="8">
        <v>-634615000000</v>
      </c>
      <c r="D118" s="8">
        <v>-909440000000</v>
      </c>
      <c r="E118" s="8">
        <v>-757989000000</v>
      </c>
      <c r="F118" s="8">
        <v>-768946000000</v>
      </c>
      <c r="G118" s="8">
        <v>-704433000000</v>
      </c>
      <c r="H118" s="8">
        <v>-1218949000000</v>
      </c>
      <c r="I118" s="8">
        <v>-702113000000</v>
      </c>
      <c r="J118" s="8">
        <v>-798811000000</v>
      </c>
      <c r="K118" s="8">
        <v>-700520000000</v>
      </c>
      <c r="L118" s="8">
        <v>-686107000000</v>
      </c>
      <c r="M118" s="8">
        <v>-473658000000</v>
      </c>
      <c r="N118" s="8">
        <v>-777116000000</v>
      </c>
      <c r="O118" s="8">
        <v>-577278000000</v>
      </c>
      <c r="P118" s="8">
        <v>-586831000000</v>
      </c>
      <c r="Q118" s="8">
        <v>-494505000000</v>
      </c>
      <c r="R118" s="8">
        <v>-728220000000</v>
      </c>
      <c r="S118" s="8">
        <v>-629128000000</v>
      </c>
      <c r="T118" s="8">
        <v>-676985000000</v>
      </c>
      <c r="U118" s="8">
        <v>-604437000000</v>
      </c>
      <c r="V118" s="8">
        <v>-745633000000</v>
      </c>
      <c r="W118" s="8">
        <v>-673693000000</v>
      </c>
    </row>
    <row r="119" spans="1:23" ht="21.5" x14ac:dyDescent="0.35">
      <c r="A119" s="9" t="s">
        <v>138</v>
      </c>
      <c r="B119" s="5">
        <v>1033855000000</v>
      </c>
      <c r="C119" s="8">
        <v>942575000000</v>
      </c>
      <c r="D119" s="8">
        <v>1261955000000</v>
      </c>
      <c r="E119" s="8">
        <v>476953000000</v>
      </c>
      <c r="F119" s="8">
        <v>712316000000</v>
      </c>
      <c r="G119" s="8">
        <v>962801000000</v>
      </c>
      <c r="H119" s="8">
        <v>639867000000</v>
      </c>
      <c r="I119" s="8">
        <v>981777000000</v>
      </c>
      <c r="J119" s="8">
        <v>1223643000000</v>
      </c>
      <c r="K119" s="8">
        <v>967369000000</v>
      </c>
      <c r="L119" s="8">
        <v>726313000000</v>
      </c>
      <c r="M119" s="8">
        <v>473154000000</v>
      </c>
      <c r="N119" s="8">
        <v>462941000000</v>
      </c>
      <c r="O119" s="8">
        <v>532782000000</v>
      </c>
      <c r="P119" s="8">
        <v>636186000000</v>
      </c>
      <c r="Q119" s="8">
        <v>598654000000</v>
      </c>
      <c r="R119" s="8">
        <v>349571000000</v>
      </c>
      <c r="S119" s="8">
        <v>422492000000</v>
      </c>
      <c r="T119" s="8">
        <v>583000000000</v>
      </c>
      <c r="U119" s="8">
        <v>483307000000</v>
      </c>
      <c r="V119" s="8">
        <v>375833000000</v>
      </c>
      <c r="W119" s="8">
        <v>343401000000</v>
      </c>
    </row>
    <row r="120" spans="1:23" x14ac:dyDescent="0.35">
      <c r="A120" s="9" t="s">
        <v>139</v>
      </c>
      <c r="B120" s="5">
        <v>-220608000000</v>
      </c>
      <c r="C120" s="8">
        <v>-281527000000</v>
      </c>
      <c r="D120" s="8">
        <v>-254471000000</v>
      </c>
      <c r="E120" s="8">
        <v>-170013000000</v>
      </c>
      <c r="F120" s="8">
        <v>-177795000000</v>
      </c>
      <c r="G120" s="8">
        <v>-92120000000</v>
      </c>
      <c r="H120" s="8">
        <v>-111549000000</v>
      </c>
      <c r="I120" s="8">
        <v>296261000000</v>
      </c>
      <c r="J120" s="8">
        <v>-129966000000</v>
      </c>
      <c r="K120" s="8">
        <v>-158336000000</v>
      </c>
      <c r="L120" s="8">
        <v>-487538000000</v>
      </c>
      <c r="M120" s="8">
        <v>-61404000000</v>
      </c>
      <c r="N120" s="8">
        <v>-122541000000</v>
      </c>
      <c r="O120" s="8">
        <v>-318641000000</v>
      </c>
      <c r="P120" s="8">
        <v>-400272000000</v>
      </c>
      <c r="Q120" s="8">
        <v>-46816000000</v>
      </c>
      <c r="R120" s="8">
        <v>-255367000000</v>
      </c>
      <c r="S120" s="8">
        <v>35078000000</v>
      </c>
      <c r="T120" s="8">
        <v>-590707000000</v>
      </c>
      <c r="U120" s="8">
        <v>-142888000000</v>
      </c>
      <c r="V120" s="8">
        <v>36353000000</v>
      </c>
      <c r="W120" s="8">
        <v>6950000000</v>
      </c>
    </row>
    <row r="121" spans="1:23" x14ac:dyDescent="0.35">
      <c r="A121" s="9" t="s">
        <v>140</v>
      </c>
      <c r="B121" s="5">
        <v>813247000000</v>
      </c>
      <c r="C121" s="8">
        <v>661048000000</v>
      </c>
      <c r="D121" s="8">
        <v>1007484000000</v>
      </c>
      <c r="E121" s="8">
        <v>306940000000</v>
      </c>
      <c r="F121" s="8">
        <v>534521000000</v>
      </c>
      <c r="G121" s="8">
        <v>870681000000</v>
      </c>
      <c r="H121" s="8">
        <v>528318000000</v>
      </c>
      <c r="I121" s="8">
        <v>1278038000000</v>
      </c>
      <c r="J121" s="8">
        <v>1093677000000</v>
      </c>
      <c r="K121" s="8">
        <v>809033000000</v>
      </c>
      <c r="L121" s="8">
        <v>238775000000</v>
      </c>
      <c r="M121" s="8">
        <v>411750000000</v>
      </c>
      <c r="N121" s="8">
        <v>340400000000</v>
      </c>
      <c r="O121" s="8">
        <v>214141000000</v>
      </c>
      <c r="P121" s="8">
        <v>235914000000</v>
      </c>
      <c r="Q121" s="8">
        <v>551838000000</v>
      </c>
      <c r="R121" s="8">
        <v>94204000000</v>
      </c>
      <c r="S121" s="8">
        <v>457570000000</v>
      </c>
      <c r="T121" s="8">
        <v>-7707000000</v>
      </c>
      <c r="U121" s="8">
        <v>340419000000</v>
      </c>
      <c r="V121" s="8">
        <v>412186000000</v>
      </c>
      <c r="W121" s="8">
        <v>350351000000</v>
      </c>
    </row>
    <row r="122" spans="1:23" x14ac:dyDescent="0.35">
      <c r="A122" s="9" t="s">
        <v>141</v>
      </c>
      <c r="B122" s="5">
        <v>-170409000000</v>
      </c>
      <c r="C122" s="8">
        <v>-133797000000</v>
      </c>
      <c r="D122" s="8">
        <v>-202935000000</v>
      </c>
      <c r="E122" s="8">
        <v>-65129000000</v>
      </c>
      <c r="F122" s="8">
        <v>-111903000000</v>
      </c>
      <c r="G122" s="8">
        <v>-174560000000</v>
      </c>
      <c r="H122" s="8">
        <v>-124726000000</v>
      </c>
      <c r="I122" s="8">
        <v>-254493000000</v>
      </c>
      <c r="J122" s="8">
        <v>-222290000000</v>
      </c>
      <c r="K122" s="8">
        <v>-161805000000</v>
      </c>
      <c r="L122" s="8">
        <v>-47602000000</v>
      </c>
      <c r="M122" s="8">
        <v>-82309000000</v>
      </c>
      <c r="N122" s="8">
        <v>-67705000000</v>
      </c>
      <c r="O122" s="8">
        <v>-42013000000</v>
      </c>
      <c r="P122" s="8">
        <v>-36853000000</v>
      </c>
      <c r="Q122" s="8">
        <v>-121715000000</v>
      </c>
      <c r="R122" s="8">
        <v>-19276000000</v>
      </c>
      <c r="S122" s="8">
        <v>-91501000000</v>
      </c>
      <c r="T122" s="8">
        <v>-8595000000</v>
      </c>
      <c r="U122" s="8">
        <v>-68557000000</v>
      </c>
      <c r="V122" s="8">
        <v>-82142000000</v>
      </c>
      <c r="W122" s="8">
        <v>-69823000000</v>
      </c>
    </row>
    <row r="123" spans="1:23" x14ac:dyDescent="0.35">
      <c r="A123" s="9" t="s">
        <v>142</v>
      </c>
      <c r="B123" s="5">
        <v>-170409000000</v>
      </c>
      <c r="C123" s="8">
        <v>-133797000000</v>
      </c>
      <c r="D123" s="8">
        <v>-202936000000</v>
      </c>
      <c r="E123" s="8">
        <v>-65129000000</v>
      </c>
      <c r="F123" s="8">
        <v>-111903000000</v>
      </c>
      <c r="G123" s="8">
        <v>-174560000000</v>
      </c>
      <c r="H123" s="8">
        <v>-124726000000</v>
      </c>
      <c r="I123" s="8">
        <v>-254493000000</v>
      </c>
      <c r="J123" s="8">
        <v>-222290000000</v>
      </c>
      <c r="K123" s="8">
        <v>-161805000000</v>
      </c>
      <c r="L123" s="8">
        <v>-11646000000</v>
      </c>
      <c r="M123" s="8">
        <v>-82309000000</v>
      </c>
      <c r="N123" s="8">
        <v>-67705000000</v>
      </c>
      <c r="O123" s="8">
        <v>-42013000000</v>
      </c>
      <c r="P123" s="8">
        <v>-82354000000</v>
      </c>
      <c r="Q123" s="8">
        <v>-121715000000</v>
      </c>
      <c r="R123" s="8">
        <v>-19276000000</v>
      </c>
      <c r="S123" s="8">
        <v>-91501000000</v>
      </c>
      <c r="T123" s="8">
        <v>-8595000000</v>
      </c>
      <c r="U123" s="8">
        <v>-68557000000</v>
      </c>
      <c r="V123" s="8">
        <v>-82142000000</v>
      </c>
      <c r="W123" s="8">
        <v>-69823000000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1000000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-35956000000</v>
      </c>
      <c r="M124" s="8">
        <v>0</v>
      </c>
      <c r="N124" s="8">
        <v>0</v>
      </c>
      <c r="O124" s="8">
        <v>0</v>
      </c>
      <c r="P124" s="8">
        <v>45501000000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642838000000</v>
      </c>
      <c r="C125" s="8">
        <v>527251000000</v>
      </c>
      <c r="D125" s="8">
        <v>804549000000</v>
      </c>
      <c r="E125" s="8">
        <v>241811000000</v>
      </c>
      <c r="F125" s="8">
        <v>422618000000</v>
      </c>
      <c r="G125" s="8">
        <v>696121000000</v>
      </c>
      <c r="H125" s="8">
        <v>403592000000</v>
      </c>
      <c r="I125" s="8">
        <v>1023545000000</v>
      </c>
      <c r="J125" s="8">
        <v>871387000000</v>
      </c>
      <c r="K125" s="8">
        <v>647228000000</v>
      </c>
      <c r="L125" s="8">
        <v>191173000000</v>
      </c>
      <c r="M125" s="8">
        <v>329441000000</v>
      </c>
      <c r="N125" s="8">
        <v>272695000000</v>
      </c>
      <c r="O125" s="8">
        <v>172128000000</v>
      </c>
      <c r="P125" s="8">
        <v>199061000000</v>
      </c>
      <c r="Q125" s="8">
        <v>430123000000</v>
      </c>
      <c r="R125" s="8">
        <v>74928000000</v>
      </c>
      <c r="S125" s="8">
        <v>366069000000</v>
      </c>
      <c r="T125" s="8">
        <v>-16302000000</v>
      </c>
      <c r="U125" s="8">
        <v>271862000000</v>
      </c>
      <c r="V125" s="8">
        <v>330044000000</v>
      </c>
      <c r="W125" s="8">
        <v>280528000000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642838000000</v>
      </c>
      <c r="C127" s="8">
        <v>527251000000</v>
      </c>
      <c r="D127" s="8">
        <v>804549000000</v>
      </c>
      <c r="E127" s="8">
        <v>241811000000</v>
      </c>
      <c r="F127" s="8">
        <v>422618000000</v>
      </c>
      <c r="G127" s="8">
        <v>696121000000</v>
      </c>
      <c r="H127" s="8">
        <v>403592000000</v>
      </c>
      <c r="I127" s="8">
        <v>1023545000000</v>
      </c>
      <c r="J127" s="8">
        <v>871387000000</v>
      </c>
      <c r="K127" s="8">
        <v>647228000000</v>
      </c>
      <c r="L127" s="8">
        <v>191173000000</v>
      </c>
      <c r="M127" s="8">
        <v>329441000000</v>
      </c>
      <c r="N127" s="8">
        <v>272695000000</v>
      </c>
      <c r="O127" s="8">
        <v>172128000000</v>
      </c>
      <c r="P127" s="8">
        <v>199061000000</v>
      </c>
      <c r="Q127" s="8">
        <v>430123000000</v>
      </c>
      <c r="R127" s="8">
        <v>74928000000</v>
      </c>
      <c r="S127" s="8">
        <v>366069000000</v>
      </c>
      <c r="T127" s="8">
        <v>-16302000000</v>
      </c>
      <c r="U127" s="8">
        <v>271862000000</v>
      </c>
      <c r="V127" s="8">
        <v>330044000000</v>
      </c>
      <c r="W127" s="8">
        <v>280528000000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817258000000</v>
      </c>
      <c r="C141" s="8">
        <v>251117000000</v>
      </c>
      <c r="D141" s="8">
        <v>504522000000</v>
      </c>
      <c r="E141" s="8">
        <v>825648000000</v>
      </c>
      <c r="F141" s="8">
        <v>845997000000</v>
      </c>
      <c r="G141" s="8">
        <v>913997000000</v>
      </c>
      <c r="H141" s="8">
        <v>1107189000000</v>
      </c>
      <c r="I141" s="8">
        <v>937838000000</v>
      </c>
      <c r="J141" s="8">
        <v>1222881000000</v>
      </c>
      <c r="K141" s="8">
        <v>619731000000</v>
      </c>
      <c r="L141" s="8">
        <v>389858000000</v>
      </c>
      <c r="M141" s="8">
        <v>447129000000</v>
      </c>
      <c r="N141" s="8">
        <v>688248000000</v>
      </c>
      <c r="O141" s="8">
        <v>431188000000</v>
      </c>
      <c r="P141" s="8">
        <v>427840000000</v>
      </c>
      <c r="Q141" s="8">
        <v>479331000000</v>
      </c>
      <c r="R141" s="8">
        <v>191847000000</v>
      </c>
      <c r="S141" s="8">
        <v>369996000000</v>
      </c>
      <c r="T141" s="8">
        <v>492788000000</v>
      </c>
      <c r="U141" s="8">
        <v>751121000000</v>
      </c>
      <c r="V141" s="8">
        <v>499870000000</v>
      </c>
      <c r="W141" s="8">
        <v>643008000000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0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45000000000</v>
      </c>
      <c r="W143" s="8">
        <v>-45000000000</v>
      </c>
    </row>
    <row r="144" spans="1:23" x14ac:dyDescent="0.35">
      <c r="A144" s="9" t="s">
        <v>164</v>
      </c>
      <c r="B144" s="5">
        <v>-8042624000000</v>
      </c>
      <c r="C144" s="8">
        <v>155539000000</v>
      </c>
      <c r="D144" s="8">
        <v>-2153968000000</v>
      </c>
      <c r="E144" s="8">
        <v>3089740000000</v>
      </c>
      <c r="F144" s="8">
        <v>415736000000</v>
      </c>
      <c r="G144" s="8">
        <v>715579000000</v>
      </c>
      <c r="H144" s="8">
        <v>2507501000000</v>
      </c>
      <c r="I144" s="8">
        <v>1196591000000</v>
      </c>
      <c r="J144" s="8">
        <v>1323641000000</v>
      </c>
      <c r="K144" s="8">
        <v>1760170000000</v>
      </c>
      <c r="L144" s="8">
        <v>1128715000000</v>
      </c>
      <c r="M144" s="8">
        <v>1315608000000</v>
      </c>
      <c r="N144" s="8">
        <v>-5467154000000</v>
      </c>
      <c r="O144" s="8">
        <v>1932141000000</v>
      </c>
      <c r="P144" s="8">
        <v>1150691000000</v>
      </c>
      <c r="Q144" s="8">
        <v>-1399151000000</v>
      </c>
      <c r="R144" s="8">
        <v>-4762219000000</v>
      </c>
      <c r="S144" s="8">
        <v>2544602000000</v>
      </c>
      <c r="T144" s="8">
        <v>829180000000</v>
      </c>
      <c r="U144" s="8">
        <v>1165606000000</v>
      </c>
      <c r="V144" s="8">
        <v>-1723518000000</v>
      </c>
      <c r="W144" s="8">
        <v>-924173000000</v>
      </c>
    </row>
    <row r="145" spans="1:23" ht="21.5" x14ac:dyDescent="0.35">
      <c r="A145" s="9" t="s">
        <v>165</v>
      </c>
      <c r="B145" s="5">
        <v>-131099000000</v>
      </c>
      <c r="C145" s="8">
        <v>-161164000000</v>
      </c>
      <c r="D145" s="8">
        <v>97682000000</v>
      </c>
      <c r="E145" s="8">
        <v>71740000000</v>
      </c>
      <c r="F145" s="8">
        <v>-56160000000</v>
      </c>
      <c r="G145" s="8">
        <v>6920000000</v>
      </c>
      <c r="H145" s="8">
        <v>-120182000000</v>
      </c>
      <c r="I145" s="8">
        <v>0</v>
      </c>
      <c r="J145" s="8">
        <v>66001000000</v>
      </c>
      <c r="K145" s="8">
        <v>-61739000000</v>
      </c>
      <c r="L145" s="8">
        <v>358797000000</v>
      </c>
      <c r="M145" s="8">
        <v>-259020000000</v>
      </c>
      <c r="N145" s="8">
        <v>-92414000000</v>
      </c>
      <c r="O145" s="8">
        <v>37448000000</v>
      </c>
      <c r="P145" s="8">
        <v>-12873000000</v>
      </c>
      <c r="Q145" s="8">
        <v>146657000000</v>
      </c>
      <c r="R145" s="8">
        <v>-72700000000</v>
      </c>
      <c r="S145" s="8">
        <v>97646000000</v>
      </c>
      <c r="T145" s="8">
        <v>19829000000</v>
      </c>
      <c r="U145" s="8">
        <v>-227632000000</v>
      </c>
      <c r="V145" s="8">
        <v>108797000000</v>
      </c>
      <c r="W145" s="8">
        <v>-108797000000</v>
      </c>
    </row>
    <row r="146" spans="1:23" x14ac:dyDescent="0.35">
      <c r="A146" s="9" t="s">
        <v>166</v>
      </c>
      <c r="B146" s="5">
        <v>-4306603000000</v>
      </c>
      <c r="C146" s="8">
        <v>-6572412000000</v>
      </c>
      <c r="D146" s="8">
        <v>-4481937000000</v>
      </c>
      <c r="E146" s="8">
        <v>-4117141000000</v>
      </c>
      <c r="F146" s="8">
        <v>-1776293000000</v>
      </c>
      <c r="G146" s="8">
        <v>432061000000</v>
      </c>
      <c r="H146" s="8">
        <v>-3058880000000</v>
      </c>
      <c r="I146" s="8">
        <v>-2918618000000</v>
      </c>
      <c r="J146" s="8">
        <v>-1974845000000</v>
      </c>
      <c r="K146" s="8">
        <v>-7878641000000</v>
      </c>
      <c r="L146" s="8">
        <v>-9427956000000</v>
      </c>
      <c r="M146" s="8">
        <v>1106126000000</v>
      </c>
      <c r="N146" s="8">
        <v>-1320661000000</v>
      </c>
      <c r="O146" s="8">
        <v>-2232252000000</v>
      </c>
      <c r="P146" s="8">
        <v>1277654000000</v>
      </c>
      <c r="Q146" s="8">
        <v>2233049000000</v>
      </c>
      <c r="R146" s="8">
        <v>5836123000000</v>
      </c>
      <c r="S146" s="8">
        <v>5542208000000</v>
      </c>
      <c r="T146" s="8">
        <v>-5548226000000</v>
      </c>
      <c r="U146" s="8">
        <v>-1451619000000</v>
      </c>
      <c r="V146" s="8">
        <v>-4211530000000</v>
      </c>
      <c r="W146" s="8">
        <v>3052418000000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-189981000000</v>
      </c>
      <c r="C148" s="8">
        <v>-248688000000</v>
      </c>
      <c r="D148" s="8">
        <v>-107110000000</v>
      </c>
      <c r="E148" s="8">
        <v>-360961000000</v>
      </c>
      <c r="F148" s="8">
        <v>0</v>
      </c>
      <c r="G148" s="8">
        <v>0</v>
      </c>
      <c r="H148" s="8">
        <v>-166623000000</v>
      </c>
      <c r="I148" s="8">
        <v>0</v>
      </c>
      <c r="J148" s="8">
        <v>0</v>
      </c>
      <c r="K148" s="8">
        <v>0</v>
      </c>
      <c r="L148" s="8">
        <v>-104756000000</v>
      </c>
      <c r="M148" s="8">
        <v>-145450000000</v>
      </c>
      <c r="N148" s="8">
        <v>-334071000000</v>
      </c>
      <c r="O148" s="8">
        <v>-1135621000000</v>
      </c>
      <c r="P148" s="8">
        <v>-455290000000</v>
      </c>
      <c r="Q148" s="8">
        <v>1000000</v>
      </c>
      <c r="R148" s="8">
        <v>-398049000000</v>
      </c>
      <c r="S148" s="8">
        <v>-964674000000</v>
      </c>
      <c r="T148" s="8">
        <v>-16047000000</v>
      </c>
      <c r="U148" s="8">
        <v>0</v>
      </c>
      <c r="V148" s="8">
        <v>-629276000000</v>
      </c>
      <c r="W148" s="8">
        <v>0</v>
      </c>
    </row>
    <row r="149" spans="1:23" x14ac:dyDescent="0.35">
      <c r="A149" s="9" t="s">
        <v>169</v>
      </c>
      <c r="B149" s="5">
        <v>279030000000</v>
      </c>
      <c r="C149" s="8">
        <v>-542567000000</v>
      </c>
      <c r="D149" s="8">
        <v>484659000000</v>
      </c>
      <c r="E149" s="8">
        <v>-28997000000</v>
      </c>
      <c r="F149" s="8">
        <v>-95143000000</v>
      </c>
      <c r="G149" s="8">
        <v>-352969000000</v>
      </c>
      <c r="H149" s="8">
        <v>179000000</v>
      </c>
      <c r="I149" s="8">
        <v>68538000000</v>
      </c>
      <c r="J149" s="8">
        <v>72204000000</v>
      </c>
      <c r="K149" s="8">
        <v>56783000000</v>
      </c>
      <c r="L149" s="8">
        <v>-245744000000</v>
      </c>
      <c r="M149" s="8">
        <v>59886000000</v>
      </c>
      <c r="N149" s="8">
        <v>255321000000</v>
      </c>
      <c r="O149" s="8">
        <v>338747000000</v>
      </c>
      <c r="P149" s="8">
        <v>-313655000000</v>
      </c>
      <c r="Q149" s="8">
        <v>-213454000000</v>
      </c>
      <c r="R149" s="8">
        <v>179738000000</v>
      </c>
      <c r="S149" s="8">
        <v>-178493000000</v>
      </c>
      <c r="T149" s="8">
        <v>157757000000</v>
      </c>
      <c r="U149" s="8">
        <v>171619000000</v>
      </c>
      <c r="V149" s="8">
        <v>395607000000</v>
      </c>
      <c r="W149" s="8">
        <v>-578685000000</v>
      </c>
    </row>
    <row r="150" spans="1:23" x14ac:dyDescent="0.35">
      <c r="A150" s="9" t="s">
        <v>170</v>
      </c>
      <c r="B150" s="5">
        <v>2486882000000</v>
      </c>
      <c r="C150" s="8">
        <v>-1537000000</v>
      </c>
      <c r="D150" s="8">
        <v>-1752000000</v>
      </c>
      <c r="E150" s="8">
        <v>-799000000</v>
      </c>
      <c r="F150" s="8">
        <v>-1053000000</v>
      </c>
      <c r="G150" s="8">
        <v>-787000000</v>
      </c>
      <c r="H150" s="8">
        <v>-804000000</v>
      </c>
      <c r="I150" s="8">
        <v>-1448000000</v>
      </c>
      <c r="J150" s="8">
        <v>-818000000</v>
      </c>
      <c r="K150" s="8">
        <v>-1853000000</v>
      </c>
      <c r="L150" s="8">
        <v>-1146000000</v>
      </c>
      <c r="M150" s="8">
        <v>-849000000</v>
      </c>
      <c r="N150" s="8">
        <v>-1786000000</v>
      </c>
      <c r="O150" s="8">
        <v>-840000000</v>
      </c>
      <c r="P150" s="8">
        <v>-2196000000</v>
      </c>
      <c r="Q150" s="8">
        <v>-2441000000</v>
      </c>
      <c r="R150" s="8">
        <v>-1470000000</v>
      </c>
      <c r="S150" s="8">
        <v>-1567000000</v>
      </c>
      <c r="T150" s="8">
        <v>-1302000000</v>
      </c>
      <c r="U150" s="8">
        <v>-924321000000</v>
      </c>
      <c r="V150" s="8">
        <v>918994000000</v>
      </c>
      <c r="W150" s="8">
        <v>-1219000000</v>
      </c>
    </row>
    <row r="151" spans="1:23" x14ac:dyDescent="0.35">
      <c r="A151" s="9" t="s">
        <v>171</v>
      </c>
      <c r="B151" s="5">
        <v>2739635000000</v>
      </c>
      <c r="C151" s="8">
        <v>-2051566000000</v>
      </c>
      <c r="D151" s="8">
        <v>5537416000000</v>
      </c>
      <c r="E151" s="8">
        <v>547535000000</v>
      </c>
      <c r="F151" s="8">
        <v>626803000000</v>
      </c>
      <c r="G151" s="8">
        <v>-2240911000000</v>
      </c>
      <c r="H151" s="8">
        <v>-2992405000000</v>
      </c>
      <c r="I151" s="8">
        <v>4157803000000</v>
      </c>
      <c r="J151" s="8">
        <v>-1326213000000</v>
      </c>
      <c r="K151" s="8">
        <v>4437982000000</v>
      </c>
      <c r="L151" s="8">
        <v>5682361000000</v>
      </c>
      <c r="M151" s="8">
        <v>-3251430000000</v>
      </c>
      <c r="N151" s="8">
        <v>434210000000</v>
      </c>
      <c r="O151" s="8">
        <v>-1569644000000</v>
      </c>
      <c r="P151" s="8">
        <v>3082579000000</v>
      </c>
      <c r="Q151" s="8">
        <v>197489000000</v>
      </c>
      <c r="R151" s="8">
        <v>-5092204000000</v>
      </c>
      <c r="S151" s="8">
        <v>-510685000000</v>
      </c>
      <c r="T151" s="8">
        <v>4051269000000</v>
      </c>
      <c r="U151" s="8">
        <v>-5668500000000</v>
      </c>
      <c r="V151" s="8">
        <v>528294000000</v>
      </c>
      <c r="W151" s="8">
        <v>-6278944000000</v>
      </c>
    </row>
    <row r="152" spans="1:23" x14ac:dyDescent="0.35">
      <c r="A152" s="9" t="s">
        <v>172</v>
      </c>
      <c r="B152" s="5">
        <v>2391858000000</v>
      </c>
      <c r="C152" s="8">
        <v>4329996000000</v>
      </c>
      <c r="D152" s="8">
        <v>2361352000000</v>
      </c>
      <c r="E152" s="8">
        <v>-310638000000</v>
      </c>
      <c r="F152" s="8">
        <v>5566002000000</v>
      </c>
      <c r="G152" s="8">
        <v>97881000000</v>
      </c>
      <c r="H152" s="8">
        <v>3353806000000</v>
      </c>
      <c r="I152" s="8">
        <v>3766005000000</v>
      </c>
      <c r="J152" s="8">
        <v>2409017000000</v>
      </c>
      <c r="K152" s="8">
        <v>1711952000000</v>
      </c>
      <c r="L152" s="8">
        <v>-2405064000000</v>
      </c>
      <c r="M152" s="8">
        <v>-55097000000</v>
      </c>
      <c r="N152" s="8">
        <v>3687771000000</v>
      </c>
      <c r="O152" s="8">
        <v>2228441000000</v>
      </c>
      <c r="P152" s="8">
        <v>6073763000000</v>
      </c>
      <c r="Q152" s="8">
        <v>3278110000000</v>
      </c>
      <c r="R152" s="8">
        <v>-4542186000000</v>
      </c>
      <c r="S152" s="8">
        <v>-10170411000000</v>
      </c>
      <c r="T152" s="8">
        <v>4811033000000</v>
      </c>
      <c r="U152" s="8">
        <v>5209725000000</v>
      </c>
      <c r="V152" s="8">
        <v>7238461000000</v>
      </c>
      <c r="W152" s="8">
        <v>3325376000000</v>
      </c>
    </row>
    <row r="153" spans="1:23" ht="21.5" x14ac:dyDescent="0.35">
      <c r="A153" s="9" t="s">
        <v>173</v>
      </c>
      <c r="B153" s="5">
        <v>0</v>
      </c>
      <c r="C153" s="8">
        <v>-230822000000</v>
      </c>
      <c r="D153" s="8">
        <v>230822000000</v>
      </c>
      <c r="E153" s="8">
        <v>0</v>
      </c>
      <c r="F153" s="8">
        <v>0</v>
      </c>
      <c r="G153" s="8">
        <v>0</v>
      </c>
      <c r="H153" s="8">
        <v>-114464000000</v>
      </c>
      <c r="I153" s="8">
        <v>90351000000</v>
      </c>
      <c r="J153" s="8">
        <v>24113000000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-14288000000</v>
      </c>
      <c r="V153" s="8">
        <v>14288000000</v>
      </c>
      <c r="W153" s="8">
        <v>-59258000000</v>
      </c>
    </row>
    <row r="154" spans="1:23" ht="21.5" x14ac:dyDescent="0.35">
      <c r="A154" s="9" t="s">
        <v>174</v>
      </c>
      <c r="B154" s="5">
        <v>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</row>
    <row r="155" spans="1:23" x14ac:dyDescent="0.35">
      <c r="A155" s="9" t="s">
        <v>175</v>
      </c>
      <c r="B155" s="5">
        <v>0</v>
      </c>
      <c r="C155" s="8">
        <v>0</v>
      </c>
      <c r="D155" s="8">
        <v>2000000000000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233649000000</v>
      </c>
      <c r="C157" s="8">
        <v>112565000000</v>
      </c>
      <c r="D157" s="8">
        <v>-245382000000</v>
      </c>
      <c r="E157" s="8">
        <v>360060000000</v>
      </c>
      <c r="F157" s="8">
        <v>-174343000000</v>
      </c>
      <c r="G157" s="8">
        <v>5625000000</v>
      </c>
      <c r="H157" s="8">
        <v>151065000000</v>
      </c>
      <c r="I157" s="8">
        <v>-210265000000</v>
      </c>
      <c r="J157" s="8">
        <v>138316000000</v>
      </c>
      <c r="K157" s="8">
        <v>46116000000</v>
      </c>
      <c r="L157" s="8">
        <v>92400000000</v>
      </c>
      <c r="M157" s="8">
        <v>-99187000000</v>
      </c>
      <c r="N157" s="8">
        <v>-56670000000</v>
      </c>
      <c r="O157" s="8">
        <v>-118728000000</v>
      </c>
      <c r="P157" s="8">
        <v>-85261000000</v>
      </c>
      <c r="Q157" s="8">
        <v>52823000000</v>
      </c>
      <c r="R157" s="8">
        <v>-16069000000</v>
      </c>
      <c r="S157" s="8">
        <v>124363000000</v>
      </c>
      <c r="T157" s="8">
        <v>18823000000</v>
      </c>
      <c r="U157" s="8">
        <v>-255873000000</v>
      </c>
      <c r="V157" s="8">
        <v>-218087000000</v>
      </c>
      <c r="W157" s="8">
        <v>535935000000</v>
      </c>
    </row>
    <row r="158" spans="1:23" ht="21.5" x14ac:dyDescent="0.35">
      <c r="A158" s="9" t="s">
        <v>178</v>
      </c>
      <c r="B158" s="5">
        <v>-3721995000000</v>
      </c>
      <c r="C158" s="8">
        <v>-4959539000000</v>
      </c>
      <c r="D158" s="8">
        <v>4226304000000</v>
      </c>
      <c r="E158" s="8">
        <v>76187000000</v>
      </c>
      <c r="F158" s="8">
        <v>5351546000000</v>
      </c>
      <c r="G158" s="8">
        <v>-422604000000</v>
      </c>
      <c r="H158" s="8">
        <v>666382000000</v>
      </c>
      <c r="I158" s="8">
        <v>7086795000000</v>
      </c>
      <c r="J158" s="8">
        <v>1954297000000</v>
      </c>
      <c r="K158" s="8">
        <v>690501000000</v>
      </c>
      <c r="L158" s="8">
        <v>-4532535000000</v>
      </c>
      <c r="M158" s="8">
        <v>-882284000000</v>
      </c>
      <c r="N158" s="8">
        <v>-2207206000000</v>
      </c>
      <c r="O158" s="8">
        <v>-89120000000</v>
      </c>
      <c r="P158" s="8">
        <v>11143252000000</v>
      </c>
      <c r="Q158" s="8">
        <v>4772414000000</v>
      </c>
      <c r="R158" s="8">
        <v>-8677189000000</v>
      </c>
      <c r="S158" s="8">
        <v>-3147015000000</v>
      </c>
      <c r="T158" s="8">
        <v>4815104000000</v>
      </c>
      <c r="U158" s="8">
        <v>-1244162000000</v>
      </c>
      <c r="V158" s="8">
        <v>2966900000000</v>
      </c>
      <c r="W158" s="8">
        <v>-439339000000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-10000000</v>
      </c>
      <c r="K160" s="8">
        <v>0</v>
      </c>
      <c r="L160" s="8">
        <v>-5000000</v>
      </c>
      <c r="M160" s="8">
        <v>-14000000</v>
      </c>
      <c r="N160" s="8">
        <v>0</v>
      </c>
      <c r="O160" s="8">
        <v>0</v>
      </c>
      <c r="P160" s="8">
        <v>4000000</v>
      </c>
      <c r="Q160" s="8">
        <v>0</v>
      </c>
      <c r="R160" s="8">
        <v>-4000000</v>
      </c>
      <c r="S160" s="8">
        <v>0</v>
      </c>
      <c r="T160" s="8">
        <v>-143000000</v>
      </c>
      <c r="U160" s="8">
        <v>-210000000</v>
      </c>
      <c r="V160" s="8">
        <v>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-3721995000000</v>
      </c>
      <c r="C162" s="8">
        <v>-4959539000000</v>
      </c>
      <c r="D162" s="8">
        <v>4226304000000</v>
      </c>
      <c r="E162" s="8">
        <v>76187000000</v>
      </c>
      <c r="F162" s="8">
        <v>5351546000000</v>
      </c>
      <c r="G162" s="8">
        <v>-422604000000</v>
      </c>
      <c r="H162" s="8">
        <v>666382000000</v>
      </c>
      <c r="I162" s="8">
        <v>7086795000000</v>
      </c>
      <c r="J162" s="8">
        <v>1954287000000</v>
      </c>
      <c r="K162" s="8">
        <v>690501000000</v>
      </c>
      <c r="L162" s="8">
        <v>-4532540000000</v>
      </c>
      <c r="M162" s="8">
        <v>-882298000000</v>
      </c>
      <c r="N162" s="8">
        <v>-2207206000000</v>
      </c>
      <c r="O162" s="8">
        <v>-89120000000</v>
      </c>
      <c r="P162" s="8">
        <v>11143256000000</v>
      </c>
      <c r="Q162" s="8">
        <v>4772414000000</v>
      </c>
      <c r="R162" s="8">
        <v>-8677193000000</v>
      </c>
      <c r="S162" s="8">
        <v>-3147015000000</v>
      </c>
      <c r="T162" s="8">
        <v>4814961000000</v>
      </c>
      <c r="U162" s="8">
        <v>-1244372000000</v>
      </c>
      <c r="V162" s="8">
        <v>2966900000000</v>
      </c>
      <c r="W162" s="8">
        <v>-439339000000</v>
      </c>
    </row>
    <row r="163" spans="1:23" x14ac:dyDescent="0.35">
      <c r="A163" s="9" t="s">
        <v>183</v>
      </c>
      <c r="B163" s="5">
        <v>-71679000000</v>
      </c>
      <c r="C163" s="8">
        <v>-52933000000</v>
      </c>
      <c r="D163" s="8">
        <v>-154567000000</v>
      </c>
      <c r="E163" s="8">
        <v>-81895000000</v>
      </c>
      <c r="F163" s="8">
        <v>-143904000000</v>
      </c>
      <c r="G163" s="8">
        <v>-285584000000</v>
      </c>
      <c r="H163" s="8">
        <v>-72852000000</v>
      </c>
      <c r="I163" s="8">
        <v>-53760000000</v>
      </c>
      <c r="J163" s="8">
        <v>-58057000000</v>
      </c>
      <c r="K163" s="8">
        <v>-34787000000</v>
      </c>
      <c r="L163" s="8">
        <v>-36524000000</v>
      </c>
      <c r="M163" s="8">
        <v>-22199000000</v>
      </c>
      <c r="N163" s="8">
        <v>-19033000000</v>
      </c>
      <c r="O163" s="8">
        <v>-54365000000</v>
      </c>
      <c r="P163" s="8">
        <v>75929000000</v>
      </c>
      <c r="Q163" s="8">
        <v>-22750000000</v>
      </c>
      <c r="R163" s="8">
        <v>-30886000000</v>
      </c>
      <c r="S163" s="8">
        <v>-28568000000</v>
      </c>
      <c r="T163" s="8">
        <v>-78575000000</v>
      </c>
      <c r="U163" s="8">
        <v>-18483000000</v>
      </c>
      <c r="V163" s="8">
        <v>-17835000000</v>
      </c>
      <c r="W163" s="8">
        <v>-23863000000</v>
      </c>
    </row>
    <row r="164" spans="1:23" x14ac:dyDescent="0.35">
      <c r="A164" s="9" t="s">
        <v>184</v>
      </c>
      <c r="B164" s="5">
        <v>2382000000</v>
      </c>
      <c r="C164" s="8">
        <v>4000000</v>
      </c>
      <c r="D164" s="8">
        <v>11520000000</v>
      </c>
      <c r="E164" s="8">
        <v>7216000000</v>
      </c>
      <c r="F164" s="8">
        <v>254000000</v>
      </c>
      <c r="G164" s="8">
        <v>19000000</v>
      </c>
      <c r="H164" s="8">
        <v>33409000000</v>
      </c>
      <c r="I164" s="8">
        <v>16000000</v>
      </c>
      <c r="J164" s="8">
        <v>492000000</v>
      </c>
      <c r="K164" s="8">
        <v>3811000000</v>
      </c>
      <c r="L164" s="8">
        <v>11401000000</v>
      </c>
      <c r="M164" s="8">
        <v>580000000</v>
      </c>
      <c r="N164" s="8">
        <v>24000000</v>
      </c>
      <c r="O164" s="8">
        <v>0</v>
      </c>
      <c r="P164" s="8">
        <v>39980000000</v>
      </c>
      <c r="Q164" s="8">
        <v>968000000</v>
      </c>
      <c r="R164" s="8">
        <v>5030000000</v>
      </c>
      <c r="S164" s="8">
        <v>1332000000</v>
      </c>
      <c r="T164" s="8">
        <v>86653000000</v>
      </c>
      <c r="U164" s="8">
        <v>96314000000</v>
      </c>
      <c r="V164" s="8">
        <v>116706000000</v>
      </c>
      <c r="W164" s="8">
        <v>142608000000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339000000</v>
      </c>
      <c r="C171" s="8">
        <v>330000000</v>
      </c>
      <c r="D171" s="8">
        <v>324000000</v>
      </c>
      <c r="E171" s="8">
        <v>278000000</v>
      </c>
      <c r="F171" s="8">
        <v>272000000</v>
      </c>
      <c r="G171" s="8">
        <v>274000000</v>
      </c>
      <c r="H171" s="8">
        <v>277000000</v>
      </c>
      <c r="I171" s="8">
        <v>4923000000</v>
      </c>
      <c r="J171" s="8">
        <v>223000000</v>
      </c>
      <c r="K171" s="8">
        <v>220000000</v>
      </c>
      <c r="L171" s="8">
        <v>3925000000</v>
      </c>
      <c r="M171" s="8">
        <v>188000000</v>
      </c>
      <c r="N171" s="8">
        <v>189000000</v>
      </c>
      <c r="O171" s="8">
        <v>437000000</v>
      </c>
      <c r="P171" s="8">
        <v>190000000</v>
      </c>
      <c r="Q171" s="8">
        <v>2490000000</v>
      </c>
      <c r="R171" s="8">
        <v>179000000</v>
      </c>
      <c r="S171" s="8">
        <v>990000000</v>
      </c>
      <c r="T171" s="8">
        <v>179000000</v>
      </c>
      <c r="U171" s="8">
        <v>298000000</v>
      </c>
      <c r="V171" s="8">
        <v>2680000000</v>
      </c>
      <c r="W171" s="8">
        <v>1502000000</v>
      </c>
    </row>
    <row r="172" spans="1:23" x14ac:dyDescent="0.35">
      <c r="A172" s="12" t="s">
        <v>192</v>
      </c>
      <c r="B172" s="5">
        <v>-68958000000</v>
      </c>
      <c r="C172" s="8">
        <v>-52599000000</v>
      </c>
      <c r="D172" s="8">
        <v>-142723000000</v>
      </c>
      <c r="E172" s="8">
        <v>-74401000000</v>
      </c>
      <c r="F172" s="8">
        <v>-143378000000</v>
      </c>
      <c r="G172" s="8">
        <v>-285291000000</v>
      </c>
      <c r="H172" s="8">
        <v>-39166000000</v>
      </c>
      <c r="I172" s="8">
        <v>-48821000000</v>
      </c>
      <c r="J172" s="8">
        <v>-57342000000</v>
      </c>
      <c r="K172" s="8">
        <v>-30756000000</v>
      </c>
      <c r="L172" s="8">
        <v>-21198000000</v>
      </c>
      <c r="M172" s="8">
        <v>-21431000000</v>
      </c>
      <c r="N172" s="8">
        <v>-18820000000</v>
      </c>
      <c r="O172" s="8">
        <v>-53928000000</v>
      </c>
      <c r="P172" s="8">
        <v>116099000000</v>
      </c>
      <c r="Q172" s="8">
        <v>-19292000000</v>
      </c>
      <c r="R172" s="8">
        <v>-25677000000</v>
      </c>
      <c r="S172" s="8">
        <v>-26246000000</v>
      </c>
      <c r="T172" s="8">
        <v>8257000000</v>
      </c>
      <c r="U172" s="8">
        <v>78129000000</v>
      </c>
      <c r="V172" s="8">
        <v>101551000000</v>
      </c>
      <c r="W172" s="8">
        <v>120247000000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</row>
    <row r="180" spans="1:23" x14ac:dyDescent="0.35">
      <c r="A180" s="12" t="s">
        <v>200</v>
      </c>
      <c r="B180" s="5">
        <v>-3790953000000</v>
      </c>
      <c r="C180" s="8">
        <v>-5012138000000</v>
      </c>
      <c r="D180" s="8">
        <v>4083581000000</v>
      </c>
      <c r="E180" s="8">
        <v>1786000000</v>
      </c>
      <c r="F180" s="8">
        <v>5208168000000</v>
      </c>
      <c r="G180" s="8">
        <v>-707895000000</v>
      </c>
      <c r="H180" s="8">
        <v>627216000000</v>
      </c>
      <c r="I180" s="8">
        <v>7037974000000</v>
      </c>
      <c r="J180" s="8">
        <v>1896945000000</v>
      </c>
      <c r="K180" s="8">
        <v>659745000000</v>
      </c>
      <c r="L180" s="8">
        <v>-4553738000000</v>
      </c>
      <c r="M180" s="8">
        <v>-903729000000</v>
      </c>
      <c r="N180" s="8">
        <v>-2226026000000</v>
      </c>
      <c r="O180" s="8">
        <v>-143048000000</v>
      </c>
      <c r="P180" s="8">
        <v>11259355000000</v>
      </c>
      <c r="Q180" s="8">
        <v>4753122000000</v>
      </c>
      <c r="R180" s="8">
        <v>-8702870000000</v>
      </c>
      <c r="S180" s="8">
        <v>-3173261000000</v>
      </c>
      <c r="T180" s="8">
        <v>4823218000000</v>
      </c>
      <c r="U180" s="8">
        <v>-1166243000000</v>
      </c>
      <c r="V180" s="8">
        <v>3068451000000</v>
      </c>
      <c r="W180" s="8">
        <v>-319092000000</v>
      </c>
    </row>
    <row r="181" spans="1:23" x14ac:dyDescent="0.35">
      <c r="A181" s="12" t="s">
        <v>201</v>
      </c>
      <c r="B181" s="5">
        <v>44326491000000</v>
      </c>
      <c r="C181" s="8">
        <v>49342846000000</v>
      </c>
      <c r="D181" s="8">
        <v>45264865000000</v>
      </c>
      <c r="E181" s="8">
        <v>45280781000000</v>
      </c>
      <c r="F181" s="8">
        <v>40024314000000</v>
      </c>
      <c r="G181" s="8">
        <v>40757206000000</v>
      </c>
      <c r="H181" s="8">
        <v>40176444000000</v>
      </c>
      <c r="I181" s="8">
        <v>33111843000000</v>
      </c>
      <c r="J181" s="8">
        <v>31211980000000</v>
      </c>
      <c r="K181" s="8">
        <v>30535326000000</v>
      </c>
      <c r="L181" s="8">
        <v>35140160000000</v>
      </c>
      <c r="M181" s="8">
        <v>36015033000000</v>
      </c>
      <c r="N181" s="8">
        <v>38219838000000</v>
      </c>
      <c r="O181" s="8">
        <v>38361867000000</v>
      </c>
      <c r="P181" s="8">
        <v>27079194000000</v>
      </c>
      <c r="Q181" s="8">
        <v>22320377000000</v>
      </c>
      <c r="R181" s="8">
        <v>31052260000000</v>
      </c>
      <c r="S181" s="8">
        <v>34225521000000</v>
      </c>
      <c r="T181" s="8">
        <v>29402303000000</v>
      </c>
      <c r="U181" s="8">
        <v>30568546000000</v>
      </c>
      <c r="V181" s="8">
        <v>27500095000000</v>
      </c>
      <c r="W181" s="8">
        <v>27819187000000</v>
      </c>
    </row>
    <row r="182" spans="1:23" x14ac:dyDescent="0.35">
      <c r="A182" s="12" t="s">
        <v>202</v>
      </c>
      <c r="B182" s="5">
        <v>28403000000</v>
      </c>
      <c r="C182" s="8">
        <v>-4217000000</v>
      </c>
      <c r="D182" s="8">
        <v>-5600000000</v>
      </c>
      <c r="E182" s="8">
        <v>-17702000000</v>
      </c>
      <c r="F182" s="8">
        <v>48299000000</v>
      </c>
      <c r="G182" s="8">
        <v>-24997000000</v>
      </c>
      <c r="H182" s="8">
        <v>-46454000000</v>
      </c>
      <c r="I182" s="8">
        <v>26627000000</v>
      </c>
      <c r="J182" s="8">
        <v>2918000000</v>
      </c>
      <c r="K182" s="8">
        <v>16909000000</v>
      </c>
      <c r="L182" s="8">
        <v>-51096000000</v>
      </c>
      <c r="M182" s="8">
        <v>28856000000</v>
      </c>
      <c r="N182" s="8">
        <v>21221000000</v>
      </c>
      <c r="O182" s="8">
        <v>1019000000</v>
      </c>
      <c r="P182" s="8">
        <v>23318000000</v>
      </c>
      <c r="Q182" s="8">
        <v>5695000000</v>
      </c>
      <c r="R182" s="8">
        <v>-29013000000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ht="22" x14ac:dyDescent="0.35">
      <c r="A183" s="12" t="s">
        <v>203</v>
      </c>
      <c r="B183" s="5">
        <v>40563941000000</v>
      </c>
      <c r="C183" s="8">
        <v>44326491000000</v>
      </c>
      <c r="D183" s="8">
        <v>49342846000000</v>
      </c>
      <c r="E183" s="8">
        <v>45264865000000</v>
      </c>
      <c r="F183" s="8">
        <v>45280781000000</v>
      </c>
      <c r="G183" s="8">
        <v>40024314000000</v>
      </c>
      <c r="H183" s="8">
        <v>40757206000000</v>
      </c>
      <c r="I183" s="8">
        <v>40176444000000</v>
      </c>
      <c r="J183" s="8">
        <v>33111843000000</v>
      </c>
      <c r="K183" s="8">
        <v>31211980000000</v>
      </c>
      <c r="L183" s="8">
        <v>30535326000000</v>
      </c>
      <c r="M183" s="8">
        <v>35140160000000</v>
      </c>
      <c r="N183" s="8">
        <v>36015033000000</v>
      </c>
      <c r="O183" s="8">
        <v>38219838000000</v>
      </c>
      <c r="P183" s="8">
        <v>38361867000000</v>
      </c>
      <c r="Q183" s="8">
        <v>27079194000000</v>
      </c>
      <c r="R183" s="8">
        <v>22320377000000</v>
      </c>
      <c r="S183" s="8">
        <v>31052260000000</v>
      </c>
      <c r="T183" s="8">
        <v>34225521000000</v>
      </c>
      <c r="U183" s="8">
        <v>29402303000000</v>
      </c>
      <c r="V183" s="8">
        <v>30568546000000</v>
      </c>
      <c r="W183" s="8">
        <v>27500095000000</v>
      </c>
    </row>
    <row r="184" spans="1:23" x14ac:dyDescent="0.35">
      <c r="A184" s="9" t="s">
        <v>204</v>
      </c>
      <c r="B184" s="5">
        <v>3218320000000</v>
      </c>
      <c r="C184" s="8">
        <v>3076264000000</v>
      </c>
      <c r="D184" s="8">
        <v>3614275000000</v>
      </c>
      <c r="E184" s="8">
        <v>3661915000000</v>
      </c>
      <c r="F184" s="8">
        <v>3900380000000</v>
      </c>
      <c r="G184" s="8">
        <v>3705845000000</v>
      </c>
      <c r="H184" s="8">
        <v>3302740000000</v>
      </c>
      <c r="I184" s="8">
        <v>3063156000000</v>
      </c>
      <c r="J184" s="8">
        <v>2996373000000</v>
      </c>
      <c r="K184" s="8">
        <v>2775358000000</v>
      </c>
      <c r="L184" s="8">
        <v>2454427000000</v>
      </c>
      <c r="M184" s="8">
        <v>2402547000000</v>
      </c>
      <c r="N184" s="8">
        <v>2649921000000</v>
      </c>
      <c r="O184" s="8">
        <v>2664327000000</v>
      </c>
      <c r="P184" s="8">
        <v>2500211000000</v>
      </c>
      <c r="Q184" s="8">
        <v>2588474000000</v>
      </c>
      <c r="R184" s="8">
        <v>2709493000000</v>
      </c>
      <c r="S184" s="8">
        <v>3121856000000</v>
      </c>
      <c r="T184" s="8">
        <v>2900085000000</v>
      </c>
      <c r="U184" s="8">
        <v>2875450000000</v>
      </c>
      <c r="V184" s="8">
        <v>2740407000000</v>
      </c>
      <c r="W184" s="8">
        <v>2770284000000</v>
      </c>
    </row>
    <row r="185" spans="1:23" x14ac:dyDescent="0.35">
      <c r="A185" s="9" t="s">
        <v>205</v>
      </c>
      <c r="B185" s="5">
        <v>-1965069000000</v>
      </c>
      <c r="C185" s="8">
        <v>-2176420000000</v>
      </c>
      <c r="D185" s="8">
        <v>-2989222000000</v>
      </c>
      <c r="E185" s="8">
        <v>-2363532000000</v>
      </c>
      <c r="F185" s="8">
        <v>-2484525000000</v>
      </c>
      <c r="G185" s="8">
        <v>-2120168000000</v>
      </c>
      <c r="H185" s="8">
        <v>-1595746000000</v>
      </c>
      <c r="I185" s="8">
        <v>-1448415000000</v>
      </c>
      <c r="J185" s="8">
        <v>-1468479000000</v>
      </c>
      <c r="K185" s="8">
        <v>-1930293000000</v>
      </c>
      <c r="L185" s="8">
        <v>-1761271000000</v>
      </c>
      <c r="M185" s="8">
        <v>-1497807000000</v>
      </c>
      <c r="N185" s="8">
        <v>-1572961000000</v>
      </c>
      <c r="O185" s="8">
        <v>-1846202000000</v>
      </c>
      <c r="P185" s="8">
        <v>-1775388000000</v>
      </c>
      <c r="Q185" s="8">
        <v>-1802194000000</v>
      </c>
      <c r="R185" s="8">
        <v>-2133923000000</v>
      </c>
      <c r="S185" s="8">
        <v>-2358432000000</v>
      </c>
      <c r="T185" s="8">
        <v>-2008623000000</v>
      </c>
      <c r="U185" s="8">
        <v>-1819491000000</v>
      </c>
      <c r="V185" s="8">
        <v>-1723008000000</v>
      </c>
      <c r="W185" s="8">
        <v>-1685814000000</v>
      </c>
    </row>
    <row r="186" spans="1:23" x14ac:dyDescent="0.35">
      <c r="A186" s="9" t="s">
        <v>206</v>
      </c>
      <c r="B186" s="5">
        <v>124679000000</v>
      </c>
      <c r="C186" s="8">
        <v>110653000000</v>
      </c>
      <c r="D186" s="8">
        <v>128466000000</v>
      </c>
      <c r="E186" s="8">
        <v>115578000000</v>
      </c>
      <c r="F186" s="8">
        <v>123831000000</v>
      </c>
      <c r="G186" s="8">
        <v>146425000000</v>
      </c>
      <c r="H186" s="8">
        <v>184968000000</v>
      </c>
      <c r="I186" s="8">
        <v>105327000000</v>
      </c>
      <c r="J186" s="8">
        <v>124334000000</v>
      </c>
      <c r="K186" s="8">
        <v>99186000000</v>
      </c>
      <c r="L186" s="8">
        <v>138537000000</v>
      </c>
      <c r="M186" s="8">
        <v>77084000000</v>
      </c>
      <c r="N186" s="8">
        <v>84797000000</v>
      </c>
      <c r="O186" s="8">
        <v>132447000000</v>
      </c>
      <c r="P186" s="8">
        <v>201217000000</v>
      </c>
      <c r="Q186" s="8">
        <v>102685000000</v>
      </c>
      <c r="R186" s="8">
        <v>88563000000</v>
      </c>
      <c r="S186" s="8">
        <v>75491000000</v>
      </c>
      <c r="T186" s="8">
        <v>134370000000</v>
      </c>
      <c r="U186" s="8">
        <v>90671000000</v>
      </c>
      <c r="V186" s="8">
        <v>79063000000</v>
      </c>
      <c r="W186" s="8">
        <v>79432000000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98062000000</v>
      </c>
      <c r="M187" s="8">
        <v>45006000000</v>
      </c>
      <c r="N187" s="8">
        <v>152670000000</v>
      </c>
      <c r="O187" s="8">
        <v>111686000000</v>
      </c>
      <c r="P187" s="8">
        <v>83504000000</v>
      </c>
      <c r="Q187" s="8">
        <v>133917000000</v>
      </c>
      <c r="R187" s="8">
        <v>111013000000</v>
      </c>
      <c r="S187" s="8">
        <v>137245000000</v>
      </c>
      <c r="T187" s="8">
        <v>199210000000</v>
      </c>
      <c r="U187" s="8">
        <v>156419000000</v>
      </c>
      <c r="V187" s="8">
        <v>80579000000</v>
      </c>
      <c r="W187" s="8">
        <v>88761000000</v>
      </c>
    </row>
    <row r="188" spans="1:23" x14ac:dyDescent="0.35">
      <c r="A188" s="9" t="s">
        <v>208</v>
      </c>
      <c r="B188" s="5">
        <v>153784000000</v>
      </c>
      <c r="C188" s="8">
        <v>59835000000</v>
      </c>
      <c r="D188" s="8">
        <v>26034000000</v>
      </c>
      <c r="E188" s="8">
        <v>197352000000</v>
      </c>
      <c r="F188" s="8">
        <v>122004000000</v>
      </c>
      <c r="G188" s="8">
        <v>198025000000</v>
      </c>
      <c r="H188" s="8">
        <v>284947000000</v>
      </c>
      <c r="I188" s="8">
        <v>87800000000</v>
      </c>
      <c r="J188" s="8">
        <v>214564000000</v>
      </c>
      <c r="K188" s="8">
        <v>216701000000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-3733000000</v>
      </c>
      <c r="C189" s="8">
        <v>-3850000000</v>
      </c>
      <c r="D189" s="8">
        <v>-19956000000</v>
      </c>
      <c r="E189" s="8">
        <v>-9197000000</v>
      </c>
      <c r="F189" s="8">
        <v>7816000000</v>
      </c>
      <c r="G189" s="8">
        <v>-366000000</v>
      </c>
      <c r="H189" s="8">
        <v>6660000000</v>
      </c>
      <c r="I189" s="8">
        <v>-1400000000</v>
      </c>
      <c r="J189" s="8">
        <v>5588000000</v>
      </c>
      <c r="K189" s="8">
        <v>-42000000</v>
      </c>
      <c r="L189" s="8">
        <v>5076000000</v>
      </c>
      <c r="M189" s="8">
        <v>-579000000</v>
      </c>
      <c r="N189" s="8">
        <v>-1911000000</v>
      </c>
      <c r="O189" s="8">
        <v>-82000000</v>
      </c>
      <c r="P189" s="8">
        <v>5934000000</v>
      </c>
      <c r="Q189" s="8">
        <v>1324000000</v>
      </c>
      <c r="R189" s="8">
        <v>8345000000</v>
      </c>
      <c r="S189" s="8">
        <v>133000000</v>
      </c>
      <c r="T189" s="8">
        <v>5333000000</v>
      </c>
      <c r="U189" s="8">
        <v>-3348000000</v>
      </c>
      <c r="V189" s="8">
        <v>-1461000000</v>
      </c>
      <c r="W189" s="8">
        <v>388000000</v>
      </c>
    </row>
    <row r="190" spans="1:23" ht="21.5" x14ac:dyDescent="0.35">
      <c r="A190" s="9" t="s">
        <v>210</v>
      </c>
      <c r="B190" s="5">
        <v>215751000000</v>
      </c>
      <c r="C190" s="8">
        <v>52745000000</v>
      </c>
      <c r="D190" s="8">
        <v>657024000000</v>
      </c>
      <c r="E190" s="8">
        <v>40813000000</v>
      </c>
      <c r="F190" s="8">
        <v>66373000000</v>
      </c>
      <c r="G190" s="8">
        <v>90251000000</v>
      </c>
      <c r="H190" s="8">
        <v>55302000000</v>
      </c>
      <c r="I190" s="8">
        <v>23582000000</v>
      </c>
      <c r="J190" s="8">
        <v>267348000000</v>
      </c>
      <c r="K190" s="8">
        <v>123400000000</v>
      </c>
      <c r="L190" s="8">
        <v>119531000000</v>
      </c>
      <c r="M190" s="8">
        <v>21542000000</v>
      </c>
      <c r="N190" s="8">
        <v>63961000000</v>
      </c>
      <c r="O190" s="8">
        <v>42029000000</v>
      </c>
      <c r="P190" s="8">
        <v>66214000000</v>
      </c>
      <c r="Q190" s="8">
        <v>27003000000</v>
      </c>
      <c r="R190" s="8">
        <v>43085000000</v>
      </c>
      <c r="S190" s="8">
        <v>36685000000</v>
      </c>
      <c r="T190" s="8">
        <v>69898000000</v>
      </c>
      <c r="U190" s="8">
        <v>82691000000</v>
      </c>
      <c r="V190" s="8">
        <v>29437000000</v>
      </c>
      <c r="W190" s="8">
        <v>12133000000</v>
      </c>
    </row>
    <row r="191" spans="1:23" x14ac:dyDescent="0.35">
      <c r="A191" s="9" t="s">
        <v>211</v>
      </c>
      <c r="B191" s="5">
        <v>-789722000000</v>
      </c>
      <c r="C191" s="8">
        <v>-665975000000</v>
      </c>
      <c r="D191" s="8">
        <v>-848260000000</v>
      </c>
      <c r="E191" s="8">
        <v>-704050000000</v>
      </c>
      <c r="F191" s="8">
        <v>-715322000000</v>
      </c>
      <c r="G191" s="8">
        <v>-969479000000</v>
      </c>
      <c r="H191" s="8">
        <v>-877190000000</v>
      </c>
      <c r="I191" s="8">
        <v>-669922000000</v>
      </c>
      <c r="J191" s="8">
        <v>-765673000000</v>
      </c>
      <c r="K191" s="8">
        <v>-664301000000</v>
      </c>
      <c r="L191" s="8">
        <v>-560196000000</v>
      </c>
      <c r="M191" s="8">
        <v>-532959000000</v>
      </c>
      <c r="N191" s="8">
        <v>-646216000000</v>
      </c>
      <c r="O191" s="8">
        <v>-593970000000</v>
      </c>
      <c r="P191" s="8">
        <v>-520207000000</v>
      </c>
      <c r="Q191" s="8">
        <v>-476011000000</v>
      </c>
      <c r="R191" s="8">
        <v>-634729000000</v>
      </c>
      <c r="S191" s="8">
        <v>-642863000000</v>
      </c>
      <c r="T191" s="8">
        <v>-706018000000</v>
      </c>
      <c r="U191" s="8">
        <v>-572614000000</v>
      </c>
      <c r="V191" s="8">
        <v>-699399000000</v>
      </c>
      <c r="W191" s="8">
        <v>-616117000000</v>
      </c>
    </row>
    <row r="192" spans="1:23" x14ac:dyDescent="0.35">
      <c r="A192" s="9" t="s">
        <v>212</v>
      </c>
      <c r="B192" s="5">
        <v>-136752000000</v>
      </c>
      <c r="C192" s="8">
        <v>-202135000000</v>
      </c>
      <c r="D192" s="8">
        <v>-63839000000</v>
      </c>
      <c r="E192" s="8">
        <v>-113231000000</v>
      </c>
      <c r="F192" s="8">
        <v>-174560000000</v>
      </c>
      <c r="G192" s="8">
        <v>-136536000000</v>
      </c>
      <c r="H192" s="8">
        <v>-254492000000</v>
      </c>
      <c r="I192" s="8">
        <v>-222290000000</v>
      </c>
      <c r="J192" s="8">
        <v>-151174000000</v>
      </c>
      <c r="K192" s="8">
        <v>-278000000</v>
      </c>
      <c r="L192" s="8">
        <v>-104308000000</v>
      </c>
      <c r="M192" s="8">
        <v>-67705000000</v>
      </c>
      <c r="N192" s="8">
        <v>-42013000000</v>
      </c>
      <c r="O192" s="8">
        <v>-79047000000</v>
      </c>
      <c r="P192" s="8">
        <v>-133645000000</v>
      </c>
      <c r="Q192" s="8">
        <v>-95867000000</v>
      </c>
      <c r="R192" s="8">
        <v>0</v>
      </c>
      <c r="S192" s="8">
        <v>-119000000</v>
      </c>
      <c r="T192" s="8">
        <v>-101467000000</v>
      </c>
      <c r="U192" s="8">
        <v>-58657000000</v>
      </c>
      <c r="V192" s="8">
        <v>-5748000000</v>
      </c>
      <c r="W192" s="8">
        <v>-6059000000</v>
      </c>
    </row>
    <row r="193" spans="1:23" ht="21.5" x14ac:dyDescent="0.35">
      <c r="A193" s="9" t="s">
        <v>213</v>
      </c>
      <c r="B193" s="5">
        <v>817258000000</v>
      </c>
      <c r="C193" s="8">
        <v>251117000000</v>
      </c>
      <c r="D193" s="8">
        <v>504522000000</v>
      </c>
      <c r="E193" s="8">
        <v>825648000000</v>
      </c>
      <c r="F193" s="8">
        <v>845997000000</v>
      </c>
      <c r="G193" s="8">
        <v>913997000000</v>
      </c>
      <c r="H193" s="8">
        <v>1107189000000</v>
      </c>
      <c r="I193" s="8">
        <v>937838000000</v>
      </c>
      <c r="J193" s="8">
        <v>1222881000000</v>
      </c>
      <c r="K193" s="8">
        <v>619731000000</v>
      </c>
      <c r="L193" s="8">
        <v>389858000000</v>
      </c>
      <c r="M193" s="8">
        <v>447129000000</v>
      </c>
      <c r="N193" s="8">
        <v>688248000000</v>
      </c>
      <c r="O193" s="8">
        <v>431188000000</v>
      </c>
      <c r="P193" s="8">
        <v>427840000000</v>
      </c>
      <c r="Q193" s="8">
        <v>479331000000</v>
      </c>
      <c r="R193" s="8">
        <v>191847000000</v>
      </c>
      <c r="S193" s="8">
        <v>369996000000</v>
      </c>
      <c r="T193" s="8">
        <v>492788000000</v>
      </c>
      <c r="U193" s="8">
        <v>751121000000</v>
      </c>
      <c r="V193" s="8">
        <v>499870000000</v>
      </c>
      <c r="W193" s="8">
        <v>643008000000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0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45000000000</v>
      </c>
      <c r="W195" s="8">
        <v>-45000000000</v>
      </c>
    </row>
    <row r="196" spans="1:23" x14ac:dyDescent="0.35">
      <c r="A196" s="9" t="s">
        <v>216</v>
      </c>
      <c r="B196" s="5">
        <v>-8042624000000</v>
      </c>
      <c r="C196" s="8">
        <v>155539000000</v>
      </c>
      <c r="D196" s="8">
        <v>-2153968000000</v>
      </c>
      <c r="E196" s="8">
        <v>3089740000000</v>
      </c>
      <c r="F196" s="8">
        <v>415736000000</v>
      </c>
      <c r="G196" s="8">
        <v>715579000000</v>
      </c>
      <c r="H196" s="8">
        <v>2507501000000</v>
      </c>
      <c r="I196" s="8">
        <v>1196591000000</v>
      </c>
      <c r="J196" s="8">
        <v>1323641000000</v>
      </c>
      <c r="K196" s="8">
        <v>1760170000000</v>
      </c>
      <c r="L196" s="8">
        <v>1128715000000</v>
      </c>
      <c r="M196" s="8">
        <v>1315608000000</v>
      </c>
      <c r="N196" s="8">
        <v>-5467154000000</v>
      </c>
      <c r="O196" s="8">
        <v>1932141000000</v>
      </c>
      <c r="P196" s="8">
        <v>1150691000000</v>
      </c>
      <c r="Q196" s="8">
        <v>-1399151000000</v>
      </c>
      <c r="R196" s="8">
        <v>-4762219000000</v>
      </c>
      <c r="S196" s="8">
        <v>2544602000000</v>
      </c>
      <c r="T196" s="8">
        <v>829180000000</v>
      </c>
      <c r="U196" s="8">
        <v>1165606000000</v>
      </c>
      <c r="V196" s="8">
        <v>-1723518000000</v>
      </c>
      <c r="W196" s="8">
        <v>-924173000000</v>
      </c>
    </row>
    <row r="197" spans="1:23" ht="21.5" x14ac:dyDescent="0.35">
      <c r="A197" s="9" t="s">
        <v>217</v>
      </c>
      <c r="B197" s="5">
        <v>-131099000000</v>
      </c>
      <c r="C197" s="8">
        <v>-161164000000</v>
      </c>
      <c r="D197" s="8">
        <v>97682000000</v>
      </c>
      <c r="E197" s="8">
        <v>71740000000</v>
      </c>
      <c r="F197" s="8">
        <v>-56160000000</v>
      </c>
      <c r="G197" s="8">
        <v>6920000000</v>
      </c>
      <c r="H197" s="8">
        <v>-120182000000</v>
      </c>
      <c r="I197" s="8">
        <v>0</v>
      </c>
      <c r="J197" s="8">
        <v>66001000000</v>
      </c>
      <c r="K197" s="8">
        <v>-61739000000</v>
      </c>
      <c r="L197" s="8">
        <v>358797000000</v>
      </c>
      <c r="M197" s="8">
        <v>-259020000000</v>
      </c>
      <c r="N197" s="8">
        <v>-92414000000</v>
      </c>
      <c r="O197" s="8">
        <v>37448000000</v>
      </c>
      <c r="P197" s="8">
        <v>-12873000000</v>
      </c>
      <c r="Q197" s="8">
        <v>146657000000</v>
      </c>
      <c r="R197" s="8">
        <v>-72700000000</v>
      </c>
      <c r="S197" s="8">
        <v>97646000000</v>
      </c>
      <c r="T197" s="8">
        <v>19829000000</v>
      </c>
      <c r="U197" s="8">
        <v>-227632000000</v>
      </c>
      <c r="V197" s="8">
        <v>108797000000</v>
      </c>
      <c r="W197" s="8">
        <v>-108797000000</v>
      </c>
    </row>
    <row r="198" spans="1:23" x14ac:dyDescent="0.35">
      <c r="A198" s="9" t="s">
        <v>218</v>
      </c>
      <c r="B198" s="5">
        <v>-4306603000000</v>
      </c>
      <c r="C198" s="8">
        <v>-6572412000000</v>
      </c>
      <c r="D198" s="8">
        <v>-4481937000000</v>
      </c>
      <c r="E198" s="8">
        <v>-4117141000000</v>
      </c>
      <c r="F198" s="8">
        <v>-1776293000000</v>
      </c>
      <c r="G198" s="8">
        <v>432061000000</v>
      </c>
      <c r="H198" s="8">
        <v>-3058880000000</v>
      </c>
      <c r="I198" s="8">
        <v>-2918618000000</v>
      </c>
      <c r="J198" s="8">
        <v>-1974845000000</v>
      </c>
      <c r="K198" s="8">
        <v>-7878641000000</v>
      </c>
      <c r="L198" s="8">
        <v>-9427956000000</v>
      </c>
      <c r="M198" s="8">
        <v>1106126000000</v>
      </c>
      <c r="N198" s="8">
        <v>-1320661000000</v>
      </c>
      <c r="O198" s="8">
        <v>-2232252000000</v>
      </c>
      <c r="P198" s="8">
        <v>1277654000000</v>
      </c>
      <c r="Q198" s="8">
        <v>2233049000000</v>
      </c>
      <c r="R198" s="8">
        <v>5836123000000</v>
      </c>
      <c r="S198" s="8">
        <v>5542208000000</v>
      </c>
      <c r="T198" s="8">
        <v>-5548226000000</v>
      </c>
      <c r="U198" s="8">
        <v>-1451619000000</v>
      </c>
      <c r="V198" s="8">
        <v>-4211530000000</v>
      </c>
      <c r="W198" s="8">
        <v>3052418000000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-189981000000</v>
      </c>
      <c r="C200" s="8">
        <v>-248688000000</v>
      </c>
      <c r="D200" s="8">
        <v>-107110000000</v>
      </c>
      <c r="E200" s="8">
        <v>-360961000000</v>
      </c>
      <c r="F200" s="8">
        <v>0</v>
      </c>
      <c r="G200" s="8">
        <v>0</v>
      </c>
      <c r="H200" s="8">
        <v>-166623000000</v>
      </c>
      <c r="I200" s="8">
        <v>0</v>
      </c>
      <c r="J200" s="8">
        <v>0</v>
      </c>
      <c r="K200" s="8">
        <v>0</v>
      </c>
      <c r="L200" s="8">
        <v>-104756000000</v>
      </c>
      <c r="M200" s="8">
        <v>-145450000000</v>
      </c>
      <c r="N200" s="8">
        <v>-334071000000</v>
      </c>
      <c r="O200" s="8">
        <v>-1135621000000</v>
      </c>
      <c r="P200" s="8">
        <v>-455290000000</v>
      </c>
      <c r="Q200" s="8">
        <v>1000000</v>
      </c>
      <c r="R200" s="8">
        <v>-398049000000</v>
      </c>
      <c r="S200" s="8">
        <v>-964674000000</v>
      </c>
      <c r="T200" s="8">
        <v>-16047000000</v>
      </c>
      <c r="U200" s="8">
        <v>0</v>
      </c>
      <c r="V200" s="8">
        <v>-629276000000</v>
      </c>
      <c r="W200" s="8">
        <v>0</v>
      </c>
    </row>
    <row r="201" spans="1:23" x14ac:dyDescent="0.35">
      <c r="A201" s="9" t="s">
        <v>221</v>
      </c>
      <c r="B201" s="5">
        <v>279030000000</v>
      </c>
      <c r="C201" s="8">
        <v>-542567000000</v>
      </c>
      <c r="D201" s="8">
        <v>484659000000</v>
      </c>
      <c r="E201" s="8">
        <v>-28997000000</v>
      </c>
      <c r="F201" s="8">
        <v>-95143000000</v>
      </c>
      <c r="G201" s="8">
        <v>-352969000000</v>
      </c>
      <c r="H201" s="8">
        <v>179000000</v>
      </c>
      <c r="I201" s="8">
        <v>68538000000</v>
      </c>
      <c r="J201" s="8">
        <v>72204000000</v>
      </c>
      <c r="K201" s="8">
        <v>56783000000</v>
      </c>
      <c r="L201" s="8">
        <v>-245744000000</v>
      </c>
      <c r="M201" s="8">
        <v>59886000000</v>
      </c>
      <c r="N201" s="8">
        <v>255321000000</v>
      </c>
      <c r="O201" s="8">
        <v>338747000000</v>
      </c>
      <c r="P201" s="8">
        <v>-313655000000</v>
      </c>
      <c r="Q201" s="8">
        <v>-213454000000</v>
      </c>
      <c r="R201" s="8">
        <v>179738000000</v>
      </c>
      <c r="S201" s="8">
        <v>-178493000000</v>
      </c>
      <c r="T201" s="8">
        <v>157757000000</v>
      </c>
      <c r="U201" s="8">
        <v>171619000000</v>
      </c>
      <c r="V201" s="8">
        <v>395607000000</v>
      </c>
      <c r="W201" s="8">
        <v>-578685000000</v>
      </c>
    </row>
    <row r="202" spans="1:23" x14ac:dyDescent="0.35">
      <c r="A202" s="9" t="s">
        <v>222</v>
      </c>
      <c r="B202" s="5">
        <v>2486882000000</v>
      </c>
      <c r="C202" s="8">
        <v>-1537000000</v>
      </c>
      <c r="D202" s="8">
        <v>-1752000000</v>
      </c>
      <c r="E202" s="8">
        <v>-799000000</v>
      </c>
      <c r="F202" s="8">
        <v>-1053000000</v>
      </c>
      <c r="G202" s="8">
        <v>-787000000</v>
      </c>
      <c r="H202" s="8">
        <v>-804000000</v>
      </c>
      <c r="I202" s="8">
        <v>-1448000000</v>
      </c>
      <c r="J202" s="8">
        <v>-818000000</v>
      </c>
      <c r="K202" s="8">
        <v>-1853000000</v>
      </c>
      <c r="L202" s="8">
        <v>-1146000000</v>
      </c>
      <c r="M202" s="8">
        <v>-849000000</v>
      </c>
      <c r="N202" s="8">
        <v>-1786000000</v>
      </c>
      <c r="O202" s="8">
        <v>-840000000</v>
      </c>
      <c r="P202" s="8">
        <v>-2196000000</v>
      </c>
      <c r="Q202" s="8">
        <v>-2441000000</v>
      </c>
      <c r="R202" s="8">
        <v>-1470000000</v>
      </c>
      <c r="S202" s="8">
        <v>-1567000000</v>
      </c>
      <c r="T202" s="8">
        <v>-1302000000</v>
      </c>
      <c r="U202" s="8">
        <v>-924321000000</v>
      </c>
      <c r="V202" s="8">
        <v>918994000000</v>
      </c>
      <c r="W202" s="8">
        <v>-1219000000</v>
      </c>
    </row>
    <row r="203" spans="1:23" x14ac:dyDescent="0.35">
      <c r="A203" s="9" t="s">
        <v>223</v>
      </c>
      <c r="B203" s="5">
        <v>2739635000000</v>
      </c>
      <c r="C203" s="8">
        <v>-2051566000000</v>
      </c>
      <c r="D203" s="8">
        <v>5537416000000</v>
      </c>
      <c r="E203" s="8">
        <v>547535000000</v>
      </c>
      <c r="F203" s="8">
        <v>626803000000</v>
      </c>
      <c r="G203" s="8">
        <v>-2240911000000</v>
      </c>
      <c r="H203" s="8">
        <v>-2992405000000</v>
      </c>
      <c r="I203" s="8">
        <v>4157803000000</v>
      </c>
      <c r="J203" s="8">
        <v>-1326213000000</v>
      </c>
      <c r="K203" s="8">
        <v>4437982000000</v>
      </c>
      <c r="L203" s="8">
        <v>5682361000000</v>
      </c>
      <c r="M203" s="8">
        <v>-3251430000000</v>
      </c>
      <c r="N203" s="8">
        <v>434210000000</v>
      </c>
      <c r="O203" s="8">
        <v>-1569644000000</v>
      </c>
      <c r="P203" s="8">
        <v>3082579000000</v>
      </c>
      <c r="Q203" s="8">
        <v>197489000000</v>
      </c>
      <c r="R203" s="8">
        <v>-5092204000000</v>
      </c>
      <c r="S203" s="8">
        <v>-510685000000</v>
      </c>
      <c r="T203" s="8">
        <v>4051269000000</v>
      </c>
      <c r="U203" s="8">
        <v>-5668500000000</v>
      </c>
      <c r="V203" s="8">
        <v>528294000000</v>
      </c>
      <c r="W203" s="8">
        <v>-6278944000000</v>
      </c>
    </row>
    <row r="204" spans="1:23" x14ac:dyDescent="0.35">
      <c r="A204" s="9" t="s">
        <v>224</v>
      </c>
      <c r="B204" s="5">
        <v>2391858000000</v>
      </c>
      <c r="C204" s="8">
        <v>4329996000000</v>
      </c>
      <c r="D204" s="8">
        <v>2361352000000</v>
      </c>
      <c r="E204" s="8">
        <v>-310638000000</v>
      </c>
      <c r="F204" s="8">
        <v>5566002000000</v>
      </c>
      <c r="G204" s="8">
        <v>97881000000</v>
      </c>
      <c r="H204" s="8">
        <v>3353806000000</v>
      </c>
      <c r="I204" s="8">
        <v>3766005000000</v>
      </c>
      <c r="J204" s="8">
        <v>2409017000000</v>
      </c>
      <c r="K204" s="8">
        <v>1711952000000</v>
      </c>
      <c r="L204" s="8">
        <v>-2405064000000</v>
      </c>
      <c r="M204" s="8">
        <v>-55097000000</v>
      </c>
      <c r="N204" s="8">
        <v>3687771000000</v>
      </c>
      <c r="O204" s="8">
        <v>2228441000000</v>
      </c>
      <c r="P204" s="8">
        <v>6073763000000</v>
      </c>
      <c r="Q204" s="8">
        <v>3278110000000</v>
      </c>
      <c r="R204" s="8">
        <v>-4542186000000</v>
      </c>
      <c r="S204" s="8">
        <v>-10170411000000</v>
      </c>
      <c r="T204" s="8">
        <v>4811033000000</v>
      </c>
      <c r="U204" s="8">
        <v>5209725000000</v>
      </c>
      <c r="V204" s="8">
        <v>7238461000000</v>
      </c>
      <c r="W204" s="8">
        <v>3325376000000</v>
      </c>
    </row>
    <row r="205" spans="1:23" ht="21.5" x14ac:dyDescent="0.35">
      <c r="A205" s="9" t="s">
        <v>225</v>
      </c>
      <c r="B205" s="5">
        <v>0</v>
      </c>
      <c r="C205" s="8">
        <v>-230822000000</v>
      </c>
      <c r="D205" s="8">
        <v>230822000000</v>
      </c>
      <c r="E205" s="8">
        <v>0</v>
      </c>
      <c r="F205" s="8">
        <v>0</v>
      </c>
      <c r="G205" s="8">
        <v>0</v>
      </c>
      <c r="H205" s="8">
        <v>-114464000000</v>
      </c>
      <c r="I205" s="8">
        <v>90351000000</v>
      </c>
      <c r="J205" s="8">
        <v>24113000000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-14288000000</v>
      </c>
      <c r="V205" s="8">
        <v>14288000000</v>
      </c>
      <c r="W205" s="8">
        <v>-59258000000</v>
      </c>
    </row>
    <row r="206" spans="1:23" ht="21.5" x14ac:dyDescent="0.35">
      <c r="A206" s="9" t="s">
        <v>226</v>
      </c>
      <c r="B206" s="5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</row>
    <row r="207" spans="1:23" x14ac:dyDescent="0.35">
      <c r="A207" s="9" t="s">
        <v>227</v>
      </c>
      <c r="B207" s="5">
        <v>0</v>
      </c>
      <c r="C207" s="8">
        <v>0</v>
      </c>
      <c r="D207" s="8">
        <v>2000000000000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233649000000</v>
      </c>
      <c r="C209" s="8">
        <v>112565000000</v>
      </c>
      <c r="D209" s="8">
        <v>-245382000000</v>
      </c>
      <c r="E209" s="8">
        <v>360060000000</v>
      </c>
      <c r="F209" s="8">
        <v>-174343000000</v>
      </c>
      <c r="G209" s="8">
        <v>5625000000</v>
      </c>
      <c r="H209" s="8">
        <v>151065000000</v>
      </c>
      <c r="I209" s="8">
        <v>-210265000000</v>
      </c>
      <c r="J209" s="8">
        <v>138316000000</v>
      </c>
      <c r="K209" s="8">
        <v>46116000000</v>
      </c>
      <c r="L209" s="8">
        <v>92400000000</v>
      </c>
      <c r="M209" s="8">
        <v>-99187000000</v>
      </c>
      <c r="N209" s="8">
        <v>-56670000000</v>
      </c>
      <c r="O209" s="8">
        <v>-118728000000</v>
      </c>
      <c r="P209" s="8">
        <v>-85261000000</v>
      </c>
      <c r="Q209" s="8">
        <v>52823000000</v>
      </c>
      <c r="R209" s="8">
        <v>-16069000000</v>
      </c>
      <c r="S209" s="8">
        <v>124363000000</v>
      </c>
      <c r="T209" s="8">
        <v>18823000000</v>
      </c>
      <c r="U209" s="8">
        <v>-255873000000</v>
      </c>
      <c r="V209" s="8">
        <v>-218087000000</v>
      </c>
      <c r="W209" s="8">
        <v>535935000000</v>
      </c>
    </row>
    <row r="210" spans="1:23" ht="21.5" x14ac:dyDescent="0.35">
      <c r="A210" s="9" t="s">
        <v>230</v>
      </c>
      <c r="B210" s="5">
        <v>-3721995000000</v>
      </c>
      <c r="C210" s="8">
        <v>-4959539000000</v>
      </c>
      <c r="D210" s="8">
        <v>4226304000000</v>
      </c>
      <c r="E210" s="8">
        <v>76187000000</v>
      </c>
      <c r="F210" s="8">
        <v>5351546000000</v>
      </c>
      <c r="G210" s="8">
        <v>-422604000000</v>
      </c>
      <c r="H210" s="8">
        <v>666382000000</v>
      </c>
      <c r="I210" s="8">
        <v>7086795000000</v>
      </c>
      <c r="J210" s="8">
        <v>1954297000000</v>
      </c>
      <c r="K210" s="8">
        <v>690501000000</v>
      </c>
      <c r="L210" s="8">
        <v>-4532535000000</v>
      </c>
      <c r="M210" s="8">
        <v>-882284000000</v>
      </c>
      <c r="N210" s="8">
        <v>-2207206000000</v>
      </c>
      <c r="O210" s="8">
        <v>-89120000000</v>
      </c>
      <c r="P210" s="8">
        <v>11143252000000</v>
      </c>
      <c r="Q210" s="8">
        <v>4772414000000</v>
      </c>
      <c r="R210" s="8">
        <v>-8677189000000</v>
      </c>
      <c r="S210" s="8">
        <v>-3147015000000</v>
      </c>
      <c r="T210" s="8">
        <v>4815104000000</v>
      </c>
      <c r="U210" s="8">
        <v>-1244162000000</v>
      </c>
      <c r="V210" s="8">
        <v>2966900000000</v>
      </c>
      <c r="W210" s="8">
        <v>-439339000000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-10000000</v>
      </c>
      <c r="K212" s="8">
        <v>0</v>
      </c>
      <c r="L212" s="8">
        <v>-5000000</v>
      </c>
      <c r="M212" s="8">
        <v>-14000000</v>
      </c>
      <c r="N212" s="8">
        <v>0</v>
      </c>
      <c r="O212" s="8">
        <v>0</v>
      </c>
      <c r="P212" s="8">
        <v>4000000</v>
      </c>
      <c r="Q212" s="8">
        <v>0</v>
      </c>
      <c r="R212" s="8">
        <v>-4000000</v>
      </c>
      <c r="S212" s="8">
        <v>0</v>
      </c>
      <c r="T212" s="8">
        <v>-143000000</v>
      </c>
      <c r="U212" s="8">
        <v>-210000000</v>
      </c>
      <c r="V212" s="8">
        <v>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-3721995000000</v>
      </c>
      <c r="C214" s="8">
        <v>-4959539000000</v>
      </c>
      <c r="D214" s="8">
        <v>4226304000000</v>
      </c>
      <c r="E214" s="8">
        <v>76187000000</v>
      </c>
      <c r="F214" s="8">
        <v>5351546000000</v>
      </c>
      <c r="G214" s="8">
        <v>-422604000000</v>
      </c>
      <c r="H214" s="8">
        <v>666382000000</v>
      </c>
      <c r="I214" s="8">
        <v>7086795000000</v>
      </c>
      <c r="J214" s="8">
        <v>1954287000000</v>
      </c>
      <c r="K214" s="8">
        <v>690501000000</v>
      </c>
      <c r="L214" s="8">
        <v>-4532540000000</v>
      </c>
      <c r="M214" s="8">
        <v>-882298000000</v>
      </c>
      <c r="N214" s="8">
        <v>-2207206000000</v>
      </c>
      <c r="O214" s="8">
        <v>-89120000000</v>
      </c>
      <c r="P214" s="8">
        <v>11143256000000</v>
      </c>
      <c r="Q214" s="8">
        <v>4772414000000</v>
      </c>
      <c r="R214" s="8">
        <v>-8677193000000</v>
      </c>
      <c r="S214" s="8">
        <v>-3147015000000</v>
      </c>
      <c r="T214" s="8">
        <v>4814961000000</v>
      </c>
      <c r="U214" s="8">
        <v>-1244372000000</v>
      </c>
      <c r="V214" s="8">
        <v>2966900000000</v>
      </c>
      <c r="W214" s="8">
        <v>-439339000000</v>
      </c>
    </row>
    <row r="215" spans="1:23" x14ac:dyDescent="0.35">
      <c r="A215" s="9" t="s">
        <v>235</v>
      </c>
      <c r="B215" s="5">
        <v>-71679000000</v>
      </c>
      <c r="C215" s="8">
        <v>-52933000000</v>
      </c>
      <c r="D215" s="8">
        <v>-154567000000</v>
      </c>
      <c r="E215" s="8">
        <v>-81895000000</v>
      </c>
      <c r="F215" s="8">
        <v>-143904000000</v>
      </c>
      <c r="G215" s="8">
        <v>-285584000000</v>
      </c>
      <c r="H215" s="8">
        <v>-72852000000</v>
      </c>
      <c r="I215" s="8">
        <v>-53760000000</v>
      </c>
      <c r="J215" s="8">
        <v>-58057000000</v>
      </c>
      <c r="K215" s="8">
        <v>-34787000000</v>
      </c>
      <c r="L215" s="8">
        <v>-36524000000</v>
      </c>
      <c r="M215" s="8">
        <v>-22199000000</v>
      </c>
      <c r="N215" s="8">
        <v>-19033000000</v>
      </c>
      <c r="O215" s="8">
        <v>-54365000000</v>
      </c>
      <c r="P215" s="8">
        <v>75929000000</v>
      </c>
      <c r="Q215" s="8">
        <v>-22750000000</v>
      </c>
      <c r="R215" s="8">
        <v>-30886000000</v>
      </c>
      <c r="S215" s="8">
        <v>-28568000000</v>
      </c>
      <c r="T215" s="8">
        <v>-78575000000</v>
      </c>
      <c r="U215" s="8">
        <v>-18483000000</v>
      </c>
      <c r="V215" s="8">
        <v>-17835000000</v>
      </c>
      <c r="W215" s="8">
        <v>-23863000000</v>
      </c>
    </row>
    <row r="216" spans="1:23" x14ac:dyDescent="0.35">
      <c r="A216" s="9" t="s">
        <v>236</v>
      </c>
      <c r="B216" s="5">
        <v>2382000000</v>
      </c>
      <c r="C216" s="8">
        <v>4000000</v>
      </c>
      <c r="D216" s="8">
        <v>11520000000</v>
      </c>
      <c r="E216" s="8">
        <v>7216000000</v>
      </c>
      <c r="F216" s="8">
        <v>254000000</v>
      </c>
      <c r="G216" s="8">
        <v>19000000</v>
      </c>
      <c r="H216" s="8">
        <v>33409000000</v>
      </c>
      <c r="I216" s="8">
        <v>16000000</v>
      </c>
      <c r="J216" s="8">
        <v>492000000</v>
      </c>
      <c r="K216" s="8">
        <v>3811000000</v>
      </c>
      <c r="L216" s="8">
        <v>11401000000</v>
      </c>
      <c r="M216" s="8">
        <v>580000000</v>
      </c>
      <c r="N216" s="8">
        <v>24000000</v>
      </c>
      <c r="O216" s="8">
        <v>0</v>
      </c>
      <c r="P216" s="8">
        <v>39980000000</v>
      </c>
      <c r="Q216" s="8">
        <v>968000000</v>
      </c>
      <c r="R216" s="8">
        <v>5030000000</v>
      </c>
      <c r="S216" s="8">
        <v>1332000000</v>
      </c>
      <c r="T216" s="8">
        <v>86653000000</v>
      </c>
      <c r="U216" s="8">
        <v>96314000000</v>
      </c>
      <c r="V216" s="8">
        <v>116706000000</v>
      </c>
      <c r="W216" s="8">
        <v>142608000000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339000000</v>
      </c>
      <c r="C223" s="8">
        <v>330000000</v>
      </c>
      <c r="D223" s="8">
        <v>324000000</v>
      </c>
      <c r="E223" s="8">
        <v>278000000</v>
      </c>
      <c r="F223" s="8">
        <v>272000000</v>
      </c>
      <c r="G223" s="8">
        <v>274000000</v>
      </c>
      <c r="H223" s="8">
        <v>277000000</v>
      </c>
      <c r="I223" s="8">
        <v>4923000000</v>
      </c>
      <c r="J223" s="8">
        <v>223000000</v>
      </c>
      <c r="K223" s="8">
        <v>220000000</v>
      </c>
      <c r="L223" s="8">
        <v>3925000000</v>
      </c>
      <c r="M223" s="8">
        <v>188000000</v>
      </c>
      <c r="N223" s="8">
        <v>189000000</v>
      </c>
      <c r="O223" s="8">
        <v>437000000</v>
      </c>
      <c r="P223" s="8">
        <v>190000000</v>
      </c>
      <c r="Q223" s="8">
        <v>2490000000</v>
      </c>
      <c r="R223" s="8">
        <v>179000000</v>
      </c>
      <c r="S223" s="8">
        <v>990000000</v>
      </c>
      <c r="T223" s="8">
        <v>179000000</v>
      </c>
      <c r="U223" s="8">
        <v>298000000</v>
      </c>
      <c r="V223" s="8">
        <v>2680000000</v>
      </c>
      <c r="W223" s="8">
        <v>1502000000</v>
      </c>
    </row>
    <row r="224" spans="1:23" x14ac:dyDescent="0.35">
      <c r="A224" s="12" t="s">
        <v>244</v>
      </c>
      <c r="B224" s="5">
        <v>-68958000000</v>
      </c>
      <c r="C224" s="8">
        <v>-52599000000</v>
      </c>
      <c r="D224" s="8">
        <v>-142723000000</v>
      </c>
      <c r="E224" s="8">
        <v>-74401000000</v>
      </c>
      <c r="F224" s="8">
        <v>-143378000000</v>
      </c>
      <c r="G224" s="8">
        <v>-285291000000</v>
      </c>
      <c r="H224" s="8">
        <v>-39166000000</v>
      </c>
      <c r="I224" s="8">
        <v>-48821000000</v>
      </c>
      <c r="J224" s="8">
        <v>-57342000000</v>
      </c>
      <c r="K224" s="8">
        <v>-30756000000</v>
      </c>
      <c r="L224" s="8">
        <v>-21198000000</v>
      </c>
      <c r="M224" s="8">
        <v>-21431000000</v>
      </c>
      <c r="N224" s="8">
        <v>-18820000000</v>
      </c>
      <c r="O224" s="8">
        <v>-53928000000</v>
      </c>
      <c r="P224" s="8">
        <v>116099000000</v>
      </c>
      <c r="Q224" s="8">
        <v>-19292000000</v>
      </c>
      <c r="R224" s="8">
        <v>-25677000000</v>
      </c>
      <c r="S224" s="8">
        <v>-26246000000</v>
      </c>
      <c r="T224" s="8">
        <v>8257000000</v>
      </c>
      <c r="U224" s="8">
        <v>78129000000</v>
      </c>
      <c r="V224" s="8">
        <v>101551000000</v>
      </c>
      <c r="W224" s="8">
        <v>120247000000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</row>
    <row r="232" spans="1:23" x14ac:dyDescent="0.35">
      <c r="A232" s="12" t="s">
        <v>252</v>
      </c>
      <c r="B232" s="5">
        <v>-3790953000000</v>
      </c>
      <c r="C232" s="8">
        <v>-5012138000000</v>
      </c>
      <c r="D232" s="8">
        <v>4083581000000</v>
      </c>
      <c r="E232" s="8">
        <v>1786000000</v>
      </c>
      <c r="F232" s="8">
        <v>5208168000000</v>
      </c>
      <c r="G232" s="8">
        <v>-707895000000</v>
      </c>
      <c r="H232" s="8">
        <v>627216000000</v>
      </c>
      <c r="I232" s="8">
        <v>7037974000000</v>
      </c>
      <c r="J232" s="8">
        <v>1896945000000</v>
      </c>
      <c r="K232" s="8">
        <v>659745000000</v>
      </c>
      <c r="L232" s="8">
        <v>-4553738000000</v>
      </c>
      <c r="M232" s="8">
        <v>-903729000000</v>
      </c>
      <c r="N232" s="8">
        <v>-2226026000000</v>
      </c>
      <c r="O232" s="8">
        <v>-143048000000</v>
      </c>
      <c r="P232" s="8">
        <v>11259355000000</v>
      </c>
      <c r="Q232" s="8">
        <v>4753122000000</v>
      </c>
      <c r="R232" s="8">
        <v>-8702870000000</v>
      </c>
      <c r="S232" s="8">
        <v>-3173261000000</v>
      </c>
      <c r="T232" s="8">
        <v>4823218000000</v>
      </c>
      <c r="U232" s="8">
        <v>-1166243000000</v>
      </c>
      <c r="V232" s="8">
        <v>3068451000000</v>
      </c>
      <c r="W232" s="8">
        <v>-319092000000</v>
      </c>
    </row>
    <row r="233" spans="1:23" ht="22" x14ac:dyDescent="0.35">
      <c r="A233" s="12" t="s">
        <v>253</v>
      </c>
      <c r="B233" s="5">
        <v>44326491000000</v>
      </c>
      <c r="C233" s="8">
        <v>49342846000000</v>
      </c>
      <c r="D233" s="8">
        <v>45264865000000</v>
      </c>
      <c r="E233" s="8">
        <v>45280781000000</v>
      </c>
      <c r="F233" s="8">
        <v>40024314000000</v>
      </c>
      <c r="G233" s="8">
        <v>40757206000000</v>
      </c>
      <c r="H233" s="8">
        <v>40176444000000</v>
      </c>
      <c r="I233" s="8">
        <v>33111843000000</v>
      </c>
      <c r="J233" s="8">
        <v>31211980000000</v>
      </c>
      <c r="K233" s="8">
        <v>30535326000000</v>
      </c>
      <c r="L233" s="8">
        <v>35140160000000</v>
      </c>
      <c r="M233" s="8">
        <v>36015033000000</v>
      </c>
      <c r="N233" s="8">
        <v>38219838000000</v>
      </c>
      <c r="O233" s="8">
        <v>38361867000000</v>
      </c>
      <c r="P233" s="8">
        <v>27079194000000</v>
      </c>
      <c r="Q233" s="8">
        <v>22320377000000</v>
      </c>
      <c r="R233" s="8">
        <v>31052260000000</v>
      </c>
      <c r="S233" s="8">
        <v>34225521000000</v>
      </c>
      <c r="T233" s="8">
        <v>29402303000000</v>
      </c>
      <c r="U233" s="8">
        <v>30568546000000</v>
      </c>
      <c r="V233" s="8">
        <v>27500095000000</v>
      </c>
      <c r="W233" s="8">
        <v>27819187000000</v>
      </c>
    </row>
    <row r="234" spans="1:23" x14ac:dyDescent="0.35">
      <c r="A234" s="12" t="s">
        <v>254</v>
      </c>
      <c r="B234" s="5">
        <v>28403000000</v>
      </c>
      <c r="C234" s="8">
        <v>-4217000000</v>
      </c>
      <c r="D234" s="8">
        <v>-5600000000</v>
      </c>
      <c r="E234" s="8">
        <v>-17702000000</v>
      </c>
      <c r="F234" s="8">
        <v>48299000000</v>
      </c>
      <c r="G234" s="8">
        <v>-24997000000</v>
      </c>
      <c r="H234" s="8">
        <v>-46454000000</v>
      </c>
      <c r="I234" s="8">
        <v>26627000000</v>
      </c>
      <c r="J234" s="8">
        <v>2918000000</v>
      </c>
      <c r="K234" s="8">
        <v>16909000000</v>
      </c>
      <c r="L234" s="8">
        <v>-51096000000</v>
      </c>
      <c r="M234" s="8">
        <v>28856000000</v>
      </c>
      <c r="N234" s="8">
        <v>21221000000</v>
      </c>
      <c r="O234" s="8">
        <v>1019000000</v>
      </c>
      <c r="P234" s="8">
        <v>23318000000</v>
      </c>
      <c r="Q234" s="8">
        <v>5695000000</v>
      </c>
      <c r="R234" s="8">
        <v>-29013000000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ht="22" x14ac:dyDescent="0.35">
      <c r="A235" s="12" t="s">
        <v>255</v>
      </c>
      <c r="B235" s="5">
        <v>40563941000000</v>
      </c>
      <c r="C235" s="8">
        <v>44326491000000</v>
      </c>
      <c r="D235" s="8">
        <v>49342846000000</v>
      </c>
      <c r="E235" s="8">
        <v>45264865000000</v>
      </c>
      <c r="F235" s="8">
        <v>45280781000000</v>
      </c>
      <c r="G235" s="8">
        <v>40024314000000</v>
      </c>
      <c r="H235" s="8">
        <v>40757206000000</v>
      </c>
      <c r="I235" s="8">
        <v>40176444000000</v>
      </c>
      <c r="J235" s="8">
        <v>33111843000000</v>
      </c>
      <c r="K235" s="8">
        <v>31211980000000</v>
      </c>
      <c r="L235" s="8">
        <v>30535326000000</v>
      </c>
      <c r="M235" s="8">
        <v>35140160000000</v>
      </c>
      <c r="N235" s="8">
        <v>36015033000000</v>
      </c>
      <c r="O235" s="8">
        <v>38219838000000</v>
      </c>
      <c r="P235" s="8">
        <v>38361867000000</v>
      </c>
      <c r="Q235" s="8">
        <v>27079194000000</v>
      </c>
      <c r="R235" s="8">
        <v>22320377000000</v>
      </c>
      <c r="S235" s="8">
        <v>31052260000000</v>
      </c>
      <c r="T235" s="8">
        <v>34225521000000</v>
      </c>
      <c r="U235" s="8">
        <v>29402303000000</v>
      </c>
      <c r="V235" s="8">
        <v>30568546000000</v>
      </c>
      <c r="W235" s="8">
        <v>27500095000000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151327939000000</v>
      </c>
      <c r="C237" s="8">
        <v>147021336000000</v>
      </c>
      <c r="D237" s="8">
        <v>140448924000000</v>
      </c>
      <c r="E237" s="8">
        <v>135966987000000</v>
      </c>
      <c r="F237" s="8">
        <v>131849846000000</v>
      </c>
      <c r="G237" s="8">
        <v>130073553000000</v>
      </c>
      <c r="H237" s="8">
        <v>130505614000000</v>
      </c>
      <c r="I237" s="8">
        <v>127446734000000</v>
      </c>
      <c r="J237" s="8">
        <v>124528116000000</v>
      </c>
      <c r="K237" s="8">
        <v>122553271000000</v>
      </c>
      <c r="L237" s="8">
        <v>114674630000000</v>
      </c>
      <c r="M237" s="8">
        <v>105246674000000</v>
      </c>
      <c r="N237" s="8">
        <v>106352800000000</v>
      </c>
      <c r="O237" s="8">
        <v>104726167000000</v>
      </c>
      <c r="P237" s="8">
        <v>100767406000000</v>
      </c>
      <c r="Q237" s="8">
        <v>101301963000000</v>
      </c>
      <c r="R237" s="8">
        <v>103528889000000</v>
      </c>
      <c r="S237" s="8">
        <v>108869640000000</v>
      </c>
      <c r="T237" s="8">
        <v>113254792000000</v>
      </c>
      <c r="U237" s="8">
        <v>107432887000000</v>
      </c>
      <c r="V237" s="8">
        <v>105974371000000</v>
      </c>
      <c r="W237" s="8">
        <v>101015578000000</v>
      </c>
    </row>
    <row r="238" spans="1:23" x14ac:dyDescent="0.35">
      <c r="A238" s="9" t="s">
        <v>258</v>
      </c>
      <c r="B238" s="5">
        <v>150819493000000</v>
      </c>
      <c r="C238" s="8">
        <v>146675545000000</v>
      </c>
      <c r="D238" s="8">
        <v>139825978000000</v>
      </c>
      <c r="E238" s="8">
        <v>135465252000000</v>
      </c>
      <c r="F238" s="8">
        <v>131186396000000</v>
      </c>
      <c r="G238" s="8">
        <v>129496078000000</v>
      </c>
      <c r="H238" s="8">
        <v>129968835000000</v>
      </c>
      <c r="I238" s="8">
        <v>126987552000000</v>
      </c>
      <c r="J238" s="8">
        <v>123107328000000</v>
      </c>
      <c r="K238" s="8">
        <v>121993291000000</v>
      </c>
      <c r="L238" s="8">
        <v>114038457000000</v>
      </c>
      <c r="M238" s="8">
        <v>104899753000000</v>
      </c>
      <c r="N238" s="8">
        <v>105032753000000</v>
      </c>
      <c r="O238" s="8">
        <v>104635384000000</v>
      </c>
      <c r="P238" s="8">
        <v>100268047000000</v>
      </c>
      <c r="Q238" s="8">
        <v>101017315000000</v>
      </c>
      <c r="R238" s="8">
        <v>102674318000000</v>
      </c>
      <c r="S238" s="8">
        <v>108621890000000</v>
      </c>
      <c r="T238" s="8">
        <v>112936915000000</v>
      </c>
      <c r="U238" s="8">
        <v>107134838000000</v>
      </c>
      <c r="V238" s="8">
        <v>105595502000000</v>
      </c>
      <c r="W238" s="8">
        <v>100692299000000</v>
      </c>
    </row>
    <row r="239" spans="1:23" x14ac:dyDescent="0.35">
      <c r="A239" s="9" t="s">
        <v>259</v>
      </c>
      <c r="B239" s="5">
        <v>508446000000</v>
      </c>
      <c r="C239" s="8">
        <v>344622000000</v>
      </c>
      <c r="D239" s="8">
        <v>621777000000</v>
      </c>
      <c r="E239" s="8">
        <v>500566000000</v>
      </c>
      <c r="F239" s="8">
        <v>662171000000</v>
      </c>
      <c r="G239" s="8">
        <v>575896000000</v>
      </c>
      <c r="H239" s="8">
        <v>535200000000</v>
      </c>
      <c r="I239" s="8">
        <v>457603000000</v>
      </c>
      <c r="J239" s="8">
        <v>679465000000</v>
      </c>
      <c r="K239" s="8">
        <v>558401000000</v>
      </c>
      <c r="L239" s="8">
        <v>634594000000</v>
      </c>
      <c r="M239" s="8">
        <v>345342000000</v>
      </c>
      <c r="N239" s="8">
        <v>622368000000</v>
      </c>
      <c r="O239" s="8">
        <v>0</v>
      </c>
      <c r="P239" s="8">
        <v>408576000000</v>
      </c>
      <c r="Q239" s="8">
        <v>282617000000</v>
      </c>
      <c r="R239" s="8">
        <v>240318000000</v>
      </c>
      <c r="S239" s="8">
        <v>245719000000</v>
      </c>
      <c r="T239" s="8">
        <v>315846000000</v>
      </c>
      <c r="U239" s="8">
        <v>297609000000</v>
      </c>
      <c r="V239" s="8">
        <v>378869000000</v>
      </c>
      <c r="W239" s="8">
        <v>323279000000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0</v>
      </c>
      <c r="C241" s="8">
        <v>1169000000</v>
      </c>
      <c r="D241" s="8">
        <v>1169000000</v>
      </c>
      <c r="E241" s="8">
        <v>1169000000</v>
      </c>
      <c r="F241" s="8">
        <v>1279000000</v>
      </c>
      <c r="G241" s="8">
        <v>1579000000</v>
      </c>
      <c r="H241" s="8">
        <v>1579000000</v>
      </c>
      <c r="I241" s="8">
        <v>1579000000</v>
      </c>
      <c r="J241" s="8">
        <v>1579000000</v>
      </c>
      <c r="K241" s="8">
        <v>1579000000</v>
      </c>
      <c r="L241" s="8">
        <v>1579000000</v>
      </c>
      <c r="M241" s="8">
        <v>1579000000</v>
      </c>
      <c r="N241" s="8">
        <v>2001000000</v>
      </c>
      <c r="O241" s="8">
        <v>2031000000</v>
      </c>
      <c r="P241" s="8">
        <v>2031000000</v>
      </c>
      <c r="Q241" s="8">
        <v>2031000000</v>
      </c>
      <c r="R241" s="8">
        <v>2031000000</v>
      </c>
      <c r="S241" s="8">
        <v>2031000000</v>
      </c>
      <c r="T241" s="8">
        <v>2031000000</v>
      </c>
      <c r="U241" s="8">
        <v>440000000</v>
      </c>
      <c r="V241" s="8">
        <v>0</v>
      </c>
      <c r="W241" s="8">
        <v>0</v>
      </c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88752000000</v>
      </c>
      <c r="P245" s="8">
        <v>88752000000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739744000000</v>
      </c>
      <c r="K246" s="8">
        <v>0</v>
      </c>
      <c r="L246" s="8">
        <v>0</v>
      </c>
      <c r="M246" s="8">
        <v>0</v>
      </c>
      <c r="N246" s="8">
        <v>695678000000</v>
      </c>
      <c r="O246" s="8">
        <v>0</v>
      </c>
      <c r="P246" s="8">
        <v>0</v>
      </c>
      <c r="Q246" s="8">
        <v>0</v>
      </c>
      <c r="R246" s="8">
        <v>612222000000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0</v>
      </c>
      <c r="C247" s="8">
        <v>0</v>
      </c>
      <c r="D247" s="8">
        <v>0</v>
      </c>
      <c r="E247" s="8">
        <v>0</v>
      </c>
      <c r="F247" s="8">
        <v>131849846000000</v>
      </c>
      <c r="G247" s="8">
        <v>0</v>
      </c>
      <c r="H247" s="8">
        <v>0</v>
      </c>
      <c r="I247" s="8">
        <v>0</v>
      </c>
      <c r="J247" s="8">
        <v>124528116000000</v>
      </c>
      <c r="K247" s="8">
        <v>0</v>
      </c>
      <c r="L247" s="8">
        <v>0</v>
      </c>
      <c r="M247" s="8">
        <v>0</v>
      </c>
      <c r="N247" s="8">
        <v>106352800000000</v>
      </c>
      <c r="O247" s="8">
        <v>0</v>
      </c>
      <c r="P247" s="8">
        <v>0</v>
      </c>
      <c r="Q247" s="8">
        <v>0</v>
      </c>
      <c r="R247" s="8">
        <v>103528889000000</v>
      </c>
      <c r="S247" s="8">
        <v>0</v>
      </c>
      <c r="T247" s="8">
        <v>0</v>
      </c>
      <c r="U247" s="8">
        <v>0</v>
      </c>
      <c r="V247" s="8">
        <v>105974371000000</v>
      </c>
      <c r="W247" s="8">
        <v>0</v>
      </c>
    </row>
    <row r="248" spans="1:23" x14ac:dyDescent="0.35">
      <c r="A248" s="9" t="s">
        <v>268</v>
      </c>
      <c r="B248" s="5">
        <v>0</v>
      </c>
      <c r="C248" s="8">
        <v>0</v>
      </c>
      <c r="D248" s="8">
        <v>0</v>
      </c>
      <c r="E248" s="8">
        <v>0</v>
      </c>
      <c r="F248" s="8">
        <v>50976363000000</v>
      </c>
      <c r="G248" s="8">
        <v>0</v>
      </c>
      <c r="H248" s="8">
        <v>0</v>
      </c>
      <c r="I248" s="8">
        <v>0</v>
      </c>
      <c r="J248" s="8">
        <v>45730741000000</v>
      </c>
      <c r="K248" s="8">
        <v>0</v>
      </c>
      <c r="L248" s="8">
        <v>0</v>
      </c>
      <c r="M248" s="8">
        <v>0</v>
      </c>
      <c r="N248" s="8">
        <v>35736853000000</v>
      </c>
      <c r="O248" s="8">
        <v>0</v>
      </c>
      <c r="P248" s="8">
        <v>0</v>
      </c>
      <c r="Q248" s="8">
        <v>0</v>
      </c>
      <c r="R248" s="8">
        <v>28879087000000</v>
      </c>
      <c r="S248" s="8">
        <v>0</v>
      </c>
      <c r="T248" s="8">
        <v>0</v>
      </c>
      <c r="U248" s="8">
        <v>0</v>
      </c>
      <c r="V248" s="8">
        <v>23410474000000</v>
      </c>
      <c r="W248" s="8">
        <v>0</v>
      </c>
    </row>
    <row r="249" spans="1:23" x14ac:dyDescent="0.35">
      <c r="A249" s="9" t="s">
        <v>269</v>
      </c>
      <c r="B249" s="5">
        <v>0</v>
      </c>
      <c r="C249" s="8">
        <v>0</v>
      </c>
      <c r="D249" s="8">
        <v>0</v>
      </c>
      <c r="E249" s="8">
        <v>0</v>
      </c>
      <c r="F249" s="8">
        <v>5696830000000</v>
      </c>
      <c r="G249" s="8">
        <v>0</v>
      </c>
      <c r="H249" s="8">
        <v>0</v>
      </c>
      <c r="I249" s="8">
        <v>0</v>
      </c>
      <c r="J249" s="8">
        <v>4720038000000</v>
      </c>
      <c r="K249" s="8">
        <v>0</v>
      </c>
      <c r="L249" s="8">
        <v>0</v>
      </c>
      <c r="M249" s="8">
        <v>0</v>
      </c>
      <c r="N249" s="8">
        <v>3458543000000</v>
      </c>
      <c r="O249" s="8">
        <v>0</v>
      </c>
      <c r="P249" s="8">
        <v>0</v>
      </c>
      <c r="Q249" s="8">
        <v>0</v>
      </c>
      <c r="R249" s="8">
        <v>3274135000000</v>
      </c>
      <c r="S249" s="8">
        <v>0</v>
      </c>
      <c r="T249" s="8">
        <v>0</v>
      </c>
      <c r="U249" s="8">
        <v>0</v>
      </c>
      <c r="V249" s="8">
        <v>3051186000000</v>
      </c>
      <c r="W249" s="8">
        <v>0</v>
      </c>
    </row>
    <row r="250" spans="1:23" x14ac:dyDescent="0.35">
      <c r="A250" s="9" t="s">
        <v>270</v>
      </c>
      <c r="B250" s="5">
        <v>0</v>
      </c>
      <c r="C250" s="8">
        <v>0</v>
      </c>
      <c r="D250" s="8">
        <v>0</v>
      </c>
      <c r="E250" s="8">
        <v>0</v>
      </c>
      <c r="F250" s="8">
        <v>19230031000000</v>
      </c>
      <c r="G250" s="8">
        <v>0</v>
      </c>
      <c r="H250" s="8">
        <v>0</v>
      </c>
      <c r="I250" s="8">
        <v>0</v>
      </c>
      <c r="J250" s="8">
        <v>19417131000000</v>
      </c>
      <c r="K250" s="8">
        <v>0</v>
      </c>
      <c r="L250" s="8">
        <v>0</v>
      </c>
      <c r="M250" s="8">
        <v>0</v>
      </c>
      <c r="N250" s="8">
        <v>18570763000000</v>
      </c>
      <c r="O250" s="8">
        <v>0</v>
      </c>
      <c r="P250" s="8">
        <v>0</v>
      </c>
      <c r="Q250" s="8">
        <v>0</v>
      </c>
      <c r="R250" s="8">
        <v>18728555000000</v>
      </c>
      <c r="S250" s="8">
        <v>0</v>
      </c>
      <c r="T250" s="8">
        <v>0</v>
      </c>
      <c r="U250" s="8">
        <v>0</v>
      </c>
      <c r="V250" s="8">
        <v>18923913000000</v>
      </c>
      <c r="W250" s="8">
        <v>0</v>
      </c>
    </row>
    <row r="251" spans="1:23" x14ac:dyDescent="0.35">
      <c r="A251" s="10" t="s">
        <v>271</v>
      </c>
      <c r="B251" s="5">
        <v>0</v>
      </c>
      <c r="C251" s="8">
        <v>0</v>
      </c>
      <c r="D251" s="8">
        <v>0</v>
      </c>
      <c r="E251" s="8">
        <v>0</v>
      </c>
      <c r="F251" s="8">
        <v>17258727000000</v>
      </c>
      <c r="G251" s="8">
        <v>0</v>
      </c>
      <c r="H251" s="8">
        <v>0</v>
      </c>
      <c r="I251" s="8">
        <v>0</v>
      </c>
      <c r="J251" s="8">
        <v>16660264000000</v>
      </c>
      <c r="K251" s="8">
        <v>0</v>
      </c>
      <c r="L251" s="8">
        <v>0</v>
      </c>
      <c r="M251" s="8">
        <v>0</v>
      </c>
      <c r="N251" s="8">
        <v>14765085000000</v>
      </c>
      <c r="O251" s="8">
        <v>0</v>
      </c>
      <c r="P251" s="8">
        <v>0</v>
      </c>
      <c r="Q251" s="8">
        <v>0</v>
      </c>
      <c r="R251" s="8">
        <v>14067020000000</v>
      </c>
      <c r="S251" s="8">
        <v>0</v>
      </c>
      <c r="T251" s="8">
        <v>0</v>
      </c>
      <c r="U251" s="8">
        <v>0</v>
      </c>
      <c r="V251" s="8">
        <v>13932375000000</v>
      </c>
      <c r="W251" s="8">
        <v>0</v>
      </c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0</v>
      </c>
      <c r="E252" s="8">
        <v>0</v>
      </c>
      <c r="F252" s="8">
        <v>1596206000000</v>
      </c>
      <c r="G252" s="8">
        <v>0</v>
      </c>
      <c r="H252" s="8">
        <v>0</v>
      </c>
      <c r="I252" s="8">
        <v>0</v>
      </c>
      <c r="J252" s="8">
        <v>2296862000000</v>
      </c>
      <c r="K252" s="8">
        <v>0</v>
      </c>
      <c r="L252" s="8">
        <v>0</v>
      </c>
      <c r="M252" s="8">
        <v>0</v>
      </c>
      <c r="N252" s="8">
        <v>2982115000000</v>
      </c>
      <c r="O252" s="8">
        <v>0</v>
      </c>
      <c r="P252" s="8">
        <v>0</v>
      </c>
      <c r="Q252" s="8">
        <v>0</v>
      </c>
      <c r="R252" s="8">
        <v>3718961000000</v>
      </c>
      <c r="S252" s="8">
        <v>0</v>
      </c>
      <c r="T252" s="8">
        <v>0</v>
      </c>
      <c r="U252" s="8">
        <v>0</v>
      </c>
      <c r="V252" s="8">
        <v>4371888000000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268888000000</v>
      </c>
      <c r="G253" s="8">
        <v>0</v>
      </c>
      <c r="H253" s="8">
        <v>0</v>
      </c>
      <c r="I253" s="8">
        <v>0</v>
      </c>
      <c r="J253" s="8">
        <v>275003000000</v>
      </c>
      <c r="K253" s="8">
        <v>0</v>
      </c>
      <c r="L253" s="8">
        <v>0</v>
      </c>
      <c r="M253" s="8">
        <v>0</v>
      </c>
      <c r="N253" s="8">
        <v>289182000000</v>
      </c>
      <c r="O253" s="8">
        <v>0</v>
      </c>
      <c r="P253" s="8">
        <v>0</v>
      </c>
      <c r="Q253" s="8">
        <v>0</v>
      </c>
      <c r="R253" s="8">
        <v>421415000000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106210000000</v>
      </c>
      <c r="G254" s="8">
        <v>0</v>
      </c>
      <c r="H254" s="8">
        <v>0</v>
      </c>
      <c r="I254" s="8">
        <v>0</v>
      </c>
      <c r="J254" s="8">
        <v>185002000000</v>
      </c>
      <c r="K254" s="8">
        <v>0</v>
      </c>
      <c r="L254" s="8">
        <v>0</v>
      </c>
      <c r="M254" s="8">
        <v>0</v>
      </c>
      <c r="N254" s="8">
        <v>534381000000</v>
      </c>
      <c r="O254" s="8">
        <v>0</v>
      </c>
      <c r="P254" s="8">
        <v>0</v>
      </c>
      <c r="Q254" s="8">
        <v>0</v>
      </c>
      <c r="R254" s="8">
        <v>521159000000</v>
      </c>
      <c r="S254" s="8">
        <v>0</v>
      </c>
      <c r="T254" s="8">
        <v>0</v>
      </c>
      <c r="U254" s="8">
        <v>0</v>
      </c>
      <c r="V254" s="8">
        <v>619650000000</v>
      </c>
      <c r="W254" s="8">
        <v>0</v>
      </c>
    </row>
    <row r="255" spans="1:23" x14ac:dyDescent="0.35">
      <c r="A255" s="9" t="s">
        <v>275</v>
      </c>
      <c r="B255" s="5">
        <v>0</v>
      </c>
      <c r="C255" s="8">
        <v>0</v>
      </c>
      <c r="D255" s="8">
        <v>0</v>
      </c>
      <c r="E255" s="8">
        <v>0</v>
      </c>
      <c r="F255" s="8">
        <v>13557646000000</v>
      </c>
      <c r="G255" s="8">
        <v>0</v>
      </c>
      <c r="H255" s="8">
        <v>0</v>
      </c>
      <c r="I255" s="8">
        <v>0</v>
      </c>
      <c r="J255" s="8">
        <v>12731717000000</v>
      </c>
      <c r="K255" s="8">
        <v>0</v>
      </c>
      <c r="L255" s="8">
        <v>0</v>
      </c>
      <c r="M255" s="8">
        <v>0</v>
      </c>
      <c r="N255" s="8">
        <v>5843715000000</v>
      </c>
      <c r="O255" s="8">
        <v>0</v>
      </c>
      <c r="P255" s="8">
        <v>0</v>
      </c>
      <c r="Q255" s="8">
        <v>0</v>
      </c>
      <c r="R255" s="8">
        <v>5680354000000</v>
      </c>
      <c r="S255" s="8">
        <v>0</v>
      </c>
      <c r="T255" s="8">
        <v>0</v>
      </c>
      <c r="U255" s="8">
        <v>0</v>
      </c>
      <c r="V255" s="8">
        <v>4777753000000</v>
      </c>
      <c r="W255" s="8">
        <v>0</v>
      </c>
    </row>
    <row r="256" spans="1:23" x14ac:dyDescent="0.35">
      <c r="A256" s="9" t="s">
        <v>276</v>
      </c>
      <c r="B256" s="5">
        <v>0</v>
      </c>
      <c r="C256" s="8">
        <v>0</v>
      </c>
      <c r="D256" s="8">
        <v>0</v>
      </c>
      <c r="E256" s="8">
        <v>0</v>
      </c>
      <c r="F256" s="8">
        <v>33640839000000</v>
      </c>
      <c r="G256" s="8">
        <v>0</v>
      </c>
      <c r="H256" s="8">
        <v>0</v>
      </c>
      <c r="I256" s="8">
        <v>0</v>
      </c>
      <c r="J256" s="8">
        <v>8682331000000</v>
      </c>
      <c r="K256" s="8">
        <v>0</v>
      </c>
      <c r="L256" s="8">
        <v>0</v>
      </c>
      <c r="M256" s="8">
        <v>0</v>
      </c>
      <c r="N256" s="8">
        <v>9755046000000</v>
      </c>
      <c r="O256" s="8">
        <v>0</v>
      </c>
      <c r="P256" s="8">
        <v>0</v>
      </c>
      <c r="Q256" s="8">
        <v>0</v>
      </c>
      <c r="R256" s="8">
        <v>10325276000000</v>
      </c>
      <c r="S256" s="8">
        <v>0</v>
      </c>
      <c r="T256" s="8">
        <v>0</v>
      </c>
      <c r="U256" s="8">
        <v>0</v>
      </c>
      <c r="V256" s="8">
        <v>45651109000000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18962163000000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44672946000000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721707000000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202342000000</v>
      </c>
      <c r="G259" s="8">
        <v>0</v>
      </c>
      <c r="H259" s="8">
        <v>0</v>
      </c>
      <c r="I259" s="8">
        <v>0</v>
      </c>
      <c r="J259" s="8">
        <v>192669000000</v>
      </c>
      <c r="K259" s="8">
        <v>0</v>
      </c>
      <c r="L259" s="8">
        <v>0</v>
      </c>
      <c r="M259" s="8">
        <v>0</v>
      </c>
      <c r="N259" s="8">
        <v>222272000000</v>
      </c>
      <c r="O259" s="8">
        <v>0</v>
      </c>
      <c r="P259" s="8">
        <v>0</v>
      </c>
      <c r="Q259" s="8">
        <v>0</v>
      </c>
      <c r="R259" s="8">
        <v>257584000000</v>
      </c>
      <c r="S259" s="8">
        <v>0</v>
      </c>
      <c r="T259" s="8">
        <v>0</v>
      </c>
      <c r="U259" s="8">
        <v>0</v>
      </c>
      <c r="V259" s="8">
        <v>194667000000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56820000000</v>
      </c>
      <c r="G260" s="8">
        <v>0</v>
      </c>
      <c r="H260" s="8">
        <v>0</v>
      </c>
      <c r="I260" s="8">
        <v>0</v>
      </c>
      <c r="J260" s="8">
        <v>53311000000</v>
      </c>
      <c r="K260" s="8">
        <v>0</v>
      </c>
      <c r="L260" s="8">
        <v>0</v>
      </c>
      <c r="M260" s="8">
        <v>0</v>
      </c>
      <c r="N260" s="8">
        <v>57494000000</v>
      </c>
      <c r="O260" s="8">
        <v>0</v>
      </c>
      <c r="P260" s="8">
        <v>0</v>
      </c>
      <c r="Q260" s="8">
        <v>0</v>
      </c>
      <c r="R260" s="8">
        <v>55416000000</v>
      </c>
      <c r="S260" s="8">
        <v>0</v>
      </c>
      <c r="T260" s="8">
        <v>0</v>
      </c>
      <c r="U260" s="8">
        <v>0</v>
      </c>
      <c r="V260" s="8">
        <v>61789000000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149950000000</v>
      </c>
      <c r="G261" s="8">
        <v>0</v>
      </c>
      <c r="H261" s="8">
        <v>0</v>
      </c>
      <c r="I261" s="8">
        <v>0</v>
      </c>
      <c r="J261" s="8">
        <v>112650000000</v>
      </c>
      <c r="K261" s="8">
        <v>0</v>
      </c>
      <c r="L261" s="8">
        <v>0</v>
      </c>
      <c r="M261" s="8">
        <v>0</v>
      </c>
      <c r="N261" s="8">
        <v>110707000000</v>
      </c>
      <c r="O261" s="8">
        <v>0</v>
      </c>
      <c r="P261" s="8">
        <v>0</v>
      </c>
      <c r="Q261" s="8">
        <v>0</v>
      </c>
      <c r="R261" s="8">
        <v>106980000000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10786983000000</v>
      </c>
      <c r="G263" s="8">
        <v>0</v>
      </c>
      <c r="H263" s="8">
        <v>0</v>
      </c>
      <c r="I263" s="8">
        <v>0</v>
      </c>
      <c r="J263" s="8">
        <v>8323701000000</v>
      </c>
      <c r="K263" s="8">
        <v>0</v>
      </c>
      <c r="L263" s="8">
        <v>0</v>
      </c>
      <c r="M263" s="8">
        <v>0</v>
      </c>
      <c r="N263" s="8">
        <v>5123728000000</v>
      </c>
      <c r="O263" s="8">
        <v>0</v>
      </c>
      <c r="P263" s="8">
        <v>0</v>
      </c>
      <c r="Q263" s="8">
        <v>0</v>
      </c>
      <c r="R263" s="8">
        <v>6564509000000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3482581000000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4240845000000</v>
      </c>
      <c r="O264" s="8">
        <v>0</v>
      </c>
      <c r="P264" s="8">
        <v>0</v>
      </c>
      <c r="Q264" s="8">
        <v>0</v>
      </c>
      <c r="R264" s="8">
        <v>3340787000000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0</v>
      </c>
      <c r="E265" s="8">
        <v>0</v>
      </c>
      <c r="F265" s="8">
        <v>2161518000000</v>
      </c>
      <c r="G265" s="8">
        <v>0</v>
      </c>
      <c r="H265" s="8">
        <v>0</v>
      </c>
      <c r="I265" s="8">
        <v>0</v>
      </c>
      <c r="J265" s="8">
        <v>2895481000000</v>
      </c>
      <c r="K265" s="8">
        <v>0</v>
      </c>
      <c r="L265" s="8">
        <v>0</v>
      </c>
      <c r="M265" s="8">
        <v>0</v>
      </c>
      <c r="N265" s="8">
        <v>3268443000000</v>
      </c>
      <c r="O265" s="8">
        <v>0</v>
      </c>
      <c r="P265" s="8">
        <v>0</v>
      </c>
      <c r="Q265" s="8">
        <v>0</v>
      </c>
      <c r="R265" s="8">
        <v>3218298000000</v>
      </c>
      <c r="S265" s="8">
        <v>0</v>
      </c>
      <c r="T265" s="8">
        <v>0</v>
      </c>
      <c r="U265" s="8">
        <v>0</v>
      </c>
      <c r="V265" s="8">
        <v>3000886000000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0</v>
      </c>
      <c r="E266" s="8">
        <v>0</v>
      </c>
      <c r="F266" s="8">
        <v>1844328000000</v>
      </c>
      <c r="G266" s="8">
        <v>0</v>
      </c>
      <c r="H266" s="8">
        <v>0</v>
      </c>
      <c r="I266" s="8">
        <v>0</v>
      </c>
      <c r="J266" s="8">
        <v>2223918000000</v>
      </c>
      <c r="K266" s="8">
        <v>0</v>
      </c>
      <c r="L266" s="8">
        <v>0</v>
      </c>
      <c r="M266" s="8">
        <v>0</v>
      </c>
      <c r="N266" s="8">
        <v>2590625000000</v>
      </c>
      <c r="O266" s="8">
        <v>0</v>
      </c>
      <c r="P266" s="8">
        <v>0</v>
      </c>
      <c r="Q266" s="8">
        <v>0</v>
      </c>
      <c r="R266" s="8">
        <v>2763315000000</v>
      </c>
      <c r="S266" s="8">
        <v>0</v>
      </c>
      <c r="T266" s="8">
        <v>0</v>
      </c>
      <c r="U266" s="8">
        <v>0</v>
      </c>
      <c r="V266" s="8">
        <v>3000886000000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317190000000</v>
      </c>
      <c r="G267" s="8">
        <v>0</v>
      </c>
      <c r="H267" s="8">
        <v>0</v>
      </c>
      <c r="I267" s="8">
        <v>0</v>
      </c>
      <c r="J267" s="8">
        <v>671563000000</v>
      </c>
      <c r="K267" s="8">
        <v>0</v>
      </c>
      <c r="L267" s="8">
        <v>0</v>
      </c>
      <c r="M267" s="8">
        <v>0</v>
      </c>
      <c r="N267" s="8">
        <v>677818000000</v>
      </c>
      <c r="O267" s="8">
        <v>0</v>
      </c>
      <c r="P267" s="8">
        <v>0</v>
      </c>
      <c r="Q267" s="8">
        <v>0</v>
      </c>
      <c r="R267" s="8">
        <v>454983000000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286256000000</v>
      </c>
      <c r="G268" s="8">
        <v>0</v>
      </c>
      <c r="H268" s="8">
        <v>0</v>
      </c>
      <c r="I268" s="8">
        <v>0</v>
      </c>
      <c r="J268" s="8">
        <v>283394000000</v>
      </c>
      <c r="K268" s="8">
        <v>0</v>
      </c>
      <c r="L268" s="8">
        <v>0</v>
      </c>
      <c r="M268" s="8">
        <v>0</v>
      </c>
      <c r="N268" s="8">
        <v>321595000000</v>
      </c>
      <c r="O268" s="8">
        <v>0</v>
      </c>
      <c r="P268" s="8">
        <v>0</v>
      </c>
      <c r="Q268" s="8">
        <v>0</v>
      </c>
      <c r="R268" s="8">
        <v>453360000000</v>
      </c>
      <c r="S268" s="8">
        <v>0</v>
      </c>
      <c r="T268" s="8">
        <v>0</v>
      </c>
      <c r="U268" s="8">
        <v>0</v>
      </c>
      <c r="V268" s="8">
        <v>504185000000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45168000000</v>
      </c>
      <c r="G269" s="8">
        <v>0</v>
      </c>
      <c r="H269" s="8">
        <v>0</v>
      </c>
      <c r="I269" s="8">
        <v>0</v>
      </c>
      <c r="J269" s="8">
        <v>48149000000</v>
      </c>
      <c r="K269" s="8">
        <v>0</v>
      </c>
      <c r="L269" s="8">
        <v>0</v>
      </c>
      <c r="M269" s="8">
        <v>0</v>
      </c>
      <c r="N269" s="8">
        <v>93482000000</v>
      </c>
      <c r="O269" s="8">
        <v>0</v>
      </c>
      <c r="P269" s="8">
        <v>0</v>
      </c>
      <c r="Q269" s="8">
        <v>0</v>
      </c>
      <c r="R269" s="8">
        <v>232439000000</v>
      </c>
      <c r="S269" s="8">
        <v>0</v>
      </c>
      <c r="T269" s="8">
        <v>0</v>
      </c>
      <c r="U269" s="8">
        <v>0</v>
      </c>
      <c r="V269" s="8">
        <v>261748000000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241088000000</v>
      </c>
      <c r="G270" s="8">
        <v>0</v>
      </c>
      <c r="H270" s="8">
        <v>0</v>
      </c>
      <c r="I270" s="8">
        <v>0</v>
      </c>
      <c r="J270" s="8">
        <v>235245000000</v>
      </c>
      <c r="K270" s="8">
        <v>0</v>
      </c>
      <c r="L270" s="8">
        <v>0</v>
      </c>
      <c r="M270" s="8">
        <v>0</v>
      </c>
      <c r="N270" s="8">
        <v>228113000000</v>
      </c>
      <c r="O270" s="8">
        <v>0</v>
      </c>
      <c r="P270" s="8">
        <v>0</v>
      </c>
      <c r="Q270" s="8">
        <v>0</v>
      </c>
      <c r="R270" s="8">
        <v>220921000000</v>
      </c>
      <c r="S270" s="8">
        <v>0</v>
      </c>
      <c r="T270" s="8">
        <v>0</v>
      </c>
      <c r="U270" s="8">
        <v>0</v>
      </c>
      <c r="V270" s="8">
        <v>242437000000</v>
      </c>
      <c r="W270" s="8">
        <v>0</v>
      </c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2732154000000</v>
      </c>
      <c r="G271" s="8">
        <v>0</v>
      </c>
      <c r="H271" s="8">
        <v>0</v>
      </c>
      <c r="I271" s="8">
        <v>0</v>
      </c>
      <c r="J271" s="8">
        <v>22733637000000</v>
      </c>
      <c r="K271" s="8">
        <v>0</v>
      </c>
      <c r="L271" s="8">
        <v>0</v>
      </c>
      <c r="M271" s="8">
        <v>0</v>
      </c>
      <c r="N271" s="8">
        <v>27094946000000</v>
      </c>
      <c r="O271" s="8">
        <v>0</v>
      </c>
      <c r="P271" s="8">
        <v>0</v>
      </c>
      <c r="Q271" s="8">
        <v>0</v>
      </c>
      <c r="R271" s="8">
        <v>30310503000000</v>
      </c>
      <c r="S271" s="8">
        <v>0</v>
      </c>
      <c r="T271" s="8">
        <v>0</v>
      </c>
      <c r="U271" s="8">
        <v>0</v>
      </c>
      <c r="V271" s="8">
        <v>3741374000000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1271268000000</v>
      </c>
      <c r="G272" s="8">
        <v>0</v>
      </c>
      <c r="H272" s="8">
        <v>0</v>
      </c>
      <c r="I272" s="8">
        <v>0</v>
      </c>
      <c r="J272" s="8">
        <v>1275601000000</v>
      </c>
      <c r="K272" s="8">
        <v>0</v>
      </c>
      <c r="L272" s="8">
        <v>0</v>
      </c>
      <c r="M272" s="8">
        <v>0</v>
      </c>
      <c r="N272" s="8">
        <v>1586265000000</v>
      </c>
      <c r="O272" s="8">
        <v>0</v>
      </c>
      <c r="P272" s="8">
        <v>0</v>
      </c>
      <c r="Q272" s="8">
        <v>0</v>
      </c>
      <c r="R272" s="8">
        <v>1653806000000</v>
      </c>
      <c r="S272" s="8">
        <v>0</v>
      </c>
      <c r="T272" s="8">
        <v>0</v>
      </c>
      <c r="U272" s="8">
        <v>0</v>
      </c>
      <c r="V272" s="8">
        <v>1778392000000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2296941000000</v>
      </c>
      <c r="G273" s="8">
        <v>0</v>
      </c>
      <c r="H273" s="8">
        <v>0</v>
      </c>
      <c r="I273" s="8">
        <v>0</v>
      </c>
      <c r="J273" s="8">
        <v>1676670000000</v>
      </c>
      <c r="K273" s="8">
        <v>0</v>
      </c>
      <c r="L273" s="8">
        <v>0</v>
      </c>
      <c r="M273" s="8">
        <v>0</v>
      </c>
      <c r="N273" s="8">
        <v>716631000000</v>
      </c>
      <c r="O273" s="8">
        <v>0</v>
      </c>
      <c r="P273" s="8">
        <v>0</v>
      </c>
      <c r="Q273" s="8">
        <v>0</v>
      </c>
      <c r="R273" s="8">
        <v>1005515000000</v>
      </c>
      <c r="S273" s="8">
        <v>0</v>
      </c>
      <c r="T273" s="8">
        <v>0</v>
      </c>
      <c r="U273" s="8">
        <v>0</v>
      </c>
      <c r="V273" s="8">
        <v>1135099000000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4381375000000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151327939000000</v>
      </c>
      <c r="C275" s="8">
        <v>147021336000000</v>
      </c>
      <c r="D275" s="8">
        <v>140448924000000</v>
      </c>
      <c r="E275" s="8">
        <v>135966987000000</v>
      </c>
      <c r="F275" s="8">
        <v>131849846000000</v>
      </c>
      <c r="G275" s="8">
        <v>130073553000000</v>
      </c>
      <c r="H275" s="8">
        <v>130505614000000</v>
      </c>
      <c r="I275" s="8">
        <v>127446734000000</v>
      </c>
      <c r="J275" s="8">
        <v>124528116000000</v>
      </c>
      <c r="K275" s="8">
        <v>122553271000000</v>
      </c>
      <c r="L275" s="8">
        <v>114674630000000</v>
      </c>
      <c r="M275" s="8">
        <v>105246674000000</v>
      </c>
      <c r="N275" s="8">
        <v>106352800000000</v>
      </c>
      <c r="O275" s="8">
        <v>104683302000000</v>
      </c>
      <c r="P275" s="8">
        <v>100767406000000</v>
      </c>
      <c r="Q275" s="8">
        <v>101301963000000</v>
      </c>
      <c r="R275" s="8">
        <v>103528889000000</v>
      </c>
      <c r="S275" s="8">
        <v>108869640000000</v>
      </c>
      <c r="T275" s="8">
        <v>113254792000000</v>
      </c>
      <c r="U275" s="8">
        <v>107432887000000</v>
      </c>
      <c r="V275" s="8">
        <v>105974371000000</v>
      </c>
      <c r="W275" s="8">
        <v>101015578000000</v>
      </c>
    </row>
    <row r="276" spans="1:23" x14ac:dyDescent="0.35">
      <c r="A276" s="9" t="s">
        <v>296</v>
      </c>
      <c r="B276" s="5">
        <v>145746664000000</v>
      </c>
      <c r="C276" s="8">
        <v>141048629000000</v>
      </c>
      <c r="D276" s="8">
        <v>134883009000000</v>
      </c>
      <c r="E276" s="8">
        <v>130943583000000</v>
      </c>
      <c r="F276" s="8">
        <v>126287971000000</v>
      </c>
      <c r="G276" s="8">
        <v>125119161000000</v>
      </c>
      <c r="H276" s="8">
        <v>126818432000000</v>
      </c>
      <c r="I276" s="8">
        <v>123957127000000</v>
      </c>
      <c r="J276" s="8">
        <v>120938871000000</v>
      </c>
      <c r="K276" s="8">
        <v>119142805000000</v>
      </c>
      <c r="L276" s="8">
        <v>111422034000000</v>
      </c>
      <c r="M276" s="8">
        <v>101515501000000</v>
      </c>
      <c r="N276" s="8">
        <v>103440169000000</v>
      </c>
      <c r="O276" s="8">
        <v>101439125000000</v>
      </c>
      <c r="P276" s="8">
        <v>97454387000000</v>
      </c>
      <c r="Q276" s="8">
        <v>97990326000000</v>
      </c>
      <c r="R276" s="8">
        <v>100260470000000</v>
      </c>
      <c r="S276" s="8">
        <v>105969757000000</v>
      </c>
      <c r="T276" s="8">
        <v>110711628000000</v>
      </c>
      <c r="U276" s="8">
        <v>104886174000000</v>
      </c>
      <c r="V276" s="8">
        <v>103480949000000</v>
      </c>
      <c r="W276" s="8">
        <v>98499049000000</v>
      </c>
    </row>
    <row r="277" spans="1:23" x14ac:dyDescent="0.35">
      <c r="A277" s="9" t="s">
        <v>297</v>
      </c>
      <c r="B277" s="5">
        <v>1579209000000</v>
      </c>
      <c r="C277" s="8">
        <v>1768919000000</v>
      </c>
      <c r="D277" s="8">
        <v>1839055000000</v>
      </c>
      <c r="E277" s="8">
        <v>1430867000000</v>
      </c>
      <c r="F277" s="8">
        <v>1936412000000</v>
      </c>
      <c r="G277" s="8">
        <v>1907031000000</v>
      </c>
      <c r="H277" s="8">
        <v>1340522000000</v>
      </c>
      <c r="I277" s="8">
        <v>1073307000000</v>
      </c>
      <c r="J277" s="8">
        <v>1245636000000</v>
      </c>
      <c r="K277" s="8">
        <v>989603000000</v>
      </c>
      <c r="L277" s="8">
        <v>1005300000000</v>
      </c>
      <c r="M277" s="8">
        <v>1432525000000</v>
      </c>
      <c r="N277" s="8">
        <v>773911000000</v>
      </c>
      <c r="O277" s="8">
        <v>825434000000</v>
      </c>
      <c r="P277" s="8">
        <v>778564000000</v>
      </c>
      <c r="Q277" s="8">
        <v>820378000000</v>
      </c>
      <c r="R277" s="8">
        <v>1111188000000</v>
      </c>
      <c r="S277" s="8">
        <v>882103000000</v>
      </c>
      <c r="T277" s="8">
        <v>609993000000</v>
      </c>
      <c r="U277" s="8">
        <v>713493000000</v>
      </c>
      <c r="V277" s="8">
        <v>618364000000</v>
      </c>
      <c r="W277" s="8">
        <v>621279000000</v>
      </c>
    </row>
    <row r="278" spans="1:23" x14ac:dyDescent="0.35">
      <c r="A278" s="9" t="s">
        <v>298</v>
      </c>
      <c r="B278" s="5">
        <v>431216000000</v>
      </c>
      <c r="C278" s="8">
        <v>825847000000</v>
      </c>
      <c r="D278" s="8">
        <v>446225000000</v>
      </c>
      <c r="E278" s="8">
        <v>675439000000</v>
      </c>
      <c r="F278" s="8">
        <v>1009372000000</v>
      </c>
      <c r="G278" s="8">
        <v>649955000000</v>
      </c>
      <c r="H278" s="8">
        <v>264618000000</v>
      </c>
      <c r="I278" s="8">
        <v>405325000000</v>
      </c>
      <c r="J278" s="8">
        <v>208628000000</v>
      </c>
      <c r="K278" s="8">
        <v>171574000000</v>
      </c>
      <c r="L278" s="8">
        <v>326126000000</v>
      </c>
      <c r="M278" s="8">
        <v>369066000000</v>
      </c>
      <c r="N278" s="8">
        <v>230363000000</v>
      </c>
      <c r="O278" s="8">
        <v>281967000000</v>
      </c>
      <c r="P278" s="8">
        <v>159488000000</v>
      </c>
      <c r="Q278" s="8">
        <v>321103000000</v>
      </c>
      <c r="R278" s="8">
        <v>196262000000</v>
      </c>
      <c r="S278" s="8">
        <v>1029617000000</v>
      </c>
      <c r="T278" s="8">
        <v>973397000000</v>
      </c>
      <c r="U278" s="8">
        <v>890190000000</v>
      </c>
      <c r="V278" s="8">
        <v>870814000000</v>
      </c>
      <c r="W278" s="8">
        <v>861312000000</v>
      </c>
    </row>
    <row r="279" spans="1:23" x14ac:dyDescent="0.35">
      <c r="A279" s="9" t="s">
        <v>299</v>
      </c>
      <c r="B279" s="5">
        <v>938338000000</v>
      </c>
      <c r="C279" s="8">
        <v>1053392000000</v>
      </c>
      <c r="D279" s="8">
        <v>1412553000000</v>
      </c>
      <c r="E279" s="8">
        <v>1438723000000</v>
      </c>
      <c r="F279" s="8">
        <v>734414000000</v>
      </c>
      <c r="G279" s="8">
        <v>497717000000</v>
      </c>
      <c r="H279" s="8">
        <v>450518000000</v>
      </c>
      <c r="I279" s="8">
        <v>372419000000</v>
      </c>
      <c r="J279" s="8">
        <v>282911000000</v>
      </c>
      <c r="K279" s="8">
        <v>811257000000</v>
      </c>
      <c r="L279" s="8">
        <v>564576000000</v>
      </c>
      <c r="M279" s="8">
        <v>536585000000</v>
      </c>
      <c r="N279" s="8">
        <v>366947000000</v>
      </c>
      <c r="O279" s="8">
        <v>38759000000</v>
      </c>
      <c r="P279" s="8">
        <v>479162000000</v>
      </c>
      <c r="Q279" s="8">
        <v>549423000000</v>
      </c>
      <c r="R279" s="8">
        <v>346753000000</v>
      </c>
      <c r="S279" s="8">
        <v>181032000000</v>
      </c>
      <c r="T279" s="8">
        <v>144790000000</v>
      </c>
      <c r="U279" s="8">
        <v>140277000000</v>
      </c>
      <c r="V279" s="8">
        <v>129213000000</v>
      </c>
      <c r="W279" s="8">
        <v>131077000000</v>
      </c>
    </row>
    <row r="280" spans="1:23" x14ac:dyDescent="0.35">
      <c r="A280" s="9" t="s">
        <v>300</v>
      </c>
      <c r="B280" s="5">
        <v>2632512000000</v>
      </c>
      <c r="C280" s="8">
        <v>2324549000000</v>
      </c>
      <c r="D280" s="8">
        <v>1868082000000</v>
      </c>
      <c r="E280" s="8">
        <v>1478375000000</v>
      </c>
      <c r="F280" s="8">
        <v>1881677000000</v>
      </c>
      <c r="G280" s="8">
        <v>1899689000000</v>
      </c>
      <c r="H280" s="8">
        <v>1631524000000</v>
      </c>
      <c r="I280" s="8">
        <v>1638556000000</v>
      </c>
      <c r="J280" s="8">
        <v>1852070000000</v>
      </c>
      <c r="K280" s="8">
        <v>1438032000000</v>
      </c>
      <c r="L280" s="8">
        <v>1356594000000</v>
      </c>
      <c r="M280" s="8">
        <v>1392997000000</v>
      </c>
      <c r="N280" s="8">
        <v>1541410000000</v>
      </c>
      <c r="O280" s="8">
        <v>2098017000000</v>
      </c>
      <c r="P280" s="8">
        <v>1895805000000</v>
      </c>
      <c r="Q280" s="8">
        <v>1620733000000</v>
      </c>
      <c r="R280" s="8">
        <v>1614216000000</v>
      </c>
      <c r="S280" s="8">
        <v>807131000000</v>
      </c>
      <c r="T280" s="8">
        <v>814984000000</v>
      </c>
      <c r="U280" s="8">
        <v>802753000000</v>
      </c>
      <c r="V280" s="8">
        <v>875031000000</v>
      </c>
      <c r="W280" s="8">
        <v>902861000000</v>
      </c>
    </row>
    <row r="281" spans="1:23" x14ac:dyDescent="0.35">
      <c r="A281" s="12" t="s">
        <v>301</v>
      </c>
      <c r="B281" s="5">
        <v>151327939000000</v>
      </c>
      <c r="C281" s="8">
        <v>147021336000000</v>
      </c>
      <c r="D281" s="8">
        <v>140448924000000</v>
      </c>
      <c r="E281" s="8">
        <v>135966987000000</v>
      </c>
      <c r="F281" s="8">
        <v>131849846000000</v>
      </c>
      <c r="G281" s="8">
        <v>130073553000000</v>
      </c>
      <c r="H281" s="8">
        <v>130505614000000</v>
      </c>
      <c r="I281" s="8">
        <v>127446734000000</v>
      </c>
      <c r="J281" s="8">
        <v>124528116000000</v>
      </c>
      <c r="K281" s="8">
        <v>122553271000000</v>
      </c>
      <c r="L281" s="8">
        <v>114674630000000</v>
      </c>
      <c r="M281" s="8">
        <v>105246674000000</v>
      </c>
      <c r="N281" s="8">
        <v>106352800000000</v>
      </c>
      <c r="O281" s="8">
        <v>105032139000000</v>
      </c>
      <c r="P281" s="8">
        <v>100767406000000</v>
      </c>
      <c r="Q281" s="8">
        <v>101301963000000</v>
      </c>
      <c r="R281" s="8">
        <v>103528889000000</v>
      </c>
      <c r="S281" s="8">
        <v>108869640000000</v>
      </c>
      <c r="T281" s="8">
        <v>113254792000000</v>
      </c>
      <c r="U281" s="8">
        <v>107432887000000</v>
      </c>
      <c r="V281" s="8">
        <v>105974371000000</v>
      </c>
      <c r="W281" s="8">
        <v>101015578000000</v>
      </c>
    </row>
    <row r="282" spans="1:23" x14ac:dyDescent="0.35">
      <c r="A282" s="9" t="s">
        <v>302</v>
      </c>
      <c r="B282" s="5">
        <v>106951236000000</v>
      </c>
      <c r="C282" s="8">
        <v>107818787000000</v>
      </c>
      <c r="D282" s="8">
        <v>100281143000000</v>
      </c>
      <c r="E282" s="8">
        <v>93603921000000</v>
      </c>
      <c r="F282" s="8">
        <v>88004458000000</v>
      </c>
      <c r="G282" s="8">
        <v>85012863000000</v>
      </c>
      <c r="H282" s="8">
        <v>85147755000000</v>
      </c>
      <c r="I282" s="8">
        <v>82352164000000</v>
      </c>
      <c r="J282" s="8">
        <v>79832906000000</v>
      </c>
      <c r="K282" s="8">
        <v>78235757000000</v>
      </c>
      <c r="L282" s="8">
        <v>71982187000000</v>
      </c>
      <c r="M282" s="8">
        <v>64264611000000</v>
      </c>
      <c r="N282" s="8">
        <v>63664886000000</v>
      </c>
      <c r="O282" s="8">
        <v>61523857000000</v>
      </c>
      <c r="P282" s="8">
        <v>55430494000000</v>
      </c>
      <c r="Q282" s="8">
        <v>53393517000000</v>
      </c>
      <c r="R282" s="8">
        <v>52689988000000</v>
      </c>
      <c r="S282" s="8">
        <v>54721466000000</v>
      </c>
      <c r="T282" s="8">
        <v>56278754000000</v>
      </c>
      <c r="U282" s="8">
        <v>49284575000000</v>
      </c>
      <c r="V282" s="8">
        <v>45503177000000</v>
      </c>
      <c r="W282" s="8">
        <v>42107851000000</v>
      </c>
    </row>
    <row r="283" spans="1:23" x14ac:dyDescent="0.35">
      <c r="A283" s="9" t="s">
        <v>303</v>
      </c>
      <c r="B283" s="5">
        <v>5594819000000</v>
      </c>
      <c r="C283" s="8">
        <v>3054772000000</v>
      </c>
      <c r="D283" s="8">
        <v>2103507000000</v>
      </c>
      <c r="E283" s="8">
        <v>2251490000000</v>
      </c>
      <c r="F283" s="8">
        <v>2476111000000</v>
      </c>
      <c r="G283" s="8">
        <v>2686119000000</v>
      </c>
      <c r="H283" s="8">
        <v>2952728000000</v>
      </c>
      <c r="I283" s="8">
        <v>3129260000000</v>
      </c>
      <c r="J283" s="8">
        <v>3495847000000</v>
      </c>
      <c r="K283" s="8">
        <v>3806387000000</v>
      </c>
      <c r="L283" s="8">
        <v>4222135000000</v>
      </c>
      <c r="M283" s="8">
        <v>4454558000000</v>
      </c>
      <c r="N283" s="8">
        <v>5121969000000</v>
      </c>
      <c r="O283" s="8">
        <v>6057487000000</v>
      </c>
      <c r="P283" s="8">
        <v>6640322000000</v>
      </c>
      <c r="Q283" s="8">
        <v>7305950000000</v>
      </c>
      <c r="R283" s="8">
        <v>7798126000000</v>
      </c>
      <c r="S283" s="8">
        <v>8279316000000</v>
      </c>
      <c r="T283" s="8">
        <v>8458249000000</v>
      </c>
      <c r="U283" s="8">
        <v>8350204000000</v>
      </c>
      <c r="V283" s="8">
        <v>8463811000000</v>
      </c>
      <c r="W283" s="8">
        <v>8605186000000</v>
      </c>
    </row>
    <row r="284" spans="1:23" x14ac:dyDescent="0.35">
      <c r="A284" s="9" t="s">
        <v>304</v>
      </c>
      <c r="B284" s="5">
        <v>38781884000000</v>
      </c>
      <c r="C284" s="8">
        <v>36147777000000</v>
      </c>
      <c r="D284" s="8">
        <v>38064274000000</v>
      </c>
      <c r="E284" s="8">
        <v>40111576000000</v>
      </c>
      <c r="F284" s="8">
        <v>41369277000000</v>
      </c>
      <c r="G284" s="8">
        <v>42374571000000</v>
      </c>
      <c r="H284" s="8">
        <v>42405131000000</v>
      </c>
      <c r="I284" s="8">
        <v>41965310000000</v>
      </c>
      <c r="J284" s="8">
        <v>41199363000000</v>
      </c>
      <c r="K284" s="8">
        <v>40511127000000</v>
      </c>
      <c r="L284" s="8">
        <v>38470308000000</v>
      </c>
      <c r="M284" s="8">
        <v>36527505000000</v>
      </c>
      <c r="N284" s="8">
        <v>37565945000000</v>
      </c>
      <c r="O284" s="8">
        <v>37450795000000</v>
      </c>
      <c r="P284" s="8">
        <v>38696590000000</v>
      </c>
      <c r="Q284" s="8">
        <v>40602496000000</v>
      </c>
      <c r="R284" s="8">
        <v>43040775000000</v>
      </c>
      <c r="S284" s="8">
        <v>45868858000000</v>
      </c>
      <c r="T284" s="8">
        <v>48517789000000</v>
      </c>
      <c r="U284" s="8">
        <v>49798108000000</v>
      </c>
      <c r="V284" s="8">
        <v>52007383000000</v>
      </c>
      <c r="W284" s="8">
        <v>50302541000000</v>
      </c>
    </row>
    <row r="285" spans="1:23" x14ac:dyDescent="0.35">
      <c r="A285" s="12" t="s">
        <v>305</v>
      </c>
      <c r="B285" s="5">
        <v>151327939000000</v>
      </c>
      <c r="C285" s="8">
        <v>147021336000000</v>
      </c>
      <c r="D285" s="8">
        <v>140448924000000</v>
      </c>
      <c r="E285" s="8">
        <v>135966987000000</v>
      </c>
      <c r="F285" s="8">
        <v>131849846000000</v>
      </c>
      <c r="G285" s="8">
        <v>130073553000000</v>
      </c>
      <c r="H285" s="8">
        <v>130505614000000</v>
      </c>
      <c r="I285" s="8">
        <v>127446734000000</v>
      </c>
      <c r="J285" s="8">
        <v>124528116000000</v>
      </c>
      <c r="K285" s="8">
        <v>122553271000000</v>
      </c>
      <c r="L285" s="8">
        <v>114674630000000</v>
      </c>
      <c r="M285" s="8">
        <v>105246674000000</v>
      </c>
      <c r="N285" s="8">
        <v>106352800000000</v>
      </c>
      <c r="O285" s="8">
        <v>0</v>
      </c>
      <c r="P285" s="8">
        <v>0</v>
      </c>
      <c r="Q285" s="8">
        <v>101301963000000</v>
      </c>
      <c r="R285" s="8">
        <v>103528889000000</v>
      </c>
      <c r="S285" s="8">
        <v>108869640000000</v>
      </c>
      <c r="T285" s="8">
        <v>113254792000000</v>
      </c>
      <c r="U285" s="8">
        <v>107432887000000</v>
      </c>
      <c r="V285" s="8">
        <v>105974371000000</v>
      </c>
      <c r="W285" s="8">
        <v>101015578000000</v>
      </c>
    </row>
    <row r="286" spans="1:23" x14ac:dyDescent="0.35">
      <c r="A286" s="9" t="s">
        <v>306</v>
      </c>
      <c r="B286" s="5">
        <v>139074410000000</v>
      </c>
      <c r="C286" s="8">
        <v>130176653000000</v>
      </c>
      <c r="D286" s="8">
        <v>126568061000000</v>
      </c>
      <c r="E286" s="8">
        <v>122164976000000</v>
      </c>
      <c r="F286" s="8">
        <v>117039599000000</v>
      </c>
      <c r="G286" s="8">
        <v>118887729000000</v>
      </c>
      <c r="H286" s="8">
        <v>120274541000000</v>
      </c>
      <c r="I286" s="8">
        <v>115965060000000</v>
      </c>
      <c r="J286" s="8">
        <v>110329200000000</v>
      </c>
      <c r="K286" s="8">
        <v>107955600000000</v>
      </c>
      <c r="L286" s="8">
        <v>101965637000000</v>
      </c>
      <c r="M286" s="8">
        <v>92120070000000</v>
      </c>
      <c r="N286" s="8">
        <v>94510526000000</v>
      </c>
      <c r="O286" s="8">
        <v>0</v>
      </c>
      <c r="P286" s="8">
        <v>0</v>
      </c>
      <c r="Q286" s="8">
        <v>90856323000000</v>
      </c>
      <c r="R286" s="8">
        <v>94261886000000</v>
      </c>
      <c r="S286" s="8">
        <v>97212070000000</v>
      </c>
      <c r="T286" s="8">
        <v>102676425000000</v>
      </c>
      <c r="U286" s="8">
        <v>97652165000000</v>
      </c>
      <c r="V286" s="8">
        <v>95873327000000</v>
      </c>
      <c r="W286" s="8">
        <v>91495277000000</v>
      </c>
    </row>
    <row r="287" spans="1:23" x14ac:dyDescent="0.35">
      <c r="A287" s="9" t="s">
        <v>307</v>
      </c>
      <c r="B287" s="5">
        <v>12253529000000</v>
      </c>
      <c r="C287" s="8">
        <v>16844683000000</v>
      </c>
      <c r="D287" s="8">
        <v>13880863000000</v>
      </c>
      <c r="E287" s="8">
        <v>13802011000000</v>
      </c>
      <c r="F287" s="8">
        <v>14810247000000</v>
      </c>
      <c r="G287" s="8">
        <v>11185824000000</v>
      </c>
      <c r="H287" s="8">
        <v>10231073000000</v>
      </c>
      <c r="I287" s="8">
        <v>11481674000000</v>
      </c>
      <c r="J287" s="8">
        <v>14198916000000</v>
      </c>
      <c r="K287" s="8">
        <v>14597671000000</v>
      </c>
      <c r="L287" s="8">
        <v>12708993000000</v>
      </c>
      <c r="M287" s="8">
        <v>13126604000000</v>
      </c>
      <c r="N287" s="8">
        <v>11842274000000</v>
      </c>
      <c r="O287" s="8">
        <v>0</v>
      </c>
      <c r="P287" s="8">
        <v>0</v>
      </c>
      <c r="Q287" s="8">
        <v>10445640000000</v>
      </c>
      <c r="R287" s="8">
        <v>9267003000000</v>
      </c>
      <c r="S287" s="8">
        <v>11657570000000</v>
      </c>
      <c r="T287" s="8">
        <v>10578367000000</v>
      </c>
      <c r="U287" s="8">
        <v>9780722000000</v>
      </c>
      <c r="V287" s="8">
        <v>10101044000000</v>
      </c>
      <c r="W287" s="8">
        <v>9520301000000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0</v>
      </c>
      <c r="C294" s="8">
        <v>0</v>
      </c>
      <c r="D294" s="8">
        <v>0</v>
      </c>
      <c r="E294" s="8">
        <v>0</v>
      </c>
      <c r="F294" s="8">
        <v>131849846000000</v>
      </c>
      <c r="G294" s="8">
        <v>0</v>
      </c>
      <c r="H294" s="8">
        <v>0</v>
      </c>
      <c r="I294" s="8">
        <v>0</v>
      </c>
      <c r="J294" s="8">
        <v>124528116000000</v>
      </c>
      <c r="K294" s="8">
        <v>0</v>
      </c>
      <c r="L294" s="8">
        <v>0</v>
      </c>
      <c r="M294" s="8">
        <v>0</v>
      </c>
      <c r="N294" s="8">
        <v>106352800000000</v>
      </c>
      <c r="O294" s="8">
        <v>0</v>
      </c>
      <c r="P294" s="8">
        <v>0</v>
      </c>
      <c r="Q294" s="8">
        <v>0</v>
      </c>
      <c r="R294" s="8">
        <v>103528889000000</v>
      </c>
      <c r="S294" s="8">
        <v>0</v>
      </c>
      <c r="T294" s="8">
        <v>0</v>
      </c>
      <c r="U294" s="8">
        <v>0</v>
      </c>
      <c r="V294" s="8">
        <v>105974371000000</v>
      </c>
      <c r="W294" s="8">
        <v>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4210461000000</v>
      </c>
      <c r="G295" s="8">
        <v>0</v>
      </c>
      <c r="H295" s="8">
        <v>0</v>
      </c>
      <c r="I295" s="8">
        <v>0</v>
      </c>
      <c r="J295" s="8">
        <v>4065225000000</v>
      </c>
      <c r="K295" s="8">
        <v>0</v>
      </c>
      <c r="L295" s="8">
        <v>0</v>
      </c>
      <c r="M295" s="8">
        <v>0</v>
      </c>
      <c r="N295" s="8">
        <v>4970515000000</v>
      </c>
      <c r="O295" s="8">
        <v>0</v>
      </c>
      <c r="P295" s="8">
        <v>0</v>
      </c>
      <c r="Q295" s="8">
        <v>0</v>
      </c>
      <c r="R295" s="8">
        <v>6344224000000</v>
      </c>
      <c r="S295" s="8">
        <v>0</v>
      </c>
      <c r="T295" s="8">
        <v>0</v>
      </c>
      <c r="U295" s="8">
        <v>0</v>
      </c>
      <c r="V295" s="8">
        <v>6586703000000</v>
      </c>
      <c r="W295" s="8">
        <v>0</v>
      </c>
    </row>
    <row r="296" spans="1:23" x14ac:dyDescent="0.35">
      <c r="A296" s="9" t="s">
        <v>316</v>
      </c>
      <c r="B296" s="5">
        <v>0</v>
      </c>
      <c r="C296" s="8">
        <v>0</v>
      </c>
      <c r="D296" s="8">
        <v>0</v>
      </c>
      <c r="E296" s="8">
        <v>0</v>
      </c>
      <c r="F296" s="8">
        <v>54622683000000</v>
      </c>
      <c r="G296" s="8">
        <v>0</v>
      </c>
      <c r="H296" s="8">
        <v>0</v>
      </c>
      <c r="I296" s="8">
        <v>0</v>
      </c>
      <c r="J296" s="8">
        <v>52773873000000</v>
      </c>
      <c r="K296" s="8">
        <v>0</v>
      </c>
      <c r="L296" s="8">
        <v>0</v>
      </c>
      <c r="M296" s="8">
        <v>0</v>
      </c>
      <c r="N296" s="8">
        <v>48733966000000</v>
      </c>
      <c r="O296" s="8">
        <v>0</v>
      </c>
      <c r="P296" s="8">
        <v>0</v>
      </c>
      <c r="Q296" s="8">
        <v>0</v>
      </c>
      <c r="R296" s="8">
        <v>44246223000000</v>
      </c>
      <c r="S296" s="8">
        <v>0</v>
      </c>
      <c r="T296" s="8">
        <v>0</v>
      </c>
      <c r="U296" s="8">
        <v>0</v>
      </c>
      <c r="V296" s="8">
        <v>40641074000000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186460000000</v>
      </c>
      <c r="G297" s="8">
        <v>0</v>
      </c>
      <c r="H297" s="8">
        <v>0</v>
      </c>
      <c r="I297" s="8">
        <v>0</v>
      </c>
      <c r="J297" s="8">
        <v>257631000000</v>
      </c>
      <c r="K297" s="8">
        <v>0</v>
      </c>
      <c r="L297" s="8">
        <v>0</v>
      </c>
      <c r="M297" s="8">
        <v>0</v>
      </c>
      <c r="N297" s="8">
        <v>303260000000</v>
      </c>
      <c r="O297" s="8">
        <v>0</v>
      </c>
      <c r="P297" s="8">
        <v>0</v>
      </c>
      <c r="Q297" s="8">
        <v>0</v>
      </c>
      <c r="R297" s="8">
        <v>490665000000</v>
      </c>
      <c r="S297" s="8">
        <v>0</v>
      </c>
      <c r="T297" s="8">
        <v>0</v>
      </c>
      <c r="U297" s="8">
        <v>0</v>
      </c>
      <c r="V297" s="8">
        <v>830981000000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73356000000</v>
      </c>
      <c r="G298" s="8">
        <v>0</v>
      </c>
      <c r="H298" s="8">
        <v>0</v>
      </c>
      <c r="I298" s="8">
        <v>0</v>
      </c>
      <c r="J298" s="8">
        <v>275842000000</v>
      </c>
      <c r="K298" s="8">
        <v>0</v>
      </c>
      <c r="L298" s="8">
        <v>0</v>
      </c>
      <c r="M298" s="8">
        <v>0</v>
      </c>
      <c r="N298" s="8">
        <v>197903000000</v>
      </c>
      <c r="O298" s="8">
        <v>0</v>
      </c>
      <c r="P298" s="8">
        <v>0</v>
      </c>
      <c r="Q298" s="8">
        <v>0</v>
      </c>
      <c r="R298" s="8">
        <v>233987000000</v>
      </c>
      <c r="S298" s="8">
        <v>0</v>
      </c>
      <c r="T298" s="8">
        <v>0</v>
      </c>
      <c r="U298" s="8">
        <v>0</v>
      </c>
      <c r="V298" s="8">
        <v>303618000000</v>
      </c>
      <c r="W298" s="8">
        <v>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0</v>
      </c>
      <c r="F299" s="8">
        <v>71951212000000</v>
      </c>
      <c r="G299" s="8">
        <v>0</v>
      </c>
      <c r="H299" s="8">
        <v>0</v>
      </c>
      <c r="I299" s="8">
        <v>0</v>
      </c>
      <c r="J299" s="8">
        <v>66788389000000</v>
      </c>
      <c r="K299" s="8">
        <v>0</v>
      </c>
      <c r="L299" s="8">
        <v>0</v>
      </c>
      <c r="M299" s="8">
        <v>0</v>
      </c>
      <c r="N299" s="8">
        <v>51947667000000</v>
      </c>
      <c r="O299" s="8">
        <v>0</v>
      </c>
      <c r="P299" s="8">
        <v>0</v>
      </c>
      <c r="Q299" s="8">
        <v>0</v>
      </c>
      <c r="R299" s="8">
        <v>51979587000000</v>
      </c>
      <c r="S299" s="8">
        <v>0</v>
      </c>
      <c r="T299" s="8">
        <v>0</v>
      </c>
      <c r="U299" s="8">
        <v>0</v>
      </c>
      <c r="V299" s="8">
        <v>57343758000000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805674000000</v>
      </c>
      <c r="G300" s="8">
        <v>0</v>
      </c>
      <c r="H300" s="8">
        <v>0</v>
      </c>
      <c r="I300" s="8">
        <v>0</v>
      </c>
      <c r="J300" s="8">
        <v>367156000000</v>
      </c>
      <c r="K300" s="8">
        <v>0</v>
      </c>
      <c r="L300" s="8">
        <v>0</v>
      </c>
      <c r="M300" s="8">
        <v>0</v>
      </c>
      <c r="N300" s="8">
        <v>199489000000</v>
      </c>
      <c r="O300" s="8">
        <v>0</v>
      </c>
      <c r="P300" s="8">
        <v>0</v>
      </c>
      <c r="Q300" s="8">
        <v>0</v>
      </c>
      <c r="R300" s="8">
        <v>234203000000</v>
      </c>
      <c r="S300" s="8">
        <v>0</v>
      </c>
      <c r="T300" s="8">
        <v>0</v>
      </c>
      <c r="U300" s="8">
        <v>0</v>
      </c>
      <c r="V300" s="8">
        <v>268237000000</v>
      </c>
      <c r="W300" s="8">
        <v>0</v>
      </c>
    </row>
    <row r="301" spans="1:23" x14ac:dyDescent="0.35">
      <c r="A301" s="12" t="s">
        <v>321</v>
      </c>
      <c r="B301" s="5">
        <v>163051022000000</v>
      </c>
      <c r="C301" s="8">
        <v>160659164000000</v>
      </c>
      <c r="D301" s="8">
        <v>156329168000000</v>
      </c>
      <c r="E301" s="8">
        <v>153967816000000</v>
      </c>
      <c r="F301" s="8">
        <v>154278454000000</v>
      </c>
      <c r="G301" s="8">
        <v>148712452000000</v>
      </c>
      <c r="H301" s="8">
        <v>148614571000000</v>
      </c>
      <c r="I301" s="8">
        <v>145260765000000</v>
      </c>
      <c r="J301" s="8">
        <v>141494760000000</v>
      </c>
      <c r="K301" s="8">
        <v>139085743000000</v>
      </c>
      <c r="L301" s="8">
        <v>137373791000000</v>
      </c>
      <c r="M301" s="8">
        <v>139778855000000</v>
      </c>
      <c r="N301" s="8">
        <v>139833952000000</v>
      </c>
      <c r="O301" s="8">
        <v>136146181000000</v>
      </c>
      <c r="P301" s="8">
        <v>133917740000000</v>
      </c>
      <c r="Q301" s="8">
        <v>127843977000000</v>
      </c>
      <c r="R301" s="8">
        <v>124565867000000</v>
      </c>
      <c r="S301" s="8">
        <v>129108053000000</v>
      </c>
      <c r="T301" s="8">
        <v>139278464000000</v>
      </c>
      <c r="U301" s="8">
        <v>134467431000000</v>
      </c>
      <c r="V301" s="8">
        <v>129257706000000</v>
      </c>
      <c r="W301" s="8">
        <v>122019245000000</v>
      </c>
    </row>
    <row r="302" spans="1:23" x14ac:dyDescent="0.35">
      <c r="A302" s="9" t="s">
        <v>322</v>
      </c>
      <c r="B302" s="5">
        <v>27177347000000</v>
      </c>
      <c r="C302" s="8">
        <v>22287687000000</v>
      </c>
      <c r="D302" s="8">
        <v>24670283000000</v>
      </c>
      <c r="E302" s="8">
        <v>20587251000000</v>
      </c>
      <c r="F302" s="8">
        <v>19218137000000</v>
      </c>
      <c r="G302" s="8">
        <v>17725430000000</v>
      </c>
      <c r="H302" s="8">
        <v>20276509000000</v>
      </c>
      <c r="I302" s="8">
        <v>21976131000000</v>
      </c>
      <c r="J302" s="8">
        <v>21574018000000</v>
      </c>
      <c r="K302" s="8">
        <v>20944518000000</v>
      </c>
      <c r="L302" s="8">
        <v>20526786000000</v>
      </c>
      <c r="M302" s="8">
        <v>18506567000000</v>
      </c>
      <c r="N302" s="8">
        <v>16770619000000</v>
      </c>
      <c r="O302" s="8">
        <v>17470191000000</v>
      </c>
      <c r="P302" s="8">
        <v>18605465000000</v>
      </c>
      <c r="Q302" s="8">
        <v>15991244000000</v>
      </c>
      <c r="R302" s="8">
        <v>15307529000000</v>
      </c>
      <c r="S302" s="8">
        <v>14985886000000</v>
      </c>
      <c r="T302" s="8">
        <v>18766393000000</v>
      </c>
      <c r="U302" s="8">
        <v>15615953000000</v>
      </c>
      <c r="V302" s="8">
        <v>15254896000000</v>
      </c>
      <c r="W302" s="8">
        <v>15374672000000</v>
      </c>
    </row>
    <row r="303" spans="1:23" x14ac:dyDescent="0.35">
      <c r="A303" s="9" t="s">
        <v>323</v>
      </c>
      <c r="B303" s="5">
        <v>134309168000000</v>
      </c>
      <c r="C303" s="8">
        <v>137182253000000</v>
      </c>
      <c r="D303" s="8">
        <v>130542492000000</v>
      </c>
      <c r="E303" s="8">
        <v>132114722000000</v>
      </c>
      <c r="F303" s="8">
        <v>134319791000000</v>
      </c>
      <c r="G303" s="8">
        <v>130039888000000</v>
      </c>
      <c r="H303" s="8">
        <v>127369539000000</v>
      </c>
      <c r="I303" s="8">
        <v>121938420000000</v>
      </c>
      <c r="J303" s="8">
        <v>119001984000000</v>
      </c>
      <c r="K303" s="8">
        <v>116806225000000</v>
      </c>
      <c r="L303" s="8">
        <v>115677221000000</v>
      </c>
      <c r="M303" s="8">
        <v>119908200000000</v>
      </c>
      <c r="N303" s="8">
        <v>121845540000000</v>
      </c>
      <c r="O303" s="8">
        <v>117633246000000</v>
      </c>
      <c r="P303" s="8">
        <v>113626630000000</v>
      </c>
      <c r="Q303" s="8">
        <v>110960861000000</v>
      </c>
      <c r="R303" s="8">
        <v>108486888000000</v>
      </c>
      <c r="S303" s="8">
        <v>113300907000000</v>
      </c>
      <c r="T303" s="8">
        <v>119788209000000</v>
      </c>
      <c r="U303" s="8">
        <v>118157885000000</v>
      </c>
      <c r="V303" s="8">
        <v>28391750000000</v>
      </c>
      <c r="W303" s="8">
        <v>105991833000000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84959273000000</v>
      </c>
      <c r="W304" s="8">
        <v>0</v>
      </c>
    </row>
    <row r="305" spans="1:23" x14ac:dyDescent="0.35">
      <c r="A305" s="9" t="s">
        <v>325</v>
      </c>
      <c r="B305" s="5">
        <v>803293000000</v>
      </c>
      <c r="C305" s="8">
        <v>489637000000</v>
      </c>
      <c r="D305" s="8">
        <v>489733000000</v>
      </c>
      <c r="E305" s="8">
        <v>466205000000</v>
      </c>
      <c r="F305" s="8">
        <v>405307000000</v>
      </c>
      <c r="G305" s="8">
        <v>459831000000</v>
      </c>
      <c r="H305" s="8">
        <v>487989000000</v>
      </c>
      <c r="I305" s="8">
        <v>522749000000</v>
      </c>
      <c r="J305" s="8">
        <v>588909000000</v>
      </c>
      <c r="K305" s="8">
        <v>532989000000</v>
      </c>
      <c r="L305" s="8">
        <v>628878000000</v>
      </c>
      <c r="M305" s="8">
        <v>509961000000</v>
      </c>
      <c r="N305" s="8">
        <v>517694000000</v>
      </c>
      <c r="O305" s="8">
        <v>453886000000</v>
      </c>
      <c r="P305" s="8">
        <v>561256000000</v>
      </c>
      <c r="Q305" s="8">
        <v>486665000000</v>
      </c>
      <c r="R305" s="8">
        <v>481866000000</v>
      </c>
      <c r="S305" s="8">
        <v>457403000000</v>
      </c>
      <c r="T305" s="8">
        <v>542785000000</v>
      </c>
      <c r="U305" s="8">
        <v>500915000000</v>
      </c>
      <c r="V305" s="8">
        <v>465444000000</v>
      </c>
      <c r="W305" s="8">
        <v>455844000000</v>
      </c>
    </row>
    <row r="306" spans="1:23" x14ac:dyDescent="0.35">
      <c r="A306" s="9" t="s">
        <v>326</v>
      </c>
      <c r="B306" s="5">
        <v>761214000000</v>
      </c>
      <c r="C306" s="8">
        <v>699587000000</v>
      </c>
      <c r="D306" s="8">
        <v>626660000000</v>
      </c>
      <c r="E306" s="8">
        <v>799638000000</v>
      </c>
      <c r="F306" s="8">
        <v>335219000000</v>
      </c>
      <c r="G306" s="8">
        <v>487303000000</v>
      </c>
      <c r="H306" s="8">
        <v>480534000000</v>
      </c>
      <c r="I306" s="8">
        <v>823465000000</v>
      </c>
      <c r="J306" s="8">
        <v>329849000000</v>
      </c>
      <c r="K306" s="8">
        <v>802011000000</v>
      </c>
      <c r="L306" s="8">
        <v>540906000000</v>
      </c>
      <c r="M306" s="8">
        <v>854127000000</v>
      </c>
      <c r="N306" s="8">
        <v>700099000000</v>
      </c>
      <c r="O306" s="8">
        <v>588858000000</v>
      </c>
      <c r="P306" s="8">
        <v>1124389000000</v>
      </c>
      <c r="Q306" s="8">
        <v>405207000000</v>
      </c>
      <c r="R306" s="8">
        <v>289584000000</v>
      </c>
      <c r="S306" s="8">
        <v>363857000000</v>
      </c>
      <c r="T306" s="8">
        <v>181077000000</v>
      </c>
      <c r="U306" s="8">
        <v>192678000000</v>
      </c>
      <c r="V306" s="8">
        <v>186343000000</v>
      </c>
      <c r="W306" s="8">
        <v>196896000000</v>
      </c>
    </row>
    <row r="307" spans="1:23" x14ac:dyDescent="0.35">
      <c r="A307" s="12" t="s">
        <v>327</v>
      </c>
      <c r="B307" s="5">
        <v>163051022000000</v>
      </c>
      <c r="C307" s="8">
        <v>160659164000000</v>
      </c>
      <c r="D307" s="8">
        <v>156329168000000</v>
      </c>
      <c r="E307" s="8">
        <v>153967816000000</v>
      </c>
      <c r="F307" s="8">
        <v>154278454000000</v>
      </c>
      <c r="G307" s="8">
        <v>148712452000000</v>
      </c>
      <c r="H307" s="8">
        <v>148614571000000</v>
      </c>
      <c r="I307" s="8">
        <v>145260765000000</v>
      </c>
      <c r="J307" s="8">
        <v>141494760000000</v>
      </c>
      <c r="K307" s="8">
        <v>139085743000000</v>
      </c>
      <c r="L307" s="8">
        <v>137373791000000</v>
      </c>
      <c r="M307" s="8">
        <v>139778855000000</v>
      </c>
      <c r="N307" s="8">
        <v>139833952000000</v>
      </c>
      <c r="O307" s="8">
        <v>136146181000000</v>
      </c>
      <c r="P307" s="8">
        <v>133917740000000</v>
      </c>
      <c r="Q307" s="8">
        <v>127843977000000</v>
      </c>
      <c r="R307" s="8">
        <v>124565867000000</v>
      </c>
      <c r="S307" s="8">
        <v>129108053000000</v>
      </c>
      <c r="T307" s="8">
        <v>139278464000000</v>
      </c>
      <c r="U307" s="8">
        <v>134467431000000</v>
      </c>
      <c r="V307" s="8">
        <v>129257706000000</v>
      </c>
      <c r="W307" s="8">
        <v>122019245000000</v>
      </c>
    </row>
    <row r="308" spans="1:23" x14ac:dyDescent="0.35">
      <c r="A308" s="9" t="s">
        <v>328</v>
      </c>
      <c r="B308" s="5">
        <v>153814768000000</v>
      </c>
      <c r="C308" s="8">
        <v>152932402000000</v>
      </c>
      <c r="D308" s="8">
        <v>148334624000000</v>
      </c>
      <c r="E308" s="8">
        <v>147054911000000</v>
      </c>
      <c r="F308" s="8">
        <v>148014151000000</v>
      </c>
      <c r="G308" s="8">
        <v>141772044000000</v>
      </c>
      <c r="H308" s="8">
        <v>140871720000000</v>
      </c>
      <c r="I308" s="8">
        <v>137660842000000</v>
      </c>
      <c r="J308" s="8">
        <v>134219253000000</v>
      </c>
      <c r="K308" s="8">
        <v>132250814000000</v>
      </c>
      <c r="L308" s="8">
        <v>131081872000000</v>
      </c>
      <c r="M308" s="8">
        <v>133359195000000</v>
      </c>
      <c r="N308" s="8">
        <v>133763143000000</v>
      </c>
      <c r="O308" s="8">
        <v>130513818000000</v>
      </c>
      <c r="P308" s="8">
        <v>128083499000000</v>
      </c>
      <c r="Q308" s="8">
        <v>122149364000000</v>
      </c>
      <c r="R308" s="8">
        <v>118738118000000</v>
      </c>
      <c r="S308" s="8">
        <v>123622054000000</v>
      </c>
      <c r="T308" s="8">
        <v>133448694000000</v>
      </c>
      <c r="U308" s="8">
        <v>128233760000000</v>
      </c>
      <c r="V308" s="8">
        <v>123189405000000</v>
      </c>
      <c r="W308" s="8">
        <v>115798709000000</v>
      </c>
    </row>
    <row r="309" spans="1:23" x14ac:dyDescent="0.35">
      <c r="A309" s="9" t="s">
        <v>329</v>
      </c>
      <c r="B309" s="5">
        <v>9236254000000</v>
      </c>
      <c r="C309" s="8">
        <v>7726762000000</v>
      </c>
      <c r="D309" s="8">
        <v>7994544000000</v>
      </c>
      <c r="E309" s="8">
        <v>6912905000000</v>
      </c>
      <c r="F309" s="8">
        <v>6264303000000</v>
      </c>
      <c r="G309" s="8">
        <v>6940408000000</v>
      </c>
      <c r="H309" s="8">
        <v>7742851000000</v>
      </c>
      <c r="I309" s="8">
        <v>7599923000000</v>
      </c>
      <c r="J309" s="8">
        <v>7275507000000</v>
      </c>
      <c r="K309" s="8">
        <v>6834929000000</v>
      </c>
      <c r="L309" s="8">
        <v>6291919000000</v>
      </c>
      <c r="M309" s="8">
        <v>6419660000000</v>
      </c>
      <c r="N309" s="8">
        <v>6070809000000</v>
      </c>
      <c r="O309" s="8">
        <v>5632363000000</v>
      </c>
      <c r="P309" s="8">
        <v>5834241000000</v>
      </c>
      <c r="Q309" s="8">
        <v>5694613000000</v>
      </c>
      <c r="R309" s="8">
        <v>5827749000000</v>
      </c>
      <c r="S309" s="8">
        <v>5485999000000</v>
      </c>
      <c r="T309" s="8">
        <v>5829770000000</v>
      </c>
      <c r="U309" s="8">
        <v>6233671000000</v>
      </c>
      <c r="V309" s="8">
        <v>6068301000000</v>
      </c>
      <c r="W309" s="8">
        <v>6220536000000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154278454000000</v>
      </c>
      <c r="G310" s="8">
        <v>0</v>
      </c>
      <c r="H310" s="8">
        <v>0</v>
      </c>
      <c r="I310" s="8">
        <v>0</v>
      </c>
      <c r="J310" s="8">
        <v>141494760000000</v>
      </c>
      <c r="K310" s="8">
        <v>0</v>
      </c>
      <c r="L310" s="8">
        <v>0</v>
      </c>
      <c r="M310" s="8">
        <v>0</v>
      </c>
      <c r="N310" s="8">
        <v>139833952000000</v>
      </c>
      <c r="O310" s="8">
        <v>0</v>
      </c>
      <c r="P310" s="8">
        <v>0</v>
      </c>
      <c r="Q310" s="8">
        <v>0</v>
      </c>
      <c r="R310" s="8">
        <v>124565867000000</v>
      </c>
      <c r="S310" s="8">
        <v>0</v>
      </c>
      <c r="T310" s="8">
        <v>0</v>
      </c>
      <c r="U310" s="8">
        <v>0</v>
      </c>
      <c r="V310" s="8">
        <v>129257706000000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6782742000000</v>
      </c>
      <c r="G311" s="8">
        <v>0</v>
      </c>
      <c r="H311" s="8">
        <v>0</v>
      </c>
      <c r="I311" s="8">
        <v>0</v>
      </c>
      <c r="J311" s="8">
        <v>6258813000000</v>
      </c>
      <c r="K311" s="8">
        <v>0</v>
      </c>
      <c r="L311" s="8">
        <v>0</v>
      </c>
      <c r="M311" s="8">
        <v>0</v>
      </c>
      <c r="N311" s="8">
        <v>4585994000000</v>
      </c>
      <c r="O311" s="8">
        <v>0</v>
      </c>
      <c r="P311" s="8">
        <v>0</v>
      </c>
      <c r="Q311" s="8">
        <v>0</v>
      </c>
      <c r="R311" s="8">
        <v>5485841000000</v>
      </c>
      <c r="S311" s="8">
        <v>0</v>
      </c>
      <c r="T311" s="8">
        <v>0</v>
      </c>
      <c r="U311" s="8">
        <v>0</v>
      </c>
      <c r="V311" s="8">
        <v>5713466000000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73749000000</v>
      </c>
      <c r="K312" s="8">
        <v>0</v>
      </c>
      <c r="L312" s="8">
        <v>0</v>
      </c>
      <c r="M312" s="8">
        <v>0</v>
      </c>
      <c r="N312" s="8">
        <v>62539000000</v>
      </c>
      <c r="O312" s="8">
        <v>0</v>
      </c>
      <c r="P312" s="8">
        <v>0</v>
      </c>
      <c r="Q312" s="8">
        <v>0</v>
      </c>
      <c r="R312" s="8">
        <v>46450000000</v>
      </c>
      <c r="S312" s="8">
        <v>0</v>
      </c>
      <c r="T312" s="8">
        <v>0</v>
      </c>
      <c r="U312" s="8">
        <v>0</v>
      </c>
      <c r="V312" s="8">
        <v>58135000000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4800660000000</v>
      </c>
      <c r="G313" s="8">
        <v>0</v>
      </c>
      <c r="H313" s="8">
        <v>0</v>
      </c>
      <c r="I313" s="8">
        <v>0</v>
      </c>
      <c r="J313" s="8">
        <v>5271004000000</v>
      </c>
      <c r="K313" s="8">
        <v>0</v>
      </c>
      <c r="L313" s="8">
        <v>0</v>
      </c>
      <c r="M313" s="8">
        <v>0</v>
      </c>
      <c r="N313" s="8">
        <v>5332004000000</v>
      </c>
      <c r="O313" s="8">
        <v>0</v>
      </c>
      <c r="P313" s="8">
        <v>0</v>
      </c>
      <c r="Q313" s="8">
        <v>0</v>
      </c>
      <c r="R313" s="8">
        <v>4560819000000</v>
      </c>
      <c r="S313" s="8">
        <v>0</v>
      </c>
      <c r="T313" s="8">
        <v>0</v>
      </c>
      <c r="U313" s="8">
        <v>0</v>
      </c>
      <c r="V313" s="8">
        <v>3779343000000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103591641000000</v>
      </c>
      <c r="G314" s="8">
        <v>0</v>
      </c>
      <c r="H314" s="8">
        <v>0</v>
      </c>
      <c r="I314" s="8">
        <v>0</v>
      </c>
      <c r="J314" s="8">
        <v>91123090000000</v>
      </c>
      <c r="K314" s="8">
        <v>0</v>
      </c>
      <c r="L314" s="8">
        <v>0</v>
      </c>
      <c r="M314" s="8">
        <v>0</v>
      </c>
      <c r="N314" s="8">
        <v>93107861000000</v>
      </c>
      <c r="O314" s="8">
        <v>0</v>
      </c>
      <c r="P314" s="8">
        <v>0</v>
      </c>
      <c r="Q314" s="8">
        <v>0</v>
      </c>
      <c r="R314" s="8">
        <v>89956524000000</v>
      </c>
      <c r="S314" s="8">
        <v>0</v>
      </c>
      <c r="T314" s="8">
        <v>0</v>
      </c>
      <c r="U314" s="8">
        <v>0</v>
      </c>
      <c r="V314" s="8">
        <v>94139617000000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39103411000000</v>
      </c>
      <c r="G315" s="8">
        <v>0</v>
      </c>
      <c r="H315" s="8">
        <v>0</v>
      </c>
      <c r="I315" s="8">
        <v>0</v>
      </c>
      <c r="J315" s="8">
        <v>38768104000000</v>
      </c>
      <c r="K315" s="8">
        <v>0</v>
      </c>
      <c r="L315" s="8">
        <v>0</v>
      </c>
      <c r="M315" s="8">
        <v>0</v>
      </c>
      <c r="N315" s="8">
        <v>36745554000000</v>
      </c>
      <c r="O315" s="8">
        <v>0</v>
      </c>
      <c r="P315" s="8">
        <v>0</v>
      </c>
      <c r="Q315" s="8">
        <v>0</v>
      </c>
      <c r="R315" s="8">
        <v>24516233000000</v>
      </c>
      <c r="S315" s="8">
        <v>0</v>
      </c>
      <c r="T315" s="8">
        <v>0</v>
      </c>
      <c r="U315" s="8">
        <v>0</v>
      </c>
      <c r="V315" s="8">
        <v>25567145000000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2896986000000</v>
      </c>
      <c r="C318" s="8">
        <v>2896986000000</v>
      </c>
      <c r="D318" s="8">
        <v>2896986000000</v>
      </c>
      <c r="E318" s="8">
        <v>2572222000000</v>
      </c>
      <c r="F318" s="8">
        <v>2572222000000</v>
      </c>
      <c r="G318" s="8">
        <v>2572222000000</v>
      </c>
      <c r="H318" s="8">
        <v>2572222000000</v>
      </c>
      <c r="I318" s="8">
        <v>2130566000000</v>
      </c>
      <c r="J318" s="8">
        <v>2130566000000</v>
      </c>
      <c r="K318" s="8">
        <v>2130576000000</v>
      </c>
      <c r="L318" s="8">
        <v>2130576000000</v>
      </c>
      <c r="M318" s="8">
        <v>1976808000000</v>
      </c>
      <c r="N318" s="8">
        <v>1976822000000</v>
      </c>
      <c r="O318" s="8">
        <v>1371220000000</v>
      </c>
      <c r="P318" s="8">
        <v>1976822000000</v>
      </c>
      <c r="Q318" s="8">
        <v>1815125000000</v>
      </c>
      <c r="R318" s="8">
        <v>1815125000000</v>
      </c>
      <c r="S318" s="8">
        <v>1815129000000</v>
      </c>
      <c r="T318" s="8">
        <v>1815129000000</v>
      </c>
      <c r="U318" s="8">
        <v>1685576000000</v>
      </c>
      <c r="V318" s="8">
        <v>1685786000000</v>
      </c>
      <c r="W318" s="8">
        <v>1685786000000</v>
      </c>
    </row>
    <row r="319" spans="1:23" x14ac:dyDescent="0.35">
      <c r="A319" s="9" t="s">
        <v>339</v>
      </c>
      <c r="B319" s="5">
        <v>979623000000</v>
      </c>
      <c r="C319" s="8">
        <v>979623000000</v>
      </c>
      <c r="D319" s="8">
        <v>979623000000</v>
      </c>
      <c r="E319" s="8">
        <v>871368000000</v>
      </c>
      <c r="F319" s="8">
        <v>871368000000</v>
      </c>
      <c r="G319" s="8">
        <v>871368000000</v>
      </c>
      <c r="H319" s="8">
        <v>871368000000</v>
      </c>
      <c r="I319" s="8">
        <v>724149000000</v>
      </c>
      <c r="J319" s="8">
        <v>724149000000</v>
      </c>
      <c r="K319" s="8">
        <v>724149000000</v>
      </c>
      <c r="L319" s="8">
        <v>724149000000</v>
      </c>
      <c r="M319" s="8">
        <v>672891000000</v>
      </c>
      <c r="N319" s="8">
        <v>672891000000</v>
      </c>
      <c r="O319" s="8">
        <v>67289000000</v>
      </c>
      <c r="P319" s="8">
        <v>672891000000</v>
      </c>
      <c r="Q319" s="8">
        <v>618992000000</v>
      </c>
      <c r="R319" s="8">
        <v>618992000000</v>
      </c>
      <c r="S319" s="8">
        <v>618992000000</v>
      </c>
      <c r="T319" s="8">
        <v>618992000000</v>
      </c>
      <c r="U319" s="8">
        <v>575760000000</v>
      </c>
      <c r="V319" s="8">
        <v>575760000000</v>
      </c>
      <c r="W319" s="8">
        <v>575760000000</v>
      </c>
    </row>
    <row r="320" spans="1:23" x14ac:dyDescent="0.35">
      <c r="A320" s="9" t="s">
        <v>340</v>
      </c>
      <c r="B320" s="5">
        <v>1917037000000</v>
      </c>
      <c r="C320" s="8">
        <v>1917037000000</v>
      </c>
      <c r="D320" s="8">
        <v>1917037000000</v>
      </c>
      <c r="E320" s="8">
        <v>1700528000000</v>
      </c>
      <c r="F320" s="8">
        <v>1700528000000</v>
      </c>
      <c r="G320" s="8">
        <v>1700528000000</v>
      </c>
      <c r="H320" s="8">
        <v>1700528000000</v>
      </c>
      <c r="I320" s="8">
        <v>1406091000000</v>
      </c>
      <c r="J320" s="8">
        <v>1406091000000</v>
      </c>
      <c r="K320" s="8">
        <v>1406101000000</v>
      </c>
      <c r="L320" s="8">
        <v>1406101000000</v>
      </c>
      <c r="M320" s="8">
        <v>1303591000000</v>
      </c>
      <c r="N320" s="8">
        <v>1303605000000</v>
      </c>
      <c r="O320" s="8">
        <v>1303605000000</v>
      </c>
      <c r="P320" s="8">
        <v>1303605000000</v>
      </c>
      <c r="Q320" s="8">
        <v>1195807000000</v>
      </c>
      <c r="R320" s="8">
        <v>1195807000000</v>
      </c>
      <c r="S320" s="8">
        <v>1195811000000</v>
      </c>
      <c r="T320" s="8">
        <v>1195811000000</v>
      </c>
      <c r="U320" s="8">
        <v>1109490000000</v>
      </c>
      <c r="V320" s="8">
        <v>1109700000000</v>
      </c>
      <c r="W320" s="8">
        <v>1109700000000</v>
      </c>
    </row>
    <row r="321" spans="1:23" x14ac:dyDescent="0.35">
      <c r="A321" s="9" t="s">
        <v>341</v>
      </c>
      <c r="B321" s="5">
        <v>326000000</v>
      </c>
      <c r="C321" s="8">
        <v>326000000</v>
      </c>
      <c r="D321" s="8">
        <v>326000000</v>
      </c>
      <c r="E321" s="8">
        <v>326000000</v>
      </c>
      <c r="F321" s="8">
        <v>326000000</v>
      </c>
      <c r="G321" s="8">
        <v>326000000</v>
      </c>
      <c r="H321" s="8">
        <v>326000000</v>
      </c>
      <c r="I321" s="8">
        <v>326000000</v>
      </c>
      <c r="J321" s="8">
        <v>326000000</v>
      </c>
      <c r="K321" s="8">
        <v>326000000</v>
      </c>
      <c r="L321" s="8">
        <v>326000000</v>
      </c>
      <c r="M321" s="8">
        <v>326000000</v>
      </c>
      <c r="N321" s="8">
        <v>326000000</v>
      </c>
      <c r="O321" s="8">
        <v>326000000</v>
      </c>
      <c r="P321" s="8">
        <v>326000000</v>
      </c>
      <c r="Q321" s="8">
        <v>326000000</v>
      </c>
      <c r="R321" s="8">
        <v>326000000</v>
      </c>
      <c r="S321" s="8">
        <v>326000000</v>
      </c>
      <c r="T321" s="8">
        <v>326000000</v>
      </c>
      <c r="U321" s="8">
        <v>326000000</v>
      </c>
      <c r="V321" s="8">
        <v>326000000</v>
      </c>
      <c r="W321" s="8">
        <v>326000000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3248164000000</v>
      </c>
      <c r="C323" s="8">
        <v>3175372000000</v>
      </c>
      <c r="D323" s="8">
        <v>3677988000000</v>
      </c>
      <c r="E323" s="8">
        <v>3507907000000</v>
      </c>
      <c r="F323" s="8">
        <v>3825989000000</v>
      </c>
      <c r="G323" s="8">
        <v>3687308000000</v>
      </c>
      <c r="H323" s="8">
        <v>3391066000000</v>
      </c>
      <c r="I323" s="8">
        <v>3152749000000</v>
      </c>
      <c r="J323" s="8">
        <v>2943465000000</v>
      </c>
      <c r="K323" s="8">
        <v>2682899000000</v>
      </c>
      <c r="L323" s="8">
        <v>2551129000000</v>
      </c>
      <c r="M323" s="8">
        <v>2430738000000</v>
      </c>
      <c r="N323" s="8">
        <v>2652204000000</v>
      </c>
      <c r="O323" s="8">
        <v>2450420000000</v>
      </c>
      <c r="P323" s="8">
        <v>2591978000000</v>
      </c>
      <c r="Q323" s="8">
        <v>2633370000000</v>
      </c>
      <c r="R323" s="8">
        <v>2648175000000</v>
      </c>
      <c r="S323" s="8">
        <v>2945370000000</v>
      </c>
      <c r="T323" s="8">
        <v>2979983000000</v>
      </c>
      <c r="U323" s="8">
        <v>2910128000000</v>
      </c>
      <c r="V323" s="8">
        <v>2800103000000</v>
      </c>
      <c r="W323" s="8">
        <v>2615542000000</v>
      </c>
    </row>
    <row r="324" spans="1:23" x14ac:dyDescent="0.35">
      <c r="A324" s="9" t="s">
        <v>344</v>
      </c>
      <c r="B324" s="5">
        <v>2809548000000</v>
      </c>
      <c r="C324" s="8">
        <v>2862784000000</v>
      </c>
      <c r="D324" s="8">
        <v>3371876000000</v>
      </c>
      <c r="E324" s="8">
        <v>3300481000000</v>
      </c>
      <c r="F324" s="8">
        <v>3434453000000</v>
      </c>
      <c r="G324" s="8">
        <v>3276711000000</v>
      </c>
      <c r="H324" s="8">
        <v>3012209000000</v>
      </c>
      <c r="I324" s="8">
        <v>2829572000000</v>
      </c>
      <c r="J324" s="8">
        <v>2706597000000</v>
      </c>
      <c r="K324" s="8">
        <v>2448023000000</v>
      </c>
      <c r="L324" s="8">
        <v>2314017000000</v>
      </c>
      <c r="M324" s="8">
        <v>2186103000000</v>
      </c>
      <c r="N324" s="8">
        <v>2409764000000</v>
      </c>
      <c r="O324" s="8">
        <v>2226022000000</v>
      </c>
      <c r="P324" s="8">
        <v>2365691000000</v>
      </c>
      <c r="Q324" s="8">
        <v>2420169000000</v>
      </c>
      <c r="R324" s="8">
        <v>2420391000000</v>
      </c>
      <c r="S324" s="8">
        <v>2666045000000</v>
      </c>
      <c r="T324" s="8">
        <v>2676414000000</v>
      </c>
      <c r="U324" s="8">
        <v>2609963000000</v>
      </c>
      <c r="V324" s="8">
        <v>2467454000000</v>
      </c>
      <c r="W324" s="8">
        <v>2294505000000</v>
      </c>
    </row>
    <row r="325" spans="1:23" x14ac:dyDescent="0.35">
      <c r="A325" s="9" t="s">
        <v>345</v>
      </c>
      <c r="B325" s="5">
        <v>317769000000</v>
      </c>
      <c r="C325" s="8">
        <v>217023000000</v>
      </c>
      <c r="D325" s="8">
        <v>-222321000000</v>
      </c>
      <c r="E325" s="8">
        <v>192756000000</v>
      </c>
      <c r="F325" s="8">
        <v>269863000000</v>
      </c>
      <c r="G325" s="8">
        <v>236160000000</v>
      </c>
      <c r="H325" s="8">
        <v>240265000000</v>
      </c>
      <c r="I325" s="8">
        <v>194189000000</v>
      </c>
      <c r="J325" s="8">
        <v>83166000000</v>
      </c>
      <c r="K325" s="8">
        <v>53277000000</v>
      </c>
      <c r="L325" s="8">
        <v>36871000000</v>
      </c>
      <c r="M325" s="8">
        <v>46799000000</v>
      </c>
      <c r="N325" s="8">
        <v>45078000000</v>
      </c>
      <c r="O325" s="8">
        <v>38573000000</v>
      </c>
      <c r="P325" s="8">
        <v>12321000000</v>
      </c>
      <c r="Q325" s="8">
        <v>16878000000</v>
      </c>
      <c r="R325" s="8">
        <v>63640000000</v>
      </c>
      <c r="S325" s="8">
        <v>109984000000</v>
      </c>
      <c r="T325" s="8">
        <v>107356000000</v>
      </c>
      <c r="U325" s="8">
        <v>103559000000</v>
      </c>
      <c r="V325" s="8">
        <v>113086000000</v>
      </c>
      <c r="W325" s="8">
        <v>153298000000</v>
      </c>
    </row>
    <row r="326" spans="1:23" x14ac:dyDescent="0.35">
      <c r="A326" s="9" t="s">
        <v>346</v>
      </c>
      <c r="B326" s="5">
        <v>107175000000</v>
      </c>
      <c r="C326" s="8">
        <v>82634000000</v>
      </c>
      <c r="D326" s="8">
        <v>58806000000</v>
      </c>
      <c r="E326" s="8">
        <v>-5679000000</v>
      </c>
      <c r="F326" s="8">
        <v>103210000000</v>
      </c>
      <c r="G326" s="8">
        <v>155234000000</v>
      </c>
      <c r="H326" s="8">
        <v>110182000000</v>
      </c>
      <c r="I326" s="8">
        <v>102837000000</v>
      </c>
      <c r="J326" s="8">
        <v>121944000000</v>
      </c>
      <c r="K326" s="8">
        <v>149948000000</v>
      </c>
      <c r="L326" s="8">
        <v>165399000000</v>
      </c>
      <c r="M326" s="8">
        <v>171565000000</v>
      </c>
      <c r="N326" s="8">
        <v>161056000000</v>
      </c>
      <c r="O326" s="8">
        <v>144510000000</v>
      </c>
      <c r="P326" s="8">
        <v>179173000000</v>
      </c>
      <c r="Q326" s="8">
        <v>171539000000</v>
      </c>
      <c r="R326" s="8">
        <v>135720000000</v>
      </c>
      <c r="S326" s="8">
        <v>138091000000</v>
      </c>
      <c r="T326" s="8">
        <v>163770000000</v>
      </c>
      <c r="U326" s="8">
        <v>166489000000</v>
      </c>
      <c r="V326" s="8">
        <v>183771000000</v>
      </c>
      <c r="W326" s="8">
        <v>143397000000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107175000000</v>
      </c>
      <c r="C328" s="8">
        <v>82634000000</v>
      </c>
      <c r="D328" s="8">
        <v>58806000000</v>
      </c>
      <c r="E328" s="8">
        <v>-5679000000</v>
      </c>
      <c r="F328" s="8">
        <v>103210000000</v>
      </c>
      <c r="G328" s="8">
        <v>155234000000</v>
      </c>
      <c r="H328" s="8">
        <v>110182000000</v>
      </c>
      <c r="I328" s="8">
        <v>102837000000</v>
      </c>
      <c r="J328" s="8">
        <v>121944000000</v>
      </c>
      <c r="K328" s="8">
        <v>149948000000</v>
      </c>
      <c r="L328" s="8">
        <v>165399000000</v>
      </c>
      <c r="M328" s="8">
        <v>171565000000</v>
      </c>
      <c r="N328" s="8">
        <v>161056000000</v>
      </c>
      <c r="O328" s="8">
        <v>144510000000</v>
      </c>
      <c r="P328" s="8">
        <v>179173000000</v>
      </c>
      <c r="Q328" s="8">
        <v>171539000000</v>
      </c>
      <c r="R328" s="8">
        <v>135720000000</v>
      </c>
      <c r="S328" s="8">
        <v>138091000000</v>
      </c>
      <c r="T328" s="8">
        <v>163770000000</v>
      </c>
      <c r="U328" s="8">
        <v>166489000000</v>
      </c>
      <c r="V328" s="8">
        <v>183771000000</v>
      </c>
      <c r="W328" s="8">
        <v>143397000000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13672000000</v>
      </c>
      <c r="C330" s="8">
        <v>12931000000</v>
      </c>
      <c r="D330" s="8">
        <v>469627000000</v>
      </c>
      <c r="E330" s="8">
        <v>20349000000</v>
      </c>
      <c r="F330" s="8">
        <v>18463000000</v>
      </c>
      <c r="G330" s="8">
        <v>19203000000</v>
      </c>
      <c r="H330" s="8">
        <v>28410000000</v>
      </c>
      <c r="I330" s="8">
        <v>26151000000</v>
      </c>
      <c r="J330" s="8">
        <v>31758000000</v>
      </c>
      <c r="K330" s="8">
        <v>31651000000</v>
      </c>
      <c r="L330" s="8">
        <v>34842000000</v>
      </c>
      <c r="M330" s="8">
        <v>26271000000</v>
      </c>
      <c r="N330" s="8">
        <v>36306000000</v>
      </c>
      <c r="O330" s="8">
        <v>41315000000</v>
      </c>
      <c r="P330" s="8">
        <v>34793000000</v>
      </c>
      <c r="Q330" s="8">
        <v>24784000000</v>
      </c>
      <c r="R330" s="8">
        <v>28424000000</v>
      </c>
      <c r="S330" s="8">
        <v>31250000000</v>
      </c>
      <c r="T330" s="8">
        <v>32443000000</v>
      </c>
      <c r="U330" s="8">
        <v>30117000000</v>
      </c>
      <c r="V330" s="8">
        <v>35792000000</v>
      </c>
      <c r="W330" s="8">
        <v>24342000000</v>
      </c>
    </row>
    <row r="331" spans="1:23" x14ac:dyDescent="0.35">
      <c r="A331" s="12" t="s">
        <v>351</v>
      </c>
      <c r="B331" s="5">
        <v>1736624000000</v>
      </c>
      <c r="C331" s="8">
        <v>1817343000000</v>
      </c>
      <c r="D331" s="8">
        <v>2280452000000</v>
      </c>
      <c r="E331" s="8">
        <v>2639171000000</v>
      </c>
      <c r="F331" s="8">
        <v>2731766000000</v>
      </c>
      <c r="G331" s="8">
        <v>2450699000000</v>
      </c>
      <c r="H331" s="8">
        <v>1953464000000</v>
      </c>
      <c r="I331" s="8">
        <v>1660827000000</v>
      </c>
      <c r="J331" s="8">
        <v>1525942000000</v>
      </c>
      <c r="K331" s="8">
        <v>1437975000000</v>
      </c>
      <c r="L331" s="8">
        <v>1565282000000</v>
      </c>
      <c r="M331" s="8">
        <v>1693357000000</v>
      </c>
      <c r="N331" s="8">
        <v>1668795000000</v>
      </c>
      <c r="O331" s="8">
        <v>1632755000000</v>
      </c>
      <c r="P331" s="8">
        <v>3443635000000</v>
      </c>
      <c r="Q331" s="8">
        <v>1794791000000</v>
      </c>
      <c r="R331" s="8">
        <v>1888765000000</v>
      </c>
      <c r="S331" s="8">
        <v>2089396000000</v>
      </c>
      <c r="T331" s="8">
        <v>2183096000000</v>
      </c>
      <c r="U331" s="8">
        <v>2150235000000</v>
      </c>
      <c r="V331" s="8">
        <v>1965568000000</v>
      </c>
      <c r="W331" s="8">
        <v>1786491000000</v>
      </c>
    </row>
    <row r="332" spans="1:23" x14ac:dyDescent="0.35">
      <c r="A332" s="9" t="s">
        <v>352</v>
      </c>
      <c r="B332" s="5">
        <v>1708520000000</v>
      </c>
      <c r="C332" s="8">
        <v>1788088000000</v>
      </c>
      <c r="D332" s="8">
        <v>2253067000000</v>
      </c>
      <c r="E332" s="8">
        <v>2636035000000</v>
      </c>
      <c r="F332" s="8">
        <v>2727717000000</v>
      </c>
      <c r="G332" s="8">
        <v>2428996000000</v>
      </c>
      <c r="H332" s="8">
        <v>1919250000000</v>
      </c>
      <c r="I332" s="8">
        <v>1645146000000</v>
      </c>
      <c r="J332" s="8">
        <v>1518956000000</v>
      </c>
      <c r="K332" s="8">
        <v>1437722000000</v>
      </c>
      <c r="L332" s="8">
        <v>1564950000000</v>
      </c>
      <c r="M332" s="8">
        <v>1692556000000</v>
      </c>
      <c r="N332" s="8">
        <v>1667690000000</v>
      </c>
      <c r="O332" s="8">
        <v>1629861000000</v>
      </c>
      <c r="P332" s="8">
        <v>1722604000000</v>
      </c>
      <c r="Q332" s="8">
        <v>1789530000000</v>
      </c>
      <c r="R332" s="8">
        <v>1879618000000</v>
      </c>
      <c r="S332" s="8">
        <v>2085272000000</v>
      </c>
      <c r="T332" s="8">
        <v>2171283000000</v>
      </c>
      <c r="U332" s="8">
        <v>2130263000000</v>
      </c>
      <c r="V332" s="8">
        <v>1929849000000</v>
      </c>
      <c r="W332" s="8">
        <v>1732291000000</v>
      </c>
    </row>
    <row r="333" spans="1:23" x14ac:dyDescent="0.35">
      <c r="A333" s="9" t="s">
        <v>353</v>
      </c>
      <c r="B333" s="5">
        <v>3048000000</v>
      </c>
      <c r="C333" s="8">
        <v>156000000</v>
      </c>
      <c r="D333" s="8">
        <v>183000000</v>
      </c>
      <c r="E333" s="8">
        <v>192000000</v>
      </c>
      <c r="F333" s="8">
        <v>1402000000</v>
      </c>
      <c r="G333" s="8">
        <v>21541000000</v>
      </c>
      <c r="H333" s="8">
        <v>33585000000</v>
      </c>
      <c r="I333" s="8">
        <v>15558000000</v>
      </c>
      <c r="J333" s="8">
        <v>6975000000</v>
      </c>
      <c r="K333" s="8">
        <v>229000000</v>
      </c>
      <c r="L333" s="8">
        <v>306000000</v>
      </c>
      <c r="M333" s="8">
        <v>790000000</v>
      </c>
      <c r="N333" s="8">
        <v>1043000000</v>
      </c>
      <c r="O333" s="8">
        <v>2074000000</v>
      </c>
      <c r="P333" s="8">
        <v>2676000000</v>
      </c>
      <c r="Q333" s="8">
        <v>4798000000</v>
      </c>
      <c r="R333" s="8">
        <v>4927000000</v>
      </c>
      <c r="S333" s="8">
        <v>1801000000</v>
      </c>
      <c r="T333" s="8">
        <v>11540000000</v>
      </c>
      <c r="U333" s="8">
        <v>19341000000</v>
      </c>
      <c r="V333" s="8">
        <v>33996000000</v>
      </c>
      <c r="W333" s="8">
        <v>51390000000</v>
      </c>
    </row>
    <row r="334" spans="1:23" x14ac:dyDescent="0.35">
      <c r="A334" s="9" t="s">
        <v>354</v>
      </c>
      <c r="B334" s="5">
        <v>23963000000</v>
      </c>
      <c r="C334" s="8">
        <v>29045000000</v>
      </c>
      <c r="D334" s="8">
        <v>23218000000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</row>
    <row r="335" spans="1:23" x14ac:dyDescent="0.35">
      <c r="A335" s="9" t="s">
        <v>355</v>
      </c>
      <c r="B335" s="5">
        <v>1093000000</v>
      </c>
      <c r="C335" s="8">
        <v>54000000</v>
      </c>
      <c r="D335" s="8">
        <v>3984000000</v>
      </c>
      <c r="E335" s="8">
        <v>2944000000</v>
      </c>
      <c r="F335" s="8">
        <v>2647000000</v>
      </c>
      <c r="G335" s="8">
        <v>162000000</v>
      </c>
      <c r="H335" s="8">
        <v>629000000</v>
      </c>
      <c r="I335" s="8">
        <v>123000000</v>
      </c>
      <c r="J335" s="8">
        <v>11000000</v>
      </c>
      <c r="K335" s="8">
        <v>24000000</v>
      </c>
      <c r="L335" s="8">
        <v>26000000</v>
      </c>
      <c r="M335" s="8">
        <v>11000000</v>
      </c>
      <c r="N335" s="8">
        <v>62000000</v>
      </c>
      <c r="O335" s="8">
        <v>820000000</v>
      </c>
      <c r="P335" s="8">
        <v>1718355000000</v>
      </c>
      <c r="Q335" s="8">
        <v>463000000</v>
      </c>
      <c r="R335" s="8">
        <v>4220000000</v>
      </c>
      <c r="S335" s="8">
        <v>2323000000</v>
      </c>
      <c r="T335" s="8">
        <v>273000000</v>
      </c>
      <c r="U335" s="8">
        <v>631000000</v>
      </c>
      <c r="V335" s="8">
        <v>1723000000</v>
      </c>
      <c r="W335" s="8">
        <v>2810000000</v>
      </c>
    </row>
    <row r="336" spans="1:23" x14ac:dyDescent="0.35">
      <c r="A336" s="12" t="s">
        <v>356</v>
      </c>
      <c r="B336" s="5">
        <v>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138537000000</v>
      </c>
      <c r="M336" s="8">
        <v>77084000000</v>
      </c>
      <c r="N336" s="8">
        <v>84797000000</v>
      </c>
      <c r="O336" s="8">
        <v>0</v>
      </c>
      <c r="P336" s="8">
        <v>0</v>
      </c>
      <c r="Q336" s="8">
        <v>102685000000</v>
      </c>
      <c r="R336" s="8">
        <v>88563000000</v>
      </c>
      <c r="S336" s="8">
        <v>75491000000</v>
      </c>
      <c r="T336" s="8">
        <v>134370000000</v>
      </c>
      <c r="U336" s="8">
        <v>90671000000</v>
      </c>
      <c r="V336" s="8">
        <v>79063000000</v>
      </c>
      <c r="W336" s="8">
        <v>79432000000</v>
      </c>
    </row>
    <row r="337" spans="1:23" x14ac:dyDescent="0.35">
      <c r="A337" s="9" t="s">
        <v>357</v>
      </c>
      <c r="B337" s="5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255586000000</v>
      </c>
      <c r="M343" s="8">
        <v>136437000000</v>
      </c>
      <c r="N343" s="8">
        <v>215881000000</v>
      </c>
      <c r="O343" s="8">
        <v>0</v>
      </c>
      <c r="P343" s="8">
        <v>0</v>
      </c>
      <c r="Q343" s="8">
        <v>232315000000</v>
      </c>
      <c r="R343" s="8">
        <v>180400000000</v>
      </c>
      <c r="S343" s="8">
        <v>179558000000</v>
      </c>
      <c r="T343" s="8">
        <v>265125000000</v>
      </c>
      <c r="U343" s="8">
        <v>213587000000</v>
      </c>
      <c r="V343" s="8">
        <v>171358000000</v>
      </c>
      <c r="W343" s="8">
        <v>161481000000</v>
      </c>
    </row>
    <row r="344" spans="1:23" x14ac:dyDescent="0.35">
      <c r="A344" s="9" t="s">
        <v>364</v>
      </c>
      <c r="B344" s="5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-117049000000</v>
      </c>
      <c r="M350" s="8">
        <v>-59353000000</v>
      </c>
      <c r="N350" s="8">
        <v>-131084000000</v>
      </c>
      <c r="O350" s="8">
        <v>0</v>
      </c>
      <c r="P350" s="8">
        <v>0</v>
      </c>
      <c r="Q350" s="8">
        <v>-129630000000</v>
      </c>
      <c r="R350" s="8">
        <v>-91837000000</v>
      </c>
      <c r="S350" s="8">
        <v>-104067000000</v>
      </c>
      <c r="T350" s="8">
        <v>-130755000000</v>
      </c>
      <c r="U350" s="8">
        <v>-122916000000</v>
      </c>
      <c r="V350" s="8">
        <v>-92295000000</v>
      </c>
      <c r="W350" s="8">
        <v>-82049000000</v>
      </c>
    </row>
    <row r="351" spans="1:23" x14ac:dyDescent="0.35">
      <c r="A351" s="12" t="s">
        <v>371</v>
      </c>
      <c r="B351" s="5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</row>
    <row r="352" spans="1:23" x14ac:dyDescent="0.35">
      <c r="A352" s="9" t="s">
        <v>372</v>
      </c>
      <c r="B352" s="5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</row>
    <row r="353" spans="1:23" x14ac:dyDescent="0.35">
      <c r="A353" s="9" t="s">
        <v>373</v>
      </c>
      <c r="B353" s="5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-4962000000</v>
      </c>
      <c r="C364" s="8">
        <v>-24291000000</v>
      </c>
      <c r="D364" s="8">
        <v>-18731000000</v>
      </c>
      <c r="E364" s="8">
        <v>141497000000</v>
      </c>
      <c r="F364" s="8">
        <v>4451000000</v>
      </c>
      <c r="G364" s="8">
        <v>-5935000000</v>
      </c>
      <c r="H364" s="8">
        <v>-26371000000</v>
      </c>
      <c r="I364" s="8">
        <v>-19508000000</v>
      </c>
      <c r="J364" s="8">
        <v>89416000000</v>
      </c>
      <c r="K364" s="8">
        <v>44013000000</v>
      </c>
      <c r="L364" s="8">
        <v>25827000000</v>
      </c>
      <c r="M364" s="8">
        <v>43488000000</v>
      </c>
      <c r="N364" s="8">
        <v>7487000000</v>
      </c>
      <c r="O364" s="8">
        <v>22595000000</v>
      </c>
      <c r="P364" s="8">
        <v>7072000000</v>
      </c>
      <c r="Q364" s="8">
        <v>7006000000</v>
      </c>
      <c r="R364" s="8">
        <v>12176000000</v>
      </c>
      <c r="S364" s="8">
        <v>29154000000</v>
      </c>
      <c r="T364" s="8">
        <v>102158000000</v>
      </c>
      <c r="U364" s="8">
        <v>59162000000</v>
      </c>
      <c r="V364" s="8">
        <v>21393000000</v>
      </c>
      <c r="W364" s="8">
        <v>46346000000</v>
      </c>
    </row>
    <row r="365" spans="1:23" x14ac:dyDescent="0.35">
      <c r="A365" s="9" t="s">
        <v>385</v>
      </c>
      <c r="B365" s="5">
        <v>761000000</v>
      </c>
      <c r="C365" s="8">
        <v>0</v>
      </c>
      <c r="D365" s="8">
        <v>0</v>
      </c>
      <c r="E365" s="8">
        <v>144288000000</v>
      </c>
      <c r="F365" s="8">
        <v>1198000000</v>
      </c>
      <c r="G365" s="8">
        <v>0</v>
      </c>
      <c r="H365" s="8">
        <v>0</v>
      </c>
      <c r="I365" s="8">
        <v>0</v>
      </c>
      <c r="J365" s="8">
        <v>103306000000</v>
      </c>
      <c r="K365" s="8">
        <v>61806000000</v>
      </c>
      <c r="L365" s="8">
        <v>16231000000</v>
      </c>
      <c r="M365" s="8">
        <v>35006000000</v>
      </c>
      <c r="N365" s="8">
        <v>6272000000</v>
      </c>
      <c r="O365" s="8">
        <v>27557000000</v>
      </c>
      <c r="P365" s="8">
        <v>5115000000</v>
      </c>
      <c r="Q365" s="8">
        <v>2974000000</v>
      </c>
      <c r="R365" s="8">
        <v>13942000000</v>
      </c>
      <c r="S365" s="8">
        <v>44622000000</v>
      </c>
      <c r="T365" s="8">
        <v>100902000000</v>
      </c>
      <c r="U365" s="8">
        <v>54845000000</v>
      </c>
      <c r="V365" s="8">
        <v>14098000000</v>
      </c>
      <c r="W365" s="8">
        <v>1004000000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-2000000</v>
      </c>
      <c r="C367" s="8">
        <v>-3158000000</v>
      </c>
      <c r="D367" s="8">
        <v>0</v>
      </c>
      <c r="E367" s="8">
        <v>-2000000</v>
      </c>
      <c r="F367" s="8">
        <v>0</v>
      </c>
      <c r="G367" s="8">
        <v>0</v>
      </c>
      <c r="H367" s="8">
        <v>-13684000000</v>
      </c>
      <c r="I367" s="8">
        <v>-11165000000</v>
      </c>
      <c r="J367" s="8">
        <v>-18872000000</v>
      </c>
      <c r="K367" s="8">
        <v>-9816000000</v>
      </c>
      <c r="L367" s="8">
        <v>-9811000000</v>
      </c>
      <c r="M367" s="8">
        <v>-883000000</v>
      </c>
      <c r="N367" s="8">
        <v>-1772000000</v>
      </c>
      <c r="O367" s="8">
        <v>-11780000000</v>
      </c>
      <c r="P367" s="8">
        <v>-4075000000</v>
      </c>
      <c r="Q367" s="8">
        <v>-255000000</v>
      </c>
      <c r="R367" s="8">
        <v>-8576000000</v>
      </c>
      <c r="S367" s="8">
        <v>-3106000000</v>
      </c>
      <c r="T367" s="8">
        <v>-44000000</v>
      </c>
      <c r="U367" s="8">
        <v>-488000000</v>
      </c>
      <c r="V367" s="8">
        <v>-2502000000</v>
      </c>
      <c r="W367" s="8">
        <v>-7386000000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-5721000000</v>
      </c>
      <c r="C369" s="8">
        <v>-21133000000</v>
      </c>
      <c r="D369" s="8">
        <v>-18731000000</v>
      </c>
      <c r="E369" s="8">
        <v>-2789000000</v>
      </c>
      <c r="F369" s="8">
        <v>3253000000</v>
      </c>
      <c r="G369" s="8">
        <v>-5935000000</v>
      </c>
      <c r="H369" s="8">
        <v>-12687000000</v>
      </c>
      <c r="I369" s="8">
        <v>-8343000000</v>
      </c>
      <c r="J369" s="8">
        <v>4982000000</v>
      </c>
      <c r="K369" s="8">
        <v>-7977000000</v>
      </c>
      <c r="L369" s="8">
        <v>19407000000</v>
      </c>
      <c r="M369" s="8">
        <v>9365000000</v>
      </c>
      <c r="N369" s="8">
        <v>2987000000</v>
      </c>
      <c r="O369" s="8">
        <v>6818000000</v>
      </c>
      <c r="P369" s="8">
        <v>6032000000</v>
      </c>
      <c r="Q369" s="8">
        <v>4287000000</v>
      </c>
      <c r="R369" s="8">
        <v>6810000000</v>
      </c>
      <c r="S369" s="8">
        <v>-12362000000</v>
      </c>
      <c r="T369" s="8">
        <v>1300000000</v>
      </c>
      <c r="U369" s="8">
        <v>4805000000</v>
      </c>
      <c r="V369" s="8">
        <v>9797000000</v>
      </c>
      <c r="W369" s="8">
        <v>52728000000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933827000000</v>
      </c>
      <c r="C371" s="8">
        <v>634615000000</v>
      </c>
      <c r="D371" s="8">
        <v>909440000000</v>
      </c>
      <c r="E371" s="8">
        <v>757989000000</v>
      </c>
      <c r="F371" s="8">
        <v>768946000000</v>
      </c>
      <c r="G371" s="8">
        <v>704433000000</v>
      </c>
      <c r="H371" s="8">
        <v>1218949000000</v>
      </c>
      <c r="I371" s="8">
        <v>702113000000</v>
      </c>
      <c r="J371" s="8">
        <v>798811000000</v>
      </c>
      <c r="K371" s="8">
        <v>700520000000</v>
      </c>
      <c r="L371" s="8">
        <v>686107000000</v>
      </c>
      <c r="M371" s="8">
        <v>473658000000</v>
      </c>
      <c r="N371" s="8">
        <v>777116000000</v>
      </c>
      <c r="O371" s="8">
        <v>577278000000</v>
      </c>
      <c r="P371" s="8">
        <v>586831000000</v>
      </c>
      <c r="Q371" s="8">
        <v>494505000000</v>
      </c>
      <c r="R371" s="8">
        <v>728220000000</v>
      </c>
      <c r="S371" s="8">
        <v>629128000000</v>
      </c>
      <c r="T371" s="8">
        <v>679985000000</v>
      </c>
      <c r="U371" s="8">
        <v>604437000000</v>
      </c>
      <c r="V371" s="8">
        <v>745633000000</v>
      </c>
      <c r="W371" s="8">
        <v>673693000000</v>
      </c>
    </row>
    <row r="372" spans="1:23" x14ac:dyDescent="0.35">
      <c r="A372" s="9" t="s">
        <v>392</v>
      </c>
      <c r="B372" s="5">
        <v>2743000000</v>
      </c>
      <c r="C372" s="8">
        <v>1979000000</v>
      </c>
      <c r="D372" s="8">
        <v>1331000000</v>
      </c>
      <c r="E372" s="8">
        <v>736000000</v>
      </c>
      <c r="F372" s="8">
        <v>2288000000</v>
      </c>
      <c r="G372" s="8">
        <v>1661000000</v>
      </c>
      <c r="H372" s="8">
        <v>676000000</v>
      </c>
      <c r="I372" s="8">
        <v>404000000</v>
      </c>
      <c r="J372" s="8">
        <v>3190000000</v>
      </c>
      <c r="K372" s="8">
        <v>2046000000</v>
      </c>
      <c r="L372" s="8">
        <v>1689000000</v>
      </c>
      <c r="M372" s="8">
        <v>900000000</v>
      </c>
      <c r="N372" s="8">
        <v>612000000</v>
      </c>
      <c r="O372" s="8">
        <v>1199000000</v>
      </c>
      <c r="P372" s="8">
        <v>769000000</v>
      </c>
      <c r="Q372" s="8">
        <v>17761000000</v>
      </c>
      <c r="R372" s="8">
        <v>2137000000</v>
      </c>
      <c r="S372" s="8">
        <v>2595000000</v>
      </c>
      <c r="T372" s="8">
        <v>3778000000</v>
      </c>
      <c r="U372" s="8">
        <v>5189000000</v>
      </c>
      <c r="V372" s="8">
        <v>2808000000</v>
      </c>
      <c r="W372" s="8">
        <v>1715000000</v>
      </c>
    </row>
    <row r="373" spans="1:23" x14ac:dyDescent="0.35">
      <c r="A373" s="9" t="s">
        <v>393</v>
      </c>
      <c r="B373" s="5">
        <v>542956000000</v>
      </c>
      <c r="C373" s="8">
        <v>309520000000</v>
      </c>
      <c r="D373" s="8">
        <v>523726000000</v>
      </c>
      <c r="E373" s="8">
        <v>413443000000</v>
      </c>
      <c r="F373" s="8">
        <v>403005000000</v>
      </c>
      <c r="G373" s="8">
        <v>391257000000</v>
      </c>
      <c r="H373" s="8">
        <v>797227000000</v>
      </c>
      <c r="I373" s="8">
        <v>417656000000</v>
      </c>
      <c r="J373" s="8">
        <v>506578000000</v>
      </c>
      <c r="K373" s="8">
        <v>459689000000</v>
      </c>
      <c r="L373" s="8">
        <v>401304000000</v>
      </c>
      <c r="M373" s="8">
        <v>273132000000</v>
      </c>
      <c r="N373" s="8">
        <v>531451000000</v>
      </c>
      <c r="O373" s="8">
        <v>356343000000</v>
      </c>
      <c r="P373" s="8">
        <v>351519000000</v>
      </c>
      <c r="Q373" s="8">
        <v>244470000000</v>
      </c>
      <c r="R373" s="8">
        <v>480927000000</v>
      </c>
      <c r="S373" s="8">
        <v>392082000000</v>
      </c>
      <c r="T373" s="8">
        <v>397859000000</v>
      </c>
      <c r="U373" s="8">
        <v>342744000000</v>
      </c>
      <c r="V373" s="8">
        <v>479006000000</v>
      </c>
      <c r="W373" s="8">
        <v>439269000000</v>
      </c>
    </row>
    <row r="374" spans="1:23" x14ac:dyDescent="0.35">
      <c r="A374" s="10" t="s">
        <v>394</v>
      </c>
      <c r="B374" s="5">
        <v>455421000000</v>
      </c>
      <c r="C374" s="8">
        <v>241915000000</v>
      </c>
      <c r="D374" s="8">
        <v>444839000000</v>
      </c>
      <c r="E374" s="8">
        <v>331333000000</v>
      </c>
      <c r="F374" s="8">
        <v>324769000000</v>
      </c>
      <c r="G374" s="8">
        <v>325727000000</v>
      </c>
      <c r="H374" s="8">
        <v>713772000000</v>
      </c>
      <c r="I374" s="8">
        <v>347389000000</v>
      </c>
      <c r="J374" s="8">
        <v>413899000000</v>
      </c>
      <c r="K374" s="8">
        <v>408428000000</v>
      </c>
      <c r="L374" s="8">
        <v>341904000000</v>
      </c>
      <c r="M374" s="8">
        <v>188217000000</v>
      </c>
      <c r="N374" s="8">
        <v>462906000000</v>
      </c>
      <c r="O374" s="8">
        <v>319791000000</v>
      </c>
      <c r="P374" s="8">
        <v>286004000000</v>
      </c>
      <c r="Q374" s="8">
        <v>197136000000</v>
      </c>
      <c r="R374" s="8">
        <v>433259000000</v>
      </c>
      <c r="S374" s="8">
        <v>349898000000</v>
      </c>
      <c r="T374" s="8">
        <v>341752000000</v>
      </c>
      <c r="U374" s="8">
        <v>27526000000</v>
      </c>
      <c r="V374" s="8">
        <v>417998000000</v>
      </c>
      <c r="W374" s="8">
        <v>397101000000</v>
      </c>
    </row>
    <row r="375" spans="1:23" x14ac:dyDescent="0.35">
      <c r="A375" s="10" t="s">
        <v>395</v>
      </c>
      <c r="B375" s="5">
        <v>40796000000</v>
      </c>
      <c r="C375" s="8">
        <v>40818000000</v>
      </c>
      <c r="D375" s="8">
        <v>40391000000</v>
      </c>
      <c r="E375" s="8">
        <v>39845000000</v>
      </c>
      <c r="F375" s="8">
        <v>37857000000</v>
      </c>
      <c r="G375" s="8">
        <v>38250000000</v>
      </c>
      <c r="H375" s="8">
        <v>39415000000</v>
      </c>
      <c r="I375" s="8">
        <v>35811000000</v>
      </c>
      <c r="J375" s="8">
        <v>34027000000</v>
      </c>
      <c r="K375" s="8">
        <v>33848000000</v>
      </c>
      <c r="L375" s="8">
        <v>33487000000</v>
      </c>
      <c r="M375" s="8">
        <v>34934000000</v>
      </c>
      <c r="N375" s="8">
        <v>34459000000</v>
      </c>
      <c r="O375" s="8">
        <v>21877000000</v>
      </c>
      <c r="P375" s="8">
        <v>22323000000</v>
      </c>
      <c r="Q375" s="8">
        <v>23240000000</v>
      </c>
      <c r="R375" s="8">
        <v>24066000000</v>
      </c>
      <c r="S375" s="8">
        <v>23205000000</v>
      </c>
      <c r="T375" s="8">
        <v>23478000000</v>
      </c>
      <c r="U375" s="8">
        <v>22643000000</v>
      </c>
      <c r="V375" s="8">
        <v>22767000000</v>
      </c>
      <c r="W375" s="8">
        <v>22270000000</v>
      </c>
    </row>
    <row r="376" spans="1:23" x14ac:dyDescent="0.35">
      <c r="A376" s="10" t="s">
        <v>396</v>
      </c>
      <c r="B376" s="5">
        <v>14989000000</v>
      </c>
      <c r="C376" s="8">
        <v>14035000000</v>
      </c>
      <c r="D376" s="8">
        <v>17839000000</v>
      </c>
      <c r="E376" s="8">
        <v>13038000000</v>
      </c>
      <c r="F376" s="8">
        <v>16372000000</v>
      </c>
      <c r="G376" s="8">
        <v>10983000000</v>
      </c>
      <c r="H376" s="8">
        <v>10817000000</v>
      </c>
      <c r="I376" s="8">
        <v>10040000000</v>
      </c>
      <c r="J376" s="8">
        <v>9415000000</v>
      </c>
      <c r="K376" s="8">
        <v>4594000000</v>
      </c>
      <c r="L376" s="8">
        <v>5960000000</v>
      </c>
      <c r="M376" s="8">
        <v>6861000000</v>
      </c>
      <c r="N376" s="8">
        <v>12568000000</v>
      </c>
      <c r="O376" s="8">
        <v>4455000000</v>
      </c>
      <c r="P376" s="8">
        <v>6706000000</v>
      </c>
      <c r="Q376" s="8">
        <v>3928000000</v>
      </c>
      <c r="R376" s="8">
        <v>5204000000</v>
      </c>
      <c r="S376" s="8">
        <v>3398000000</v>
      </c>
      <c r="T376" s="8">
        <v>3550000000</v>
      </c>
      <c r="U376" s="8">
        <v>3361000000</v>
      </c>
      <c r="V376" s="8">
        <v>5709000000</v>
      </c>
      <c r="W376" s="8">
        <v>3262000000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31750000000</v>
      </c>
      <c r="C378" s="8">
        <v>12752000000</v>
      </c>
      <c r="D378" s="8">
        <v>20657000000</v>
      </c>
      <c r="E378" s="8">
        <v>29227000000</v>
      </c>
      <c r="F378" s="8">
        <v>24007000000</v>
      </c>
      <c r="G378" s="8">
        <v>16297000000</v>
      </c>
      <c r="H378" s="8">
        <v>33223000000</v>
      </c>
      <c r="I378" s="8">
        <v>24416000000</v>
      </c>
      <c r="J378" s="8">
        <v>49237000000</v>
      </c>
      <c r="K378" s="8">
        <v>12819000000</v>
      </c>
      <c r="L378" s="8">
        <v>19953000000</v>
      </c>
      <c r="M378" s="8">
        <v>43120000000</v>
      </c>
      <c r="N378" s="8">
        <v>21518000000</v>
      </c>
      <c r="O378" s="8">
        <v>10220000000</v>
      </c>
      <c r="P378" s="8">
        <v>36486000000</v>
      </c>
      <c r="Q378" s="8">
        <v>20166000000</v>
      </c>
      <c r="R378" s="8">
        <v>18398000000</v>
      </c>
      <c r="S378" s="8">
        <v>15581000000</v>
      </c>
      <c r="T378" s="8">
        <v>29079000000</v>
      </c>
      <c r="U378" s="8">
        <v>289214000000</v>
      </c>
      <c r="V378" s="8">
        <v>32532000000</v>
      </c>
      <c r="W378" s="8">
        <v>16636000000</v>
      </c>
    </row>
    <row r="379" spans="1:23" x14ac:dyDescent="0.35">
      <c r="A379" s="9" t="s">
        <v>399</v>
      </c>
      <c r="B379" s="5">
        <v>182428000000</v>
      </c>
      <c r="C379" s="8">
        <v>167536000000</v>
      </c>
      <c r="D379" s="8">
        <v>194671000000</v>
      </c>
      <c r="E379" s="8">
        <v>160010000000</v>
      </c>
      <c r="F379" s="8">
        <v>162450000000</v>
      </c>
      <c r="G379" s="8">
        <v>139647000000</v>
      </c>
      <c r="H379" s="8">
        <v>150311000000</v>
      </c>
      <c r="I379" s="8">
        <v>143255000000</v>
      </c>
      <c r="J379" s="8">
        <v>122182000000</v>
      </c>
      <c r="K379" s="8">
        <v>124192000000</v>
      </c>
      <c r="L379" s="8">
        <v>140050000000</v>
      </c>
      <c r="M379" s="8">
        <v>113363000000</v>
      </c>
      <c r="N379" s="8">
        <v>119332000000</v>
      </c>
      <c r="O379" s="8">
        <v>118465000000</v>
      </c>
      <c r="P379" s="8">
        <v>127026000000</v>
      </c>
      <c r="Q379" s="8">
        <v>114827000000</v>
      </c>
      <c r="R379" s="8">
        <v>120604000000</v>
      </c>
      <c r="S379" s="8">
        <v>111809000000</v>
      </c>
      <c r="T379" s="8">
        <v>128437000000</v>
      </c>
      <c r="U379" s="8">
        <v>112071000000</v>
      </c>
      <c r="V379" s="8">
        <v>114118000000</v>
      </c>
      <c r="W379" s="8">
        <v>112889000000</v>
      </c>
    </row>
    <row r="380" spans="1:23" x14ac:dyDescent="0.35">
      <c r="A380" s="10" t="s">
        <v>400</v>
      </c>
      <c r="B380" s="5">
        <v>61124000000</v>
      </c>
      <c r="C380" s="8">
        <v>60074000000</v>
      </c>
      <c r="D380" s="8">
        <v>56329000000</v>
      </c>
      <c r="E380" s="8">
        <v>50316000000</v>
      </c>
      <c r="F380" s="8">
        <v>49814000000</v>
      </c>
      <c r="G380" s="8">
        <v>37731000000</v>
      </c>
      <c r="H380" s="8">
        <v>34573000000</v>
      </c>
      <c r="I380" s="8">
        <v>35112000000</v>
      </c>
      <c r="J380" s="8">
        <v>35291000000</v>
      </c>
      <c r="K380" s="8">
        <v>35080000000</v>
      </c>
      <c r="L380" s="8">
        <v>36197000000</v>
      </c>
      <c r="M380" s="8">
        <v>36587000000</v>
      </c>
      <c r="N380" s="8">
        <v>36654000000</v>
      </c>
      <c r="O380" s="8">
        <v>35303000000</v>
      </c>
      <c r="P380" s="8">
        <v>37152000000</v>
      </c>
      <c r="Q380" s="8">
        <v>39500000000</v>
      </c>
      <c r="R380" s="8">
        <v>38953000000</v>
      </c>
      <c r="S380" s="8">
        <v>38750000000</v>
      </c>
      <c r="T380" s="8">
        <v>39681000000</v>
      </c>
      <c r="U380" s="8">
        <v>39323000000</v>
      </c>
      <c r="V380" s="8">
        <v>40084000000</v>
      </c>
      <c r="W380" s="8">
        <v>40327000000</v>
      </c>
    </row>
    <row r="381" spans="1:23" x14ac:dyDescent="0.35">
      <c r="A381" s="10" t="s">
        <v>401</v>
      </c>
      <c r="B381" s="5">
        <v>121304000000</v>
      </c>
      <c r="C381" s="8">
        <v>107462000000</v>
      </c>
      <c r="D381" s="8">
        <v>138342000000</v>
      </c>
      <c r="E381" s="8">
        <v>109694000000</v>
      </c>
      <c r="F381" s="8">
        <v>112636000000</v>
      </c>
      <c r="G381" s="8">
        <v>101916000000</v>
      </c>
      <c r="H381" s="8">
        <v>115738000000</v>
      </c>
      <c r="I381" s="8">
        <v>108143000000</v>
      </c>
      <c r="J381" s="8">
        <v>86891000000</v>
      </c>
      <c r="K381" s="8">
        <v>89112000000</v>
      </c>
      <c r="L381" s="8">
        <v>103853000000</v>
      </c>
      <c r="M381" s="8">
        <v>76776000000</v>
      </c>
      <c r="N381" s="8">
        <v>82678000000</v>
      </c>
      <c r="O381" s="8">
        <v>83162000000</v>
      </c>
      <c r="P381" s="8">
        <v>89874000000</v>
      </c>
      <c r="Q381" s="8">
        <v>75327000000</v>
      </c>
      <c r="R381" s="8">
        <v>81651000000</v>
      </c>
      <c r="S381" s="8">
        <v>73059000000</v>
      </c>
      <c r="T381" s="8">
        <v>88756000000</v>
      </c>
      <c r="U381" s="8">
        <v>72748000000</v>
      </c>
      <c r="V381" s="8">
        <v>74034000000</v>
      </c>
      <c r="W381" s="8">
        <v>72562000000</v>
      </c>
    </row>
    <row r="382" spans="1:23" x14ac:dyDescent="0.35">
      <c r="A382" s="9" t="s">
        <v>402</v>
      </c>
      <c r="B382" s="5">
        <v>169402000000</v>
      </c>
      <c r="C382" s="8">
        <v>118864000000</v>
      </c>
      <c r="D382" s="8">
        <v>151640000000</v>
      </c>
      <c r="E382" s="8">
        <v>146667000000</v>
      </c>
      <c r="F382" s="8">
        <v>73961000000</v>
      </c>
      <c r="G382" s="8">
        <v>136836000000</v>
      </c>
      <c r="H382" s="8">
        <v>237315000000</v>
      </c>
      <c r="I382" s="8">
        <v>112074000000</v>
      </c>
      <c r="J382" s="8">
        <v>141743000000</v>
      </c>
      <c r="K382" s="8">
        <v>81221000000</v>
      </c>
      <c r="L382" s="8">
        <v>109318000000</v>
      </c>
      <c r="M382" s="8">
        <v>52708000000</v>
      </c>
      <c r="N382" s="8">
        <v>92839000000</v>
      </c>
      <c r="O382" s="8">
        <v>79795000000</v>
      </c>
      <c r="P382" s="8">
        <v>82216000000</v>
      </c>
      <c r="Q382" s="8">
        <v>77855000000</v>
      </c>
      <c r="R382" s="8">
        <v>77255000000</v>
      </c>
      <c r="S382" s="8">
        <v>86434000000</v>
      </c>
      <c r="T382" s="8">
        <v>114793000000</v>
      </c>
      <c r="U382" s="8">
        <v>111303000000</v>
      </c>
      <c r="V382" s="8">
        <v>49315000000</v>
      </c>
      <c r="W382" s="8">
        <v>88602000000</v>
      </c>
    </row>
    <row r="383" spans="1:23" x14ac:dyDescent="0.35">
      <c r="A383" s="9" t="s">
        <v>403</v>
      </c>
      <c r="B383" s="5">
        <v>36298000000</v>
      </c>
      <c r="C383" s="8">
        <v>36716000000</v>
      </c>
      <c r="D383" s="8">
        <v>38072000000</v>
      </c>
      <c r="E383" s="8">
        <v>37133000000</v>
      </c>
      <c r="F383" s="8">
        <v>36648000000</v>
      </c>
      <c r="G383" s="8">
        <v>35032000000</v>
      </c>
      <c r="H383" s="8">
        <v>33420000000</v>
      </c>
      <c r="I383" s="8">
        <v>32990000000</v>
      </c>
      <c r="J383" s="8">
        <v>32876000000</v>
      </c>
      <c r="K383" s="8">
        <v>33372000000</v>
      </c>
      <c r="L383" s="8">
        <v>33746000000</v>
      </c>
      <c r="M383" s="8">
        <v>33555000000</v>
      </c>
      <c r="N383" s="8">
        <v>32882000000</v>
      </c>
      <c r="O383" s="8">
        <v>32290000000</v>
      </c>
      <c r="P383" s="8">
        <v>32552000000</v>
      </c>
      <c r="Q383" s="8">
        <v>33265000000</v>
      </c>
      <c r="R383" s="8">
        <v>35559000000</v>
      </c>
      <c r="S383" s="8">
        <v>36208000000</v>
      </c>
      <c r="T383" s="8">
        <v>35118000000</v>
      </c>
      <c r="U383" s="8">
        <v>33130000000</v>
      </c>
      <c r="V383" s="8">
        <v>31092000000</v>
      </c>
      <c r="W383" s="8">
        <v>31218000000</v>
      </c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-4266000000</v>
      </c>
      <c r="J384" s="8">
        <v>-7758000000</v>
      </c>
      <c r="K384" s="8">
        <v>0</v>
      </c>
      <c r="L384" s="8">
        <v>0</v>
      </c>
      <c r="M384" s="8">
        <v>0</v>
      </c>
      <c r="N384" s="8">
        <v>0</v>
      </c>
      <c r="O384" s="8">
        <v>-10814000000</v>
      </c>
      <c r="P384" s="8">
        <v>-7251000000</v>
      </c>
      <c r="Q384" s="8">
        <v>6327000000</v>
      </c>
      <c r="R384" s="8">
        <v>11738000000</v>
      </c>
      <c r="S384" s="8">
        <v>0</v>
      </c>
      <c r="T384" s="8">
        <v>0</v>
      </c>
      <c r="U384" s="8">
        <v>0</v>
      </c>
      <c r="V384" s="8">
        <v>26551000000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90594000000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42743000000</v>
      </c>
      <c r="W386" s="8">
        <v>0</v>
      </c>
    </row>
    <row r="387" spans="1:23" x14ac:dyDescent="0.35">
      <c r="A387" s="15" t="s">
        <v>407</v>
      </c>
      <c r="B387" s="5">
        <v>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0</v>
      </c>
      <c r="C413" s="8">
        <v>0</v>
      </c>
      <c r="D413" s="8">
        <v>0</v>
      </c>
      <c r="E413" s="8">
        <v>0</v>
      </c>
      <c r="F413" s="8">
        <v>7940582000000</v>
      </c>
      <c r="G413" s="8">
        <v>0</v>
      </c>
      <c r="H413" s="8">
        <v>0</v>
      </c>
      <c r="I413" s="8">
        <v>0</v>
      </c>
      <c r="J413" s="8">
        <v>12795285000000</v>
      </c>
      <c r="K413" s="8">
        <v>0</v>
      </c>
      <c r="L413" s="8">
        <v>0</v>
      </c>
      <c r="M413" s="8">
        <v>0</v>
      </c>
      <c r="N413" s="8">
        <v>18302059000000</v>
      </c>
      <c r="O413" s="8">
        <v>12826480000000</v>
      </c>
      <c r="P413" s="8">
        <v>15967304000000</v>
      </c>
      <c r="Q413" s="8">
        <v>1857124000000</v>
      </c>
      <c r="R413" s="8">
        <v>16497834000000</v>
      </c>
      <c r="S413" s="8">
        <v>14590211000000</v>
      </c>
      <c r="T413" s="8">
        <v>14540461000000</v>
      </c>
      <c r="U413" s="8">
        <v>17103658000000</v>
      </c>
      <c r="V413" s="8">
        <v>18907877000000</v>
      </c>
      <c r="W413" s="8">
        <v>15860410000000</v>
      </c>
    </row>
    <row r="414" spans="1:23" x14ac:dyDescent="0.35">
      <c r="A414" s="15" t="s">
        <v>434</v>
      </c>
      <c r="B414" s="5">
        <v>0</v>
      </c>
      <c r="C414" s="8">
        <v>0</v>
      </c>
      <c r="D414" s="8">
        <v>0</v>
      </c>
      <c r="E414" s="8">
        <v>0</v>
      </c>
      <c r="F414" s="8">
        <v>1066602000000</v>
      </c>
      <c r="G414" s="8">
        <v>0</v>
      </c>
      <c r="H414" s="8">
        <v>0</v>
      </c>
      <c r="I414" s="8">
        <v>0</v>
      </c>
      <c r="J414" s="8">
        <v>5656620000000</v>
      </c>
      <c r="K414" s="8">
        <v>0</v>
      </c>
      <c r="L414" s="8">
        <v>0</v>
      </c>
      <c r="M414" s="8">
        <v>0</v>
      </c>
      <c r="N414" s="8">
        <v>9608331000000</v>
      </c>
      <c r="O414" s="8">
        <v>5811158000000</v>
      </c>
      <c r="P414" s="8">
        <v>7711141000000</v>
      </c>
      <c r="Q414" s="8">
        <v>0</v>
      </c>
      <c r="R414" s="8">
        <v>7404533000000</v>
      </c>
      <c r="S414" s="8">
        <v>6151402000000</v>
      </c>
      <c r="T414" s="8">
        <v>8702135000000</v>
      </c>
      <c r="U414" s="8">
        <v>8545181000000</v>
      </c>
      <c r="V414" s="8">
        <v>11490361000000</v>
      </c>
      <c r="W414" s="8">
        <v>11452587000000</v>
      </c>
    </row>
    <row r="415" spans="1:23" x14ac:dyDescent="0.35">
      <c r="A415" s="16" t="s">
        <v>435</v>
      </c>
      <c r="B415" s="5">
        <v>0</v>
      </c>
      <c r="C415" s="8">
        <v>0</v>
      </c>
      <c r="D415" s="8">
        <v>0</v>
      </c>
      <c r="E415" s="8">
        <v>0</v>
      </c>
      <c r="F415" s="8">
        <v>1000000000000</v>
      </c>
      <c r="G415" s="8">
        <v>0</v>
      </c>
      <c r="H415" s="8">
        <v>0</v>
      </c>
      <c r="I415" s="8">
        <v>0</v>
      </c>
      <c r="J415" s="8">
        <v>5571284000000</v>
      </c>
      <c r="K415" s="8">
        <v>0</v>
      </c>
      <c r="L415" s="8">
        <v>0</v>
      </c>
      <c r="M415" s="8">
        <v>0</v>
      </c>
      <c r="N415" s="8">
        <v>9540693000000</v>
      </c>
      <c r="O415" s="8">
        <v>5752336000000</v>
      </c>
      <c r="P415" s="8">
        <v>7641254000000</v>
      </c>
      <c r="Q415" s="8">
        <v>0</v>
      </c>
      <c r="R415" s="8">
        <v>7339526000000</v>
      </c>
      <c r="S415" s="8">
        <v>6093956000000</v>
      </c>
      <c r="T415" s="8">
        <v>8632327000000</v>
      </c>
      <c r="U415" s="8">
        <v>8475922000000</v>
      </c>
      <c r="V415" s="8">
        <v>11373424000000</v>
      </c>
      <c r="W415" s="8">
        <v>11359167000000</v>
      </c>
    </row>
    <row r="416" spans="1:23" x14ac:dyDescent="0.35">
      <c r="A416" s="17" t="s">
        <v>436</v>
      </c>
      <c r="B416" s="5">
        <v>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182036000000</v>
      </c>
      <c r="K416" s="8">
        <v>0</v>
      </c>
      <c r="L416" s="8">
        <v>0</v>
      </c>
      <c r="M416" s="8">
        <v>0</v>
      </c>
      <c r="N416" s="8">
        <v>2839127000000</v>
      </c>
      <c r="O416" s="8">
        <v>5752336000000</v>
      </c>
      <c r="P416" s="8">
        <v>7641254000000</v>
      </c>
      <c r="Q416" s="8">
        <v>0</v>
      </c>
      <c r="R416" s="8">
        <v>3289526000000</v>
      </c>
      <c r="S416" s="8">
        <v>0</v>
      </c>
      <c r="T416" s="8">
        <v>8632327000000</v>
      </c>
      <c r="U416" s="8">
        <v>8475922000000</v>
      </c>
      <c r="V416" s="8">
        <v>10123424000000</v>
      </c>
      <c r="W416" s="8">
        <v>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0</v>
      </c>
      <c r="C418" s="8">
        <v>0</v>
      </c>
      <c r="D418" s="8">
        <v>0</v>
      </c>
      <c r="E418" s="8">
        <v>0</v>
      </c>
      <c r="F418" s="8">
        <v>1000000000000</v>
      </c>
      <c r="G418" s="8">
        <v>0</v>
      </c>
      <c r="H418" s="8">
        <v>0</v>
      </c>
      <c r="I418" s="8">
        <v>0</v>
      </c>
      <c r="J418" s="8">
        <v>4800495000000</v>
      </c>
      <c r="K418" s="8">
        <v>0</v>
      </c>
      <c r="L418" s="8">
        <v>0</v>
      </c>
      <c r="M418" s="8">
        <v>0</v>
      </c>
      <c r="N418" s="8">
        <v>6001805000000</v>
      </c>
      <c r="O418" s="8">
        <v>0</v>
      </c>
      <c r="P418" s="8">
        <v>0</v>
      </c>
      <c r="Q418" s="8">
        <v>0</v>
      </c>
      <c r="R418" s="8">
        <v>3950000000000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</row>
    <row r="419" spans="1:23" x14ac:dyDescent="0.35">
      <c r="A419" s="17" t="s">
        <v>439</v>
      </c>
      <c r="B419" s="5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588753000000</v>
      </c>
      <c r="K419" s="8">
        <v>0</v>
      </c>
      <c r="L419" s="8">
        <v>0</v>
      </c>
      <c r="M419" s="8">
        <v>0</v>
      </c>
      <c r="N419" s="8">
        <v>699761000000</v>
      </c>
      <c r="O419" s="8">
        <v>0</v>
      </c>
      <c r="P419" s="8">
        <v>0</v>
      </c>
      <c r="Q419" s="8">
        <v>0</v>
      </c>
      <c r="R419" s="8">
        <v>100000000000</v>
      </c>
      <c r="S419" s="8">
        <v>0</v>
      </c>
      <c r="T419" s="8">
        <v>0</v>
      </c>
      <c r="U419" s="8">
        <v>0</v>
      </c>
      <c r="V419" s="8">
        <v>1250000000000</v>
      </c>
      <c r="W419" s="8">
        <v>11359167000000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0</v>
      </c>
      <c r="C421" s="8">
        <v>0</v>
      </c>
      <c r="D421" s="8">
        <v>0</v>
      </c>
      <c r="E421" s="8">
        <v>0</v>
      </c>
      <c r="F421" s="8">
        <v>212868000000</v>
      </c>
      <c r="G421" s="8">
        <v>0</v>
      </c>
      <c r="H421" s="8">
        <v>0</v>
      </c>
      <c r="I421" s="8">
        <v>0</v>
      </c>
      <c r="J421" s="8">
        <v>212868000000</v>
      </c>
      <c r="K421" s="8">
        <v>0</v>
      </c>
      <c r="L421" s="8">
        <v>0</v>
      </c>
      <c r="M421" s="8">
        <v>0</v>
      </c>
      <c r="N421" s="8">
        <v>212868000000</v>
      </c>
      <c r="O421" s="8">
        <v>212868000000</v>
      </c>
      <c r="P421" s="8">
        <v>234023000000</v>
      </c>
      <c r="Q421" s="8">
        <v>0</v>
      </c>
      <c r="R421" s="8">
        <v>234023000000</v>
      </c>
      <c r="S421" s="8">
        <v>234023000000</v>
      </c>
      <c r="T421" s="8">
        <v>234023000000</v>
      </c>
      <c r="U421" s="8">
        <v>234022000000</v>
      </c>
      <c r="V421" s="8">
        <v>286506000000</v>
      </c>
      <c r="W421" s="8">
        <v>175940000000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212868000000</v>
      </c>
      <c r="P422" s="8">
        <v>234023000000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212868000000</v>
      </c>
      <c r="G423" s="8">
        <v>0</v>
      </c>
      <c r="H423" s="8">
        <v>0</v>
      </c>
      <c r="I423" s="8">
        <v>0</v>
      </c>
      <c r="J423" s="8">
        <v>212868000000</v>
      </c>
      <c r="K423" s="8">
        <v>0</v>
      </c>
      <c r="L423" s="8">
        <v>0</v>
      </c>
      <c r="M423" s="8">
        <v>0</v>
      </c>
      <c r="N423" s="8">
        <v>212868000000</v>
      </c>
      <c r="O423" s="8">
        <v>0</v>
      </c>
      <c r="P423" s="8">
        <v>0</v>
      </c>
      <c r="Q423" s="8">
        <v>0</v>
      </c>
      <c r="R423" s="8">
        <v>234023000000</v>
      </c>
      <c r="S423" s="8">
        <v>234023000000</v>
      </c>
      <c r="T423" s="8">
        <v>234023000000</v>
      </c>
      <c r="U423" s="8">
        <v>234022000000</v>
      </c>
      <c r="V423" s="8">
        <v>286506000000</v>
      </c>
      <c r="W423" s="8">
        <v>175940000000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0</v>
      </c>
      <c r="C425" s="8">
        <v>0</v>
      </c>
      <c r="D425" s="8">
        <v>0</v>
      </c>
      <c r="E425" s="8">
        <v>0</v>
      </c>
      <c r="F425" s="8">
        <v>-146266000000</v>
      </c>
      <c r="G425" s="8">
        <v>0</v>
      </c>
      <c r="H425" s="8">
        <v>0</v>
      </c>
      <c r="I425" s="8">
        <v>0</v>
      </c>
      <c r="J425" s="8">
        <v>-127532000000</v>
      </c>
      <c r="K425" s="8">
        <v>0</v>
      </c>
      <c r="L425" s="8">
        <v>0</v>
      </c>
      <c r="M425" s="8">
        <v>0</v>
      </c>
      <c r="N425" s="8">
        <v>-145230000000</v>
      </c>
      <c r="O425" s="8">
        <v>-154046000000</v>
      </c>
      <c r="P425" s="8">
        <v>-164136000000</v>
      </c>
      <c r="Q425" s="8">
        <v>0</v>
      </c>
      <c r="R425" s="8">
        <v>-169016000000</v>
      </c>
      <c r="S425" s="8">
        <v>-176577000000</v>
      </c>
      <c r="T425" s="8">
        <v>-164215000000</v>
      </c>
      <c r="U425" s="8">
        <v>-164763000000</v>
      </c>
      <c r="V425" s="8">
        <v>-169569000000</v>
      </c>
      <c r="W425" s="8">
        <v>-82520000000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-146266000000</v>
      </c>
      <c r="G426" s="8">
        <v>0</v>
      </c>
      <c r="H426" s="8">
        <v>0</v>
      </c>
      <c r="I426" s="8">
        <v>0</v>
      </c>
      <c r="J426" s="8">
        <v>-123116000000</v>
      </c>
      <c r="K426" s="8">
        <v>0</v>
      </c>
      <c r="L426" s="8">
        <v>0</v>
      </c>
      <c r="M426" s="8">
        <v>0</v>
      </c>
      <c r="N426" s="8">
        <v>-145230000000</v>
      </c>
      <c r="O426" s="8">
        <v>-148608000000</v>
      </c>
      <c r="P426" s="8">
        <v>-158698000000</v>
      </c>
      <c r="Q426" s="8">
        <v>0</v>
      </c>
      <c r="R426" s="8">
        <v>-169016000000</v>
      </c>
      <c r="S426" s="8">
        <v>-175826000000</v>
      </c>
      <c r="T426" s="8">
        <v>-163464000000</v>
      </c>
      <c r="U426" s="8">
        <v>0</v>
      </c>
      <c r="V426" s="8">
        <v>0</v>
      </c>
      <c r="W426" s="8">
        <v>-82520000000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-4416000000</v>
      </c>
      <c r="K427" s="8">
        <v>0</v>
      </c>
      <c r="L427" s="8">
        <v>0</v>
      </c>
      <c r="M427" s="8">
        <v>0</v>
      </c>
      <c r="N427" s="8">
        <v>0</v>
      </c>
      <c r="O427" s="8">
        <v>-5438000000</v>
      </c>
      <c r="P427" s="8">
        <v>-5438000000</v>
      </c>
      <c r="Q427" s="8">
        <v>0</v>
      </c>
      <c r="R427" s="8">
        <v>0</v>
      </c>
      <c r="S427" s="8">
        <v>-751000000</v>
      </c>
      <c r="T427" s="8">
        <v>-751000000</v>
      </c>
      <c r="U427" s="8">
        <v>-164763000000</v>
      </c>
      <c r="V427" s="8">
        <v>-169569000000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0</v>
      </c>
      <c r="C429" s="8">
        <v>0</v>
      </c>
      <c r="D429" s="8">
        <v>0</v>
      </c>
      <c r="E429" s="8">
        <v>0</v>
      </c>
      <c r="F429" s="8">
        <v>6873980000000</v>
      </c>
      <c r="G429" s="8">
        <v>0</v>
      </c>
      <c r="H429" s="8">
        <v>0</v>
      </c>
      <c r="I429" s="8">
        <v>0</v>
      </c>
      <c r="J429" s="8">
        <v>7138665000000</v>
      </c>
      <c r="K429" s="8">
        <v>0</v>
      </c>
      <c r="L429" s="8">
        <v>0</v>
      </c>
      <c r="M429" s="8">
        <v>0</v>
      </c>
      <c r="N429" s="8">
        <v>8693728000000</v>
      </c>
      <c r="O429" s="8">
        <v>7015322000000</v>
      </c>
      <c r="P429" s="8">
        <v>8256163000000</v>
      </c>
      <c r="Q429" s="8">
        <v>1857124000000</v>
      </c>
      <c r="R429" s="8">
        <v>9093301000000</v>
      </c>
      <c r="S429" s="8">
        <v>8438809000000</v>
      </c>
      <c r="T429" s="8">
        <v>5838326000000</v>
      </c>
      <c r="U429" s="8">
        <v>8558477000000</v>
      </c>
      <c r="V429" s="8">
        <v>7417516000000</v>
      </c>
      <c r="W429" s="8">
        <v>4407823000000</v>
      </c>
    </row>
    <row r="430" spans="1:23" x14ac:dyDescent="0.35">
      <c r="A430" s="16" t="s">
        <v>450</v>
      </c>
      <c r="B430" s="5">
        <v>0</v>
      </c>
      <c r="C430" s="8">
        <v>0</v>
      </c>
      <c r="D430" s="8">
        <v>0</v>
      </c>
      <c r="E430" s="8">
        <v>0</v>
      </c>
      <c r="F430" s="8">
        <v>6874542000000</v>
      </c>
      <c r="G430" s="8">
        <v>0</v>
      </c>
      <c r="H430" s="8">
        <v>0</v>
      </c>
      <c r="I430" s="8">
        <v>0</v>
      </c>
      <c r="J430" s="8">
        <v>7138665000000</v>
      </c>
      <c r="K430" s="8">
        <v>0</v>
      </c>
      <c r="L430" s="8">
        <v>0</v>
      </c>
      <c r="M430" s="8">
        <v>0</v>
      </c>
      <c r="N430" s="8">
        <v>8697390000000</v>
      </c>
      <c r="O430" s="8">
        <v>7018593000000</v>
      </c>
      <c r="P430" s="8">
        <v>9073142000000</v>
      </c>
      <c r="Q430" s="8">
        <v>2775577000000</v>
      </c>
      <c r="R430" s="8">
        <v>9875630000000</v>
      </c>
      <c r="S430" s="8">
        <v>9611953000000</v>
      </c>
      <c r="T430" s="8">
        <v>8017640000000</v>
      </c>
      <c r="U430" s="8">
        <v>10179848000000</v>
      </c>
      <c r="V430" s="8">
        <v>8932765000000</v>
      </c>
      <c r="W430" s="8">
        <v>6536967000000</v>
      </c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6799542000000</v>
      </c>
      <c r="G431" s="8">
        <v>0</v>
      </c>
      <c r="H431" s="8">
        <v>0</v>
      </c>
      <c r="I431" s="8">
        <v>0</v>
      </c>
      <c r="J431" s="8">
        <v>7063665000000</v>
      </c>
      <c r="K431" s="8">
        <v>0</v>
      </c>
      <c r="L431" s="8">
        <v>0</v>
      </c>
      <c r="M431" s="8">
        <v>0</v>
      </c>
      <c r="N431" s="8">
        <v>8622390000000</v>
      </c>
      <c r="O431" s="8">
        <v>0</v>
      </c>
      <c r="P431" s="8">
        <v>7040662000000</v>
      </c>
      <c r="Q431" s="8">
        <v>0</v>
      </c>
      <c r="R431" s="8">
        <v>5668930000000</v>
      </c>
      <c r="S431" s="8">
        <v>0</v>
      </c>
      <c r="T431" s="8">
        <v>0</v>
      </c>
      <c r="U431" s="8">
        <v>0</v>
      </c>
      <c r="V431" s="8">
        <v>1709261000000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2.6342946219533491E-2</v>
      </c>
      <c r="C444" s="24">
        <f>SUM(C445:F445)/AVERAGE(C446:F446)</f>
        <v>2.488404327516416E-2</v>
      </c>
      <c r="D444" s="24">
        <f t="shared" ref="D444:W444" si="0">SUM(D445:G445)/AVERAGE(D446:G446)</f>
        <v>2.4901492267792341E-2</v>
      </c>
      <c r="E444" s="24">
        <f t="shared" si="0"/>
        <v>2.5686563921491139E-2</v>
      </c>
      <c r="F444" s="24">
        <f t="shared" si="0"/>
        <v>2.9426125423967997E-2</v>
      </c>
      <c r="G444" s="24">
        <f t="shared" si="0"/>
        <v>3.1897381902793197E-2</v>
      </c>
      <c r="H444" s="24">
        <f t="shared" si="0"/>
        <v>3.2436607399006598E-2</v>
      </c>
      <c r="I444" s="24">
        <f t="shared" si="0"/>
        <v>3.0664413269028148E-2</v>
      </c>
      <c r="J444" s="24">
        <f t="shared" si="0"/>
        <v>2.7035153776844519E-2</v>
      </c>
      <c r="K444" s="24">
        <f t="shared" si="0"/>
        <v>2.4730985604716992E-2</v>
      </c>
      <c r="L444" s="24">
        <f t="shared" si="0"/>
        <v>2.2457024040008208E-2</v>
      </c>
      <c r="M444" s="24">
        <f t="shared" si="0"/>
        <v>2.1837199330097281E-2</v>
      </c>
      <c r="N444" s="24">
        <f t="shared" si="0"/>
        <v>2.286782685260887E-2</v>
      </c>
      <c r="O444" s="24">
        <f t="shared" si="0"/>
        <v>2.2081567900554832E-2</v>
      </c>
      <c r="P444" s="24">
        <f t="shared" si="0"/>
        <v>2.2468745186542592E-2</v>
      </c>
      <c r="Q444" s="24">
        <f t="shared" si="0"/>
        <v>2.1757275659400315E-2</v>
      </c>
      <c r="R444" s="24">
        <f t="shared" si="0"/>
        <v>2.1149476879283931E-2</v>
      </c>
      <c r="S444" s="24">
        <f t="shared" si="0"/>
        <v>2.1333074354771473E-2</v>
      </c>
      <c r="T444" s="24">
        <f t="shared" si="0"/>
        <v>2.143832262886259E-2</v>
      </c>
      <c r="U444" s="24">
        <f t="shared" si="0"/>
        <v>1.6556549797453947E-2</v>
      </c>
      <c r="V444" s="24">
        <f t="shared" si="0"/>
        <v>1.1405694460175838E-2</v>
      </c>
      <c r="W444" s="24">
        <f t="shared" si="0"/>
        <v>5.8042162271491858E-3</v>
      </c>
    </row>
    <row r="445" spans="1:23" x14ac:dyDescent="0.35">
      <c r="A445" s="30" t="s">
        <v>492</v>
      </c>
      <c r="B445" s="30">
        <f t="shared" ref="B445:W445" si="1">B106</f>
        <v>1511540000000</v>
      </c>
      <c r="C445" s="30">
        <f t="shared" si="1"/>
        <v>1358029000000</v>
      </c>
      <c r="D445" s="30">
        <f t="shared" si="1"/>
        <v>1397536000000</v>
      </c>
      <c r="E445" s="30">
        <f t="shared" si="1"/>
        <v>868736000000</v>
      </c>
      <c r="F445" s="30">
        <f t="shared" si="1"/>
        <v>1094223000000</v>
      </c>
      <c r="G445" s="30">
        <f t="shared" si="1"/>
        <v>1236609000000</v>
      </c>
      <c r="H445" s="30">
        <f t="shared" si="1"/>
        <v>1437602000000</v>
      </c>
      <c r="I445" s="30">
        <f t="shared" si="1"/>
        <v>1491922000000</v>
      </c>
      <c r="J445" s="30">
        <f t="shared" si="1"/>
        <v>1417523000000</v>
      </c>
      <c r="K445" s="30">
        <f t="shared" si="1"/>
        <v>1244924000000</v>
      </c>
      <c r="L445" s="30">
        <f t="shared" si="1"/>
        <v>985847000000</v>
      </c>
      <c r="M445" s="30">
        <f t="shared" si="1"/>
        <v>737381000000</v>
      </c>
      <c r="N445" s="30">
        <f t="shared" si="1"/>
        <v>983409000000</v>
      </c>
      <c r="O445" s="30">
        <f t="shared" si="1"/>
        <v>817665000000</v>
      </c>
      <c r="P445" s="30">
        <f t="shared" si="1"/>
        <v>859773000000</v>
      </c>
      <c r="Q445" s="30">
        <f t="shared" si="1"/>
        <v>838579000000</v>
      </c>
      <c r="R445" s="30">
        <f t="shared" si="1"/>
        <v>759410000000</v>
      </c>
      <c r="S445" s="30">
        <f t="shared" si="1"/>
        <v>855974000000</v>
      </c>
      <c r="T445" s="30">
        <f t="shared" si="1"/>
        <v>796887000000</v>
      </c>
      <c r="U445" s="30">
        <f t="shared" si="1"/>
        <v>759893000000</v>
      </c>
      <c r="V445" s="30">
        <f t="shared" si="1"/>
        <v>834535000000</v>
      </c>
      <c r="W445" s="30">
        <f t="shared" si="1"/>
        <v>829051000000</v>
      </c>
    </row>
    <row r="446" spans="1:23" x14ac:dyDescent="0.35">
      <c r="A446" s="30" t="s">
        <v>493</v>
      </c>
      <c r="B446" s="30">
        <f t="shared" ref="B446:W446" si="2">B7+B8+B13+B17+B23+B24</f>
        <v>204709501000000</v>
      </c>
      <c r="C446" s="30">
        <f t="shared" si="2"/>
        <v>196288591000000</v>
      </c>
      <c r="D446" s="30">
        <f t="shared" si="2"/>
        <v>194685982000000</v>
      </c>
      <c r="E446" s="30">
        <f t="shared" si="2"/>
        <v>184158994000000</v>
      </c>
      <c r="F446" s="30">
        <f t="shared" si="2"/>
        <v>183348316000000</v>
      </c>
      <c r="G446" s="30">
        <f t="shared" si="2"/>
        <v>176253055000000</v>
      </c>
      <c r="H446" s="30">
        <f t="shared" si="2"/>
        <v>178355682000000</v>
      </c>
      <c r="I446" s="30">
        <f t="shared" si="2"/>
        <v>177102225000000</v>
      </c>
      <c r="J446" s="30">
        <f t="shared" si="2"/>
        <v>168491458000000</v>
      </c>
      <c r="K446" s="30">
        <f t="shared" si="2"/>
        <v>165638289000000</v>
      </c>
      <c r="L446" s="30">
        <f t="shared" si="2"/>
        <v>159280254000000</v>
      </c>
      <c r="M446" s="30">
        <f t="shared" si="2"/>
        <v>155474786000000</v>
      </c>
      <c r="N446" s="30">
        <f t="shared" si="2"/>
        <v>158733807000000</v>
      </c>
      <c r="O446" s="30">
        <f t="shared" si="2"/>
        <v>154252744000000</v>
      </c>
      <c r="P446" s="30">
        <f t="shared" si="2"/>
        <v>154004566000000</v>
      </c>
      <c r="Q446" s="30">
        <f t="shared" si="2"/>
        <v>145122316000000</v>
      </c>
      <c r="R446" s="30">
        <f t="shared" si="2"/>
        <v>139952698000000</v>
      </c>
      <c r="S446" s="30">
        <f t="shared" si="2"/>
        <v>150848513000000</v>
      </c>
      <c r="T446" s="30">
        <f t="shared" si="2"/>
        <v>161734020000000</v>
      </c>
      <c r="U446" s="30">
        <f t="shared" si="2"/>
        <v>147416062000000</v>
      </c>
      <c r="V446" s="30">
        <f t="shared" si="2"/>
        <v>148875484000000</v>
      </c>
      <c r="W446" s="30">
        <f t="shared" si="2"/>
        <v>142835995000000</v>
      </c>
    </row>
    <row r="447" spans="1:23" x14ac:dyDescent="0.35">
      <c r="A447" s="23" t="s">
        <v>494</v>
      </c>
      <c r="B447" s="25">
        <f>SUM(B448:E448)/AVERAGE(B449:E449)</f>
        <v>4.8326788276955926E-2</v>
      </c>
      <c r="C447" s="25">
        <f t="shared" ref="C447:W447" si="3">SUM(C448:F448)/AVERAGE(C449:F449)</f>
        <v>5.5589760834165204E-2</v>
      </c>
      <c r="D447" s="25">
        <f t="shared" si="3"/>
        <v>6.097280527026424E-2</v>
      </c>
      <c r="E447" s="25">
        <f t="shared" si="3"/>
        <v>6.031075146931953E-2</v>
      </c>
      <c r="F447" s="25">
        <f t="shared" si="3"/>
        <v>5.4656447739946247E-2</v>
      </c>
      <c r="G447" s="25">
        <f t="shared" si="3"/>
        <v>4.8083539446666129E-2</v>
      </c>
      <c r="H447" s="25">
        <f t="shared" si="3"/>
        <v>4.2150605309816437E-2</v>
      </c>
      <c r="I447" s="25">
        <f t="shared" si="3"/>
        <v>4.0674050423599069E-2</v>
      </c>
      <c r="J447" s="25">
        <f t="shared" si="3"/>
        <v>4.2172421244796476E-2</v>
      </c>
      <c r="K447" s="25">
        <f t="shared" si="3"/>
        <v>4.3675086462152166E-2</v>
      </c>
      <c r="L447" s="25">
        <f t="shared" si="3"/>
        <v>4.5816059686548963E-2</v>
      </c>
      <c r="M447" s="25">
        <f t="shared" si="3"/>
        <v>4.7374485816555768E-2</v>
      </c>
      <c r="N447" s="25">
        <f t="shared" si="3"/>
        <v>4.900551526500483E-2</v>
      </c>
      <c r="O447" s="25">
        <f t="shared" si="3"/>
        <v>5.2214697555792292E-2</v>
      </c>
      <c r="P447" s="25">
        <f t="shared" si="3"/>
        <v>5.5975765901669222E-2</v>
      </c>
      <c r="Q447" s="25">
        <f t="shared" si="3"/>
        <v>5.8499712777959255E-2</v>
      </c>
      <c r="R447" s="25">
        <f t="shared" si="3"/>
        <v>6.022925931103016E-2</v>
      </c>
      <c r="S447" s="25">
        <f t="shared" si="3"/>
        <v>5.9402431878573463E-2</v>
      </c>
      <c r="T447" s="25">
        <f t="shared" si="3"/>
        <v>5.7818426664336162E-2</v>
      </c>
      <c r="U447" s="25">
        <f t="shared" si="3"/>
        <v>4.3040433320757042E-2</v>
      </c>
      <c r="V447" s="25">
        <f t="shared" si="3"/>
        <v>2.7558376888980156E-2</v>
      </c>
      <c r="W447" s="25">
        <f t="shared" si="3"/>
        <v>1.3554614137190063E-2</v>
      </c>
    </row>
    <row r="448" spans="1:23" x14ac:dyDescent="0.35">
      <c r="A448" s="29" t="s">
        <v>495</v>
      </c>
      <c r="B448" s="31">
        <f t="shared" ref="B448:W448" si="4">-B105</f>
        <v>1736624000000</v>
      </c>
      <c r="C448" s="31">
        <f t="shared" si="4"/>
        <v>1817343000000</v>
      </c>
      <c r="D448" s="31">
        <f t="shared" si="4"/>
        <v>2280452000000</v>
      </c>
      <c r="E448" s="31">
        <f t="shared" si="4"/>
        <v>2639171000000</v>
      </c>
      <c r="F448" s="31">
        <f t="shared" si="4"/>
        <v>2731766000000</v>
      </c>
      <c r="G448" s="31">
        <f t="shared" si="4"/>
        <v>2450699000000</v>
      </c>
      <c r="H448" s="31">
        <f t="shared" si="4"/>
        <v>1953464000000</v>
      </c>
      <c r="I448" s="31">
        <f t="shared" si="4"/>
        <v>1660827000000</v>
      </c>
      <c r="J448" s="31">
        <f t="shared" si="4"/>
        <v>1525942000000</v>
      </c>
      <c r="K448" s="31">
        <f t="shared" si="4"/>
        <v>1437975000000</v>
      </c>
      <c r="L448" s="31">
        <f t="shared" si="4"/>
        <v>1565282000000</v>
      </c>
      <c r="M448" s="31">
        <f t="shared" si="4"/>
        <v>1693357000000</v>
      </c>
      <c r="N448" s="31">
        <f t="shared" si="4"/>
        <v>1668795000000</v>
      </c>
      <c r="O448" s="31">
        <f t="shared" si="4"/>
        <v>1632755000000</v>
      </c>
      <c r="P448" s="31">
        <f t="shared" si="4"/>
        <v>1732205000000</v>
      </c>
      <c r="Q448" s="31">
        <f t="shared" si="4"/>
        <v>1794791000000</v>
      </c>
      <c r="R448" s="31">
        <f t="shared" si="4"/>
        <v>1888765000000</v>
      </c>
      <c r="S448" s="31">
        <f t="shared" si="4"/>
        <v>2089396000000</v>
      </c>
      <c r="T448" s="31">
        <f t="shared" si="4"/>
        <v>2183096000000</v>
      </c>
      <c r="U448" s="31">
        <f t="shared" si="4"/>
        <v>2150235000000</v>
      </c>
      <c r="V448" s="31">
        <f t="shared" si="4"/>
        <v>1965568000000</v>
      </c>
      <c r="W448" s="31">
        <f t="shared" si="4"/>
        <v>1786491000000</v>
      </c>
    </row>
    <row r="449" spans="1:23" x14ac:dyDescent="0.35">
      <c r="A449" s="29" t="s">
        <v>496</v>
      </c>
      <c r="B449" s="31">
        <f t="shared" ref="B449:W449" si="5">B53 + B54 + B57+ B58+B60</f>
        <v>184608175000000</v>
      </c>
      <c r="C449" s="31">
        <f t="shared" si="5"/>
        <v>176989800000000</v>
      </c>
      <c r="D449" s="31">
        <f t="shared" si="5"/>
        <v>174943729000000</v>
      </c>
      <c r="E449" s="31">
        <f t="shared" si="5"/>
        <v>164815891000000</v>
      </c>
      <c r="F449" s="31">
        <f t="shared" si="5"/>
        <v>164579793000000</v>
      </c>
      <c r="G449" s="31">
        <f t="shared" si="5"/>
        <v>158388041000000</v>
      </c>
      <c r="H449" s="31">
        <f t="shared" si="5"/>
        <v>160531858000000</v>
      </c>
      <c r="I449" s="31">
        <f t="shared" si="5"/>
        <v>160285725000000</v>
      </c>
      <c r="J449" s="31">
        <f t="shared" si="5"/>
        <v>152273014000000</v>
      </c>
      <c r="K449" s="31">
        <f t="shared" si="5"/>
        <v>151166915000000</v>
      </c>
      <c r="L449" s="31">
        <f t="shared" si="5"/>
        <v>145018834000000</v>
      </c>
      <c r="M449" s="31">
        <f t="shared" si="5"/>
        <v>141742683000000</v>
      </c>
      <c r="N449" s="31">
        <f t="shared" si="5"/>
        <v>145050059000000</v>
      </c>
      <c r="O449" s="31">
        <f t="shared" si="5"/>
        <v>140929864000000</v>
      </c>
      <c r="P449" s="31">
        <f t="shared" si="5"/>
        <v>140271907000000</v>
      </c>
      <c r="Q449" s="31">
        <f t="shared" si="5"/>
        <v>131117761000000</v>
      </c>
      <c r="R449" s="31">
        <f t="shared" si="5"/>
        <v>127644603000000</v>
      </c>
      <c r="S449" s="31">
        <f t="shared" si="5"/>
        <v>137280463000000</v>
      </c>
      <c r="T449" s="31">
        <f t="shared" si="5"/>
        <v>147963126000000</v>
      </c>
      <c r="U449" s="31">
        <f t="shared" si="5"/>
        <v>139102126000000</v>
      </c>
      <c r="V449" s="31">
        <f t="shared" si="5"/>
        <v>140499510000000</v>
      </c>
      <c r="W449" s="31">
        <f t="shared" si="5"/>
        <v>131799473000000</v>
      </c>
    </row>
    <row r="450" spans="1:23" x14ac:dyDescent="0.35">
      <c r="A450" s="23" t="s">
        <v>497</v>
      </c>
      <c r="B450" s="27">
        <f>SUM(B451:E451)/AVERAGE(B452:E452)</f>
        <v>6.9805998455063523E-2</v>
      </c>
      <c r="C450" s="27">
        <f t="shared" ref="C450:W450" si="6">SUM(C451:F451)/AVERAGE(C452:F452)</f>
        <v>7.4819221489565893E-2</v>
      </c>
      <c r="D450" s="27">
        <f t="shared" si="6"/>
        <v>7.9622261304246114E-2</v>
      </c>
      <c r="E450" s="27">
        <f t="shared" si="6"/>
        <v>7.9833539552957758E-2</v>
      </c>
      <c r="F450" s="27">
        <f t="shared" si="6"/>
        <v>7.8634666705212658E-2</v>
      </c>
      <c r="G450" s="27">
        <f t="shared" si="6"/>
        <v>7.5261596496624505E-2</v>
      </c>
      <c r="H450" s="27">
        <f t="shared" si="6"/>
        <v>7.0593949467662592E-2</v>
      </c>
      <c r="I450" s="27">
        <f t="shared" si="6"/>
        <v>6.7591560962827243E-2</v>
      </c>
      <c r="J450" s="27">
        <f t="shared" si="6"/>
        <v>6.5393618174007212E-2</v>
      </c>
      <c r="K450" s="27">
        <f t="shared" si="6"/>
        <v>6.4569125101269373E-2</v>
      </c>
      <c r="L450" s="27">
        <f t="shared" si="6"/>
        <v>6.4258867945552453E-2</v>
      </c>
      <c r="M450" s="27">
        <f t="shared" si="6"/>
        <v>6.5065989646665032E-2</v>
      </c>
      <c r="N450" s="27">
        <f t="shared" si="6"/>
        <v>6.7490575721444748E-2</v>
      </c>
      <c r="O450" s="27">
        <f t="shared" si="6"/>
        <v>6.9599734128087051E-2</v>
      </c>
      <c r="P450" s="27">
        <f t="shared" si="6"/>
        <v>7.3357367641076213E-2</v>
      </c>
      <c r="Q450" s="27">
        <f t="shared" si="6"/>
        <v>7.5005481358039305E-2</v>
      </c>
      <c r="R450" s="27">
        <f t="shared" si="6"/>
        <v>7.656392199824795E-2</v>
      </c>
      <c r="S450" s="27">
        <f t="shared" si="6"/>
        <v>7.6440002301362539E-2</v>
      </c>
      <c r="T450" s="27">
        <f t="shared" si="6"/>
        <v>7.5263632981840883E-2</v>
      </c>
      <c r="U450" s="27">
        <f t="shared" si="6"/>
        <v>5.6879418091428706E-2</v>
      </c>
      <c r="V450" s="27">
        <f t="shared" si="6"/>
        <v>3.7130146667968454E-2</v>
      </c>
      <c r="W450" s="27">
        <f t="shared" si="6"/>
        <v>1.8311504743604719E-2</v>
      </c>
    </row>
    <row r="451" spans="1:23" x14ac:dyDescent="0.35">
      <c r="A451" s="30" t="s">
        <v>498</v>
      </c>
      <c r="B451" s="30">
        <f t="shared" ref="B451:W451" si="7">B104</f>
        <v>3248164000000</v>
      </c>
      <c r="C451" s="30">
        <f t="shared" si="7"/>
        <v>3175372000000</v>
      </c>
      <c r="D451" s="30">
        <f t="shared" si="7"/>
        <v>3677988000000</v>
      </c>
      <c r="E451" s="30">
        <f t="shared" si="7"/>
        <v>3507907000000</v>
      </c>
      <c r="F451" s="30">
        <f t="shared" si="7"/>
        <v>3825989000000</v>
      </c>
      <c r="G451" s="30">
        <f t="shared" si="7"/>
        <v>3687308000000</v>
      </c>
      <c r="H451" s="30">
        <f t="shared" si="7"/>
        <v>3391066000000</v>
      </c>
      <c r="I451" s="30">
        <f t="shared" si="7"/>
        <v>3152749000000</v>
      </c>
      <c r="J451" s="30">
        <f t="shared" si="7"/>
        <v>2943465000000</v>
      </c>
      <c r="K451" s="30">
        <f t="shared" si="7"/>
        <v>2682899000000</v>
      </c>
      <c r="L451" s="30">
        <f t="shared" si="7"/>
        <v>2551129000000</v>
      </c>
      <c r="M451" s="30">
        <f t="shared" si="7"/>
        <v>2430738000000</v>
      </c>
      <c r="N451" s="30">
        <f t="shared" si="7"/>
        <v>2652204000000</v>
      </c>
      <c r="O451" s="30">
        <f t="shared" si="7"/>
        <v>2450420000000</v>
      </c>
      <c r="P451" s="30">
        <f t="shared" si="7"/>
        <v>2591978000000</v>
      </c>
      <c r="Q451" s="30">
        <f t="shared" si="7"/>
        <v>2633370000000</v>
      </c>
      <c r="R451" s="30">
        <f t="shared" si="7"/>
        <v>2648175000000</v>
      </c>
      <c r="S451" s="30">
        <f t="shared" si="7"/>
        <v>2945370000000</v>
      </c>
      <c r="T451" s="30">
        <f t="shared" si="7"/>
        <v>2979983000000</v>
      </c>
      <c r="U451" s="30">
        <f t="shared" si="7"/>
        <v>2910128000000</v>
      </c>
      <c r="V451" s="30">
        <f t="shared" si="7"/>
        <v>2800103000000</v>
      </c>
      <c r="W451" s="30">
        <f t="shared" si="7"/>
        <v>2615542000000</v>
      </c>
    </row>
    <row r="452" spans="1:23" x14ac:dyDescent="0.35">
      <c r="A452" s="30" t="s">
        <v>493</v>
      </c>
      <c r="B452" s="30">
        <f>B446</f>
        <v>204709501000000</v>
      </c>
      <c r="C452" s="30">
        <f t="shared" ref="C452:W452" si="8">C446</f>
        <v>196288591000000</v>
      </c>
      <c r="D452" s="30">
        <f t="shared" si="8"/>
        <v>194685982000000</v>
      </c>
      <c r="E452" s="30">
        <f t="shared" si="8"/>
        <v>184158994000000</v>
      </c>
      <c r="F452" s="30">
        <f t="shared" si="8"/>
        <v>183348316000000</v>
      </c>
      <c r="G452" s="30">
        <f t="shared" si="8"/>
        <v>176253055000000</v>
      </c>
      <c r="H452" s="30">
        <f t="shared" si="8"/>
        <v>178355682000000</v>
      </c>
      <c r="I452" s="30">
        <f t="shared" si="8"/>
        <v>177102225000000</v>
      </c>
      <c r="J452" s="30">
        <f t="shared" si="8"/>
        <v>168491458000000</v>
      </c>
      <c r="K452" s="30">
        <f t="shared" si="8"/>
        <v>165638289000000</v>
      </c>
      <c r="L452" s="30">
        <f t="shared" si="8"/>
        <v>159280254000000</v>
      </c>
      <c r="M452" s="30">
        <f t="shared" si="8"/>
        <v>155474786000000</v>
      </c>
      <c r="N452" s="30">
        <f t="shared" si="8"/>
        <v>158733807000000</v>
      </c>
      <c r="O452" s="30">
        <f t="shared" si="8"/>
        <v>154252744000000</v>
      </c>
      <c r="P452" s="30">
        <f t="shared" si="8"/>
        <v>154004566000000</v>
      </c>
      <c r="Q452" s="30">
        <f t="shared" si="8"/>
        <v>145122316000000</v>
      </c>
      <c r="R452" s="30">
        <f t="shared" si="8"/>
        <v>139952698000000</v>
      </c>
      <c r="S452" s="30">
        <f t="shared" si="8"/>
        <v>150848513000000</v>
      </c>
      <c r="T452" s="30">
        <f t="shared" si="8"/>
        <v>161734020000000</v>
      </c>
      <c r="U452" s="30">
        <f t="shared" si="8"/>
        <v>147416062000000</v>
      </c>
      <c r="V452" s="30">
        <f t="shared" si="8"/>
        <v>148875484000000</v>
      </c>
      <c r="W452" s="30">
        <f t="shared" si="8"/>
        <v>142835995000000</v>
      </c>
    </row>
    <row r="453" spans="1:23" x14ac:dyDescent="0.35">
      <c r="A453" s="23" t="s">
        <v>499</v>
      </c>
      <c r="B453" s="27">
        <f>(B454+B455)/(B456+B457)</f>
        <v>0.16952721443918112</v>
      </c>
      <c r="C453" s="27">
        <f t="shared" ref="C453:W453" si="9">(C454+C455)/(C456+C457)</f>
        <v>0.14003099142941616</v>
      </c>
      <c r="D453" s="27">
        <f t="shared" si="9"/>
        <v>0.15890954470246443</v>
      </c>
      <c r="E453" s="27">
        <f t="shared" si="9"/>
        <v>0.13673932999088589</v>
      </c>
      <c r="F453" s="27">
        <f t="shared" si="9"/>
        <v>0.12719497435461727</v>
      </c>
      <c r="G453" s="27">
        <f t="shared" si="9"/>
        <v>0.12228472300355857</v>
      </c>
      <c r="H453" s="27">
        <f t="shared" si="9"/>
        <v>0.13972047195829809</v>
      </c>
      <c r="I453" s="27">
        <f t="shared" si="9"/>
        <v>0.15488614561543856</v>
      </c>
      <c r="J453" s="27">
        <f t="shared" si="9"/>
        <v>0.15663425981287221</v>
      </c>
      <c r="K453" s="27">
        <f t="shared" si="9"/>
        <v>0.15441918443071481</v>
      </c>
      <c r="L453" s="27">
        <f t="shared" si="9"/>
        <v>0.15400072929486236</v>
      </c>
      <c r="M453" s="27">
        <f t="shared" si="9"/>
        <v>0.13604724405561913</v>
      </c>
      <c r="N453" s="27">
        <f t="shared" si="9"/>
        <v>0.12363458768582898</v>
      </c>
      <c r="O453" s="27">
        <f t="shared" si="9"/>
        <v>0.13165317505307034</v>
      </c>
      <c r="P453" s="27">
        <f t="shared" si="9"/>
        <v>0.14312309183234426</v>
      </c>
      <c r="Q453" s="27">
        <f t="shared" si="9"/>
        <v>0.12889077285197409</v>
      </c>
      <c r="R453" s="27">
        <f t="shared" si="9"/>
        <v>0.12675538958035751</v>
      </c>
      <c r="S453" s="27">
        <f t="shared" si="9"/>
        <v>0.11961522648010191</v>
      </c>
      <c r="T453" s="27">
        <f t="shared" si="9"/>
        <v>0.13863721242646673</v>
      </c>
      <c r="U453" s="27">
        <f t="shared" si="9"/>
        <v>0.11985703809571553</v>
      </c>
      <c r="V453" s="27">
        <f t="shared" si="9"/>
        <v>0.12162013768061147</v>
      </c>
      <c r="W453" s="27">
        <f t="shared" si="9"/>
        <v>0.12973786225279463</v>
      </c>
    </row>
    <row r="454" spans="1:23" x14ac:dyDescent="0.35">
      <c r="A454" s="30" t="s">
        <v>500</v>
      </c>
      <c r="B454" s="30">
        <f t="shared" ref="B454:W454" si="10">B302</f>
        <v>27177347000000</v>
      </c>
      <c r="C454" s="30">
        <f t="shared" si="10"/>
        <v>22287687000000</v>
      </c>
      <c r="D454" s="30">
        <f t="shared" si="10"/>
        <v>24670283000000</v>
      </c>
      <c r="E454" s="30">
        <f t="shared" si="10"/>
        <v>20587251000000</v>
      </c>
      <c r="F454" s="30">
        <f t="shared" si="10"/>
        <v>19218137000000</v>
      </c>
      <c r="G454" s="30">
        <f t="shared" si="10"/>
        <v>17725430000000</v>
      </c>
      <c r="H454" s="30">
        <f t="shared" si="10"/>
        <v>20276509000000</v>
      </c>
      <c r="I454" s="30">
        <f t="shared" si="10"/>
        <v>21976131000000</v>
      </c>
      <c r="J454" s="30">
        <f t="shared" si="10"/>
        <v>21574018000000</v>
      </c>
      <c r="K454" s="30">
        <f t="shared" si="10"/>
        <v>20944518000000</v>
      </c>
      <c r="L454" s="30">
        <f t="shared" si="10"/>
        <v>20526786000000</v>
      </c>
      <c r="M454" s="30">
        <f t="shared" si="10"/>
        <v>18506567000000</v>
      </c>
      <c r="N454" s="30">
        <f t="shared" si="10"/>
        <v>16770619000000</v>
      </c>
      <c r="O454" s="30">
        <f t="shared" si="10"/>
        <v>17470191000000</v>
      </c>
      <c r="P454" s="30">
        <f t="shared" si="10"/>
        <v>18605465000000</v>
      </c>
      <c r="Q454" s="30">
        <f t="shared" si="10"/>
        <v>15991244000000</v>
      </c>
      <c r="R454" s="30">
        <f t="shared" si="10"/>
        <v>15307529000000</v>
      </c>
      <c r="S454" s="30">
        <f t="shared" si="10"/>
        <v>14985886000000</v>
      </c>
      <c r="T454" s="30">
        <f t="shared" si="10"/>
        <v>18766393000000</v>
      </c>
      <c r="U454" s="30">
        <f t="shared" si="10"/>
        <v>15615953000000</v>
      </c>
      <c r="V454" s="30">
        <f t="shared" si="10"/>
        <v>15254896000000</v>
      </c>
      <c r="W454" s="30">
        <f t="shared" si="10"/>
        <v>15374672000000</v>
      </c>
    </row>
    <row r="455" spans="1:23" x14ac:dyDescent="0.35">
      <c r="A455" s="30" t="s">
        <v>501</v>
      </c>
      <c r="B455" s="30">
        <f t="shared" ref="B455:W455" si="11">B305</f>
        <v>803293000000</v>
      </c>
      <c r="C455" s="30">
        <f t="shared" si="11"/>
        <v>489637000000</v>
      </c>
      <c r="D455" s="30">
        <f t="shared" si="11"/>
        <v>489733000000</v>
      </c>
      <c r="E455" s="30">
        <f t="shared" si="11"/>
        <v>466205000000</v>
      </c>
      <c r="F455" s="30">
        <f t="shared" si="11"/>
        <v>405307000000</v>
      </c>
      <c r="G455" s="30">
        <f t="shared" si="11"/>
        <v>459831000000</v>
      </c>
      <c r="H455" s="30">
        <f t="shared" si="11"/>
        <v>487989000000</v>
      </c>
      <c r="I455" s="30">
        <f t="shared" si="11"/>
        <v>522749000000</v>
      </c>
      <c r="J455" s="30">
        <f t="shared" si="11"/>
        <v>588909000000</v>
      </c>
      <c r="K455" s="30">
        <f t="shared" si="11"/>
        <v>532989000000</v>
      </c>
      <c r="L455" s="30">
        <f t="shared" si="11"/>
        <v>628878000000</v>
      </c>
      <c r="M455" s="30">
        <f t="shared" si="11"/>
        <v>509961000000</v>
      </c>
      <c r="N455" s="30">
        <f t="shared" si="11"/>
        <v>517694000000</v>
      </c>
      <c r="O455" s="30">
        <f t="shared" si="11"/>
        <v>453886000000</v>
      </c>
      <c r="P455" s="30">
        <f t="shared" si="11"/>
        <v>561256000000</v>
      </c>
      <c r="Q455" s="30">
        <f t="shared" si="11"/>
        <v>486665000000</v>
      </c>
      <c r="R455" s="30">
        <f t="shared" si="11"/>
        <v>481866000000</v>
      </c>
      <c r="S455" s="30">
        <f t="shared" si="11"/>
        <v>457403000000</v>
      </c>
      <c r="T455" s="30">
        <f t="shared" si="11"/>
        <v>542785000000</v>
      </c>
      <c r="U455" s="30">
        <f t="shared" si="11"/>
        <v>500915000000</v>
      </c>
      <c r="V455" s="30">
        <f t="shared" si="11"/>
        <v>465444000000</v>
      </c>
      <c r="W455" s="30">
        <f t="shared" si="11"/>
        <v>455844000000</v>
      </c>
    </row>
    <row r="456" spans="1:23" x14ac:dyDescent="0.35">
      <c r="A456" s="30" t="s">
        <v>502</v>
      </c>
      <c r="B456" s="30">
        <f t="shared" ref="B456:W456" si="12">B301</f>
        <v>163051022000000</v>
      </c>
      <c r="C456" s="30">
        <f t="shared" si="12"/>
        <v>160659164000000</v>
      </c>
      <c r="D456" s="30">
        <f t="shared" si="12"/>
        <v>156329168000000</v>
      </c>
      <c r="E456" s="30">
        <f t="shared" si="12"/>
        <v>153967816000000</v>
      </c>
      <c r="F456" s="30">
        <f t="shared" si="12"/>
        <v>154278454000000</v>
      </c>
      <c r="G456" s="30">
        <f t="shared" si="12"/>
        <v>148712452000000</v>
      </c>
      <c r="H456" s="30">
        <f t="shared" si="12"/>
        <v>148614571000000</v>
      </c>
      <c r="I456" s="30">
        <f t="shared" si="12"/>
        <v>145260765000000</v>
      </c>
      <c r="J456" s="30">
        <f t="shared" si="12"/>
        <v>141494760000000</v>
      </c>
      <c r="K456" s="30">
        <f t="shared" si="12"/>
        <v>139085743000000</v>
      </c>
      <c r="L456" s="30">
        <f t="shared" si="12"/>
        <v>137373791000000</v>
      </c>
      <c r="M456" s="30">
        <f t="shared" si="12"/>
        <v>139778855000000</v>
      </c>
      <c r="N456" s="30">
        <f t="shared" si="12"/>
        <v>139833952000000</v>
      </c>
      <c r="O456" s="30">
        <f t="shared" si="12"/>
        <v>136146181000000</v>
      </c>
      <c r="P456" s="30">
        <f t="shared" si="12"/>
        <v>133917740000000</v>
      </c>
      <c r="Q456" s="30">
        <f t="shared" si="12"/>
        <v>127843977000000</v>
      </c>
      <c r="R456" s="30">
        <f t="shared" si="12"/>
        <v>124565867000000</v>
      </c>
      <c r="S456" s="30">
        <f t="shared" si="12"/>
        <v>129108053000000</v>
      </c>
      <c r="T456" s="30">
        <f t="shared" si="12"/>
        <v>139278464000000</v>
      </c>
      <c r="U456" s="30">
        <f t="shared" si="12"/>
        <v>134467431000000</v>
      </c>
      <c r="V456" s="30">
        <f t="shared" si="12"/>
        <v>129257706000000</v>
      </c>
      <c r="W456" s="30">
        <f t="shared" si="12"/>
        <v>122019245000000</v>
      </c>
    </row>
    <row r="457" spans="1:23" x14ac:dyDescent="0.35">
      <c r="A457" s="30" t="s">
        <v>503</v>
      </c>
      <c r="B457" s="30">
        <f t="shared" ref="B457:W457" si="13">B60</f>
        <v>2000000000000</v>
      </c>
      <c r="C457" s="30">
        <f t="shared" si="13"/>
        <v>2000000000000</v>
      </c>
      <c r="D457" s="30">
        <f t="shared" si="13"/>
        <v>2000000000000</v>
      </c>
      <c r="E457" s="30">
        <f t="shared" si="13"/>
        <v>0</v>
      </c>
      <c r="F457" s="30">
        <f t="shared" si="13"/>
        <v>0</v>
      </c>
      <c r="G457" s="30">
        <f t="shared" si="13"/>
        <v>0</v>
      </c>
      <c r="H457" s="30">
        <f t="shared" si="13"/>
        <v>0</v>
      </c>
      <c r="I457" s="30">
        <f t="shared" si="13"/>
        <v>0</v>
      </c>
      <c r="J457" s="30">
        <f t="shared" si="13"/>
        <v>0</v>
      </c>
      <c r="K457" s="30">
        <f t="shared" si="13"/>
        <v>0</v>
      </c>
      <c r="L457" s="30">
        <f t="shared" si="13"/>
        <v>0</v>
      </c>
      <c r="M457" s="30">
        <f t="shared" si="13"/>
        <v>0</v>
      </c>
      <c r="N457" s="30">
        <f t="shared" si="13"/>
        <v>0</v>
      </c>
      <c r="O457" s="30">
        <f t="shared" si="13"/>
        <v>0</v>
      </c>
      <c r="P457" s="30">
        <f t="shared" si="13"/>
        <v>0</v>
      </c>
      <c r="Q457" s="30">
        <f t="shared" si="13"/>
        <v>0</v>
      </c>
      <c r="R457" s="30">
        <f t="shared" si="13"/>
        <v>0</v>
      </c>
      <c r="S457" s="30">
        <f t="shared" si="13"/>
        <v>0</v>
      </c>
      <c r="T457" s="30">
        <f t="shared" si="13"/>
        <v>0</v>
      </c>
      <c r="U457" s="30">
        <f t="shared" si="13"/>
        <v>0</v>
      </c>
      <c r="V457" s="30">
        <f t="shared" si="13"/>
        <v>0</v>
      </c>
      <c r="W457" s="30">
        <f t="shared" si="13"/>
        <v>0</v>
      </c>
    </row>
    <row r="458" spans="1:23" x14ac:dyDescent="0.35">
      <c r="A458" s="23" t="s">
        <v>504</v>
      </c>
      <c r="B458" s="24">
        <f>SUM(B461:B463)/B275</f>
        <v>2.6446312732773026E-2</v>
      </c>
      <c r="C458" s="24">
        <f>SUM(C461:C463)/C275</f>
        <v>2.8593047202346195E-2</v>
      </c>
      <c r="D458" s="24">
        <f t="shared" ref="D458:W458" si="14">SUM(D461:D463)/SUM(D459:D463)</f>
        <v>2.653534034906526E-2</v>
      </c>
      <c r="E458" s="24">
        <f t="shared" si="14"/>
        <v>2.642212701234602E-2</v>
      </c>
      <c r="F458" s="24">
        <f t="shared" si="14"/>
        <v>2.7496907353232708E-2</v>
      </c>
      <c r="G458" s="24">
        <f t="shared" si="14"/>
        <v>2.3427983088922005E-2</v>
      </c>
      <c r="H458" s="24">
        <f t="shared" si="14"/>
        <v>1.7981295425344691E-2</v>
      </c>
      <c r="I458" s="24">
        <f t="shared" si="14"/>
        <v>1.895929322127627E-2</v>
      </c>
      <c r="J458" s="24">
        <f t="shared" si="14"/>
        <v>1.8819918547551141E-2</v>
      </c>
      <c r="K458" s="24">
        <f t="shared" si="14"/>
        <v>1.9753556802249692E-2</v>
      </c>
      <c r="L458" s="24">
        <f t="shared" si="14"/>
        <v>1.9597150651369008E-2</v>
      </c>
      <c r="M458" s="24">
        <f t="shared" si="14"/>
        <v>2.1840576168706292E-2</v>
      </c>
      <c r="N458" s="24">
        <f t="shared" si="14"/>
        <v>2.0109672711954928E-2</v>
      </c>
      <c r="O458" s="24">
        <f t="shared" si="14"/>
        <v>2.3105337277190587E-2</v>
      </c>
      <c r="P458" s="24">
        <f t="shared" si="14"/>
        <v>2.5151535606662338E-2</v>
      </c>
      <c r="Q458" s="24">
        <f t="shared" si="14"/>
        <v>2.4592405973416328E-2</v>
      </c>
      <c r="R458" s="24">
        <f t="shared" si="14"/>
        <v>2.0836995555897447E-2</v>
      </c>
      <c r="S458" s="24">
        <f t="shared" si="14"/>
        <v>1.8533908994279764E-2</v>
      </c>
      <c r="T458" s="24">
        <f t="shared" si="14"/>
        <v>1.7069220346985405E-2</v>
      </c>
      <c r="U458" s="24">
        <f t="shared" si="14"/>
        <v>1.7063862390666276E-2</v>
      </c>
      <c r="V458" s="24">
        <f t="shared" si="14"/>
        <v>1.7693504404003493E-2</v>
      </c>
      <c r="W458" s="24">
        <f t="shared" si="14"/>
        <v>1.8761957685377993E-2</v>
      </c>
    </row>
    <row r="459" spans="1:23" x14ac:dyDescent="0.35">
      <c r="A459" s="32" t="s">
        <v>505</v>
      </c>
      <c r="B459" s="33">
        <f t="shared" ref="B459:W459" si="15">B276</f>
        <v>145746664000000</v>
      </c>
      <c r="C459" s="33">
        <f t="shared" si="15"/>
        <v>141048629000000</v>
      </c>
      <c r="D459" s="33">
        <f t="shared" si="15"/>
        <v>134883009000000</v>
      </c>
      <c r="E459" s="33">
        <f t="shared" si="15"/>
        <v>130943583000000</v>
      </c>
      <c r="F459" s="33">
        <f t="shared" si="15"/>
        <v>126287971000000</v>
      </c>
      <c r="G459" s="33">
        <f t="shared" si="15"/>
        <v>125119161000000</v>
      </c>
      <c r="H459" s="33">
        <f t="shared" si="15"/>
        <v>126818432000000</v>
      </c>
      <c r="I459" s="33">
        <f t="shared" si="15"/>
        <v>123957127000000</v>
      </c>
      <c r="J459" s="33">
        <f t="shared" si="15"/>
        <v>120938871000000</v>
      </c>
      <c r="K459" s="33">
        <f t="shared" si="15"/>
        <v>119142805000000</v>
      </c>
      <c r="L459" s="33">
        <f t="shared" si="15"/>
        <v>111422034000000</v>
      </c>
      <c r="M459" s="33">
        <f t="shared" si="15"/>
        <v>101515501000000</v>
      </c>
      <c r="N459" s="33">
        <f t="shared" si="15"/>
        <v>103440169000000</v>
      </c>
      <c r="O459" s="33">
        <f t="shared" si="15"/>
        <v>101439125000000</v>
      </c>
      <c r="P459" s="33">
        <f t="shared" si="15"/>
        <v>97454387000000</v>
      </c>
      <c r="Q459" s="33">
        <f t="shared" si="15"/>
        <v>97990326000000</v>
      </c>
      <c r="R459" s="33">
        <f t="shared" si="15"/>
        <v>100260470000000</v>
      </c>
      <c r="S459" s="33">
        <f t="shared" si="15"/>
        <v>105969757000000</v>
      </c>
      <c r="T459" s="33">
        <f t="shared" si="15"/>
        <v>110711628000000</v>
      </c>
      <c r="U459" s="33">
        <f t="shared" si="15"/>
        <v>104886174000000</v>
      </c>
      <c r="V459" s="33">
        <f t="shared" si="15"/>
        <v>103480949000000</v>
      </c>
      <c r="W459" s="33">
        <f t="shared" si="15"/>
        <v>98499049000000</v>
      </c>
    </row>
    <row r="460" spans="1:23" x14ac:dyDescent="0.35">
      <c r="A460" s="32" t="s">
        <v>506</v>
      </c>
      <c r="B460" s="33">
        <f t="shared" ref="B460:W460" si="16">B277</f>
        <v>1579209000000</v>
      </c>
      <c r="C460" s="33">
        <f t="shared" si="16"/>
        <v>1768919000000</v>
      </c>
      <c r="D460" s="33">
        <f t="shared" si="16"/>
        <v>1839055000000</v>
      </c>
      <c r="E460" s="33">
        <f t="shared" si="16"/>
        <v>1430867000000</v>
      </c>
      <c r="F460" s="33">
        <f t="shared" si="16"/>
        <v>1936412000000</v>
      </c>
      <c r="G460" s="33">
        <f t="shared" si="16"/>
        <v>1907031000000</v>
      </c>
      <c r="H460" s="33">
        <f t="shared" si="16"/>
        <v>1340522000000</v>
      </c>
      <c r="I460" s="33">
        <f t="shared" si="16"/>
        <v>1073307000000</v>
      </c>
      <c r="J460" s="33">
        <f t="shared" si="16"/>
        <v>1245636000000</v>
      </c>
      <c r="K460" s="33">
        <f t="shared" si="16"/>
        <v>989603000000</v>
      </c>
      <c r="L460" s="33">
        <f t="shared" si="16"/>
        <v>1005300000000</v>
      </c>
      <c r="M460" s="33">
        <f t="shared" si="16"/>
        <v>1432525000000</v>
      </c>
      <c r="N460" s="33">
        <f t="shared" si="16"/>
        <v>773911000000</v>
      </c>
      <c r="O460" s="33">
        <f t="shared" si="16"/>
        <v>825434000000</v>
      </c>
      <c r="P460" s="33">
        <f t="shared" si="16"/>
        <v>778564000000</v>
      </c>
      <c r="Q460" s="33">
        <f t="shared" si="16"/>
        <v>820378000000</v>
      </c>
      <c r="R460" s="33">
        <f t="shared" si="16"/>
        <v>1111188000000</v>
      </c>
      <c r="S460" s="33">
        <f t="shared" si="16"/>
        <v>882103000000</v>
      </c>
      <c r="T460" s="33">
        <f t="shared" si="16"/>
        <v>609993000000</v>
      </c>
      <c r="U460" s="33">
        <f t="shared" si="16"/>
        <v>713493000000</v>
      </c>
      <c r="V460" s="33">
        <f t="shared" si="16"/>
        <v>618364000000</v>
      </c>
      <c r="W460" s="33">
        <f t="shared" si="16"/>
        <v>621279000000</v>
      </c>
    </row>
    <row r="461" spans="1:23" x14ac:dyDescent="0.35">
      <c r="A461" s="32" t="s">
        <v>507</v>
      </c>
      <c r="B461" s="33">
        <f t="shared" ref="B461:W461" si="17">B278</f>
        <v>431216000000</v>
      </c>
      <c r="C461" s="33">
        <f t="shared" si="17"/>
        <v>825847000000</v>
      </c>
      <c r="D461" s="33">
        <f t="shared" si="17"/>
        <v>446225000000</v>
      </c>
      <c r="E461" s="33">
        <f t="shared" si="17"/>
        <v>675439000000</v>
      </c>
      <c r="F461" s="33">
        <f t="shared" si="17"/>
        <v>1009372000000</v>
      </c>
      <c r="G461" s="33">
        <f t="shared" si="17"/>
        <v>649955000000</v>
      </c>
      <c r="H461" s="33">
        <f t="shared" si="17"/>
        <v>264618000000</v>
      </c>
      <c r="I461" s="33">
        <f t="shared" si="17"/>
        <v>405325000000</v>
      </c>
      <c r="J461" s="33">
        <f t="shared" si="17"/>
        <v>208628000000</v>
      </c>
      <c r="K461" s="33">
        <f t="shared" si="17"/>
        <v>171574000000</v>
      </c>
      <c r="L461" s="33">
        <f t="shared" si="17"/>
        <v>326126000000</v>
      </c>
      <c r="M461" s="33">
        <f t="shared" si="17"/>
        <v>369066000000</v>
      </c>
      <c r="N461" s="33">
        <f t="shared" si="17"/>
        <v>230363000000</v>
      </c>
      <c r="O461" s="33">
        <f t="shared" si="17"/>
        <v>281967000000</v>
      </c>
      <c r="P461" s="33">
        <f t="shared" si="17"/>
        <v>159488000000</v>
      </c>
      <c r="Q461" s="33">
        <f t="shared" si="17"/>
        <v>321103000000</v>
      </c>
      <c r="R461" s="33">
        <f t="shared" si="17"/>
        <v>196262000000</v>
      </c>
      <c r="S461" s="33">
        <f t="shared" si="17"/>
        <v>1029617000000</v>
      </c>
      <c r="T461" s="33">
        <f t="shared" si="17"/>
        <v>973397000000</v>
      </c>
      <c r="U461" s="33">
        <f t="shared" si="17"/>
        <v>890190000000</v>
      </c>
      <c r="V461" s="33">
        <f t="shared" si="17"/>
        <v>870814000000</v>
      </c>
      <c r="W461" s="33">
        <f t="shared" si="17"/>
        <v>861312000000</v>
      </c>
    </row>
    <row r="462" spans="1:23" x14ac:dyDescent="0.35">
      <c r="A462" s="32" t="s">
        <v>508</v>
      </c>
      <c r="B462" s="33">
        <f t="shared" ref="B462:W462" si="18">B279</f>
        <v>938338000000</v>
      </c>
      <c r="C462" s="33">
        <f t="shared" si="18"/>
        <v>1053392000000</v>
      </c>
      <c r="D462" s="33">
        <f t="shared" si="18"/>
        <v>1412553000000</v>
      </c>
      <c r="E462" s="33">
        <f t="shared" si="18"/>
        <v>1438723000000</v>
      </c>
      <c r="F462" s="33">
        <f t="shared" si="18"/>
        <v>734414000000</v>
      </c>
      <c r="G462" s="33">
        <f t="shared" si="18"/>
        <v>497717000000</v>
      </c>
      <c r="H462" s="33">
        <f t="shared" si="18"/>
        <v>450518000000</v>
      </c>
      <c r="I462" s="33">
        <f t="shared" si="18"/>
        <v>372419000000</v>
      </c>
      <c r="J462" s="33">
        <f t="shared" si="18"/>
        <v>282911000000</v>
      </c>
      <c r="K462" s="33">
        <f t="shared" si="18"/>
        <v>811257000000</v>
      </c>
      <c r="L462" s="33">
        <f t="shared" si="18"/>
        <v>564576000000</v>
      </c>
      <c r="M462" s="33">
        <f t="shared" si="18"/>
        <v>536585000000</v>
      </c>
      <c r="N462" s="33">
        <f t="shared" si="18"/>
        <v>366947000000</v>
      </c>
      <c r="O462" s="33">
        <f t="shared" si="18"/>
        <v>38759000000</v>
      </c>
      <c r="P462" s="33">
        <f t="shared" si="18"/>
        <v>479162000000</v>
      </c>
      <c r="Q462" s="33">
        <f t="shared" si="18"/>
        <v>549423000000</v>
      </c>
      <c r="R462" s="33">
        <f t="shared" si="18"/>
        <v>346753000000</v>
      </c>
      <c r="S462" s="33">
        <f t="shared" si="18"/>
        <v>181032000000</v>
      </c>
      <c r="T462" s="33">
        <f t="shared" si="18"/>
        <v>144790000000</v>
      </c>
      <c r="U462" s="33">
        <f t="shared" si="18"/>
        <v>140277000000</v>
      </c>
      <c r="V462" s="33">
        <f t="shared" si="18"/>
        <v>129213000000</v>
      </c>
      <c r="W462" s="33">
        <f t="shared" si="18"/>
        <v>131077000000</v>
      </c>
    </row>
    <row r="463" spans="1:23" x14ac:dyDescent="0.35">
      <c r="A463" s="32" t="s">
        <v>509</v>
      </c>
      <c r="B463" s="33">
        <f t="shared" ref="B463:W463" si="19">B280</f>
        <v>2632512000000</v>
      </c>
      <c r="C463" s="33">
        <f t="shared" si="19"/>
        <v>2324549000000</v>
      </c>
      <c r="D463" s="33">
        <f t="shared" si="19"/>
        <v>1868082000000</v>
      </c>
      <c r="E463" s="33">
        <f t="shared" si="19"/>
        <v>1478375000000</v>
      </c>
      <c r="F463" s="33">
        <f t="shared" si="19"/>
        <v>1881677000000</v>
      </c>
      <c r="G463" s="33">
        <f t="shared" si="19"/>
        <v>1899689000000</v>
      </c>
      <c r="H463" s="33">
        <f t="shared" si="19"/>
        <v>1631524000000</v>
      </c>
      <c r="I463" s="33">
        <f t="shared" si="19"/>
        <v>1638556000000</v>
      </c>
      <c r="J463" s="33">
        <f t="shared" si="19"/>
        <v>1852070000000</v>
      </c>
      <c r="K463" s="33">
        <f t="shared" si="19"/>
        <v>1438032000000</v>
      </c>
      <c r="L463" s="33">
        <f t="shared" si="19"/>
        <v>1356594000000</v>
      </c>
      <c r="M463" s="33">
        <f t="shared" si="19"/>
        <v>1392997000000</v>
      </c>
      <c r="N463" s="33">
        <f t="shared" si="19"/>
        <v>1541410000000</v>
      </c>
      <c r="O463" s="33">
        <f t="shared" si="19"/>
        <v>2098017000000</v>
      </c>
      <c r="P463" s="33">
        <f t="shared" si="19"/>
        <v>1895805000000</v>
      </c>
      <c r="Q463" s="33">
        <f t="shared" si="19"/>
        <v>1620733000000</v>
      </c>
      <c r="R463" s="33">
        <f t="shared" si="19"/>
        <v>1614216000000</v>
      </c>
      <c r="S463" s="33">
        <f t="shared" si="19"/>
        <v>807131000000</v>
      </c>
      <c r="T463" s="33">
        <f t="shared" si="19"/>
        <v>814984000000</v>
      </c>
      <c r="U463" s="33">
        <f t="shared" si="19"/>
        <v>802753000000</v>
      </c>
      <c r="V463" s="33">
        <f t="shared" si="19"/>
        <v>875031000000</v>
      </c>
      <c r="W463" s="33">
        <f t="shared" si="19"/>
        <v>902861000000</v>
      </c>
    </row>
    <row r="464" spans="1:23" x14ac:dyDescent="0.35">
      <c r="A464" s="26" t="s">
        <v>510</v>
      </c>
      <c r="B464" s="27">
        <f>B465/B466</f>
        <v>1.0568041900048609E-2</v>
      </c>
      <c r="C464" s="27">
        <f t="shared" ref="C464:W464" si="20">C465/C466</f>
        <v>1.0669288163726113E-2</v>
      </c>
      <c r="D464" s="27">
        <f t="shared" si="20"/>
        <v>1.0934750913435265E-2</v>
      </c>
      <c r="E464" s="27">
        <f t="shared" si="20"/>
        <v>1.0211397859393619E-2</v>
      </c>
      <c r="F464" s="27">
        <f t="shared" si="20"/>
        <v>1.1978481946804852E-2</v>
      </c>
      <c r="G464" s="27">
        <f t="shared" si="20"/>
        <v>1.0775180408887577E-2</v>
      </c>
      <c r="H464" s="27">
        <f t="shared" si="20"/>
        <v>1.003363732689691E-2</v>
      </c>
      <c r="I464" s="27">
        <f t="shared" si="20"/>
        <v>1.0706590566691179E-2</v>
      </c>
      <c r="J464" s="27">
        <f t="shared" si="20"/>
        <v>1.3301132733751468E-2</v>
      </c>
      <c r="K464" s="27">
        <f t="shared" si="20"/>
        <v>1.245497559995767E-2</v>
      </c>
      <c r="L464" s="27">
        <f t="shared" si="20"/>
        <v>1.1916759618060246E-2</v>
      </c>
      <c r="M464" s="27">
        <f t="shared" si="20"/>
        <v>9.3537302660984794E-3</v>
      </c>
      <c r="N464" s="27">
        <f t="shared" si="20"/>
        <v>1.0096048246966699E-2</v>
      </c>
      <c r="O464" s="27">
        <f t="shared" si="20"/>
        <v>1.2185175053894694E-2</v>
      </c>
      <c r="P464" s="27">
        <f t="shared" si="20"/>
        <v>1.2700882664380584E-2</v>
      </c>
      <c r="Q464" s="27">
        <f t="shared" si="20"/>
        <v>1.2221549941732126E-2</v>
      </c>
      <c r="R464" s="27">
        <f t="shared" si="20"/>
        <v>1.2828535231359432E-2</v>
      </c>
      <c r="S464" s="27">
        <f t="shared" si="20"/>
        <v>9.9131493408079613E-3</v>
      </c>
      <c r="T464" s="27">
        <f t="shared" si="20"/>
        <v>9.4726411223288454E-3</v>
      </c>
      <c r="U464" s="27">
        <f t="shared" si="20"/>
        <v>9.8331156268750362E-3</v>
      </c>
      <c r="V464" s="27">
        <f t="shared" si="20"/>
        <v>-3.4303577041282934E-4</v>
      </c>
      <c r="W464" s="27">
        <f t="shared" si="20"/>
        <v>-6.8801269443807958E-5</v>
      </c>
    </row>
    <row r="465" spans="1:23" x14ac:dyDescent="0.35">
      <c r="A465" s="32" t="s">
        <v>511</v>
      </c>
      <c r="B465" s="33">
        <f>-B18</f>
        <v>1599240000000</v>
      </c>
      <c r="C465" s="33">
        <f t="shared" ref="C465:U465" si="21">-C18</f>
        <v>1568613000000</v>
      </c>
      <c r="D465" s="33">
        <f t="shared" si="21"/>
        <v>1535774000000</v>
      </c>
      <c r="E465" s="33">
        <f t="shared" si="21"/>
        <v>1388413000000</v>
      </c>
      <c r="F465" s="33">
        <f t="shared" si="21"/>
        <v>1579361000000</v>
      </c>
      <c r="G465" s="33">
        <f t="shared" si="21"/>
        <v>1401566000000</v>
      </c>
      <c r="H465" s="33">
        <f t="shared" si="21"/>
        <v>1309446000000</v>
      </c>
      <c r="I465" s="33">
        <f t="shared" si="21"/>
        <v>1364520000000</v>
      </c>
      <c r="J465" s="33">
        <f t="shared" si="21"/>
        <v>1656365000000</v>
      </c>
      <c r="K465" s="33">
        <f t="shared" si="21"/>
        <v>1526398000000</v>
      </c>
      <c r="L465" s="33">
        <f t="shared" si="21"/>
        <v>1366550000000</v>
      </c>
      <c r="M465" s="33">
        <f t="shared" si="21"/>
        <v>984449000000</v>
      </c>
      <c r="N465" s="33">
        <f t="shared" si="21"/>
        <v>1073743000000</v>
      </c>
      <c r="O465" s="33">
        <f t="shared" si="21"/>
        <v>1279835000000</v>
      </c>
      <c r="P465" s="33">
        <f t="shared" si="21"/>
        <v>1279835000000</v>
      </c>
      <c r="Q465" s="33">
        <f t="shared" si="21"/>
        <v>1238067000000</v>
      </c>
      <c r="R465" s="33">
        <f t="shared" si="21"/>
        <v>1328124000000</v>
      </c>
      <c r="S465" s="33">
        <f t="shared" si="21"/>
        <v>1079241000000</v>
      </c>
      <c r="T465" s="33">
        <f t="shared" si="21"/>
        <v>1072822000000</v>
      </c>
      <c r="U465" s="33">
        <f t="shared" si="21"/>
        <v>1056400000000</v>
      </c>
      <c r="V465" s="33">
        <f>-V120</f>
        <v>-36353000000</v>
      </c>
      <c r="W465" s="33">
        <f>-W120</f>
        <v>-6950000000</v>
      </c>
    </row>
    <row r="466" spans="1:23" x14ac:dyDescent="0.35">
      <c r="A466" s="32" t="s">
        <v>512</v>
      </c>
      <c r="B466" s="33">
        <f t="shared" ref="B466:W466" si="22">B17</f>
        <v>151327939000000</v>
      </c>
      <c r="C466" s="33">
        <f t="shared" si="22"/>
        <v>147021336000000</v>
      </c>
      <c r="D466" s="33">
        <f t="shared" si="22"/>
        <v>140448924000000</v>
      </c>
      <c r="E466" s="33">
        <f t="shared" si="22"/>
        <v>135966987000000</v>
      </c>
      <c r="F466" s="33">
        <f t="shared" si="22"/>
        <v>131849846000000</v>
      </c>
      <c r="G466" s="33">
        <f t="shared" si="22"/>
        <v>130073553000000</v>
      </c>
      <c r="H466" s="33">
        <f t="shared" si="22"/>
        <v>130505614000000</v>
      </c>
      <c r="I466" s="33">
        <f t="shared" si="22"/>
        <v>127446734000000</v>
      </c>
      <c r="J466" s="33">
        <f t="shared" si="22"/>
        <v>124528116000000</v>
      </c>
      <c r="K466" s="33">
        <f t="shared" si="22"/>
        <v>122553271000000</v>
      </c>
      <c r="L466" s="33">
        <f t="shared" si="22"/>
        <v>114674630000000</v>
      </c>
      <c r="M466" s="33">
        <f t="shared" si="22"/>
        <v>105246674000000</v>
      </c>
      <c r="N466" s="33">
        <f t="shared" si="22"/>
        <v>106352800000000</v>
      </c>
      <c r="O466" s="33">
        <f t="shared" si="22"/>
        <v>105032139000000</v>
      </c>
      <c r="P466" s="33">
        <f t="shared" si="22"/>
        <v>100767406000000</v>
      </c>
      <c r="Q466" s="33">
        <f t="shared" si="22"/>
        <v>101301963000000</v>
      </c>
      <c r="R466" s="33">
        <f t="shared" si="22"/>
        <v>103528889000000</v>
      </c>
      <c r="S466" s="33">
        <f t="shared" si="22"/>
        <v>108869640000000</v>
      </c>
      <c r="T466" s="33">
        <f t="shared" si="22"/>
        <v>113254792000000</v>
      </c>
      <c r="U466" s="33">
        <f t="shared" si="22"/>
        <v>107432887000000</v>
      </c>
      <c r="V466" s="33">
        <f t="shared" si="22"/>
        <v>105974371000000</v>
      </c>
      <c r="W466" s="33">
        <f t="shared" si="22"/>
        <v>101015578000000</v>
      </c>
    </row>
    <row r="467" spans="1:23" x14ac:dyDescent="0.35">
      <c r="A467" s="26" t="s">
        <v>537</v>
      </c>
      <c r="B467" s="27">
        <f>B465/B468</f>
        <v>0.39960360473815276</v>
      </c>
      <c r="C467" s="27">
        <f t="shared" ref="C467:W467" si="23">C465/C468</f>
        <v>0.37314274649435225</v>
      </c>
      <c r="D467" s="27">
        <f t="shared" si="23"/>
        <v>0.41208255743440858</v>
      </c>
      <c r="E467" s="27">
        <f t="shared" si="23"/>
        <v>0.38647145457374554</v>
      </c>
      <c r="F467" s="27">
        <f t="shared" si="23"/>
        <v>0.4356301526177484</v>
      </c>
      <c r="G467" s="27">
        <f t="shared" si="23"/>
        <v>0.45992778669806433</v>
      </c>
      <c r="H467" s="27">
        <f t="shared" si="23"/>
        <v>0.55800414205722171</v>
      </c>
      <c r="I467" s="27">
        <f t="shared" si="23"/>
        <v>0.56471464636013735</v>
      </c>
      <c r="J467" s="27">
        <f t="shared" si="23"/>
        <v>0.70675825190976826</v>
      </c>
      <c r="K467" s="27">
        <f t="shared" si="23"/>
        <v>0.63051812514793282</v>
      </c>
      <c r="L467" s="27">
        <f t="shared" si="23"/>
        <v>0.60808634020618557</v>
      </c>
      <c r="M467" s="27">
        <f t="shared" si="23"/>
        <v>0.42827305442155561</v>
      </c>
      <c r="N467" s="27">
        <f t="shared" si="23"/>
        <v>0.5020493566245231</v>
      </c>
      <c r="O467" s="27">
        <f t="shared" si="23"/>
        <v>0.52913228069290541</v>
      </c>
      <c r="P467" s="27">
        <f t="shared" si="23"/>
        <v>0.50497444223708843</v>
      </c>
      <c r="Q467" s="27">
        <f t="shared" si="23"/>
        <v>0.49696438628019007</v>
      </c>
      <c r="R467" s="27">
        <f t="shared" si="23"/>
        <v>0.61566146601824279</v>
      </c>
      <c r="S467" s="27">
        <f t="shared" si="23"/>
        <v>0.53486554530226293</v>
      </c>
      <c r="T467" s="27">
        <f t="shared" si="23"/>
        <v>0.55495452807847834</v>
      </c>
      <c r="U467" s="27">
        <f t="shared" si="23"/>
        <v>0.57625380478065913</v>
      </c>
      <c r="V467" s="27">
        <f t="shared" si="23"/>
        <v>-1.938766694150261E-2</v>
      </c>
      <c r="W467" s="27">
        <f t="shared" si="23"/>
        <v>-3.6670623928241656E-3</v>
      </c>
    </row>
    <row r="468" spans="1:23" x14ac:dyDescent="0.35">
      <c r="A468" s="32" t="s">
        <v>536</v>
      </c>
      <c r="B468" s="42">
        <f>SUM(B461:B463)</f>
        <v>4002066000000</v>
      </c>
      <c r="C468" s="42">
        <f t="shared" ref="C468:W468" si="24">SUM(C461:C463)</f>
        <v>4203788000000</v>
      </c>
      <c r="D468" s="42">
        <f t="shared" si="24"/>
        <v>3726860000000</v>
      </c>
      <c r="E468" s="42">
        <f t="shared" si="24"/>
        <v>3592537000000</v>
      </c>
      <c r="F468" s="42">
        <f t="shared" si="24"/>
        <v>3625463000000</v>
      </c>
      <c r="G468" s="42">
        <f t="shared" si="24"/>
        <v>3047361000000</v>
      </c>
      <c r="H468" s="42">
        <f t="shared" si="24"/>
        <v>2346660000000</v>
      </c>
      <c r="I468" s="42">
        <f t="shared" si="24"/>
        <v>2416300000000</v>
      </c>
      <c r="J468" s="42">
        <f t="shared" si="24"/>
        <v>2343609000000</v>
      </c>
      <c r="K468" s="42">
        <f t="shared" si="24"/>
        <v>2420863000000</v>
      </c>
      <c r="L468" s="42">
        <f t="shared" si="24"/>
        <v>2247296000000</v>
      </c>
      <c r="M468" s="42">
        <f t="shared" si="24"/>
        <v>2298648000000</v>
      </c>
      <c r="N468" s="42">
        <f t="shared" si="24"/>
        <v>2138720000000</v>
      </c>
      <c r="O468" s="42">
        <f t="shared" si="24"/>
        <v>2418743000000</v>
      </c>
      <c r="P468" s="42">
        <f t="shared" si="24"/>
        <v>2534455000000</v>
      </c>
      <c r="Q468" s="42">
        <f t="shared" si="24"/>
        <v>2491259000000</v>
      </c>
      <c r="R468" s="42">
        <f t="shared" si="24"/>
        <v>2157231000000</v>
      </c>
      <c r="S468" s="42">
        <f t="shared" si="24"/>
        <v>2017780000000</v>
      </c>
      <c r="T468" s="42">
        <f t="shared" si="24"/>
        <v>1933171000000</v>
      </c>
      <c r="U468" s="42">
        <f t="shared" si="24"/>
        <v>1833220000000</v>
      </c>
      <c r="V468" s="42">
        <f t="shared" si="24"/>
        <v>1875058000000</v>
      </c>
      <c r="W468" s="42">
        <f t="shared" si="24"/>
        <v>1895250000000</v>
      </c>
    </row>
    <row r="469" spans="1:23" x14ac:dyDescent="0.35">
      <c r="A469" s="23" t="s">
        <v>534</v>
      </c>
      <c r="B469" s="27">
        <f>SUM(B470:E470)/AVERAGE(B466:E466)</f>
        <v>6.4486786783220377E-3</v>
      </c>
      <c r="C469" s="27">
        <f t="shared" ref="C469:W469" si="25">SUM(C470:F470)/AVERAGE(C466:F466)</f>
        <v>6.3664796905337035E-3</v>
      </c>
      <c r="D469" s="27">
        <f t="shared" si="25"/>
        <v>5.1595637702920114E-3</v>
      </c>
      <c r="E469" s="27">
        <f t="shared" si="25"/>
        <v>4.1747250168434284E-3</v>
      </c>
      <c r="F469" s="27">
        <f t="shared" si="25"/>
        <v>6.5556433814559158E-4</v>
      </c>
      <c r="G469" s="27">
        <f t="shared" si="25"/>
        <v>2.9166877059125652E-4</v>
      </c>
      <c r="H469" s="27">
        <f t="shared" si="25"/>
        <v>8.2046004312959415E-4</v>
      </c>
      <c r="I469" s="27">
        <f t="shared" si="25"/>
        <v>3.9213107368646014E-3</v>
      </c>
      <c r="J469" s="27">
        <f t="shared" si="25"/>
        <v>7.1712134952130286E-3</v>
      </c>
      <c r="K469" s="27">
        <f t="shared" si="25"/>
        <v>7.3954401734074261E-3</v>
      </c>
      <c r="L469" s="27">
        <f t="shared" si="25"/>
        <v>9.1825612642476868E-3</v>
      </c>
      <c r="M469" s="27">
        <f t="shared" si="25"/>
        <v>8.6522292473332329E-3</v>
      </c>
      <c r="N469" s="27">
        <f t="shared" si="25"/>
        <v>8.5936460964387874E-3</v>
      </c>
      <c r="O469" s="27">
        <f t="shared" si="25"/>
        <v>9.9466187350957368E-3</v>
      </c>
      <c r="P469" s="27">
        <f t="shared" si="25"/>
        <v>6.4408076304138763E-3</v>
      </c>
      <c r="Q469" s="27">
        <f t="shared" si="25"/>
        <v>8.036551200054946E-3</v>
      </c>
      <c r="R469" s="27">
        <f t="shared" si="25"/>
        <v>8.8101073862873972E-3</v>
      </c>
      <c r="S469" s="27">
        <f t="shared" si="25"/>
        <v>6.0814311812763845E-3</v>
      </c>
      <c r="T469" s="27">
        <f t="shared" si="25"/>
        <v>6.4561899412704377E-3</v>
      </c>
      <c r="U469" s="27">
        <f t="shared" si="25"/>
        <v>9.5016953539595961E-4</v>
      </c>
      <c r="V469" s="27">
        <f t="shared" si="25"/>
        <v>-4.1840678940405945E-4</v>
      </c>
      <c r="W469" s="27">
        <f t="shared" si="25"/>
        <v>-6.8801269443807958E-5</v>
      </c>
    </row>
    <row r="470" spans="1:23" x14ac:dyDescent="0.35">
      <c r="A470" s="32" t="s">
        <v>535</v>
      </c>
      <c r="B470" s="33">
        <f>-B120</f>
        <v>220608000000</v>
      </c>
      <c r="C470" s="33">
        <f t="shared" ref="C470:W470" si="26">-C120</f>
        <v>281527000000</v>
      </c>
      <c r="D470" s="33">
        <f t="shared" si="26"/>
        <v>254471000000</v>
      </c>
      <c r="E470" s="33">
        <f t="shared" si="26"/>
        <v>170013000000</v>
      </c>
      <c r="F470" s="33">
        <f t="shared" si="26"/>
        <v>177795000000</v>
      </c>
      <c r="G470" s="33">
        <f t="shared" si="26"/>
        <v>92120000000</v>
      </c>
      <c r="H470" s="33">
        <f t="shared" si="26"/>
        <v>111549000000</v>
      </c>
      <c r="I470" s="33">
        <f t="shared" si="26"/>
        <v>-296261000000</v>
      </c>
      <c r="J470" s="33">
        <f t="shared" si="26"/>
        <v>129966000000</v>
      </c>
      <c r="K470" s="33">
        <f t="shared" si="26"/>
        <v>158336000000</v>
      </c>
      <c r="L470" s="33">
        <f t="shared" si="26"/>
        <v>487538000000</v>
      </c>
      <c r="M470" s="33">
        <f t="shared" si="26"/>
        <v>61404000000</v>
      </c>
      <c r="N470" s="33">
        <f t="shared" si="26"/>
        <v>122541000000</v>
      </c>
      <c r="O470" s="33">
        <f t="shared" si="26"/>
        <v>318641000000</v>
      </c>
      <c r="P470" s="33">
        <f t="shared" si="26"/>
        <v>400272000000</v>
      </c>
      <c r="Q470" s="33">
        <f t="shared" si="26"/>
        <v>46816000000</v>
      </c>
      <c r="R470" s="33">
        <f t="shared" si="26"/>
        <v>255367000000</v>
      </c>
      <c r="S470" s="33">
        <f t="shared" si="26"/>
        <v>-35078000000</v>
      </c>
      <c r="T470" s="33">
        <f t="shared" si="26"/>
        <v>590707000000</v>
      </c>
      <c r="U470" s="33">
        <f t="shared" si="26"/>
        <v>142888000000</v>
      </c>
      <c r="V470" s="33">
        <f t="shared" si="26"/>
        <v>-36353000000</v>
      </c>
      <c r="W470" s="33">
        <f t="shared" si="26"/>
        <v>-6950000000</v>
      </c>
    </row>
    <row r="471" spans="1:23" x14ac:dyDescent="0.35">
      <c r="A471" s="26" t="s">
        <v>513</v>
      </c>
      <c r="B471" s="27">
        <f>-B472/B473</f>
        <v>0.47458227498142486</v>
      </c>
      <c r="C471" s="27">
        <f t="shared" ref="C471:W471" si="27">-C472/C473</f>
        <v>0.40237067189114817</v>
      </c>
      <c r="D471" s="27">
        <f t="shared" si="27"/>
        <v>0.41882752792559624</v>
      </c>
      <c r="E471" s="27">
        <f t="shared" si="27"/>
        <v>0.61378510083874382</v>
      </c>
      <c r="F471" s="27">
        <f t="shared" si="27"/>
        <v>0.51911545695494787</v>
      </c>
      <c r="G471" s="27">
        <f t="shared" si="27"/>
        <v>0.42251597556191872</v>
      </c>
      <c r="H471" s="27">
        <f t="shared" si="27"/>
        <v>0.65576635880044076</v>
      </c>
      <c r="I471" s="27">
        <f t="shared" si="27"/>
        <v>0.41695894624945812</v>
      </c>
      <c r="J471" s="27">
        <f t="shared" si="27"/>
        <v>0.39497115880015071</v>
      </c>
      <c r="K471" s="27">
        <f t="shared" si="27"/>
        <v>0.42000396908907006</v>
      </c>
      <c r="L471" s="27">
        <f t="shared" si="27"/>
        <v>0.4857669814927571</v>
      </c>
      <c r="M471" s="27">
        <f t="shared" si="27"/>
        <v>0.50026615632248006</v>
      </c>
      <c r="N471" s="27">
        <f t="shared" si="27"/>
        <v>0.62667764465665687</v>
      </c>
      <c r="O471" s="27">
        <f t="shared" si="27"/>
        <v>0.52004215988324953</v>
      </c>
      <c r="P471" s="27">
        <f t="shared" si="27"/>
        <v>0.47982243909937472</v>
      </c>
      <c r="Q471" s="27">
        <f t="shared" si="27"/>
        <v>0.45236328841458562</v>
      </c>
      <c r="R471" s="27">
        <f t="shared" si="27"/>
        <v>0.67565975221541097</v>
      </c>
      <c r="S471" s="27">
        <f t="shared" si="27"/>
        <v>0.5982465149008197</v>
      </c>
      <c r="T471" s="27">
        <f t="shared" si="27"/>
        <v>0.53729607892157449</v>
      </c>
      <c r="U471" s="27">
        <f t="shared" si="27"/>
        <v>0.5556794613438456</v>
      </c>
      <c r="V471" s="27">
        <f t="shared" si="27"/>
        <v>0.66487347810811914</v>
      </c>
      <c r="W471" s="27">
        <f t="shared" si="27"/>
        <v>0.66237043970370491</v>
      </c>
    </row>
    <row r="472" spans="1:23" x14ac:dyDescent="0.35">
      <c r="A472" s="32" t="s">
        <v>514</v>
      </c>
      <c r="B472" s="21">
        <f t="shared" ref="B472:W472" si="28">B118</f>
        <v>-933827000000</v>
      </c>
      <c r="C472" s="21">
        <f t="shared" si="28"/>
        <v>-634615000000</v>
      </c>
      <c r="D472" s="21">
        <f t="shared" si="28"/>
        <v>-909440000000</v>
      </c>
      <c r="E472" s="21">
        <f t="shared" si="28"/>
        <v>-757989000000</v>
      </c>
      <c r="F472" s="21">
        <f t="shared" si="28"/>
        <v>-768946000000</v>
      </c>
      <c r="G472" s="21">
        <f t="shared" si="28"/>
        <v>-704433000000</v>
      </c>
      <c r="H472" s="21">
        <f t="shared" si="28"/>
        <v>-1218949000000</v>
      </c>
      <c r="I472" s="21">
        <f t="shared" si="28"/>
        <v>-702113000000</v>
      </c>
      <c r="J472" s="21">
        <f t="shared" si="28"/>
        <v>-798811000000</v>
      </c>
      <c r="K472" s="21">
        <f t="shared" si="28"/>
        <v>-700520000000</v>
      </c>
      <c r="L472" s="21">
        <f t="shared" si="28"/>
        <v>-686107000000</v>
      </c>
      <c r="M472" s="21">
        <f t="shared" si="28"/>
        <v>-473658000000</v>
      </c>
      <c r="N472" s="21">
        <f t="shared" si="28"/>
        <v>-777116000000</v>
      </c>
      <c r="O472" s="21">
        <f t="shared" si="28"/>
        <v>-577278000000</v>
      </c>
      <c r="P472" s="21">
        <f t="shared" si="28"/>
        <v>-586831000000</v>
      </c>
      <c r="Q472" s="21">
        <f t="shared" si="28"/>
        <v>-494505000000</v>
      </c>
      <c r="R472" s="21">
        <f t="shared" si="28"/>
        <v>-728220000000</v>
      </c>
      <c r="S472" s="21">
        <f t="shared" si="28"/>
        <v>-629128000000</v>
      </c>
      <c r="T472" s="21">
        <f t="shared" si="28"/>
        <v>-676985000000</v>
      </c>
      <c r="U472" s="21">
        <f t="shared" si="28"/>
        <v>-604437000000</v>
      </c>
      <c r="V472" s="21">
        <f t="shared" si="28"/>
        <v>-745633000000</v>
      </c>
      <c r="W472" s="21">
        <f t="shared" si="28"/>
        <v>-673693000000</v>
      </c>
    </row>
    <row r="473" spans="1:23" x14ac:dyDescent="0.35">
      <c r="A473" s="32" t="s">
        <v>515</v>
      </c>
      <c r="B473" s="21">
        <f t="shared" ref="B473:W473" si="29">B117</f>
        <v>1967682000000</v>
      </c>
      <c r="C473" s="21">
        <f t="shared" si="29"/>
        <v>1577190000000</v>
      </c>
      <c r="D473" s="21">
        <f t="shared" si="29"/>
        <v>2171395000000</v>
      </c>
      <c r="E473" s="21">
        <f t="shared" si="29"/>
        <v>1234942000000</v>
      </c>
      <c r="F473" s="21">
        <f t="shared" si="29"/>
        <v>1481262000000</v>
      </c>
      <c r="G473" s="21">
        <f t="shared" si="29"/>
        <v>1667234000000</v>
      </c>
      <c r="H473" s="21">
        <f t="shared" si="29"/>
        <v>1858816000000</v>
      </c>
      <c r="I473" s="21">
        <f t="shared" si="29"/>
        <v>1683890000000</v>
      </c>
      <c r="J473" s="21">
        <f t="shared" si="29"/>
        <v>2022454000000</v>
      </c>
      <c r="K473" s="21">
        <f t="shared" si="29"/>
        <v>1667889000000</v>
      </c>
      <c r="L473" s="21">
        <f t="shared" si="29"/>
        <v>1412420000000</v>
      </c>
      <c r="M473" s="21">
        <f t="shared" si="29"/>
        <v>946812000000</v>
      </c>
      <c r="N473" s="21">
        <f t="shared" si="29"/>
        <v>1240057000000</v>
      </c>
      <c r="O473" s="21">
        <f t="shared" si="29"/>
        <v>1110060000000</v>
      </c>
      <c r="P473" s="21">
        <f t="shared" si="29"/>
        <v>1223017000000</v>
      </c>
      <c r="Q473" s="21">
        <f t="shared" si="29"/>
        <v>1093159000000</v>
      </c>
      <c r="R473" s="21">
        <f t="shared" si="29"/>
        <v>1077791000000</v>
      </c>
      <c r="S473" s="21">
        <f t="shared" si="29"/>
        <v>1051620000000</v>
      </c>
      <c r="T473" s="21">
        <f t="shared" si="29"/>
        <v>1259985000000</v>
      </c>
      <c r="U473" s="21">
        <f t="shared" si="29"/>
        <v>1087744000000</v>
      </c>
      <c r="V473" s="21">
        <f t="shared" si="29"/>
        <v>1121466000000</v>
      </c>
      <c r="W473" s="21">
        <f t="shared" si="29"/>
        <v>1017094000000</v>
      </c>
    </row>
    <row r="474" spans="1:23" x14ac:dyDescent="0.35">
      <c r="A474" s="26" t="s">
        <v>516</v>
      </c>
      <c r="B474" s="27">
        <f>B476/B475</f>
        <v>0.92810175087403013</v>
      </c>
      <c r="C474" s="27">
        <f>C476/C475</f>
        <v>0.91511328914919532</v>
      </c>
      <c r="D474" s="27">
        <f t="shared" ref="D474:W474" si="30">D476/D475</f>
        <v>0.89841790752702022</v>
      </c>
      <c r="E474" s="27">
        <f t="shared" si="30"/>
        <v>0.88308706671529325</v>
      </c>
      <c r="F474" s="27">
        <f t="shared" si="30"/>
        <v>0.85462255150677102</v>
      </c>
      <c r="G474" s="27">
        <f t="shared" si="30"/>
        <v>0.87466483976741904</v>
      </c>
      <c r="H474" s="27">
        <f t="shared" si="30"/>
        <v>0.87814817296750802</v>
      </c>
      <c r="I474" s="27">
        <f t="shared" si="30"/>
        <v>0.87736515775612223</v>
      </c>
      <c r="J474" s="27">
        <f t="shared" si="30"/>
        <v>0.88008994820726927</v>
      </c>
      <c r="K474" s="27">
        <f t="shared" si="30"/>
        <v>0.88113467532038847</v>
      </c>
      <c r="L474" s="27">
        <f t="shared" si="30"/>
        <v>0.83476352487062111</v>
      </c>
      <c r="M474" s="27">
        <f t="shared" si="30"/>
        <v>0.75295132443315549</v>
      </c>
      <c r="N474" s="27">
        <f t="shared" si="30"/>
        <v>0.7605649306114155</v>
      </c>
      <c r="O474" s="27">
        <f t="shared" si="30"/>
        <v>0.77146592161846983</v>
      </c>
      <c r="P474" s="27">
        <f t="shared" si="30"/>
        <v>0.75245748621504516</v>
      </c>
      <c r="Q474" s="27">
        <f t="shared" si="30"/>
        <v>0.7923874505249473</v>
      </c>
      <c r="R474" s="27">
        <f t="shared" si="30"/>
        <v>0.83111763674394046</v>
      </c>
      <c r="S474" s="27">
        <f t="shared" si="30"/>
        <v>0.84324437918678863</v>
      </c>
      <c r="T474" s="27">
        <f t="shared" si="30"/>
        <v>0.81315365453771804</v>
      </c>
      <c r="U474" s="27">
        <f t="shared" si="30"/>
        <v>0.79895098910605344</v>
      </c>
      <c r="V474" s="27">
        <f t="shared" si="30"/>
        <v>0.81986888271094649</v>
      </c>
      <c r="W474" s="27">
        <f t="shared" si="30"/>
        <v>0.82786594852312023</v>
      </c>
    </row>
    <row r="475" spans="1:23" x14ac:dyDescent="0.35">
      <c r="A475" s="30" t="s">
        <v>517</v>
      </c>
      <c r="B475" s="31">
        <f t="shared" ref="B475:W475" si="31">B456</f>
        <v>163051022000000</v>
      </c>
      <c r="C475" s="31">
        <f t="shared" si="31"/>
        <v>160659164000000</v>
      </c>
      <c r="D475" s="31">
        <f t="shared" si="31"/>
        <v>156329168000000</v>
      </c>
      <c r="E475" s="31">
        <f t="shared" si="31"/>
        <v>153967816000000</v>
      </c>
      <c r="F475" s="31">
        <f t="shared" si="31"/>
        <v>154278454000000</v>
      </c>
      <c r="G475" s="31">
        <f t="shared" si="31"/>
        <v>148712452000000</v>
      </c>
      <c r="H475" s="31">
        <f t="shared" si="31"/>
        <v>148614571000000</v>
      </c>
      <c r="I475" s="31">
        <f t="shared" si="31"/>
        <v>145260765000000</v>
      </c>
      <c r="J475" s="31">
        <f t="shared" si="31"/>
        <v>141494760000000</v>
      </c>
      <c r="K475" s="31">
        <f t="shared" si="31"/>
        <v>139085743000000</v>
      </c>
      <c r="L475" s="31">
        <f t="shared" si="31"/>
        <v>137373791000000</v>
      </c>
      <c r="M475" s="31">
        <f t="shared" si="31"/>
        <v>139778855000000</v>
      </c>
      <c r="N475" s="31">
        <f t="shared" si="31"/>
        <v>139833952000000</v>
      </c>
      <c r="O475" s="31">
        <f t="shared" si="31"/>
        <v>136146181000000</v>
      </c>
      <c r="P475" s="31">
        <f t="shared" si="31"/>
        <v>133917740000000</v>
      </c>
      <c r="Q475" s="31">
        <f t="shared" si="31"/>
        <v>127843977000000</v>
      </c>
      <c r="R475" s="31">
        <f t="shared" si="31"/>
        <v>124565867000000</v>
      </c>
      <c r="S475" s="31">
        <f t="shared" si="31"/>
        <v>129108053000000</v>
      </c>
      <c r="T475" s="31">
        <f t="shared" si="31"/>
        <v>139278464000000</v>
      </c>
      <c r="U475" s="31">
        <f t="shared" si="31"/>
        <v>134467431000000</v>
      </c>
      <c r="V475" s="31">
        <f t="shared" si="31"/>
        <v>129257706000000</v>
      </c>
      <c r="W475" s="31">
        <f t="shared" si="31"/>
        <v>122019245000000</v>
      </c>
    </row>
    <row r="476" spans="1:23" x14ac:dyDescent="0.35">
      <c r="A476" s="30" t="s">
        <v>512</v>
      </c>
      <c r="B476" s="31">
        <f t="shared" ref="B476:W476" si="32">B17</f>
        <v>151327939000000</v>
      </c>
      <c r="C476" s="31">
        <f t="shared" si="32"/>
        <v>147021336000000</v>
      </c>
      <c r="D476" s="31">
        <f t="shared" si="32"/>
        <v>140448924000000</v>
      </c>
      <c r="E476" s="31">
        <f t="shared" si="32"/>
        <v>135966987000000</v>
      </c>
      <c r="F476" s="31">
        <f t="shared" si="32"/>
        <v>131849846000000</v>
      </c>
      <c r="G476" s="31">
        <f t="shared" si="32"/>
        <v>130073553000000</v>
      </c>
      <c r="H476" s="31">
        <f t="shared" si="32"/>
        <v>130505614000000</v>
      </c>
      <c r="I476" s="31">
        <f t="shared" si="32"/>
        <v>127446734000000</v>
      </c>
      <c r="J476" s="31">
        <f t="shared" si="32"/>
        <v>124528116000000</v>
      </c>
      <c r="K476" s="31">
        <f t="shared" si="32"/>
        <v>122553271000000</v>
      </c>
      <c r="L476" s="31">
        <f t="shared" si="32"/>
        <v>114674630000000</v>
      </c>
      <c r="M476" s="31">
        <f t="shared" si="32"/>
        <v>105246674000000</v>
      </c>
      <c r="N476" s="31">
        <f t="shared" si="32"/>
        <v>106352800000000</v>
      </c>
      <c r="O476" s="31">
        <f t="shared" si="32"/>
        <v>105032139000000</v>
      </c>
      <c r="P476" s="31">
        <f t="shared" si="32"/>
        <v>100767406000000</v>
      </c>
      <c r="Q476" s="31">
        <f t="shared" si="32"/>
        <v>101301963000000</v>
      </c>
      <c r="R476" s="31">
        <f t="shared" si="32"/>
        <v>103528889000000</v>
      </c>
      <c r="S476" s="31">
        <f t="shared" si="32"/>
        <v>108869640000000</v>
      </c>
      <c r="T476" s="31">
        <f t="shared" si="32"/>
        <v>113254792000000</v>
      </c>
      <c r="U476" s="31">
        <f t="shared" si="32"/>
        <v>107432887000000</v>
      </c>
      <c r="V476" s="31">
        <f t="shared" si="32"/>
        <v>105974371000000</v>
      </c>
      <c r="W476" s="31">
        <f t="shared" si="32"/>
        <v>101015578000000</v>
      </c>
    </row>
    <row r="477" spans="1:23" x14ac:dyDescent="0.35">
      <c r="A477" s="40" t="s">
        <v>518</v>
      </c>
      <c r="B477" s="41">
        <f>B479/B481</f>
        <v>0.32669811483766176</v>
      </c>
      <c r="C477" s="41">
        <f t="shared" ref="C477:W477" si="33">C479/C481</f>
        <v>0.33429770668086917</v>
      </c>
      <c r="D477" s="41">
        <f t="shared" si="33"/>
        <v>0.37052171530283529</v>
      </c>
      <c r="E477" s="41">
        <f t="shared" si="33"/>
        <v>0.19580757638820284</v>
      </c>
      <c r="F477" s="41">
        <f t="shared" si="33"/>
        <v>0.28530941859036418</v>
      </c>
      <c r="G477" s="41">
        <f t="shared" si="33"/>
        <v>0.41753047262711773</v>
      </c>
      <c r="H477" s="41">
        <f t="shared" si="33"/>
        <v>0.21712315796722215</v>
      </c>
      <c r="I477" s="41">
        <f t="shared" si="33"/>
        <v>0.60784552435135308</v>
      </c>
      <c r="J477" s="41">
        <f t="shared" si="33"/>
        <v>0.43085627658280484</v>
      </c>
      <c r="K477" s="41">
        <f t="shared" si="33"/>
        <v>0.38805220251467576</v>
      </c>
      <c r="L477" s="41">
        <f t="shared" si="33"/>
        <v>0.13535138273318134</v>
      </c>
      <c r="M477" s="41">
        <f t="shared" si="33"/>
        <v>0.34794763902443149</v>
      </c>
      <c r="N477" s="41">
        <f t="shared" si="33"/>
        <v>0.21990521403451616</v>
      </c>
      <c r="O477" s="41">
        <f t="shared" si="33"/>
        <v>0.15506188854656505</v>
      </c>
      <c r="P477" s="41">
        <f t="shared" si="33"/>
        <v>0.16276225105619954</v>
      </c>
      <c r="Q477" s="41">
        <f t="shared" si="33"/>
        <v>0.39346792186680984</v>
      </c>
      <c r="R477" s="41">
        <f t="shared" si="33"/>
        <v>6.9519971868386363E-2</v>
      </c>
      <c r="S477" s="41">
        <f t="shared" si="33"/>
        <v>0.34810007417127858</v>
      </c>
      <c r="T477" s="41">
        <f t="shared" si="33"/>
        <v>-1.2938249264872201E-2</v>
      </c>
      <c r="U477" s="41">
        <f t="shared" si="33"/>
        <v>0.24993196928689104</v>
      </c>
      <c r="V477" s="41">
        <f t="shared" si="33"/>
        <v>0.29429692919803185</v>
      </c>
      <c r="W477" s="41">
        <f t="shared" si="33"/>
        <v>0.27581324833299575</v>
      </c>
    </row>
    <row r="478" spans="1:23" x14ac:dyDescent="0.35">
      <c r="A478" s="23" t="s">
        <v>519</v>
      </c>
      <c r="B478" s="27">
        <f>B480/B481</f>
        <v>0.5254177250185752</v>
      </c>
      <c r="C478" s="27">
        <f t="shared" ref="C478:W478" si="34">C480/C481</f>
        <v>0.59762932810885183</v>
      </c>
      <c r="D478" s="27">
        <f t="shared" si="34"/>
        <v>0.58117247207440381</v>
      </c>
      <c r="E478" s="27">
        <f t="shared" si="34"/>
        <v>0.38621489916125618</v>
      </c>
      <c r="F478" s="27">
        <f t="shared" si="34"/>
        <v>0.48088454304505213</v>
      </c>
      <c r="G478" s="27">
        <f t="shared" si="34"/>
        <v>0.57748402443808122</v>
      </c>
      <c r="H478" s="27">
        <f t="shared" si="34"/>
        <v>0.34423364119955929</v>
      </c>
      <c r="I478" s="27">
        <f t="shared" si="34"/>
        <v>0.58304105375054194</v>
      </c>
      <c r="J478" s="27">
        <f t="shared" si="34"/>
        <v>0.60502884119984934</v>
      </c>
      <c r="K478" s="27">
        <f t="shared" si="34"/>
        <v>0.57999603091092988</v>
      </c>
      <c r="L478" s="27">
        <f t="shared" si="34"/>
        <v>0.5142330185072429</v>
      </c>
      <c r="M478" s="27">
        <f t="shared" si="34"/>
        <v>0.49973384367751994</v>
      </c>
      <c r="N478" s="27">
        <f t="shared" si="34"/>
        <v>0.37332235534334307</v>
      </c>
      <c r="O478" s="27">
        <f t="shared" si="34"/>
        <v>0.47995784011675047</v>
      </c>
      <c r="P478" s="27">
        <f t="shared" si="34"/>
        <v>0.52017756090062528</v>
      </c>
      <c r="Q478" s="27">
        <f t="shared" si="34"/>
        <v>0.54763671158541438</v>
      </c>
      <c r="R478" s="27">
        <f t="shared" si="34"/>
        <v>0.32434024778458903</v>
      </c>
      <c r="S478" s="27">
        <f t="shared" si="34"/>
        <v>0.4017534850991803</v>
      </c>
      <c r="T478" s="27">
        <f t="shared" si="34"/>
        <v>0.46270392107842556</v>
      </c>
      <c r="U478" s="27">
        <f t="shared" si="34"/>
        <v>0.4443205386561544</v>
      </c>
      <c r="V478" s="27">
        <f t="shared" si="34"/>
        <v>0.3351265218918808</v>
      </c>
      <c r="W478" s="27">
        <f t="shared" si="34"/>
        <v>0.33762956029629515</v>
      </c>
    </row>
    <row r="479" spans="1:23" x14ac:dyDescent="0.35">
      <c r="A479" s="29" t="s">
        <v>520</v>
      </c>
      <c r="B479" s="31">
        <f t="shared" ref="B479:W479" si="35">B127</f>
        <v>642838000000</v>
      </c>
      <c r="C479" s="31">
        <f t="shared" si="35"/>
        <v>527251000000</v>
      </c>
      <c r="D479" s="31">
        <f t="shared" si="35"/>
        <v>804549000000</v>
      </c>
      <c r="E479" s="31">
        <f t="shared" si="35"/>
        <v>241811000000</v>
      </c>
      <c r="F479" s="31">
        <f t="shared" si="35"/>
        <v>422618000000</v>
      </c>
      <c r="G479" s="31">
        <f t="shared" si="35"/>
        <v>696121000000</v>
      </c>
      <c r="H479" s="31">
        <f t="shared" si="35"/>
        <v>403592000000</v>
      </c>
      <c r="I479" s="31">
        <f t="shared" si="35"/>
        <v>1023545000000</v>
      </c>
      <c r="J479" s="31">
        <f t="shared" si="35"/>
        <v>871387000000</v>
      </c>
      <c r="K479" s="31">
        <f t="shared" si="35"/>
        <v>647228000000</v>
      </c>
      <c r="L479" s="31">
        <f t="shared" si="35"/>
        <v>191173000000</v>
      </c>
      <c r="M479" s="31">
        <f t="shared" si="35"/>
        <v>329441000000</v>
      </c>
      <c r="N479" s="31">
        <f t="shared" si="35"/>
        <v>272695000000</v>
      </c>
      <c r="O479" s="31">
        <f t="shared" si="35"/>
        <v>172128000000</v>
      </c>
      <c r="P479" s="31">
        <f t="shared" si="35"/>
        <v>199061000000</v>
      </c>
      <c r="Q479" s="31">
        <f t="shared" si="35"/>
        <v>430123000000</v>
      </c>
      <c r="R479" s="31">
        <f t="shared" si="35"/>
        <v>74928000000</v>
      </c>
      <c r="S479" s="31">
        <f t="shared" si="35"/>
        <v>366069000000</v>
      </c>
      <c r="T479" s="31">
        <f t="shared" si="35"/>
        <v>-16302000000</v>
      </c>
      <c r="U479" s="31">
        <f t="shared" si="35"/>
        <v>271862000000</v>
      </c>
      <c r="V479" s="31">
        <f t="shared" si="35"/>
        <v>330044000000</v>
      </c>
      <c r="W479" s="31">
        <f t="shared" si="35"/>
        <v>280528000000</v>
      </c>
    </row>
    <row r="480" spans="1:23" x14ac:dyDescent="0.35">
      <c r="A480" s="29" t="s">
        <v>521</v>
      </c>
      <c r="B480" s="31">
        <f t="shared" ref="B480:W480" si="36">B119</f>
        <v>1033855000000</v>
      </c>
      <c r="C480" s="31">
        <f t="shared" si="36"/>
        <v>942575000000</v>
      </c>
      <c r="D480" s="31">
        <f t="shared" si="36"/>
        <v>1261955000000</v>
      </c>
      <c r="E480" s="31">
        <f t="shared" si="36"/>
        <v>476953000000</v>
      </c>
      <c r="F480" s="31">
        <f t="shared" si="36"/>
        <v>712316000000</v>
      </c>
      <c r="G480" s="31">
        <f t="shared" si="36"/>
        <v>962801000000</v>
      </c>
      <c r="H480" s="31">
        <f t="shared" si="36"/>
        <v>639867000000</v>
      </c>
      <c r="I480" s="31">
        <f t="shared" si="36"/>
        <v>981777000000</v>
      </c>
      <c r="J480" s="31">
        <f t="shared" si="36"/>
        <v>1223643000000</v>
      </c>
      <c r="K480" s="31">
        <f t="shared" si="36"/>
        <v>967369000000</v>
      </c>
      <c r="L480" s="31">
        <f t="shared" si="36"/>
        <v>726313000000</v>
      </c>
      <c r="M480" s="31">
        <f t="shared" si="36"/>
        <v>473154000000</v>
      </c>
      <c r="N480" s="31">
        <f t="shared" si="36"/>
        <v>462941000000</v>
      </c>
      <c r="O480" s="31">
        <f t="shared" si="36"/>
        <v>532782000000</v>
      </c>
      <c r="P480" s="31">
        <f t="shared" si="36"/>
        <v>636186000000</v>
      </c>
      <c r="Q480" s="31">
        <f t="shared" si="36"/>
        <v>598654000000</v>
      </c>
      <c r="R480" s="31">
        <f t="shared" si="36"/>
        <v>349571000000</v>
      </c>
      <c r="S480" s="31">
        <f t="shared" si="36"/>
        <v>422492000000</v>
      </c>
      <c r="T480" s="31">
        <f t="shared" si="36"/>
        <v>583000000000</v>
      </c>
      <c r="U480" s="31">
        <f t="shared" si="36"/>
        <v>483307000000</v>
      </c>
      <c r="V480" s="31">
        <f t="shared" si="36"/>
        <v>375833000000</v>
      </c>
      <c r="W480" s="31">
        <f t="shared" si="36"/>
        <v>343401000000</v>
      </c>
    </row>
    <row r="481" spans="1:23" x14ac:dyDescent="0.35">
      <c r="A481" s="29" t="s">
        <v>522</v>
      </c>
      <c r="B481" s="31">
        <f t="shared" ref="B481:W481" si="37">B117</f>
        <v>1967682000000</v>
      </c>
      <c r="C481" s="31">
        <f t="shared" si="37"/>
        <v>1577190000000</v>
      </c>
      <c r="D481" s="31">
        <f t="shared" si="37"/>
        <v>2171395000000</v>
      </c>
      <c r="E481" s="31">
        <f t="shared" si="37"/>
        <v>1234942000000</v>
      </c>
      <c r="F481" s="31">
        <f t="shared" si="37"/>
        <v>1481262000000</v>
      </c>
      <c r="G481" s="31">
        <f t="shared" si="37"/>
        <v>1667234000000</v>
      </c>
      <c r="H481" s="31">
        <f t="shared" si="37"/>
        <v>1858816000000</v>
      </c>
      <c r="I481" s="31">
        <f t="shared" si="37"/>
        <v>1683890000000</v>
      </c>
      <c r="J481" s="31">
        <f t="shared" si="37"/>
        <v>2022454000000</v>
      </c>
      <c r="K481" s="31">
        <f t="shared" si="37"/>
        <v>1667889000000</v>
      </c>
      <c r="L481" s="31">
        <f t="shared" si="37"/>
        <v>1412420000000</v>
      </c>
      <c r="M481" s="31">
        <f t="shared" si="37"/>
        <v>946812000000</v>
      </c>
      <c r="N481" s="31">
        <f t="shared" si="37"/>
        <v>1240057000000</v>
      </c>
      <c r="O481" s="31">
        <f t="shared" si="37"/>
        <v>1110060000000</v>
      </c>
      <c r="P481" s="31">
        <f t="shared" si="37"/>
        <v>1223017000000</v>
      </c>
      <c r="Q481" s="31">
        <f t="shared" si="37"/>
        <v>1093159000000</v>
      </c>
      <c r="R481" s="31">
        <f t="shared" si="37"/>
        <v>1077791000000</v>
      </c>
      <c r="S481" s="31">
        <f t="shared" si="37"/>
        <v>1051620000000</v>
      </c>
      <c r="T481" s="31">
        <f t="shared" si="37"/>
        <v>1259985000000</v>
      </c>
      <c r="U481" s="31">
        <f t="shared" si="37"/>
        <v>1087744000000</v>
      </c>
      <c r="V481" s="31">
        <f t="shared" si="37"/>
        <v>1121466000000</v>
      </c>
      <c r="W481" s="31">
        <f t="shared" si="37"/>
        <v>1017094000000</v>
      </c>
    </row>
    <row r="482" spans="1:23" x14ac:dyDescent="0.35">
      <c r="A482" s="23" t="s">
        <v>523</v>
      </c>
      <c r="B482" s="22">
        <f>SUM(B479:E479)/AVERAGE(B484:E484)</f>
        <v>9.7912280152275766E-2</v>
      </c>
      <c r="C482" s="22">
        <f t="shared" ref="C482:W482" si="38">SUM(C479:F479)/AVERAGE(C484:F484)</f>
        <v>9.0244390596614141E-2</v>
      </c>
      <c r="D482" s="22">
        <f t="shared" si="38"/>
        <v>9.9930704802110831E-2</v>
      </c>
      <c r="E482" s="22">
        <f t="shared" si="38"/>
        <v>8.3313558385015918E-2</v>
      </c>
      <c r="F482" s="22">
        <f t="shared" si="38"/>
        <v>0.12243375093523491</v>
      </c>
      <c r="G482" s="22">
        <f t="shared" si="38"/>
        <v>0.14820155762217721</v>
      </c>
      <c r="H482" s="22">
        <f t="shared" si="38"/>
        <v>0.15082385957341798</v>
      </c>
      <c r="I482" s="22">
        <f t="shared" si="38"/>
        <v>0.1449480675978653</v>
      </c>
      <c r="J482" s="22">
        <f t="shared" si="38"/>
        <v>0.11181304742710896</v>
      </c>
      <c r="K482" s="22">
        <f t="shared" si="38"/>
        <v>8.0968457932795432E-2</v>
      </c>
      <c r="L482" s="22">
        <f t="shared" si="38"/>
        <v>5.539817894790932E-2</v>
      </c>
      <c r="M482" s="22">
        <f t="shared" si="38"/>
        <v>5.6635159598179413E-2</v>
      </c>
      <c r="N482" s="22">
        <f t="shared" si="38"/>
        <v>6.346078443783898E-2</v>
      </c>
      <c r="O482" s="22">
        <f t="shared" si="38"/>
        <v>5.2650323609406087E-2</v>
      </c>
      <c r="P482" s="22">
        <f t="shared" si="38"/>
        <v>6.5120532627505584E-2</v>
      </c>
      <c r="Q482" s="22">
        <f t="shared" si="38"/>
        <v>5.287652393166719E-2</v>
      </c>
      <c r="R482" s="22">
        <f t="shared" si="38"/>
        <v>4.3624780429990524E-2</v>
      </c>
      <c r="S482" s="22">
        <f t="shared" si="38"/>
        <v>6.0222834606679217E-2</v>
      </c>
      <c r="T482" s="22">
        <f t="shared" si="38"/>
        <v>5.5620574581819578E-2</v>
      </c>
      <c r="U482" s="22">
        <f t="shared" si="38"/>
        <v>5.6883160147773622E-2</v>
      </c>
      <c r="V482" s="22">
        <f t="shared" si="38"/>
        <v>3.9725709568453345E-2</v>
      </c>
      <c r="W482" s="22">
        <f t="shared" si="38"/>
        <v>1.8412185300377783E-2</v>
      </c>
    </row>
    <row r="483" spans="1:23" x14ac:dyDescent="0.35">
      <c r="A483" s="23" t="s">
        <v>524</v>
      </c>
      <c r="B483" s="38">
        <f>SUM(B479:E479)/AVERAGE(B485:E485)</f>
        <v>1.0967936534778192E-2</v>
      </c>
      <c r="C483" s="38">
        <f t="shared" ref="C483:W483" si="39">SUM(C479:F479)/AVERAGE(C485:F485)</f>
        <v>1.0150669142962756E-2</v>
      </c>
      <c r="D483" s="38">
        <f t="shared" si="39"/>
        <v>1.1295110466574396E-2</v>
      </c>
      <c r="E483" s="38">
        <f t="shared" si="39"/>
        <v>9.4041592261046841E-3</v>
      </c>
      <c r="F483" s="38">
        <f t="shared" si="39"/>
        <v>1.3711386815744742E-2</v>
      </c>
      <c r="G483" s="38">
        <f t="shared" si="39"/>
        <v>1.647704899133506E-2</v>
      </c>
      <c r="H483" s="38">
        <f t="shared" si="39"/>
        <v>1.6464885530291136E-2</v>
      </c>
      <c r="I483" s="38">
        <f t="shared" si="39"/>
        <v>1.569907412191052E-2</v>
      </c>
      <c r="J483" s="38">
        <f t="shared" si="39"/>
        <v>1.2079242566441686E-2</v>
      </c>
      <c r="K483" s="38">
        <f t="shared" si="39"/>
        <v>8.6484767625900887E-3</v>
      </c>
      <c r="L483" s="38">
        <f t="shared" si="39"/>
        <v>5.896951376792991E-3</v>
      </c>
      <c r="M483" s="38">
        <f t="shared" si="39"/>
        <v>5.9945329114630304E-3</v>
      </c>
      <c r="N483" s="38">
        <f t="shared" si="39"/>
        <v>6.731239515332354E-3</v>
      </c>
      <c r="O483" s="38">
        <f t="shared" si="39"/>
        <v>5.6533715227964996E-3</v>
      </c>
      <c r="P483" s="38">
        <f t="shared" si="39"/>
        <v>6.9470376589339765E-3</v>
      </c>
      <c r="Q483" s="38">
        <f t="shared" si="39"/>
        <v>5.485780255975954E-3</v>
      </c>
      <c r="R483" s="38">
        <f t="shared" si="39"/>
        <v>4.4182361618165028E-3</v>
      </c>
      <c r="S483" s="38">
        <f t="shared" si="39"/>
        <v>5.9211574521919113E-3</v>
      </c>
      <c r="T483" s="38">
        <f t="shared" si="39"/>
        <v>5.4435983473994339E-3</v>
      </c>
      <c r="U483" s="38">
        <f t="shared" si="39"/>
        <v>5.645741261680633E-3</v>
      </c>
      <c r="V483" s="38">
        <f t="shared" si="39"/>
        <v>3.9352866000830029E-3</v>
      </c>
      <c r="W483" s="38">
        <f t="shared" si="39"/>
        <v>1.8613175629319982E-3</v>
      </c>
    </row>
    <row r="484" spans="1:23" x14ac:dyDescent="0.35">
      <c r="A484" s="29" t="s">
        <v>525</v>
      </c>
      <c r="B484" s="31">
        <f t="shared" ref="B484:W484" si="40">B66</f>
        <v>23489274000000</v>
      </c>
      <c r="C484" s="31">
        <f t="shared" si="40"/>
        <v>22968033000000</v>
      </c>
      <c r="D484" s="31">
        <f t="shared" si="40"/>
        <v>22444999000000</v>
      </c>
      <c r="E484" s="31">
        <f t="shared" si="40"/>
        <v>21646050000000</v>
      </c>
      <c r="F484" s="31">
        <f t="shared" si="40"/>
        <v>21421941000000</v>
      </c>
      <c r="G484" s="31">
        <f t="shared" si="40"/>
        <v>21151024000000</v>
      </c>
      <c r="H484" s="31">
        <f t="shared" si="40"/>
        <v>20479900000000</v>
      </c>
      <c r="I484" s="31">
        <f t="shared" si="40"/>
        <v>20122762000000</v>
      </c>
      <c r="J484" s="31">
        <f t="shared" si="40"/>
        <v>19072590000000</v>
      </c>
      <c r="K484" s="31">
        <f t="shared" si="40"/>
        <v>18449045000000</v>
      </c>
      <c r="L484" s="31">
        <f t="shared" si="40"/>
        <v>17784908000000</v>
      </c>
      <c r="M484" s="31">
        <f t="shared" si="40"/>
        <v>17644836000000</v>
      </c>
      <c r="N484" s="31">
        <f t="shared" si="40"/>
        <v>17286553000000</v>
      </c>
      <c r="O484" s="31">
        <f t="shared" si="40"/>
        <v>16992637000000</v>
      </c>
      <c r="P484" s="31">
        <f t="shared" si="40"/>
        <v>16819490000000</v>
      </c>
      <c r="Q484" s="31">
        <f t="shared" si="40"/>
        <v>16597111000000</v>
      </c>
      <c r="R484" s="31">
        <f t="shared" si="40"/>
        <v>16161293000000</v>
      </c>
      <c r="S484" s="31">
        <f t="shared" si="40"/>
        <v>16157502000000</v>
      </c>
      <c r="T484" s="31">
        <f t="shared" si="40"/>
        <v>15749313000000</v>
      </c>
      <c r="U484" s="31">
        <f t="shared" si="40"/>
        <v>15799904000000</v>
      </c>
      <c r="V484" s="31">
        <f t="shared" si="40"/>
        <v>15503391000000</v>
      </c>
      <c r="W484" s="31">
        <f t="shared" si="40"/>
        <v>15235997000000</v>
      </c>
    </row>
    <row r="485" spans="1:23" x14ac:dyDescent="0.35">
      <c r="A485" s="29" t="s">
        <v>526</v>
      </c>
      <c r="B485" s="31">
        <f t="shared" ref="B485:W485" si="41">B5</f>
        <v>211999157000000</v>
      </c>
      <c r="C485" s="31">
        <f t="shared" si="41"/>
        <v>203584954000000</v>
      </c>
      <c r="D485" s="31">
        <f t="shared" si="41"/>
        <v>201416835000000</v>
      </c>
      <c r="E485" s="31">
        <f t="shared" si="41"/>
        <v>191336700000000</v>
      </c>
      <c r="F485" s="31">
        <f t="shared" si="41"/>
        <v>190300883000000</v>
      </c>
      <c r="G485" s="31">
        <f t="shared" si="41"/>
        <v>183684077000000</v>
      </c>
      <c r="H485" s="31">
        <f t="shared" si="41"/>
        <v>185045048000000</v>
      </c>
      <c r="I485" s="31">
        <f t="shared" si="41"/>
        <v>183674150000000</v>
      </c>
      <c r="J485" s="31">
        <f t="shared" si="41"/>
        <v>174582486000000</v>
      </c>
      <c r="K485" s="31">
        <f t="shared" si="41"/>
        <v>172343012000000</v>
      </c>
      <c r="L485" s="31">
        <f t="shared" si="41"/>
        <v>165831996000000</v>
      </c>
      <c r="M485" s="31">
        <f t="shared" si="41"/>
        <v>162526238000000</v>
      </c>
      <c r="N485" s="31">
        <f t="shared" si="41"/>
        <v>165560358000000</v>
      </c>
      <c r="O485" s="31">
        <f t="shared" si="41"/>
        <v>160953350000000</v>
      </c>
      <c r="P485" s="31">
        <f t="shared" si="41"/>
        <v>160435177000000</v>
      </c>
      <c r="Q485" s="31">
        <f t="shared" si="41"/>
        <v>151273539000000</v>
      </c>
      <c r="R485" s="31">
        <f t="shared" si="41"/>
        <v>147314878000000</v>
      </c>
      <c r="S485" s="31">
        <f t="shared" si="41"/>
        <v>157170561000000</v>
      </c>
      <c r="T485" s="31">
        <f t="shared" si="41"/>
        <v>167538318000000</v>
      </c>
      <c r="U485" s="31">
        <f t="shared" si="41"/>
        <v>158596223000000</v>
      </c>
      <c r="V485" s="31">
        <f t="shared" si="41"/>
        <v>159591499000000</v>
      </c>
      <c r="W485" s="31">
        <f t="shared" si="41"/>
        <v>150714744000000</v>
      </c>
    </row>
    <row r="486" spans="1:23" x14ac:dyDescent="0.35">
      <c r="A486" s="23" t="s">
        <v>527</v>
      </c>
      <c r="B486" s="36">
        <f>B485/B484</f>
        <v>9.025360128201493</v>
      </c>
      <c r="C486" s="36">
        <f t="shared" ref="C486:W486" si="42">C485/C484</f>
        <v>8.8638393196317686</v>
      </c>
      <c r="D486" s="36">
        <f t="shared" si="42"/>
        <v>8.9737956771573035</v>
      </c>
      <c r="E486" s="36">
        <f t="shared" si="42"/>
        <v>8.8393355831664433</v>
      </c>
      <c r="F486" s="36">
        <f t="shared" si="42"/>
        <v>8.8834565924721769</v>
      </c>
      <c r="G486" s="36">
        <f t="shared" si="42"/>
        <v>8.6844058708457812</v>
      </c>
      <c r="H486" s="36">
        <f t="shared" si="42"/>
        <v>9.0354468527678353</v>
      </c>
      <c r="I486" s="36">
        <f t="shared" si="42"/>
        <v>9.1276808819783284</v>
      </c>
      <c r="J486" s="36">
        <f t="shared" si="42"/>
        <v>9.1535803999351941</v>
      </c>
      <c r="K486" s="36">
        <f t="shared" si="42"/>
        <v>9.3415681949932914</v>
      </c>
      <c r="L486" s="36">
        <f t="shared" si="42"/>
        <v>9.3243100273557786</v>
      </c>
      <c r="M486" s="36">
        <f t="shared" si="42"/>
        <v>9.2109803684205396</v>
      </c>
      <c r="N486" s="36">
        <f t="shared" si="42"/>
        <v>9.5774072482813661</v>
      </c>
      <c r="O486" s="36">
        <f t="shared" si="42"/>
        <v>9.4719465848649627</v>
      </c>
      <c r="P486" s="36">
        <f t="shared" si="42"/>
        <v>9.538646950650703</v>
      </c>
      <c r="Q486" s="36">
        <f t="shared" si="42"/>
        <v>9.1144500389254492</v>
      </c>
      <c r="R486" s="36">
        <f t="shared" si="42"/>
        <v>9.1152903421774489</v>
      </c>
      <c r="S486" s="36">
        <f t="shared" si="42"/>
        <v>9.7274047064948537</v>
      </c>
      <c r="T486" s="36">
        <f t="shared" si="42"/>
        <v>10.637817535279158</v>
      </c>
      <c r="U486" s="36">
        <f t="shared" si="42"/>
        <v>10.037796622055426</v>
      </c>
      <c r="V486" s="36">
        <f t="shared" si="42"/>
        <v>10.29397368614389</v>
      </c>
      <c r="W486" s="36">
        <f t="shared" si="42"/>
        <v>9.8920171748524233</v>
      </c>
    </row>
    <row r="487" spans="1:23" x14ac:dyDescent="0.35">
      <c r="A487" s="23" t="s">
        <v>529</v>
      </c>
      <c r="B487" s="28">
        <f t="shared" ref="B487:S487" si="43">B479/F479-1</f>
        <v>0.5210852353662172</v>
      </c>
      <c r="C487" s="28">
        <f t="shared" si="43"/>
        <v>-0.24258713643174101</v>
      </c>
      <c r="D487" s="28">
        <f t="shared" si="43"/>
        <v>0.99347112925925196</v>
      </c>
      <c r="E487" s="28">
        <f t="shared" si="43"/>
        <v>-0.76375147160115087</v>
      </c>
      <c r="F487" s="28">
        <f t="shared" si="43"/>
        <v>-0.51500538796195028</v>
      </c>
      <c r="G487" s="28">
        <f t="shared" si="43"/>
        <v>7.5542158250261116E-2</v>
      </c>
      <c r="H487" s="28">
        <f t="shared" si="43"/>
        <v>1.1111349406035371</v>
      </c>
      <c r="I487" s="28">
        <f t="shared" si="43"/>
        <v>2.106914439914886</v>
      </c>
      <c r="J487" s="28">
        <f t="shared" si="43"/>
        <v>2.1954637965492583</v>
      </c>
      <c r="K487" s="28">
        <f t="shared" si="43"/>
        <v>2.7601552333147423</v>
      </c>
      <c r="L487" s="28">
        <f t="shared" si="43"/>
        <v>-3.9626044277884631E-2</v>
      </c>
      <c r="M487" s="28">
        <f t="shared" si="43"/>
        <v>-0.23407722907168416</v>
      </c>
      <c r="N487" s="28">
        <f t="shared" si="43"/>
        <v>2.6394271834294254</v>
      </c>
      <c r="O487" s="28">
        <f t="shared" si="43"/>
        <v>-0.52979356350851892</v>
      </c>
      <c r="P487" s="28">
        <f t="shared" si="43"/>
        <v>-13.210833026622501</v>
      </c>
      <c r="Q487" s="28">
        <f t="shared" si="43"/>
        <v>0.58213726081614947</v>
      </c>
      <c r="R487" s="28">
        <f t="shared" si="43"/>
        <v>-0.77297572444886131</v>
      </c>
      <c r="S487" s="28">
        <f t="shared" si="43"/>
        <v>0.30492856328067064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0.38138204004119824</v>
      </c>
      <c r="C488" s="28">
        <f t="shared" si="44"/>
        <v>9.8187866981398253E-2</v>
      </c>
      <c r="D488" s="28">
        <f t="shared" si="44"/>
        <v>-2.7870022440146802E-2</v>
      </c>
      <c r="E488" s="28">
        <f t="shared" si="44"/>
        <v>-0.41770682381518609</v>
      </c>
      <c r="F488" s="28">
        <f t="shared" si="44"/>
        <v>-0.22807390074094036</v>
      </c>
      <c r="G488" s="28">
        <f t="shared" si="44"/>
        <v>-6.679122580976804E-3</v>
      </c>
      <c r="H488" s="28">
        <f t="shared" si="44"/>
        <v>0.45824047747774244</v>
      </c>
      <c r="I488" s="28">
        <f t="shared" si="44"/>
        <v>1.0232715516130737</v>
      </c>
      <c r="J488" s="28">
        <f t="shared" si="44"/>
        <v>0.44143789613477202</v>
      </c>
      <c r="K488" s="28">
        <f t="shared" si="44"/>
        <v>0.52253551270997289</v>
      </c>
      <c r="L488" s="28">
        <f t="shared" si="44"/>
        <v>0.14663637960252296</v>
      </c>
      <c r="M488" s="28">
        <f t="shared" si="44"/>
        <v>-0.12067795640005297</v>
      </c>
      <c r="N488" s="28">
        <f t="shared" si="44"/>
        <v>0.2949645119237303</v>
      </c>
      <c r="O488" s="28">
        <f t="shared" si="44"/>
        <v>-4.4754864049608933E-2</v>
      </c>
      <c r="P488" s="28">
        <f t="shared" si="44"/>
        <v>7.8914576345203269E-2</v>
      </c>
      <c r="Q488" s="28">
        <f t="shared" si="44"/>
        <v>0.10354878910583465</v>
      </c>
      <c r="R488" s="28">
        <f t="shared" si="44"/>
        <v>-9.0020190884744222E-2</v>
      </c>
      <c r="S488" s="28">
        <f t="shared" si="44"/>
        <v>3.2474479857089511E-2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6.8480428971744445E-3</v>
      </c>
      <c r="C489" s="28">
        <f t="shared" si="45"/>
        <v>-0.24430254396448692</v>
      </c>
      <c r="D489" s="28">
        <f t="shared" si="45"/>
        <v>-0.30546905410665626</v>
      </c>
      <c r="E489" s="28">
        <f t="shared" si="45"/>
        <v>9.7325472101170707E-2</v>
      </c>
      <c r="F489" s="28">
        <f t="shared" si="45"/>
        <v>-4.0455547155243687E-3</v>
      </c>
      <c r="G489" s="28">
        <f t="shared" si="45"/>
        <v>0.47626681184844633</v>
      </c>
      <c r="H489" s="28">
        <f t="shared" si="45"/>
        <v>0.33515234197362442</v>
      </c>
      <c r="I489" s="28">
        <f t="shared" si="45"/>
        <v>0.3663925068756162</v>
      </c>
      <c r="J489" s="28">
        <f t="shared" si="45"/>
        <v>0.46625470240692479</v>
      </c>
      <c r="K489" s="28">
        <f t="shared" si="45"/>
        <v>-0.25112686584067589</v>
      </c>
      <c r="L489" s="28">
        <f t="shared" si="45"/>
        <v>-0.31150449514703027</v>
      </c>
      <c r="M489" s="28">
        <f t="shared" si="45"/>
        <v>-0.24931586891951107</v>
      </c>
      <c r="N489" s="28">
        <f t="shared" si="45"/>
        <v>-4.252340142045774E-2</v>
      </c>
      <c r="O489" s="28">
        <f t="shared" si="45"/>
        <v>0.75447404326343537</v>
      </c>
      <c r="P489" s="28">
        <f t="shared" si="45"/>
        <v>0.49748455756493271</v>
      </c>
      <c r="Q489" s="28">
        <f t="shared" si="45"/>
        <v>0.13250102017182996</v>
      </c>
      <c r="R489" s="28">
        <f t="shared" si="45"/>
        <v>0.12015734287846391</v>
      </c>
      <c r="S489" s="28">
        <f t="shared" si="45"/>
        <v>-4.9614764830295144E-2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0.147729357226553</v>
      </c>
      <c r="C490" s="28">
        <f t="shared" si="46"/>
        <v>0.13029384228475704</v>
      </c>
      <c r="D490" s="28">
        <f t="shared" si="46"/>
        <v>7.6190668701807684E-2</v>
      </c>
      <c r="E490" s="28">
        <f t="shared" si="46"/>
        <v>6.6853443258891199E-2</v>
      </c>
      <c r="F490" s="28">
        <f t="shared" si="46"/>
        <v>5.8795798372152319E-2</v>
      </c>
      <c r="G490" s="28">
        <f t="shared" si="46"/>
        <v>6.1363372341159295E-2</v>
      </c>
      <c r="H490" s="28">
        <f t="shared" si="46"/>
        <v>0.13805131963364525</v>
      </c>
      <c r="I490" s="28">
        <f t="shared" si="46"/>
        <v>0.21093360156920493</v>
      </c>
      <c r="J490" s="28">
        <f t="shared" si="46"/>
        <v>0.17089645030502254</v>
      </c>
      <c r="K490" s="28">
        <f t="shared" si="46"/>
        <v>0.16681686355068903</v>
      </c>
      <c r="L490" s="28">
        <f t="shared" si="46"/>
        <v>0.13801311904367175</v>
      </c>
      <c r="M490" s="28">
        <f t="shared" si="46"/>
        <v>3.8940123993451037E-2</v>
      </c>
      <c r="N490" s="28">
        <f t="shared" si="46"/>
        <v>2.7276550799265387E-2</v>
      </c>
      <c r="O490" s="28">
        <f t="shared" si="46"/>
        <v>-3.524858720943691E-2</v>
      </c>
      <c r="P490" s="28">
        <f t="shared" si="46"/>
        <v>-0.11025922858963888</v>
      </c>
      <c r="Q490" s="28">
        <f t="shared" si="46"/>
        <v>-5.706747878794316E-2</v>
      </c>
      <c r="R490" s="28">
        <f t="shared" si="46"/>
        <v>-2.3076164330336102E-2</v>
      </c>
      <c r="S490" s="28">
        <f t="shared" si="46"/>
        <v>7.7750997969837865E-2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5.6861912811234205E-2</v>
      </c>
      <c r="C491" s="28">
        <f t="shared" si="47"/>
        <v>8.0334308521790687E-2</v>
      </c>
      <c r="D491" s="28">
        <f t="shared" si="47"/>
        <v>5.1910098371175106E-2</v>
      </c>
      <c r="E491" s="28">
        <f t="shared" si="47"/>
        <v>5.9940831235468117E-2</v>
      </c>
      <c r="F491" s="28">
        <f t="shared" si="47"/>
        <v>9.0347472938220541E-2</v>
      </c>
      <c r="G491" s="28">
        <f t="shared" si="47"/>
        <v>6.9214204075539243E-2</v>
      </c>
      <c r="H491" s="28">
        <f t="shared" si="47"/>
        <v>8.1826234234156026E-2</v>
      </c>
      <c r="I491" s="28">
        <f t="shared" si="47"/>
        <v>3.9218449743346318E-2</v>
      </c>
      <c r="J491" s="28">
        <f t="shared" si="47"/>
        <v>1.1877001087690076E-2</v>
      </c>
      <c r="K491" s="28">
        <f t="shared" si="47"/>
        <v>2.159121892666227E-2</v>
      </c>
      <c r="L491" s="28">
        <f t="shared" si="47"/>
        <v>2.5807267954193414E-2</v>
      </c>
      <c r="M491" s="28">
        <f t="shared" si="47"/>
        <v>9.3355027589606454E-2</v>
      </c>
      <c r="N491" s="28">
        <f t="shared" si="47"/>
        <v>0.12257037475603161</v>
      </c>
      <c r="O491" s="28">
        <f t="shared" si="47"/>
        <v>5.4513470201583702E-2</v>
      </c>
      <c r="P491" s="28">
        <f t="shared" si="47"/>
        <v>-3.8489252724671075E-2</v>
      </c>
      <c r="Q491" s="28">
        <f t="shared" si="47"/>
        <v>-4.9256938656022986E-2</v>
      </c>
      <c r="R491" s="28">
        <f t="shared" si="47"/>
        <v>-3.6298331025617969E-2</v>
      </c>
      <c r="S491" s="28">
        <f t="shared" si="47"/>
        <v>5.8095819229171619E-2</v>
      </c>
      <c r="T491" s="28"/>
      <c r="U491" s="28"/>
      <c r="V491" s="28"/>
      <c r="W491" s="23"/>
    </row>
  </sheetData>
  <conditionalFormatting sqref="A4:XFD4">
    <cfRule type="notContainsBlanks" dxfId="7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909A-8BD6-4298-AF42-8E8C6F2D4B7D}">
  <sheetPr codeName="Sheet9"/>
  <dimension ref="A1:W491"/>
  <sheetViews>
    <sheetView topLeftCell="A419" zoomScale="130" zoomScaleNormal="130" workbookViewId="0">
      <selection activeCell="A433" sqref="A433:W491"/>
    </sheetView>
  </sheetViews>
  <sheetFormatPr defaultRowHeight="14.5" x14ac:dyDescent="0.35"/>
  <cols>
    <col min="1" max="1" width="43" bestFit="1" customWidth="1"/>
    <col min="2" max="2" width="18.26953125" bestFit="1" customWidth="1"/>
    <col min="3" max="23" width="17.1796875" bestFit="1" customWidth="1"/>
  </cols>
  <sheetData>
    <row r="1" spans="1:23" x14ac:dyDescent="0.35">
      <c r="A1" s="1" t="s">
        <v>0</v>
      </c>
    </row>
    <row r="2" spans="1:23" x14ac:dyDescent="0.35">
      <c r="A2" s="1" t="s">
        <v>467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2161429485000000</v>
      </c>
      <c r="C5" s="6">
        <v>2077615056000000</v>
      </c>
      <c r="D5" s="6">
        <v>2032690017000000</v>
      </c>
      <c r="E5" s="6">
        <v>1888338295000000</v>
      </c>
      <c r="F5" s="6">
        <v>1860104522000000</v>
      </c>
      <c r="G5" s="6">
        <v>1823962183000000</v>
      </c>
      <c r="H5" s="6">
        <v>1809188549000000</v>
      </c>
      <c r="I5" s="6">
        <v>1750789603000000</v>
      </c>
      <c r="J5" s="6">
        <v>1691061895000000</v>
      </c>
      <c r="K5" s="6">
        <v>1663730167000000</v>
      </c>
      <c r="L5" s="6">
        <v>1531468324000000</v>
      </c>
      <c r="M5" s="6">
        <v>1447809011000000</v>
      </c>
      <c r="N5" s="6">
        <v>1473013792000000</v>
      </c>
      <c r="O5" s="6">
        <v>1343984509000000</v>
      </c>
      <c r="P5" s="6">
        <v>1341392922000000</v>
      </c>
      <c r="Q5" s="6">
        <v>1261204481000000</v>
      </c>
      <c r="R5" s="6">
        <v>1239556783000000</v>
      </c>
      <c r="S5" s="6">
        <v>1222651543000000</v>
      </c>
      <c r="T5" s="6">
        <v>1240789413000000</v>
      </c>
      <c r="U5" s="6">
        <v>1202209786000000</v>
      </c>
      <c r="V5" s="6">
        <v>1183795177000000</v>
      </c>
      <c r="W5" s="6">
        <v>1146773760000000</v>
      </c>
    </row>
    <row r="6" spans="1:23" x14ac:dyDescent="0.35">
      <c r="A6" s="7" t="s">
        <v>25</v>
      </c>
      <c r="B6" s="5">
        <v>9457900000000</v>
      </c>
      <c r="C6" s="8">
        <v>9408384000000</v>
      </c>
      <c r="D6" s="8">
        <v>9759580000000</v>
      </c>
      <c r="E6" s="8">
        <v>9468579000000</v>
      </c>
      <c r="F6" s="8">
        <v>10173535000000</v>
      </c>
      <c r="G6" s="8">
        <v>10509894000000</v>
      </c>
      <c r="H6" s="8">
        <v>11066956000000</v>
      </c>
      <c r="I6" s="8">
        <v>10642176000000</v>
      </c>
      <c r="J6" s="8">
        <v>9828518000000</v>
      </c>
      <c r="K6" s="8">
        <v>9731856000000</v>
      </c>
      <c r="L6" s="8">
        <v>11330659000000</v>
      </c>
      <c r="M6" s="8">
        <v>9843822000000</v>
      </c>
      <c r="N6" s="8">
        <v>8952203000000</v>
      </c>
      <c r="O6" s="8">
        <v>8512099000000</v>
      </c>
      <c r="P6" s="8">
        <v>9930181000000</v>
      </c>
      <c r="Q6" s="8">
        <v>8128568000000</v>
      </c>
      <c r="R6" s="8">
        <v>8172306000000</v>
      </c>
      <c r="S6" s="8">
        <v>7357800000000</v>
      </c>
      <c r="T6" s="8">
        <v>8282726000000</v>
      </c>
      <c r="U6" s="8">
        <v>9126688000000</v>
      </c>
      <c r="V6" s="8">
        <v>7557058000000</v>
      </c>
      <c r="W6" s="8">
        <v>7159806000000</v>
      </c>
    </row>
    <row r="7" spans="1:23" x14ac:dyDescent="0.35">
      <c r="A7" s="7" t="s">
        <v>26</v>
      </c>
      <c r="B7" s="5">
        <v>28980462000000</v>
      </c>
      <c r="C7" s="8">
        <v>17340570000000</v>
      </c>
      <c r="D7" s="8">
        <v>40597059000000</v>
      </c>
      <c r="E7" s="8">
        <v>34735212000000</v>
      </c>
      <c r="F7" s="8">
        <v>23584485000000</v>
      </c>
      <c r="G7" s="8">
        <v>22479729000000</v>
      </c>
      <c r="H7" s="8">
        <v>29727110000000</v>
      </c>
      <c r="I7" s="8">
        <v>14378541000000</v>
      </c>
      <c r="J7" s="8">
        <v>25161218000000</v>
      </c>
      <c r="K7" s="8">
        <v>19945813000000</v>
      </c>
      <c r="L7" s="8">
        <v>23383443000000</v>
      </c>
      <c r="M7" s="8">
        <v>27798897000000</v>
      </c>
      <c r="N7" s="8">
        <v>37858344000000</v>
      </c>
      <c r="O7" s="8">
        <v>10213007000000</v>
      </c>
      <c r="P7" s="8">
        <v>57616650000000</v>
      </c>
      <c r="Q7" s="8">
        <v>17214434000000</v>
      </c>
      <c r="R7" s="8">
        <v>12877566000000</v>
      </c>
      <c r="S7" s="8">
        <v>25157456000000</v>
      </c>
      <c r="T7" s="8">
        <v>24873714000000</v>
      </c>
      <c r="U7" s="8">
        <v>23706522000000</v>
      </c>
      <c r="V7" s="8">
        <v>31819095000000</v>
      </c>
      <c r="W7" s="8">
        <v>32079140000000</v>
      </c>
    </row>
    <row r="8" spans="1:23" x14ac:dyDescent="0.35">
      <c r="A8" s="7" t="s">
        <v>27</v>
      </c>
      <c r="B8" s="5">
        <v>351233814000000</v>
      </c>
      <c r="C8" s="8">
        <v>332707091000000</v>
      </c>
      <c r="D8" s="8">
        <v>279841639000000</v>
      </c>
      <c r="E8" s="8">
        <v>254955175000000</v>
      </c>
      <c r="F8" s="8">
        <v>230782730000000</v>
      </c>
      <c r="G8" s="8">
        <v>207791425000000</v>
      </c>
      <c r="H8" s="8">
        <v>243099096000000</v>
      </c>
      <c r="I8" s="8">
        <v>238664064000000</v>
      </c>
      <c r="J8" s="8">
        <v>188515680000000</v>
      </c>
      <c r="K8" s="8">
        <v>177089244000000</v>
      </c>
      <c r="L8" s="8">
        <v>149265358000000</v>
      </c>
      <c r="M8" s="8">
        <v>112616156000000</v>
      </c>
      <c r="N8" s="8">
        <v>152888570000000</v>
      </c>
      <c r="O8" s="8">
        <v>139620432000000</v>
      </c>
      <c r="P8" s="8">
        <v>102532918000000</v>
      </c>
      <c r="Q8" s="8">
        <v>128657592000000</v>
      </c>
      <c r="R8" s="8">
        <v>130011162000000</v>
      </c>
      <c r="S8" s="8">
        <v>126351102000000</v>
      </c>
      <c r="T8" s="8">
        <v>129315202000000</v>
      </c>
      <c r="U8" s="8">
        <v>124579397000000</v>
      </c>
      <c r="V8" s="8">
        <v>120643395000000</v>
      </c>
      <c r="W8" s="8">
        <v>110916146000000</v>
      </c>
    </row>
    <row r="9" spans="1:23" x14ac:dyDescent="0.35">
      <c r="A9" s="9" t="s">
        <v>28</v>
      </c>
      <c r="B9" s="5">
        <v>334405051000000</v>
      </c>
      <c r="C9" s="8">
        <v>314264476000000</v>
      </c>
      <c r="D9" s="8">
        <v>259230017000000</v>
      </c>
      <c r="E9" s="8">
        <v>232232807000000</v>
      </c>
      <c r="F9" s="8">
        <v>210462034000000</v>
      </c>
      <c r="G9" s="8">
        <v>189864447000000</v>
      </c>
      <c r="H9" s="8">
        <v>223093936000000</v>
      </c>
      <c r="I9" s="8">
        <v>210978734000000</v>
      </c>
      <c r="J9" s="8">
        <v>168062030000000</v>
      </c>
      <c r="K9" s="8">
        <v>153981574000000</v>
      </c>
      <c r="L9" s="8">
        <v>129748076000000</v>
      </c>
      <c r="M9" s="8">
        <v>94736184000000</v>
      </c>
      <c r="N9" s="8">
        <v>139727805000000</v>
      </c>
      <c r="O9" s="8">
        <v>130669839000000</v>
      </c>
      <c r="P9" s="8">
        <v>92628345000000</v>
      </c>
      <c r="Q9" s="8">
        <v>121873964000000</v>
      </c>
      <c r="R9" s="8">
        <v>126128195000000</v>
      </c>
      <c r="S9" s="8">
        <v>121607273000000</v>
      </c>
      <c r="T9" s="8">
        <v>123011442000000</v>
      </c>
      <c r="U9" s="8">
        <v>120226343000000</v>
      </c>
      <c r="V9" s="8">
        <v>116966127000000</v>
      </c>
      <c r="W9" s="8">
        <v>107951788000000</v>
      </c>
    </row>
    <row r="10" spans="1:23" x14ac:dyDescent="0.35">
      <c r="A10" s="9" t="s">
        <v>29</v>
      </c>
      <c r="B10" s="5">
        <v>16828763000000</v>
      </c>
      <c r="C10" s="8">
        <v>18442615000000</v>
      </c>
      <c r="D10" s="8">
        <v>20611622000000</v>
      </c>
      <c r="E10" s="8">
        <v>22722368000000</v>
      </c>
      <c r="F10" s="8">
        <v>20320696000000</v>
      </c>
      <c r="G10" s="8">
        <v>17926978000000</v>
      </c>
      <c r="H10" s="8">
        <v>20005160000000</v>
      </c>
      <c r="I10" s="8">
        <v>27685330000000</v>
      </c>
      <c r="J10" s="8">
        <v>20453650000000</v>
      </c>
      <c r="K10" s="8">
        <v>23107670000000</v>
      </c>
      <c r="L10" s="8">
        <v>19517282000000</v>
      </c>
      <c r="M10" s="8">
        <v>17879972000000</v>
      </c>
      <c r="N10" s="8">
        <v>13160765000000</v>
      </c>
      <c r="O10" s="8">
        <v>8950593000000</v>
      </c>
      <c r="P10" s="8">
        <v>9904573000000</v>
      </c>
      <c r="Q10" s="8">
        <v>6783628000000</v>
      </c>
      <c r="R10" s="8">
        <v>3882967000000</v>
      </c>
      <c r="S10" s="8">
        <v>4743829000000</v>
      </c>
      <c r="T10" s="8">
        <v>6303760000000</v>
      </c>
      <c r="U10" s="8">
        <v>4353054000000</v>
      </c>
      <c r="V10" s="8">
        <v>3677268000000</v>
      </c>
      <c r="W10" s="8">
        <v>2964358000000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2259106000000</v>
      </c>
      <c r="C12" s="8">
        <v>1935074000000</v>
      </c>
      <c r="D12" s="8">
        <v>2487905000000</v>
      </c>
      <c r="E12" s="8">
        <v>1567526000000</v>
      </c>
      <c r="F12" s="8">
        <v>1441612000000</v>
      </c>
      <c r="G12" s="8">
        <v>1145892000000</v>
      </c>
      <c r="H12" s="8">
        <v>1419789000000</v>
      </c>
      <c r="I12" s="8">
        <v>1174872000000</v>
      </c>
      <c r="J12" s="8">
        <v>1262081000000</v>
      </c>
      <c r="K12" s="8">
        <v>4169069000000</v>
      </c>
      <c r="L12" s="8">
        <v>2475309000000</v>
      </c>
      <c r="M12" s="8">
        <v>3931998000000</v>
      </c>
      <c r="N12" s="8">
        <v>3375866000000</v>
      </c>
      <c r="O12" s="8">
        <v>1714943000000</v>
      </c>
      <c r="P12" s="8">
        <v>5601747000000</v>
      </c>
      <c r="Q12" s="8">
        <v>3486087000000</v>
      </c>
      <c r="R12" s="8">
        <v>1720065000000</v>
      </c>
      <c r="S12" s="8">
        <v>1062874000000</v>
      </c>
      <c r="T12" s="8">
        <v>3825374000000</v>
      </c>
      <c r="U12" s="8">
        <v>6156938000000</v>
      </c>
      <c r="V12" s="8">
        <v>8176232000000</v>
      </c>
      <c r="W12" s="8">
        <v>4873810000000</v>
      </c>
    </row>
    <row r="13" spans="1:23" x14ac:dyDescent="0.35">
      <c r="A13" s="9" t="s">
        <v>32</v>
      </c>
      <c r="B13" s="5">
        <v>2439833000000</v>
      </c>
      <c r="C13" s="8">
        <v>2119491000000</v>
      </c>
      <c r="D13" s="8">
        <v>2676130000000</v>
      </c>
      <c r="E13" s="8">
        <v>1769594000000</v>
      </c>
      <c r="F13" s="8">
        <v>1622489000000</v>
      </c>
      <c r="G13" s="8">
        <v>1368952000000</v>
      </c>
      <c r="H13" s="8">
        <v>1622967000000</v>
      </c>
      <c r="I13" s="8">
        <v>1330176000000</v>
      </c>
      <c r="J13" s="8">
        <v>1275396000000</v>
      </c>
      <c r="K13" s="8">
        <v>4256339000000</v>
      </c>
      <c r="L13" s="8">
        <v>2522807000000</v>
      </c>
      <c r="M13" s="8">
        <v>4084278000000</v>
      </c>
      <c r="N13" s="8">
        <v>3455359000000</v>
      </c>
      <c r="O13" s="8">
        <v>1794656000000</v>
      </c>
      <c r="P13" s="8">
        <v>5723160000000</v>
      </c>
      <c r="Q13" s="8">
        <v>3729764000000</v>
      </c>
      <c r="R13" s="8">
        <v>1939636000000</v>
      </c>
      <c r="S13" s="8">
        <v>1402836000000</v>
      </c>
      <c r="T13" s="8">
        <v>4051245000000</v>
      </c>
      <c r="U13" s="8">
        <v>6335465000000</v>
      </c>
      <c r="V13" s="8">
        <v>8329452000000</v>
      </c>
      <c r="W13" s="8">
        <v>4969738000000</v>
      </c>
    </row>
    <row r="14" spans="1:23" x14ac:dyDescent="0.35">
      <c r="A14" s="9" t="s">
        <v>33</v>
      </c>
      <c r="B14" s="5">
        <v>-180727000000</v>
      </c>
      <c r="C14" s="8">
        <v>-184417000000</v>
      </c>
      <c r="D14" s="8">
        <v>-188225000000</v>
      </c>
      <c r="E14" s="8">
        <v>-202068000000</v>
      </c>
      <c r="F14" s="8">
        <v>-180877000000</v>
      </c>
      <c r="G14" s="8">
        <v>-223060000000</v>
      </c>
      <c r="H14" s="8">
        <v>-203178000000</v>
      </c>
      <c r="I14" s="8">
        <v>-155304000000</v>
      </c>
      <c r="J14" s="8">
        <v>-13315000000</v>
      </c>
      <c r="K14" s="8">
        <v>-87270000000</v>
      </c>
      <c r="L14" s="8">
        <v>-47498000000</v>
      </c>
      <c r="M14" s="8">
        <v>-152280000000</v>
      </c>
      <c r="N14" s="8">
        <v>-79493000000</v>
      </c>
      <c r="O14" s="8">
        <v>-79713000000</v>
      </c>
      <c r="P14" s="8">
        <v>-121413000000</v>
      </c>
      <c r="Q14" s="8">
        <v>-243677000000</v>
      </c>
      <c r="R14" s="8">
        <v>-219571000000</v>
      </c>
      <c r="S14" s="8">
        <v>-339962000000</v>
      </c>
      <c r="T14" s="8">
        <v>-225871000000</v>
      </c>
      <c r="U14" s="8">
        <v>-178527000000</v>
      </c>
      <c r="V14" s="8">
        <v>-153220000000</v>
      </c>
      <c r="W14" s="8">
        <v>-95928000000</v>
      </c>
    </row>
    <row r="15" spans="1:23" x14ac:dyDescent="0.35">
      <c r="A15" s="7" t="s">
        <v>34</v>
      </c>
      <c r="B15" s="5">
        <v>0</v>
      </c>
      <c r="C15" s="8">
        <v>265425000000</v>
      </c>
      <c r="D15" s="8">
        <v>0</v>
      </c>
      <c r="E15" s="8">
        <v>0</v>
      </c>
      <c r="F15" s="8">
        <v>1370944000000</v>
      </c>
      <c r="G15" s="8">
        <v>2157082000000</v>
      </c>
      <c r="H15" s="8">
        <v>3077852000000</v>
      </c>
      <c r="I15" s="8">
        <v>6466331000000</v>
      </c>
      <c r="J15" s="8">
        <v>7482072000000</v>
      </c>
      <c r="K15" s="8">
        <v>3329136000000</v>
      </c>
      <c r="L15" s="8">
        <v>1454790000000</v>
      </c>
      <c r="M15" s="8">
        <v>1312378000000</v>
      </c>
      <c r="N15" s="8">
        <v>1441177000000</v>
      </c>
      <c r="O15" s="8">
        <v>2494187000000</v>
      </c>
      <c r="P15" s="8">
        <v>137122000000</v>
      </c>
      <c r="Q15" s="8">
        <v>587411000000</v>
      </c>
      <c r="R15" s="8">
        <v>461071000000</v>
      </c>
      <c r="S15" s="8">
        <v>0</v>
      </c>
      <c r="T15" s="8">
        <v>469712000000</v>
      </c>
      <c r="U15" s="8">
        <v>166316000000</v>
      </c>
      <c r="V15" s="8">
        <v>275014000000</v>
      </c>
      <c r="W15" s="8">
        <v>317945000000</v>
      </c>
    </row>
    <row r="16" spans="1:23" x14ac:dyDescent="0.35">
      <c r="A16" s="7" t="s">
        <v>35</v>
      </c>
      <c r="B16" s="5">
        <v>1543489193000000</v>
      </c>
      <c r="C16" s="8">
        <v>1483622353000000</v>
      </c>
      <c r="D16" s="8">
        <v>1445571643000000</v>
      </c>
      <c r="E16" s="8">
        <v>1353619192000000</v>
      </c>
      <c r="F16" s="8">
        <v>1330128708000000</v>
      </c>
      <c r="G16" s="8">
        <v>1303638965000000</v>
      </c>
      <c r="H16" s="8">
        <v>1245057876000000</v>
      </c>
      <c r="I16" s="8">
        <v>1205989335000000</v>
      </c>
      <c r="J16" s="8">
        <v>1206862124000000</v>
      </c>
      <c r="K16" s="8">
        <v>1199357414000000</v>
      </c>
      <c r="L16" s="8">
        <v>1104872766000000</v>
      </c>
      <c r="M16" s="8">
        <v>1063141547000000</v>
      </c>
      <c r="N16" s="8">
        <v>1057905018000000</v>
      </c>
      <c r="O16" s="8">
        <v>1003228487000000</v>
      </c>
      <c r="P16" s="8">
        <v>1002770924000000</v>
      </c>
      <c r="Q16" s="8">
        <v>942889055000000</v>
      </c>
      <c r="R16" s="8">
        <v>928563088000000</v>
      </c>
      <c r="S16" s="8">
        <v>910544322000000</v>
      </c>
      <c r="T16" s="8">
        <v>922330111000000</v>
      </c>
      <c r="U16" s="8">
        <v>882446539000000</v>
      </c>
      <c r="V16" s="8">
        <v>872427307000000</v>
      </c>
      <c r="W16" s="8">
        <v>845319469000000</v>
      </c>
    </row>
    <row r="17" spans="1:23" x14ac:dyDescent="0.35">
      <c r="A17" s="9" t="s">
        <v>36</v>
      </c>
      <c r="B17" s="5">
        <v>1571529403000000</v>
      </c>
      <c r="C17" s="8">
        <v>1514397585000000</v>
      </c>
      <c r="D17" s="8">
        <v>1473344564000000</v>
      </c>
      <c r="E17" s="8">
        <v>1386280071000000</v>
      </c>
      <c r="F17" s="8">
        <v>1359356681000000</v>
      </c>
      <c r="G17" s="8">
        <v>1333109461000000</v>
      </c>
      <c r="H17" s="8">
        <v>1274821709000000</v>
      </c>
      <c r="I17" s="8">
        <v>1245238538000000</v>
      </c>
      <c r="J17" s="8">
        <v>1238483280000000</v>
      </c>
      <c r="K17" s="8">
        <v>1229579098000000</v>
      </c>
      <c r="L17" s="8">
        <v>1130667767000000</v>
      </c>
      <c r="M17" s="8">
        <v>1084605792000000</v>
      </c>
      <c r="N17" s="8">
        <v>1076580794000000</v>
      </c>
      <c r="O17" s="8">
        <v>1017140022000000</v>
      </c>
      <c r="P17" s="8">
        <v>1015333270000000</v>
      </c>
      <c r="Q17" s="8">
        <v>958011088000000</v>
      </c>
      <c r="R17" s="8">
        <v>941487524000000</v>
      </c>
      <c r="S17" s="8">
        <v>923623069000000</v>
      </c>
      <c r="T17" s="8">
        <v>935270945000000</v>
      </c>
      <c r="U17" s="8">
        <v>899056206000000</v>
      </c>
      <c r="V17" s="8">
        <v>885535114000000</v>
      </c>
      <c r="W17" s="8">
        <v>861590291000000</v>
      </c>
    </row>
    <row r="18" spans="1:23" x14ac:dyDescent="0.35">
      <c r="A18" s="9" t="s">
        <v>37</v>
      </c>
      <c r="B18" s="5">
        <v>-28040210000000</v>
      </c>
      <c r="C18" s="8">
        <v>-30775232000000</v>
      </c>
      <c r="D18" s="8">
        <v>-27772921000000</v>
      </c>
      <c r="E18" s="8">
        <v>-32660879000000</v>
      </c>
      <c r="F18" s="8">
        <v>-29227973000000</v>
      </c>
      <c r="G18" s="8">
        <v>-29470496000000</v>
      </c>
      <c r="H18" s="8">
        <v>-29763833000000</v>
      </c>
      <c r="I18" s="8">
        <v>-39249203000000</v>
      </c>
      <c r="J18" s="8">
        <v>-31621156000000</v>
      </c>
      <c r="K18" s="8">
        <v>-30221684000000</v>
      </c>
      <c r="L18" s="8">
        <v>-25795001000000</v>
      </c>
      <c r="M18" s="8">
        <v>-21464245000000</v>
      </c>
      <c r="N18" s="8">
        <v>-18675776000000</v>
      </c>
      <c r="O18" s="8">
        <v>-13911535000000</v>
      </c>
      <c r="P18" s="8">
        <v>-12562346000000</v>
      </c>
      <c r="Q18" s="8">
        <v>-15122033000000</v>
      </c>
      <c r="R18" s="8">
        <v>-12924436000000</v>
      </c>
      <c r="S18" s="8">
        <v>-13078747000000</v>
      </c>
      <c r="T18" s="8">
        <v>-12940834000000</v>
      </c>
      <c r="U18" s="8">
        <v>-16609667000000</v>
      </c>
      <c r="V18" s="8">
        <v>-13107807000000</v>
      </c>
      <c r="W18" s="8">
        <v>-16270822000000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159855150000000</v>
      </c>
      <c r="C22" s="8">
        <v>164156445000000</v>
      </c>
      <c r="D22" s="8">
        <v>181310531000000</v>
      </c>
      <c r="E22" s="8">
        <v>163427518000000</v>
      </c>
      <c r="F22" s="8">
        <v>193231588000000</v>
      </c>
      <c r="G22" s="8">
        <v>200464866000000</v>
      </c>
      <c r="H22" s="8">
        <v>180312848000000</v>
      </c>
      <c r="I22" s="8">
        <v>187035417000000</v>
      </c>
      <c r="J22" s="8">
        <v>178123432000000</v>
      </c>
      <c r="K22" s="8">
        <v>182530487000000</v>
      </c>
      <c r="L22" s="8">
        <v>177544548000000</v>
      </c>
      <c r="M22" s="8">
        <v>169797283000000</v>
      </c>
      <c r="N22" s="8">
        <v>153323706000000</v>
      </c>
      <c r="O22" s="8">
        <v>124271909000000</v>
      </c>
      <c r="P22" s="8">
        <v>114941998000000</v>
      </c>
      <c r="Q22" s="8">
        <v>110486984000000</v>
      </c>
      <c r="R22" s="8">
        <v>108755067000000</v>
      </c>
      <c r="S22" s="8">
        <v>104957339000000</v>
      </c>
      <c r="T22" s="8">
        <v>104614674000000</v>
      </c>
      <c r="U22" s="8">
        <v>107800001000000</v>
      </c>
      <c r="V22" s="8">
        <v>93309850000000</v>
      </c>
      <c r="W22" s="8">
        <v>96965471000000</v>
      </c>
    </row>
    <row r="23" spans="1:23" x14ac:dyDescent="0.35">
      <c r="A23" s="9" t="s">
        <v>42</v>
      </c>
      <c r="B23" s="5">
        <v>149385216000000</v>
      </c>
      <c r="C23" s="8">
        <v>158650480000000</v>
      </c>
      <c r="D23" s="8">
        <v>180695473000000</v>
      </c>
      <c r="E23" s="8">
        <v>162251506000000</v>
      </c>
      <c r="F23" s="8">
        <v>192015273000000</v>
      </c>
      <c r="G23" s="8">
        <v>198828280000000</v>
      </c>
      <c r="H23" s="8">
        <v>178685028000000</v>
      </c>
      <c r="I23" s="8">
        <v>185475277000000</v>
      </c>
      <c r="J23" s="8">
        <v>175554195000000</v>
      </c>
      <c r="K23" s="8">
        <v>180142378000000</v>
      </c>
      <c r="L23" s="8">
        <v>174973469000000</v>
      </c>
      <c r="M23" s="8">
        <v>167390277000000</v>
      </c>
      <c r="N23" s="8">
        <v>151148357000000</v>
      </c>
      <c r="O23" s="8">
        <v>122125838000000</v>
      </c>
      <c r="P23" s="8">
        <v>112677836000000</v>
      </c>
      <c r="Q23" s="8">
        <v>104996531000000</v>
      </c>
      <c r="R23" s="8">
        <v>103400956000000</v>
      </c>
      <c r="S23" s="8">
        <v>98083693000000</v>
      </c>
      <c r="T23" s="8">
        <v>97131414000000</v>
      </c>
      <c r="U23" s="8">
        <v>97943709000000</v>
      </c>
      <c r="V23" s="8">
        <v>83477464000000</v>
      </c>
      <c r="W23" s="8">
        <v>83506493000000</v>
      </c>
    </row>
    <row r="24" spans="1:23" x14ac:dyDescent="0.35">
      <c r="A24" s="9" t="s">
        <v>43</v>
      </c>
      <c r="B24" s="5">
        <v>10864243000000</v>
      </c>
      <c r="C24" s="8">
        <v>5865343000000</v>
      </c>
      <c r="D24" s="8">
        <v>864999000000</v>
      </c>
      <c r="E24" s="8">
        <v>1266778000000</v>
      </c>
      <c r="F24" s="8">
        <v>1266778000000</v>
      </c>
      <c r="G24" s="8">
        <v>1696778000000</v>
      </c>
      <c r="H24" s="8">
        <v>1696778000000</v>
      </c>
      <c r="I24" s="8">
        <v>1696926000000</v>
      </c>
      <c r="J24" s="8">
        <v>2696926000000</v>
      </c>
      <c r="K24" s="8">
        <v>2696932000000</v>
      </c>
      <c r="L24" s="8">
        <v>2696832000000</v>
      </c>
      <c r="M24" s="8">
        <v>2616811000000</v>
      </c>
      <c r="N24" s="8">
        <v>2616789000000</v>
      </c>
      <c r="O24" s="8">
        <v>2616788000000</v>
      </c>
      <c r="P24" s="8">
        <v>2616778000000</v>
      </c>
      <c r="Q24" s="8">
        <v>9289880000000</v>
      </c>
      <c r="R24" s="8">
        <v>9259865000000</v>
      </c>
      <c r="S24" s="8">
        <v>12244371000000</v>
      </c>
      <c r="T24" s="8">
        <v>15367993000000</v>
      </c>
      <c r="U24" s="8">
        <v>16013551000000</v>
      </c>
      <c r="V24" s="8">
        <v>16013551000000</v>
      </c>
      <c r="W24" s="8">
        <v>16238985000000</v>
      </c>
    </row>
    <row r="25" spans="1:23" x14ac:dyDescent="0.35">
      <c r="A25" s="9" t="s">
        <v>44</v>
      </c>
      <c r="B25" s="5">
        <v>-394309000000</v>
      </c>
      <c r="C25" s="8">
        <v>-359378000000</v>
      </c>
      <c r="D25" s="8">
        <v>-249941000000</v>
      </c>
      <c r="E25" s="8">
        <v>-90766000000</v>
      </c>
      <c r="F25" s="8">
        <v>-50463000000</v>
      </c>
      <c r="G25" s="8">
        <v>-60192000000</v>
      </c>
      <c r="H25" s="8">
        <v>-68958000000</v>
      </c>
      <c r="I25" s="8">
        <v>-136786000000</v>
      </c>
      <c r="J25" s="8">
        <v>-127689000000</v>
      </c>
      <c r="K25" s="8">
        <v>-308823000000</v>
      </c>
      <c r="L25" s="8">
        <v>-125753000000</v>
      </c>
      <c r="M25" s="8">
        <v>-209805000000</v>
      </c>
      <c r="N25" s="8">
        <v>-441440000000</v>
      </c>
      <c r="O25" s="8">
        <v>-470717000000</v>
      </c>
      <c r="P25" s="8">
        <v>-352616000000</v>
      </c>
      <c r="Q25" s="8">
        <v>-3799427000000</v>
      </c>
      <c r="R25" s="8">
        <v>-3905754000000</v>
      </c>
      <c r="S25" s="8">
        <v>-5370725000000</v>
      </c>
      <c r="T25" s="8">
        <v>-7884733000000</v>
      </c>
      <c r="U25" s="8">
        <v>-6157259000000</v>
      </c>
      <c r="V25" s="8">
        <v>-6181165000000</v>
      </c>
      <c r="W25" s="8">
        <v>-2780007000000</v>
      </c>
    </row>
    <row r="26" spans="1:23" x14ac:dyDescent="0.35">
      <c r="A26" s="7" t="s">
        <v>45</v>
      </c>
      <c r="B26" s="5">
        <v>3743822000000</v>
      </c>
      <c r="C26" s="8">
        <v>3530248000000</v>
      </c>
      <c r="D26" s="8">
        <v>3426624000000</v>
      </c>
      <c r="E26" s="8">
        <v>3287036000000</v>
      </c>
      <c r="F26" s="8">
        <v>3269660000000</v>
      </c>
      <c r="G26" s="8">
        <v>3547286000000</v>
      </c>
      <c r="H26" s="8">
        <v>3586415000000</v>
      </c>
      <c r="I26" s="8">
        <v>3484883000000</v>
      </c>
      <c r="J26" s="8">
        <v>3330367000000</v>
      </c>
      <c r="K26" s="8">
        <v>3410049000000</v>
      </c>
      <c r="L26" s="8">
        <v>3290088000000</v>
      </c>
      <c r="M26" s="8">
        <v>3221319000000</v>
      </c>
      <c r="N26" s="8">
        <v>3151500000000</v>
      </c>
      <c r="O26" s="8">
        <v>3470443000000</v>
      </c>
      <c r="P26" s="8">
        <v>3321069000000</v>
      </c>
      <c r="Q26" s="8">
        <v>3201275000000</v>
      </c>
      <c r="R26" s="8">
        <v>3122888000000</v>
      </c>
      <c r="S26" s="8">
        <v>3444235000000</v>
      </c>
      <c r="T26" s="8">
        <v>3352087000000</v>
      </c>
      <c r="U26" s="8">
        <v>3363900000000</v>
      </c>
      <c r="V26" s="8">
        <v>3280430000000</v>
      </c>
      <c r="W26" s="8">
        <v>3572318000000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3523791000000</v>
      </c>
      <c r="C28" s="8">
        <v>3310217000000</v>
      </c>
      <c r="D28" s="8">
        <v>3206452000000</v>
      </c>
      <c r="E28" s="8">
        <v>3070755000000</v>
      </c>
      <c r="F28" s="8">
        <v>3053379000000</v>
      </c>
      <c r="G28" s="8">
        <v>3331005000000</v>
      </c>
      <c r="H28" s="8">
        <v>3303160000000</v>
      </c>
      <c r="I28" s="8">
        <v>3271614000000</v>
      </c>
      <c r="J28" s="8">
        <v>3117098000000</v>
      </c>
      <c r="K28" s="8">
        <v>3196780000000</v>
      </c>
      <c r="L28" s="8">
        <v>3073356000000</v>
      </c>
      <c r="M28" s="8">
        <v>3004587000000</v>
      </c>
      <c r="N28" s="8">
        <v>2934768000000</v>
      </c>
      <c r="O28" s="8">
        <v>3253711000000</v>
      </c>
      <c r="P28" s="8">
        <v>3113631000000</v>
      </c>
      <c r="Q28" s="8">
        <v>2993837000000</v>
      </c>
      <c r="R28" s="8">
        <v>2915450000000</v>
      </c>
      <c r="S28" s="8">
        <v>3203573000000</v>
      </c>
      <c r="T28" s="8">
        <v>3016965000000</v>
      </c>
      <c r="U28" s="8">
        <v>3016965000000</v>
      </c>
      <c r="V28" s="8">
        <v>3016965000000</v>
      </c>
      <c r="W28" s="8">
        <v>3016965000000</v>
      </c>
    </row>
    <row r="29" spans="1:23" x14ac:dyDescent="0.35">
      <c r="A29" s="9" t="s">
        <v>48</v>
      </c>
      <c r="B29" s="5">
        <v>234462000000</v>
      </c>
      <c r="C29" s="8">
        <v>234462000000</v>
      </c>
      <c r="D29" s="8">
        <v>234462000000</v>
      </c>
      <c r="E29" s="8">
        <v>234462000000</v>
      </c>
      <c r="F29" s="8">
        <v>234462000000</v>
      </c>
      <c r="G29" s="8">
        <v>234462000000</v>
      </c>
      <c r="H29" s="8">
        <v>302650000000</v>
      </c>
      <c r="I29" s="8">
        <v>234462000000</v>
      </c>
      <c r="J29" s="8">
        <v>234462000000</v>
      </c>
      <c r="K29" s="8">
        <v>234462000000</v>
      </c>
      <c r="L29" s="8">
        <v>240662000000</v>
      </c>
      <c r="M29" s="8">
        <v>240662000000</v>
      </c>
      <c r="N29" s="8">
        <v>240662000000</v>
      </c>
      <c r="O29" s="8">
        <v>240662000000</v>
      </c>
      <c r="P29" s="8">
        <v>240662000000</v>
      </c>
      <c r="Q29" s="8">
        <v>240662000000</v>
      </c>
      <c r="R29" s="8">
        <v>240662000000</v>
      </c>
      <c r="S29" s="8">
        <v>240662000000</v>
      </c>
      <c r="T29" s="8">
        <v>335122000000</v>
      </c>
      <c r="U29" s="8">
        <v>348122000000</v>
      </c>
      <c r="V29" s="8">
        <v>264652000000</v>
      </c>
      <c r="W29" s="8">
        <v>557045000000</v>
      </c>
    </row>
    <row r="30" spans="1:23" x14ac:dyDescent="0.35">
      <c r="A30" s="9" t="s">
        <v>49</v>
      </c>
      <c r="B30" s="5">
        <v>-14431000000</v>
      </c>
      <c r="C30" s="8">
        <v>-14431000000</v>
      </c>
      <c r="D30" s="8">
        <v>-14290000000</v>
      </c>
      <c r="E30" s="8">
        <v>-18181000000</v>
      </c>
      <c r="F30" s="8">
        <v>-18181000000</v>
      </c>
      <c r="G30" s="8">
        <v>-18181000000</v>
      </c>
      <c r="H30" s="8">
        <v>-19395000000</v>
      </c>
      <c r="I30" s="8">
        <v>-21193000000</v>
      </c>
      <c r="J30" s="8">
        <v>-21193000000</v>
      </c>
      <c r="K30" s="8">
        <v>-21193000000</v>
      </c>
      <c r="L30" s="8">
        <v>-23930000000</v>
      </c>
      <c r="M30" s="8">
        <v>-23930000000</v>
      </c>
      <c r="N30" s="8">
        <v>-23930000000</v>
      </c>
      <c r="O30" s="8">
        <v>-23930000000</v>
      </c>
      <c r="P30" s="8">
        <v>-33224000000</v>
      </c>
      <c r="Q30" s="8">
        <v>-33224000000</v>
      </c>
      <c r="R30" s="8">
        <v>-33224000000</v>
      </c>
      <c r="S30" s="8">
        <v>0</v>
      </c>
      <c r="T30" s="8">
        <v>0</v>
      </c>
      <c r="U30" s="8">
        <v>-1187000000</v>
      </c>
      <c r="V30" s="8">
        <v>-1187000000</v>
      </c>
      <c r="W30" s="8">
        <v>-1692000000</v>
      </c>
    </row>
    <row r="31" spans="1:23" x14ac:dyDescent="0.35">
      <c r="A31" s="7" t="s">
        <v>50</v>
      </c>
      <c r="B31" s="5">
        <v>9763538000000</v>
      </c>
      <c r="C31" s="8">
        <v>9921221000000</v>
      </c>
      <c r="D31" s="8">
        <v>10125534000000</v>
      </c>
      <c r="E31" s="8">
        <v>9766512000000</v>
      </c>
      <c r="F31" s="8">
        <v>9867790000000</v>
      </c>
      <c r="G31" s="8">
        <v>10057208000000</v>
      </c>
      <c r="H31" s="8">
        <v>10202191000000</v>
      </c>
      <c r="I31" s="8">
        <v>10007629000000</v>
      </c>
      <c r="J31" s="8">
        <v>10122739000000</v>
      </c>
      <c r="K31" s="8">
        <v>10273641000000</v>
      </c>
      <c r="L31" s="8">
        <v>10496153000000</v>
      </c>
      <c r="M31" s="8">
        <v>10251153000000</v>
      </c>
      <c r="N31" s="8">
        <v>10424057000000</v>
      </c>
      <c r="O31" s="8">
        <v>10594037000000</v>
      </c>
      <c r="P31" s="8">
        <v>10810593000000</v>
      </c>
      <c r="Q31" s="8">
        <v>10596961000000</v>
      </c>
      <c r="R31" s="8">
        <v>10795062000000</v>
      </c>
      <c r="S31" s="8">
        <v>11009239000000</v>
      </c>
      <c r="T31" s="8">
        <v>10996975000000</v>
      </c>
      <c r="U31" s="8">
        <v>10246291000000</v>
      </c>
      <c r="V31" s="8">
        <v>10513334000000</v>
      </c>
      <c r="W31" s="8">
        <v>10923490000000</v>
      </c>
    </row>
    <row r="32" spans="1:23" x14ac:dyDescent="0.35">
      <c r="A32" s="9" t="s">
        <v>51</v>
      </c>
      <c r="B32" s="5">
        <v>5870057000000</v>
      </c>
      <c r="C32" s="8">
        <v>5961800000000</v>
      </c>
      <c r="D32" s="8">
        <v>6133262000000</v>
      </c>
      <c r="E32" s="8">
        <v>5791752000000</v>
      </c>
      <c r="F32" s="8">
        <v>5842698000000</v>
      </c>
      <c r="G32" s="8">
        <v>5966505000000</v>
      </c>
      <c r="H32" s="8">
        <v>6047480000000</v>
      </c>
      <c r="I32" s="8">
        <v>5847374000000</v>
      </c>
      <c r="J32" s="8">
        <v>5912813000000</v>
      </c>
      <c r="K32" s="8">
        <v>6035257000000</v>
      </c>
      <c r="L32" s="8">
        <v>6192823000000</v>
      </c>
      <c r="M32" s="8">
        <v>5985898000000</v>
      </c>
      <c r="N32" s="8">
        <v>6099543000000</v>
      </c>
      <c r="O32" s="8">
        <v>6248344000000</v>
      </c>
      <c r="P32" s="8">
        <v>6408904000000</v>
      </c>
      <c r="Q32" s="8">
        <v>6212644000000</v>
      </c>
      <c r="R32" s="8">
        <v>6335805000000</v>
      </c>
      <c r="S32" s="8">
        <v>6492772000000</v>
      </c>
      <c r="T32" s="8">
        <v>6422382000000</v>
      </c>
      <c r="U32" s="8">
        <v>5852656000000</v>
      </c>
      <c r="V32" s="8">
        <v>5911147000000</v>
      </c>
      <c r="W32" s="8">
        <v>6031026000000</v>
      </c>
    </row>
    <row r="33" spans="1:23" x14ac:dyDescent="0.35">
      <c r="A33" s="7" t="s">
        <v>52</v>
      </c>
      <c r="B33" s="5">
        <v>16701070000000</v>
      </c>
      <c r="C33" s="8">
        <v>16640340000000</v>
      </c>
      <c r="D33" s="8">
        <v>16641464000000</v>
      </c>
      <c r="E33" s="8">
        <v>16406747000000</v>
      </c>
      <c r="F33" s="8">
        <v>16302762000000</v>
      </c>
      <c r="G33" s="8">
        <v>16275148000000</v>
      </c>
      <c r="H33" s="8">
        <v>16190830000000</v>
      </c>
      <c r="I33" s="8">
        <v>15849325000000</v>
      </c>
      <c r="J33" s="8">
        <v>15755493000000</v>
      </c>
      <c r="K33" s="8">
        <v>15765498000000</v>
      </c>
      <c r="L33" s="8">
        <v>15773222000000</v>
      </c>
      <c r="M33" s="8">
        <v>15509235000000</v>
      </c>
      <c r="N33" s="8">
        <v>15464952000000</v>
      </c>
      <c r="O33" s="8">
        <v>15449924000000</v>
      </c>
      <c r="P33" s="8">
        <v>15445093000000</v>
      </c>
      <c r="Q33" s="8">
        <v>15119660000000</v>
      </c>
      <c r="R33" s="8">
        <v>15074957000000</v>
      </c>
      <c r="S33" s="8">
        <v>15068718000000</v>
      </c>
      <c r="T33" s="8">
        <v>14817602000000</v>
      </c>
      <c r="U33" s="8">
        <v>14074858000000</v>
      </c>
      <c r="V33" s="8">
        <v>13985256000000</v>
      </c>
      <c r="W33" s="8">
        <v>13943880000000</v>
      </c>
    </row>
    <row r="34" spans="1:23" x14ac:dyDescent="0.35">
      <c r="A34" s="7" t="s">
        <v>53</v>
      </c>
      <c r="B34" s="5">
        <v>-10831013000000</v>
      </c>
      <c r="C34" s="8">
        <v>-10678540000000</v>
      </c>
      <c r="D34" s="8">
        <v>-10508202000000</v>
      </c>
      <c r="E34" s="8">
        <v>-10614995000000</v>
      </c>
      <c r="F34" s="8">
        <v>-10460064000000</v>
      </c>
      <c r="G34" s="8">
        <v>-10308643000000</v>
      </c>
      <c r="H34" s="8">
        <v>-10143350000000</v>
      </c>
      <c r="I34" s="8">
        <v>-10001951000000</v>
      </c>
      <c r="J34" s="8">
        <v>-9842680000000</v>
      </c>
      <c r="K34" s="8">
        <v>-9730241000000</v>
      </c>
      <c r="L34" s="8">
        <v>-9580399000000</v>
      </c>
      <c r="M34" s="8">
        <v>-9523337000000</v>
      </c>
      <c r="N34" s="8">
        <v>-9365409000000</v>
      </c>
      <c r="O34" s="8">
        <v>-9201580000000</v>
      </c>
      <c r="P34" s="8">
        <v>-9036189000000</v>
      </c>
      <c r="Q34" s="8">
        <v>-8907016000000</v>
      </c>
      <c r="R34" s="8">
        <v>-8739152000000</v>
      </c>
      <c r="S34" s="8">
        <v>-8575946000000</v>
      </c>
      <c r="T34" s="8">
        <v>-8395220000000</v>
      </c>
      <c r="U34" s="8">
        <v>-8222202000000</v>
      </c>
      <c r="V34" s="8">
        <v>-8074109000000</v>
      </c>
      <c r="W34" s="8">
        <v>-7912854000000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3893481000000</v>
      </c>
      <c r="C38" s="8">
        <v>3959421000000</v>
      </c>
      <c r="D38" s="8">
        <v>3992272000000</v>
      </c>
      <c r="E38" s="8">
        <v>3974760000000</v>
      </c>
      <c r="F38" s="8">
        <v>4025092000000</v>
      </c>
      <c r="G38" s="8">
        <v>4090703000000</v>
      </c>
      <c r="H38" s="8">
        <v>4154711000000</v>
      </c>
      <c r="I38" s="8">
        <v>4160255000000</v>
      </c>
      <c r="J38" s="8">
        <v>4209926000000</v>
      </c>
      <c r="K38" s="8">
        <v>4238384000000</v>
      </c>
      <c r="L38" s="8">
        <v>4303330000000</v>
      </c>
      <c r="M38" s="8">
        <v>4265255000000</v>
      </c>
      <c r="N38" s="8">
        <v>4324514000000</v>
      </c>
      <c r="O38" s="8">
        <v>4345693000000</v>
      </c>
      <c r="P38" s="8">
        <v>4401689000000</v>
      </c>
      <c r="Q38" s="8">
        <v>4384317000000</v>
      </c>
      <c r="R38" s="8">
        <v>4459257000000</v>
      </c>
      <c r="S38" s="8">
        <v>4516467000000</v>
      </c>
      <c r="T38" s="8">
        <v>4574593000000</v>
      </c>
      <c r="U38" s="8">
        <v>4393635000000</v>
      </c>
      <c r="V38" s="8">
        <v>4602187000000</v>
      </c>
      <c r="W38" s="8">
        <v>4892464000000</v>
      </c>
    </row>
    <row r="39" spans="1:23" x14ac:dyDescent="0.35">
      <c r="A39" s="10" t="s">
        <v>58</v>
      </c>
      <c r="B39" s="5">
        <v>6837646000000</v>
      </c>
      <c r="C39" s="8">
        <v>6836186000000</v>
      </c>
      <c r="D39" s="8">
        <v>6804407000000</v>
      </c>
      <c r="E39" s="8">
        <v>6796800000000</v>
      </c>
      <c r="F39" s="8">
        <v>6779253000000</v>
      </c>
      <c r="G39" s="8">
        <v>6781147000000</v>
      </c>
      <c r="H39" s="8">
        <v>6779297000000</v>
      </c>
      <c r="I39" s="8">
        <v>6680891000000</v>
      </c>
      <c r="J39" s="8">
        <v>6666347000000</v>
      </c>
      <c r="K39" s="8">
        <v>6626472000000</v>
      </c>
      <c r="L39" s="8">
        <v>6627694000000</v>
      </c>
      <c r="M39" s="8">
        <v>6453937000000</v>
      </c>
      <c r="N39" s="8">
        <v>6448897000000</v>
      </c>
      <c r="O39" s="8">
        <v>6394313000000</v>
      </c>
      <c r="P39" s="8">
        <v>6387313000000</v>
      </c>
      <c r="Q39" s="8">
        <v>6297884000000</v>
      </c>
      <c r="R39" s="8">
        <v>6302749000000</v>
      </c>
      <c r="S39" s="8">
        <v>6301949000000</v>
      </c>
      <c r="T39" s="8">
        <v>6302326000000</v>
      </c>
      <c r="U39" s="8">
        <v>6044788000000</v>
      </c>
      <c r="V39" s="8">
        <v>6209563000000</v>
      </c>
      <c r="W39" s="8">
        <v>6449080000000</v>
      </c>
    </row>
    <row r="40" spans="1:23" x14ac:dyDescent="0.35">
      <c r="A40" s="10" t="s">
        <v>59</v>
      </c>
      <c r="B40" s="5">
        <v>-2944165000000</v>
      </c>
      <c r="C40" s="8">
        <v>-2876765000000</v>
      </c>
      <c r="D40" s="8">
        <v>-2812135000000</v>
      </c>
      <c r="E40" s="8">
        <v>-2822040000000</v>
      </c>
      <c r="F40" s="8">
        <v>-2754161000000</v>
      </c>
      <c r="G40" s="8">
        <v>-2690444000000</v>
      </c>
      <c r="H40" s="8">
        <v>-2624586000000</v>
      </c>
      <c r="I40" s="8">
        <v>-2520636000000</v>
      </c>
      <c r="J40" s="8">
        <v>-2456421000000</v>
      </c>
      <c r="K40" s="8">
        <v>-2388088000000</v>
      </c>
      <c r="L40" s="8">
        <v>-2324364000000</v>
      </c>
      <c r="M40" s="8">
        <v>-2188682000000</v>
      </c>
      <c r="N40" s="8">
        <v>-2124383000000</v>
      </c>
      <c r="O40" s="8">
        <v>-2048620000000</v>
      </c>
      <c r="P40" s="8">
        <v>-1985624000000</v>
      </c>
      <c r="Q40" s="8">
        <v>-1913567000000</v>
      </c>
      <c r="R40" s="8">
        <v>-1843492000000</v>
      </c>
      <c r="S40" s="8">
        <v>-1785482000000</v>
      </c>
      <c r="T40" s="8">
        <v>-1727733000000</v>
      </c>
      <c r="U40" s="8">
        <v>-1651153000000</v>
      </c>
      <c r="V40" s="8">
        <v>-1607376000000</v>
      </c>
      <c r="W40" s="8">
        <v>-1556616000000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52646500000000</v>
      </c>
      <c r="C44" s="8">
        <v>54728245000000</v>
      </c>
      <c r="D44" s="8">
        <v>59569502000000</v>
      </c>
      <c r="E44" s="8">
        <v>57511545000000</v>
      </c>
      <c r="F44" s="8">
        <v>56253470000000</v>
      </c>
      <c r="G44" s="8">
        <v>62169836000000</v>
      </c>
      <c r="H44" s="8">
        <v>81638416000000</v>
      </c>
      <c r="I44" s="8">
        <v>72946355000000</v>
      </c>
      <c r="J44" s="8">
        <v>60373664000000</v>
      </c>
      <c r="K44" s="8">
        <v>53893458000000</v>
      </c>
      <c r="L44" s="8">
        <v>47355210000000</v>
      </c>
      <c r="M44" s="8">
        <v>45894458000000</v>
      </c>
      <c r="N44" s="8">
        <v>43693351000000</v>
      </c>
      <c r="O44" s="8">
        <v>39864965000000</v>
      </c>
      <c r="P44" s="8">
        <v>33729720000000</v>
      </c>
      <c r="Q44" s="8">
        <v>35956114000000</v>
      </c>
      <c r="R44" s="8">
        <v>35078508000000</v>
      </c>
      <c r="S44" s="8">
        <v>32767176000000</v>
      </c>
      <c r="T44" s="8">
        <v>32728838000000</v>
      </c>
      <c r="U44" s="8">
        <v>34617194000000</v>
      </c>
      <c r="V44" s="8">
        <v>35793462000000</v>
      </c>
      <c r="W44" s="8">
        <v>34646165000000</v>
      </c>
    </row>
    <row r="45" spans="1:23" x14ac:dyDescent="0.35">
      <c r="A45" s="9" t="s">
        <v>64</v>
      </c>
      <c r="B45" s="5">
        <v>36347991000000</v>
      </c>
      <c r="C45" s="8">
        <v>36836743000000</v>
      </c>
      <c r="D45" s="8">
        <v>41484817000000</v>
      </c>
      <c r="E45" s="8">
        <v>41642077000000</v>
      </c>
      <c r="F45" s="8">
        <v>39818158000000</v>
      </c>
      <c r="G45" s="8">
        <v>45416727000000</v>
      </c>
      <c r="H45" s="8">
        <v>65993792000000</v>
      </c>
      <c r="I45" s="8">
        <v>57651358000000</v>
      </c>
      <c r="J45" s="8">
        <v>46652927000000</v>
      </c>
      <c r="K45" s="8">
        <v>39960018000000</v>
      </c>
      <c r="L45" s="8">
        <v>34168564000000</v>
      </c>
      <c r="M45" s="8">
        <v>32917517000000</v>
      </c>
      <c r="N45" s="8">
        <v>30866767000000</v>
      </c>
      <c r="O45" s="8">
        <v>27623762000000</v>
      </c>
      <c r="P45" s="8">
        <v>22827271000000</v>
      </c>
      <c r="Q45" s="8">
        <v>25317281000000</v>
      </c>
      <c r="R45" s="8">
        <v>24132303000000</v>
      </c>
      <c r="S45" s="8">
        <v>22185142000000</v>
      </c>
      <c r="T45" s="8">
        <v>22436655000000</v>
      </c>
      <c r="U45" s="8">
        <v>24289662000000</v>
      </c>
      <c r="V45" s="8">
        <v>25557089000000</v>
      </c>
      <c r="W45" s="8">
        <v>24286438000000</v>
      </c>
    </row>
    <row r="46" spans="1:23" x14ac:dyDescent="0.35">
      <c r="A46" s="9" t="s">
        <v>65</v>
      </c>
      <c r="B46" s="5">
        <v>12960170000000</v>
      </c>
      <c r="C46" s="8">
        <v>14509503000000</v>
      </c>
      <c r="D46" s="8">
        <v>14710424000000</v>
      </c>
      <c r="E46" s="8">
        <v>12780505000000</v>
      </c>
      <c r="F46" s="8">
        <v>13307358000000</v>
      </c>
      <c r="G46" s="8">
        <v>13543983000000</v>
      </c>
      <c r="H46" s="8">
        <v>12386503000000</v>
      </c>
      <c r="I46" s="8">
        <v>11982841000000</v>
      </c>
      <c r="J46" s="8">
        <v>10498967000000</v>
      </c>
      <c r="K46" s="8">
        <v>10645228000000</v>
      </c>
      <c r="L46" s="8">
        <v>9853693000000</v>
      </c>
      <c r="M46" s="8">
        <v>9551833000000</v>
      </c>
      <c r="N46" s="8">
        <v>9694667000000</v>
      </c>
      <c r="O46" s="8">
        <v>9122220000000</v>
      </c>
      <c r="P46" s="8">
        <v>7766916000000</v>
      </c>
      <c r="Q46" s="8">
        <v>7435498000000</v>
      </c>
      <c r="R46" s="8">
        <v>7485685000000</v>
      </c>
      <c r="S46" s="8">
        <v>7068925000000</v>
      </c>
      <c r="T46" s="8">
        <v>6664114000000</v>
      </c>
      <c r="U46" s="8">
        <v>6860176000000</v>
      </c>
      <c r="V46" s="8">
        <v>6935008000000</v>
      </c>
      <c r="W46" s="8">
        <v>6963372000000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338000000</v>
      </c>
      <c r="J47" s="8">
        <v>344000000</v>
      </c>
      <c r="K47" s="8">
        <v>344000000</v>
      </c>
      <c r="L47" s="8">
        <v>338000000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3445329000000</v>
      </c>
      <c r="C48" s="8">
        <v>3489150000000</v>
      </c>
      <c r="D48" s="8">
        <v>3480958000000</v>
      </c>
      <c r="E48" s="8">
        <v>3198694000000</v>
      </c>
      <c r="F48" s="8">
        <v>3189426000000</v>
      </c>
      <c r="G48" s="8">
        <v>3271550000000</v>
      </c>
      <c r="H48" s="8">
        <v>3317785000000</v>
      </c>
      <c r="I48" s="8">
        <v>3371091000000</v>
      </c>
      <c r="J48" s="8">
        <v>3291805000000</v>
      </c>
      <c r="K48" s="8">
        <v>3358387000000</v>
      </c>
      <c r="L48" s="8">
        <v>3403173000000</v>
      </c>
      <c r="M48" s="8">
        <v>3496783000000</v>
      </c>
      <c r="N48" s="8">
        <v>3203582000000</v>
      </c>
      <c r="O48" s="8">
        <v>3191398000000</v>
      </c>
      <c r="P48" s="8">
        <v>3208850000000</v>
      </c>
      <c r="Q48" s="8">
        <v>3237076000000</v>
      </c>
      <c r="R48" s="8">
        <v>3493274000000</v>
      </c>
      <c r="S48" s="8">
        <v>3524186000000</v>
      </c>
      <c r="T48" s="8">
        <v>3639146000000</v>
      </c>
      <c r="U48" s="8">
        <v>3476403000000</v>
      </c>
      <c r="V48" s="8">
        <v>3310254000000</v>
      </c>
      <c r="W48" s="8">
        <v>3405329000000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454000000</v>
      </c>
    </row>
    <row r="50" spans="1:23" x14ac:dyDescent="0.35">
      <c r="A50" s="9" t="s">
        <v>69</v>
      </c>
      <c r="B50" s="5">
        <v>-106990000000</v>
      </c>
      <c r="C50" s="8">
        <v>-107151000000</v>
      </c>
      <c r="D50" s="8">
        <v>-106697000000</v>
      </c>
      <c r="E50" s="8">
        <v>-109731000000</v>
      </c>
      <c r="F50" s="8">
        <v>-61472000000</v>
      </c>
      <c r="G50" s="8">
        <v>-62424000000</v>
      </c>
      <c r="H50" s="8">
        <v>-59664000000</v>
      </c>
      <c r="I50" s="8">
        <v>-59273000000</v>
      </c>
      <c r="J50" s="8">
        <v>-70379000000</v>
      </c>
      <c r="K50" s="8">
        <v>-70519000000</v>
      </c>
      <c r="L50" s="8">
        <v>-70558000000</v>
      </c>
      <c r="M50" s="8">
        <v>-71675000000</v>
      </c>
      <c r="N50" s="8">
        <v>-71665000000</v>
      </c>
      <c r="O50" s="8">
        <v>-72415000000</v>
      </c>
      <c r="P50" s="8">
        <v>-73317000000</v>
      </c>
      <c r="Q50" s="8">
        <v>-33741000000</v>
      </c>
      <c r="R50" s="8">
        <v>-32754000000</v>
      </c>
      <c r="S50" s="8">
        <v>-11077000000</v>
      </c>
      <c r="T50" s="8">
        <v>-11077000000</v>
      </c>
      <c r="U50" s="8">
        <v>-9047000000</v>
      </c>
      <c r="V50" s="8">
        <v>-8889000000</v>
      </c>
      <c r="W50" s="8">
        <v>-8974000000</v>
      </c>
    </row>
    <row r="51" spans="1:23" x14ac:dyDescent="0.35">
      <c r="A51" s="11" t="s">
        <v>70</v>
      </c>
      <c r="B51" s="5">
        <v>2161429485000000</v>
      </c>
      <c r="C51" s="8">
        <v>2077615056000000</v>
      </c>
      <c r="D51" s="8">
        <v>2032690017000000</v>
      </c>
      <c r="E51" s="8">
        <v>1888338295000000</v>
      </c>
      <c r="F51" s="8">
        <v>1860104522000000</v>
      </c>
      <c r="G51" s="8">
        <v>1823962183000000</v>
      </c>
      <c r="H51" s="8">
        <v>1809188549000000</v>
      </c>
      <c r="I51" s="8">
        <v>1750789603000000</v>
      </c>
      <c r="J51" s="8">
        <v>1691061895000000</v>
      </c>
      <c r="K51" s="8">
        <v>1663730167000000</v>
      </c>
      <c r="L51" s="8">
        <v>1531468324000000</v>
      </c>
      <c r="M51" s="8">
        <v>1447809011000000</v>
      </c>
      <c r="N51" s="8">
        <v>1473013792000000</v>
      </c>
      <c r="O51" s="8">
        <v>1343984509000000</v>
      </c>
      <c r="P51" s="8">
        <v>1341392922000000</v>
      </c>
      <c r="Q51" s="8">
        <v>1261204481000000</v>
      </c>
      <c r="R51" s="8">
        <v>1239556783000000</v>
      </c>
      <c r="S51" s="8">
        <v>1222651543000000</v>
      </c>
      <c r="T51" s="8">
        <v>1240789413000000</v>
      </c>
      <c r="U51" s="8">
        <v>1202209786000000</v>
      </c>
      <c r="V51" s="8">
        <v>1183795177000000</v>
      </c>
      <c r="W51" s="8">
        <v>1146773760000000</v>
      </c>
    </row>
    <row r="52" spans="1:23" x14ac:dyDescent="0.35">
      <c r="A52" s="11" t="s">
        <v>71</v>
      </c>
      <c r="B52" s="5">
        <v>2025456631000000</v>
      </c>
      <c r="C52" s="8">
        <v>1947032568000000</v>
      </c>
      <c r="D52" s="8">
        <v>1905119435000000</v>
      </c>
      <c r="E52" s="8">
        <v>1766333172000000</v>
      </c>
      <c r="F52" s="8">
        <v>1742044149000000</v>
      </c>
      <c r="G52" s="8">
        <v>1711017010000000</v>
      </c>
      <c r="H52" s="8">
        <v>1700883827000000</v>
      </c>
      <c r="I52" s="8">
        <v>1644680947000000</v>
      </c>
      <c r="J52" s="8">
        <v>1588279814000000</v>
      </c>
      <c r="K52" s="8">
        <v>1565433744000000</v>
      </c>
      <c r="L52" s="8">
        <v>1437815206000000</v>
      </c>
      <c r="M52" s="8">
        <v>1352207779000000</v>
      </c>
      <c r="N52" s="8">
        <v>1379766341000000</v>
      </c>
      <c r="O52" s="8">
        <v>1252147404000000</v>
      </c>
      <c r="P52" s="8">
        <v>1255997908000000</v>
      </c>
      <c r="Q52" s="8">
        <v>1177882018000000</v>
      </c>
      <c r="R52" s="8">
        <v>1158537342000000</v>
      </c>
      <c r="S52" s="8">
        <v>1143840309000000</v>
      </c>
      <c r="T52" s="8">
        <v>1163433833000000</v>
      </c>
      <c r="U52" s="8">
        <v>1127331143000000</v>
      </c>
      <c r="V52" s="8">
        <v>1111297934000000</v>
      </c>
      <c r="W52" s="8">
        <v>1076648264000000</v>
      </c>
    </row>
    <row r="53" spans="1:23" x14ac:dyDescent="0.35">
      <c r="A53" s="7" t="s">
        <v>72</v>
      </c>
      <c r="B53" s="5">
        <v>111854927000000</v>
      </c>
      <c r="C53" s="8">
        <v>46137063000000</v>
      </c>
      <c r="D53" s="8">
        <v>21814105000000</v>
      </c>
      <c r="E53" s="8">
        <v>21577020000000</v>
      </c>
      <c r="F53" s="8">
        <v>5438198000000</v>
      </c>
      <c r="G53" s="8">
        <v>100058595000000</v>
      </c>
      <c r="H53" s="8">
        <v>104779302000000</v>
      </c>
      <c r="I53" s="8">
        <v>98639999000000</v>
      </c>
      <c r="J53" s="8">
        <v>59478812000000</v>
      </c>
      <c r="K53" s="8">
        <v>51244665000000</v>
      </c>
      <c r="L53" s="8">
        <v>33294404000000</v>
      </c>
      <c r="M53" s="8">
        <v>17290591000000</v>
      </c>
      <c r="N53" s="8">
        <v>79885745000000</v>
      </c>
      <c r="O53" s="8">
        <v>33117292000000</v>
      </c>
      <c r="P53" s="8">
        <v>44597188000000</v>
      </c>
      <c r="Q53" s="8">
        <v>14715033000000</v>
      </c>
      <c r="R53" s="8">
        <v>44380201000000</v>
      </c>
      <c r="S53" s="8">
        <v>64983557000000</v>
      </c>
      <c r="T53" s="8">
        <v>70602893000000</v>
      </c>
      <c r="U53" s="8">
        <v>73504342000000</v>
      </c>
      <c r="V53" s="8">
        <v>71482368000000</v>
      </c>
      <c r="W53" s="8">
        <v>58048220000000</v>
      </c>
    </row>
    <row r="54" spans="1:23" x14ac:dyDescent="0.35">
      <c r="A54" s="7" t="s">
        <v>73</v>
      </c>
      <c r="B54" s="5">
        <v>297408527000000</v>
      </c>
      <c r="C54" s="8">
        <v>325515909000000</v>
      </c>
      <c r="D54" s="8">
        <v>304424134000000</v>
      </c>
      <c r="E54" s="8">
        <v>288612623000000</v>
      </c>
      <c r="F54" s="8">
        <v>263937809000000</v>
      </c>
      <c r="G54" s="8">
        <v>177278728000000</v>
      </c>
      <c r="H54" s="8">
        <v>210159957000000</v>
      </c>
      <c r="I54" s="8">
        <v>232869143000000</v>
      </c>
      <c r="J54" s="8">
        <v>217176920000000</v>
      </c>
      <c r="K54" s="8">
        <v>194897542000000</v>
      </c>
      <c r="L54" s="8">
        <v>138833846000000</v>
      </c>
      <c r="M54" s="8">
        <v>160353249000000</v>
      </c>
      <c r="N54" s="8">
        <v>164527010000000</v>
      </c>
      <c r="O54" s="8">
        <v>123597851000000</v>
      </c>
      <c r="P54" s="8">
        <v>128519115000000</v>
      </c>
      <c r="Q54" s="8">
        <v>125879374000000</v>
      </c>
      <c r="R54" s="8">
        <v>113721935000000</v>
      </c>
      <c r="S54" s="8">
        <v>91560433000000</v>
      </c>
      <c r="T54" s="8">
        <v>109483059000000</v>
      </c>
      <c r="U54" s="8">
        <v>93380834000000</v>
      </c>
      <c r="V54" s="8">
        <v>96386168000000</v>
      </c>
      <c r="W54" s="8">
        <v>95782417000000</v>
      </c>
    </row>
    <row r="55" spans="1:23" x14ac:dyDescent="0.35">
      <c r="A55" s="9" t="s">
        <v>74</v>
      </c>
      <c r="B55" s="5">
        <v>249373882000000</v>
      </c>
      <c r="C55" s="8">
        <v>284967322000000</v>
      </c>
      <c r="D55" s="8">
        <v>259892746000000</v>
      </c>
      <c r="E55" s="8">
        <v>247168976000000</v>
      </c>
      <c r="F55" s="8">
        <v>218049015000000</v>
      </c>
      <c r="G55" s="8">
        <v>122250948000000</v>
      </c>
      <c r="H55" s="8">
        <v>140662163000000</v>
      </c>
      <c r="I55" s="8">
        <v>135559354000000</v>
      </c>
      <c r="J55" s="8">
        <v>95578340000000</v>
      </c>
      <c r="K55" s="8">
        <v>88860218000000</v>
      </c>
      <c r="L55" s="8">
        <v>33670804000000</v>
      </c>
      <c r="M55" s="8">
        <v>51657213000000</v>
      </c>
      <c r="N55" s="8">
        <v>107936912000000</v>
      </c>
      <c r="O55" s="8">
        <v>75671938000000</v>
      </c>
      <c r="P55" s="8">
        <v>98537440000000</v>
      </c>
      <c r="Q55" s="8">
        <v>107337297000000</v>
      </c>
      <c r="R55" s="8">
        <v>96725027000000</v>
      </c>
      <c r="S55" s="8">
        <v>72272867000000</v>
      </c>
      <c r="T55" s="8">
        <v>82538040000000</v>
      </c>
      <c r="U55" s="8">
        <v>66742106000000</v>
      </c>
      <c r="V55" s="8">
        <v>81464976000000</v>
      </c>
      <c r="W55" s="8">
        <v>81969505000000</v>
      </c>
    </row>
    <row r="56" spans="1:23" x14ac:dyDescent="0.35">
      <c r="A56" s="9" t="s">
        <v>75</v>
      </c>
      <c r="B56" s="5">
        <v>48034645000000</v>
      </c>
      <c r="C56" s="8">
        <v>40548587000000</v>
      </c>
      <c r="D56" s="8">
        <v>44531388000000</v>
      </c>
      <c r="E56" s="8">
        <v>41443647000000</v>
      </c>
      <c r="F56" s="8">
        <v>45888794000000</v>
      </c>
      <c r="G56" s="8">
        <v>55027780000000</v>
      </c>
      <c r="H56" s="8">
        <v>69497794000000</v>
      </c>
      <c r="I56" s="8">
        <v>97309789000000</v>
      </c>
      <c r="J56" s="8">
        <v>121598580000000</v>
      </c>
      <c r="K56" s="8">
        <v>106037324000000</v>
      </c>
      <c r="L56" s="8">
        <v>105163042000000</v>
      </c>
      <c r="M56" s="8">
        <v>108696036000000</v>
      </c>
      <c r="N56" s="8">
        <v>56590098000000</v>
      </c>
      <c r="O56" s="8">
        <v>47925913000000</v>
      </c>
      <c r="P56" s="8">
        <v>29981675000000</v>
      </c>
      <c r="Q56" s="8">
        <v>18542077000000</v>
      </c>
      <c r="R56" s="8">
        <v>16996908000000</v>
      </c>
      <c r="S56" s="8">
        <v>19287566000000</v>
      </c>
      <c r="T56" s="8">
        <v>26945019000000</v>
      </c>
      <c r="U56" s="8">
        <v>26638728000000</v>
      </c>
      <c r="V56" s="8">
        <v>14921192000000</v>
      </c>
      <c r="W56" s="8">
        <v>13812912000000</v>
      </c>
    </row>
    <row r="57" spans="1:23" x14ac:dyDescent="0.35">
      <c r="A57" s="7" t="s">
        <v>76</v>
      </c>
      <c r="B57" s="5">
        <v>1466830363000000</v>
      </c>
      <c r="C57" s="8">
        <v>1427664878000000</v>
      </c>
      <c r="D57" s="8">
        <v>1410899038000000</v>
      </c>
      <c r="E57" s="8">
        <v>1310323594000000</v>
      </c>
      <c r="F57" s="8">
        <v>1310048451000000</v>
      </c>
      <c r="G57" s="8">
        <v>1272350383000000</v>
      </c>
      <c r="H57" s="8">
        <v>1249181034000000</v>
      </c>
      <c r="I57" s="8">
        <v>1189722937000000</v>
      </c>
      <c r="J57" s="8">
        <v>1205567462000000</v>
      </c>
      <c r="K57" s="8">
        <v>1212678007000000</v>
      </c>
      <c r="L57" s="8">
        <v>1161796827000000</v>
      </c>
      <c r="M57" s="8">
        <v>1072892689000000</v>
      </c>
      <c r="N57" s="8">
        <v>1039512563000000</v>
      </c>
      <c r="O57" s="8">
        <v>1003700363000000</v>
      </c>
      <c r="P57" s="8">
        <v>990331385000000</v>
      </c>
      <c r="Q57" s="8">
        <v>939175387000000</v>
      </c>
      <c r="R57" s="8">
        <v>913319796000000</v>
      </c>
      <c r="S57" s="8">
        <v>895750503000000</v>
      </c>
      <c r="T57" s="8">
        <v>892782111000000</v>
      </c>
      <c r="U57" s="8">
        <v>865466194000000</v>
      </c>
      <c r="V57" s="8">
        <v>846859983000000</v>
      </c>
      <c r="W57" s="8">
        <v>824612550000000</v>
      </c>
    </row>
    <row r="58" spans="1:23" x14ac:dyDescent="0.35">
      <c r="A58" s="7" t="s">
        <v>77</v>
      </c>
      <c r="B58" s="5">
        <v>1378025000000</v>
      </c>
      <c r="C58" s="8">
        <v>0</v>
      </c>
      <c r="D58" s="8">
        <v>555946000000</v>
      </c>
      <c r="E58" s="8">
        <v>50406000000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150870000000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2232594000000</v>
      </c>
      <c r="C59" s="8">
        <v>2201409000000</v>
      </c>
      <c r="D59" s="8">
        <v>2237779000000</v>
      </c>
      <c r="E59" s="8">
        <v>2498010000000</v>
      </c>
      <c r="F59" s="8">
        <v>2406112000000</v>
      </c>
      <c r="G59" s="8">
        <v>2318712000000</v>
      </c>
      <c r="H59" s="8">
        <v>2392201000000</v>
      </c>
      <c r="I59" s="8">
        <v>2428762000000</v>
      </c>
      <c r="J59" s="8">
        <v>2460313000000</v>
      </c>
      <c r="K59" s="8">
        <v>2457433000000</v>
      </c>
      <c r="L59" s="8">
        <v>2527930000000</v>
      </c>
      <c r="M59" s="8">
        <v>2554400000000</v>
      </c>
      <c r="N59" s="8">
        <v>2654011000000</v>
      </c>
      <c r="O59" s="8">
        <v>2685092000000</v>
      </c>
      <c r="P59" s="8">
        <v>2733251000000</v>
      </c>
      <c r="Q59" s="8">
        <v>5660599000000</v>
      </c>
      <c r="R59" s="8">
        <v>5703857000000</v>
      </c>
      <c r="S59" s="8">
        <v>5812081000000</v>
      </c>
      <c r="T59" s="8">
        <v>5775899000000</v>
      </c>
      <c r="U59" s="8">
        <v>5816935000000</v>
      </c>
      <c r="V59" s="8">
        <v>5901876000000</v>
      </c>
      <c r="W59" s="8">
        <v>5906646000000</v>
      </c>
    </row>
    <row r="60" spans="1:23" x14ac:dyDescent="0.35">
      <c r="A60" s="7" t="s">
        <v>79</v>
      </c>
      <c r="B60" s="5">
        <v>100256876000000</v>
      </c>
      <c r="C60" s="8">
        <v>101543990000000</v>
      </c>
      <c r="D60" s="8">
        <v>115375727000000</v>
      </c>
      <c r="E60" s="8">
        <v>87878620000000</v>
      </c>
      <c r="F60" s="8">
        <v>112618359000000</v>
      </c>
      <c r="G60" s="8">
        <v>111592448000000</v>
      </c>
      <c r="H60" s="8">
        <v>91370419000000</v>
      </c>
      <c r="I60" s="8">
        <v>80824047000000</v>
      </c>
      <c r="J60" s="8">
        <v>65446788000000</v>
      </c>
      <c r="K60" s="8">
        <v>67896785000000</v>
      </c>
      <c r="L60" s="8">
        <v>64496785000000</v>
      </c>
      <c r="M60" s="8">
        <v>70193874000000</v>
      </c>
      <c r="N60" s="8">
        <v>64960567000000</v>
      </c>
      <c r="O60" s="8">
        <v>59875570000000</v>
      </c>
      <c r="P60" s="8">
        <v>59875570000000</v>
      </c>
      <c r="Q60" s="8">
        <v>63075573000000</v>
      </c>
      <c r="R60" s="8">
        <v>51266354000000</v>
      </c>
      <c r="S60" s="8">
        <v>57066368000000</v>
      </c>
      <c r="T60" s="8">
        <v>57066353000000</v>
      </c>
      <c r="U60" s="8">
        <v>55116359000000</v>
      </c>
      <c r="V60" s="8">
        <v>59516363000000</v>
      </c>
      <c r="W60" s="8">
        <v>46216359000000</v>
      </c>
    </row>
    <row r="61" spans="1:23" x14ac:dyDescent="0.35">
      <c r="A61" s="7" t="s">
        <v>80</v>
      </c>
      <c r="B61" s="5">
        <v>45495319000000</v>
      </c>
      <c r="C61" s="8">
        <v>43969319000000</v>
      </c>
      <c r="D61" s="8">
        <v>49812706000000</v>
      </c>
      <c r="E61" s="8">
        <v>55392899000000</v>
      </c>
      <c r="F61" s="8">
        <v>47595220000000</v>
      </c>
      <c r="G61" s="8">
        <v>47418144000000</v>
      </c>
      <c r="H61" s="8">
        <v>43000914000000</v>
      </c>
      <c r="I61" s="8">
        <v>40196059000000</v>
      </c>
      <c r="J61" s="8">
        <v>38149519000000</v>
      </c>
      <c r="K61" s="8">
        <v>36259312000000</v>
      </c>
      <c r="L61" s="8">
        <v>36865414000000</v>
      </c>
      <c r="M61" s="8">
        <v>28922976000000</v>
      </c>
      <c r="N61" s="8">
        <v>28226445000000</v>
      </c>
      <c r="O61" s="8">
        <v>29171236000000</v>
      </c>
      <c r="P61" s="8">
        <v>29941399000000</v>
      </c>
      <c r="Q61" s="8">
        <v>29376052000000</v>
      </c>
      <c r="R61" s="8">
        <v>30145199000000</v>
      </c>
      <c r="S61" s="8">
        <v>28516497000000</v>
      </c>
      <c r="T61" s="8">
        <v>27723518000000</v>
      </c>
      <c r="U61" s="8">
        <v>34046479000000</v>
      </c>
      <c r="V61" s="8">
        <v>31151176000000</v>
      </c>
      <c r="W61" s="8">
        <v>46082072000000</v>
      </c>
    </row>
    <row r="62" spans="1:23" x14ac:dyDescent="0.35">
      <c r="A62" s="9" t="s">
        <v>81</v>
      </c>
      <c r="B62" s="5">
        <v>22413783000000</v>
      </c>
      <c r="C62" s="8">
        <v>23926704000000</v>
      </c>
      <c r="D62" s="8">
        <v>27875315000000</v>
      </c>
      <c r="E62" s="8">
        <v>31092405000000</v>
      </c>
      <c r="F62" s="8">
        <v>29355619000000</v>
      </c>
      <c r="G62" s="8">
        <v>25909605000000</v>
      </c>
      <c r="H62" s="8">
        <v>21434693000000</v>
      </c>
      <c r="I62" s="8">
        <v>20975700000000</v>
      </c>
      <c r="J62" s="8">
        <v>20803940000000</v>
      </c>
      <c r="K62" s="8">
        <v>19082987000000</v>
      </c>
      <c r="L62" s="8">
        <v>16864628000000</v>
      </c>
      <c r="M62" s="8">
        <v>15517303000000</v>
      </c>
      <c r="N62" s="8">
        <v>15373659000000</v>
      </c>
      <c r="O62" s="8">
        <v>16266722000000</v>
      </c>
      <c r="P62" s="8">
        <v>16083373000000</v>
      </c>
      <c r="Q62" s="8">
        <v>17092802000000</v>
      </c>
      <c r="R62" s="8">
        <v>17347902000000</v>
      </c>
      <c r="S62" s="8">
        <v>18700585000000</v>
      </c>
      <c r="T62" s="8">
        <v>17835101000000</v>
      </c>
      <c r="U62" s="8">
        <v>16805727000000</v>
      </c>
      <c r="V62" s="8">
        <v>15777249000000</v>
      </c>
      <c r="W62" s="8">
        <v>16204162000000</v>
      </c>
    </row>
    <row r="63" spans="1:23" x14ac:dyDescent="0.35">
      <c r="A63" s="9" t="s">
        <v>82</v>
      </c>
      <c r="B63" s="5">
        <v>171000000</v>
      </c>
      <c r="C63" s="8">
        <v>171000000</v>
      </c>
      <c r="D63" s="8">
        <v>171000000</v>
      </c>
      <c r="E63" s="8">
        <v>112000000</v>
      </c>
      <c r="F63" s="8">
        <v>112000000</v>
      </c>
      <c r="G63" s="8">
        <v>112000000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166000000</v>
      </c>
      <c r="N63" s="8">
        <v>166000000</v>
      </c>
      <c r="O63" s="8">
        <v>45244000000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21501029000000</v>
      </c>
      <c r="C64" s="8">
        <v>18565870000000</v>
      </c>
      <c r="D64" s="8">
        <v>20535976000000</v>
      </c>
      <c r="E64" s="8">
        <v>23144651000000</v>
      </c>
      <c r="F64" s="8">
        <v>17159416000000</v>
      </c>
      <c r="G64" s="8">
        <v>20449262000000</v>
      </c>
      <c r="H64" s="8">
        <v>20527431000000</v>
      </c>
      <c r="I64" s="8">
        <v>18121894000000</v>
      </c>
      <c r="J64" s="8">
        <v>16259907000000</v>
      </c>
      <c r="K64" s="8">
        <v>16087899000000</v>
      </c>
      <c r="L64" s="8">
        <v>18945066000000</v>
      </c>
      <c r="M64" s="8">
        <v>12587048000000</v>
      </c>
      <c r="N64" s="8">
        <v>12100528000000</v>
      </c>
      <c r="O64" s="8">
        <v>12106832000000</v>
      </c>
      <c r="P64" s="8">
        <v>13090350000000</v>
      </c>
      <c r="Q64" s="8">
        <v>11737839000000</v>
      </c>
      <c r="R64" s="8">
        <v>12381590000000</v>
      </c>
      <c r="S64" s="8">
        <v>9337604000000</v>
      </c>
      <c r="T64" s="8">
        <v>9402729000000</v>
      </c>
      <c r="U64" s="8">
        <v>16746116000000</v>
      </c>
      <c r="V64" s="8">
        <v>14945796000000</v>
      </c>
      <c r="W64" s="8">
        <v>29434182000000</v>
      </c>
    </row>
    <row r="65" spans="1:23" x14ac:dyDescent="0.35">
      <c r="A65" s="9" t="s">
        <v>84</v>
      </c>
      <c r="B65" s="5">
        <v>1580336000000</v>
      </c>
      <c r="C65" s="8">
        <v>1476574000000</v>
      </c>
      <c r="D65" s="8">
        <v>1401244000000</v>
      </c>
      <c r="E65" s="8">
        <v>1155731000000</v>
      </c>
      <c r="F65" s="8">
        <v>1080073000000</v>
      </c>
      <c r="G65" s="8">
        <v>1059165000000</v>
      </c>
      <c r="H65" s="8">
        <v>1038790000000</v>
      </c>
      <c r="I65" s="8">
        <v>1098465000000</v>
      </c>
      <c r="J65" s="8">
        <v>1085672000000</v>
      </c>
      <c r="K65" s="8">
        <v>1088426000000</v>
      </c>
      <c r="L65" s="8">
        <v>1055720000000</v>
      </c>
      <c r="M65" s="8">
        <v>818459000000</v>
      </c>
      <c r="N65" s="8">
        <v>752092000000</v>
      </c>
      <c r="O65" s="8">
        <v>752438000000</v>
      </c>
      <c r="P65" s="8">
        <v>767676000000</v>
      </c>
      <c r="Q65" s="8">
        <v>545411000000</v>
      </c>
      <c r="R65" s="8">
        <v>415707000000</v>
      </c>
      <c r="S65" s="8">
        <v>478308000000</v>
      </c>
      <c r="T65" s="8">
        <v>485688000000</v>
      </c>
      <c r="U65" s="8">
        <v>494636000000</v>
      </c>
      <c r="V65" s="8">
        <v>428131000000</v>
      </c>
      <c r="W65" s="8">
        <v>443728000000</v>
      </c>
    </row>
    <row r="66" spans="1:23" x14ac:dyDescent="0.35">
      <c r="A66" s="12" t="s">
        <v>85</v>
      </c>
      <c r="B66" s="5">
        <v>135972854000000</v>
      </c>
      <c r="C66" s="8">
        <v>130582488000000</v>
      </c>
      <c r="D66" s="8">
        <v>127570582000000</v>
      </c>
      <c r="E66" s="8">
        <v>122005123000000</v>
      </c>
      <c r="F66" s="8">
        <v>118060373000000</v>
      </c>
      <c r="G66" s="8">
        <v>112945173000000</v>
      </c>
      <c r="H66" s="8">
        <v>108304722000000</v>
      </c>
      <c r="I66" s="8">
        <v>106108656000000</v>
      </c>
      <c r="J66" s="8">
        <v>102782081000000</v>
      </c>
      <c r="K66" s="8">
        <v>98296423000000</v>
      </c>
      <c r="L66" s="8">
        <v>93653118000000</v>
      </c>
      <c r="M66" s="8">
        <v>95601232000000</v>
      </c>
      <c r="N66" s="8">
        <v>93247451000000</v>
      </c>
      <c r="O66" s="8">
        <v>91837105000000</v>
      </c>
      <c r="P66" s="8">
        <v>85395014000000</v>
      </c>
      <c r="Q66" s="8">
        <v>83322463000000</v>
      </c>
      <c r="R66" s="8">
        <v>81019441000000</v>
      </c>
      <c r="S66" s="8">
        <v>78811234000000</v>
      </c>
      <c r="T66" s="8">
        <v>77355580000000</v>
      </c>
      <c r="U66" s="8">
        <v>74878643000000</v>
      </c>
      <c r="V66" s="8">
        <v>72497243000000</v>
      </c>
      <c r="W66" s="8">
        <v>70125496000000</v>
      </c>
    </row>
    <row r="67" spans="1:23" x14ac:dyDescent="0.35">
      <c r="A67" s="13" t="s">
        <v>86</v>
      </c>
      <c r="B67" s="5">
        <v>63510626000000</v>
      </c>
      <c r="C67" s="8">
        <v>63510626000000</v>
      </c>
      <c r="D67" s="8">
        <v>63510626000000</v>
      </c>
      <c r="E67" s="8">
        <v>57868215000000</v>
      </c>
      <c r="F67" s="8">
        <v>57868215000000</v>
      </c>
      <c r="G67" s="8">
        <v>57868215000000</v>
      </c>
      <c r="H67" s="8">
        <v>57868215000000</v>
      </c>
      <c r="I67" s="8">
        <v>57612478000000</v>
      </c>
      <c r="J67" s="8">
        <v>57612492000000</v>
      </c>
      <c r="K67" s="8">
        <v>57548112000000</v>
      </c>
      <c r="L67" s="8">
        <v>57548112000000</v>
      </c>
      <c r="M67" s="8">
        <v>57548112000000</v>
      </c>
      <c r="N67" s="8">
        <v>46724652000000</v>
      </c>
      <c r="O67" s="8">
        <v>46724652000000</v>
      </c>
      <c r="P67" s="8">
        <v>46724652000000</v>
      </c>
      <c r="Q67" s="8">
        <v>46724652000000</v>
      </c>
      <c r="R67" s="8">
        <v>46724637000000</v>
      </c>
      <c r="S67" s="8">
        <v>46724637000000</v>
      </c>
      <c r="T67" s="8">
        <v>46724182000000</v>
      </c>
      <c r="U67" s="8">
        <v>46724637000000</v>
      </c>
      <c r="V67" s="8">
        <v>46729363000000</v>
      </c>
      <c r="W67" s="8">
        <v>46416214000000</v>
      </c>
    </row>
    <row r="68" spans="1:23" x14ac:dyDescent="0.35">
      <c r="A68" s="9" t="s">
        <v>87</v>
      </c>
      <c r="B68" s="5">
        <v>53699917000000</v>
      </c>
      <c r="C68" s="8">
        <v>53699917000000</v>
      </c>
      <c r="D68" s="8">
        <v>53699917000000</v>
      </c>
      <c r="E68" s="8">
        <v>48057506000000</v>
      </c>
      <c r="F68" s="8">
        <v>48057506000000</v>
      </c>
      <c r="G68" s="8">
        <v>48057506000000</v>
      </c>
      <c r="H68" s="8">
        <v>48057506000000</v>
      </c>
      <c r="I68" s="8">
        <v>48057506000000</v>
      </c>
      <c r="J68" s="8">
        <v>48057506000000</v>
      </c>
      <c r="K68" s="8">
        <v>48057506000000</v>
      </c>
      <c r="L68" s="8">
        <v>48057506000000</v>
      </c>
      <c r="M68" s="8">
        <v>48057506000000</v>
      </c>
      <c r="N68" s="8">
        <v>37234046000000</v>
      </c>
      <c r="O68" s="8">
        <v>37234046000000</v>
      </c>
      <c r="P68" s="8">
        <v>37234046000000</v>
      </c>
      <c r="Q68" s="8">
        <v>37234046000000</v>
      </c>
      <c r="R68" s="8">
        <v>37234046000000</v>
      </c>
      <c r="S68" s="8">
        <v>37234046000000</v>
      </c>
      <c r="T68" s="8">
        <v>37234046000000</v>
      </c>
      <c r="U68" s="8">
        <v>37234046000000</v>
      </c>
      <c r="V68" s="8">
        <v>37234046000000</v>
      </c>
      <c r="W68" s="8">
        <v>37234046000000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8974677000000</v>
      </c>
      <c r="C70" s="8">
        <v>8974677000000</v>
      </c>
      <c r="D70" s="8">
        <v>8974677000000</v>
      </c>
      <c r="E70" s="8">
        <v>8974677000000</v>
      </c>
      <c r="F70" s="8">
        <v>8974677000000</v>
      </c>
      <c r="G70" s="8">
        <v>8974677000000</v>
      </c>
      <c r="H70" s="8">
        <v>8974677000000</v>
      </c>
      <c r="I70" s="8">
        <v>8974674000000</v>
      </c>
      <c r="J70" s="8">
        <v>8974688000000</v>
      </c>
      <c r="K70" s="8">
        <v>8974698000000</v>
      </c>
      <c r="L70" s="8">
        <v>8974698000000</v>
      </c>
      <c r="M70" s="8">
        <v>8974698000000</v>
      </c>
      <c r="N70" s="8">
        <v>8974698000000</v>
      </c>
      <c r="O70" s="8">
        <v>8974698000000</v>
      </c>
      <c r="P70" s="8">
        <v>8974698000000</v>
      </c>
      <c r="Q70" s="8">
        <v>8974698000000</v>
      </c>
      <c r="R70" s="8">
        <v>8974683000000</v>
      </c>
      <c r="S70" s="8">
        <v>8974683000000</v>
      </c>
      <c r="T70" s="8">
        <v>8974683000000</v>
      </c>
      <c r="U70" s="8">
        <v>8974698000000</v>
      </c>
      <c r="V70" s="8">
        <v>8974698000000</v>
      </c>
      <c r="W70" s="8">
        <v>8974698000000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836032000000</v>
      </c>
      <c r="C73" s="8">
        <v>836032000000</v>
      </c>
      <c r="D73" s="8">
        <v>836032000000</v>
      </c>
      <c r="E73" s="8">
        <v>836032000000</v>
      </c>
      <c r="F73" s="8">
        <v>836032000000</v>
      </c>
      <c r="G73" s="8">
        <v>836032000000</v>
      </c>
      <c r="H73" s="8">
        <v>836032000000</v>
      </c>
      <c r="I73" s="8">
        <v>580298000000</v>
      </c>
      <c r="J73" s="8">
        <v>580298000000</v>
      </c>
      <c r="K73" s="8">
        <v>515908000000</v>
      </c>
      <c r="L73" s="8">
        <v>515908000000</v>
      </c>
      <c r="M73" s="8">
        <v>515908000000</v>
      </c>
      <c r="N73" s="8">
        <v>515908000000</v>
      </c>
      <c r="O73" s="8">
        <v>515908000000</v>
      </c>
      <c r="P73" s="8">
        <v>515908000000</v>
      </c>
      <c r="Q73" s="8">
        <v>515908000000</v>
      </c>
      <c r="R73" s="8">
        <v>515908000000</v>
      </c>
      <c r="S73" s="8">
        <v>515908000000</v>
      </c>
      <c r="T73" s="8">
        <v>515453000000</v>
      </c>
      <c r="U73" s="8">
        <v>515893000000</v>
      </c>
      <c r="V73" s="8">
        <v>520619000000</v>
      </c>
      <c r="W73" s="8">
        <v>207470000000</v>
      </c>
    </row>
    <row r="74" spans="1:23" x14ac:dyDescent="0.35">
      <c r="A74" s="7" t="s">
        <v>93</v>
      </c>
      <c r="B74" s="5">
        <v>19070977000000</v>
      </c>
      <c r="C74" s="8">
        <v>19048471000000</v>
      </c>
      <c r="D74" s="8">
        <v>19056816000000</v>
      </c>
      <c r="E74" s="8">
        <v>16089954000000</v>
      </c>
      <c r="F74" s="8">
        <v>16085751000000</v>
      </c>
      <c r="G74" s="8">
        <v>16075417000000</v>
      </c>
      <c r="H74" s="8">
        <v>16084513000000</v>
      </c>
      <c r="I74" s="8">
        <v>13657091000000</v>
      </c>
      <c r="J74" s="8">
        <v>13658609000000</v>
      </c>
      <c r="K74" s="8">
        <v>13672052000000</v>
      </c>
      <c r="L74" s="8">
        <v>13667287000000</v>
      </c>
      <c r="M74" s="8">
        <v>11612828000000</v>
      </c>
      <c r="N74" s="8">
        <v>11616766000000</v>
      </c>
      <c r="O74" s="8">
        <v>11605409000000</v>
      </c>
      <c r="P74" s="8">
        <v>11605298000000</v>
      </c>
      <c r="Q74" s="8">
        <v>9606249000000</v>
      </c>
      <c r="R74" s="8">
        <v>9607617000000</v>
      </c>
      <c r="S74" s="8">
        <v>9605683000000</v>
      </c>
      <c r="T74" s="8">
        <v>9606080000000</v>
      </c>
      <c r="U74" s="8">
        <v>8178233000000</v>
      </c>
      <c r="V74" s="8">
        <v>8178825000000</v>
      </c>
      <c r="W74" s="8">
        <v>8172689000000</v>
      </c>
    </row>
    <row r="75" spans="1:23" x14ac:dyDescent="0.35">
      <c r="A75" s="7" t="s">
        <v>94</v>
      </c>
      <c r="B75" s="5">
        <v>182531000000</v>
      </c>
      <c r="C75" s="8">
        <v>125322000000</v>
      </c>
      <c r="D75" s="8">
        <v>86970000000</v>
      </c>
      <c r="E75" s="8">
        <v>61591000000</v>
      </c>
      <c r="F75" s="8">
        <v>6860000000</v>
      </c>
      <c r="G75" s="8">
        <v>75353000000</v>
      </c>
      <c r="H75" s="8">
        <v>120993000000</v>
      </c>
      <c r="I75" s="8">
        <v>154445000000</v>
      </c>
      <c r="J75" s="8">
        <v>115464000000</v>
      </c>
      <c r="K75" s="8">
        <v>226294000000</v>
      </c>
      <c r="L75" s="8">
        <v>248642000000</v>
      </c>
      <c r="M75" s="8">
        <v>423291000000</v>
      </c>
      <c r="N75" s="8">
        <v>505992000000</v>
      </c>
      <c r="O75" s="8">
        <v>466292000000</v>
      </c>
      <c r="P75" s="8">
        <v>481781000000</v>
      </c>
      <c r="Q75" s="8">
        <v>527374000000</v>
      </c>
      <c r="R75" s="8">
        <v>543560000000</v>
      </c>
      <c r="S75" s="8">
        <v>641684000000</v>
      </c>
      <c r="T75" s="8">
        <v>625493000000</v>
      </c>
      <c r="U75" s="8">
        <v>662436000000</v>
      </c>
      <c r="V75" s="8">
        <v>768361000000</v>
      </c>
      <c r="W75" s="8">
        <v>716735000000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52284565000000</v>
      </c>
      <c r="C77" s="8">
        <v>46998456000000</v>
      </c>
      <c r="D77" s="8">
        <v>44054853000000</v>
      </c>
      <c r="E77" s="8">
        <v>47147795000000</v>
      </c>
      <c r="F77" s="8">
        <v>43293999000000</v>
      </c>
      <c r="G77" s="8">
        <v>38167405000000</v>
      </c>
      <c r="H77" s="8">
        <v>33487474000000</v>
      </c>
      <c r="I77" s="8">
        <v>33954333000000</v>
      </c>
      <c r="J77" s="8">
        <v>30646543000000</v>
      </c>
      <c r="K77" s="8">
        <v>26125429000000</v>
      </c>
      <c r="L77" s="8">
        <v>21493885000000</v>
      </c>
      <c r="M77" s="8">
        <v>25386698000000</v>
      </c>
      <c r="N77" s="8">
        <v>33775594000000</v>
      </c>
      <c r="O77" s="8">
        <v>32438131000000</v>
      </c>
      <c r="P77" s="8">
        <v>25984590000000</v>
      </c>
      <c r="Q77" s="8">
        <v>25895094000000</v>
      </c>
      <c r="R77" s="8">
        <v>23579527000000</v>
      </c>
      <c r="S77" s="8">
        <v>21287557000000</v>
      </c>
      <c r="T77" s="8">
        <v>19837055000000</v>
      </c>
      <c r="U77" s="8">
        <v>18752062000000</v>
      </c>
      <c r="V77" s="8">
        <v>16231997000000</v>
      </c>
      <c r="W77" s="8">
        <v>14512713000000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52284565000000</v>
      </c>
      <c r="C79" s="8">
        <v>46998456000000</v>
      </c>
      <c r="D79" s="8">
        <v>44054853000000</v>
      </c>
      <c r="E79" s="8">
        <v>47147795000000</v>
      </c>
      <c r="F79" s="8">
        <v>43293999000000</v>
      </c>
      <c r="G79" s="8">
        <v>38167405000000</v>
      </c>
      <c r="H79" s="8">
        <v>33487474000000</v>
      </c>
      <c r="I79" s="8">
        <v>33954333000000</v>
      </c>
      <c r="J79" s="8">
        <v>30646543000000</v>
      </c>
      <c r="K79" s="8">
        <v>26125429000000</v>
      </c>
      <c r="L79" s="8">
        <v>21493885000000</v>
      </c>
      <c r="M79" s="8">
        <v>25386698000000</v>
      </c>
      <c r="N79" s="8">
        <v>33775594000000</v>
      </c>
      <c r="O79" s="8">
        <v>32438131000000</v>
      </c>
      <c r="P79" s="8">
        <v>25984590000000</v>
      </c>
      <c r="Q79" s="8">
        <v>25895094000000</v>
      </c>
      <c r="R79" s="8">
        <v>23579527000000</v>
      </c>
      <c r="S79" s="8">
        <v>21287557000000</v>
      </c>
      <c r="T79" s="8">
        <v>19837055000000</v>
      </c>
      <c r="U79" s="8">
        <v>18752062000000</v>
      </c>
      <c r="V79" s="8">
        <v>16231997000000</v>
      </c>
      <c r="W79" s="8">
        <v>14512713000000</v>
      </c>
    </row>
    <row r="80" spans="1:23" x14ac:dyDescent="0.35">
      <c r="A80" s="7" t="s">
        <v>99</v>
      </c>
      <c r="B80" s="5">
        <v>924155000000</v>
      </c>
      <c r="C80" s="8">
        <v>899613000000</v>
      </c>
      <c r="D80" s="8">
        <v>861317000000</v>
      </c>
      <c r="E80" s="8">
        <v>837568000000</v>
      </c>
      <c r="F80" s="8">
        <v>805548000000</v>
      </c>
      <c r="G80" s="8">
        <v>758783000000</v>
      </c>
      <c r="H80" s="8">
        <v>743527000000</v>
      </c>
      <c r="I80" s="8">
        <v>730309000000</v>
      </c>
      <c r="J80" s="8">
        <v>748973000000</v>
      </c>
      <c r="K80" s="8">
        <v>724536000000</v>
      </c>
      <c r="L80" s="8">
        <v>695192000000</v>
      </c>
      <c r="M80" s="8">
        <v>630303000000</v>
      </c>
      <c r="N80" s="8">
        <v>624447000000</v>
      </c>
      <c r="O80" s="8">
        <v>602621000000</v>
      </c>
      <c r="P80" s="8">
        <v>598693000000</v>
      </c>
      <c r="Q80" s="8">
        <v>569094000000</v>
      </c>
      <c r="R80" s="8">
        <v>564100000000</v>
      </c>
      <c r="S80" s="8">
        <v>551673000000</v>
      </c>
      <c r="T80" s="8">
        <v>562770000000</v>
      </c>
      <c r="U80" s="8">
        <v>561275000000</v>
      </c>
      <c r="V80" s="8">
        <v>588697000000</v>
      </c>
      <c r="W80" s="8">
        <v>307145000000</v>
      </c>
    </row>
    <row r="81" spans="1:23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103601634000000</v>
      </c>
      <c r="C82" s="8">
        <v>108985533000000</v>
      </c>
      <c r="D82" s="8">
        <v>110987034000000</v>
      </c>
      <c r="E82" s="8">
        <v>97271573000000</v>
      </c>
      <c r="F82" s="8">
        <v>92640100000000</v>
      </c>
      <c r="G82" s="8">
        <v>81452740000000</v>
      </c>
      <c r="H82" s="8">
        <v>85923422000000</v>
      </c>
      <c r="I82" s="8">
        <v>76274841000000</v>
      </c>
      <c r="J82" s="8">
        <v>70945768000000</v>
      </c>
      <c r="K82" s="8">
        <v>67868715000000</v>
      </c>
      <c r="L82" s="8">
        <v>63417899000000</v>
      </c>
      <c r="M82" s="8">
        <v>52176685000000</v>
      </c>
      <c r="N82" s="8">
        <v>61507298000000</v>
      </c>
      <c r="O82" s="8">
        <v>59124254000000</v>
      </c>
      <c r="P82" s="8">
        <v>58014377000000</v>
      </c>
      <c r="Q82" s="8">
        <v>54845830000000</v>
      </c>
      <c r="R82" s="8">
        <v>47947640000000</v>
      </c>
      <c r="S82" s="8">
        <v>48738779000000</v>
      </c>
      <c r="T82" s="8">
        <v>52076898000000</v>
      </c>
      <c r="U82" s="8">
        <v>52456397000000</v>
      </c>
      <c r="V82" s="8">
        <v>53263106000000</v>
      </c>
      <c r="W82" s="8">
        <v>55847885000000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103601634000000</v>
      </c>
      <c r="C87" s="8">
        <v>108985533000000</v>
      </c>
      <c r="D87" s="8">
        <v>110987034000000</v>
      </c>
      <c r="E87" s="8">
        <v>97271573000000</v>
      </c>
      <c r="F87" s="8">
        <v>92640100000000</v>
      </c>
      <c r="G87" s="8">
        <v>81452740000000</v>
      </c>
      <c r="H87" s="8">
        <v>85923422000000</v>
      </c>
      <c r="I87" s="8">
        <v>76274841000000</v>
      </c>
      <c r="J87" s="8">
        <v>70945768000000</v>
      </c>
      <c r="K87" s="8">
        <v>67868715000000</v>
      </c>
      <c r="L87" s="8">
        <v>63417899000000</v>
      </c>
      <c r="M87" s="8">
        <v>52176685000000</v>
      </c>
      <c r="N87" s="8">
        <v>61507298000000</v>
      </c>
      <c r="O87" s="8">
        <v>59124254000000</v>
      </c>
      <c r="P87" s="8">
        <v>58014377000000</v>
      </c>
      <c r="Q87" s="8">
        <v>54845830000000</v>
      </c>
      <c r="R87" s="8">
        <v>47947640000000</v>
      </c>
      <c r="S87" s="8">
        <v>48738779000000</v>
      </c>
      <c r="T87" s="8">
        <v>52076898000000</v>
      </c>
      <c r="U87" s="8">
        <v>52456397000000</v>
      </c>
      <c r="V87" s="8">
        <v>53263106000000</v>
      </c>
      <c r="W87" s="8">
        <v>55847885000000</v>
      </c>
    </row>
    <row r="88" spans="1:23" x14ac:dyDescent="0.35">
      <c r="A88" s="9" t="s">
        <v>107</v>
      </c>
      <c r="B88" s="5">
        <v>8143710000000</v>
      </c>
      <c r="C88" s="8">
        <v>9246611000000</v>
      </c>
      <c r="D88" s="8">
        <v>8785288000000</v>
      </c>
      <c r="E88" s="8">
        <v>8613468000000</v>
      </c>
      <c r="F88" s="8">
        <v>7758874000000</v>
      </c>
      <c r="G88" s="8">
        <v>6393580000000</v>
      </c>
      <c r="H88" s="8">
        <v>7692271000000</v>
      </c>
      <c r="I88" s="8">
        <v>5707610000000</v>
      </c>
      <c r="J88" s="8">
        <v>4223421000000</v>
      </c>
      <c r="K88" s="8">
        <v>3529575000000</v>
      </c>
      <c r="L88" s="8">
        <v>3237485000000</v>
      </c>
      <c r="M88" s="8">
        <v>1406715000000</v>
      </c>
      <c r="N88" s="8">
        <v>8215682000000</v>
      </c>
      <c r="O88" s="8">
        <v>8260662000000</v>
      </c>
      <c r="P88" s="8">
        <v>7995477000000</v>
      </c>
      <c r="Q88" s="8">
        <v>7991032000000</v>
      </c>
      <c r="R88" s="8">
        <v>512439000000</v>
      </c>
      <c r="S88" s="8">
        <v>540683000000</v>
      </c>
      <c r="T88" s="8">
        <v>526118000000</v>
      </c>
      <c r="U88" s="8">
        <v>1778424000000</v>
      </c>
      <c r="V88" s="8">
        <v>1909156000000</v>
      </c>
      <c r="W88" s="8">
        <v>3056795000000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95457924000000</v>
      </c>
      <c r="C93" s="8">
        <v>99738922000000</v>
      </c>
      <c r="D93" s="8">
        <v>102201746000000</v>
      </c>
      <c r="E93" s="8">
        <v>88658105000000</v>
      </c>
      <c r="F93" s="8">
        <v>84881226000000</v>
      </c>
      <c r="G93" s="8">
        <v>75059160000000</v>
      </c>
      <c r="H93" s="8">
        <v>78231151000000</v>
      </c>
      <c r="I93" s="8">
        <v>70567231000000</v>
      </c>
      <c r="J93" s="8">
        <v>66722347000000</v>
      </c>
      <c r="K93" s="8">
        <v>64339140000000</v>
      </c>
      <c r="L93" s="8">
        <v>60180414000000</v>
      </c>
      <c r="M93" s="8">
        <v>50769970000000</v>
      </c>
      <c r="N93" s="8">
        <v>53291616000000</v>
      </c>
      <c r="O93" s="8">
        <v>50863592000000</v>
      </c>
      <c r="P93" s="8">
        <v>50018900000000</v>
      </c>
      <c r="Q93" s="8">
        <v>46854798000000</v>
      </c>
      <c r="R93" s="8">
        <v>47435201000000</v>
      </c>
      <c r="S93" s="8">
        <v>48198096000000</v>
      </c>
      <c r="T93" s="8">
        <v>51550780000000</v>
      </c>
      <c r="U93" s="8">
        <v>50677973000000</v>
      </c>
      <c r="V93" s="8">
        <v>51353950000000</v>
      </c>
      <c r="W93" s="8">
        <v>52791090000000</v>
      </c>
    </row>
    <row r="94" spans="1:23" x14ac:dyDescent="0.35">
      <c r="A94" s="12" t="s">
        <v>113</v>
      </c>
      <c r="B94" s="5">
        <v>911672965000000</v>
      </c>
      <c r="C94" s="8">
        <v>1061099004000000</v>
      </c>
      <c r="D94" s="8">
        <v>851221030000000</v>
      </c>
      <c r="E94" s="8">
        <v>654434022000000</v>
      </c>
      <c r="F94" s="8">
        <v>544958428000000</v>
      </c>
      <c r="G94" s="8">
        <v>585154624000000</v>
      </c>
      <c r="H94" s="8">
        <v>384594748000000</v>
      </c>
      <c r="I94" s="8">
        <v>451434586000000</v>
      </c>
      <c r="J94" s="8">
        <v>569898538000000</v>
      </c>
      <c r="K94" s="8">
        <v>537203478000000</v>
      </c>
      <c r="L94" s="8">
        <v>630546545000000</v>
      </c>
      <c r="M94" s="8">
        <v>590289472000000</v>
      </c>
      <c r="N94" s="8">
        <v>685799967000000</v>
      </c>
      <c r="O94" s="8">
        <v>613892750000000</v>
      </c>
      <c r="P94" s="8">
        <v>404064227000000</v>
      </c>
      <c r="Q94" s="8">
        <v>411899951000000</v>
      </c>
      <c r="R94" s="8">
        <v>429044891000000</v>
      </c>
      <c r="S94" s="8">
        <v>351454851000000</v>
      </c>
      <c r="T94" s="8">
        <v>245472171000000</v>
      </c>
      <c r="U94" s="8">
        <v>292862142000000</v>
      </c>
      <c r="V94" s="8">
        <v>271541726000000</v>
      </c>
      <c r="W94" s="8">
        <v>324199416000000</v>
      </c>
    </row>
    <row r="95" spans="1:23" x14ac:dyDescent="0.35">
      <c r="A95" s="7" t="s">
        <v>114</v>
      </c>
      <c r="B95" s="5">
        <v>812148660000000</v>
      </c>
      <c r="C95" s="8">
        <v>918177572000000</v>
      </c>
      <c r="D95" s="8">
        <v>726529447000000</v>
      </c>
      <c r="E95" s="8">
        <v>535680698000000</v>
      </c>
      <c r="F95" s="8">
        <v>430721587000000</v>
      </c>
      <c r="G95" s="8">
        <v>456916439000000</v>
      </c>
      <c r="H95" s="8">
        <v>258611317000000</v>
      </c>
      <c r="I95" s="8">
        <v>329152305000000</v>
      </c>
      <c r="J95" s="8">
        <v>414175303000000</v>
      </c>
      <c r="K95" s="8">
        <v>374757587000000</v>
      </c>
      <c r="L95" s="8">
        <v>479385067000000</v>
      </c>
      <c r="M95" s="8">
        <v>456405738000000</v>
      </c>
      <c r="N95" s="8">
        <v>546902631000000</v>
      </c>
      <c r="O95" s="8">
        <v>500659410000000</v>
      </c>
      <c r="P95" s="8">
        <v>303101636000000</v>
      </c>
      <c r="Q95" s="8">
        <v>327347272000000</v>
      </c>
      <c r="R95" s="8">
        <v>355471953000000</v>
      </c>
      <c r="S95" s="8">
        <v>325979426000000</v>
      </c>
      <c r="T95" s="8">
        <v>190185460000000</v>
      </c>
      <c r="U95" s="8">
        <v>219976174000000</v>
      </c>
      <c r="V95" s="8">
        <v>195771902000000</v>
      </c>
      <c r="W95" s="8">
        <v>229940067000000</v>
      </c>
    </row>
    <row r="96" spans="1:23" x14ac:dyDescent="0.35">
      <c r="A96" s="9" t="s">
        <v>115</v>
      </c>
      <c r="B96" s="5">
        <v>5630041000000</v>
      </c>
      <c r="C96" s="8">
        <v>5320306000000</v>
      </c>
      <c r="D96" s="8">
        <v>1445597000000</v>
      </c>
      <c r="E96" s="8">
        <v>5794277000000</v>
      </c>
      <c r="F96" s="8">
        <v>2517160000000</v>
      </c>
      <c r="G96" s="8">
        <v>6470810000000</v>
      </c>
      <c r="H96" s="8">
        <v>1994153000000</v>
      </c>
      <c r="I96" s="8">
        <v>11007395000000</v>
      </c>
      <c r="J96" s="8">
        <v>11454894000000</v>
      </c>
      <c r="K96" s="8">
        <v>8728138000000</v>
      </c>
      <c r="L96" s="8">
        <v>5748679000000</v>
      </c>
      <c r="M96" s="8">
        <v>3123815000000</v>
      </c>
      <c r="N96" s="8">
        <v>12159347000000</v>
      </c>
      <c r="O96" s="8">
        <v>10721908000000</v>
      </c>
      <c r="P96" s="8">
        <v>13463062000000</v>
      </c>
      <c r="Q96" s="8">
        <v>5958569000000</v>
      </c>
      <c r="R96" s="8">
        <v>7459199000000</v>
      </c>
      <c r="S96" s="8">
        <v>11507839000000</v>
      </c>
      <c r="T96" s="8">
        <v>4525641000000</v>
      </c>
      <c r="U96" s="8">
        <v>7359990000000</v>
      </c>
      <c r="V96" s="8">
        <v>2775229000000</v>
      </c>
      <c r="W96" s="8">
        <v>6384869000000</v>
      </c>
    </row>
    <row r="97" spans="1:23" x14ac:dyDescent="0.35">
      <c r="A97" s="9" t="s">
        <v>116</v>
      </c>
      <c r="B97" s="5">
        <v>5629422000000</v>
      </c>
      <c r="C97" s="8">
        <v>5320026000000</v>
      </c>
      <c r="D97" s="8">
        <v>1660961000000</v>
      </c>
      <c r="E97" s="8">
        <v>6009321000000</v>
      </c>
      <c r="F97" s="8">
        <v>2734595000000</v>
      </c>
      <c r="G97" s="8">
        <v>6685452000000</v>
      </c>
      <c r="H97" s="8">
        <v>1903759000000</v>
      </c>
      <c r="I97" s="8">
        <v>11267743000000</v>
      </c>
      <c r="J97" s="8">
        <v>11555318000000</v>
      </c>
      <c r="K97" s="8">
        <v>8942497000000</v>
      </c>
      <c r="L97" s="8">
        <v>5964386000000</v>
      </c>
      <c r="M97" s="8">
        <v>3339952000000</v>
      </c>
      <c r="N97" s="8">
        <v>12373429000000</v>
      </c>
      <c r="O97" s="8">
        <v>10938892000000</v>
      </c>
      <c r="P97" s="8">
        <v>13673951000000</v>
      </c>
      <c r="Q97" s="8">
        <v>6175058000000</v>
      </c>
      <c r="R97" s="8">
        <v>7674383000000</v>
      </c>
      <c r="S97" s="8">
        <v>11730313000000</v>
      </c>
      <c r="T97" s="8">
        <v>4741892000000</v>
      </c>
      <c r="U97" s="8">
        <v>7581399000000</v>
      </c>
      <c r="V97" s="8">
        <v>2996770000000</v>
      </c>
      <c r="W97" s="8">
        <v>6602054000000</v>
      </c>
    </row>
    <row r="98" spans="1:23" x14ac:dyDescent="0.35">
      <c r="A98" s="9" t="s">
        <v>117</v>
      </c>
      <c r="B98" s="5">
        <v>800889197000000</v>
      </c>
      <c r="C98" s="8">
        <v>907537240000000</v>
      </c>
      <c r="D98" s="8">
        <v>723422889000000</v>
      </c>
      <c r="E98" s="8">
        <v>523877100000000</v>
      </c>
      <c r="F98" s="8">
        <v>425469832000000</v>
      </c>
      <c r="G98" s="8">
        <v>443760177000000</v>
      </c>
      <c r="H98" s="8">
        <v>254713405000000</v>
      </c>
      <c r="I98" s="8">
        <v>306877167000000</v>
      </c>
      <c r="J98" s="8">
        <v>391165091000000</v>
      </c>
      <c r="K98" s="8">
        <v>357086952000000</v>
      </c>
      <c r="L98" s="8">
        <v>467672002000000</v>
      </c>
      <c r="M98" s="8">
        <v>449941971000000</v>
      </c>
      <c r="N98" s="8">
        <v>522369855000000</v>
      </c>
      <c r="O98" s="8">
        <v>478998610000000</v>
      </c>
      <c r="P98" s="8">
        <v>275964623000000</v>
      </c>
      <c r="Q98" s="8">
        <v>315213645000000</v>
      </c>
      <c r="R98" s="8">
        <v>340338371000000</v>
      </c>
      <c r="S98" s="8">
        <v>302741274000000</v>
      </c>
      <c r="T98" s="8">
        <v>180917927000000</v>
      </c>
      <c r="U98" s="8">
        <v>205034785000000</v>
      </c>
      <c r="V98" s="8">
        <v>189999903000000</v>
      </c>
      <c r="W98" s="8">
        <v>216953144000000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48706604000000</v>
      </c>
      <c r="C101" s="8">
        <v>56438809000000</v>
      </c>
      <c r="D101" s="8">
        <v>55986789000000</v>
      </c>
      <c r="E101" s="8">
        <v>59521220000000</v>
      </c>
      <c r="F101" s="8">
        <v>59711887000000</v>
      </c>
      <c r="G101" s="8">
        <v>63557470000000</v>
      </c>
      <c r="H101" s="8">
        <v>73681359000000</v>
      </c>
      <c r="I101" s="8">
        <v>61202469000000</v>
      </c>
      <c r="J101" s="8">
        <v>72741942000000</v>
      </c>
      <c r="K101" s="8">
        <v>65316280000000</v>
      </c>
      <c r="L101" s="8">
        <v>46584571000000</v>
      </c>
      <c r="M101" s="8">
        <v>42681343000000</v>
      </c>
      <c r="N101" s="8">
        <v>54377157000000</v>
      </c>
      <c r="O101" s="8">
        <v>54494794000000</v>
      </c>
      <c r="P101" s="8">
        <v>48283386000000</v>
      </c>
      <c r="Q101" s="8">
        <v>42552578000000</v>
      </c>
      <c r="R101" s="8">
        <v>37931128000000</v>
      </c>
      <c r="S101" s="8">
        <v>0</v>
      </c>
      <c r="T101" s="8">
        <v>34487895000000</v>
      </c>
      <c r="U101" s="8">
        <v>55679019000000</v>
      </c>
      <c r="V101" s="8">
        <v>56356459000000</v>
      </c>
      <c r="W101" s="8">
        <v>62087642000000</v>
      </c>
    </row>
    <row r="102" spans="1:23" x14ac:dyDescent="0.35">
      <c r="A102" s="7" t="s">
        <v>121</v>
      </c>
      <c r="B102" s="5">
        <v>50817701000000</v>
      </c>
      <c r="C102" s="8">
        <v>86482623000000</v>
      </c>
      <c r="D102" s="8">
        <v>68704794000000</v>
      </c>
      <c r="E102" s="8">
        <v>59232104000000</v>
      </c>
      <c r="F102" s="8">
        <v>54524954000000</v>
      </c>
      <c r="G102" s="8">
        <v>64680715000000</v>
      </c>
      <c r="H102" s="8">
        <v>52302072000000</v>
      </c>
      <c r="I102" s="8">
        <v>61079812000000</v>
      </c>
      <c r="J102" s="8">
        <v>82981293000000</v>
      </c>
      <c r="K102" s="8">
        <v>97129611000000</v>
      </c>
      <c r="L102" s="8">
        <v>104576907000000</v>
      </c>
      <c r="M102" s="8">
        <v>91202391000000</v>
      </c>
      <c r="N102" s="8">
        <v>84520179000000</v>
      </c>
      <c r="O102" s="8">
        <v>58738546000000</v>
      </c>
      <c r="P102" s="8">
        <v>52679205000000</v>
      </c>
      <c r="Q102" s="8">
        <v>42000101000000</v>
      </c>
      <c r="R102" s="8">
        <v>35641810000000</v>
      </c>
      <c r="S102" s="8">
        <v>25475425000000</v>
      </c>
      <c r="T102" s="8">
        <v>20798816000000</v>
      </c>
      <c r="U102" s="8">
        <v>17206949000000</v>
      </c>
      <c r="V102" s="8">
        <v>19413365000000</v>
      </c>
      <c r="W102" s="8">
        <v>32171707000000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30138279000000</v>
      </c>
      <c r="C104" s="8">
        <v>30951965000000</v>
      </c>
      <c r="D104" s="8">
        <v>32637238000000</v>
      </c>
      <c r="E104" s="8">
        <v>32837820000000</v>
      </c>
      <c r="F104" s="8">
        <v>34116537000000</v>
      </c>
      <c r="G104" s="8">
        <v>32760300000000</v>
      </c>
      <c r="H104" s="8">
        <v>30361859000000</v>
      </c>
      <c r="I104" s="8">
        <v>27097979000000</v>
      </c>
      <c r="J104" s="8">
        <v>25058970000000</v>
      </c>
      <c r="K104" s="8">
        <v>22132345000000</v>
      </c>
      <c r="L104" s="8">
        <v>21536919000000</v>
      </c>
      <c r="M104" s="8">
        <v>20679386000000</v>
      </c>
      <c r="N104" s="8">
        <v>21320045000000</v>
      </c>
      <c r="O104" s="8">
        <v>21095542000000</v>
      </c>
      <c r="P104" s="8">
        <v>21019018000000</v>
      </c>
      <c r="Q104" s="8">
        <v>20793395000000</v>
      </c>
      <c r="R104" s="8">
        <v>20352594000000</v>
      </c>
      <c r="S104" s="8">
        <v>21511509000000</v>
      </c>
      <c r="T104" s="8">
        <v>21914502000000</v>
      </c>
      <c r="U104" s="8">
        <v>20873022000000</v>
      </c>
      <c r="V104" s="8">
        <v>20296571000000</v>
      </c>
      <c r="W104" s="8">
        <v>19658596000000</v>
      </c>
    </row>
    <row r="105" spans="1:23" x14ac:dyDescent="0.35">
      <c r="A105" s="9" t="s">
        <v>124</v>
      </c>
      <c r="B105" s="5">
        <v>-14799392000000</v>
      </c>
      <c r="C105" s="8">
        <v>-15777729000000</v>
      </c>
      <c r="D105" s="8">
        <v>-18065212000000</v>
      </c>
      <c r="E105" s="8">
        <v>-19750383000000</v>
      </c>
      <c r="F105" s="8">
        <v>-21359067000000</v>
      </c>
      <c r="G105" s="8">
        <v>-20094129000000</v>
      </c>
      <c r="H105" s="8">
        <v>-17514243000000</v>
      </c>
      <c r="I105" s="8">
        <v>-14174343000000</v>
      </c>
      <c r="J105" s="8">
        <v>-13046045000000</v>
      </c>
      <c r="K105" s="8">
        <v>-11986480000000</v>
      </c>
      <c r="L105" s="8">
        <v>-11140980000000</v>
      </c>
      <c r="M105" s="8">
        <v>-10807580000000</v>
      </c>
      <c r="N105" s="8">
        <v>-10441461000000</v>
      </c>
      <c r="O105" s="8">
        <v>-10453406000000</v>
      </c>
      <c r="P105" s="8">
        <v>-10734007000000</v>
      </c>
      <c r="Q105" s="8">
        <v>-11715115000000</v>
      </c>
      <c r="R105" s="8">
        <v>-12554695000000</v>
      </c>
      <c r="S105" s="8">
        <v>-13093071000000</v>
      </c>
      <c r="T105" s="8">
        <v>-13222355000000</v>
      </c>
      <c r="U105" s="8">
        <v>-12543172000000</v>
      </c>
      <c r="V105" s="8">
        <v>-12069366000000</v>
      </c>
      <c r="W105" s="8">
        <v>-11708960000000</v>
      </c>
    </row>
    <row r="106" spans="1:23" x14ac:dyDescent="0.35">
      <c r="A106" s="9" t="s">
        <v>125</v>
      </c>
      <c r="B106" s="5">
        <v>15338887000000</v>
      </c>
      <c r="C106" s="8">
        <v>15174236000000</v>
      </c>
      <c r="D106" s="8">
        <v>14572026000000</v>
      </c>
      <c r="E106" s="8">
        <v>13087437000000</v>
      </c>
      <c r="F106" s="8">
        <v>12757470000000</v>
      </c>
      <c r="G106" s="8">
        <v>12666171000000</v>
      </c>
      <c r="H106" s="8">
        <v>12847616000000</v>
      </c>
      <c r="I106" s="8">
        <v>12923636000000</v>
      </c>
      <c r="J106" s="8">
        <v>12012925000000</v>
      </c>
      <c r="K106" s="8">
        <v>10145865000000</v>
      </c>
      <c r="L106" s="8">
        <v>10395939000000</v>
      </c>
      <c r="M106" s="8">
        <v>9871806000000</v>
      </c>
      <c r="N106" s="8">
        <v>10878584000000</v>
      </c>
      <c r="O106" s="8">
        <v>10642136000000</v>
      </c>
      <c r="P106" s="8">
        <v>10285011000000</v>
      </c>
      <c r="Q106" s="8">
        <v>9078280000000</v>
      </c>
      <c r="R106" s="8">
        <v>7797899000000</v>
      </c>
      <c r="S106" s="8">
        <v>8418438000000</v>
      </c>
      <c r="T106" s="8">
        <v>8692147000000</v>
      </c>
      <c r="U106" s="8">
        <v>8329850000000</v>
      </c>
      <c r="V106" s="8">
        <v>8227205000000</v>
      </c>
      <c r="W106" s="8">
        <v>7949636000000</v>
      </c>
    </row>
    <row r="107" spans="1:23" x14ac:dyDescent="0.35">
      <c r="A107" s="14" t="s">
        <v>126</v>
      </c>
      <c r="B107" s="5">
        <v>3178353000000</v>
      </c>
      <c r="C107" s="6">
        <v>3091737000000</v>
      </c>
      <c r="D107" s="6">
        <v>3310266000000</v>
      </c>
      <c r="E107" s="6">
        <v>2835950000000</v>
      </c>
      <c r="F107" s="6">
        <v>2901827000000</v>
      </c>
      <c r="G107" s="6">
        <v>3341451000000</v>
      </c>
      <c r="H107" s="6">
        <v>3652899000000</v>
      </c>
      <c r="I107" s="6">
        <v>2972432000000</v>
      </c>
      <c r="J107" s="6">
        <v>2850055000000</v>
      </c>
      <c r="K107" s="6">
        <v>2298808000000</v>
      </c>
      <c r="L107" s="6">
        <v>2720027000000</v>
      </c>
      <c r="M107" s="6">
        <v>2180213000000</v>
      </c>
      <c r="N107" s="6">
        <v>2448201000000</v>
      </c>
      <c r="O107" s="6">
        <v>2221818000000</v>
      </c>
      <c r="P107" s="6">
        <v>2453218000000</v>
      </c>
      <c r="Q107" s="6">
        <v>2032996000000</v>
      </c>
      <c r="R107" s="6">
        <v>1947948000000</v>
      </c>
      <c r="S107" s="6">
        <v>1924473000000</v>
      </c>
      <c r="T107" s="6">
        <v>2384470000000</v>
      </c>
      <c r="U107" s="6">
        <v>1861468000000</v>
      </c>
      <c r="V107" s="6">
        <v>1936032000000</v>
      </c>
      <c r="W107" s="6">
        <v>1705592000000</v>
      </c>
    </row>
    <row r="108" spans="1:23" x14ac:dyDescent="0.35">
      <c r="A108" s="14" t="s">
        <v>127</v>
      </c>
      <c r="B108" s="5">
        <v>-1292117000000</v>
      </c>
      <c r="C108" s="6">
        <v>-1312984000000</v>
      </c>
      <c r="D108" s="6">
        <v>-1756457000000</v>
      </c>
      <c r="E108" s="6">
        <v>-1020780000000</v>
      </c>
      <c r="F108" s="6">
        <v>-1117648000000</v>
      </c>
      <c r="G108" s="6">
        <v>-1340780000000</v>
      </c>
      <c r="H108" s="6">
        <v>-1867318000000</v>
      </c>
      <c r="I108" s="6">
        <v>-1506948000000</v>
      </c>
      <c r="J108" s="6">
        <v>-1289822000000</v>
      </c>
      <c r="K108" s="6">
        <v>-1020681000000</v>
      </c>
      <c r="L108" s="6">
        <v>-1562183000000</v>
      </c>
      <c r="M108" s="6">
        <v>-1025810000000</v>
      </c>
      <c r="N108" s="6">
        <v>-1091380000000</v>
      </c>
      <c r="O108" s="6">
        <v>-938646000000</v>
      </c>
      <c r="P108" s="6">
        <v>-1308900000000</v>
      </c>
      <c r="Q108" s="6">
        <v>-976367000000</v>
      </c>
      <c r="R108" s="6">
        <v>-845467000000</v>
      </c>
      <c r="S108" s="6">
        <v>-865447000000</v>
      </c>
      <c r="T108" s="6">
        <v>-1375712000000</v>
      </c>
      <c r="U108" s="6">
        <v>-769876000000</v>
      </c>
      <c r="V108" s="6">
        <v>-949985000000</v>
      </c>
      <c r="W108" s="6">
        <v>-736267000000</v>
      </c>
    </row>
    <row r="109" spans="1:23" x14ac:dyDescent="0.35">
      <c r="A109" s="9" t="s">
        <v>128</v>
      </c>
      <c r="B109" s="5">
        <v>1886236000000</v>
      </c>
      <c r="C109" s="8">
        <v>1778753000000</v>
      </c>
      <c r="D109" s="8">
        <v>1553809000000</v>
      </c>
      <c r="E109" s="8">
        <v>1815170000000</v>
      </c>
      <c r="F109" s="8">
        <v>1784179000000</v>
      </c>
      <c r="G109" s="8">
        <v>2000671000000</v>
      </c>
      <c r="H109" s="8">
        <v>1785581000000</v>
      </c>
      <c r="I109" s="8">
        <v>1465484000000</v>
      </c>
      <c r="J109" s="8">
        <v>1560233000000</v>
      </c>
      <c r="K109" s="8">
        <v>1278127000000</v>
      </c>
      <c r="L109" s="8">
        <v>1157844000000</v>
      </c>
      <c r="M109" s="8">
        <v>1154403000000</v>
      </c>
      <c r="N109" s="8">
        <v>1356821000000</v>
      </c>
      <c r="O109" s="8">
        <v>1283172000000</v>
      </c>
      <c r="P109" s="8">
        <v>1144318000000</v>
      </c>
      <c r="Q109" s="8">
        <v>1056629000000</v>
      </c>
      <c r="R109" s="8">
        <v>1102481000000</v>
      </c>
      <c r="S109" s="8">
        <v>1059026000000</v>
      </c>
      <c r="T109" s="8">
        <v>1008758000000</v>
      </c>
      <c r="U109" s="8">
        <v>1091592000000</v>
      </c>
      <c r="V109" s="8">
        <v>986047000000</v>
      </c>
      <c r="W109" s="8">
        <v>969325000000</v>
      </c>
    </row>
    <row r="110" spans="1:23" x14ac:dyDescent="0.35">
      <c r="A110" s="9" t="s">
        <v>129</v>
      </c>
      <c r="B110" s="5">
        <v>1186105000000</v>
      </c>
      <c r="C110" s="8">
        <v>1344217000000</v>
      </c>
      <c r="D110" s="8">
        <v>763380000000</v>
      </c>
      <c r="E110" s="8">
        <v>1135313000000</v>
      </c>
      <c r="F110" s="8">
        <v>1176766000000</v>
      </c>
      <c r="G110" s="8">
        <v>1172650000000</v>
      </c>
      <c r="H110" s="8">
        <v>1129622000000</v>
      </c>
      <c r="I110" s="8">
        <v>843139000000</v>
      </c>
      <c r="J110" s="8">
        <v>813635000000</v>
      </c>
      <c r="K110" s="8">
        <v>783664000000</v>
      </c>
      <c r="L110" s="8">
        <v>457375000000</v>
      </c>
      <c r="M110" s="8">
        <v>498694000000</v>
      </c>
      <c r="N110" s="8">
        <v>516014000000</v>
      </c>
      <c r="O110" s="8">
        <v>340401000000</v>
      </c>
      <c r="P110" s="8">
        <v>485610000000</v>
      </c>
      <c r="Q110" s="8">
        <v>477474000000</v>
      </c>
      <c r="R110" s="8">
        <v>643551000000</v>
      </c>
      <c r="S110" s="8">
        <v>393086000000</v>
      </c>
      <c r="T110" s="8">
        <v>375920000000</v>
      </c>
      <c r="U110" s="8">
        <v>401667000000</v>
      </c>
      <c r="V110" s="8">
        <v>372703000000</v>
      </c>
      <c r="W110" s="8">
        <v>414492000000</v>
      </c>
    </row>
    <row r="111" spans="1:23" x14ac:dyDescent="0.35">
      <c r="A111" s="9" t="s">
        <v>130</v>
      </c>
      <c r="B111" s="5">
        <v>24649000000</v>
      </c>
      <c r="C111" s="8">
        <v>38253000000</v>
      </c>
      <c r="D111" s="8">
        <v>82990000000</v>
      </c>
      <c r="E111" s="8">
        <v>-19950000000</v>
      </c>
      <c r="F111" s="8">
        <v>201509000000</v>
      </c>
      <c r="G111" s="8">
        <v>28015000000</v>
      </c>
      <c r="H111" s="8">
        <v>-10320000000</v>
      </c>
      <c r="I111" s="8">
        <v>-136104000000</v>
      </c>
      <c r="J111" s="8">
        <v>64000000</v>
      </c>
      <c r="K111" s="8">
        <v>56429000000</v>
      </c>
      <c r="L111" s="8">
        <v>240507000000</v>
      </c>
      <c r="M111" s="8">
        <v>5853000000</v>
      </c>
      <c r="N111" s="8">
        <v>72152000000</v>
      </c>
      <c r="O111" s="8">
        <v>177352000000</v>
      </c>
      <c r="P111" s="8">
        <v>203063000000</v>
      </c>
      <c r="Q111" s="8">
        <v>9143000000</v>
      </c>
      <c r="R111" s="8">
        <v>125970000000</v>
      </c>
      <c r="S111" s="8">
        <v>263099000000</v>
      </c>
      <c r="T111" s="8">
        <v>53507000000</v>
      </c>
      <c r="U111" s="8">
        <v>176068000000</v>
      </c>
      <c r="V111" s="8">
        <v>4822000000</v>
      </c>
      <c r="W111" s="8">
        <v>131167000000</v>
      </c>
    </row>
    <row r="112" spans="1:23" x14ac:dyDescent="0.35">
      <c r="A112" s="9" t="s">
        <v>131</v>
      </c>
      <c r="B112" s="5">
        <v>-33548000000</v>
      </c>
      <c r="C112" s="8">
        <v>-106162000000</v>
      </c>
      <c r="D112" s="8">
        <v>-157990000000</v>
      </c>
      <c r="E112" s="8">
        <v>-12987000000</v>
      </c>
      <c r="F112" s="8">
        <v>1967000000</v>
      </c>
      <c r="G112" s="8">
        <v>14889000000</v>
      </c>
      <c r="H112" s="8">
        <v>70285000000</v>
      </c>
      <c r="I112" s="8">
        <v>-104601000000</v>
      </c>
      <c r="J112" s="8">
        <v>231100000000</v>
      </c>
      <c r="K112" s="8">
        <v>-232807000000</v>
      </c>
      <c r="L112" s="8">
        <v>70857000000</v>
      </c>
      <c r="M112" s="8">
        <v>232655000000</v>
      </c>
      <c r="N112" s="8">
        <v>21994000000</v>
      </c>
      <c r="O112" s="8">
        <v>-110284000000</v>
      </c>
      <c r="P112" s="8">
        <v>119153000000</v>
      </c>
      <c r="Q112" s="8">
        <v>106327000000</v>
      </c>
      <c r="R112" s="8">
        <v>-29150000000</v>
      </c>
      <c r="S112" s="8">
        <v>164620000000</v>
      </c>
      <c r="T112" s="8">
        <v>-571774000000</v>
      </c>
      <c r="U112" s="8">
        <v>23423000000</v>
      </c>
      <c r="V112" s="8">
        <v>-159891000000</v>
      </c>
      <c r="W112" s="8">
        <v>-82928000000</v>
      </c>
    </row>
    <row r="113" spans="1:23" x14ac:dyDescent="0.35">
      <c r="A113" s="9" t="s">
        <v>132</v>
      </c>
      <c r="B113" s="5">
        <v>2126805000000</v>
      </c>
      <c r="C113" s="8">
        <v>1279714000000</v>
      </c>
      <c r="D113" s="8">
        <v>2009290000000</v>
      </c>
      <c r="E113" s="8">
        <v>1735446000000</v>
      </c>
      <c r="F113" s="8">
        <v>2076206000000</v>
      </c>
      <c r="G113" s="8">
        <v>1205592000000</v>
      </c>
      <c r="H113" s="8">
        <v>1403975000000</v>
      </c>
      <c r="I113" s="8">
        <v>2596210000000</v>
      </c>
      <c r="J113" s="8">
        <v>1440988000000</v>
      </c>
      <c r="K113" s="8">
        <v>2147279000000</v>
      </c>
      <c r="L113" s="8">
        <v>1689758000000</v>
      </c>
      <c r="M113" s="8">
        <v>690077000000</v>
      </c>
      <c r="N113" s="8">
        <v>1493133000000</v>
      </c>
      <c r="O113" s="8">
        <v>652094000000</v>
      </c>
      <c r="P113" s="8">
        <v>891200000000</v>
      </c>
      <c r="Q113" s="8">
        <v>919165000000</v>
      </c>
      <c r="R113" s="8">
        <v>475473000000</v>
      </c>
      <c r="S113" s="8">
        <v>428781000000</v>
      </c>
      <c r="T113" s="8">
        <v>994259000000</v>
      </c>
      <c r="U113" s="8">
        <v>517873000000</v>
      </c>
      <c r="V113" s="8">
        <v>441966000000</v>
      </c>
      <c r="W113" s="8">
        <v>406494000000</v>
      </c>
    </row>
    <row r="114" spans="1:23" x14ac:dyDescent="0.35">
      <c r="A114" s="9" t="s">
        <v>133</v>
      </c>
      <c r="B114" s="5">
        <v>-1039594000000</v>
      </c>
      <c r="C114" s="8">
        <v>-501593000000</v>
      </c>
      <c r="D114" s="8">
        <v>-469349000000</v>
      </c>
      <c r="E114" s="8">
        <v>-325678000000</v>
      </c>
      <c r="F114" s="8">
        <v>-298059000000</v>
      </c>
      <c r="G114" s="8">
        <v>-185634000000</v>
      </c>
      <c r="H114" s="8">
        <v>-26684000000</v>
      </c>
      <c r="I114" s="8">
        <v>-357757000000</v>
      </c>
      <c r="J114" s="8">
        <v>-329685000000</v>
      </c>
      <c r="K114" s="8">
        <v>-269750000000</v>
      </c>
      <c r="L114" s="8">
        <v>-220467000000</v>
      </c>
      <c r="M114" s="8">
        <v>-325323000000</v>
      </c>
      <c r="N114" s="8">
        <v>-358859000000</v>
      </c>
      <c r="O114" s="8">
        <v>-213554000000</v>
      </c>
      <c r="P114" s="8">
        <v>-114234000000</v>
      </c>
      <c r="Q114" s="8">
        <v>-237211000000</v>
      </c>
      <c r="R114" s="8">
        <v>-280380000000</v>
      </c>
      <c r="S114" s="8">
        <v>-153401000000</v>
      </c>
      <c r="T114" s="8">
        <v>-96130000000</v>
      </c>
      <c r="U114" s="8">
        <v>-260856000000</v>
      </c>
      <c r="V114" s="8">
        <v>-246361000000</v>
      </c>
      <c r="W114" s="8">
        <v>-257074000000</v>
      </c>
    </row>
    <row r="115" spans="1:23" x14ac:dyDescent="0.35">
      <c r="A115" s="9" t="s">
        <v>134</v>
      </c>
      <c r="B115" s="5">
        <v>1087211000000</v>
      </c>
      <c r="C115" s="8">
        <v>778121000000</v>
      </c>
      <c r="D115" s="8">
        <v>1539941000000</v>
      </c>
      <c r="E115" s="8">
        <v>1409768000000</v>
      </c>
      <c r="F115" s="8">
        <v>1778147000000</v>
      </c>
      <c r="G115" s="8">
        <v>1019958000000</v>
      </c>
      <c r="H115" s="8">
        <v>1377291000000</v>
      </c>
      <c r="I115" s="8">
        <v>2238453000000</v>
      </c>
      <c r="J115" s="8">
        <v>1111303000000</v>
      </c>
      <c r="K115" s="8">
        <v>1877529000000</v>
      </c>
      <c r="L115" s="8">
        <v>1469291000000</v>
      </c>
      <c r="M115" s="8">
        <v>364754000000</v>
      </c>
      <c r="N115" s="8">
        <v>1134274000000</v>
      </c>
      <c r="O115" s="8">
        <v>438540000000</v>
      </c>
      <c r="P115" s="8">
        <v>776966000000</v>
      </c>
      <c r="Q115" s="8">
        <v>681954000000</v>
      </c>
      <c r="R115" s="8">
        <v>195093000000</v>
      </c>
      <c r="S115" s="8">
        <v>275380000000</v>
      </c>
      <c r="T115" s="8">
        <v>898129000000</v>
      </c>
      <c r="U115" s="8">
        <v>257017000000</v>
      </c>
      <c r="V115" s="8">
        <v>195605000000</v>
      </c>
      <c r="W115" s="8">
        <v>149420000000</v>
      </c>
    </row>
    <row r="116" spans="1:23" x14ac:dyDescent="0.35">
      <c r="A116" s="9" t="s">
        <v>135</v>
      </c>
      <c r="B116" s="5">
        <v>150897000000</v>
      </c>
      <c r="C116" s="8">
        <v>59471000000</v>
      </c>
      <c r="D116" s="8">
        <v>121282000000</v>
      </c>
      <c r="E116" s="8">
        <v>-21597000000</v>
      </c>
      <c r="F116" s="8">
        <v>71892000000</v>
      </c>
      <c r="G116" s="8">
        <v>115691000000</v>
      </c>
      <c r="H116" s="8">
        <v>45268000000</v>
      </c>
      <c r="I116" s="8">
        <v>94172000000</v>
      </c>
      <c r="J116" s="8">
        <v>211406000000</v>
      </c>
      <c r="K116" s="8">
        <v>161398000000</v>
      </c>
      <c r="L116" s="8">
        <v>95295000000</v>
      </c>
      <c r="M116" s="8">
        <v>127293000000</v>
      </c>
      <c r="N116" s="8">
        <v>103558000000</v>
      </c>
      <c r="O116" s="8">
        <v>151236000000</v>
      </c>
      <c r="P116" s="8">
        <v>172932000000</v>
      </c>
      <c r="Q116" s="8">
        <v>101155000000</v>
      </c>
      <c r="R116" s="8">
        <v>138833000000</v>
      </c>
      <c r="S116" s="8">
        <v>111118000000</v>
      </c>
      <c r="T116" s="8">
        <v>116759000000</v>
      </c>
      <c r="U116" s="8">
        <v>96263000000</v>
      </c>
      <c r="V116" s="8">
        <v>313652000000</v>
      </c>
      <c r="W116" s="8">
        <v>101155000000</v>
      </c>
    </row>
    <row r="117" spans="1:23" x14ac:dyDescent="0.35">
      <c r="A117" s="9" t="s">
        <v>136</v>
      </c>
      <c r="B117" s="5">
        <v>19640437000000</v>
      </c>
      <c r="C117" s="8">
        <v>19066889000000</v>
      </c>
      <c r="D117" s="8">
        <v>18475438000000</v>
      </c>
      <c r="E117" s="8">
        <v>17393154000000</v>
      </c>
      <c r="F117" s="8">
        <v>17771930000000</v>
      </c>
      <c r="G117" s="8">
        <v>17018045000000</v>
      </c>
      <c r="H117" s="8">
        <v>17245343000000</v>
      </c>
      <c r="I117" s="8">
        <v>17324179000000</v>
      </c>
      <c r="J117" s="8">
        <v>15940666000000</v>
      </c>
      <c r="K117" s="8">
        <v>14070205000000</v>
      </c>
      <c r="L117" s="8">
        <v>13887108000000</v>
      </c>
      <c r="M117" s="8">
        <v>12255458000000</v>
      </c>
      <c r="N117" s="8">
        <v>14083397000000</v>
      </c>
      <c r="O117" s="8">
        <v>12922553000000</v>
      </c>
      <c r="P117" s="8">
        <v>13187053000000</v>
      </c>
      <c r="Q117" s="8">
        <v>11510962000000</v>
      </c>
      <c r="R117" s="8">
        <v>9974677000000</v>
      </c>
      <c r="S117" s="8">
        <v>10684767000000</v>
      </c>
      <c r="T117" s="8">
        <v>10573446000000</v>
      </c>
      <c r="U117" s="8">
        <v>10375880000000</v>
      </c>
      <c r="V117" s="8">
        <v>9940143000000</v>
      </c>
      <c r="W117" s="8">
        <v>9632267000000</v>
      </c>
    </row>
    <row r="118" spans="1:23" x14ac:dyDescent="0.35">
      <c r="A118" s="9" t="s">
        <v>137</v>
      </c>
      <c r="B118" s="5">
        <v>-5073752000000</v>
      </c>
      <c r="C118" s="8">
        <v>-4807448000000</v>
      </c>
      <c r="D118" s="8">
        <v>-6304215000000</v>
      </c>
      <c r="E118" s="8">
        <v>-5081879000000</v>
      </c>
      <c r="F118" s="8">
        <v>-4743381000000</v>
      </c>
      <c r="G118" s="8">
        <v>-4313889000000</v>
      </c>
      <c r="H118" s="8">
        <v>-6363452000000</v>
      </c>
      <c r="I118" s="8">
        <v>-4846989000000</v>
      </c>
      <c r="J118" s="8">
        <v>-4272331000000</v>
      </c>
      <c r="K118" s="8">
        <v>-3821026000000</v>
      </c>
      <c r="L118" s="8">
        <v>-5831801000000</v>
      </c>
      <c r="M118" s="8">
        <v>-3646918000000</v>
      </c>
      <c r="N118" s="8">
        <v>-4187076000000</v>
      </c>
      <c r="O118" s="8">
        <v>-3512229000000</v>
      </c>
      <c r="P118" s="8">
        <v>-5721358000000</v>
      </c>
      <c r="Q118" s="8">
        <v>-3748792000000</v>
      </c>
      <c r="R118" s="8">
        <v>-3281706000000</v>
      </c>
      <c r="S118" s="8">
        <v>-3317572000000</v>
      </c>
      <c r="T118" s="8">
        <v>-5129759000000</v>
      </c>
      <c r="U118" s="8">
        <v>-3752698000000</v>
      </c>
      <c r="V118" s="8">
        <v>-3619264000000</v>
      </c>
      <c r="W118" s="8">
        <v>-3237794000000</v>
      </c>
    </row>
    <row r="119" spans="1:23" ht="21.5" x14ac:dyDescent="0.35">
      <c r="A119" s="9" t="s">
        <v>138</v>
      </c>
      <c r="B119" s="5">
        <v>14566685000000</v>
      </c>
      <c r="C119" s="8">
        <v>14259441000000</v>
      </c>
      <c r="D119" s="8">
        <v>12171223000000</v>
      </c>
      <c r="E119" s="8">
        <v>12311275000000</v>
      </c>
      <c r="F119" s="8">
        <v>13028549000000</v>
      </c>
      <c r="G119" s="8">
        <v>12704156000000</v>
      </c>
      <c r="H119" s="8">
        <v>10881891000000</v>
      </c>
      <c r="I119" s="8">
        <v>12477190000000</v>
      </c>
      <c r="J119" s="8">
        <v>11668335000000</v>
      </c>
      <c r="K119" s="8">
        <v>10249179000000</v>
      </c>
      <c r="L119" s="8">
        <v>8055307000000</v>
      </c>
      <c r="M119" s="8">
        <v>8608540000000</v>
      </c>
      <c r="N119" s="8">
        <v>9896321000000</v>
      </c>
      <c r="O119" s="8">
        <v>9410324000000</v>
      </c>
      <c r="P119" s="8">
        <v>7465695000000</v>
      </c>
      <c r="Q119" s="8">
        <v>7762170000000</v>
      </c>
      <c r="R119" s="8">
        <v>6692971000000</v>
      </c>
      <c r="S119" s="8">
        <v>7367195000000</v>
      </c>
      <c r="T119" s="8">
        <v>5443687000000</v>
      </c>
      <c r="U119" s="8">
        <v>6623182000000</v>
      </c>
      <c r="V119" s="8">
        <v>6320879000000</v>
      </c>
      <c r="W119" s="8">
        <v>6394473000000</v>
      </c>
    </row>
    <row r="120" spans="1:23" x14ac:dyDescent="0.35">
      <c r="A120" s="9" t="s">
        <v>139</v>
      </c>
      <c r="B120" s="5">
        <v>-7816739000000</v>
      </c>
      <c r="C120" s="8">
        <v>-8049159000000</v>
      </c>
      <c r="D120" s="8">
        <v>-4472642000000</v>
      </c>
      <c r="E120" s="8">
        <v>-7440325000000</v>
      </c>
      <c r="F120" s="8">
        <v>-6478353000000</v>
      </c>
      <c r="G120" s="8">
        <v>-6723821000000</v>
      </c>
      <c r="H120" s="8">
        <v>-5532595000000</v>
      </c>
      <c r="I120" s="8">
        <v>-8320626000000</v>
      </c>
      <c r="J120" s="8">
        <v>-5883273000000</v>
      </c>
      <c r="K120" s="8">
        <v>-4426683000000</v>
      </c>
      <c r="L120" s="8">
        <v>-4377224000000</v>
      </c>
      <c r="M120" s="8">
        <v>-5547913000000</v>
      </c>
      <c r="N120" s="8">
        <v>-7106255000000</v>
      </c>
      <c r="O120" s="8">
        <v>-1350133000000</v>
      </c>
      <c r="P120" s="8">
        <v>-709908000000</v>
      </c>
      <c r="Q120" s="8">
        <v>-4858146000000</v>
      </c>
      <c r="R120" s="8">
        <v>-2207393000000</v>
      </c>
      <c r="S120" s="8">
        <v>-4392768000000</v>
      </c>
      <c r="T120" s="8">
        <v>-2119681000000</v>
      </c>
      <c r="U120" s="8">
        <v>-3501760000000</v>
      </c>
      <c r="V120" s="8">
        <v>-4138916000000</v>
      </c>
      <c r="W120" s="8">
        <v>-3241532000000</v>
      </c>
    </row>
    <row r="121" spans="1:23" x14ac:dyDescent="0.35">
      <c r="A121" s="9" t="s">
        <v>140</v>
      </c>
      <c r="B121" s="5">
        <v>6749946000000</v>
      </c>
      <c r="C121" s="8">
        <v>6210282000000</v>
      </c>
      <c r="D121" s="8">
        <v>7698581000000</v>
      </c>
      <c r="E121" s="8">
        <v>4870950000000</v>
      </c>
      <c r="F121" s="8">
        <v>6550196000000</v>
      </c>
      <c r="G121" s="8">
        <v>5980335000000</v>
      </c>
      <c r="H121" s="8">
        <v>5349296000000</v>
      </c>
      <c r="I121" s="8">
        <v>4156564000000</v>
      </c>
      <c r="J121" s="8">
        <v>5785062000000</v>
      </c>
      <c r="K121" s="8">
        <v>5822496000000</v>
      </c>
      <c r="L121" s="8">
        <v>3678083000000</v>
      </c>
      <c r="M121" s="8">
        <v>3060627000000</v>
      </c>
      <c r="N121" s="8">
        <v>2790066000000</v>
      </c>
      <c r="O121" s="8">
        <v>8060191000000</v>
      </c>
      <c r="P121" s="8">
        <v>6755787000000</v>
      </c>
      <c r="Q121" s="8">
        <v>2904024000000</v>
      </c>
      <c r="R121" s="8">
        <v>4485578000000</v>
      </c>
      <c r="S121" s="8">
        <v>2974427000000</v>
      </c>
      <c r="T121" s="8">
        <v>3324006000000</v>
      </c>
      <c r="U121" s="8">
        <v>3121422000000</v>
      </c>
      <c r="V121" s="8">
        <v>2181963000000</v>
      </c>
      <c r="W121" s="8">
        <v>3152941000000</v>
      </c>
    </row>
    <row r="122" spans="1:23" x14ac:dyDescent="0.35">
      <c r="A122" s="9" t="s">
        <v>141</v>
      </c>
      <c r="B122" s="5">
        <v>-1340587000000</v>
      </c>
      <c r="C122" s="8">
        <v>-1207758000000</v>
      </c>
      <c r="D122" s="8">
        <v>-1555357000000</v>
      </c>
      <c r="E122" s="8">
        <v>-975628000000</v>
      </c>
      <c r="F122" s="8">
        <v>-1286541000000</v>
      </c>
      <c r="G122" s="8">
        <v>-1149134000000</v>
      </c>
      <c r="H122" s="8">
        <v>-1075664000000</v>
      </c>
      <c r="I122" s="8">
        <v>-836900000000</v>
      </c>
      <c r="J122" s="8">
        <v>-1104211000000</v>
      </c>
      <c r="K122" s="8">
        <v>-1124584000000</v>
      </c>
      <c r="L122" s="8">
        <v>-692378000000</v>
      </c>
      <c r="M122" s="8">
        <v>-594990000000</v>
      </c>
      <c r="N122" s="8">
        <v>-493609000000</v>
      </c>
      <c r="O122" s="8">
        <v>-1589040000000</v>
      </c>
      <c r="P122" s="8">
        <v>-1327188000000</v>
      </c>
      <c r="Q122" s="8">
        <v>-562375000000</v>
      </c>
      <c r="R122" s="8">
        <v>-875335000000</v>
      </c>
      <c r="S122" s="8">
        <v>-569710000000</v>
      </c>
      <c r="T122" s="8">
        <v>-670240000000</v>
      </c>
      <c r="U122" s="8">
        <v>-604276000000</v>
      </c>
      <c r="V122" s="8">
        <v>-413687000000</v>
      </c>
      <c r="W122" s="8">
        <v>-613857000000</v>
      </c>
    </row>
    <row r="123" spans="1:23" x14ac:dyDescent="0.35">
      <c r="A123" s="9" t="s">
        <v>142</v>
      </c>
      <c r="B123" s="5">
        <v>-1340587000000</v>
      </c>
      <c r="C123" s="8">
        <v>-1207758000000</v>
      </c>
      <c r="D123" s="8">
        <v>-1555298000000</v>
      </c>
      <c r="E123" s="8">
        <v>-975628000000</v>
      </c>
      <c r="F123" s="8">
        <v>-1286541000000</v>
      </c>
      <c r="G123" s="8">
        <v>-1149134000000</v>
      </c>
      <c r="H123" s="8">
        <v>-1075213000000</v>
      </c>
      <c r="I123" s="8">
        <v>-836900000000</v>
      </c>
      <c r="J123" s="8">
        <v>-1104211000000</v>
      </c>
      <c r="K123" s="8">
        <v>-1124584000000</v>
      </c>
      <c r="L123" s="8">
        <v>-692882000000</v>
      </c>
      <c r="M123" s="8">
        <v>-594990000000</v>
      </c>
      <c r="N123" s="8">
        <v>-538687000000</v>
      </c>
      <c r="O123" s="8">
        <v>-1581804000000</v>
      </c>
      <c r="P123" s="8">
        <v>-1306807000000</v>
      </c>
      <c r="Q123" s="8">
        <v>-564907000000</v>
      </c>
      <c r="R123" s="8">
        <v>-855021000000</v>
      </c>
      <c r="S123" s="8">
        <v>-595321000000</v>
      </c>
      <c r="T123" s="8">
        <v>-658144000000</v>
      </c>
      <c r="U123" s="8">
        <v>-604741000000</v>
      </c>
      <c r="V123" s="8">
        <v>-419272000000</v>
      </c>
      <c r="W123" s="8">
        <v>-602724000000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-59000000</v>
      </c>
      <c r="E124" s="8">
        <v>0</v>
      </c>
      <c r="F124" s="8">
        <v>0</v>
      </c>
      <c r="G124" s="8">
        <v>0</v>
      </c>
      <c r="H124" s="8">
        <v>-451000000</v>
      </c>
      <c r="I124" s="8">
        <v>0</v>
      </c>
      <c r="J124" s="8">
        <v>0</v>
      </c>
      <c r="K124" s="8">
        <v>0</v>
      </c>
      <c r="L124" s="8">
        <v>504000000</v>
      </c>
      <c r="M124" s="8">
        <v>0</v>
      </c>
      <c r="N124" s="8">
        <v>45078000000</v>
      </c>
      <c r="O124" s="8">
        <v>-7236000000</v>
      </c>
      <c r="P124" s="8">
        <v>-20381000000</v>
      </c>
      <c r="Q124" s="8">
        <v>2532000000</v>
      </c>
      <c r="R124" s="8">
        <v>-20314000000</v>
      </c>
      <c r="S124" s="8">
        <v>25611000000</v>
      </c>
      <c r="T124" s="8">
        <v>-12096000000</v>
      </c>
      <c r="U124" s="8">
        <v>465000000</v>
      </c>
      <c r="V124" s="8">
        <v>5585000000</v>
      </c>
      <c r="W124" s="8">
        <v>-11133000000</v>
      </c>
    </row>
    <row r="125" spans="1:23" x14ac:dyDescent="0.35">
      <c r="A125" s="9" t="s">
        <v>144</v>
      </c>
      <c r="B125" s="5">
        <v>5409359000000</v>
      </c>
      <c r="C125" s="8">
        <v>5002524000000</v>
      </c>
      <c r="D125" s="8">
        <v>6143224000000</v>
      </c>
      <c r="E125" s="8">
        <v>3895322000000</v>
      </c>
      <c r="F125" s="8">
        <v>5263655000000</v>
      </c>
      <c r="G125" s="8">
        <v>4831201000000</v>
      </c>
      <c r="H125" s="8">
        <v>4273632000000</v>
      </c>
      <c r="I125" s="8">
        <v>3319664000000</v>
      </c>
      <c r="J125" s="8">
        <v>4680851000000</v>
      </c>
      <c r="K125" s="8">
        <v>4697912000000</v>
      </c>
      <c r="L125" s="8">
        <v>2985705000000</v>
      </c>
      <c r="M125" s="8">
        <v>2465637000000</v>
      </c>
      <c r="N125" s="8">
        <v>2296457000000</v>
      </c>
      <c r="O125" s="8">
        <v>6471151000000</v>
      </c>
      <c r="P125" s="8">
        <v>5428599000000</v>
      </c>
      <c r="Q125" s="8">
        <v>2341649000000</v>
      </c>
      <c r="R125" s="8">
        <v>3610243000000</v>
      </c>
      <c r="S125" s="8">
        <v>2404717000000</v>
      </c>
      <c r="T125" s="8">
        <v>2653766000000</v>
      </c>
      <c r="U125" s="8">
        <v>2517146000000</v>
      </c>
      <c r="V125" s="8">
        <v>1768276000000</v>
      </c>
      <c r="W125" s="8">
        <v>2539084000000</v>
      </c>
    </row>
    <row r="126" spans="1:23" x14ac:dyDescent="0.35">
      <c r="A126" s="9" t="s">
        <v>145</v>
      </c>
      <c r="B126" s="5">
        <v>-44064000000</v>
      </c>
      <c r="C126" s="8">
        <v>-43714000000</v>
      </c>
      <c r="D126" s="8">
        <v>-23749000000</v>
      </c>
      <c r="E126" s="8">
        <v>-32247000000</v>
      </c>
      <c r="F126" s="8">
        <v>-60349000000</v>
      </c>
      <c r="G126" s="8">
        <v>-24824000000</v>
      </c>
      <c r="H126" s="8">
        <v>-13221000000</v>
      </c>
      <c r="I126" s="8">
        <v>18664000000</v>
      </c>
      <c r="J126" s="8">
        <v>-35438000000</v>
      </c>
      <c r="K126" s="8">
        <v>-34005000000</v>
      </c>
      <c r="L126" s="8">
        <v>-64889000000</v>
      </c>
      <c r="M126" s="8">
        <v>-5865000000</v>
      </c>
      <c r="N126" s="8">
        <v>-46262000000</v>
      </c>
      <c r="O126" s="8">
        <v>-9618000000</v>
      </c>
      <c r="P126" s="8">
        <v>-31165000000</v>
      </c>
      <c r="Q126" s="8">
        <v>-4997000000</v>
      </c>
      <c r="R126" s="8">
        <v>-38593000000</v>
      </c>
      <c r="S126" s="8">
        <v>9749000000</v>
      </c>
      <c r="T126" s="8">
        <v>1429000000</v>
      </c>
      <c r="U126" s="8">
        <v>-6003000000</v>
      </c>
      <c r="V126" s="8">
        <v>-1612000000</v>
      </c>
      <c r="W126" s="8">
        <v>-10883000000</v>
      </c>
    </row>
    <row r="127" spans="1:23" x14ac:dyDescent="0.35">
      <c r="A127" s="9" t="s">
        <v>146</v>
      </c>
      <c r="B127" s="5">
        <v>5365295000000</v>
      </c>
      <c r="C127" s="8">
        <v>4958810000000</v>
      </c>
      <c r="D127" s="8">
        <v>6119475000000</v>
      </c>
      <c r="E127" s="8">
        <v>3863075000000</v>
      </c>
      <c r="F127" s="8">
        <v>5203306000000</v>
      </c>
      <c r="G127" s="8">
        <v>4806377000000</v>
      </c>
      <c r="H127" s="8">
        <v>4260411000000</v>
      </c>
      <c r="I127" s="8">
        <v>3338328000000</v>
      </c>
      <c r="J127" s="8">
        <v>4645413000000</v>
      </c>
      <c r="K127" s="8">
        <v>4663907000000</v>
      </c>
      <c r="L127" s="8">
        <v>2920816000000</v>
      </c>
      <c r="M127" s="8">
        <v>2459772000000</v>
      </c>
      <c r="N127" s="8">
        <v>2250195000000</v>
      </c>
      <c r="O127" s="8">
        <v>6461533000000</v>
      </c>
      <c r="P127" s="8">
        <v>5397434000000</v>
      </c>
      <c r="Q127" s="8">
        <v>2336652000000</v>
      </c>
      <c r="R127" s="8">
        <v>3571650000000</v>
      </c>
      <c r="S127" s="8">
        <v>2414466000000</v>
      </c>
      <c r="T127" s="8">
        <v>2655195000000</v>
      </c>
      <c r="U127" s="8">
        <v>2511143000000</v>
      </c>
      <c r="V127" s="8">
        <v>1766664000000</v>
      </c>
      <c r="W127" s="8">
        <v>2528201000000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14410418000000</v>
      </c>
      <c r="C141" s="8">
        <v>5141022000000</v>
      </c>
      <c r="D141" s="8">
        <v>8001146000000</v>
      </c>
      <c r="E141" s="8">
        <v>15176619000000</v>
      </c>
      <c r="F141" s="8">
        <v>16612237000000</v>
      </c>
      <c r="G141" s="8">
        <v>11450284000000</v>
      </c>
      <c r="H141" s="8">
        <v>11138865000000</v>
      </c>
      <c r="I141" s="8">
        <v>12790676000000</v>
      </c>
      <c r="J141" s="8">
        <v>12737887000000</v>
      </c>
      <c r="K141" s="8">
        <v>13789128000000</v>
      </c>
      <c r="L141" s="8">
        <v>7704881000000</v>
      </c>
      <c r="M141" s="8">
        <v>7637351000000</v>
      </c>
      <c r="N141" s="8">
        <v>8803320000000</v>
      </c>
      <c r="O141" s="8">
        <v>6478962000000</v>
      </c>
      <c r="P141" s="8">
        <v>4381350000000</v>
      </c>
      <c r="Q141" s="8">
        <v>7528030000000</v>
      </c>
      <c r="R141" s="8">
        <v>5612909000000</v>
      </c>
      <c r="S141" s="8">
        <v>6851391000000</v>
      </c>
      <c r="T141" s="8">
        <v>6719662000000</v>
      </c>
      <c r="U141" s="8">
        <v>7828127000000</v>
      </c>
      <c r="V141" s="8">
        <v>5505936000000</v>
      </c>
      <c r="W141" s="8">
        <v>7649566000000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17240246000000</v>
      </c>
      <c r="C143" s="8">
        <v>7151156000000</v>
      </c>
      <c r="D143" s="8">
        <v>-24222200000000</v>
      </c>
      <c r="E143" s="8">
        <v>4445752000000</v>
      </c>
      <c r="F143" s="8">
        <v>-19410883000000</v>
      </c>
      <c r="G143" s="8">
        <v>28017720000000</v>
      </c>
      <c r="H143" s="8">
        <v>9894647000000</v>
      </c>
      <c r="I143" s="8">
        <v>-19698070000000</v>
      </c>
      <c r="J143" s="8">
        <v>-6934045000000</v>
      </c>
      <c r="K143" s="8">
        <v>-10270109000000</v>
      </c>
      <c r="L143" s="8">
        <v>-1774190000000</v>
      </c>
      <c r="M143" s="8">
        <v>-4719207000000</v>
      </c>
      <c r="N143" s="8">
        <v>-4210172000000</v>
      </c>
      <c r="O143" s="8">
        <v>953980000000</v>
      </c>
      <c r="P143" s="8">
        <v>-3120946000000</v>
      </c>
      <c r="Q143" s="8">
        <v>-2172438000000</v>
      </c>
      <c r="R143" s="8">
        <v>1207183000000</v>
      </c>
      <c r="S143" s="8">
        <v>1679841000000</v>
      </c>
      <c r="T143" s="8">
        <v>-1977792000000</v>
      </c>
      <c r="U143" s="8">
        <v>-335015000000</v>
      </c>
      <c r="V143" s="8">
        <v>-1188657000000</v>
      </c>
      <c r="W143" s="8">
        <v>1251297000000</v>
      </c>
    </row>
    <row r="144" spans="1:23" x14ac:dyDescent="0.35">
      <c r="A144" s="9" t="s">
        <v>164</v>
      </c>
      <c r="B144" s="5">
        <v>4334532000000</v>
      </c>
      <c r="C144" s="8">
        <v>17298549000000</v>
      </c>
      <c r="D144" s="8">
        <v>-18945985000000</v>
      </c>
      <c r="E144" s="8">
        <v>9659054000000</v>
      </c>
      <c r="F144" s="8">
        <v>17147078000000</v>
      </c>
      <c r="G144" s="8">
        <v>-17889237000000</v>
      </c>
      <c r="H144" s="8">
        <v>14545480000000</v>
      </c>
      <c r="I144" s="8">
        <v>-8833872000000</v>
      </c>
      <c r="J144" s="8">
        <v>7529535000000</v>
      </c>
      <c r="K144" s="8">
        <v>-6897128000000</v>
      </c>
      <c r="L144" s="8">
        <v>-6215166000000</v>
      </c>
      <c r="M144" s="8">
        <v>-16798075000000</v>
      </c>
      <c r="N144" s="8">
        <v>-30691697000000</v>
      </c>
      <c r="O144" s="8">
        <v>-5552954000000</v>
      </c>
      <c r="P144" s="8">
        <v>63331000000</v>
      </c>
      <c r="Q144" s="8">
        <v>-3391612000000</v>
      </c>
      <c r="R144" s="8">
        <v>-1732289000000</v>
      </c>
      <c r="S144" s="8">
        <v>5719509000000</v>
      </c>
      <c r="T144" s="8">
        <v>3742073000000</v>
      </c>
      <c r="U144" s="8">
        <v>-12472258000000</v>
      </c>
      <c r="V144" s="8">
        <v>-3105251000000</v>
      </c>
      <c r="W144" s="8">
        <v>3358281000000</v>
      </c>
    </row>
    <row r="145" spans="1:23" ht="21.5" x14ac:dyDescent="0.35">
      <c r="A145" s="9" t="s">
        <v>165</v>
      </c>
      <c r="B145" s="5">
        <v>265425000000</v>
      </c>
      <c r="C145" s="8">
        <v>-265425000000</v>
      </c>
      <c r="D145" s="8">
        <v>0</v>
      </c>
      <c r="E145" s="8">
        <v>1370944000000</v>
      </c>
      <c r="F145" s="8">
        <v>786138000000</v>
      </c>
      <c r="G145" s="8">
        <v>901645000000</v>
      </c>
      <c r="H145" s="8">
        <v>3388479000000</v>
      </c>
      <c r="I145" s="8">
        <v>1015741000000</v>
      </c>
      <c r="J145" s="8">
        <v>-4152936000000</v>
      </c>
      <c r="K145" s="8">
        <v>-1874346000000</v>
      </c>
      <c r="L145" s="8">
        <v>-142412000000</v>
      </c>
      <c r="M145" s="8">
        <v>128799000000</v>
      </c>
      <c r="N145" s="8">
        <v>1053010000000</v>
      </c>
      <c r="O145" s="8">
        <v>-2357065000000</v>
      </c>
      <c r="P145" s="8">
        <v>450289000000</v>
      </c>
      <c r="Q145" s="8">
        <v>-126340000000</v>
      </c>
      <c r="R145" s="8">
        <v>-461071000000</v>
      </c>
      <c r="S145" s="8">
        <v>469712000000</v>
      </c>
      <c r="T145" s="8">
        <v>-303396000000</v>
      </c>
      <c r="U145" s="8">
        <v>108698000000</v>
      </c>
      <c r="V145" s="8">
        <v>42931000000</v>
      </c>
      <c r="W145" s="8">
        <v>-36779000000</v>
      </c>
    </row>
    <row r="146" spans="1:23" x14ac:dyDescent="0.35">
      <c r="A146" s="9" t="s">
        <v>166</v>
      </c>
      <c r="B146" s="5">
        <v>-57131818000000</v>
      </c>
      <c r="C146" s="8">
        <v>-41053021000000</v>
      </c>
      <c r="D146" s="8">
        <v>-87042508000000</v>
      </c>
      <c r="E146" s="8">
        <v>-26923390000000</v>
      </c>
      <c r="F146" s="8">
        <v>-26247220000000</v>
      </c>
      <c r="G146" s="8">
        <v>-58287752000000</v>
      </c>
      <c r="H146" s="8">
        <v>-29583171000000</v>
      </c>
      <c r="I146" s="8">
        <v>-6755258000000</v>
      </c>
      <c r="J146" s="8">
        <v>-8904182000000</v>
      </c>
      <c r="K146" s="8">
        <v>-98911331000000</v>
      </c>
      <c r="L146" s="8">
        <v>-46061975000000</v>
      </c>
      <c r="M146" s="8">
        <v>-8024998000000</v>
      </c>
      <c r="N146" s="8">
        <v>-59440772000000</v>
      </c>
      <c r="O146" s="8">
        <v>-1806752000000</v>
      </c>
      <c r="P146" s="8">
        <v>-57259815000000</v>
      </c>
      <c r="Q146" s="8">
        <v>-13863015000000</v>
      </c>
      <c r="R146" s="8">
        <v>-16760409000000</v>
      </c>
      <c r="S146" s="8">
        <v>14532140000000</v>
      </c>
      <c r="T146" s="8">
        <v>-31671388000000</v>
      </c>
      <c r="U146" s="8">
        <v>-13521191000000</v>
      </c>
      <c r="V146" s="8">
        <v>-19897530000000</v>
      </c>
      <c r="W146" s="8">
        <v>3335657000000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-10551762000000</v>
      </c>
      <c r="C148" s="8">
        <v>-5046848000000</v>
      </c>
      <c r="D148" s="8">
        <v>-9009997000000</v>
      </c>
      <c r="E148" s="8">
        <v>-4007419000000</v>
      </c>
      <c r="F148" s="8">
        <v>-6720876000000</v>
      </c>
      <c r="G148" s="8">
        <v>-7017158000000</v>
      </c>
      <c r="H148" s="8">
        <v>-15017966000000</v>
      </c>
      <c r="I148" s="8">
        <v>-692572000000</v>
      </c>
      <c r="J148" s="8">
        <v>-4483807000000</v>
      </c>
      <c r="K148" s="8">
        <v>0</v>
      </c>
      <c r="L148" s="8">
        <v>-67315000000</v>
      </c>
      <c r="M148" s="8">
        <v>-2759218000000</v>
      </c>
      <c r="N148" s="8">
        <v>-2348397000000</v>
      </c>
      <c r="O148" s="8">
        <v>0</v>
      </c>
      <c r="P148" s="8">
        <v>-6586180000000</v>
      </c>
      <c r="Q148" s="8">
        <v>-2660549000000</v>
      </c>
      <c r="R148" s="8">
        <v>-3855352000000</v>
      </c>
      <c r="S148" s="8">
        <v>-6018467000000</v>
      </c>
      <c r="T148" s="8">
        <v>-4543351000000</v>
      </c>
      <c r="U148" s="8">
        <v>99000000</v>
      </c>
      <c r="V148" s="8">
        <v>-4047293000000</v>
      </c>
      <c r="W148" s="8">
        <v>0</v>
      </c>
    </row>
    <row r="149" spans="1:23" x14ac:dyDescent="0.35">
      <c r="A149" s="9" t="s">
        <v>169</v>
      </c>
      <c r="B149" s="5">
        <v>654035000000</v>
      </c>
      <c r="C149" s="8">
        <v>4837965000000</v>
      </c>
      <c r="D149" s="8">
        <v>-196133000000</v>
      </c>
      <c r="E149" s="8">
        <v>-1788483000000</v>
      </c>
      <c r="F149" s="8">
        <v>5745425000000</v>
      </c>
      <c r="G149" s="8">
        <v>20604837000000</v>
      </c>
      <c r="H149" s="8">
        <v>-8558500000000</v>
      </c>
      <c r="I149" s="8">
        <v>-11122997000000</v>
      </c>
      <c r="J149" s="8">
        <v>-6330203000000</v>
      </c>
      <c r="K149" s="8">
        <v>-5510718000000</v>
      </c>
      <c r="L149" s="8">
        <v>-1208410000000</v>
      </c>
      <c r="M149" s="8">
        <v>-2109229000000</v>
      </c>
      <c r="N149" s="8">
        <v>-3132891000000</v>
      </c>
      <c r="O149" s="8">
        <v>-4564066000000</v>
      </c>
      <c r="P149" s="8">
        <v>-683449000000</v>
      </c>
      <c r="Q149" s="8">
        <v>-3490401000000</v>
      </c>
      <c r="R149" s="8">
        <v>-3956373000000</v>
      </c>
      <c r="S149" s="8">
        <v>-3966321000000</v>
      </c>
      <c r="T149" s="8">
        <v>-3395649000000</v>
      </c>
      <c r="U149" s="8">
        <v>1150364000000</v>
      </c>
      <c r="V149" s="8">
        <v>-5230205000000</v>
      </c>
      <c r="W149" s="8">
        <v>-2569672000000</v>
      </c>
    </row>
    <row r="150" spans="1:23" x14ac:dyDescent="0.35">
      <c r="A150" s="9" t="s">
        <v>170</v>
      </c>
      <c r="B150" s="5">
        <v>65717864000000</v>
      </c>
      <c r="C150" s="8">
        <v>24322958000000</v>
      </c>
      <c r="D150" s="8">
        <v>237085000000</v>
      </c>
      <c r="E150" s="8">
        <v>16138822000000</v>
      </c>
      <c r="F150" s="8">
        <v>-94620397000000</v>
      </c>
      <c r="G150" s="8">
        <v>-4720707000000</v>
      </c>
      <c r="H150" s="8">
        <v>6139303000000</v>
      </c>
      <c r="I150" s="8">
        <v>39161187000000</v>
      </c>
      <c r="J150" s="8">
        <v>8234147000000</v>
      </c>
      <c r="K150" s="8">
        <v>17950261000000</v>
      </c>
      <c r="L150" s="8">
        <v>16003813000000</v>
      </c>
      <c r="M150" s="8">
        <v>-62595154000000</v>
      </c>
      <c r="N150" s="8">
        <v>46768453000000</v>
      </c>
      <c r="O150" s="8">
        <v>-11479896000000</v>
      </c>
      <c r="P150" s="8">
        <v>29882155000000</v>
      </c>
      <c r="Q150" s="8">
        <v>-29665168000000</v>
      </c>
      <c r="R150" s="8">
        <v>-20603356000000</v>
      </c>
      <c r="S150" s="8">
        <v>-5619336000000</v>
      </c>
      <c r="T150" s="8">
        <v>-2901449000000</v>
      </c>
      <c r="U150" s="8">
        <v>2021974000000</v>
      </c>
      <c r="V150" s="8">
        <v>13434148000000</v>
      </c>
      <c r="W150" s="8">
        <v>-4551939000000</v>
      </c>
    </row>
    <row r="151" spans="1:23" x14ac:dyDescent="0.35">
      <c r="A151" s="9" t="s">
        <v>171</v>
      </c>
      <c r="B151" s="5">
        <v>-28107382000000</v>
      </c>
      <c r="C151" s="8">
        <v>21194188000000</v>
      </c>
      <c r="D151" s="8">
        <v>15811511000000</v>
      </c>
      <c r="E151" s="8">
        <v>24674814000000</v>
      </c>
      <c r="F151" s="8">
        <v>86659081000000</v>
      </c>
      <c r="G151" s="8">
        <v>-32151115000000</v>
      </c>
      <c r="H151" s="8">
        <v>-22709186000000</v>
      </c>
      <c r="I151" s="8">
        <v>15692223000000</v>
      </c>
      <c r="J151" s="8">
        <v>22279378000000</v>
      </c>
      <c r="K151" s="8">
        <v>56063696000000</v>
      </c>
      <c r="L151" s="8">
        <v>-21519403000000</v>
      </c>
      <c r="M151" s="8">
        <v>-4173761000000</v>
      </c>
      <c r="N151" s="8">
        <v>40929159000000</v>
      </c>
      <c r="O151" s="8">
        <v>-4921264000000</v>
      </c>
      <c r="P151" s="8">
        <v>2639741000000</v>
      </c>
      <c r="Q151" s="8">
        <v>12157439000000</v>
      </c>
      <c r="R151" s="8">
        <v>22161502000000</v>
      </c>
      <c r="S151" s="8">
        <v>-17922626000000</v>
      </c>
      <c r="T151" s="8">
        <v>16102225000000</v>
      </c>
      <c r="U151" s="8">
        <v>-3005334000000</v>
      </c>
      <c r="V151" s="8">
        <v>603751000000</v>
      </c>
      <c r="W151" s="8">
        <v>-15617195000000</v>
      </c>
    </row>
    <row r="152" spans="1:23" x14ac:dyDescent="0.35">
      <c r="A152" s="9" t="s">
        <v>172</v>
      </c>
      <c r="B152" s="5">
        <v>39165485000000</v>
      </c>
      <c r="C152" s="8">
        <v>16765840000000</v>
      </c>
      <c r="D152" s="8">
        <v>100575444000000</v>
      </c>
      <c r="E152" s="8">
        <v>275143000000</v>
      </c>
      <c r="F152" s="8">
        <v>37698068000000</v>
      </c>
      <c r="G152" s="8">
        <v>23174349000000</v>
      </c>
      <c r="H152" s="8">
        <v>59458097000000</v>
      </c>
      <c r="I152" s="8">
        <v>-15844525000000</v>
      </c>
      <c r="J152" s="8">
        <v>-7110545000000</v>
      </c>
      <c r="K152" s="8">
        <v>50829894000000</v>
      </c>
      <c r="L152" s="8">
        <v>88904138000000</v>
      </c>
      <c r="M152" s="8">
        <v>33380127000000</v>
      </c>
      <c r="N152" s="8">
        <v>35812199000000</v>
      </c>
      <c r="O152" s="8">
        <v>13369078000000</v>
      </c>
      <c r="P152" s="8">
        <v>51155998000000</v>
      </c>
      <c r="Q152" s="8">
        <v>25855591000000</v>
      </c>
      <c r="R152" s="8">
        <v>17569293000000</v>
      </c>
      <c r="S152" s="8">
        <v>2965275000000</v>
      </c>
      <c r="T152" s="8">
        <v>27315917000000</v>
      </c>
      <c r="U152" s="8">
        <v>18606211000000</v>
      </c>
      <c r="V152" s="8">
        <v>22247433000000</v>
      </c>
      <c r="W152" s="8">
        <v>-1203569000000</v>
      </c>
    </row>
    <row r="153" spans="1:23" ht="21.5" x14ac:dyDescent="0.35">
      <c r="A153" s="9" t="s">
        <v>173</v>
      </c>
      <c r="B153" s="5">
        <v>1378025000000</v>
      </c>
      <c r="C153" s="8">
        <v>-555946000000</v>
      </c>
      <c r="D153" s="8">
        <v>505540000000</v>
      </c>
      <c r="E153" s="8">
        <v>50406000000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-150870000000</v>
      </c>
      <c r="S153" s="8">
        <v>150870000000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31185000000</v>
      </c>
      <c r="C154" s="8">
        <v>-36370000000</v>
      </c>
      <c r="D154" s="8">
        <v>-260231000000</v>
      </c>
      <c r="E154" s="8">
        <v>91898000000</v>
      </c>
      <c r="F154" s="8">
        <v>87400000000</v>
      </c>
      <c r="G154" s="8">
        <v>-73489000000</v>
      </c>
      <c r="H154" s="8">
        <v>-36561000000</v>
      </c>
      <c r="I154" s="8">
        <v>-31551000000</v>
      </c>
      <c r="J154" s="8">
        <v>2880000000</v>
      </c>
      <c r="K154" s="8">
        <v>-70497000000</v>
      </c>
      <c r="L154" s="8">
        <v>-26470000000</v>
      </c>
      <c r="M154" s="8">
        <v>-99611000000</v>
      </c>
      <c r="N154" s="8">
        <v>-31081000000</v>
      </c>
      <c r="O154" s="8">
        <v>-48159000000</v>
      </c>
      <c r="P154" s="8">
        <v>-2927348000000</v>
      </c>
      <c r="Q154" s="8">
        <v>-43258000000</v>
      </c>
      <c r="R154" s="8">
        <v>-108224000000</v>
      </c>
      <c r="S154" s="8">
        <v>36182000000</v>
      </c>
      <c r="T154" s="8">
        <v>-41036000000</v>
      </c>
      <c r="U154" s="8">
        <v>-84941000000</v>
      </c>
      <c r="V154" s="8">
        <v>-4770000000</v>
      </c>
      <c r="W154" s="8">
        <v>-27383000000</v>
      </c>
    </row>
    <row r="155" spans="1:23" x14ac:dyDescent="0.35">
      <c r="A155" s="9" t="s">
        <v>175</v>
      </c>
      <c r="B155" s="5">
        <v>-1287114000000</v>
      </c>
      <c r="C155" s="8">
        <v>-13831737000000</v>
      </c>
      <c r="D155" s="8">
        <v>27497107000000</v>
      </c>
      <c r="E155" s="8">
        <v>-24739739000000</v>
      </c>
      <c r="F155" s="8">
        <v>1025911000000</v>
      </c>
      <c r="G155" s="8">
        <v>20222029000000</v>
      </c>
      <c r="H155" s="8">
        <v>10546372000000</v>
      </c>
      <c r="I155" s="8">
        <v>15377259000000</v>
      </c>
      <c r="J155" s="8">
        <v>-2449997000000</v>
      </c>
      <c r="K155" s="8">
        <v>3400000000000</v>
      </c>
      <c r="L155" s="8">
        <v>-5697089000000</v>
      </c>
      <c r="M155" s="8">
        <v>5233307000000</v>
      </c>
      <c r="N155" s="8">
        <v>5084997000000</v>
      </c>
      <c r="O155" s="8">
        <v>0</v>
      </c>
      <c r="P155" s="8">
        <v>-3200003000000</v>
      </c>
      <c r="Q155" s="8">
        <v>11809219000000</v>
      </c>
      <c r="R155" s="8">
        <v>-5800014000000</v>
      </c>
      <c r="S155" s="8">
        <v>15000000</v>
      </c>
      <c r="T155" s="8">
        <v>1949994000000</v>
      </c>
      <c r="U155" s="8">
        <v>-4400004000000</v>
      </c>
      <c r="V155" s="8">
        <v>13300004000000</v>
      </c>
      <c r="W155" s="8">
        <v>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1883203000000</v>
      </c>
      <c r="C157" s="8">
        <v>447525000000</v>
      </c>
      <c r="D157" s="8">
        <v>-5808831000000</v>
      </c>
      <c r="E157" s="8">
        <v>4759176000000</v>
      </c>
      <c r="F157" s="8">
        <v>-3929988000000</v>
      </c>
      <c r="G157" s="8">
        <v>3414175000000</v>
      </c>
      <c r="H157" s="8">
        <v>-673710000000</v>
      </c>
      <c r="I157" s="8">
        <v>-546529000000</v>
      </c>
      <c r="J157" s="8">
        <v>-443187000000</v>
      </c>
      <c r="K157" s="8">
        <v>-2122454000000</v>
      </c>
      <c r="L157" s="8">
        <v>2646320000000</v>
      </c>
      <c r="M157" s="8">
        <v>1165514000000</v>
      </c>
      <c r="N157" s="8">
        <v>-1438023000000</v>
      </c>
      <c r="O157" s="8">
        <v>-773086000000</v>
      </c>
      <c r="P157" s="8">
        <v>359213000000</v>
      </c>
      <c r="Q157" s="8">
        <v>-1118954000000</v>
      </c>
      <c r="R157" s="8">
        <v>568108000000</v>
      </c>
      <c r="S157" s="8">
        <v>-644068000000</v>
      </c>
      <c r="T157" s="8">
        <v>-7515541000000</v>
      </c>
      <c r="U157" s="8">
        <v>1277325000000</v>
      </c>
      <c r="V157" s="8">
        <v>-14646621000000</v>
      </c>
      <c r="W157" s="8">
        <v>-728227000000</v>
      </c>
    </row>
    <row r="158" spans="1:23" ht="21.5" x14ac:dyDescent="0.35">
      <c r="A158" s="9" t="s">
        <v>178</v>
      </c>
      <c r="B158" s="5">
        <v>48002342000000</v>
      </c>
      <c r="C158" s="8">
        <v>36369856000000</v>
      </c>
      <c r="D158" s="8">
        <v>7141948000000</v>
      </c>
      <c r="E158" s="8">
        <v>19183597000000</v>
      </c>
      <c r="F158" s="8">
        <v>14831974000000</v>
      </c>
      <c r="G158" s="8">
        <v>-12354419000000</v>
      </c>
      <c r="H158" s="8">
        <v>38532149000000</v>
      </c>
      <c r="I158" s="8">
        <v>20511712000000</v>
      </c>
      <c r="J158" s="8">
        <v>9974925000000</v>
      </c>
      <c r="K158" s="8">
        <v>16376396000000</v>
      </c>
      <c r="L158" s="8">
        <v>32546722000000</v>
      </c>
      <c r="M158" s="8">
        <v>-53734155000000</v>
      </c>
      <c r="N158" s="8">
        <v>37158105000000</v>
      </c>
      <c r="O158" s="8">
        <v>-10701222000000</v>
      </c>
      <c r="P158" s="8">
        <v>15154336000000</v>
      </c>
      <c r="Q158" s="8">
        <v>818544000000</v>
      </c>
      <c r="R158" s="8">
        <v>-6308963000000</v>
      </c>
      <c r="S158" s="8">
        <v>-1765883000000</v>
      </c>
      <c r="T158" s="8">
        <v>3480269000000</v>
      </c>
      <c r="U158" s="8">
        <v>-2825945000000</v>
      </c>
      <c r="V158" s="8">
        <v>7013876000000</v>
      </c>
      <c r="W158" s="8">
        <v>-9139963000000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-2220000000</v>
      </c>
      <c r="U160" s="8">
        <v>0</v>
      </c>
      <c r="V160" s="8">
        <v>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48002342000000</v>
      </c>
      <c r="C162" s="8">
        <v>36369856000000</v>
      </c>
      <c r="D162" s="8">
        <v>7141948000000</v>
      </c>
      <c r="E162" s="8">
        <v>19183597000000</v>
      </c>
      <c r="F162" s="8">
        <v>14831974000000</v>
      </c>
      <c r="G162" s="8">
        <v>-12354419000000</v>
      </c>
      <c r="H162" s="8">
        <v>38532149000000</v>
      </c>
      <c r="I162" s="8">
        <v>20511712000000</v>
      </c>
      <c r="J162" s="8">
        <v>9974925000000</v>
      </c>
      <c r="K162" s="8">
        <v>16376396000000</v>
      </c>
      <c r="L162" s="8">
        <v>32546722000000</v>
      </c>
      <c r="M162" s="8">
        <v>-53734155000000</v>
      </c>
      <c r="N162" s="8">
        <v>37158105000000</v>
      </c>
      <c r="O162" s="8">
        <v>-10701222000000</v>
      </c>
      <c r="P162" s="8">
        <v>15154336000000</v>
      </c>
      <c r="Q162" s="8">
        <v>818544000000</v>
      </c>
      <c r="R162" s="8">
        <v>-6308963000000</v>
      </c>
      <c r="S162" s="8">
        <v>-1765883000000</v>
      </c>
      <c r="T162" s="8">
        <v>3478049000000</v>
      </c>
      <c r="U162" s="8">
        <v>-2825945000000</v>
      </c>
      <c r="V162" s="8">
        <v>7013876000000</v>
      </c>
      <c r="W162" s="8">
        <v>-9139963000000</v>
      </c>
    </row>
    <row r="163" spans="1:23" x14ac:dyDescent="0.35">
      <c r="A163" s="9" t="s">
        <v>183</v>
      </c>
      <c r="B163" s="5">
        <v>-223792000000</v>
      </c>
      <c r="C163" s="8">
        <v>-202139000000</v>
      </c>
      <c r="D163" s="8">
        <v>-364386000000</v>
      </c>
      <c r="E163" s="8">
        <v>-167995000000</v>
      </c>
      <c r="F163" s="8">
        <v>-241972000000</v>
      </c>
      <c r="G163" s="8">
        <v>-64500000000</v>
      </c>
      <c r="H163" s="8">
        <v>-192133000000</v>
      </c>
      <c r="I163" s="8">
        <v>-160510000000</v>
      </c>
      <c r="J163" s="8">
        <v>-123946000000</v>
      </c>
      <c r="K163" s="8">
        <v>-77156000000</v>
      </c>
      <c r="L163" s="8">
        <v>-215178000000</v>
      </c>
      <c r="M163" s="8">
        <v>-269752000000</v>
      </c>
      <c r="N163" s="8">
        <v>-120549000000</v>
      </c>
      <c r="O163" s="8">
        <v>-56979000000</v>
      </c>
      <c r="P163" s="8">
        <v>-258637000000</v>
      </c>
      <c r="Q163" s="8">
        <v>-88242000000</v>
      </c>
      <c r="R163" s="8">
        <v>-91829000000</v>
      </c>
      <c r="S163" s="8">
        <v>-276246000000</v>
      </c>
      <c r="T163" s="8">
        <v>-381385000000</v>
      </c>
      <c r="U163" s="8">
        <v>87851000000</v>
      </c>
      <c r="V163" s="8">
        <v>100813000000</v>
      </c>
      <c r="W163" s="8">
        <v>-187876000000</v>
      </c>
    </row>
    <row r="164" spans="1:23" x14ac:dyDescent="0.35">
      <c r="A164" s="9" t="s">
        <v>184</v>
      </c>
      <c r="B164" s="5">
        <v>3861000000</v>
      </c>
      <c r="C164" s="8">
        <v>1108000000</v>
      </c>
      <c r="D164" s="8">
        <v>5014000000</v>
      </c>
      <c r="E164" s="8">
        <v>2611000000</v>
      </c>
      <c r="F164" s="8">
        <v>1912000000</v>
      </c>
      <c r="G164" s="8">
        <v>936000000</v>
      </c>
      <c r="H164" s="8">
        <v>5879000000</v>
      </c>
      <c r="I164" s="8">
        <v>3167000000</v>
      </c>
      <c r="J164" s="8">
        <v>6166000000</v>
      </c>
      <c r="K164" s="8">
        <v>1632000000</v>
      </c>
      <c r="L164" s="8">
        <v>3482000000</v>
      </c>
      <c r="M164" s="8">
        <v>1144000000</v>
      </c>
      <c r="N164" s="8">
        <v>1508000000</v>
      </c>
      <c r="O164" s="8">
        <v>1236000000</v>
      </c>
      <c r="P164" s="8">
        <v>5259000000</v>
      </c>
      <c r="Q164" s="8">
        <v>90802000000</v>
      </c>
      <c r="R164" s="8">
        <v>11519000000</v>
      </c>
      <c r="S164" s="8">
        <v>354000000</v>
      </c>
      <c r="T164" s="8">
        <v>3419000000</v>
      </c>
      <c r="U164" s="8">
        <v>146057000000</v>
      </c>
      <c r="V164" s="8">
        <v>237191000000</v>
      </c>
      <c r="W164" s="8">
        <v>967000000</v>
      </c>
    </row>
    <row r="165" spans="1:23" x14ac:dyDescent="0.35">
      <c r="A165" s="9" t="s">
        <v>185</v>
      </c>
      <c r="B165" s="5">
        <v>-1244000000</v>
      </c>
      <c r="C165" s="8">
        <v>-270000000</v>
      </c>
      <c r="D165" s="8">
        <v>-1980000000</v>
      </c>
      <c r="E165" s="8">
        <v>-315000000</v>
      </c>
      <c r="F165" s="8">
        <v>-175000000</v>
      </c>
      <c r="G165" s="8">
        <v>-121000000</v>
      </c>
      <c r="H165" s="8">
        <v>-1433000000</v>
      </c>
      <c r="I165" s="8">
        <v>-210000000</v>
      </c>
      <c r="J165" s="8">
        <v>-283000000</v>
      </c>
      <c r="K165" s="8">
        <v>-252000000</v>
      </c>
      <c r="L165" s="8">
        <v>-2383000000</v>
      </c>
      <c r="M165" s="8">
        <v>-363000000</v>
      </c>
      <c r="N165" s="8">
        <v>-100000000</v>
      </c>
      <c r="O165" s="8">
        <v>-31000000</v>
      </c>
      <c r="P165" s="8">
        <v>-2787000000</v>
      </c>
      <c r="Q165" s="8">
        <v>-43720000000</v>
      </c>
      <c r="R165" s="8">
        <v>-7164000000</v>
      </c>
      <c r="S165" s="8">
        <v>-44000000</v>
      </c>
      <c r="T165" s="8">
        <v>-570000000</v>
      </c>
      <c r="U165" s="8">
        <v>-31604000000</v>
      </c>
      <c r="V165" s="8">
        <v>-218759000000</v>
      </c>
      <c r="W165" s="8">
        <v>-495000000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-6200000000</v>
      </c>
      <c r="I169" s="8">
        <v>6200000000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23990000000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-61988000000</v>
      </c>
      <c r="I170" s="8">
        <v>-6200000000</v>
      </c>
      <c r="J170" s="8">
        <v>0</v>
      </c>
      <c r="K170" s="8">
        <v>6200000000</v>
      </c>
      <c r="L170" s="8">
        <v>0</v>
      </c>
      <c r="M170" s="8">
        <v>0</v>
      </c>
      <c r="N170" s="8">
        <v>0</v>
      </c>
      <c r="O170" s="8">
        <v>0</v>
      </c>
      <c r="P170" s="8">
        <v>-23990000000</v>
      </c>
      <c r="Q170" s="8">
        <v>0</v>
      </c>
      <c r="R170" s="8">
        <v>0</v>
      </c>
      <c r="S170" s="8">
        <v>23990000000</v>
      </c>
      <c r="T170" s="8">
        <v>13000000000</v>
      </c>
      <c r="U170" s="8">
        <v>-83470000000</v>
      </c>
      <c r="V170" s="8">
        <v>304905000000</v>
      </c>
      <c r="W170" s="8">
        <v>0</v>
      </c>
    </row>
    <row r="171" spans="1:23" x14ac:dyDescent="0.35">
      <c r="A171" s="9" t="s">
        <v>191</v>
      </c>
      <c r="B171" s="5">
        <v>6844000000</v>
      </c>
      <c r="C171" s="8">
        <v>212000000</v>
      </c>
      <c r="D171" s="8">
        <v>17120000000</v>
      </c>
      <c r="E171" s="8">
        <v>40384000000</v>
      </c>
      <c r="F171" s="8">
        <v>672000000</v>
      </c>
      <c r="G171" s="8">
        <v>34161000000</v>
      </c>
      <c r="H171" s="8">
        <v>12448000000</v>
      </c>
      <c r="I171" s="8">
        <v>18857000000</v>
      </c>
      <c r="J171" s="8">
        <v>1195000000</v>
      </c>
      <c r="K171" s="8">
        <v>55236000000</v>
      </c>
      <c r="L171" s="8">
        <v>16387000000</v>
      </c>
      <c r="M171" s="8">
        <v>25048000000</v>
      </c>
      <c r="N171" s="8">
        <v>30661000000</v>
      </c>
      <c r="O171" s="8">
        <v>11675000000</v>
      </c>
      <c r="P171" s="8">
        <v>15670000000</v>
      </c>
      <c r="Q171" s="8">
        <v>26693000000</v>
      </c>
      <c r="R171" s="8">
        <v>22313000000</v>
      </c>
      <c r="S171" s="8">
        <v>2385000000</v>
      </c>
      <c r="T171" s="8">
        <v>28937000000</v>
      </c>
      <c r="U171" s="8">
        <v>10449000000</v>
      </c>
      <c r="V171" s="8">
        <v>325007000000</v>
      </c>
      <c r="W171" s="8">
        <v>3200000000</v>
      </c>
    </row>
    <row r="172" spans="1:23" x14ac:dyDescent="0.35">
      <c r="A172" s="12" t="s">
        <v>192</v>
      </c>
      <c r="B172" s="5">
        <v>-214331000000</v>
      </c>
      <c r="C172" s="8">
        <v>-201089000000</v>
      </c>
      <c r="D172" s="8">
        <v>-344232000000</v>
      </c>
      <c r="E172" s="8">
        <v>-125315000000</v>
      </c>
      <c r="F172" s="8">
        <v>-239563000000</v>
      </c>
      <c r="G172" s="8">
        <v>-29524000000</v>
      </c>
      <c r="H172" s="8">
        <v>-243427000000</v>
      </c>
      <c r="I172" s="8">
        <v>-138696000000</v>
      </c>
      <c r="J172" s="8">
        <v>-116868000000</v>
      </c>
      <c r="K172" s="8">
        <v>-14340000000</v>
      </c>
      <c r="L172" s="8">
        <v>-197692000000</v>
      </c>
      <c r="M172" s="8">
        <v>-243923000000</v>
      </c>
      <c r="N172" s="8">
        <v>-88480000000</v>
      </c>
      <c r="O172" s="8">
        <v>-44099000000</v>
      </c>
      <c r="P172" s="8">
        <v>-240495000000</v>
      </c>
      <c r="Q172" s="8">
        <v>-14467000000</v>
      </c>
      <c r="R172" s="8">
        <v>-65161000000</v>
      </c>
      <c r="S172" s="8">
        <v>-249561000000</v>
      </c>
      <c r="T172" s="8">
        <v>-336599000000</v>
      </c>
      <c r="U172" s="8">
        <v>129283000000</v>
      </c>
      <c r="V172" s="8">
        <v>749157000000</v>
      </c>
      <c r="W172" s="8">
        <v>-184204000000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15000000</v>
      </c>
      <c r="U173" s="8">
        <v>-6433000000</v>
      </c>
      <c r="V173" s="8">
        <v>593300000000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-3844600000000</v>
      </c>
      <c r="L176" s="8">
        <v>0</v>
      </c>
      <c r="M176" s="8">
        <v>0</v>
      </c>
      <c r="N176" s="8">
        <v>-21267000000</v>
      </c>
      <c r="O176" s="8">
        <v>0</v>
      </c>
      <c r="P176" s="8">
        <v>-1861702000000</v>
      </c>
      <c r="Q176" s="8">
        <v>0</v>
      </c>
      <c r="R176" s="8">
        <v>-19527000000</v>
      </c>
      <c r="S176" s="8">
        <v>0</v>
      </c>
      <c r="T176" s="8">
        <v>0</v>
      </c>
      <c r="U176" s="8">
        <v>-25913000000</v>
      </c>
      <c r="V176" s="8">
        <v>-211000000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1537000000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1537000000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-3844600000000</v>
      </c>
      <c r="L179" s="8">
        <v>0</v>
      </c>
      <c r="M179" s="8">
        <v>0</v>
      </c>
      <c r="N179" s="8">
        <v>-21267000000</v>
      </c>
      <c r="O179" s="8">
        <v>0</v>
      </c>
      <c r="P179" s="8">
        <v>-1861702000000</v>
      </c>
      <c r="Q179" s="8">
        <v>0</v>
      </c>
      <c r="R179" s="8">
        <v>-19527000000</v>
      </c>
      <c r="S179" s="8">
        <v>0</v>
      </c>
      <c r="T179" s="8">
        <v>15000000</v>
      </c>
      <c r="U179" s="8">
        <v>-32346000000</v>
      </c>
      <c r="V179" s="8">
        <v>593089000000</v>
      </c>
      <c r="W179" s="8">
        <v>0</v>
      </c>
    </row>
    <row r="180" spans="1:23" x14ac:dyDescent="0.35">
      <c r="A180" s="12" t="s">
        <v>200</v>
      </c>
      <c r="B180" s="5">
        <v>47789548000000</v>
      </c>
      <c r="C180" s="8">
        <v>36168767000000</v>
      </c>
      <c r="D180" s="8">
        <v>6797716000000</v>
      </c>
      <c r="E180" s="8">
        <v>19058282000000</v>
      </c>
      <c r="F180" s="8">
        <v>14592411000000</v>
      </c>
      <c r="G180" s="8">
        <v>-12383943000000</v>
      </c>
      <c r="H180" s="8">
        <v>38288722000000</v>
      </c>
      <c r="I180" s="8">
        <v>20373016000000</v>
      </c>
      <c r="J180" s="8">
        <v>9858057000000</v>
      </c>
      <c r="K180" s="8">
        <v>12517456000000</v>
      </c>
      <c r="L180" s="8">
        <v>32349030000000</v>
      </c>
      <c r="M180" s="8">
        <v>-53978078000000</v>
      </c>
      <c r="N180" s="8">
        <v>37048358000000</v>
      </c>
      <c r="O180" s="8">
        <v>-10745321000000</v>
      </c>
      <c r="P180" s="8">
        <v>13052139000000</v>
      </c>
      <c r="Q180" s="8">
        <v>804077000000</v>
      </c>
      <c r="R180" s="8">
        <v>-6393651000000</v>
      </c>
      <c r="S180" s="8">
        <v>-2015444000000</v>
      </c>
      <c r="T180" s="8">
        <v>3141465000000</v>
      </c>
      <c r="U180" s="8">
        <v>-2729008000000</v>
      </c>
      <c r="V180" s="8">
        <v>8356122000000</v>
      </c>
      <c r="W180" s="8">
        <v>-9324167000000</v>
      </c>
    </row>
    <row r="181" spans="1:23" x14ac:dyDescent="0.35">
      <c r="A181" s="12" t="s">
        <v>201</v>
      </c>
      <c r="B181" s="5">
        <v>308509791000000</v>
      </c>
      <c r="C181" s="8">
        <v>272303607000000</v>
      </c>
      <c r="D181" s="8">
        <v>265483756000000</v>
      </c>
      <c r="E181" s="8">
        <v>246377396000000</v>
      </c>
      <c r="F181" s="8">
        <v>231870969000000</v>
      </c>
      <c r="G181" s="8">
        <v>244298220000000</v>
      </c>
      <c r="H181" s="8">
        <v>207128395000000</v>
      </c>
      <c r="I181" s="8">
        <v>186647100000000</v>
      </c>
      <c r="J181" s="8">
        <v>176842642000000</v>
      </c>
      <c r="K181" s="8">
        <v>164376586000000</v>
      </c>
      <c r="L181" s="8">
        <v>132378903000000</v>
      </c>
      <c r="M181" s="8">
        <v>186538352000000</v>
      </c>
      <c r="N181" s="8">
        <v>149394945000000</v>
      </c>
      <c r="O181" s="8">
        <v>160175076000000</v>
      </c>
      <c r="P181" s="8">
        <v>147216966000000</v>
      </c>
      <c r="Q181" s="8">
        <v>146449844000000</v>
      </c>
      <c r="R181" s="8">
        <v>153047985000000</v>
      </c>
      <c r="S181" s="8">
        <v>155046744000000</v>
      </c>
      <c r="T181" s="8">
        <v>151964855000000</v>
      </c>
      <c r="U181" s="8">
        <v>154904340000000</v>
      </c>
      <c r="V181" s="8">
        <v>146337685000000</v>
      </c>
      <c r="W181" s="8">
        <v>155544719000000</v>
      </c>
    </row>
    <row r="182" spans="1:23" x14ac:dyDescent="0.35">
      <c r="A182" s="12" t="s">
        <v>202</v>
      </c>
      <c r="B182" s="5">
        <v>55339000000</v>
      </c>
      <c r="C182" s="8">
        <v>37417000000</v>
      </c>
      <c r="D182" s="8">
        <v>22135000000</v>
      </c>
      <c r="E182" s="8">
        <v>48078000000</v>
      </c>
      <c r="F182" s="8">
        <v>-85984000000</v>
      </c>
      <c r="G182" s="8">
        <v>-43308000000</v>
      </c>
      <c r="H182" s="8">
        <v>-185694000000</v>
      </c>
      <c r="I182" s="8">
        <v>108279000000</v>
      </c>
      <c r="J182" s="8">
        <v>-53599000000</v>
      </c>
      <c r="K182" s="8">
        <v>-51400000000</v>
      </c>
      <c r="L182" s="8">
        <v>-402635000000</v>
      </c>
      <c r="M182" s="8">
        <v>-181371000000</v>
      </c>
      <c r="N182" s="8">
        <v>95049000000</v>
      </c>
      <c r="O182" s="8">
        <v>-34810000000</v>
      </c>
      <c r="P182" s="8">
        <v>-93930000000</v>
      </c>
      <c r="Q182" s="8">
        <v>-36955000000</v>
      </c>
      <c r="R182" s="8">
        <v>-204490000000</v>
      </c>
      <c r="S182" s="8">
        <v>16685000000</v>
      </c>
      <c r="T182" s="8">
        <v>-62693000000</v>
      </c>
      <c r="U182" s="8">
        <v>-212948000000</v>
      </c>
      <c r="V182" s="8">
        <v>210533000000</v>
      </c>
      <c r="W182" s="8">
        <v>117133000000</v>
      </c>
    </row>
    <row r="183" spans="1:23" ht="22" x14ac:dyDescent="0.35">
      <c r="A183" s="12" t="s">
        <v>203</v>
      </c>
      <c r="B183" s="5">
        <v>356354678000000</v>
      </c>
      <c r="C183" s="8">
        <v>308509791000000</v>
      </c>
      <c r="D183" s="8">
        <v>272303607000000</v>
      </c>
      <c r="E183" s="8">
        <v>265483756000000</v>
      </c>
      <c r="F183" s="8">
        <v>246377396000000</v>
      </c>
      <c r="G183" s="8">
        <v>231870969000000</v>
      </c>
      <c r="H183" s="8">
        <v>245231423000000</v>
      </c>
      <c r="I183" s="8">
        <v>207128395000000</v>
      </c>
      <c r="J183" s="8">
        <v>186647100000000</v>
      </c>
      <c r="K183" s="8">
        <v>176842642000000</v>
      </c>
      <c r="L183" s="8">
        <v>164325298000000</v>
      </c>
      <c r="M183" s="8">
        <v>132378903000000</v>
      </c>
      <c r="N183" s="8">
        <v>186538352000000</v>
      </c>
      <c r="O183" s="8">
        <v>149394945000000</v>
      </c>
      <c r="P183" s="8">
        <v>160175175000000</v>
      </c>
      <c r="Q183" s="8">
        <v>147216966000000</v>
      </c>
      <c r="R183" s="8">
        <v>146449844000000</v>
      </c>
      <c r="S183" s="8">
        <v>153047985000000</v>
      </c>
      <c r="T183" s="8">
        <v>155043627000000</v>
      </c>
      <c r="U183" s="8">
        <v>151962384000000</v>
      </c>
      <c r="V183" s="8">
        <v>154904340000000</v>
      </c>
      <c r="W183" s="8">
        <v>146337685000000</v>
      </c>
    </row>
    <row r="184" spans="1:23" x14ac:dyDescent="0.35">
      <c r="A184" s="9" t="s">
        <v>204</v>
      </c>
      <c r="B184" s="5">
        <v>31730559000000</v>
      </c>
      <c r="C184" s="8">
        <v>31146415000000</v>
      </c>
      <c r="D184" s="8">
        <v>30837947000000</v>
      </c>
      <c r="E184" s="8">
        <v>33395486000000</v>
      </c>
      <c r="F184" s="8">
        <v>34223000000000</v>
      </c>
      <c r="G184" s="8">
        <v>31537659000000</v>
      </c>
      <c r="H184" s="8">
        <v>29867756000000</v>
      </c>
      <c r="I184" s="8">
        <v>25822730000000</v>
      </c>
      <c r="J184" s="8">
        <v>25172955000000</v>
      </c>
      <c r="K184" s="8">
        <v>21360339000000</v>
      </c>
      <c r="L184" s="8">
        <v>21198707000000</v>
      </c>
      <c r="M184" s="8">
        <v>21132235000000</v>
      </c>
      <c r="N184" s="8">
        <v>20772354000000</v>
      </c>
      <c r="O184" s="8">
        <v>19790406000000</v>
      </c>
      <c r="P184" s="8">
        <v>20656306000000</v>
      </c>
      <c r="Q184" s="8">
        <v>20725826000000</v>
      </c>
      <c r="R184" s="8">
        <v>19926772000000</v>
      </c>
      <c r="S184" s="8">
        <v>20932962000000</v>
      </c>
      <c r="T184" s="8">
        <v>22049308000000</v>
      </c>
      <c r="U184" s="8">
        <v>21081093000000</v>
      </c>
      <c r="V184" s="8">
        <v>20186724000000</v>
      </c>
      <c r="W184" s="8">
        <v>19658178000000</v>
      </c>
    </row>
    <row r="185" spans="1:23" x14ac:dyDescent="0.35">
      <c r="A185" s="9" t="s">
        <v>205</v>
      </c>
      <c r="B185" s="5">
        <v>-16305926000000</v>
      </c>
      <c r="C185" s="8">
        <v>-19937547000000</v>
      </c>
      <c r="D185" s="8">
        <v>-21285874000000</v>
      </c>
      <c r="E185" s="8">
        <v>-17985959000000</v>
      </c>
      <c r="F185" s="8">
        <v>-17615173000000</v>
      </c>
      <c r="G185" s="8">
        <v>-15691888000000</v>
      </c>
      <c r="H185" s="8">
        <v>-17127698000000</v>
      </c>
      <c r="I185" s="8">
        <v>-14007400000000</v>
      </c>
      <c r="J185" s="8">
        <v>-11334005000000</v>
      </c>
      <c r="K185" s="8">
        <v>-9777888000000</v>
      </c>
      <c r="L185" s="8">
        <v>-9881089000000</v>
      </c>
      <c r="M185" s="8">
        <v>-10684066000000</v>
      </c>
      <c r="N185" s="8">
        <v>-11331727000000</v>
      </c>
      <c r="O185" s="8">
        <v>-10303251000000</v>
      </c>
      <c r="P185" s="8">
        <v>-11760946000000</v>
      </c>
      <c r="Q185" s="8">
        <v>-11997445000000</v>
      </c>
      <c r="R185" s="8">
        <v>-13915522000000</v>
      </c>
      <c r="S185" s="8">
        <v>-12231214000000</v>
      </c>
      <c r="T185" s="8">
        <v>-12196226000000</v>
      </c>
      <c r="U185" s="8">
        <v>-11490753000000</v>
      </c>
      <c r="V185" s="8">
        <v>-12478590000000</v>
      </c>
      <c r="W185" s="8">
        <v>-11360357000000</v>
      </c>
    </row>
    <row r="186" spans="1:23" x14ac:dyDescent="0.35">
      <c r="A186" s="9" t="s">
        <v>206</v>
      </c>
      <c r="B186" s="5">
        <v>1854119000000</v>
      </c>
      <c r="C186" s="8">
        <v>1752869000000</v>
      </c>
      <c r="D186" s="8">
        <v>1855597000000</v>
      </c>
      <c r="E186" s="8">
        <v>1824668000000</v>
      </c>
      <c r="F186" s="8">
        <v>1856723000000</v>
      </c>
      <c r="G186" s="8">
        <v>1632484000000</v>
      </c>
      <c r="H186" s="8">
        <v>2093001000000</v>
      </c>
      <c r="I186" s="8">
        <v>1499661000000</v>
      </c>
      <c r="J186" s="8">
        <v>-1625349000000</v>
      </c>
      <c r="K186" s="8">
        <v>4326033000000</v>
      </c>
      <c r="L186" s="8">
        <v>1226164000000</v>
      </c>
      <c r="M186" s="8">
        <v>1120184000000</v>
      </c>
      <c r="N186" s="8">
        <v>1476769000000</v>
      </c>
      <c r="O186" s="8">
        <v>1121717000000</v>
      </c>
      <c r="P186" s="8">
        <v>1176396000000</v>
      </c>
      <c r="Q186" s="8">
        <v>1245899000000</v>
      </c>
      <c r="R186" s="8">
        <v>1202316000000</v>
      </c>
      <c r="S186" s="8">
        <v>1090700000000</v>
      </c>
      <c r="T186" s="8">
        <v>1080527000000</v>
      </c>
      <c r="U186" s="8">
        <v>1167604000000</v>
      </c>
      <c r="V186" s="8">
        <v>979939000000</v>
      </c>
      <c r="W186" s="8">
        <v>1041412000000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340540000000</v>
      </c>
      <c r="M187" s="8">
        <v>0</v>
      </c>
      <c r="N187" s="8">
        <v>0</v>
      </c>
      <c r="O187" s="8">
        <v>914191000000</v>
      </c>
      <c r="P187" s="8">
        <v>566765000000</v>
      </c>
      <c r="Q187" s="8">
        <v>492075000000</v>
      </c>
      <c r="R187" s="8">
        <v>678939000000</v>
      </c>
      <c r="S187" s="8">
        <v>1314413000000</v>
      </c>
      <c r="T187" s="8">
        <v>472271000000</v>
      </c>
      <c r="U187" s="8">
        <v>496792000000</v>
      </c>
      <c r="V187" s="8">
        <v>493894000000</v>
      </c>
      <c r="W187" s="8">
        <v>1213870000000</v>
      </c>
    </row>
    <row r="188" spans="1:23" x14ac:dyDescent="0.35">
      <c r="A188" s="9" t="s">
        <v>208</v>
      </c>
      <c r="B188" s="5">
        <v>1206432000000</v>
      </c>
      <c r="C188" s="8">
        <v>1380930000000</v>
      </c>
      <c r="D188" s="8">
        <v>833711000000</v>
      </c>
      <c r="E188" s="8">
        <v>1163871000000</v>
      </c>
      <c r="F188" s="8">
        <v>1328330000000</v>
      </c>
      <c r="G188" s="8">
        <v>1213064000000</v>
      </c>
      <c r="H188" s="8">
        <v>985893000000</v>
      </c>
      <c r="I188" s="8">
        <v>1087155000000</v>
      </c>
      <c r="J188" s="8">
        <v>601252000000</v>
      </c>
      <c r="K188" s="8">
        <v>978791000000</v>
      </c>
      <c r="L188" s="8">
        <v>0</v>
      </c>
      <c r="M188" s="8">
        <v>573616000000</v>
      </c>
      <c r="N188" s="8">
        <v>648974000000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-591251000000</v>
      </c>
      <c r="C189" s="8">
        <v>-97376000000</v>
      </c>
      <c r="D189" s="8">
        <v>-46791000000</v>
      </c>
      <c r="E189" s="8">
        <v>-28767000000</v>
      </c>
      <c r="F189" s="8">
        <v>205546000000</v>
      </c>
      <c r="G189" s="8">
        <v>129663000000</v>
      </c>
      <c r="H189" s="8">
        <v>422988000000</v>
      </c>
      <c r="I189" s="8">
        <v>-44316000000</v>
      </c>
      <c r="J189" s="8">
        <v>3286470000000</v>
      </c>
      <c r="K189" s="8">
        <v>958811000000</v>
      </c>
      <c r="L189" s="8">
        <v>231953000000</v>
      </c>
      <c r="M189" s="8">
        <v>-336141000000</v>
      </c>
      <c r="N189" s="8">
        <v>-21635000000</v>
      </c>
      <c r="O189" s="8">
        <v>76659000000</v>
      </c>
      <c r="P189" s="8">
        <v>225769000000</v>
      </c>
      <c r="Q189" s="8">
        <v>140582000000</v>
      </c>
      <c r="R189" s="8">
        <v>-63263000000</v>
      </c>
      <c r="S189" s="8">
        <v>110748000000</v>
      </c>
      <c r="T189" s="8">
        <v>-1271947000000</v>
      </c>
      <c r="U189" s="8">
        <v>1129248000000</v>
      </c>
      <c r="V189" s="8">
        <v>670000000</v>
      </c>
      <c r="W189" s="8">
        <v>-61289000000</v>
      </c>
    </row>
    <row r="190" spans="1:23" ht="21.5" x14ac:dyDescent="0.35">
      <c r="A190" s="9" t="s">
        <v>210</v>
      </c>
      <c r="B190" s="5">
        <v>1468926000000</v>
      </c>
      <c r="C190" s="8">
        <v>654357000000</v>
      </c>
      <c r="D190" s="8">
        <v>1434359000000</v>
      </c>
      <c r="E190" s="8">
        <v>1222620000000</v>
      </c>
      <c r="F190" s="8">
        <v>1372545000000</v>
      </c>
      <c r="G190" s="8">
        <v>641778000000</v>
      </c>
      <c r="H190" s="8">
        <v>1021360000000</v>
      </c>
      <c r="I190" s="8">
        <v>2209147000000</v>
      </c>
      <c r="J190" s="8">
        <v>1164390000000</v>
      </c>
      <c r="K190" s="8">
        <v>967589000000</v>
      </c>
      <c r="L190" s="8">
        <v>1298542000000</v>
      </c>
      <c r="M190" s="8">
        <v>409576000000</v>
      </c>
      <c r="N190" s="8">
        <v>1168520000000</v>
      </c>
      <c r="O190" s="8">
        <v>368314000000</v>
      </c>
      <c r="P190" s="8">
        <v>537568000000</v>
      </c>
      <c r="Q190" s="8">
        <v>623508000000</v>
      </c>
      <c r="R190" s="8">
        <v>294330000000</v>
      </c>
      <c r="S190" s="8">
        <v>296389000000</v>
      </c>
      <c r="T190" s="8">
        <v>2011231000000</v>
      </c>
      <c r="U190" s="8">
        <v>-1147491000000</v>
      </c>
      <c r="V190" s="8">
        <v>252751000000</v>
      </c>
      <c r="W190" s="8">
        <v>221463000000</v>
      </c>
    </row>
    <row r="191" spans="1:23" x14ac:dyDescent="0.35">
      <c r="A191" s="9" t="s">
        <v>211</v>
      </c>
      <c r="B191" s="5">
        <v>-3774505000000</v>
      </c>
      <c r="C191" s="8">
        <v>-6616466000000</v>
      </c>
      <c r="D191" s="8">
        <v>-5487010000000</v>
      </c>
      <c r="E191" s="8">
        <v>-3835199000000</v>
      </c>
      <c r="F191" s="8">
        <v>-3642253000000</v>
      </c>
      <c r="G191" s="8">
        <v>-5059409000000</v>
      </c>
      <c r="H191" s="8">
        <v>-6078457000000</v>
      </c>
      <c r="I191" s="8">
        <v>-3745200000000</v>
      </c>
      <c r="J191" s="8">
        <v>-3400454000000</v>
      </c>
      <c r="K191" s="8">
        <v>-4317148000000</v>
      </c>
      <c r="L191" s="8">
        <v>-5629745000000</v>
      </c>
      <c r="M191" s="8">
        <v>-2991384000000</v>
      </c>
      <c r="N191" s="8">
        <v>-3883748000000</v>
      </c>
      <c r="O191" s="8">
        <v>-4182964000000</v>
      </c>
      <c r="P191" s="8">
        <v>-5642951000000</v>
      </c>
      <c r="Q191" s="8">
        <v>-3093190000000</v>
      </c>
      <c r="R191" s="8">
        <v>-2496242000000</v>
      </c>
      <c r="S191" s="8">
        <v>-4032175000000</v>
      </c>
      <c r="T191" s="8">
        <v>-4810755000000</v>
      </c>
      <c r="U191" s="8">
        <v>-2989235000000</v>
      </c>
      <c r="V191" s="8">
        <v>-3506979000000</v>
      </c>
      <c r="W191" s="8">
        <v>-3019964000000</v>
      </c>
    </row>
    <row r="192" spans="1:23" x14ac:dyDescent="0.35">
      <c r="A192" s="9" t="s">
        <v>212</v>
      </c>
      <c r="B192" s="5">
        <v>-1177936000000</v>
      </c>
      <c r="C192" s="8">
        <v>-3142160000000</v>
      </c>
      <c r="D192" s="8">
        <v>-140793000000</v>
      </c>
      <c r="E192" s="8">
        <v>-580101000000</v>
      </c>
      <c r="F192" s="8">
        <v>-1116481000000</v>
      </c>
      <c r="G192" s="8">
        <v>-2953067000000</v>
      </c>
      <c r="H192" s="8">
        <v>-45978000000</v>
      </c>
      <c r="I192" s="8">
        <v>-31101000000</v>
      </c>
      <c r="J192" s="8">
        <v>-1127372000000</v>
      </c>
      <c r="K192" s="8">
        <v>-707399000000</v>
      </c>
      <c r="L192" s="8">
        <v>-1080191000000</v>
      </c>
      <c r="M192" s="8">
        <v>-1586669000000</v>
      </c>
      <c r="N192" s="8">
        <v>-26187000000</v>
      </c>
      <c r="O192" s="8">
        <v>-1306110000000</v>
      </c>
      <c r="P192" s="8">
        <v>-1377557000000</v>
      </c>
      <c r="Q192" s="8">
        <v>-609225000000</v>
      </c>
      <c r="R192" s="8">
        <v>-14421000000</v>
      </c>
      <c r="S192" s="8">
        <v>-630432000000</v>
      </c>
      <c r="T192" s="8">
        <v>-614747000000</v>
      </c>
      <c r="U192" s="8">
        <v>-419131000000</v>
      </c>
      <c r="V192" s="8">
        <v>-422473000000</v>
      </c>
      <c r="W192" s="8">
        <v>-43747000000</v>
      </c>
    </row>
    <row r="193" spans="1:23" ht="21.5" x14ac:dyDescent="0.35">
      <c r="A193" s="9" t="s">
        <v>213</v>
      </c>
      <c r="B193" s="5">
        <v>14410418000000</v>
      </c>
      <c r="C193" s="8">
        <v>5141022000000</v>
      </c>
      <c r="D193" s="8">
        <v>8001146000000</v>
      </c>
      <c r="E193" s="8">
        <v>15176619000000</v>
      </c>
      <c r="F193" s="8">
        <v>16612237000000</v>
      </c>
      <c r="G193" s="8">
        <v>11450284000000</v>
      </c>
      <c r="H193" s="8">
        <v>11138865000000</v>
      </c>
      <c r="I193" s="8">
        <v>12790676000000</v>
      </c>
      <c r="J193" s="8">
        <v>12737887000000</v>
      </c>
      <c r="K193" s="8">
        <v>13789128000000</v>
      </c>
      <c r="L193" s="8">
        <v>7704881000000</v>
      </c>
      <c r="M193" s="8">
        <v>7637351000000</v>
      </c>
      <c r="N193" s="8">
        <v>8803320000000</v>
      </c>
      <c r="O193" s="8">
        <v>6478962000000</v>
      </c>
      <c r="P193" s="8">
        <v>4381350000000</v>
      </c>
      <c r="Q193" s="8">
        <v>7528030000000</v>
      </c>
      <c r="R193" s="8">
        <v>5612909000000</v>
      </c>
      <c r="S193" s="8">
        <v>6851391000000</v>
      </c>
      <c r="T193" s="8">
        <v>6719662000000</v>
      </c>
      <c r="U193" s="8">
        <v>7828127000000</v>
      </c>
      <c r="V193" s="8">
        <v>5505936000000</v>
      </c>
      <c r="W193" s="8">
        <v>7649566000000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17240246000000</v>
      </c>
      <c r="C195" s="8">
        <v>7151156000000</v>
      </c>
      <c r="D195" s="8">
        <v>-24222200000000</v>
      </c>
      <c r="E195" s="8">
        <v>4445752000000</v>
      </c>
      <c r="F195" s="8">
        <v>-19410883000000</v>
      </c>
      <c r="G195" s="8">
        <v>28017720000000</v>
      </c>
      <c r="H195" s="8">
        <v>9894647000000</v>
      </c>
      <c r="I195" s="8">
        <v>-19698070000000</v>
      </c>
      <c r="J195" s="8">
        <v>-6934045000000</v>
      </c>
      <c r="K195" s="8">
        <v>-10270109000000</v>
      </c>
      <c r="L195" s="8">
        <v>-1774190000000</v>
      </c>
      <c r="M195" s="8">
        <v>-4719207000000</v>
      </c>
      <c r="N195" s="8">
        <v>-4210172000000</v>
      </c>
      <c r="O195" s="8">
        <v>953980000000</v>
      </c>
      <c r="P195" s="8">
        <v>-3120946000000</v>
      </c>
      <c r="Q195" s="8">
        <v>-2172438000000</v>
      </c>
      <c r="R195" s="8">
        <v>1207183000000</v>
      </c>
      <c r="S195" s="8">
        <v>1679841000000</v>
      </c>
      <c r="T195" s="8">
        <v>-1977792000000</v>
      </c>
      <c r="U195" s="8">
        <v>-335015000000</v>
      </c>
      <c r="V195" s="8">
        <v>-1188657000000</v>
      </c>
      <c r="W195" s="8">
        <v>1251297000000</v>
      </c>
    </row>
    <row r="196" spans="1:23" x14ac:dyDescent="0.35">
      <c r="A196" s="9" t="s">
        <v>216</v>
      </c>
      <c r="B196" s="5">
        <v>4334532000000</v>
      </c>
      <c r="C196" s="8">
        <v>17298549000000</v>
      </c>
      <c r="D196" s="8">
        <v>-18945985000000</v>
      </c>
      <c r="E196" s="8">
        <v>9659054000000</v>
      </c>
      <c r="F196" s="8">
        <v>17147078000000</v>
      </c>
      <c r="G196" s="8">
        <v>-17889237000000</v>
      </c>
      <c r="H196" s="8">
        <v>14545480000000</v>
      </c>
      <c r="I196" s="8">
        <v>-8833872000000</v>
      </c>
      <c r="J196" s="8">
        <v>7529535000000</v>
      </c>
      <c r="K196" s="8">
        <v>-6897128000000</v>
      </c>
      <c r="L196" s="8">
        <v>-6215166000000</v>
      </c>
      <c r="M196" s="8">
        <v>-16798075000000</v>
      </c>
      <c r="N196" s="8">
        <v>-30691697000000</v>
      </c>
      <c r="O196" s="8">
        <v>-5552954000000</v>
      </c>
      <c r="P196" s="8">
        <v>63331000000</v>
      </c>
      <c r="Q196" s="8">
        <v>-3391612000000</v>
      </c>
      <c r="R196" s="8">
        <v>-1732289000000</v>
      </c>
      <c r="S196" s="8">
        <v>5719509000000</v>
      </c>
      <c r="T196" s="8">
        <v>3742073000000</v>
      </c>
      <c r="U196" s="8">
        <v>-12472258000000</v>
      </c>
      <c r="V196" s="8">
        <v>-3105251000000</v>
      </c>
      <c r="W196" s="8">
        <v>3358281000000</v>
      </c>
    </row>
    <row r="197" spans="1:23" ht="21.5" x14ac:dyDescent="0.35">
      <c r="A197" s="9" t="s">
        <v>217</v>
      </c>
      <c r="B197" s="5">
        <v>265425000000</v>
      </c>
      <c r="C197" s="8">
        <v>-265425000000</v>
      </c>
      <c r="D197" s="8">
        <v>0</v>
      </c>
      <c r="E197" s="8">
        <v>1370944000000</v>
      </c>
      <c r="F197" s="8">
        <v>786138000000</v>
      </c>
      <c r="G197" s="8">
        <v>901645000000</v>
      </c>
      <c r="H197" s="8">
        <v>3388479000000</v>
      </c>
      <c r="I197" s="8">
        <v>1015741000000</v>
      </c>
      <c r="J197" s="8">
        <v>-4152936000000</v>
      </c>
      <c r="K197" s="8">
        <v>-1874346000000</v>
      </c>
      <c r="L197" s="8">
        <v>-142412000000</v>
      </c>
      <c r="M197" s="8">
        <v>128799000000</v>
      </c>
      <c r="N197" s="8">
        <v>1053010000000</v>
      </c>
      <c r="O197" s="8">
        <v>-2357065000000</v>
      </c>
      <c r="P197" s="8">
        <v>450289000000</v>
      </c>
      <c r="Q197" s="8">
        <v>-126340000000</v>
      </c>
      <c r="R197" s="8">
        <v>-461071000000</v>
      </c>
      <c r="S197" s="8">
        <v>469712000000</v>
      </c>
      <c r="T197" s="8">
        <v>-303396000000</v>
      </c>
      <c r="U197" s="8">
        <v>108698000000</v>
      </c>
      <c r="V197" s="8">
        <v>42931000000</v>
      </c>
      <c r="W197" s="8">
        <v>-36779000000</v>
      </c>
    </row>
    <row r="198" spans="1:23" x14ac:dyDescent="0.35">
      <c r="A198" s="9" t="s">
        <v>218</v>
      </c>
      <c r="B198" s="5">
        <v>-57131818000000</v>
      </c>
      <c r="C198" s="8">
        <v>-41053021000000</v>
      </c>
      <c r="D198" s="8">
        <v>-87042508000000</v>
      </c>
      <c r="E198" s="8">
        <v>-26923390000000</v>
      </c>
      <c r="F198" s="8">
        <v>-26247220000000</v>
      </c>
      <c r="G198" s="8">
        <v>-58287752000000</v>
      </c>
      <c r="H198" s="8">
        <v>-29583171000000</v>
      </c>
      <c r="I198" s="8">
        <v>-6755258000000</v>
      </c>
      <c r="J198" s="8">
        <v>-8904182000000</v>
      </c>
      <c r="K198" s="8">
        <v>-98911331000000</v>
      </c>
      <c r="L198" s="8">
        <v>-46061975000000</v>
      </c>
      <c r="M198" s="8">
        <v>-8024998000000</v>
      </c>
      <c r="N198" s="8">
        <v>-59440772000000</v>
      </c>
      <c r="O198" s="8">
        <v>-1806752000000</v>
      </c>
      <c r="P198" s="8">
        <v>-57259815000000</v>
      </c>
      <c r="Q198" s="8">
        <v>-13863015000000</v>
      </c>
      <c r="R198" s="8">
        <v>-16760409000000</v>
      </c>
      <c r="S198" s="8">
        <v>14532140000000</v>
      </c>
      <c r="T198" s="8">
        <v>-31671388000000</v>
      </c>
      <c r="U198" s="8">
        <v>-13521191000000</v>
      </c>
      <c r="V198" s="8">
        <v>-19897530000000</v>
      </c>
      <c r="W198" s="8">
        <v>3335657000000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-10551762000000</v>
      </c>
      <c r="C200" s="8">
        <v>-5046848000000</v>
      </c>
      <c r="D200" s="8">
        <v>-9009997000000</v>
      </c>
      <c r="E200" s="8">
        <v>-4007419000000</v>
      </c>
      <c r="F200" s="8">
        <v>-6720876000000</v>
      </c>
      <c r="G200" s="8">
        <v>-7017158000000</v>
      </c>
      <c r="H200" s="8">
        <v>-15017966000000</v>
      </c>
      <c r="I200" s="8">
        <v>-692572000000</v>
      </c>
      <c r="J200" s="8">
        <v>-4483807000000</v>
      </c>
      <c r="K200" s="8">
        <v>0</v>
      </c>
      <c r="L200" s="8">
        <v>-67315000000</v>
      </c>
      <c r="M200" s="8">
        <v>-2759218000000</v>
      </c>
      <c r="N200" s="8">
        <v>-2348397000000</v>
      </c>
      <c r="O200" s="8">
        <v>0</v>
      </c>
      <c r="P200" s="8">
        <v>-6586180000000</v>
      </c>
      <c r="Q200" s="8">
        <v>-2660549000000</v>
      </c>
      <c r="R200" s="8">
        <v>-3855352000000</v>
      </c>
      <c r="S200" s="8">
        <v>-6018467000000</v>
      </c>
      <c r="T200" s="8">
        <v>-4543351000000</v>
      </c>
      <c r="U200" s="8">
        <v>99000000</v>
      </c>
      <c r="V200" s="8">
        <v>-4047293000000</v>
      </c>
      <c r="W200" s="8">
        <v>0</v>
      </c>
    </row>
    <row r="201" spans="1:23" x14ac:dyDescent="0.35">
      <c r="A201" s="9" t="s">
        <v>221</v>
      </c>
      <c r="B201" s="5">
        <v>654035000000</v>
      </c>
      <c r="C201" s="8">
        <v>4837965000000</v>
      </c>
      <c r="D201" s="8">
        <v>-196133000000</v>
      </c>
      <c r="E201" s="8">
        <v>-1788483000000</v>
      </c>
      <c r="F201" s="8">
        <v>5745425000000</v>
      </c>
      <c r="G201" s="8">
        <v>20604837000000</v>
      </c>
      <c r="H201" s="8">
        <v>-8558500000000</v>
      </c>
      <c r="I201" s="8">
        <v>-11122997000000</v>
      </c>
      <c r="J201" s="8">
        <v>-6330203000000</v>
      </c>
      <c r="K201" s="8">
        <v>-5510718000000</v>
      </c>
      <c r="L201" s="8">
        <v>-1208410000000</v>
      </c>
      <c r="M201" s="8">
        <v>-2109229000000</v>
      </c>
      <c r="N201" s="8">
        <v>-3132891000000</v>
      </c>
      <c r="O201" s="8">
        <v>-4564066000000</v>
      </c>
      <c r="P201" s="8">
        <v>-683449000000</v>
      </c>
      <c r="Q201" s="8">
        <v>-3490401000000</v>
      </c>
      <c r="R201" s="8">
        <v>-3956373000000</v>
      </c>
      <c r="S201" s="8">
        <v>-3966321000000</v>
      </c>
      <c r="T201" s="8">
        <v>-3395649000000</v>
      </c>
      <c r="U201" s="8">
        <v>1150364000000</v>
      </c>
      <c r="V201" s="8">
        <v>-5230205000000</v>
      </c>
      <c r="W201" s="8">
        <v>-2569672000000</v>
      </c>
    </row>
    <row r="202" spans="1:23" x14ac:dyDescent="0.35">
      <c r="A202" s="9" t="s">
        <v>222</v>
      </c>
      <c r="B202" s="5">
        <v>65717864000000</v>
      </c>
      <c r="C202" s="8">
        <v>24322958000000</v>
      </c>
      <c r="D202" s="8">
        <v>237085000000</v>
      </c>
      <c r="E202" s="8">
        <v>16138822000000</v>
      </c>
      <c r="F202" s="8">
        <v>-94620397000000</v>
      </c>
      <c r="G202" s="8">
        <v>-4720707000000</v>
      </c>
      <c r="H202" s="8">
        <v>6139303000000</v>
      </c>
      <c r="I202" s="8">
        <v>39161187000000</v>
      </c>
      <c r="J202" s="8">
        <v>8234147000000</v>
      </c>
      <c r="K202" s="8">
        <v>17950261000000</v>
      </c>
      <c r="L202" s="8">
        <v>16003813000000</v>
      </c>
      <c r="M202" s="8">
        <v>-62595154000000</v>
      </c>
      <c r="N202" s="8">
        <v>46768453000000</v>
      </c>
      <c r="O202" s="8">
        <v>-11479896000000</v>
      </c>
      <c r="P202" s="8">
        <v>29882155000000</v>
      </c>
      <c r="Q202" s="8">
        <v>-29665168000000</v>
      </c>
      <c r="R202" s="8">
        <v>-20603356000000</v>
      </c>
      <c r="S202" s="8">
        <v>-5619336000000</v>
      </c>
      <c r="T202" s="8">
        <v>-2901449000000</v>
      </c>
      <c r="U202" s="8">
        <v>2021974000000</v>
      </c>
      <c r="V202" s="8">
        <v>13434148000000</v>
      </c>
      <c r="W202" s="8">
        <v>-4551939000000</v>
      </c>
    </row>
    <row r="203" spans="1:23" x14ac:dyDescent="0.35">
      <c r="A203" s="9" t="s">
        <v>223</v>
      </c>
      <c r="B203" s="5">
        <v>-28107382000000</v>
      </c>
      <c r="C203" s="8">
        <v>21194188000000</v>
      </c>
      <c r="D203" s="8">
        <v>15811511000000</v>
      </c>
      <c r="E203" s="8">
        <v>24674814000000</v>
      </c>
      <c r="F203" s="8">
        <v>86659081000000</v>
      </c>
      <c r="G203" s="8">
        <v>-32151115000000</v>
      </c>
      <c r="H203" s="8">
        <v>-22709186000000</v>
      </c>
      <c r="I203" s="8">
        <v>15692223000000</v>
      </c>
      <c r="J203" s="8">
        <v>22279378000000</v>
      </c>
      <c r="K203" s="8">
        <v>56063696000000</v>
      </c>
      <c r="L203" s="8">
        <v>-21519403000000</v>
      </c>
      <c r="M203" s="8">
        <v>-4173761000000</v>
      </c>
      <c r="N203" s="8">
        <v>40929159000000</v>
      </c>
      <c r="O203" s="8">
        <v>-4921264000000</v>
      </c>
      <c r="P203" s="8">
        <v>2639741000000</v>
      </c>
      <c r="Q203" s="8">
        <v>12157439000000</v>
      </c>
      <c r="R203" s="8">
        <v>22161502000000</v>
      </c>
      <c r="S203" s="8">
        <v>-17922626000000</v>
      </c>
      <c r="T203" s="8">
        <v>16102225000000</v>
      </c>
      <c r="U203" s="8">
        <v>-3005334000000</v>
      </c>
      <c r="V203" s="8">
        <v>603751000000</v>
      </c>
      <c r="W203" s="8">
        <v>-15617195000000</v>
      </c>
    </row>
    <row r="204" spans="1:23" x14ac:dyDescent="0.35">
      <c r="A204" s="9" t="s">
        <v>224</v>
      </c>
      <c r="B204" s="5">
        <v>39165485000000</v>
      </c>
      <c r="C204" s="8">
        <v>16765840000000</v>
      </c>
      <c r="D204" s="8">
        <v>100575444000000</v>
      </c>
      <c r="E204" s="8">
        <v>275143000000</v>
      </c>
      <c r="F204" s="8">
        <v>37698068000000</v>
      </c>
      <c r="G204" s="8">
        <v>23174349000000</v>
      </c>
      <c r="H204" s="8">
        <v>59458097000000</v>
      </c>
      <c r="I204" s="8">
        <v>-15844525000000</v>
      </c>
      <c r="J204" s="8">
        <v>-7110545000000</v>
      </c>
      <c r="K204" s="8">
        <v>50829894000000</v>
      </c>
      <c r="L204" s="8">
        <v>88904138000000</v>
      </c>
      <c r="M204" s="8">
        <v>33380127000000</v>
      </c>
      <c r="N204" s="8">
        <v>35812199000000</v>
      </c>
      <c r="O204" s="8">
        <v>13369078000000</v>
      </c>
      <c r="P204" s="8">
        <v>51155998000000</v>
      </c>
      <c r="Q204" s="8">
        <v>25855591000000</v>
      </c>
      <c r="R204" s="8">
        <v>17569293000000</v>
      </c>
      <c r="S204" s="8">
        <v>2965275000000</v>
      </c>
      <c r="T204" s="8">
        <v>27315917000000</v>
      </c>
      <c r="U204" s="8">
        <v>18606211000000</v>
      </c>
      <c r="V204" s="8">
        <v>22247433000000</v>
      </c>
      <c r="W204" s="8">
        <v>-1203569000000</v>
      </c>
    </row>
    <row r="205" spans="1:23" ht="21.5" x14ac:dyDescent="0.35">
      <c r="A205" s="9" t="s">
        <v>225</v>
      </c>
      <c r="B205" s="5">
        <v>1378025000000</v>
      </c>
      <c r="C205" s="8">
        <v>-555946000000</v>
      </c>
      <c r="D205" s="8">
        <v>505540000000</v>
      </c>
      <c r="E205" s="8">
        <v>50406000000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-150870000000</v>
      </c>
      <c r="S205" s="8">
        <v>150870000000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31185000000</v>
      </c>
      <c r="C206" s="8">
        <v>-36370000000</v>
      </c>
      <c r="D206" s="8">
        <v>-260231000000</v>
      </c>
      <c r="E206" s="8">
        <v>91898000000</v>
      </c>
      <c r="F206" s="8">
        <v>87400000000</v>
      </c>
      <c r="G206" s="8">
        <v>-73489000000</v>
      </c>
      <c r="H206" s="8">
        <v>-36561000000</v>
      </c>
      <c r="I206" s="8">
        <v>-31551000000</v>
      </c>
      <c r="J206" s="8">
        <v>2880000000</v>
      </c>
      <c r="K206" s="8">
        <v>-70497000000</v>
      </c>
      <c r="L206" s="8">
        <v>-26470000000</v>
      </c>
      <c r="M206" s="8">
        <v>-99611000000</v>
      </c>
      <c r="N206" s="8">
        <v>-31081000000</v>
      </c>
      <c r="O206" s="8">
        <v>-48159000000</v>
      </c>
      <c r="P206" s="8">
        <v>-2927348000000</v>
      </c>
      <c r="Q206" s="8">
        <v>-43258000000</v>
      </c>
      <c r="R206" s="8">
        <v>-108224000000</v>
      </c>
      <c r="S206" s="8">
        <v>36182000000</v>
      </c>
      <c r="T206" s="8">
        <v>-41036000000</v>
      </c>
      <c r="U206" s="8">
        <v>-84941000000</v>
      </c>
      <c r="V206" s="8">
        <v>-4770000000</v>
      </c>
      <c r="W206" s="8">
        <v>-27383000000</v>
      </c>
    </row>
    <row r="207" spans="1:23" x14ac:dyDescent="0.35">
      <c r="A207" s="9" t="s">
        <v>227</v>
      </c>
      <c r="B207" s="5">
        <v>-1287114000000</v>
      </c>
      <c r="C207" s="8">
        <v>-13831737000000</v>
      </c>
      <c r="D207" s="8">
        <v>27497107000000</v>
      </c>
      <c r="E207" s="8">
        <v>-24739739000000</v>
      </c>
      <c r="F207" s="8">
        <v>1025911000000</v>
      </c>
      <c r="G207" s="8">
        <v>20222029000000</v>
      </c>
      <c r="H207" s="8">
        <v>10546372000000</v>
      </c>
      <c r="I207" s="8">
        <v>15377259000000</v>
      </c>
      <c r="J207" s="8">
        <v>-2449997000000</v>
      </c>
      <c r="K207" s="8">
        <v>3400000000000</v>
      </c>
      <c r="L207" s="8">
        <v>-5697089000000</v>
      </c>
      <c r="M207" s="8">
        <v>5233307000000</v>
      </c>
      <c r="N207" s="8">
        <v>5084997000000</v>
      </c>
      <c r="O207" s="8">
        <v>0</v>
      </c>
      <c r="P207" s="8">
        <v>-3200003000000</v>
      </c>
      <c r="Q207" s="8">
        <v>11809219000000</v>
      </c>
      <c r="R207" s="8">
        <v>-5800014000000</v>
      </c>
      <c r="S207" s="8">
        <v>15000000</v>
      </c>
      <c r="T207" s="8">
        <v>1949994000000</v>
      </c>
      <c r="U207" s="8">
        <v>-4400004000000</v>
      </c>
      <c r="V207" s="8">
        <v>13300004000000</v>
      </c>
      <c r="W207" s="8">
        <v>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1883203000000</v>
      </c>
      <c r="C209" s="8">
        <v>447525000000</v>
      </c>
      <c r="D209" s="8">
        <v>-5808831000000</v>
      </c>
      <c r="E209" s="8">
        <v>4759176000000</v>
      </c>
      <c r="F209" s="8">
        <v>-3929988000000</v>
      </c>
      <c r="G209" s="8">
        <v>3414175000000</v>
      </c>
      <c r="H209" s="8">
        <v>-673710000000</v>
      </c>
      <c r="I209" s="8">
        <v>-546529000000</v>
      </c>
      <c r="J209" s="8">
        <v>-443187000000</v>
      </c>
      <c r="K209" s="8">
        <v>-2122454000000</v>
      </c>
      <c r="L209" s="8">
        <v>2646320000000</v>
      </c>
      <c r="M209" s="8">
        <v>1165514000000</v>
      </c>
      <c r="N209" s="8">
        <v>-1438023000000</v>
      </c>
      <c r="O209" s="8">
        <v>-773086000000</v>
      </c>
      <c r="P209" s="8">
        <v>359213000000</v>
      </c>
      <c r="Q209" s="8">
        <v>-1118954000000</v>
      </c>
      <c r="R209" s="8">
        <v>568108000000</v>
      </c>
      <c r="S209" s="8">
        <v>-644068000000</v>
      </c>
      <c r="T209" s="8">
        <v>-7515541000000</v>
      </c>
      <c r="U209" s="8">
        <v>1277325000000</v>
      </c>
      <c r="V209" s="8">
        <v>-14646621000000</v>
      </c>
      <c r="W209" s="8">
        <v>-728227000000</v>
      </c>
    </row>
    <row r="210" spans="1:23" ht="21.5" x14ac:dyDescent="0.35">
      <c r="A210" s="9" t="s">
        <v>230</v>
      </c>
      <c r="B210" s="5">
        <v>48002342000000</v>
      </c>
      <c r="C210" s="8">
        <v>36369856000000</v>
      </c>
      <c r="D210" s="8">
        <v>7141948000000</v>
      </c>
      <c r="E210" s="8">
        <v>19183597000000</v>
      </c>
      <c r="F210" s="8">
        <v>14831974000000</v>
      </c>
      <c r="G210" s="8">
        <v>-12354419000000</v>
      </c>
      <c r="H210" s="8">
        <v>38532149000000</v>
      </c>
      <c r="I210" s="8">
        <v>20511712000000</v>
      </c>
      <c r="J210" s="8">
        <v>9974925000000</v>
      </c>
      <c r="K210" s="8">
        <v>16376396000000</v>
      </c>
      <c r="L210" s="8">
        <v>32546722000000</v>
      </c>
      <c r="M210" s="8">
        <v>-53734155000000</v>
      </c>
      <c r="N210" s="8">
        <v>37158105000000</v>
      </c>
      <c r="O210" s="8">
        <v>-10701222000000</v>
      </c>
      <c r="P210" s="8">
        <v>15154336000000</v>
      </c>
      <c r="Q210" s="8">
        <v>818544000000</v>
      </c>
      <c r="R210" s="8">
        <v>-6308963000000</v>
      </c>
      <c r="S210" s="8">
        <v>-1765883000000</v>
      </c>
      <c r="T210" s="8">
        <v>3480269000000</v>
      </c>
      <c r="U210" s="8">
        <v>-2825945000000</v>
      </c>
      <c r="V210" s="8">
        <v>7013876000000</v>
      </c>
      <c r="W210" s="8">
        <v>-9139963000000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-2220000000</v>
      </c>
      <c r="U212" s="8">
        <v>0</v>
      </c>
      <c r="V212" s="8">
        <v>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48002342000000</v>
      </c>
      <c r="C214" s="8">
        <v>36369856000000</v>
      </c>
      <c r="D214" s="8">
        <v>7141948000000</v>
      </c>
      <c r="E214" s="8">
        <v>19183597000000</v>
      </c>
      <c r="F214" s="8">
        <v>14831974000000</v>
      </c>
      <c r="G214" s="8">
        <v>-12354419000000</v>
      </c>
      <c r="H214" s="8">
        <v>38532149000000</v>
      </c>
      <c r="I214" s="8">
        <v>20511712000000</v>
      </c>
      <c r="J214" s="8">
        <v>9974925000000</v>
      </c>
      <c r="K214" s="8">
        <v>16376396000000</v>
      </c>
      <c r="L214" s="8">
        <v>32546722000000</v>
      </c>
      <c r="M214" s="8">
        <v>-53734155000000</v>
      </c>
      <c r="N214" s="8">
        <v>37158105000000</v>
      </c>
      <c r="O214" s="8">
        <v>-10701222000000</v>
      </c>
      <c r="P214" s="8">
        <v>15154336000000</v>
      </c>
      <c r="Q214" s="8">
        <v>818544000000</v>
      </c>
      <c r="R214" s="8">
        <v>-6308963000000</v>
      </c>
      <c r="S214" s="8">
        <v>-1765883000000</v>
      </c>
      <c r="T214" s="8">
        <v>3478049000000</v>
      </c>
      <c r="U214" s="8">
        <v>-2825945000000</v>
      </c>
      <c r="V214" s="8">
        <v>7013876000000</v>
      </c>
      <c r="W214" s="8">
        <v>-9139963000000</v>
      </c>
    </row>
    <row r="215" spans="1:23" x14ac:dyDescent="0.35">
      <c r="A215" s="9" t="s">
        <v>235</v>
      </c>
      <c r="B215" s="5">
        <v>-223792000000</v>
      </c>
      <c r="C215" s="8">
        <v>-202139000000</v>
      </c>
      <c r="D215" s="8">
        <v>-364386000000</v>
      </c>
      <c r="E215" s="8">
        <v>-167995000000</v>
      </c>
      <c r="F215" s="8">
        <v>-241972000000</v>
      </c>
      <c r="G215" s="8">
        <v>-64500000000</v>
      </c>
      <c r="H215" s="8">
        <v>-192133000000</v>
      </c>
      <c r="I215" s="8">
        <v>-160510000000</v>
      </c>
      <c r="J215" s="8">
        <v>-123946000000</v>
      </c>
      <c r="K215" s="8">
        <v>-77156000000</v>
      </c>
      <c r="L215" s="8">
        <v>-215178000000</v>
      </c>
      <c r="M215" s="8">
        <v>-269752000000</v>
      </c>
      <c r="N215" s="8">
        <v>-120549000000</v>
      </c>
      <c r="O215" s="8">
        <v>-56979000000</v>
      </c>
      <c r="P215" s="8">
        <v>-258637000000</v>
      </c>
      <c r="Q215" s="8">
        <v>-88242000000</v>
      </c>
      <c r="R215" s="8">
        <v>-91829000000</v>
      </c>
      <c r="S215" s="8">
        <v>-276246000000</v>
      </c>
      <c r="T215" s="8">
        <v>-381385000000</v>
      </c>
      <c r="U215" s="8">
        <v>87851000000</v>
      </c>
      <c r="V215" s="8">
        <v>100813000000</v>
      </c>
      <c r="W215" s="8">
        <v>-187876000000</v>
      </c>
    </row>
    <row r="216" spans="1:23" x14ac:dyDescent="0.35">
      <c r="A216" s="9" t="s">
        <v>236</v>
      </c>
      <c r="B216" s="5">
        <v>3861000000</v>
      </c>
      <c r="C216" s="8">
        <v>1108000000</v>
      </c>
      <c r="D216" s="8">
        <v>5014000000</v>
      </c>
      <c r="E216" s="8">
        <v>2611000000</v>
      </c>
      <c r="F216" s="8">
        <v>1912000000</v>
      </c>
      <c r="G216" s="8">
        <v>936000000</v>
      </c>
      <c r="H216" s="8">
        <v>5879000000</v>
      </c>
      <c r="I216" s="8">
        <v>3167000000</v>
      </c>
      <c r="J216" s="8">
        <v>6166000000</v>
      </c>
      <c r="K216" s="8">
        <v>1632000000</v>
      </c>
      <c r="L216" s="8">
        <v>3482000000</v>
      </c>
      <c r="M216" s="8">
        <v>1144000000</v>
      </c>
      <c r="N216" s="8">
        <v>1508000000</v>
      </c>
      <c r="O216" s="8">
        <v>1236000000</v>
      </c>
      <c r="P216" s="8">
        <v>5259000000</v>
      </c>
      <c r="Q216" s="8">
        <v>90802000000</v>
      </c>
      <c r="R216" s="8">
        <v>11519000000</v>
      </c>
      <c r="S216" s="8">
        <v>354000000</v>
      </c>
      <c r="T216" s="8">
        <v>3419000000</v>
      </c>
      <c r="U216" s="8">
        <v>146057000000</v>
      </c>
      <c r="V216" s="8">
        <v>237191000000</v>
      </c>
      <c r="W216" s="8">
        <v>967000000</v>
      </c>
    </row>
    <row r="217" spans="1:23" x14ac:dyDescent="0.35">
      <c r="A217" s="9" t="s">
        <v>237</v>
      </c>
      <c r="B217" s="5">
        <v>-1244000000</v>
      </c>
      <c r="C217" s="8">
        <v>-270000000</v>
      </c>
      <c r="D217" s="8">
        <v>-1980000000</v>
      </c>
      <c r="E217" s="8">
        <v>-315000000</v>
      </c>
      <c r="F217" s="8">
        <v>-175000000</v>
      </c>
      <c r="G217" s="8">
        <v>-121000000</v>
      </c>
      <c r="H217" s="8">
        <v>-1433000000</v>
      </c>
      <c r="I217" s="8">
        <v>-210000000</v>
      </c>
      <c r="J217" s="8">
        <v>-283000000</v>
      </c>
      <c r="K217" s="8">
        <v>-252000000</v>
      </c>
      <c r="L217" s="8">
        <v>-2383000000</v>
      </c>
      <c r="M217" s="8">
        <v>-363000000</v>
      </c>
      <c r="N217" s="8">
        <v>-100000000</v>
      </c>
      <c r="O217" s="8">
        <v>-31000000</v>
      </c>
      <c r="P217" s="8">
        <v>-2787000000</v>
      </c>
      <c r="Q217" s="8">
        <v>-43720000000</v>
      </c>
      <c r="R217" s="8">
        <v>-7164000000</v>
      </c>
      <c r="S217" s="8">
        <v>-44000000</v>
      </c>
      <c r="T217" s="8">
        <v>-570000000</v>
      </c>
      <c r="U217" s="8">
        <v>-31604000000</v>
      </c>
      <c r="V217" s="8">
        <v>-218759000000</v>
      </c>
      <c r="W217" s="8">
        <v>-495000000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-6200000000</v>
      </c>
      <c r="I221" s="8">
        <v>6200000000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23990000000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-61988000000</v>
      </c>
      <c r="I222" s="8">
        <v>-6200000000</v>
      </c>
      <c r="J222" s="8">
        <v>0</v>
      </c>
      <c r="K222" s="8">
        <v>6200000000</v>
      </c>
      <c r="L222" s="8">
        <v>0</v>
      </c>
      <c r="M222" s="8">
        <v>0</v>
      </c>
      <c r="N222" s="8">
        <v>0</v>
      </c>
      <c r="O222" s="8">
        <v>0</v>
      </c>
      <c r="P222" s="8">
        <v>-23990000000</v>
      </c>
      <c r="Q222" s="8">
        <v>0</v>
      </c>
      <c r="R222" s="8">
        <v>0</v>
      </c>
      <c r="S222" s="8">
        <v>23990000000</v>
      </c>
      <c r="T222" s="8">
        <v>13000000000</v>
      </c>
      <c r="U222" s="8">
        <v>-83470000000</v>
      </c>
      <c r="V222" s="8">
        <v>304905000000</v>
      </c>
      <c r="W222" s="8">
        <v>0</v>
      </c>
    </row>
    <row r="223" spans="1:23" x14ac:dyDescent="0.35">
      <c r="A223" s="9" t="s">
        <v>243</v>
      </c>
      <c r="B223" s="5">
        <v>6844000000</v>
      </c>
      <c r="C223" s="8">
        <v>212000000</v>
      </c>
      <c r="D223" s="8">
        <v>17120000000</v>
      </c>
      <c r="E223" s="8">
        <v>40384000000</v>
      </c>
      <c r="F223" s="8">
        <v>672000000</v>
      </c>
      <c r="G223" s="8">
        <v>34161000000</v>
      </c>
      <c r="H223" s="8">
        <v>12448000000</v>
      </c>
      <c r="I223" s="8">
        <v>18857000000</v>
      </c>
      <c r="J223" s="8">
        <v>1195000000</v>
      </c>
      <c r="K223" s="8">
        <v>55236000000</v>
      </c>
      <c r="L223" s="8">
        <v>16387000000</v>
      </c>
      <c r="M223" s="8">
        <v>25048000000</v>
      </c>
      <c r="N223" s="8">
        <v>30661000000</v>
      </c>
      <c r="O223" s="8">
        <v>11675000000</v>
      </c>
      <c r="P223" s="8">
        <v>15670000000</v>
      </c>
      <c r="Q223" s="8">
        <v>26693000000</v>
      </c>
      <c r="R223" s="8">
        <v>22313000000</v>
      </c>
      <c r="S223" s="8">
        <v>2385000000</v>
      </c>
      <c r="T223" s="8">
        <v>28937000000</v>
      </c>
      <c r="U223" s="8">
        <v>10449000000</v>
      </c>
      <c r="V223" s="8">
        <v>325007000000</v>
      </c>
      <c r="W223" s="8">
        <v>3200000000</v>
      </c>
    </row>
    <row r="224" spans="1:23" x14ac:dyDescent="0.35">
      <c r="A224" s="12" t="s">
        <v>244</v>
      </c>
      <c r="B224" s="5">
        <v>-214331000000</v>
      </c>
      <c r="C224" s="8">
        <v>-201089000000</v>
      </c>
      <c r="D224" s="8">
        <v>-344232000000</v>
      </c>
      <c r="E224" s="8">
        <v>-125315000000</v>
      </c>
      <c r="F224" s="8">
        <v>-239563000000</v>
      </c>
      <c r="G224" s="8">
        <v>-29524000000</v>
      </c>
      <c r="H224" s="8">
        <v>-243427000000</v>
      </c>
      <c r="I224" s="8">
        <v>-138696000000</v>
      </c>
      <c r="J224" s="8">
        <v>-116868000000</v>
      </c>
      <c r="K224" s="8">
        <v>-14340000000</v>
      </c>
      <c r="L224" s="8">
        <v>-197692000000</v>
      </c>
      <c r="M224" s="8">
        <v>-243923000000</v>
      </c>
      <c r="N224" s="8">
        <v>-88480000000</v>
      </c>
      <c r="O224" s="8">
        <v>-44099000000</v>
      </c>
      <c r="P224" s="8">
        <v>-240495000000</v>
      </c>
      <c r="Q224" s="8">
        <v>-14467000000</v>
      </c>
      <c r="R224" s="8">
        <v>-65161000000</v>
      </c>
      <c r="S224" s="8">
        <v>-249561000000</v>
      </c>
      <c r="T224" s="8">
        <v>-336599000000</v>
      </c>
      <c r="U224" s="8">
        <v>129283000000</v>
      </c>
      <c r="V224" s="8">
        <v>749157000000</v>
      </c>
      <c r="W224" s="8">
        <v>-184204000000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15000000</v>
      </c>
      <c r="U225" s="8">
        <v>-6433000000</v>
      </c>
      <c r="V225" s="8">
        <v>593300000000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-3844600000000</v>
      </c>
      <c r="L228" s="8">
        <v>0</v>
      </c>
      <c r="M228" s="8">
        <v>0</v>
      </c>
      <c r="N228" s="8">
        <v>-21267000000</v>
      </c>
      <c r="O228" s="8">
        <v>0</v>
      </c>
      <c r="P228" s="8">
        <v>-1861702000000</v>
      </c>
      <c r="Q228" s="8">
        <v>0</v>
      </c>
      <c r="R228" s="8">
        <v>-19527000000</v>
      </c>
      <c r="S228" s="8">
        <v>0</v>
      </c>
      <c r="T228" s="8">
        <v>0</v>
      </c>
      <c r="U228" s="8">
        <v>-25913000000</v>
      </c>
      <c r="V228" s="8">
        <v>-211000000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1537000000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1537000000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-3844600000000</v>
      </c>
      <c r="L231" s="8">
        <v>0</v>
      </c>
      <c r="M231" s="8">
        <v>0</v>
      </c>
      <c r="N231" s="8">
        <v>-21267000000</v>
      </c>
      <c r="O231" s="8">
        <v>0</v>
      </c>
      <c r="P231" s="8">
        <v>-1861702000000</v>
      </c>
      <c r="Q231" s="8">
        <v>0</v>
      </c>
      <c r="R231" s="8">
        <v>-19527000000</v>
      </c>
      <c r="S231" s="8">
        <v>0</v>
      </c>
      <c r="T231" s="8">
        <v>15000000</v>
      </c>
      <c r="U231" s="8">
        <v>-32346000000</v>
      </c>
      <c r="V231" s="8">
        <v>593089000000</v>
      </c>
      <c r="W231" s="8">
        <v>0</v>
      </c>
    </row>
    <row r="232" spans="1:23" x14ac:dyDescent="0.35">
      <c r="A232" s="12" t="s">
        <v>252</v>
      </c>
      <c r="B232" s="5">
        <v>47789548000000</v>
      </c>
      <c r="C232" s="8">
        <v>36168767000000</v>
      </c>
      <c r="D232" s="8">
        <v>6797716000000</v>
      </c>
      <c r="E232" s="8">
        <v>19058282000000</v>
      </c>
      <c r="F232" s="8">
        <v>14592411000000</v>
      </c>
      <c r="G232" s="8">
        <v>-12383943000000</v>
      </c>
      <c r="H232" s="8">
        <v>38288722000000</v>
      </c>
      <c r="I232" s="8">
        <v>20373016000000</v>
      </c>
      <c r="J232" s="8">
        <v>9858057000000</v>
      </c>
      <c r="K232" s="8">
        <v>12517456000000</v>
      </c>
      <c r="L232" s="8">
        <v>32349030000000</v>
      </c>
      <c r="M232" s="8">
        <v>-53978078000000</v>
      </c>
      <c r="N232" s="8">
        <v>37048358000000</v>
      </c>
      <c r="O232" s="8">
        <v>-10745321000000</v>
      </c>
      <c r="P232" s="8">
        <v>13052139000000</v>
      </c>
      <c r="Q232" s="8">
        <v>804077000000</v>
      </c>
      <c r="R232" s="8">
        <v>-6393651000000</v>
      </c>
      <c r="S232" s="8">
        <v>-2015444000000</v>
      </c>
      <c r="T232" s="8">
        <v>3141465000000</v>
      </c>
      <c r="U232" s="8">
        <v>-2729008000000</v>
      </c>
      <c r="V232" s="8">
        <v>8356122000000</v>
      </c>
      <c r="W232" s="8">
        <v>-9324167000000</v>
      </c>
    </row>
    <row r="233" spans="1:23" x14ac:dyDescent="0.35">
      <c r="A233" s="12" t="s">
        <v>253</v>
      </c>
      <c r="B233" s="5">
        <v>308509791000000</v>
      </c>
      <c r="C233" s="8">
        <v>272303607000000</v>
      </c>
      <c r="D233" s="8">
        <v>265483756000000</v>
      </c>
      <c r="E233" s="8">
        <v>246377396000000</v>
      </c>
      <c r="F233" s="8">
        <v>231870969000000</v>
      </c>
      <c r="G233" s="8">
        <v>244298220000000</v>
      </c>
      <c r="H233" s="8">
        <v>207128395000000</v>
      </c>
      <c r="I233" s="8">
        <v>186647100000000</v>
      </c>
      <c r="J233" s="8">
        <v>176842642000000</v>
      </c>
      <c r="K233" s="8">
        <v>164376586000000</v>
      </c>
      <c r="L233" s="8">
        <v>132378903000000</v>
      </c>
      <c r="M233" s="8">
        <v>186538352000000</v>
      </c>
      <c r="N233" s="8">
        <v>149394945000000</v>
      </c>
      <c r="O233" s="8">
        <v>160175076000000</v>
      </c>
      <c r="P233" s="8">
        <v>147216966000000</v>
      </c>
      <c r="Q233" s="8">
        <v>146449844000000</v>
      </c>
      <c r="R233" s="8">
        <v>153047985000000</v>
      </c>
      <c r="S233" s="8">
        <v>155046744000000</v>
      </c>
      <c r="T233" s="8">
        <v>151964855000000</v>
      </c>
      <c r="U233" s="8">
        <v>154904340000000</v>
      </c>
      <c r="V233" s="8">
        <v>146337685000000</v>
      </c>
      <c r="W233" s="8">
        <v>155544719000000</v>
      </c>
    </row>
    <row r="234" spans="1:23" x14ac:dyDescent="0.35">
      <c r="A234" s="12" t="s">
        <v>254</v>
      </c>
      <c r="B234" s="5">
        <v>55339000000</v>
      </c>
      <c r="C234" s="8">
        <v>37417000000</v>
      </c>
      <c r="D234" s="8">
        <v>22135000000</v>
      </c>
      <c r="E234" s="8">
        <v>48078000000</v>
      </c>
      <c r="F234" s="8">
        <v>-85984000000</v>
      </c>
      <c r="G234" s="8">
        <v>-43308000000</v>
      </c>
      <c r="H234" s="8">
        <v>-185694000000</v>
      </c>
      <c r="I234" s="8">
        <v>108279000000</v>
      </c>
      <c r="J234" s="8">
        <v>-53599000000</v>
      </c>
      <c r="K234" s="8">
        <v>-51400000000</v>
      </c>
      <c r="L234" s="8">
        <v>-402635000000</v>
      </c>
      <c r="M234" s="8">
        <v>-181371000000</v>
      </c>
      <c r="N234" s="8">
        <v>95049000000</v>
      </c>
      <c r="O234" s="8">
        <v>-34810000000</v>
      </c>
      <c r="P234" s="8">
        <v>-93930000000</v>
      </c>
      <c r="Q234" s="8">
        <v>-36955000000</v>
      </c>
      <c r="R234" s="8">
        <v>-204490000000</v>
      </c>
      <c r="S234" s="8">
        <v>16685000000</v>
      </c>
      <c r="T234" s="8">
        <v>-62693000000</v>
      </c>
      <c r="U234" s="8">
        <v>-212948000000</v>
      </c>
      <c r="V234" s="8">
        <v>210533000000</v>
      </c>
      <c r="W234" s="8">
        <v>117133000000</v>
      </c>
    </row>
    <row r="235" spans="1:23" ht="22" x14ac:dyDescent="0.35">
      <c r="A235" s="12" t="s">
        <v>255</v>
      </c>
      <c r="B235" s="5">
        <v>356354678000000</v>
      </c>
      <c r="C235" s="8">
        <v>308509791000000</v>
      </c>
      <c r="D235" s="8">
        <v>272303607000000</v>
      </c>
      <c r="E235" s="8">
        <v>265483756000000</v>
      </c>
      <c r="F235" s="8">
        <v>246377396000000</v>
      </c>
      <c r="G235" s="8">
        <v>231870969000000</v>
      </c>
      <c r="H235" s="8">
        <v>245231423000000</v>
      </c>
      <c r="I235" s="8">
        <v>207128395000000</v>
      </c>
      <c r="J235" s="8">
        <v>186647100000000</v>
      </c>
      <c r="K235" s="8">
        <v>176842642000000</v>
      </c>
      <c r="L235" s="8">
        <v>164325298000000</v>
      </c>
      <c r="M235" s="8">
        <v>132378903000000</v>
      </c>
      <c r="N235" s="8">
        <v>186538352000000</v>
      </c>
      <c r="O235" s="8">
        <v>149394945000000</v>
      </c>
      <c r="P235" s="8">
        <v>160175175000000</v>
      </c>
      <c r="Q235" s="8">
        <v>147216966000000</v>
      </c>
      <c r="R235" s="8">
        <v>146449844000000</v>
      </c>
      <c r="S235" s="8">
        <v>153047985000000</v>
      </c>
      <c r="T235" s="8">
        <v>155043627000000</v>
      </c>
      <c r="U235" s="8">
        <v>151962384000000</v>
      </c>
      <c r="V235" s="8">
        <v>154904340000000</v>
      </c>
      <c r="W235" s="8">
        <v>146337685000000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1571529403000000</v>
      </c>
      <c r="C237" s="8">
        <v>1514397585000000</v>
      </c>
      <c r="D237" s="8">
        <v>1473344564000000</v>
      </c>
      <c r="E237" s="8">
        <v>1386280071000000</v>
      </c>
      <c r="F237" s="8">
        <v>1359356681000000</v>
      </c>
      <c r="G237" s="8">
        <v>1333109461000000</v>
      </c>
      <c r="H237" s="8">
        <v>1274821709000000</v>
      </c>
      <c r="I237" s="8">
        <v>1245238538000000</v>
      </c>
      <c r="J237" s="8">
        <v>1238483280000000</v>
      </c>
      <c r="K237" s="8">
        <v>1229579098000000</v>
      </c>
      <c r="L237" s="8">
        <v>1130667767000000</v>
      </c>
      <c r="M237" s="8">
        <v>1084605792000000</v>
      </c>
      <c r="N237" s="8">
        <v>1076580794000000</v>
      </c>
      <c r="O237" s="8">
        <v>1017140022000000</v>
      </c>
      <c r="P237" s="8">
        <v>1015333270000000</v>
      </c>
      <c r="Q237" s="8">
        <v>958011088000000</v>
      </c>
      <c r="R237" s="8">
        <v>941487524000000</v>
      </c>
      <c r="S237" s="8">
        <v>923623069000000</v>
      </c>
      <c r="T237" s="8">
        <v>935270945000000</v>
      </c>
      <c r="U237" s="8">
        <v>899056206000000</v>
      </c>
      <c r="V237" s="8">
        <v>885535114000000</v>
      </c>
      <c r="W237" s="8">
        <v>861590291000000</v>
      </c>
    </row>
    <row r="238" spans="1:23" x14ac:dyDescent="0.35">
      <c r="A238" s="9" t="s">
        <v>258</v>
      </c>
      <c r="B238" s="5">
        <v>1554944910000000</v>
      </c>
      <c r="C238" s="8">
        <v>1497289038000000</v>
      </c>
      <c r="D238" s="8">
        <v>1456819171000000</v>
      </c>
      <c r="E238" s="8">
        <v>1370505553000000</v>
      </c>
      <c r="F238" s="8">
        <v>1343025110000000</v>
      </c>
      <c r="G238" s="8">
        <v>1316590916000000</v>
      </c>
      <c r="H238" s="8">
        <v>1258111235000000</v>
      </c>
      <c r="I238" s="8">
        <v>1231256883000000</v>
      </c>
      <c r="J238" s="8">
        <v>1223913114000000</v>
      </c>
      <c r="K238" s="8">
        <v>1213341176000000</v>
      </c>
      <c r="L238" s="8">
        <v>1115213563000000</v>
      </c>
      <c r="M238" s="8">
        <v>1068158286000000</v>
      </c>
      <c r="N238" s="8">
        <v>1059417422000000</v>
      </c>
      <c r="O238" s="8">
        <v>1001379412000000</v>
      </c>
      <c r="P238" s="8">
        <v>998965695000000</v>
      </c>
      <c r="Q238" s="8">
        <v>942878589000000</v>
      </c>
      <c r="R238" s="8">
        <v>926959854000000</v>
      </c>
      <c r="S238" s="8">
        <v>908422557000000</v>
      </c>
      <c r="T238" s="8">
        <v>920678908000000</v>
      </c>
      <c r="U238" s="8">
        <v>886140444000000</v>
      </c>
      <c r="V238" s="8">
        <v>872720514000000</v>
      </c>
      <c r="W238" s="8">
        <v>848077915000000</v>
      </c>
    </row>
    <row r="239" spans="1:23" x14ac:dyDescent="0.35">
      <c r="A239" s="9" t="s">
        <v>259</v>
      </c>
      <c r="B239" s="5">
        <v>1784854000000</v>
      </c>
      <c r="C239" s="8">
        <v>1640497000000</v>
      </c>
      <c r="D239" s="8">
        <v>1729508000000</v>
      </c>
      <c r="E239" s="8">
        <v>1434577000000</v>
      </c>
      <c r="F239" s="8">
        <v>1356011000000</v>
      </c>
      <c r="G239" s="8">
        <v>1613535000000</v>
      </c>
      <c r="H239" s="8">
        <v>1824896000000</v>
      </c>
      <c r="I239" s="8">
        <v>1324495000000</v>
      </c>
      <c r="J239" s="8">
        <v>2117917000000</v>
      </c>
      <c r="K239" s="8">
        <v>2578520000000</v>
      </c>
      <c r="L239" s="8">
        <v>2170538000000</v>
      </c>
      <c r="M239" s="8">
        <v>2272717000000</v>
      </c>
      <c r="N239" s="8">
        <v>2523370000000</v>
      </c>
      <c r="O239" s="8">
        <v>1811103000000</v>
      </c>
      <c r="P239" s="8">
        <v>1998693000000</v>
      </c>
      <c r="Q239" s="8">
        <v>1327834000000</v>
      </c>
      <c r="R239" s="8">
        <v>1120446000000</v>
      </c>
      <c r="S239" s="8">
        <v>1460387000000</v>
      </c>
      <c r="T239" s="8">
        <v>1389621000000</v>
      </c>
      <c r="U239" s="8">
        <v>1351850000000</v>
      </c>
      <c r="V239" s="8">
        <v>1191732000000</v>
      </c>
      <c r="W239" s="8">
        <v>1139705000000</v>
      </c>
    </row>
    <row r="240" spans="1:23" x14ac:dyDescent="0.35">
      <c r="A240" s="9" t="s">
        <v>260</v>
      </c>
      <c r="B240" s="5">
        <v>5158875000000</v>
      </c>
      <c r="C240" s="8">
        <v>5230559000000</v>
      </c>
      <c r="D240" s="8">
        <v>5397349000000</v>
      </c>
      <c r="E240" s="8">
        <v>5194945000000</v>
      </c>
      <c r="F240" s="8">
        <v>5057752000000</v>
      </c>
      <c r="G240" s="8">
        <v>4856463000000</v>
      </c>
      <c r="H240" s="8">
        <v>4613703000000</v>
      </c>
      <c r="I240" s="8">
        <v>4044918000000</v>
      </c>
      <c r="J240" s="8">
        <v>3785826000000</v>
      </c>
      <c r="K240" s="8">
        <v>3564161000000</v>
      </c>
      <c r="L240" s="8">
        <v>3585536000000</v>
      </c>
      <c r="M240" s="8">
        <v>3299788000000</v>
      </c>
      <c r="N240" s="8">
        <v>3428264000000</v>
      </c>
      <c r="O240" s="8">
        <v>3277055000000</v>
      </c>
      <c r="P240" s="8">
        <v>3303174000000</v>
      </c>
      <c r="Q240" s="8">
        <v>3140673000000</v>
      </c>
      <c r="R240" s="8">
        <v>2776857000000</v>
      </c>
      <c r="S240" s="8">
        <v>2749190000000</v>
      </c>
      <c r="T240" s="8">
        <v>2785755000000</v>
      </c>
      <c r="U240" s="8">
        <v>2674081000000</v>
      </c>
      <c r="V240" s="8">
        <v>2729133000000</v>
      </c>
      <c r="W240" s="8">
        <v>2510299000000</v>
      </c>
    </row>
    <row r="241" spans="1:23" x14ac:dyDescent="0.35">
      <c r="A241" s="9" t="s">
        <v>261</v>
      </c>
      <c r="B241" s="5">
        <v>240167000000</v>
      </c>
      <c r="C241" s="8">
        <v>381888000000</v>
      </c>
      <c r="D241" s="8">
        <v>226988000000</v>
      </c>
      <c r="E241" s="8">
        <v>199744000000</v>
      </c>
      <c r="F241" s="8">
        <v>443855000000</v>
      </c>
      <c r="G241" s="8">
        <v>313038000000</v>
      </c>
      <c r="H241" s="8">
        <v>473842000000</v>
      </c>
      <c r="I241" s="8">
        <v>6695000000</v>
      </c>
      <c r="J241" s="8">
        <v>3921000000</v>
      </c>
      <c r="K241" s="8">
        <v>5951000000</v>
      </c>
      <c r="L241" s="8">
        <v>14385000000</v>
      </c>
      <c r="M241" s="8">
        <v>39802000000</v>
      </c>
      <c r="N241" s="8">
        <v>8710000000</v>
      </c>
      <c r="O241" s="8">
        <v>9877000000</v>
      </c>
      <c r="P241" s="8">
        <v>7788000000</v>
      </c>
      <c r="Q241" s="8">
        <v>8334000000</v>
      </c>
      <c r="R241" s="8">
        <v>10768000000</v>
      </c>
      <c r="S241" s="8">
        <v>12771000000</v>
      </c>
      <c r="T241" s="8">
        <v>10337000000</v>
      </c>
      <c r="U241" s="8">
        <v>40896000000</v>
      </c>
      <c r="V241" s="8">
        <v>47601000000</v>
      </c>
      <c r="W241" s="8">
        <v>96094000000</v>
      </c>
    </row>
    <row r="242" spans="1:23" x14ac:dyDescent="0.35">
      <c r="A242" s="9" t="s">
        <v>262</v>
      </c>
      <c r="B242" s="5">
        <v>0</v>
      </c>
      <c r="C242" s="8">
        <v>8515000000</v>
      </c>
      <c r="D242" s="8">
        <v>10668000000</v>
      </c>
      <c r="E242" s="8">
        <v>16852000000</v>
      </c>
      <c r="F242" s="8">
        <v>20584000000</v>
      </c>
      <c r="G242" s="8">
        <v>24316000000</v>
      </c>
      <c r="H242" s="8">
        <v>28238000000</v>
      </c>
      <c r="I242" s="8">
        <v>32418000000</v>
      </c>
      <c r="J242" s="8">
        <v>48861000000</v>
      </c>
      <c r="K242" s="8">
        <v>56429000000</v>
      </c>
      <c r="L242" s="8">
        <v>62318000000</v>
      </c>
      <c r="M242" s="8">
        <v>68608000000</v>
      </c>
      <c r="N242" s="8">
        <v>76468000000</v>
      </c>
      <c r="O242" s="8">
        <v>105102000000</v>
      </c>
      <c r="P242" s="8">
        <v>116523000000</v>
      </c>
      <c r="Q242" s="8">
        <v>135518000000</v>
      </c>
      <c r="R242" s="8">
        <v>151320000000</v>
      </c>
      <c r="S242" s="8">
        <v>171004000000</v>
      </c>
      <c r="T242" s="8">
        <v>348928000000</v>
      </c>
      <c r="U242" s="8">
        <v>381342000000</v>
      </c>
      <c r="V242" s="8">
        <v>389066000000</v>
      </c>
      <c r="W242" s="8">
        <v>421374000000</v>
      </c>
    </row>
    <row r="243" spans="1:23" x14ac:dyDescent="0.35">
      <c r="A243" s="9" t="s">
        <v>263</v>
      </c>
      <c r="B243" s="5">
        <v>9400597000000</v>
      </c>
      <c r="C243" s="8">
        <v>9847088000000</v>
      </c>
      <c r="D243" s="8">
        <v>9160880000000</v>
      </c>
      <c r="E243" s="8">
        <v>8928400000000</v>
      </c>
      <c r="F243" s="8">
        <v>9453369000000</v>
      </c>
      <c r="G243" s="8">
        <v>9711193000000</v>
      </c>
      <c r="H243" s="8">
        <v>9769795000000</v>
      </c>
      <c r="I243" s="8">
        <v>8573129000000</v>
      </c>
      <c r="J243" s="8">
        <v>8613641000000</v>
      </c>
      <c r="K243" s="8">
        <v>10032861000000</v>
      </c>
      <c r="L243" s="8">
        <v>9621427000000</v>
      </c>
      <c r="M243" s="8">
        <v>10766591000000</v>
      </c>
      <c r="N243" s="8">
        <v>11126560000000</v>
      </c>
      <c r="O243" s="8">
        <v>10557473000000</v>
      </c>
      <c r="P243" s="8">
        <v>10941397000000</v>
      </c>
      <c r="Q243" s="8">
        <v>10520140000000</v>
      </c>
      <c r="R243" s="8">
        <v>10468279000000</v>
      </c>
      <c r="S243" s="8">
        <v>10807160000000</v>
      </c>
      <c r="T243" s="8">
        <v>10057396000000</v>
      </c>
      <c r="U243" s="8">
        <v>8467593000000</v>
      </c>
      <c r="V243" s="8">
        <v>8457068000000</v>
      </c>
      <c r="W243" s="8">
        <v>9344904000000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0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</row>
    <row r="248" spans="1:23" x14ac:dyDescent="0.35">
      <c r="A248" s="9" t="s">
        <v>268</v>
      </c>
      <c r="B248" s="5">
        <v>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</row>
    <row r="249" spans="1:23" x14ac:dyDescent="0.35">
      <c r="A249" s="9" t="s">
        <v>269</v>
      </c>
      <c r="B249" s="5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</row>
    <row r="250" spans="1:23" x14ac:dyDescent="0.35">
      <c r="A250" s="9" t="s">
        <v>270</v>
      </c>
      <c r="B250" s="5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</row>
    <row r="251" spans="1:23" x14ac:dyDescent="0.35">
      <c r="A251" s="10" t="s">
        <v>271</v>
      </c>
      <c r="B251" s="5">
        <v>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</row>
    <row r="255" spans="1:23" x14ac:dyDescent="0.35">
      <c r="A255" s="9" t="s">
        <v>275</v>
      </c>
      <c r="B255" s="5">
        <v>0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</row>
    <row r="256" spans="1:23" x14ac:dyDescent="0.35">
      <c r="A256" s="9" t="s">
        <v>276</v>
      </c>
      <c r="B256" s="5">
        <v>0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1571529403000000</v>
      </c>
      <c r="C275" s="8">
        <v>1514397585000000</v>
      </c>
      <c r="D275" s="8">
        <v>1473344564000000</v>
      </c>
      <c r="E275" s="8">
        <v>1386280071000000</v>
      </c>
      <c r="F275" s="8">
        <v>1359356681000000</v>
      </c>
      <c r="G275" s="8">
        <v>1333109461000000</v>
      </c>
      <c r="H275" s="8">
        <v>1274821709000000</v>
      </c>
      <c r="I275" s="8">
        <v>1245238538000000</v>
      </c>
      <c r="J275" s="8">
        <v>1238483280000000</v>
      </c>
      <c r="K275" s="8">
        <v>1229579098000000</v>
      </c>
      <c r="L275" s="8">
        <v>1130667767000000</v>
      </c>
      <c r="M275" s="8">
        <v>1084605792000000</v>
      </c>
      <c r="N275" s="8">
        <v>1076580794000000</v>
      </c>
      <c r="O275" s="8">
        <v>1017140022000000</v>
      </c>
      <c r="P275" s="8">
        <v>1015333270000000</v>
      </c>
      <c r="Q275" s="8">
        <v>958011088000000</v>
      </c>
      <c r="R275" s="8">
        <v>941487524000000</v>
      </c>
      <c r="S275" s="8">
        <v>923623069000000</v>
      </c>
      <c r="T275" s="8">
        <v>935270945000000</v>
      </c>
      <c r="U275" s="8">
        <v>899056206000000</v>
      </c>
      <c r="V275" s="8">
        <v>885535114000000</v>
      </c>
      <c r="W275" s="8">
        <v>861590291000000</v>
      </c>
    </row>
    <row r="276" spans="1:23" x14ac:dyDescent="0.35">
      <c r="A276" s="9" t="s">
        <v>296</v>
      </c>
      <c r="B276" s="5">
        <v>1524254830000000</v>
      </c>
      <c r="C276" s="8">
        <v>1469990272000000</v>
      </c>
      <c r="D276" s="8">
        <v>1433907162000000</v>
      </c>
      <c r="E276" s="8">
        <v>1334478938000000</v>
      </c>
      <c r="F276" s="8">
        <v>1306904943000000</v>
      </c>
      <c r="G276" s="8">
        <v>1280455132000000</v>
      </c>
      <c r="H276" s="8">
        <v>1229104701000000</v>
      </c>
      <c r="I276" s="8">
        <v>1205180923000000</v>
      </c>
      <c r="J276" s="8">
        <v>1206354542000000</v>
      </c>
      <c r="K276" s="8">
        <v>1200713556000000</v>
      </c>
      <c r="L276" s="8">
        <v>1104465335000000</v>
      </c>
      <c r="M276" s="8">
        <v>1061583246000000</v>
      </c>
      <c r="N276" s="8">
        <v>1057876296000000</v>
      </c>
      <c r="O276" s="8">
        <v>1004270865000000</v>
      </c>
      <c r="P276" s="8">
        <v>1003015015000000</v>
      </c>
      <c r="Q276" s="8">
        <v>934475795000000</v>
      </c>
      <c r="R276" s="8">
        <v>919638767000000</v>
      </c>
      <c r="S276" s="8">
        <v>898765278000000</v>
      </c>
      <c r="T276" s="8">
        <v>918780095000000</v>
      </c>
      <c r="U276" s="8">
        <v>877134583000000</v>
      </c>
      <c r="V276" s="8">
        <v>865119849000000</v>
      </c>
      <c r="W276" s="8">
        <v>840560180000000</v>
      </c>
    </row>
    <row r="277" spans="1:23" x14ac:dyDescent="0.35">
      <c r="A277" s="9" t="s">
        <v>297</v>
      </c>
      <c r="B277" s="5">
        <v>22628828000000</v>
      </c>
      <c r="C277" s="8">
        <v>24005908000000</v>
      </c>
      <c r="D277" s="8">
        <v>22829070000000</v>
      </c>
      <c r="E277" s="8">
        <v>32860375000000</v>
      </c>
      <c r="F277" s="8">
        <v>35142764000000</v>
      </c>
      <c r="G277" s="8">
        <v>35618921000000</v>
      </c>
      <c r="H277" s="8">
        <v>29921198000000</v>
      </c>
      <c r="I277" s="8">
        <v>22405860000000</v>
      </c>
      <c r="J277" s="8">
        <v>15452498000000</v>
      </c>
      <c r="K277" s="8">
        <v>13543998000000</v>
      </c>
      <c r="L277" s="8">
        <v>11901967000000</v>
      </c>
      <c r="M277" s="8">
        <v>4925069000000</v>
      </c>
      <c r="N277" s="8">
        <v>4227693000000</v>
      </c>
      <c r="O277" s="8">
        <v>3915656000000</v>
      </c>
      <c r="P277" s="8">
        <v>2799154000000</v>
      </c>
      <c r="Q277" s="8">
        <v>5585850000000</v>
      </c>
      <c r="R277" s="8">
        <v>5875543000000</v>
      </c>
      <c r="S277" s="8">
        <v>7940894000000</v>
      </c>
      <c r="T277" s="8">
        <v>5677439000000</v>
      </c>
      <c r="U277" s="8">
        <v>7855746000000</v>
      </c>
      <c r="V277" s="8">
        <v>7405734000000</v>
      </c>
      <c r="W277" s="8">
        <v>5067703000000</v>
      </c>
    </row>
    <row r="278" spans="1:23" x14ac:dyDescent="0.35">
      <c r="A278" s="9" t="s">
        <v>298</v>
      </c>
      <c r="B278" s="5">
        <v>3344041000000</v>
      </c>
      <c r="C278" s="8">
        <v>6685133000000</v>
      </c>
      <c r="D278" s="8">
        <v>2508483000000</v>
      </c>
      <c r="E278" s="8">
        <v>4557375000000</v>
      </c>
      <c r="F278" s="8">
        <v>8484589000000</v>
      </c>
      <c r="G278" s="8">
        <v>8163913000000</v>
      </c>
      <c r="H278" s="8">
        <v>7305070000000</v>
      </c>
      <c r="I278" s="8">
        <v>3039827000000</v>
      </c>
      <c r="J278" s="8">
        <v>3338484000000</v>
      </c>
      <c r="K278" s="8">
        <v>6232412000000</v>
      </c>
      <c r="L278" s="8">
        <v>7095731000000</v>
      </c>
      <c r="M278" s="8">
        <v>2923394000000</v>
      </c>
      <c r="N278" s="8">
        <v>970050000000</v>
      </c>
      <c r="O278" s="8">
        <v>1789403000000</v>
      </c>
      <c r="P278" s="8">
        <v>1857241000000</v>
      </c>
      <c r="Q278" s="8">
        <v>11918790000000</v>
      </c>
      <c r="R278" s="8">
        <v>7155748000000</v>
      </c>
      <c r="S278" s="8">
        <v>9703193000000</v>
      </c>
      <c r="T278" s="8">
        <v>2062615000000</v>
      </c>
      <c r="U278" s="8">
        <v>1682318000000</v>
      </c>
      <c r="V278" s="8">
        <v>1829160000000</v>
      </c>
      <c r="W278" s="8">
        <v>3385556000000</v>
      </c>
    </row>
    <row r="279" spans="1:23" x14ac:dyDescent="0.35">
      <c r="A279" s="9" t="s">
        <v>299</v>
      </c>
      <c r="B279" s="5">
        <v>13456044000000</v>
      </c>
      <c r="C279" s="8">
        <v>5538844000000</v>
      </c>
      <c r="D279" s="8">
        <v>4721294000000</v>
      </c>
      <c r="E279" s="8">
        <v>7319537000000</v>
      </c>
      <c r="F279" s="8">
        <v>3414663000000</v>
      </c>
      <c r="G279" s="8">
        <v>4565158000000</v>
      </c>
      <c r="H279" s="8">
        <v>2255841000000</v>
      </c>
      <c r="I279" s="8">
        <v>2198208000000</v>
      </c>
      <c r="J279" s="8">
        <v>1474814000000</v>
      </c>
      <c r="K279" s="8">
        <v>1993653000000</v>
      </c>
      <c r="L279" s="8">
        <v>2003066000000</v>
      </c>
      <c r="M279" s="8">
        <v>11630648000000</v>
      </c>
      <c r="N279" s="8">
        <v>1213055000000</v>
      </c>
      <c r="O279" s="8">
        <v>1537814000000</v>
      </c>
      <c r="P279" s="8">
        <v>1611589000000</v>
      </c>
      <c r="Q279" s="8">
        <v>1868917000000</v>
      </c>
      <c r="R279" s="8">
        <v>2853062000000</v>
      </c>
      <c r="S279" s="8">
        <v>2588708000000</v>
      </c>
      <c r="T279" s="8">
        <v>1546701000000</v>
      </c>
      <c r="U279" s="8">
        <v>3552407000000</v>
      </c>
      <c r="V279" s="8">
        <v>3659278000000</v>
      </c>
      <c r="W279" s="8">
        <v>2088776000000</v>
      </c>
    </row>
    <row r="280" spans="1:23" x14ac:dyDescent="0.35">
      <c r="A280" s="9" t="s">
        <v>300</v>
      </c>
      <c r="B280" s="5">
        <v>7845660000000</v>
      </c>
      <c r="C280" s="8">
        <v>8177428000000</v>
      </c>
      <c r="D280" s="8">
        <v>9378555000000</v>
      </c>
      <c r="E280" s="8">
        <v>7063846000000</v>
      </c>
      <c r="F280" s="8">
        <v>5409722000000</v>
      </c>
      <c r="G280" s="8">
        <v>4306337000000</v>
      </c>
      <c r="H280" s="8">
        <v>6234899000000</v>
      </c>
      <c r="I280" s="8">
        <v>12413720000000</v>
      </c>
      <c r="J280" s="8">
        <v>11862942000000</v>
      </c>
      <c r="K280" s="8">
        <v>7095479000000</v>
      </c>
      <c r="L280" s="8">
        <v>5201668000000</v>
      </c>
      <c r="M280" s="8">
        <v>3543435000000</v>
      </c>
      <c r="N280" s="8">
        <v>12293700000000</v>
      </c>
      <c r="O280" s="8">
        <v>5626284000000</v>
      </c>
      <c r="P280" s="8">
        <v>6050271000000</v>
      </c>
      <c r="Q280" s="8">
        <v>4161736000000</v>
      </c>
      <c r="R280" s="8">
        <v>5964404000000</v>
      </c>
      <c r="S280" s="8">
        <v>4624996000000</v>
      </c>
      <c r="T280" s="8">
        <v>7204095000000</v>
      </c>
      <c r="U280" s="8">
        <v>8831152000000</v>
      </c>
      <c r="V280" s="8">
        <v>7521093000000</v>
      </c>
      <c r="W280" s="8">
        <v>10488076000000</v>
      </c>
    </row>
    <row r="281" spans="1:23" x14ac:dyDescent="0.35">
      <c r="A281" s="12" t="s">
        <v>301</v>
      </c>
      <c r="B281" s="5">
        <v>1571529403000000</v>
      </c>
      <c r="C281" s="8">
        <v>1514397585000000</v>
      </c>
      <c r="D281" s="8">
        <v>1473344564000000</v>
      </c>
      <c r="E281" s="8">
        <v>1386280071000000</v>
      </c>
      <c r="F281" s="8">
        <v>1359356681000000</v>
      </c>
      <c r="G281" s="8">
        <v>1333109461000000</v>
      </c>
      <c r="H281" s="8">
        <v>1274821709000000</v>
      </c>
      <c r="I281" s="8">
        <v>1245238538000000</v>
      </c>
      <c r="J281" s="8">
        <v>1238483280000000</v>
      </c>
      <c r="K281" s="8">
        <v>1229579098000000</v>
      </c>
      <c r="L281" s="8">
        <v>1130667767000000</v>
      </c>
      <c r="M281" s="8">
        <v>1084605792000000</v>
      </c>
      <c r="N281" s="8">
        <v>1076580794000000</v>
      </c>
      <c r="O281" s="8">
        <v>1017140022000000</v>
      </c>
      <c r="P281" s="8">
        <v>1015333270000000</v>
      </c>
      <c r="Q281" s="8">
        <v>958011088000000</v>
      </c>
      <c r="R281" s="8">
        <v>941487524000000</v>
      </c>
      <c r="S281" s="8">
        <v>923623069000000</v>
      </c>
      <c r="T281" s="8">
        <v>935270945000000</v>
      </c>
      <c r="U281" s="8">
        <v>899056206000000</v>
      </c>
      <c r="V281" s="8">
        <v>885535114000000</v>
      </c>
      <c r="W281" s="8">
        <v>861590291000000</v>
      </c>
    </row>
    <row r="282" spans="1:23" x14ac:dyDescent="0.35">
      <c r="A282" s="9" t="s">
        <v>302</v>
      </c>
      <c r="B282" s="5">
        <v>1042950692000000</v>
      </c>
      <c r="C282" s="8">
        <v>993775013000000</v>
      </c>
      <c r="D282" s="8">
        <v>961733146000000</v>
      </c>
      <c r="E282" s="8">
        <v>889652708000000</v>
      </c>
      <c r="F282" s="8">
        <v>864449890000000</v>
      </c>
      <c r="G282" s="8">
        <v>831587388000000</v>
      </c>
      <c r="H282" s="8">
        <v>772203915000000</v>
      </c>
      <c r="I282" s="8">
        <v>743601885000000</v>
      </c>
      <c r="J282" s="8">
        <v>742724418000000</v>
      </c>
      <c r="K282" s="8">
        <v>752229824000000</v>
      </c>
      <c r="L282" s="8">
        <v>683288544000000</v>
      </c>
      <c r="M282" s="8">
        <v>645077258000000</v>
      </c>
      <c r="N282" s="8">
        <v>637251965000000</v>
      </c>
      <c r="O282" s="8">
        <v>591189424000000</v>
      </c>
      <c r="P282" s="8">
        <v>594057650000000</v>
      </c>
      <c r="Q282" s="8">
        <v>554608237000000</v>
      </c>
      <c r="R282" s="8">
        <v>545389961000000</v>
      </c>
      <c r="S282" s="8">
        <v>529485008000000</v>
      </c>
      <c r="T282" s="8">
        <v>537206295000000</v>
      </c>
      <c r="U282" s="8">
        <v>512163194000000</v>
      </c>
      <c r="V282" s="8">
        <v>500110935000000</v>
      </c>
      <c r="W282" s="8">
        <v>481369275000000</v>
      </c>
    </row>
    <row r="283" spans="1:23" x14ac:dyDescent="0.35">
      <c r="A283" s="9" t="s">
        <v>303</v>
      </c>
      <c r="B283" s="5">
        <v>92391481000000</v>
      </c>
      <c r="C283" s="8">
        <v>92875726000000</v>
      </c>
      <c r="D283" s="8">
        <v>86853938000000</v>
      </c>
      <c r="E283" s="8">
        <v>80062213000000</v>
      </c>
      <c r="F283" s="8">
        <v>80445819000000</v>
      </c>
      <c r="G283" s="8">
        <v>82210991000000</v>
      </c>
      <c r="H283" s="8">
        <v>83412853000000</v>
      </c>
      <c r="I283" s="8">
        <v>75123717000000</v>
      </c>
      <c r="J283" s="8">
        <v>74539700000000</v>
      </c>
      <c r="K283" s="8">
        <v>74190688000000</v>
      </c>
      <c r="L283" s="8">
        <v>66493109000000</v>
      </c>
      <c r="M283" s="8">
        <v>64980973000000</v>
      </c>
      <c r="N283" s="8">
        <v>65254944000000</v>
      </c>
      <c r="O283" s="8">
        <v>61007819000000</v>
      </c>
      <c r="P283" s="8">
        <v>61788251000000</v>
      </c>
      <c r="Q283" s="8">
        <v>54780444000000</v>
      </c>
      <c r="R283" s="8">
        <v>58179740000000</v>
      </c>
      <c r="S283" s="8">
        <v>59005552000000</v>
      </c>
      <c r="T283" s="8">
        <v>61930487000000</v>
      </c>
      <c r="U283" s="8">
        <v>61157215000000</v>
      </c>
      <c r="V283" s="8">
        <v>64839992000000</v>
      </c>
      <c r="W283" s="8">
        <v>67290141000000</v>
      </c>
    </row>
    <row r="284" spans="1:23" x14ac:dyDescent="0.35">
      <c r="A284" s="9" t="s">
        <v>304</v>
      </c>
      <c r="B284" s="5">
        <v>436187230000000</v>
      </c>
      <c r="C284" s="8">
        <v>427746846000000</v>
      </c>
      <c r="D284" s="8">
        <v>424757480000000</v>
      </c>
      <c r="E284" s="8">
        <v>416565150000000</v>
      </c>
      <c r="F284" s="8">
        <v>414460972000000</v>
      </c>
      <c r="G284" s="8">
        <v>419311082000000</v>
      </c>
      <c r="H284" s="8">
        <v>419204941000000</v>
      </c>
      <c r="I284" s="8">
        <v>426512936000000</v>
      </c>
      <c r="J284" s="8">
        <v>421219162000000</v>
      </c>
      <c r="K284" s="8">
        <v>403158586000000</v>
      </c>
      <c r="L284" s="8">
        <v>380886114000000</v>
      </c>
      <c r="M284" s="8">
        <v>374547561000000</v>
      </c>
      <c r="N284" s="8">
        <v>374073885000000</v>
      </c>
      <c r="O284" s="8">
        <v>364942779000000</v>
      </c>
      <c r="P284" s="8">
        <v>359487369000000</v>
      </c>
      <c r="Q284" s="8">
        <v>348622407000000</v>
      </c>
      <c r="R284" s="8">
        <v>337917823000000</v>
      </c>
      <c r="S284" s="8">
        <v>335132509000000</v>
      </c>
      <c r="T284" s="8">
        <v>336134163000000</v>
      </c>
      <c r="U284" s="8">
        <v>325735797000000</v>
      </c>
      <c r="V284" s="8">
        <v>320584187000000</v>
      </c>
      <c r="W284" s="8">
        <v>312930875000000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</row>
    <row r="296" spans="1:23" x14ac:dyDescent="0.35">
      <c r="A296" s="9" t="s">
        <v>316</v>
      </c>
      <c r="B296" s="5">
        <v>0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</row>
    <row r="301" spans="1:23" x14ac:dyDescent="0.35">
      <c r="A301" s="12" t="s">
        <v>321</v>
      </c>
      <c r="B301" s="5">
        <v>1466830363000000</v>
      </c>
      <c r="C301" s="8">
        <v>1427664878000000</v>
      </c>
      <c r="D301" s="8">
        <v>1410899038000000</v>
      </c>
      <c r="E301" s="8">
        <v>1310323594000000</v>
      </c>
      <c r="F301" s="8">
        <v>1310048451000000</v>
      </c>
      <c r="G301" s="8">
        <v>1272350383000000</v>
      </c>
      <c r="H301" s="8">
        <v>1249181034000000</v>
      </c>
      <c r="I301" s="8">
        <v>1189722937000000</v>
      </c>
      <c r="J301" s="8">
        <v>1205567462000000</v>
      </c>
      <c r="K301" s="8">
        <v>1212678007000000</v>
      </c>
      <c r="L301" s="8">
        <v>1161796827000000</v>
      </c>
      <c r="M301" s="8">
        <v>1072892689000000</v>
      </c>
      <c r="N301" s="8">
        <v>1039512563000000</v>
      </c>
      <c r="O301" s="8">
        <v>1003700363000000</v>
      </c>
      <c r="P301" s="8">
        <v>990331385000000</v>
      </c>
      <c r="Q301" s="8">
        <v>939175387000000</v>
      </c>
      <c r="R301" s="8">
        <v>913319796000000</v>
      </c>
      <c r="S301" s="8">
        <v>895750503000000</v>
      </c>
      <c r="T301" s="8">
        <v>892782111000000</v>
      </c>
      <c r="U301" s="8">
        <v>865466194000000</v>
      </c>
      <c r="V301" s="8">
        <v>846859983000000</v>
      </c>
      <c r="W301" s="8">
        <v>824612550000000</v>
      </c>
    </row>
    <row r="302" spans="1:23" x14ac:dyDescent="0.35">
      <c r="A302" s="9" t="s">
        <v>322</v>
      </c>
      <c r="B302" s="5">
        <v>324348189000000</v>
      </c>
      <c r="C302" s="8">
        <v>307000275000000</v>
      </c>
      <c r="D302" s="8">
        <v>310918934000000</v>
      </c>
      <c r="E302" s="8">
        <v>255258992000000</v>
      </c>
      <c r="F302" s="8">
        <v>239171189000000</v>
      </c>
      <c r="G302" s="8">
        <v>223128709000000</v>
      </c>
      <c r="H302" s="8">
        <v>243525291000000</v>
      </c>
      <c r="I302" s="8">
        <v>236347333000000</v>
      </c>
      <c r="J302" s="8">
        <v>231517751000000</v>
      </c>
      <c r="K302" s="8">
        <v>236079278000000</v>
      </c>
      <c r="L302" s="8">
        <v>225705247000000</v>
      </c>
      <c r="M302" s="8">
        <v>199591065000000</v>
      </c>
      <c r="N302" s="8">
        <v>185583383000000</v>
      </c>
      <c r="O302" s="8">
        <v>180785293000000</v>
      </c>
      <c r="P302" s="8">
        <v>186452167000000</v>
      </c>
      <c r="Q302" s="8">
        <v>163378838000000</v>
      </c>
      <c r="R302" s="8">
        <v>143303064000000</v>
      </c>
      <c r="S302" s="8">
        <v>127897022000000</v>
      </c>
      <c r="T302" s="8">
        <v>146417543000000</v>
      </c>
      <c r="U302" s="8">
        <v>127949812000000</v>
      </c>
      <c r="V302" s="8">
        <v>121733095000000</v>
      </c>
      <c r="W302" s="8">
        <v>120212385000000</v>
      </c>
    </row>
    <row r="303" spans="1:23" x14ac:dyDescent="0.35">
      <c r="A303" s="9" t="s">
        <v>323</v>
      </c>
      <c r="B303" s="5">
        <v>1132891379000000</v>
      </c>
      <c r="C303" s="8">
        <v>1110959753000000</v>
      </c>
      <c r="D303" s="8">
        <v>1092787812000000</v>
      </c>
      <c r="E303" s="8">
        <v>1048493893000000</v>
      </c>
      <c r="F303" s="8">
        <v>1064486492000000</v>
      </c>
      <c r="G303" s="8">
        <v>1042526034000000</v>
      </c>
      <c r="H303" s="8">
        <v>999065030000000</v>
      </c>
      <c r="I303" s="8">
        <v>946390148000000</v>
      </c>
      <c r="J303" s="8">
        <v>965636736000000</v>
      </c>
      <c r="K303" s="8">
        <v>968201975000000</v>
      </c>
      <c r="L303" s="8">
        <v>928319195000000</v>
      </c>
      <c r="M303" s="8">
        <v>865837340000000</v>
      </c>
      <c r="N303" s="8">
        <v>845206834000000</v>
      </c>
      <c r="O303" s="8">
        <v>816101283000000</v>
      </c>
      <c r="P303" s="8">
        <v>796126147000000</v>
      </c>
      <c r="Q303" s="8">
        <v>769693795000000</v>
      </c>
      <c r="R303" s="8">
        <v>763488929000000</v>
      </c>
      <c r="S303" s="8">
        <v>762260025000000</v>
      </c>
      <c r="T303" s="8">
        <v>740861361000000</v>
      </c>
      <c r="U303" s="8">
        <v>731153562000000</v>
      </c>
      <c r="V303" s="8">
        <v>718499666000000</v>
      </c>
      <c r="W303" s="8">
        <v>698368031000000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6172548000000</v>
      </c>
      <c r="C305" s="8">
        <v>5108424000000</v>
      </c>
      <c r="D305" s="8">
        <v>5057288000000</v>
      </c>
      <c r="E305" s="8">
        <v>4586982000000</v>
      </c>
      <c r="F305" s="8">
        <v>4713570000000</v>
      </c>
      <c r="G305" s="8">
        <v>4348291000000</v>
      </c>
      <c r="H305" s="8">
        <v>4300103000000</v>
      </c>
      <c r="I305" s="8">
        <v>4738238000000</v>
      </c>
      <c r="J305" s="8">
        <v>5235104000000</v>
      </c>
      <c r="K305" s="8">
        <v>5241085000000</v>
      </c>
      <c r="L305" s="8">
        <v>5077590000000</v>
      </c>
      <c r="M305" s="8">
        <v>4398024000000</v>
      </c>
      <c r="N305" s="8">
        <v>4047524000000</v>
      </c>
      <c r="O305" s="8">
        <v>4041446000000</v>
      </c>
      <c r="P305" s="8">
        <v>4893484000000</v>
      </c>
      <c r="Q305" s="8">
        <v>4182441000000</v>
      </c>
      <c r="R305" s="8">
        <v>3906973000000</v>
      </c>
      <c r="S305" s="8">
        <v>3376015000000</v>
      </c>
      <c r="T305" s="8">
        <v>3166569000000</v>
      </c>
      <c r="U305" s="8">
        <v>3280628000000</v>
      </c>
      <c r="V305" s="8">
        <v>3361899000000</v>
      </c>
      <c r="W305" s="8">
        <v>3154436000000</v>
      </c>
    </row>
    <row r="306" spans="1:23" x14ac:dyDescent="0.35">
      <c r="A306" s="9" t="s">
        <v>326</v>
      </c>
      <c r="B306" s="5">
        <v>3418247000000</v>
      </c>
      <c r="C306" s="8">
        <v>4596426000000</v>
      </c>
      <c r="D306" s="8">
        <v>2135004000000</v>
      </c>
      <c r="E306" s="8">
        <v>1983727000000</v>
      </c>
      <c r="F306" s="8">
        <v>1677200000000</v>
      </c>
      <c r="G306" s="8">
        <v>2347349000000</v>
      </c>
      <c r="H306" s="8">
        <v>2290610000000</v>
      </c>
      <c r="I306" s="8">
        <v>2247218000000</v>
      </c>
      <c r="J306" s="8">
        <v>3177871000000</v>
      </c>
      <c r="K306" s="8">
        <v>3155669000000</v>
      </c>
      <c r="L306" s="8">
        <v>2694795000000</v>
      </c>
      <c r="M306" s="8">
        <v>3066260000000</v>
      </c>
      <c r="N306" s="8">
        <v>4674822000000</v>
      </c>
      <c r="O306" s="8">
        <v>2772341000000</v>
      </c>
      <c r="P306" s="8">
        <v>2859587000000</v>
      </c>
      <c r="Q306" s="8">
        <v>1920313000000</v>
      </c>
      <c r="R306" s="8">
        <v>2620830000000</v>
      </c>
      <c r="S306" s="8">
        <v>2217441000000</v>
      </c>
      <c r="T306" s="8">
        <v>2336638000000</v>
      </c>
      <c r="U306" s="8">
        <v>3082192000000</v>
      </c>
      <c r="V306" s="8">
        <v>3265323000000</v>
      </c>
      <c r="W306" s="8">
        <v>2877698000000</v>
      </c>
    </row>
    <row r="307" spans="1:23" x14ac:dyDescent="0.35">
      <c r="A307" s="12" t="s">
        <v>327</v>
      </c>
      <c r="B307" s="5">
        <v>0</v>
      </c>
      <c r="C307" s="8">
        <v>0</v>
      </c>
      <c r="D307" s="8">
        <v>0</v>
      </c>
      <c r="E307" s="8">
        <v>0</v>
      </c>
      <c r="F307" s="8">
        <v>0</v>
      </c>
      <c r="G307" s="8">
        <v>1272350383000000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</row>
    <row r="308" spans="1:23" x14ac:dyDescent="0.35">
      <c r="A308" s="9" t="s">
        <v>328</v>
      </c>
      <c r="B308" s="5">
        <v>0</v>
      </c>
      <c r="C308" s="8">
        <v>0</v>
      </c>
      <c r="D308" s="8">
        <v>0</v>
      </c>
      <c r="E308" s="8">
        <v>0</v>
      </c>
      <c r="F308" s="8">
        <v>0</v>
      </c>
      <c r="G308" s="8">
        <v>1199236956000000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</row>
    <row r="309" spans="1:23" x14ac:dyDescent="0.35">
      <c r="A309" s="9" t="s">
        <v>329</v>
      </c>
      <c r="B309" s="5">
        <v>0</v>
      </c>
      <c r="C309" s="8">
        <v>0</v>
      </c>
      <c r="D309" s="8">
        <v>0</v>
      </c>
      <c r="E309" s="8">
        <v>0</v>
      </c>
      <c r="F309" s="8">
        <v>0</v>
      </c>
      <c r="G309" s="8">
        <v>73113427000000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19070977000000</v>
      </c>
      <c r="C318" s="8">
        <v>19048471000000</v>
      </c>
      <c r="D318" s="8">
        <v>19056816000000</v>
      </c>
      <c r="E318" s="8">
        <v>16089954000000</v>
      </c>
      <c r="F318" s="8">
        <v>16085751000000</v>
      </c>
      <c r="G318" s="8">
        <v>16075417000000</v>
      </c>
      <c r="H318" s="8">
        <v>16084513000000</v>
      </c>
      <c r="I318" s="8">
        <v>13657091000000</v>
      </c>
      <c r="J318" s="8">
        <v>13658609000000</v>
      </c>
      <c r="K318" s="8">
        <v>13672052000000</v>
      </c>
      <c r="L318" s="8">
        <v>13667287000000</v>
      </c>
      <c r="M318" s="8">
        <v>11612828000000</v>
      </c>
      <c r="N318" s="8">
        <v>11616766000000</v>
      </c>
      <c r="O318" s="8">
        <v>11605409000000</v>
      </c>
      <c r="P318" s="8">
        <v>11605298000000</v>
      </c>
      <c r="Q318" s="8">
        <v>9606249000000</v>
      </c>
      <c r="R318" s="8">
        <v>9607617000000</v>
      </c>
      <c r="S318" s="8">
        <v>9605683000000</v>
      </c>
      <c r="T318" s="8">
        <v>9606080000000</v>
      </c>
      <c r="U318" s="8">
        <v>8178233000000</v>
      </c>
      <c r="V318" s="8">
        <v>8178825000000</v>
      </c>
      <c r="W318" s="8">
        <v>8172688000000</v>
      </c>
    </row>
    <row r="319" spans="1:23" x14ac:dyDescent="0.35">
      <c r="A319" s="9" t="s">
        <v>339</v>
      </c>
      <c r="B319" s="5">
        <v>6361179000000</v>
      </c>
      <c r="C319" s="8">
        <v>6361179000000</v>
      </c>
      <c r="D319" s="8">
        <v>6365593000000</v>
      </c>
      <c r="E319" s="8">
        <v>5370723000000</v>
      </c>
      <c r="F319" s="8">
        <v>5370128000000</v>
      </c>
      <c r="G319" s="8">
        <v>5370128000000</v>
      </c>
      <c r="H319" s="8">
        <v>5376134000000</v>
      </c>
      <c r="I319" s="8">
        <v>4577006000000</v>
      </c>
      <c r="J319" s="8">
        <v>4576380000000</v>
      </c>
      <c r="K319" s="8">
        <v>4576375000000</v>
      </c>
      <c r="L319" s="8">
        <v>4570417000000</v>
      </c>
      <c r="M319" s="8">
        <v>3882653000000</v>
      </c>
      <c r="N319" s="8">
        <v>3882653000000</v>
      </c>
      <c r="O319" s="8">
        <v>3879158000000</v>
      </c>
      <c r="P319" s="8">
        <v>3878545000000</v>
      </c>
      <c r="Q319" s="8">
        <v>3212511000000</v>
      </c>
      <c r="R319" s="8">
        <v>3212511000000</v>
      </c>
      <c r="S319" s="8">
        <v>3210462000000</v>
      </c>
      <c r="T319" s="8">
        <v>3206900000000</v>
      </c>
      <c r="U319" s="8">
        <v>2738509000000</v>
      </c>
      <c r="V319" s="8">
        <v>2738509000000</v>
      </c>
      <c r="W319" s="8">
        <v>2732611000000</v>
      </c>
    </row>
    <row r="320" spans="1:23" x14ac:dyDescent="0.35">
      <c r="A320" s="9" t="s">
        <v>340</v>
      </c>
      <c r="B320" s="5">
        <v>12595343000000</v>
      </c>
      <c r="C320" s="8">
        <v>12593894000000</v>
      </c>
      <c r="D320" s="8">
        <v>12597665000000</v>
      </c>
      <c r="E320" s="8">
        <v>10625514000000</v>
      </c>
      <c r="F320" s="8">
        <v>10626573000000</v>
      </c>
      <c r="G320" s="8">
        <v>10629211000000</v>
      </c>
      <c r="H320" s="8">
        <v>10640699000000</v>
      </c>
      <c r="I320" s="8">
        <v>9014491000000</v>
      </c>
      <c r="J320" s="8">
        <v>9016805000000</v>
      </c>
      <c r="K320" s="8">
        <v>9026051000000</v>
      </c>
      <c r="L320" s="8">
        <v>9026298000000</v>
      </c>
      <c r="M320" s="8">
        <v>7655218000000</v>
      </c>
      <c r="N320" s="8">
        <v>7657843000000</v>
      </c>
      <c r="O320" s="8">
        <v>7652285000000</v>
      </c>
      <c r="P320" s="8">
        <v>7652472000000</v>
      </c>
      <c r="Q320" s="8">
        <v>6319141000000</v>
      </c>
      <c r="R320" s="8">
        <v>6319984000000</v>
      </c>
      <c r="S320" s="8">
        <v>6319751000000</v>
      </c>
      <c r="T320" s="8">
        <v>6322030000000</v>
      </c>
      <c r="U320" s="8">
        <v>5373938000000</v>
      </c>
      <c r="V320" s="8">
        <v>5374577000000</v>
      </c>
      <c r="W320" s="8">
        <v>5372390000000</v>
      </c>
    </row>
    <row r="321" spans="1:23" x14ac:dyDescent="0.35">
      <c r="A321" s="9" t="s">
        <v>341</v>
      </c>
      <c r="B321" s="5">
        <v>114455000000</v>
      </c>
      <c r="C321" s="8">
        <v>93398000000</v>
      </c>
      <c r="D321" s="8">
        <v>93558000000</v>
      </c>
      <c r="E321" s="8">
        <v>93717000000</v>
      </c>
      <c r="F321" s="8">
        <v>89050000000</v>
      </c>
      <c r="G321" s="8">
        <v>76078000000</v>
      </c>
      <c r="H321" s="8">
        <v>67680000000</v>
      </c>
      <c r="I321" s="8">
        <v>65594000000</v>
      </c>
      <c r="J321" s="8">
        <v>65424000000</v>
      </c>
      <c r="K321" s="8">
        <v>69626000000</v>
      </c>
      <c r="L321" s="8">
        <v>70572000000</v>
      </c>
      <c r="M321" s="8">
        <v>74957000000</v>
      </c>
      <c r="N321" s="8">
        <v>76270000000</v>
      </c>
      <c r="O321" s="8">
        <v>73966000000</v>
      </c>
      <c r="P321" s="8">
        <v>74281000000</v>
      </c>
      <c r="Q321" s="8">
        <v>74597000000</v>
      </c>
      <c r="R321" s="8">
        <v>75122000000</v>
      </c>
      <c r="S321" s="8">
        <v>75470000000</v>
      </c>
      <c r="T321" s="8">
        <v>77150000000</v>
      </c>
      <c r="U321" s="8">
        <v>65786000000</v>
      </c>
      <c r="V321" s="8">
        <v>65739000000</v>
      </c>
      <c r="W321" s="8">
        <v>67687000000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30138279000000</v>
      </c>
      <c r="C323" s="8">
        <v>30951965000000</v>
      </c>
      <c r="D323" s="8">
        <v>32637238000000</v>
      </c>
      <c r="E323" s="8">
        <v>32837820000000</v>
      </c>
      <c r="F323" s="8">
        <v>34116537000000</v>
      </c>
      <c r="G323" s="8">
        <v>32760300000000</v>
      </c>
      <c r="H323" s="8">
        <v>30361859000000</v>
      </c>
      <c r="I323" s="8">
        <v>27097979000000</v>
      </c>
      <c r="J323" s="8">
        <v>25058970000000</v>
      </c>
      <c r="K323" s="8">
        <v>22132345000000</v>
      </c>
      <c r="L323" s="8">
        <v>21536919000000</v>
      </c>
      <c r="M323" s="8">
        <v>20679386000000</v>
      </c>
      <c r="N323" s="8">
        <v>21320045000000</v>
      </c>
      <c r="O323" s="8">
        <v>21095542000000</v>
      </c>
      <c r="P323" s="8">
        <v>21019018000000</v>
      </c>
      <c r="Q323" s="8">
        <v>20793395000000</v>
      </c>
      <c r="R323" s="8">
        <v>20352594000000</v>
      </c>
      <c r="S323" s="8">
        <v>21511509000000</v>
      </c>
      <c r="T323" s="8">
        <v>21914502000000</v>
      </c>
      <c r="U323" s="8">
        <v>20873022000000</v>
      </c>
      <c r="V323" s="8">
        <v>20296571000000</v>
      </c>
      <c r="W323" s="8">
        <v>19658596000000</v>
      </c>
    </row>
    <row r="324" spans="1:23" x14ac:dyDescent="0.35">
      <c r="A324" s="9" t="s">
        <v>344</v>
      </c>
      <c r="B324" s="5">
        <v>26363244000000</v>
      </c>
      <c r="C324" s="8">
        <v>27067124000000</v>
      </c>
      <c r="D324" s="8">
        <v>28852644000000</v>
      </c>
      <c r="E324" s="8">
        <v>29275965000000</v>
      </c>
      <c r="F324" s="8">
        <v>30244644000000</v>
      </c>
      <c r="G324" s="8">
        <v>29034413000000</v>
      </c>
      <c r="H324" s="8">
        <v>26747124000000</v>
      </c>
      <c r="I324" s="8">
        <v>24175855000000</v>
      </c>
      <c r="J324" s="8">
        <v>22335906000000</v>
      </c>
      <c r="K324" s="8">
        <v>19638404000000</v>
      </c>
      <c r="L324" s="8">
        <v>19110196000000</v>
      </c>
      <c r="M324" s="8">
        <v>18292244000000</v>
      </c>
      <c r="N324" s="8">
        <v>18911294000000</v>
      </c>
      <c r="O324" s="8">
        <v>18661752000000</v>
      </c>
      <c r="P324" s="8">
        <v>18680706000000</v>
      </c>
      <c r="Q324" s="8">
        <v>18276306000000</v>
      </c>
      <c r="R324" s="8">
        <v>17685296000000</v>
      </c>
      <c r="S324" s="8">
        <v>18756669000000</v>
      </c>
      <c r="T324" s="8">
        <v>19084208000000</v>
      </c>
      <c r="U324" s="8">
        <v>18228886000000</v>
      </c>
      <c r="V324" s="8">
        <v>17516527000000</v>
      </c>
      <c r="W324" s="8">
        <v>16765168000000</v>
      </c>
    </row>
    <row r="325" spans="1:23" x14ac:dyDescent="0.35">
      <c r="A325" s="9" t="s">
        <v>345</v>
      </c>
      <c r="B325" s="5">
        <v>1313522000000</v>
      </c>
      <c r="C325" s="8">
        <v>1085627000000</v>
      </c>
      <c r="D325" s="8">
        <v>1045204000000</v>
      </c>
      <c r="E325" s="8">
        <v>880114000000</v>
      </c>
      <c r="F325" s="8">
        <v>1030372000000</v>
      </c>
      <c r="G325" s="8">
        <v>1242381000000</v>
      </c>
      <c r="H325" s="8">
        <v>1898834000000</v>
      </c>
      <c r="I325" s="8">
        <v>767960000000</v>
      </c>
      <c r="J325" s="8">
        <v>529425000000</v>
      </c>
      <c r="K325" s="8">
        <v>402891000000</v>
      </c>
      <c r="L325" s="8">
        <v>370726000000</v>
      </c>
      <c r="M325" s="8">
        <v>366346000000</v>
      </c>
      <c r="N325" s="8">
        <v>362134000000</v>
      </c>
      <c r="O325" s="8">
        <v>358326000000</v>
      </c>
      <c r="P325" s="8">
        <v>391778000000</v>
      </c>
      <c r="Q325" s="8">
        <v>503184000000</v>
      </c>
      <c r="R325" s="8">
        <v>685177000000</v>
      </c>
      <c r="S325" s="8">
        <v>683415000000</v>
      </c>
      <c r="T325" s="8">
        <v>773617000000</v>
      </c>
      <c r="U325" s="8">
        <v>731231000000</v>
      </c>
      <c r="V325" s="8">
        <v>750099000000</v>
      </c>
      <c r="W325" s="8">
        <v>866528000000</v>
      </c>
    </row>
    <row r="326" spans="1:23" x14ac:dyDescent="0.35">
      <c r="A326" s="9" t="s">
        <v>346</v>
      </c>
      <c r="B326" s="5">
        <v>1599677000000</v>
      </c>
      <c r="C326" s="8">
        <v>1857692000000</v>
      </c>
      <c r="D326" s="8">
        <v>1934820000000</v>
      </c>
      <c r="E326" s="8">
        <v>2005054000000</v>
      </c>
      <c r="F326" s="8">
        <v>2180795000000</v>
      </c>
      <c r="G326" s="8">
        <v>1908273000000</v>
      </c>
      <c r="H326" s="8">
        <v>1796143000000</v>
      </c>
      <c r="I326" s="8">
        <v>1716082000000</v>
      </c>
      <c r="J326" s="8">
        <v>1716195000000</v>
      </c>
      <c r="K326" s="8">
        <v>1568514000000</v>
      </c>
      <c r="L326" s="8">
        <v>1668959000000</v>
      </c>
      <c r="M326" s="8">
        <v>1665595000000</v>
      </c>
      <c r="N326" s="8">
        <v>1624390000000</v>
      </c>
      <c r="O326" s="8">
        <v>1464105000000</v>
      </c>
      <c r="P326" s="8">
        <v>1559262000000</v>
      </c>
      <c r="Q326" s="8">
        <v>1588211000000</v>
      </c>
      <c r="R326" s="8">
        <v>1633813000000</v>
      </c>
      <c r="S326" s="8">
        <v>1641979000000</v>
      </c>
      <c r="T326" s="8">
        <v>1649695000000</v>
      </c>
      <c r="U326" s="8">
        <v>1564506000000</v>
      </c>
      <c r="V326" s="8">
        <v>1649990000000</v>
      </c>
      <c r="W326" s="8">
        <v>1645471000000</v>
      </c>
    </row>
    <row r="327" spans="1:23" x14ac:dyDescent="0.35">
      <c r="A327" s="10" t="s">
        <v>347</v>
      </c>
      <c r="B327" s="5">
        <v>1599677000000</v>
      </c>
      <c r="C327" s="8">
        <v>1857692000000</v>
      </c>
      <c r="D327" s="8">
        <v>1934820000000</v>
      </c>
      <c r="E327" s="8">
        <v>2005054000000</v>
      </c>
      <c r="F327" s="8">
        <v>2180795000000</v>
      </c>
      <c r="G327" s="8">
        <v>1908273000000</v>
      </c>
      <c r="H327" s="8">
        <v>1796143000000</v>
      </c>
      <c r="I327" s="8">
        <v>1716082000000</v>
      </c>
      <c r="J327" s="8">
        <v>1716195000000</v>
      </c>
      <c r="K327" s="8">
        <v>1568514000000</v>
      </c>
      <c r="L327" s="8">
        <v>1668959000000</v>
      </c>
      <c r="M327" s="8">
        <v>1665595000000</v>
      </c>
      <c r="N327" s="8">
        <v>1624390000000</v>
      </c>
      <c r="O327" s="8">
        <v>1464105000000</v>
      </c>
      <c r="P327" s="8">
        <v>1559262000000</v>
      </c>
      <c r="Q327" s="8">
        <v>1588211000000</v>
      </c>
      <c r="R327" s="8">
        <v>1633813000000</v>
      </c>
      <c r="S327" s="8">
        <v>1641979000000</v>
      </c>
      <c r="T327" s="8">
        <v>1649695000000</v>
      </c>
      <c r="U327" s="8">
        <v>1564506000000</v>
      </c>
      <c r="V327" s="8">
        <v>1649990000000</v>
      </c>
      <c r="W327" s="8">
        <v>1645471000000</v>
      </c>
    </row>
    <row r="328" spans="1:23" x14ac:dyDescent="0.35">
      <c r="A328" s="10" t="s">
        <v>348</v>
      </c>
      <c r="B328" s="5">
        <v>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</row>
    <row r="329" spans="1:23" x14ac:dyDescent="0.35">
      <c r="A329" s="9" t="s">
        <v>349</v>
      </c>
      <c r="B329" s="5">
        <v>116670000000</v>
      </c>
      <c r="C329" s="8">
        <v>127489000000</v>
      </c>
      <c r="D329" s="8">
        <v>145594000000</v>
      </c>
      <c r="E329" s="8">
        <v>141252000000</v>
      </c>
      <c r="F329" s="8">
        <v>136517000000</v>
      </c>
      <c r="G329" s="8">
        <v>130617000000</v>
      </c>
      <c r="H329" s="8">
        <v>110143000000</v>
      </c>
      <c r="I329" s="8">
        <v>90875000000</v>
      </c>
      <c r="J329" s="8">
        <v>86132000000</v>
      </c>
      <c r="K329" s="8">
        <v>85773000000</v>
      </c>
      <c r="L329" s="8">
        <v>75966000000</v>
      </c>
      <c r="M329" s="8">
        <v>83695000000</v>
      </c>
      <c r="N329" s="8">
        <v>87559000000</v>
      </c>
      <c r="O329" s="8">
        <v>79345000000</v>
      </c>
      <c r="P329" s="8">
        <v>78861000000</v>
      </c>
      <c r="Q329" s="8">
        <v>73963000000</v>
      </c>
      <c r="R329" s="8">
        <v>68733000000</v>
      </c>
      <c r="S329" s="8">
        <v>71433000000</v>
      </c>
      <c r="T329" s="8">
        <v>70964000000</v>
      </c>
      <c r="U329" s="8">
        <v>69847000000</v>
      </c>
      <c r="V329" s="8">
        <v>68322000000</v>
      </c>
      <c r="W329" s="8">
        <v>61790000000</v>
      </c>
    </row>
    <row r="330" spans="1:23" x14ac:dyDescent="0.35">
      <c r="A330" s="9" t="s">
        <v>350</v>
      </c>
      <c r="B330" s="5">
        <v>745166000000</v>
      </c>
      <c r="C330" s="8">
        <v>814033000000</v>
      </c>
      <c r="D330" s="8">
        <v>658976000000</v>
      </c>
      <c r="E330" s="8">
        <v>535435000000</v>
      </c>
      <c r="F330" s="8">
        <v>524209000000</v>
      </c>
      <c r="G330" s="8">
        <v>444616000000</v>
      </c>
      <c r="H330" s="8">
        <v>-190385000000</v>
      </c>
      <c r="I330" s="8">
        <v>347207000000</v>
      </c>
      <c r="J330" s="8">
        <v>391312000000</v>
      </c>
      <c r="K330" s="8">
        <v>436763000000</v>
      </c>
      <c r="L330" s="8">
        <v>311072000000</v>
      </c>
      <c r="M330" s="8">
        <v>271506000000</v>
      </c>
      <c r="N330" s="8">
        <v>334668000000</v>
      </c>
      <c r="O330" s="8">
        <v>532014000000</v>
      </c>
      <c r="P330" s="8">
        <v>308411000000</v>
      </c>
      <c r="Q330" s="8">
        <v>351731000000</v>
      </c>
      <c r="R330" s="8">
        <v>279575000000</v>
      </c>
      <c r="S330" s="8">
        <v>358013000000</v>
      </c>
      <c r="T330" s="8">
        <v>336018000000</v>
      </c>
      <c r="U330" s="8">
        <v>278552000000</v>
      </c>
      <c r="V330" s="8">
        <v>311633000000</v>
      </c>
      <c r="W330" s="8">
        <v>319639000000</v>
      </c>
    </row>
    <row r="331" spans="1:23" x14ac:dyDescent="0.35">
      <c r="A331" s="12" t="s">
        <v>351</v>
      </c>
      <c r="B331" s="5">
        <v>14799392000000</v>
      </c>
      <c r="C331" s="8">
        <v>15777729000000</v>
      </c>
      <c r="D331" s="8">
        <v>18065212000000</v>
      </c>
      <c r="E331" s="8">
        <v>19750383000000</v>
      </c>
      <c r="F331" s="8">
        <v>21359067000000</v>
      </c>
      <c r="G331" s="8">
        <v>20094129000000</v>
      </c>
      <c r="H331" s="8">
        <v>17514243000000</v>
      </c>
      <c r="I331" s="8">
        <v>14174343000000</v>
      </c>
      <c r="J331" s="8">
        <v>13046045000000</v>
      </c>
      <c r="K331" s="8">
        <v>11986480000000</v>
      </c>
      <c r="L331" s="8">
        <v>11140980000000</v>
      </c>
      <c r="M331" s="8">
        <v>10807580000000</v>
      </c>
      <c r="N331" s="8">
        <v>10441461000000</v>
      </c>
      <c r="O331" s="8">
        <v>10453406000000</v>
      </c>
      <c r="P331" s="8">
        <v>10734007000000</v>
      </c>
      <c r="Q331" s="8">
        <v>11715115000000</v>
      </c>
      <c r="R331" s="8">
        <v>12554695000000</v>
      </c>
      <c r="S331" s="8">
        <v>13093071000000</v>
      </c>
      <c r="T331" s="8">
        <v>13222355000000</v>
      </c>
      <c r="U331" s="8">
        <v>12543172000000</v>
      </c>
      <c r="V331" s="8">
        <v>12069366000000</v>
      </c>
      <c r="W331" s="8">
        <v>11708960000000</v>
      </c>
    </row>
    <row r="332" spans="1:23" x14ac:dyDescent="0.35">
      <c r="A332" s="9" t="s">
        <v>352</v>
      </c>
      <c r="B332" s="5">
        <v>12472896000000</v>
      </c>
      <c r="C332" s="8">
        <v>13299748000000</v>
      </c>
      <c r="D332" s="8">
        <v>15626360000000</v>
      </c>
      <c r="E332" s="8">
        <v>17177818000000</v>
      </c>
      <c r="F332" s="8">
        <v>18549845000000</v>
      </c>
      <c r="G332" s="8">
        <v>17353363000000</v>
      </c>
      <c r="H332" s="8">
        <v>14386291000000</v>
      </c>
      <c r="I332" s="8">
        <v>11811854000000</v>
      </c>
      <c r="J332" s="8">
        <v>11100722000000</v>
      </c>
      <c r="K332" s="8">
        <v>10638724000000</v>
      </c>
      <c r="L332" s="8">
        <v>9907521000000</v>
      </c>
      <c r="M332" s="8">
        <v>9722200000000</v>
      </c>
      <c r="N332" s="8">
        <v>9262813000000</v>
      </c>
      <c r="O332" s="8">
        <v>9185587000000</v>
      </c>
      <c r="P332" s="8">
        <v>9667607000000</v>
      </c>
      <c r="Q332" s="8">
        <v>10535771000000</v>
      </c>
      <c r="R332" s="8">
        <v>11412726000000</v>
      </c>
      <c r="S332" s="8">
        <v>11673765000000</v>
      </c>
      <c r="T332" s="8">
        <v>11688771000000</v>
      </c>
      <c r="U332" s="8">
        <v>11427721000000</v>
      </c>
      <c r="V332" s="8">
        <v>10818732000000</v>
      </c>
      <c r="W332" s="8">
        <v>10456732000000</v>
      </c>
    </row>
    <row r="333" spans="1:23" x14ac:dyDescent="0.35">
      <c r="A333" s="9" t="s">
        <v>353</v>
      </c>
      <c r="B333" s="5">
        <v>845846000000</v>
      </c>
      <c r="C333" s="8">
        <v>626393000000</v>
      </c>
      <c r="D333" s="8">
        <v>722875000000</v>
      </c>
      <c r="E333" s="8">
        <v>704405000000</v>
      </c>
      <c r="F333" s="8">
        <v>903406000000</v>
      </c>
      <c r="G333" s="8">
        <v>1046700000000</v>
      </c>
      <c r="H333" s="8">
        <v>1152983000000</v>
      </c>
      <c r="I333" s="8">
        <v>1010569000000</v>
      </c>
      <c r="J333" s="8">
        <v>607298000000</v>
      </c>
      <c r="K333" s="8">
        <v>376837000000</v>
      </c>
      <c r="L333" s="8">
        <v>351374000000</v>
      </c>
      <c r="M333" s="8">
        <v>263626000000</v>
      </c>
      <c r="N333" s="8">
        <v>193231000000</v>
      </c>
      <c r="O333" s="8">
        <v>164793000000</v>
      </c>
      <c r="P333" s="8">
        <v>71521000000</v>
      </c>
      <c r="Q333" s="8">
        <v>204237000000</v>
      </c>
      <c r="R333" s="8">
        <v>190438000000</v>
      </c>
      <c r="S333" s="8">
        <v>223080000000</v>
      </c>
      <c r="T333" s="8">
        <v>339327000000</v>
      </c>
      <c r="U333" s="8">
        <v>247805000000</v>
      </c>
      <c r="V333" s="8">
        <v>225348000000</v>
      </c>
      <c r="W333" s="8">
        <v>287895000000</v>
      </c>
    </row>
    <row r="334" spans="1:23" x14ac:dyDescent="0.35">
      <c r="A334" s="9" t="s">
        <v>354</v>
      </c>
      <c r="B334" s="5">
        <v>1427610000000</v>
      </c>
      <c r="C334" s="8">
        <v>1705215000000</v>
      </c>
      <c r="D334" s="8">
        <v>1689955000000</v>
      </c>
      <c r="E334" s="8">
        <v>1737530000000</v>
      </c>
      <c r="F334" s="8">
        <v>1857297000000</v>
      </c>
      <c r="G334" s="8">
        <v>1446463000000</v>
      </c>
      <c r="H334" s="8">
        <v>1136204000000</v>
      </c>
      <c r="I334" s="8">
        <v>986270000000</v>
      </c>
      <c r="J334" s="8">
        <v>865617000000</v>
      </c>
      <c r="K334" s="8">
        <v>798479000000</v>
      </c>
      <c r="L334" s="8">
        <v>832211000000</v>
      </c>
      <c r="M334" s="8">
        <v>804065000000</v>
      </c>
      <c r="N334" s="8">
        <v>979097000000</v>
      </c>
      <c r="O334" s="8">
        <v>895816000000</v>
      </c>
      <c r="P334" s="8">
        <v>967860000000</v>
      </c>
      <c r="Q334" s="8">
        <v>964210000000</v>
      </c>
      <c r="R334" s="8">
        <v>923035000000</v>
      </c>
      <c r="S334" s="8">
        <v>1068120000000</v>
      </c>
      <c r="T334" s="8">
        <v>946143000000</v>
      </c>
      <c r="U334" s="8">
        <v>889558000000</v>
      </c>
      <c r="V334" s="8">
        <v>956883000000</v>
      </c>
      <c r="W334" s="8">
        <v>888326000000</v>
      </c>
    </row>
    <row r="335" spans="1:23" x14ac:dyDescent="0.35">
      <c r="A335" s="9" t="s">
        <v>355</v>
      </c>
      <c r="B335" s="5">
        <v>53040000000</v>
      </c>
      <c r="C335" s="8">
        <v>146373000000</v>
      </c>
      <c r="D335" s="8">
        <v>26022000000</v>
      </c>
      <c r="E335" s="8">
        <v>130630000000</v>
      </c>
      <c r="F335" s="8">
        <v>48519000000</v>
      </c>
      <c r="G335" s="8">
        <v>247603000000</v>
      </c>
      <c r="H335" s="8">
        <v>838765000000</v>
      </c>
      <c r="I335" s="8">
        <v>365650000000</v>
      </c>
      <c r="J335" s="8">
        <v>472408000000</v>
      </c>
      <c r="K335" s="8">
        <v>172440000000</v>
      </c>
      <c r="L335" s="8">
        <v>49874000000</v>
      </c>
      <c r="M335" s="8">
        <v>17689000000</v>
      </c>
      <c r="N335" s="8">
        <v>6320000000</v>
      </c>
      <c r="O335" s="8">
        <v>207210000000</v>
      </c>
      <c r="P335" s="8">
        <v>27019000000</v>
      </c>
      <c r="Q335" s="8">
        <v>10897000000</v>
      </c>
      <c r="R335" s="8">
        <v>28496000000</v>
      </c>
      <c r="S335" s="8">
        <v>128106000000</v>
      </c>
      <c r="T335" s="8">
        <v>248114000000</v>
      </c>
      <c r="U335" s="8">
        <v>-21912000000</v>
      </c>
      <c r="V335" s="8">
        <v>68403000000</v>
      </c>
      <c r="W335" s="8">
        <v>76007000000</v>
      </c>
    </row>
    <row r="336" spans="1:23" x14ac:dyDescent="0.35">
      <c r="A336" s="12" t="s">
        <v>356</v>
      </c>
      <c r="B336" s="5">
        <v>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969325000000</v>
      </c>
    </row>
    <row r="337" spans="1:23" x14ac:dyDescent="0.35">
      <c r="A337" s="9" t="s">
        <v>357</v>
      </c>
      <c r="B337" s="5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1705592000000</v>
      </c>
    </row>
    <row r="344" spans="1:23" x14ac:dyDescent="0.35">
      <c r="A344" s="9" t="s">
        <v>364</v>
      </c>
      <c r="B344" s="5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-736267000000</v>
      </c>
    </row>
    <row r="351" spans="1:23" x14ac:dyDescent="0.35">
      <c r="A351" s="12" t="s">
        <v>371</v>
      </c>
      <c r="B351" s="5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</row>
    <row r="352" spans="1:23" x14ac:dyDescent="0.35">
      <c r="A352" s="9" t="s">
        <v>372</v>
      </c>
      <c r="B352" s="5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</row>
    <row r="353" spans="1:23" x14ac:dyDescent="0.35">
      <c r="A353" s="9" t="s">
        <v>373</v>
      </c>
      <c r="B353" s="5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24649000000</v>
      </c>
      <c r="C360" s="8">
        <v>38253000000</v>
      </c>
      <c r="D360" s="8">
        <v>82990000000</v>
      </c>
      <c r="E360" s="8">
        <v>-19950000000</v>
      </c>
      <c r="F360" s="8">
        <v>201509000000</v>
      </c>
      <c r="G360" s="8">
        <v>28015000000</v>
      </c>
      <c r="H360" s="8">
        <v>-10320000000</v>
      </c>
      <c r="I360" s="8">
        <v>-136104000000</v>
      </c>
      <c r="J360" s="8">
        <v>64000000</v>
      </c>
      <c r="K360" s="8">
        <v>56429000000</v>
      </c>
      <c r="L360" s="8">
        <v>240507000000</v>
      </c>
      <c r="M360" s="8">
        <v>5853000000</v>
      </c>
      <c r="N360" s="8">
        <v>72152000000</v>
      </c>
      <c r="O360" s="8">
        <v>177352000000</v>
      </c>
      <c r="P360" s="8">
        <v>203063000000</v>
      </c>
      <c r="Q360" s="8">
        <v>9143000000</v>
      </c>
      <c r="R360" s="8">
        <v>125970000000</v>
      </c>
      <c r="S360" s="8">
        <v>263099000000</v>
      </c>
      <c r="T360" s="8">
        <v>53507000000</v>
      </c>
      <c r="U360" s="8">
        <v>176068000000</v>
      </c>
      <c r="V360" s="8">
        <v>4822000000</v>
      </c>
      <c r="W360" s="8">
        <v>131167000000</v>
      </c>
    </row>
    <row r="361" spans="1:23" x14ac:dyDescent="0.35">
      <c r="A361" s="9" t="s">
        <v>381</v>
      </c>
      <c r="B361" s="5">
        <v>22031000000</v>
      </c>
      <c r="C361" s="8">
        <v>34917000000</v>
      </c>
      <c r="D361" s="8">
        <v>78380000000</v>
      </c>
      <c r="E361" s="8">
        <v>2989000000</v>
      </c>
      <c r="F361" s="8">
        <v>152464000000</v>
      </c>
      <c r="G361" s="8">
        <v>41772000000</v>
      </c>
      <c r="H361" s="8">
        <v>38305000000</v>
      </c>
      <c r="I361" s="8">
        <v>6297000000</v>
      </c>
      <c r="J361" s="8">
        <v>17069000000</v>
      </c>
      <c r="K361" s="8">
        <v>69894000000</v>
      </c>
      <c r="L361" s="8">
        <v>157191000000</v>
      </c>
      <c r="M361" s="8">
        <v>91335000000</v>
      </c>
      <c r="N361" s="8">
        <v>72957000000</v>
      </c>
      <c r="O361" s="8">
        <v>157922000000</v>
      </c>
      <c r="P361" s="8">
        <v>90580000000</v>
      </c>
      <c r="Q361" s="8">
        <v>35518000000</v>
      </c>
      <c r="R361" s="8">
        <v>8824000000</v>
      </c>
      <c r="S361" s="8">
        <v>391809000000</v>
      </c>
      <c r="T361" s="8">
        <v>109482000000</v>
      </c>
      <c r="U361" s="8">
        <v>206749000000</v>
      </c>
      <c r="V361" s="8">
        <v>67362000000</v>
      </c>
      <c r="W361" s="8">
        <v>79897000000</v>
      </c>
    </row>
    <row r="362" spans="1:23" x14ac:dyDescent="0.35">
      <c r="A362" s="9" t="s">
        <v>382</v>
      </c>
      <c r="B362" s="5">
        <v>-1072000000</v>
      </c>
      <c r="C362" s="8">
        <v>-471000000</v>
      </c>
      <c r="D362" s="8">
        <v>-9234000000</v>
      </c>
      <c r="E362" s="8">
        <v>-1747000000</v>
      </c>
      <c r="F362" s="8">
        <v>6862000000</v>
      </c>
      <c r="G362" s="8">
        <v>-7481000000</v>
      </c>
      <c r="H362" s="8">
        <v>-750000000</v>
      </c>
      <c r="I362" s="8">
        <v>-413000000</v>
      </c>
      <c r="J362" s="8">
        <v>-56601000000</v>
      </c>
      <c r="K362" s="8">
        <v>-8051000000</v>
      </c>
      <c r="L362" s="8">
        <v>-21466000000</v>
      </c>
      <c r="M362" s="8">
        <v>-12695000000</v>
      </c>
      <c r="N362" s="8">
        <v>-1026000000</v>
      </c>
      <c r="O362" s="8">
        <v>-22270000000</v>
      </c>
      <c r="P362" s="8">
        <v>-9780000000</v>
      </c>
      <c r="Q362" s="8">
        <v>-2269000000</v>
      </c>
      <c r="R362" s="8">
        <v>-3245000000</v>
      </c>
      <c r="S362" s="8">
        <v>-14619000000</v>
      </c>
      <c r="T362" s="8">
        <v>-8631000000</v>
      </c>
      <c r="U362" s="8">
        <v>-5374000000</v>
      </c>
      <c r="V362" s="8">
        <v>-5248000000</v>
      </c>
      <c r="W362" s="8">
        <v>-529000000</v>
      </c>
    </row>
    <row r="363" spans="1:23" x14ac:dyDescent="0.35">
      <c r="A363" s="9" t="s">
        <v>383</v>
      </c>
      <c r="B363" s="5">
        <v>3690000000</v>
      </c>
      <c r="C363" s="8">
        <v>3807000000</v>
      </c>
      <c r="D363" s="8">
        <v>13844000000</v>
      </c>
      <c r="E363" s="8">
        <v>-21192000000</v>
      </c>
      <c r="F363" s="8">
        <v>42183000000</v>
      </c>
      <c r="G363" s="8">
        <v>-6276000000</v>
      </c>
      <c r="H363" s="8">
        <v>-47875000000</v>
      </c>
      <c r="I363" s="8">
        <v>-141988000000</v>
      </c>
      <c r="J363" s="8">
        <v>39596000000</v>
      </c>
      <c r="K363" s="8">
        <v>-5414000000</v>
      </c>
      <c r="L363" s="8">
        <v>104782000000</v>
      </c>
      <c r="M363" s="8">
        <v>-72787000000</v>
      </c>
      <c r="N363" s="8">
        <v>221000000</v>
      </c>
      <c r="O363" s="8">
        <v>41700000000</v>
      </c>
      <c r="P363" s="8">
        <v>122263000000</v>
      </c>
      <c r="Q363" s="8">
        <v>-24106000000</v>
      </c>
      <c r="R363" s="8">
        <v>120391000000</v>
      </c>
      <c r="S363" s="8">
        <v>-114091000000</v>
      </c>
      <c r="T363" s="8">
        <v>-47344000000</v>
      </c>
      <c r="U363" s="8">
        <v>-25307000000</v>
      </c>
      <c r="V363" s="8">
        <v>-57292000000</v>
      </c>
      <c r="W363" s="8">
        <v>51799000000</v>
      </c>
    </row>
    <row r="364" spans="1:23" x14ac:dyDescent="0.35">
      <c r="A364" s="12" t="s">
        <v>384</v>
      </c>
      <c r="B364" s="5">
        <v>-33548000000</v>
      </c>
      <c r="C364" s="8">
        <v>-106162000000</v>
      </c>
      <c r="D364" s="8">
        <v>-157990000000</v>
      </c>
      <c r="E364" s="8">
        <v>-12987000000</v>
      </c>
      <c r="F364" s="8">
        <v>1967000000</v>
      </c>
      <c r="G364" s="8">
        <v>14889000000</v>
      </c>
      <c r="H364" s="8">
        <v>70285000000</v>
      </c>
      <c r="I364" s="8">
        <v>-104601000000</v>
      </c>
      <c r="J364" s="8">
        <v>231100000000</v>
      </c>
      <c r="K364" s="8">
        <v>-232807000000</v>
      </c>
      <c r="L364" s="8">
        <v>70857000000</v>
      </c>
      <c r="M364" s="8">
        <v>232655000000</v>
      </c>
      <c r="N364" s="8">
        <v>21994000000</v>
      </c>
      <c r="O364" s="8">
        <v>-110284000000</v>
      </c>
      <c r="P364" s="8">
        <v>119153000000</v>
      </c>
      <c r="Q364" s="8">
        <v>106327000000</v>
      </c>
      <c r="R364" s="8">
        <v>-29150000000</v>
      </c>
      <c r="S364" s="8">
        <v>164620000000</v>
      </c>
      <c r="T364" s="8">
        <v>-571774000000</v>
      </c>
      <c r="U364" s="8">
        <v>23423000000</v>
      </c>
      <c r="V364" s="8">
        <v>-159891000000</v>
      </c>
      <c r="W364" s="8">
        <v>-82928000000</v>
      </c>
    </row>
    <row r="365" spans="1:23" x14ac:dyDescent="0.35">
      <c r="A365" s="9" t="s">
        <v>385</v>
      </c>
      <c r="B365" s="5">
        <v>1571000000</v>
      </c>
      <c r="C365" s="8">
        <v>5148000000</v>
      </c>
      <c r="D365" s="8">
        <v>1946000000</v>
      </c>
      <c r="E365" s="8">
        <v>27312000000</v>
      </c>
      <c r="F365" s="8">
        <v>-80000000</v>
      </c>
      <c r="G365" s="8">
        <v>80000000</v>
      </c>
      <c r="H365" s="8">
        <v>0</v>
      </c>
      <c r="I365" s="8">
        <v>0</v>
      </c>
      <c r="J365" s="8">
        <v>18757000000</v>
      </c>
      <c r="K365" s="8">
        <v>1606000000</v>
      </c>
      <c r="L365" s="8">
        <v>-1555000000</v>
      </c>
      <c r="M365" s="8">
        <v>0</v>
      </c>
      <c r="N365" s="8">
        <v>1555000000</v>
      </c>
      <c r="O365" s="8">
        <v>0</v>
      </c>
      <c r="P365" s="8">
        <v>8941000000</v>
      </c>
      <c r="Q365" s="8">
        <v>0</v>
      </c>
      <c r="R365" s="8">
        <v>135000000</v>
      </c>
      <c r="S365" s="8">
        <v>0</v>
      </c>
      <c r="T365" s="8">
        <v>32577000000</v>
      </c>
      <c r="U365" s="8">
        <v>178000000</v>
      </c>
      <c r="V365" s="8">
        <v>7685000000</v>
      </c>
      <c r="W365" s="8">
        <v>3535000000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-188000000</v>
      </c>
      <c r="C367" s="8">
        <v>-1873000000</v>
      </c>
      <c r="D367" s="8">
        <v>-761000000</v>
      </c>
      <c r="E367" s="8">
        <v>4000000</v>
      </c>
      <c r="F367" s="8">
        <v>-7682000000</v>
      </c>
      <c r="G367" s="8">
        <v>6043000000</v>
      </c>
      <c r="H367" s="8">
        <v>2457000000</v>
      </c>
      <c r="I367" s="8">
        <v>-95505000000</v>
      </c>
      <c r="J367" s="8">
        <v>-3149000000</v>
      </c>
      <c r="K367" s="8">
        <v>-16984000000</v>
      </c>
      <c r="L367" s="8">
        <v>-2998000000</v>
      </c>
      <c r="M367" s="8">
        <v>1021000000</v>
      </c>
      <c r="N367" s="8">
        <v>-584000000</v>
      </c>
      <c r="O367" s="8">
        <v>-437000000</v>
      </c>
      <c r="P367" s="8">
        <v>21000000</v>
      </c>
      <c r="Q367" s="8">
        <v>-1000000</v>
      </c>
      <c r="R367" s="8">
        <v>-609000000</v>
      </c>
      <c r="S367" s="8">
        <v>-246000000</v>
      </c>
      <c r="T367" s="8">
        <v>-2112000000</v>
      </c>
      <c r="U367" s="8">
        <v>-661000000</v>
      </c>
      <c r="V367" s="8">
        <v>-149000000</v>
      </c>
      <c r="W367" s="8">
        <v>-299000000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-34931000000</v>
      </c>
      <c r="C369" s="8">
        <v>-109437000000</v>
      </c>
      <c r="D369" s="8">
        <v>-159175000000</v>
      </c>
      <c r="E369" s="8">
        <v>-40303000000</v>
      </c>
      <c r="F369" s="8">
        <v>9729000000</v>
      </c>
      <c r="G369" s="8">
        <v>8766000000</v>
      </c>
      <c r="H369" s="8">
        <v>67828000000</v>
      </c>
      <c r="I369" s="8">
        <v>-9096000000</v>
      </c>
      <c r="J369" s="8">
        <v>215492000000</v>
      </c>
      <c r="K369" s="8">
        <v>-217429000000</v>
      </c>
      <c r="L369" s="8">
        <v>75410000000</v>
      </c>
      <c r="M369" s="8">
        <v>231634000000</v>
      </c>
      <c r="N369" s="8">
        <v>21023000000</v>
      </c>
      <c r="O369" s="8">
        <v>-109847000000</v>
      </c>
      <c r="P369" s="8">
        <v>110191000000</v>
      </c>
      <c r="Q369" s="8">
        <v>106328000000</v>
      </c>
      <c r="R369" s="8">
        <v>-28676000000</v>
      </c>
      <c r="S369" s="8">
        <v>164866000000</v>
      </c>
      <c r="T369" s="8">
        <v>-602239000000</v>
      </c>
      <c r="U369" s="8">
        <v>23906000000</v>
      </c>
      <c r="V369" s="8">
        <v>-167427000000</v>
      </c>
      <c r="W369" s="8">
        <v>-86164000000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5073752000000</v>
      </c>
      <c r="C371" s="8">
        <v>4807448000000</v>
      </c>
      <c r="D371" s="8">
        <v>6304215000000</v>
      </c>
      <c r="E371" s="8">
        <v>5081879000000</v>
      </c>
      <c r="F371" s="8">
        <v>4743381000000</v>
      </c>
      <c r="G371" s="8">
        <v>4313889000000</v>
      </c>
      <c r="H371" s="8">
        <v>6363452000000</v>
      </c>
      <c r="I371" s="8">
        <v>4846989000000</v>
      </c>
      <c r="J371" s="8">
        <v>4272331000000</v>
      </c>
      <c r="K371" s="8">
        <v>3821026000000</v>
      </c>
      <c r="L371" s="8">
        <v>5831801000000</v>
      </c>
      <c r="M371" s="8">
        <v>3646918000000</v>
      </c>
      <c r="N371" s="8">
        <v>4187076000000</v>
      </c>
      <c r="O371" s="8">
        <v>3512229000000</v>
      </c>
      <c r="P371" s="8">
        <v>5721358000000</v>
      </c>
      <c r="Q371" s="8">
        <v>3748792000000</v>
      </c>
      <c r="R371" s="8">
        <v>3281706000000</v>
      </c>
      <c r="S371" s="8">
        <v>3317572000000</v>
      </c>
      <c r="T371" s="8">
        <v>5129759000000</v>
      </c>
      <c r="U371" s="8">
        <v>3752698000000</v>
      </c>
      <c r="V371" s="8">
        <v>3619264000000</v>
      </c>
      <c r="W371" s="8">
        <v>3237794000000</v>
      </c>
    </row>
    <row r="372" spans="1:23" x14ac:dyDescent="0.35">
      <c r="A372" s="9" t="s">
        <v>392</v>
      </c>
      <c r="B372" s="5">
        <v>7394000000</v>
      </c>
      <c r="C372" s="8">
        <v>5632000000</v>
      </c>
      <c r="D372" s="8">
        <v>7820000000</v>
      </c>
      <c r="E372" s="8">
        <v>5960000000</v>
      </c>
      <c r="F372" s="8">
        <v>5354000000</v>
      </c>
      <c r="G372" s="8">
        <v>5743000000</v>
      </c>
      <c r="H372" s="8">
        <v>5921000000</v>
      </c>
      <c r="I372" s="8">
        <v>7059000000</v>
      </c>
      <c r="J372" s="8">
        <v>5235000000</v>
      </c>
      <c r="K372" s="8">
        <v>6892000000</v>
      </c>
      <c r="L372" s="8">
        <v>7558000000</v>
      </c>
      <c r="M372" s="8">
        <v>4045000000</v>
      </c>
      <c r="N372" s="8">
        <v>5760000000</v>
      </c>
      <c r="O372" s="8">
        <v>4921000000</v>
      </c>
      <c r="P372" s="8">
        <v>7307000000</v>
      </c>
      <c r="Q372" s="8">
        <v>4614000000</v>
      </c>
      <c r="R372" s="8">
        <v>4405000000</v>
      </c>
      <c r="S372" s="8">
        <v>4702000000</v>
      </c>
      <c r="T372" s="8">
        <v>6522000000</v>
      </c>
      <c r="U372" s="8">
        <v>4516000000</v>
      </c>
      <c r="V372" s="8">
        <v>5251000000</v>
      </c>
      <c r="W372" s="8">
        <v>4891000000</v>
      </c>
    </row>
    <row r="373" spans="1:23" x14ac:dyDescent="0.35">
      <c r="A373" s="9" t="s">
        <v>393</v>
      </c>
      <c r="B373" s="5">
        <v>2900133000000</v>
      </c>
      <c r="C373" s="8">
        <v>2933536000000</v>
      </c>
      <c r="D373" s="8">
        <v>3174143000000</v>
      </c>
      <c r="E373" s="8">
        <v>2985755000000</v>
      </c>
      <c r="F373" s="8">
        <v>2712927000000</v>
      </c>
      <c r="G373" s="8">
        <v>2763421000000</v>
      </c>
      <c r="H373" s="8">
        <v>3105226000000</v>
      </c>
      <c r="I373" s="8">
        <v>2927477000000</v>
      </c>
      <c r="J373" s="8">
        <v>2582526000000</v>
      </c>
      <c r="K373" s="8">
        <v>2471746000000</v>
      </c>
      <c r="L373" s="8">
        <v>2789814000000</v>
      </c>
      <c r="M373" s="8">
        <v>2402226000000</v>
      </c>
      <c r="N373" s="8">
        <v>2669716000000</v>
      </c>
      <c r="O373" s="8">
        <v>2149241000000</v>
      </c>
      <c r="P373" s="8">
        <v>2854177000000</v>
      </c>
      <c r="Q373" s="8">
        <v>2281552000000</v>
      </c>
      <c r="R373" s="8">
        <v>2065836000000</v>
      </c>
      <c r="S373" s="8">
        <v>2060157000000</v>
      </c>
      <c r="T373" s="8">
        <v>2663701000000</v>
      </c>
      <c r="U373" s="8">
        <v>2382429000000</v>
      </c>
      <c r="V373" s="8">
        <v>2314634000000</v>
      </c>
      <c r="W373" s="8">
        <v>2136782000000</v>
      </c>
    </row>
    <row r="374" spans="1:23" x14ac:dyDescent="0.35">
      <c r="A374" s="10" t="s">
        <v>394</v>
      </c>
      <c r="B374" s="5">
        <v>2479792000000</v>
      </c>
      <c r="C374" s="8">
        <v>2478057000000</v>
      </c>
      <c r="D374" s="8">
        <v>2759259000000</v>
      </c>
      <c r="E374" s="8">
        <v>2629003000000</v>
      </c>
      <c r="F374" s="8">
        <v>2256385000000</v>
      </c>
      <c r="G374" s="8">
        <v>2332648000000</v>
      </c>
      <c r="H374" s="8">
        <v>2565713000000</v>
      </c>
      <c r="I374" s="8">
        <v>2517920000000</v>
      </c>
      <c r="J374" s="8">
        <v>2068280000000</v>
      </c>
      <c r="K374" s="8">
        <v>2061608000000</v>
      </c>
      <c r="L374" s="8">
        <v>2122207000000</v>
      </c>
      <c r="M374" s="8">
        <v>1985850000000</v>
      </c>
      <c r="N374" s="8">
        <v>2175693000000</v>
      </c>
      <c r="O374" s="8">
        <v>1899406000000</v>
      </c>
      <c r="P374" s="8">
        <v>2189733000000</v>
      </c>
      <c r="Q374" s="8">
        <v>1851870000000</v>
      </c>
      <c r="R374" s="8">
        <v>1705909000000</v>
      </c>
      <c r="S374" s="8">
        <v>1677985000000</v>
      </c>
      <c r="T374" s="8">
        <v>2276675000000</v>
      </c>
      <c r="U374" s="8">
        <v>2033607000000</v>
      </c>
      <c r="V374" s="8">
        <v>1859466000000</v>
      </c>
      <c r="W374" s="8">
        <v>1767830000000</v>
      </c>
    </row>
    <row r="375" spans="1:23" x14ac:dyDescent="0.35">
      <c r="A375" s="10" t="s">
        <v>395</v>
      </c>
      <c r="B375" s="5">
        <v>150899000000</v>
      </c>
      <c r="C375" s="8">
        <v>149776000000</v>
      </c>
      <c r="D375" s="8">
        <v>154450000000</v>
      </c>
      <c r="E375" s="8">
        <v>152467000000</v>
      </c>
      <c r="F375" s="8">
        <v>153488000000</v>
      </c>
      <c r="G375" s="8">
        <v>152260000000</v>
      </c>
      <c r="H375" s="8">
        <v>157513000000</v>
      </c>
      <c r="I375" s="8">
        <v>148578000000</v>
      </c>
      <c r="J375" s="8">
        <v>145004000000</v>
      </c>
      <c r="K375" s="8">
        <v>141381000000</v>
      </c>
      <c r="L375" s="8">
        <v>147804000000</v>
      </c>
      <c r="M375" s="8">
        <v>148676000000</v>
      </c>
      <c r="N375" s="8">
        <v>149884000000</v>
      </c>
      <c r="O375" s="8">
        <v>143948000000</v>
      </c>
      <c r="P375" s="8">
        <v>150334000000</v>
      </c>
      <c r="Q375" s="8">
        <v>143263000000</v>
      </c>
      <c r="R375" s="8">
        <v>141841000000</v>
      </c>
      <c r="S375" s="8">
        <v>134987000000</v>
      </c>
      <c r="T375" s="8">
        <v>144066000000</v>
      </c>
      <c r="U375" s="8">
        <v>137739000000</v>
      </c>
      <c r="V375" s="8">
        <v>140321000000</v>
      </c>
      <c r="W375" s="8">
        <v>134557000000</v>
      </c>
    </row>
    <row r="376" spans="1:23" x14ac:dyDescent="0.35">
      <c r="A376" s="10" t="s">
        <v>396</v>
      </c>
      <c r="B376" s="5">
        <v>1498000000</v>
      </c>
      <c r="C376" s="8">
        <v>481000000</v>
      </c>
      <c r="D376" s="8">
        <v>700000000</v>
      </c>
      <c r="E376" s="8">
        <v>907000000</v>
      </c>
      <c r="F376" s="8">
        <v>580000000</v>
      </c>
      <c r="G376" s="8">
        <v>545000000</v>
      </c>
      <c r="H376" s="8">
        <v>517000000</v>
      </c>
      <c r="I376" s="8">
        <v>514000000</v>
      </c>
      <c r="J376" s="8">
        <v>709000000</v>
      </c>
      <c r="K376" s="8">
        <v>375000000</v>
      </c>
      <c r="L376" s="8">
        <v>392000000</v>
      </c>
      <c r="M376" s="8">
        <v>419000000</v>
      </c>
      <c r="N376" s="8">
        <v>463000000</v>
      </c>
      <c r="O376" s="8">
        <v>293000000</v>
      </c>
      <c r="P376" s="8">
        <v>544000000</v>
      </c>
      <c r="Q376" s="8">
        <v>580000000</v>
      </c>
      <c r="R376" s="8">
        <v>586000000</v>
      </c>
      <c r="S376" s="8">
        <v>3008000000</v>
      </c>
      <c r="T376" s="8">
        <v>-4542000000</v>
      </c>
      <c r="U376" s="8">
        <v>760000000</v>
      </c>
      <c r="V376" s="8">
        <v>3977000000</v>
      </c>
      <c r="W376" s="8">
        <v>2799000000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267944000000</v>
      </c>
      <c r="C378" s="8">
        <v>305222000000</v>
      </c>
      <c r="D378" s="8">
        <v>259734000000</v>
      </c>
      <c r="E378" s="8">
        <v>203378000000</v>
      </c>
      <c r="F378" s="8">
        <v>302474000000</v>
      </c>
      <c r="G378" s="8">
        <v>277968000000</v>
      </c>
      <c r="H378" s="8">
        <v>381483000000</v>
      </c>
      <c r="I378" s="8">
        <v>260465000000</v>
      </c>
      <c r="J378" s="8">
        <v>368533000000</v>
      </c>
      <c r="K378" s="8">
        <v>268382000000</v>
      </c>
      <c r="L378" s="8">
        <v>519411000000</v>
      </c>
      <c r="M378" s="8">
        <v>267281000000</v>
      </c>
      <c r="N378" s="8">
        <v>343676000000</v>
      </c>
      <c r="O378" s="8">
        <v>105594000000</v>
      </c>
      <c r="P378" s="8">
        <v>513566000000</v>
      </c>
      <c r="Q378" s="8">
        <v>285839000000</v>
      </c>
      <c r="R378" s="8">
        <v>217500000000</v>
      </c>
      <c r="S378" s="8">
        <v>244177000000</v>
      </c>
      <c r="T378" s="8">
        <v>247502000000</v>
      </c>
      <c r="U378" s="8">
        <v>210323000000</v>
      </c>
      <c r="V378" s="8">
        <v>310870000000</v>
      </c>
      <c r="W378" s="8">
        <v>231596000000</v>
      </c>
    </row>
    <row r="379" spans="1:23" x14ac:dyDescent="0.35">
      <c r="A379" s="9" t="s">
        <v>399</v>
      </c>
      <c r="B379" s="5">
        <v>671117000000</v>
      </c>
      <c r="C379" s="8">
        <v>583882000000</v>
      </c>
      <c r="D379" s="8">
        <v>908313000000</v>
      </c>
      <c r="E379" s="8">
        <v>681618000000</v>
      </c>
      <c r="F379" s="8">
        <v>663258000000</v>
      </c>
      <c r="G379" s="8">
        <v>462221000000</v>
      </c>
      <c r="H379" s="8">
        <v>1002187000000</v>
      </c>
      <c r="I379" s="8">
        <v>717440000000</v>
      </c>
      <c r="J379" s="8">
        <v>553509000000</v>
      </c>
      <c r="K379" s="8">
        <v>419768000000</v>
      </c>
      <c r="L379" s="8">
        <v>1380825000000</v>
      </c>
      <c r="M379" s="8">
        <v>476957000000</v>
      </c>
      <c r="N379" s="8">
        <v>584634000000</v>
      </c>
      <c r="O379" s="8">
        <v>461582000000</v>
      </c>
      <c r="P379" s="8">
        <v>1080929000000</v>
      </c>
      <c r="Q379" s="8">
        <v>515960000000</v>
      </c>
      <c r="R379" s="8">
        <v>475859000000</v>
      </c>
      <c r="S379" s="8">
        <v>457891000000</v>
      </c>
      <c r="T379" s="8">
        <v>856237000000</v>
      </c>
      <c r="U379" s="8">
        <v>515103000000</v>
      </c>
      <c r="V379" s="8">
        <v>501155000000</v>
      </c>
      <c r="W379" s="8">
        <v>407765000000</v>
      </c>
    </row>
    <row r="380" spans="1:23" x14ac:dyDescent="0.35">
      <c r="A380" s="10" t="s">
        <v>400</v>
      </c>
      <c r="B380" s="5">
        <v>241005000000</v>
      </c>
      <c r="C380" s="8">
        <v>239478000000</v>
      </c>
      <c r="D380" s="8">
        <v>285975000000</v>
      </c>
      <c r="E380" s="8">
        <v>241696000000</v>
      </c>
      <c r="F380" s="8">
        <v>230125000000</v>
      </c>
      <c r="G380" s="8">
        <v>241492000000</v>
      </c>
      <c r="H380" s="8">
        <v>250173000000</v>
      </c>
      <c r="I380" s="8">
        <v>254219000000</v>
      </c>
      <c r="J380" s="8">
        <v>227687000000</v>
      </c>
      <c r="K380" s="8">
        <v>228595000000</v>
      </c>
      <c r="L380" s="8">
        <v>292696000000</v>
      </c>
      <c r="M380" s="8">
        <v>236309000000</v>
      </c>
      <c r="N380" s="8">
        <v>246881000000</v>
      </c>
      <c r="O380" s="8">
        <v>235124000000</v>
      </c>
      <c r="P380" s="8">
        <v>271095000000</v>
      </c>
      <c r="Q380" s="8">
        <v>236926000000</v>
      </c>
      <c r="R380" s="8">
        <v>220501000000</v>
      </c>
      <c r="S380" s="8">
        <v>241473000000</v>
      </c>
      <c r="T380" s="8">
        <v>295175000000</v>
      </c>
      <c r="U380" s="8">
        <v>228614000000</v>
      </c>
      <c r="V380" s="8">
        <v>224618000000</v>
      </c>
      <c r="W380" s="8">
        <v>234192000000</v>
      </c>
    </row>
    <row r="381" spans="1:23" x14ac:dyDescent="0.35">
      <c r="A381" s="10" t="s">
        <v>401</v>
      </c>
      <c r="B381" s="5">
        <v>430112000000</v>
      </c>
      <c r="C381" s="8">
        <v>344404000000</v>
      </c>
      <c r="D381" s="8">
        <v>622338000000</v>
      </c>
      <c r="E381" s="8">
        <v>439922000000</v>
      </c>
      <c r="F381" s="8">
        <v>433133000000</v>
      </c>
      <c r="G381" s="8">
        <v>220729000000</v>
      </c>
      <c r="H381" s="8">
        <v>752014000000</v>
      </c>
      <c r="I381" s="8">
        <v>463221000000</v>
      </c>
      <c r="J381" s="8">
        <v>325822000000</v>
      </c>
      <c r="K381" s="8">
        <v>191173000000</v>
      </c>
      <c r="L381" s="8">
        <v>1088129000000</v>
      </c>
      <c r="M381" s="8">
        <v>240648000000</v>
      </c>
      <c r="N381" s="8">
        <v>337753000000</v>
      </c>
      <c r="O381" s="8">
        <v>226458000000</v>
      </c>
      <c r="P381" s="8">
        <v>809834000000</v>
      </c>
      <c r="Q381" s="8">
        <v>279034000000</v>
      </c>
      <c r="R381" s="8">
        <v>255358000000</v>
      </c>
      <c r="S381" s="8">
        <v>216418000000</v>
      </c>
      <c r="T381" s="8">
        <v>561062000000</v>
      </c>
      <c r="U381" s="8">
        <v>286489000000</v>
      </c>
      <c r="V381" s="8">
        <v>276537000000</v>
      </c>
      <c r="W381" s="8">
        <v>173573000000</v>
      </c>
    </row>
    <row r="382" spans="1:23" x14ac:dyDescent="0.35">
      <c r="A382" s="9" t="s">
        <v>402</v>
      </c>
      <c r="B382" s="5">
        <v>1128382000000</v>
      </c>
      <c r="C382" s="8">
        <v>999106000000</v>
      </c>
      <c r="D382" s="8">
        <v>1856409000000</v>
      </c>
      <c r="E382" s="8">
        <v>1096982000000</v>
      </c>
      <c r="F382" s="8">
        <v>1102724000000</v>
      </c>
      <c r="G382" s="8">
        <v>852930000000</v>
      </c>
      <c r="H382" s="8">
        <v>1632753000000</v>
      </c>
      <c r="I382" s="8">
        <v>978518000000</v>
      </c>
      <c r="J382" s="8">
        <v>909586000000</v>
      </c>
      <c r="K382" s="8">
        <v>717507000000</v>
      </c>
      <c r="L382" s="8">
        <v>1368131000000</v>
      </c>
      <c r="M382" s="8">
        <v>566054000000</v>
      </c>
      <c r="N382" s="8">
        <v>735957000000</v>
      </c>
      <c r="O382" s="8">
        <v>710221000000</v>
      </c>
      <c r="P382" s="8">
        <v>1312412000000</v>
      </c>
      <c r="Q382" s="8">
        <v>763592000000</v>
      </c>
      <c r="R382" s="8">
        <v>555763000000</v>
      </c>
      <c r="S382" s="8">
        <v>620313000000</v>
      </c>
      <c r="T382" s="8">
        <v>1046809000000</v>
      </c>
      <c r="U382" s="8">
        <v>685781000000</v>
      </c>
      <c r="V382" s="8">
        <v>632537000000</v>
      </c>
      <c r="W382" s="8">
        <v>527140000000</v>
      </c>
    </row>
    <row r="383" spans="1:23" x14ac:dyDescent="0.35">
      <c r="A383" s="9" t="s">
        <v>403</v>
      </c>
      <c r="B383" s="5">
        <v>278948000000</v>
      </c>
      <c r="C383" s="8">
        <v>262087000000</v>
      </c>
      <c r="D383" s="8">
        <v>256733000000</v>
      </c>
      <c r="E383" s="8">
        <v>255642000000</v>
      </c>
      <c r="F383" s="8">
        <v>244266000000</v>
      </c>
      <c r="G383" s="8">
        <v>229264000000</v>
      </c>
      <c r="H383" s="8">
        <v>224271000000</v>
      </c>
      <c r="I383" s="8">
        <v>227316000000</v>
      </c>
      <c r="J383" s="8">
        <v>220900000000</v>
      </c>
      <c r="K383" s="8">
        <v>207523000000</v>
      </c>
      <c r="L383" s="8">
        <v>198904000000</v>
      </c>
      <c r="M383" s="8">
        <v>196964000000</v>
      </c>
      <c r="N383" s="8">
        <v>190601000000</v>
      </c>
      <c r="O383" s="8">
        <v>186000000000</v>
      </c>
      <c r="P383" s="8">
        <v>185564000000</v>
      </c>
      <c r="Q383" s="8">
        <v>182166000000</v>
      </c>
      <c r="R383" s="8">
        <v>179843000000</v>
      </c>
      <c r="S383" s="8">
        <v>174509000000</v>
      </c>
      <c r="T383" s="8">
        <v>171596000000</v>
      </c>
      <c r="U383" s="8">
        <v>164869000000</v>
      </c>
      <c r="V383" s="8">
        <v>165687000000</v>
      </c>
      <c r="W383" s="8">
        <v>161216000000</v>
      </c>
    </row>
    <row r="384" spans="1:23" ht="21.5" x14ac:dyDescent="0.35">
      <c r="A384" s="9" t="s">
        <v>404</v>
      </c>
      <c r="B384" s="5">
        <v>87778000000</v>
      </c>
      <c r="C384" s="8">
        <v>23205000000</v>
      </c>
      <c r="D384" s="8">
        <v>100797000000</v>
      </c>
      <c r="E384" s="8">
        <v>55922000000</v>
      </c>
      <c r="F384" s="8">
        <v>14852000000</v>
      </c>
      <c r="G384" s="8">
        <v>310000000</v>
      </c>
      <c r="H384" s="8">
        <v>393094000000</v>
      </c>
      <c r="I384" s="8">
        <v>-10821000000</v>
      </c>
      <c r="J384" s="8">
        <v>575000000</v>
      </c>
      <c r="K384" s="8">
        <v>-2410000000</v>
      </c>
      <c r="L384" s="8">
        <v>86569000000</v>
      </c>
      <c r="M384" s="8">
        <v>672000000</v>
      </c>
      <c r="N384" s="8">
        <v>408000000</v>
      </c>
      <c r="O384" s="8">
        <v>264000000</v>
      </c>
      <c r="P384" s="8">
        <v>280969000000</v>
      </c>
      <c r="Q384" s="8">
        <v>908000000</v>
      </c>
      <c r="R384" s="8">
        <v>0</v>
      </c>
      <c r="S384" s="8">
        <v>0</v>
      </c>
      <c r="T384" s="8">
        <v>384894000000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</row>
    <row r="387" spans="1:23" x14ac:dyDescent="0.35">
      <c r="A387" s="15" t="s">
        <v>407</v>
      </c>
      <c r="B387" s="5">
        <v>2259106000000</v>
      </c>
      <c r="C387" s="8">
        <v>1935074000000</v>
      </c>
      <c r="D387" s="8">
        <v>2487905000000</v>
      </c>
      <c r="E387" s="8">
        <v>1567526000000</v>
      </c>
      <c r="F387" s="8">
        <v>1441612000000</v>
      </c>
      <c r="G387" s="8">
        <v>1145892000000</v>
      </c>
      <c r="H387" s="8">
        <v>1419789000000</v>
      </c>
      <c r="I387" s="8">
        <v>1174872000000</v>
      </c>
      <c r="J387" s="8">
        <v>1262081000000</v>
      </c>
      <c r="K387" s="8">
        <v>4169069000000</v>
      </c>
      <c r="L387" s="8">
        <v>2475309000000</v>
      </c>
      <c r="M387" s="8">
        <v>3931998000000</v>
      </c>
      <c r="N387" s="8">
        <v>3375866000000</v>
      </c>
      <c r="O387" s="8">
        <v>1714943000000</v>
      </c>
      <c r="P387" s="8">
        <v>5601747000000</v>
      </c>
      <c r="Q387" s="8">
        <v>3486087000000</v>
      </c>
      <c r="R387" s="8">
        <v>1720065000000</v>
      </c>
      <c r="S387" s="8">
        <v>1062874000000</v>
      </c>
      <c r="T387" s="8">
        <v>3825374000000</v>
      </c>
      <c r="U387" s="8">
        <v>6156938000000</v>
      </c>
      <c r="V387" s="8">
        <v>8176232000000</v>
      </c>
      <c r="W387" s="8">
        <v>4873810000000</v>
      </c>
    </row>
    <row r="388" spans="1:23" x14ac:dyDescent="0.35">
      <c r="A388" s="16" t="s">
        <v>408</v>
      </c>
      <c r="B388" s="5">
        <v>1178973000000</v>
      </c>
      <c r="C388" s="8">
        <v>814354000000</v>
      </c>
      <c r="D388" s="8">
        <v>1489551000000</v>
      </c>
      <c r="E388" s="8">
        <v>636949000000</v>
      </c>
      <c r="F388" s="8">
        <v>632652000000</v>
      </c>
      <c r="G388" s="8">
        <v>590024000000</v>
      </c>
      <c r="H388" s="8">
        <v>752618000000</v>
      </c>
      <c r="I388" s="8">
        <v>631910000000</v>
      </c>
      <c r="J388" s="8">
        <v>703582000000</v>
      </c>
      <c r="K388" s="8">
        <v>3678852000000</v>
      </c>
      <c r="L388" s="8">
        <v>1899732000000</v>
      </c>
      <c r="M388" s="8">
        <v>3249234000000</v>
      </c>
      <c r="N388" s="8">
        <v>2762473000000</v>
      </c>
      <c r="O388" s="8">
        <v>1211527000000</v>
      </c>
      <c r="P388" s="8">
        <v>5060257000000</v>
      </c>
      <c r="Q388" s="8">
        <v>2858328000000</v>
      </c>
      <c r="R388" s="8">
        <v>1050725000000</v>
      </c>
      <c r="S388" s="8">
        <v>503714000000</v>
      </c>
      <c r="T388" s="8">
        <v>3137327000000</v>
      </c>
      <c r="U388" s="8">
        <v>5311712000000</v>
      </c>
      <c r="V388" s="8">
        <v>7311101000000</v>
      </c>
      <c r="W388" s="8">
        <v>3838033000000</v>
      </c>
    </row>
    <row r="389" spans="1:23" x14ac:dyDescent="0.35">
      <c r="A389" s="17" t="s">
        <v>409</v>
      </c>
      <c r="B389" s="5">
        <v>406353000000</v>
      </c>
      <c r="C389" s="8">
        <v>112461000000</v>
      </c>
      <c r="D389" s="8">
        <v>348604000000</v>
      </c>
      <c r="E389" s="8">
        <v>50064000000</v>
      </c>
      <c r="F389" s="8">
        <v>50504000000</v>
      </c>
      <c r="G389" s="8">
        <v>240224000000</v>
      </c>
      <c r="H389" s="8">
        <v>231018000000</v>
      </c>
      <c r="I389" s="8">
        <v>0</v>
      </c>
      <c r="J389" s="8">
        <v>0</v>
      </c>
      <c r="K389" s="8">
        <v>2616509000000</v>
      </c>
      <c r="L389" s="8">
        <v>1092554000000</v>
      </c>
      <c r="M389" s="8">
        <v>2599338000000</v>
      </c>
      <c r="N389" s="8">
        <v>2289306000000</v>
      </c>
      <c r="O389" s="8">
        <v>356022000000</v>
      </c>
      <c r="P389" s="8">
        <v>3555344000000</v>
      </c>
      <c r="Q389" s="8">
        <v>2366615000000</v>
      </c>
      <c r="R389" s="8">
        <v>577711000000</v>
      </c>
      <c r="S389" s="8">
        <v>55494000000</v>
      </c>
      <c r="T389" s="8">
        <v>2363665000000</v>
      </c>
      <c r="U389" s="8">
        <v>4545011000000</v>
      </c>
      <c r="V389" s="8">
        <v>6537689000000</v>
      </c>
      <c r="W389" s="8">
        <v>3383954000000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527520000000</v>
      </c>
      <c r="C391" s="8">
        <v>411793000000</v>
      </c>
      <c r="D391" s="8">
        <v>509047000000</v>
      </c>
      <c r="E391" s="8">
        <v>50000000000</v>
      </c>
      <c r="F391" s="8">
        <v>200000000</v>
      </c>
      <c r="G391" s="8">
        <v>200000000</v>
      </c>
      <c r="H391" s="8">
        <v>0</v>
      </c>
      <c r="I391" s="8">
        <v>0</v>
      </c>
      <c r="J391" s="8">
        <v>0</v>
      </c>
      <c r="K391" s="8">
        <v>60643000000</v>
      </c>
      <c r="L391" s="8">
        <v>0</v>
      </c>
      <c r="M391" s="8">
        <v>0</v>
      </c>
      <c r="N391" s="8">
        <v>0</v>
      </c>
      <c r="O391" s="8">
        <v>0</v>
      </c>
      <c r="P391" s="8">
        <v>697353000000</v>
      </c>
      <c r="Q391" s="8">
        <v>0</v>
      </c>
      <c r="R391" s="8">
        <v>0</v>
      </c>
      <c r="S391" s="8">
        <v>0</v>
      </c>
      <c r="T391" s="8">
        <v>111318000000</v>
      </c>
      <c r="U391" s="8">
        <v>111318000000</v>
      </c>
      <c r="V391" s="8">
        <v>216798000000</v>
      </c>
      <c r="W391" s="8">
        <v>206003000000</v>
      </c>
    </row>
    <row r="392" spans="1:23" x14ac:dyDescent="0.35">
      <c r="A392" s="17" t="s">
        <v>412</v>
      </c>
      <c r="B392" s="5">
        <v>245100000000</v>
      </c>
      <c r="C392" s="8">
        <v>290100000000</v>
      </c>
      <c r="D392" s="8">
        <v>631900000000</v>
      </c>
      <c r="E392" s="8">
        <v>536885000000</v>
      </c>
      <c r="F392" s="8">
        <v>581948000000</v>
      </c>
      <c r="G392" s="8">
        <v>349600000000</v>
      </c>
      <c r="H392" s="8">
        <v>521600000000</v>
      </c>
      <c r="I392" s="8">
        <v>631910000000</v>
      </c>
      <c r="J392" s="8">
        <v>703582000000</v>
      </c>
      <c r="K392" s="8">
        <v>1001700000000</v>
      </c>
      <c r="L392" s="8">
        <v>807178000000</v>
      </c>
      <c r="M392" s="8">
        <v>649896000000</v>
      </c>
      <c r="N392" s="8">
        <v>473167000000</v>
      </c>
      <c r="O392" s="8">
        <v>855505000000</v>
      </c>
      <c r="P392" s="8">
        <v>807560000000</v>
      </c>
      <c r="Q392" s="8">
        <v>491713000000</v>
      </c>
      <c r="R392" s="8">
        <v>473014000000</v>
      </c>
      <c r="S392" s="8">
        <v>448220000000</v>
      </c>
      <c r="T392" s="8">
        <v>662344000000</v>
      </c>
      <c r="U392" s="8">
        <v>655383000000</v>
      </c>
      <c r="V392" s="8">
        <v>556614000000</v>
      </c>
      <c r="W392" s="8">
        <v>248076000000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1260860000000</v>
      </c>
      <c r="C394" s="8">
        <v>1305137000000</v>
      </c>
      <c r="D394" s="8">
        <v>1186579000000</v>
      </c>
      <c r="E394" s="8">
        <v>1132645000000</v>
      </c>
      <c r="F394" s="8">
        <v>989837000000</v>
      </c>
      <c r="G394" s="8">
        <v>778928000000</v>
      </c>
      <c r="H394" s="8">
        <v>870349000000</v>
      </c>
      <c r="I394" s="8">
        <v>698266000000</v>
      </c>
      <c r="J394" s="8">
        <v>571814000000</v>
      </c>
      <c r="K394" s="8">
        <v>577487000000</v>
      </c>
      <c r="L394" s="8">
        <v>623075000000</v>
      </c>
      <c r="M394" s="8">
        <v>835044000000</v>
      </c>
      <c r="N394" s="8">
        <v>692886000000</v>
      </c>
      <c r="O394" s="8">
        <v>583129000000</v>
      </c>
      <c r="P394" s="8">
        <v>662903000000</v>
      </c>
      <c r="Q394" s="8">
        <v>871436000000</v>
      </c>
      <c r="R394" s="8">
        <v>888911000000</v>
      </c>
      <c r="S394" s="8">
        <v>899122000000</v>
      </c>
      <c r="T394" s="8">
        <v>913918000000</v>
      </c>
      <c r="U394" s="8">
        <v>957795000000</v>
      </c>
      <c r="V394" s="8">
        <v>938410000000</v>
      </c>
      <c r="W394" s="8">
        <v>951626000000</v>
      </c>
    </row>
    <row r="395" spans="1:23" x14ac:dyDescent="0.35">
      <c r="A395" s="17" t="s">
        <v>415</v>
      </c>
      <c r="B395" s="5">
        <v>335581000000</v>
      </c>
      <c r="C395" s="8">
        <v>255001000000</v>
      </c>
      <c r="D395" s="8">
        <v>365172000000</v>
      </c>
      <c r="E395" s="8">
        <v>367960000000</v>
      </c>
      <c r="F395" s="8">
        <v>364378000000</v>
      </c>
      <c r="G395" s="8">
        <v>304697000000</v>
      </c>
      <c r="H395" s="8">
        <v>387238000000</v>
      </c>
      <c r="I395" s="8">
        <v>188206000000</v>
      </c>
      <c r="J395" s="8">
        <v>188583000000</v>
      </c>
      <c r="K395" s="8">
        <v>179000000000</v>
      </c>
      <c r="L395" s="8">
        <v>178563000000</v>
      </c>
      <c r="M395" s="8">
        <v>203174000000</v>
      </c>
      <c r="N395" s="8">
        <v>117784000000</v>
      </c>
      <c r="O395" s="8">
        <v>119000000</v>
      </c>
      <c r="P395" s="8">
        <v>9000000</v>
      </c>
      <c r="Q395" s="8">
        <v>21887000000</v>
      </c>
      <c r="R395" s="8">
        <v>21885000000</v>
      </c>
      <c r="S395" s="8">
        <v>22961000000</v>
      </c>
      <c r="T395" s="8">
        <v>23476000000</v>
      </c>
      <c r="U395" s="8">
        <v>23476000000</v>
      </c>
      <c r="V395" s="8">
        <v>23476000000</v>
      </c>
      <c r="W395" s="8">
        <v>23475000000</v>
      </c>
    </row>
    <row r="396" spans="1:23" x14ac:dyDescent="0.35">
      <c r="A396" s="17" t="s">
        <v>416</v>
      </c>
      <c r="B396" s="5">
        <v>925279000000</v>
      </c>
      <c r="C396" s="8">
        <v>1050136000000</v>
      </c>
      <c r="D396" s="8">
        <v>821407000000</v>
      </c>
      <c r="E396" s="8">
        <v>764685000000</v>
      </c>
      <c r="F396" s="8">
        <v>625459000000</v>
      </c>
      <c r="G396" s="8">
        <v>474231000000</v>
      </c>
      <c r="H396" s="8">
        <v>483111000000</v>
      </c>
      <c r="I396" s="8">
        <v>510060000000</v>
      </c>
      <c r="J396" s="8">
        <v>383231000000</v>
      </c>
      <c r="K396" s="8">
        <v>398487000000</v>
      </c>
      <c r="L396" s="8">
        <v>444512000000</v>
      </c>
      <c r="M396" s="8">
        <v>631870000000</v>
      </c>
      <c r="N396" s="8">
        <v>575102000000</v>
      </c>
      <c r="O396" s="8">
        <v>583010000000</v>
      </c>
      <c r="P396" s="8">
        <v>662894000000</v>
      </c>
      <c r="Q396" s="8">
        <v>849549000000</v>
      </c>
      <c r="R396" s="8">
        <v>867026000000</v>
      </c>
      <c r="S396" s="8">
        <v>876161000000</v>
      </c>
      <c r="T396" s="8">
        <v>890442000000</v>
      </c>
      <c r="U396" s="8">
        <v>934319000000</v>
      </c>
      <c r="V396" s="8">
        <v>914934000000</v>
      </c>
      <c r="W396" s="8">
        <v>928151000000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65958000000</v>
      </c>
      <c r="V398" s="8">
        <v>79941000000</v>
      </c>
      <c r="W398" s="8">
        <v>180079000000</v>
      </c>
    </row>
    <row r="399" spans="1:23" x14ac:dyDescent="0.35">
      <c r="A399" s="16" t="s">
        <v>419</v>
      </c>
      <c r="B399" s="5">
        <v>-180727000000</v>
      </c>
      <c r="C399" s="8">
        <v>-184417000000</v>
      </c>
      <c r="D399" s="8">
        <v>-188225000000</v>
      </c>
      <c r="E399" s="8">
        <v>-202068000000</v>
      </c>
      <c r="F399" s="8">
        <v>-180877000000</v>
      </c>
      <c r="G399" s="8">
        <v>-223060000000</v>
      </c>
      <c r="H399" s="8">
        <v>-203178000000</v>
      </c>
      <c r="I399" s="8">
        <v>-155304000000</v>
      </c>
      <c r="J399" s="8">
        <v>-13315000000</v>
      </c>
      <c r="K399" s="8">
        <v>-87270000000</v>
      </c>
      <c r="L399" s="8">
        <v>-47498000000</v>
      </c>
      <c r="M399" s="8">
        <v>-152280000000</v>
      </c>
      <c r="N399" s="8">
        <v>-79493000000</v>
      </c>
      <c r="O399" s="8">
        <v>-79713000000</v>
      </c>
      <c r="P399" s="8">
        <v>-121413000000</v>
      </c>
      <c r="Q399" s="8">
        <v>-243677000000</v>
      </c>
      <c r="R399" s="8">
        <v>-219571000000</v>
      </c>
      <c r="S399" s="8">
        <v>-339962000000</v>
      </c>
      <c r="T399" s="8">
        <v>-225871000000</v>
      </c>
      <c r="U399" s="8">
        <v>-178527000000</v>
      </c>
      <c r="V399" s="8">
        <v>-153220000000</v>
      </c>
      <c r="W399" s="8">
        <v>-95928000000</v>
      </c>
    </row>
    <row r="400" spans="1:23" x14ac:dyDescent="0.35">
      <c r="A400" s="17" t="s">
        <v>420</v>
      </c>
      <c r="B400" s="5">
        <v>-180727000000</v>
      </c>
      <c r="C400" s="8">
        <v>-184417000000</v>
      </c>
      <c r="D400" s="8">
        <v>0</v>
      </c>
      <c r="E400" s="8">
        <v>-202068000000</v>
      </c>
      <c r="F400" s="8">
        <v>-180877000000</v>
      </c>
      <c r="G400" s="8">
        <v>-223060000000</v>
      </c>
      <c r="H400" s="8">
        <v>-203178000000</v>
      </c>
      <c r="I400" s="8">
        <v>-155304000000</v>
      </c>
      <c r="J400" s="8">
        <v>-8413000000</v>
      </c>
      <c r="K400" s="8">
        <v>-87270000000</v>
      </c>
      <c r="L400" s="8">
        <v>-47498000000</v>
      </c>
      <c r="M400" s="8">
        <v>-152280000000</v>
      </c>
      <c r="N400" s="8">
        <v>-76099000000</v>
      </c>
      <c r="O400" s="8">
        <v>-79713000000</v>
      </c>
      <c r="P400" s="8">
        <v>-121413000000</v>
      </c>
      <c r="Q400" s="8">
        <v>-243677000000</v>
      </c>
      <c r="R400" s="8">
        <v>-219571000000</v>
      </c>
      <c r="S400" s="8">
        <v>-339962000000</v>
      </c>
      <c r="T400" s="8">
        <v>-225871000000</v>
      </c>
      <c r="U400" s="8">
        <v>-178527000000</v>
      </c>
      <c r="V400" s="8">
        <v>-153220000000</v>
      </c>
      <c r="W400" s="8">
        <v>-95928000000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-188225000000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-4902000000</v>
      </c>
      <c r="K401" s="8">
        <v>0</v>
      </c>
      <c r="L401" s="8">
        <v>0</v>
      </c>
      <c r="M401" s="8">
        <v>0</v>
      </c>
      <c r="N401" s="8">
        <v>-3394000000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159855150000000</v>
      </c>
      <c r="C413" s="8">
        <v>164156445000000</v>
      </c>
      <c r="D413" s="8">
        <v>181310531000000</v>
      </c>
      <c r="E413" s="8">
        <v>163427518000000</v>
      </c>
      <c r="F413" s="8">
        <v>193231588000000</v>
      </c>
      <c r="G413" s="8">
        <v>200464866000000</v>
      </c>
      <c r="H413" s="8">
        <v>180312848000000</v>
      </c>
      <c r="I413" s="8">
        <v>187035417000000</v>
      </c>
      <c r="J413" s="8">
        <v>178123432000000</v>
      </c>
      <c r="K413" s="8">
        <v>182530487000000</v>
      </c>
      <c r="L413" s="8">
        <v>177544548000000</v>
      </c>
      <c r="M413" s="8">
        <v>169797283000000</v>
      </c>
      <c r="N413" s="8">
        <v>153323706000000</v>
      </c>
      <c r="O413" s="8">
        <v>124271909000000</v>
      </c>
      <c r="P413" s="8">
        <v>114941998000000</v>
      </c>
      <c r="Q413" s="8">
        <v>110486984000000</v>
      </c>
      <c r="R413" s="8">
        <v>108755067000000</v>
      </c>
      <c r="S413" s="8">
        <v>104957339000000</v>
      </c>
      <c r="T413" s="8">
        <v>104614674000000</v>
      </c>
      <c r="U413" s="8">
        <v>107800001000000</v>
      </c>
      <c r="V413" s="8">
        <v>93309850000000</v>
      </c>
      <c r="W413" s="8">
        <v>96965471000000</v>
      </c>
    </row>
    <row r="414" spans="1:23" x14ac:dyDescent="0.35">
      <c r="A414" s="15" t="s">
        <v>434</v>
      </c>
      <c r="B414" s="5">
        <v>149250093000000</v>
      </c>
      <c r="C414" s="8">
        <v>158517691000000</v>
      </c>
      <c r="D414" s="8">
        <v>180556206000000</v>
      </c>
      <c r="E414" s="8">
        <v>162196173000000</v>
      </c>
      <c r="F414" s="8">
        <v>191971492000000</v>
      </c>
      <c r="G414" s="8">
        <v>198771814000000</v>
      </c>
      <c r="H414" s="8">
        <v>178619796000000</v>
      </c>
      <c r="I414" s="8">
        <v>185342217000000</v>
      </c>
      <c r="J414" s="8">
        <v>175430232000000</v>
      </c>
      <c r="K414" s="8">
        <v>179837281000000</v>
      </c>
      <c r="L414" s="8">
        <v>174851442000000</v>
      </c>
      <c r="M414" s="8">
        <v>167183598000000</v>
      </c>
      <c r="N414" s="8">
        <v>150710043000000</v>
      </c>
      <c r="O414" s="8">
        <v>121658247000000</v>
      </c>
      <c r="P414" s="8">
        <v>112328346000000</v>
      </c>
      <c r="Q414" s="8">
        <v>104536849000000</v>
      </c>
      <c r="R414" s="8">
        <v>102834722000000</v>
      </c>
      <c r="S414" s="8">
        <v>97546134000000</v>
      </c>
      <c r="T414" s="8">
        <v>95838600000000</v>
      </c>
      <c r="U414" s="8">
        <v>97253082000000</v>
      </c>
      <c r="V414" s="8">
        <v>82762931000000</v>
      </c>
      <c r="W414" s="8">
        <v>82960137000000</v>
      </c>
    </row>
    <row r="415" spans="1:23" x14ac:dyDescent="0.35">
      <c r="A415" s="16" t="s">
        <v>435</v>
      </c>
      <c r="B415" s="5">
        <v>148929401000000</v>
      </c>
      <c r="C415" s="8">
        <v>158273865000000</v>
      </c>
      <c r="D415" s="8">
        <v>180318858000000</v>
      </c>
      <c r="E415" s="8">
        <v>161874891000000</v>
      </c>
      <c r="F415" s="8">
        <v>191638658000000</v>
      </c>
      <c r="G415" s="8">
        <v>198451665000000</v>
      </c>
      <c r="H415" s="8">
        <v>178308413000000</v>
      </c>
      <c r="I415" s="8">
        <v>185098662000000</v>
      </c>
      <c r="J415" s="8">
        <v>175136680000000</v>
      </c>
      <c r="K415" s="8">
        <v>179765763000000</v>
      </c>
      <c r="L415" s="8">
        <v>174596854000000</v>
      </c>
      <c r="M415" s="8">
        <v>167013662000000</v>
      </c>
      <c r="N415" s="8">
        <v>150771742000000</v>
      </c>
      <c r="O415" s="8">
        <v>121749223000000</v>
      </c>
      <c r="P415" s="8">
        <v>112301221000000</v>
      </c>
      <c r="Q415" s="8">
        <v>104619916000000</v>
      </c>
      <c r="R415" s="8">
        <v>103024341000000</v>
      </c>
      <c r="S415" s="8">
        <v>97707078000000</v>
      </c>
      <c r="T415" s="8">
        <v>96754799000000</v>
      </c>
      <c r="U415" s="8">
        <v>97567094000000</v>
      </c>
      <c r="V415" s="8">
        <v>83100849000000</v>
      </c>
      <c r="W415" s="8">
        <v>83129878000000</v>
      </c>
    </row>
    <row r="416" spans="1:23" x14ac:dyDescent="0.35">
      <c r="A416" s="17" t="s">
        <v>436</v>
      </c>
      <c r="B416" s="5">
        <v>69533128000000</v>
      </c>
      <c r="C416" s="8">
        <v>68313254000000</v>
      </c>
      <c r="D416" s="8">
        <v>75593879000000</v>
      </c>
      <c r="E416" s="8">
        <v>75885800000000</v>
      </c>
      <c r="F416" s="8">
        <v>77305986000000</v>
      </c>
      <c r="G416" s="8">
        <v>76838512000000</v>
      </c>
      <c r="H416" s="8">
        <v>77511269000000</v>
      </c>
      <c r="I416" s="8">
        <v>77636973000000</v>
      </c>
      <c r="J416" s="8">
        <v>78849162000000</v>
      </c>
      <c r="K416" s="8">
        <v>77130396000000</v>
      </c>
      <c r="L416" s="8">
        <v>78299141000000</v>
      </c>
      <c r="M416" s="8">
        <v>82993829000000</v>
      </c>
      <c r="N416" s="8">
        <v>78267352000000</v>
      </c>
      <c r="O416" s="8">
        <v>70585602000000</v>
      </c>
      <c r="P416" s="8">
        <v>57375668000000</v>
      </c>
      <c r="Q416" s="8">
        <v>53675940000000</v>
      </c>
      <c r="R416" s="8">
        <v>46313668000000</v>
      </c>
      <c r="S416" s="8">
        <v>44572175000000</v>
      </c>
      <c r="T416" s="8">
        <v>44898960000000</v>
      </c>
      <c r="U416" s="8">
        <v>45329737000000</v>
      </c>
      <c r="V416" s="8">
        <v>37361815000000</v>
      </c>
      <c r="W416" s="8">
        <v>37178773000000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75372227000000</v>
      </c>
      <c r="C418" s="8">
        <v>86299167000000</v>
      </c>
      <c r="D418" s="8">
        <v>100938818000000</v>
      </c>
      <c r="E418" s="8">
        <v>82016855000000</v>
      </c>
      <c r="F418" s="8">
        <v>110526362000000</v>
      </c>
      <c r="G418" s="8">
        <v>117779264000000</v>
      </c>
      <c r="H418" s="8">
        <v>96614459000000</v>
      </c>
      <c r="I418" s="8">
        <v>95947879000000</v>
      </c>
      <c r="J418" s="8">
        <v>84354528000000</v>
      </c>
      <c r="K418" s="8">
        <v>88480377000000</v>
      </c>
      <c r="L418" s="8">
        <v>86815360000000</v>
      </c>
      <c r="M418" s="8">
        <v>76915795000000</v>
      </c>
      <c r="N418" s="8">
        <v>65395383000000</v>
      </c>
      <c r="O418" s="8">
        <v>41545613000000</v>
      </c>
      <c r="P418" s="8">
        <v>43941537000000</v>
      </c>
      <c r="Q418" s="8">
        <v>39692955000000</v>
      </c>
      <c r="R418" s="8">
        <v>42625076000000</v>
      </c>
      <c r="S418" s="8">
        <v>37657029000000</v>
      </c>
      <c r="T418" s="8">
        <v>34984124000000</v>
      </c>
      <c r="U418" s="8">
        <v>34964765000000</v>
      </c>
      <c r="V418" s="8">
        <v>26853103000000</v>
      </c>
      <c r="W418" s="8">
        <v>24005350000000</v>
      </c>
    </row>
    <row r="419" spans="1:23" x14ac:dyDescent="0.35">
      <c r="A419" s="17" t="s">
        <v>439</v>
      </c>
      <c r="B419" s="5">
        <v>4024046000000</v>
      </c>
      <c r="C419" s="8">
        <v>3661444000000</v>
      </c>
      <c r="D419" s="8">
        <v>3786161000000</v>
      </c>
      <c r="E419" s="8">
        <v>3972236000000</v>
      </c>
      <c r="F419" s="8">
        <v>3806310000000</v>
      </c>
      <c r="G419" s="8">
        <v>3833889000000</v>
      </c>
      <c r="H419" s="8">
        <v>4182685000000</v>
      </c>
      <c r="I419" s="8">
        <v>11513810000000</v>
      </c>
      <c r="J419" s="8">
        <v>11932990000000</v>
      </c>
      <c r="K419" s="8">
        <v>14154990000000</v>
      </c>
      <c r="L419" s="8">
        <v>9482353000000</v>
      </c>
      <c r="M419" s="8">
        <v>7104038000000</v>
      </c>
      <c r="N419" s="8">
        <v>7109007000000</v>
      </c>
      <c r="O419" s="8">
        <v>9618008000000</v>
      </c>
      <c r="P419" s="8">
        <v>10984016000000</v>
      </c>
      <c r="Q419" s="8">
        <v>11251021000000</v>
      </c>
      <c r="R419" s="8">
        <v>14085597000000</v>
      </c>
      <c r="S419" s="8">
        <v>15477874000000</v>
      </c>
      <c r="T419" s="8">
        <v>16871715000000</v>
      </c>
      <c r="U419" s="8">
        <v>17272592000000</v>
      </c>
      <c r="V419" s="8">
        <v>18885931000000</v>
      </c>
      <c r="W419" s="8">
        <v>21945755000000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455815000000</v>
      </c>
      <c r="C421" s="8">
        <v>376615000000</v>
      </c>
      <c r="D421" s="8">
        <v>376615000000</v>
      </c>
      <c r="E421" s="8">
        <v>376615000000</v>
      </c>
      <c r="F421" s="8">
        <v>376615000000</v>
      </c>
      <c r="G421" s="8">
        <v>376615000000</v>
      </c>
      <c r="H421" s="8">
        <v>376615000000</v>
      </c>
      <c r="I421" s="8">
        <v>376615000000</v>
      </c>
      <c r="J421" s="8">
        <v>417515000000</v>
      </c>
      <c r="K421" s="8">
        <v>376615000000</v>
      </c>
      <c r="L421" s="8">
        <v>376615000000</v>
      </c>
      <c r="M421" s="8">
        <v>376615000000</v>
      </c>
      <c r="N421" s="8">
        <v>376615000000</v>
      </c>
      <c r="O421" s="8">
        <v>376615000000</v>
      </c>
      <c r="P421" s="8">
        <v>376615000000</v>
      </c>
      <c r="Q421" s="8">
        <v>376615000000</v>
      </c>
      <c r="R421" s="8">
        <v>376615000000</v>
      </c>
      <c r="S421" s="8">
        <v>376615000000</v>
      </c>
      <c r="T421" s="8">
        <v>376615000000</v>
      </c>
      <c r="U421" s="8">
        <v>376615000000</v>
      </c>
      <c r="V421" s="8">
        <v>376615000000</v>
      </c>
      <c r="W421" s="8">
        <v>376615000000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x14ac:dyDescent="0.35">
      <c r="A423" s="17" t="s">
        <v>443</v>
      </c>
      <c r="B423" s="5">
        <v>455815000000</v>
      </c>
      <c r="C423" s="8">
        <v>376615000000</v>
      </c>
      <c r="D423" s="8">
        <v>376615000000</v>
      </c>
      <c r="E423" s="8">
        <v>376615000000</v>
      </c>
      <c r="F423" s="8">
        <v>376615000000</v>
      </c>
      <c r="G423" s="8">
        <v>376615000000</v>
      </c>
      <c r="H423" s="8">
        <v>376615000000</v>
      </c>
      <c r="I423" s="8">
        <v>376615000000</v>
      </c>
      <c r="J423" s="8">
        <v>417515000000</v>
      </c>
      <c r="K423" s="8">
        <v>376615000000</v>
      </c>
      <c r="L423" s="8">
        <v>376615000000</v>
      </c>
      <c r="M423" s="8">
        <v>376615000000</v>
      </c>
      <c r="N423" s="8">
        <v>376615000000</v>
      </c>
      <c r="O423" s="8">
        <v>376615000000</v>
      </c>
      <c r="P423" s="8">
        <v>376615000000</v>
      </c>
      <c r="Q423" s="8">
        <v>376615000000</v>
      </c>
      <c r="R423" s="8">
        <v>376615000000</v>
      </c>
      <c r="S423" s="8">
        <v>376615000000</v>
      </c>
      <c r="T423" s="8">
        <v>376615000000</v>
      </c>
      <c r="U423" s="8">
        <v>376615000000</v>
      </c>
      <c r="V423" s="8">
        <v>376615000000</v>
      </c>
      <c r="W423" s="8">
        <v>376615000000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-135123000000</v>
      </c>
      <c r="C425" s="8">
        <v>-132789000000</v>
      </c>
      <c r="D425" s="8">
        <v>-139267000000</v>
      </c>
      <c r="E425" s="8">
        <v>-55333000000</v>
      </c>
      <c r="F425" s="8">
        <v>-43781000000</v>
      </c>
      <c r="G425" s="8">
        <v>-56466000000</v>
      </c>
      <c r="H425" s="8">
        <v>-65232000000</v>
      </c>
      <c r="I425" s="8">
        <v>-133060000000</v>
      </c>
      <c r="J425" s="8">
        <v>-123963000000</v>
      </c>
      <c r="K425" s="8">
        <v>-305097000000</v>
      </c>
      <c r="L425" s="8">
        <v>-122027000000</v>
      </c>
      <c r="M425" s="8">
        <v>-206679000000</v>
      </c>
      <c r="N425" s="8">
        <v>-438314000000</v>
      </c>
      <c r="O425" s="8">
        <v>-467591000000</v>
      </c>
      <c r="P425" s="8">
        <v>-349490000000</v>
      </c>
      <c r="Q425" s="8">
        <v>-459682000000</v>
      </c>
      <c r="R425" s="8">
        <v>-566234000000</v>
      </c>
      <c r="S425" s="8">
        <v>-537559000000</v>
      </c>
      <c r="T425" s="8">
        <v>-1292814000000</v>
      </c>
      <c r="U425" s="8">
        <v>-690627000000</v>
      </c>
      <c r="V425" s="8">
        <v>-714533000000</v>
      </c>
      <c r="W425" s="8">
        <v>-546356000000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-5494000000</v>
      </c>
      <c r="E426" s="8">
        <v>0</v>
      </c>
      <c r="F426" s="8">
        <v>0</v>
      </c>
      <c r="G426" s="8">
        <v>-28466000000</v>
      </c>
      <c r="H426" s="8">
        <v>-35357000000</v>
      </c>
      <c r="I426" s="8">
        <v>-46706000000</v>
      </c>
      <c r="J426" s="8">
        <v>-34748000000</v>
      </c>
      <c r="K426" s="8">
        <v>0</v>
      </c>
      <c r="L426" s="8">
        <v>0</v>
      </c>
      <c r="M426" s="8">
        <v>0</v>
      </c>
      <c r="N426" s="8">
        <v>-66469000000</v>
      </c>
      <c r="O426" s="8">
        <v>0</v>
      </c>
      <c r="P426" s="8">
        <v>0</v>
      </c>
      <c r="Q426" s="8">
        <v>0</v>
      </c>
      <c r="R426" s="8">
        <v>-244055000000</v>
      </c>
      <c r="S426" s="8">
        <v>0</v>
      </c>
      <c r="T426" s="8">
        <v>0</v>
      </c>
      <c r="U426" s="8">
        <v>0</v>
      </c>
      <c r="V426" s="8">
        <v>-162338000000</v>
      </c>
      <c r="W426" s="8">
        <v>0</v>
      </c>
    </row>
    <row r="427" spans="1:23" x14ac:dyDescent="0.35">
      <c r="A427" s="17" t="s">
        <v>447</v>
      </c>
      <c r="B427" s="5">
        <v>-29430000000</v>
      </c>
      <c r="C427" s="8">
        <v>-27461000000</v>
      </c>
      <c r="D427" s="8">
        <v>-28397000000</v>
      </c>
      <c r="E427" s="8">
        <v>-29792000000</v>
      </c>
      <c r="F427" s="8">
        <v>-28548000000</v>
      </c>
      <c r="G427" s="8">
        <v>-28000000000</v>
      </c>
      <c r="H427" s="8">
        <v>-29875000000</v>
      </c>
      <c r="I427" s="8">
        <v>-86354000000</v>
      </c>
      <c r="J427" s="8">
        <v>-89215000000</v>
      </c>
      <c r="K427" s="8">
        <v>-305097000000</v>
      </c>
      <c r="L427" s="8">
        <v>-122027000000</v>
      </c>
      <c r="M427" s="8">
        <v>-206679000000</v>
      </c>
      <c r="N427" s="8">
        <v>-371845000000</v>
      </c>
      <c r="O427" s="8">
        <v>-467591000000</v>
      </c>
      <c r="P427" s="8">
        <v>-349490000000</v>
      </c>
      <c r="Q427" s="8">
        <v>-459682000000</v>
      </c>
      <c r="R427" s="8">
        <v>-322179000000</v>
      </c>
      <c r="S427" s="8">
        <v>-537559000000</v>
      </c>
      <c r="T427" s="8">
        <v>-1292814000000</v>
      </c>
      <c r="U427" s="8">
        <v>-690627000000</v>
      </c>
      <c r="V427" s="8">
        <v>-299387000000</v>
      </c>
      <c r="W427" s="8">
        <v>-546356000000</v>
      </c>
    </row>
    <row r="428" spans="1:23" x14ac:dyDescent="0.35">
      <c r="A428" s="17" t="s">
        <v>448</v>
      </c>
      <c r="B428" s="5">
        <v>-105693000000</v>
      </c>
      <c r="C428" s="8">
        <v>-105328000000</v>
      </c>
      <c r="D428" s="8">
        <v>-105376000000</v>
      </c>
      <c r="E428" s="8">
        <v>-25541000000</v>
      </c>
      <c r="F428" s="8">
        <v>-15233000000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-252808000000</v>
      </c>
      <c r="W428" s="8">
        <v>0</v>
      </c>
    </row>
    <row r="429" spans="1:23" x14ac:dyDescent="0.35">
      <c r="A429" s="15" t="s">
        <v>449</v>
      </c>
      <c r="B429" s="5">
        <v>10605057000000</v>
      </c>
      <c r="C429" s="8">
        <v>5638754000000</v>
      </c>
      <c r="D429" s="8">
        <v>754325000000</v>
      </c>
      <c r="E429" s="8">
        <v>1231345000000</v>
      </c>
      <c r="F429" s="8">
        <v>1260096000000</v>
      </c>
      <c r="G429" s="8">
        <v>1693052000000</v>
      </c>
      <c r="H429" s="8">
        <v>1693052000000</v>
      </c>
      <c r="I429" s="8">
        <v>1693200000000</v>
      </c>
      <c r="J429" s="8">
        <v>2693200000000</v>
      </c>
      <c r="K429" s="8">
        <v>2693206000000</v>
      </c>
      <c r="L429" s="8">
        <v>2693106000000</v>
      </c>
      <c r="M429" s="8">
        <v>2613685000000</v>
      </c>
      <c r="N429" s="8">
        <v>2613663000000</v>
      </c>
      <c r="O429" s="8">
        <v>2613662000000</v>
      </c>
      <c r="P429" s="8">
        <v>2613652000000</v>
      </c>
      <c r="Q429" s="8">
        <v>5950135000000</v>
      </c>
      <c r="R429" s="8">
        <v>5920345000000</v>
      </c>
      <c r="S429" s="8">
        <v>7411205000000</v>
      </c>
      <c r="T429" s="8">
        <v>8776074000000</v>
      </c>
      <c r="U429" s="8">
        <v>10546919000000</v>
      </c>
      <c r="V429" s="8">
        <v>10546919000000</v>
      </c>
      <c r="W429" s="8">
        <v>14005334000000</v>
      </c>
    </row>
    <row r="430" spans="1:23" x14ac:dyDescent="0.35">
      <c r="A430" s="16" t="s">
        <v>450</v>
      </c>
      <c r="B430" s="5">
        <v>10864243000000</v>
      </c>
      <c r="C430" s="8">
        <v>5865343000000</v>
      </c>
      <c r="D430" s="8">
        <v>864999000000</v>
      </c>
      <c r="E430" s="8">
        <v>1266778000000</v>
      </c>
      <c r="F430" s="8">
        <v>1266778000000</v>
      </c>
      <c r="G430" s="8">
        <v>1696778000000</v>
      </c>
      <c r="H430" s="8">
        <v>1696778000000</v>
      </c>
      <c r="I430" s="8">
        <v>1696926000000</v>
      </c>
      <c r="J430" s="8">
        <v>2696926000000</v>
      </c>
      <c r="K430" s="8">
        <v>2696932000000</v>
      </c>
      <c r="L430" s="8">
        <v>2696832000000</v>
      </c>
      <c r="M430" s="8">
        <v>2616811000000</v>
      </c>
      <c r="N430" s="8">
        <v>2616789000000</v>
      </c>
      <c r="O430" s="8">
        <v>2616788000000</v>
      </c>
      <c r="P430" s="8">
        <v>2616778000000</v>
      </c>
      <c r="Q430" s="8">
        <v>9289880000000</v>
      </c>
      <c r="R430" s="8">
        <v>9259865000000</v>
      </c>
      <c r="S430" s="8">
        <v>12244371000000</v>
      </c>
      <c r="T430" s="8">
        <v>15367993000000</v>
      </c>
      <c r="U430" s="8">
        <v>16013551000000</v>
      </c>
      <c r="V430" s="8">
        <v>16013551000000</v>
      </c>
      <c r="W430" s="8">
        <v>16238985000000</v>
      </c>
    </row>
    <row r="431" spans="1:23" x14ac:dyDescent="0.35">
      <c r="A431" s="17" t="s">
        <v>451</v>
      </c>
      <c r="B431" s="5">
        <v>400000000000</v>
      </c>
      <c r="C431" s="8">
        <v>400000000000</v>
      </c>
      <c r="D431" s="8">
        <v>400000000000</v>
      </c>
      <c r="E431" s="8">
        <v>800000000000</v>
      </c>
      <c r="F431" s="8">
        <v>800000000000</v>
      </c>
      <c r="G431" s="8">
        <v>1200000000000</v>
      </c>
      <c r="H431" s="8">
        <v>1200000000000</v>
      </c>
      <c r="I431" s="8">
        <v>1200000000000</v>
      </c>
      <c r="J431" s="8">
        <v>2200000000000</v>
      </c>
      <c r="K431" s="8">
        <v>2200000000000</v>
      </c>
      <c r="L431" s="8">
        <v>2200000000000</v>
      </c>
      <c r="M431" s="8">
        <v>2200000000000</v>
      </c>
      <c r="N431" s="8">
        <v>2200000000000</v>
      </c>
      <c r="O431" s="8">
        <v>2200000000000</v>
      </c>
      <c r="P431" s="8">
        <v>2200000000000</v>
      </c>
      <c r="Q431" s="8">
        <v>2200000000000</v>
      </c>
      <c r="R431" s="8">
        <v>2200000000000</v>
      </c>
      <c r="S431" s="8">
        <v>2200000000000</v>
      </c>
      <c r="T431" s="8">
        <v>2200000000000</v>
      </c>
      <c r="U431" s="8">
        <v>2200000000000</v>
      </c>
      <c r="V431" s="8">
        <v>2200000000000</v>
      </c>
      <c r="W431" s="8">
        <v>2200000000000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2.9214868619142804E-2</v>
      </c>
      <c r="C444" s="24">
        <f>SUM(C445:F445)/AVERAGE(C446:F446)</f>
        <v>2.9033169831662948E-2</v>
      </c>
      <c r="D444" s="24">
        <f t="shared" ref="D444:W444" si="0">SUM(D445:G445)/AVERAGE(D446:G446)</f>
        <v>2.8720033839841223E-2</v>
      </c>
      <c r="E444" s="24">
        <f t="shared" si="0"/>
        <v>2.875299112838987E-2</v>
      </c>
      <c r="F444" s="24">
        <f t="shared" si="0"/>
        <v>2.9294654245115823E-2</v>
      </c>
      <c r="G444" s="24">
        <f t="shared" si="0"/>
        <v>2.9618320538534613E-2</v>
      </c>
      <c r="H444" s="24">
        <f t="shared" si="0"/>
        <v>2.877889259227269E-2</v>
      </c>
      <c r="I444" s="24">
        <f t="shared" si="0"/>
        <v>2.8354466720088317E-2</v>
      </c>
      <c r="J444" s="24">
        <f t="shared" si="0"/>
        <v>2.7693477615489646E-2</v>
      </c>
      <c r="K444" s="24">
        <f t="shared" si="0"/>
        <v>2.7895984833000254E-2</v>
      </c>
      <c r="L444" s="24">
        <f t="shared" si="0"/>
        <v>2.9845275009540477E-2</v>
      </c>
      <c r="M444" s="24">
        <f t="shared" si="0"/>
        <v>3.0794284324121748E-2</v>
      </c>
      <c r="N444" s="24">
        <f t="shared" si="0"/>
        <v>3.12302738293051E-2</v>
      </c>
      <c r="O444" s="24">
        <f t="shared" si="0"/>
        <v>3.0176951375582042E-2</v>
      </c>
      <c r="P444" s="24">
        <f t="shared" si="0"/>
        <v>2.9019488655493759E-2</v>
      </c>
      <c r="Q444" s="24">
        <f t="shared" si="0"/>
        <v>2.8241409123497395E-2</v>
      </c>
      <c r="R444" s="24">
        <f t="shared" si="0"/>
        <v>2.7934397776585809E-2</v>
      </c>
      <c r="S444" s="24">
        <f t="shared" si="0"/>
        <v>2.8614796577197812E-2</v>
      </c>
      <c r="T444" s="24">
        <f t="shared" si="0"/>
        <v>2.8689158809470726E-2</v>
      </c>
      <c r="U444" s="24">
        <f t="shared" si="0"/>
        <v>2.1479802271277295E-2</v>
      </c>
      <c r="V444" s="24">
        <f t="shared" si="0"/>
        <v>1.4346774583142327E-2</v>
      </c>
      <c r="W444" s="24">
        <f t="shared" si="0"/>
        <v>7.16634843332344E-3</v>
      </c>
    </row>
    <row r="445" spans="1:23" x14ac:dyDescent="0.35">
      <c r="A445" s="30" t="s">
        <v>492</v>
      </c>
      <c r="B445" s="30">
        <f t="shared" ref="B445:W445" si="1">B106</f>
        <v>15338887000000</v>
      </c>
      <c r="C445" s="30">
        <f t="shared" si="1"/>
        <v>15174236000000</v>
      </c>
      <c r="D445" s="30">
        <f t="shared" si="1"/>
        <v>14572026000000</v>
      </c>
      <c r="E445" s="30">
        <f t="shared" si="1"/>
        <v>13087437000000</v>
      </c>
      <c r="F445" s="30">
        <f t="shared" si="1"/>
        <v>12757470000000</v>
      </c>
      <c r="G445" s="30">
        <f t="shared" si="1"/>
        <v>12666171000000</v>
      </c>
      <c r="H445" s="30">
        <f t="shared" si="1"/>
        <v>12847616000000</v>
      </c>
      <c r="I445" s="30">
        <f t="shared" si="1"/>
        <v>12923636000000</v>
      </c>
      <c r="J445" s="30">
        <f t="shared" si="1"/>
        <v>12012925000000</v>
      </c>
      <c r="K445" s="30">
        <f t="shared" si="1"/>
        <v>10145865000000</v>
      </c>
      <c r="L445" s="30">
        <f t="shared" si="1"/>
        <v>10395939000000</v>
      </c>
      <c r="M445" s="30">
        <f t="shared" si="1"/>
        <v>9871806000000</v>
      </c>
      <c r="N445" s="30">
        <f t="shared" si="1"/>
        <v>10878584000000</v>
      </c>
      <c r="O445" s="30">
        <f t="shared" si="1"/>
        <v>10642136000000</v>
      </c>
      <c r="P445" s="30">
        <f t="shared" si="1"/>
        <v>10285011000000</v>
      </c>
      <c r="Q445" s="30">
        <f t="shared" si="1"/>
        <v>9078280000000</v>
      </c>
      <c r="R445" s="30">
        <f t="shared" si="1"/>
        <v>7797899000000</v>
      </c>
      <c r="S445" s="30">
        <f t="shared" si="1"/>
        <v>8418438000000</v>
      </c>
      <c r="T445" s="30">
        <f t="shared" si="1"/>
        <v>8692147000000</v>
      </c>
      <c r="U445" s="30">
        <f t="shared" si="1"/>
        <v>8329850000000</v>
      </c>
      <c r="V445" s="30">
        <f t="shared" si="1"/>
        <v>8227205000000</v>
      </c>
      <c r="W445" s="30">
        <f t="shared" si="1"/>
        <v>7949636000000</v>
      </c>
    </row>
    <row r="446" spans="1:23" x14ac:dyDescent="0.35">
      <c r="A446" s="30" t="s">
        <v>493</v>
      </c>
      <c r="B446" s="30">
        <f t="shared" ref="B446:W446" si="2">B7+B8+B13+B17+B23+B24</f>
        <v>2114432971000000</v>
      </c>
      <c r="C446" s="30">
        <f t="shared" si="2"/>
        <v>2031080560000000</v>
      </c>
      <c r="D446" s="30">
        <f t="shared" si="2"/>
        <v>1978019864000000</v>
      </c>
      <c r="E446" s="30">
        <f t="shared" si="2"/>
        <v>1841258336000000</v>
      </c>
      <c r="F446" s="30">
        <f t="shared" si="2"/>
        <v>1808628436000000</v>
      </c>
      <c r="G446" s="30">
        <f t="shared" si="2"/>
        <v>1765274625000000</v>
      </c>
      <c r="H446" s="30">
        <f t="shared" si="2"/>
        <v>1729652688000000</v>
      </c>
      <c r="I446" s="30">
        <f t="shared" si="2"/>
        <v>1686783522000000</v>
      </c>
      <c r="J446" s="30">
        <f t="shared" si="2"/>
        <v>1631686695000000</v>
      </c>
      <c r="K446" s="30">
        <f t="shared" si="2"/>
        <v>1613709804000000</v>
      </c>
      <c r="L446" s="30">
        <f t="shared" si="2"/>
        <v>1483509676000000</v>
      </c>
      <c r="M446" s="30">
        <f t="shared" si="2"/>
        <v>1399112211000000</v>
      </c>
      <c r="N446" s="30">
        <f t="shared" si="2"/>
        <v>1424548213000000</v>
      </c>
      <c r="O446" s="30">
        <f t="shared" si="2"/>
        <v>1293510743000000</v>
      </c>
      <c r="P446" s="30">
        <f t="shared" si="2"/>
        <v>1296500612000000</v>
      </c>
      <c r="Q446" s="30">
        <f t="shared" si="2"/>
        <v>1221899289000000</v>
      </c>
      <c r="R446" s="30">
        <f t="shared" si="2"/>
        <v>1198976709000000</v>
      </c>
      <c r="S446" s="30">
        <f t="shared" si="2"/>
        <v>1186862527000000</v>
      </c>
      <c r="T446" s="30">
        <f t="shared" si="2"/>
        <v>1206010513000000</v>
      </c>
      <c r="U446" s="30">
        <f t="shared" si="2"/>
        <v>1167634850000000</v>
      </c>
      <c r="V446" s="30">
        <f t="shared" si="2"/>
        <v>1145818071000000</v>
      </c>
      <c r="W446" s="30">
        <f t="shared" si="2"/>
        <v>1109300793000000</v>
      </c>
    </row>
    <row r="447" spans="1:23" x14ac:dyDescent="0.35">
      <c r="A447" s="23" t="s">
        <v>494</v>
      </c>
      <c r="B447" s="25">
        <f>SUM(B448:E448)/AVERAGE(B449:E449)</f>
        <v>3.6769774449366195E-2</v>
      </c>
      <c r="C447" s="25">
        <f t="shared" ref="C447:W447" si="3">SUM(C448:F448)/AVERAGE(C449:F449)</f>
        <v>4.190552652343929E-2</v>
      </c>
      <c r="D447" s="25">
        <f t="shared" si="3"/>
        <v>4.5854340908661188E-2</v>
      </c>
      <c r="E447" s="25">
        <f t="shared" si="3"/>
        <v>4.687498742511069E-2</v>
      </c>
      <c r="F447" s="25">
        <f t="shared" si="3"/>
        <v>4.4255466595590917E-2</v>
      </c>
      <c r="G447" s="25">
        <f t="shared" si="3"/>
        <v>4.0101316221539146E-2</v>
      </c>
      <c r="H447" s="25">
        <f t="shared" si="3"/>
        <v>3.5831777539935147E-2</v>
      </c>
      <c r="I447" s="25">
        <f t="shared" si="3"/>
        <v>3.3151583290772564E-2</v>
      </c>
      <c r="J447" s="25">
        <f t="shared" si="3"/>
        <v>3.2436880466417399E-2</v>
      </c>
      <c r="K447" s="25">
        <f t="shared" si="3"/>
        <v>3.1727215807063017E-2</v>
      </c>
      <c r="L447" s="25">
        <f t="shared" si="3"/>
        <v>3.2406021008949945E-2</v>
      </c>
      <c r="M447" s="25">
        <f t="shared" si="3"/>
        <v>3.319737139757746E-2</v>
      </c>
      <c r="N447" s="25">
        <f t="shared" si="3"/>
        <v>3.5129445948387537E-2</v>
      </c>
      <c r="O447" s="25">
        <f t="shared" si="3"/>
        <v>3.8611844966850474E-2</v>
      </c>
      <c r="P447" s="25">
        <f t="shared" si="3"/>
        <v>4.1838218502708725E-2</v>
      </c>
      <c r="Q447" s="25">
        <f t="shared" si="3"/>
        <v>4.4914950340065901E-2</v>
      </c>
      <c r="R447" s="25">
        <f t="shared" si="3"/>
        <v>4.6218327956664633E-2</v>
      </c>
      <c r="S447" s="25">
        <f t="shared" si="3"/>
        <v>4.6285959494124659E-2</v>
      </c>
      <c r="T447" s="25">
        <f t="shared" si="3"/>
        <v>4.5913191903387073E-2</v>
      </c>
      <c r="U447" s="25">
        <f t="shared" si="3"/>
        <v>3.4197039338490554E-2</v>
      </c>
      <c r="V447" s="25">
        <f t="shared" si="3"/>
        <v>2.2657845381419149E-2</v>
      </c>
      <c r="W447" s="25">
        <f t="shared" si="3"/>
        <v>1.1427171147439835E-2</v>
      </c>
    </row>
    <row r="448" spans="1:23" x14ac:dyDescent="0.35">
      <c r="A448" s="29" t="s">
        <v>495</v>
      </c>
      <c r="B448" s="31">
        <f t="shared" ref="B448:W448" si="4">-B105</f>
        <v>14799392000000</v>
      </c>
      <c r="C448" s="31">
        <f t="shared" si="4"/>
        <v>15777729000000</v>
      </c>
      <c r="D448" s="31">
        <f t="shared" si="4"/>
        <v>18065212000000</v>
      </c>
      <c r="E448" s="31">
        <f t="shared" si="4"/>
        <v>19750383000000</v>
      </c>
      <c r="F448" s="31">
        <f t="shared" si="4"/>
        <v>21359067000000</v>
      </c>
      <c r="G448" s="31">
        <f t="shared" si="4"/>
        <v>20094129000000</v>
      </c>
      <c r="H448" s="31">
        <f t="shared" si="4"/>
        <v>17514243000000</v>
      </c>
      <c r="I448" s="31">
        <f t="shared" si="4"/>
        <v>14174343000000</v>
      </c>
      <c r="J448" s="31">
        <f t="shared" si="4"/>
        <v>13046045000000</v>
      </c>
      <c r="K448" s="31">
        <f t="shared" si="4"/>
        <v>11986480000000</v>
      </c>
      <c r="L448" s="31">
        <f t="shared" si="4"/>
        <v>11140980000000</v>
      </c>
      <c r="M448" s="31">
        <f t="shared" si="4"/>
        <v>10807580000000</v>
      </c>
      <c r="N448" s="31">
        <f t="shared" si="4"/>
        <v>10441461000000</v>
      </c>
      <c r="O448" s="31">
        <f t="shared" si="4"/>
        <v>10453406000000</v>
      </c>
      <c r="P448" s="31">
        <f t="shared" si="4"/>
        <v>10734007000000</v>
      </c>
      <c r="Q448" s="31">
        <f t="shared" si="4"/>
        <v>11715115000000</v>
      </c>
      <c r="R448" s="31">
        <f t="shared" si="4"/>
        <v>12554695000000</v>
      </c>
      <c r="S448" s="31">
        <f t="shared" si="4"/>
        <v>13093071000000</v>
      </c>
      <c r="T448" s="31">
        <f t="shared" si="4"/>
        <v>13222355000000</v>
      </c>
      <c r="U448" s="31">
        <f t="shared" si="4"/>
        <v>12543172000000</v>
      </c>
      <c r="V448" s="31">
        <f t="shared" si="4"/>
        <v>12069366000000</v>
      </c>
      <c r="W448" s="31">
        <f t="shared" si="4"/>
        <v>11708960000000</v>
      </c>
    </row>
    <row r="449" spans="1:23" x14ac:dyDescent="0.35">
      <c r="A449" s="29" t="s">
        <v>496</v>
      </c>
      <c r="B449" s="31">
        <f t="shared" ref="B449:W449" si="5">B53 + B54 + B57+ B58+B60</f>
        <v>1977728718000000</v>
      </c>
      <c r="C449" s="31">
        <f t="shared" si="5"/>
        <v>1900861840000000</v>
      </c>
      <c r="D449" s="31">
        <f t="shared" si="5"/>
        <v>1853068950000000</v>
      </c>
      <c r="E449" s="31">
        <f t="shared" si="5"/>
        <v>1708442263000000</v>
      </c>
      <c r="F449" s="31">
        <f t="shared" si="5"/>
        <v>1692042817000000</v>
      </c>
      <c r="G449" s="31">
        <f t="shared" si="5"/>
        <v>1661280154000000</v>
      </c>
      <c r="H449" s="31">
        <f t="shared" si="5"/>
        <v>1655490712000000</v>
      </c>
      <c r="I449" s="31">
        <f t="shared" si="5"/>
        <v>1602056126000000</v>
      </c>
      <c r="J449" s="31">
        <f t="shared" si="5"/>
        <v>1547669982000000</v>
      </c>
      <c r="K449" s="31">
        <f t="shared" si="5"/>
        <v>1526716999000000</v>
      </c>
      <c r="L449" s="31">
        <f t="shared" si="5"/>
        <v>1398421862000000</v>
      </c>
      <c r="M449" s="31">
        <f t="shared" si="5"/>
        <v>1320730403000000</v>
      </c>
      <c r="N449" s="31">
        <f t="shared" si="5"/>
        <v>1348885885000000</v>
      </c>
      <c r="O449" s="31">
        <f t="shared" si="5"/>
        <v>1220291076000000</v>
      </c>
      <c r="P449" s="31">
        <f t="shared" si="5"/>
        <v>1223323258000000</v>
      </c>
      <c r="Q449" s="31">
        <f t="shared" si="5"/>
        <v>1142845367000000</v>
      </c>
      <c r="R449" s="31">
        <f t="shared" si="5"/>
        <v>1122688286000000</v>
      </c>
      <c r="S449" s="31">
        <f t="shared" si="5"/>
        <v>1109511731000000</v>
      </c>
      <c r="T449" s="31">
        <f t="shared" si="5"/>
        <v>1129934416000000</v>
      </c>
      <c r="U449" s="31">
        <f t="shared" si="5"/>
        <v>1087467729000000</v>
      </c>
      <c r="V449" s="31">
        <f t="shared" si="5"/>
        <v>1074244882000000</v>
      </c>
      <c r="W449" s="31">
        <f t="shared" si="5"/>
        <v>1024659546000000</v>
      </c>
    </row>
    <row r="450" spans="1:23" x14ac:dyDescent="0.35">
      <c r="A450" s="23" t="s">
        <v>497</v>
      </c>
      <c r="B450" s="27">
        <f>SUM(B451:E451)/AVERAGE(B452:E452)</f>
        <v>6.3562391221049244E-2</v>
      </c>
      <c r="C450" s="27">
        <f t="shared" ref="C450:W450" si="6">SUM(C451:F451)/AVERAGE(C452:F452)</f>
        <v>6.8177975316724898E-2</v>
      </c>
      <c r="D450" s="27">
        <f t="shared" si="6"/>
        <v>7.1607547726807996E-2</v>
      </c>
      <c r="E450" s="27">
        <f t="shared" si="6"/>
        <v>7.2822897532399539E-2</v>
      </c>
      <c r="F450" s="27">
        <f t="shared" si="6"/>
        <v>7.1147719834326759E-2</v>
      </c>
      <c r="G450" s="27">
        <f t="shared" si="6"/>
        <v>6.767789931083032E-2</v>
      </c>
      <c r="H450" s="27">
        <f t="shared" si="6"/>
        <v>6.2836253968742525E-2</v>
      </c>
      <c r="I450" s="27">
        <f t="shared" si="6"/>
        <v>5.9744917554107199E-2</v>
      </c>
      <c r="J450" s="27">
        <f t="shared" si="6"/>
        <v>5.835989017543395E-2</v>
      </c>
      <c r="K450" s="27">
        <f t="shared" si="6"/>
        <v>5.7875651179564946E-2</v>
      </c>
      <c r="L450" s="27">
        <f t="shared" si="6"/>
        <v>6.0444002700690939E-2</v>
      </c>
      <c r="M450" s="27">
        <f t="shared" si="6"/>
        <v>6.2149309698666159E-2</v>
      </c>
      <c r="N450" s="27">
        <f t="shared" si="6"/>
        <v>6.433966334894857E-2</v>
      </c>
      <c r="O450" s="27">
        <f t="shared" si="6"/>
        <v>6.6463716411547122E-2</v>
      </c>
      <c r="P450" s="27">
        <f t="shared" si="6"/>
        <v>6.8248316334089884E-2</v>
      </c>
      <c r="Q450" s="27">
        <f t="shared" si="6"/>
        <v>7.0275371094241909E-2</v>
      </c>
      <c r="R450" s="27">
        <f t="shared" si="6"/>
        <v>7.1143524252845258E-2</v>
      </c>
      <c r="S450" s="27">
        <f t="shared" si="6"/>
        <v>7.1899485671855279E-2</v>
      </c>
      <c r="T450" s="27">
        <f t="shared" si="6"/>
        <v>7.1503050872502347E-2</v>
      </c>
      <c r="U450" s="27">
        <f t="shared" si="6"/>
        <v>5.331513227305492E-2</v>
      </c>
      <c r="V450" s="27">
        <f t="shared" si="6"/>
        <v>3.543508738083085E-2</v>
      </c>
      <c r="W450" s="27">
        <f t="shared" si="6"/>
        <v>1.7721609976348408E-2</v>
      </c>
    </row>
    <row r="451" spans="1:23" x14ac:dyDescent="0.35">
      <c r="A451" s="30" t="s">
        <v>498</v>
      </c>
      <c r="B451" s="30">
        <f t="shared" ref="B451:W451" si="7">B104</f>
        <v>30138279000000</v>
      </c>
      <c r="C451" s="30">
        <f t="shared" si="7"/>
        <v>30951965000000</v>
      </c>
      <c r="D451" s="30">
        <f t="shared" si="7"/>
        <v>32637238000000</v>
      </c>
      <c r="E451" s="30">
        <f t="shared" si="7"/>
        <v>32837820000000</v>
      </c>
      <c r="F451" s="30">
        <f t="shared" si="7"/>
        <v>34116537000000</v>
      </c>
      <c r="G451" s="30">
        <f t="shared" si="7"/>
        <v>32760300000000</v>
      </c>
      <c r="H451" s="30">
        <f t="shared" si="7"/>
        <v>30361859000000</v>
      </c>
      <c r="I451" s="30">
        <f t="shared" si="7"/>
        <v>27097979000000</v>
      </c>
      <c r="J451" s="30">
        <f t="shared" si="7"/>
        <v>25058970000000</v>
      </c>
      <c r="K451" s="30">
        <f t="shared" si="7"/>
        <v>22132345000000</v>
      </c>
      <c r="L451" s="30">
        <f t="shared" si="7"/>
        <v>21536919000000</v>
      </c>
      <c r="M451" s="30">
        <f t="shared" si="7"/>
        <v>20679386000000</v>
      </c>
      <c r="N451" s="30">
        <f t="shared" si="7"/>
        <v>21320045000000</v>
      </c>
      <c r="O451" s="30">
        <f t="shared" si="7"/>
        <v>21095542000000</v>
      </c>
      <c r="P451" s="30">
        <f t="shared" si="7"/>
        <v>21019018000000</v>
      </c>
      <c r="Q451" s="30">
        <f t="shared" si="7"/>
        <v>20793395000000</v>
      </c>
      <c r="R451" s="30">
        <f t="shared" si="7"/>
        <v>20352594000000</v>
      </c>
      <c r="S451" s="30">
        <f t="shared" si="7"/>
        <v>21511509000000</v>
      </c>
      <c r="T451" s="30">
        <f t="shared" si="7"/>
        <v>21914502000000</v>
      </c>
      <c r="U451" s="30">
        <f t="shared" si="7"/>
        <v>20873022000000</v>
      </c>
      <c r="V451" s="30">
        <f t="shared" si="7"/>
        <v>20296571000000</v>
      </c>
      <c r="W451" s="30">
        <f t="shared" si="7"/>
        <v>19658596000000</v>
      </c>
    </row>
    <row r="452" spans="1:23" x14ac:dyDescent="0.35">
      <c r="A452" s="30" t="s">
        <v>493</v>
      </c>
      <c r="B452" s="30">
        <f>B446</f>
        <v>2114432971000000</v>
      </c>
      <c r="C452" s="30">
        <f t="shared" ref="C452:W452" si="8">C446</f>
        <v>2031080560000000</v>
      </c>
      <c r="D452" s="30">
        <f t="shared" si="8"/>
        <v>1978019864000000</v>
      </c>
      <c r="E452" s="30">
        <f t="shared" si="8"/>
        <v>1841258336000000</v>
      </c>
      <c r="F452" s="30">
        <f t="shared" si="8"/>
        <v>1808628436000000</v>
      </c>
      <c r="G452" s="30">
        <f t="shared" si="8"/>
        <v>1765274625000000</v>
      </c>
      <c r="H452" s="30">
        <f t="shared" si="8"/>
        <v>1729652688000000</v>
      </c>
      <c r="I452" s="30">
        <f t="shared" si="8"/>
        <v>1686783522000000</v>
      </c>
      <c r="J452" s="30">
        <f t="shared" si="8"/>
        <v>1631686695000000</v>
      </c>
      <c r="K452" s="30">
        <f t="shared" si="8"/>
        <v>1613709804000000</v>
      </c>
      <c r="L452" s="30">
        <f t="shared" si="8"/>
        <v>1483509676000000</v>
      </c>
      <c r="M452" s="30">
        <f t="shared" si="8"/>
        <v>1399112211000000</v>
      </c>
      <c r="N452" s="30">
        <f t="shared" si="8"/>
        <v>1424548213000000</v>
      </c>
      <c r="O452" s="30">
        <f t="shared" si="8"/>
        <v>1293510743000000</v>
      </c>
      <c r="P452" s="30">
        <f t="shared" si="8"/>
        <v>1296500612000000</v>
      </c>
      <c r="Q452" s="30">
        <f t="shared" si="8"/>
        <v>1221899289000000</v>
      </c>
      <c r="R452" s="30">
        <f t="shared" si="8"/>
        <v>1198976709000000</v>
      </c>
      <c r="S452" s="30">
        <f t="shared" si="8"/>
        <v>1186862527000000</v>
      </c>
      <c r="T452" s="30">
        <f t="shared" si="8"/>
        <v>1206010513000000</v>
      </c>
      <c r="U452" s="30">
        <f t="shared" si="8"/>
        <v>1167634850000000</v>
      </c>
      <c r="V452" s="30">
        <f t="shared" si="8"/>
        <v>1145818071000000</v>
      </c>
      <c r="W452" s="30">
        <f t="shared" si="8"/>
        <v>1109300793000000</v>
      </c>
    </row>
    <row r="453" spans="1:23" x14ac:dyDescent="0.35">
      <c r="A453" s="23" t="s">
        <v>499</v>
      </c>
      <c r="B453" s="27">
        <f>(B454+B455)/(B456+B457)</f>
        <v>0.21091406322146689</v>
      </c>
      <c r="C453" s="27">
        <f t="shared" ref="C453:W453" si="9">(C454+C455)/(C456+C457)</f>
        <v>0.20409814874288318</v>
      </c>
      <c r="D453" s="27">
        <f t="shared" si="9"/>
        <v>0.20702446849404602</v>
      </c>
      <c r="E453" s="27">
        <f t="shared" si="9"/>
        <v>0.18584291413516529</v>
      </c>
      <c r="F453" s="27">
        <f t="shared" si="9"/>
        <v>0.17142788268182063</v>
      </c>
      <c r="G453" s="27">
        <f t="shared" si="9"/>
        <v>0.16436878381430772</v>
      </c>
      <c r="H453" s="27">
        <f t="shared" si="9"/>
        <v>0.18486824466557794</v>
      </c>
      <c r="I453" s="27">
        <f t="shared" si="9"/>
        <v>0.18974943393356636</v>
      </c>
      <c r="J453" s="27">
        <f t="shared" si="9"/>
        <v>0.1862708108898071</v>
      </c>
      <c r="K453" s="27">
        <f t="shared" si="9"/>
        <v>0.18844691033087274</v>
      </c>
      <c r="L453" s="27">
        <f t="shared" si="9"/>
        <v>0.18819541644974336</v>
      </c>
      <c r="M453" s="27">
        <f t="shared" si="9"/>
        <v>0.17845462942424598</v>
      </c>
      <c r="N453" s="27">
        <f t="shared" si="9"/>
        <v>0.17169354495749481</v>
      </c>
      <c r="O453" s="27">
        <f t="shared" si="9"/>
        <v>0.17377860222792385</v>
      </c>
      <c r="P453" s="27">
        <f t="shared" si="9"/>
        <v>0.18219804209923557</v>
      </c>
      <c r="Q453" s="27">
        <f t="shared" si="9"/>
        <v>0.16718495235963654</v>
      </c>
      <c r="R453" s="27">
        <f t="shared" si="9"/>
        <v>0.15261471150088565</v>
      </c>
      <c r="S453" s="27">
        <f t="shared" si="9"/>
        <v>0.13777362785592406</v>
      </c>
      <c r="T453" s="27">
        <f t="shared" si="9"/>
        <v>0.15748208021527105</v>
      </c>
      <c r="U453" s="27">
        <f t="shared" si="9"/>
        <v>0.1425515175932299</v>
      </c>
      <c r="V453" s="27">
        <f t="shared" si="9"/>
        <v>0.13801661368598866</v>
      </c>
      <c r="W453" s="27">
        <f t="shared" si="9"/>
        <v>0.14166596873967582</v>
      </c>
    </row>
    <row r="454" spans="1:23" x14ac:dyDescent="0.35">
      <c r="A454" s="30" t="s">
        <v>500</v>
      </c>
      <c r="B454" s="30">
        <f t="shared" ref="B454:W454" si="10">B302</f>
        <v>324348189000000</v>
      </c>
      <c r="C454" s="30">
        <f t="shared" si="10"/>
        <v>307000275000000</v>
      </c>
      <c r="D454" s="30">
        <f t="shared" si="10"/>
        <v>310918934000000</v>
      </c>
      <c r="E454" s="30">
        <f t="shared" si="10"/>
        <v>255258992000000</v>
      </c>
      <c r="F454" s="30">
        <f t="shared" si="10"/>
        <v>239171189000000</v>
      </c>
      <c r="G454" s="30">
        <f t="shared" si="10"/>
        <v>223128709000000</v>
      </c>
      <c r="H454" s="30">
        <f t="shared" si="10"/>
        <v>243525291000000</v>
      </c>
      <c r="I454" s="30">
        <f t="shared" si="10"/>
        <v>236347333000000</v>
      </c>
      <c r="J454" s="30">
        <f t="shared" si="10"/>
        <v>231517751000000</v>
      </c>
      <c r="K454" s="30">
        <f t="shared" si="10"/>
        <v>236079278000000</v>
      </c>
      <c r="L454" s="30">
        <f t="shared" si="10"/>
        <v>225705247000000</v>
      </c>
      <c r="M454" s="30">
        <f t="shared" si="10"/>
        <v>199591065000000</v>
      </c>
      <c r="N454" s="30">
        <f t="shared" si="10"/>
        <v>185583383000000</v>
      </c>
      <c r="O454" s="30">
        <f t="shared" si="10"/>
        <v>180785293000000</v>
      </c>
      <c r="P454" s="30">
        <f t="shared" si="10"/>
        <v>186452167000000</v>
      </c>
      <c r="Q454" s="30">
        <f t="shared" si="10"/>
        <v>163378838000000</v>
      </c>
      <c r="R454" s="30">
        <f t="shared" si="10"/>
        <v>143303064000000</v>
      </c>
      <c r="S454" s="30">
        <f t="shared" si="10"/>
        <v>127897022000000</v>
      </c>
      <c r="T454" s="30">
        <f t="shared" si="10"/>
        <v>146417543000000</v>
      </c>
      <c r="U454" s="30">
        <f t="shared" si="10"/>
        <v>127949812000000</v>
      </c>
      <c r="V454" s="30">
        <f t="shared" si="10"/>
        <v>121733095000000</v>
      </c>
      <c r="W454" s="30">
        <f t="shared" si="10"/>
        <v>120212385000000</v>
      </c>
    </row>
    <row r="455" spans="1:23" x14ac:dyDescent="0.35">
      <c r="A455" s="30" t="s">
        <v>501</v>
      </c>
      <c r="B455" s="30">
        <f t="shared" ref="B455:W455" si="11">B305</f>
        <v>6172548000000</v>
      </c>
      <c r="C455" s="30">
        <f t="shared" si="11"/>
        <v>5108424000000</v>
      </c>
      <c r="D455" s="30">
        <f t="shared" si="11"/>
        <v>5057288000000</v>
      </c>
      <c r="E455" s="30">
        <f t="shared" si="11"/>
        <v>4586982000000</v>
      </c>
      <c r="F455" s="30">
        <f t="shared" si="11"/>
        <v>4713570000000</v>
      </c>
      <c r="G455" s="30">
        <f t="shared" si="11"/>
        <v>4348291000000</v>
      </c>
      <c r="H455" s="30">
        <f t="shared" si="11"/>
        <v>4300103000000</v>
      </c>
      <c r="I455" s="30">
        <f t="shared" si="11"/>
        <v>4738238000000</v>
      </c>
      <c r="J455" s="30">
        <f t="shared" si="11"/>
        <v>5235104000000</v>
      </c>
      <c r="K455" s="30">
        <f t="shared" si="11"/>
        <v>5241085000000</v>
      </c>
      <c r="L455" s="30">
        <f t="shared" si="11"/>
        <v>5077590000000</v>
      </c>
      <c r="M455" s="30">
        <f t="shared" si="11"/>
        <v>4398024000000</v>
      </c>
      <c r="N455" s="30">
        <f t="shared" si="11"/>
        <v>4047524000000</v>
      </c>
      <c r="O455" s="30">
        <f t="shared" si="11"/>
        <v>4041446000000</v>
      </c>
      <c r="P455" s="30">
        <f t="shared" si="11"/>
        <v>4893484000000</v>
      </c>
      <c r="Q455" s="30">
        <f t="shared" si="11"/>
        <v>4182441000000</v>
      </c>
      <c r="R455" s="30">
        <f t="shared" si="11"/>
        <v>3906973000000</v>
      </c>
      <c r="S455" s="30">
        <f t="shared" si="11"/>
        <v>3376015000000</v>
      </c>
      <c r="T455" s="30">
        <f t="shared" si="11"/>
        <v>3166569000000</v>
      </c>
      <c r="U455" s="30">
        <f t="shared" si="11"/>
        <v>3280628000000</v>
      </c>
      <c r="V455" s="30">
        <f t="shared" si="11"/>
        <v>3361899000000</v>
      </c>
      <c r="W455" s="30">
        <f t="shared" si="11"/>
        <v>3154436000000</v>
      </c>
    </row>
    <row r="456" spans="1:23" x14ac:dyDescent="0.35">
      <c r="A456" s="30" t="s">
        <v>502</v>
      </c>
      <c r="B456" s="30">
        <f t="shared" ref="B456:W456" si="12">B301</f>
        <v>1466830363000000</v>
      </c>
      <c r="C456" s="30">
        <f t="shared" si="12"/>
        <v>1427664878000000</v>
      </c>
      <c r="D456" s="30">
        <f t="shared" si="12"/>
        <v>1410899038000000</v>
      </c>
      <c r="E456" s="30">
        <f t="shared" si="12"/>
        <v>1310323594000000</v>
      </c>
      <c r="F456" s="30">
        <f t="shared" si="12"/>
        <v>1310048451000000</v>
      </c>
      <c r="G456" s="30">
        <f t="shared" si="12"/>
        <v>1272350383000000</v>
      </c>
      <c r="H456" s="30">
        <f t="shared" si="12"/>
        <v>1249181034000000</v>
      </c>
      <c r="I456" s="30">
        <f t="shared" si="12"/>
        <v>1189722937000000</v>
      </c>
      <c r="J456" s="30">
        <f t="shared" si="12"/>
        <v>1205567462000000</v>
      </c>
      <c r="K456" s="30">
        <f t="shared" si="12"/>
        <v>1212678007000000</v>
      </c>
      <c r="L456" s="30">
        <f t="shared" si="12"/>
        <v>1161796827000000</v>
      </c>
      <c r="M456" s="30">
        <f t="shared" si="12"/>
        <v>1072892689000000</v>
      </c>
      <c r="N456" s="30">
        <f t="shared" si="12"/>
        <v>1039512563000000</v>
      </c>
      <c r="O456" s="30">
        <f t="shared" si="12"/>
        <v>1003700363000000</v>
      </c>
      <c r="P456" s="30">
        <f t="shared" si="12"/>
        <v>990331385000000</v>
      </c>
      <c r="Q456" s="30">
        <f t="shared" si="12"/>
        <v>939175387000000</v>
      </c>
      <c r="R456" s="30">
        <f t="shared" si="12"/>
        <v>913319796000000</v>
      </c>
      <c r="S456" s="30">
        <f t="shared" si="12"/>
        <v>895750503000000</v>
      </c>
      <c r="T456" s="30">
        <f t="shared" si="12"/>
        <v>892782111000000</v>
      </c>
      <c r="U456" s="30">
        <f t="shared" si="12"/>
        <v>865466194000000</v>
      </c>
      <c r="V456" s="30">
        <f t="shared" si="12"/>
        <v>846859983000000</v>
      </c>
      <c r="W456" s="30">
        <f t="shared" si="12"/>
        <v>824612550000000</v>
      </c>
    </row>
    <row r="457" spans="1:23" x14ac:dyDescent="0.35">
      <c r="A457" s="30" t="s">
        <v>503</v>
      </c>
      <c r="B457" s="30">
        <f t="shared" ref="B457:W457" si="13">B60</f>
        <v>100256876000000</v>
      </c>
      <c r="C457" s="30">
        <f t="shared" si="13"/>
        <v>101543990000000</v>
      </c>
      <c r="D457" s="30">
        <f t="shared" si="13"/>
        <v>115375727000000</v>
      </c>
      <c r="E457" s="30">
        <f t="shared" si="13"/>
        <v>87878620000000</v>
      </c>
      <c r="F457" s="30">
        <f t="shared" si="13"/>
        <v>112618359000000</v>
      </c>
      <c r="G457" s="30">
        <f t="shared" si="13"/>
        <v>111592448000000</v>
      </c>
      <c r="H457" s="30">
        <f t="shared" si="13"/>
        <v>91370419000000</v>
      </c>
      <c r="I457" s="30">
        <f t="shared" si="13"/>
        <v>80824047000000</v>
      </c>
      <c r="J457" s="30">
        <f t="shared" si="13"/>
        <v>65446788000000</v>
      </c>
      <c r="K457" s="30">
        <f t="shared" si="13"/>
        <v>67896785000000</v>
      </c>
      <c r="L457" s="30">
        <f t="shared" si="13"/>
        <v>64496785000000</v>
      </c>
      <c r="M457" s="30">
        <f t="shared" si="13"/>
        <v>70193874000000</v>
      </c>
      <c r="N457" s="30">
        <f t="shared" si="13"/>
        <v>64960567000000</v>
      </c>
      <c r="O457" s="30">
        <f t="shared" si="13"/>
        <v>59875570000000</v>
      </c>
      <c r="P457" s="30">
        <f t="shared" si="13"/>
        <v>59875570000000</v>
      </c>
      <c r="Q457" s="30">
        <f t="shared" si="13"/>
        <v>63075573000000</v>
      </c>
      <c r="R457" s="30">
        <f t="shared" si="13"/>
        <v>51266354000000</v>
      </c>
      <c r="S457" s="30">
        <f t="shared" si="13"/>
        <v>57066368000000</v>
      </c>
      <c r="T457" s="30">
        <f t="shared" si="13"/>
        <v>57066353000000</v>
      </c>
      <c r="U457" s="30">
        <f t="shared" si="13"/>
        <v>55116359000000</v>
      </c>
      <c r="V457" s="30">
        <f t="shared" si="13"/>
        <v>59516363000000</v>
      </c>
      <c r="W457" s="30">
        <f t="shared" si="13"/>
        <v>46216359000000</v>
      </c>
    </row>
    <row r="458" spans="1:23" x14ac:dyDescent="0.35">
      <c r="A458" s="23" t="s">
        <v>504</v>
      </c>
      <c r="B458" s="24">
        <f>SUM(B461:B463)/B275</f>
        <v>1.5682649623323656E-2</v>
      </c>
      <c r="C458" s="24">
        <f>SUM(C461:C463)/C275</f>
        <v>1.347163070126E-2</v>
      </c>
      <c r="D458" s="24">
        <f t="shared" ref="D458:W458" si="14">SUM(D461:D463)/SUM(D459:D463)</f>
        <v>1.1272537603091194E-2</v>
      </c>
      <c r="E458" s="24">
        <f t="shared" si="14"/>
        <v>1.3663009658890205E-2</v>
      </c>
      <c r="F458" s="24">
        <f t="shared" si="14"/>
        <v>1.2733209938150148E-2</v>
      </c>
      <c r="G458" s="24">
        <f t="shared" si="14"/>
        <v>1.2778701598307837E-2</v>
      </c>
      <c r="H458" s="24">
        <f t="shared" si="14"/>
        <v>1.2390603241601999E-2</v>
      </c>
      <c r="I458" s="24">
        <f t="shared" si="14"/>
        <v>1.4175400504670215E-2</v>
      </c>
      <c r="J458" s="24">
        <f t="shared" si="14"/>
        <v>1.3465050573795392E-2</v>
      </c>
      <c r="K458" s="24">
        <f t="shared" si="14"/>
        <v>1.2460803883964528E-2</v>
      </c>
      <c r="L458" s="24">
        <f t="shared" si="14"/>
        <v>1.2647804613678352E-2</v>
      </c>
      <c r="M458" s="24">
        <f t="shared" si="14"/>
        <v>1.6685764665361476E-2</v>
      </c>
      <c r="N458" s="24">
        <f t="shared" si="14"/>
        <v>1.3447021422527811E-2</v>
      </c>
      <c r="O458" s="24">
        <f t="shared" si="14"/>
        <v>8.8026238338304221E-3</v>
      </c>
      <c r="P458" s="24">
        <f t="shared" si="14"/>
        <v>9.3753462840826633E-3</v>
      </c>
      <c r="Q458" s="24">
        <f t="shared" si="14"/>
        <v>1.8736153709319071E-2</v>
      </c>
      <c r="R458" s="24">
        <f t="shared" si="14"/>
        <v>1.6965932731786256E-2</v>
      </c>
      <c r="S458" s="24">
        <f t="shared" si="14"/>
        <v>1.8315801724523621E-2</v>
      </c>
      <c r="T458" s="24">
        <f t="shared" si="14"/>
        <v>1.1561795068914495E-2</v>
      </c>
      <c r="U458" s="24">
        <f t="shared" si="14"/>
        <v>1.5645158674317632E-2</v>
      </c>
      <c r="V458" s="24">
        <f t="shared" si="14"/>
        <v>1.4691152043915448E-2</v>
      </c>
      <c r="W458" s="24">
        <f t="shared" si="14"/>
        <v>1.8526680449791652E-2</v>
      </c>
    </row>
    <row r="459" spans="1:23" x14ac:dyDescent="0.35">
      <c r="A459" s="32" t="s">
        <v>505</v>
      </c>
      <c r="B459" s="33">
        <f t="shared" ref="B459:W459" si="15">B276</f>
        <v>1524254830000000</v>
      </c>
      <c r="C459" s="33">
        <f t="shared" si="15"/>
        <v>1469990272000000</v>
      </c>
      <c r="D459" s="33">
        <f t="shared" si="15"/>
        <v>1433907162000000</v>
      </c>
      <c r="E459" s="33">
        <f t="shared" si="15"/>
        <v>1334478938000000</v>
      </c>
      <c r="F459" s="33">
        <f t="shared" si="15"/>
        <v>1306904943000000</v>
      </c>
      <c r="G459" s="33">
        <f t="shared" si="15"/>
        <v>1280455132000000</v>
      </c>
      <c r="H459" s="33">
        <f t="shared" si="15"/>
        <v>1229104701000000</v>
      </c>
      <c r="I459" s="33">
        <f t="shared" si="15"/>
        <v>1205180923000000</v>
      </c>
      <c r="J459" s="33">
        <f t="shared" si="15"/>
        <v>1206354542000000</v>
      </c>
      <c r="K459" s="33">
        <f t="shared" si="15"/>
        <v>1200713556000000</v>
      </c>
      <c r="L459" s="33">
        <f t="shared" si="15"/>
        <v>1104465335000000</v>
      </c>
      <c r="M459" s="33">
        <f t="shared" si="15"/>
        <v>1061583246000000</v>
      </c>
      <c r="N459" s="33">
        <f t="shared" si="15"/>
        <v>1057876296000000</v>
      </c>
      <c r="O459" s="33">
        <f t="shared" si="15"/>
        <v>1004270865000000</v>
      </c>
      <c r="P459" s="33">
        <f t="shared" si="15"/>
        <v>1003015015000000</v>
      </c>
      <c r="Q459" s="33">
        <f t="shared" si="15"/>
        <v>934475795000000</v>
      </c>
      <c r="R459" s="33">
        <f t="shared" si="15"/>
        <v>919638767000000</v>
      </c>
      <c r="S459" s="33">
        <f t="shared" si="15"/>
        <v>898765278000000</v>
      </c>
      <c r="T459" s="33">
        <f t="shared" si="15"/>
        <v>918780095000000</v>
      </c>
      <c r="U459" s="33">
        <f t="shared" si="15"/>
        <v>877134583000000</v>
      </c>
      <c r="V459" s="33">
        <f t="shared" si="15"/>
        <v>865119849000000</v>
      </c>
      <c r="W459" s="33">
        <f t="shared" si="15"/>
        <v>840560180000000</v>
      </c>
    </row>
    <row r="460" spans="1:23" x14ac:dyDescent="0.35">
      <c r="A460" s="32" t="s">
        <v>506</v>
      </c>
      <c r="B460" s="33">
        <f t="shared" ref="B460:W460" si="16">B277</f>
        <v>22628828000000</v>
      </c>
      <c r="C460" s="33">
        <f t="shared" si="16"/>
        <v>24005908000000</v>
      </c>
      <c r="D460" s="33">
        <f t="shared" si="16"/>
        <v>22829070000000</v>
      </c>
      <c r="E460" s="33">
        <f t="shared" si="16"/>
        <v>32860375000000</v>
      </c>
      <c r="F460" s="33">
        <f t="shared" si="16"/>
        <v>35142764000000</v>
      </c>
      <c r="G460" s="33">
        <f t="shared" si="16"/>
        <v>35618921000000</v>
      </c>
      <c r="H460" s="33">
        <f t="shared" si="16"/>
        <v>29921198000000</v>
      </c>
      <c r="I460" s="33">
        <f t="shared" si="16"/>
        <v>22405860000000</v>
      </c>
      <c r="J460" s="33">
        <f t="shared" si="16"/>
        <v>15452498000000</v>
      </c>
      <c r="K460" s="33">
        <f t="shared" si="16"/>
        <v>13543998000000</v>
      </c>
      <c r="L460" s="33">
        <f t="shared" si="16"/>
        <v>11901967000000</v>
      </c>
      <c r="M460" s="33">
        <f t="shared" si="16"/>
        <v>4925069000000</v>
      </c>
      <c r="N460" s="33">
        <f t="shared" si="16"/>
        <v>4227693000000</v>
      </c>
      <c r="O460" s="33">
        <f t="shared" si="16"/>
        <v>3915656000000</v>
      </c>
      <c r="P460" s="33">
        <f t="shared" si="16"/>
        <v>2799154000000</v>
      </c>
      <c r="Q460" s="33">
        <f t="shared" si="16"/>
        <v>5585850000000</v>
      </c>
      <c r="R460" s="33">
        <f t="shared" si="16"/>
        <v>5875543000000</v>
      </c>
      <c r="S460" s="33">
        <f t="shared" si="16"/>
        <v>7940894000000</v>
      </c>
      <c r="T460" s="33">
        <f t="shared" si="16"/>
        <v>5677439000000</v>
      </c>
      <c r="U460" s="33">
        <f t="shared" si="16"/>
        <v>7855746000000</v>
      </c>
      <c r="V460" s="33">
        <f t="shared" si="16"/>
        <v>7405734000000</v>
      </c>
      <c r="W460" s="33">
        <f t="shared" si="16"/>
        <v>5067703000000</v>
      </c>
    </row>
    <row r="461" spans="1:23" x14ac:dyDescent="0.35">
      <c r="A461" s="32" t="s">
        <v>507</v>
      </c>
      <c r="B461" s="33">
        <f t="shared" ref="B461:W461" si="17">B278</f>
        <v>3344041000000</v>
      </c>
      <c r="C461" s="33">
        <f t="shared" si="17"/>
        <v>6685133000000</v>
      </c>
      <c r="D461" s="33">
        <f t="shared" si="17"/>
        <v>2508483000000</v>
      </c>
      <c r="E461" s="33">
        <f t="shared" si="17"/>
        <v>4557375000000</v>
      </c>
      <c r="F461" s="33">
        <f t="shared" si="17"/>
        <v>8484589000000</v>
      </c>
      <c r="G461" s="33">
        <f t="shared" si="17"/>
        <v>8163913000000</v>
      </c>
      <c r="H461" s="33">
        <f t="shared" si="17"/>
        <v>7305070000000</v>
      </c>
      <c r="I461" s="33">
        <f t="shared" si="17"/>
        <v>3039827000000</v>
      </c>
      <c r="J461" s="33">
        <f t="shared" si="17"/>
        <v>3338484000000</v>
      </c>
      <c r="K461" s="33">
        <f t="shared" si="17"/>
        <v>6232412000000</v>
      </c>
      <c r="L461" s="33">
        <f t="shared" si="17"/>
        <v>7095731000000</v>
      </c>
      <c r="M461" s="33">
        <f t="shared" si="17"/>
        <v>2923394000000</v>
      </c>
      <c r="N461" s="33">
        <f t="shared" si="17"/>
        <v>970050000000</v>
      </c>
      <c r="O461" s="33">
        <f t="shared" si="17"/>
        <v>1789403000000</v>
      </c>
      <c r="P461" s="33">
        <f t="shared" si="17"/>
        <v>1857241000000</v>
      </c>
      <c r="Q461" s="33">
        <f t="shared" si="17"/>
        <v>11918790000000</v>
      </c>
      <c r="R461" s="33">
        <f t="shared" si="17"/>
        <v>7155748000000</v>
      </c>
      <c r="S461" s="33">
        <f t="shared" si="17"/>
        <v>9703193000000</v>
      </c>
      <c r="T461" s="33">
        <f t="shared" si="17"/>
        <v>2062615000000</v>
      </c>
      <c r="U461" s="33">
        <f t="shared" si="17"/>
        <v>1682318000000</v>
      </c>
      <c r="V461" s="33">
        <f t="shared" si="17"/>
        <v>1829160000000</v>
      </c>
      <c r="W461" s="33">
        <f t="shared" si="17"/>
        <v>3385556000000</v>
      </c>
    </row>
    <row r="462" spans="1:23" x14ac:dyDescent="0.35">
      <c r="A462" s="32" t="s">
        <v>508</v>
      </c>
      <c r="B462" s="33">
        <f t="shared" ref="B462:W462" si="18">B279</f>
        <v>13456044000000</v>
      </c>
      <c r="C462" s="33">
        <f t="shared" si="18"/>
        <v>5538844000000</v>
      </c>
      <c r="D462" s="33">
        <f t="shared" si="18"/>
        <v>4721294000000</v>
      </c>
      <c r="E462" s="33">
        <f t="shared" si="18"/>
        <v>7319537000000</v>
      </c>
      <c r="F462" s="33">
        <f t="shared" si="18"/>
        <v>3414663000000</v>
      </c>
      <c r="G462" s="33">
        <f t="shared" si="18"/>
        <v>4565158000000</v>
      </c>
      <c r="H462" s="33">
        <f t="shared" si="18"/>
        <v>2255841000000</v>
      </c>
      <c r="I462" s="33">
        <f t="shared" si="18"/>
        <v>2198208000000</v>
      </c>
      <c r="J462" s="33">
        <f t="shared" si="18"/>
        <v>1474814000000</v>
      </c>
      <c r="K462" s="33">
        <f t="shared" si="18"/>
        <v>1993653000000</v>
      </c>
      <c r="L462" s="33">
        <f t="shared" si="18"/>
        <v>2003066000000</v>
      </c>
      <c r="M462" s="33">
        <f t="shared" si="18"/>
        <v>11630648000000</v>
      </c>
      <c r="N462" s="33">
        <f t="shared" si="18"/>
        <v>1213055000000</v>
      </c>
      <c r="O462" s="33">
        <f t="shared" si="18"/>
        <v>1537814000000</v>
      </c>
      <c r="P462" s="33">
        <f t="shared" si="18"/>
        <v>1611589000000</v>
      </c>
      <c r="Q462" s="33">
        <f t="shared" si="18"/>
        <v>1868917000000</v>
      </c>
      <c r="R462" s="33">
        <f t="shared" si="18"/>
        <v>2853062000000</v>
      </c>
      <c r="S462" s="33">
        <f t="shared" si="18"/>
        <v>2588708000000</v>
      </c>
      <c r="T462" s="33">
        <f t="shared" si="18"/>
        <v>1546701000000</v>
      </c>
      <c r="U462" s="33">
        <f t="shared" si="18"/>
        <v>3552407000000</v>
      </c>
      <c r="V462" s="33">
        <f t="shared" si="18"/>
        <v>3659278000000</v>
      </c>
      <c r="W462" s="33">
        <f t="shared" si="18"/>
        <v>2088776000000</v>
      </c>
    </row>
    <row r="463" spans="1:23" x14ac:dyDescent="0.35">
      <c r="A463" s="32" t="s">
        <v>509</v>
      </c>
      <c r="B463" s="33">
        <f t="shared" ref="B463:W463" si="19">B280</f>
        <v>7845660000000</v>
      </c>
      <c r="C463" s="33">
        <f t="shared" si="19"/>
        <v>8177428000000</v>
      </c>
      <c r="D463" s="33">
        <f t="shared" si="19"/>
        <v>9378555000000</v>
      </c>
      <c r="E463" s="33">
        <f t="shared" si="19"/>
        <v>7063846000000</v>
      </c>
      <c r="F463" s="33">
        <f t="shared" si="19"/>
        <v>5409722000000</v>
      </c>
      <c r="G463" s="33">
        <f t="shared" si="19"/>
        <v>4306337000000</v>
      </c>
      <c r="H463" s="33">
        <f t="shared" si="19"/>
        <v>6234899000000</v>
      </c>
      <c r="I463" s="33">
        <f t="shared" si="19"/>
        <v>12413720000000</v>
      </c>
      <c r="J463" s="33">
        <f t="shared" si="19"/>
        <v>11862942000000</v>
      </c>
      <c r="K463" s="33">
        <f t="shared" si="19"/>
        <v>7095479000000</v>
      </c>
      <c r="L463" s="33">
        <f t="shared" si="19"/>
        <v>5201668000000</v>
      </c>
      <c r="M463" s="33">
        <f t="shared" si="19"/>
        <v>3543435000000</v>
      </c>
      <c r="N463" s="33">
        <f t="shared" si="19"/>
        <v>12293700000000</v>
      </c>
      <c r="O463" s="33">
        <f t="shared" si="19"/>
        <v>5626284000000</v>
      </c>
      <c r="P463" s="33">
        <f t="shared" si="19"/>
        <v>6050271000000</v>
      </c>
      <c r="Q463" s="33">
        <f t="shared" si="19"/>
        <v>4161736000000</v>
      </c>
      <c r="R463" s="33">
        <f t="shared" si="19"/>
        <v>5964404000000</v>
      </c>
      <c r="S463" s="33">
        <f t="shared" si="19"/>
        <v>4624996000000</v>
      </c>
      <c r="T463" s="33">
        <f t="shared" si="19"/>
        <v>7204095000000</v>
      </c>
      <c r="U463" s="33">
        <f t="shared" si="19"/>
        <v>8831152000000</v>
      </c>
      <c r="V463" s="33">
        <f t="shared" si="19"/>
        <v>7521093000000</v>
      </c>
      <c r="W463" s="33">
        <f t="shared" si="19"/>
        <v>10488076000000</v>
      </c>
    </row>
    <row r="464" spans="1:23" x14ac:dyDescent="0.35">
      <c r="A464" s="26" t="s">
        <v>510</v>
      </c>
      <c r="B464" s="27">
        <f>B465/B466</f>
        <v>1.7842625118226946E-2</v>
      </c>
      <c r="C464" s="27">
        <f t="shared" ref="C464:W464" si="20">C465/C466</f>
        <v>2.0321765106354153E-2</v>
      </c>
      <c r="D464" s="27">
        <f t="shared" si="20"/>
        <v>1.8850255180362548E-2</v>
      </c>
      <c r="E464" s="27">
        <f t="shared" si="20"/>
        <v>2.3560086942921939E-2</v>
      </c>
      <c r="F464" s="27">
        <f t="shared" si="20"/>
        <v>2.1501327362071502E-2</v>
      </c>
      <c r="G464" s="27">
        <f t="shared" si="20"/>
        <v>2.2106583789371217E-2</v>
      </c>
      <c r="H464" s="27">
        <f t="shared" si="20"/>
        <v>2.3347447560606298E-2</v>
      </c>
      <c r="I464" s="27">
        <f t="shared" si="20"/>
        <v>3.1519425236420047E-2</v>
      </c>
      <c r="J464" s="27">
        <f t="shared" si="20"/>
        <v>2.5532162210538684E-2</v>
      </c>
      <c r="K464" s="27">
        <f t="shared" si="20"/>
        <v>2.4578885611472878E-2</v>
      </c>
      <c r="L464" s="27">
        <f t="shared" si="20"/>
        <v>2.2813952739133846E-2</v>
      </c>
      <c r="M464" s="27">
        <f t="shared" si="20"/>
        <v>1.9789904459591896E-2</v>
      </c>
      <c r="N464" s="27">
        <f t="shared" si="20"/>
        <v>1.7347305565995449E-2</v>
      </c>
      <c r="O464" s="27">
        <f t="shared" si="20"/>
        <v>1.3677109049986827E-2</v>
      </c>
      <c r="P464" s="27">
        <f t="shared" si="20"/>
        <v>1.2372633076428196E-2</v>
      </c>
      <c r="Q464" s="27">
        <f t="shared" si="20"/>
        <v>1.5784820436232781E-2</v>
      </c>
      <c r="R464" s="27">
        <f t="shared" si="20"/>
        <v>1.3727676331906444E-2</v>
      </c>
      <c r="S464" s="27">
        <f t="shared" si="20"/>
        <v>1.4160264548351164E-2</v>
      </c>
      <c r="T464" s="27">
        <f t="shared" si="20"/>
        <v>1.3836454632940618E-2</v>
      </c>
      <c r="U464" s="27">
        <f t="shared" si="20"/>
        <v>1.8474559086687402E-2</v>
      </c>
      <c r="V464" s="27">
        <f t="shared" si="20"/>
        <v>4.6739151667338627E-3</v>
      </c>
      <c r="W464" s="27">
        <f t="shared" si="20"/>
        <v>3.7622661650907577E-3</v>
      </c>
    </row>
    <row r="465" spans="1:23" x14ac:dyDescent="0.35">
      <c r="A465" s="32" t="s">
        <v>511</v>
      </c>
      <c r="B465" s="33">
        <f>-B18</f>
        <v>28040210000000</v>
      </c>
      <c r="C465" s="33">
        <f t="shared" ref="C465:U465" si="21">-C18</f>
        <v>30775232000000</v>
      </c>
      <c r="D465" s="33">
        <f t="shared" si="21"/>
        <v>27772921000000</v>
      </c>
      <c r="E465" s="33">
        <f t="shared" si="21"/>
        <v>32660879000000</v>
      </c>
      <c r="F465" s="33">
        <f t="shared" si="21"/>
        <v>29227973000000</v>
      </c>
      <c r="G465" s="33">
        <f t="shared" si="21"/>
        <v>29470496000000</v>
      </c>
      <c r="H465" s="33">
        <f t="shared" si="21"/>
        <v>29763833000000</v>
      </c>
      <c r="I465" s="33">
        <f t="shared" si="21"/>
        <v>39249203000000</v>
      </c>
      <c r="J465" s="33">
        <f t="shared" si="21"/>
        <v>31621156000000</v>
      </c>
      <c r="K465" s="33">
        <f t="shared" si="21"/>
        <v>30221684000000</v>
      </c>
      <c r="L465" s="33">
        <f t="shared" si="21"/>
        <v>25795001000000</v>
      </c>
      <c r="M465" s="33">
        <f t="shared" si="21"/>
        <v>21464245000000</v>
      </c>
      <c r="N465" s="33">
        <f t="shared" si="21"/>
        <v>18675776000000</v>
      </c>
      <c r="O465" s="33">
        <f t="shared" si="21"/>
        <v>13911535000000</v>
      </c>
      <c r="P465" s="33">
        <f t="shared" si="21"/>
        <v>12562346000000</v>
      </c>
      <c r="Q465" s="33">
        <f t="shared" si="21"/>
        <v>15122033000000</v>
      </c>
      <c r="R465" s="33">
        <f t="shared" si="21"/>
        <v>12924436000000</v>
      </c>
      <c r="S465" s="33">
        <f t="shared" si="21"/>
        <v>13078747000000</v>
      </c>
      <c r="T465" s="33">
        <f t="shared" si="21"/>
        <v>12940834000000</v>
      </c>
      <c r="U465" s="33">
        <f t="shared" si="21"/>
        <v>16609667000000</v>
      </c>
      <c r="V465" s="33">
        <f>-V120</f>
        <v>4138916000000</v>
      </c>
      <c r="W465" s="33">
        <f>-W120</f>
        <v>3241532000000</v>
      </c>
    </row>
    <row r="466" spans="1:23" x14ac:dyDescent="0.35">
      <c r="A466" s="32" t="s">
        <v>512</v>
      </c>
      <c r="B466" s="33">
        <f t="shared" ref="B466:W466" si="22">B17</f>
        <v>1571529403000000</v>
      </c>
      <c r="C466" s="33">
        <f t="shared" si="22"/>
        <v>1514397585000000</v>
      </c>
      <c r="D466" s="33">
        <f t="shared" si="22"/>
        <v>1473344564000000</v>
      </c>
      <c r="E466" s="33">
        <f t="shared" si="22"/>
        <v>1386280071000000</v>
      </c>
      <c r="F466" s="33">
        <f t="shared" si="22"/>
        <v>1359356681000000</v>
      </c>
      <c r="G466" s="33">
        <f t="shared" si="22"/>
        <v>1333109461000000</v>
      </c>
      <c r="H466" s="33">
        <f t="shared" si="22"/>
        <v>1274821709000000</v>
      </c>
      <c r="I466" s="33">
        <f t="shared" si="22"/>
        <v>1245238538000000</v>
      </c>
      <c r="J466" s="33">
        <f t="shared" si="22"/>
        <v>1238483280000000</v>
      </c>
      <c r="K466" s="33">
        <f t="shared" si="22"/>
        <v>1229579098000000</v>
      </c>
      <c r="L466" s="33">
        <f t="shared" si="22"/>
        <v>1130667767000000</v>
      </c>
      <c r="M466" s="33">
        <f t="shared" si="22"/>
        <v>1084605792000000</v>
      </c>
      <c r="N466" s="33">
        <f t="shared" si="22"/>
        <v>1076580794000000</v>
      </c>
      <c r="O466" s="33">
        <f t="shared" si="22"/>
        <v>1017140022000000</v>
      </c>
      <c r="P466" s="33">
        <f t="shared" si="22"/>
        <v>1015333270000000</v>
      </c>
      <c r="Q466" s="33">
        <f t="shared" si="22"/>
        <v>958011088000000</v>
      </c>
      <c r="R466" s="33">
        <f t="shared" si="22"/>
        <v>941487524000000</v>
      </c>
      <c r="S466" s="33">
        <f t="shared" si="22"/>
        <v>923623069000000</v>
      </c>
      <c r="T466" s="33">
        <f t="shared" si="22"/>
        <v>935270945000000</v>
      </c>
      <c r="U466" s="33">
        <f t="shared" si="22"/>
        <v>899056206000000</v>
      </c>
      <c r="V466" s="33">
        <f t="shared" si="22"/>
        <v>885535114000000</v>
      </c>
      <c r="W466" s="33">
        <f t="shared" si="22"/>
        <v>861590291000000</v>
      </c>
    </row>
    <row r="467" spans="1:23" x14ac:dyDescent="0.35">
      <c r="A467" s="26" t="s">
        <v>537</v>
      </c>
      <c r="B467" s="27">
        <f>B465/B468</f>
        <v>1.1377302654068684</v>
      </c>
      <c r="C467" s="27">
        <f t="shared" ref="C467:W467" si="23">C465/C468</f>
        <v>1.5084859106517419</v>
      </c>
      <c r="D467" s="27">
        <f t="shared" si="23"/>
        <v>1.6722281924518367</v>
      </c>
      <c r="E467" s="27">
        <f t="shared" si="23"/>
        <v>1.724370217918417</v>
      </c>
      <c r="F467" s="27">
        <f t="shared" si="23"/>
        <v>1.6886022822612132</v>
      </c>
      <c r="G467" s="27">
        <f t="shared" si="23"/>
        <v>1.7299553964307752</v>
      </c>
      <c r="H467" s="27">
        <f t="shared" si="23"/>
        <v>1.8842865924571137</v>
      </c>
      <c r="I467" s="27">
        <f t="shared" si="23"/>
        <v>2.2235297849987155</v>
      </c>
      <c r="J467" s="27">
        <f t="shared" si="23"/>
        <v>1.8961801940965111</v>
      </c>
      <c r="K467" s="27">
        <f t="shared" si="23"/>
        <v>1.9724959834335234</v>
      </c>
      <c r="L467" s="27">
        <f t="shared" si="23"/>
        <v>1.8037875691454788</v>
      </c>
      <c r="M467" s="27">
        <f t="shared" si="23"/>
        <v>1.1860352136377905</v>
      </c>
      <c r="N467" s="27">
        <f t="shared" si="23"/>
        <v>1.2900481839742954</v>
      </c>
      <c r="O467" s="27">
        <f t="shared" si="23"/>
        <v>1.5537536657448299</v>
      </c>
      <c r="P467" s="27">
        <f t="shared" si="23"/>
        <v>1.3196987824795641</v>
      </c>
      <c r="Q467" s="27">
        <f t="shared" si="23"/>
        <v>0.84247923459240492</v>
      </c>
      <c r="R467" s="27">
        <f t="shared" si="23"/>
        <v>0.80913183783802056</v>
      </c>
      <c r="S467" s="27">
        <f t="shared" si="23"/>
        <v>0.77311737489446197</v>
      </c>
      <c r="T467" s="27">
        <f t="shared" si="23"/>
        <v>1.1967393082534272</v>
      </c>
      <c r="U467" s="27">
        <f t="shared" si="23"/>
        <v>1.1808483040197209</v>
      </c>
      <c r="V467" s="27">
        <f t="shared" si="23"/>
        <v>0.31814490468564932</v>
      </c>
      <c r="W467" s="27">
        <f t="shared" si="23"/>
        <v>0.20307286970737748</v>
      </c>
    </row>
    <row r="468" spans="1:23" x14ac:dyDescent="0.35">
      <c r="A468" s="32" t="s">
        <v>536</v>
      </c>
      <c r="B468" s="42">
        <f>SUM(B461:B463)</f>
        <v>24645745000000</v>
      </c>
      <c r="C468" s="42">
        <f t="shared" ref="C468:W468" si="24">SUM(C461:C463)</f>
        <v>20401405000000</v>
      </c>
      <c r="D468" s="42">
        <f t="shared" si="24"/>
        <v>16608332000000</v>
      </c>
      <c r="E468" s="42">
        <f t="shared" si="24"/>
        <v>18940758000000</v>
      </c>
      <c r="F468" s="42">
        <f t="shared" si="24"/>
        <v>17308974000000</v>
      </c>
      <c r="G468" s="42">
        <f t="shared" si="24"/>
        <v>17035408000000</v>
      </c>
      <c r="H468" s="42">
        <f t="shared" si="24"/>
        <v>15795810000000</v>
      </c>
      <c r="I468" s="42">
        <f t="shared" si="24"/>
        <v>17651755000000</v>
      </c>
      <c r="J468" s="42">
        <f t="shared" si="24"/>
        <v>16676240000000</v>
      </c>
      <c r="K468" s="42">
        <f t="shared" si="24"/>
        <v>15321544000000</v>
      </c>
      <c r="L468" s="42">
        <f t="shared" si="24"/>
        <v>14300465000000</v>
      </c>
      <c r="M468" s="42">
        <f t="shared" si="24"/>
        <v>18097477000000</v>
      </c>
      <c r="N468" s="42">
        <f t="shared" si="24"/>
        <v>14476805000000</v>
      </c>
      <c r="O468" s="42">
        <f t="shared" si="24"/>
        <v>8953501000000</v>
      </c>
      <c r="P468" s="42">
        <f t="shared" si="24"/>
        <v>9519101000000</v>
      </c>
      <c r="Q468" s="42">
        <f t="shared" si="24"/>
        <v>17949443000000</v>
      </c>
      <c r="R468" s="42">
        <f t="shared" si="24"/>
        <v>15973214000000</v>
      </c>
      <c r="S468" s="42">
        <f t="shared" si="24"/>
        <v>16916897000000</v>
      </c>
      <c r="T468" s="42">
        <f t="shared" si="24"/>
        <v>10813411000000</v>
      </c>
      <c r="U468" s="42">
        <f t="shared" si="24"/>
        <v>14065877000000</v>
      </c>
      <c r="V468" s="42">
        <f t="shared" si="24"/>
        <v>13009531000000</v>
      </c>
      <c r="W468" s="42">
        <f t="shared" si="24"/>
        <v>15962408000000</v>
      </c>
    </row>
    <row r="469" spans="1:23" x14ac:dyDescent="0.35">
      <c r="A469" s="23" t="s">
        <v>534</v>
      </c>
      <c r="B469" s="27">
        <f>SUM(B470:E470)/AVERAGE(B466:E466)</f>
        <v>1.8688839496432373E-2</v>
      </c>
      <c r="C469" s="27">
        <f t="shared" ref="C469:W469" si="25">SUM(C470:F470)/AVERAGE(C466:F466)</f>
        <v>1.8446699202376682E-2</v>
      </c>
      <c r="D469" s="27">
        <f t="shared" si="25"/>
        <v>1.8094186142662918E-2</v>
      </c>
      <c r="E469" s="27">
        <f t="shared" si="25"/>
        <v>1.9557121068688291E-2</v>
      </c>
      <c r="F469" s="27">
        <f t="shared" si="25"/>
        <v>2.0761828703328988E-2</v>
      </c>
      <c r="G469" s="27">
        <f t="shared" si="25"/>
        <v>2.0787210017934554E-2</v>
      </c>
      <c r="H469" s="27">
        <f t="shared" si="25"/>
        <v>1.9376570157996067E-2</v>
      </c>
      <c r="I469" s="27">
        <f t="shared" si="25"/>
        <v>1.8999136869522985E-2</v>
      </c>
      <c r="J469" s="27">
        <f t="shared" si="25"/>
        <v>1.7282632100025671E-2</v>
      </c>
      <c r="K469" s="27">
        <f t="shared" si="25"/>
        <v>1.8983426590303252E-2</v>
      </c>
      <c r="L469" s="27">
        <f t="shared" si="25"/>
        <v>1.7063401248928297E-2</v>
      </c>
      <c r="M469" s="27">
        <f t="shared" si="25"/>
        <v>1.4034718530409156E-2</v>
      </c>
      <c r="N469" s="27">
        <f t="shared" si="25"/>
        <v>1.379318147115584E-2</v>
      </c>
      <c r="O469" s="27">
        <f t="shared" si="25"/>
        <v>9.283464096695641E-3</v>
      </c>
      <c r="P469" s="27">
        <f t="shared" si="25"/>
        <v>1.2680325970041584E-2</v>
      </c>
      <c r="Q469" s="27">
        <f t="shared" si="25"/>
        <v>1.445084572172636E-2</v>
      </c>
      <c r="R469" s="27">
        <f t="shared" si="25"/>
        <v>1.321455080012829E-2</v>
      </c>
      <c r="S469" s="27">
        <f t="shared" si="25"/>
        <v>1.5538006828710897E-2</v>
      </c>
      <c r="T469" s="27">
        <f t="shared" si="25"/>
        <v>1.4521358355807855E-2</v>
      </c>
      <c r="U469" s="27">
        <f t="shared" si="25"/>
        <v>1.2337257527710935E-2</v>
      </c>
      <c r="V469" s="27">
        <f t="shared" si="25"/>
        <v>8.4486757262853714E-3</v>
      </c>
      <c r="W469" s="27">
        <f t="shared" si="25"/>
        <v>3.7622661650907577E-3</v>
      </c>
    </row>
    <row r="470" spans="1:23" x14ac:dyDescent="0.35">
      <c r="A470" s="32" t="s">
        <v>535</v>
      </c>
      <c r="B470" s="33">
        <f>-B120</f>
        <v>7816739000000</v>
      </c>
      <c r="C470" s="33">
        <f t="shared" ref="C470:W470" si="26">-C120</f>
        <v>8049159000000</v>
      </c>
      <c r="D470" s="33">
        <f t="shared" si="26"/>
        <v>4472642000000</v>
      </c>
      <c r="E470" s="33">
        <f t="shared" si="26"/>
        <v>7440325000000</v>
      </c>
      <c r="F470" s="33">
        <f t="shared" si="26"/>
        <v>6478353000000</v>
      </c>
      <c r="G470" s="33">
        <f t="shared" si="26"/>
        <v>6723821000000</v>
      </c>
      <c r="H470" s="33">
        <f t="shared" si="26"/>
        <v>5532595000000</v>
      </c>
      <c r="I470" s="33">
        <f t="shared" si="26"/>
        <v>8320626000000</v>
      </c>
      <c r="J470" s="33">
        <f t="shared" si="26"/>
        <v>5883273000000</v>
      </c>
      <c r="K470" s="33">
        <f t="shared" si="26"/>
        <v>4426683000000</v>
      </c>
      <c r="L470" s="33">
        <f t="shared" si="26"/>
        <v>4377224000000</v>
      </c>
      <c r="M470" s="33">
        <f t="shared" si="26"/>
        <v>5547913000000</v>
      </c>
      <c r="N470" s="33">
        <f t="shared" si="26"/>
        <v>7106255000000</v>
      </c>
      <c r="O470" s="33">
        <f t="shared" si="26"/>
        <v>1350133000000</v>
      </c>
      <c r="P470" s="33">
        <f t="shared" si="26"/>
        <v>709908000000</v>
      </c>
      <c r="Q470" s="33">
        <f t="shared" si="26"/>
        <v>4858146000000</v>
      </c>
      <c r="R470" s="33">
        <f t="shared" si="26"/>
        <v>2207393000000</v>
      </c>
      <c r="S470" s="33">
        <f t="shared" si="26"/>
        <v>4392768000000</v>
      </c>
      <c r="T470" s="33">
        <f t="shared" si="26"/>
        <v>2119681000000</v>
      </c>
      <c r="U470" s="33">
        <f t="shared" si="26"/>
        <v>3501760000000</v>
      </c>
      <c r="V470" s="33">
        <f t="shared" si="26"/>
        <v>4138916000000</v>
      </c>
      <c r="W470" s="33">
        <f t="shared" si="26"/>
        <v>3241532000000</v>
      </c>
    </row>
    <row r="471" spans="1:23" x14ac:dyDescent="0.35">
      <c r="A471" s="26" t="s">
        <v>513</v>
      </c>
      <c r="B471" s="27">
        <f>-B472/B473</f>
        <v>0.25833193019075901</v>
      </c>
      <c r="C471" s="27">
        <f t="shared" ref="C471:W471" si="27">-C472/C473</f>
        <v>0.25213594100222642</v>
      </c>
      <c r="D471" s="27">
        <f t="shared" si="27"/>
        <v>0.34122140974411541</v>
      </c>
      <c r="E471" s="27">
        <f t="shared" si="27"/>
        <v>0.29217696801856641</v>
      </c>
      <c r="F471" s="27">
        <f t="shared" si="27"/>
        <v>0.26690297564755205</v>
      </c>
      <c r="G471" s="27">
        <f t="shared" si="27"/>
        <v>0.25348910524093687</v>
      </c>
      <c r="H471" s="27">
        <f t="shared" si="27"/>
        <v>0.36899538617469074</v>
      </c>
      <c r="I471" s="27">
        <f t="shared" si="27"/>
        <v>0.27978174319256344</v>
      </c>
      <c r="J471" s="27">
        <f t="shared" si="27"/>
        <v>0.26801458609069406</v>
      </c>
      <c r="K471" s="27">
        <f t="shared" si="27"/>
        <v>0.27156860898615193</v>
      </c>
      <c r="L471" s="27">
        <f t="shared" si="27"/>
        <v>0.41994351883775943</v>
      </c>
      <c r="M471" s="27">
        <f t="shared" si="27"/>
        <v>0.29757500698872291</v>
      </c>
      <c r="N471" s="27">
        <f t="shared" si="27"/>
        <v>0.29730582756418783</v>
      </c>
      <c r="O471" s="27">
        <f t="shared" si="27"/>
        <v>0.27179064384568591</v>
      </c>
      <c r="P471" s="27">
        <f t="shared" si="27"/>
        <v>0.4338617581957091</v>
      </c>
      <c r="Q471" s="27">
        <f t="shared" si="27"/>
        <v>0.32567147732743795</v>
      </c>
      <c r="R471" s="27">
        <f t="shared" si="27"/>
        <v>0.3290037361610807</v>
      </c>
      <c r="S471" s="27">
        <f t="shared" si="27"/>
        <v>0.31049549325689552</v>
      </c>
      <c r="T471" s="27">
        <f t="shared" si="27"/>
        <v>0.48515488706330934</v>
      </c>
      <c r="U471" s="27">
        <f t="shared" si="27"/>
        <v>0.36167515430016539</v>
      </c>
      <c r="V471" s="27">
        <f t="shared" si="27"/>
        <v>0.36410582825619309</v>
      </c>
      <c r="W471" s="27">
        <f t="shared" si="27"/>
        <v>0.33614039145717201</v>
      </c>
    </row>
    <row r="472" spans="1:23" x14ac:dyDescent="0.35">
      <c r="A472" s="32" t="s">
        <v>514</v>
      </c>
      <c r="B472" s="21">
        <f t="shared" ref="B472:W472" si="28">B118</f>
        <v>-5073752000000</v>
      </c>
      <c r="C472" s="21">
        <f t="shared" si="28"/>
        <v>-4807448000000</v>
      </c>
      <c r="D472" s="21">
        <f t="shared" si="28"/>
        <v>-6304215000000</v>
      </c>
      <c r="E472" s="21">
        <f t="shared" si="28"/>
        <v>-5081879000000</v>
      </c>
      <c r="F472" s="21">
        <f t="shared" si="28"/>
        <v>-4743381000000</v>
      </c>
      <c r="G472" s="21">
        <f t="shared" si="28"/>
        <v>-4313889000000</v>
      </c>
      <c r="H472" s="21">
        <f t="shared" si="28"/>
        <v>-6363452000000</v>
      </c>
      <c r="I472" s="21">
        <f t="shared" si="28"/>
        <v>-4846989000000</v>
      </c>
      <c r="J472" s="21">
        <f t="shared" si="28"/>
        <v>-4272331000000</v>
      </c>
      <c r="K472" s="21">
        <f t="shared" si="28"/>
        <v>-3821026000000</v>
      </c>
      <c r="L472" s="21">
        <f t="shared" si="28"/>
        <v>-5831801000000</v>
      </c>
      <c r="M472" s="21">
        <f t="shared" si="28"/>
        <v>-3646918000000</v>
      </c>
      <c r="N472" s="21">
        <f t="shared" si="28"/>
        <v>-4187076000000</v>
      </c>
      <c r="O472" s="21">
        <f t="shared" si="28"/>
        <v>-3512229000000</v>
      </c>
      <c r="P472" s="21">
        <f t="shared" si="28"/>
        <v>-5721358000000</v>
      </c>
      <c r="Q472" s="21">
        <f t="shared" si="28"/>
        <v>-3748792000000</v>
      </c>
      <c r="R472" s="21">
        <f t="shared" si="28"/>
        <v>-3281706000000</v>
      </c>
      <c r="S472" s="21">
        <f t="shared" si="28"/>
        <v>-3317572000000</v>
      </c>
      <c r="T472" s="21">
        <f t="shared" si="28"/>
        <v>-5129759000000</v>
      </c>
      <c r="U472" s="21">
        <f t="shared" si="28"/>
        <v>-3752698000000</v>
      </c>
      <c r="V472" s="21">
        <f t="shared" si="28"/>
        <v>-3619264000000</v>
      </c>
      <c r="W472" s="21">
        <f t="shared" si="28"/>
        <v>-3237794000000</v>
      </c>
    </row>
    <row r="473" spans="1:23" x14ac:dyDescent="0.35">
      <c r="A473" s="32" t="s">
        <v>515</v>
      </c>
      <c r="B473" s="21">
        <f t="shared" ref="B473:W473" si="29">B117</f>
        <v>19640437000000</v>
      </c>
      <c r="C473" s="21">
        <f t="shared" si="29"/>
        <v>19066889000000</v>
      </c>
      <c r="D473" s="21">
        <f t="shared" si="29"/>
        <v>18475438000000</v>
      </c>
      <c r="E473" s="21">
        <f t="shared" si="29"/>
        <v>17393154000000</v>
      </c>
      <c r="F473" s="21">
        <f t="shared" si="29"/>
        <v>17771930000000</v>
      </c>
      <c r="G473" s="21">
        <f t="shared" si="29"/>
        <v>17018045000000</v>
      </c>
      <c r="H473" s="21">
        <f t="shared" si="29"/>
        <v>17245343000000</v>
      </c>
      <c r="I473" s="21">
        <f t="shared" si="29"/>
        <v>17324179000000</v>
      </c>
      <c r="J473" s="21">
        <f t="shared" si="29"/>
        <v>15940666000000</v>
      </c>
      <c r="K473" s="21">
        <f t="shared" si="29"/>
        <v>14070205000000</v>
      </c>
      <c r="L473" s="21">
        <f t="shared" si="29"/>
        <v>13887108000000</v>
      </c>
      <c r="M473" s="21">
        <f t="shared" si="29"/>
        <v>12255458000000</v>
      </c>
      <c r="N473" s="21">
        <f t="shared" si="29"/>
        <v>14083397000000</v>
      </c>
      <c r="O473" s="21">
        <f t="shared" si="29"/>
        <v>12922553000000</v>
      </c>
      <c r="P473" s="21">
        <f t="shared" si="29"/>
        <v>13187053000000</v>
      </c>
      <c r="Q473" s="21">
        <f t="shared" si="29"/>
        <v>11510962000000</v>
      </c>
      <c r="R473" s="21">
        <f t="shared" si="29"/>
        <v>9974677000000</v>
      </c>
      <c r="S473" s="21">
        <f t="shared" si="29"/>
        <v>10684767000000</v>
      </c>
      <c r="T473" s="21">
        <f t="shared" si="29"/>
        <v>10573446000000</v>
      </c>
      <c r="U473" s="21">
        <f t="shared" si="29"/>
        <v>10375880000000</v>
      </c>
      <c r="V473" s="21">
        <f t="shared" si="29"/>
        <v>9940143000000</v>
      </c>
      <c r="W473" s="21">
        <f t="shared" si="29"/>
        <v>9632267000000</v>
      </c>
    </row>
    <row r="474" spans="1:23" x14ac:dyDescent="0.35">
      <c r="A474" s="26" t="s">
        <v>516</v>
      </c>
      <c r="B474" s="27">
        <f>B476/B475</f>
        <v>1.0713777425399531</v>
      </c>
      <c r="C474" s="27">
        <f>C476/C475</f>
        <v>1.0607514468812198</v>
      </c>
      <c r="D474" s="27">
        <f t="shared" ref="D474:W474" si="30">D476/D475</f>
        <v>1.0442593866167198</v>
      </c>
      <c r="E474" s="27">
        <f t="shared" si="30"/>
        <v>1.0579677244215142</v>
      </c>
      <c r="F474" s="27">
        <f t="shared" si="30"/>
        <v>1.0376384781512176</v>
      </c>
      <c r="G474" s="27">
        <f t="shared" si="30"/>
        <v>1.0477534166781479</v>
      </c>
      <c r="H474" s="27">
        <f t="shared" si="30"/>
        <v>1.020525988069076</v>
      </c>
      <c r="I474" s="27">
        <f t="shared" si="30"/>
        <v>1.0466626298220221</v>
      </c>
      <c r="J474" s="27">
        <f t="shared" si="30"/>
        <v>1.0273031738476035</v>
      </c>
      <c r="K474" s="27">
        <f t="shared" si="30"/>
        <v>1.0139369980344668</v>
      </c>
      <c r="L474" s="27">
        <f t="shared" si="30"/>
        <v>0.97320610688842935</v>
      </c>
      <c r="M474" s="27">
        <f t="shared" si="30"/>
        <v>1.0109173108551213</v>
      </c>
      <c r="N474" s="27">
        <f t="shared" si="30"/>
        <v>1.0356592429176827</v>
      </c>
      <c r="O474" s="27">
        <f t="shared" si="30"/>
        <v>1.0133901107296899</v>
      </c>
      <c r="P474" s="27">
        <f t="shared" si="30"/>
        <v>1.0252459786478443</v>
      </c>
      <c r="Q474" s="27">
        <f t="shared" si="30"/>
        <v>1.0200555734964123</v>
      </c>
      <c r="R474" s="27">
        <f t="shared" si="30"/>
        <v>1.0308410352248623</v>
      </c>
      <c r="S474" s="27">
        <f t="shared" si="30"/>
        <v>1.0311164391274699</v>
      </c>
      <c r="T474" s="27">
        <f t="shared" si="30"/>
        <v>1.0475914934635153</v>
      </c>
      <c r="U474" s="27">
        <f t="shared" si="30"/>
        <v>1.0388114662743257</v>
      </c>
      <c r="V474" s="27">
        <f t="shared" si="30"/>
        <v>1.0456688611770193</v>
      </c>
      <c r="W474" s="27">
        <f t="shared" si="30"/>
        <v>1.0448425639410897</v>
      </c>
    </row>
    <row r="475" spans="1:23" x14ac:dyDescent="0.35">
      <c r="A475" s="30" t="s">
        <v>517</v>
      </c>
      <c r="B475" s="31">
        <f t="shared" ref="B475:W475" si="31">B456</f>
        <v>1466830363000000</v>
      </c>
      <c r="C475" s="31">
        <f t="shared" si="31"/>
        <v>1427664878000000</v>
      </c>
      <c r="D475" s="31">
        <f t="shared" si="31"/>
        <v>1410899038000000</v>
      </c>
      <c r="E475" s="31">
        <f t="shared" si="31"/>
        <v>1310323594000000</v>
      </c>
      <c r="F475" s="31">
        <f t="shared" si="31"/>
        <v>1310048451000000</v>
      </c>
      <c r="G475" s="31">
        <f t="shared" si="31"/>
        <v>1272350383000000</v>
      </c>
      <c r="H475" s="31">
        <f t="shared" si="31"/>
        <v>1249181034000000</v>
      </c>
      <c r="I475" s="31">
        <f t="shared" si="31"/>
        <v>1189722937000000</v>
      </c>
      <c r="J475" s="31">
        <f t="shared" si="31"/>
        <v>1205567462000000</v>
      </c>
      <c r="K475" s="31">
        <f t="shared" si="31"/>
        <v>1212678007000000</v>
      </c>
      <c r="L475" s="31">
        <f t="shared" si="31"/>
        <v>1161796827000000</v>
      </c>
      <c r="M475" s="31">
        <f t="shared" si="31"/>
        <v>1072892689000000</v>
      </c>
      <c r="N475" s="31">
        <f t="shared" si="31"/>
        <v>1039512563000000</v>
      </c>
      <c r="O475" s="31">
        <f t="shared" si="31"/>
        <v>1003700363000000</v>
      </c>
      <c r="P475" s="31">
        <f t="shared" si="31"/>
        <v>990331385000000</v>
      </c>
      <c r="Q475" s="31">
        <f t="shared" si="31"/>
        <v>939175387000000</v>
      </c>
      <c r="R475" s="31">
        <f t="shared" si="31"/>
        <v>913319796000000</v>
      </c>
      <c r="S475" s="31">
        <f t="shared" si="31"/>
        <v>895750503000000</v>
      </c>
      <c r="T475" s="31">
        <f t="shared" si="31"/>
        <v>892782111000000</v>
      </c>
      <c r="U475" s="31">
        <f t="shared" si="31"/>
        <v>865466194000000</v>
      </c>
      <c r="V475" s="31">
        <f t="shared" si="31"/>
        <v>846859983000000</v>
      </c>
      <c r="W475" s="31">
        <f t="shared" si="31"/>
        <v>824612550000000</v>
      </c>
    </row>
    <row r="476" spans="1:23" x14ac:dyDescent="0.35">
      <c r="A476" s="30" t="s">
        <v>512</v>
      </c>
      <c r="B476" s="31">
        <f t="shared" ref="B476:W476" si="32">B17</f>
        <v>1571529403000000</v>
      </c>
      <c r="C476" s="31">
        <f t="shared" si="32"/>
        <v>1514397585000000</v>
      </c>
      <c r="D476" s="31">
        <f t="shared" si="32"/>
        <v>1473344564000000</v>
      </c>
      <c r="E476" s="31">
        <f t="shared" si="32"/>
        <v>1386280071000000</v>
      </c>
      <c r="F476" s="31">
        <f t="shared" si="32"/>
        <v>1359356681000000</v>
      </c>
      <c r="G476" s="31">
        <f t="shared" si="32"/>
        <v>1333109461000000</v>
      </c>
      <c r="H476" s="31">
        <f t="shared" si="32"/>
        <v>1274821709000000</v>
      </c>
      <c r="I476" s="31">
        <f t="shared" si="32"/>
        <v>1245238538000000</v>
      </c>
      <c r="J476" s="31">
        <f t="shared" si="32"/>
        <v>1238483280000000</v>
      </c>
      <c r="K476" s="31">
        <f t="shared" si="32"/>
        <v>1229579098000000</v>
      </c>
      <c r="L476" s="31">
        <f t="shared" si="32"/>
        <v>1130667767000000</v>
      </c>
      <c r="M476" s="31">
        <f t="shared" si="32"/>
        <v>1084605792000000</v>
      </c>
      <c r="N476" s="31">
        <f t="shared" si="32"/>
        <v>1076580794000000</v>
      </c>
      <c r="O476" s="31">
        <f t="shared" si="32"/>
        <v>1017140022000000</v>
      </c>
      <c r="P476" s="31">
        <f t="shared" si="32"/>
        <v>1015333270000000</v>
      </c>
      <c r="Q476" s="31">
        <f t="shared" si="32"/>
        <v>958011088000000</v>
      </c>
      <c r="R476" s="31">
        <f t="shared" si="32"/>
        <v>941487524000000</v>
      </c>
      <c r="S476" s="31">
        <f t="shared" si="32"/>
        <v>923623069000000</v>
      </c>
      <c r="T476" s="31">
        <f t="shared" si="32"/>
        <v>935270945000000</v>
      </c>
      <c r="U476" s="31">
        <f t="shared" si="32"/>
        <v>899056206000000</v>
      </c>
      <c r="V476" s="31">
        <f t="shared" si="32"/>
        <v>885535114000000</v>
      </c>
      <c r="W476" s="31">
        <f t="shared" si="32"/>
        <v>861590291000000</v>
      </c>
    </row>
    <row r="477" spans="1:23" x14ac:dyDescent="0.35">
      <c r="A477" s="40" t="s">
        <v>518</v>
      </c>
      <c r="B477" s="41">
        <f>B479/B481</f>
        <v>0.27317594817263996</v>
      </c>
      <c r="C477" s="41">
        <f t="shared" ref="C477:W477" si="33">C479/C481</f>
        <v>0.26007441486652594</v>
      </c>
      <c r="D477" s="41">
        <f t="shared" si="33"/>
        <v>0.33122218807478337</v>
      </c>
      <c r="E477" s="41">
        <f t="shared" si="33"/>
        <v>0.2221031907151515</v>
      </c>
      <c r="F477" s="41">
        <f t="shared" si="33"/>
        <v>0.29278226956779596</v>
      </c>
      <c r="G477" s="41">
        <f t="shared" si="33"/>
        <v>0.28242826952214545</v>
      </c>
      <c r="H477" s="41">
        <f t="shared" si="33"/>
        <v>0.24704704336701219</v>
      </c>
      <c r="I477" s="41">
        <f t="shared" si="33"/>
        <v>0.1926976164353878</v>
      </c>
      <c r="J477" s="41">
        <f t="shared" si="33"/>
        <v>0.29141900344690741</v>
      </c>
      <c r="K477" s="41">
        <f t="shared" si="33"/>
        <v>0.33147399060639132</v>
      </c>
      <c r="L477" s="41">
        <f t="shared" si="33"/>
        <v>0.21032572080522452</v>
      </c>
      <c r="M477" s="41">
        <f t="shared" si="33"/>
        <v>0.2007082885029674</v>
      </c>
      <c r="N477" s="41">
        <f t="shared" si="33"/>
        <v>0.15977643746036557</v>
      </c>
      <c r="O477" s="41">
        <f t="shared" si="33"/>
        <v>0.50001984901899799</v>
      </c>
      <c r="P477" s="41">
        <f t="shared" si="33"/>
        <v>0.40929796824203257</v>
      </c>
      <c r="Q477" s="41">
        <f t="shared" si="33"/>
        <v>0.20299363337312729</v>
      </c>
      <c r="R477" s="41">
        <f t="shared" si="33"/>
        <v>0.35807174508006623</v>
      </c>
      <c r="S477" s="41">
        <f t="shared" si="33"/>
        <v>0.22597273295711548</v>
      </c>
      <c r="T477" s="41">
        <f t="shared" si="33"/>
        <v>0.25111917155485541</v>
      </c>
      <c r="U477" s="41">
        <f t="shared" si="33"/>
        <v>0.2420173517812465</v>
      </c>
      <c r="V477" s="41">
        <f t="shared" si="33"/>
        <v>0.17773023989695119</v>
      </c>
      <c r="W477" s="41">
        <f t="shared" si="33"/>
        <v>0.26247206394922401</v>
      </c>
    </row>
    <row r="478" spans="1:23" x14ac:dyDescent="0.35">
      <c r="A478" s="23" t="s">
        <v>519</v>
      </c>
      <c r="B478" s="27">
        <f>B480/B481</f>
        <v>0.74166806980924105</v>
      </c>
      <c r="C478" s="27">
        <f t="shared" ref="C478:W478" si="34">C480/C481</f>
        <v>0.74786405899777353</v>
      </c>
      <c r="D478" s="27">
        <f t="shared" si="34"/>
        <v>0.65877859025588459</v>
      </c>
      <c r="E478" s="27">
        <f t="shared" si="34"/>
        <v>0.70782303198143359</v>
      </c>
      <c r="F478" s="27">
        <f t="shared" si="34"/>
        <v>0.73309702435244795</v>
      </c>
      <c r="G478" s="27">
        <f t="shared" si="34"/>
        <v>0.74651089475906307</v>
      </c>
      <c r="H478" s="27">
        <f t="shared" si="34"/>
        <v>0.63100461382530926</v>
      </c>
      <c r="I478" s="27">
        <f t="shared" si="34"/>
        <v>0.72021825680743656</v>
      </c>
      <c r="J478" s="27">
        <f t="shared" si="34"/>
        <v>0.73198541390930594</v>
      </c>
      <c r="K478" s="27">
        <f t="shared" si="34"/>
        <v>0.72843139101384802</v>
      </c>
      <c r="L478" s="27">
        <f t="shared" si="34"/>
        <v>0.58005648116224051</v>
      </c>
      <c r="M478" s="27">
        <f t="shared" si="34"/>
        <v>0.70242499301127714</v>
      </c>
      <c r="N478" s="27">
        <f t="shared" si="34"/>
        <v>0.70269417243581223</v>
      </c>
      <c r="O478" s="27">
        <f t="shared" si="34"/>
        <v>0.72820935615431404</v>
      </c>
      <c r="P478" s="27">
        <f t="shared" si="34"/>
        <v>0.56613824180429095</v>
      </c>
      <c r="Q478" s="27">
        <f t="shared" si="34"/>
        <v>0.67432852267256205</v>
      </c>
      <c r="R478" s="27">
        <f t="shared" si="34"/>
        <v>0.6709962638389193</v>
      </c>
      <c r="S478" s="27">
        <f t="shared" si="34"/>
        <v>0.68950450674310448</v>
      </c>
      <c r="T478" s="27">
        <f t="shared" si="34"/>
        <v>0.51484511293669066</v>
      </c>
      <c r="U478" s="27">
        <f t="shared" si="34"/>
        <v>0.63832484569983461</v>
      </c>
      <c r="V478" s="27">
        <f t="shared" si="34"/>
        <v>0.63589417174380691</v>
      </c>
      <c r="W478" s="27">
        <f t="shared" si="34"/>
        <v>0.66385960854282799</v>
      </c>
    </row>
    <row r="479" spans="1:23" x14ac:dyDescent="0.35">
      <c r="A479" s="29" t="s">
        <v>520</v>
      </c>
      <c r="B479" s="31">
        <f t="shared" ref="B479:W479" si="35">B127</f>
        <v>5365295000000</v>
      </c>
      <c r="C479" s="31">
        <f t="shared" si="35"/>
        <v>4958810000000</v>
      </c>
      <c r="D479" s="31">
        <f t="shared" si="35"/>
        <v>6119475000000</v>
      </c>
      <c r="E479" s="31">
        <f t="shared" si="35"/>
        <v>3863075000000</v>
      </c>
      <c r="F479" s="31">
        <f t="shared" si="35"/>
        <v>5203306000000</v>
      </c>
      <c r="G479" s="31">
        <f t="shared" si="35"/>
        <v>4806377000000</v>
      </c>
      <c r="H479" s="31">
        <f t="shared" si="35"/>
        <v>4260411000000</v>
      </c>
      <c r="I479" s="31">
        <f t="shared" si="35"/>
        <v>3338328000000</v>
      </c>
      <c r="J479" s="31">
        <f t="shared" si="35"/>
        <v>4645413000000</v>
      </c>
      <c r="K479" s="31">
        <f t="shared" si="35"/>
        <v>4663907000000</v>
      </c>
      <c r="L479" s="31">
        <f t="shared" si="35"/>
        <v>2920816000000</v>
      </c>
      <c r="M479" s="31">
        <f t="shared" si="35"/>
        <v>2459772000000</v>
      </c>
      <c r="N479" s="31">
        <f t="shared" si="35"/>
        <v>2250195000000</v>
      </c>
      <c r="O479" s="31">
        <f t="shared" si="35"/>
        <v>6461533000000</v>
      </c>
      <c r="P479" s="31">
        <f t="shared" si="35"/>
        <v>5397434000000</v>
      </c>
      <c r="Q479" s="31">
        <f t="shared" si="35"/>
        <v>2336652000000</v>
      </c>
      <c r="R479" s="31">
        <f t="shared" si="35"/>
        <v>3571650000000</v>
      </c>
      <c r="S479" s="31">
        <f t="shared" si="35"/>
        <v>2414466000000</v>
      </c>
      <c r="T479" s="31">
        <f t="shared" si="35"/>
        <v>2655195000000</v>
      </c>
      <c r="U479" s="31">
        <f t="shared" si="35"/>
        <v>2511143000000</v>
      </c>
      <c r="V479" s="31">
        <f t="shared" si="35"/>
        <v>1766664000000</v>
      </c>
      <c r="W479" s="31">
        <f t="shared" si="35"/>
        <v>2528201000000</v>
      </c>
    </row>
    <row r="480" spans="1:23" x14ac:dyDescent="0.35">
      <c r="A480" s="29" t="s">
        <v>521</v>
      </c>
      <c r="B480" s="31">
        <f t="shared" ref="B480:W480" si="36">B119</f>
        <v>14566685000000</v>
      </c>
      <c r="C480" s="31">
        <f t="shared" si="36"/>
        <v>14259441000000</v>
      </c>
      <c r="D480" s="31">
        <f t="shared" si="36"/>
        <v>12171223000000</v>
      </c>
      <c r="E480" s="31">
        <f t="shared" si="36"/>
        <v>12311275000000</v>
      </c>
      <c r="F480" s="31">
        <f t="shared" si="36"/>
        <v>13028549000000</v>
      </c>
      <c r="G480" s="31">
        <f t="shared" si="36"/>
        <v>12704156000000</v>
      </c>
      <c r="H480" s="31">
        <f t="shared" si="36"/>
        <v>10881891000000</v>
      </c>
      <c r="I480" s="31">
        <f t="shared" si="36"/>
        <v>12477190000000</v>
      </c>
      <c r="J480" s="31">
        <f t="shared" si="36"/>
        <v>11668335000000</v>
      </c>
      <c r="K480" s="31">
        <f t="shared" si="36"/>
        <v>10249179000000</v>
      </c>
      <c r="L480" s="31">
        <f t="shared" si="36"/>
        <v>8055307000000</v>
      </c>
      <c r="M480" s="31">
        <f t="shared" si="36"/>
        <v>8608540000000</v>
      </c>
      <c r="N480" s="31">
        <f t="shared" si="36"/>
        <v>9896321000000</v>
      </c>
      <c r="O480" s="31">
        <f t="shared" si="36"/>
        <v>9410324000000</v>
      </c>
      <c r="P480" s="31">
        <f t="shared" si="36"/>
        <v>7465695000000</v>
      </c>
      <c r="Q480" s="31">
        <f t="shared" si="36"/>
        <v>7762170000000</v>
      </c>
      <c r="R480" s="31">
        <f t="shared" si="36"/>
        <v>6692971000000</v>
      </c>
      <c r="S480" s="31">
        <f t="shared" si="36"/>
        <v>7367195000000</v>
      </c>
      <c r="T480" s="31">
        <f t="shared" si="36"/>
        <v>5443687000000</v>
      </c>
      <c r="U480" s="31">
        <f t="shared" si="36"/>
        <v>6623182000000</v>
      </c>
      <c r="V480" s="31">
        <f t="shared" si="36"/>
        <v>6320879000000</v>
      </c>
      <c r="W480" s="31">
        <f t="shared" si="36"/>
        <v>6394473000000</v>
      </c>
    </row>
    <row r="481" spans="1:23" x14ac:dyDescent="0.35">
      <c r="A481" s="29" t="s">
        <v>522</v>
      </c>
      <c r="B481" s="31">
        <f t="shared" ref="B481:W481" si="37">B117</f>
        <v>19640437000000</v>
      </c>
      <c r="C481" s="31">
        <f t="shared" si="37"/>
        <v>19066889000000</v>
      </c>
      <c r="D481" s="31">
        <f t="shared" si="37"/>
        <v>18475438000000</v>
      </c>
      <c r="E481" s="31">
        <f t="shared" si="37"/>
        <v>17393154000000</v>
      </c>
      <c r="F481" s="31">
        <f t="shared" si="37"/>
        <v>17771930000000</v>
      </c>
      <c r="G481" s="31">
        <f t="shared" si="37"/>
        <v>17018045000000</v>
      </c>
      <c r="H481" s="31">
        <f t="shared" si="37"/>
        <v>17245343000000</v>
      </c>
      <c r="I481" s="31">
        <f t="shared" si="37"/>
        <v>17324179000000</v>
      </c>
      <c r="J481" s="31">
        <f t="shared" si="37"/>
        <v>15940666000000</v>
      </c>
      <c r="K481" s="31">
        <f t="shared" si="37"/>
        <v>14070205000000</v>
      </c>
      <c r="L481" s="31">
        <f t="shared" si="37"/>
        <v>13887108000000</v>
      </c>
      <c r="M481" s="31">
        <f t="shared" si="37"/>
        <v>12255458000000</v>
      </c>
      <c r="N481" s="31">
        <f t="shared" si="37"/>
        <v>14083397000000</v>
      </c>
      <c r="O481" s="31">
        <f t="shared" si="37"/>
        <v>12922553000000</v>
      </c>
      <c r="P481" s="31">
        <f t="shared" si="37"/>
        <v>13187053000000</v>
      </c>
      <c r="Q481" s="31">
        <f t="shared" si="37"/>
        <v>11510962000000</v>
      </c>
      <c r="R481" s="31">
        <f t="shared" si="37"/>
        <v>9974677000000</v>
      </c>
      <c r="S481" s="31">
        <f t="shared" si="37"/>
        <v>10684767000000</v>
      </c>
      <c r="T481" s="31">
        <f t="shared" si="37"/>
        <v>10573446000000</v>
      </c>
      <c r="U481" s="31">
        <f t="shared" si="37"/>
        <v>10375880000000</v>
      </c>
      <c r="V481" s="31">
        <f t="shared" si="37"/>
        <v>9940143000000</v>
      </c>
      <c r="W481" s="31">
        <f t="shared" si="37"/>
        <v>9632267000000</v>
      </c>
    </row>
    <row r="482" spans="1:23" x14ac:dyDescent="0.35">
      <c r="A482" s="23" t="s">
        <v>523</v>
      </c>
      <c r="B482" s="22">
        <f>SUM(B479:E479)/AVERAGE(B484:E484)</f>
        <v>0.15737596192309664</v>
      </c>
      <c r="C482" s="22">
        <f t="shared" ref="C482:W482" si="38">SUM(C479:F479)/AVERAGE(C484:F484)</f>
        <v>0.1617335633373406</v>
      </c>
      <c r="D482" s="22">
        <f t="shared" si="38"/>
        <v>0.1664004407862345</v>
      </c>
      <c r="E482" s="22">
        <f t="shared" si="38"/>
        <v>0.15723012371811371</v>
      </c>
      <c r="F482" s="22">
        <f t="shared" si="38"/>
        <v>0.15812908748349452</v>
      </c>
      <c r="G482" s="22">
        <f t="shared" si="38"/>
        <v>0.1585577156077643</v>
      </c>
      <c r="H482" s="22">
        <f t="shared" si="38"/>
        <v>0.16277631147556332</v>
      </c>
      <c r="I482" s="22">
        <f t="shared" si="38"/>
        <v>0.15535827963875426</v>
      </c>
      <c r="J482" s="22">
        <f t="shared" si="38"/>
        <v>0.15053724378527461</v>
      </c>
      <c r="K482" s="22">
        <f t="shared" si="38"/>
        <v>0.12914650568328281</v>
      </c>
      <c r="L482" s="22">
        <f t="shared" si="38"/>
        <v>0.15058350360194728</v>
      </c>
      <c r="M482" s="22">
        <f t="shared" si="38"/>
        <v>0.18104127732980654</v>
      </c>
      <c r="N482" s="22">
        <f t="shared" si="38"/>
        <v>0.18593238552702154</v>
      </c>
      <c r="O482" s="22">
        <f t="shared" si="38"/>
        <v>0.20806346857354549</v>
      </c>
      <c r="P482" s="22">
        <f t="shared" si="38"/>
        <v>0.16704037951794659</v>
      </c>
      <c r="Q482" s="22">
        <f t="shared" si="38"/>
        <v>0.13700673190424731</v>
      </c>
      <c r="R482" s="22">
        <f t="shared" si="38"/>
        <v>0.14295044487829581</v>
      </c>
      <c r="S482" s="22">
        <f t="shared" si="38"/>
        <v>0.12317829419057022</v>
      </c>
      <c r="T482" s="22">
        <f t="shared" si="38"/>
        <v>0.12834973182691883</v>
      </c>
      <c r="U482" s="22">
        <f t="shared" si="38"/>
        <v>9.3875375927496396E-2</v>
      </c>
      <c r="V482" s="22">
        <f t="shared" si="38"/>
        <v>6.0226931976113569E-2</v>
      </c>
      <c r="W482" s="22">
        <f t="shared" si="38"/>
        <v>3.6052522181090882E-2</v>
      </c>
    </row>
    <row r="483" spans="1:23" x14ac:dyDescent="0.35">
      <c r="A483" s="23" t="s">
        <v>524</v>
      </c>
      <c r="B483" s="38">
        <f>SUM(B479:E479)/AVERAGE(B485:E485)</f>
        <v>9.9541537757395805E-3</v>
      </c>
      <c r="C483" s="38">
        <f t="shared" ref="C483:W483" si="39">SUM(C479:F479)/AVERAGE(C485:F485)</f>
        <v>1.0253371800173628E-2</v>
      </c>
      <c r="D483" s="38">
        <f t="shared" si="39"/>
        <v>1.0515178550858597E-2</v>
      </c>
      <c r="E483" s="38">
        <f t="shared" si="39"/>
        <v>9.8261541384686724E-3</v>
      </c>
      <c r="F483" s="38">
        <f t="shared" si="39"/>
        <v>9.7229778929294117E-3</v>
      </c>
      <c r="G483" s="38">
        <f t="shared" si="39"/>
        <v>9.6398720145703751E-3</v>
      </c>
      <c r="H483" s="38">
        <f t="shared" si="39"/>
        <v>9.7808363701035635E-3</v>
      </c>
      <c r="I483" s="38">
        <f t="shared" si="39"/>
        <v>9.3827613327020845E-3</v>
      </c>
      <c r="J483" s="38">
        <f t="shared" si="39"/>
        <v>9.276758481337492E-3</v>
      </c>
      <c r="K483" s="38">
        <f t="shared" si="39"/>
        <v>8.0409726578692317E-3</v>
      </c>
      <c r="L483" s="38">
        <f t="shared" si="39"/>
        <v>9.7250834052640626E-3</v>
      </c>
      <c r="M483" s="38">
        <f t="shared" si="39"/>
        <v>1.1821863871014922E-2</v>
      </c>
      <c r="N483" s="38">
        <f t="shared" si="39"/>
        <v>1.2138037520298395E-2</v>
      </c>
      <c r="O483" s="38">
        <f t="shared" si="39"/>
        <v>1.370365896086009E-2</v>
      </c>
      <c r="P483" s="38">
        <f t="shared" si="39"/>
        <v>1.0835718275582452E-2</v>
      </c>
      <c r="Q483" s="38">
        <f t="shared" si="39"/>
        <v>8.8457016966565077E-3</v>
      </c>
      <c r="R483" s="38">
        <f t="shared" si="39"/>
        <v>9.0943789376169148E-3</v>
      </c>
      <c r="S483" s="38">
        <f t="shared" si="39"/>
        <v>7.7101327913581793E-3</v>
      </c>
      <c r="T483" s="38">
        <f t="shared" si="39"/>
        <v>7.9279924203013406E-3</v>
      </c>
      <c r="U483" s="38">
        <f t="shared" si="39"/>
        <v>5.7795932326781055E-3</v>
      </c>
      <c r="V483" s="38">
        <f t="shared" si="39"/>
        <v>3.6856794337339098E-3</v>
      </c>
      <c r="W483" s="38">
        <f t="shared" si="39"/>
        <v>2.2046205521828472E-3</v>
      </c>
    </row>
    <row r="484" spans="1:23" x14ac:dyDescent="0.35">
      <c r="A484" s="29" t="s">
        <v>525</v>
      </c>
      <c r="B484" s="31">
        <f t="shared" ref="B484:W484" si="40">B66</f>
        <v>135972854000000</v>
      </c>
      <c r="C484" s="31">
        <f t="shared" si="40"/>
        <v>130582488000000</v>
      </c>
      <c r="D484" s="31">
        <f t="shared" si="40"/>
        <v>127570582000000</v>
      </c>
      <c r="E484" s="31">
        <f t="shared" si="40"/>
        <v>122005123000000</v>
      </c>
      <c r="F484" s="31">
        <f t="shared" si="40"/>
        <v>118060373000000</v>
      </c>
      <c r="G484" s="31">
        <f t="shared" si="40"/>
        <v>112945173000000</v>
      </c>
      <c r="H484" s="31">
        <f t="shared" si="40"/>
        <v>108304722000000</v>
      </c>
      <c r="I484" s="31">
        <f t="shared" si="40"/>
        <v>106108656000000</v>
      </c>
      <c r="J484" s="31">
        <f t="shared" si="40"/>
        <v>102782081000000</v>
      </c>
      <c r="K484" s="31">
        <f t="shared" si="40"/>
        <v>98296423000000</v>
      </c>
      <c r="L484" s="31">
        <f t="shared" si="40"/>
        <v>93653118000000</v>
      </c>
      <c r="M484" s="31">
        <f t="shared" si="40"/>
        <v>95601232000000</v>
      </c>
      <c r="N484" s="31">
        <f t="shared" si="40"/>
        <v>93247451000000</v>
      </c>
      <c r="O484" s="31">
        <f t="shared" si="40"/>
        <v>91837105000000</v>
      </c>
      <c r="P484" s="31">
        <f t="shared" si="40"/>
        <v>85395014000000</v>
      </c>
      <c r="Q484" s="31">
        <f t="shared" si="40"/>
        <v>83322463000000</v>
      </c>
      <c r="R484" s="31">
        <f t="shared" si="40"/>
        <v>81019441000000</v>
      </c>
      <c r="S484" s="31">
        <f t="shared" si="40"/>
        <v>78811234000000</v>
      </c>
      <c r="T484" s="31">
        <f t="shared" si="40"/>
        <v>77355580000000</v>
      </c>
      <c r="U484" s="31">
        <f t="shared" si="40"/>
        <v>74878643000000</v>
      </c>
      <c r="V484" s="31">
        <f t="shared" si="40"/>
        <v>72497243000000</v>
      </c>
      <c r="W484" s="31">
        <f t="shared" si="40"/>
        <v>70125496000000</v>
      </c>
    </row>
    <row r="485" spans="1:23" x14ac:dyDescent="0.35">
      <c r="A485" s="29" t="s">
        <v>526</v>
      </c>
      <c r="B485" s="31">
        <f t="shared" ref="B485:W485" si="41">B5</f>
        <v>2161429485000000</v>
      </c>
      <c r="C485" s="31">
        <f t="shared" si="41"/>
        <v>2077615056000000</v>
      </c>
      <c r="D485" s="31">
        <f t="shared" si="41"/>
        <v>2032690017000000</v>
      </c>
      <c r="E485" s="31">
        <f t="shared" si="41"/>
        <v>1888338295000000</v>
      </c>
      <c r="F485" s="31">
        <f t="shared" si="41"/>
        <v>1860104522000000</v>
      </c>
      <c r="G485" s="31">
        <f t="shared" si="41"/>
        <v>1823962183000000</v>
      </c>
      <c r="H485" s="31">
        <f t="shared" si="41"/>
        <v>1809188549000000</v>
      </c>
      <c r="I485" s="31">
        <f t="shared" si="41"/>
        <v>1750789603000000</v>
      </c>
      <c r="J485" s="31">
        <f t="shared" si="41"/>
        <v>1691061895000000</v>
      </c>
      <c r="K485" s="31">
        <f t="shared" si="41"/>
        <v>1663730167000000</v>
      </c>
      <c r="L485" s="31">
        <f t="shared" si="41"/>
        <v>1531468324000000</v>
      </c>
      <c r="M485" s="31">
        <f t="shared" si="41"/>
        <v>1447809011000000</v>
      </c>
      <c r="N485" s="31">
        <f t="shared" si="41"/>
        <v>1473013792000000</v>
      </c>
      <c r="O485" s="31">
        <f t="shared" si="41"/>
        <v>1343984509000000</v>
      </c>
      <c r="P485" s="31">
        <f t="shared" si="41"/>
        <v>1341392922000000</v>
      </c>
      <c r="Q485" s="31">
        <f t="shared" si="41"/>
        <v>1261204481000000</v>
      </c>
      <c r="R485" s="31">
        <f t="shared" si="41"/>
        <v>1239556783000000</v>
      </c>
      <c r="S485" s="31">
        <f t="shared" si="41"/>
        <v>1222651543000000</v>
      </c>
      <c r="T485" s="31">
        <f t="shared" si="41"/>
        <v>1240789413000000</v>
      </c>
      <c r="U485" s="31">
        <f t="shared" si="41"/>
        <v>1202209786000000</v>
      </c>
      <c r="V485" s="31">
        <f t="shared" si="41"/>
        <v>1183795177000000</v>
      </c>
      <c r="W485" s="31">
        <f t="shared" si="41"/>
        <v>1146773760000000</v>
      </c>
    </row>
    <row r="486" spans="1:23" x14ac:dyDescent="0.35">
      <c r="A486" s="23" t="s">
        <v>527</v>
      </c>
      <c r="B486" s="36">
        <f>B485/B484</f>
        <v>15.896036755983662</v>
      </c>
      <c r="C486" s="36">
        <f t="shared" ref="C486:W486" si="42">C485/C484</f>
        <v>15.910365071310327</v>
      </c>
      <c r="D486" s="36">
        <f t="shared" si="42"/>
        <v>15.933846072756806</v>
      </c>
      <c r="E486" s="36">
        <f t="shared" si="42"/>
        <v>15.477532816388374</v>
      </c>
      <c r="F486" s="36">
        <f t="shared" si="42"/>
        <v>15.755536550778135</v>
      </c>
      <c r="G486" s="36">
        <f t="shared" si="42"/>
        <v>16.149093711158422</v>
      </c>
      <c r="H486" s="36">
        <f t="shared" si="42"/>
        <v>16.704613756360501</v>
      </c>
      <c r="I486" s="36">
        <f t="shared" si="42"/>
        <v>16.499969644323834</v>
      </c>
      <c r="J486" s="36">
        <f t="shared" si="42"/>
        <v>16.45288632558432</v>
      </c>
      <c r="K486" s="36">
        <f t="shared" si="42"/>
        <v>16.925643031791708</v>
      </c>
      <c r="L486" s="36">
        <f t="shared" si="42"/>
        <v>16.352560990014236</v>
      </c>
      <c r="M486" s="36">
        <f t="shared" si="42"/>
        <v>15.144250557356834</v>
      </c>
      <c r="N486" s="36">
        <f t="shared" si="42"/>
        <v>15.796826360433165</v>
      </c>
      <c r="O486" s="36">
        <f t="shared" si="42"/>
        <v>14.634438977578833</v>
      </c>
      <c r="P486" s="36">
        <f t="shared" si="42"/>
        <v>15.708094175147041</v>
      </c>
      <c r="Q486" s="36">
        <f t="shared" si="42"/>
        <v>15.136428228243805</v>
      </c>
      <c r="R486" s="36">
        <f t="shared" si="42"/>
        <v>15.299498092069038</v>
      </c>
      <c r="S486" s="36">
        <f t="shared" si="42"/>
        <v>15.513670842915618</v>
      </c>
      <c r="T486" s="36">
        <f t="shared" si="42"/>
        <v>16.040076397850033</v>
      </c>
      <c r="U486" s="36">
        <f t="shared" si="42"/>
        <v>16.055443018645516</v>
      </c>
      <c r="V486" s="36">
        <f t="shared" si="42"/>
        <v>16.328830283932316</v>
      </c>
      <c r="W486" s="36">
        <f t="shared" si="42"/>
        <v>16.353164332698622</v>
      </c>
    </row>
    <row r="487" spans="1:23" x14ac:dyDescent="0.35">
      <c r="A487" s="23" t="s">
        <v>529</v>
      </c>
      <c r="B487" s="28">
        <f t="shared" ref="B487:S487" si="43">B479/F479-1</f>
        <v>3.1131938040930063E-2</v>
      </c>
      <c r="C487" s="28">
        <f t="shared" si="43"/>
        <v>3.1714740645604866E-2</v>
      </c>
      <c r="D487" s="28">
        <f t="shared" si="43"/>
        <v>0.43635790068141311</v>
      </c>
      <c r="E487" s="28">
        <f t="shared" si="43"/>
        <v>0.15718856864873665</v>
      </c>
      <c r="F487" s="28">
        <f t="shared" si="43"/>
        <v>0.12009545760516871</v>
      </c>
      <c r="G487" s="28">
        <f t="shared" si="43"/>
        <v>3.0547350107967386E-2</v>
      </c>
      <c r="H487" s="28">
        <f t="shared" si="43"/>
        <v>0.45863724383870808</v>
      </c>
      <c r="I487" s="28">
        <f t="shared" si="43"/>
        <v>0.35716968889799539</v>
      </c>
      <c r="J487" s="28">
        <f t="shared" si="43"/>
        <v>1.0644490810796396</v>
      </c>
      <c r="K487" s="28">
        <f t="shared" si="43"/>
        <v>-0.27820425895836176</v>
      </c>
      <c r="L487" s="28">
        <f t="shared" si="43"/>
        <v>-0.4588510021613974</v>
      </c>
      <c r="M487" s="28">
        <f t="shared" si="43"/>
        <v>5.2690772952069809E-2</v>
      </c>
      <c r="N487" s="28">
        <f t="shared" si="43"/>
        <v>-0.3699844609634203</v>
      </c>
      <c r="O487" s="28">
        <f t="shared" si="43"/>
        <v>1.6761747732210766</v>
      </c>
      <c r="P487" s="28">
        <f t="shared" si="43"/>
        <v>1.032782526330458</v>
      </c>
      <c r="Q487" s="28">
        <f t="shared" si="43"/>
        <v>-6.9486683952287853E-2</v>
      </c>
      <c r="R487" s="28">
        <f t="shared" si="43"/>
        <v>1.021691730855443</v>
      </c>
      <c r="S487" s="28">
        <f t="shared" si="43"/>
        <v>-4.4986533902961034E-2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0.20234552775746284</v>
      </c>
      <c r="C488" s="28">
        <f t="shared" si="44"/>
        <v>0.19801288013559892</v>
      </c>
      <c r="D488" s="28">
        <f t="shared" si="44"/>
        <v>0.13422023198700828</v>
      </c>
      <c r="E488" s="28">
        <f t="shared" si="44"/>
        <v>1.2674529056683426E-2</v>
      </c>
      <c r="F488" s="28">
        <f t="shared" si="44"/>
        <v>6.1978660484436565E-2</v>
      </c>
      <c r="G488" s="28">
        <f t="shared" si="44"/>
        <v>0.24840720825676277</v>
      </c>
      <c r="H488" s="28">
        <f t="shared" si="44"/>
        <v>0.23583026025835663</v>
      </c>
      <c r="I488" s="28">
        <f t="shared" si="44"/>
        <v>0.30914606709248549</v>
      </c>
      <c r="J488" s="28">
        <f t="shared" si="44"/>
        <v>0.10427285389348473</v>
      </c>
      <c r="K488" s="28">
        <f t="shared" si="44"/>
        <v>-4.663264968611569E-2</v>
      </c>
      <c r="L488" s="28">
        <f t="shared" si="44"/>
        <v>1.0785404118673236E-2</v>
      </c>
      <c r="M488" s="28">
        <f t="shared" si="44"/>
        <v>8.7409288984257039E-2</v>
      </c>
      <c r="N488" s="28">
        <f t="shared" si="44"/>
        <v>0.39506602996525086</v>
      </c>
      <c r="O488" s="28">
        <f t="shared" si="44"/>
        <v>0.26414615157823818</v>
      </c>
      <c r="P488" s="28">
        <f t="shared" si="44"/>
        <v>0.18325322846012604</v>
      </c>
      <c r="Q488" s="28">
        <f t="shared" si="44"/>
        <v>8.9849156947604092E-2</v>
      </c>
      <c r="R488" s="28">
        <f t="shared" si="44"/>
        <v>-5.2181269337521097E-2</v>
      </c>
      <c r="S488" s="28">
        <f t="shared" si="44"/>
        <v>5.8971505110422706E-2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5.7201099217062845E-2</v>
      </c>
      <c r="C489" s="28">
        <f t="shared" si="45"/>
        <v>-0.11092178574088396</v>
      </c>
      <c r="D489" s="28">
        <f t="shared" si="45"/>
        <v>-0.12980200842190859</v>
      </c>
      <c r="E489" s="28">
        <f t="shared" si="45"/>
        <v>0.23861468293069055</v>
      </c>
      <c r="F489" s="28">
        <f t="shared" si="45"/>
        <v>0.14353369016037987</v>
      </c>
      <c r="G489" s="28">
        <f t="shared" si="45"/>
        <v>0.56531471442196279</v>
      </c>
      <c r="H489" s="28">
        <f t="shared" si="45"/>
        <v>0.54216025647669297</v>
      </c>
      <c r="I489" s="28">
        <f t="shared" si="45"/>
        <v>0.26947348542926508</v>
      </c>
      <c r="J489" s="28">
        <f t="shared" si="45"/>
        <v>0.14991808057216094</v>
      </c>
      <c r="K489" s="28">
        <f t="shared" si="45"/>
        <v>-3.931663097386795E-3</v>
      </c>
      <c r="L489" s="28">
        <f t="shared" si="45"/>
        <v>1.1820140904888365E-2</v>
      </c>
      <c r="M489" s="28">
        <f t="shared" si="45"/>
        <v>9.2533897896044826E-2</v>
      </c>
      <c r="N489" s="28">
        <f t="shared" si="45"/>
        <v>0.23069785329633796</v>
      </c>
      <c r="O489" s="28">
        <f t="shared" si="45"/>
        <v>0.21165297169285746</v>
      </c>
      <c r="P489" s="28">
        <f t="shared" si="45"/>
        <v>0.13438307304626074</v>
      </c>
      <c r="Q489" s="28">
        <f t="shared" si="45"/>
        <v>-3.2029366283373273E-2</v>
      </c>
      <c r="R489" s="28">
        <f t="shared" si="45"/>
        <v>0.1180815924595886</v>
      </c>
      <c r="S489" s="28">
        <f t="shared" si="45"/>
        <v>9.2539653882856676E-2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0.15608318623476869</v>
      </c>
      <c r="C490" s="28">
        <f t="shared" si="46"/>
        <v>0.13598892611864821</v>
      </c>
      <c r="D490" s="28">
        <f t="shared" si="46"/>
        <v>0.15572597610980909</v>
      </c>
      <c r="E490" s="28">
        <f t="shared" si="46"/>
        <v>0.11326467074053892</v>
      </c>
      <c r="F490" s="28">
        <f t="shared" si="46"/>
        <v>9.7597927200115286E-2</v>
      </c>
      <c r="G490" s="28">
        <f t="shared" si="46"/>
        <v>8.4199839740606963E-2</v>
      </c>
      <c r="H490" s="28">
        <f t="shared" si="46"/>
        <v>0.12749451802493983</v>
      </c>
      <c r="I490" s="28">
        <f t="shared" si="46"/>
        <v>0.14810242318897737</v>
      </c>
      <c r="J490" s="28">
        <f t="shared" si="46"/>
        <v>0.15038582046263027</v>
      </c>
      <c r="K490" s="28">
        <f t="shared" si="46"/>
        <v>0.20885922430058512</v>
      </c>
      <c r="L490" s="28">
        <f t="shared" si="46"/>
        <v>0.11359274871392722</v>
      </c>
      <c r="M490" s="28">
        <f t="shared" si="46"/>
        <v>0.13214325552774819</v>
      </c>
      <c r="N490" s="28">
        <f t="shared" si="46"/>
        <v>0.14348917702705544</v>
      </c>
      <c r="O490" s="28">
        <f t="shared" si="46"/>
        <v>0.10125012696061186</v>
      </c>
      <c r="P490" s="28">
        <f t="shared" si="46"/>
        <v>8.5603348877688168E-2</v>
      </c>
      <c r="Q490" s="28">
        <f t="shared" si="46"/>
        <v>6.5574189473978306E-2</v>
      </c>
      <c r="R490" s="28">
        <f t="shared" si="46"/>
        <v>6.318485751204217E-2</v>
      </c>
      <c r="S490" s="28">
        <f t="shared" si="46"/>
        <v>7.1998000265302453E-2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0.11967642256309197</v>
      </c>
      <c r="C491" s="28">
        <f t="shared" si="47"/>
        <v>0.122068965495018</v>
      </c>
      <c r="D491" s="28">
        <f t="shared" si="47"/>
        <v>0.12945922136054455</v>
      </c>
      <c r="E491" s="28">
        <f t="shared" si="47"/>
        <v>0.10136869118797187</v>
      </c>
      <c r="F491" s="28">
        <f t="shared" si="47"/>
        <v>8.6665402222011911E-2</v>
      </c>
      <c r="G491" s="28">
        <f t="shared" si="47"/>
        <v>4.9207106631397934E-2</v>
      </c>
      <c r="H491" s="28">
        <f t="shared" si="47"/>
        <v>7.5214706194063341E-2</v>
      </c>
      <c r="I491" s="28">
        <f t="shared" si="47"/>
        <v>0.1088927617811366</v>
      </c>
      <c r="J491" s="28">
        <f t="shared" si="47"/>
        <v>0.15974304198957534</v>
      </c>
      <c r="K491" s="28">
        <f t="shared" si="47"/>
        <v>0.20820720177422114</v>
      </c>
      <c r="L491" s="28">
        <f t="shared" si="47"/>
        <v>0.17313946078766351</v>
      </c>
      <c r="M491" s="28">
        <f t="shared" si="47"/>
        <v>0.14237734916279265</v>
      </c>
      <c r="N491" s="28">
        <f t="shared" si="47"/>
        <v>0.13816931107009522</v>
      </c>
      <c r="O491" s="28">
        <f t="shared" si="47"/>
        <v>0.12051331217616967</v>
      </c>
      <c r="P491" s="28">
        <f t="shared" si="47"/>
        <v>0.10926436898554748</v>
      </c>
      <c r="Q491" s="28">
        <f t="shared" si="47"/>
        <v>8.5167038887252078E-2</v>
      </c>
      <c r="R491" s="28">
        <f t="shared" si="47"/>
        <v>7.8477923545951844E-2</v>
      </c>
      <c r="S491" s="28">
        <f t="shared" si="47"/>
        <v>8.6268336566063697E-2</v>
      </c>
      <c r="T491" s="28"/>
      <c r="U491" s="28"/>
      <c r="V491" s="28"/>
      <c r="W491" s="23"/>
    </row>
  </sheetData>
  <conditionalFormatting sqref="A4:XFD4">
    <cfRule type="notContainsBlanks" dxfId="6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AB089-7EDB-4EF5-A07B-E955A1FF9A05}">
  <sheetPr codeName="Sheet7"/>
  <dimension ref="A1:W491"/>
  <sheetViews>
    <sheetView tabSelected="1" topLeftCell="A333" zoomScale="115" zoomScaleNormal="115" workbookViewId="0">
      <selection activeCell="B492" sqref="B492"/>
    </sheetView>
  </sheetViews>
  <sheetFormatPr defaultRowHeight="14.5" x14ac:dyDescent="0.35"/>
  <cols>
    <col min="1" max="1" width="42.26953125" bestFit="1" customWidth="1"/>
    <col min="2" max="2" width="18.26953125" bestFit="1" customWidth="1"/>
    <col min="3" max="13" width="17.1796875" bestFit="1" customWidth="1"/>
    <col min="14" max="23" width="14" bestFit="1" customWidth="1"/>
  </cols>
  <sheetData>
    <row r="1" spans="1:23" x14ac:dyDescent="0.35">
      <c r="A1" s="1" t="s">
        <v>0</v>
      </c>
    </row>
    <row r="2" spans="1:23" x14ac:dyDescent="0.35">
      <c r="A2" s="1" t="s">
        <v>465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2521053454000000</v>
      </c>
      <c r="C5" s="6">
        <v>2328730752000000</v>
      </c>
      <c r="D5" s="6">
        <v>2300814314000000</v>
      </c>
      <c r="E5" s="6">
        <v>2132854577000000</v>
      </c>
      <c r="F5" s="6">
        <v>2124767632000000</v>
      </c>
      <c r="G5" s="6">
        <v>2106864549000000</v>
      </c>
      <c r="H5" s="6">
        <v>2120527692000000</v>
      </c>
      <c r="I5" s="6">
        <v>2048952718000000</v>
      </c>
      <c r="J5" s="6">
        <v>1979292691000000</v>
      </c>
      <c r="K5" s="6">
        <v>1847704434000000</v>
      </c>
      <c r="L5" s="6">
        <v>1761938950000000</v>
      </c>
      <c r="M5" s="6">
        <v>1686678164000000</v>
      </c>
      <c r="N5" s="6">
        <v>1642336884000000</v>
      </c>
      <c r="O5" s="6">
        <v>1558887407000000</v>
      </c>
      <c r="P5" s="6">
        <v>1516869903000000</v>
      </c>
      <c r="Q5" s="6">
        <v>1467805954000000</v>
      </c>
      <c r="R5" s="6">
        <v>1446040448000000</v>
      </c>
      <c r="S5" s="6">
        <v>1446044081000000</v>
      </c>
      <c r="T5" s="6">
        <v>1490104755000000</v>
      </c>
      <c r="U5" s="6">
        <v>1425398552000000</v>
      </c>
      <c r="V5" s="6">
        <v>1400111946000000</v>
      </c>
      <c r="W5" s="6">
        <v>1342938577000000</v>
      </c>
    </row>
    <row r="6" spans="1:23" x14ac:dyDescent="0.35">
      <c r="A6" s="7" t="s">
        <v>25</v>
      </c>
      <c r="B6" s="5">
        <v>10282845000000</v>
      </c>
      <c r="C6" s="8">
        <v>10421506000000</v>
      </c>
      <c r="D6" s="8">
        <v>11029204000000</v>
      </c>
      <c r="E6" s="8">
        <v>10731001000000</v>
      </c>
      <c r="F6" s="8">
        <v>11488667000000</v>
      </c>
      <c r="G6" s="8">
        <v>12400755000000</v>
      </c>
      <c r="H6" s="8">
        <v>13745227000000</v>
      </c>
      <c r="I6" s="8">
        <v>12176802000000</v>
      </c>
      <c r="J6" s="8">
        <v>11894083000000</v>
      </c>
      <c r="K6" s="8">
        <v>12191932000000</v>
      </c>
      <c r="L6" s="8">
        <v>12660583000000</v>
      </c>
      <c r="M6" s="8">
        <v>11440685000000</v>
      </c>
      <c r="N6" s="8">
        <v>11073415000000</v>
      </c>
      <c r="O6" s="8">
        <v>10770158000000</v>
      </c>
      <c r="P6" s="8">
        <v>12294194000000</v>
      </c>
      <c r="Q6" s="8">
        <v>10401494000000</v>
      </c>
      <c r="R6" s="8">
        <v>11822072000000</v>
      </c>
      <c r="S6" s="8">
        <v>9097015000000</v>
      </c>
      <c r="T6" s="8">
        <v>14116670000000</v>
      </c>
      <c r="U6" s="8">
        <v>12638511000000</v>
      </c>
      <c r="V6" s="8">
        <v>10274109000000</v>
      </c>
      <c r="W6" s="8">
        <v>9808400000000</v>
      </c>
    </row>
    <row r="7" spans="1:23" x14ac:dyDescent="0.35">
      <c r="A7" s="7" t="s">
        <v>26</v>
      </c>
      <c r="B7" s="5">
        <v>52441064000000</v>
      </c>
      <c r="C7" s="8">
        <v>36833913000000</v>
      </c>
      <c r="D7" s="8">
        <v>51615657000000</v>
      </c>
      <c r="E7" s="8">
        <v>42654276000000</v>
      </c>
      <c r="F7" s="8">
        <v>47536512000000</v>
      </c>
      <c r="G7" s="8">
        <v>74131546000000</v>
      </c>
      <c r="H7" s="8">
        <v>111418448000000</v>
      </c>
      <c r="I7" s="8">
        <v>45003431000000</v>
      </c>
      <c r="J7" s="8">
        <v>48204728000000</v>
      </c>
      <c r="K7" s="8">
        <v>58216772000000</v>
      </c>
      <c r="L7" s="8">
        <v>68851444000000</v>
      </c>
      <c r="M7" s="8">
        <v>64251759000000</v>
      </c>
      <c r="N7" s="8">
        <v>37588465000000</v>
      </c>
      <c r="O7" s="8">
        <v>91672598000000</v>
      </c>
      <c r="P7" s="8">
        <v>49434766000000</v>
      </c>
      <c r="Q7" s="8">
        <v>40335703000000</v>
      </c>
      <c r="R7" s="8">
        <v>28062207000000</v>
      </c>
      <c r="S7" s="8">
        <v>26782623000000</v>
      </c>
      <c r="T7" s="8">
        <v>135255429000000</v>
      </c>
      <c r="U7" s="8">
        <v>42191695000000</v>
      </c>
      <c r="V7" s="8">
        <v>15351805000000</v>
      </c>
      <c r="W7" s="8">
        <v>32963975000000</v>
      </c>
    </row>
    <row r="8" spans="1:23" x14ac:dyDescent="0.35">
      <c r="A8" s="7" t="s">
        <v>27</v>
      </c>
      <c r="B8" s="5">
        <v>266799524000000</v>
      </c>
      <c r="C8" s="8">
        <v>231693608000000</v>
      </c>
      <c r="D8" s="8">
        <v>211808501000000</v>
      </c>
      <c r="E8" s="8">
        <v>194288953000000</v>
      </c>
      <c r="F8" s="8">
        <v>199656173000000</v>
      </c>
      <c r="G8" s="8">
        <v>174793284000000</v>
      </c>
      <c r="H8" s="8">
        <v>221146701000000</v>
      </c>
      <c r="I8" s="8">
        <v>259681711000000</v>
      </c>
      <c r="J8" s="8">
        <v>216987172000000</v>
      </c>
      <c r="K8" s="8">
        <v>163893889000000</v>
      </c>
      <c r="L8" s="8">
        <v>135940238000000</v>
      </c>
      <c r="M8" s="8">
        <v>115503372000000</v>
      </c>
      <c r="N8" s="8">
        <v>145957757000000</v>
      </c>
      <c r="O8" s="8">
        <v>85087146000000</v>
      </c>
      <c r="P8" s="8">
        <v>85348812000000</v>
      </c>
      <c r="Q8" s="8">
        <v>116003134000000</v>
      </c>
      <c r="R8" s="8">
        <v>107702884000000</v>
      </c>
      <c r="S8" s="8">
        <v>121290315000000</v>
      </c>
      <c r="T8" s="8">
        <v>54290120000000</v>
      </c>
      <c r="U8" s="8">
        <v>130025743000000</v>
      </c>
      <c r="V8" s="8">
        <v>141847419000000</v>
      </c>
      <c r="W8" s="8">
        <v>112271066000000</v>
      </c>
    </row>
    <row r="9" spans="1:23" x14ac:dyDescent="0.35">
      <c r="A9" s="9" t="s">
        <v>28</v>
      </c>
      <c r="B9" s="5">
        <v>256347414000000</v>
      </c>
      <c r="C9" s="8">
        <v>220778564000000</v>
      </c>
      <c r="D9" s="8">
        <v>197329427000000</v>
      </c>
      <c r="E9" s="8">
        <v>178524343000000</v>
      </c>
      <c r="F9" s="8">
        <v>186299964000000</v>
      </c>
      <c r="G9" s="8">
        <v>162363758000000</v>
      </c>
      <c r="H9" s="8">
        <v>203435821000000</v>
      </c>
      <c r="I9" s="8">
        <v>233692368000000</v>
      </c>
      <c r="J9" s="8">
        <v>191862728000000</v>
      </c>
      <c r="K9" s="8">
        <v>141148805000000</v>
      </c>
      <c r="L9" s="8">
        <v>112042997000000</v>
      </c>
      <c r="M9" s="8">
        <v>97934016000000</v>
      </c>
      <c r="N9" s="8">
        <v>125444438000000</v>
      </c>
      <c r="O9" s="8">
        <v>74269353000000</v>
      </c>
      <c r="P9" s="8">
        <v>62192181000000</v>
      </c>
      <c r="Q9" s="8">
        <v>96756092000000</v>
      </c>
      <c r="R9" s="8">
        <v>83243633000000</v>
      </c>
      <c r="S9" s="8">
        <v>91778750000000</v>
      </c>
      <c r="T9" s="8">
        <v>43718543000000</v>
      </c>
      <c r="U9" s="8">
        <v>107992152000000</v>
      </c>
      <c r="V9" s="8">
        <v>116909976000000</v>
      </c>
      <c r="W9" s="8">
        <v>86902217000000</v>
      </c>
    </row>
    <row r="10" spans="1:23" x14ac:dyDescent="0.35">
      <c r="A10" s="9" t="s">
        <v>29</v>
      </c>
      <c r="B10" s="5">
        <v>10544382000000</v>
      </c>
      <c r="C10" s="8">
        <v>10998123000000</v>
      </c>
      <c r="D10" s="8">
        <v>14564284000000</v>
      </c>
      <c r="E10" s="8">
        <v>15849835000000</v>
      </c>
      <c r="F10" s="8">
        <v>13439406000000</v>
      </c>
      <c r="G10" s="8">
        <v>12514576000000</v>
      </c>
      <c r="H10" s="8">
        <v>17795874000000</v>
      </c>
      <c r="I10" s="8">
        <v>26111007000000</v>
      </c>
      <c r="J10" s="8">
        <v>25250680000000</v>
      </c>
      <c r="K10" s="8">
        <v>22871707000000</v>
      </c>
      <c r="L10" s="8">
        <v>24026575000000</v>
      </c>
      <c r="M10" s="8">
        <v>17701040000000</v>
      </c>
      <c r="N10" s="8">
        <v>20647195000000</v>
      </c>
      <c r="O10" s="8">
        <v>10957492000000</v>
      </c>
      <c r="P10" s="8">
        <v>23295457000000</v>
      </c>
      <c r="Q10" s="8">
        <v>19391253000000</v>
      </c>
      <c r="R10" s="8">
        <v>24604400000000</v>
      </c>
      <c r="S10" s="8">
        <v>29658771000000</v>
      </c>
      <c r="T10" s="8">
        <v>10717769000000</v>
      </c>
      <c r="U10" s="8">
        <v>22143226000000</v>
      </c>
      <c r="V10" s="8">
        <v>25048728000000</v>
      </c>
      <c r="W10" s="8">
        <v>25480379000000</v>
      </c>
    </row>
    <row r="11" spans="1:23" x14ac:dyDescent="0.35">
      <c r="A11" s="9" t="s">
        <v>30</v>
      </c>
      <c r="B11" s="5">
        <v>-92272000000</v>
      </c>
      <c r="C11" s="8">
        <v>-83079000000</v>
      </c>
      <c r="D11" s="8">
        <v>-85210000000</v>
      </c>
      <c r="E11" s="8">
        <v>-85225000000</v>
      </c>
      <c r="F11" s="8">
        <v>-83197000000</v>
      </c>
      <c r="G11" s="8">
        <v>-85050000000</v>
      </c>
      <c r="H11" s="8">
        <v>-84994000000</v>
      </c>
      <c r="I11" s="8">
        <v>-121664000000</v>
      </c>
      <c r="J11" s="8">
        <v>-126236000000</v>
      </c>
      <c r="K11" s="8">
        <v>-126623000000</v>
      </c>
      <c r="L11" s="8">
        <v>-129334000000</v>
      </c>
      <c r="M11" s="8">
        <v>-131684000000</v>
      </c>
      <c r="N11" s="8">
        <v>-133876000000</v>
      </c>
      <c r="O11" s="8">
        <v>-139699000000</v>
      </c>
      <c r="P11" s="8">
        <v>-138826000000</v>
      </c>
      <c r="Q11" s="8">
        <v>-144211000000</v>
      </c>
      <c r="R11" s="8">
        <v>-145149000000</v>
      </c>
      <c r="S11" s="8">
        <v>-147206000000</v>
      </c>
      <c r="T11" s="8">
        <v>-146192000000</v>
      </c>
      <c r="U11" s="8">
        <v>-109635000000</v>
      </c>
      <c r="V11" s="8">
        <v>-111285000000</v>
      </c>
      <c r="W11" s="8">
        <v>-111530000000</v>
      </c>
    </row>
    <row r="12" spans="1:23" x14ac:dyDescent="0.35">
      <c r="A12" s="7" t="s">
        <v>31</v>
      </c>
      <c r="B12" s="5">
        <v>8185847000000</v>
      </c>
      <c r="C12" s="8">
        <v>6972570000000</v>
      </c>
      <c r="D12" s="8">
        <v>6972474000000</v>
      </c>
      <c r="E12" s="8">
        <v>5577810000000</v>
      </c>
      <c r="F12" s="8">
        <v>3423599000000</v>
      </c>
      <c r="G12" s="8">
        <v>1602918000000</v>
      </c>
      <c r="H12" s="8">
        <v>1701421000000</v>
      </c>
      <c r="I12" s="8">
        <v>1110756000000</v>
      </c>
      <c r="J12" s="8">
        <v>1879386000000</v>
      </c>
      <c r="K12" s="8">
        <v>3274752000000</v>
      </c>
      <c r="L12" s="8">
        <v>6066664000000</v>
      </c>
      <c r="M12" s="8">
        <v>6350644000000</v>
      </c>
      <c r="N12" s="8">
        <v>3610379000000</v>
      </c>
      <c r="O12" s="8">
        <v>3574042000000</v>
      </c>
      <c r="P12" s="8">
        <v>10069208000000</v>
      </c>
      <c r="Q12" s="8">
        <v>5681751000000</v>
      </c>
      <c r="R12" s="8">
        <v>4970625000000</v>
      </c>
      <c r="S12" s="8">
        <v>5721025000000</v>
      </c>
      <c r="T12" s="8">
        <v>6346190000000</v>
      </c>
      <c r="U12" s="8">
        <v>2096049000000</v>
      </c>
      <c r="V12" s="8">
        <v>1369687000000</v>
      </c>
      <c r="W12" s="8">
        <v>4436776000000</v>
      </c>
    </row>
    <row r="13" spans="1:23" x14ac:dyDescent="0.35">
      <c r="A13" s="9" t="s">
        <v>32</v>
      </c>
      <c r="B13" s="5">
        <v>8224631000000</v>
      </c>
      <c r="C13" s="8">
        <v>7003036000000</v>
      </c>
      <c r="D13" s="8">
        <v>7003656000000</v>
      </c>
      <c r="E13" s="8">
        <v>5598114000000</v>
      </c>
      <c r="F13" s="8">
        <v>3444114000000</v>
      </c>
      <c r="G13" s="8">
        <v>1624018000000</v>
      </c>
      <c r="H13" s="8">
        <v>1748478000000</v>
      </c>
      <c r="I13" s="8">
        <v>1164743000000</v>
      </c>
      <c r="J13" s="8">
        <v>1918275000000</v>
      </c>
      <c r="K13" s="8">
        <v>3286806000000</v>
      </c>
      <c r="L13" s="8">
        <v>6083163000000</v>
      </c>
      <c r="M13" s="8">
        <v>6374417000000</v>
      </c>
      <c r="N13" s="8">
        <v>3633620000000</v>
      </c>
      <c r="O13" s="8">
        <v>3586841000000</v>
      </c>
      <c r="P13" s="8">
        <v>10082433000000</v>
      </c>
      <c r="Q13" s="8">
        <v>5688349000000</v>
      </c>
      <c r="R13" s="8">
        <v>4986402000000</v>
      </c>
      <c r="S13" s="8">
        <v>5815488000000</v>
      </c>
      <c r="T13" s="8">
        <v>6380379000000</v>
      </c>
      <c r="U13" s="8">
        <v>2139394000000</v>
      </c>
      <c r="V13" s="8">
        <v>1453556000000</v>
      </c>
      <c r="W13" s="8">
        <v>4534358000000</v>
      </c>
    </row>
    <row r="14" spans="1:23" x14ac:dyDescent="0.35">
      <c r="A14" s="9" t="s">
        <v>33</v>
      </c>
      <c r="B14" s="5">
        <v>-38784000000</v>
      </c>
      <c r="C14" s="8">
        <v>-30466000000</v>
      </c>
      <c r="D14" s="8">
        <v>-31182000000</v>
      </c>
      <c r="E14" s="8">
        <v>-20304000000</v>
      </c>
      <c r="F14" s="8">
        <v>-20515000000</v>
      </c>
      <c r="G14" s="8">
        <v>-21100000000</v>
      </c>
      <c r="H14" s="8">
        <v>-47057000000</v>
      </c>
      <c r="I14" s="8">
        <v>-53987000000</v>
      </c>
      <c r="J14" s="8">
        <v>-38889000000</v>
      </c>
      <c r="K14" s="8">
        <v>-12054000000</v>
      </c>
      <c r="L14" s="8">
        <v>-16499000000</v>
      </c>
      <c r="M14" s="8">
        <v>-23773000000</v>
      </c>
      <c r="N14" s="8">
        <v>-23241000000</v>
      </c>
      <c r="O14" s="8">
        <v>-12799000000</v>
      </c>
      <c r="P14" s="8">
        <v>-13225000000</v>
      </c>
      <c r="Q14" s="8">
        <v>-6598000000</v>
      </c>
      <c r="R14" s="8">
        <v>-15777000000</v>
      </c>
      <c r="S14" s="8">
        <v>-94463000000</v>
      </c>
      <c r="T14" s="8">
        <v>-34189000000</v>
      </c>
      <c r="U14" s="8">
        <v>-43345000000</v>
      </c>
      <c r="V14" s="8">
        <v>-83869000000</v>
      </c>
      <c r="W14" s="8">
        <v>-97582000000</v>
      </c>
    </row>
    <row r="15" spans="1:23" x14ac:dyDescent="0.35">
      <c r="A15" s="7" t="s">
        <v>34</v>
      </c>
      <c r="B15" s="5">
        <v>0</v>
      </c>
      <c r="C15" s="8">
        <v>34319000000</v>
      </c>
      <c r="D15" s="8">
        <v>0</v>
      </c>
      <c r="E15" s="8">
        <v>0</v>
      </c>
      <c r="F15" s="8">
        <v>270403000000</v>
      </c>
      <c r="G15" s="8">
        <v>196039000000</v>
      </c>
      <c r="H15" s="8">
        <v>1038214000000</v>
      </c>
      <c r="I15" s="8">
        <v>231930000000</v>
      </c>
      <c r="J15" s="8">
        <v>0</v>
      </c>
      <c r="K15" s="8">
        <v>70158000000</v>
      </c>
      <c r="L15" s="8">
        <v>192282000000</v>
      </c>
      <c r="M15" s="8">
        <v>378534000000</v>
      </c>
      <c r="N15" s="8">
        <v>236204000000</v>
      </c>
      <c r="O15" s="8">
        <v>221388000000</v>
      </c>
      <c r="P15" s="8">
        <v>167933000000</v>
      </c>
      <c r="Q15" s="8">
        <v>222404000000</v>
      </c>
      <c r="R15" s="8">
        <v>208119000000</v>
      </c>
      <c r="S15" s="8">
        <v>210196000000</v>
      </c>
      <c r="T15" s="8">
        <v>92130000000</v>
      </c>
      <c r="U15" s="8">
        <v>99899000000</v>
      </c>
      <c r="V15" s="8">
        <v>95015000000</v>
      </c>
      <c r="W15" s="8">
        <v>130096000000</v>
      </c>
    </row>
    <row r="16" spans="1:23" x14ac:dyDescent="0.35">
      <c r="A16" s="7" t="s">
        <v>35</v>
      </c>
      <c r="B16" s="5">
        <v>1844886186000000</v>
      </c>
      <c r="C16" s="8">
        <v>1752683396000000</v>
      </c>
      <c r="D16" s="8">
        <v>1737244618000000</v>
      </c>
      <c r="E16" s="8">
        <v>1611643506000000</v>
      </c>
      <c r="F16" s="8">
        <v>1589707330000000</v>
      </c>
      <c r="G16" s="8">
        <v>1554793891000000</v>
      </c>
      <c r="H16" s="8">
        <v>1484030778000000</v>
      </c>
      <c r="I16" s="8">
        <v>1451882428000000</v>
      </c>
      <c r="J16" s="8">
        <v>1443231372000000</v>
      </c>
      <c r="K16" s="8">
        <v>1382262545000000</v>
      </c>
      <c r="L16" s="8">
        <v>1325577562000000</v>
      </c>
      <c r="M16" s="8">
        <v>1298625215000000</v>
      </c>
      <c r="N16" s="8">
        <v>1269426338000000</v>
      </c>
      <c r="O16" s="8">
        <v>1210123489000000</v>
      </c>
      <c r="P16" s="8">
        <v>1195433107000000</v>
      </c>
      <c r="Q16" s="8">
        <v>1125740176000000</v>
      </c>
      <c r="R16" s="8">
        <v>1120783412000000</v>
      </c>
      <c r="S16" s="8">
        <v>1088942409000000</v>
      </c>
      <c r="T16" s="8">
        <v>1102493985000000</v>
      </c>
      <c r="U16" s="8">
        <v>1055970052000000</v>
      </c>
      <c r="V16" s="8">
        <v>1049681804000000</v>
      </c>
      <c r="W16" s="8">
        <v>1011891188000000</v>
      </c>
    </row>
    <row r="17" spans="1:23" x14ac:dyDescent="0.35">
      <c r="A17" s="9" t="s">
        <v>36</v>
      </c>
      <c r="B17" s="5">
        <v>1882815402000000</v>
      </c>
      <c r="C17" s="8">
        <v>1793930234000000</v>
      </c>
      <c r="D17" s="8">
        <v>1777664882000000</v>
      </c>
      <c r="E17" s="8">
        <v>1653452141000000</v>
      </c>
      <c r="F17" s="8">
        <v>1629066617000000</v>
      </c>
      <c r="G17" s="8">
        <v>1597152494000000</v>
      </c>
      <c r="H17" s="8">
        <v>1522228544000000</v>
      </c>
      <c r="I17" s="8">
        <v>1494903866000000</v>
      </c>
      <c r="J17" s="8">
        <v>1483038764000000</v>
      </c>
      <c r="K17" s="8">
        <v>1417854147000000</v>
      </c>
      <c r="L17" s="8">
        <v>1354632643000000</v>
      </c>
      <c r="M17" s="8">
        <v>1328679993000000</v>
      </c>
      <c r="N17" s="8">
        <v>1297445087000000</v>
      </c>
      <c r="O17" s="8">
        <v>1233545783000000</v>
      </c>
      <c r="P17" s="8">
        <v>1214295917000000</v>
      </c>
      <c r="Q17" s="8">
        <v>1145358910000000</v>
      </c>
      <c r="R17" s="8">
        <v>1139226525000000</v>
      </c>
      <c r="S17" s="8">
        <v>1105558635000000</v>
      </c>
      <c r="T17" s="8">
        <v>1116924879000000</v>
      </c>
      <c r="U17" s="8">
        <v>1073510550000000</v>
      </c>
      <c r="V17" s="8">
        <v>1065030363000000</v>
      </c>
      <c r="W17" s="8">
        <v>1024434938000000</v>
      </c>
    </row>
    <row r="18" spans="1:23" x14ac:dyDescent="0.35">
      <c r="A18" s="9" t="s">
        <v>37</v>
      </c>
      <c r="B18" s="5">
        <v>-37929216000000</v>
      </c>
      <c r="C18" s="8">
        <v>-41246838000000</v>
      </c>
      <c r="D18" s="8">
        <v>-40420264000000</v>
      </c>
      <c r="E18" s="8">
        <v>-41808635000000</v>
      </c>
      <c r="F18" s="8">
        <v>-39359287000000</v>
      </c>
      <c r="G18" s="8">
        <v>-42358603000000</v>
      </c>
      <c r="H18" s="8">
        <v>-38197766000000</v>
      </c>
      <c r="I18" s="8">
        <v>-43021438000000</v>
      </c>
      <c r="J18" s="8">
        <v>-39807392000000</v>
      </c>
      <c r="K18" s="8">
        <v>-35591602000000</v>
      </c>
      <c r="L18" s="8">
        <v>-29055081000000</v>
      </c>
      <c r="M18" s="8">
        <v>-30054778000000</v>
      </c>
      <c r="N18" s="8">
        <v>-28018749000000</v>
      </c>
      <c r="O18" s="8">
        <v>-23422294000000</v>
      </c>
      <c r="P18" s="8">
        <v>-18862810000000</v>
      </c>
      <c r="Q18" s="8">
        <v>-19618734000000</v>
      </c>
      <c r="R18" s="8">
        <v>-18443113000000</v>
      </c>
      <c r="S18" s="8">
        <v>-16616226000000</v>
      </c>
      <c r="T18" s="8">
        <v>-14430894000000</v>
      </c>
      <c r="U18" s="8">
        <v>-17540498000000</v>
      </c>
      <c r="V18" s="8">
        <v>-15348559000000</v>
      </c>
      <c r="W18" s="8">
        <v>-12543750000000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252220546000000</v>
      </c>
      <c r="C22" s="8">
        <v>220214344000000</v>
      </c>
      <c r="D22" s="8">
        <v>222393123000000</v>
      </c>
      <c r="E22" s="8">
        <v>207553029000000</v>
      </c>
      <c r="F22" s="8">
        <v>219223829000000</v>
      </c>
      <c r="G22" s="8">
        <v>236748894000000</v>
      </c>
      <c r="H22" s="8">
        <v>235636449000000</v>
      </c>
      <c r="I22" s="8">
        <v>231923491000000</v>
      </c>
      <c r="J22" s="8">
        <v>214473399000000</v>
      </c>
      <c r="K22" s="8">
        <v>190687268000000</v>
      </c>
      <c r="L22" s="8">
        <v>177089395000000</v>
      </c>
      <c r="M22" s="8">
        <v>149752439000000</v>
      </c>
      <c r="N22" s="8">
        <v>135148274000000</v>
      </c>
      <c r="O22" s="8">
        <v>118019339000000</v>
      </c>
      <c r="P22" s="8">
        <v>125215357000000</v>
      </c>
      <c r="Q22" s="8">
        <v>128835457000000</v>
      </c>
      <c r="R22" s="8">
        <v>133058358000000</v>
      </c>
      <c r="S22" s="8">
        <v>152666141000000</v>
      </c>
      <c r="T22" s="8">
        <v>138122423000000</v>
      </c>
      <c r="U22" s="8">
        <v>142425871000000</v>
      </c>
      <c r="V22" s="8">
        <v>140931407000000</v>
      </c>
      <c r="W22" s="8">
        <v>132222416000000</v>
      </c>
    </row>
    <row r="23" spans="1:23" x14ac:dyDescent="0.35">
      <c r="A23" s="9" t="s">
        <v>42</v>
      </c>
      <c r="B23" s="5">
        <v>149159578000000</v>
      </c>
      <c r="C23" s="8">
        <v>125391541000000</v>
      </c>
      <c r="D23" s="8">
        <v>127572432000000</v>
      </c>
      <c r="E23" s="8">
        <v>128583434000000</v>
      </c>
      <c r="F23" s="8">
        <v>147037878000000</v>
      </c>
      <c r="G23" s="8">
        <v>163982486000000</v>
      </c>
      <c r="H23" s="8">
        <v>162283083000000</v>
      </c>
      <c r="I23" s="8">
        <v>158009095000000</v>
      </c>
      <c r="J23" s="8">
        <v>139398156000000</v>
      </c>
      <c r="K23" s="8">
        <v>119832064000000</v>
      </c>
      <c r="L23" s="8">
        <v>111675313000000</v>
      </c>
      <c r="M23" s="8">
        <v>108253571000000</v>
      </c>
      <c r="N23" s="8">
        <v>107379705000000</v>
      </c>
      <c r="O23" s="8">
        <v>104553274000000</v>
      </c>
      <c r="P23" s="8">
        <v>112192338000000</v>
      </c>
      <c r="Q23" s="8">
        <v>112696335000000</v>
      </c>
      <c r="R23" s="8">
        <v>116708149000000</v>
      </c>
      <c r="S23" s="8">
        <v>139280889000000</v>
      </c>
      <c r="T23" s="8">
        <v>121819089000000</v>
      </c>
      <c r="U23" s="8">
        <v>125036793000000</v>
      </c>
      <c r="V23" s="8">
        <v>122325988000000</v>
      </c>
      <c r="W23" s="8">
        <v>111939653000000</v>
      </c>
    </row>
    <row r="24" spans="1:23" x14ac:dyDescent="0.35">
      <c r="A24" s="9" t="s">
        <v>43</v>
      </c>
      <c r="B24" s="5">
        <v>104253101000000</v>
      </c>
      <c r="C24" s="8">
        <v>96015588000000</v>
      </c>
      <c r="D24" s="8">
        <v>95722385000000</v>
      </c>
      <c r="E24" s="8">
        <v>79616354000000</v>
      </c>
      <c r="F24" s="8">
        <v>72538241000000</v>
      </c>
      <c r="G24" s="8">
        <v>73147741000000</v>
      </c>
      <c r="H24" s="8">
        <v>73734542000000</v>
      </c>
      <c r="I24" s="8">
        <v>74133661000000</v>
      </c>
      <c r="J24" s="8">
        <v>75304721000000</v>
      </c>
      <c r="K24" s="8">
        <v>71149082000000</v>
      </c>
      <c r="L24" s="8">
        <v>65710756000000</v>
      </c>
      <c r="M24" s="8">
        <v>41950552000000</v>
      </c>
      <c r="N24" s="8">
        <v>28840121000000</v>
      </c>
      <c r="O24" s="8">
        <v>14379156000000</v>
      </c>
      <c r="P24" s="8">
        <v>13603212000000</v>
      </c>
      <c r="Q24" s="8">
        <v>16758820000000</v>
      </c>
      <c r="R24" s="8">
        <v>17057953000000</v>
      </c>
      <c r="S24" s="8">
        <v>14069879000000</v>
      </c>
      <c r="T24" s="8">
        <v>23262431000000</v>
      </c>
      <c r="U24" s="8">
        <v>24556870000000</v>
      </c>
      <c r="V24" s="8">
        <v>26973408000000</v>
      </c>
      <c r="W24" s="8">
        <v>28530356000000</v>
      </c>
    </row>
    <row r="25" spans="1:23" x14ac:dyDescent="0.35">
      <c r="A25" s="9" t="s">
        <v>44</v>
      </c>
      <c r="B25" s="5">
        <v>-1192133000000</v>
      </c>
      <c r="C25" s="8">
        <v>-1192785000000</v>
      </c>
      <c r="D25" s="8">
        <v>-901694000000</v>
      </c>
      <c r="E25" s="8">
        <v>-646759000000</v>
      </c>
      <c r="F25" s="8">
        <v>-352290000000</v>
      </c>
      <c r="G25" s="8">
        <v>-381333000000</v>
      </c>
      <c r="H25" s="8">
        <v>-381176000000</v>
      </c>
      <c r="I25" s="8">
        <v>-219265000000</v>
      </c>
      <c r="J25" s="8">
        <v>-229478000000</v>
      </c>
      <c r="K25" s="8">
        <v>-293878000000</v>
      </c>
      <c r="L25" s="8">
        <v>-296674000000</v>
      </c>
      <c r="M25" s="8">
        <v>-451684000000</v>
      </c>
      <c r="N25" s="8">
        <v>-1071552000000</v>
      </c>
      <c r="O25" s="8">
        <v>-913091000000</v>
      </c>
      <c r="P25" s="8">
        <v>-580193000000</v>
      </c>
      <c r="Q25" s="8">
        <v>-619698000000</v>
      </c>
      <c r="R25" s="8">
        <v>-707744000000</v>
      </c>
      <c r="S25" s="8">
        <v>-684627000000</v>
      </c>
      <c r="T25" s="8">
        <v>-6959097000000</v>
      </c>
      <c r="U25" s="8">
        <v>-7167792000000</v>
      </c>
      <c r="V25" s="8">
        <v>-8367989000000</v>
      </c>
      <c r="W25" s="8">
        <v>-8247593000000</v>
      </c>
    </row>
    <row r="26" spans="1:23" x14ac:dyDescent="0.35">
      <c r="A26" s="7" t="s">
        <v>45</v>
      </c>
      <c r="B26" s="5">
        <v>3388638000000</v>
      </c>
      <c r="C26" s="8">
        <v>3218494000000</v>
      </c>
      <c r="D26" s="8">
        <v>3113075000000</v>
      </c>
      <c r="E26" s="8">
        <v>3139652000000</v>
      </c>
      <c r="F26" s="8">
        <v>3012561000000</v>
      </c>
      <c r="G26" s="8">
        <v>3026702000000</v>
      </c>
      <c r="H26" s="8">
        <v>2977388000000</v>
      </c>
      <c r="I26" s="8">
        <v>3090065000000</v>
      </c>
      <c r="J26" s="8">
        <v>2964250000000</v>
      </c>
      <c r="K26" s="8">
        <v>2860964000000</v>
      </c>
      <c r="L26" s="8">
        <v>2873924000000</v>
      </c>
      <c r="M26" s="8">
        <v>2902893000000</v>
      </c>
      <c r="N26" s="8">
        <v>2856693000000</v>
      </c>
      <c r="O26" s="8">
        <v>2842564000000</v>
      </c>
      <c r="P26" s="8">
        <v>2763768000000</v>
      </c>
      <c r="Q26" s="8">
        <v>2706855000000</v>
      </c>
      <c r="R26" s="8">
        <v>2700985000000</v>
      </c>
      <c r="S26" s="8">
        <v>2833666000000</v>
      </c>
      <c r="T26" s="8">
        <v>2745490000000</v>
      </c>
      <c r="U26" s="8">
        <v>2682443000000</v>
      </c>
      <c r="V26" s="8">
        <v>2616027000000</v>
      </c>
      <c r="W26" s="8">
        <v>2657370000000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3288506000000</v>
      </c>
      <c r="C28" s="8">
        <v>3118381000000</v>
      </c>
      <c r="D28" s="8">
        <v>3012284000000</v>
      </c>
      <c r="E28" s="8">
        <v>3038666000000</v>
      </c>
      <c r="F28" s="8">
        <v>2906741000000</v>
      </c>
      <c r="G28" s="8">
        <v>2920663000000</v>
      </c>
      <c r="H28" s="8">
        <v>2871541000000</v>
      </c>
      <c r="I28" s="8">
        <v>2984967000000</v>
      </c>
      <c r="J28" s="8">
        <v>2858229000000</v>
      </c>
      <c r="K28" s="8">
        <v>2748553000000</v>
      </c>
      <c r="L28" s="8">
        <v>2729682000000</v>
      </c>
      <c r="M28" s="8">
        <v>2758223000000</v>
      </c>
      <c r="N28" s="8">
        <v>2744990000000</v>
      </c>
      <c r="O28" s="8">
        <v>2730734000000</v>
      </c>
      <c r="P28" s="8">
        <v>2643474000000</v>
      </c>
      <c r="Q28" s="8">
        <v>2595476000000</v>
      </c>
      <c r="R28" s="8">
        <v>2589563000000</v>
      </c>
      <c r="S28" s="8">
        <v>2722192000000</v>
      </c>
      <c r="T28" s="8">
        <v>2628836000000</v>
      </c>
      <c r="U28" s="8">
        <v>2589058000000</v>
      </c>
      <c r="V28" s="8">
        <v>2522724000000</v>
      </c>
      <c r="W28" s="8">
        <v>2565462000000</v>
      </c>
    </row>
    <row r="29" spans="1:23" x14ac:dyDescent="0.35">
      <c r="A29" s="9" t="s">
        <v>48</v>
      </c>
      <c r="B29" s="5">
        <v>214837000000</v>
      </c>
      <c r="C29" s="8">
        <v>214871000000</v>
      </c>
      <c r="D29" s="8">
        <v>214888000000</v>
      </c>
      <c r="E29" s="8">
        <v>214905000000</v>
      </c>
      <c r="F29" s="8">
        <v>219426000000</v>
      </c>
      <c r="G29" s="8">
        <v>215211000000</v>
      </c>
      <c r="H29" s="8">
        <v>215076000000</v>
      </c>
      <c r="I29" s="8">
        <v>215211000000</v>
      </c>
      <c r="J29" s="8">
        <v>215534000000</v>
      </c>
      <c r="K29" s="8">
        <v>216431000000</v>
      </c>
      <c r="L29" s="8">
        <v>215617000000</v>
      </c>
      <c r="M29" s="8">
        <v>215903000000</v>
      </c>
      <c r="N29" s="8">
        <v>216045000000</v>
      </c>
      <c r="O29" s="8">
        <v>216069000000</v>
      </c>
      <c r="P29" s="8">
        <v>215470000000</v>
      </c>
      <c r="Q29" s="8">
        <v>215496000000</v>
      </c>
      <c r="R29" s="8">
        <v>215539000000</v>
      </c>
      <c r="S29" s="8">
        <v>215591000000</v>
      </c>
      <c r="T29" s="8">
        <v>214679000000</v>
      </c>
      <c r="U29" s="8">
        <v>214690000000</v>
      </c>
      <c r="V29" s="8">
        <v>214715000000</v>
      </c>
      <c r="W29" s="8">
        <v>213320000000</v>
      </c>
    </row>
    <row r="30" spans="1:23" x14ac:dyDescent="0.35">
      <c r="A30" s="9" t="s">
        <v>49</v>
      </c>
      <c r="B30" s="5">
        <v>-114705000000</v>
      </c>
      <c r="C30" s="8">
        <v>-114758000000</v>
      </c>
      <c r="D30" s="8">
        <v>-114097000000</v>
      </c>
      <c r="E30" s="8">
        <v>-113919000000</v>
      </c>
      <c r="F30" s="8">
        <v>-113606000000</v>
      </c>
      <c r="G30" s="8">
        <v>-109172000000</v>
      </c>
      <c r="H30" s="8">
        <v>-109229000000</v>
      </c>
      <c r="I30" s="8">
        <v>-110113000000</v>
      </c>
      <c r="J30" s="8">
        <v>-109513000000</v>
      </c>
      <c r="K30" s="8">
        <v>-104020000000</v>
      </c>
      <c r="L30" s="8">
        <v>-71375000000</v>
      </c>
      <c r="M30" s="8">
        <v>-71233000000</v>
      </c>
      <c r="N30" s="8">
        <v>-104342000000</v>
      </c>
      <c r="O30" s="8">
        <v>-104239000000</v>
      </c>
      <c r="P30" s="8">
        <v>-95176000000</v>
      </c>
      <c r="Q30" s="8">
        <v>-104117000000</v>
      </c>
      <c r="R30" s="8">
        <v>-104117000000</v>
      </c>
      <c r="S30" s="8">
        <v>-104117000000</v>
      </c>
      <c r="T30" s="8">
        <v>-98025000000</v>
      </c>
      <c r="U30" s="8">
        <v>-121305000000</v>
      </c>
      <c r="V30" s="8">
        <v>-121412000000</v>
      </c>
      <c r="W30" s="8">
        <v>-121412000000</v>
      </c>
    </row>
    <row r="31" spans="1:23" x14ac:dyDescent="0.35">
      <c r="A31" s="7" t="s">
        <v>50</v>
      </c>
      <c r="B31" s="5">
        <v>11585543000000</v>
      </c>
      <c r="C31" s="8">
        <v>10891070000000</v>
      </c>
      <c r="D31" s="8">
        <v>11096285000000</v>
      </c>
      <c r="E31" s="8">
        <v>10485941000000</v>
      </c>
      <c r="F31" s="8">
        <v>10612120000000</v>
      </c>
      <c r="G31" s="8">
        <v>10375801000000</v>
      </c>
      <c r="H31" s="8">
        <v>10532205000000</v>
      </c>
      <c r="I31" s="8">
        <v>10131837000000</v>
      </c>
      <c r="J31" s="8">
        <v>10259927000000</v>
      </c>
      <c r="K31" s="8">
        <v>10509295000000</v>
      </c>
      <c r="L31" s="8">
        <v>10741157000000</v>
      </c>
      <c r="M31" s="8">
        <v>10382490000000</v>
      </c>
      <c r="N31" s="8">
        <v>10152116000000</v>
      </c>
      <c r="O31" s="8">
        <v>10241492000000</v>
      </c>
      <c r="P31" s="8">
        <v>10413985000000</v>
      </c>
      <c r="Q31" s="8">
        <v>10168812000000</v>
      </c>
      <c r="R31" s="8">
        <v>10317039000000</v>
      </c>
      <c r="S31" s="8">
        <v>10397552000000</v>
      </c>
      <c r="T31" s="8">
        <v>10604693000000</v>
      </c>
      <c r="U31" s="8">
        <v>10223581000000</v>
      </c>
      <c r="V31" s="8">
        <v>10391738000000</v>
      </c>
      <c r="W31" s="8">
        <v>10578239000000</v>
      </c>
    </row>
    <row r="32" spans="1:23" x14ac:dyDescent="0.35">
      <c r="A32" s="9" t="s">
        <v>51</v>
      </c>
      <c r="B32" s="5">
        <v>6512484000000</v>
      </c>
      <c r="C32" s="8">
        <v>6235651000000</v>
      </c>
      <c r="D32" s="8">
        <v>6401506000000</v>
      </c>
      <c r="E32" s="8">
        <v>5997552000000</v>
      </c>
      <c r="F32" s="8">
        <v>6111439000000</v>
      </c>
      <c r="G32" s="8">
        <v>5988232000000</v>
      </c>
      <c r="H32" s="8">
        <v>6096042000000</v>
      </c>
      <c r="I32" s="8">
        <v>5800792000000</v>
      </c>
      <c r="J32" s="8">
        <v>5953329000000</v>
      </c>
      <c r="K32" s="8">
        <v>6156731000000</v>
      </c>
      <c r="L32" s="8">
        <v>6338007000000</v>
      </c>
      <c r="M32" s="8">
        <v>6073131000000</v>
      </c>
      <c r="N32" s="8">
        <v>5924840000000</v>
      </c>
      <c r="O32" s="8">
        <v>6009491000000</v>
      </c>
      <c r="P32" s="8">
        <v>6154218000000</v>
      </c>
      <c r="Q32" s="8">
        <v>5973387000000</v>
      </c>
      <c r="R32" s="8">
        <v>6078364000000</v>
      </c>
      <c r="S32" s="8">
        <v>6125427000000</v>
      </c>
      <c r="T32" s="8">
        <v>6294526000000</v>
      </c>
      <c r="U32" s="8">
        <v>5947299000000</v>
      </c>
      <c r="V32" s="8">
        <v>6084015000000</v>
      </c>
      <c r="W32" s="8">
        <v>6248936000000</v>
      </c>
    </row>
    <row r="33" spans="1:23" x14ac:dyDescent="0.35">
      <c r="A33" s="7" t="s">
        <v>52</v>
      </c>
      <c r="B33" s="5">
        <v>16163505000000</v>
      </c>
      <c r="C33" s="8">
        <v>15643110000000</v>
      </c>
      <c r="D33" s="8">
        <v>15608492000000</v>
      </c>
      <c r="E33" s="8">
        <v>15169849000000</v>
      </c>
      <c r="F33" s="8">
        <v>15085989000000</v>
      </c>
      <c r="G33" s="8">
        <v>14703311000000</v>
      </c>
      <c r="H33" s="8">
        <v>14594233000000</v>
      </c>
      <c r="I33" s="8">
        <v>14214547000000</v>
      </c>
      <c r="J33" s="8">
        <v>14200615000000</v>
      </c>
      <c r="K33" s="8">
        <v>14264920000000</v>
      </c>
      <c r="L33" s="8">
        <v>14264202000000</v>
      </c>
      <c r="M33" s="8">
        <v>13851878000000</v>
      </c>
      <c r="N33" s="8">
        <v>13474762000000</v>
      </c>
      <c r="O33" s="8">
        <v>13361527000000</v>
      </c>
      <c r="P33" s="8">
        <v>13353426000000</v>
      </c>
      <c r="Q33" s="8">
        <v>13037198000000</v>
      </c>
      <c r="R33" s="8">
        <v>12956464000000</v>
      </c>
      <c r="S33" s="8">
        <v>12818271000000</v>
      </c>
      <c r="T33" s="8">
        <v>12784828000000</v>
      </c>
      <c r="U33" s="8">
        <v>12292481000000</v>
      </c>
      <c r="V33" s="8">
        <v>12242370000000</v>
      </c>
      <c r="W33" s="8">
        <v>12186262000000</v>
      </c>
    </row>
    <row r="34" spans="1:23" x14ac:dyDescent="0.35">
      <c r="A34" s="7" t="s">
        <v>53</v>
      </c>
      <c r="B34" s="5">
        <v>-9651021000000</v>
      </c>
      <c r="C34" s="8">
        <v>-9407459000000</v>
      </c>
      <c r="D34" s="8">
        <v>-9206986000000</v>
      </c>
      <c r="E34" s="8">
        <v>-9172297000000</v>
      </c>
      <c r="F34" s="8">
        <v>-8974550000000</v>
      </c>
      <c r="G34" s="8">
        <v>-8715079000000</v>
      </c>
      <c r="H34" s="8">
        <v>-8498191000000</v>
      </c>
      <c r="I34" s="8">
        <v>-8413755000000</v>
      </c>
      <c r="J34" s="8">
        <v>-8247286000000</v>
      </c>
      <c r="K34" s="8">
        <v>-8108189000000</v>
      </c>
      <c r="L34" s="8">
        <v>-7926195000000</v>
      </c>
      <c r="M34" s="8">
        <v>-7778747000000</v>
      </c>
      <c r="N34" s="8">
        <v>-7549922000000</v>
      </c>
      <c r="O34" s="8">
        <v>-7352036000000</v>
      </c>
      <c r="P34" s="8">
        <v>-7199208000000</v>
      </c>
      <c r="Q34" s="8">
        <v>-7063811000000</v>
      </c>
      <c r="R34" s="8">
        <v>-6878100000000</v>
      </c>
      <c r="S34" s="8">
        <v>-6692844000000</v>
      </c>
      <c r="T34" s="8">
        <v>-6490302000000</v>
      </c>
      <c r="U34" s="8">
        <v>-6345182000000</v>
      </c>
      <c r="V34" s="8">
        <v>-6158355000000</v>
      </c>
      <c r="W34" s="8">
        <v>-5937326000000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5073059000000</v>
      </c>
      <c r="C38" s="8">
        <v>4655419000000</v>
      </c>
      <c r="D38" s="8">
        <v>4694779000000</v>
      </c>
      <c r="E38" s="8">
        <v>4488389000000</v>
      </c>
      <c r="F38" s="8">
        <v>4500681000000</v>
      </c>
      <c r="G38" s="8">
        <v>4387569000000</v>
      </c>
      <c r="H38" s="8">
        <v>4436163000000</v>
      </c>
      <c r="I38" s="8">
        <v>4331045000000</v>
      </c>
      <c r="J38" s="8">
        <v>4306598000000</v>
      </c>
      <c r="K38" s="8">
        <v>4352564000000</v>
      </c>
      <c r="L38" s="8">
        <v>4403150000000</v>
      </c>
      <c r="M38" s="8">
        <v>4309359000000</v>
      </c>
      <c r="N38" s="8">
        <v>4227276000000</v>
      </c>
      <c r="O38" s="8">
        <v>4232001000000</v>
      </c>
      <c r="P38" s="8">
        <v>4259767000000</v>
      </c>
      <c r="Q38" s="8">
        <v>4195425000000</v>
      </c>
      <c r="R38" s="8">
        <v>4238675000000</v>
      </c>
      <c r="S38" s="8">
        <v>4272125000000</v>
      </c>
      <c r="T38" s="8">
        <v>4310167000000</v>
      </c>
      <c r="U38" s="8">
        <v>4276282000000</v>
      </c>
      <c r="V38" s="8">
        <v>4307723000000</v>
      </c>
      <c r="W38" s="8">
        <v>4329303000000</v>
      </c>
    </row>
    <row r="39" spans="1:23" x14ac:dyDescent="0.35">
      <c r="A39" s="10" t="s">
        <v>58</v>
      </c>
      <c r="B39" s="5">
        <v>7699379000000</v>
      </c>
      <c r="C39" s="8">
        <v>7164629000000</v>
      </c>
      <c r="D39" s="8">
        <v>7153285000000</v>
      </c>
      <c r="E39" s="8">
        <v>6890978000000</v>
      </c>
      <c r="F39" s="8">
        <v>6839542000000</v>
      </c>
      <c r="G39" s="8">
        <v>6647076000000</v>
      </c>
      <c r="H39" s="8">
        <v>6639598000000</v>
      </c>
      <c r="I39" s="8">
        <v>6478593000000</v>
      </c>
      <c r="J39" s="8">
        <v>6396112000000</v>
      </c>
      <c r="K39" s="8">
        <v>6402114000000</v>
      </c>
      <c r="L39" s="8">
        <v>6407788000000</v>
      </c>
      <c r="M39" s="8">
        <v>6207874000000</v>
      </c>
      <c r="N39" s="8">
        <v>6048777000000</v>
      </c>
      <c r="O39" s="8">
        <v>6015070000000</v>
      </c>
      <c r="P39" s="8">
        <v>6007344000000</v>
      </c>
      <c r="Q39" s="8">
        <v>5889534000000</v>
      </c>
      <c r="R39" s="8">
        <v>5889064000000</v>
      </c>
      <c r="S39" s="8">
        <v>5878777000000</v>
      </c>
      <c r="T39" s="8">
        <v>5866116000000</v>
      </c>
      <c r="U39" s="8">
        <v>5782705000000</v>
      </c>
      <c r="V39" s="8">
        <v>5764964000000</v>
      </c>
      <c r="W39" s="8">
        <v>5735620000000</v>
      </c>
    </row>
    <row r="40" spans="1:23" x14ac:dyDescent="0.35">
      <c r="A40" s="10" t="s">
        <v>59</v>
      </c>
      <c r="B40" s="5">
        <v>-2626320000000</v>
      </c>
      <c r="C40" s="8">
        <v>-2509210000000</v>
      </c>
      <c r="D40" s="8">
        <v>-2458506000000</v>
      </c>
      <c r="E40" s="8">
        <v>-2402589000000</v>
      </c>
      <c r="F40" s="8">
        <v>-2338861000000</v>
      </c>
      <c r="G40" s="8">
        <v>-2259507000000</v>
      </c>
      <c r="H40" s="8">
        <v>-2203435000000</v>
      </c>
      <c r="I40" s="8">
        <v>-2147548000000</v>
      </c>
      <c r="J40" s="8">
        <v>-2089514000000</v>
      </c>
      <c r="K40" s="8">
        <v>-2049550000000</v>
      </c>
      <c r="L40" s="8">
        <v>-2004638000000</v>
      </c>
      <c r="M40" s="8">
        <v>-1898515000000</v>
      </c>
      <c r="N40" s="8">
        <v>-1821501000000</v>
      </c>
      <c r="O40" s="8">
        <v>-1783069000000</v>
      </c>
      <c r="P40" s="8">
        <v>-1747577000000</v>
      </c>
      <c r="Q40" s="8">
        <v>-1694109000000</v>
      </c>
      <c r="R40" s="8">
        <v>-1650389000000</v>
      </c>
      <c r="S40" s="8">
        <v>-1606652000000</v>
      </c>
      <c r="T40" s="8">
        <v>-1555949000000</v>
      </c>
      <c r="U40" s="8">
        <v>-1506423000000</v>
      </c>
      <c r="V40" s="8">
        <v>-1457241000000</v>
      </c>
      <c r="W40" s="8">
        <v>-1406317000000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71263261000000</v>
      </c>
      <c r="C44" s="8">
        <v>55767532000000</v>
      </c>
      <c r="D44" s="8">
        <v>45541377000000</v>
      </c>
      <c r="E44" s="8">
        <v>46780409000000</v>
      </c>
      <c r="F44" s="8">
        <v>39836438000000</v>
      </c>
      <c r="G44" s="8">
        <v>38794719000000</v>
      </c>
      <c r="H44" s="8">
        <v>38300861000000</v>
      </c>
      <c r="I44" s="8">
        <v>33720267000000</v>
      </c>
      <c r="J44" s="8">
        <v>29398374000000</v>
      </c>
      <c r="K44" s="8">
        <v>23736859000000</v>
      </c>
      <c r="L44" s="8">
        <v>21945701000000</v>
      </c>
      <c r="M44" s="8">
        <v>27090133000000</v>
      </c>
      <c r="N44" s="8">
        <v>26287243000000</v>
      </c>
      <c r="O44" s="8">
        <v>26335191000000</v>
      </c>
      <c r="P44" s="8">
        <v>25728773000000</v>
      </c>
      <c r="Q44" s="8">
        <v>27710168000000</v>
      </c>
      <c r="R44" s="8">
        <v>26414747000000</v>
      </c>
      <c r="S44" s="8">
        <v>28103139000000</v>
      </c>
      <c r="T44" s="8">
        <v>26037625000000</v>
      </c>
      <c r="U44" s="8">
        <v>27044708000000</v>
      </c>
      <c r="V44" s="8">
        <v>27552935000000</v>
      </c>
      <c r="W44" s="8">
        <v>25979051000000</v>
      </c>
    </row>
    <row r="45" spans="1:23" x14ac:dyDescent="0.35">
      <c r="A45" s="9" t="s">
        <v>64</v>
      </c>
      <c r="B45" s="5">
        <v>48307299000000</v>
      </c>
      <c r="C45" s="8">
        <v>36064461000000</v>
      </c>
      <c r="D45" s="8">
        <v>25789586000000</v>
      </c>
      <c r="E45" s="8">
        <v>28601146000000</v>
      </c>
      <c r="F45" s="8">
        <v>23356236000000</v>
      </c>
      <c r="G45" s="8">
        <v>22226244000000</v>
      </c>
      <c r="H45" s="8">
        <v>22638187000000</v>
      </c>
      <c r="I45" s="8">
        <v>16536381000000</v>
      </c>
      <c r="J45" s="8">
        <v>13823656000000</v>
      </c>
      <c r="K45" s="8">
        <v>9012335000000</v>
      </c>
      <c r="L45" s="8">
        <v>7840832000000</v>
      </c>
      <c r="M45" s="8">
        <v>10060667000000</v>
      </c>
      <c r="N45" s="8">
        <v>9909538000000</v>
      </c>
      <c r="O45" s="8">
        <v>10736555000000</v>
      </c>
      <c r="P45" s="8">
        <v>9780514000000</v>
      </c>
      <c r="Q45" s="8">
        <v>11604505000000</v>
      </c>
      <c r="R45" s="8">
        <v>9842795000000</v>
      </c>
      <c r="S45" s="8">
        <v>9852281000000</v>
      </c>
      <c r="T45" s="8">
        <v>9287044000000</v>
      </c>
      <c r="U45" s="8">
        <v>10033904000000</v>
      </c>
      <c r="V45" s="8">
        <v>10111641000000</v>
      </c>
      <c r="W45" s="8">
        <v>9435701000000</v>
      </c>
    </row>
    <row r="46" spans="1:23" x14ac:dyDescent="0.35">
      <c r="A46" s="9" t="s">
        <v>65</v>
      </c>
      <c r="B46" s="5">
        <v>16743210000000</v>
      </c>
      <c r="C46" s="8">
        <v>15895496000000</v>
      </c>
      <c r="D46" s="8">
        <v>15555515000000</v>
      </c>
      <c r="E46" s="8">
        <v>15290627000000</v>
      </c>
      <c r="F46" s="8">
        <v>13717576000000</v>
      </c>
      <c r="G46" s="8">
        <v>13738386000000</v>
      </c>
      <c r="H46" s="8">
        <v>13019886000000</v>
      </c>
      <c r="I46" s="8">
        <v>12771115000000</v>
      </c>
      <c r="J46" s="8">
        <v>12601634000000</v>
      </c>
      <c r="K46" s="8">
        <v>12119905000000</v>
      </c>
      <c r="L46" s="8">
        <v>11041863000000</v>
      </c>
      <c r="M46" s="8">
        <v>13947276000000</v>
      </c>
      <c r="N46" s="8">
        <v>13089564000000</v>
      </c>
      <c r="O46" s="8">
        <v>12572173000000</v>
      </c>
      <c r="P46" s="8">
        <v>12819145000000</v>
      </c>
      <c r="Q46" s="8">
        <v>12958286000000</v>
      </c>
      <c r="R46" s="8">
        <v>13258214000000</v>
      </c>
      <c r="S46" s="8">
        <v>14501925000000</v>
      </c>
      <c r="T46" s="8">
        <v>12862809000000</v>
      </c>
      <c r="U46" s="8">
        <v>13239534000000</v>
      </c>
      <c r="V46" s="8">
        <v>13240841000000</v>
      </c>
      <c r="W46" s="8">
        <v>12616484000000</v>
      </c>
    </row>
    <row r="47" spans="1:23" x14ac:dyDescent="0.35">
      <c r="A47" s="9" t="s">
        <v>66</v>
      </c>
      <c r="B47" s="5">
        <v>38085000000</v>
      </c>
      <c r="C47" s="8">
        <v>37537000000</v>
      </c>
      <c r="D47" s="8">
        <v>36982000000</v>
      </c>
      <c r="E47" s="8">
        <v>36266000000</v>
      </c>
      <c r="F47" s="8">
        <v>35577000000</v>
      </c>
      <c r="G47" s="8">
        <v>35462000000</v>
      </c>
      <c r="H47" s="8">
        <v>35542000000</v>
      </c>
      <c r="I47" s="8">
        <v>37751000000</v>
      </c>
      <c r="J47" s="8">
        <v>37151000000</v>
      </c>
      <c r="K47" s="8">
        <v>36509000000</v>
      </c>
      <c r="L47" s="8">
        <v>36588000000</v>
      </c>
      <c r="M47" s="8">
        <v>35054000000</v>
      </c>
      <c r="N47" s="8">
        <v>42325000000</v>
      </c>
      <c r="O47" s="8">
        <v>41241000000</v>
      </c>
      <c r="P47" s="8">
        <v>37294000000</v>
      </c>
      <c r="Q47" s="8">
        <v>47044000000</v>
      </c>
      <c r="R47" s="8">
        <v>41698000000</v>
      </c>
      <c r="S47" s="8">
        <v>37016000000</v>
      </c>
      <c r="T47" s="8">
        <v>38915000000</v>
      </c>
      <c r="U47" s="8">
        <v>35701000000</v>
      </c>
      <c r="V47" s="8">
        <v>33483000000</v>
      </c>
      <c r="W47" s="8">
        <v>34222000000</v>
      </c>
    </row>
    <row r="48" spans="1:23" x14ac:dyDescent="0.35">
      <c r="A48" s="9" t="s">
        <v>67</v>
      </c>
      <c r="B48" s="5">
        <v>6486182000000</v>
      </c>
      <c r="C48" s="8">
        <v>4080022000000</v>
      </c>
      <c r="D48" s="8">
        <v>4482654000000</v>
      </c>
      <c r="E48" s="8">
        <v>3474560000000</v>
      </c>
      <c r="F48" s="8">
        <v>3350448000000</v>
      </c>
      <c r="G48" s="8">
        <v>3402738000000</v>
      </c>
      <c r="H48" s="8">
        <v>3185585000000</v>
      </c>
      <c r="I48" s="8">
        <v>4929360000000</v>
      </c>
      <c r="J48" s="8">
        <v>3493556000000</v>
      </c>
      <c r="K48" s="8">
        <v>3131883000000</v>
      </c>
      <c r="L48" s="8">
        <v>3590086000000</v>
      </c>
      <c r="M48" s="8">
        <v>3645310000000</v>
      </c>
      <c r="N48" s="8">
        <v>3839557000000</v>
      </c>
      <c r="O48" s="8">
        <v>3579187000000</v>
      </c>
      <c r="P48" s="8">
        <v>3709300000000</v>
      </c>
      <c r="Q48" s="8">
        <v>3723407000000</v>
      </c>
      <c r="R48" s="8">
        <v>3902804000000</v>
      </c>
      <c r="S48" s="8">
        <v>4347360000000</v>
      </c>
      <c r="T48" s="8">
        <v>4492138000000</v>
      </c>
      <c r="U48" s="8">
        <v>4373969000000</v>
      </c>
      <c r="V48" s="8">
        <v>4812202000000</v>
      </c>
      <c r="W48" s="8">
        <v>4535213000000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-311515000000</v>
      </c>
      <c r="C50" s="8">
        <v>-309984000000</v>
      </c>
      <c r="D50" s="8">
        <v>-323360000000</v>
      </c>
      <c r="E50" s="8">
        <v>-622190000000</v>
      </c>
      <c r="F50" s="8">
        <v>-623399000000</v>
      </c>
      <c r="G50" s="8">
        <v>-608111000000</v>
      </c>
      <c r="H50" s="8">
        <v>-578339000000</v>
      </c>
      <c r="I50" s="8">
        <v>-554340000000</v>
      </c>
      <c r="J50" s="8">
        <v>-557623000000</v>
      </c>
      <c r="K50" s="8">
        <v>-563773000000</v>
      </c>
      <c r="L50" s="8">
        <v>-563668000000</v>
      </c>
      <c r="M50" s="8">
        <v>-598174000000</v>
      </c>
      <c r="N50" s="8">
        <v>-593741000000</v>
      </c>
      <c r="O50" s="8">
        <v>-593965000000</v>
      </c>
      <c r="P50" s="8">
        <v>-617480000000</v>
      </c>
      <c r="Q50" s="8">
        <v>-623074000000</v>
      </c>
      <c r="R50" s="8">
        <v>-630764000000</v>
      </c>
      <c r="S50" s="8">
        <v>-635443000000</v>
      </c>
      <c r="T50" s="8">
        <v>-643281000000</v>
      </c>
      <c r="U50" s="8">
        <v>-638400000000</v>
      </c>
      <c r="V50" s="8">
        <v>-645232000000</v>
      </c>
      <c r="W50" s="8">
        <v>-642569000000</v>
      </c>
    </row>
    <row r="51" spans="1:23" x14ac:dyDescent="0.35">
      <c r="A51" s="11" t="s">
        <v>70</v>
      </c>
      <c r="B51" s="5">
        <v>2521053454000000</v>
      </c>
      <c r="C51" s="8">
        <v>2328730752000000</v>
      </c>
      <c r="D51" s="8">
        <v>2300814314000000</v>
      </c>
      <c r="E51" s="8">
        <v>2132854577000000</v>
      </c>
      <c r="F51" s="8">
        <v>2124767632000000</v>
      </c>
      <c r="G51" s="8">
        <v>2106864549000000</v>
      </c>
      <c r="H51" s="8">
        <v>2120527692000000</v>
      </c>
      <c r="I51" s="8">
        <v>2048952718000000</v>
      </c>
      <c r="J51" s="8">
        <v>1979292691000000</v>
      </c>
      <c r="K51" s="8">
        <v>1847704434000000</v>
      </c>
      <c r="L51" s="8">
        <v>1761938950000000</v>
      </c>
      <c r="M51" s="8">
        <v>1686678164000000</v>
      </c>
      <c r="N51" s="8">
        <v>1642336884000000</v>
      </c>
      <c r="O51" s="8">
        <v>1558887407000000</v>
      </c>
      <c r="P51" s="8">
        <v>1516869903000000</v>
      </c>
      <c r="Q51" s="8">
        <v>1467805954000000</v>
      </c>
      <c r="R51" s="8">
        <v>1446040448000000</v>
      </c>
      <c r="S51" s="8">
        <v>1446044081000000</v>
      </c>
      <c r="T51" s="8">
        <v>1490104755000000</v>
      </c>
      <c r="U51" s="8">
        <v>1425398552000000</v>
      </c>
      <c r="V51" s="8">
        <v>1400111946000000</v>
      </c>
      <c r="W51" s="8">
        <v>1342938577000000</v>
      </c>
    </row>
    <row r="52" spans="1:23" x14ac:dyDescent="0.35">
      <c r="A52" s="11" t="s">
        <v>71</v>
      </c>
      <c r="B52" s="5">
        <v>2386353751000000</v>
      </c>
      <c r="C52" s="8">
        <v>2199712917000000</v>
      </c>
      <c r="D52" s="8">
        <v>2177897270000000</v>
      </c>
      <c r="E52" s="8">
        <v>2013766739000000</v>
      </c>
      <c r="F52" s="8">
        <v>2010615988000000</v>
      </c>
      <c r="G52" s="8">
        <v>1997016087000000</v>
      </c>
      <c r="H52" s="8">
        <v>2016322127000000</v>
      </c>
      <c r="I52" s="8">
        <v>1948027658000000</v>
      </c>
      <c r="J52" s="8">
        <v>1885375152000000</v>
      </c>
      <c r="K52" s="8">
        <v>1757866709000000</v>
      </c>
      <c r="L52" s="8">
        <v>1675572305000000</v>
      </c>
      <c r="M52" s="8">
        <v>1600659921000000</v>
      </c>
      <c r="N52" s="8">
        <v>1557788374000000</v>
      </c>
      <c r="O52" s="8">
        <v>1476624113000000</v>
      </c>
      <c r="P52" s="8">
        <v>1437081446000000</v>
      </c>
      <c r="Q52" s="8">
        <v>1386365229000000</v>
      </c>
      <c r="R52" s="8">
        <v>1366394306000000</v>
      </c>
      <c r="S52" s="8">
        <v>1366774763000000</v>
      </c>
      <c r="T52" s="8">
        <v>1412338473000000</v>
      </c>
      <c r="U52" s="8">
        <v>1366021552000000</v>
      </c>
      <c r="V52" s="8">
        <v>1342583471000000</v>
      </c>
      <c r="W52" s="8">
        <v>1286286275000000</v>
      </c>
    </row>
    <row r="53" spans="1:23" x14ac:dyDescent="0.35">
      <c r="A53" s="7" t="s">
        <v>72</v>
      </c>
      <c r="B53" s="5">
        <v>131128722000000</v>
      </c>
      <c r="C53" s="8">
        <v>57022834000000</v>
      </c>
      <c r="D53" s="8">
        <v>35896488000000</v>
      </c>
      <c r="E53" s="8">
        <v>13241998000000</v>
      </c>
      <c r="F53" s="8">
        <v>51539169000000</v>
      </c>
      <c r="G53" s="8">
        <v>123421894000000</v>
      </c>
      <c r="H53" s="8">
        <v>152752718000000</v>
      </c>
      <c r="I53" s="8">
        <v>134768423000000</v>
      </c>
      <c r="J53" s="8">
        <v>84297021000000</v>
      </c>
      <c r="K53" s="8">
        <v>53362966000000</v>
      </c>
      <c r="L53" s="8">
        <v>25340018000000</v>
      </c>
      <c r="M53" s="8">
        <v>15994609000000</v>
      </c>
      <c r="N53" s="8">
        <v>16532216000000</v>
      </c>
      <c r="O53" s="8">
        <v>27563388000000</v>
      </c>
      <c r="P53" s="8">
        <v>17222797000000</v>
      </c>
      <c r="Q53" s="8">
        <v>22468994000000</v>
      </c>
      <c r="R53" s="8">
        <v>32953523000000</v>
      </c>
      <c r="S53" s="8">
        <v>66443740000000</v>
      </c>
      <c r="T53" s="8">
        <v>108760008000000</v>
      </c>
      <c r="U53" s="8">
        <v>94246424000000</v>
      </c>
      <c r="V53" s="8">
        <v>90275153000000</v>
      </c>
      <c r="W53" s="8">
        <v>98575149000000</v>
      </c>
    </row>
    <row r="54" spans="1:23" x14ac:dyDescent="0.35">
      <c r="A54" s="7" t="s">
        <v>73</v>
      </c>
      <c r="B54" s="5">
        <v>193205817000000</v>
      </c>
      <c r="C54" s="8">
        <v>167810233000000</v>
      </c>
      <c r="D54" s="8">
        <v>182252124000000</v>
      </c>
      <c r="E54" s="8">
        <v>187836067000000</v>
      </c>
      <c r="F54" s="8">
        <v>191545847000000</v>
      </c>
      <c r="G54" s="8">
        <v>146847411000000</v>
      </c>
      <c r="H54" s="8">
        <v>178797484000000</v>
      </c>
      <c r="I54" s="8">
        <v>199716316000000</v>
      </c>
      <c r="J54" s="8">
        <v>208128128000000</v>
      </c>
      <c r="K54" s="8">
        <v>128450020000000</v>
      </c>
      <c r="L54" s="8">
        <v>98003606000000</v>
      </c>
      <c r="M54" s="8">
        <v>111856972000000</v>
      </c>
      <c r="N54" s="8">
        <v>102454280000000</v>
      </c>
      <c r="O54" s="8">
        <v>112052995000000</v>
      </c>
      <c r="P54" s="8">
        <v>82353246000000</v>
      </c>
      <c r="Q54" s="8">
        <v>84989916000000</v>
      </c>
      <c r="R54" s="8">
        <v>67567177000000</v>
      </c>
      <c r="S54" s="8">
        <v>84502099000000</v>
      </c>
      <c r="T54" s="8">
        <v>76607606000000</v>
      </c>
      <c r="U54" s="8">
        <v>89486907000000</v>
      </c>
      <c r="V54" s="8">
        <v>95902394000000</v>
      </c>
      <c r="W54" s="8">
        <v>85946985000000</v>
      </c>
    </row>
    <row r="55" spans="1:23" x14ac:dyDescent="0.35">
      <c r="A55" s="9" t="s">
        <v>74</v>
      </c>
      <c r="B55" s="5">
        <v>166266167000000</v>
      </c>
      <c r="C55" s="8">
        <v>135529672000000</v>
      </c>
      <c r="D55" s="8">
        <v>143990524000000</v>
      </c>
      <c r="E55" s="8">
        <v>146786156000000</v>
      </c>
      <c r="F55" s="8">
        <v>158413708000000</v>
      </c>
      <c r="G55" s="8">
        <v>116596868000000</v>
      </c>
      <c r="H55" s="8">
        <v>138312183000000</v>
      </c>
      <c r="I55" s="8">
        <v>157871098000000</v>
      </c>
      <c r="J55" s="8">
        <v>163091951000000</v>
      </c>
      <c r="K55" s="8">
        <v>88912742000000</v>
      </c>
      <c r="L55" s="8">
        <v>58949853000000</v>
      </c>
      <c r="M55" s="8">
        <v>68505758000000</v>
      </c>
      <c r="N55" s="8">
        <v>59827632000000</v>
      </c>
      <c r="O55" s="8">
        <v>69279441000000</v>
      </c>
      <c r="P55" s="8">
        <v>40920784000000</v>
      </c>
      <c r="Q55" s="8">
        <v>40332002000000</v>
      </c>
      <c r="R55" s="8">
        <v>21448567000000</v>
      </c>
      <c r="S55" s="8">
        <v>36983238000000</v>
      </c>
      <c r="T55" s="8">
        <v>28819280000000</v>
      </c>
      <c r="U55" s="8">
        <v>39401736000000</v>
      </c>
      <c r="V55" s="8">
        <v>43786234000000</v>
      </c>
      <c r="W55" s="8">
        <v>33746022000000</v>
      </c>
    </row>
    <row r="56" spans="1:23" x14ac:dyDescent="0.35">
      <c r="A56" s="9" t="s">
        <v>75</v>
      </c>
      <c r="B56" s="5">
        <v>26939650000000</v>
      </c>
      <c r="C56" s="8">
        <v>32280561000000</v>
      </c>
      <c r="D56" s="8">
        <v>38261600000000</v>
      </c>
      <c r="E56" s="8">
        <v>41049911000000</v>
      </c>
      <c r="F56" s="8">
        <v>33132139000000</v>
      </c>
      <c r="G56" s="8">
        <v>30250543000000</v>
      </c>
      <c r="H56" s="8">
        <v>40485301000000</v>
      </c>
      <c r="I56" s="8">
        <v>41845218000000</v>
      </c>
      <c r="J56" s="8">
        <v>45036177000000</v>
      </c>
      <c r="K56" s="8">
        <v>39537278000000</v>
      </c>
      <c r="L56" s="8">
        <v>39053753000000</v>
      </c>
      <c r="M56" s="8">
        <v>43351214000000</v>
      </c>
      <c r="N56" s="8">
        <v>42626648000000</v>
      </c>
      <c r="O56" s="8">
        <v>42773554000000</v>
      </c>
      <c r="P56" s="8">
        <v>41432462000000</v>
      </c>
      <c r="Q56" s="8">
        <v>44657914000000</v>
      </c>
      <c r="R56" s="8">
        <v>46118610000000</v>
      </c>
      <c r="S56" s="8">
        <v>47518861000000</v>
      </c>
      <c r="T56" s="8">
        <v>47788326000000</v>
      </c>
      <c r="U56" s="8">
        <v>50085171000000</v>
      </c>
      <c r="V56" s="8">
        <v>52116160000000</v>
      </c>
      <c r="W56" s="8">
        <v>52200963000000</v>
      </c>
    </row>
    <row r="57" spans="1:23" x14ac:dyDescent="0.35">
      <c r="A57" s="7" t="s">
        <v>76</v>
      </c>
      <c r="B57" s="5">
        <v>1806926338000000</v>
      </c>
      <c r="C57" s="8">
        <v>1734779072000000</v>
      </c>
      <c r="D57" s="8">
        <v>1704269050000000</v>
      </c>
      <c r="E57" s="8">
        <v>1583543509000000</v>
      </c>
      <c r="F57" s="8">
        <v>1545569148000000</v>
      </c>
      <c r="G57" s="8">
        <v>1497395473000000</v>
      </c>
      <c r="H57" s="8">
        <v>1473604981000000</v>
      </c>
      <c r="I57" s="8">
        <v>1414224009000000</v>
      </c>
      <c r="J57" s="8">
        <v>1406297004000000</v>
      </c>
      <c r="K57" s="8">
        <v>1396301169000000</v>
      </c>
      <c r="L57" s="8">
        <v>1380401585000000</v>
      </c>
      <c r="M57" s="8">
        <v>1309952776000000</v>
      </c>
      <c r="N57" s="8">
        <v>1293956654000000</v>
      </c>
      <c r="O57" s="8">
        <v>1225957672000000</v>
      </c>
      <c r="P57" s="8">
        <v>1226673942000000</v>
      </c>
      <c r="Q57" s="8">
        <v>1145003968000000</v>
      </c>
      <c r="R57" s="8">
        <v>1131397775000000</v>
      </c>
      <c r="S57" s="8">
        <v>1100292897000000</v>
      </c>
      <c r="T57" s="8">
        <v>1114231270000000</v>
      </c>
      <c r="U57" s="8">
        <v>1084798261000000</v>
      </c>
      <c r="V57" s="8">
        <v>1059790493000000</v>
      </c>
      <c r="W57" s="8">
        <v>1014934561000000</v>
      </c>
    </row>
    <row r="58" spans="1:23" x14ac:dyDescent="0.35">
      <c r="A58" s="7" t="s">
        <v>77</v>
      </c>
      <c r="B58" s="5">
        <v>398343000000</v>
      </c>
      <c r="C58" s="8">
        <v>0</v>
      </c>
      <c r="D58" s="8">
        <v>328155000000</v>
      </c>
      <c r="E58" s="8">
        <v>397807000000</v>
      </c>
      <c r="F58" s="8">
        <v>0</v>
      </c>
      <c r="G58" s="8">
        <v>0</v>
      </c>
      <c r="H58" s="8">
        <v>0</v>
      </c>
      <c r="I58" s="8">
        <v>0</v>
      </c>
      <c r="J58" s="8">
        <v>14923000000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11963263000000</v>
      </c>
      <c r="C59" s="8">
        <v>12190069000000</v>
      </c>
      <c r="D59" s="8">
        <v>12207729000000</v>
      </c>
      <c r="E59" s="8">
        <v>12498953000000</v>
      </c>
      <c r="F59" s="8">
        <v>12840055000000</v>
      </c>
      <c r="G59" s="8">
        <v>13116035000000</v>
      </c>
      <c r="H59" s="8">
        <v>13237626000000</v>
      </c>
      <c r="I59" s="8">
        <v>14422278000000</v>
      </c>
      <c r="J59" s="8">
        <v>14191937000000</v>
      </c>
      <c r="K59" s="8">
        <v>14229737000000</v>
      </c>
      <c r="L59" s="8">
        <v>14349996000000</v>
      </c>
      <c r="M59" s="8">
        <v>13718677000000</v>
      </c>
      <c r="N59" s="8">
        <v>12601501000000</v>
      </c>
      <c r="O59" s="8">
        <v>12704814000000</v>
      </c>
      <c r="P59" s="8">
        <v>12853270000000</v>
      </c>
      <c r="Q59" s="8">
        <v>12413555000000</v>
      </c>
      <c r="R59" s="8">
        <v>12384593000000</v>
      </c>
      <c r="S59" s="8">
        <v>12260010000000</v>
      </c>
      <c r="T59" s="8">
        <v>12386421000000</v>
      </c>
      <c r="U59" s="8">
        <v>12468156000000</v>
      </c>
      <c r="V59" s="8">
        <v>12598267000000</v>
      </c>
      <c r="W59" s="8">
        <v>12598881000000</v>
      </c>
    </row>
    <row r="60" spans="1:23" x14ac:dyDescent="0.35">
      <c r="A60" s="7" t="s">
        <v>79</v>
      </c>
      <c r="B60" s="5">
        <v>197648493000000</v>
      </c>
      <c r="C60" s="8">
        <v>180564550000000</v>
      </c>
      <c r="D60" s="8">
        <v>189486736000000</v>
      </c>
      <c r="E60" s="8">
        <v>162017847000000</v>
      </c>
      <c r="F60" s="8">
        <v>156249679000000</v>
      </c>
      <c r="G60" s="8">
        <v>169979258000000</v>
      </c>
      <c r="H60" s="8">
        <v>157051601000000</v>
      </c>
      <c r="I60" s="8">
        <v>144209004000000</v>
      </c>
      <c r="J60" s="8">
        <v>134647176000000</v>
      </c>
      <c r="K60" s="8">
        <v>127868050000000</v>
      </c>
      <c r="L60" s="8">
        <v>123681757000000</v>
      </c>
      <c r="M60" s="8">
        <v>114974920000000</v>
      </c>
      <c r="N60" s="8">
        <v>97819039000000</v>
      </c>
      <c r="O60" s="8">
        <v>66194902000000</v>
      </c>
      <c r="P60" s="8">
        <v>63236692000000</v>
      </c>
      <c r="Q60" s="8">
        <v>83247645000000</v>
      </c>
      <c r="R60" s="8">
        <v>85395126000000</v>
      </c>
      <c r="S60" s="8">
        <v>67611653000000</v>
      </c>
      <c r="T60" s="8">
        <v>62772362000000</v>
      </c>
      <c r="U60" s="8">
        <v>49544214000000</v>
      </c>
      <c r="V60" s="8">
        <v>48978420000000</v>
      </c>
      <c r="W60" s="8">
        <v>42102483000000</v>
      </c>
    </row>
    <row r="61" spans="1:23" x14ac:dyDescent="0.35">
      <c r="A61" s="7" t="s">
        <v>80</v>
      </c>
      <c r="B61" s="5">
        <v>45082775000000</v>
      </c>
      <c r="C61" s="8">
        <v>47346159000000</v>
      </c>
      <c r="D61" s="8">
        <v>53456988000000</v>
      </c>
      <c r="E61" s="8">
        <v>54230558000000</v>
      </c>
      <c r="F61" s="8">
        <v>52872090000000</v>
      </c>
      <c r="G61" s="8">
        <v>46256016000000</v>
      </c>
      <c r="H61" s="8">
        <v>40877717000000</v>
      </c>
      <c r="I61" s="8">
        <v>40687628000000</v>
      </c>
      <c r="J61" s="8">
        <v>37798963000000</v>
      </c>
      <c r="K61" s="8">
        <v>37654767000000</v>
      </c>
      <c r="L61" s="8">
        <v>33795343000000</v>
      </c>
      <c r="M61" s="8">
        <v>34161967000000</v>
      </c>
      <c r="N61" s="8">
        <v>34424684000000</v>
      </c>
      <c r="O61" s="8">
        <v>32150342000000</v>
      </c>
      <c r="P61" s="8">
        <v>34741499000000</v>
      </c>
      <c r="Q61" s="8">
        <v>38241151000000</v>
      </c>
      <c r="R61" s="8">
        <v>36696112000000</v>
      </c>
      <c r="S61" s="8">
        <v>35664364000000</v>
      </c>
      <c r="T61" s="8">
        <v>37580806000000</v>
      </c>
      <c r="U61" s="8">
        <v>35477590000000</v>
      </c>
      <c r="V61" s="8">
        <v>35038744000000</v>
      </c>
      <c r="W61" s="8">
        <v>32128216000000</v>
      </c>
    </row>
    <row r="62" spans="1:23" x14ac:dyDescent="0.35">
      <c r="A62" s="9" t="s">
        <v>81</v>
      </c>
      <c r="B62" s="5">
        <v>29154519000000</v>
      </c>
      <c r="C62" s="8">
        <v>31765786000000</v>
      </c>
      <c r="D62" s="8">
        <v>34433979000000</v>
      </c>
      <c r="E62" s="8">
        <v>38613994000000</v>
      </c>
      <c r="F62" s="8">
        <v>36768978000000</v>
      </c>
      <c r="G62" s="8">
        <v>32902097000000</v>
      </c>
      <c r="H62" s="8">
        <v>26059300000000</v>
      </c>
      <c r="I62" s="8">
        <v>23868430000000</v>
      </c>
      <c r="J62" s="8">
        <v>22529929000000</v>
      </c>
      <c r="K62" s="8">
        <v>23108332000000</v>
      </c>
      <c r="L62" s="8">
        <v>21527269000000</v>
      </c>
      <c r="M62" s="8">
        <v>20856682000000</v>
      </c>
      <c r="N62" s="8">
        <v>19883325000000</v>
      </c>
      <c r="O62" s="8">
        <v>20764720000000</v>
      </c>
      <c r="P62" s="8">
        <v>22428036000000</v>
      </c>
      <c r="Q62" s="8">
        <v>24718657000000</v>
      </c>
      <c r="R62" s="8">
        <v>26182331000000</v>
      </c>
      <c r="S62" s="8">
        <v>25654776000000</v>
      </c>
      <c r="T62" s="8">
        <v>24694158000000</v>
      </c>
      <c r="U62" s="8">
        <v>24494395000000</v>
      </c>
      <c r="V62" s="8">
        <v>23364286000000</v>
      </c>
      <c r="W62" s="8">
        <v>21388977000000</v>
      </c>
    </row>
    <row r="63" spans="1:23" x14ac:dyDescent="0.35">
      <c r="A63" s="9" t="s">
        <v>82</v>
      </c>
      <c r="B63" s="5">
        <v>91609000000</v>
      </c>
      <c r="C63" s="8">
        <v>94666000000</v>
      </c>
      <c r="D63" s="8">
        <v>93602000000</v>
      </c>
      <c r="E63" s="8">
        <v>94873000000</v>
      </c>
      <c r="F63" s="8">
        <v>94743000000</v>
      </c>
      <c r="G63" s="8">
        <v>97729000000</v>
      </c>
      <c r="H63" s="8">
        <v>102701000000</v>
      </c>
      <c r="I63" s="8">
        <v>103429000000</v>
      </c>
      <c r="J63" s="8">
        <v>113329000000</v>
      </c>
      <c r="K63" s="8">
        <v>113505000000</v>
      </c>
      <c r="L63" s="8">
        <v>114939000000</v>
      </c>
      <c r="M63" s="8">
        <v>113875000000</v>
      </c>
      <c r="N63" s="8">
        <v>114327000000</v>
      </c>
      <c r="O63" s="8">
        <v>113722000000</v>
      </c>
      <c r="P63" s="8">
        <v>112722000000</v>
      </c>
      <c r="Q63" s="8">
        <v>110758000000</v>
      </c>
      <c r="R63" s="8">
        <v>110689000000</v>
      </c>
      <c r="S63" s="8">
        <v>111602000000</v>
      </c>
      <c r="T63" s="8">
        <v>114091000000</v>
      </c>
      <c r="U63" s="8">
        <v>89108000000</v>
      </c>
      <c r="V63" s="8">
        <v>11585051000000</v>
      </c>
      <c r="W63" s="8">
        <v>90551000000</v>
      </c>
    </row>
    <row r="64" spans="1:23" x14ac:dyDescent="0.35">
      <c r="A64" s="9" t="s">
        <v>83</v>
      </c>
      <c r="B64" s="5">
        <v>15836647000000</v>
      </c>
      <c r="C64" s="8">
        <v>15485707000000</v>
      </c>
      <c r="D64" s="8">
        <v>18929407000000</v>
      </c>
      <c r="E64" s="8">
        <v>15521691000000</v>
      </c>
      <c r="F64" s="8">
        <v>16008369000000</v>
      </c>
      <c r="G64" s="8">
        <v>13256190000000</v>
      </c>
      <c r="H64" s="8">
        <v>14715716000000</v>
      </c>
      <c r="I64" s="8">
        <v>16715769000000</v>
      </c>
      <c r="J64" s="8">
        <v>15155705000000</v>
      </c>
      <c r="K64" s="8">
        <v>14432930000000</v>
      </c>
      <c r="L64" s="8">
        <v>12153135000000</v>
      </c>
      <c r="M64" s="8">
        <v>13191410000000</v>
      </c>
      <c r="N64" s="8">
        <v>14427032000000</v>
      </c>
      <c r="O64" s="8">
        <v>11271900000000</v>
      </c>
      <c r="P64" s="8">
        <v>12200741000000</v>
      </c>
      <c r="Q64" s="8">
        <v>13411736000000</v>
      </c>
      <c r="R64" s="8">
        <v>10403092000000</v>
      </c>
      <c r="S64" s="8">
        <v>9897986000000</v>
      </c>
      <c r="T64" s="8">
        <v>12772557000000</v>
      </c>
      <c r="U64" s="8">
        <v>10894087000000</v>
      </c>
      <c r="V64" s="8">
        <v>89407000000</v>
      </c>
      <c r="W64" s="8">
        <v>10648688000000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134699703000000</v>
      </c>
      <c r="C66" s="8">
        <v>129017835000000</v>
      </c>
      <c r="D66" s="8">
        <v>122917044000000</v>
      </c>
      <c r="E66" s="8">
        <v>119087838000000</v>
      </c>
      <c r="F66" s="8">
        <v>114151644000000</v>
      </c>
      <c r="G66" s="8">
        <v>109848462000000</v>
      </c>
      <c r="H66" s="8">
        <v>104205565000000</v>
      </c>
      <c r="I66" s="8">
        <v>100925060000000</v>
      </c>
      <c r="J66" s="8">
        <v>93917539000000</v>
      </c>
      <c r="K66" s="8">
        <v>89837725000000</v>
      </c>
      <c r="L66" s="8">
        <v>86366645000000</v>
      </c>
      <c r="M66" s="8">
        <v>86018243000000</v>
      </c>
      <c r="N66" s="8">
        <v>84548510000000</v>
      </c>
      <c r="O66" s="8">
        <v>82263294000000</v>
      </c>
      <c r="P66" s="8">
        <v>79788457000000</v>
      </c>
      <c r="Q66" s="8">
        <v>81440725000000</v>
      </c>
      <c r="R66" s="8">
        <v>79646142000000</v>
      </c>
      <c r="S66" s="8">
        <v>79269318000000</v>
      </c>
      <c r="T66" s="8">
        <v>77766282000000</v>
      </c>
      <c r="U66" s="8">
        <v>59377000000000</v>
      </c>
      <c r="V66" s="8">
        <v>57528475000000</v>
      </c>
      <c r="W66" s="8">
        <v>56652302000000</v>
      </c>
    </row>
    <row r="67" spans="1:23" x14ac:dyDescent="0.35">
      <c r="A67" s="13" t="s">
        <v>86</v>
      </c>
      <c r="B67" s="5">
        <v>72715249000000</v>
      </c>
      <c r="C67" s="8">
        <v>72711297000000</v>
      </c>
      <c r="D67" s="8">
        <v>72711297000000</v>
      </c>
      <c r="E67" s="8">
        <v>66282564000000</v>
      </c>
      <c r="F67" s="8">
        <v>66204497000000</v>
      </c>
      <c r="G67" s="8">
        <v>66204497000000</v>
      </c>
      <c r="H67" s="8">
        <v>66204497000000</v>
      </c>
      <c r="I67" s="8">
        <v>66204497000000</v>
      </c>
      <c r="J67" s="8">
        <v>65145472000000</v>
      </c>
      <c r="K67" s="8">
        <v>65145472000000</v>
      </c>
      <c r="L67" s="8">
        <v>65145472000000</v>
      </c>
      <c r="M67" s="8">
        <v>54780413000000</v>
      </c>
      <c r="N67" s="8">
        <v>54780413000000</v>
      </c>
      <c r="O67" s="8">
        <v>54780413000000</v>
      </c>
      <c r="P67" s="8">
        <v>54780413000000</v>
      </c>
      <c r="Q67" s="8">
        <v>54780413000000</v>
      </c>
      <c r="R67" s="8">
        <v>54780413000000</v>
      </c>
      <c r="S67" s="8">
        <v>54780413000000</v>
      </c>
      <c r="T67" s="8">
        <v>54780413000000</v>
      </c>
      <c r="U67" s="8">
        <v>34485310000000</v>
      </c>
      <c r="V67" s="8">
        <v>34396605000000</v>
      </c>
      <c r="W67" s="8">
        <v>34396605000000</v>
      </c>
    </row>
    <row r="68" spans="1:23" x14ac:dyDescent="0.35">
      <c r="A68" s="9" t="s">
        <v>87</v>
      </c>
      <c r="B68" s="5">
        <v>57004359000000</v>
      </c>
      <c r="C68" s="8">
        <v>57004359000000</v>
      </c>
      <c r="D68" s="8">
        <v>57004359000000</v>
      </c>
      <c r="E68" s="8">
        <v>50585239000000</v>
      </c>
      <c r="F68" s="8">
        <v>50585239000000</v>
      </c>
      <c r="G68" s="8">
        <v>50585239000000</v>
      </c>
      <c r="H68" s="8">
        <v>50585239000000</v>
      </c>
      <c r="I68" s="8">
        <v>50585239000000</v>
      </c>
      <c r="J68" s="8">
        <v>50585239000000</v>
      </c>
      <c r="K68" s="8">
        <v>50585239000000</v>
      </c>
      <c r="L68" s="8">
        <v>50585239000000</v>
      </c>
      <c r="M68" s="8">
        <v>40220180000000</v>
      </c>
      <c r="N68" s="8">
        <v>40220180000000</v>
      </c>
      <c r="O68" s="8">
        <v>40220180000000</v>
      </c>
      <c r="P68" s="8">
        <v>40220180000000</v>
      </c>
      <c r="Q68" s="8">
        <v>40220180000000</v>
      </c>
      <c r="R68" s="8">
        <v>40220180000000</v>
      </c>
      <c r="S68" s="8">
        <v>40220180000000</v>
      </c>
      <c r="T68" s="8">
        <v>40220180000000</v>
      </c>
      <c r="U68" s="8">
        <v>34187153000000</v>
      </c>
      <c r="V68" s="8">
        <v>34187153000000</v>
      </c>
      <c r="W68" s="8">
        <v>34187153000000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15361020000000</v>
      </c>
      <c r="C70" s="8">
        <v>15361020000000</v>
      </c>
      <c r="D70" s="8">
        <v>15361020000000</v>
      </c>
      <c r="E70" s="8">
        <v>15351407000000</v>
      </c>
      <c r="F70" s="8">
        <v>15351407000000</v>
      </c>
      <c r="G70" s="8">
        <v>15351407000000</v>
      </c>
      <c r="H70" s="8">
        <v>15351407000000</v>
      </c>
      <c r="I70" s="8">
        <v>15351407000000</v>
      </c>
      <c r="J70" s="8">
        <v>14292382000000</v>
      </c>
      <c r="K70" s="8">
        <v>14292382000000</v>
      </c>
      <c r="L70" s="8">
        <v>14292382000000</v>
      </c>
      <c r="M70" s="8">
        <v>14292382000000</v>
      </c>
      <c r="N70" s="8">
        <v>14292382000000</v>
      </c>
      <c r="O70" s="8">
        <v>14292382000000</v>
      </c>
      <c r="P70" s="8">
        <v>14292382000000</v>
      </c>
      <c r="Q70" s="8">
        <v>14292382000000</v>
      </c>
      <c r="R70" s="8">
        <v>14292382000000</v>
      </c>
      <c r="S70" s="8">
        <v>14292382000000</v>
      </c>
      <c r="T70" s="8">
        <v>14292382000000</v>
      </c>
      <c r="U70" s="8">
        <v>30306000000</v>
      </c>
      <c r="V70" s="8">
        <v>30306000000</v>
      </c>
      <c r="W70" s="8">
        <v>30306000000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349870000000</v>
      </c>
      <c r="C73" s="8">
        <v>345918000000</v>
      </c>
      <c r="D73" s="8">
        <v>345918000000</v>
      </c>
      <c r="E73" s="8">
        <v>345918000000</v>
      </c>
      <c r="F73" s="8">
        <v>267851000000</v>
      </c>
      <c r="G73" s="8">
        <v>267851000000</v>
      </c>
      <c r="H73" s="8">
        <v>267851000000</v>
      </c>
      <c r="I73" s="8">
        <v>267851000000</v>
      </c>
      <c r="J73" s="8">
        <v>267851000000</v>
      </c>
      <c r="K73" s="8">
        <v>267851000000</v>
      </c>
      <c r="L73" s="8">
        <v>267851000000</v>
      </c>
      <c r="M73" s="8">
        <v>267851000000</v>
      </c>
      <c r="N73" s="8">
        <v>267851000000</v>
      </c>
      <c r="O73" s="8">
        <v>267851000000</v>
      </c>
      <c r="P73" s="8">
        <v>267851000000</v>
      </c>
      <c r="Q73" s="8">
        <v>267851000000</v>
      </c>
      <c r="R73" s="8">
        <v>267851000000</v>
      </c>
      <c r="S73" s="8">
        <v>267851000000</v>
      </c>
      <c r="T73" s="8">
        <v>267851000000</v>
      </c>
      <c r="U73" s="8">
        <v>267851000000</v>
      </c>
      <c r="V73" s="8">
        <v>179146000000</v>
      </c>
      <c r="W73" s="8">
        <v>179146000000</v>
      </c>
    </row>
    <row r="74" spans="1:23" x14ac:dyDescent="0.35">
      <c r="A74" s="7" t="s">
        <v>93</v>
      </c>
      <c r="B74" s="5">
        <v>15705630000000</v>
      </c>
      <c r="C74" s="8">
        <v>15670702000000</v>
      </c>
      <c r="D74" s="8">
        <v>12454226000000</v>
      </c>
      <c r="E74" s="8">
        <v>12431580000000</v>
      </c>
      <c r="F74" s="8">
        <v>12486332000000</v>
      </c>
      <c r="G74" s="8">
        <v>12450446000000</v>
      </c>
      <c r="H74" s="8">
        <v>9730169000000</v>
      </c>
      <c r="I74" s="8">
        <v>9725622000000</v>
      </c>
      <c r="J74" s="8">
        <v>9748561000000</v>
      </c>
      <c r="K74" s="8">
        <v>9695744000000</v>
      </c>
      <c r="L74" s="8">
        <v>8136443000000</v>
      </c>
      <c r="M74" s="8">
        <v>8113154000000</v>
      </c>
      <c r="N74" s="8">
        <v>8113368000000</v>
      </c>
      <c r="O74" s="8">
        <v>8072474000000</v>
      </c>
      <c r="P74" s="8">
        <v>7050915000000</v>
      </c>
      <c r="Q74" s="8">
        <v>7044607000000</v>
      </c>
      <c r="R74" s="8">
        <v>7044619000000</v>
      </c>
      <c r="S74" s="8">
        <v>7005898000000</v>
      </c>
      <c r="T74" s="8">
        <v>5743756000000</v>
      </c>
      <c r="U74" s="8">
        <v>5739691000000</v>
      </c>
      <c r="V74" s="8">
        <v>5737923000000</v>
      </c>
      <c r="W74" s="8">
        <v>4645340000000</v>
      </c>
    </row>
    <row r="75" spans="1:23" x14ac:dyDescent="0.35">
      <c r="A75" s="7" t="s">
        <v>94</v>
      </c>
      <c r="B75" s="5">
        <v>-717905000000</v>
      </c>
      <c r="C75" s="8">
        <v>-557329000000</v>
      </c>
      <c r="D75" s="8">
        <v>-803451000000</v>
      </c>
      <c r="E75" s="8">
        <v>-475072000000</v>
      </c>
      <c r="F75" s="8">
        <v>-716933000000</v>
      </c>
      <c r="G75" s="8">
        <v>-661693000000</v>
      </c>
      <c r="H75" s="8">
        <v>-770027000000</v>
      </c>
      <c r="I75" s="8">
        <v>-265954000000</v>
      </c>
      <c r="J75" s="8">
        <v>-271563000000</v>
      </c>
      <c r="K75" s="8">
        <v>-472425000000</v>
      </c>
      <c r="L75" s="8">
        <v>-368660000000</v>
      </c>
      <c r="M75" s="8">
        <v>-197504000000</v>
      </c>
      <c r="N75" s="8">
        <v>-15494000000</v>
      </c>
      <c r="O75" s="8">
        <v>18605000000</v>
      </c>
      <c r="P75" s="8">
        <v>50098000000</v>
      </c>
      <c r="Q75" s="8">
        <v>113045000000</v>
      </c>
      <c r="R75" s="8">
        <v>149623000000</v>
      </c>
      <c r="S75" s="8">
        <v>298263000000</v>
      </c>
      <c r="T75" s="8">
        <v>125582000000</v>
      </c>
      <c r="U75" s="8">
        <v>172422000000</v>
      </c>
      <c r="V75" s="8">
        <v>180018000000</v>
      </c>
      <c r="W75" s="8">
        <v>220257000000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41950736000000</v>
      </c>
      <c r="C77" s="8">
        <v>36136858000000</v>
      </c>
      <c r="D77" s="8">
        <v>33588517000000</v>
      </c>
      <c r="E77" s="8">
        <v>36007993000000</v>
      </c>
      <c r="F77" s="8">
        <v>31423098000000</v>
      </c>
      <c r="G77" s="8">
        <v>27028393000000</v>
      </c>
      <c r="H77" s="8">
        <v>24321599000000</v>
      </c>
      <c r="I77" s="8">
        <v>20593079000000</v>
      </c>
      <c r="J77" s="8">
        <v>16317462000000</v>
      </c>
      <c r="K77" s="8">
        <v>12262506000000</v>
      </c>
      <c r="L77" s="8">
        <v>10269320000000</v>
      </c>
      <c r="M77" s="8">
        <v>20131244000000</v>
      </c>
      <c r="N77" s="8">
        <v>18484503000000</v>
      </c>
      <c r="O77" s="8">
        <v>16156679000000</v>
      </c>
      <c r="P77" s="8">
        <v>14680111000000</v>
      </c>
      <c r="Q77" s="8">
        <v>16305732000000</v>
      </c>
      <c r="R77" s="8">
        <v>14522079000000</v>
      </c>
      <c r="S77" s="8">
        <v>14015338000000</v>
      </c>
      <c r="T77" s="8">
        <v>13998143000000</v>
      </c>
      <c r="U77" s="8">
        <v>15862761000000</v>
      </c>
      <c r="V77" s="8">
        <v>14137927000000</v>
      </c>
      <c r="W77" s="8">
        <v>14294633000000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41950736000000</v>
      </c>
      <c r="C79" s="8">
        <v>36136858000000</v>
      </c>
      <c r="D79" s="8">
        <v>33588517000000</v>
      </c>
      <c r="E79" s="8">
        <v>36007993000000</v>
      </c>
      <c r="F79" s="8">
        <v>31423098000000</v>
      </c>
      <c r="G79" s="8">
        <v>27028393000000</v>
      </c>
      <c r="H79" s="8">
        <v>24321599000000</v>
      </c>
      <c r="I79" s="8">
        <v>20593079000000</v>
      </c>
      <c r="J79" s="8">
        <v>16317462000000</v>
      </c>
      <c r="K79" s="8">
        <v>12262506000000</v>
      </c>
      <c r="L79" s="8">
        <v>10269320000000</v>
      </c>
      <c r="M79" s="8">
        <v>20131244000000</v>
      </c>
      <c r="N79" s="8">
        <v>18484503000000</v>
      </c>
      <c r="O79" s="8">
        <v>16156679000000</v>
      </c>
      <c r="P79" s="8">
        <v>14680111000000</v>
      </c>
      <c r="Q79" s="8">
        <v>16305732000000</v>
      </c>
      <c r="R79" s="8">
        <v>14522079000000</v>
      </c>
      <c r="S79" s="8">
        <v>14015338000000</v>
      </c>
      <c r="T79" s="8">
        <v>13998143000000</v>
      </c>
      <c r="U79" s="8">
        <v>15862761000000</v>
      </c>
      <c r="V79" s="8">
        <v>14137927000000</v>
      </c>
      <c r="W79" s="8">
        <v>14294633000000</v>
      </c>
    </row>
    <row r="80" spans="1:23" x14ac:dyDescent="0.35">
      <c r="A80" s="7" t="s">
        <v>99</v>
      </c>
      <c r="B80" s="5">
        <v>5045993000000</v>
      </c>
      <c r="C80" s="8">
        <v>5056307000000</v>
      </c>
      <c r="D80" s="8">
        <v>4966455000000</v>
      </c>
      <c r="E80" s="8">
        <v>4840773000000</v>
      </c>
      <c r="F80" s="8">
        <v>4754650000000</v>
      </c>
      <c r="G80" s="8">
        <v>4826819000000</v>
      </c>
      <c r="H80" s="8">
        <v>4719327000000</v>
      </c>
      <c r="I80" s="8">
        <v>4667816000000</v>
      </c>
      <c r="J80" s="8">
        <v>2977607000000</v>
      </c>
      <c r="K80" s="8">
        <v>3206428000000</v>
      </c>
      <c r="L80" s="8">
        <v>3184070000000</v>
      </c>
      <c r="M80" s="8">
        <v>3190936000000</v>
      </c>
      <c r="N80" s="8">
        <v>3185720000000</v>
      </c>
      <c r="O80" s="8">
        <v>3235123000000</v>
      </c>
      <c r="P80" s="8">
        <v>3226920000000</v>
      </c>
      <c r="Q80" s="8">
        <v>3196928000000</v>
      </c>
      <c r="R80" s="8">
        <v>3149408000000</v>
      </c>
      <c r="S80" s="8">
        <v>3169406000000</v>
      </c>
      <c r="T80" s="8">
        <v>3118388000000</v>
      </c>
      <c r="U80" s="8">
        <v>3116816000000</v>
      </c>
      <c r="V80" s="8">
        <v>3076002000000</v>
      </c>
      <c r="W80" s="8">
        <v>3095467000000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199929033000000</v>
      </c>
      <c r="C82" s="8">
        <v>197963407000000</v>
      </c>
      <c r="D82" s="8">
        <v>206569807000000</v>
      </c>
      <c r="E82" s="8">
        <v>190109433000000</v>
      </c>
      <c r="F82" s="8">
        <v>183720052000000</v>
      </c>
      <c r="G82" s="8">
        <v>186827907000000</v>
      </c>
      <c r="H82" s="8">
        <v>188564149000000</v>
      </c>
      <c r="I82" s="8">
        <v>179382949000000</v>
      </c>
      <c r="J82" s="8">
        <v>181460980000000</v>
      </c>
      <c r="K82" s="8">
        <v>177860212000000</v>
      </c>
      <c r="L82" s="8">
        <v>176609904000000</v>
      </c>
      <c r="M82" s="8">
        <v>173463630000000</v>
      </c>
      <c r="N82" s="8">
        <v>163911753000000</v>
      </c>
      <c r="O82" s="8">
        <v>159613007000000</v>
      </c>
      <c r="P82" s="8">
        <v>160913000000000</v>
      </c>
      <c r="Q82" s="8">
        <v>157995100000000</v>
      </c>
      <c r="R82" s="8">
        <v>152119942000000</v>
      </c>
      <c r="S82" s="8">
        <v>149239741000000</v>
      </c>
      <c r="T82" s="8">
        <v>153178485000000</v>
      </c>
      <c r="U82" s="8">
        <v>146774983000000</v>
      </c>
      <c r="V82" s="8">
        <v>146197028000000</v>
      </c>
      <c r="W82" s="8">
        <v>146114287000000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199929033000000</v>
      </c>
      <c r="C87" s="8">
        <v>197963407000000</v>
      </c>
      <c r="D87" s="8">
        <v>206569807000000</v>
      </c>
      <c r="E87" s="8">
        <v>190109433000000</v>
      </c>
      <c r="F87" s="8">
        <v>183720052000000</v>
      </c>
      <c r="G87" s="8">
        <v>186827907000000</v>
      </c>
      <c r="H87" s="8">
        <v>188564149000000</v>
      </c>
      <c r="I87" s="8">
        <v>179382949000000</v>
      </c>
      <c r="J87" s="8">
        <v>181460980000000</v>
      </c>
      <c r="K87" s="8">
        <v>177860212000000</v>
      </c>
      <c r="L87" s="8">
        <v>176609904000000</v>
      </c>
      <c r="M87" s="8">
        <v>173463630000000</v>
      </c>
      <c r="N87" s="8">
        <v>163911753000000</v>
      </c>
      <c r="O87" s="8">
        <v>159613007000000</v>
      </c>
      <c r="P87" s="8">
        <v>160913000000000</v>
      </c>
      <c r="Q87" s="8">
        <v>157995100000000</v>
      </c>
      <c r="R87" s="8">
        <v>152119942000000</v>
      </c>
      <c r="S87" s="8">
        <v>149239741000000</v>
      </c>
      <c r="T87" s="8">
        <v>153178485000000</v>
      </c>
      <c r="U87" s="8">
        <v>146774983000000</v>
      </c>
      <c r="V87" s="8">
        <v>146197028000000</v>
      </c>
      <c r="W87" s="8">
        <v>146114287000000</v>
      </c>
    </row>
    <row r="88" spans="1:23" x14ac:dyDescent="0.35">
      <c r="A88" s="9" t="s">
        <v>107</v>
      </c>
      <c r="B88" s="5">
        <v>6210219000000</v>
      </c>
      <c r="C88" s="8">
        <v>7118588000000</v>
      </c>
      <c r="D88" s="8">
        <v>6753573000000</v>
      </c>
      <c r="E88" s="8">
        <v>6893186000000</v>
      </c>
      <c r="F88" s="8">
        <v>7269661000000</v>
      </c>
      <c r="G88" s="8">
        <v>8385039000000</v>
      </c>
      <c r="H88" s="8">
        <v>7110244000000</v>
      </c>
      <c r="I88" s="8">
        <v>8830911000000</v>
      </c>
      <c r="J88" s="8">
        <v>9247948000000</v>
      </c>
      <c r="K88" s="8">
        <v>8454296000000</v>
      </c>
      <c r="L88" s="8">
        <v>8460014000000</v>
      </c>
      <c r="M88" s="8">
        <v>5423636000000</v>
      </c>
      <c r="N88" s="8">
        <v>4295951000000</v>
      </c>
      <c r="O88" s="8">
        <v>3996653000000</v>
      </c>
      <c r="P88" s="8">
        <v>4085898000000</v>
      </c>
      <c r="Q88" s="8">
        <v>3303146000000</v>
      </c>
      <c r="R88" s="8">
        <v>5612579000000</v>
      </c>
      <c r="S88" s="8">
        <v>5434250000000</v>
      </c>
      <c r="T88" s="8">
        <v>5356455000000</v>
      </c>
      <c r="U88" s="8">
        <v>4829710000000</v>
      </c>
      <c r="V88" s="8">
        <v>4874166000000</v>
      </c>
      <c r="W88" s="8">
        <v>4665184000000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193718814000000</v>
      </c>
      <c r="C93" s="8">
        <v>190844819000000</v>
      </c>
      <c r="D93" s="8">
        <v>199816234000000</v>
      </c>
      <c r="E93" s="8">
        <v>183216247000000</v>
      </c>
      <c r="F93" s="8">
        <v>176450391000000</v>
      </c>
      <c r="G93" s="8">
        <v>178442868000000</v>
      </c>
      <c r="H93" s="8">
        <v>181453905000000</v>
      </c>
      <c r="I93" s="8">
        <v>170552038000000</v>
      </c>
      <c r="J93" s="8">
        <v>172213032000000</v>
      </c>
      <c r="K93" s="8">
        <v>169405916000000</v>
      </c>
      <c r="L93" s="8">
        <v>168149890000000</v>
      </c>
      <c r="M93" s="8">
        <v>168039994000000</v>
      </c>
      <c r="N93" s="8">
        <v>159615802000000</v>
      </c>
      <c r="O93" s="8">
        <v>155616354000000</v>
      </c>
      <c r="P93" s="8">
        <v>156827102000000</v>
      </c>
      <c r="Q93" s="8">
        <v>154691954000000</v>
      </c>
      <c r="R93" s="8">
        <v>146507363000000</v>
      </c>
      <c r="S93" s="8">
        <v>143805491000000</v>
      </c>
      <c r="T93" s="8">
        <v>147822030000000</v>
      </c>
      <c r="U93" s="8">
        <v>141945273000000</v>
      </c>
      <c r="V93" s="8">
        <v>141322862000000</v>
      </c>
      <c r="W93" s="8">
        <v>141449103000000</v>
      </c>
    </row>
    <row r="94" spans="1:23" x14ac:dyDescent="0.35">
      <c r="A94" s="12" t="s">
        <v>113</v>
      </c>
      <c r="B94" s="5">
        <v>93142809000000</v>
      </c>
      <c r="C94" s="8">
        <v>107898147000000</v>
      </c>
      <c r="D94" s="8">
        <v>108614592000000</v>
      </c>
      <c r="E94" s="8">
        <v>118315742000000</v>
      </c>
      <c r="F94" s="8">
        <v>120503460000000</v>
      </c>
      <c r="G94" s="8">
        <v>115129907000000</v>
      </c>
      <c r="H94" s="8">
        <v>121806696000000</v>
      </c>
      <c r="I94" s="8">
        <v>147009391000000</v>
      </c>
      <c r="J94" s="8">
        <v>145514843000000</v>
      </c>
      <c r="K94" s="8">
        <v>148390790000000</v>
      </c>
      <c r="L94" s="8">
        <v>135571212000000</v>
      </c>
      <c r="M94" s="8">
        <v>124027051000000</v>
      </c>
      <c r="N94" s="8">
        <v>135612551000000</v>
      </c>
      <c r="O94" s="8">
        <v>123236054000000</v>
      </c>
      <c r="P94" s="8">
        <v>95173088000000</v>
      </c>
      <c r="Q94" s="8">
        <v>85012362000000</v>
      </c>
      <c r="R94" s="8">
        <v>86711996000000</v>
      </c>
      <c r="S94" s="8">
        <v>83916144000000</v>
      </c>
      <c r="T94" s="8">
        <v>81016539000000</v>
      </c>
      <c r="U94" s="8">
        <v>79439217000000</v>
      </c>
      <c r="V94" s="8">
        <v>76881429000000</v>
      </c>
      <c r="W94" s="8">
        <v>83500551000000</v>
      </c>
    </row>
    <row r="95" spans="1:23" x14ac:dyDescent="0.35">
      <c r="A95" s="7" t="s">
        <v>114</v>
      </c>
      <c r="B95" s="5">
        <v>1867794000000</v>
      </c>
      <c r="C95" s="8">
        <v>2759797000000</v>
      </c>
      <c r="D95" s="8">
        <v>1433870000000</v>
      </c>
      <c r="E95" s="8">
        <v>3524541000000</v>
      </c>
      <c r="F95" s="8">
        <v>2816528000000</v>
      </c>
      <c r="G95" s="8">
        <v>5005181000000</v>
      </c>
      <c r="H95" s="8">
        <v>1362521000000</v>
      </c>
      <c r="I95" s="8">
        <v>2662911000000</v>
      </c>
      <c r="J95" s="8">
        <v>3199623000000</v>
      </c>
      <c r="K95" s="8">
        <v>3126934000000</v>
      </c>
      <c r="L95" s="8">
        <v>3814183000000</v>
      </c>
      <c r="M95" s="8">
        <v>879614000000</v>
      </c>
      <c r="N95" s="8">
        <v>13196795000000</v>
      </c>
      <c r="O95" s="8">
        <v>8096564000000</v>
      </c>
      <c r="P95" s="8">
        <v>2723799000000</v>
      </c>
      <c r="Q95" s="8">
        <v>3706128000000</v>
      </c>
      <c r="R95" s="8">
        <v>2315742000000</v>
      </c>
      <c r="S95" s="8">
        <v>4205387000000</v>
      </c>
      <c r="T95" s="8">
        <v>3274646000000</v>
      </c>
      <c r="U95" s="8">
        <v>7612930000000</v>
      </c>
      <c r="V95" s="8">
        <v>3680209000000</v>
      </c>
      <c r="W95" s="8">
        <v>4286006000000</v>
      </c>
    </row>
    <row r="96" spans="1:23" x14ac:dyDescent="0.35">
      <c r="A96" s="9" t="s">
        <v>115</v>
      </c>
      <c r="B96" s="5">
        <v>704365000000</v>
      </c>
      <c r="C96" s="8">
        <v>1203025000000</v>
      </c>
      <c r="D96" s="8">
        <v>846669000000</v>
      </c>
      <c r="E96" s="8">
        <v>2432435000000</v>
      </c>
      <c r="F96" s="8">
        <v>1608689000000</v>
      </c>
      <c r="G96" s="8">
        <v>1187616000000</v>
      </c>
      <c r="H96" s="8">
        <v>769295000000</v>
      </c>
      <c r="I96" s="8">
        <v>1709134000000</v>
      </c>
      <c r="J96" s="8">
        <v>2614387000000</v>
      </c>
      <c r="K96" s="8">
        <v>1998409000000</v>
      </c>
      <c r="L96" s="8">
        <v>2816946000000</v>
      </c>
      <c r="M96" s="8">
        <v>296836000000</v>
      </c>
      <c r="N96" s="8">
        <v>12578582000000</v>
      </c>
      <c r="O96" s="8">
        <v>6070745000000</v>
      </c>
      <c r="P96" s="8">
        <v>1581271000000</v>
      </c>
      <c r="Q96" s="8">
        <v>2711947000000</v>
      </c>
      <c r="R96" s="8">
        <v>1476787000000</v>
      </c>
      <c r="S96" s="8">
        <v>2158172000000</v>
      </c>
      <c r="T96" s="8">
        <v>1647813000000</v>
      </c>
      <c r="U96" s="8">
        <v>3428233000000</v>
      </c>
      <c r="V96" s="8">
        <v>1317452000000</v>
      </c>
      <c r="W96" s="8">
        <v>1800516000000</v>
      </c>
    </row>
    <row r="97" spans="1:23" x14ac:dyDescent="0.35">
      <c r="A97" s="9" t="s">
        <v>116</v>
      </c>
      <c r="B97" s="5">
        <v>1163429000000</v>
      </c>
      <c r="C97" s="8">
        <v>1556772000000</v>
      </c>
      <c r="D97" s="8">
        <v>587201000000</v>
      </c>
      <c r="E97" s="8">
        <v>1092106000000</v>
      </c>
      <c r="F97" s="8">
        <v>1207839000000</v>
      </c>
      <c r="G97" s="8">
        <v>3817565000000</v>
      </c>
      <c r="H97" s="8">
        <v>593226000000</v>
      </c>
      <c r="I97" s="8">
        <v>953777000000</v>
      </c>
      <c r="J97" s="8">
        <v>585236000000</v>
      </c>
      <c r="K97" s="8">
        <v>1128525000000</v>
      </c>
      <c r="L97" s="8">
        <v>997237000000</v>
      </c>
      <c r="M97" s="8">
        <v>582778000000</v>
      </c>
      <c r="N97" s="8">
        <v>618213000000</v>
      </c>
      <c r="O97" s="8">
        <v>2025819000000</v>
      </c>
      <c r="P97" s="8">
        <v>1142528000000</v>
      </c>
      <c r="Q97" s="8">
        <v>994181000000</v>
      </c>
      <c r="R97" s="8">
        <v>838955000000</v>
      </c>
      <c r="S97" s="8">
        <v>2047215000000</v>
      </c>
      <c r="T97" s="8">
        <v>1626833000000</v>
      </c>
      <c r="U97" s="8">
        <v>4184697000000</v>
      </c>
      <c r="V97" s="8">
        <v>2362757000000</v>
      </c>
      <c r="W97" s="8">
        <v>2485490000000</v>
      </c>
    </row>
    <row r="98" spans="1:23" x14ac:dyDescent="0.35">
      <c r="A98" s="9" t="s">
        <v>117</v>
      </c>
      <c r="B98" s="5">
        <v>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77152032000000</v>
      </c>
      <c r="C101" s="8">
        <v>77565018000000</v>
      </c>
      <c r="D101" s="8">
        <v>83174919000000</v>
      </c>
      <c r="E101" s="8">
        <v>84247919000000</v>
      </c>
      <c r="F101" s="8">
        <v>94256067000000</v>
      </c>
      <c r="G101" s="8">
        <v>96412676000000</v>
      </c>
      <c r="H101" s="8">
        <v>110060722000000</v>
      </c>
      <c r="I101" s="8">
        <v>127609935000000</v>
      </c>
      <c r="J101" s="8">
        <v>127306462000000</v>
      </c>
      <c r="K101" s="8">
        <v>136363302000000</v>
      </c>
      <c r="L101" s="8">
        <v>123401969000000</v>
      </c>
      <c r="M101" s="8">
        <v>114925645000000</v>
      </c>
      <c r="N101" s="8">
        <v>112929921000000</v>
      </c>
      <c r="O101" s="8">
        <v>104796949000000</v>
      </c>
      <c r="P101" s="8">
        <v>79966567000000</v>
      </c>
      <c r="Q101" s="8">
        <v>69127098000000</v>
      </c>
      <c r="R101" s="8">
        <v>73429025000000</v>
      </c>
      <c r="S101" s="8">
        <v>71079800000000</v>
      </c>
      <c r="T101" s="8">
        <v>69465365000000</v>
      </c>
      <c r="U101" s="8">
        <v>58475705000000</v>
      </c>
      <c r="V101" s="8">
        <v>61664840000000</v>
      </c>
      <c r="W101" s="8">
        <v>68296734000000</v>
      </c>
    </row>
    <row r="102" spans="1:23" x14ac:dyDescent="0.35">
      <c r="A102" s="7" t="s">
        <v>121</v>
      </c>
      <c r="B102" s="5">
        <v>14122983000000</v>
      </c>
      <c r="C102" s="8">
        <v>27573332000000</v>
      </c>
      <c r="D102" s="8">
        <v>24005803000000</v>
      </c>
      <c r="E102" s="8">
        <v>30543282000000</v>
      </c>
      <c r="F102" s="8">
        <v>23430865000000</v>
      </c>
      <c r="G102" s="8">
        <v>13712050000000</v>
      </c>
      <c r="H102" s="8">
        <v>10383453000000</v>
      </c>
      <c r="I102" s="8">
        <v>16736545000000</v>
      </c>
      <c r="J102" s="8">
        <v>15008758000000</v>
      </c>
      <c r="K102" s="8">
        <v>8900554000000</v>
      </c>
      <c r="L102" s="8">
        <v>8355060000000</v>
      </c>
      <c r="M102" s="8">
        <v>8221792000000</v>
      </c>
      <c r="N102" s="8">
        <v>9485835000000</v>
      </c>
      <c r="O102" s="8">
        <v>10342541000000</v>
      </c>
      <c r="P102" s="8">
        <v>12482722000000</v>
      </c>
      <c r="Q102" s="8">
        <v>12179136000000</v>
      </c>
      <c r="R102" s="8">
        <v>10967229000000</v>
      </c>
      <c r="S102" s="8">
        <v>8630957000000</v>
      </c>
      <c r="T102" s="8">
        <v>8276528000000</v>
      </c>
      <c r="U102" s="8">
        <v>13350582000000</v>
      </c>
      <c r="V102" s="8">
        <v>11536380000000</v>
      </c>
      <c r="W102" s="8">
        <v>10917811000000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33896901000000</v>
      </c>
      <c r="C104" s="8">
        <v>33595982000000</v>
      </c>
      <c r="D104" s="8">
        <v>37496112000000</v>
      </c>
      <c r="E104" s="8">
        <v>38104286000000</v>
      </c>
      <c r="F104" s="8">
        <v>39425710000000</v>
      </c>
      <c r="G104" s="8">
        <v>37735207000000</v>
      </c>
      <c r="H104" s="8">
        <v>33993242000000</v>
      </c>
      <c r="I104" s="8">
        <v>30624151000000</v>
      </c>
      <c r="J104" s="8">
        <v>29431951000000</v>
      </c>
      <c r="K104" s="8">
        <v>26951389000000</v>
      </c>
      <c r="L104" s="8">
        <v>24788144000000</v>
      </c>
      <c r="M104" s="8">
        <v>25989671000000</v>
      </c>
      <c r="N104" s="8">
        <v>26171067000000</v>
      </c>
      <c r="O104" s="8">
        <v>24058240000000</v>
      </c>
      <c r="P104" s="8">
        <v>25959761000000</v>
      </c>
      <c r="Q104" s="8">
        <v>24735264000000</v>
      </c>
      <c r="R104" s="8">
        <v>23457586000000</v>
      </c>
      <c r="S104" s="8">
        <v>26535477000000</v>
      </c>
      <c r="T104" s="8">
        <v>26654366000000</v>
      </c>
      <c r="U104" s="8">
        <v>25517995000000</v>
      </c>
      <c r="V104" s="8">
        <v>25099488000000</v>
      </c>
      <c r="W104" s="8">
        <v>23492434000000</v>
      </c>
    </row>
    <row r="105" spans="1:23" x14ac:dyDescent="0.35">
      <c r="A105" s="9" t="s">
        <v>124</v>
      </c>
      <c r="B105" s="5">
        <v>-19059130000000</v>
      </c>
      <c r="C105" s="8">
        <v>-20054622000000</v>
      </c>
      <c r="D105" s="8">
        <v>-22627024000000</v>
      </c>
      <c r="E105" s="8">
        <v>-24321190000000</v>
      </c>
      <c r="F105" s="8">
        <v>-25878522000000</v>
      </c>
      <c r="G105" s="8">
        <v>-23799014000000</v>
      </c>
      <c r="H105" s="8">
        <v>-19565041000000</v>
      </c>
      <c r="I105" s="8">
        <v>-16525726000000</v>
      </c>
      <c r="J105" s="8">
        <v>-14824806000000</v>
      </c>
      <c r="K105" s="8">
        <v>-14125462000000</v>
      </c>
      <c r="L105" s="8">
        <v>-13934803000000</v>
      </c>
      <c r="M105" s="8">
        <v>-13785010000000</v>
      </c>
      <c r="N105" s="8">
        <v>-13241606000000</v>
      </c>
      <c r="O105" s="8">
        <v>-13228171000000</v>
      </c>
      <c r="P105" s="8">
        <v>-15394359000000</v>
      </c>
      <c r="Q105" s="8">
        <v>-15590975000000</v>
      </c>
      <c r="R105" s="8">
        <v>-16518543000000</v>
      </c>
      <c r="S105" s="8">
        <v>-17386826000000</v>
      </c>
      <c r="T105" s="8">
        <v>-17057425000000</v>
      </c>
      <c r="U105" s="8">
        <v>-16766310000000</v>
      </c>
      <c r="V105" s="8">
        <v>-15998300000000</v>
      </c>
      <c r="W105" s="8">
        <v>-14947382000000</v>
      </c>
    </row>
    <row r="106" spans="1:23" x14ac:dyDescent="0.35">
      <c r="A106" s="9" t="s">
        <v>125</v>
      </c>
      <c r="B106" s="5">
        <v>14837771000000</v>
      </c>
      <c r="C106" s="8">
        <v>13541360000000</v>
      </c>
      <c r="D106" s="8">
        <v>14869088000000</v>
      </c>
      <c r="E106" s="8">
        <v>13783096000000</v>
      </c>
      <c r="F106" s="8">
        <v>13547188000000</v>
      </c>
      <c r="G106" s="8">
        <v>13936193000000</v>
      </c>
      <c r="H106" s="8">
        <v>14428201000000</v>
      </c>
      <c r="I106" s="8">
        <v>14098425000000</v>
      </c>
      <c r="J106" s="8">
        <v>14607145000000</v>
      </c>
      <c r="K106" s="8">
        <v>12825927000000</v>
      </c>
      <c r="L106" s="8">
        <v>10853341000000</v>
      </c>
      <c r="M106" s="8">
        <v>12204661000000</v>
      </c>
      <c r="N106" s="8">
        <v>12929461000000</v>
      </c>
      <c r="O106" s="8">
        <v>10830069000000</v>
      </c>
      <c r="P106" s="8">
        <v>10565402000000</v>
      </c>
      <c r="Q106" s="8">
        <v>9144289000000</v>
      </c>
      <c r="R106" s="8">
        <v>6939043000000</v>
      </c>
      <c r="S106" s="8">
        <v>9148651000000</v>
      </c>
      <c r="T106" s="8">
        <v>9596941000000</v>
      </c>
      <c r="U106" s="8">
        <v>8751685000000</v>
      </c>
      <c r="V106" s="8">
        <v>9101188000000</v>
      </c>
      <c r="W106" s="8">
        <v>8545052000000</v>
      </c>
    </row>
    <row r="107" spans="1:23" x14ac:dyDescent="0.35">
      <c r="A107" s="14" t="s">
        <v>126</v>
      </c>
      <c r="B107" s="5">
        <v>3780603000000</v>
      </c>
      <c r="C107" s="6">
        <v>3298301000000</v>
      </c>
      <c r="D107" s="6">
        <v>3235666000000</v>
      </c>
      <c r="E107" s="6">
        <v>2894636000000</v>
      </c>
      <c r="F107" s="6">
        <v>3088401000000</v>
      </c>
      <c r="G107" s="6">
        <v>2673226000000</v>
      </c>
      <c r="H107" s="6">
        <v>2889252000000</v>
      </c>
      <c r="I107" s="6">
        <v>2571483000000</v>
      </c>
      <c r="J107" s="6">
        <v>2688001000000</v>
      </c>
      <c r="K107" s="6">
        <v>2196838000000</v>
      </c>
      <c r="L107" s="6">
        <v>3000395000000</v>
      </c>
      <c r="M107" s="6">
        <v>2446148000000</v>
      </c>
      <c r="N107" s="6">
        <v>2702988000000</v>
      </c>
      <c r="O107" s="6">
        <v>2217213000000</v>
      </c>
      <c r="P107" s="6">
        <v>2576222000000</v>
      </c>
      <c r="Q107" s="6">
        <v>2160529000000</v>
      </c>
      <c r="R107" s="6">
        <v>2055788000000</v>
      </c>
      <c r="S107" s="6">
        <v>1822199000000</v>
      </c>
      <c r="T107" s="6">
        <v>2362350000000</v>
      </c>
      <c r="U107" s="6">
        <v>1943319000000</v>
      </c>
      <c r="V107" s="6">
        <v>1958394000000</v>
      </c>
      <c r="W107" s="6">
        <v>1627188000000</v>
      </c>
    </row>
    <row r="108" spans="1:23" x14ac:dyDescent="0.35">
      <c r="A108" s="14" t="s">
        <v>127</v>
      </c>
      <c r="B108" s="5">
        <v>-1841559000000</v>
      </c>
      <c r="C108" s="6">
        <v>-1605288000000</v>
      </c>
      <c r="D108" s="6">
        <v>-1618754000000</v>
      </c>
      <c r="E108" s="6">
        <v>-1130384000000</v>
      </c>
      <c r="F108" s="6">
        <v>-1414487000000</v>
      </c>
      <c r="G108" s="6">
        <v>-1155827000000</v>
      </c>
      <c r="H108" s="6">
        <v>-1455874000000</v>
      </c>
      <c r="I108" s="6">
        <v>-1130268000000</v>
      </c>
      <c r="J108" s="6">
        <v>-1186262000000</v>
      </c>
      <c r="K108" s="6">
        <v>-921744000000</v>
      </c>
      <c r="L108" s="6">
        <v>-1156141000000</v>
      </c>
      <c r="M108" s="6">
        <v>-851927000000</v>
      </c>
      <c r="N108" s="6">
        <v>-961339000000</v>
      </c>
      <c r="O108" s="6">
        <v>-782881000000</v>
      </c>
      <c r="P108" s="6">
        <v>-983690000000</v>
      </c>
      <c r="Q108" s="6">
        <v>-792731000000</v>
      </c>
      <c r="R108" s="6">
        <v>-842724000000</v>
      </c>
      <c r="S108" s="6">
        <v>-736287000000</v>
      </c>
      <c r="T108" s="6">
        <v>-1097291000000</v>
      </c>
      <c r="U108" s="6">
        <v>-892993000000</v>
      </c>
      <c r="V108" s="6">
        <v>-866452000000</v>
      </c>
      <c r="W108" s="6">
        <v>-750722000000</v>
      </c>
    </row>
    <row r="109" spans="1:23" x14ac:dyDescent="0.35">
      <c r="A109" s="9" t="s">
        <v>128</v>
      </c>
      <c r="B109" s="5">
        <v>1939044000000</v>
      </c>
      <c r="C109" s="8">
        <v>1693013000000</v>
      </c>
      <c r="D109" s="8">
        <v>1616912000000</v>
      </c>
      <c r="E109" s="8">
        <v>1764252000000</v>
      </c>
      <c r="F109" s="8">
        <v>1673914000000</v>
      </c>
      <c r="G109" s="8">
        <v>1517399000000</v>
      </c>
      <c r="H109" s="8">
        <v>1433378000000</v>
      </c>
      <c r="I109" s="8">
        <v>1441215000000</v>
      </c>
      <c r="J109" s="8">
        <v>1501739000000</v>
      </c>
      <c r="K109" s="8">
        <v>1275094000000</v>
      </c>
      <c r="L109" s="8">
        <v>1844254000000</v>
      </c>
      <c r="M109" s="8">
        <v>1594221000000</v>
      </c>
      <c r="N109" s="8">
        <v>1741649000000</v>
      </c>
      <c r="O109" s="8">
        <v>1434332000000</v>
      </c>
      <c r="P109" s="8">
        <v>1592532000000</v>
      </c>
      <c r="Q109" s="8">
        <v>1367798000000</v>
      </c>
      <c r="R109" s="8">
        <v>1213064000000</v>
      </c>
      <c r="S109" s="8">
        <v>1085912000000</v>
      </c>
      <c r="T109" s="8">
        <v>1265059000000</v>
      </c>
      <c r="U109" s="8">
        <v>1050326000000</v>
      </c>
      <c r="V109" s="8">
        <v>1091942000000</v>
      </c>
      <c r="W109" s="8">
        <v>876466000000</v>
      </c>
    </row>
    <row r="110" spans="1:23" x14ac:dyDescent="0.35">
      <c r="A110" s="9" t="s">
        <v>129</v>
      </c>
      <c r="B110" s="5">
        <v>1725940000000</v>
      </c>
      <c r="C110" s="8">
        <v>1465144000000</v>
      </c>
      <c r="D110" s="8">
        <v>1567446000000</v>
      </c>
      <c r="E110" s="8">
        <v>1682640000000</v>
      </c>
      <c r="F110" s="8">
        <v>784558000000</v>
      </c>
      <c r="G110" s="8">
        <v>672727000000</v>
      </c>
      <c r="H110" s="8">
        <v>1125578000000</v>
      </c>
      <c r="I110" s="8">
        <v>801464000000</v>
      </c>
      <c r="J110" s="8">
        <v>625061000000</v>
      </c>
      <c r="K110" s="8">
        <v>584510000000</v>
      </c>
      <c r="L110" s="8">
        <v>654874000000</v>
      </c>
      <c r="M110" s="8">
        <v>456922000000</v>
      </c>
      <c r="N110" s="8">
        <v>405421000000</v>
      </c>
      <c r="O110" s="8">
        <v>379157000000</v>
      </c>
      <c r="P110" s="8">
        <v>486025000000</v>
      </c>
      <c r="Q110" s="8">
        <v>437501000000</v>
      </c>
      <c r="R110" s="8">
        <v>397673000000</v>
      </c>
      <c r="S110" s="8">
        <v>418676000000</v>
      </c>
      <c r="T110" s="8">
        <v>417570000000</v>
      </c>
      <c r="U110" s="8">
        <v>342412000000</v>
      </c>
      <c r="V110" s="8">
        <v>412152000000</v>
      </c>
      <c r="W110" s="8">
        <v>322487000000</v>
      </c>
    </row>
    <row r="111" spans="1:23" x14ac:dyDescent="0.35">
      <c r="A111" s="9" t="s">
        <v>130</v>
      </c>
      <c r="B111" s="5">
        <v>78745000000</v>
      </c>
      <c r="C111" s="8">
        <v>166849000000</v>
      </c>
      <c r="D111" s="8">
        <v>11683000000</v>
      </c>
      <c r="E111" s="8">
        <v>114410000000</v>
      </c>
      <c r="F111" s="8">
        <v>113573000000</v>
      </c>
      <c r="G111" s="8">
        <v>65730000000</v>
      </c>
      <c r="H111" s="8">
        <v>30429000000</v>
      </c>
      <c r="I111" s="8">
        <v>5751000000</v>
      </c>
      <c r="J111" s="8">
        <v>-65939000000</v>
      </c>
      <c r="K111" s="8">
        <v>-1905000000</v>
      </c>
      <c r="L111" s="8">
        <v>12748000000</v>
      </c>
      <c r="M111" s="8">
        <v>-2421000000</v>
      </c>
      <c r="N111" s="8">
        <v>121802000000</v>
      </c>
      <c r="O111" s="8">
        <v>450607000000</v>
      </c>
      <c r="P111" s="8">
        <v>1051000000</v>
      </c>
      <c r="Q111" s="8">
        <v>58223000000</v>
      </c>
      <c r="R111" s="8">
        <v>240555000000</v>
      </c>
      <c r="S111" s="8">
        <v>180340000000</v>
      </c>
      <c r="T111" s="8">
        <v>62964000000</v>
      </c>
      <c r="U111" s="8">
        <v>175004000000</v>
      </c>
      <c r="V111" s="8">
        <v>48795000000</v>
      </c>
      <c r="W111" s="8">
        <v>38741000000</v>
      </c>
    </row>
    <row r="112" spans="1:23" x14ac:dyDescent="0.35">
      <c r="A112" s="9" t="s">
        <v>131</v>
      </c>
      <c r="B112" s="5">
        <v>512528000000</v>
      </c>
      <c r="C112" s="8">
        <v>-291092000000</v>
      </c>
      <c r="D112" s="8">
        <v>3137818000000</v>
      </c>
      <c r="E112" s="8">
        <v>-294874000000</v>
      </c>
      <c r="F112" s="8">
        <v>28924000000</v>
      </c>
      <c r="G112" s="8">
        <v>-165000000</v>
      </c>
      <c r="H112" s="8">
        <v>141302000000</v>
      </c>
      <c r="I112" s="8">
        <v>51446000000</v>
      </c>
      <c r="J112" s="8">
        <v>64127000000</v>
      </c>
      <c r="K112" s="8">
        <v>1592000000</v>
      </c>
      <c r="L112" s="8">
        <v>578291000000</v>
      </c>
      <c r="M112" s="8">
        <v>151461000000</v>
      </c>
      <c r="N112" s="8">
        <v>-162263000000</v>
      </c>
      <c r="O112" s="8">
        <v>-330896000000</v>
      </c>
      <c r="P112" s="8">
        <v>506086000000</v>
      </c>
      <c r="Q112" s="8">
        <v>339979000000</v>
      </c>
      <c r="R112" s="8">
        <v>797443000000</v>
      </c>
      <c r="S112" s="8">
        <v>-128871000000</v>
      </c>
      <c r="T112" s="8">
        <v>663811000000</v>
      </c>
      <c r="U112" s="8">
        <v>-2309000000</v>
      </c>
      <c r="V112" s="8">
        <v>125164000000</v>
      </c>
      <c r="W112" s="8">
        <v>-389069000000</v>
      </c>
    </row>
    <row r="113" spans="1:23" x14ac:dyDescent="0.35">
      <c r="A113" s="9" t="s">
        <v>132</v>
      </c>
      <c r="B113" s="5">
        <v>2045921000000</v>
      </c>
      <c r="C113" s="8">
        <v>1148615000000</v>
      </c>
      <c r="D113" s="8">
        <v>2408324000000</v>
      </c>
      <c r="E113" s="8">
        <v>1478082000000</v>
      </c>
      <c r="F113" s="8">
        <v>1407098000000</v>
      </c>
      <c r="G113" s="8">
        <v>1248911000000</v>
      </c>
      <c r="H113" s="8">
        <v>1641539000000</v>
      </c>
      <c r="I113" s="8">
        <v>1526207000000</v>
      </c>
      <c r="J113" s="8">
        <v>1702707000000</v>
      </c>
      <c r="K113" s="8">
        <v>1659699000000</v>
      </c>
      <c r="L113" s="8">
        <v>3199405000000</v>
      </c>
      <c r="M113" s="8">
        <v>1202802000000</v>
      </c>
      <c r="N113" s="8">
        <v>2406503000000</v>
      </c>
      <c r="O113" s="8">
        <v>2125881000000</v>
      </c>
      <c r="P113" s="8">
        <v>4394408000000</v>
      </c>
      <c r="Q113" s="8">
        <v>1288201000000</v>
      </c>
      <c r="R113" s="8">
        <v>1463454000000</v>
      </c>
      <c r="S113" s="8">
        <v>842453000000</v>
      </c>
      <c r="T113" s="8">
        <v>2319536000000</v>
      </c>
      <c r="U113" s="8">
        <v>1491564000000</v>
      </c>
      <c r="V113" s="8">
        <v>1292748000000</v>
      </c>
      <c r="W113" s="8">
        <v>1507435000000</v>
      </c>
    </row>
    <row r="114" spans="1:23" x14ac:dyDescent="0.35">
      <c r="A114" s="9" t="s">
        <v>133</v>
      </c>
      <c r="B114" s="5">
        <v>-1014475000000</v>
      </c>
      <c r="C114" s="8">
        <v>-648299000000</v>
      </c>
      <c r="D114" s="8">
        <v>-3084781000000</v>
      </c>
      <c r="E114" s="8">
        <v>-737064000000</v>
      </c>
      <c r="F114" s="8">
        <v>-372014000000</v>
      </c>
      <c r="G114" s="8">
        <v>-272307000000</v>
      </c>
      <c r="H114" s="8">
        <v>-1277850000000</v>
      </c>
      <c r="I114" s="8">
        <v>-469647000000</v>
      </c>
      <c r="J114" s="8">
        <v>-367014000000</v>
      </c>
      <c r="K114" s="8">
        <v>-201554000000</v>
      </c>
      <c r="L114" s="8">
        <v>-1925725000000</v>
      </c>
      <c r="M114" s="8">
        <v>-408752000000</v>
      </c>
      <c r="N114" s="8">
        <v>-218836000000</v>
      </c>
      <c r="O114" s="8">
        <v>-321372000000</v>
      </c>
      <c r="P114" s="8">
        <v>-2119028000000</v>
      </c>
      <c r="Q114" s="8">
        <v>-286459000000</v>
      </c>
      <c r="R114" s="8">
        <v>-233011000000</v>
      </c>
      <c r="S114" s="8">
        <v>-261068000000</v>
      </c>
      <c r="T114" s="8">
        <v>-456800000000</v>
      </c>
      <c r="U114" s="8">
        <v>-287886000000</v>
      </c>
      <c r="V114" s="8">
        <v>-168753000000</v>
      </c>
      <c r="W114" s="8">
        <v>-243256000000</v>
      </c>
    </row>
    <row r="115" spans="1:23" x14ac:dyDescent="0.35">
      <c r="A115" s="9" t="s">
        <v>134</v>
      </c>
      <c r="B115" s="5">
        <v>1031446000000</v>
      </c>
      <c r="C115" s="8">
        <v>500316000000</v>
      </c>
      <c r="D115" s="8">
        <v>-676457000000</v>
      </c>
      <c r="E115" s="8">
        <v>741018000000</v>
      </c>
      <c r="F115" s="8">
        <v>1035084000000</v>
      </c>
      <c r="G115" s="8">
        <v>976604000000</v>
      </c>
      <c r="H115" s="8">
        <v>363689000000</v>
      </c>
      <c r="I115" s="8">
        <v>1056560000000</v>
      </c>
      <c r="J115" s="8">
        <v>1335693000000</v>
      </c>
      <c r="K115" s="8">
        <v>1458145000000</v>
      </c>
      <c r="L115" s="8">
        <v>1273680000000</v>
      </c>
      <c r="M115" s="8">
        <v>794050000000</v>
      </c>
      <c r="N115" s="8">
        <v>2187667000000</v>
      </c>
      <c r="O115" s="8">
        <v>1804509000000</v>
      </c>
      <c r="P115" s="8">
        <v>2275380000000</v>
      </c>
      <c r="Q115" s="8">
        <v>1001742000000</v>
      </c>
      <c r="R115" s="8">
        <v>1230443000000</v>
      </c>
      <c r="S115" s="8">
        <v>581385000000</v>
      </c>
      <c r="T115" s="8">
        <v>1862736000000</v>
      </c>
      <c r="U115" s="8">
        <v>1203678000000</v>
      </c>
      <c r="V115" s="8">
        <v>1123995000000</v>
      </c>
      <c r="W115" s="8">
        <v>1264179000000</v>
      </c>
    </row>
    <row r="116" spans="1:23" x14ac:dyDescent="0.35">
      <c r="A116" s="9" t="s">
        <v>135</v>
      </c>
      <c r="B116" s="5">
        <v>99423000000</v>
      </c>
      <c r="C116" s="8">
        <v>95644000000</v>
      </c>
      <c r="D116" s="8">
        <v>75128000000</v>
      </c>
      <c r="E116" s="8">
        <v>96319000000</v>
      </c>
      <c r="F116" s="8">
        <v>73920000000</v>
      </c>
      <c r="G116" s="8">
        <v>109908000000</v>
      </c>
      <c r="H116" s="8">
        <v>44232000000</v>
      </c>
      <c r="I116" s="8">
        <v>99667000000</v>
      </c>
      <c r="J116" s="8">
        <v>63616000000</v>
      </c>
      <c r="K116" s="8">
        <v>83437000000</v>
      </c>
      <c r="L116" s="8">
        <v>34547000000</v>
      </c>
      <c r="M116" s="8">
        <v>47882000000</v>
      </c>
      <c r="N116" s="8">
        <v>67927000000</v>
      </c>
      <c r="O116" s="8">
        <v>37266000000</v>
      </c>
      <c r="P116" s="8">
        <v>53202000000</v>
      </c>
      <c r="Q116" s="8">
        <v>43036000000</v>
      </c>
      <c r="R116" s="8">
        <v>5266000000</v>
      </c>
      <c r="S116" s="8">
        <v>52763000000</v>
      </c>
      <c r="T116" s="8">
        <v>37527000000</v>
      </c>
      <c r="U116" s="8">
        <v>67268000000</v>
      </c>
      <c r="V116" s="8">
        <v>62287000000</v>
      </c>
      <c r="W116" s="8">
        <v>47403000000</v>
      </c>
    </row>
    <row r="117" spans="1:23" x14ac:dyDescent="0.35">
      <c r="A117" s="9" t="s">
        <v>136</v>
      </c>
      <c r="B117" s="5">
        <v>20224897000000</v>
      </c>
      <c r="C117" s="8">
        <v>17171234000000</v>
      </c>
      <c r="D117" s="8">
        <v>20601618000000</v>
      </c>
      <c r="E117" s="8">
        <v>17886861000000</v>
      </c>
      <c r="F117" s="8">
        <v>17257161000000</v>
      </c>
      <c r="G117" s="8">
        <v>17278396000000</v>
      </c>
      <c r="H117" s="8">
        <v>17566809000000</v>
      </c>
      <c r="I117" s="8">
        <v>17554528000000</v>
      </c>
      <c r="J117" s="8">
        <v>18131442000000</v>
      </c>
      <c r="K117" s="8">
        <v>16226800000000</v>
      </c>
      <c r="L117" s="8">
        <v>15251735000000</v>
      </c>
      <c r="M117" s="8">
        <v>15246776000000</v>
      </c>
      <c r="N117" s="8">
        <v>17291664000000</v>
      </c>
      <c r="O117" s="8">
        <v>14605044000000</v>
      </c>
      <c r="P117" s="8">
        <v>15479678000000</v>
      </c>
      <c r="Q117" s="8">
        <v>12392568000000</v>
      </c>
      <c r="R117" s="8">
        <v>10823487000000</v>
      </c>
      <c r="S117" s="8">
        <v>11338856000000</v>
      </c>
      <c r="T117" s="8">
        <v>13906608000000</v>
      </c>
      <c r="U117" s="8">
        <v>11588064000000</v>
      </c>
      <c r="V117" s="8">
        <v>11965523000000</v>
      </c>
      <c r="W117" s="8">
        <v>10705259000000</v>
      </c>
    </row>
    <row r="118" spans="1:23" x14ac:dyDescent="0.35">
      <c r="A118" s="9" t="s">
        <v>137</v>
      </c>
      <c r="B118" s="5">
        <v>-6708164000000</v>
      </c>
      <c r="C118" s="8">
        <v>-5392606000000</v>
      </c>
      <c r="D118" s="8">
        <v>-7829831000000</v>
      </c>
      <c r="E118" s="8">
        <v>-6044456000000</v>
      </c>
      <c r="F118" s="8">
        <v>-6373642000000</v>
      </c>
      <c r="G118" s="8">
        <v>-4831771000000</v>
      </c>
      <c r="H118" s="8">
        <v>-7744782000000</v>
      </c>
      <c r="I118" s="8">
        <v>-5452199000000</v>
      </c>
      <c r="J118" s="8">
        <v>-5195589000000</v>
      </c>
      <c r="K118" s="8">
        <v>-4322027000000</v>
      </c>
      <c r="L118" s="8">
        <v>-6145777000000</v>
      </c>
      <c r="M118" s="8">
        <v>-5070807000000</v>
      </c>
      <c r="N118" s="8">
        <v>-4108256000000</v>
      </c>
      <c r="O118" s="8">
        <v>-4036501000000</v>
      </c>
      <c r="P118" s="8">
        <v>-6322110000000</v>
      </c>
      <c r="Q118" s="8">
        <v>-3931394000000</v>
      </c>
      <c r="R118" s="8">
        <v>-3958402000000</v>
      </c>
      <c r="S118" s="8">
        <v>-3483949000000</v>
      </c>
      <c r="T118" s="8">
        <v>-6551168000000</v>
      </c>
      <c r="U118" s="8">
        <v>-3512899000000</v>
      </c>
      <c r="V118" s="8">
        <v>-4218138000000</v>
      </c>
      <c r="W118" s="8">
        <v>-2997973000000</v>
      </c>
    </row>
    <row r="119" spans="1:23" ht="21.5" x14ac:dyDescent="0.35">
      <c r="A119" s="9" t="s">
        <v>138</v>
      </c>
      <c r="B119" s="5">
        <v>13516733000000</v>
      </c>
      <c r="C119" s="8">
        <v>11778628000000</v>
      </c>
      <c r="D119" s="8">
        <v>12771787000000</v>
      </c>
      <c r="E119" s="8">
        <v>11842405000000</v>
      </c>
      <c r="F119" s="8">
        <v>10883519000000</v>
      </c>
      <c r="G119" s="8">
        <v>12446625000000</v>
      </c>
      <c r="H119" s="8">
        <v>9822027000000</v>
      </c>
      <c r="I119" s="8">
        <v>12102329000000</v>
      </c>
      <c r="J119" s="8">
        <v>12935853000000</v>
      </c>
      <c r="K119" s="8">
        <v>11904773000000</v>
      </c>
      <c r="L119" s="8">
        <v>9105958000000</v>
      </c>
      <c r="M119" s="8">
        <v>10175969000000</v>
      </c>
      <c r="N119" s="8">
        <v>13183408000000</v>
      </c>
      <c r="O119" s="8">
        <v>10568543000000</v>
      </c>
      <c r="P119" s="8">
        <v>9157568000000</v>
      </c>
      <c r="Q119" s="8">
        <v>8461174000000</v>
      </c>
      <c r="R119" s="8">
        <v>6865085000000</v>
      </c>
      <c r="S119" s="8">
        <v>7854907000000</v>
      </c>
      <c r="T119" s="8">
        <v>7355440000000</v>
      </c>
      <c r="U119" s="8">
        <v>8075165000000</v>
      </c>
      <c r="V119" s="8">
        <v>7747385000000</v>
      </c>
      <c r="W119" s="8">
        <v>7707286000000</v>
      </c>
    </row>
    <row r="120" spans="1:23" x14ac:dyDescent="0.35">
      <c r="A120" s="9" t="s">
        <v>139</v>
      </c>
      <c r="B120" s="5">
        <v>-5357739000000</v>
      </c>
      <c r="C120" s="8">
        <v>-4388714000000</v>
      </c>
      <c r="D120" s="8">
        <v>-4885023000000</v>
      </c>
      <c r="E120" s="8">
        <v>-5949617000000</v>
      </c>
      <c r="F120" s="8">
        <v>-3932886000000</v>
      </c>
      <c r="G120" s="8">
        <v>-5527046000000</v>
      </c>
      <c r="H120" s="8">
        <v>-4576116000000</v>
      </c>
      <c r="I120" s="8">
        <v>-5428946000000</v>
      </c>
      <c r="J120" s="8">
        <v>-6445999000000</v>
      </c>
      <c r="K120" s="8">
        <v>-7391272000000</v>
      </c>
      <c r="L120" s="8">
        <v>-6237747000000</v>
      </c>
      <c r="M120" s="8">
        <v>-7502132000000</v>
      </c>
      <c r="N120" s="8">
        <v>-8519881000000</v>
      </c>
      <c r="O120" s="8">
        <v>-7172520000000</v>
      </c>
      <c r="P120" s="8">
        <v>-7005559000000</v>
      </c>
      <c r="Q120" s="8">
        <v>-5758095000000</v>
      </c>
      <c r="R120" s="8">
        <v>-4320486000000</v>
      </c>
      <c r="S120" s="8">
        <v>-6040664000000</v>
      </c>
      <c r="T120" s="8">
        <v>-3507245000000</v>
      </c>
      <c r="U120" s="8">
        <v>-5755970000000</v>
      </c>
      <c r="V120" s="8">
        <v>-5559282000000</v>
      </c>
      <c r="W120" s="8">
        <v>-5186551000000</v>
      </c>
    </row>
    <row r="121" spans="1:23" x14ac:dyDescent="0.35">
      <c r="A121" s="9" t="s">
        <v>140</v>
      </c>
      <c r="B121" s="5">
        <v>8158994000000</v>
      </c>
      <c r="C121" s="8">
        <v>7389914000000</v>
      </c>
      <c r="D121" s="8">
        <v>7886764000000</v>
      </c>
      <c r="E121" s="8">
        <v>5892788000000</v>
      </c>
      <c r="F121" s="8">
        <v>6950633000000</v>
      </c>
      <c r="G121" s="8">
        <v>6919579000000</v>
      </c>
      <c r="H121" s="8">
        <v>5245911000000</v>
      </c>
      <c r="I121" s="8">
        <v>6673383000000</v>
      </c>
      <c r="J121" s="8">
        <v>6489854000000</v>
      </c>
      <c r="K121" s="8">
        <v>4513501000000</v>
      </c>
      <c r="L121" s="8">
        <v>2868211000000</v>
      </c>
      <c r="M121" s="8">
        <v>2673837000000</v>
      </c>
      <c r="N121" s="8">
        <v>4663527000000</v>
      </c>
      <c r="O121" s="8">
        <v>3396023000000</v>
      </c>
      <c r="P121" s="8">
        <v>2152009000000</v>
      </c>
      <c r="Q121" s="8">
        <v>2703079000000</v>
      </c>
      <c r="R121" s="8">
        <v>2544599000000</v>
      </c>
      <c r="S121" s="8">
        <v>1814243000000</v>
      </c>
      <c r="T121" s="8">
        <v>3848195000000</v>
      </c>
      <c r="U121" s="8">
        <v>2319195000000</v>
      </c>
      <c r="V121" s="8">
        <v>2188103000000</v>
      </c>
      <c r="W121" s="8">
        <v>2520735000000</v>
      </c>
    </row>
    <row r="122" spans="1:23" x14ac:dyDescent="0.35">
      <c r="A122" s="9" t="s">
        <v>141</v>
      </c>
      <c r="B122" s="5">
        <v>-1624998000000</v>
      </c>
      <c r="C122" s="8">
        <v>-1474335000000</v>
      </c>
      <c r="D122" s="8">
        <v>-1696139000000</v>
      </c>
      <c r="E122" s="8">
        <v>-1164853000000</v>
      </c>
      <c r="F122" s="8">
        <v>-1400796000000</v>
      </c>
      <c r="G122" s="8">
        <v>-1360538000000</v>
      </c>
      <c r="H122" s="8">
        <v>-1088919000000</v>
      </c>
      <c r="I122" s="8">
        <v>-1319151000000</v>
      </c>
      <c r="J122" s="8">
        <v>-1290219000000</v>
      </c>
      <c r="K122" s="8">
        <v>-875836000000</v>
      </c>
      <c r="L122" s="8">
        <v>-572595000000</v>
      </c>
      <c r="M122" s="8">
        <v>-551521000000</v>
      </c>
      <c r="N122" s="8">
        <v>-924352000000</v>
      </c>
      <c r="O122" s="8">
        <v>-674484000000</v>
      </c>
      <c r="P122" s="8">
        <v>-456167000000</v>
      </c>
      <c r="Q122" s="8">
        <v>-529014000000</v>
      </c>
      <c r="R122" s="8">
        <v>-496316000000</v>
      </c>
      <c r="S122" s="8">
        <v>-369790000000</v>
      </c>
      <c r="T122" s="8">
        <v>-828449000000</v>
      </c>
      <c r="U122" s="8">
        <v>-445022000000</v>
      </c>
      <c r="V122" s="8">
        <v>-441858000000</v>
      </c>
      <c r="W122" s="8">
        <v>-496006000000</v>
      </c>
    </row>
    <row r="123" spans="1:23" x14ac:dyDescent="0.35">
      <c r="A123" s="9" t="s">
        <v>142</v>
      </c>
      <c r="B123" s="5">
        <v>-1628054000000</v>
      </c>
      <c r="C123" s="8">
        <v>-1474084000000</v>
      </c>
      <c r="D123" s="8">
        <v>-1698137000000</v>
      </c>
      <c r="E123" s="8">
        <v>-1164722000000</v>
      </c>
      <c r="F123" s="8">
        <v>-1403782000000</v>
      </c>
      <c r="G123" s="8">
        <v>-1360181000000</v>
      </c>
      <c r="H123" s="8">
        <v>-1103093000000</v>
      </c>
      <c r="I123" s="8">
        <v>-1319050000000</v>
      </c>
      <c r="J123" s="8">
        <v>-1290255000000</v>
      </c>
      <c r="K123" s="8">
        <v>-876776000000</v>
      </c>
      <c r="L123" s="8">
        <v>-573027000000</v>
      </c>
      <c r="M123" s="8">
        <v>-546819000000</v>
      </c>
      <c r="N123" s="8">
        <v>-924885000000</v>
      </c>
      <c r="O123" s="8">
        <v>-678749000000</v>
      </c>
      <c r="P123" s="8">
        <v>-444533000000</v>
      </c>
      <c r="Q123" s="8">
        <v>-534315000000</v>
      </c>
      <c r="R123" s="8">
        <v>-502288000000</v>
      </c>
      <c r="S123" s="8">
        <v>-368148000000</v>
      </c>
      <c r="T123" s="8">
        <v>-800921000000</v>
      </c>
      <c r="U123" s="8">
        <v>-447610000000</v>
      </c>
      <c r="V123" s="8">
        <v>-442185000000</v>
      </c>
      <c r="W123" s="8">
        <v>-497003000000</v>
      </c>
    </row>
    <row r="124" spans="1:23" x14ac:dyDescent="0.35">
      <c r="A124" s="9" t="s">
        <v>143</v>
      </c>
      <c r="B124" s="5">
        <v>3056000000</v>
      </c>
      <c r="C124" s="8">
        <v>-251000000</v>
      </c>
      <c r="D124" s="8">
        <v>1998000000</v>
      </c>
      <c r="E124" s="8">
        <v>-131000000</v>
      </c>
      <c r="F124" s="8">
        <v>2986000000</v>
      </c>
      <c r="G124" s="8">
        <v>-357000000</v>
      </c>
      <c r="H124" s="8">
        <v>14174000000</v>
      </c>
      <c r="I124" s="8">
        <v>-101000000</v>
      </c>
      <c r="J124" s="8">
        <v>36000000</v>
      </c>
      <c r="K124" s="8">
        <v>940000000</v>
      </c>
      <c r="L124" s="8">
        <v>432000000</v>
      </c>
      <c r="M124" s="8">
        <v>-4702000000</v>
      </c>
      <c r="N124" s="8">
        <v>533000000</v>
      </c>
      <c r="O124" s="8">
        <v>4265000000</v>
      </c>
      <c r="P124" s="8">
        <v>-11634000000</v>
      </c>
      <c r="Q124" s="8">
        <v>5301000000</v>
      </c>
      <c r="R124" s="8">
        <v>5972000000</v>
      </c>
      <c r="S124" s="8">
        <v>-1642000000</v>
      </c>
      <c r="T124" s="8">
        <v>-27528000000</v>
      </c>
      <c r="U124" s="8">
        <v>2588000000</v>
      </c>
      <c r="V124" s="8">
        <v>327000000</v>
      </c>
      <c r="W124" s="8">
        <v>997000000</v>
      </c>
    </row>
    <row r="125" spans="1:23" x14ac:dyDescent="0.35">
      <c r="A125" s="9" t="s">
        <v>144</v>
      </c>
      <c r="B125" s="5">
        <v>6533996000000</v>
      </c>
      <c r="C125" s="8">
        <v>5915579000000</v>
      </c>
      <c r="D125" s="8">
        <v>6190625000000</v>
      </c>
      <c r="E125" s="8">
        <v>4727935000000</v>
      </c>
      <c r="F125" s="8">
        <v>5549837000000</v>
      </c>
      <c r="G125" s="8">
        <v>5559041000000</v>
      </c>
      <c r="H125" s="8">
        <v>4156992000000</v>
      </c>
      <c r="I125" s="8">
        <v>5354232000000</v>
      </c>
      <c r="J125" s="8">
        <v>5199635000000</v>
      </c>
      <c r="K125" s="8">
        <v>3637665000000</v>
      </c>
      <c r="L125" s="8">
        <v>2295616000000</v>
      </c>
      <c r="M125" s="8">
        <v>2122316000000</v>
      </c>
      <c r="N125" s="8">
        <v>3739175000000</v>
      </c>
      <c r="O125" s="8">
        <v>2721539000000</v>
      </c>
      <c r="P125" s="8">
        <v>1695842000000</v>
      </c>
      <c r="Q125" s="8">
        <v>2174065000000</v>
      </c>
      <c r="R125" s="8">
        <v>2048283000000</v>
      </c>
      <c r="S125" s="8">
        <v>1444453000000</v>
      </c>
      <c r="T125" s="8">
        <v>3019746000000</v>
      </c>
      <c r="U125" s="8">
        <v>1874173000000</v>
      </c>
      <c r="V125" s="8">
        <v>1746245000000</v>
      </c>
      <c r="W125" s="8">
        <v>2024729000000</v>
      </c>
    </row>
    <row r="126" spans="1:23" x14ac:dyDescent="0.35">
      <c r="A126" s="9" t="s">
        <v>145</v>
      </c>
      <c r="B126" s="5">
        <v>-165104000000</v>
      </c>
      <c r="C126" s="8">
        <v>-102931000000</v>
      </c>
      <c r="D126" s="8">
        <v>-116340000000</v>
      </c>
      <c r="E126" s="8">
        <v>-145055000000</v>
      </c>
      <c r="F126" s="8">
        <v>-123703000000</v>
      </c>
      <c r="G126" s="8">
        <v>-90561000000</v>
      </c>
      <c r="H126" s="8">
        <v>-78055000000</v>
      </c>
      <c r="I126" s="8">
        <v>-76276000000</v>
      </c>
      <c r="J126" s="8">
        <v>-41776000000</v>
      </c>
      <c r="K126" s="8">
        <v>-66505000000</v>
      </c>
      <c r="L126" s="8">
        <v>-77912000000</v>
      </c>
      <c r="M126" s="8">
        <v>-74300000000</v>
      </c>
      <c r="N126" s="8">
        <v>-80463000000</v>
      </c>
      <c r="O126" s="8">
        <v>-73402000000</v>
      </c>
      <c r="P126" s="8">
        <v>-59186000000</v>
      </c>
      <c r="Q126" s="8">
        <v>-65706000000</v>
      </c>
      <c r="R126" s="8">
        <v>-65241000000</v>
      </c>
      <c r="S126" s="8">
        <v>-35126000000</v>
      </c>
      <c r="T126" s="8">
        <v>-29501000000</v>
      </c>
      <c r="U126" s="8">
        <v>-60293000000</v>
      </c>
      <c r="V126" s="8">
        <v>-33179000000</v>
      </c>
      <c r="W126" s="8">
        <v>-55369000000</v>
      </c>
    </row>
    <row r="127" spans="1:23" x14ac:dyDescent="0.35">
      <c r="A127" s="9" t="s">
        <v>146</v>
      </c>
      <c r="B127" s="5">
        <v>6368892000000</v>
      </c>
      <c r="C127" s="8">
        <v>5812648000000</v>
      </c>
      <c r="D127" s="8">
        <v>6074285000000</v>
      </c>
      <c r="E127" s="8">
        <v>4582880000000</v>
      </c>
      <c r="F127" s="8">
        <v>5426134000000</v>
      </c>
      <c r="G127" s="8">
        <v>5468480000000</v>
      </c>
      <c r="H127" s="8">
        <v>4078937000000</v>
      </c>
      <c r="I127" s="8">
        <v>5277956000000</v>
      </c>
      <c r="J127" s="8">
        <v>5157859000000</v>
      </c>
      <c r="K127" s="8">
        <v>3571160000000</v>
      </c>
      <c r="L127" s="8">
        <v>2217704000000</v>
      </c>
      <c r="M127" s="8">
        <v>2048016000000</v>
      </c>
      <c r="N127" s="8">
        <v>3658712000000</v>
      </c>
      <c r="O127" s="8">
        <v>2648137000000</v>
      </c>
      <c r="P127" s="8">
        <v>1636656000000</v>
      </c>
      <c r="Q127" s="8">
        <v>2108359000000</v>
      </c>
      <c r="R127" s="8">
        <v>1983042000000</v>
      </c>
      <c r="S127" s="8">
        <v>1409327000000</v>
      </c>
      <c r="T127" s="8">
        <v>2990245000000</v>
      </c>
      <c r="U127" s="8">
        <v>1813880000000</v>
      </c>
      <c r="V127" s="8">
        <v>1713066000000</v>
      </c>
      <c r="W127" s="8">
        <v>1969360000000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851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9361867000000</v>
      </c>
      <c r="C141" s="8">
        <v>3659336000000</v>
      </c>
      <c r="D141" s="8">
        <v>8944734000000</v>
      </c>
      <c r="E141" s="8">
        <v>12630996000000</v>
      </c>
      <c r="F141" s="8">
        <v>14058342000000</v>
      </c>
      <c r="G141" s="8">
        <v>14576731000000</v>
      </c>
      <c r="H141" s="8">
        <v>11321225000000</v>
      </c>
      <c r="I141" s="8">
        <v>14869568000000</v>
      </c>
      <c r="J141" s="8">
        <v>11339697000000</v>
      </c>
      <c r="K141" s="8">
        <v>10659930000000</v>
      </c>
      <c r="L141" s="8">
        <v>8509689000000</v>
      </c>
      <c r="M141" s="8">
        <v>10309438000000</v>
      </c>
      <c r="N141" s="8">
        <v>12765986000000</v>
      </c>
      <c r="O141" s="8">
        <v>8148562000000</v>
      </c>
      <c r="P141" s="8">
        <v>8715518000000</v>
      </c>
      <c r="Q141" s="8">
        <v>6859027000000</v>
      </c>
      <c r="R141" s="8">
        <v>8077805000000</v>
      </c>
      <c r="S141" s="8">
        <v>5097179000000</v>
      </c>
      <c r="T141" s="8">
        <v>9724575000000</v>
      </c>
      <c r="U141" s="8">
        <v>9461341000000</v>
      </c>
      <c r="V141" s="8">
        <v>8172702000000</v>
      </c>
      <c r="W141" s="8">
        <v>6941072000000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-1255191000000</v>
      </c>
      <c r="C143" s="8">
        <v>-329447000000</v>
      </c>
      <c r="D143" s="8">
        <v>1515383000000</v>
      </c>
      <c r="E143" s="8">
        <v>602589000000</v>
      </c>
      <c r="F143" s="8">
        <v>-3641246000000</v>
      </c>
      <c r="G143" s="8">
        <v>462090000000</v>
      </c>
      <c r="H143" s="8">
        <v>13211248000000</v>
      </c>
      <c r="I143" s="8">
        <v>-7077755000000</v>
      </c>
      <c r="J143" s="8">
        <v>-730301000000</v>
      </c>
      <c r="K143" s="8">
        <v>-1890954000000</v>
      </c>
      <c r="L143" s="8">
        <v>-12316874000000</v>
      </c>
      <c r="M143" s="8">
        <v>4441793000000</v>
      </c>
      <c r="N143" s="8">
        <v>-13984187000000</v>
      </c>
      <c r="O143" s="8">
        <v>11824725000000</v>
      </c>
      <c r="P143" s="8">
        <v>-3552495000000</v>
      </c>
      <c r="Q143" s="8">
        <v>4888759000000</v>
      </c>
      <c r="R143" s="8">
        <v>2915910000000</v>
      </c>
      <c r="S143" s="8">
        <v>-19168705000000</v>
      </c>
      <c r="T143" s="8">
        <v>6308387000000</v>
      </c>
      <c r="U143" s="8">
        <v>9053218000000</v>
      </c>
      <c r="V143" s="8">
        <v>2138527000000</v>
      </c>
      <c r="W143" s="8">
        <v>-7037651000000</v>
      </c>
    </row>
    <row r="144" spans="1:23" x14ac:dyDescent="0.35">
      <c r="A144" s="9" t="s">
        <v>164</v>
      </c>
      <c r="B144" s="5">
        <v>-33056672000000</v>
      </c>
      <c r="C144" s="8">
        <v>2091837000000</v>
      </c>
      <c r="D144" s="8">
        <v>-16508730000000</v>
      </c>
      <c r="E144" s="8">
        <v>9499708000000</v>
      </c>
      <c r="F144" s="8">
        <v>16255085000000</v>
      </c>
      <c r="G144" s="8">
        <v>-961221000000</v>
      </c>
      <c r="H144" s="8">
        <v>-5302325000000</v>
      </c>
      <c r="I144" s="8">
        <v>-17432335000000</v>
      </c>
      <c r="J144" s="8">
        <v>-22323705000000</v>
      </c>
      <c r="K144" s="8">
        <v>-10588574000000</v>
      </c>
      <c r="L144" s="8">
        <v>-26185762000000</v>
      </c>
      <c r="M144" s="8">
        <v>-16340973000000</v>
      </c>
      <c r="N144" s="8">
        <v>-17759942000000</v>
      </c>
      <c r="O144" s="8">
        <v>12941001000000</v>
      </c>
      <c r="P144" s="8">
        <v>-2822067000000</v>
      </c>
      <c r="Q144" s="8">
        <v>3150763000000</v>
      </c>
      <c r="R144" s="8">
        <v>6383228000000</v>
      </c>
      <c r="S144" s="8">
        <v>6825776000000</v>
      </c>
      <c r="T144" s="8">
        <v>-5644477000000</v>
      </c>
      <c r="U144" s="8">
        <v>-1897999000000</v>
      </c>
      <c r="V144" s="8">
        <v>542238000000</v>
      </c>
      <c r="W144" s="8">
        <v>-3064298000000</v>
      </c>
    </row>
    <row r="145" spans="1:23" ht="21.5" x14ac:dyDescent="0.35">
      <c r="A145" s="9" t="s">
        <v>165</v>
      </c>
      <c r="B145" s="5">
        <v>34319000000</v>
      </c>
      <c r="C145" s="8">
        <v>-34319000000</v>
      </c>
      <c r="D145" s="8">
        <v>0</v>
      </c>
      <c r="E145" s="8">
        <v>270403000000</v>
      </c>
      <c r="F145" s="8">
        <v>-74364000000</v>
      </c>
      <c r="G145" s="8">
        <v>842175000000</v>
      </c>
      <c r="H145" s="8">
        <v>-806283000000</v>
      </c>
      <c r="I145" s="8">
        <v>-231931000000</v>
      </c>
      <c r="J145" s="8">
        <v>70157000000</v>
      </c>
      <c r="K145" s="8">
        <v>122125000000</v>
      </c>
      <c r="L145" s="8">
        <v>186252000000</v>
      </c>
      <c r="M145" s="8">
        <v>-142329000000</v>
      </c>
      <c r="N145" s="8">
        <v>-14819000000</v>
      </c>
      <c r="O145" s="8">
        <v>-53453000000</v>
      </c>
      <c r="P145" s="8">
        <v>54472000000</v>
      </c>
      <c r="Q145" s="8">
        <v>-14285000000</v>
      </c>
      <c r="R145" s="8">
        <v>2076000000</v>
      </c>
      <c r="S145" s="8">
        <v>-118066000000</v>
      </c>
      <c r="T145" s="8">
        <v>7769000000</v>
      </c>
      <c r="U145" s="8">
        <v>-4884000000</v>
      </c>
      <c r="V145" s="8">
        <v>35081000000</v>
      </c>
      <c r="W145" s="8">
        <v>-50341000000</v>
      </c>
    </row>
    <row r="146" spans="1:23" x14ac:dyDescent="0.35">
      <c r="A146" s="9" t="s">
        <v>166</v>
      </c>
      <c r="B146" s="5">
        <v>-88885169000000</v>
      </c>
      <c r="C146" s="8">
        <v>-16265349000000</v>
      </c>
      <c r="D146" s="8">
        <v>-124212739000000</v>
      </c>
      <c r="E146" s="8">
        <v>-24385532000000</v>
      </c>
      <c r="F146" s="8">
        <v>-31914123000000</v>
      </c>
      <c r="G146" s="8">
        <v>-74930780000000</v>
      </c>
      <c r="H146" s="8">
        <v>-27324676000000</v>
      </c>
      <c r="I146" s="8">
        <v>-11865098000000</v>
      </c>
      <c r="J146" s="8">
        <v>-65184614000000</v>
      </c>
      <c r="K146" s="8">
        <v>-63221509000000</v>
      </c>
      <c r="L146" s="8">
        <v>-25952651000000</v>
      </c>
      <c r="M146" s="8">
        <v>-31234905000000</v>
      </c>
      <c r="N146" s="8">
        <v>-63899303000000</v>
      </c>
      <c r="O146" s="8">
        <v>-19249865000000</v>
      </c>
      <c r="P146" s="8">
        <v>-68937010000000</v>
      </c>
      <c r="Q146" s="8">
        <v>-6132383000000</v>
      </c>
      <c r="R146" s="8">
        <v>-33667890000000</v>
      </c>
      <c r="S146" s="8">
        <v>11439350000000</v>
      </c>
      <c r="T146" s="8">
        <v>-43414329000000</v>
      </c>
      <c r="U146" s="8">
        <v>-8480187000000</v>
      </c>
      <c r="V146" s="8">
        <v>-40595425000000</v>
      </c>
      <c r="W146" s="8">
        <v>-35696158000000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-8671652000000</v>
      </c>
      <c r="C148" s="8">
        <v>-3621809000000</v>
      </c>
      <c r="D148" s="8">
        <v>-6103728000000</v>
      </c>
      <c r="E148" s="8">
        <v>-3498240000000</v>
      </c>
      <c r="F148" s="8">
        <v>-6906368000000</v>
      </c>
      <c r="G148" s="8">
        <v>-1416487000000</v>
      </c>
      <c r="H148" s="8">
        <v>-9580522000000</v>
      </c>
      <c r="I148" s="8">
        <v>-2167611000000</v>
      </c>
      <c r="J148" s="8">
        <v>-2186655000000</v>
      </c>
      <c r="K148" s="8">
        <v>-883578000000</v>
      </c>
      <c r="L148" s="8">
        <v>-7218046000000</v>
      </c>
      <c r="M148" s="8">
        <v>-5443347000000</v>
      </c>
      <c r="N148" s="8">
        <v>-3909918000000</v>
      </c>
      <c r="O148" s="8">
        <v>-2773307000000</v>
      </c>
      <c r="P148" s="8">
        <v>-7974571000000</v>
      </c>
      <c r="Q148" s="8">
        <v>-4600268000000</v>
      </c>
      <c r="R148" s="8">
        <v>-2477018000000</v>
      </c>
      <c r="S148" s="8">
        <v>-10365917000000</v>
      </c>
      <c r="T148" s="8">
        <v>-6685595000000</v>
      </c>
      <c r="U148" s="8">
        <v>-4987812000000</v>
      </c>
      <c r="V148" s="8">
        <v>-2701540000000</v>
      </c>
      <c r="W148" s="8">
        <v>-5311347000000</v>
      </c>
    </row>
    <row r="149" spans="1:23" x14ac:dyDescent="0.35">
      <c r="A149" s="9" t="s">
        <v>169</v>
      </c>
      <c r="B149" s="5">
        <v>-15381115000000</v>
      </c>
      <c r="C149" s="8">
        <v>-9470950000000</v>
      </c>
      <c r="D149" s="8">
        <v>1112121000000</v>
      </c>
      <c r="E149" s="8">
        <v>-5697509000000</v>
      </c>
      <c r="F149" s="8">
        <v>-522681000000</v>
      </c>
      <c r="G149" s="8">
        <v>449710000000</v>
      </c>
      <c r="H149" s="8">
        <v>-5071700000000</v>
      </c>
      <c r="I149" s="8">
        <v>-4168344000000</v>
      </c>
      <c r="J149" s="8">
        <v>-5123977000000</v>
      </c>
      <c r="K149" s="8">
        <v>-538852000000</v>
      </c>
      <c r="L149" s="8">
        <v>3953980000000</v>
      </c>
      <c r="M149" s="8">
        <v>-414778000000</v>
      </c>
      <c r="N149" s="8">
        <v>323609000000</v>
      </c>
      <c r="O149" s="8">
        <v>-295365000000</v>
      </c>
      <c r="P149" s="8">
        <v>2111231000000</v>
      </c>
      <c r="Q149" s="8">
        <v>112019000000</v>
      </c>
      <c r="R149" s="8">
        <v>417847000000</v>
      </c>
      <c r="S149" s="8">
        <v>-294804000000</v>
      </c>
      <c r="T149" s="8">
        <v>154077000000</v>
      </c>
      <c r="U149" s="8">
        <v>554460000000</v>
      </c>
      <c r="V149" s="8">
        <v>-828909000000</v>
      </c>
      <c r="W149" s="8">
        <v>-750229000000</v>
      </c>
    </row>
    <row r="150" spans="1:23" x14ac:dyDescent="0.35">
      <c r="A150" s="9" t="s">
        <v>170</v>
      </c>
      <c r="B150" s="5">
        <v>74105888000000</v>
      </c>
      <c r="C150" s="8">
        <v>21126346000000</v>
      </c>
      <c r="D150" s="8">
        <v>4734386000000</v>
      </c>
      <c r="E150" s="8">
        <v>-99534000000</v>
      </c>
      <c r="F150" s="8">
        <v>-276880000000</v>
      </c>
      <c r="G150" s="8">
        <v>246892000000</v>
      </c>
      <c r="H150" s="8">
        <v>-535181000000</v>
      </c>
      <c r="I150" s="8">
        <v>169565000000</v>
      </c>
      <c r="J150" s="8">
        <v>-917827000000</v>
      </c>
      <c r="K150" s="8">
        <v>-315639000000</v>
      </c>
      <c r="L150" s="8">
        <v>-1018902000000</v>
      </c>
      <c r="M150" s="8">
        <v>-489742000000</v>
      </c>
      <c r="N150" s="8">
        <v>-624094000000</v>
      </c>
      <c r="O150" s="8">
        <v>-103851000000</v>
      </c>
      <c r="P150" s="8">
        <v>-3862100000000</v>
      </c>
      <c r="Q150" s="8">
        <v>995389000000</v>
      </c>
      <c r="R150" s="8">
        <v>-1355715000000</v>
      </c>
      <c r="S150" s="8">
        <v>91894000000</v>
      </c>
      <c r="T150" s="8">
        <v>-5778287000000</v>
      </c>
      <c r="U150" s="8">
        <v>1419785000000</v>
      </c>
      <c r="V150" s="8">
        <v>-3127115000000</v>
      </c>
      <c r="W150" s="8">
        <v>-7459479000000</v>
      </c>
    </row>
    <row r="151" spans="1:23" x14ac:dyDescent="0.35">
      <c r="A151" s="9" t="s">
        <v>171</v>
      </c>
      <c r="B151" s="5">
        <v>25395586000000</v>
      </c>
      <c r="C151" s="8">
        <v>-14020757000000</v>
      </c>
      <c r="D151" s="8">
        <v>-5583945000000</v>
      </c>
      <c r="E151" s="8">
        <v>-3709776000000</v>
      </c>
      <c r="F151" s="8">
        <v>44698436000000</v>
      </c>
      <c r="G151" s="8">
        <v>-30373887000000</v>
      </c>
      <c r="H151" s="8">
        <v>-20918837000000</v>
      </c>
      <c r="I151" s="8">
        <v>-8411813000000</v>
      </c>
      <c r="J151" s="8">
        <v>79678110000000</v>
      </c>
      <c r="K151" s="8">
        <v>30442626000000</v>
      </c>
      <c r="L151" s="8">
        <v>-13853367000000</v>
      </c>
      <c r="M151" s="8">
        <v>9402698000000</v>
      </c>
      <c r="N151" s="8">
        <v>-9598720000000</v>
      </c>
      <c r="O151" s="8">
        <v>29792147000000</v>
      </c>
      <c r="P151" s="8">
        <v>-2636671000000</v>
      </c>
      <c r="Q151" s="8">
        <v>17422742000000</v>
      </c>
      <c r="R151" s="8">
        <v>-16934924000000</v>
      </c>
      <c r="S151" s="8">
        <v>7818921000000</v>
      </c>
      <c r="T151" s="8">
        <v>-12879302000000</v>
      </c>
      <c r="U151" s="8">
        <v>-6415488000000</v>
      </c>
      <c r="V151" s="8">
        <v>9955410000000</v>
      </c>
      <c r="W151" s="8">
        <v>6748835000000</v>
      </c>
    </row>
    <row r="152" spans="1:23" x14ac:dyDescent="0.35">
      <c r="A152" s="9" t="s">
        <v>172</v>
      </c>
      <c r="B152" s="5">
        <v>72147263000000</v>
      </c>
      <c r="C152" s="8">
        <v>30088891000000</v>
      </c>
      <c r="D152" s="8">
        <v>138645642000000</v>
      </c>
      <c r="E152" s="8">
        <v>-223270000000</v>
      </c>
      <c r="F152" s="8">
        <v>-23432170000000</v>
      </c>
      <c r="G152" s="8">
        <v>-5780393000000</v>
      </c>
      <c r="H152" s="8">
        <v>77900444000000</v>
      </c>
      <c r="I152" s="8">
        <v>58228840000000</v>
      </c>
      <c r="J152" s="8">
        <v>41847718000000</v>
      </c>
      <c r="K152" s="8">
        <v>44241956000000</v>
      </c>
      <c r="L152" s="8">
        <v>87053491000000</v>
      </c>
      <c r="M152" s="8">
        <v>15948256000000</v>
      </c>
      <c r="N152" s="8">
        <v>57591905000000</v>
      </c>
      <c r="O152" s="8">
        <v>9728168000000</v>
      </c>
      <c r="P152" s="8">
        <v>80285880000000</v>
      </c>
      <c r="Q152" s="8">
        <v>2126270000000</v>
      </c>
      <c r="R152" s="8">
        <v>-1029620000000</v>
      </c>
      <c r="S152" s="8">
        <v>-56277889000000</v>
      </c>
      <c r="T152" s="8">
        <v>49724880000000</v>
      </c>
      <c r="U152" s="8">
        <v>27559254000000</v>
      </c>
      <c r="V152" s="8">
        <v>39683051000000</v>
      </c>
      <c r="W152" s="8">
        <v>26000635000000</v>
      </c>
    </row>
    <row r="153" spans="1:23" ht="21.5" x14ac:dyDescent="0.35">
      <c r="A153" s="9" t="s">
        <v>173</v>
      </c>
      <c r="B153" s="5">
        <v>398345000000</v>
      </c>
      <c r="C153" s="8">
        <v>-328155000000</v>
      </c>
      <c r="D153" s="8">
        <v>-69654000000</v>
      </c>
      <c r="E153" s="8">
        <v>397808000000</v>
      </c>
      <c r="F153" s="8">
        <v>0</v>
      </c>
      <c r="G153" s="8">
        <v>0</v>
      </c>
      <c r="H153" s="8">
        <v>0</v>
      </c>
      <c r="I153" s="8">
        <v>-14923000000</v>
      </c>
      <c r="J153" s="8">
        <v>14923000000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-226806000000</v>
      </c>
      <c r="C154" s="8">
        <v>-17660000000</v>
      </c>
      <c r="D154" s="8">
        <v>-291222000000</v>
      </c>
      <c r="E154" s="8">
        <v>-341103000000</v>
      </c>
      <c r="F154" s="8">
        <v>-275980000000</v>
      </c>
      <c r="G154" s="8">
        <v>-121591000000</v>
      </c>
      <c r="H154" s="8">
        <v>-1184653000000</v>
      </c>
      <c r="I154" s="8">
        <v>230341000000</v>
      </c>
      <c r="J154" s="8">
        <v>-37801000000</v>
      </c>
      <c r="K154" s="8">
        <v>-120258000000</v>
      </c>
      <c r="L154" s="8">
        <v>540039000000</v>
      </c>
      <c r="M154" s="8">
        <v>1117175000000</v>
      </c>
      <c r="N154" s="8">
        <v>-103312000000</v>
      </c>
      <c r="O154" s="8">
        <v>-148457000000</v>
      </c>
      <c r="P154" s="8">
        <v>439716000000</v>
      </c>
      <c r="Q154" s="8">
        <v>28962000000</v>
      </c>
      <c r="R154" s="8">
        <v>124583000000</v>
      </c>
      <c r="S154" s="8">
        <v>-126411000000</v>
      </c>
      <c r="T154" s="8">
        <v>-81735000000</v>
      </c>
      <c r="U154" s="8">
        <v>-130111000000</v>
      </c>
      <c r="V154" s="8">
        <v>-614000000</v>
      </c>
      <c r="W154" s="8">
        <v>302685000000</v>
      </c>
    </row>
    <row r="155" spans="1:23" x14ac:dyDescent="0.35">
      <c r="A155" s="9" t="s">
        <v>175</v>
      </c>
      <c r="B155" s="5">
        <v>17083940000000</v>
      </c>
      <c r="C155" s="8">
        <v>-8922186000000</v>
      </c>
      <c r="D155" s="8">
        <v>27468890000000</v>
      </c>
      <c r="E155" s="8">
        <v>5768170000000</v>
      </c>
      <c r="F155" s="8">
        <v>-13729579000000</v>
      </c>
      <c r="G155" s="8">
        <v>12927657000000</v>
      </c>
      <c r="H155" s="8">
        <v>12842597000000</v>
      </c>
      <c r="I155" s="8">
        <v>9561828000000</v>
      </c>
      <c r="J155" s="8">
        <v>6779125000000</v>
      </c>
      <c r="K155" s="8">
        <v>4186294000000</v>
      </c>
      <c r="L155" s="8">
        <v>8706835000000</v>
      </c>
      <c r="M155" s="8">
        <v>17155883000000</v>
      </c>
      <c r="N155" s="8">
        <v>31624137000000</v>
      </c>
      <c r="O155" s="8">
        <v>2958211000000</v>
      </c>
      <c r="P155" s="8">
        <v>-20010954000000</v>
      </c>
      <c r="Q155" s="8">
        <v>-2147479000000</v>
      </c>
      <c r="R155" s="8">
        <v>17783472000000</v>
      </c>
      <c r="S155" s="8">
        <v>4839291000000</v>
      </c>
      <c r="T155" s="8">
        <v>13228148000000</v>
      </c>
      <c r="U155" s="8">
        <v>565794000000</v>
      </c>
      <c r="V155" s="8">
        <v>6875937000000</v>
      </c>
      <c r="W155" s="8">
        <v>2111122000000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-1451838000000</v>
      </c>
      <c r="C157" s="8">
        <v>510588000000</v>
      </c>
      <c r="D157" s="8">
        <v>-858264000000</v>
      </c>
      <c r="E157" s="8">
        <v>-1735053000000</v>
      </c>
      <c r="F157" s="8">
        <v>567328000000</v>
      </c>
      <c r="G157" s="8">
        <v>-311409000000</v>
      </c>
      <c r="H157" s="8">
        <v>-1602222000000</v>
      </c>
      <c r="I157" s="8">
        <v>1155701000000</v>
      </c>
      <c r="J157" s="8">
        <v>-1003799000000</v>
      </c>
      <c r="K157" s="8">
        <v>3229246000000</v>
      </c>
      <c r="L157" s="8">
        <v>-384925000000</v>
      </c>
      <c r="M157" s="8">
        <v>-3169089000000</v>
      </c>
      <c r="N157" s="8">
        <v>1591636000000</v>
      </c>
      <c r="O157" s="8">
        <v>-275649000000</v>
      </c>
      <c r="P157" s="8">
        <v>-2114206000000</v>
      </c>
      <c r="Q157" s="8">
        <v>1672019000000</v>
      </c>
      <c r="R157" s="8">
        <v>-1424451000000</v>
      </c>
      <c r="S157" s="8">
        <v>-585345000000</v>
      </c>
      <c r="T157" s="8">
        <v>-259070000000</v>
      </c>
      <c r="U157" s="8">
        <v>-705490000000</v>
      </c>
      <c r="V157" s="8">
        <v>347305000000</v>
      </c>
      <c r="W157" s="8">
        <v>604258000000</v>
      </c>
    </row>
    <row r="158" spans="1:23" ht="21.5" x14ac:dyDescent="0.35">
      <c r="A158" s="9" t="s">
        <v>178</v>
      </c>
      <c r="B158" s="5">
        <v>49598765000000</v>
      </c>
      <c r="C158" s="8">
        <v>4466366000000</v>
      </c>
      <c r="D158" s="8">
        <v>28792874000000</v>
      </c>
      <c r="E158" s="8">
        <v>-10520343000000</v>
      </c>
      <c r="F158" s="8">
        <v>-5194200000000</v>
      </c>
      <c r="G158" s="8">
        <v>-84390513000000</v>
      </c>
      <c r="H158" s="8">
        <v>42949115000000</v>
      </c>
      <c r="I158" s="8">
        <v>32846033000000</v>
      </c>
      <c r="J158" s="8">
        <v>42221051000000</v>
      </c>
      <c r="K158" s="8">
        <v>15322813000000</v>
      </c>
      <c r="L158" s="8">
        <v>22019759000000</v>
      </c>
      <c r="M158" s="8">
        <v>1140080000000</v>
      </c>
      <c r="N158" s="8">
        <v>-5997022000000</v>
      </c>
      <c r="O158" s="8">
        <v>52492867000000</v>
      </c>
      <c r="P158" s="8">
        <v>-20303257000000</v>
      </c>
      <c r="Q158" s="8">
        <v>24361535000000</v>
      </c>
      <c r="R158" s="8">
        <v>-21184697000000</v>
      </c>
      <c r="S158" s="8">
        <v>-50824726000000</v>
      </c>
      <c r="T158" s="8">
        <v>4405041000000</v>
      </c>
      <c r="U158" s="8">
        <v>25991881000000</v>
      </c>
      <c r="V158" s="8">
        <v>20496648000000</v>
      </c>
      <c r="W158" s="8">
        <v>-16660896000000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-1164000000</v>
      </c>
      <c r="E160" s="8">
        <v>0</v>
      </c>
      <c r="F160" s="8">
        <v>0</v>
      </c>
      <c r="G160" s="8">
        <v>0</v>
      </c>
      <c r="H160" s="8">
        <v>-980000000</v>
      </c>
      <c r="I160" s="8">
        <v>0</v>
      </c>
      <c r="J160" s="8">
        <v>0</v>
      </c>
      <c r="K160" s="8">
        <v>0</v>
      </c>
      <c r="L160" s="8">
        <v>-895000000</v>
      </c>
      <c r="M160" s="8">
        <v>0</v>
      </c>
      <c r="N160" s="8">
        <v>0</v>
      </c>
      <c r="O160" s="8">
        <v>0</v>
      </c>
      <c r="P160" s="8">
        <v>0</v>
      </c>
      <c r="Q160" s="8">
        <v>-4129000000</v>
      </c>
      <c r="R160" s="8">
        <v>4129000000</v>
      </c>
      <c r="S160" s="8">
        <v>-198000000</v>
      </c>
      <c r="T160" s="8">
        <v>-195000000</v>
      </c>
      <c r="U160" s="8">
        <v>0</v>
      </c>
      <c r="V160" s="8">
        <v>-183000000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49598765000000</v>
      </c>
      <c r="C162" s="8">
        <v>4466366000000</v>
      </c>
      <c r="D162" s="8">
        <v>28791710000000</v>
      </c>
      <c r="E162" s="8">
        <v>-10520343000000</v>
      </c>
      <c r="F162" s="8">
        <v>-5194200000000</v>
      </c>
      <c r="G162" s="8">
        <v>-84390513000000</v>
      </c>
      <c r="H162" s="8">
        <v>42948135000000</v>
      </c>
      <c r="I162" s="8">
        <v>32846033000000</v>
      </c>
      <c r="J162" s="8">
        <v>42221051000000</v>
      </c>
      <c r="K162" s="8">
        <v>15322813000000</v>
      </c>
      <c r="L162" s="8">
        <v>22018864000000</v>
      </c>
      <c r="M162" s="8">
        <v>1140080000000</v>
      </c>
      <c r="N162" s="8">
        <v>-5997022000000</v>
      </c>
      <c r="O162" s="8">
        <v>52492867000000</v>
      </c>
      <c r="P162" s="8">
        <v>-20303257000000</v>
      </c>
      <c r="Q162" s="8">
        <v>24357406000000</v>
      </c>
      <c r="R162" s="8">
        <v>-21180568000000</v>
      </c>
      <c r="S162" s="8">
        <v>-50824924000000</v>
      </c>
      <c r="T162" s="8">
        <v>4404846000000</v>
      </c>
      <c r="U162" s="8">
        <v>25991881000000</v>
      </c>
      <c r="V162" s="8">
        <v>20496465000000</v>
      </c>
      <c r="W162" s="8">
        <v>-16660896000000</v>
      </c>
    </row>
    <row r="163" spans="1:23" x14ac:dyDescent="0.35">
      <c r="A163" s="9" t="s">
        <v>183</v>
      </c>
      <c r="B163" s="5">
        <v>-333775000000</v>
      </c>
      <c r="C163" s="8">
        <v>-309550000000</v>
      </c>
      <c r="D163" s="8">
        <v>-607584000000</v>
      </c>
      <c r="E163" s="8">
        <v>125811000000</v>
      </c>
      <c r="F163" s="8">
        <v>-1144474000000</v>
      </c>
      <c r="G163" s="8">
        <v>-207725000000</v>
      </c>
      <c r="H163" s="8">
        <v>-406208000000</v>
      </c>
      <c r="I163" s="8">
        <v>-162842000000</v>
      </c>
      <c r="J163" s="8">
        <v>-247796000000</v>
      </c>
      <c r="K163" s="8">
        <v>-216078000000</v>
      </c>
      <c r="L163" s="8">
        <v>-1226349000000</v>
      </c>
      <c r="M163" s="8">
        <v>-131652000000</v>
      </c>
      <c r="N163" s="8">
        <v>-337647000000</v>
      </c>
      <c r="O163" s="8">
        <v>-161256000000</v>
      </c>
      <c r="P163" s="8">
        <v>-290951000000</v>
      </c>
      <c r="Q163" s="8">
        <v>-345175000000</v>
      </c>
      <c r="R163" s="8">
        <v>-164448000000</v>
      </c>
      <c r="S163" s="8">
        <v>-261059000000</v>
      </c>
      <c r="T163" s="8">
        <v>-249780000000</v>
      </c>
      <c r="U163" s="8">
        <v>-47701000000</v>
      </c>
      <c r="V163" s="8">
        <v>9776000000</v>
      </c>
      <c r="W163" s="8">
        <v>-142385000000</v>
      </c>
    </row>
    <row r="164" spans="1:23" x14ac:dyDescent="0.35">
      <c r="A164" s="9" t="s">
        <v>184</v>
      </c>
      <c r="B164" s="5">
        <v>2356000000</v>
      </c>
      <c r="C164" s="8">
        <v>937000000</v>
      </c>
      <c r="D164" s="8">
        <v>6626000000</v>
      </c>
      <c r="E164" s="8">
        <v>3242000000</v>
      </c>
      <c r="F164" s="8">
        <v>1257000000</v>
      </c>
      <c r="G164" s="8">
        <v>585000000</v>
      </c>
      <c r="H164" s="8">
        <v>3274000000</v>
      </c>
      <c r="I164" s="8">
        <v>4794000000</v>
      </c>
      <c r="J164" s="8">
        <v>892000000</v>
      </c>
      <c r="K164" s="8">
        <v>908000000</v>
      </c>
      <c r="L164" s="8">
        <v>3998000000</v>
      </c>
      <c r="M164" s="8">
        <v>905000000</v>
      </c>
      <c r="N164" s="8">
        <v>2697000000</v>
      </c>
      <c r="O164" s="8">
        <v>776000000</v>
      </c>
      <c r="P164" s="8">
        <v>4561000000</v>
      </c>
      <c r="Q164" s="8">
        <v>2159000000</v>
      </c>
      <c r="R164" s="8">
        <v>1561000000</v>
      </c>
      <c r="S164" s="8">
        <v>264000000</v>
      </c>
      <c r="T164" s="8">
        <v>3680000000</v>
      </c>
      <c r="U164" s="8">
        <v>725000000</v>
      </c>
      <c r="V164" s="8">
        <v>221000000</v>
      </c>
      <c r="W164" s="8">
        <v>650000000</v>
      </c>
    </row>
    <row r="165" spans="1:23" x14ac:dyDescent="0.35">
      <c r="A165" s="9" t="s">
        <v>185</v>
      </c>
      <c r="B165" s="5">
        <v>-530000000</v>
      </c>
      <c r="C165" s="8">
        <v>-1305000000</v>
      </c>
      <c r="D165" s="8">
        <v>-2005000000</v>
      </c>
      <c r="E165" s="8">
        <v>-252000000</v>
      </c>
      <c r="F165" s="8">
        <v>-147000000</v>
      </c>
      <c r="G165" s="8">
        <v>-31000000</v>
      </c>
      <c r="H165" s="8">
        <v>-768000000</v>
      </c>
      <c r="I165" s="8">
        <v>-703000000</v>
      </c>
      <c r="J165" s="8">
        <v>-92000000</v>
      </c>
      <c r="K165" s="8">
        <v>-22000000</v>
      </c>
      <c r="L165" s="8">
        <v>-4586000000</v>
      </c>
      <c r="M165" s="8">
        <v>-213000000</v>
      </c>
      <c r="N165" s="8">
        <v>-96000000</v>
      </c>
      <c r="O165" s="8">
        <v>-49000000</v>
      </c>
      <c r="P165" s="8">
        <v>-689000000</v>
      </c>
      <c r="Q165" s="8">
        <v>-209000000</v>
      </c>
      <c r="R165" s="8">
        <v>-232000000</v>
      </c>
      <c r="S165" s="8">
        <v>-24000000</v>
      </c>
      <c r="T165" s="8">
        <v>-12025000000</v>
      </c>
      <c r="U165" s="8">
        <v>-86000000</v>
      </c>
      <c r="V165" s="8">
        <v>-12000000</v>
      </c>
      <c r="W165" s="8">
        <v>-741000000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817000000</v>
      </c>
      <c r="Q167" s="8">
        <v>-817000000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-1359000000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933000000</v>
      </c>
      <c r="I169" s="8">
        <v>1000000</v>
      </c>
      <c r="J169" s="8">
        <v>-1000000</v>
      </c>
      <c r="K169" s="8">
        <v>-933000000</v>
      </c>
      <c r="L169" s="8">
        <v>0</v>
      </c>
      <c r="M169" s="8">
        <v>-1962000000</v>
      </c>
      <c r="N169" s="8">
        <v>-164000000</v>
      </c>
      <c r="O169" s="8">
        <v>-51599000000</v>
      </c>
      <c r="P169" s="8">
        <v>0</v>
      </c>
      <c r="Q169" s="8">
        <v>860000000</v>
      </c>
      <c r="R169" s="8">
        <v>52000000</v>
      </c>
      <c r="S169" s="8">
        <v>-912000000</v>
      </c>
      <c r="T169" s="8">
        <v>1369000000</v>
      </c>
      <c r="U169" s="8">
        <v>26000000</v>
      </c>
      <c r="V169" s="8">
        <v>-1395000000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70229000000</v>
      </c>
      <c r="C171" s="8">
        <v>3939000000</v>
      </c>
      <c r="D171" s="8">
        <v>180591000000</v>
      </c>
      <c r="E171" s="8">
        <v>33894000000</v>
      </c>
      <c r="F171" s="8">
        <v>50232000000</v>
      </c>
      <c r="G171" s="8">
        <v>43941000000</v>
      </c>
      <c r="H171" s="8">
        <v>77643000000</v>
      </c>
      <c r="I171" s="8">
        <v>6352000000</v>
      </c>
      <c r="J171" s="8">
        <v>78645000000</v>
      </c>
      <c r="K171" s="8">
        <v>2926000000</v>
      </c>
      <c r="L171" s="8">
        <v>37135000000</v>
      </c>
      <c r="M171" s="8">
        <v>8621000000</v>
      </c>
      <c r="N171" s="8">
        <v>42112000000</v>
      </c>
      <c r="O171" s="8">
        <v>573000000</v>
      </c>
      <c r="P171" s="8">
        <v>6939000000</v>
      </c>
      <c r="Q171" s="8">
        <v>26764000000</v>
      </c>
      <c r="R171" s="8">
        <v>96496000000</v>
      </c>
      <c r="S171" s="8">
        <v>4788000000</v>
      </c>
      <c r="T171" s="8">
        <v>6981000000</v>
      </c>
      <c r="U171" s="8">
        <v>2760000000</v>
      </c>
      <c r="V171" s="8">
        <v>96327000000</v>
      </c>
      <c r="W171" s="8">
        <v>4993000000</v>
      </c>
    </row>
    <row r="172" spans="1:23" x14ac:dyDescent="0.35">
      <c r="A172" s="12" t="s">
        <v>192</v>
      </c>
      <c r="B172" s="5">
        <v>-261720000000</v>
      </c>
      <c r="C172" s="8">
        <v>-305979000000</v>
      </c>
      <c r="D172" s="8">
        <v>-422372000000</v>
      </c>
      <c r="E172" s="8">
        <v>162695000000</v>
      </c>
      <c r="F172" s="8">
        <v>-1093132000000</v>
      </c>
      <c r="G172" s="8">
        <v>-163230000000</v>
      </c>
      <c r="H172" s="8">
        <v>-325126000000</v>
      </c>
      <c r="I172" s="8">
        <v>-152398000000</v>
      </c>
      <c r="J172" s="8">
        <v>-168352000000</v>
      </c>
      <c r="K172" s="8">
        <v>-213199000000</v>
      </c>
      <c r="L172" s="8">
        <v>-1189802000000</v>
      </c>
      <c r="M172" s="8">
        <v>-124301000000</v>
      </c>
      <c r="N172" s="8">
        <v>-293098000000</v>
      </c>
      <c r="O172" s="8">
        <v>-211555000000</v>
      </c>
      <c r="P172" s="8">
        <v>-279323000000</v>
      </c>
      <c r="Q172" s="8">
        <v>-316418000000</v>
      </c>
      <c r="R172" s="8">
        <v>-66571000000</v>
      </c>
      <c r="S172" s="8">
        <v>-256943000000</v>
      </c>
      <c r="T172" s="8">
        <v>-251134000000</v>
      </c>
      <c r="U172" s="8">
        <v>-44276000000</v>
      </c>
      <c r="V172" s="8">
        <v>104917000000</v>
      </c>
      <c r="W172" s="8">
        <v>-137483000000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20295103000000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-8637000000</v>
      </c>
      <c r="C176" s="8">
        <v>0</v>
      </c>
      <c r="D176" s="8">
        <v>-74839000000</v>
      </c>
      <c r="E176" s="8">
        <v>-44855000000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-152939000000</v>
      </c>
      <c r="L176" s="8">
        <v>-651464000000</v>
      </c>
      <c r="M176" s="8">
        <v>0</v>
      </c>
      <c r="N176" s="8">
        <v>-610163000000</v>
      </c>
      <c r="O176" s="8">
        <v>0</v>
      </c>
      <c r="P176" s="8">
        <v>-2605859000000</v>
      </c>
      <c r="Q176" s="8">
        <v>0</v>
      </c>
      <c r="R176" s="8">
        <v>0</v>
      </c>
      <c r="S176" s="8">
        <v>0</v>
      </c>
      <c r="T176" s="8">
        <v>-4786201000000</v>
      </c>
      <c r="U176" s="8">
        <v>-40221000000</v>
      </c>
      <c r="V176" s="8">
        <v>-17808000000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-8637000000</v>
      </c>
      <c r="C179" s="8">
        <v>0</v>
      </c>
      <c r="D179" s="8">
        <v>-74839000000</v>
      </c>
      <c r="E179" s="8">
        <v>-44855000000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-152939000000</v>
      </c>
      <c r="L179" s="8">
        <v>-651464000000</v>
      </c>
      <c r="M179" s="8">
        <v>0</v>
      </c>
      <c r="N179" s="8">
        <v>-610163000000</v>
      </c>
      <c r="O179" s="8">
        <v>0</v>
      </c>
      <c r="P179" s="8">
        <v>-2605859000000</v>
      </c>
      <c r="Q179" s="8">
        <v>0</v>
      </c>
      <c r="R179" s="8">
        <v>0</v>
      </c>
      <c r="S179" s="8">
        <v>0</v>
      </c>
      <c r="T179" s="8">
        <v>15508902000000</v>
      </c>
      <c r="U179" s="8">
        <v>-40221000000</v>
      </c>
      <c r="V179" s="8">
        <v>-17808000000</v>
      </c>
      <c r="W179" s="8">
        <v>0</v>
      </c>
    </row>
    <row r="180" spans="1:23" x14ac:dyDescent="0.35">
      <c r="A180" s="12" t="s">
        <v>200</v>
      </c>
      <c r="B180" s="5">
        <v>49328408000000</v>
      </c>
      <c r="C180" s="8">
        <v>4160387000000</v>
      </c>
      <c r="D180" s="8">
        <v>28294499000000</v>
      </c>
      <c r="E180" s="8">
        <v>-10402503000000</v>
      </c>
      <c r="F180" s="8">
        <v>-6287332000000</v>
      </c>
      <c r="G180" s="8">
        <v>-84553743000000</v>
      </c>
      <c r="H180" s="8">
        <v>42623009000000</v>
      </c>
      <c r="I180" s="8">
        <v>32693635000000</v>
      </c>
      <c r="J180" s="8">
        <v>42052699000000</v>
      </c>
      <c r="K180" s="8">
        <v>14956675000000</v>
      </c>
      <c r="L180" s="8">
        <v>20177598000000</v>
      </c>
      <c r="M180" s="8">
        <v>1015779000000</v>
      </c>
      <c r="N180" s="8">
        <v>-6900283000000</v>
      </c>
      <c r="O180" s="8">
        <v>52281312000000</v>
      </c>
      <c r="P180" s="8">
        <v>-23188439000000</v>
      </c>
      <c r="Q180" s="8">
        <v>24040988000000</v>
      </c>
      <c r="R180" s="8">
        <v>-21247139000000</v>
      </c>
      <c r="S180" s="8">
        <v>-51081867000000</v>
      </c>
      <c r="T180" s="8">
        <v>19662614000000</v>
      </c>
      <c r="U180" s="8">
        <v>25907384000000</v>
      </c>
      <c r="V180" s="8">
        <v>20583574000000</v>
      </c>
      <c r="W180" s="8">
        <v>-16798379000000</v>
      </c>
    </row>
    <row r="181" spans="1:23" x14ac:dyDescent="0.35">
      <c r="A181" s="12" t="s">
        <v>201</v>
      </c>
      <c r="B181" s="5">
        <v>228899389000000</v>
      </c>
      <c r="C181" s="8">
        <v>224739002000000</v>
      </c>
      <c r="D181" s="8">
        <v>196443803000000</v>
      </c>
      <c r="E181" s="8">
        <v>206846306000000</v>
      </c>
      <c r="F181" s="8">
        <v>213133638000000</v>
      </c>
      <c r="G181" s="8">
        <v>297687381000000</v>
      </c>
      <c r="H181" s="8">
        <v>255033275000000</v>
      </c>
      <c r="I181" s="8">
        <v>222339640000000</v>
      </c>
      <c r="J181" s="8">
        <v>180286941000000</v>
      </c>
      <c r="K181" s="8">
        <v>165330266000000</v>
      </c>
      <c r="L181" s="8">
        <v>145168049000000</v>
      </c>
      <c r="M181" s="8">
        <v>144152270000000</v>
      </c>
      <c r="N181" s="8">
        <v>151052550000000</v>
      </c>
      <c r="O181" s="8">
        <v>98771238000000</v>
      </c>
      <c r="P181" s="8">
        <v>121984384000000</v>
      </c>
      <c r="Q181" s="8">
        <v>97943396000000</v>
      </c>
      <c r="R181" s="8">
        <v>119190535000000</v>
      </c>
      <c r="S181" s="8">
        <v>170272402000000</v>
      </c>
      <c r="T181" s="8">
        <v>151099678000000</v>
      </c>
      <c r="U181" s="8">
        <v>125192294000000</v>
      </c>
      <c r="V181" s="8">
        <v>104608720000000</v>
      </c>
      <c r="W181" s="8">
        <v>121407099000000</v>
      </c>
    </row>
    <row r="182" spans="1:23" x14ac:dyDescent="0.35">
      <c r="A182" s="12" t="s">
        <v>202</v>
      </c>
      <c r="B182" s="5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3000000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ht="22" x14ac:dyDescent="0.35">
      <c r="A183" s="12" t="s">
        <v>203</v>
      </c>
      <c r="B183" s="5">
        <v>278227797000000</v>
      </c>
      <c r="C183" s="8">
        <v>228899389000000</v>
      </c>
      <c r="D183" s="8">
        <v>224738302000000</v>
      </c>
      <c r="E183" s="8">
        <v>196443803000000</v>
      </c>
      <c r="F183" s="8">
        <v>206846306000000</v>
      </c>
      <c r="G183" s="8">
        <v>213133638000000</v>
      </c>
      <c r="H183" s="8">
        <v>297656284000000</v>
      </c>
      <c r="I183" s="8">
        <v>255033275000000</v>
      </c>
      <c r="J183" s="8">
        <v>222339640000000</v>
      </c>
      <c r="K183" s="8">
        <v>180286941000000</v>
      </c>
      <c r="L183" s="8">
        <v>165345647000000</v>
      </c>
      <c r="M183" s="8">
        <v>145168049000000</v>
      </c>
      <c r="N183" s="8">
        <v>144152270000000</v>
      </c>
      <c r="O183" s="8">
        <v>151052550000000</v>
      </c>
      <c r="P183" s="8">
        <v>98795945000000</v>
      </c>
      <c r="Q183" s="8">
        <v>121984384000000</v>
      </c>
      <c r="R183" s="8">
        <v>97943396000000</v>
      </c>
      <c r="S183" s="8">
        <v>119190535000000</v>
      </c>
      <c r="T183" s="8">
        <v>170762292000000</v>
      </c>
      <c r="U183" s="8">
        <v>151099678000000</v>
      </c>
      <c r="V183" s="8">
        <v>125192294000000</v>
      </c>
      <c r="W183" s="8">
        <v>104608720000000</v>
      </c>
    </row>
    <row r="184" spans="1:23" x14ac:dyDescent="0.35">
      <c r="A184" s="9" t="s">
        <v>204</v>
      </c>
      <c r="B184" s="5">
        <v>32878708000000</v>
      </c>
      <c r="C184" s="8">
        <v>33049473000000</v>
      </c>
      <c r="D184" s="8">
        <v>37239388000000</v>
      </c>
      <c r="E184" s="8">
        <v>36253863000000</v>
      </c>
      <c r="F184" s="8">
        <v>38925447000000</v>
      </c>
      <c r="G184" s="8">
        <v>36986067000000</v>
      </c>
      <c r="H184" s="8">
        <v>34708630000000</v>
      </c>
      <c r="I184" s="8">
        <v>31200660000000</v>
      </c>
      <c r="J184" s="8">
        <v>28920723000000</v>
      </c>
      <c r="K184" s="8">
        <v>25523941000000</v>
      </c>
      <c r="L184" s="8">
        <v>26990802000000</v>
      </c>
      <c r="M184" s="8">
        <v>24747843000000</v>
      </c>
      <c r="N184" s="8">
        <v>26079441000000</v>
      </c>
      <c r="O184" s="8">
        <v>24725236000000</v>
      </c>
      <c r="P184" s="8">
        <v>28218499000000</v>
      </c>
      <c r="Q184" s="8">
        <v>25493424000000</v>
      </c>
      <c r="R184" s="8">
        <v>24153622000000</v>
      </c>
      <c r="S184" s="8">
        <v>24927751000000</v>
      </c>
      <c r="T184" s="8">
        <v>27233747000000</v>
      </c>
      <c r="U184" s="8">
        <v>25910396000000</v>
      </c>
      <c r="V184" s="8">
        <v>24199708000000</v>
      </c>
      <c r="W184" s="8">
        <v>22890307000000</v>
      </c>
    </row>
    <row r="185" spans="1:23" x14ac:dyDescent="0.35">
      <c r="A185" s="9" t="s">
        <v>205</v>
      </c>
      <c r="B185" s="5">
        <v>-21670401000000</v>
      </c>
      <c r="C185" s="8">
        <v>-22722815000000</v>
      </c>
      <c r="D185" s="8">
        <v>-26807037000000</v>
      </c>
      <c r="E185" s="8">
        <v>-22476173000000</v>
      </c>
      <c r="F185" s="8">
        <v>-22011641000000</v>
      </c>
      <c r="G185" s="8">
        <v>-16948550000000</v>
      </c>
      <c r="H185" s="8">
        <v>-17390466000000</v>
      </c>
      <c r="I185" s="8">
        <v>-15187227000000</v>
      </c>
      <c r="J185" s="8">
        <v>-15403208000000</v>
      </c>
      <c r="K185" s="8">
        <v>-12544400000000</v>
      </c>
      <c r="L185" s="8">
        <v>-13264221000000</v>
      </c>
      <c r="M185" s="8">
        <v>-12811648000000</v>
      </c>
      <c r="N185" s="8">
        <v>-14123003000000</v>
      </c>
      <c r="O185" s="8">
        <v>-14891718000000</v>
      </c>
      <c r="P185" s="8">
        <v>-17684978000000</v>
      </c>
      <c r="Q185" s="8">
        <v>-17054652000000</v>
      </c>
      <c r="R185" s="8">
        <v>-15990987000000</v>
      </c>
      <c r="S185" s="8">
        <v>-16428036000000</v>
      </c>
      <c r="T185" s="8">
        <v>-16857662000000</v>
      </c>
      <c r="U185" s="8">
        <v>-15636201000000</v>
      </c>
      <c r="V185" s="8">
        <v>-14022991000000</v>
      </c>
      <c r="W185" s="8">
        <v>-14284844000000</v>
      </c>
    </row>
    <row r="186" spans="1:23" x14ac:dyDescent="0.35">
      <c r="A186" s="9" t="s">
        <v>206</v>
      </c>
      <c r="B186" s="5">
        <v>1939046000000</v>
      </c>
      <c r="C186" s="8">
        <v>1693013000000</v>
      </c>
      <c r="D186" s="8">
        <v>1616913000000</v>
      </c>
      <c r="E186" s="8">
        <v>1764252000000</v>
      </c>
      <c r="F186" s="8">
        <v>1673914000000</v>
      </c>
      <c r="G186" s="8">
        <v>1517399000000</v>
      </c>
      <c r="H186" s="8">
        <v>1440507000000</v>
      </c>
      <c r="I186" s="8">
        <v>1441218000000</v>
      </c>
      <c r="J186" s="8">
        <v>1501740000000</v>
      </c>
      <c r="K186" s="8">
        <v>1275093000000</v>
      </c>
      <c r="L186" s="8">
        <v>1842896000000</v>
      </c>
      <c r="M186" s="8">
        <v>1594219000000</v>
      </c>
      <c r="N186" s="8">
        <v>1741646000000</v>
      </c>
      <c r="O186" s="8">
        <v>1434334000000</v>
      </c>
      <c r="P186" s="8">
        <v>1592533000000</v>
      </c>
      <c r="Q186" s="8">
        <v>1367795000000</v>
      </c>
      <c r="R186" s="8">
        <v>1213065000000</v>
      </c>
      <c r="S186" s="8">
        <v>1085912000000</v>
      </c>
      <c r="T186" s="8">
        <v>1265059000000</v>
      </c>
      <c r="U186" s="8">
        <v>1050326000000</v>
      </c>
      <c r="V186" s="8">
        <v>1091942000000</v>
      </c>
      <c r="W186" s="8">
        <v>876466000000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1083631000000</v>
      </c>
      <c r="M187" s="8">
        <v>-13375000000</v>
      </c>
      <c r="N187" s="8">
        <v>0</v>
      </c>
      <c r="O187" s="8">
        <v>0</v>
      </c>
      <c r="P187" s="8">
        <v>960283000000</v>
      </c>
      <c r="Q187" s="8">
        <v>995481000000</v>
      </c>
      <c r="R187" s="8">
        <v>0</v>
      </c>
      <c r="S187" s="8">
        <v>717072000000</v>
      </c>
      <c r="T187" s="8">
        <v>1015468000000</v>
      </c>
      <c r="U187" s="8">
        <v>688151000000</v>
      </c>
      <c r="V187" s="8">
        <v>333388000000</v>
      </c>
      <c r="W187" s="8">
        <v>652010000000</v>
      </c>
    </row>
    <row r="188" spans="1:23" x14ac:dyDescent="0.35">
      <c r="A188" s="9" t="s">
        <v>208</v>
      </c>
      <c r="B188" s="5">
        <v>2324875000000</v>
      </c>
      <c r="C188" s="8">
        <v>1631276000000</v>
      </c>
      <c r="D188" s="8">
        <v>4982760000000</v>
      </c>
      <c r="E188" s="8">
        <v>1796433000000</v>
      </c>
      <c r="F188" s="8">
        <v>897427000000</v>
      </c>
      <c r="G188" s="8">
        <v>712492000000</v>
      </c>
      <c r="H188" s="8">
        <v>1456396000000</v>
      </c>
      <c r="I188" s="8">
        <v>863548000000</v>
      </c>
      <c r="J188" s="8">
        <v>585684000000</v>
      </c>
      <c r="K188" s="8">
        <v>577965000000</v>
      </c>
      <c r="L188" s="8">
        <v>0</v>
      </c>
      <c r="M188" s="8">
        <v>0</v>
      </c>
      <c r="N188" s="8">
        <v>533861000000</v>
      </c>
      <c r="O188" s="8">
        <v>831342000000</v>
      </c>
      <c r="P188" s="8">
        <v>0</v>
      </c>
      <c r="Q188" s="8">
        <v>0</v>
      </c>
      <c r="R188" s="8">
        <v>1380099000000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-748694000000</v>
      </c>
      <c r="C189" s="8">
        <v>-391629000000</v>
      </c>
      <c r="D189" s="8">
        <v>-2805333000000</v>
      </c>
      <c r="E189" s="8">
        <v>-377770000000</v>
      </c>
      <c r="F189" s="8">
        <v>-58234000000</v>
      </c>
      <c r="G189" s="8">
        <v>-123400000000</v>
      </c>
      <c r="H189" s="8">
        <v>-1093873000000</v>
      </c>
      <c r="I189" s="8">
        <v>-191468000000</v>
      </c>
      <c r="J189" s="8">
        <v>-210592000000</v>
      </c>
      <c r="K189" s="8">
        <v>-58683000000</v>
      </c>
      <c r="L189" s="8">
        <v>-1674491000000</v>
      </c>
      <c r="M189" s="8">
        <v>-285289000000</v>
      </c>
      <c r="N189" s="8">
        <v>-109197000000</v>
      </c>
      <c r="O189" s="8">
        <v>-76944000000</v>
      </c>
      <c r="P189" s="8">
        <v>-1898932000000</v>
      </c>
      <c r="Q189" s="8">
        <v>-210771000000</v>
      </c>
      <c r="R189" s="8">
        <v>149386000000</v>
      </c>
      <c r="S189" s="8">
        <v>-94019000000</v>
      </c>
      <c r="T189" s="8">
        <v>-229167000000</v>
      </c>
      <c r="U189" s="8">
        <v>-102884000000</v>
      </c>
      <c r="V189" s="8">
        <v>-22128000000</v>
      </c>
      <c r="W189" s="8">
        <v>38545000000</v>
      </c>
    </row>
    <row r="190" spans="1:23" ht="21.5" x14ac:dyDescent="0.35">
      <c r="A190" s="9" t="s">
        <v>210</v>
      </c>
      <c r="B190" s="5">
        <v>1778317000000</v>
      </c>
      <c r="C190" s="8">
        <v>892313000000</v>
      </c>
      <c r="D190" s="8">
        <v>2124405000000</v>
      </c>
      <c r="E190" s="8">
        <v>1115800000000</v>
      </c>
      <c r="F190" s="8">
        <v>1092208000000</v>
      </c>
      <c r="G190" s="8">
        <v>1099450000000</v>
      </c>
      <c r="H190" s="8">
        <v>1452905000000</v>
      </c>
      <c r="I190" s="8">
        <v>1243937000000</v>
      </c>
      <c r="J190" s="8">
        <v>1545487000000</v>
      </c>
      <c r="K190" s="8">
        <v>1515940000000</v>
      </c>
      <c r="L190" s="8">
        <v>2948761000000</v>
      </c>
      <c r="M190" s="8">
        <v>1078651000000</v>
      </c>
      <c r="N190" s="8">
        <v>2294257000000</v>
      </c>
      <c r="O190" s="8">
        <v>1880726000000</v>
      </c>
      <c r="P190" s="8">
        <v>4170439000000</v>
      </c>
      <c r="Q190" s="8">
        <v>1210563000000</v>
      </c>
      <c r="R190" s="8">
        <v>1079729000000</v>
      </c>
      <c r="S190" s="8">
        <v>675164000000</v>
      </c>
      <c r="T190" s="8">
        <v>2100248000000</v>
      </c>
      <c r="U190" s="8">
        <v>1305923000000</v>
      </c>
      <c r="V190" s="8">
        <v>1145914000000</v>
      </c>
      <c r="W190" s="8">
        <v>1225725000000</v>
      </c>
    </row>
    <row r="191" spans="1:23" x14ac:dyDescent="0.35">
      <c r="A191" s="9" t="s">
        <v>211</v>
      </c>
      <c r="B191" s="5">
        <v>-5667276000000</v>
      </c>
      <c r="C191" s="8">
        <v>-7053660000000</v>
      </c>
      <c r="D191" s="8">
        <v>-7168226000000</v>
      </c>
      <c r="E191" s="8">
        <v>-4873540000000</v>
      </c>
      <c r="F191" s="8">
        <v>-5103815000000</v>
      </c>
      <c r="G191" s="8">
        <v>-6284545000000</v>
      </c>
      <c r="H191" s="8">
        <v>-6663273000000</v>
      </c>
      <c r="I191" s="8">
        <v>-4472939000000</v>
      </c>
      <c r="J191" s="8">
        <v>-4751062000000</v>
      </c>
      <c r="K191" s="8">
        <v>-5073245000000</v>
      </c>
      <c r="L191" s="8">
        <v>-7964380000000</v>
      </c>
      <c r="M191" s="8">
        <v>-3338468000000</v>
      </c>
      <c r="N191" s="8">
        <v>-3618507000000</v>
      </c>
      <c r="O191" s="8">
        <v>-5288221000000</v>
      </c>
      <c r="P191" s="8">
        <v>-5673330000000</v>
      </c>
      <c r="Q191" s="8">
        <v>-4623448000000</v>
      </c>
      <c r="R191" s="8">
        <v>-3871220000000</v>
      </c>
      <c r="S191" s="8">
        <v>-4999994000000</v>
      </c>
      <c r="T191" s="8">
        <v>-4355870000000</v>
      </c>
      <c r="U191" s="8">
        <v>-3293648000000</v>
      </c>
      <c r="V191" s="8">
        <v>-4058421000000</v>
      </c>
      <c r="W191" s="8">
        <v>-3983184000000</v>
      </c>
    </row>
    <row r="192" spans="1:23" x14ac:dyDescent="0.35">
      <c r="A192" s="9" t="s">
        <v>212</v>
      </c>
      <c r="B192" s="5">
        <v>-1472708000000</v>
      </c>
      <c r="C192" s="8">
        <v>-3438635000000</v>
      </c>
      <c r="D192" s="8">
        <v>-238136000000</v>
      </c>
      <c r="E192" s="8">
        <v>-571869000000</v>
      </c>
      <c r="F192" s="8">
        <v>-1356964000000</v>
      </c>
      <c r="G192" s="8">
        <v>-2382182000000</v>
      </c>
      <c r="H192" s="8">
        <v>-2589601000000</v>
      </c>
      <c r="I192" s="8">
        <v>-28161000000</v>
      </c>
      <c r="J192" s="8">
        <v>-849075000000</v>
      </c>
      <c r="K192" s="8">
        <v>-556681000000</v>
      </c>
      <c r="L192" s="8">
        <v>-1453309000000</v>
      </c>
      <c r="M192" s="8">
        <v>-662495000000</v>
      </c>
      <c r="N192" s="8">
        <v>-32512000000</v>
      </c>
      <c r="O192" s="8">
        <v>-466193000000</v>
      </c>
      <c r="P192" s="8">
        <v>-968996000000</v>
      </c>
      <c r="Q192" s="8">
        <v>-319365000000</v>
      </c>
      <c r="R192" s="8">
        <v>-35889000000</v>
      </c>
      <c r="S192" s="8">
        <v>-786671000000</v>
      </c>
      <c r="T192" s="8">
        <v>-447248000000</v>
      </c>
      <c r="U192" s="8">
        <v>-460722000000</v>
      </c>
      <c r="V192" s="8">
        <v>-494710000000</v>
      </c>
      <c r="W192" s="8">
        <v>-473953000000</v>
      </c>
    </row>
    <row r="193" spans="1:23" ht="21.5" x14ac:dyDescent="0.35">
      <c r="A193" s="9" t="s">
        <v>213</v>
      </c>
      <c r="B193" s="5">
        <v>9361867000000</v>
      </c>
      <c r="C193" s="8">
        <v>3659336000000</v>
      </c>
      <c r="D193" s="8">
        <v>8944734000000</v>
      </c>
      <c r="E193" s="8">
        <v>12630996000000</v>
      </c>
      <c r="F193" s="8">
        <v>14058342000000</v>
      </c>
      <c r="G193" s="8">
        <v>14576731000000</v>
      </c>
      <c r="H193" s="8">
        <v>11321225000000</v>
      </c>
      <c r="I193" s="8">
        <v>14869568000000</v>
      </c>
      <c r="J193" s="8">
        <v>11339697000000</v>
      </c>
      <c r="K193" s="8">
        <v>10659930000000</v>
      </c>
      <c r="L193" s="8">
        <v>8509689000000</v>
      </c>
      <c r="M193" s="8">
        <v>10309438000000</v>
      </c>
      <c r="N193" s="8">
        <v>12765986000000</v>
      </c>
      <c r="O193" s="8">
        <v>8148562000000</v>
      </c>
      <c r="P193" s="8">
        <v>8715518000000</v>
      </c>
      <c r="Q193" s="8">
        <v>6859027000000</v>
      </c>
      <c r="R193" s="8">
        <v>8077805000000</v>
      </c>
      <c r="S193" s="8">
        <v>5097179000000</v>
      </c>
      <c r="T193" s="8">
        <v>9724575000000</v>
      </c>
      <c r="U193" s="8">
        <v>9461341000000</v>
      </c>
      <c r="V193" s="8">
        <v>8172702000000</v>
      </c>
      <c r="W193" s="8">
        <v>6941072000000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-1255191000000</v>
      </c>
      <c r="C195" s="8">
        <v>-329447000000</v>
      </c>
      <c r="D195" s="8">
        <v>1515383000000</v>
      </c>
      <c r="E195" s="8">
        <v>602589000000</v>
      </c>
      <c r="F195" s="8">
        <v>-3641246000000</v>
      </c>
      <c r="G195" s="8">
        <v>462090000000</v>
      </c>
      <c r="H195" s="8">
        <v>13211248000000</v>
      </c>
      <c r="I195" s="8">
        <v>-7077755000000</v>
      </c>
      <c r="J195" s="8">
        <v>-730301000000</v>
      </c>
      <c r="K195" s="8">
        <v>-1890954000000</v>
      </c>
      <c r="L195" s="8">
        <v>-12316874000000</v>
      </c>
      <c r="M195" s="8">
        <v>4441793000000</v>
      </c>
      <c r="N195" s="8">
        <v>-13984187000000</v>
      </c>
      <c r="O195" s="8">
        <v>11824725000000</v>
      </c>
      <c r="P195" s="8">
        <v>-3552495000000</v>
      </c>
      <c r="Q195" s="8">
        <v>4888759000000</v>
      </c>
      <c r="R195" s="8">
        <v>2915910000000</v>
      </c>
      <c r="S195" s="8">
        <v>-19168705000000</v>
      </c>
      <c r="T195" s="8">
        <v>6308387000000</v>
      </c>
      <c r="U195" s="8">
        <v>9053218000000</v>
      </c>
      <c r="V195" s="8">
        <v>2138527000000</v>
      </c>
      <c r="W195" s="8">
        <v>-7037651000000</v>
      </c>
    </row>
    <row r="196" spans="1:23" x14ac:dyDescent="0.35">
      <c r="A196" s="9" t="s">
        <v>216</v>
      </c>
      <c r="B196" s="5">
        <v>-33056672000000</v>
      </c>
      <c r="C196" s="8">
        <v>2091837000000</v>
      </c>
      <c r="D196" s="8">
        <v>-16508730000000</v>
      </c>
      <c r="E196" s="8">
        <v>9499708000000</v>
      </c>
      <c r="F196" s="8">
        <v>16255085000000</v>
      </c>
      <c r="G196" s="8">
        <v>-961221000000</v>
      </c>
      <c r="H196" s="8">
        <v>-5302325000000</v>
      </c>
      <c r="I196" s="8">
        <v>-17432335000000</v>
      </c>
      <c r="J196" s="8">
        <v>-22323705000000</v>
      </c>
      <c r="K196" s="8">
        <v>-10588574000000</v>
      </c>
      <c r="L196" s="8">
        <v>-26185762000000</v>
      </c>
      <c r="M196" s="8">
        <v>-16340973000000</v>
      </c>
      <c r="N196" s="8">
        <v>-17759942000000</v>
      </c>
      <c r="O196" s="8">
        <v>12941001000000</v>
      </c>
      <c r="P196" s="8">
        <v>-2822067000000</v>
      </c>
      <c r="Q196" s="8">
        <v>3150763000000</v>
      </c>
      <c r="R196" s="8">
        <v>6383228000000</v>
      </c>
      <c r="S196" s="8">
        <v>6825776000000</v>
      </c>
      <c r="T196" s="8">
        <v>-5644477000000</v>
      </c>
      <c r="U196" s="8">
        <v>-1897999000000</v>
      </c>
      <c r="V196" s="8">
        <v>542238000000</v>
      </c>
      <c r="W196" s="8">
        <v>-3064298000000</v>
      </c>
    </row>
    <row r="197" spans="1:23" ht="21.5" x14ac:dyDescent="0.35">
      <c r="A197" s="9" t="s">
        <v>217</v>
      </c>
      <c r="B197" s="5">
        <v>34319000000</v>
      </c>
      <c r="C197" s="8">
        <v>-34319000000</v>
      </c>
      <c r="D197" s="8">
        <v>0</v>
      </c>
      <c r="E197" s="8">
        <v>270403000000</v>
      </c>
      <c r="F197" s="8">
        <v>-74364000000</v>
      </c>
      <c r="G197" s="8">
        <v>842175000000</v>
      </c>
      <c r="H197" s="8">
        <v>-806283000000</v>
      </c>
      <c r="I197" s="8">
        <v>-231931000000</v>
      </c>
      <c r="J197" s="8">
        <v>70157000000</v>
      </c>
      <c r="K197" s="8">
        <v>122125000000</v>
      </c>
      <c r="L197" s="8">
        <v>186252000000</v>
      </c>
      <c r="M197" s="8">
        <v>-142329000000</v>
      </c>
      <c r="N197" s="8">
        <v>-14819000000</v>
      </c>
      <c r="O197" s="8">
        <v>-53453000000</v>
      </c>
      <c r="P197" s="8">
        <v>54472000000</v>
      </c>
      <c r="Q197" s="8">
        <v>-14285000000</v>
      </c>
      <c r="R197" s="8">
        <v>2076000000</v>
      </c>
      <c r="S197" s="8">
        <v>-118066000000</v>
      </c>
      <c r="T197" s="8">
        <v>7769000000</v>
      </c>
      <c r="U197" s="8">
        <v>-4884000000</v>
      </c>
      <c r="V197" s="8">
        <v>35081000000</v>
      </c>
      <c r="W197" s="8">
        <v>-50341000000</v>
      </c>
    </row>
    <row r="198" spans="1:23" x14ac:dyDescent="0.35">
      <c r="A198" s="9" t="s">
        <v>218</v>
      </c>
      <c r="B198" s="5">
        <v>-88885169000000</v>
      </c>
      <c r="C198" s="8">
        <v>-16265349000000</v>
      </c>
      <c r="D198" s="8">
        <v>-124212739000000</v>
      </c>
      <c r="E198" s="8">
        <v>-24385532000000</v>
      </c>
      <c r="F198" s="8">
        <v>-31914123000000</v>
      </c>
      <c r="G198" s="8">
        <v>-74930780000000</v>
      </c>
      <c r="H198" s="8">
        <v>-27324676000000</v>
      </c>
      <c r="I198" s="8">
        <v>-11865098000000</v>
      </c>
      <c r="J198" s="8">
        <v>-65184614000000</v>
      </c>
      <c r="K198" s="8">
        <v>-63221509000000</v>
      </c>
      <c r="L198" s="8">
        <v>-25952651000000</v>
      </c>
      <c r="M198" s="8">
        <v>-31234905000000</v>
      </c>
      <c r="N198" s="8">
        <v>-63899303000000</v>
      </c>
      <c r="O198" s="8">
        <v>-19249865000000</v>
      </c>
      <c r="P198" s="8">
        <v>-68937010000000</v>
      </c>
      <c r="Q198" s="8">
        <v>-6132383000000</v>
      </c>
      <c r="R198" s="8">
        <v>-33667890000000</v>
      </c>
      <c r="S198" s="8">
        <v>11439350000000</v>
      </c>
      <c r="T198" s="8">
        <v>-43414329000000</v>
      </c>
      <c r="U198" s="8">
        <v>-8480187000000</v>
      </c>
      <c r="V198" s="8">
        <v>-40595425000000</v>
      </c>
      <c r="W198" s="8">
        <v>-35696158000000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-8671652000000</v>
      </c>
      <c r="C200" s="8">
        <v>-3621809000000</v>
      </c>
      <c r="D200" s="8">
        <v>-6103728000000</v>
      </c>
      <c r="E200" s="8">
        <v>-3498240000000</v>
      </c>
      <c r="F200" s="8">
        <v>-6906368000000</v>
      </c>
      <c r="G200" s="8">
        <v>-1416487000000</v>
      </c>
      <c r="H200" s="8">
        <v>-9580522000000</v>
      </c>
      <c r="I200" s="8">
        <v>-2167611000000</v>
      </c>
      <c r="J200" s="8">
        <v>-2186655000000</v>
      </c>
      <c r="K200" s="8">
        <v>-883578000000</v>
      </c>
      <c r="L200" s="8">
        <v>-7218046000000</v>
      </c>
      <c r="M200" s="8">
        <v>-5443347000000</v>
      </c>
      <c r="N200" s="8">
        <v>-3909918000000</v>
      </c>
      <c r="O200" s="8">
        <v>-2773307000000</v>
      </c>
      <c r="P200" s="8">
        <v>-7974571000000</v>
      </c>
      <c r="Q200" s="8">
        <v>-4600268000000</v>
      </c>
      <c r="R200" s="8">
        <v>-2477018000000</v>
      </c>
      <c r="S200" s="8">
        <v>-10365917000000</v>
      </c>
      <c r="T200" s="8">
        <v>-6685595000000</v>
      </c>
      <c r="U200" s="8">
        <v>-4987812000000</v>
      </c>
      <c r="V200" s="8">
        <v>-2701540000000</v>
      </c>
      <c r="W200" s="8">
        <v>-5311347000000</v>
      </c>
    </row>
    <row r="201" spans="1:23" x14ac:dyDescent="0.35">
      <c r="A201" s="9" t="s">
        <v>221</v>
      </c>
      <c r="B201" s="5">
        <v>-15381115000000</v>
      </c>
      <c r="C201" s="8">
        <v>-9470950000000</v>
      </c>
      <c r="D201" s="8">
        <v>1112121000000</v>
      </c>
      <c r="E201" s="8">
        <v>-5697509000000</v>
      </c>
      <c r="F201" s="8">
        <v>-522681000000</v>
      </c>
      <c r="G201" s="8">
        <v>449710000000</v>
      </c>
      <c r="H201" s="8">
        <v>-5071700000000</v>
      </c>
      <c r="I201" s="8">
        <v>-4168344000000</v>
      </c>
      <c r="J201" s="8">
        <v>-5123977000000</v>
      </c>
      <c r="K201" s="8">
        <v>-538852000000</v>
      </c>
      <c r="L201" s="8">
        <v>3953980000000</v>
      </c>
      <c r="M201" s="8">
        <v>-414778000000</v>
      </c>
      <c r="N201" s="8">
        <v>323609000000</v>
      </c>
      <c r="O201" s="8">
        <v>-295365000000</v>
      </c>
      <c r="P201" s="8">
        <v>2111231000000</v>
      </c>
      <c r="Q201" s="8">
        <v>112019000000</v>
      </c>
      <c r="R201" s="8">
        <v>417847000000</v>
      </c>
      <c r="S201" s="8">
        <v>-294804000000</v>
      </c>
      <c r="T201" s="8">
        <v>154077000000</v>
      </c>
      <c r="U201" s="8">
        <v>554460000000</v>
      </c>
      <c r="V201" s="8">
        <v>-828909000000</v>
      </c>
      <c r="W201" s="8">
        <v>-750229000000</v>
      </c>
    </row>
    <row r="202" spans="1:23" x14ac:dyDescent="0.35">
      <c r="A202" s="9" t="s">
        <v>222</v>
      </c>
      <c r="B202" s="5">
        <v>74105888000000</v>
      </c>
      <c r="C202" s="8">
        <v>21126346000000</v>
      </c>
      <c r="D202" s="8">
        <v>4734386000000</v>
      </c>
      <c r="E202" s="8">
        <v>-99534000000</v>
      </c>
      <c r="F202" s="8">
        <v>-276880000000</v>
      </c>
      <c r="G202" s="8">
        <v>246892000000</v>
      </c>
      <c r="H202" s="8">
        <v>-535181000000</v>
      </c>
      <c r="I202" s="8">
        <v>169565000000</v>
      </c>
      <c r="J202" s="8">
        <v>-917827000000</v>
      </c>
      <c r="K202" s="8">
        <v>-315639000000</v>
      </c>
      <c r="L202" s="8">
        <v>-1018902000000</v>
      </c>
      <c r="M202" s="8">
        <v>-489742000000</v>
      </c>
      <c r="N202" s="8">
        <v>-624094000000</v>
      </c>
      <c r="O202" s="8">
        <v>-103851000000</v>
      </c>
      <c r="P202" s="8">
        <v>-3862100000000</v>
      </c>
      <c r="Q202" s="8">
        <v>995389000000</v>
      </c>
      <c r="R202" s="8">
        <v>-1355715000000</v>
      </c>
      <c r="S202" s="8">
        <v>91894000000</v>
      </c>
      <c r="T202" s="8">
        <v>-5778287000000</v>
      </c>
      <c r="U202" s="8">
        <v>1419785000000</v>
      </c>
      <c r="V202" s="8">
        <v>-3127115000000</v>
      </c>
      <c r="W202" s="8">
        <v>-7459479000000</v>
      </c>
    </row>
    <row r="203" spans="1:23" x14ac:dyDescent="0.35">
      <c r="A203" s="9" t="s">
        <v>223</v>
      </c>
      <c r="B203" s="5">
        <v>25395586000000</v>
      </c>
      <c r="C203" s="8">
        <v>-14020757000000</v>
      </c>
      <c r="D203" s="8">
        <v>-5583945000000</v>
      </c>
      <c r="E203" s="8">
        <v>-3709776000000</v>
      </c>
      <c r="F203" s="8">
        <v>44698436000000</v>
      </c>
      <c r="G203" s="8">
        <v>-30373887000000</v>
      </c>
      <c r="H203" s="8">
        <v>-20918837000000</v>
      </c>
      <c r="I203" s="8">
        <v>-8411813000000</v>
      </c>
      <c r="J203" s="8">
        <v>79678110000000</v>
      </c>
      <c r="K203" s="8">
        <v>30442626000000</v>
      </c>
      <c r="L203" s="8">
        <v>-13853367000000</v>
      </c>
      <c r="M203" s="8">
        <v>9402698000000</v>
      </c>
      <c r="N203" s="8">
        <v>-9598720000000</v>
      </c>
      <c r="O203" s="8">
        <v>29792147000000</v>
      </c>
      <c r="P203" s="8">
        <v>-2636671000000</v>
      </c>
      <c r="Q203" s="8">
        <v>17422742000000</v>
      </c>
      <c r="R203" s="8">
        <v>-16934924000000</v>
      </c>
      <c r="S203" s="8">
        <v>7818921000000</v>
      </c>
      <c r="T203" s="8">
        <v>-12879302000000</v>
      </c>
      <c r="U203" s="8">
        <v>-6415488000000</v>
      </c>
      <c r="V203" s="8">
        <v>9955410000000</v>
      </c>
      <c r="W203" s="8">
        <v>6748835000000</v>
      </c>
    </row>
    <row r="204" spans="1:23" x14ac:dyDescent="0.35">
      <c r="A204" s="9" t="s">
        <v>224</v>
      </c>
      <c r="B204" s="5">
        <v>72147263000000</v>
      </c>
      <c r="C204" s="8">
        <v>30088891000000</v>
      </c>
      <c r="D204" s="8">
        <v>138645642000000</v>
      </c>
      <c r="E204" s="8">
        <v>-223270000000</v>
      </c>
      <c r="F204" s="8">
        <v>-23432170000000</v>
      </c>
      <c r="G204" s="8">
        <v>-5780393000000</v>
      </c>
      <c r="H204" s="8">
        <v>77900444000000</v>
      </c>
      <c r="I204" s="8">
        <v>58228840000000</v>
      </c>
      <c r="J204" s="8">
        <v>41847718000000</v>
      </c>
      <c r="K204" s="8">
        <v>44241956000000</v>
      </c>
      <c r="L204" s="8">
        <v>87053491000000</v>
      </c>
      <c r="M204" s="8">
        <v>15948256000000</v>
      </c>
      <c r="N204" s="8">
        <v>57591905000000</v>
      </c>
      <c r="O204" s="8">
        <v>9728168000000</v>
      </c>
      <c r="P204" s="8">
        <v>80285880000000</v>
      </c>
      <c r="Q204" s="8">
        <v>2126270000000</v>
      </c>
      <c r="R204" s="8">
        <v>-1029620000000</v>
      </c>
      <c r="S204" s="8">
        <v>-56277889000000</v>
      </c>
      <c r="T204" s="8">
        <v>49724880000000</v>
      </c>
      <c r="U204" s="8">
        <v>27559254000000</v>
      </c>
      <c r="V204" s="8">
        <v>39683051000000</v>
      </c>
      <c r="W204" s="8">
        <v>26000635000000</v>
      </c>
    </row>
    <row r="205" spans="1:23" ht="21.5" x14ac:dyDescent="0.35">
      <c r="A205" s="9" t="s">
        <v>225</v>
      </c>
      <c r="B205" s="5">
        <v>398345000000</v>
      </c>
      <c r="C205" s="8">
        <v>-328155000000</v>
      </c>
      <c r="D205" s="8">
        <v>-69654000000</v>
      </c>
      <c r="E205" s="8">
        <v>397808000000</v>
      </c>
      <c r="F205" s="8">
        <v>0</v>
      </c>
      <c r="G205" s="8">
        <v>0</v>
      </c>
      <c r="H205" s="8">
        <v>0</v>
      </c>
      <c r="I205" s="8">
        <v>-14923000000</v>
      </c>
      <c r="J205" s="8">
        <v>14923000000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-226806000000</v>
      </c>
      <c r="C206" s="8">
        <v>-17660000000</v>
      </c>
      <c r="D206" s="8">
        <v>-291222000000</v>
      </c>
      <c r="E206" s="8">
        <v>-341103000000</v>
      </c>
      <c r="F206" s="8">
        <v>-275980000000</v>
      </c>
      <c r="G206" s="8">
        <v>-121591000000</v>
      </c>
      <c r="H206" s="8">
        <v>-1184653000000</v>
      </c>
      <c r="I206" s="8">
        <v>230341000000</v>
      </c>
      <c r="J206" s="8">
        <v>-37801000000</v>
      </c>
      <c r="K206" s="8">
        <v>-120258000000</v>
      </c>
      <c r="L206" s="8">
        <v>540039000000</v>
      </c>
      <c r="M206" s="8">
        <v>1117175000000</v>
      </c>
      <c r="N206" s="8">
        <v>-103312000000</v>
      </c>
      <c r="O206" s="8">
        <v>-148457000000</v>
      </c>
      <c r="P206" s="8">
        <v>439716000000</v>
      </c>
      <c r="Q206" s="8">
        <v>28962000000</v>
      </c>
      <c r="R206" s="8">
        <v>124583000000</v>
      </c>
      <c r="S206" s="8">
        <v>-126411000000</v>
      </c>
      <c r="T206" s="8">
        <v>-81735000000</v>
      </c>
      <c r="U206" s="8">
        <v>-130111000000</v>
      </c>
      <c r="V206" s="8">
        <v>-614000000</v>
      </c>
      <c r="W206" s="8">
        <v>302685000000</v>
      </c>
    </row>
    <row r="207" spans="1:23" x14ac:dyDescent="0.35">
      <c r="A207" s="9" t="s">
        <v>227</v>
      </c>
      <c r="B207" s="5">
        <v>17083940000000</v>
      </c>
      <c r="C207" s="8">
        <v>-8922186000000</v>
      </c>
      <c r="D207" s="8">
        <v>27468890000000</v>
      </c>
      <c r="E207" s="8">
        <v>5768170000000</v>
      </c>
      <c r="F207" s="8">
        <v>-13729579000000</v>
      </c>
      <c r="G207" s="8">
        <v>12927657000000</v>
      </c>
      <c r="H207" s="8">
        <v>12842597000000</v>
      </c>
      <c r="I207" s="8">
        <v>9561828000000</v>
      </c>
      <c r="J207" s="8">
        <v>6779125000000</v>
      </c>
      <c r="K207" s="8">
        <v>4186294000000</v>
      </c>
      <c r="L207" s="8">
        <v>8706835000000</v>
      </c>
      <c r="M207" s="8">
        <v>17155883000000</v>
      </c>
      <c r="N207" s="8">
        <v>31624137000000</v>
      </c>
      <c r="O207" s="8">
        <v>2958211000000</v>
      </c>
      <c r="P207" s="8">
        <v>-20010954000000</v>
      </c>
      <c r="Q207" s="8">
        <v>-2147479000000</v>
      </c>
      <c r="R207" s="8">
        <v>17783472000000</v>
      </c>
      <c r="S207" s="8">
        <v>4839291000000</v>
      </c>
      <c r="T207" s="8">
        <v>13228148000000</v>
      </c>
      <c r="U207" s="8">
        <v>565794000000</v>
      </c>
      <c r="V207" s="8">
        <v>6875937000000</v>
      </c>
      <c r="W207" s="8">
        <v>2111122000000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-1451838000000</v>
      </c>
      <c r="C209" s="8">
        <v>510588000000</v>
      </c>
      <c r="D209" s="8">
        <v>-858264000000</v>
      </c>
      <c r="E209" s="8">
        <v>-1735053000000</v>
      </c>
      <c r="F209" s="8">
        <v>567328000000</v>
      </c>
      <c r="G209" s="8">
        <v>-311409000000</v>
      </c>
      <c r="H209" s="8">
        <v>-1602222000000</v>
      </c>
      <c r="I209" s="8">
        <v>1155701000000</v>
      </c>
      <c r="J209" s="8">
        <v>-1003799000000</v>
      </c>
      <c r="K209" s="8">
        <v>3229246000000</v>
      </c>
      <c r="L209" s="8">
        <v>-384925000000</v>
      </c>
      <c r="M209" s="8">
        <v>-3169089000000</v>
      </c>
      <c r="N209" s="8">
        <v>1591636000000</v>
      </c>
      <c r="O209" s="8">
        <v>-275649000000</v>
      </c>
      <c r="P209" s="8">
        <v>-2114206000000</v>
      </c>
      <c r="Q209" s="8">
        <v>1672019000000</v>
      </c>
      <c r="R209" s="8">
        <v>-1424451000000</v>
      </c>
      <c r="S209" s="8">
        <v>-585345000000</v>
      </c>
      <c r="T209" s="8">
        <v>-259070000000</v>
      </c>
      <c r="U209" s="8">
        <v>-705490000000</v>
      </c>
      <c r="V209" s="8">
        <v>347305000000</v>
      </c>
      <c r="W209" s="8">
        <v>604258000000</v>
      </c>
    </row>
    <row r="210" spans="1:23" ht="21.5" x14ac:dyDescent="0.35">
      <c r="A210" s="9" t="s">
        <v>230</v>
      </c>
      <c r="B210" s="5">
        <v>49598765000000</v>
      </c>
      <c r="C210" s="8">
        <v>4466366000000</v>
      </c>
      <c r="D210" s="8">
        <v>28792874000000</v>
      </c>
      <c r="E210" s="8">
        <v>-10520343000000</v>
      </c>
      <c r="F210" s="8">
        <v>-5194200000000</v>
      </c>
      <c r="G210" s="8">
        <v>-84390513000000</v>
      </c>
      <c r="H210" s="8">
        <v>42949115000000</v>
      </c>
      <c r="I210" s="8">
        <v>32846033000000</v>
      </c>
      <c r="J210" s="8">
        <v>42221051000000</v>
      </c>
      <c r="K210" s="8">
        <v>15322813000000</v>
      </c>
      <c r="L210" s="8">
        <v>22019759000000</v>
      </c>
      <c r="M210" s="8">
        <v>1140080000000</v>
      </c>
      <c r="N210" s="8">
        <v>-5997022000000</v>
      </c>
      <c r="O210" s="8">
        <v>52492867000000</v>
      </c>
      <c r="P210" s="8">
        <v>-20303257000000</v>
      </c>
      <c r="Q210" s="8">
        <v>24361535000000</v>
      </c>
      <c r="R210" s="8">
        <v>-21184697000000</v>
      </c>
      <c r="S210" s="8">
        <v>-50824726000000</v>
      </c>
      <c r="T210" s="8">
        <v>4405041000000</v>
      </c>
      <c r="U210" s="8">
        <v>25991881000000</v>
      </c>
      <c r="V210" s="8">
        <v>20496648000000</v>
      </c>
      <c r="W210" s="8">
        <v>-16660896000000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-1164000000</v>
      </c>
      <c r="E212" s="8">
        <v>0</v>
      </c>
      <c r="F212" s="8">
        <v>0</v>
      </c>
      <c r="G212" s="8">
        <v>0</v>
      </c>
      <c r="H212" s="8">
        <v>-980000000</v>
      </c>
      <c r="I212" s="8">
        <v>0</v>
      </c>
      <c r="J212" s="8">
        <v>0</v>
      </c>
      <c r="K212" s="8">
        <v>0</v>
      </c>
      <c r="L212" s="8">
        <v>-895000000</v>
      </c>
      <c r="M212" s="8">
        <v>0</v>
      </c>
      <c r="N212" s="8">
        <v>0</v>
      </c>
      <c r="O212" s="8">
        <v>0</v>
      </c>
      <c r="P212" s="8">
        <v>0</v>
      </c>
      <c r="Q212" s="8">
        <v>-4129000000</v>
      </c>
      <c r="R212" s="8">
        <v>4129000000</v>
      </c>
      <c r="S212" s="8">
        <v>-198000000</v>
      </c>
      <c r="T212" s="8">
        <v>-195000000</v>
      </c>
      <c r="U212" s="8">
        <v>0</v>
      </c>
      <c r="V212" s="8">
        <v>-183000000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49598765000000</v>
      </c>
      <c r="C214" s="8">
        <v>4466366000000</v>
      </c>
      <c r="D214" s="8">
        <v>28791710000000</v>
      </c>
      <c r="E214" s="8">
        <v>-10520343000000</v>
      </c>
      <c r="F214" s="8">
        <v>-5194200000000</v>
      </c>
      <c r="G214" s="8">
        <v>-84390513000000</v>
      </c>
      <c r="H214" s="8">
        <v>42948135000000</v>
      </c>
      <c r="I214" s="8">
        <v>32846033000000</v>
      </c>
      <c r="J214" s="8">
        <v>42221051000000</v>
      </c>
      <c r="K214" s="8">
        <v>15322813000000</v>
      </c>
      <c r="L214" s="8">
        <v>22018864000000</v>
      </c>
      <c r="M214" s="8">
        <v>1140080000000</v>
      </c>
      <c r="N214" s="8">
        <v>-5997022000000</v>
      </c>
      <c r="O214" s="8">
        <v>52492867000000</v>
      </c>
      <c r="P214" s="8">
        <v>-20303257000000</v>
      </c>
      <c r="Q214" s="8">
        <v>24357406000000</v>
      </c>
      <c r="R214" s="8">
        <v>-21180568000000</v>
      </c>
      <c r="S214" s="8">
        <v>-50824924000000</v>
      </c>
      <c r="T214" s="8">
        <v>4404846000000</v>
      </c>
      <c r="U214" s="8">
        <v>25991881000000</v>
      </c>
      <c r="V214" s="8">
        <v>20496465000000</v>
      </c>
      <c r="W214" s="8">
        <v>-16660896000000</v>
      </c>
    </row>
    <row r="215" spans="1:23" x14ac:dyDescent="0.35">
      <c r="A215" s="9" t="s">
        <v>235</v>
      </c>
      <c r="B215" s="5">
        <v>-333775000000</v>
      </c>
      <c r="C215" s="8">
        <v>-309550000000</v>
      </c>
      <c r="D215" s="8">
        <v>-607584000000</v>
      </c>
      <c r="E215" s="8">
        <v>125811000000</v>
      </c>
      <c r="F215" s="8">
        <v>-1144474000000</v>
      </c>
      <c r="G215" s="8">
        <v>-207725000000</v>
      </c>
      <c r="H215" s="8">
        <v>-406208000000</v>
      </c>
      <c r="I215" s="8">
        <v>-162842000000</v>
      </c>
      <c r="J215" s="8">
        <v>-247796000000</v>
      </c>
      <c r="K215" s="8">
        <v>-216078000000</v>
      </c>
      <c r="L215" s="8">
        <v>-1226349000000</v>
      </c>
      <c r="M215" s="8">
        <v>-131652000000</v>
      </c>
      <c r="N215" s="8">
        <v>-337647000000</v>
      </c>
      <c r="O215" s="8">
        <v>-161256000000</v>
      </c>
      <c r="P215" s="8">
        <v>-290951000000</v>
      </c>
      <c r="Q215" s="8">
        <v>-345175000000</v>
      </c>
      <c r="R215" s="8">
        <v>-164448000000</v>
      </c>
      <c r="S215" s="8">
        <v>-261059000000</v>
      </c>
      <c r="T215" s="8">
        <v>-249780000000</v>
      </c>
      <c r="U215" s="8">
        <v>-47701000000</v>
      </c>
      <c r="V215" s="8">
        <v>9776000000</v>
      </c>
      <c r="W215" s="8">
        <v>-142385000000</v>
      </c>
    </row>
    <row r="216" spans="1:23" x14ac:dyDescent="0.35">
      <c r="A216" s="9" t="s">
        <v>236</v>
      </c>
      <c r="B216" s="5">
        <v>2356000000</v>
      </c>
      <c r="C216" s="8">
        <v>937000000</v>
      </c>
      <c r="D216" s="8">
        <v>6626000000</v>
      </c>
      <c r="E216" s="8">
        <v>3242000000</v>
      </c>
      <c r="F216" s="8">
        <v>1257000000</v>
      </c>
      <c r="G216" s="8">
        <v>585000000</v>
      </c>
      <c r="H216" s="8">
        <v>3274000000</v>
      </c>
      <c r="I216" s="8">
        <v>4794000000</v>
      </c>
      <c r="J216" s="8">
        <v>892000000</v>
      </c>
      <c r="K216" s="8">
        <v>908000000</v>
      </c>
      <c r="L216" s="8">
        <v>3998000000</v>
      </c>
      <c r="M216" s="8">
        <v>905000000</v>
      </c>
      <c r="N216" s="8">
        <v>2697000000</v>
      </c>
      <c r="O216" s="8">
        <v>776000000</v>
      </c>
      <c r="P216" s="8">
        <v>4561000000</v>
      </c>
      <c r="Q216" s="8">
        <v>2159000000</v>
      </c>
      <c r="R216" s="8">
        <v>1561000000</v>
      </c>
      <c r="S216" s="8">
        <v>264000000</v>
      </c>
      <c r="T216" s="8">
        <v>3680000000</v>
      </c>
      <c r="U216" s="8">
        <v>725000000</v>
      </c>
      <c r="V216" s="8">
        <v>221000000</v>
      </c>
      <c r="W216" s="8">
        <v>650000000</v>
      </c>
    </row>
    <row r="217" spans="1:23" x14ac:dyDescent="0.35">
      <c r="A217" s="9" t="s">
        <v>237</v>
      </c>
      <c r="B217" s="5">
        <v>-530000000</v>
      </c>
      <c r="C217" s="8">
        <v>-1305000000</v>
      </c>
      <c r="D217" s="8">
        <v>-2005000000</v>
      </c>
      <c r="E217" s="8">
        <v>-252000000</v>
      </c>
      <c r="F217" s="8">
        <v>-147000000</v>
      </c>
      <c r="G217" s="8">
        <v>-31000000</v>
      </c>
      <c r="H217" s="8">
        <v>-768000000</v>
      </c>
      <c r="I217" s="8">
        <v>-703000000</v>
      </c>
      <c r="J217" s="8">
        <v>-92000000</v>
      </c>
      <c r="K217" s="8">
        <v>-22000000</v>
      </c>
      <c r="L217" s="8">
        <v>-4586000000</v>
      </c>
      <c r="M217" s="8">
        <v>-213000000</v>
      </c>
      <c r="N217" s="8">
        <v>-96000000</v>
      </c>
      <c r="O217" s="8">
        <v>-49000000</v>
      </c>
      <c r="P217" s="8">
        <v>-689000000</v>
      </c>
      <c r="Q217" s="8">
        <v>-209000000</v>
      </c>
      <c r="R217" s="8">
        <v>-232000000</v>
      </c>
      <c r="S217" s="8">
        <v>-24000000</v>
      </c>
      <c r="T217" s="8">
        <v>-12025000000</v>
      </c>
      <c r="U217" s="8">
        <v>-86000000</v>
      </c>
      <c r="V217" s="8">
        <v>-12000000</v>
      </c>
      <c r="W217" s="8">
        <v>-741000000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817000000</v>
      </c>
      <c r="Q219" s="8">
        <v>-817000000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-1359000000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933000000</v>
      </c>
      <c r="I221" s="8">
        <v>1000000</v>
      </c>
      <c r="J221" s="8">
        <v>-1000000</v>
      </c>
      <c r="K221" s="8">
        <v>-933000000</v>
      </c>
      <c r="L221" s="8">
        <v>0</v>
      </c>
      <c r="M221" s="8">
        <v>-1962000000</v>
      </c>
      <c r="N221" s="8">
        <v>-164000000</v>
      </c>
      <c r="O221" s="8">
        <v>-51599000000</v>
      </c>
      <c r="P221" s="8">
        <v>0</v>
      </c>
      <c r="Q221" s="8">
        <v>860000000</v>
      </c>
      <c r="R221" s="8">
        <v>52000000</v>
      </c>
      <c r="S221" s="8">
        <v>-912000000</v>
      </c>
      <c r="T221" s="8">
        <v>1369000000</v>
      </c>
      <c r="U221" s="8">
        <v>26000000</v>
      </c>
      <c r="V221" s="8">
        <v>-1395000000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70229000000</v>
      </c>
      <c r="C223" s="8">
        <v>3939000000</v>
      </c>
      <c r="D223" s="8">
        <v>180591000000</v>
      </c>
      <c r="E223" s="8">
        <v>33894000000</v>
      </c>
      <c r="F223" s="8">
        <v>50232000000</v>
      </c>
      <c r="G223" s="8">
        <v>43941000000</v>
      </c>
      <c r="H223" s="8">
        <v>77643000000</v>
      </c>
      <c r="I223" s="8">
        <v>6352000000</v>
      </c>
      <c r="J223" s="8">
        <v>78645000000</v>
      </c>
      <c r="K223" s="8">
        <v>2926000000</v>
      </c>
      <c r="L223" s="8">
        <v>37135000000</v>
      </c>
      <c r="M223" s="8">
        <v>8621000000</v>
      </c>
      <c r="N223" s="8">
        <v>42112000000</v>
      </c>
      <c r="O223" s="8">
        <v>573000000</v>
      </c>
      <c r="P223" s="8">
        <v>6939000000</v>
      </c>
      <c r="Q223" s="8">
        <v>26764000000</v>
      </c>
      <c r="R223" s="8">
        <v>96496000000</v>
      </c>
      <c r="S223" s="8">
        <v>4788000000</v>
      </c>
      <c r="T223" s="8">
        <v>6981000000</v>
      </c>
      <c r="U223" s="8">
        <v>2760000000</v>
      </c>
      <c r="V223" s="8">
        <v>96327000000</v>
      </c>
      <c r="W223" s="8">
        <v>4993000000</v>
      </c>
    </row>
    <row r="224" spans="1:23" x14ac:dyDescent="0.35">
      <c r="A224" s="12" t="s">
        <v>244</v>
      </c>
      <c r="B224" s="5">
        <v>-261720000000</v>
      </c>
      <c r="C224" s="8">
        <v>-305979000000</v>
      </c>
      <c r="D224" s="8">
        <v>-422372000000</v>
      </c>
      <c r="E224" s="8">
        <v>162695000000</v>
      </c>
      <c r="F224" s="8">
        <v>-1093132000000</v>
      </c>
      <c r="G224" s="8">
        <v>-163230000000</v>
      </c>
      <c r="H224" s="8">
        <v>-325126000000</v>
      </c>
      <c r="I224" s="8">
        <v>-152398000000</v>
      </c>
      <c r="J224" s="8">
        <v>-168352000000</v>
      </c>
      <c r="K224" s="8">
        <v>-213199000000</v>
      </c>
      <c r="L224" s="8">
        <v>-1189802000000</v>
      </c>
      <c r="M224" s="8">
        <v>-124301000000</v>
      </c>
      <c r="N224" s="8">
        <v>-293098000000</v>
      </c>
      <c r="O224" s="8">
        <v>-211555000000</v>
      </c>
      <c r="P224" s="8">
        <v>-279323000000</v>
      </c>
      <c r="Q224" s="8">
        <v>-316418000000</v>
      </c>
      <c r="R224" s="8">
        <v>-66571000000</v>
      </c>
      <c r="S224" s="8">
        <v>-256943000000</v>
      </c>
      <c r="T224" s="8">
        <v>-251134000000</v>
      </c>
      <c r="U224" s="8">
        <v>-44276000000</v>
      </c>
      <c r="V224" s="8">
        <v>104917000000</v>
      </c>
      <c r="W224" s="8">
        <v>-137483000000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20295103000000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-8637000000</v>
      </c>
      <c r="C228" s="8">
        <v>0</v>
      </c>
      <c r="D228" s="8">
        <v>-74839000000</v>
      </c>
      <c r="E228" s="8">
        <v>-44855000000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-152939000000</v>
      </c>
      <c r="L228" s="8">
        <v>-651464000000</v>
      </c>
      <c r="M228" s="8">
        <v>0</v>
      </c>
      <c r="N228" s="8">
        <v>-610163000000</v>
      </c>
      <c r="O228" s="8">
        <v>0</v>
      </c>
      <c r="P228" s="8">
        <v>-2605859000000</v>
      </c>
      <c r="Q228" s="8">
        <v>0</v>
      </c>
      <c r="R228" s="8">
        <v>0</v>
      </c>
      <c r="S228" s="8">
        <v>0</v>
      </c>
      <c r="T228" s="8">
        <v>-4786201000000</v>
      </c>
      <c r="U228" s="8">
        <v>-40221000000</v>
      </c>
      <c r="V228" s="8">
        <v>-17808000000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-8637000000</v>
      </c>
      <c r="C231" s="8">
        <v>0</v>
      </c>
      <c r="D231" s="8">
        <v>-74839000000</v>
      </c>
      <c r="E231" s="8">
        <v>-44855000000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-152939000000</v>
      </c>
      <c r="L231" s="8">
        <v>-651464000000</v>
      </c>
      <c r="M231" s="8">
        <v>0</v>
      </c>
      <c r="N231" s="8">
        <v>-610163000000</v>
      </c>
      <c r="O231" s="8">
        <v>0</v>
      </c>
      <c r="P231" s="8">
        <v>-2605859000000</v>
      </c>
      <c r="Q231" s="8">
        <v>0</v>
      </c>
      <c r="R231" s="8">
        <v>0</v>
      </c>
      <c r="S231" s="8">
        <v>0</v>
      </c>
      <c r="T231" s="8">
        <v>15508902000000</v>
      </c>
      <c r="U231" s="8">
        <v>-40221000000</v>
      </c>
      <c r="V231" s="8">
        <v>-17808000000</v>
      </c>
      <c r="W231" s="8">
        <v>0</v>
      </c>
    </row>
    <row r="232" spans="1:23" x14ac:dyDescent="0.35">
      <c r="A232" s="12" t="s">
        <v>252</v>
      </c>
      <c r="B232" s="5">
        <v>49328408000000</v>
      </c>
      <c r="C232" s="8">
        <v>4160387000000</v>
      </c>
      <c r="D232" s="8">
        <v>28294499000000</v>
      </c>
      <c r="E232" s="8">
        <v>-10402503000000</v>
      </c>
      <c r="F232" s="8">
        <v>-6287332000000</v>
      </c>
      <c r="G232" s="8">
        <v>-84553743000000</v>
      </c>
      <c r="H232" s="8">
        <v>42623009000000</v>
      </c>
      <c r="I232" s="8">
        <v>32693635000000</v>
      </c>
      <c r="J232" s="8">
        <v>42052699000000</v>
      </c>
      <c r="K232" s="8">
        <v>14956675000000</v>
      </c>
      <c r="L232" s="8">
        <v>20177598000000</v>
      </c>
      <c r="M232" s="8">
        <v>1015779000000</v>
      </c>
      <c r="N232" s="8">
        <v>-6900283000000</v>
      </c>
      <c r="O232" s="8">
        <v>52281312000000</v>
      </c>
      <c r="P232" s="8">
        <v>-23188439000000</v>
      </c>
      <c r="Q232" s="8">
        <v>24040988000000</v>
      </c>
      <c r="R232" s="8">
        <v>-21247139000000</v>
      </c>
      <c r="S232" s="8">
        <v>-51081867000000</v>
      </c>
      <c r="T232" s="8">
        <v>19662614000000</v>
      </c>
      <c r="U232" s="8">
        <v>25907384000000</v>
      </c>
      <c r="V232" s="8">
        <v>20583574000000</v>
      </c>
      <c r="W232" s="8">
        <v>-16798379000000</v>
      </c>
    </row>
    <row r="233" spans="1:23" ht="22" x14ac:dyDescent="0.35">
      <c r="A233" s="12" t="s">
        <v>253</v>
      </c>
      <c r="B233" s="5">
        <v>228899389000000</v>
      </c>
      <c r="C233" s="8">
        <v>224739002000000</v>
      </c>
      <c r="D233" s="8">
        <v>196443803000000</v>
      </c>
      <c r="E233" s="8">
        <v>206846306000000</v>
      </c>
      <c r="F233" s="8">
        <v>213133638000000</v>
      </c>
      <c r="G233" s="8">
        <v>297687381000000</v>
      </c>
      <c r="H233" s="8">
        <v>255033275000000</v>
      </c>
      <c r="I233" s="8">
        <v>222339640000000</v>
      </c>
      <c r="J233" s="8">
        <v>180286941000000</v>
      </c>
      <c r="K233" s="8">
        <v>165330266000000</v>
      </c>
      <c r="L233" s="8">
        <v>145168049000000</v>
      </c>
      <c r="M233" s="8">
        <v>144152270000000</v>
      </c>
      <c r="N233" s="8">
        <v>151052550000000</v>
      </c>
      <c r="O233" s="8">
        <v>98771238000000</v>
      </c>
      <c r="P233" s="8">
        <v>121984384000000</v>
      </c>
      <c r="Q233" s="8">
        <v>97943396000000</v>
      </c>
      <c r="R233" s="8">
        <v>119190535000000</v>
      </c>
      <c r="S233" s="8">
        <v>170272402000000</v>
      </c>
      <c r="T233" s="8">
        <v>151099678000000</v>
      </c>
      <c r="U233" s="8">
        <v>125192294000000</v>
      </c>
      <c r="V233" s="8">
        <v>104608720000000</v>
      </c>
      <c r="W233" s="8">
        <v>121407099000000</v>
      </c>
    </row>
    <row r="234" spans="1:23" x14ac:dyDescent="0.35">
      <c r="A234" s="12" t="s">
        <v>254</v>
      </c>
      <c r="B234" s="5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3000000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ht="22" x14ac:dyDescent="0.35">
      <c r="A235" s="12" t="s">
        <v>255</v>
      </c>
      <c r="B235" s="5">
        <v>278227797000000</v>
      </c>
      <c r="C235" s="8">
        <v>228899389000000</v>
      </c>
      <c r="D235" s="8">
        <v>224738302000000</v>
      </c>
      <c r="E235" s="8">
        <v>196443803000000</v>
      </c>
      <c r="F235" s="8">
        <v>206846306000000</v>
      </c>
      <c r="G235" s="8">
        <v>213133638000000</v>
      </c>
      <c r="H235" s="8">
        <v>297656284000000</v>
      </c>
      <c r="I235" s="8">
        <v>255033275000000</v>
      </c>
      <c r="J235" s="8">
        <v>222339640000000</v>
      </c>
      <c r="K235" s="8">
        <v>180286941000000</v>
      </c>
      <c r="L235" s="8">
        <v>165345647000000</v>
      </c>
      <c r="M235" s="8">
        <v>145168049000000</v>
      </c>
      <c r="N235" s="8">
        <v>144152270000000</v>
      </c>
      <c r="O235" s="8">
        <v>151052550000000</v>
      </c>
      <c r="P235" s="8">
        <v>98795945000000</v>
      </c>
      <c r="Q235" s="8">
        <v>121984384000000</v>
      </c>
      <c r="R235" s="8">
        <v>97943396000000</v>
      </c>
      <c r="S235" s="8">
        <v>119190535000000</v>
      </c>
      <c r="T235" s="8">
        <v>170762292000000</v>
      </c>
      <c r="U235" s="8">
        <v>151099678000000</v>
      </c>
      <c r="V235" s="8">
        <v>125192294000000</v>
      </c>
      <c r="W235" s="8">
        <v>104608720000000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1882815402000000</v>
      </c>
      <c r="C237" s="8">
        <v>1793930234000000</v>
      </c>
      <c r="D237" s="8">
        <v>1777664882000000</v>
      </c>
      <c r="E237" s="8">
        <v>1653452141000000</v>
      </c>
      <c r="F237" s="8">
        <v>1629066617000000</v>
      </c>
      <c r="G237" s="8">
        <v>1597152494000000</v>
      </c>
      <c r="H237" s="8">
        <v>1522228544000000</v>
      </c>
      <c r="I237" s="8">
        <v>1494903866000000</v>
      </c>
      <c r="J237" s="8">
        <v>1483038764000000</v>
      </c>
      <c r="K237" s="8">
        <v>1417854147000000</v>
      </c>
      <c r="L237" s="8">
        <v>1354632643000000</v>
      </c>
      <c r="M237" s="8">
        <v>1328679993000000</v>
      </c>
      <c r="N237" s="8">
        <v>1297445087000000</v>
      </c>
      <c r="O237" s="8">
        <v>1233545783000000</v>
      </c>
      <c r="P237" s="8">
        <v>1214295917000000</v>
      </c>
      <c r="Q237" s="8">
        <v>1145358910000000</v>
      </c>
      <c r="R237" s="8">
        <v>1139226525000000</v>
      </c>
      <c r="S237" s="8">
        <v>1105558635000000</v>
      </c>
      <c r="T237" s="8">
        <v>1116924879000000</v>
      </c>
      <c r="U237" s="8">
        <v>1073510550000000</v>
      </c>
      <c r="V237" s="8">
        <v>1065030363000000</v>
      </c>
      <c r="W237" s="8">
        <v>1024434938000000</v>
      </c>
    </row>
    <row r="238" spans="1:23" x14ac:dyDescent="0.35">
      <c r="A238" s="9" t="s">
        <v>258</v>
      </c>
      <c r="B238" s="5">
        <v>1845870194000000</v>
      </c>
      <c r="C238" s="8">
        <v>1758555309000000</v>
      </c>
      <c r="D238" s="8">
        <v>1742315721000000</v>
      </c>
      <c r="E238" s="8">
        <v>1618761461000000</v>
      </c>
      <c r="F238" s="8">
        <v>1594785508000000</v>
      </c>
      <c r="G238" s="8">
        <v>1562679554000000</v>
      </c>
      <c r="H238" s="8">
        <v>1487905736000000</v>
      </c>
      <c r="I238" s="8">
        <v>1460088659000000</v>
      </c>
      <c r="J238" s="8">
        <v>1447762240000000</v>
      </c>
      <c r="K238" s="8">
        <v>1382650238000000</v>
      </c>
      <c r="L238" s="8">
        <v>1327747164000000</v>
      </c>
      <c r="M238" s="8">
        <v>1292826121000000</v>
      </c>
      <c r="N238" s="8">
        <v>1260475310000000</v>
      </c>
      <c r="O238" s="8">
        <v>1195624308000000</v>
      </c>
      <c r="P238" s="8">
        <v>1175041538000000</v>
      </c>
      <c r="Q238" s="8">
        <v>1106070976000000</v>
      </c>
      <c r="R238" s="8">
        <v>1098472991000000</v>
      </c>
      <c r="S238" s="8">
        <v>1064379863000000</v>
      </c>
      <c r="T238" s="8">
        <v>1076872155000000</v>
      </c>
      <c r="U238" s="8">
        <v>1034234982000000</v>
      </c>
      <c r="V238" s="8">
        <v>1026467775000000</v>
      </c>
      <c r="W238" s="8">
        <v>995285349000000</v>
      </c>
    </row>
    <row r="239" spans="1:23" x14ac:dyDescent="0.35">
      <c r="A239" s="9" t="s">
        <v>259</v>
      </c>
      <c r="B239" s="5">
        <v>4920000000</v>
      </c>
      <c r="C239" s="8">
        <v>7727000000</v>
      </c>
      <c r="D239" s="8">
        <v>23119000000</v>
      </c>
      <c r="E239" s="8">
        <v>2747000000</v>
      </c>
      <c r="F239" s="8">
        <v>2494000000</v>
      </c>
      <c r="G239" s="8">
        <v>0</v>
      </c>
      <c r="H239" s="8">
        <v>0</v>
      </c>
      <c r="I239" s="8">
        <v>0</v>
      </c>
      <c r="J239" s="8">
        <v>0</v>
      </c>
      <c r="K239" s="8">
        <v>13499000000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5707000000</v>
      </c>
      <c r="R239" s="8">
        <v>0</v>
      </c>
      <c r="S239" s="8">
        <v>6200000000</v>
      </c>
      <c r="T239" s="8">
        <v>10000000000</v>
      </c>
      <c r="U239" s="8">
        <v>6800000000</v>
      </c>
      <c r="V239" s="8">
        <v>22000000000</v>
      </c>
      <c r="W239" s="8">
        <v>0</v>
      </c>
    </row>
    <row r="240" spans="1:23" x14ac:dyDescent="0.35">
      <c r="A240" s="9" t="s">
        <v>260</v>
      </c>
      <c r="B240" s="5">
        <v>4973910000000</v>
      </c>
      <c r="C240" s="8">
        <v>4662569000000</v>
      </c>
      <c r="D240" s="8">
        <v>4612441000000</v>
      </c>
      <c r="E240" s="8">
        <v>4172771000000</v>
      </c>
      <c r="F240" s="8">
        <v>3945216000000</v>
      </c>
      <c r="G240" s="8">
        <v>3748786000000</v>
      </c>
      <c r="H240" s="8">
        <v>3641307000000</v>
      </c>
      <c r="I240" s="8">
        <v>3286555000000</v>
      </c>
      <c r="J240" s="8">
        <v>3015864000000</v>
      </c>
      <c r="K240" s="8">
        <v>2749770000000</v>
      </c>
      <c r="L240" s="8">
        <v>2708287000000</v>
      </c>
      <c r="M240" s="8">
        <v>2393382000000</v>
      </c>
      <c r="N240" s="8">
        <v>2387064000000</v>
      </c>
      <c r="O240" s="8">
        <v>2089856000000</v>
      </c>
      <c r="P240" s="8">
        <v>2107251000000</v>
      </c>
      <c r="Q240" s="8">
        <v>1794820000000</v>
      </c>
      <c r="R240" s="8">
        <v>1630989000000</v>
      </c>
      <c r="S240" s="8">
        <v>1517457000000</v>
      </c>
      <c r="T240" s="8">
        <v>1418497000000</v>
      </c>
      <c r="U240" s="8">
        <v>1160845000000</v>
      </c>
      <c r="V240" s="8">
        <v>1011572000000</v>
      </c>
      <c r="W240" s="8">
        <v>768114000000</v>
      </c>
    </row>
    <row r="241" spans="1:23" x14ac:dyDescent="0.35">
      <c r="A241" s="9" t="s">
        <v>261</v>
      </c>
      <c r="B241" s="5">
        <v>858692000000</v>
      </c>
      <c r="C241" s="8">
        <v>127504000000</v>
      </c>
      <c r="D241" s="8">
        <v>109312000000</v>
      </c>
      <c r="E241" s="8">
        <v>1120262000000</v>
      </c>
      <c r="F241" s="8">
        <v>1008475000000</v>
      </c>
      <c r="G241" s="8">
        <v>75631000000</v>
      </c>
      <c r="H241" s="8">
        <v>34774000000</v>
      </c>
      <c r="I241" s="8">
        <v>189558000000</v>
      </c>
      <c r="J241" s="8">
        <v>367124000000</v>
      </c>
      <c r="K241" s="8">
        <v>312381000000</v>
      </c>
      <c r="L241" s="8">
        <v>300438000000</v>
      </c>
      <c r="M241" s="8">
        <v>510179000000</v>
      </c>
      <c r="N241" s="8">
        <v>306307000000</v>
      </c>
      <c r="O241" s="8">
        <v>569019000000</v>
      </c>
      <c r="P241" s="8">
        <v>726281000000</v>
      </c>
      <c r="Q241" s="8">
        <v>643567000000</v>
      </c>
      <c r="R241" s="8">
        <v>1287798000000</v>
      </c>
      <c r="S241" s="8">
        <v>995931000000</v>
      </c>
      <c r="T241" s="8">
        <v>533940000000</v>
      </c>
      <c r="U241" s="8">
        <v>484705000000</v>
      </c>
      <c r="V241" s="8">
        <v>153440000000</v>
      </c>
      <c r="W241" s="8">
        <v>79859000000</v>
      </c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</row>
    <row r="243" spans="1:23" x14ac:dyDescent="0.35">
      <c r="A243" s="9" t="s">
        <v>263</v>
      </c>
      <c r="B243" s="5">
        <v>31107686000000</v>
      </c>
      <c r="C243" s="8">
        <v>30577125000000</v>
      </c>
      <c r="D243" s="8">
        <v>30604289000000</v>
      </c>
      <c r="E243" s="8">
        <v>29394900000000</v>
      </c>
      <c r="F243" s="8">
        <v>29324924000000</v>
      </c>
      <c r="G243" s="8">
        <v>30648523000000</v>
      </c>
      <c r="H243" s="8">
        <v>30646727000000</v>
      </c>
      <c r="I243" s="8">
        <v>31339094000000</v>
      </c>
      <c r="J243" s="8">
        <v>31893536000000</v>
      </c>
      <c r="K243" s="8">
        <v>32128259000000</v>
      </c>
      <c r="L243" s="8">
        <v>23876754000000</v>
      </c>
      <c r="M243" s="8">
        <v>32950311000000</v>
      </c>
      <c r="N243" s="8">
        <v>34276406000000</v>
      </c>
      <c r="O243" s="8">
        <v>35262600000000</v>
      </c>
      <c r="P243" s="8">
        <v>36420847000000</v>
      </c>
      <c r="Q243" s="8">
        <v>36843840000000</v>
      </c>
      <c r="R243" s="8">
        <v>37834747000000</v>
      </c>
      <c r="S243" s="8">
        <v>38659184000000</v>
      </c>
      <c r="T243" s="8">
        <v>38090287000000</v>
      </c>
      <c r="U243" s="8">
        <v>37623218000000</v>
      </c>
      <c r="V243" s="8">
        <v>37375576000000</v>
      </c>
      <c r="W243" s="8">
        <v>28301616000000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1882815402000000</v>
      </c>
      <c r="C247" s="8">
        <v>1793930234000000</v>
      </c>
      <c r="D247" s="8">
        <v>1777664882000000</v>
      </c>
      <c r="E247" s="8">
        <v>1653452141000000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</row>
    <row r="248" spans="1:23" x14ac:dyDescent="0.35">
      <c r="A248" s="9" t="s">
        <v>268</v>
      </c>
      <c r="B248" s="5">
        <v>582276641000000</v>
      </c>
      <c r="C248" s="8">
        <v>575600109000000</v>
      </c>
      <c r="D248" s="8">
        <v>553748420000000</v>
      </c>
      <c r="E248" s="8">
        <v>508530289000000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</row>
    <row r="249" spans="1:23" x14ac:dyDescent="0.35">
      <c r="A249" s="9" t="s">
        <v>269</v>
      </c>
      <c r="B249" s="5">
        <v>70938458000000</v>
      </c>
      <c r="C249" s="8">
        <v>66305795000000</v>
      </c>
      <c r="D249" s="8">
        <v>64785960000000</v>
      </c>
      <c r="E249" s="8">
        <v>62227800000000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</row>
    <row r="250" spans="1:23" x14ac:dyDescent="0.35">
      <c r="A250" s="9" t="s">
        <v>270</v>
      </c>
      <c r="B250" s="5">
        <v>404437918000000</v>
      </c>
      <c r="C250" s="8">
        <v>389255880000000</v>
      </c>
      <c r="D250" s="8">
        <v>386420611000000</v>
      </c>
      <c r="E250" s="8">
        <v>363873650000000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</row>
    <row r="251" spans="1:23" x14ac:dyDescent="0.35">
      <c r="A251" s="10" t="s">
        <v>271</v>
      </c>
      <c r="B251" s="5">
        <v>303423529000000</v>
      </c>
      <c r="C251" s="8">
        <v>293698800000000</v>
      </c>
      <c r="D251" s="8">
        <v>291203191000000</v>
      </c>
      <c r="E251" s="8">
        <v>275252878000000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</row>
    <row r="252" spans="1:23" ht="21.5" x14ac:dyDescent="0.35">
      <c r="A252" s="10" t="s">
        <v>272</v>
      </c>
      <c r="B252" s="5">
        <v>101014389000000</v>
      </c>
      <c r="C252" s="8">
        <v>95557080000000</v>
      </c>
      <c r="D252" s="8">
        <v>95217420000000</v>
      </c>
      <c r="E252" s="8">
        <v>88620772000000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</row>
    <row r="255" spans="1:23" x14ac:dyDescent="0.35">
      <c r="A255" s="9" t="s">
        <v>275</v>
      </c>
      <c r="B255" s="5">
        <v>105966829000000</v>
      </c>
      <c r="C255" s="8">
        <v>106942582000000</v>
      </c>
      <c r="D255" s="8">
        <v>111199088000000</v>
      </c>
      <c r="E255" s="8">
        <v>112587267000000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</row>
    <row r="256" spans="1:23" x14ac:dyDescent="0.35">
      <c r="A256" s="9" t="s">
        <v>276</v>
      </c>
      <c r="B256" s="5">
        <v>245022998000000</v>
      </c>
      <c r="C256" s="8">
        <v>215464514000000</v>
      </c>
      <c r="D256" s="8">
        <v>238987145000000</v>
      </c>
      <c r="E256" s="8">
        <v>201020506000000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</row>
    <row r="264" spans="1:23" x14ac:dyDescent="0.35">
      <c r="A264" s="10" t="s">
        <v>284</v>
      </c>
      <c r="B264" s="5">
        <v>245022998000000</v>
      </c>
      <c r="C264" s="8">
        <v>215464514000000</v>
      </c>
      <c r="D264" s="8">
        <v>238987145000000</v>
      </c>
      <c r="E264" s="8">
        <v>201020506000000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</row>
    <row r="274" spans="1:23" x14ac:dyDescent="0.35">
      <c r="A274" s="9" t="s">
        <v>294</v>
      </c>
      <c r="B274" s="5">
        <v>474172558000000</v>
      </c>
      <c r="C274" s="8">
        <v>440361354000000</v>
      </c>
      <c r="D274" s="8">
        <v>422523658000000</v>
      </c>
      <c r="E274" s="8">
        <v>405212629000000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1882815402000000</v>
      </c>
      <c r="C275" s="8">
        <v>1793930234000000</v>
      </c>
      <c r="D275" s="8">
        <v>1777664882000000</v>
      </c>
      <c r="E275" s="8">
        <v>1653452141000000</v>
      </c>
      <c r="F275" s="8">
        <v>1629066617000000</v>
      </c>
      <c r="G275" s="8">
        <v>1597152494000000</v>
      </c>
      <c r="H275" s="8">
        <v>1522228544000000</v>
      </c>
      <c r="I275" s="8">
        <v>1494903866000000</v>
      </c>
      <c r="J275" s="8">
        <v>1483038764000000</v>
      </c>
      <c r="K275" s="8">
        <v>1417854147000000</v>
      </c>
      <c r="L275" s="8">
        <v>1354632643000000</v>
      </c>
      <c r="M275" s="8">
        <v>1328679993000000</v>
      </c>
      <c r="N275" s="8">
        <v>1297445087000000</v>
      </c>
      <c r="O275" s="8">
        <v>1233545783000000</v>
      </c>
      <c r="P275" s="8">
        <v>1214295917000000</v>
      </c>
      <c r="Q275" s="8">
        <v>1145358910000000</v>
      </c>
      <c r="R275" s="8">
        <v>1139226525000000</v>
      </c>
      <c r="S275" s="8">
        <v>1105558635000000</v>
      </c>
      <c r="T275" s="8">
        <v>1116924879000000</v>
      </c>
      <c r="U275" s="8">
        <v>1073510550000000</v>
      </c>
      <c r="V275" s="8">
        <v>1065030363000000</v>
      </c>
      <c r="W275" s="8">
        <v>1024434938000000</v>
      </c>
    </row>
    <row r="276" spans="1:23" x14ac:dyDescent="0.35">
      <c r="A276" s="9" t="s">
        <v>296</v>
      </c>
      <c r="B276" s="5">
        <v>1824195241000000</v>
      </c>
      <c r="C276" s="8">
        <v>1730098099000000</v>
      </c>
      <c r="D276" s="8">
        <v>1727328174000000</v>
      </c>
      <c r="E276" s="8">
        <v>1596323510000000</v>
      </c>
      <c r="F276" s="8">
        <v>1567588278000000</v>
      </c>
      <c r="G276" s="8">
        <v>1535434664000000</v>
      </c>
      <c r="H276" s="8">
        <v>1479020073000000</v>
      </c>
      <c r="I276" s="8">
        <v>1456111309000000</v>
      </c>
      <c r="J276" s="8">
        <v>1450540912000000</v>
      </c>
      <c r="K276" s="8">
        <v>1384379024000000</v>
      </c>
      <c r="L276" s="8">
        <v>1325854570000000</v>
      </c>
      <c r="M276" s="8">
        <v>1292617719000000</v>
      </c>
      <c r="N276" s="8">
        <v>1262191237000000</v>
      </c>
      <c r="O276" s="8">
        <v>1197111837000000</v>
      </c>
      <c r="P276" s="8">
        <v>1179349778000000</v>
      </c>
      <c r="Q276" s="8">
        <v>1098107084000000</v>
      </c>
      <c r="R276" s="8">
        <v>1095838042000000</v>
      </c>
      <c r="S276" s="8">
        <v>1061198661000000</v>
      </c>
      <c r="T276" s="8">
        <v>1072528163000000</v>
      </c>
      <c r="U276" s="8">
        <v>1023944232000000</v>
      </c>
      <c r="V276" s="8">
        <v>1017476022000000</v>
      </c>
      <c r="W276" s="8">
        <v>979677994000000</v>
      </c>
    </row>
    <row r="277" spans="1:23" x14ac:dyDescent="0.35">
      <c r="A277" s="9" t="s">
        <v>297</v>
      </c>
      <c r="B277" s="5">
        <v>29932779000000</v>
      </c>
      <c r="C277" s="8">
        <v>36832273000000</v>
      </c>
      <c r="D277" s="8">
        <v>28107442000000</v>
      </c>
      <c r="E277" s="8">
        <v>30734863000000</v>
      </c>
      <c r="F277" s="8">
        <v>35503072000000</v>
      </c>
      <c r="G277" s="8">
        <v>36988298000000</v>
      </c>
      <c r="H277" s="8">
        <v>25586039000000</v>
      </c>
      <c r="I277" s="8">
        <v>18667339000000</v>
      </c>
      <c r="J277" s="8">
        <v>17232260000000</v>
      </c>
      <c r="K277" s="8">
        <v>19744661000000</v>
      </c>
      <c r="L277" s="8">
        <v>15533305000000</v>
      </c>
      <c r="M277" s="8">
        <v>14629581000000</v>
      </c>
      <c r="N277" s="8">
        <v>14077536000000</v>
      </c>
      <c r="O277" s="8">
        <v>14668756000000</v>
      </c>
      <c r="P277" s="8">
        <v>13603788000000</v>
      </c>
      <c r="Q277" s="8">
        <v>24726274000000</v>
      </c>
      <c r="R277" s="8">
        <v>20618867000000</v>
      </c>
      <c r="S277" s="8">
        <v>25069316000000</v>
      </c>
      <c r="T277" s="8">
        <v>24945806000000</v>
      </c>
      <c r="U277" s="8">
        <v>27129830000000</v>
      </c>
      <c r="V277" s="8">
        <v>26433613000000</v>
      </c>
      <c r="W277" s="8">
        <v>26880882000000</v>
      </c>
    </row>
    <row r="278" spans="1:23" x14ac:dyDescent="0.35">
      <c r="A278" s="9" t="s">
        <v>298</v>
      </c>
      <c r="B278" s="5">
        <v>7113214000000</v>
      </c>
      <c r="C278" s="8">
        <v>6345918000000</v>
      </c>
      <c r="D278" s="8">
        <v>3693267000000</v>
      </c>
      <c r="E278" s="8">
        <v>4446046000000</v>
      </c>
      <c r="F278" s="8">
        <v>7714481000000</v>
      </c>
      <c r="G278" s="8">
        <v>7145402000000</v>
      </c>
      <c r="H278" s="8">
        <v>3219345000000</v>
      </c>
      <c r="I278" s="8">
        <v>2834257000000</v>
      </c>
      <c r="J278" s="8">
        <v>4023228000000</v>
      </c>
      <c r="K278" s="8">
        <v>2276244000000</v>
      </c>
      <c r="L278" s="8">
        <v>2814401000000</v>
      </c>
      <c r="M278" s="8">
        <v>4403854000000</v>
      </c>
      <c r="N278" s="8">
        <v>3335142000000</v>
      </c>
      <c r="O278" s="8">
        <v>2633917000000</v>
      </c>
      <c r="P278" s="8">
        <v>2382136000000</v>
      </c>
      <c r="Q278" s="8">
        <v>3259142000000</v>
      </c>
      <c r="R278" s="8">
        <v>3805925000000</v>
      </c>
      <c r="S278" s="8">
        <v>4327218000000</v>
      </c>
      <c r="T278" s="8">
        <v>3849884000000</v>
      </c>
      <c r="U278" s="8">
        <v>4102277000000</v>
      </c>
      <c r="V278" s="8">
        <v>6080789000000</v>
      </c>
      <c r="W278" s="8">
        <v>5268353000000</v>
      </c>
    </row>
    <row r="279" spans="1:23" x14ac:dyDescent="0.35">
      <c r="A279" s="9" t="s">
        <v>299</v>
      </c>
      <c r="B279" s="5">
        <v>6281570000000</v>
      </c>
      <c r="C279" s="8">
        <v>5374793000000</v>
      </c>
      <c r="D279" s="8">
        <v>5667202000000</v>
      </c>
      <c r="E279" s="8">
        <v>9138360000000</v>
      </c>
      <c r="F279" s="8">
        <v>5294344000000</v>
      </c>
      <c r="G279" s="8">
        <v>4283655000000</v>
      </c>
      <c r="H279" s="8">
        <v>2642928000000</v>
      </c>
      <c r="I279" s="8">
        <v>4160092000000</v>
      </c>
      <c r="J279" s="8">
        <v>2415198000000</v>
      </c>
      <c r="K279" s="8">
        <v>2770462000000</v>
      </c>
      <c r="L279" s="8">
        <v>3450977000000</v>
      </c>
      <c r="M279" s="8">
        <v>3148128000000</v>
      </c>
      <c r="N279" s="8">
        <v>2150626000000</v>
      </c>
      <c r="O279" s="8">
        <v>2558043000000</v>
      </c>
      <c r="P279" s="8">
        <v>2435161000000</v>
      </c>
      <c r="Q279" s="8">
        <v>4950614000000</v>
      </c>
      <c r="R279" s="8">
        <v>5188072000000</v>
      </c>
      <c r="S279" s="8">
        <v>4510346000000</v>
      </c>
      <c r="T279" s="8">
        <v>4392502000000</v>
      </c>
      <c r="U279" s="8">
        <v>6140274000000</v>
      </c>
      <c r="V279" s="8">
        <v>4509752000000</v>
      </c>
      <c r="W279" s="8">
        <v>5376256000000</v>
      </c>
    </row>
    <row r="280" spans="1:23" x14ac:dyDescent="0.35">
      <c r="A280" s="9" t="s">
        <v>300</v>
      </c>
      <c r="B280" s="5">
        <v>15292598000000</v>
      </c>
      <c r="C280" s="8">
        <v>15279151000000</v>
      </c>
      <c r="D280" s="8">
        <v>12868797000000</v>
      </c>
      <c r="E280" s="8">
        <v>12809362000000</v>
      </c>
      <c r="F280" s="8">
        <v>12966442000000</v>
      </c>
      <c r="G280" s="8">
        <v>13300475000000</v>
      </c>
      <c r="H280" s="8">
        <v>11760159000000</v>
      </c>
      <c r="I280" s="8">
        <v>13130869000000</v>
      </c>
      <c r="J280" s="8">
        <v>8827166000000</v>
      </c>
      <c r="K280" s="8">
        <v>8683756000000</v>
      </c>
      <c r="L280" s="8">
        <v>6979390000000</v>
      </c>
      <c r="M280" s="8">
        <v>13880711000000</v>
      </c>
      <c r="N280" s="8">
        <v>15690546000000</v>
      </c>
      <c r="O280" s="8">
        <v>16573230000000</v>
      </c>
      <c r="P280" s="8">
        <v>16525054000000</v>
      </c>
      <c r="Q280" s="8">
        <v>14315796000000</v>
      </c>
      <c r="R280" s="8">
        <v>13775619000000</v>
      </c>
      <c r="S280" s="8">
        <v>10453094000000</v>
      </c>
      <c r="T280" s="8">
        <v>11208524000000</v>
      </c>
      <c r="U280" s="8">
        <v>12193937000000</v>
      </c>
      <c r="V280" s="8">
        <v>10530187000000</v>
      </c>
      <c r="W280" s="8">
        <v>7231453000000</v>
      </c>
    </row>
    <row r="281" spans="1:23" x14ac:dyDescent="0.35">
      <c r="A281" s="12" t="s">
        <v>301</v>
      </c>
      <c r="B281" s="5">
        <v>1882815402000000</v>
      </c>
      <c r="C281" s="8">
        <v>1793930234000000</v>
      </c>
      <c r="D281" s="8">
        <v>1777664882000000</v>
      </c>
      <c r="E281" s="8">
        <v>1653452141000000</v>
      </c>
      <c r="F281" s="8">
        <v>1629066617000000</v>
      </c>
      <c r="G281" s="8">
        <v>1597152494000000</v>
      </c>
      <c r="H281" s="8">
        <v>1522228544000000</v>
      </c>
      <c r="I281" s="8">
        <v>1494903866000000</v>
      </c>
      <c r="J281" s="8">
        <v>1483038764000000</v>
      </c>
      <c r="K281" s="8">
        <v>1417854147000000</v>
      </c>
      <c r="L281" s="8">
        <v>1354632643000000</v>
      </c>
      <c r="M281" s="8">
        <v>1328679993000000</v>
      </c>
      <c r="N281" s="8">
        <v>1297445087000000</v>
      </c>
      <c r="O281" s="8">
        <v>1233545783000000</v>
      </c>
      <c r="P281" s="8">
        <v>1214295917000000</v>
      </c>
      <c r="Q281" s="8">
        <v>1145358910000000</v>
      </c>
      <c r="R281" s="8">
        <v>1139226525000000</v>
      </c>
      <c r="S281" s="8">
        <v>1105558635000000</v>
      </c>
      <c r="T281" s="8">
        <v>1116924879000000</v>
      </c>
      <c r="U281" s="8">
        <v>1073510550000000</v>
      </c>
      <c r="V281" s="8">
        <v>1065030363000000</v>
      </c>
      <c r="W281" s="8">
        <v>1024434938000000</v>
      </c>
    </row>
    <row r="282" spans="1:23" x14ac:dyDescent="0.35">
      <c r="A282" s="9" t="s">
        <v>302</v>
      </c>
      <c r="B282" s="5">
        <v>1234683816000000</v>
      </c>
      <c r="C282" s="8">
        <v>1189243240000000</v>
      </c>
      <c r="D282" s="8">
        <v>1178703139000000</v>
      </c>
      <c r="E282" s="8">
        <v>1094016960000000</v>
      </c>
      <c r="F282" s="8">
        <v>1078382772000000</v>
      </c>
      <c r="G282" s="8">
        <v>1056698619000000</v>
      </c>
      <c r="H282" s="8">
        <v>991030098000000</v>
      </c>
      <c r="I282" s="8">
        <v>965171931000000</v>
      </c>
      <c r="J282" s="8">
        <v>965073993000000</v>
      </c>
      <c r="K282" s="8">
        <v>924525488000000</v>
      </c>
      <c r="L282" s="8">
        <v>872503844000000</v>
      </c>
      <c r="M282" s="8">
        <v>860155820000000</v>
      </c>
      <c r="N282" s="8">
        <v>829848833000000</v>
      </c>
      <c r="O282" s="8">
        <v>784670419000000</v>
      </c>
      <c r="P282" s="8">
        <v>763273042000000</v>
      </c>
      <c r="Q282" s="8">
        <v>709108424000000</v>
      </c>
      <c r="R282" s="8">
        <v>710933081000000</v>
      </c>
      <c r="S282" s="8">
        <v>690488676000000</v>
      </c>
      <c r="T282" s="8">
        <v>704206858000000</v>
      </c>
      <c r="U282" s="8">
        <v>675380396000000</v>
      </c>
      <c r="V282" s="8">
        <v>671470840000000</v>
      </c>
      <c r="W282" s="8">
        <v>641162611000000</v>
      </c>
    </row>
    <row r="283" spans="1:23" x14ac:dyDescent="0.35">
      <c r="A283" s="9" t="s">
        <v>303</v>
      </c>
      <c r="B283" s="5">
        <v>93224184000000</v>
      </c>
      <c r="C283" s="8">
        <v>92083673000000</v>
      </c>
      <c r="D283" s="8">
        <v>94245206000000</v>
      </c>
      <c r="E283" s="8">
        <v>87599109000000</v>
      </c>
      <c r="F283" s="8">
        <v>82922854000000</v>
      </c>
      <c r="G283" s="8">
        <v>79904183000000</v>
      </c>
      <c r="H283" s="8">
        <v>77036619000000</v>
      </c>
      <c r="I283" s="8">
        <v>77177820000000</v>
      </c>
      <c r="J283" s="8">
        <v>75833259000000</v>
      </c>
      <c r="K283" s="8">
        <v>74444318000000</v>
      </c>
      <c r="L283" s="8">
        <v>77065348000000</v>
      </c>
      <c r="M283" s="8">
        <v>72187195000000</v>
      </c>
      <c r="N283" s="8">
        <v>70249557000000</v>
      </c>
      <c r="O283" s="8">
        <v>67609684000000</v>
      </c>
      <c r="P283" s="8">
        <v>70325370000000</v>
      </c>
      <c r="Q283" s="8">
        <v>69721259000000</v>
      </c>
      <c r="R283" s="8">
        <v>70351191000000</v>
      </c>
      <c r="S283" s="8">
        <v>69909418000000</v>
      </c>
      <c r="T283" s="8">
        <v>71220522000000</v>
      </c>
      <c r="U283" s="8">
        <v>69055116000000</v>
      </c>
      <c r="V283" s="8">
        <v>69534854000000</v>
      </c>
      <c r="W283" s="8">
        <v>70677730000000</v>
      </c>
    </row>
    <row r="284" spans="1:23" x14ac:dyDescent="0.35">
      <c r="A284" s="9" t="s">
        <v>304</v>
      </c>
      <c r="B284" s="5">
        <v>554907402000000</v>
      </c>
      <c r="C284" s="8">
        <v>512603321000000</v>
      </c>
      <c r="D284" s="8">
        <v>504716537000000</v>
      </c>
      <c r="E284" s="8">
        <v>471836072000000</v>
      </c>
      <c r="F284" s="8">
        <v>467760991000000</v>
      </c>
      <c r="G284" s="8">
        <v>460549692000000</v>
      </c>
      <c r="H284" s="8">
        <v>454161827000000</v>
      </c>
      <c r="I284" s="8">
        <v>452554115000000</v>
      </c>
      <c r="J284" s="8">
        <v>442131512000000</v>
      </c>
      <c r="K284" s="8">
        <v>418884341000000</v>
      </c>
      <c r="L284" s="8">
        <v>405063451000000</v>
      </c>
      <c r="M284" s="8">
        <v>396336978000000</v>
      </c>
      <c r="N284" s="8">
        <v>397346697000000</v>
      </c>
      <c r="O284" s="8">
        <v>381265680000000</v>
      </c>
      <c r="P284" s="8">
        <v>380697505000000</v>
      </c>
      <c r="Q284" s="8">
        <v>366529227000000</v>
      </c>
      <c r="R284" s="8">
        <v>357942253000000</v>
      </c>
      <c r="S284" s="8">
        <v>345160541000000</v>
      </c>
      <c r="T284" s="8">
        <v>341497499000000</v>
      </c>
      <c r="U284" s="8">
        <v>329075038000000</v>
      </c>
      <c r="V284" s="8">
        <v>324024669000000</v>
      </c>
      <c r="W284" s="8">
        <v>312594597000000</v>
      </c>
    </row>
    <row r="285" spans="1:23" x14ac:dyDescent="0.35">
      <c r="A285" s="12" t="s">
        <v>305</v>
      </c>
      <c r="B285" s="5">
        <v>1882815402000000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</row>
    <row r="286" spans="1:23" x14ac:dyDescent="0.35">
      <c r="A286" s="9" t="s">
        <v>306</v>
      </c>
      <c r="B286" s="5">
        <v>1791775263000000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</row>
    <row r="287" spans="1:23" x14ac:dyDescent="0.35">
      <c r="A287" s="9" t="s">
        <v>307</v>
      </c>
      <c r="B287" s="5">
        <v>91040139000000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</row>
    <row r="296" spans="1:23" x14ac:dyDescent="0.35">
      <c r="A296" s="9" t="s">
        <v>316</v>
      </c>
      <c r="B296" s="5">
        <v>0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</row>
    <row r="301" spans="1:23" x14ac:dyDescent="0.35">
      <c r="A301" s="12" t="s">
        <v>321</v>
      </c>
      <c r="B301" s="5">
        <v>1806926338000000</v>
      </c>
      <c r="C301" s="8">
        <v>1734779072000000</v>
      </c>
      <c r="D301" s="8">
        <v>1704269050000000</v>
      </c>
      <c r="E301" s="8">
        <v>1583543509000000</v>
      </c>
      <c r="F301" s="8">
        <v>1545569148000000</v>
      </c>
      <c r="G301" s="8">
        <v>1497395473000000</v>
      </c>
      <c r="H301" s="8">
        <v>1473604981000000</v>
      </c>
      <c r="I301" s="8">
        <v>1414224009000000</v>
      </c>
      <c r="J301" s="8">
        <v>1406297004000000</v>
      </c>
      <c r="K301" s="8">
        <v>1396301169000000</v>
      </c>
      <c r="L301" s="8">
        <v>1380401585000000</v>
      </c>
      <c r="M301" s="8">
        <v>1309952776000000</v>
      </c>
      <c r="N301" s="8">
        <v>1293956654000000</v>
      </c>
      <c r="O301" s="8">
        <v>1225957672000000</v>
      </c>
      <c r="P301" s="8">
        <v>1226673942000000</v>
      </c>
      <c r="Q301" s="8">
        <v>1145003968000000</v>
      </c>
      <c r="R301" s="8">
        <v>1131397775000000</v>
      </c>
      <c r="S301" s="8">
        <v>1100292897000000</v>
      </c>
      <c r="T301" s="8">
        <v>1114231270000000</v>
      </c>
      <c r="U301" s="8">
        <v>1084798261000000</v>
      </c>
      <c r="V301" s="8">
        <v>1059790493000000</v>
      </c>
      <c r="W301" s="8">
        <v>1014934561000000</v>
      </c>
    </row>
    <row r="302" spans="1:23" x14ac:dyDescent="0.35">
      <c r="A302" s="9" t="s">
        <v>322</v>
      </c>
      <c r="B302" s="5">
        <v>329176631000000</v>
      </c>
      <c r="C302" s="8">
        <v>316031959000000</v>
      </c>
      <c r="D302" s="8">
        <v>333654485000000</v>
      </c>
      <c r="E302" s="8">
        <v>284989525000000</v>
      </c>
      <c r="F302" s="8">
        <v>257215854000000</v>
      </c>
      <c r="G302" s="8">
        <v>237334676000000</v>
      </c>
      <c r="H302" s="8">
        <v>270553630000000</v>
      </c>
      <c r="I302" s="8">
        <v>260323339000000</v>
      </c>
      <c r="J302" s="8">
        <v>273045524000000</v>
      </c>
      <c r="K302" s="8">
        <v>277809218000000</v>
      </c>
      <c r="L302" s="8">
        <v>267334417000000</v>
      </c>
      <c r="M302" s="8">
        <v>242471302000000</v>
      </c>
      <c r="N302" s="8">
        <v>235216299000000</v>
      </c>
      <c r="O302" s="8">
        <v>219418402000000</v>
      </c>
      <c r="P302" s="8">
        <v>221331066000000</v>
      </c>
      <c r="Q302" s="8">
        <v>191505748000000</v>
      </c>
      <c r="R302" s="8">
        <v>172500985000000</v>
      </c>
      <c r="S302" s="8">
        <v>157763877000000</v>
      </c>
      <c r="T302" s="8">
        <v>178367839000000</v>
      </c>
      <c r="U302" s="8">
        <v>159979400000000</v>
      </c>
      <c r="V302" s="8">
        <v>152004994000000</v>
      </c>
      <c r="W302" s="8">
        <v>145886974000000</v>
      </c>
    </row>
    <row r="303" spans="1:23" x14ac:dyDescent="0.35">
      <c r="A303" s="9" t="s">
        <v>323</v>
      </c>
      <c r="B303" s="5">
        <v>1465200165000000</v>
      </c>
      <c r="C303" s="8">
        <v>1408131680000000</v>
      </c>
      <c r="D303" s="8">
        <v>1359619055000000</v>
      </c>
      <c r="E303" s="8">
        <v>1293278971000000</v>
      </c>
      <c r="F303" s="8">
        <v>1282815886000000</v>
      </c>
      <c r="G303" s="8">
        <v>1254760945000000</v>
      </c>
      <c r="H303" s="8">
        <v>1195563391000000</v>
      </c>
      <c r="I303" s="8">
        <v>1148656664000000</v>
      </c>
      <c r="J303" s="8">
        <v>1127971393000000</v>
      </c>
      <c r="K303" s="8">
        <v>1112740671000000</v>
      </c>
      <c r="L303" s="8">
        <v>1107780582000000</v>
      </c>
      <c r="M303" s="8">
        <v>1061680650000000</v>
      </c>
      <c r="N303" s="8">
        <v>1053828318000000</v>
      </c>
      <c r="O303" s="8">
        <v>1001787752000000</v>
      </c>
      <c r="P303" s="8">
        <v>998833657000000</v>
      </c>
      <c r="Q303" s="8">
        <v>946800586000000</v>
      </c>
      <c r="R303" s="8">
        <v>952232179000000</v>
      </c>
      <c r="S303" s="8">
        <v>935294255000000</v>
      </c>
      <c r="T303" s="8">
        <v>923317671000000</v>
      </c>
      <c r="U303" s="8">
        <v>918655917000000</v>
      </c>
      <c r="V303" s="8">
        <v>901022866000000</v>
      </c>
      <c r="W303" s="8">
        <v>860175633000000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4759641000000</v>
      </c>
      <c r="C305" s="8">
        <v>4652832000000</v>
      </c>
      <c r="D305" s="8">
        <v>4060632000000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</row>
    <row r="306" spans="1:23" x14ac:dyDescent="0.35">
      <c r="A306" s="9" t="s">
        <v>326</v>
      </c>
      <c r="B306" s="5">
        <v>7789901000000</v>
      </c>
      <c r="C306" s="8">
        <v>5962601000000</v>
      </c>
      <c r="D306" s="8">
        <v>6934878000000</v>
      </c>
      <c r="E306" s="8">
        <v>5275013000000</v>
      </c>
      <c r="F306" s="8">
        <v>5537408000000</v>
      </c>
      <c r="G306" s="8">
        <v>5299852000000</v>
      </c>
      <c r="H306" s="8">
        <v>7487960000000</v>
      </c>
      <c r="I306" s="8">
        <v>5244006000000</v>
      </c>
      <c r="J306" s="8">
        <v>5280087000000</v>
      </c>
      <c r="K306" s="8">
        <v>5751280000000</v>
      </c>
      <c r="L306" s="8">
        <v>5286586000000</v>
      </c>
      <c r="M306" s="8">
        <v>5800824000000</v>
      </c>
      <c r="N306" s="8">
        <v>4912037000000</v>
      </c>
      <c r="O306" s="8">
        <v>4751518000000</v>
      </c>
      <c r="P306" s="8">
        <v>6509219000000</v>
      </c>
      <c r="Q306" s="8">
        <v>6697634000000</v>
      </c>
      <c r="R306" s="8">
        <v>6664611000000</v>
      </c>
      <c r="S306" s="8">
        <v>7234765000000</v>
      </c>
      <c r="T306" s="8">
        <v>12545760000000</v>
      </c>
      <c r="U306" s="8">
        <v>6162944000000</v>
      </c>
      <c r="V306" s="8">
        <v>6762633000000</v>
      </c>
      <c r="W306" s="8">
        <v>8871954000000</v>
      </c>
    </row>
    <row r="307" spans="1:23" x14ac:dyDescent="0.35">
      <c r="A307" s="12" t="s">
        <v>327</v>
      </c>
      <c r="B307" s="5">
        <v>1806926338000000</v>
      </c>
      <c r="C307" s="8">
        <v>1734779072000000</v>
      </c>
      <c r="D307" s="8">
        <v>1704269050000000</v>
      </c>
      <c r="E307" s="8">
        <v>1583543509000000</v>
      </c>
      <c r="F307" s="8">
        <v>1545569148000000</v>
      </c>
      <c r="G307" s="8">
        <v>1497395473000000</v>
      </c>
      <c r="H307" s="8">
        <v>1473604981000000</v>
      </c>
      <c r="I307" s="8">
        <v>1414224009000000</v>
      </c>
      <c r="J307" s="8">
        <v>1406297004000000</v>
      </c>
      <c r="K307" s="8">
        <v>1396301169000000</v>
      </c>
      <c r="L307" s="8">
        <v>1380401585000000</v>
      </c>
      <c r="M307" s="8">
        <v>1309952776000000</v>
      </c>
      <c r="N307" s="8">
        <v>1293956654000000</v>
      </c>
      <c r="O307" s="8">
        <v>1225957672000000</v>
      </c>
      <c r="P307" s="8">
        <v>1226673942000000</v>
      </c>
      <c r="Q307" s="8">
        <v>1145003968000000</v>
      </c>
      <c r="R307" s="8">
        <v>1131397775000000</v>
      </c>
      <c r="S307" s="8">
        <v>1100292897000000</v>
      </c>
      <c r="T307" s="8">
        <v>1114231270000000</v>
      </c>
      <c r="U307" s="8">
        <v>1084798261000000</v>
      </c>
      <c r="V307" s="8">
        <v>1059790493000000</v>
      </c>
      <c r="W307" s="8">
        <v>1014934561000000</v>
      </c>
    </row>
    <row r="308" spans="1:23" x14ac:dyDescent="0.35">
      <c r="A308" s="9" t="s">
        <v>328</v>
      </c>
      <c r="B308" s="5">
        <v>1687371380000000</v>
      </c>
      <c r="C308" s="8">
        <v>1626485302000000</v>
      </c>
      <c r="D308" s="8">
        <v>1597117687000000</v>
      </c>
      <c r="E308" s="8">
        <v>1480805875000000</v>
      </c>
      <c r="F308" s="8">
        <v>1448579797000000</v>
      </c>
      <c r="G308" s="8">
        <v>1400843179000000</v>
      </c>
      <c r="H308" s="8">
        <v>1372434794000000</v>
      </c>
      <c r="I308" s="8">
        <v>1320913229000000</v>
      </c>
      <c r="J308" s="8">
        <v>1321588154000000</v>
      </c>
      <c r="K308" s="8">
        <v>1318988107000000</v>
      </c>
      <c r="L308" s="8">
        <v>1308607506000000</v>
      </c>
      <c r="M308" s="8">
        <v>1243473375000000</v>
      </c>
      <c r="N308" s="8">
        <v>1231320062000000</v>
      </c>
      <c r="O308" s="8">
        <v>1171124363000000</v>
      </c>
      <c r="P308" s="8">
        <v>1168998308000000</v>
      </c>
      <c r="Q308" s="8">
        <v>1092973565000000</v>
      </c>
      <c r="R308" s="8">
        <v>1079619064000000</v>
      </c>
      <c r="S308" s="8">
        <v>1048879809000000</v>
      </c>
      <c r="T308" s="8">
        <v>1061959264000000</v>
      </c>
      <c r="U308" s="8">
        <v>1038425470000000</v>
      </c>
      <c r="V308" s="8">
        <v>1009461913000000</v>
      </c>
      <c r="W308" s="8">
        <v>966600359000000</v>
      </c>
    </row>
    <row r="309" spans="1:23" x14ac:dyDescent="0.35">
      <c r="A309" s="9" t="s">
        <v>329</v>
      </c>
      <c r="B309" s="5">
        <v>119554958000000</v>
      </c>
      <c r="C309" s="8">
        <v>108293770000000</v>
      </c>
      <c r="D309" s="8">
        <v>107151363000000</v>
      </c>
      <c r="E309" s="8">
        <v>102737634000000</v>
      </c>
      <c r="F309" s="8">
        <v>96989351000000</v>
      </c>
      <c r="G309" s="8">
        <v>96552294000000</v>
      </c>
      <c r="H309" s="8">
        <v>101170187000000</v>
      </c>
      <c r="I309" s="8">
        <v>93310780000000</v>
      </c>
      <c r="J309" s="8">
        <v>84708850000000</v>
      </c>
      <c r="K309" s="8">
        <v>77313062000000</v>
      </c>
      <c r="L309" s="8">
        <v>71794079000000</v>
      </c>
      <c r="M309" s="8">
        <v>66479401000000</v>
      </c>
      <c r="N309" s="8">
        <v>62636592000000</v>
      </c>
      <c r="O309" s="8">
        <v>54833309000000</v>
      </c>
      <c r="P309" s="8">
        <v>57675634000000</v>
      </c>
      <c r="Q309" s="8">
        <v>52030403000000</v>
      </c>
      <c r="R309" s="8">
        <v>51778711000000</v>
      </c>
      <c r="S309" s="8">
        <v>51413088000000</v>
      </c>
      <c r="T309" s="8">
        <v>52272006000000</v>
      </c>
      <c r="U309" s="8">
        <v>46372791000000</v>
      </c>
      <c r="V309" s="8">
        <v>50328580000000</v>
      </c>
      <c r="W309" s="8">
        <v>48334202000000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15705630000000</v>
      </c>
      <c r="C318" s="8">
        <v>15670702000000</v>
      </c>
      <c r="D318" s="8">
        <v>12454226000000</v>
      </c>
      <c r="E318" s="8">
        <v>12431580000000</v>
      </c>
      <c r="F318" s="8">
        <v>12486332000000</v>
      </c>
      <c r="G318" s="8">
        <v>12450446000000</v>
      </c>
      <c r="H318" s="8">
        <v>9730169000000</v>
      </c>
      <c r="I318" s="8">
        <v>9725622000000</v>
      </c>
      <c r="J318" s="8">
        <v>9748561000000</v>
      </c>
      <c r="K318" s="8">
        <v>9695744000000</v>
      </c>
      <c r="L318" s="8">
        <v>8136443000000</v>
      </c>
      <c r="M318" s="8">
        <v>8113154000000</v>
      </c>
      <c r="N318" s="8">
        <v>8075562000000</v>
      </c>
      <c r="O318" s="8">
        <v>8072474000000</v>
      </c>
      <c r="P318" s="8">
        <v>7050915000000</v>
      </c>
      <c r="Q318" s="8">
        <v>7044607000000</v>
      </c>
      <c r="R318" s="8">
        <v>7044619000000</v>
      </c>
      <c r="S318" s="8">
        <v>7005898000000</v>
      </c>
      <c r="T318" s="8">
        <v>5743756000000</v>
      </c>
      <c r="U318" s="8">
        <v>5714208000000</v>
      </c>
      <c r="V318" s="8">
        <v>5714208000000</v>
      </c>
      <c r="W318" s="8">
        <v>4645340000000</v>
      </c>
    </row>
    <row r="319" spans="1:23" x14ac:dyDescent="0.35">
      <c r="A319" s="9" t="s">
        <v>339</v>
      </c>
      <c r="B319" s="5">
        <v>5223124000000</v>
      </c>
      <c r="C319" s="8">
        <v>5222146000000</v>
      </c>
      <c r="D319" s="8">
        <v>4148364000000</v>
      </c>
      <c r="E319" s="8">
        <v>4134078000000</v>
      </c>
      <c r="F319" s="8">
        <v>4161479000000</v>
      </c>
      <c r="G319" s="8">
        <v>4161363000000</v>
      </c>
      <c r="H319" s="8">
        <v>3254746000000</v>
      </c>
      <c r="I319" s="8">
        <v>3253155000000</v>
      </c>
      <c r="J319" s="8">
        <v>3261827000000</v>
      </c>
      <c r="K319" s="8">
        <v>3261481000000</v>
      </c>
      <c r="L319" s="8">
        <v>2732390000000</v>
      </c>
      <c r="M319" s="8">
        <v>2730429000000</v>
      </c>
      <c r="N319" s="8">
        <v>2730569000000</v>
      </c>
      <c r="O319" s="8">
        <v>2730610000000</v>
      </c>
      <c r="P319" s="8">
        <v>2380345000000</v>
      </c>
      <c r="Q319" s="8">
        <v>2378249000000</v>
      </c>
      <c r="R319" s="8">
        <v>2378256000000</v>
      </c>
      <c r="S319" s="8">
        <v>2371487000000</v>
      </c>
      <c r="T319" s="8">
        <v>1945129000000</v>
      </c>
      <c r="U319" s="8">
        <v>1943198000000</v>
      </c>
      <c r="V319" s="8">
        <v>1943199000000</v>
      </c>
      <c r="W319" s="8">
        <v>1586199000000</v>
      </c>
    </row>
    <row r="320" spans="1:23" x14ac:dyDescent="0.35">
      <c r="A320" s="9" t="s">
        <v>340</v>
      </c>
      <c r="B320" s="5">
        <v>10135591000000</v>
      </c>
      <c r="C320" s="8">
        <v>10135591000000</v>
      </c>
      <c r="D320" s="8">
        <v>7994678000000</v>
      </c>
      <c r="E320" s="8">
        <v>7988100000000</v>
      </c>
      <c r="F320" s="8">
        <v>8016288000000</v>
      </c>
      <c r="G320" s="8">
        <v>8016178000000</v>
      </c>
      <c r="H320" s="8">
        <v>6207662000000</v>
      </c>
      <c r="I320" s="8">
        <v>6204707000000</v>
      </c>
      <c r="J320" s="8">
        <v>6218974000000</v>
      </c>
      <c r="K320" s="8">
        <v>6219090000000</v>
      </c>
      <c r="L320" s="8">
        <v>5192518000000</v>
      </c>
      <c r="M320" s="8">
        <v>5189543000000</v>
      </c>
      <c r="N320" s="8">
        <v>5189471000000</v>
      </c>
      <c r="O320" s="8">
        <v>5189471000000</v>
      </c>
      <c r="P320" s="8">
        <v>4521371000000</v>
      </c>
      <c r="Q320" s="8">
        <v>4517134000000</v>
      </c>
      <c r="R320" s="8">
        <v>4517134000000</v>
      </c>
      <c r="S320" s="8">
        <v>4517110000000</v>
      </c>
      <c r="T320" s="8">
        <v>3683775000000</v>
      </c>
      <c r="U320" s="8">
        <v>3680110000000</v>
      </c>
      <c r="V320" s="8">
        <v>3680109000000</v>
      </c>
      <c r="W320" s="8">
        <v>2966292000000</v>
      </c>
    </row>
    <row r="321" spans="1:23" x14ac:dyDescent="0.35">
      <c r="A321" s="9" t="s">
        <v>341</v>
      </c>
      <c r="B321" s="5">
        <v>290037000000</v>
      </c>
      <c r="C321" s="8">
        <v>253990000000</v>
      </c>
      <c r="D321" s="8">
        <v>253990000000</v>
      </c>
      <c r="E321" s="8">
        <v>252208000000</v>
      </c>
      <c r="F321" s="8">
        <v>252208000000</v>
      </c>
      <c r="G321" s="8">
        <v>221686000000</v>
      </c>
      <c r="H321" s="8">
        <v>221686000000</v>
      </c>
      <c r="I321" s="8">
        <v>221686000000</v>
      </c>
      <c r="J321" s="8">
        <v>221686000000</v>
      </c>
      <c r="K321" s="8">
        <v>172434000000</v>
      </c>
      <c r="L321" s="8">
        <v>173959000000</v>
      </c>
      <c r="M321" s="8">
        <v>155523000000</v>
      </c>
      <c r="N321" s="8">
        <v>155522000000</v>
      </c>
      <c r="O321" s="8">
        <v>118745000000</v>
      </c>
      <c r="P321" s="8">
        <v>118745000000</v>
      </c>
      <c r="Q321" s="8">
        <v>118745000000</v>
      </c>
      <c r="R321" s="8">
        <v>118745000000</v>
      </c>
      <c r="S321" s="8">
        <v>90900000000</v>
      </c>
      <c r="T321" s="8">
        <v>90900000000</v>
      </c>
      <c r="U321" s="8">
        <v>90900000000</v>
      </c>
      <c r="V321" s="8">
        <v>90900000000</v>
      </c>
      <c r="W321" s="8">
        <v>72084000000</v>
      </c>
    </row>
    <row r="322" spans="1:23" x14ac:dyDescent="0.35">
      <c r="A322" s="9" t="s">
        <v>342</v>
      </c>
      <c r="B322" s="5">
        <v>56878000000</v>
      </c>
      <c r="C322" s="8">
        <v>58975000000</v>
      </c>
      <c r="D322" s="8">
        <v>57194000000</v>
      </c>
      <c r="E322" s="8">
        <v>57194000000</v>
      </c>
      <c r="F322" s="8">
        <v>56357000000</v>
      </c>
      <c r="G322" s="8">
        <v>51219000000</v>
      </c>
      <c r="H322" s="8">
        <v>46075000000</v>
      </c>
      <c r="I322" s="8">
        <v>46074000000</v>
      </c>
      <c r="J322" s="8">
        <v>46074000000</v>
      </c>
      <c r="K322" s="8">
        <v>42739000000</v>
      </c>
      <c r="L322" s="8">
        <v>37576000000</v>
      </c>
      <c r="M322" s="8">
        <v>37659000000</v>
      </c>
      <c r="N322" s="8">
        <v>0</v>
      </c>
      <c r="O322" s="8">
        <v>33648000000</v>
      </c>
      <c r="P322" s="8">
        <v>30454000000</v>
      </c>
      <c r="Q322" s="8">
        <v>30479000000</v>
      </c>
      <c r="R322" s="8">
        <v>30484000000</v>
      </c>
      <c r="S322" s="8">
        <v>26401000000</v>
      </c>
      <c r="T322" s="8">
        <v>23952000000</v>
      </c>
      <c r="U322" s="8">
        <v>0</v>
      </c>
      <c r="V322" s="8">
        <v>0</v>
      </c>
      <c r="W322" s="8">
        <v>20765000000</v>
      </c>
    </row>
    <row r="323" spans="1:23" x14ac:dyDescent="0.35">
      <c r="A323" s="12" t="s">
        <v>343</v>
      </c>
      <c r="B323" s="5">
        <v>33896901000000</v>
      </c>
      <c r="C323" s="8">
        <v>33595982000000</v>
      </c>
      <c r="D323" s="8">
        <v>37496112000000</v>
      </c>
      <c r="E323" s="8">
        <v>38104286000000</v>
      </c>
      <c r="F323" s="8">
        <v>39425710000000</v>
      </c>
      <c r="G323" s="8">
        <v>37735207000000</v>
      </c>
      <c r="H323" s="8">
        <v>33993242000000</v>
      </c>
      <c r="I323" s="8">
        <v>30624151000000</v>
      </c>
      <c r="J323" s="8">
        <v>29431951000000</v>
      </c>
      <c r="K323" s="8">
        <v>26951389000000</v>
      </c>
      <c r="L323" s="8">
        <v>24788144000000</v>
      </c>
      <c r="M323" s="8">
        <v>25989671000000</v>
      </c>
      <c r="N323" s="8">
        <v>26171067000000</v>
      </c>
      <c r="O323" s="8">
        <v>24058240000000</v>
      </c>
      <c r="P323" s="8">
        <v>28218499000000</v>
      </c>
      <c r="Q323" s="8">
        <v>24735264000000</v>
      </c>
      <c r="R323" s="8">
        <v>23457586000000</v>
      </c>
      <c r="S323" s="8">
        <v>26535477000000</v>
      </c>
      <c r="T323" s="8">
        <v>26654366000000</v>
      </c>
      <c r="U323" s="8">
        <v>25517995000000</v>
      </c>
      <c r="V323" s="8">
        <v>25099488000000</v>
      </c>
      <c r="W323" s="8">
        <v>23492434000000</v>
      </c>
    </row>
    <row r="324" spans="1:23" x14ac:dyDescent="0.35">
      <c r="A324" s="9" t="s">
        <v>344</v>
      </c>
      <c r="B324" s="5">
        <v>29742692000000</v>
      </c>
      <c r="C324" s="8">
        <v>29656358000000</v>
      </c>
      <c r="D324" s="8">
        <v>33047877000000</v>
      </c>
      <c r="E324" s="8">
        <v>33974375000000</v>
      </c>
      <c r="F324" s="8">
        <v>34796961000000</v>
      </c>
      <c r="G324" s="8">
        <v>33236329000000</v>
      </c>
      <c r="H324" s="8">
        <v>29870952000000</v>
      </c>
      <c r="I324" s="8">
        <v>27017364000000</v>
      </c>
      <c r="J324" s="8">
        <v>26001369000000</v>
      </c>
      <c r="K324" s="8">
        <v>23875223000000</v>
      </c>
      <c r="L324" s="8">
        <v>22799332000000</v>
      </c>
      <c r="M324" s="8">
        <v>22911781000000</v>
      </c>
      <c r="N324" s="8">
        <v>23740960000000</v>
      </c>
      <c r="O324" s="8">
        <v>20817242000000</v>
      </c>
      <c r="P324" s="8">
        <v>23480706000000</v>
      </c>
      <c r="Q324" s="8">
        <v>21486809000000</v>
      </c>
      <c r="R324" s="8">
        <v>19998484000000</v>
      </c>
      <c r="S324" s="8">
        <v>22699766000000</v>
      </c>
      <c r="T324" s="8">
        <v>22802260000000</v>
      </c>
      <c r="U324" s="8">
        <v>21669653000000</v>
      </c>
      <c r="V324" s="8">
        <v>21421835000000</v>
      </c>
      <c r="W324" s="8">
        <v>19921606000000</v>
      </c>
    </row>
    <row r="325" spans="1:23" x14ac:dyDescent="0.35">
      <c r="A325" s="9" t="s">
        <v>345</v>
      </c>
      <c r="B325" s="5">
        <v>1225365000000</v>
      </c>
      <c r="C325" s="8">
        <v>1069729000000</v>
      </c>
      <c r="D325" s="8">
        <v>1022064000000</v>
      </c>
      <c r="E325" s="8">
        <v>1319458000000</v>
      </c>
      <c r="F325" s="8">
        <v>1476929000000</v>
      </c>
      <c r="G325" s="8">
        <v>1463832000000</v>
      </c>
      <c r="H325" s="8">
        <v>1358638000000</v>
      </c>
      <c r="I325" s="8">
        <v>972726000000</v>
      </c>
      <c r="J325" s="8">
        <v>842094000000</v>
      </c>
      <c r="K325" s="8">
        <v>682423000000</v>
      </c>
      <c r="L325" s="8">
        <v>575288000000</v>
      </c>
      <c r="M325" s="8">
        <v>577462000000</v>
      </c>
      <c r="N325" s="8">
        <v>558809000000</v>
      </c>
      <c r="O325" s="8">
        <v>449382000000</v>
      </c>
      <c r="P325" s="8">
        <v>486484000000</v>
      </c>
      <c r="Q325" s="8">
        <v>553427000000</v>
      </c>
      <c r="R325" s="8">
        <v>725538000000</v>
      </c>
      <c r="S325" s="8">
        <v>719772000000</v>
      </c>
      <c r="T325" s="8">
        <v>839374000000</v>
      </c>
      <c r="U325" s="8">
        <v>1058592000000</v>
      </c>
      <c r="V325" s="8">
        <v>936284000000</v>
      </c>
      <c r="W325" s="8">
        <v>887942000000</v>
      </c>
    </row>
    <row r="326" spans="1:23" x14ac:dyDescent="0.35">
      <c r="A326" s="9" t="s">
        <v>346</v>
      </c>
      <c r="B326" s="5">
        <v>2112273000000</v>
      </c>
      <c r="C326" s="8">
        <v>2038590000000</v>
      </c>
      <c r="D326" s="8">
        <v>2049324000000</v>
      </c>
      <c r="E326" s="8">
        <v>2062906000000</v>
      </c>
      <c r="F326" s="8">
        <v>2395176000000</v>
      </c>
      <c r="G326" s="8">
        <v>2243765000000</v>
      </c>
      <c r="H326" s="8">
        <v>2173768000000</v>
      </c>
      <c r="I326" s="8">
        <v>2003560000000</v>
      </c>
      <c r="J326" s="8">
        <v>1824906000000</v>
      </c>
      <c r="K326" s="8">
        <v>1724561000000</v>
      </c>
      <c r="L326" s="8">
        <v>1588958000000</v>
      </c>
      <c r="M326" s="8">
        <v>1519847000000</v>
      </c>
      <c r="N326" s="8">
        <v>1500712000000</v>
      </c>
      <c r="O326" s="8">
        <v>1745741000000</v>
      </c>
      <c r="P326" s="8">
        <v>1334368000000</v>
      </c>
      <c r="Q326" s="8">
        <v>2051084000000</v>
      </c>
      <c r="R326" s="8">
        <v>2121214000000</v>
      </c>
      <c r="S326" s="8">
        <v>2267621000000</v>
      </c>
      <c r="T326" s="8">
        <v>2245326000000</v>
      </c>
      <c r="U326" s="8">
        <v>2206157000000</v>
      </c>
      <c r="V326" s="8">
        <v>2165929000000</v>
      </c>
      <c r="W326" s="8">
        <v>2104674000000</v>
      </c>
    </row>
    <row r="327" spans="1:23" x14ac:dyDescent="0.35">
      <c r="A327" s="10" t="s">
        <v>347</v>
      </c>
      <c r="B327" s="5">
        <v>79562000000</v>
      </c>
      <c r="C327" s="8">
        <v>41460000000</v>
      </c>
      <c r="D327" s="8">
        <v>4614000000</v>
      </c>
      <c r="E327" s="8">
        <v>7942000000</v>
      </c>
      <c r="F327" s="8">
        <v>3828000000</v>
      </c>
      <c r="G327" s="8">
        <v>6388000000</v>
      </c>
      <c r="H327" s="8">
        <v>5514000000</v>
      </c>
      <c r="I327" s="8">
        <v>5064000000</v>
      </c>
      <c r="J327" s="8">
        <v>3281000000</v>
      </c>
      <c r="K327" s="8">
        <v>55997000000</v>
      </c>
      <c r="L327" s="8">
        <v>11884000000</v>
      </c>
      <c r="M327" s="8">
        <v>11095000000</v>
      </c>
      <c r="N327" s="8">
        <v>11375000000</v>
      </c>
      <c r="O327" s="8">
        <v>139050000000</v>
      </c>
      <c r="P327" s="8">
        <v>28195000000</v>
      </c>
      <c r="Q327" s="8">
        <v>11750000000</v>
      </c>
      <c r="R327" s="8">
        <v>94700000000</v>
      </c>
      <c r="S327" s="8">
        <v>25750000000</v>
      </c>
      <c r="T327" s="8">
        <v>14450000000</v>
      </c>
      <c r="U327" s="8">
        <v>0</v>
      </c>
      <c r="V327" s="8">
        <v>5400000000</v>
      </c>
      <c r="W327" s="8">
        <v>5900000000</v>
      </c>
    </row>
    <row r="328" spans="1:23" x14ac:dyDescent="0.35">
      <c r="A328" s="10" t="s">
        <v>348</v>
      </c>
      <c r="B328" s="5">
        <v>2032711000000</v>
      </c>
      <c r="C328" s="8">
        <v>1997130000000</v>
      </c>
      <c r="D328" s="8">
        <v>2044710000000</v>
      </c>
      <c r="E328" s="8">
        <v>2054964000000</v>
      </c>
      <c r="F328" s="8">
        <v>2391348000000</v>
      </c>
      <c r="G328" s="8">
        <v>2237377000000</v>
      </c>
      <c r="H328" s="8">
        <v>2168254000000</v>
      </c>
      <c r="I328" s="8">
        <v>1998496000000</v>
      </c>
      <c r="J328" s="8">
        <v>1821625000000</v>
      </c>
      <c r="K328" s="8">
        <v>1668564000000</v>
      </c>
      <c r="L328" s="8">
        <v>1577074000000</v>
      </c>
      <c r="M328" s="8">
        <v>1508752000000</v>
      </c>
      <c r="N328" s="8">
        <v>1489337000000</v>
      </c>
      <c r="O328" s="8">
        <v>1606691000000</v>
      </c>
      <c r="P328" s="8">
        <v>1306173000000</v>
      </c>
      <c r="Q328" s="8">
        <v>2039334000000</v>
      </c>
      <c r="R328" s="8">
        <v>2026514000000</v>
      </c>
      <c r="S328" s="8">
        <v>2241871000000</v>
      </c>
      <c r="T328" s="8">
        <v>2230876000000</v>
      </c>
      <c r="U328" s="8">
        <v>2206157000000</v>
      </c>
      <c r="V328" s="8">
        <v>2160529000000</v>
      </c>
      <c r="W328" s="8">
        <v>2098774000000</v>
      </c>
    </row>
    <row r="329" spans="1:23" x14ac:dyDescent="0.35">
      <c r="A329" s="9" t="s">
        <v>349</v>
      </c>
      <c r="B329" s="5">
        <v>89223000000</v>
      </c>
      <c r="C329" s="8">
        <v>90877000000</v>
      </c>
      <c r="D329" s="8">
        <v>95445000000</v>
      </c>
      <c r="E329" s="8">
        <v>92009000000</v>
      </c>
      <c r="F329" s="8">
        <v>95253000000</v>
      </c>
      <c r="G329" s="8">
        <v>89097000000</v>
      </c>
      <c r="H329" s="8">
        <v>74610000000</v>
      </c>
      <c r="I329" s="8">
        <v>172973000000</v>
      </c>
      <c r="J329" s="8">
        <v>-51928000000</v>
      </c>
      <c r="K329" s="8">
        <v>51928000000</v>
      </c>
      <c r="L329" s="8">
        <v>47757000000</v>
      </c>
      <c r="M329" s="8">
        <v>48457000000</v>
      </c>
      <c r="N329" s="8">
        <v>43765000000</v>
      </c>
      <c r="O329" s="8">
        <v>41087000000</v>
      </c>
      <c r="P329" s="8">
        <v>37818000000</v>
      </c>
      <c r="Q329" s="8">
        <v>33865000000</v>
      </c>
      <c r="R329" s="8">
        <v>32401000000</v>
      </c>
      <c r="S329" s="8">
        <v>31618000000</v>
      </c>
      <c r="T329" s="8">
        <v>29427000000</v>
      </c>
      <c r="U329" s="8">
        <v>23978000000</v>
      </c>
      <c r="V329" s="8">
        <v>19584000000</v>
      </c>
      <c r="W329" s="8">
        <v>15572000000</v>
      </c>
    </row>
    <row r="330" spans="1:23" x14ac:dyDescent="0.35">
      <c r="A330" s="9" t="s">
        <v>350</v>
      </c>
      <c r="B330" s="5">
        <v>727348000000</v>
      </c>
      <c r="C330" s="8">
        <v>740428000000</v>
      </c>
      <c r="D330" s="8">
        <v>1281402000000</v>
      </c>
      <c r="E330" s="8">
        <v>655538000000</v>
      </c>
      <c r="F330" s="8">
        <v>661391000000</v>
      </c>
      <c r="G330" s="8">
        <v>702184000000</v>
      </c>
      <c r="H330" s="8">
        <v>515274000000</v>
      </c>
      <c r="I330" s="8">
        <v>457528000000</v>
      </c>
      <c r="J330" s="8">
        <v>815510000000</v>
      </c>
      <c r="K330" s="8">
        <v>617254000000</v>
      </c>
      <c r="L330" s="8">
        <v>-223191000000</v>
      </c>
      <c r="M330" s="8">
        <v>932124000000</v>
      </c>
      <c r="N330" s="8">
        <v>326821000000</v>
      </c>
      <c r="O330" s="8">
        <v>1004788000000</v>
      </c>
      <c r="P330" s="8">
        <v>2879123000000</v>
      </c>
      <c r="Q330" s="8">
        <v>610079000000</v>
      </c>
      <c r="R330" s="8">
        <v>579949000000</v>
      </c>
      <c r="S330" s="8">
        <v>816700000000</v>
      </c>
      <c r="T330" s="8">
        <v>737979000000</v>
      </c>
      <c r="U330" s="8">
        <v>559615000000</v>
      </c>
      <c r="V330" s="8">
        <v>555856000000</v>
      </c>
      <c r="W330" s="8">
        <v>562640000000</v>
      </c>
    </row>
    <row r="331" spans="1:23" x14ac:dyDescent="0.35">
      <c r="A331" s="12" t="s">
        <v>351</v>
      </c>
      <c r="B331" s="5">
        <v>19059130000000</v>
      </c>
      <c r="C331" s="8">
        <v>20054622000000</v>
      </c>
      <c r="D331" s="8">
        <v>22627024000000</v>
      </c>
      <c r="E331" s="8">
        <v>24321190000000</v>
      </c>
      <c r="F331" s="8">
        <v>25878522000000</v>
      </c>
      <c r="G331" s="8">
        <v>23799014000000</v>
      </c>
      <c r="H331" s="8">
        <v>19565041000000</v>
      </c>
      <c r="I331" s="8">
        <v>16525726000000</v>
      </c>
      <c r="J331" s="8">
        <v>14824806000000</v>
      </c>
      <c r="K331" s="8">
        <v>14125462000000</v>
      </c>
      <c r="L331" s="8">
        <v>13934803000000</v>
      </c>
      <c r="M331" s="8">
        <v>13785010000000</v>
      </c>
      <c r="N331" s="8">
        <v>13241606000000</v>
      </c>
      <c r="O331" s="8">
        <v>13228171000000</v>
      </c>
      <c r="P331" s="8">
        <v>15394359000000</v>
      </c>
      <c r="Q331" s="8">
        <v>15590975000000</v>
      </c>
      <c r="R331" s="8">
        <v>16518543000000</v>
      </c>
      <c r="S331" s="8">
        <v>17386826000000</v>
      </c>
      <c r="T331" s="8">
        <v>17057425000000</v>
      </c>
      <c r="U331" s="8">
        <v>16766310000000</v>
      </c>
      <c r="V331" s="8">
        <v>15998300000000</v>
      </c>
      <c r="W331" s="8">
        <v>14947382000000</v>
      </c>
    </row>
    <row r="332" spans="1:23" x14ac:dyDescent="0.35">
      <c r="A332" s="9" t="s">
        <v>352</v>
      </c>
      <c r="B332" s="5">
        <v>16021222000000</v>
      </c>
      <c r="C332" s="8">
        <v>16859033000000</v>
      </c>
      <c r="D332" s="8">
        <v>19090061000000</v>
      </c>
      <c r="E332" s="8">
        <v>20949291000000</v>
      </c>
      <c r="F332" s="8">
        <v>22430333000000</v>
      </c>
      <c r="G332" s="8">
        <v>20578822000000</v>
      </c>
      <c r="H332" s="8">
        <v>17051285000000</v>
      </c>
      <c r="I332" s="8">
        <v>14306129000000</v>
      </c>
      <c r="J332" s="8">
        <v>13013238000000</v>
      </c>
      <c r="K332" s="8">
        <v>12428546000000</v>
      </c>
      <c r="L332" s="8">
        <v>12204253000000</v>
      </c>
      <c r="M332" s="8">
        <v>12095422000000</v>
      </c>
      <c r="N332" s="8">
        <v>11746469000000</v>
      </c>
      <c r="O332" s="8">
        <v>11821981000000</v>
      </c>
      <c r="P332" s="8">
        <v>12744974000000</v>
      </c>
      <c r="Q332" s="8">
        <v>13614072000000</v>
      </c>
      <c r="R332" s="8">
        <v>14634833000000</v>
      </c>
      <c r="S332" s="8">
        <v>15475291000000</v>
      </c>
      <c r="T332" s="8">
        <v>15239842000000</v>
      </c>
      <c r="U332" s="8">
        <v>15004493000000</v>
      </c>
      <c r="V332" s="8">
        <v>14363704000000</v>
      </c>
      <c r="W332" s="8">
        <v>13408318000000</v>
      </c>
    </row>
    <row r="333" spans="1:23" x14ac:dyDescent="0.35">
      <c r="A333" s="9" t="s">
        <v>353</v>
      </c>
      <c r="B333" s="5">
        <v>697466000000</v>
      </c>
      <c r="C333" s="8">
        <v>654118000000</v>
      </c>
      <c r="D333" s="8">
        <v>781061000000</v>
      </c>
      <c r="E333" s="8">
        <v>758077000000</v>
      </c>
      <c r="F333" s="8">
        <v>780743000000</v>
      </c>
      <c r="G333" s="8">
        <v>776033000000</v>
      </c>
      <c r="H333" s="8">
        <v>681529000000</v>
      </c>
      <c r="I333" s="8">
        <v>520471000000</v>
      </c>
      <c r="J333" s="8">
        <v>299259000000</v>
      </c>
      <c r="K333" s="8">
        <v>294199000000</v>
      </c>
      <c r="L333" s="8">
        <v>301003000000</v>
      </c>
      <c r="M333" s="8">
        <v>298684000000</v>
      </c>
      <c r="N333" s="8">
        <v>295878000000</v>
      </c>
      <c r="O333" s="8">
        <v>316324000000</v>
      </c>
      <c r="P333" s="8">
        <v>515233000000</v>
      </c>
      <c r="Q333" s="8">
        <v>416406000000</v>
      </c>
      <c r="R333" s="8">
        <v>530399000000</v>
      </c>
      <c r="S333" s="8">
        <v>565007000000</v>
      </c>
      <c r="T333" s="8">
        <v>674257000000</v>
      </c>
      <c r="U333" s="8">
        <v>704050000000</v>
      </c>
      <c r="V333" s="8">
        <v>747296000000</v>
      </c>
      <c r="W333" s="8">
        <v>793066000000</v>
      </c>
    </row>
    <row r="334" spans="1:23" x14ac:dyDescent="0.35">
      <c r="A334" s="9" t="s">
        <v>354</v>
      </c>
      <c r="B334" s="5">
        <v>2309200000000</v>
      </c>
      <c r="C334" s="8">
        <v>2525590000000</v>
      </c>
      <c r="D334" s="8">
        <v>2712533000000</v>
      </c>
      <c r="E334" s="8">
        <v>2590983000000</v>
      </c>
      <c r="F334" s="8">
        <v>2649468000000</v>
      </c>
      <c r="G334" s="8">
        <v>2426629000000</v>
      </c>
      <c r="H334" s="8">
        <v>1789940000000</v>
      </c>
      <c r="I334" s="8">
        <v>1664973000000</v>
      </c>
      <c r="J334" s="8">
        <v>1482202000000</v>
      </c>
      <c r="K334" s="8">
        <v>1380521000000</v>
      </c>
      <c r="L334" s="8">
        <v>1380869000000</v>
      </c>
      <c r="M334" s="8">
        <v>1357512000000</v>
      </c>
      <c r="N334" s="8">
        <v>1152131000000</v>
      </c>
      <c r="O334" s="8">
        <v>1053310000000</v>
      </c>
      <c r="P334" s="8">
        <v>1369026000000</v>
      </c>
      <c r="Q334" s="8">
        <v>1519203000000</v>
      </c>
      <c r="R334" s="8">
        <v>1402965000000</v>
      </c>
      <c r="S334" s="8">
        <v>1212529000000</v>
      </c>
      <c r="T334" s="8">
        <v>976366000000</v>
      </c>
      <c r="U334" s="8">
        <v>914448000000</v>
      </c>
      <c r="V334" s="8">
        <v>827323000000</v>
      </c>
      <c r="W334" s="8">
        <v>704552000000</v>
      </c>
    </row>
    <row r="335" spans="1:23" x14ac:dyDescent="0.35">
      <c r="A335" s="9" t="s">
        <v>355</v>
      </c>
      <c r="B335" s="5">
        <v>31242000000</v>
      </c>
      <c r="C335" s="8">
        <v>15881000000</v>
      </c>
      <c r="D335" s="8">
        <v>43369000000</v>
      </c>
      <c r="E335" s="8">
        <v>22839000000</v>
      </c>
      <c r="F335" s="8">
        <v>17978000000</v>
      </c>
      <c r="G335" s="8">
        <v>17530000000</v>
      </c>
      <c r="H335" s="8">
        <v>42287000000</v>
      </c>
      <c r="I335" s="8">
        <v>34153000000</v>
      </c>
      <c r="J335" s="8">
        <v>30107000000</v>
      </c>
      <c r="K335" s="8">
        <v>22196000000</v>
      </c>
      <c r="L335" s="8">
        <v>48678000000</v>
      </c>
      <c r="M335" s="8">
        <v>33392000000</v>
      </c>
      <c r="N335" s="8">
        <v>47128000000</v>
      </c>
      <c r="O335" s="8">
        <v>36556000000</v>
      </c>
      <c r="P335" s="8">
        <v>765126000000</v>
      </c>
      <c r="Q335" s="8">
        <v>41294000000</v>
      </c>
      <c r="R335" s="8">
        <v>-49654000000</v>
      </c>
      <c r="S335" s="8">
        <v>133999000000</v>
      </c>
      <c r="T335" s="8">
        <v>166960000000</v>
      </c>
      <c r="U335" s="8">
        <v>143319000000</v>
      </c>
      <c r="V335" s="8">
        <v>59977000000</v>
      </c>
      <c r="W335" s="8">
        <v>41446000000</v>
      </c>
    </row>
    <row r="336" spans="1:23" x14ac:dyDescent="0.35">
      <c r="A336" s="12" t="s">
        <v>356</v>
      </c>
      <c r="B336" s="5">
        <v>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</row>
    <row r="337" spans="1:23" x14ac:dyDescent="0.35">
      <c r="A337" s="9" t="s">
        <v>357</v>
      </c>
      <c r="B337" s="5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</row>
    <row r="344" spans="1:23" x14ac:dyDescent="0.35">
      <c r="A344" s="9" t="s">
        <v>364</v>
      </c>
      <c r="B344" s="5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</row>
    <row r="351" spans="1:23" x14ac:dyDescent="0.35">
      <c r="A351" s="12" t="s">
        <v>371</v>
      </c>
      <c r="B351" s="5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</row>
    <row r="352" spans="1:23" x14ac:dyDescent="0.35">
      <c r="A352" s="9" t="s">
        <v>372</v>
      </c>
      <c r="B352" s="5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</row>
    <row r="353" spans="1:23" x14ac:dyDescent="0.35">
      <c r="A353" s="9" t="s">
        <v>373</v>
      </c>
      <c r="B353" s="5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78745000000</v>
      </c>
      <c r="C360" s="8">
        <v>166849000000</v>
      </c>
      <c r="D360" s="8">
        <v>11683000000</v>
      </c>
      <c r="E360" s="8">
        <v>114410000000</v>
      </c>
      <c r="F360" s="8">
        <v>113573000000</v>
      </c>
      <c r="G360" s="8">
        <v>65730000000</v>
      </c>
      <c r="H360" s="8">
        <v>30429000000</v>
      </c>
      <c r="I360" s="8">
        <v>5751000000</v>
      </c>
      <c r="J360" s="8">
        <v>-65939000000</v>
      </c>
      <c r="K360" s="8">
        <v>-1905000000</v>
      </c>
      <c r="L360" s="8">
        <v>12748000000</v>
      </c>
      <c r="M360" s="8">
        <v>-2421000000</v>
      </c>
      <c r="N360" s="8">
        <v>121802000000</v>
      </c>
      <c r="O360" s="8">
        <v>450607000000</v>
      </c>
      <c r="P360" s="8">
        <v>1051000000</v>
      </c>
      <c r="Q360" s="8">
        <v>58223000000</v>
      </c>
      <c r="R360" s="8">
        <v>240555000000</v>
      </c>
      <c r="S360" s="8">
        <v>180340000000</v>
      </c>
      <c r="T360" s="8">
        <v>62964000000</v>
      </c>
      <c r="U360" s="8">
        <v>175004000000</v>
      </c>
      <c r="V360" s="8">
        <v>48795000000</v>
      </c>
      <c r="W360" s="8">
        <v>38741000000</v>
      </c>
    </row>
    <row r="361" spans="1:23" x14ac:dyDescent="0.35">
      <c r="A361" s="9" t="s">
        <v>381</v>
      </c>
      <c r="B361" s="5">
        <v>98978000000</v>
      </c>
      <c r="C361" s="8">
        <v>211505000000</v>
      </c>
      <c r="D361" s="8">
        <v>37497000000</v>
      </c>
      <c r="E361" s="8">
        <v>123156000000</v>
      </c>
      <c r="F361" s="8">
        <v>122083000000</v>
      </c>
      <c r="G361" s="8">
        <v>63056000000</v>
      </c>
      <c r="H361" s="8">
        <v>91420000000</v>
      </c>
      <c r="I361" s="8">
        <v>46742000000</v>
      </c>
      <c r="J361" s="8">
        <v>42859000000</v>
      </c>
      <c r="K361" s="8">
        <v>127187000000</v>
      </c>
      <c r="L361" s="8">
        <v>146596000000</v>
      </c>
      <c r="M361" s="8">
        <v>85434000000</v>
      </c>
      <c r="N361" s="8">
        <v>172117000000</v>
      </c>
      <c r="O361" s="8">
        <v>527612000000</v>
      </c>
      <c r="P361" s="8">
        <v>203533000000</v>
      </c>
      <c r="Q361" s="8">
        <v>77649000000</v>
      </c>
      <c r="R361" s="8">
        <v>339795000000</v>
      </c>
      <c r="S361" s="8">
        <v>499512000000</v>
      </c>
      <c r="T361" s="8">
        <v>109802000000</v>
      </c>
      <c r="U361" s="8">
        <v>168409000000</v>
      </c>
      <c r="V361" s="8">
        <v>58542000000</v>
      </c>
      <c r="W361" s="8">
        <v>51631000000</v>
      </c>
    </row>
    <row r="362" spans="1:23" x14ac:dyDescent="0.35">
      <c r="A362" s="9" t="s">
        <v>382</v>
      </c>
      <c r="B362" s="5">
        <v>-11914000000</v>
      </c>
      <c r="C362" s="8">
        <v>-45368000000</v>
      </c>
      <c r="D362" s="8">
        <v>-14936000000</v>
      </c>
      <c r="E362" s="8">
        <v>-8955000000</v>
      </c>
      <c r="F362" s="8">
        <v>-9131000000</v>
      </c>
      <c r="G362" s="8">
        <v>-23283000000</v>
      </c>
      <c r="H362" s="8">
        <v>-67802000000</v>
      </c>
      <c r="I362" s="8">
        <v>-26494000000</v>
      </c>
      <c r="J362" s="8">
        <v>-79724000000</v>
      </c>
      <c r="K362" s="8">
        <v>-133526000000</v>
      </c>
      <c r="L362" s="8">
        <v>-141118000000</v>
      </c>
      <c r="M362" s="8">
        <v>-85548000000</v>
      </c>
      <c r="N362" s="8">
        <v>-41893000000</v>
      </c>
      <c r="O362" s="8">
        <v>-77431000000</v>
      </c>
      <c r="P362" s="8">
        <v>-195854000000</v>
      </c>
      <c r="Q362" s="8">
        <v>-28605000000</v>
      </c>
      <c r="R362" s="8">
        <v>-178045000000</v>
      </c>
      <c r="S362" s="8">
        <v>-258779000000</v>
      </c>
      <c r="T362" s="8">
        <v>-55975000000</v>
      </c>
      <c r="U362" s="8">
        <v>-33928000000</v>
      </c>
      <c r="V362" s="8">
        <v>-23460000000</v>
      </c>
      <c r="W362" s="8">
        <v>-31879000000</v>
      </c>
    </row>
    <row r="363" spans="1:23" x14ac:dyDescent="0.35">
      <c r="A363" s="9" t="s">
        <v>383</v>
      </c>
      <c r="B363" s="5">
        <v>-8319000000</v>
      </c>
      <c r="C363" s="8">
        <v>712000000</v>
      </c>
      <c r="D363" s="8">
        <v>-10878000000</v>
      </c>
      <c r="E363" s="8">
        <v>209000000</v>
      </c>
      <c r="F363" s="8">
        <v>621000000</v>
      </c>
      <c r="G363" s="8">
        <v>25957000000</v>
      </c>
      <c r="H363" s="8">
        <v>6811000000</v>
      </c>
      <c r="I363" s="8">
        <v>-14497000000</v>
      </c>
      <c r="J363" s="8">
        <v>-29074000000</v>
      </c>
      <c r="K363" s="8">
        <v>4434000000</v>
      </c>
      <c r="L363" s="8">
        <v>7270000000</v>
      </c>
      <c r="M363" s="8">
        <v>-2307000000</v>
      </c>
      <c r="N363" s="8">
        <v>-8422000000</v>
      </c>
      <c r="O363" s="8">
        <v>426000000</v>
      </c>
      <c r="P363" s="8">
        <v>-6628000000</v>
      </c>
      <c r="Q363" s="8">
        <v>9179000000</v>
      </c>
      <c r="R363" s="8">
        <v>78805000000</v>
      </c>
      <c r="S363" s="8">
        <v>-60393000000</v>
      </c>
      <c r="T363" s="8">
        <v>9137000000</v>
      </c>
      <c r="U363" s="8">
        <v>40523000000</v>
      </c>
      <c r="V363" s="8">
        <v>13713000000</v>
      </c>
      <c r="W363" s="8">
        <v>18989000000</v>
      </c>
    </row>
    <row r="364" spans="1:23" x14ac:dyDescent="0.35">
      <c r="A364" s="12" t="s">
        <v>384</v>
      </c>
      <c r="B364" s="5">
        <v>512528000000</v>
      </c>
      <c r="C364" s="8">
        <v>-291092000000</v>
      </c>
      <c r="D364" s="8">
        <v>3137818000000</v>
      </c>
      <c r="E364" s="8">
        <v>-294874000000</v>
      </c>
      <c r="F364" s="8">
        <v>28924000000</v>
      </c>
      <c r="G364" s="8">
        <v>-165000000</v>
      </c>
      <c r="H364" s="8">
        <v>141302000000</v>
      </c>
      <c r="I364" s="8">
        <v>51446000000</v>
      </c>
      <c r="J364" s="8">
        <v>64127000000</v>
      </c>
      <c r="K364" s="8">
        <v>1592000000</v>
      </c>
      <c r="L364" s="8">
        <v>578291000000</v>
      </c>
      <c r="M364" s="8">
        <v>151461000000</v>
      </c>
      <c r="N364" s="8">
        <v>-162263000000</v>
      </c>
      <c r="O364" s="8">
        <v>-330896000000</v>
      </c>
      <c r="P364" s="8">
        <v>506086000000</v>
      </c>
      <c r="Q364" s="8">
        <v>339979000000</v>
      </c>
      <c r="R364" s="8">
        <v>797443000000</v>
      </c>
      <c r="S364" s="8">
        <v>-128871000000</v>
      </c>
      <c r="T364" s="8">
        <v>663811000000</v>
      </c>
      <c r="U364" s="8">
        <v>-2309000000</v>
      </c>
      <c r="V364" s="8">
        <v>125164000000</v>
      </c>
      <c r="W364" s="8">
        <v>-389069000000</v>
      </c>
    </row>
    <row r="365" spans="1:23" x14ac:dyDescent="0.35">
      <c r="A365" s="9" t="s">
        <v>385</v>
      </c>
      <c r="B365" s="5">
        <v>511965000000</v>
      </c>
      <c r="C365" s="8">
        <v>0</v>
      </c>
      <c r="D365" s="8">
        <v>3394409000000</v>
      </c>
      <c r="E365" s="8">
        <v>0</v>
      </c>
      <c r="F365" s="8">
        <v>0</v>
      </c>
      <c r="G365" s="8">
        <v>0</v>
      </c>
      <c r="H365" s="8">
        <v>303326000000</v>
      </c>
      <c r="I365" s="8">
        <v>45284000000</v>
      </c>
      <c r="J365" s="8">
        <v>700000000</v>
      </c>
      <c r="K365" s="8">
        <v>0</v>
      </c>
      <c r="L365" s="8">
        <v>428624000000</v>
      </c>
      <c r="M365" s="8">
        <v>0</v>
      </c>
      <c r="N365" s="8">
        <v>-720000000</v>
      </c>
      <c r="O365" s="8">
        <v>2076000000</v>
      </c>
      <c r="P365" s="8">
        <v>466886000000</v>
      </c>
      <c r="Q365" s="8">
        <v>508760000000</v>
      </c>
      <c r="R365" s="8">
        <v>821225000000</v>
      </c>
      <c r="S365" s="8">
        <v>57967000000</v>
      </c>
      <c r="T365" s="8">
        <v>600952000000</v>
      </c>
      <c r="U365" s="8">
        <v>213444000000</v>
      </c>
      <c r="V365" s="8">
        <v>207590000000</v>
      </c>
      <c r="W365" s="8">
        <v>194000000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202000000</v>
      </c>
      <c r="K366" s="8">
        <v>-202000000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-89000000</v>
      </c>
      <c r="C367" s="8">
        <v>-2000000</v>
      </c>
      <c r="D367" s="8">
        <v>-1617000000</v>
      </c>
      <c r="E367" s="8">
        <v>-406000000</v>
      </c>
      <c r="F367" s="8">
        <v>-119000000</v>
      </c>
      <c r="G367" s="8">
        <v>-8000000</v>
      </c>
      <c r="H367" s="8">
        <v>-114000000</v>
      </c>
      <c r="I367" s="8">
        <v>-3187000000</v>
      </c>
      <c r="J367" s="8">
        <v>-5209000000</v>
      </c>
      <c r="K367" s="8">
        <v>1794000000</v>
      </c>
      <c r="L367" s="8">
        <v>-5422000000</v>
      </c>
      <c r="M367" s="8">
        <v>-3534000000</v>
      </c>
      <c r="N367" s="8">
        <v>-558000000</v>
      </c>
      <c r="O367" s="8">
        <v>-73000000</v>
      </c>
      <c r="P367" s="8">
        <v>-305000000</v>
      </c>
      <c r="Q367" s="8">
        <v>173000000</v>
      </c>
      <c r="R367" s="8">
        <v>-666000000</v>
      </c>
      <c r="S367" s="8">
        <v>-185000000</v>
      </c>
      <c r="T367" s="8">
        <v>-4755000000</v>
      </c>
      <c r="U367" s="8">
        <v>-1204000000</v>
      </c>
      <c r="V367" s="8">
        <v>-12485000000</v>
      </c>
      <c r="W367" s="8">
        <v>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652000000</v>
      </c>
      <c r="C369" s="8">
        <v>-291090000000</v>
      </c>
      <c r="D369" s="8">
        <v>-254974000000</v>
      </c>
      <c r="E369" s="8">
        <v>-294468000000</v>
      </c>
      <c r="F369" s="8">
        <v>29043000000</v>
      </c>
      <c r="G369" s="8">
        <v>-157000000</v>
      </c>
      <c r="H369" s="8">
        <v>-161910000000</v>
      </c>
      <c r="I369" s="8">
        <v>9349000000</v>
      </c>
      <c r="J369" s="8">
        <v>68434000000</v>
      </c>
      <c r="K369" s="8">
        <v>0</v>
      </c>
      <c r="L369" s="8">
        <v>155089000000</v>
      </c>
      <c r="M369" s="8">
        <v>154995000000</v>
      </c>
      <c r="N369" s="8">
        <v>-160985000000</v>
      </c>
      <c r="O369" s="8">
        <v>-332899000000</v>
      </c>
      <c r="P369" s="8">
        <v>39505000000</v>
      </c>
      <c r="Q369" s="8">
        <v>-168954000000</v>
      </c>
      <c r="R369" s="8">
        <v>-23116000000</v>
      </c>
      <c r="S369" s="8">
        <v>-186653000000</v>
      </c>
      <c r="T369" s="8">
        <v>67614000000</v>
      </c>
      <c r="U369" s="8">
        <v>-214549000000</v>
      </c>
      <c r="V369" s="8">
        <v>-69941000000</v>
      </c>
      <c r="W369" s="8">
        <v>-389263000000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6708164000000</v>
      </c>
      <c r="C371" s="8">
        <v>5392606000000</v>
      </c>
      <c r="D371" s="8">
        <v>7829831000000</v>
      </c>
      <c r="E371" s="8">
        <v>6044456000000</v>
      </c>
      <c r="F371" s="8">
        <v>6373642000000</v>
      </c>
      <c r="G371" s="8">
        <v>4831771000000</v>
      </c>
      <c r="H371" s="8">
        <v>7744782000000</v>
      </c>
      <c r="I371" s="8">
        <v>5452199000000</v>
      </c>
      <c r="J371" s="8">
        <v>5195589000000</v>
      </c>
      <c r="K371" s="8">
        <v>4322027000000</v>
      </c>
      <c r="L371" s="8">
        <v>6145777000000</v>
      </c>
      <c r="M371" s="8">
        <v>5070807000000</v>
      </c>
      <c r="N371" s="8">
        <v>4108256000000</v>
      </c>
      <c r="O371" s="8">
        <v>4036501000000</v>
      </c>
      <c r="P371" s="8">
        <v>6322110000000</v>
      </c>
      <c r="Q371" s="8">
        <v>3931394000000</v>
      </c>
      <c r="R371" s="8">
        <v>3958402000000</v>
      </c>
      <c r="S371" s="8">
        <v>3483949000000</v>
      </c>
      <c r="T371" s="8">
        <v>6551168000000</v>
      </c>
      <c r="U371" s="8">
        <v>3512899000000</v>
      </c>
      <c r="V371" s="8">
        <v>4218138000000</v>
      </c>
      <c r="W371" s="8">
        <v>2997973000000</v>
      </c>
    </row>
    <row r="372" spans="1:23" x14ac:dyDescent="0.35">
      <c r="A372" s="9" t="s">
        <v>392</v>
      </c>
      <c r="B372" s="5">
        <v>33148000000</v>
      </c>
      <c r="C372" s="8">
        <v>34242000000</v>
      </c>
      <c r="D372" s="8">
        <v>29913000000</v>
      </c>
      <c r="E372" s="8">
        <v>22236000000</v>
      </c>
      <c r="F372" s="8">
        <v>39232000000</v>
      </c>
      <c r="G372" s="8">
        <v>19632000000</v>
      </c>
      <c r="H372" s="8">
        <v>246758000000</v>
      </c>
      <c r="I372" s="8">
        <v>13278000000</v>
      </c>
      <c r="J372" s="8">
        <v>29195000000</v>
      </c>
      <c r="K372" s="8">
        <v>13762000000</v>
      </c>
      <c r="L372" s="8">
        <v>22337000000</v>
      </c>
      <c r="M372" s="8">
        <v>12174000000</v>
      </c>
      <c r="N372" s="8">
        <v>26047000000</v>
      </c>
      <c r="O372" s="8">
        <v>9340000000</v>
      </c>
      <c r="P372" s="8">
        <v>32929000000</v>
      </c>
      <c r="Q372" s="8">
        <v>12673000000</v>
      </c>
      <c r="R372" s="8">
        <v>24193000000</v>
      </c>
      <c r="S372" s="8">
        <v>12944000000</v>
      </c>
      <c r="T372" s="8">
        <v>25337000000</v>
      </c>
      <c r="U372" s="8">
        <v>10776000000</v>
      </c>
      <c r="V372" s="8">
        <v>39179000000</v>
      </c>
      <c r="W372" s="8">
        <v>14805000000</v>
      </c>
    </row>
    <row r="373" spans="1:23" x14ac:dyDescent="0.35">
      <c r="A373" s="9" t="s">
        <v>393</v>
      </c>
      <c r="B373" s="5">
        <v>3946863000000</v>
      </c>
      <c r="C373" s="8">
        <v>3085239000000</v>
      </c>
      <c r="D373" s="8">
        <v>4433616000000</v>
      </c>
      <c r="E373" s="8">
        <v>3514522000000</v>
      </c>
      <c r="F373" s="8">
        <v>3799210000000</v>
      </c>
      <c r="G373" s="8">
        <v>2730351000000</v>
      </c>
      <c r="H373" s="8">
        <v>4211276000000</v>
      </c>
      <c r="I373" s="8">
        <v>3015810000000</v>
      </c>
      <c r="J373" s="8">
        <v>3065224000000</v>
      </c>
      <c r="K373" s="8">
        <v>2545054000000</v>
      </c>
      <c r="L373" s="8">
        <v>3210610000000</v>
      </c>
      <c r="M373" s="8">
        <v>3501550000000</v>
      </c>
      <c r="N373" s="8">
        <v>2298887000000</v>
      </c>
      <c r="O373" s="8">
        <v>2414593000000</v>
      </c>
      <c r="P373" s="8">
        <v>3663508000000</v>
      </c>
      <c r="Q373" s="8">
        <v>2223032000000</v>
      </c>
      <c r="R373" s="8">
        <v>2387983000000</v>
      </c>
      <c r="S373" s="8">
        <v>1845321000000</v>
      </c>
      <c r="T373" s="8">
        <v>3983285000000</v>
      </c>
      <c r="U373" s="8">
        <v>1738734000000</v>
      </c>
      <c r="V373" s="8">
        <v>2449130000000</v>
      </c>
      <c r="W373" s="8">
        <v>1561632000000</v>
      </c>
    </row>
    <row r="374" spans="1:23" x14ac:dyDescent="0.35">
      <c r="A374" s="10" t="s">
        <v>394</v>
      </c>
      <c r="B374" s="5">
        <v>3269338000000</v>
      </c>
      <c r="C374" s="8">
        <v>2534234000000</v>
      </c>
      <c r="D374" s="8">
        <v>3490176000000</v>
      </c>
      <c r="E374" s="8">
        <v>2755125000000</v>
      </c>
      <c r="F374" s="8">
        <v>3161656000000</v>
      </c>
      <c r="G374" s="8">
        <v>2230076000000</v>
      </c>
      <c r="H374" s="8">
        <v>3275066000000</v>
      </c>
      <c r="I374" s="8">
        <v>2422293000000</v>
      </c>
      <c r="J374" s="8">
        <v>2519334000000</v>
      </c>
      <c r="K374" s="8">
        <v>2121567000000</v>
      </c>
      <c r="L374" s="8">
        <v>2444779000000</v>
      </c>
      <c r="M374" s="8">
        <v>3006168000000</v>
      </c>
      <c r="N374" s="8">
        <v>1808004000000</v>
      </c>
      <c r="O374" s="8">
        <v>1981969000000</v>
      </c>
      <c r="P374" s="8">
        <v>3093485000000</v>
      </c>
      <c r="Q374" s="8">
        <v>1746431000000</v>
      </c>
      <c r="R374" s="8">
        <v>1962294000000</v>
      </c>
      <c r="S374" s="8">
        <v>1448736000000</v>
      </c>
      <c r="T374" s="8">
        <v>3590326000000</v>
      </c>
      <c r="U374" s="8">
        <v>1400742000000</v>
      </c>
      <c r="V374" s="8">
        <v>2129337000000</v>
      </c>
      <c r="W374" s="8">
        <v>1268851000000</v>
      </c>
    </row>
    <row r="375" spans="1:23" x14ac:dyDescent="0.35">
      <c r="A375" s="10" t="s">
        <v>395</v>
      </c>
      <c r="B375" s="5">
        <v>283912000000</v>
      </c>
      <c r="C375" s="8">
        <v>281373000000</v>
      </c>
      <c r="D375" s="8">
        <v>281016000000</v>
      </c>
      <c r="E375" s="8">
        <v>268383000000</v>
      </c>
      <c r="F375" s="8">
        <v>264188000000</v>
      </c>
      <c r="G375" s="8">
        <v>264002000000</v>
      </c>
      <c r="H375" s="8">
        <v>263223000000</v>
      </c>
      <c r="I375" s="8">
        <v>249367000000</v>
      </c>
      <c r="J375" s="8">
        <v>240094000000</v>
      </c>
      <c r="K375" s="8">
        <v>234475000000</v>
      </c>
      <c r="L375" s="8">
        <v>235371000000</v>
      </c>
      <c r="M375" s="8">
        <v>239852000000</v>
      </c>
      <c r="N375" s="8">
        <v>247956000000</v>
      </c>
      <c r="O375" s="8">
        <v>248212000000</v>
      </c>
      <c r="P375" s="8">
        <v>223449000000</v>
      </c>
      <c r="Q375" s="8">
        <v>215835000000</v>
      </c>
      <c r="R375" s="8">
        <v>238488000000</v>
      </c>
      <c r="S375" s="8">
        <v>231108000000</v>
      </c>
      <c r="T375" s="8">
        <v>108218000000</v>
      </c>
      <c r="U375" s="8">
        <v>102113000000</v>
      </c>
      <c r="V375" s="8">
        <v>101965000000</v>
      </c>
      <c r="W375" s="8">
        <v>99810000000</v>
      </c>
    </row>
    <row r="376" spans="1:23" x14ac:dyDescent="0.35">
      <c r="A376" s="10" t="s">
        <v>396</v>
      </c>
      <c r="B376" s="5">
        <v>292919000000</v>
      </c>
      <c r="C376" s="8">
        <v>185517000000</v>
      </c>
      <c r="D376" s="8">
        <v>430075000000</v>
      </c>
      <c r="E376" s="8">
        <v>371730000000</v>
      </c>
      <c r="F376" s="8">
        <v>269151000000</v>
      </c>
      <c r="G376" s="8">
        <v>153081000000</v>
      </c>
      <c r="H376" s="8">
        <v>425695000000</v>
      </c>
      <c r="I376" s="8">
        <v>223005000000</v>
      </c>
      <c r="J376" s="8">
        <v>215089000000</v>
      </c>
      <c r="K376" s="8">
        <v>100585000000</v>
      </c>
      <c r="L376" s="8">
        <v>242547000000</v>
      </c>
      <c r="M376" s="8">
        <v>153762000000</v>
      </c>
      <c r="N376" s="8">
        <v>142279000000</v>
      </c>
      <c r="O376" s="8">
        <v>107029000000</v>
      </c>
      <c r="P376" s="8">
        <v>203861000000</v>
      </c>
      <c r="Q376" s="8">
        <v>152012000000</v>
      </c>
      <c r="R376" s="8">
        <v>113957000000</v>
      </c>
      <c r="S376" s="8">
        <v>101116000000</v>
      </c>
      <c r="T376" s="8">
        <v>172011000000</v>
      </c>
      <c r="U376" s="8">
        <v>145203000000</v>
      </c>
      <c r="V376" s="8">
        <v>128812000000</v>
      </c>
      <c r="W376" s="8">
        <v>113842000000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100694000000</v>
      </c>
      <c r="C378" s="8">
        <v>84115000000</v>
      </c>
      <c r="D378" s="8">
        <v>232349000000</v>
      </c>
      <c r="E378" s="8">
        <v>119284000000</v>
      </c>
      <c r="F378" s="8">
        <v>104215000000</v>
      </c>
      <c r="G378" s="8">
        <v>83192000000</v>
      </c>
      <c r="H378" s="8">
        <v>247292000000</v>
      </c>
      <c r="I378" s="8">
        <v>121145000000</v>
      </c>
      <c r="J378" s="8">
        <v>90707000000</v>
      </c>
      <c r="K378" s="8">
        <v>88427000000</v>
      </c>
      <c r="L378" s="8">
        <v>287913000000</v>
      </c>
      <c r="M378" s="8">
        <v>101768000000</v>
      </c>
      <c r="N378" s="8">
        <v>100648000000</v>
      </c>
      <c r="O378" s="8">
        <v>77383000000</v>
      </c>
      <c r="P378" s="8">
        <v>142713000000</v>
      </c>
      <c r="Q378" s="8">
        <v>108754000000</v>
      </c>
      <c r="R378" s="8">
        <v>73244000000</v>
      </c>
      <c r="S378" s="8">
        <v>64361000000</v>
      </c>
      <c r="T378" s="8">
        <v>112730000000</v>
      </c>
      <c r="U378" s="8">
        <v>90676000000</v>
      </c>
      <c r="V378" s="8">
        <v>89016000000</v>
      </c>
      <c r="W378" s="8">
        <v>79129000000</v>
      </c>
    </row>
    <row r="379" spans="1:23" x14ac:dyDescent="0.35">
      <c r="A379" s="9" t="s">
        <v>399</v>
      </c>
      <c r="B379" s="5">
        <v>977936000000</v>
      </c>
      <c r="C379" s="8">
        <v>823659000000</v>
      </c>
      <c r="D379" s="8">
        <v>1352526000000</v>
      </c>
      <c r="E379" s="8">
        <v>921009000000</v>
      </c>
      <c r="F379" s="8">
        <v>970467000000</v>
      </c>
      <c r="G379" s="8">
        <v>758126000000</v>
      </c>
      <c r="H379" s="8">
        <v>1151262000000</v>
      </c>
      <c r="I379" s="8">
        <v>877709000000</v>
      </c>
      <c r="J379" s="8">
        <v>725948000000</v>
      </c>
      <c r="K379" s="8">
        <v>686461000000</v>
      </c>
      <c r="L379" s="8">
        <v>1236920000000</v>
      </c>
      <c r="M379" s="8">
        <v>756897000000</v>
      </c>
      <c r="N379" s="8">
        <v>721248000000</v>
      </c>
      <c r="O379" s="8">
        <v>632859000000</v>
      </c>
      <c r="P379" s="8">
        <v>1120901000000</v>
      </c>
      <c r="Q379" s="8">
        <v>660619000000</v>
      </c>
      <c r="R379" s="8">
        <v>664578000000</v>
      </c>
      <c r="S379" s="8">
        <v>625730000000</v>
      </c>
      <c r="T379" s="8">
        <v>996659000000</v>
      </c>
      <c r="U379" s="8">
        <v>718253000000</v>
      </c>
      <c r="V379" s="8">
        <v>719738000000</v>
      </c>
      <c r="W379" s="8">
        <v>604987000000</v>
      </c>
    </row>
    <row r="380" spans="1:23" x14ac:dyDescent="0.35">
      <c r="A380" s="10" t="s">
        <v>400</v>
      </c>
      <c r="B380" s="5">
        <v>385877000000</v>
      </c>
      <c r="C380" s="8">
        <v>267915000000</v>
      </c>
      <c r="D380" s="8">
        <v>373634000000</v>
      </c>
      <c r="E380" s="8">
        <v>279958000000</v>
      </c>
      <c r="F380" s="8">
        <v>376207000000</v>
      </c>
      <c r="G380" s="8">
        <v>263602000000</v>
      </c>
      <c r="H380" s="8">
        <v>285445000000</v>
      </c>
      <c r="I380" s="8">
        <v>270786000000</v>
      </c>
      <c r="J380" s="8">
        <v>250038000000</v>
      </c>
      <c r="K380" s="8">
        <v>251570000000</v>
      </c>
      <c r="L380" s="8">
        <v>357394000000</v>
      </c>
      <c r="M380" s="8">
        <v>303549000000</v>
      </c>
      <c r="N380" s="8">
        <v>237694000000</v>
      </c>
      <c r="O380" s="8">
        <v>227941000000</v>
      </c>
      <c r="P380" s="8">
        <v>259448000000</v>
      </c>
      <c r="Q380" s="8">
        <v>244044000000</v>
      </c>
      <c r="R380" s="8">
        <v>246552000000</v>
      </c>
      <c r="S380" s="8">
        <v>238196000000</v>
      </c>
      <c r="T380" s="8">
        <v>280678000000</v>
      </c>
      <c r="U380" s="8">
        <v>234052000000</v>
      </c>
      <c r="V380" s="8">
        <v>264335000000</v>
      </c>
      <c r="W380" s="8">
        <v>244680000000</v>
      </c>
    </row>
    <row r="381" spans="1:23" x14ac:dyDescent="0.35">
      <c r="A381" s="10" t="s">
        <v>401</v>
      </c>
      <c r="B381" s="5">
        <v>592059000000</v>
      </c>
      <c r="C381" s="8">
        <v>555744000000</v>
      </c>
      <c r="D381" s="8">
        <v>978892000000</v>
      </c>
      <c r="E381" s="8">
        <v>641051000000</v>
      </c>
      <c r="F381" s="8">
        <v>594260000000</v>
      </c>
      <c r="G381" s="8">
        <v>494524000000</v>
      </c>
      <c r="H381" s="8">
        <v>865817000000</v>
      </c>
      <c r="I381" s="8">
        <v>606923000000</v>
      </c>
      <c r="J381" s="8">
        <v>475910000000</v>
      </c>
      <c r="K381" s="8">
        <v>434891000000</v>
      </c>
      <c r="L381" s="8">
        <v>879526000000</v>
      </c>
      <c r="M381" s="8">
        <v>453348000000</v>
      </c>
      <c r="N381" s="8">
        <v>483554000000</v>
      </c>
      <c r="O381" s="8">
        <v>404918000000</v>
      </c>
      <c r="P381" s="8">
        <v>861453000000</v>
      </c>
      <c r="Q381" s="8">
        <v>416575000000</v>
      </c>
      <c r="R381" s="8">
        <v>418026000000</v>
      </c>
      <c r="S381" s="8">
        <v>387534000000</v>
      </c>
      <c r="T381" s="8">
        <v>715981000000</v>
      </c>
      <c r="U381" s="8">
        <v>484201000000</v>
      </c>
      <c r="V381" s="8">
        <v>455403000000</v>
      </c>
      <c r="W381" s="8">
        <v>360307000000</v>
      </c>
    </row>
    <row r="382" spans="1:23" x14ac:dyDescent="0.35">
      <c r="A382" s="9" t="s">
        <v>402</v>
      </c>
      <c r="B382" s="5">
        <v>1423662000000</v>
      </c>
      <c r="C382" s="8">
        <v>1160394000000</v>
      </c>
      <c r="D382" s="8">
        <v>2022984000000</v>
      </c>
      <c r="E382" s="8">
        <v>1293524000000</v>
      </c>
      <c r="F382" s="8">
        <v>1255754000000</v>
      </c>
      <c r="G382" s="8">
        <v>1056465000000</v>
      </c>
      <c r="H382" s="8">
        <v>1813922000000</v>
      </c>
      <c r="I382" s="8">
        <v>1289378000000</v>
      </c>
      <c r="J382" s="8">
        <v>1122753000000</v>
      </c>
      <c r="K382" s="8">
        <v>827459000000</v>
      </c>
      <c r="L382" s="8">
        <v>1465591000000</v>
      </c>
      <c r="M382" s="8">
        <v>559742000000</v>
      </c>
      <c r="N382" s="8">
        <v>825852000000</v>
      </c>
      <c r="O382" s="8">
        <v>760612000000</v>
      </c>
      <c r="P382" s="8">
        <v>1273927000000</v>
      </c>
      <c r="Q382" s="8">
        <v>812386000000</v>
      </c>
      <c r="R382" s="8">
        <v>646347000000</v>
      </c>
      <c r="S382" s="8">
        <v>772874000000</v>
      </c>
      <c r="T382" s="8">
        <v>1321695000000</v>
      </c>
      <c r="U382" s="8">
        <v>822296000000</v>
      </c>
      <c r="V382" s="8">
        <v>791519000000</v>
      </c>
      <c r="W382" s="8">
        <v>623345000000</v>
      </c>
    </row>
    <row r="383" spans="1:23" x14ac:dyDescent="0.35">
      <c r="A383" s="9" t="s">
        <v>403</v>
      </c>
      <c r="B383" s="5">
        <v>322881000000</v>
      </c>
      <c r="C383" s="8">
        <v>300048000000</v>
      </c>
      <c r="D383" s="8">
        <v>299495000000</v>
      </c>
      <c r="E383" s="8">
        <v>294880000000</v>
      </c>
      <c r="F383" s="8">
        <v>287095000000</v>
      </c>
      <c r="G383" s="8">
        <v>268005000000</v>
      </c>
      <c r="H383" s="8">
        <v>257452000000</v>
      </c>
      <c r="I383" s="8">
        <v>260687000000</v>
      </c>
      <c r="J383" s="8">
        <v>259197000000</v>
      </c>
      <c r="K383" s="8">
        <v>249425000000</v>
      </c>
      <c r="L383" s="8">
        <v>244674000000</v>
      </c>
      <c r="M383" s="8">
        <v>241767000000</v>
      </c>
      <c r="N383" s="8">
        <v>237221000000</v>
      </c>
      <c r="O383" s="8">
        <v>233612000000</v>
      </c>
      <c r="P383" s="8">
        <v>239486000000</v>
      </c>
      <c r="Q383" s="8">
        <v>230374000000</v>
      </c>
      <c r="R383" s="8">
        <v>239965000000</v>
      </c>
      <c r="S383" s="8">
        <v>231147000000</v>
      </c>
      <c r="T383" s="8">
        <v>231055000000</v>
      </c>
      <c r="U383" s="8">
        <v>229771000000</v>
      </c>
      <c r="V383" s="8">
        <v>217106000000</v>
      </c>
      <c r="W383" s="8">
        <v>202689000000</v>
      </c>
    </row>
    <row r="384" spans="1:23" ht="21.5" x14ac:dyDescent="0.35">
      <c r="A384" s="9" t="s">
        <v>404</v>
      </c>
      <c r="B384" s="5">
        <v>3674000000</v>
      </c>
      <c r="C384" s="8">
        <v>-10976000000</v>
      </c>
      <c r="D384" s="8">
        <v>-308703000000</v>
      </c>
      <c r="E384" s="8">
        <v>-1715000000</v>
      </c>
      <c r="F384" s="8">
        <v>21884000000</v>
      </c>
      <c r="G384" s="8">
        <v>-808000000</v>
      </c>
      <c r="H384" s="8">
        <v>64112000000</v>
      </c>
      <c r="I384" s="8">
        <v>-4663000000</v>
      </c>
      <c r="J384" s="8">
        <v>-6728000000</v>
      </c>
      <c r="K384" s="8">
        <v>-134000000</v>
      </c>
      <c r="L384" s="8">
        <v>-34355000000</v>
      </c>
      <c r="M384" s="8">
        <v>-1323000000</v>
      </c>
      <c r="N384" s="8">
        <v>-999000000</v>
      </c>
      <c r="O384" s="8">
        <v>-14515000000</v>
      </c>
      <c r="P384" s="8">
        <v>-25062000000</v>
      </c>
      <c r="Q384" s="8">
        <v>8731000000</v>
      </c>
      <c r="R384" s="8">
        <v>-4664000000</v>
      </c>
      <c r="S384" s="8">
        <v>-4067000000</v>
      </c>
      <c r="T384" s="8">
        <v>-6863000000</v>
      </c>
      <c r="U384" s="8">
        <v>-14950000000</v>
      </c>
      <c r="V384" s="8">
        <v>9485000000</v>
      </c>
      <c r="W384" s="8">
        <v>-9485000000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16421000000</v>
      </c>
      <c r="Q386" s="8">
        <v>-16421000000</v>
      </c>
      <c r="R386" s="8">
        <v>0</v>
      </c>
      <c r="S386" s="8">
        <v>0</v>
      </c>
      <c r="T386" s="8">
        <v>0</v>
      </c>
      <c r="U386" s="8">
        <v>8019000000</v>
      </c>
      <c r="V386" s="8">
        <v>-8019000000</v>
      </c>
      <c r="W386" s="8">
        <v>0</v>
      </c>
    </row>
    <row r="387" spans="1:23" x14ac:dyDescent="0.35">
      <c r="A387" s="15" t="s">
        <v>407</v>
      </c>
      <c r="B387" s="5">
        <v>8185847000000</v>
      </c>
      <c r="C387" s="8">
        <v>6972570000000</v>
      </c>
      <c r="D387" s="8">
        <v>6972474000000</v>
      </c>
      <c r="E387" s="8">
        <v>5577810000000</v>
      </c>
      <c r="F387" s="8">
        <v>3423599000000</v>
      </c>
      <c r="G387" s="8">
        <v>1602918000000</v>
      </c>
      <c r="H387" s="8">
        <v>1701421000000</v>
      </c>
      <c r="I387" s="8">
        <v>1110756000000</v>
      </c>
      <c r="J387" s="8">
        <v>1879386000000</v>
      </c>
      <c r="K387" s="8">
        <v>3274752000000</v>
      </c>
      <c r="L387" s="8">
        <v>6066664000000</v>
      </c>
      <c r="M387" s="8">
        <v>6350644000000</v>
      </c>
      <c r="N387" s="8">
        <v>3610379000000</v>
      </c>
      <c r="O387" s="8">
        <v>3428541000000</v>
      </c>
      <c r="P387" s="8">
        <v>10069208000000</v>
      </c>
      <c r="Q387" s="8">
        <v>5681751000000</v>
      </c>
      <c r="R387" s="8">
        <v>4970625000000</v>
      </c>
      <c r="S387" s="8">
        <v>5721025000000</v>
      </c>
      <c r="T387" s="8">
        <v>6346190000000</v>
      </c>
      <c r="U387" s="8">
        <v>2096049000000</v>
      </c>
      <c r="V387" s="8">
        <v>1369687000000</v>
      </c>
      <c r="W387" s="8">
        <v>4436776000000</v>
      </c>
    </row>
    <row r="388" spans="1:23" x14ac:dyDescent="0.35">
      <c r="A388" s="16" t="s">
        <v>408</v>
      </c>
      <c r="B388" s="5">
        <v>7143309000000</v>
      </c>
      <c r="C388" s="8">
        <v>5872070000000</v>
      </c>
      <c r="D388" s="8">
        <v>6437202000000</v>
      </c>
      <c r="E388" s="8">
        <v>4955908000000</v>
      </c>
      <c r="F388" s="8">
        <v>2666387000000</v>
      </c>
      <c r="G388" s="8">
        <v>1045356000000</v>
      </c>
      <c r="H388" s="8">
        <v>1134303000000</v>
      </c>
      <c r="I388" s="8">
        <v>423827000000</v>
      </c>
      <c r="J388" s="8">
        <v>1164714000000</v>
      </c>
      <c r="K388" s="8">
        <v>2525804000000</v>
      </c>
      <c r="L388" s="8">
        <v>5391911000000</v>
      </c>
      <c r="M388" s="8">
        <v>5851307000000</v>
      </c>
      <c r="N388" s="8">
        <v>3088872000000</v>
      </c>
      <c r="O388" s="8">
        <v>2880642000000</v>
      </c>
      <c r="P388" s="8">
        <v>9600821000000</v>
      </c>
      <c r="Q388" s="8">
        <v>5073200000000</v>
      </c>
      <c r="R388" s="8">
        <v>4395696000000</v>
      </c>
      <c r="S388" s="8">
        <v>5309297000000</v>
      </c>
      <c r="T388" s="8">
        <v>5667929000000</v>
      </c>
      <c r="U388" s="8">
        <v>1423962000000</v>
      </c>
      <c r="V388" s="8">
        <v>935875000000</v>
      </c>
      <c r="W388" s="8">
        <v>3940568000000</v>
      </c>
    </row>
    <row r="389" spans="1:23" x14ac:dyDescent="0.35">
      <c r="A389" s="17" t="s">
        <v>409</v>
      </c>
      <c r="B389" s="5">
        <v>588094000000</v>
      </c>
      <c r="C389" s="8">
        <v>434788000000</v>
      </c>
      <c r="D389" s="8">
        <v>1710534000000</v>
      </c>
      <c r="E389" s="8">
        <v>444350000000</v>
      </c>
      <c r="F389" s="8">
        <v>1140821000000</v>
      </c>
      <c r="G389" s="8">
        <v>111513000000</v>
      </c>
      <c r="H389" s="8">
        <v>210838000000</v>
      </c>
      <c r="I389" s="8">
        <v>105167000000</v>
      </c>
      <c r="J389" s="8">
        <v>882450000000</v>
      </c>
      <c r="K389" s="8">
        <v>2149983000000</v>
      </c>
      <c r="L389" s="8">
        <v>5198782000000</v>
      </c>
      <c r="M389" s="8">
        <v>5557001000000</v>
      </c>
      <c r="N389" s="8">
        <v>2854080000000</v>
      </c>
      <c r="O389" s="8">
        <v>2689561000000</v>
      </c>
      <c r="P389" s="8">
        <v>9495387000000</v>
      </c>
      <c r="Q389" s="8">
        <v>4972314000000</v>
      </c>
      <c r="R389" s="8">
        <v>4394813000000</v>
      </c>
      <c r="S389" s="8">
        <v>5309297000000</v>
      </c>
      <c r="T389" s="8">
        <v>5667929000000</v>
      </c>
      <c r="U389" s="8">
        <v>1423962000000</v>
      </c>
      <c r="V389" s="8">
        <v>935875000000</v>
      </c>
      <c r="W389" s="8">
        <v>3940568000000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6372376000000</v>
      </c>
      <c r="C391" s="8">
        <v>5437282000000</v>
      </c>
      <c r="D391" s="8">
        <v>4726490000000</v>
      </c>
      <c r="E391" s="8">
        <v>4495214000000</v>
      </c>
      <c r="F391" s="8">
        <v>1525391000000</v>
      </c>
      <c r="G391" s="8">
        <v>786992000000</v>
      </c>
      <c r="H391" s="8">
        <v>779111000000</v>
      </c>
      <c r="I391" s="8">
        <v>170790000000</v>
      </c>
      <c r="J391" s="8">
        <v>239491000000</v>
      </c>
      <c r="K391" s="8">
        <v>210920000000</v>
      </c>
      <c r="L391" s="8">
        <v>52571000000</v>
      </c>
      <c r="M391" s="8">
        <v>294306000000</v>
      </c>
      <c r="N391" s="8">
        <v>234792000000</v>
      </c>
      <c r="O391" s="8">
        <v>191081000000</v>
      </c>
      <c r="P391" s="8">
        <v>105434000000</v>
      </c>
      <c r="Q391" s="8">
        <v>99886000000</v>
      </c>
      <c r="R391" s="8">
        <v>883000000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182839000000</v>
      </c>
      <c r="C392" s="8">
        <v>0</v>
      </c>
      <c r="D392" s="8">
        <v>178000000</v>
      </c>
      <c r="E392" s="8">
        <v>16344000000</v>
      </c>
      <c r="F392" s="8">
        <v>175000000</v>
      </c>
      <c r="G392" s="8">
        <v>146851000000</v>
      </c>
      <c r="H392" s="8">
        <v>144354000000</v>
      </c>
      <c r="I392" s="8">
        <v>147870000000</v>
      </c>
      <c r="J392" s="8">
        <v>42773000000</v>
      </c>
      <c r="K392" s="8">
        <v>164901000000</v>
      </c>
      <c r="L392" s="8">
        <v>140558000000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1081322000000</v>
      </c>
      <c r="C394" s="8">
        <v>1130966000000</v>
      </c>
      <c r="D394" s="8">
        <v>566454000000</v>
      </c>
      <c r="E394" s="8">
        <v>642206000000</v>
      </c>
      <c r="F394" s="8">
        <v>777727000000</v>
      </c>
      <c r="G394" s="8">
        <v>578662000000</v>
      </c>
      <c r="H394" s="8">
        <v>614175000000</v>
      </c>
      <c r="I394" s="8">
        <v>740916000000</v>
      </c>
      <c r="J394" s="8">
        <v>753561000000</v>
      </c>
      <c r="K394" s="8">
        <v>761002000000</v>
      </c>
      <c r="L394" s="8">
        <v>691252000000</v>
      </c>
      <c r="M394" s="8">
        <v>523110000000</v>
      </c>
      <c r="N394" s="8">
        <v>544748000000</v>
      </c>
      <c r="O394" s="8">
        <v>560698000000</v>
      </c>
      <c r="P394" s="8">
        <v>481612000000</v>
      </c>
      <c r="Q394" s="8">
        <v>615149000000</v>
      </c>
      <c r="R394" s="8">
        <v>590706000000</v>
      </c>
      <c r="S394" s="8">
        <v>506191000000</v>
      </c>
      <c r="T394" s="8">
        <v>712450000000</v>
      </c>
      <c r="U394" s="8">
        <v>715432000000</v>
      </c>
      <c r="V394" s="8">
        <v>517681000000</v>
      </c>
      <c r="W394" s="8">
        <v>593790000000</v>
      </c>
    </row>
    <row r="395" spans="1:23" x14ac:dyDescent="0.35">
      <c r="A395" s="17" t="s">
        <v>415</v>
      </c>
      <c r="B395" s="5">
        <v>281819000000</v>
      </c>
      <c r="C395" s="8">
        <v>220141000000</v>
      </c>
      <c r="D395" s="8">
        <v>109462000000</v>
      </c>
      <c r="E395" s="8">
        <v>126193000000</v>
      </c>
      <c r="F395" s="8">
        <v>151089000000</v>
      </c>
      <c r="G395" s="8">
        <v>145493000000</v>
      </c>
      <c r="H395" s="8">
        <v>145788000000</v>
      </c>
      <c r="I395" s="8">
        <v>138089000000</v>
      </c>
      <c r="J395" s="8">
        <v>180634000000</v>
      </c>
      <c r="K395" s="8">
        <v>213426000000</v>
      </c>
      <c r="L395" s="8">
        <v>138912000000</v>
      </c>
      <c r="M395" s="8">
        <v>76098000000</v>
      </c>
      <c r="N395" s="8">
        <v>92587000000</v>
      </c>
      <c r="O395" s="8">
        <v>122406000000</v>
      </c>
      <c r="P395" s="8">
        <v>73883000000</v>
      </c>
      <c r="Q395" s="8">
        <v>122529000000</v>
      </c>
      <c r="R395" s="8">
        <v>109815000000</v>
      </c>
      <c r="S395" s="8">
        <v>86317000000</v>
      </c>
      <c r="T395" s="8">
        <v>495159000000</v>
      </c>
      <c r="U395" s="8">
        <v>545879000000</v>
      </c>
      <c r="V395" s="8">
        <v>63914000000</v>
      </c>
      <c r="W395" s="8">
        <v>30564000000</v>
      </c>
    </row>
    <row r="396" spans="1:23" x14ac:dyDescent="0.35">
      <c r="A396" s="17" t="s">
        <v>416</v>
      </c>
      <c r="B396" s="5">
        <v>799286000000</v>
      </c>
      <c r="C396" s="8">
        <v>910598000000</v>
      </c>
      <c r="D396" s="8">
        <v>456750000000</v>
      </c>
      <c r="E396" s="8">
        <v>515762000000</v>
      </c>
      <c r="F396" s="8">
        <v>626374000000</v>
      </c>
      <c r="G396" s="8">
        <v>432893000000</v>
      </c>
      <c r="H396" s="8">
        <v>468066000000</v>
      </c>
      <c r="I396" s="8">
        <v>602506000000</v>
      </c>
      <c r="J396" s="8">
        <v>572581000000</v>
      </c>
      <c r="K396" s="8">
        <v>547178000000</v>
      </c>
      <c r="L396" s="8">
        <v>551910000000</v>
      </c>
      <c r="M396" s="8">
        <v>446566000000</v>
      </c>
      <c r="N396" s="8">
        <v>451694000000</v>
      </c>
      <c r="O396" s="8">
        <v>437808000000</v>
      </c>
      <c r="P396" s="8">
        <v>407240000000</v>
      </c>
      <c r="Q396" s="8">
        <v>492124000000</v>
      </c>
      <c r="R396" s="8">
        <v>480395000000</v>
      </c>
      <c r="S396" s="8">
        <v>419371000000</v>
      </c>
      <c r="T396" s="8">
        <v>217291000000</v>
      </c>
      <c r="U396" s="8">
        <v>169553000000</v>
      </c>
      <c r="V396" s="8">
        <v>453767000000</v>
      </c>
      <c r="W396" s="8">
        <v>562738000000</v>
      </c>
    </row>
    <row r="397" spans="1:23" x14ac:dyDescent="0.35">
      <c r="A397" s="17" t="s">
        <v>417</v>
      </c>
      <c r="B397" s="5">
        <v>217000000</v>
      </c>
      <c r="C397" s="8">
        <v>227000000</v>
      </c>
      <c r="D397" s="8">
        <v>242000000</v>
      </c>
      <c r="E397" s="8">
        <v>251000000</v>
      </c>
      <c r="F397" s="8">
        <v>264000000</v>
      </c>
      <c r="G397" s="8">
        <v>276000000</v>
      </c>
      <c r="H397" s="8">
        <v>321000000</v>
      </c>
      <c r="I397" s="8">
        <v>321000000</v>
      </c>
      <c r="J397" s="8">
        <v>346000000</v>
      </c>
      <c r="K397" s="8">
        <v>398000000</v>
      </c>
      <c r="L397" s="8">
        <v>430000000</v>
      </c>
      <c r="M397" s="8">
        <v>446000000</v>
      </c>
      <c r="N397" s="8">
        <v>467000000</v>
      </c>
      <c r="O397" s="8">
        <v>484000000</v>
      </c>
      <c r="P397" s="8">
        <v>489000000</v>
      </c>
      <c r="Q397" s="8">
        <v>496000000</v>
      </c>
      <c r="R397" s="8">
        <v>496000000</v>
      </c>
      <c r="S397" s="8">
        <v>503000000</v>
      </c>
      <c r="T397" s="8">
        <v>0</v>
      </c>
      <c r="U397" s="8">
        <v>0</v>
      </c>
      <c r="V397" s="8">
        <v>0</v>
      </c>
      <c r="W397" s="8">
        <v>488000000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-38784000000</v>
      </c>
      <c r="C399" s="8">
        <v>-30466000000</v>
      </c>
      <c r="D399" s="8">
        <v>-31182000000</v>
      </c>
      <c r="E399" s="8">
        <v>-20304000000</v>
      </c>
      <c r="F399" s="8">
        <v>-20515000000</v>
      </c>
      <c r="G399" s="8">
        <v>-21100000000</v>
      </c>
      <c r="H399" s="8">
        <v>-47057000000</v>
      </c>
      <c r="I399" s="8">
        <v>-53987000000</v>
      </c>
      <c r="J399" s="8">
        <v>-38889000000</v>
      </c>
      <c r="K399" s="8">
        <v>-12054000000</v>
      </c>
      <c r="L399" s="8">
        <v>-16499000000</v>
      </c>
      <c r="M399" s="8">
        <v>-23773000000</v>
      </c>
      <c r="N399" s="8">
        <v>-23241000000</v>
      </c>
      <c r="O399" s="8">
        <v>-12799000000</v>
      </c>
      <c r="P399" s="8">
        <v>-13225000000</v>
      </c>
      <c r="Q399" s="8">
        <v>-6598000000</v>
      </c>
      <c r="R399" s="8">
        <v>-15777000000</v>
      </c>
      <c r="S399" s="8">
        <v>-94463000000</v>
      </c>
      <c r="T399" s="8">
        <v>-34189000000</v>
      </c>
      <c r="U399" s="8">
        <v>-43345000000</v>
      </c>
      <c r="V399" s="8">
        <v>-83869000000</v>
      </c>
      <c r="W399" s="8">
        <v>-97582000000</v>
      </c>
    </row>
    <row r="400" spans="1:23" x14ac:dyDescent="0.35">
      <c r="A400" s="17" t="s">
        <v>420</v>
      </c>
      <c r="B400" s="5">
        <v>-38784000000</v>
      </c>
      <c r="C400" s="8">
        <v>-30466000000</v>
      </c>
      <c r="D400" s="8">
        <v>-31182000000</v>
      </c>
      <c r="E400" s="8">
        <v>-20304000000</v>
      </c>
      <c r="F400" s="8">
        <v>-20515000000</v>
      </c>
      <c r="G400" s="8">
        <v>-21100000000</v>
      </c>
      <c r="H400" s="8">
        <v>-47057000000</v>
      </c>
      <c r="I400" s="8">
        <v>-53987000000</v>
      </c>
      <c r="J400" s="8">
        <v>-38568000000</v>
      </c>
      <c r="K400" s="8">
        <v>-12054000000</v>
      </c>
      <c r="L400" s="8">
        <v>-16499000000</v>
      </c>
      <c r="M400" s="8">
        <v>-23773000000</v>
      </c>
      <c r="N400" s="8">
        <v>-23241000000</v>
      </c>
      <c r="O400" s="8">
        <v>-12799000000</v>
      </c>
      <c r="P400" s="8">
        <v>-13225000000</v>
      </c>
      <c r="Q400" s="8">
        <v>-6598000000</v>
      </c>
      <c r="R400" s="8">
        <v>-15777000000</v>
      </c>
      <c r="S400" s="8">
        <v>-94463000000</v>
      </c>
      <c r="T400" s="8">
        <v>-34189000000</v>
      </c>
      <c r="U400" s="8">
        <v>-43345000000</v>
      </c>
      <c r="V400" s="8">
        <v>-83869000000</v>
      </c>
      <c r="W400" s="8">
        <v>-97582000000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-321000000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252220546000000</v>
      </c>
      <c r="C413" s="8">
        <v>220214344000000</v>
      </c>
      <c r="D413" s="8">
        <v>222393123000000</v>
      </c>
      <c r="E413" s="8">
        <v>207553029000000</v>
      </c>
      <c r="F413" s="8">
        <v>219223829000000</v>
      </c>
      <c r="G413" s="8">
        <v>236748894000000</v>
      </c>
      <c r="H413" s="8">
        <v>235636449000000</v>
      </c>
      <c r="I413" s="8">
        <v>231923491000000</v>
      </c>
      <c r="J413" s="8">
        <v>214473399000000</v>
      </c>
      <c r="K413" s="8">
        <v>190687268000000</v>
      </c>
      <c r="L413" s="8">
        <v>177089395000000</v>
      </c>
      <c r="M413" s="8">
        <v>149752439000000</v>
      </c>
      <c r="N413" s="8">
        <v>135148274000000</v>
      </c>
      <c r="O413" s="8">
        <v>118019339000000</v>
      </c>
      <c r="P413" s="8">
        <v>125215357000000</v>
      </c>
      <c r="Q413" s="8">
        <v>128835457000000</v>
      </c>
      <c r="R413" s="8">
        <v>133058358000000</v>
      </c>
      <c r="S413" s="8">
        <v>152666141000000</v>
      </c>
      <c r="T413" s="8">
        <v>138122423000000</v>
      </c>
      <c r="U413" s="8">
        <v>142425871000000</v>
      </c>
      <c r="V413" s="8">
        <v>140931407000000</v>
      </c>
      <c r="W413" s="8">
        <v>0</v>
      </c>
    </row>
    <row r="414" spans="1:23" x14ac:dyDescent="0.35">
      <c r="A414" s="15" t="s">
        <v>434</v>
      </c>
      <c r="B414" s="5">
        <v>148479250000000</v>
      </c>
      <c r="C414" s="8">
        <v>124710561000000</v>
      </c>
      <c r="D414" s="8">
        <v>126886515000000</v>
      </c>
      <c r="E414" s="8">
        <v>127955851000000</v>
      </c>
      <c r="F414" s="8">
        <v>146714502000000</v>
      </c>
      <c r="G414" s="8">
        <v>163648598000000</v>
      </c>
      <c r="H414" s="8">
        <v>161949352000000</v>
      </c>
      <c r="I414" s="8">
        <v>157837687000000</v>
      </c>
      <c r="J414" s="8">
        <v>139218298000000</v>
      </c>
      <c r="K414" s="8">
        <v>119653861000000</v>
      </c>
      <c r="L414" s="8">
        <v>111467291000000</v>
      </c>
      <c r="M414" s="8">
        <v>107862698000000</v>
      </c>
      <c r="N414" s="8">
        <v>106910167000000</v>
      </c>
      <c r="O414" s="8">
        <v>104105320000000</v>
      </c>
      <c r="P414" s="8">
        <v>112040136000000</v>
      </c>
      <c r="Q414" s="8">
        <v>112534891000000</v>
      </c>
      <c r="R414" s="8">
        <v>116536669000000</v>
      </c>
      <c r="S414" s="8">
        <v>139111049000000</v>
      </c>
      <c r="T414" s="8">
        <v>121551913000000</v>
      </c>
      <c r="U414" s="8">
        <v>124746511000000</v>
      </c>
      <c r="V414" s="8">
        <v>122057956000000</v>
      </c>
      <c r="W414" s="8">
        <v>0</v>
      </c>
    </row>
    <row r="415" spans="1:23" x14ac:dyDescent="0.35">
      <c r="A415" s="16" t="s">
        <v>435</v>
      </c>
      <c r="B415" s="5">
        <v>149095014000000</v>
      </c>
      <c r="C415" s="8">
        <v>125326921000000</v>
      </c>
      <c r="D415" s="8">
        <v>127507860000000</v>
      </c>
      <c r="E415" s="8">
        <v>128518848000000</v>
      </c>
      <c r="F415" s="8">
        <v>146973229000000</v>
      </c>
      <c r="G415" s="8">
        <v>163917333000000</v>
      </c>
      <c r="H415" s="8">
        <v>162218228000000</v>
      </c>
      <c r="I415" s="8">
        <v>157943939000000</v>
      </c>
      <c r="J415" s="8">
        <v>139332389000000</v>
      </c>
      <c r="K415" s="8">
        <v>119765081000000</v>
      </c>
      <c r="L415" s="8">
        <v>111608008000000</v>
      </c>
      <c r="M415" s="8">
        <v>108185465000000</v>
      </c>
      <c r="N415" s="8">
        <v>107311166000000</v>
      </c>
      <c r="O415" s="8">
        <v>104452644000000</v>
      </c>
      <c r="P415" s="8">
        <v>112091031000000</v>
      </c>
      <c r="Q415" s="8">
        <v>112626950000000</v>
      </c>
      <c r="R415" s="8">
        <v>116638588000000</v>
      </c>
      <c r="S415" s="8">
        <v>139211077000000</v>
      </c>
      <c r="T415" s="8">
        <v>121749387000000</v>
      </c>
      <c r="U415" s="8">
        <v>124967030000000</v>
      </c>
      <c r="V415" s="8">
        <v>122254687000000</v>
      </c>
      <c r="W415" s="8">
        <v>0</v>
      </c>
    </row>
    <row r="416" spans="1:23" x14ac:dyDescent="0.35">
      <c r="A416" s="17" t="s">
        <v>436</v>
      </c>
      <c r="B416" s="5">
        <v>38971065000000</v>
      </c>
      <c r="C416" s="8">
        <v>46414211000000</v>
      </c>
      <c r="D416" s="8">
        <v>47271978000000</v>
      </c>
      <c r="E416" s="8">
        <v>61563432000000</v>
      </c>
      <c r="F416" s="8">
        <v>59267022000000</v>
      </c>
      <c r="G416" s="8">
        <v>59519507000000</v>
      </c>
      <c r="H416" s="8">
        <v>59344327000000</v>
      </c>
      <c r="I416" s="8">
        <v>60622608000000</v>
      </c>
      <c r="J416" s="8">
        <v>60832813000000</v>
      </c>
      <c r="K416" s="8">
        <v>60614581000000</v>
      </c>
      <c r="L416" s="8">
        <v>61955709000000</v>
      </c>
      <c r="M416" s="8">
        <v>64004006000000</v>
      </c>
      <c r="N416" s="8">
        <v>67595547000000</v>
      </c>
      <c r="O416" s="8">
        <v>0</v>
      </c>
      <c r="P416" s="8">
        <v>0</v>
      </c>
      <c r="Q416" s="8">
        <v>0</v>
      </c>
      <c r="R416" s="8">
        <v>87090240000000</v>
      </c>
      <c r="S416" s="8">
        <v>0</v>
      </c>
      <c r="T416" s="8">
        <v>0</v>
      </c>
      <c r="U416" s="8">
        <v>0</v>
      </c>
      <c r="V416" s="8">
        <v>90077598000000</v>
      </c>
      <c r="W416" s="8">
        <v>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105875949000000</v>
      </c>
      <c r="C418" s="8">
        <v>74663743000000</v>
      </c>
      <c r="D418" s="8">
        <v>75365814000000</v>
      </c>
      <c r="E418" s="8">
        <v>61814305000000</v>
      </c>
      <c r="F418" s="8">
        <v>82178897000000</v>
      </c>
      <c r="G418" s="8">
        <v>98876625000000</v>
      </c>
      <c r="H418" s="8">
        <v>97316988000000</v>
      </c>
      <c r="I418" s="8">
        <v>91770121000000</v>
      </c>
      <c r="J418" s="8">
        <v>72152952000000</v>
      </c>
      <c r="K418" s="8">
        <v>52813719000000</v>
      </c>
      <c r="L418" s="8">
        <v>43254123000000</v>
      </c>
      <c r="M418" s="8">
        <v>37794354000000</v>
      </c>
      <c r="N418" s="8">
        <v>33082119000000</v>
      </c>
      <c r="O418" s="8">
        <v>0</v>
      </c>
      <c r="P418" s="8">
        <v>0</v>
      </c>
      <c r="Q418" s="8">
        <v>0</v>
      </c>
      <c r="R418" s="8">
        <v>20235222000000</v>
      </c>
      <c r="S418" s="8">
        <v>0</v>
      </c>
      <c r="T418" s="8">
        <v>0</v>
      </c>
      <c r="U418" s="8">
        <v>0</v>
      </c>
      <c r="V418" s="8">
        <v>21112198000000</v>
      </c>
      <c r="W418" s="8">
        <v>0</v>
      </c>
    </row>
    <row r="419" spans="1:23" x14ac:dyDescent="0.35">
      <c r="A419" s="17" t="s">
        <v>439</v>
      </c>
      <c r="B419" s="5">
        <v>4248000000000</v>
      </c>
      <c r="C419" s="8">
        <v>4248967000000</v>
      </c>
      <c r="D419" s="8">
        <v>4870068000000</v>
      </c>
      <c r="E419" s="8">
        <v>5141111000000</v>
      </c>
      <c r="F419" s="8">
        <v>5527310000000</v>
      </c>
      <c r="G419" s="8">
        <v>5521201000000</v>
      </c>
      <c r="H419" s="8">
        <v>5556913000000</v>
      </c>
      <c r="I419" s="8">
        <v>5551210000000</v>
      </c>
      <c r="J419" s="8">
        <v>6346624000000</v>
      </c>
      <c r="K419" s="8">
        <v>6336781000000</v>
      </c>
      <c r="L419" s="8">
        <v>6398176000000</v>
      </c>
      <c r="M419" s="8">
        <v>6387105000000</v>
      </c>
      <c r="N419" s="8">
        <v>6633500000000</v>
      </c>
      <c r="O419" s="8">
        <v>0</v>
      </c>
      <c r="P419" s="8">
        <v>0</v>
      </c>
      <c r="Q419" s="8">
        <v>0</v>
      </c>
      <c r="R419" s="8">
        <v>9313126000000</v>
      </c>
      <c r="S419" s="8">
        <v>0</v>
      </c>
      <c r="T419" s="8">
        <v>0</v>
      </c>
      <c r="U419" s="8">
        <v>0</v>
      </c>
      <c r="V419" s="8">
        <v>11064891000000</v>
      </c>
      <c r="W419" s="8">
        <v>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64564000000</v>
      </c>
      <c r="C421" s="8">
        <v>64620000000</v>
      </c>
      <c r="D421" s="8">
        <v>64572000000</v>
      </c>
      <c r="E421" s="8">
        <v>64586000000</v>
      </c>
      <c r="F421" s="8">
        <v>64649000000</v>
      </c>
      <c r="G421" s="8">
        <v>65153000000</v>
      </c>
      <c r="H421" s="8">
        <v>64855000000</v>
      </c>
      <c r="I421" s="8">
        <v>65156000000</v>
      </c>
      <c r="J421" s="8">
        <v>65767000000</v>
      </c>
      <c r="K421" s="8">
        <v>66983000000</v>
      </c>
      <c r="L421" s="8">
        <v>67305000000</v>
      </c>
      <c r="M421" s="8">
        <v>68106000000</v>
      </c>
      <c r="N421" s="8">
        <v>68539000000</v>
      </c>
      <c r="O421" s="8">
        <v>100630000000</v>
      </c>
      <c r="P421" s="8">
        <v>101307000000</v>
      </c>
      <c r="Q421" s="8">
        <v>69385000000</v>
      </c>
      <c r="R421" s="8">
        <v>69561000000</v>
      </c>
      <c r="S421" s="8">
        <v>69812000000</v>
      </c>
      <c r="T421" s="8">
        <v>69703000000</v>
      </c>
      <c r="U421" s="8">
        <v>69762000000</v>
      </c>
      <c r="V421" s="8">
        <v>71301000000</v>
      </c>
      <c r="W421" s="8">
        <v>0</v>
      </c>
    </row>
    <row r="422" spans="1:23" x14ac:dyDescent="0.35">
      <c r="A422" s="17" t="s">
        <v>442</v>
      </c>
      <c r="B422" s="5">
        <v>23064000000</v>
      </c>
      <c r="C422" s="8">
        <v>23064000000</v>
      </c>
      <c r="D422" s="8">
        <v>23064000000</v>
      </c>
      <c r="E422" s="8">
        <v>23064000000</v>
      </c>
      <c r="F422" s="8">
        <v>23064000000</v>
      </c>
      <c r="G422" s="8">
        <v>23064000000</v>
      </c>
      <c r="H422" s="8">
        <v>23064000000</v>
      </c>
      <c r="I422" s="8">
        <v>23064000000</v>
      </c>
      <c r="J422" s="8">
        <v>23064000000</v>
      </c>
      <c r="K422" s="8">
        <v>23064000000</v>
      </c>
      <c r="L422" s="8">
        <v>14600000000</v>
      </c>
      <c r="M422" s="8">
        <v>14600000000</v>
      </c>
      <c r="N422" s="8">
        <v>23064000000</v>
      </c>
      <c r="O422" s="8">
        <v>0</v>
      </c>
      <c r="P422" s="8">
        <v>0</v>
      </c>
      <c r="Q422" s="8">
        <v>0</v>
      </c>
      <c r="R422" s="8">
        <v>23064000000</v>
      </c>
      <c r="S422" s="8">
        <v>0</v>
      </c>
      <c r="T422" s="8">
        <v>0</v>
      </c>
      <c r="U422" s="8">
        <v>0</v>
      </c>
      <c r="V422" s="8">
        <v>23064000000</v>
      </c>
      <c r="W422" s="8">
        <v>0</v>
      </c>
    </row>
    <row r="423" spans="1:23" x14ac:dyDescent="0.35">
      <c r="A423" s="17" t="s">
        <v>443</v>
      </c>
      <c r="B423" s="5">
        <v>35491000000</v>
      </c>
      <c r="C423" s="8">
        <v>35491000000</v>
      </c>
      <c r="D423" s="8">
        <v>35491000000</v>
      </c>
      <c r="E423" s="8">
        <v>35491000000</v>
      </c>
      <c r="F423" s="8">
        <v>35491000000</v>
      </c>
      <c r="G423" s="8">
        <v>35491000000</v>
      </c>
      <c r="H423" s="8">
        <v>35491000000</v>
      </c>
      <c r="I423" s="8">
        <v>35491000000</v>
      </c>
      <c r="J423" s="8">
        <v>35491000000</v>
      </c>
      <c r="K423" s="8">
        <v>35491000000</v>
      </c>
      <c r="L423" s="8">
        <v>43955000000</v>
      </c>
      <c r="M423" s="8">
        <v>43955000000</v>
      </c>
      <c r="N423" s="8">
        <v>35491000000</v>
      </c>
      <c r="O423" s="8">
        <v>0</v>
      </c>
      <c r="P423" s="8">
        <v>0</v>
      </c>
      <c r="Q423" s="8">
        <v>0</v>
      </c>
      <c r="R423" s="8">
        <v>35491000000</v>
      </c>
      <c r="S423" s="8">
        <v>0</v>
      </c>
      <c r="T423" s="8">
        <v>0</v>
      </c>
      <c r="U423" s="8">
        <v>0</v>
      </c>
      <c r="V423" s="8">
        <v>36837000000</v>
      </c>
      <c r="W423" s="8">
        <v>0</v>
      </c>
    </row>
    <row r="424" spans="1:23" x14ac:dyDescent="0.35">
      <c r="A424" s="17" t="s">
        <v>444</v>
      </c>
      <c r="B424" s="5">
        <v>6009000000</v>
      </c>
      <c r="C424" s="8">
        <v>6065000000</v>
      </c>
      <c r="D424" s="8">
        <v>6017000000</v>
      </c>
      <c r="E424" s="8">
        <v>6031000000</v>
      </c>
      <c r="F424" s="8">
        <v>6094000000</v>
      </c>
      <c r="G424" s="8">
        <v>6598000000</v>
      </c>
      <c r="H424" s="8">
        <v>6300000000</v>
      </c>
      <c r="I424" s="8">
        <v>6601000000</v>
      </c>
      <c r="J424" s="8">
        <v>7212000000</v>
      </c>
      <c r="K424" s="8">
        <v>8428000000</v>
      </c>
      <c r="L424" s="8">
        <v>8750000000</v>
      </c>
      <c r="M424" s="8">
        <v>9551000000</v>
      </c>
      <c r="N424" s="8">
        <v>9984000000</v>
      </c>
      <c r="O424" s="8">
        <v>0</v>
      </c>
      <c r="P424" s="8">
        <v>0</v>
      </c>
      <c r="Q424" s="8">
        <v>0</v>
      </c>
      <c r="R424" s="8">
        <v>11006000000</v>
      </c>
      <c r="S424" s="8">
        <v>0</v>
      </c>
      <c r="T424" s="8">
        <v>0</v>
      </c>
      <c r="U424" s="8">
        <v>0</v>
      </c>
      <c r="V424" s="8">
        <v>11400000000</v>
      </c>
      <c r="W424" s="8">
        <v>0</v>
      </c>
    </row>
    <row r="425" spans="1:23" x14ac:dyDescent="0.35">
      <c r="A425" s="16" t="s">
        <v>445</v>
      </c>
      <c r="B425" s="5">
        <v>-680328000000</v>
      </c>
      <c r="C425" s="8">
        <v>-680980000000</v>
      </c>
      <c r="D425" s="8">
        <v>-685917000000</v>
      </c>
      <c r="E425" s="8">
        <v>-627583000000</v>
      </c>
      <c r="F425" s="8">
        <v>-323376000000</v>
      </c>
      <c r="G425" s="8">
        <v>-333888000000</v>
      </c>
      <c r="H425" s="8">
        <v>-333731000000</v>
      </c>
      <c r="I425" s="8">
        <v>-171408000000</v>
      </c>
      <c r="J425" s="8">
        <v>-179858000000</v>
      </c>
      <c r="K425" s="8">
        <v>-178203000000</v>
      </c>
      <c r="L425" s="8">
        <v>-208022000000</v>
      </c>
      <c r="M425" s="8">
        <v>-390873000000</v>
      </c>
      <c r="N425" s="8">
        <v>-469538000000</v>
      </c>
      <c r="O425" s="8">
        <v>-447954000000</v>
      </c>
      <c r="P425" s="8">
        <v>-152202000000</v>
      </c>
      <c r="Q425" s="8">
        <v>-161444000000</v>
      </c>
      <c r="R425" s="8">
        <v>-171480000000</v>
      </c>
      <c r="S425" s="8">
        <v>-169840000000</v>
      </c>
      <c r="T425" s="8">
        <v>-267177000000</v>
      </c>
      <c r="U425" s="8">
        <v>-290281000000</v>
      </c>
      <c r="V425" s="8">
        <v>-268032000000</v>
      </c>
      <c r="W425" s="8">
        <v>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-26356000000</v>
      </c>
      <c r="G426" s="8">
        <v>0</v>
      </c>
      <c r="H426" s="8">
        <v>0</v>
      </c>
      <c r="I426" s="8">
        <v>0</v>
      </c>
      <c r="J426" s="8">
        <v>-25742000000</v>
      </c>
      <c r="K426" s="8">
        <v>0</v>
      </c>
      <c r="L426" s="8">
        <v>0</v>
      </c>
      <c r="M426" s="8">
        <v>0</v>
      </c>
      <c r="N426" s="8">
        <v>-24853000000</v>
      </c>
      <c r="O426" s="8">
        <v>0</v>
      </c>
      <c r="P426" s="8">
        <v>0</v>
      </c>
      <c r="Q426" s="8">
        <v>0</v>
      </c>
      <c r="R426" s="8">
        <v>-28485000000</v>
      </c>
      <c r="S426" s="8">
        <v>0</v>
      </c>
      <c r="T426" s="8">
        <v>0</v>
      </c>
      <c r="U426" s="8">
        <v>0</v>
      </c>
      <c r="V426" s="8">
        <v>-41922000000</v>
      </c>
      <c r="W426" s="8">
        <v>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-685917000000</v>
      </c>
      <c r="E427" s="8">
        <v>-627583000000</v>
      </c>
      <c r="F427" s="8">
        <v>-33470000000</v>
      </c>
      <c r="G427" s="8">
        <v>-333888000000</v>
      </c>
      <c r="H427" s="8">
        <v>-333731000000</v>
      </c>
      <c r="I427" s="8">
        <v>-171408000000</v>
      </c>
      <c r="J427" s="8">
        <v>-47518000000</v>
      </c>
      <c r="K427" s="8">
        <v>-178203000000</v>
      </c>
      <c r="L427" s="8">
        <v>-208022000000</v>
      </c>
      <c r="M427" s="8">
        <v>-390873000000</v>
      </c>
      <c r="N427" s="8">
        <v>-150885000000</v>
      </c>
      <c r="O427" s="8">
        <v>0</v>
      </c>
      <c r="P427" s="8">
        <v>0</v>
      </c>
      <c r="Q427" s="8">
        <v>0</v>
      </c>
      <c r="R427" s="8">
        <v>-142995000000</v>
      </c>
      <c r="S427" s="8">
        <v>0</v>
      </c>
      <c r="T427" s="8">
        <v>0</v>
      </c>
      <c r="U427" s="8">
        <v>0</v>
      </c>
      <c r="V427" s="8">
        <v>-226110000000</v>
      </c>
      <c r="W427" s="8">
        <v>0</v>
      </c>
    </row>
    <row r="428" spans="1:23" x14ac:dyDescent="0.35">
      <c r="A428" s="17" t="s">
        <v>448</v>
      </c>
      <c r="B428" s="5">
        <v>-680328000000</v>
      </c>
      <c r="C428" s="8">
        <v>-680980000000</v>
      </c>
      <c r="D428" s="8">
        <v>0</v>
      </c>
      <c r="E428" s="8">
        <v>0</v>
      </c>
      <c r="F428" s="8">
        <v>-263550000000</v>
      </c>
      <c r="G428" s="8">
        <v>0</v>
      </c>
      <c r="H428" s="8">
        <v>0</v>
      </c>
      <c r="I428" s="8">
        <v>0</v>
      </c>
      <c r="J428" s="8">
        <v>-106598000000</v>
      </c>
      <c r="K428" s="8">
        <v>0</v>
      </c>
      <c r="L428" s="8">
        <v>0</v>
      </c>
      <c r="M428" s="8">
        <v>0</v>
      </c>
      <c r="N428" s="8">
        <v>-293800000000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103741296000000</v>
      </c>
      <c r="C429" s="8">
        <v>95503783000000</v>
      </c>
      <c r="D429" s="8">
        <v>95506608000000</v>
      </c>
      <c r="E429" s="8">
        <v>79597178000000</v>
      </c>
      <c r="F429" s="8">
        <v>72509327000000</v>
      </c>
      <c r="G429" s="8">
        <v>73100296000000</v>
      </c>
      <c r="H429" s="8">
        <v>73687097000000</v>
      </c>
      <c r="I429" s="8">
        <v>74085804000000</v>
      </c>
      <c r="J429" s="8">
        <v>75255101000000</v>
      </c>
      <c r="K429" s="8">
        <v>71033407000000</v>
      </c>
      <c r="L429" s="8">
        <v>65622104000000</v>
      </c>
      <c r="M429" s="8">
        <v>41889741000000</v>
      </c>
      <c r="N429" s="8">
        <v>28238107000000</v>
      </c>
      <c r="O429" s="8">
        <v>13914019000000</v>
      </c>
      <c r="P429" s="8">
        <v>13175221000000</v>
      </c>
      <c r="Q429" s="8">
        <v>16300566000000</v>
      </c>
      <c r="R429" s="8">
        <v>16521689000000</v>
      </c>
      <c r="S429" s="8">
        <v>13555092000000</v>
      </c>
      <c r="T429" s="8">
        <v>16570510000000</v>
      </c>
      <c r="U429" s="8">
        <v>17679360000000</v>
      </c>
      <c r="V429" s="8">
        <v>18873451000000</v>
      </c>
      <c r="W429" s="8">
        <v>0</v>
      </c>
    </row>
    <row r="430" spans="1:23" x14ac:dyDescent="0.35">
      <c r="A430" s="16" t="s">
        <v>450</v>
      </c>
      <c r="B430" s="5">
        <v>104253101000000</v>
      </c>
      <c r="C430" s="8">
        <v>96015588000000</v>
      </c>
      <c r="D430" s="8">
        <v>95722385000000</v>
      </c>
      <c r="E430" s="8">
        <v>79616354000000</v>
      </c>
      <c r="F430" s="8">
        <v>72538241000000</v>
      </c>
      <c r="G430" s="8">
        <v>73147741000000</v>
      </c>
      <c r="H430" s="8">
        <v>73734542000000</v>
      </c>
      <c r="I430" s="8">
        <v>74133661000000</v>
      </c>
      <c r="J430" s="8">
        <v>75304721000000</v>
      </c>
      <c r="K430" s="8">
        <v>71149082000000</v>
      </c>
      <c r="L430" s="8">
        <v>65710756000000</v>
      </c>
      <c r="M430" s="8">
        <v>41950552000000</v>
      </c>
      <c r="N430" s="8">
        <v>28840121000000</v>
      </c>
      <c r="O430" s="8">
        <v>14379156000000</v>
      </c>
      <c r="P430" s="8">
        <v>13603212000000</v>
      </c>
      <c r="Q430" s="8">
        <v>16758820000000</v>
      </c>
      <c r="R430" s="8">
        <v>17057953000000</v>
      </c>
      <c r="S430" s="8">
        <v>14069879000000</v>
      </c>
      <c r="T430" s="8">
        <v>23262431000000</v>
      </c>
      <c r="U430" s="8">
        <v>24556870000000</v>
      </c>
      <c r="V430" s="8">
        <v>26973408000000</v>
      </c>
      <c r="W430" s="8">
        <v>0</v>
      </c>
    </row>
    <row r="431" spans="1:23" x14ac:dyDescent="0.35">
      <c r="A431" s="17" t="s">
        <v>451</v>
      </c>
      <c r="B431" s="5">
        <v>88083617000000</v>
      </c>
      <c r="C431" s="8">
        <v>80245854000000</v>
      </c>
      <c r="D431" s="8">
        <v>79961064000000</v>
      </c>
      <c r="E431" s="8">
        <v>62790647000000</v>
      </c>
      <c r="F431" s="8">
        <v>56073466000000</v>
      </c>
      <c r="G431" s="8">
        <v>53240983000000</v>
      </c>
      <c r="H431" s="8">
        <v>53899667000000</v>
      </c>
      <c r="I431" s="8">
        <v>54144419000000</v>
      </c>
      <c r="J431" s="8">
        <v>55022941000000</v>
      </c>
      <c r="K431" s="8">
        <v>54314649000000</v>
      </c>
      <c r="L431" s="8">
        <v>57091820000000</v>
      </c>
      <c r="M431" s="8">
        <v>29933052000000</v>
      </c>
      <c r="N431" s="8">
        <v>16762026000000</v>
      </c>
      <c r="O431" s="8">
        <v>0</v>
      </c>
      <c r="P431" s="8">
        <v>0</v>
      </c>
      <c r="Q431" s="8">
        <v>0</v>
      </c>
      <c r="R431" s="8">
        <v>1583212000000</v>
      </c>
      <c r="S431" s="8">
        <v>0</v>
      </c>
      <c r="T431" s="8">
        <v>0</v>
      </c>
      <c r="U431" s="8">
        <v>0</v>
      </c>
      <c r="V431" s="8">
        <v>1584846000000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2.4985948726215897E-2</v>
      </c>
      <c r="C444" s="24">
        <f>SUM(C445:F445)/AVERAGE(C446:F446)</f>
        <v>2.5435756379323937E-2</v>
      </c>
      <c r="D444" s="24">
        <f t="shared" ref="D444:W444" si="0">SUM(D445:G445)/AVERAGE(D446:G446)</f>
        <v>2.6232516650343183E-2</v>
      </c>
      <c r="E444" s="24">
        <f t="shared" si="0"/>
        <v>2.6581830635591407E-2</v>
      </c>
      <c r="F444" s="24">
        <f t="shared" si="0"/>
        <v>2.6961695720919013E-2</v>
      </c>
      <c r="G444" s="24">
        <f t="shared" si="0"/>
        <v>2.7923664269013528E-2</v>
      </c>
      <c r="H444" s="24">
        <f t="shared" si="0"/>
        <v>2.8246278922375408E-2</v>
      </c>
      <c r="I444" s="24">
        <f t="shared" si="0"/>
        <v>2.7662418450267581E-2</v>
      </c>
      <c r="J444" s="24">
        <f t="shared" si="0"/>
        <v>2.8023383637549047E-2</v>
      </c>
      <c r="K444" s="24">
        <f t="shared" si="0"/>
        <v>2.8450239583922048E-2</v>
      </c>
      <c r="L444" s="24">
        <f t="shared" si="0"/>
        <v>2.8540415581518576E-2</v>
      </c>
      <c r="M444" s="24">
        <f t="shared" si="0"/>
        <v>2.9525536274240326E-2</v>
      </c>
      <c r="N444" s="24">
        <f t="shared" si="0"/>
        <v>2.8619503210172467E-2</v>
      </c>
      <c r="O444" s="24">
        <f t="shared" si="0"/>
        <v>2.5546322421813324E-2</v>
      </c>
      <c r="P444" s="24">
        <f t="shared" si="0"/>
        <v>2.4909717085491084E-2</v>
      </c>
      <c r="Q444" s="24">
        <f t="shared" si="0"/>
        <v>2.4350290653004918E-2</v>
      </c>
      <c r="R444" s="24">
        <f t="shared" si="0"/>
        <v>2.4242669481101615E-2</v>
      </c>
      <c r="S444" s="24">
        <f t="shared" si="0"/>
        <v>2.5950957504102683E-2</v>
      </c>
      <c r="T444" s="24">
        <f t="shared" si="0"/>
        <v>2.5974771529119117E-2</v>
      </c>
      <c r="U444" s="24">
        <f t="shared" si="0"/>
        <v>1.9385921375346928E-2</v>
      </c>
      <c r="V444" s="24">
        <f t="shared" si="0"/>
        <v>1.3131319029958692E-2</v>
      </c>
      <c r="W444" s="24">
        <f t="shared" si="0"/>
        <v>6.4997480372222917E-3</v>
      </c>
    </row>
    <row r="445" spans="1:23" x14ac:dyDescent="0.35">
      <c r="A445" s="30" t="s">
        <v>492</v>
      </c>
      <c r="B445" s="30">
        <f t="shared" ref="B445:W445" si="1">B106</f>
        <v>14837771000000</v>
      </c>
      <c r="C445" s="30">
        <f t="shared" si="1"/>
        <v>13541360000000</v>
      </c>
      <c r="D445" s="30">
        <f t="shared" si="1"/>
        <v>14869088000000</v>
      </c>
      <c r="E445" s="30">
        <f t="shared" si="1"/>
        <v>13783096000000</v>
      </c>
      <c r="F445" s="30">
        <f t="shared" si="1"/>
        <v>13547188000000</v>
      </c>
      <c r="G445" s="30">
        <f t="shared" si="1"/>
        <v>13936193000000</v>
      </c>
      <c r="H445" s="30">
        <f t="shared" si="1"/>
        <v>14428201000000</v>
      </c>
      <c r="I445" s="30">
        <f t="shared" si="1"/>
        <v>14098425000000</v>
      </c>
      <c r="J445" s="30">
        <f t="shared" si="1"/>
        <v>14607145000000</v>
      </c>
      <c r="K445" s="30">
        <f t="shared" si="1"/>
        <v>12825927000000</v>
      </c>
      <c r="L445" s="30">
        <f t="shared" si="1"/>
        <v>10853341000000</v>
      </c>
      <c r="M445" s="30">
        <f t="shared" si="1"/>
        <v>12204661000000</v>
      </c>
      <c r="N445" s="30">
        <f t="shared" si="1"/>
        <v>12929461000000</v>
      </c>
      <c r="O445" s="30">
        <f t="shared" si="1"/>
        <v>10830069000000</v>
      </c>
      <c r="P445" s="30">
        <f t="shared" si="1"/>
        <v>10565402000000</v>
      </c>
      <c r="Q445" s="30">
        <f t="shared" si="1"/>
        <v>9144289000000</v>
      </c>
      <c r="R445" s="30">
        <f t="shared" si="1"/>
        <v>6939043000000</v>
      </c>
      <c r="S445" s="30">
        <f t="shared" si="1"/>
        <v>9148651000000</v>
      </c>
      <c r="T445" s="30">
        <f t="shared" si="1"/>
        <v>9596941000000</v>
      </c>
      <c r="U445" s="30">
        <f t="shared" si="1"/>
        <v>8751685000000</v>
      </c>
      <c r="V445" s="30">
        <f t="shared" si="1"/>
        <v>9101188000000</v>
      </c>
      <c r="W445" s="30">
        <f t="shared" si="1"/>
        <v>8545052000000</v>
      </c>
    </row>
    <row r="446" spans="1:23" x14ac:dyDescent="0.35">
      <c r="A446" s="30" t="s">
        <v>493</v>
      </c>
      <c r="B446" s="30">
        <f t="shared" ref="B446:W446" si="2">B7+B8+B13+B17+B23+B24</f>
        <v>2463693300000000</v>
      </c>
      <c r="C446" s="30">
        <f t="shared" si="2"/>
        <v>2290867920000000</v>
      </c>
      <c r="D446" s="30">
        <f t="shared" si="2"/>
        <v>2271387513000000</v>
      </c>
      <c r="E446" s="30">
        <f t="shared" si="2"/>
        <v>2104193272000000</v>
      </c>
      <c r="F446" s="30">
        <f t="shared" si="2"/>
        <v>2099279535000000</v>
      </c>
      <c r="G446" s="30">
        <f t="shared" si="2"/>
        <v>2084831569000000</v>
      </c>
      <c r="H446" s="30">
        <f t="shared" si="2"/>
        <v>2092559796000000</v>
      </c>
      <c r="I446" s="30">
        <f t="shared" si="2"/>
        <v>2032896507000000</v>
      </c>
      <c r="J446" s="30">
        <f t="shared" si="2"/>
        <v>1964851816000000</v>
      </c>
      <c r="K446" s="30">
        <f t="shared" si="2"/>
        <v>1834232760000000</v>
      </c>
      <c r="L446" s="30">
        <f t="shared" si="2"/>
        <v>1742893557000000</v>
      </c>
      <c r="M446" s="30">
        <f t="shared" si="2"/>
        <v>1665013664000000</v>
      </c>
      <c r="N446" s="30">
        <f t="shared" si="2"/>
        <v>1620844755000000</v>
      </c>
      <c r="O446" s="30">
        <f t="shared" si="2"/>
        <v>1532824798000000</v>
      </c>
      <c r="P446" s="30">
        <f t="shared" si="2"/>
        <v>1484957478000000</v>
      </c>
      <c r="Q446" s="30">
        <f t="shared" si="2"/>
        <v>1436841251000000</v>
      </c>
      <c r="R446" s="30">
        <f t="shared" si="2"/>
        <v>1413744120000000</v>
      </c>
      <c r="S446" s="30">
        <f t="shared" si="2"/>
        <v>1412797829000000</v>
      </c>
      <c r="T446" s="30">
        <f t="shared" si="2"/>
        <v>1457932327000000</v>
      </c>
      <c r="U446" s="30">
        <f t="shared" si="2"/>
        <v>1397461045000000</v>
      </c>
      <c r="V446" s="30">
        <f t="shared" si="2"/>
        <v>1372982539000000</v>
      </c>
      <c r="W446" s="30">
        <f t="shared" si="2"/>
        <v>1314674346000000</v>
      </c>
    </row>
    <row r="447" spans="1:23" x14ac:dyDescent="0.35">
      <c r="A447" s="23" t="s">
        <v>494</v>
      </c>
      <c r="B447" s="25">
        <f>SUM(B448:E448)/AVERAGE(B449:E449)</f>
        <v>4.0363206233118371E-2</v>
      </c>
      <c r="C447" s="25">
        <f t="shared" ref="C447:W447" si="3">SUM(C448:F448)/AVERAGE(C449:F449)</f>
        <v>4.5617565271839015E-2</v>
      </c>
      <c r="D447" s="25">
        <f t="shared" si="3"/>
        <v>4.8666818673850039E-2</v>
      </c>
      <c r="E447" s="25">
        <f t="shared" si="3"/>
        <v>4.8031964050822211E-2</v>
      </c>
      <c r="F447" s="25">
        <f t="shared" si="3"/>
        <v>4.4338037797378112E-2</v>
      </c>
      <c r="G447" s="25">
        <f t="shared" si="3"/>
        <v>3.9188612515011934E-2</v>
      </c>
      <c r="H447" s="25">
        <f t="shared" si="3"/>
        <v>3.5183508945549405E-2</v>
      </c>
      <c r="I447" s="25">
        <f t="shared" si="3"/>
        <v>3.3661885324933284E-2</v>
      </c>
      <c r="J447" s="25">
        <f t="shared" si="3"/>
        <v>3.3734336113366258E-2</v>
      </c>
      <c r="K447" s="25">
        <f t="shared" si="3"/>
        <v>3.4445712731548783E-2</v>
      </c>
      <c r="L447" s="25">
        <f t="shared" si="3"/>
        <v>3.5402197779938131E-2</v>
      </c>
      <c r="M447" s="25">
        <f t="shared" si="3"/>
        <v>3.7825702435857984E-2</v>
      </c>
      <c r="N447" s="25">
        <f t="shared" si="3"/>
        <v>4.0548951885140336E-2</v>
      </c>
      <c r="O447" s="25">
        <f t="shared" si="3"/>
        <v>4.4376283774132975E-2</v>
      </c>
      <c r="P447" s="25">
        <f t="shared" si="3"/>
        <v>4.841360296413829E-2</v>
      </c>
      <c r="Q447" s="25">
        <f t="shared" si="3"/>
        <v>4.9906788705945712E-2</v>
      </c>
      <c r="R447" s="25">
        <f t="shared" si="3"/>
        <v>5.0956598829559441E-2</v>
      </c>
      <c r="S447" s="25">
        <f t="shared" si="3"/>
        <v>5.0778817339567822E-2</v>
      </c>
      <c r="T447" s="25">
        <f t="shared" si="3"/>
        <v>4.9660727898991161E-2</v>
      </c>
      <c r="U447" s="25">
        <f t="shared" si="3"/>
        <v>3.7133986680396629E-2</v>
      </c>
      <c r="V447" s="25">
        <f t="shared" si="3"/>
        <v>2.4400246966847072E-2</v>
      </c>
      <c r="W447" s="25">
        <f t="shared" si="3"/>
        <v>1.2039202210303341E-2</v>
      </c>
    </row>
    <row r="448" spans="1:23" x14ac:dyDescent="0.35">
      <c r="A448" s="29" t="s">
        <v>495</v>
      </c>
      <c r="B448" s="31">
        <f t="shared" ref="B448:W448" si="4">-B105</f>
        <v>19059130000000</v>
      </c>
      <c r="C448" s="31">
        <f t="shared" si="4"/>
        <v>20054622000000</v>
      </c>
      <c r="D448" s="31">
        <f t="shared" si="4"/>
        <v>22627024000000</v>
      </c>
      <c r="E448" s="31">
        <f t="shared" si="4"/>
        <v>24321190000000</v>
      </c>
      <c r="F448" s="31">
        <f t="shared" si="4"/>
        <v>25878522000000</v>
      </c>
      <c r="G448" s="31">
        <f t="shared" si="4"/>
        <v>23799014000000</v>
      </c>
      <c r="H448" s="31">
        <f t="shared" si="4"/>
        <v>19565041000000</v>
      </c>
      <c r="I448" s="31">
        <f t="shared" si="4"/>
        <v>16525726000000</v>
      </c>
      <c r="J448" s="31">
        <f t="shared" si="4"/>
        <v>14824806000000</v>
      </c>
      <c r="K448" s="31">
        <f t="shared" si="4"/>
        <v>14125462000000</v>
      </c>
      <c r="L448" s="31">
        <f t="shared" si="4"/>
        <v>13934803000000</v>
      </c>
      <c r="M448" s="31">
        <f t="shared" si="4"/>
        <v>13785010000000</v>
      </c>
      <c r="N448" s="31">
        <f t="shared" si="4"/>
        <v>13241606000000</v>
      </c>
      <c r="O448" s="31">
        <f t="shared" si="4"/>
        <v>13228171000000</v>
      </c>
      <c r="P448" s="31">
        <f t="shared" si="4"/>
        <v>15394359000000</v>
      </c>
      <c r="Q448" s="31">
        <f t="shared" si="4"/>
        <v>15590975000000</v>
      </c>
      <c r="R448" s="31">
        <f t="shared" si="4"/>
        <v>16518543000000</v>
      </c>
      <c r="S448" s="31">
        <f t="shared" si="4"/>
        <v>17386826000000</v>
      </c>
      <c r="T448" s="31">
        <f t="shared" si="4"/>
        <v>17057425000000</v>
      </c>
      <c r="U448" s="31">
        <f t="shared" si="4"/>
        <v>16766310000000</v>
      </c>
      <c r="V448" s="31">
        <f t="shared" si="4"/>
        <v>15998300000000</v>
      </c>
      <c r="W448" s="31">
        <f t="shared" si="4"/>
        <v>14947382000000</v>
      </c>
    </row>
    <row r="449" spans="1:23" x14ac:dyDescent="0.35">
      <c r="A449" s="29" t="s">
        <v>496</v>
      </c>
      <c r="B449" s="31">
        <f t="shared" ref="B449:W449" si="5">B53 + B54 + B57+ B58+B60</f>
        <v>2329307713000000</v>
      </c>
      <c r="C449" s="31">
        <f t="shared" si="5"/>
        <v>2140176689000000</v>
      </c>
      <c r="D449" s="31">
        <f t="shared" si="5"/>
        <v>2112232553000000</v>
      </c>
      <c r="E449" s="31">
        <f t="shared" si="5"/>
        <v>1947037228000000</v>
      </c>
      <c r="F449" s="31">
        <f t="shared" si="5"/>
        <v>1944903843000000</v>
      </c>
      <c r="G449" s="31">
        <f t="shared" si="5"/>
        <v>1937644036000000</v>
      </c>
      <c r="H449" s="31">
        <f t="shared" si="5"/>
        <v>1962206784000000</v>
      </c>
      <c r="I449" s="31">
        <f t="shared" si="5"/>
        <v>1892917752000000</v>
      </c>
      <c r="J449" s="31">
        <f t="shared" si="5"/>
        <v>1833384252000000</v>
      </c>
      <c r="K449" s="31">
        <f t="shared" si="5"/>
        <v>1705982205000000</v>
      </c>
      <c r="L449" s="31">
        <f t="shared" si="5"/>
        <v>1627426966000000</v>
      </c>
      <c r="M449" s="31">
        <f t="shared" si="5"/>
        <v>1552779277000000</v>
      </c>
      <c r="N449" s="31">
        <f t="shared" si="5"/>
        <v>1510762189000000</v>
      </c>
      <c r="O449" s="31">
        <f t="shared" si="5"/>
        <v>1431768957000000</v>
      </c>
      <c r="P449" s="31">
        <f t="shared" si="5"/>
        <v>1389486677000000</v>
      </c>
      <c r="Q449" s="31">
        <f t="shared" si="5"/>
        <v>1335710523000000</v>
      </c>
      <c r="R449" s="31">
        <f t="shared" si="5"/>
        <v>1317313601000000</v>
      </c>
      <c r="S449" s="31">
        <f t="shared" si="5"/>
        <v>1318850389000000</v>
      </c>
      <c r="T449" s="31">
        <f t="shared" si="5"/>
        <v>1362371246000000</v>
      </c>
      <c r="U449" s="31">
        <f t="shared" si="5"/>
        <v>1318075806000000</v>
      </c>
      <c r="V449" s="31">
        <f t="shared" si="5"/>
        <v>1294946460000000</v>
      </c>
      <c r="W449" s="31">
        <f t="shared" si="5"/>
        <v>1241559178000000</v>
      </c>
    </row>
    <row r="450" spans="1:23" x14ac:dyDescent="0.35">
      <c r="A450" s="23" t="s">
        <v>497</v>
      </c>
      <c r="B450" s="27">
        <f>SUM(B451:E451)/AVERAGE(B452:E452)</f>
        <v>6.2690495250407666E-2</v>
      </c>
      <c r="C450" s="27">
        <f t="shared" ref="C450:W450" si="6">SUM(C451:F451)/AVERAGE(C452:F452)</f>
        <v>6.7819620198492483E-2</v>
      </c>
      <c r="D450" s="27">
        <f t="shared" si="6"/>
        <v>7.138636155645392E-2</v>
      </c>
      <c r="E450" s="27">
        <f t="shared" si="6"/>
        <v>7.1237734885938916E-2</v>
      </c>
      <c r="F450" s="27">
        <f t="shared" si="6"/>
        <v>6.8248226679316959E-2</v>
      </c>
      <c r="G450" s="27">
        <f t="shared" si="6"/>
        <v>6.4480635697732186E-2</v>
      </c>
      <c r="H450" s="27">
        <f t="shared" si="6"/>
        <v>6.1076463531484299E-2</v>
      </c>
      <c r="I450" s="27">
        <f t="shared" si="6"/>
        <v>5.9034975660006435E-2</v>
      </c>
      <c r="J450" s="27">
        <f t="shared" si="6"/>
        <v>5.9476218660111234E-2</v>
      </c>
      <c r="K450" s="27">
        <f t="shared" si="6"/>
        <v>6.055690053045748E-2</v>
      </c>
      <c r="L450" s="27">
        <f t="shared" si="6"/>
        <v>6.1574908275240731E-2</v>
      </c>
      <c r="M450" s="27">
        <f t="shared" si="6"/>
        <v>6.4837920778731822E-2</v>
      </c>
      <c r="N450" s="27">
        <f t="shared" si="6"/>
        <v>6.6447113088557802E-2</v>
      </c>
      <c r="O450" s="27">
        <f t="shared" si="6"/>
        <v>6.6942534556577685E-2</v>
      </c>
      <c r="P450" s="27">
        <f t="shared" si="6"/>
        <v>7.0064106245722416E-2</v>
      </c>
      <c r="Q450" s="27">
        <f t="shared" si="6"/>
        <v>7.088068645859881E-2</v>
      </c>
      <c r="R450" s="27">
        <f t="shared" si="6"/>
        <v>7.1922975696259245E-2</v>
      </c>
      <c r="S450" s="27">
        <f t="shared" si="6"/>
        <v>7.3606898694809561E-2</v>
      </c>
      <c r="T450" s="27">
        <f t="shared" si="6"/>
        <v>7.2713959519129789E-2</v>
      </c>
      <c r="U450" s="27">
        <f t="shared" si="6"/>
        <v>5.4424316460308403E-2</v>
      </c>
      <c r="V450" s="27">
        <f t="shared" si="6"/>
        <v>3.6159319495873816E-2</v>
      </c>
      <c r="W450" s="27">
        <f t="shared" si="6"/>
        <v>1.7869394098605162E-2</v>
      </c>
    </row>
    <row r="451" spans="1:23" x14ac:dyDescent="0.35">
      <c r="A451" s="30" t="s">
        <v>498</v>
      </c>
      <c r="B451" s="30">
        <f t="shared" ref="B451:W451" si="7">B104</f>
        <v>33896901000000</v>
      </c>
      <c r="C451" s="30">
        <f t="shared" si="7"/>
        <v>33595982000000</v>
      </c>
      <c r="D451" s="30">
        <f t="shared" si="7"/>
        <v>37496112000000</v>
      </c>
      <c r="E451" s="30">
        <f t="shared" si="7"/>
        <v>38104286000000</v>
      </c>
      <c r="F451" s="30">
        <f t="shared" si="7"/>
        <v>39425710000000</v>
      </c>
      <c r="G451" s="30">
        <f t="shared" si="7"/>
        <v>37735207000000</v>
      </c>
      <c r="H451" s="30">
        <f t="shared" si="7"/>
        <v>33993242000000</v>
      </c>
      <c r="I451" s="30">
        <f t="shared" si="7"/>
        <v>30624151000000</v>
      </c>
      <c r="J451" s="30">
        <f t="shared" si="7"/>
        <v>29431951000000</v>
      </c>
      <c r="K451" s="30">
        <f t="shared" si="7"/>
        <v>26951389000000</v>
      </c>
      <c r="L451" s="30">
        <f t="shared" si="7"/>
        <v>24788144000000</v>
      </c>
      <c r="M451" s="30">
        <f t="shared" si="7"/>
        <v>25989671000000</v>
      </c>
      <c r="N451" s="30">
        <f t="shared" si="7"/>
        <v>26171067000000</v>
      </c>
      <c r="O451" s="30">
        <f t="shared" si="7"/>
        <v>24058240000000</v>
      </c>
      <c r="P451" s="30">
        <f t="shared" si="7"/>
        <v>25959761000000</v>
      </c>
      <c r="Q451" s="30">
        <f t="shared" si="7"/>
        <v>24735264000000</v>
      </c>
      <c r="R451" s="30">
        <f t="shared" si="7"/>
        <v>23457586000000</v>
      </c>
      <c r="S451" s="30">
        <f t="shared" si="7"/>
        <v>26535477000000</v>
      </c>
      <c r="T451" s="30">
        <f t="shared" si="7"/>
        <v>26654366000000</v>
      </c>
      <c r="U451" s="30">
        <f t="shared" si="7"/>
        <v>25517995000000</v>
      </c>
      <c r="V451" s="30">
        <f t="shared" si="7"/>
        <v>25099488000000</v>
      </c>
      <c r="W451" s="30">
        <f t="shared" si="7"/>
        <v>23492434000000</v>
      </c>
    </row>
    <row r="452" spans="1:23" x14ac:dyDescent="0.35">
      <c r="A452" s="30" t="s">
        <v>493</v>
      </c>
      <c r="B452" s="30">
        <f>B446</f>
        <v>2463693300000000</v>
      </c>
      <c r="C452" s="30">
        <f t="shared" ref="C452:W452" si="8">C446</f>
        <v>2290867920000000</v>
      </c>
      <c r="D452" s="30">
        <f t="shared" si="8"/>
        <v>2271387513000000</v>
      </c>
      <c r="E452" s="30">
        <f t="shared" si="8"/>
        <v>2104193272000000</v>
      </c>
      <c r="F452" s="30">
        <f t="shared" si="8"/>
        <v>2099279535000000</v>
      </c>
      <c r="G452" s="30">
        <f t="shared" si="8"/>
        <v>2084831569000000</v>
      </c>
      <c r="H452" s="30">
        <f t="shared" si="8"/>
        <v>2092559796000000</v>
      </c>
      <c r="I452" s="30">
        <f t="shared" si="8"/>
        <v>2032896507000000</v>
      </c>
      <c r="J452" s="30">
        <f t="shared" si="8"/>
        <v>1964851816000000</v>
      </c>
      <c r="K452" s="30">
        <f t="shared" si="8"/>
        <v>1834232760000000</v>
      </c>
      <c r="L452" s="30">
        <f t="shared" si="8"/>
        <v>1742893557000000</v>
      </c>
      <c r="M452" s="30">
        <f t="shared" si="8"/>
        <v>1665013664000000</v>
      </c>
      <c r="N452" s="30">
        <f t="shared" si="8"/>
        <v>1620844755000000</v>
      </c>
      <c r="O452" s="30">
        <f t="shared" si="8"/>
        <v>1532824798000000</v>
      </c>
      <c r="P452" s="30">
        <f t="shared" si="8"/>
        <v>1484957478000000</v>
      </c>
      <c r="Q452" s="30">
        <f t="shared" si="8"/>
        <v>1436841251000000</v>
      </c>
      <c r="R452" s="30">
        <f t="shared" si="8"/>
        <v>1413744120000000</v>
      </c>
      <c r="S452" s="30">
        <f t="shared" si="8"/>
        <v>1412797829000000</v>
      </c>
      <c r="T452" s="30">
        <f t="shared" si="8"/>
        <v>1457932327000000</v>
      </c>
      <c r="U452" s="30">
        <f t="shared" si="8"/>
        <v>1397461045000000</v>
      </c>
      <c r="V452" s="30">
        <f t="shared" si="8"/>
        <v>1372982539000000</v>
      </c>
      <c r="W452" s="30">
        <f t="shared" si="8"/>
        <v>1314674346000000</v>
      </c>
    </row>
    <row r="453" spans="1:23" x14ac:dyDescent="0.35">
      <c r="A453" s="23" t="s">
        <v>499</v>
      </c>
      <c r="B453" s="27">
        <f>(B454+B455)/(B456+B457)</f>
        <v>0.16658708212624465</v>
      </c>
      <c r="C453" s="27">
        <f t="shared" ref="C453:W453" si="9">(C454+C455)/(C456+C457)</f>
        <v>0.16742937784977782</v>
      </c>
      <c r="D453" s="27">
        <f t="shared" si="9"/>
        <v>0.17833087006077139</v>
      </c>
      <c r="E453" s="27">
        <f t="shared" si="9"/>
        <v>0.16326525791855351</v>
      </c>
      <c r="F453" s="27">
        <f t="shared" si="9"/>
        <v>0.15114173725144717</v>
      </c>
      <c r="G453" s="27">
        <f t="shared" si="9"/>
        <v>0.14234033393180887</v>
      </c>
      <c r="H453" s="27">
        <f t="shared" si="9"/>
        <v>0.16591698889055231</v>
      </c>
      <c r="I453" s="27">
        <f t="shared" si="9"/>
        <v>0.16704172513573415</v>
      </c>
      <c r="J453" s="27">
        <f t="shared" si="9"/>
        <v>0.17719365019438926</v>
      </c>
      <c r="K453" s="27">
        <f t="shared" si="9"/>
        <v>0.18226927465591339</v>
      </c>
      <c r="L453" s="27">
        <f t="shared" si="9"/>
        <v>0.17773909831653464</v>
      </c>
      <c r="M453" s="27">
        <f t="shared" si="9"/>
        <v>0.17016393370741248</v>
      </c>
      <c r="N453" s="27">
        <f t="shared" si="9"/>
        <v>0.16900445968630665</v>
      </c>
      <c r="O453" s="27">
        <f t="shared" si="9"/>
        <v>0.16980843161637349</v>
      </c>
      <c r="P453" s="27">
        <f t="shared" si="9"/>
        <v>0.1715863565785597</v>
      </c>
      <c r="Q453" s="27">
        <f t="shared" si="9"/>
        <v>0.15591735925528152</v>
      </c>
      <c r="R453" s="27">
        <f t="shared" si="9"/>
        <v>0.14176692258660703</v>
      </c>
      <c r="S453" s="27">
        <f t="shared" si="9"/>
        <v>0.13508285159091127</v>
      </c>
      <c r="T453" s="27">
        <f t="shared" si="9"/>
        <v>0.15154400050313524</v>
      </c>
      <c r="U453" s="27">
        <f t="shared" si="9"/>
        <v>0.14103271589120384</v>
      </c>
      <c r="V453" s="27">
        <f t="shared" si="9"/>
        <v>0.1370934846907996</v>
      </c>
      <c r="W453" s="27">
        <f t="shared" si="9"/>
        <v>0.13801500602849259</v>
      </c>
    </row>
    <row r="454" spans="1:23" x14ac:dyDescent="0.35">
      <c r="A454" s="30" t="s">
        <v>500</v>
      </c>
      <c r="B454" s="30">
        <f t="shared" ref="B454:W454" si="10">B302</f>
        <v>329176631000000</v>
      </c>
      <c r="C454" s="30">
        <f t="shared" si="10"/>
        <v>316031959000000</v>
      </c>
      <c r="D454" s="30">
        <f t="shared" si="10"/>
        <v>333654485000000</v>
      </c>
      <c r="E454" s="30">
        <f t="shared" si="10"/>
        <v>284989525000000</v>
      </c>
      <c r="F454" s="30">
        <f t="shared" si="10"/>
        <v>257215854000000</v>
      </c>
      <c r="G454" s="30">
        <f t="shared" si="10"/>
        <v>237334676000000</v>
      </c>
      <c r="H454" s="30">
        <f t="shared" si="10"/>
        <v>270553630000000</v>
      </c>
      <c r="I454" s="30">
        <f t="shared" si="10"/>
        <v>260323339000000</v>
      </c>
      <c r="J454" s="30">
        <f t="shared" si="10"/>
        <v>273045524000000</v>
      </c>
      <c r="K454" s="30">
        <f t="shared" si="10"/>
        <v>277809218000000</v>
      </c>
      <c r="L454" s="30">
        <f t="shared" si="10"/>
        <v>267334417000000</v>
      </c>
      <c r="M454" s="30">
        <f t="shared" si="10"/>
        <v>242471302000000</v>
      </c>
      <c r="N454" s="30">
        <f t="shared" si="10"/>
        <v>235216299000000</v>
      </c>
      <c r="O454" s="30">
        <f t="shared" si="10"/>
        <v>219418402000000</v>
      </c>
      <c r="P454" s="30">
        <f t="shared" si="10"/>
        <v>221331066000000</v>
      </c>
      <c r="Q454" s="30">
        <f t="shared" si="10"/>
        <v>191505748000000</v>
      </c>
      <c r="R454" s="30">
        <f t="shared" si="10"/>
        <v>172500985000000</v>
      </c>
      <c r="S454" s="30">
        <f t="shared" si="10"/>
        <v>157763877000000</v>
      </c>
      <c r="T454" s="30">
        <f t="shared" si="10"/>
        <v>178367839000000</v>
      </c>
      <c r="U454" s="30">
        <f t="shared" si="10"/>
        <v>159979400000000</v>
      </c>
      <c r="V454" s="30">
        <f t="shared" si="10"/>
        <v>152004994000000</v>
      </c>
      <c r="W454" s="30">
        <f t="shared" si="10"/>
        <v>145886974000000</v>
      </c>
    </row>
    <row r="455" spans="1:23" x14ac:dyDescent="0.35">
      <c r="A455" s="30" t="s">
        <v>501</v>
      </c>
      <c r="B455" s="30">
        <f t="shared" ref="B455:W455" si="11">B305</f>
        <v>4759641000000</v>
      </c>
      <c r="C455" s="30">
        <f t="shared" si="11"/>
        <v>4652832000000</v>
      </c>
      <c r="D455" s="30">
        <f t="shared" si="11"/>
        <v>4060632000000</v>
      </c>
      <c r="E455" s="30">
        <f t="shared" si="11"/>
        <v>0</v>
      </c>
      <c r="F455" s="30">
        <f t="shared" si="11"/>
        <v>0</v>
      </c>
      <c r="G455" s="30">
        <f t="shared" si="11"/>
        <v>0</v>
      </c>
      <c r="H455" s="30">
        <f t="shared" si="11"/>
        <v>0</v>
      </c>
      <c r="I455" s="30">
        <f t="shared" si="11"/>
        <v>0</v>
      </c>
      <c r="J455" s="30">
        <f t="shared" si="11"/>
        <v>0</v>
      </c>
      <c r="K455" s="30">
        <f t="shared" si="11"/>
        <v>0</v>
      </c>
      <c r="L455" s="30">
        <f t="shared" si="11"/>
        <v>0</v>
      </c>
      <c r="M455" s="30">
        <f t="shared" si="11"/>
        <v>0</v>
      </c>
      <c r="N455" s="30">
        <f t="shared" si="11"/>
        <v>0</v>
      </c>
      <c r="O455" s="30">
        <f t="shared" si="11"/>
        <v>0</v>
      </c>
      <c r="P455" s="30">
        <f t="shared" si="11"/>
        <v>0</v>
      </c>
      <c r="Q455" s="30">
        <f t="shared" si="11"/>
        <v>0</v>
      </c>
      <c r="R455" s="30">
        <f t="shared" si="11"/>
        <v>0</v>
      </c>
      <c r="S455" s="30">
        <f t="shared" si="11"/>
        <v>0</v>
      </c>
      <c r="T455" s="30">
        <f t="shared" si="11"/>
        <v>0</v>
      </c>
      <c r="U455" s="30">
        <f t="shared" si="11"/>
        <v>0</v>
      </c>
      <c r="V455" s="30">
        <f t="shared" si="11"/>
        <v>0</v>
      </c>
      <c r="W455" s="30">
        <f t="shared" si="11"/>
        <v>0</v>
      </c>
    </row>
    <row r="456" spans="1:23" x14ac:dyDescent="0.35">
      <c r="A456" s="30" t="s">
        <v>502</v>
      </c>
      <c r="B456" s="30">
        <f t="shared" ref="B456:W456" si="12">B301</f>
        <v>1806926338000000</v>
      </c>
      <c r="C456" s="30">
        <f t="shared" si="12"/>
        <v>1734779072000000</v>
      </c>
      <c r="D456" s="30">
        <f t="shared" si="12"/>
        <v>1704269050000000</v>
      </c>
      <c r="E456" s="30">
        <f t="shared" si="12"/>
        <v>1583543509000000</v>
      </c>
      <c r="F456" s="30">
        <f t="shared" si="12"/>
        <v>1545569148000000</v>
      </c>
      <c r="G456" s="30">
        <f t="shared" si="12"/>
        <v>1497395473000000</v>
      </c>
      <c r="H456" s="30">
        <f t="shared" si="12"/>
        <v>1473604981000000</v>
      </c>
      <c r="I456" s="30">
        <f t="shared" si="12"/>
        <v>1414224009000000</v>
      </c>
      <c r="J456" s="30">
        <f t="shared" si="12"/>
        <v>1406297004000000</v>
      </c>
      <c r="K456" s="30">
        <f t="shared" si="12"/>
        <v>1396301169000000</v>
      </c>
      <c r="L456" s="30">
        <f t="shared" si="12"/>
        <v>1380401585000000</v>
      </c>
      <c r="M456" s="30">
        <f t="shared" si="12"/>
        <v>1309952776000000</v>
      </c>
      <c r="N456" s="30">
        <f t="shared" si="12"/>
        <v>1293956654000000</v>
      </c>
      <c r="O456" s="30">
        <f t="shared" si="12"/>
        <v>1225957672000000</v>
      </c>
      <c r="P456" s="30">
        <f t="shared" si="12"/>
        <v>1226673942000000</v>
      </c>
      <c r="Q456" s="30">
        <f t="shared" si="12"/>
        <v>1145003968000000</v>
      </c>
      <c r="R456" s="30">
        <f t="shared" si="12"/>
        <v>1131397775000000</v>
      </c>
      <c r="S456" s="30">
        <f t="shared" si="12"/>
        <v>1100292897000000</v>
      </c>
      <c r="T456" s="30">
        <f t="shared" si="12"/>
        <v>1114231270000000</v>
      </c>
      <c r="U456" s="30">
        <f t="shared" si="12"/>
        <v>1084798261000000</v>
      </c>
      <c r="V456" s="30">
        <f t="shared" si="12"/>
        <v>1059790493000000</v>
      </c>
      <c r="W456" s="30">
        <f t="shared" si="12"/>
        <v>1014934561000000</v>
      </c>
    </row>
    <row r="457" spans="1:23" x14ac:dyDescent="0.35">
      <c r="A457" s="30" t="s">
        <v>503</v>
      </c>
      <c r="B457" s="30">
        <f t="shared" ref="B457:W457" si="13">B60</f>
        <v>197648493000000</v>
      </c>
      <c r="C457" s="30">
        <f t="shared" si="13"/>
        <v>180564550000000</v>
      </c>
      <c r="D457" s="30">
        <f t="shared" si="13"/>
        <v>189486736000000</v>
      </c>
      <c r="E457" s="30">
        <f t="shared" si="13"/>
        <v>162017847000000</v>
      </c>
      <c r="F457" s="30">
        <f t="shared" si="13"/>
        <v>156249679000000</v>
      </c>
      <c r="G457" s="30">
        <f t="shared" si="13"/>
        <v>169979258000000</v>
      </c>
      <c r="H457" s="30">
        <f t="shared" si="13"/>
        <v>157051601000000</v>
      </c>
      <c r="I457" s="30">
        <f t="shared" si="13"/>
        <v>144209004000000</v>
      </c>
      <c r="J457" s="30">
        <f t="shared" si="13"/>
        <v>134647176000000</v>
      </c>
      <c r="K457" s="30">
        <f t="shared" si="13"/>
        <v>127868050000000</v>
      </c>
      <c r="L457" s="30">
        <f t="shared" si="13"/>
        <v>123681757000000</v>
      </c>
      <c r="M457" s="30">
        <f t="shared" si="13"/>
        <v>114974920000000</v>
      </c>
      <c r="N457" s="30">
        <f t="shared" si="13"/>
        <v>97819039000000</v>
      </c>
      <c r="O457" s="30">
        <f t="shared" si="13"/>
        <v>66194902000000</v>
      </c>
      <c r="P457" s="30">
        <f t="shared" si="13"/>
        <v>63236692000000</v>
      </c>
      <c r="Q457" s="30">
        <f t="shared" si="13"/>
        <v>83247645000000</v>
      </c>
      <c r="R457" s="30">
        <f t="shared" si="13"/>
        <v>85395126000000</v>
      </c>
      <c r="S457" s="30">
        <f t="shared" si="13"/>
        <v>67611653000000</v>
      </c>
      <c r="T457" s="30">
        <f t="shared" si="13"/>
        <v>62772362000000</v>
      </c>
      <c r="U457" s="30">
        <f t="shared" si="13"/>
        <v>49544214000000</v>
      </c>
      <c r="V457" s="30">
        <f t="shared" si="13"/>
        <v>48978420000000</v>
      </c>
      <c r="W457" s="30">
        <f t="shared" si="13"/>
        <v>42102483000000</v>
      </c>
    </row>
    <row r="458" spans="1:23" x14ac:dyDescent="0.35">
      <c r="A458" s="23" t="s">
        <v>504</v>
      </c>
      <c r="B458" s="24">
        <f>SUM(B461:B463)/B275</f>
        <v>1.5236428366544666E-2</v>
      </c>
      <c r="C458" s="24">
        <f>SUM(C461:C463)/C275</f>
        <v>1.5050675599461468E-2</v>
      </c>
      <c r="D458" s="24">
        <f t="shared" ref="D458:W458" si="14">SUM(D461:D463)/SUM(D459:D463)</f>
        <v>1.2504756225476248E-2</v>
      </c>
      <c r="E458" s="24">
        <f t="shared" si="14"/>
        <v>1.5962825500372313E-2</v>
      </c>
      <c r="F458" s="24">
        <f t="shared" si="14"/>
        <v>1.594487710259181E-2</v>
      </c>
      <c r="G458" s="24">
        <f t="shared" si="14"/>
        <v>1.5483513373269666E-2</v>
      </c>
      <c r="H458" s="24">
        <f t="shared" si="14"/>
        <v>1.1576732067901625E-2</v>
      </c>
      <c r="I458" s="24">
        <f t="shared" si="14"/>
        <v>1.3462549972427457E-2</v>
      </c>
      <c r="J458" s="24">
        <f t="shared" si="14"/>
        <v>1.0293454473722711E-2</v>
      </c>
      <c r="K458" s="24">
        <f t="shared" si="14"/>
        <v>9.6839735095827165E-3</v>
      </c>
      <c r="L458" s="24">
        <f t="shared" si="14"/>
        <v>9.7773873001228122E-3</v>
      </c>
      <c r="M458" s="24">
        <f t="shared" si="14"/>
        <v>1.6130816383866479E-2</v>
      </c>
      <c r="N458" s="24">
        <f t="shared" si="14"/>
        <v>1.6321549337370917E-2</v>
      </c>
      <c r="O458" s="24">
        <f t="shared" si="14"/>
        <v>1.7644411986936361E-2</v>
      </c>
      <c r="P458" s="24">
        <f t="shared" si="14"/>
        <v>1.7575906087807427E-2</v>
      </c>
      <c r="Q458" s="24">
        <f t="shared" si="14"/>
        <v>1.9666806451088769E-2</v>
      </c>
      <c r="R458" s="24">
        <f t="shared" si="14"/>
        <v>1.9986908222664496E-2</v>
      </c>
      <c r="S458" s="24">
        <f t="shared" si="14"/>
        <v>1.7448787779582583E-2</v>
      </c>
      <c r="T458" s="24">
        <f t="shared" si="14"/>
        <v>1.7414698486629378E-2</v>
      </c>
      <c r="U458" s="24">
        <f t="shared" si="14"/>
        <v>2.0900109458635501E-2</v>
      </c>
      <c r="V458" s="24">
        <f t="shared" si="14"/>
        <v>1.9831104101583251E-2</v>
      </c>
      <c r="W458" s="24">
        <f t="shared" si="14"/>
        <v>1.7449680147476578E-2</v>
      </c>
    </row>
    <row r="459" spans="1:23" x14ac:dyDescent="0.35">
      <c r="A459" s="32" t="s">
        <v>505</v>
      </c>
      <c r="B459" s="33">
        <f t="shared" ref="B459:W459" si="15">B276</f>
        <v>1824195241000000</v>
      </c>
      <c r="C459" s="33">
        <f t="shared" si="15"/>
        <v>1730098099000000</v>
      </c>
      <c r="D459" s="33">
        <f t="shared" si="15"/>
        <v>1727328174000000</v>
      </c>
      <c r="E459" s="33">
        <f t="shared" si="15"/>
        <v>1596323510000000</v>
      </c>
      <c r="F459" s="33">
        <f t="shared" si="15"/>
        <v>1567588278000000</v>
      </c>
      <c r="G459" s="33">
        <f t="shared" si="15"/>
        <v>1535434664000000</v>
      </c>
      <c r="H459" s="33">
        <f t="shared" si="15"/>
        <v>1479020073000000</v>
      </c>
      <c r="I459" s="33">
        <f t="shared" si="15"/>
        <v>1456111309000000</v>
      </c>
      <c r="J459" s="33">
        <f t="shared" si="15"/>
        <v>1450540912000000</v>
      </c>
      <c r="K459" s="33">
        <f t="shared" si="15"/>
        <v>1384379024000000</v>
      </c>
      <c r="L459" s="33">
        <f t="shared" si="15"/>
        <v>1325854570000000</v>
      </c>
      <c r="M459" s="33">
        <f t="shared" si="15"/>
        <v>1292617719000000</v>
      </c>
      <c r="N459" s="33">
        <f t="shared" si="15"/>
        <v>1262191237000000</v>
      </c>
      <c r="O459" s="33">
        <f t="shared" si="15"/>
        <v>1197111837000000</v>
      </c>
      <c r="P459" s="33">
        <f t="shared" si="15"/>
        <v>1179349778000000</v>
      </c>
      <c r="Q459" s="33">
        <f t="shared" si="15"/>
        <v>1098107084000000</v>
      </c>
      <c r="R459" s="33">
        <f t="shared" si="15"/>
        <v>1095838042000000</v>
      </c>
      <c r="S459" s="33">
        <f t="shared" si="15"/>
        <v>1061198661000000</v>
      </c>
      <c r="T459" s="33">
        <f t="shared" si="15"/>
        <v>1072528163000000</v>
      </c>
      <c r="U459" s="33">
        <f t="shared" si="15"/>
        <v>1023944232000000</v>
      </c>
      <c r="V459" s="33">
        <f t="shared" si="15"/>
        <v>1017476022000000</v>
      </c>
      <c r="W459" s="33">
        <f t="shared" si="15"/>
        <v>979677994000000</v>
      </c>
    </row>
    <row r="460" spans="1:23" x14ac:dyDescent="0.35">
      <c r="A460" s="32" t="s">
        <v>506</v>
      </c>
      <c r="B460" s="33">
        <f t="shared" ref="B460:W460" si="16">B277</f>
        <v>29932779000000</v>
      </c>
      <c r="C460" s="33">
        <f t="shared" si="16"/>
        <v>36832273000000</v>
      </c>
      <c r="D460" s="33">
        <f t="shared" si="16"/>
        <v>28107442000000</v>
      </c>
      <c r="E460" s="33">
        <f t="shared" si="16"/>
        <v>30734863000000</v>
      </c>
      <c r="F460" s="33">
        <f t="shared" si="16"/>
        <v>35503072000000</v>
      </c>
      <c r="G460" s="33">
        <f t="shared" si="16"/>
        <v>36988298000000</v>
      </c>
      <c r="H460" s="33">
        <f t="shared" si="16"/>
        <v>25586039000000</v>
      </c>
      <c r="I460" s="33">
        <f t="shared" si="16"/>
        <v>18667339000000</v>
      </c>
      <c r="J460" s="33">
        <f t="shared" si="16"/>
        <v>17232260000000</v>
      </c>
      <c r="K460" s="33">
        <f t="shared" si="16"/>
        <v>19744661000000</v>
      </c>
      <c r="L460" s="33">
        <f t="shared" si="16"/>
        <v>15533305000000</v>
      </c>
      <c r="M460" s="33">
        <f t="shared" si="16"/>
        <v>14629581000000</v>
      </c>
      <c r="N460" s="33">
        <f t="shared" si="16"/>
        <v>14077536000000</v>
      </c>
      <c r="O460" s="33">
        <f t="shared" si="16"/>
        <v>14668756000000</v>
      </c>
      <c r="P460" s="33">
        <f t="shared" si="16"/>
        <v>13603788000000</v>
      </c>
      <c r="Q460" s="33">
        <f t="shared" si="16"/>
        <v>24726274000000</v>
      </c>
      <c r="R460" s="33">
        <f t="shared" si="16"/>
        <v>20618867000000</v>
      </c>
      <c r="S460" s="33">
        <f t="shared" si="16"/>
        <v>25069316000000</v>
      </c>
      <c r="T460" s="33">
        <f t="shared" si="16"/>
        <v>24945806000000</v>
      </c>
      <c r="U460" s="33">
        <f t="shared" si="16"/>
        <v>27129830000000</v>
      </c>
      <c r="V460" s="33">
        <f t="shared" si="16"/>
        <v>26433613000000</v>
      </c>
      <c r="W460" s="33">
        <f t="shared" si="16"/>
        <v>26880882000000</v>
      </c>
    </row>
    <row r="461" spans="1:23" x14ac:dyDescent="0.35">
      <c r="A461" s="32" t="s">
        <v>507</v>
      </c>
      <c r="B461" s="33">
        <f t="shared" ref="B461:W461" si="17">B278</f>
        <v>7113214000000</v>
      </c>
      <c r="C461" s="33">
        <f t="shared" si="17"/>
        <v>6345918000000</v>
      </c>
      <c r="D461" s="33">
        <f t="shared" si="17"/>
        <v>3693267000000</v>
      </c>
      <c r="E461" s="33">
        <f t="shared" si="17"/>
        <v>4446046000000</v>
      </c>
      <c r="F461" s="33">
        <f t="shared" si="17"/>
        <v>7714481000000</v>
      </c>
      <c r="G461" s="33">
        <f t="shared" si="17"/>
        <v>7145402000000</v>
      </c>
      <c r="H461" s="33">
        <f t="shared" si="17"/>
        <v>3219345000000</v>
      </c>
      <c r="I461" s="33">
        <f t="shared" si="17"/>
        <v>2834257000000</v>
      </c>
      <c r="J461" s="33">
        <f t="shared" si="17"/>
        <v>4023228000000</v>
      </c>
      <c r="K461" s="33">
        <f t="shared" si="17"/>
        <v>2276244000000</v>
      </c>
      <c r="L461" s="33">
        <f t="shared" si="17"/>
        <v>2814401000000</v>
      </c>
      <c r="M461" s="33">
        <f t="shared" si="17"/>
        <v>4403854000000</v>
      </c>
      <c r="N461" s="33">
        <f t="shared" si="17"/>
        <v>3335142000000</v>
      </c>
      <c r="O461" s="33">
        <f t="shared" si="17"/>
        <v>2633917000000</v>
      </c>
      <c r="P461" s="33">
        <f t="shared" si="17"/>
        <v>2382136000000</v>
      </c>
      <c r="Q461" s="33">
        <f t="shared" si="17"/>
        <v>3259142000000</v>
      </c>
      <c r="R461" s="33">
        <f t="shared" si="17"/>
        <v>3805925000000</v>
      </c>
      <c r="S461" s="33">
        <f t="shared" si="17"/>
        <v>4327218000000</v>
      </c>
      <c r="T461" s="33">
        <f t="shared" si="17"/>
        <v>3849884000000</v>
      </c>
      <c r="U461" s="33">
        <f t="shared" si="17"/>
        <v>4102277000000</v>
      </c>
      <c r="V461" s="33">
        <f t="shared" si="17"/>
        <v>6080789000000</v>
      </c>
      <c r="W461" s="33">
        <f t="shared" si="17"/>
        <v>5268353000000</v>
      </c>
    </row>
    <row r="462" spans="1:23" x14ac:dyDescent="0.35">
      <c r="A462" s="32" t="s">
        <v>508</v>
      </c>
      <c r="B462" s="33">
        <f t="shared" ref="B462:W462" si="18">B279</f>
        <v>6281570000000</v>
      </c>
      <c r="C462" s="33">
        <f t="shared" si="18"/>
        <v>5374793000000</v>
      </c>
      <c r="D462" s="33">
        <f t="shared" si="18"/>
        <v>5667202000000</v>
      </c>
      <c r="E462" s="33">
        <f t="shared" si="18"/>
        <v>9138360000000</v>
      </c>
      <c r="F462" s="33">
        <f t="shared" si="18"/>
        <v>5294344000000</v>
      </c>
      <c r="G462" s="33">
        <f t="shared" si="18"/>
        <v>4283655000000</v>
      </c>
      <c r="H462" s="33">
        <f t="shared" si="18"/>
        <v>2642928000000</v>
      </c>
      <c r="I462" s="33">
        <f t="shared" si="18"/>
        <v>4160092000000</v>
      </c>
      <c r="J462" s="33">
        <f t="shared" si="18"/>
        <v>2415198000000</v>
      </c>
      <c r="K462" s="33">
        <f t="shared" si="18"/>
        <v>2770462000000</v>
      </c>
      <c r="L462" s="33">
        <f t="shared" si="18"/>
        <v>3450977000000</v>
      </c>
      <c r="M462" s="33">
        <f t="shared" si="18"/>
        <v>3148128000000</v>
      </c>
      <c r="N462" s="33">
        <f t="shared" si="18"/>
        <v>2150626000000</v>
      </c>
      <c r="O462" s="33">
        <f t="shared" si="18"/>
        <v>2558043000000</v>
      </c>
      <c r="P462" s="33">
        <f t="shared" si="18"/>
        <v>2435161000000</v>
      </c>
      <c r="Q462" s="33">
        <f t="shared" si="18"/>
        <v>4950614000000</v>
      </c>
      <c r="R462" s="33">
        <f t="shared" si="18"/>
        <v>5188072000000</v>
      </c>
      <c r="S462" s="33">
        <f t="shared" si="18"/>
        <v>4510346000000</v>
      </c>
      <c r="T462" s="33">
        <f t="shared" si="18"/>
        <v>4392502000000</v>
      </c>
      <c r="U462" s="33">
        <f t="shared" si="18"/>
        <v>6140274000000</v>
      </c>
      <c r="V462" s="33">
        <f t="shared" si="18"/>
        <v>4509752000000</v>
      </c>
      <c r="W462" s="33">
        <f t="shared" si="18"/>
        <v>5376256000000</v>
      </c>
    </row>
    <row r="463" spans="1:23" x14ac:dyDescent="0.35">
      <c r="A463" s="32" t="s">
        <v>509</v>
      </c>
      <c r="B463" s="33">
        <f t="shared" ref="B463:W463" si="19">B280</f>
        <v>15292598000000</v>
      </c>
      <c r="C463" s="33">
        <f t="shared" si="19"/>
        <v>15279151000000</v>
      </c>
      <c r="D463" s="33">
        <f t="shared" si="19"/>
        <v>12868797000000</v>
      </c>
      <c r="E463" s="33">
        <f t="shared" si="19"/>
        <v>12809362000000</v>
      </c>
      <c r="F463" s="33">
        <f t="shared" si="19"/>
        <v>12966442000000</v>
      </c>
      <c r="G463" s="33">
        <f t="shared" si="19"/>
        <v>13300475000000</v>
      </c>
      <c r="H463" s="33">
        <f t="shared" si="19"/>
        <v>11760159000000</v>
      </c>
      <c r="I463" s="33">
        <f t="shared" si="19"/>
        <v>13130869000000</v>
      </c>
      <c r="J463" s="33">
        <f t="shared" si="19"/>
        <v>8827166000000</v>
      </c>
      <c r="K463" s="33">
        <f t="shared" si="19"/>
        <v>8683756000000</v>
      </c>
      <c r="L463" s="33">
        <f t="shared" si="19"/>
        <v>6979390000000</v>
      </c>
      <c r="M463" s="33">
        <f t="shared" si="19"/>
        <v>13880711000000</v>
      </c>
      <c r="N463" s="33">
        <f t="shared" si="19"/>
        <v>15690546000000</v>
      </c>
      <c r="O463" s="33">
        <f t="shared" si="19"/>
        <v>16573230000000</v>
      </c>
      <c r="P463" s="33">
        <f t="shared" si="19"/>
        <v>16525054000000</v>
      </c>
      <c r="Q463" s="33">
        <f t="shared" si="19"/>
        <v>14315796000000</v>
      </c>
      <c r="R463" s="33">
        <f t="shared" si="19"/>
        <v>13775619000000</v>
      </c>
      <c r="S463" s="33">
        <f t="shared" si="19"/>
        <v>10453094000000</v>
      </c>
      <c r="T463" s="33">
        <f t="shared" si="19"/>
        <v>11208524000000</v>
      </c>
      <c r="U463" s="33">
        <f t="shared" si="19"/>
        <v>12193937000000</v>
      </c>
      <c r="V463" s="33">
        <f t="shared" si="19"/>
        <v>10530187000000</v>
      </c>
      <c r="W463" s="33">
        <f t="shared" si="19"/>
        <v>7231453000000</v>
      </c>
    </row>
    <row r="464" spans="1:23" x14ac:dyDescent="0.35">
      <c r="A464" s="26" t="s">
        <v>510</v>
      </c>
      <c r="B464" s="27">
        <f>B465/B466</f>
        <v>2.0144946742899014E-2</v>
      </c>
      <c r="C464" s="27">
        <f t="shared" ref="C464:W464" si="20">C465/C466</f>
        <v>2.299244263698607E-2</v>
      </c>
      <c r="D464" s="27">
        <f t="shared" si="20"/>
        <v>2.2737842441104151E-2</v>
      </c>
      <c r="E464" s="27">
        <f t="shared" si="20"/>
        <v>2.5285663832225792E-2</v>
      </c>
      <c r="F464" s="27">
        <f t="shared" si="20"/>
        <v>2.4160636888184421E-2</v>
      </c>
      <c r="G464" s="27">
        <f t="shared" si="20"/>
        <v>2.6521326647973791E-2</v>
      </c>
      <c r="H464" s="27">
        <f t="shared" si="20"/>
        <v>2.5093318707338601E-2</v>
      </c>
      <c r="I464" s="27">
        <f t="shared" si="20"/>
        <v>2.8778732183705517E-2</v>
      </c>
      <c r="J464" s="27">
        <f t="shared" si="20"/>
        <v>2.6841774447373783E-2</v>
      </c>
      <c r="K464" s="27">
        <f t="shared" si="20"/>
        <v>2.5102442360032114E-2</v>
      </c>
      <c r="L464" s="27">
        <f t="shared" si="20"/>
        <v>2.1448679204757654E-2</v>
      </c>
      <c r="M464" s="27">
        <f t="shared" si="20"/>
        <v>2.2620027514781732E-2</v>
      </c>
      <c r="N464" s="27">
        <f t="shared" si="20"/>
        <v>2.159532552147234E-2</v>
      </c>
      <c r="O464" s="27">
        <f t="shared" si="20"/>
        <v>1.8987778421192172E-2</v>
      </c>
      <c r="P464" s="27">
        <f t="shared" si="20"/>
        <v>1.5533948303640717E-2</v>
      </c>
      <c r="Q464" s="27">
        <f t="shared" si="20"/>
        <v>1.7128896303779572E-2</v>
      </c>
      <c r="R464" s="27">
        <f t="shared" si="20"/>
        <v>1.6189153425829862E-2</v>
      </c>
      <c r="S464" s="27">
        <f t="shared" si="20"/>
        <v>1.5029710296641118E-2</v>
      </c>
      <c r="T464" s="27">
        <f t="shared" si="20"/>
        <v>1.2920201054989661E-2</v>
      </c>
      <c r="U464" s="27">
        <f t="shared" si="20"/>
        <v>1.6339381108085058E-2</v>
      </c>
      <c r="V464" s="27">
        <f t="shared" si="20"/>
        <v>5.2198342818513613E-3</v>
      </c>
      <c r="W464" s="27">
        <f t="shared" si="20"/>
        <v>5.0628407989732191E-3</v>
      </c>
    </row>
    <row r="465" spans="1:23" x14ac:dyDescent="0.35">
      <c r="A465" s="32" t="s">
        <v>511</v>
      </c>
      <c r="B465" s="33">
        <f>-B18</f>
        <v>37929216000000</v>
      </c>
      <c r="C465" s="33">
        <f t="shared" ref="C465:U465" si="21">-C18</f>
        <v>41246838000000</v>
      </c>
      <c r="D465" s="33">
        <f t="shared" si="21"/>
        <v>40420264000000</v>
      </c>
      <c r="E465" s="33">
        <f t="shared" si="21"/>
        <v>41808635000000</v>
      </c>
      <c r="F465" s="33">
        <f t="shared" si="21"/>
        <v>39359287000000</v>
      </c>
      <c r="G465" s="33">
        <f t="shared" si="21"/>
        <v>42358603000000</v>
      </c>
      <c r="H465" s="33">
        <f t="shared" si="21"/>
        <v>38197766000000</v>
      </c>
      <c r="I465" s="33">
        <f t="shared" si="21"/>
        <v>43021438000000</v>
      </c>
      <c r="J465" s="33">
        <f t="shared" si="21"/>
        <v>39807392000000</v>
      </c>
      <c r="K465" s="33">
        <f t="shared" si="21"/>
        <v>35591602000000</v>
      </c>
      <c r="L465" s="33">
        <f t="shared" si="21"/>
        <v>29055081000000</v>
      </c>
      <c r="M465" s="33">
        <f t="shared" si="21"/>
        <v>30054778000000</v>
      </c>
      <c r="N465" s="33">
        <f t="shared" si="21"/>
        <v>28018749000000</v>
      </c>
      <c r="O465" s="33">
        <f t="shared" si="21"/>
        <v>23422294000000</v>
      </c>
      <c r="P465" s="33">
        <f t="shared" si="21"/>
        <v>18862810000000</v>
      </c>
      <c r="Q465" s="33">
        <f t="shared" si="21"/>
        <v>19618734000000</v>
      </c>
      <c r="R465" s="33">
        <f t="shared" si="21"/>
        <v>18443113000000</v>
      </c>
      <c r="S465" s="33">
        <f t="shared" si="21"/>
        <v>16616226000000</v>
      </c>
      <c r="T465" s="33">
        <f t="shared" si="21"/>
        <v>14430894000000</v>
      </c>
      <c r="U465" s="33">
        <f t="shared" si="21"/>
        <v>17540498000000</v>
      </c>
      <c r="V465" s="33">
        <f>-V120</f>
        <v>5559282000000</v>
      </c>
      <c r="W465" s="33">
        <f>-W120</f>
        <v>5186551000000</v>
      </c>
    </row>
    <row r="466" spans="1:23" x14ac:dyDescent="0.35">
      <c r="A466" s="32" t="s">
        <v>512</v>
      </c>
      <c r="B466" s="33">
        <f t="shared" ref="B466:W466" si="22">B17</f>
        <v>1882815402000000</v>
      </c>
      <c r="C466" s="33">
        <f t="shared" si="22"/>
        <v>1793930234000000</v>
      </c>
      <c r="D466" s="33">
        <f t="shared" si="22"/>
        <v>1777664882000000</v>
      </c>
      <c r="E466" s="33">
        <f t="shared" si="22"/>
        <v>1653452141000000</v>
      </c>
      <c r="F466" s="33">
        <f t="shared" si="22"/>
        <v>1629066617000000</v>
      </c>
      <c r="G466" s="33">
        <f t="shared" si="22"/>
        <v>1597152494000000</v>
      </c>
      <c r="H466" s="33">
        <f t="shared" si="22"/>
        <v>1522228544000000</v>
      </c>
      <c r="I466" s="33">
        <f t="shared" si="22"/>
        <v>1494903866000000</v>
      </c>
      <c r="J466" s="33">
        <f t="shared" si="22"/>
        <v>1483038764000000</v>
      </c>
      <c r="K466" s="33">
        <f t="shared" si="22"/>
        <v>1417854147000000</v>
      </c>
      <c r="L466" s="33">
        <f t="shared" si="22"/>
        <v>1354632643000000</v>
      </c>
      <c r="M466" s="33">
        <f t="shared" si="22"/>
        <v>1328679993000000</v>
      </c>
      <c r="N466" s="33">
        <f t="shared" si="22"/>
        <v>1297445087000000</v>
      </c>
      <c r="O466" s="33">
        <f t="shared" si="22"/>
        <v>1233545783000000</v>
      </c>
      <c r="P466" s="33">
        <f t="shared" si="22"/>
        <v>1214295917000000</v>
      </c>
      <c r="Q466" s="33">
        <f t="shared" si="22"/>
        <v>1145358910000000</v>
      </c>
      <c r="R466" s="33">
        <f t="shared" si="22"/>
        <v>1139226525000000</v>
      </c>
      <c r="S466" s="33">
        <f t="shared" si="22"/>
        <v>1105558635000000</v>
      </c>
      <c r="T466" s="33">
        <f t="shared" si="22"/>
        <v>1116924879000000</v>
      </c>
      <c r="U466" s="33">
        <f t="shared" si="22"/>
        <v>1073510550000000</v>
      </c>
      <c r="V466" s="33">
        <f t="shared" si="22"/>
        <v>1065030363000000</v>
      </c>
      <c r="W466" s="33">
        <f t="shared" si="22"/>
        <v>1024434938000000</v>
      </c>
    </row>
    <row r="467" spans="1:23" x14ac:dyDescent="0.35">
      <c r="A467" s="26" t="s">
        <v>537</v>
      </c>
      <c r="B467" s="27">
        <f>B465/B468</f>
        <v>1.3221567586752949</v>
      </c>
      <c r="C467" s="27">
        <f t="shared" ref="C467:W467" si="23">C465/C468</f>
        <v>1.527668474749982</v>
      </c>
      <c r="D467" s="27">
        <f t="shared" si="23"/>
        <v>1.8183355221895317</v>
      </c>
      <c r="E467" s="27">
        <f t="shared" si="23"/>
        <v>1.5840343447741148</v>
      </c>
      <c r="F467" s="27">
        <f t="shared" si="23"/>
        <v>1.5152601511276091</v>
      </c>
      <c r="G467" s="27">
        <f t="shared" si="23"/>
        <v>1.7128752375904244</v>
      </c>
      <c r="H467" s="27">
        <f t="shared" si="23"/>
        <v>2.1675649535773496</v>
      </c>
      <c r="I467" s="27">
        <f t="shared" si="23"/>
        <v>2.1376880488946752</v>
      </c>
      <c r="J467" s="27">
        <f t="shared" si="23"/>
        <v>2.6076546523711626</v>
      </c>
      <c r="K467" s="27">
        <f t="shared" si="23"/>
        <v>2.5921634683523394</v>
      </c>
      <c r="L467" s="27">
        <f t="shared" si="23"/>
        <v>2.1937025246497335</v>
      </c>
      <c r="M467" s="27">
        <f t="shared" si="23"/>
        <v>1.4022865908637798</v>
      </c>
      <c r="N467" s="27">
        <f t="shared" si="23"/>
        <v>1.3231173753845924</v>
      </c>
      <c r="O467" s="27">
        <f t="shared" si="23"/>
        <v>1.0761355173099798</v>
      </c>
      <c r="P467" s="27">
        <f t="shared" si="23"/>
        <v>0.88382062500986891</v>
      </c>
      <c r="Q467" s="27">
        <f t="shared" si="23"/>
        <v>0.87095463853671595</v>
      </c>
      <c r="R467" s="27">
        <f t="shared" si="23"/>
        <v>0.80998788034018665</v>
      </c>
      <c r="S467" s="27">
        <f t="shared" si="23"/>
        <v>0.86136128689855995</v>
      </c>
      <c r="T467" s="27">
        <f t="shared" si="23"/>
        <v>0.74191356599768343</v>
      </c>
      <c r="U467" s="27">
        <f t="shared" si="23"/>
        <v>0.78178447535995832</v>
      </c>
      <c r="V467" s="27">
        <f t="shared" si="23"/>
        <v>0.26321450662117329</v>
      </c>
      <c r="W467" s="27">
        <f t="shared" si="23"/>
        <v>0.29013946136458912</v>
      </c>
    </row>
    <row r="468" spans="1:23" x14ac:dyDescent="0.35">
      <c r="A468" s="32" t="s">
        <v>536</v>
      </c>
      <c r="B468" s="42">
        <f>SUM(B461:B463)</f>
        <v>28687382000000</v>
      </c>
      <c r="C468" s="42">
        <f t="shared" ref="C468:W468" si="24">SUM(C461:C463)</f>
        <v>26999862000000</v>
      </c>
      <c r="D468" s="42">
        <f t="shared" si="24"/>
        <v>22229266000000</v>
      </c>
      <c r="E468" s="42">
        <f t="shared" si="24"/>
        <v>26393768000000</v>
      </c>
      <c r="F468" s="42">
        <f t="shared" si="24"/>
        <v>25975267000000</v>
      </c>
      <c r="G468" s="42">
        <f t="shared" si="24"/>
        <v>24729532000000</v>
      </c>
      <c r="H468" s="42">
        <f t="shared" si="24"/>
        <v>17622432000000</v>
      </c>
      <c r="I468" s="42">
        <f t="shared" si="24"/>
        <v>20125218000000</v>
      </c>
      <c r="J468" s="42">
        <f t="shared" si="24"/>
        <v>15265592000000</v>
      </c>
      <c r="K468" s="42">
        <f t="shared" si="24"/>
        <v>13730462000000</v>
      </c>
      <c r="L468" s="42">
        <f t="shared" si="24"/>
        <v>13244768000000</v>
      </c>
      <c r="M468" s="42">
        <f t="shared" si="24"/>
        <v>21432693000000</v>
      </c>
      <c r="N468" s="42">
        <f t="shared" si="24"/>
        <v>21176314000000</v>
      </c>
      <c r="O468" s="42">
        <f t="shared" si="24"/>
        <v>21765190000000</v>
      </c>
      <c r="P468" s="42">
        <f t="shared" si="24"/>
        <v>21342351000000</v>
      </c>
      <c r="Q468" s="42">
        <f t="shared" si="24"/>
        <v>22525552000000</v>
      </c>
      <c r="R468" s="42">
        <f t="shared" si="24"/>
        <v>22769616000000</v>
      </c>
      <c r="S468" s="42">
        <f t="shared" si="24"/>
        <v>19290658000000</v>
      </c>
      <c r="T468" s="42">
        <f t="shared" si="24"/>
        <v>19450910000000</v>
      </c>
      <c r="U468" s="42">
        <f t="shared" si="24"/>
        <v>22436488000000</v>
      </c>
      <c r="V468" s="42">
        <f t="shared" si="24"/>
        <v>21120728000000</v>
      </c>
      <c r="W468" s="42">
        <f t="shared" si="24"/>
        <v>17876062000000</v>
      </c>
    </row>
    <row r="469" spans="1:23" x14ac:dyDescent="0.35">
      <c r="A469" s="23" t="s">
        <v>534</v>
      </c>
      <c r="B469" s="27">
        <f>SUM(B470:E470)/AVERAGE(B466:E466)</f>
        <v>1.1582155698487027E-2</v>
      </c>
      <c r="C469" s="27">
        <f t="shared" ref="C469:W469" si="25">SUM(C470:F470)/AVERAGE(C466:F466)</f>
        <v>1.1179411578010792E-2</v>
      </c>
      <c r="D469" s="27">
        <f t="shared" si="25"/>
        <v>1.2193809410555444E-2</v>
      </c>
      <c r="E469" s="27">
        <f t="shared" si="25"/>
        <v>1.2487333845798296E-2</v>
      </c>
      <c r="F469" s="27">
        <f t="shared" si="25"/>
        <v>1.2470862122389216E-2</v>
      </c>
      <c r="G469" s="27">
        <f t="shared" si="25"/>
        <v>1.441819932594072E-2</v>
      </c>
      <c r="H469" s="27">
        <f t="shared" si="25"/>
        <v>1.6115059809153526E-2</v>
      </c>
      <c r="I469" s="27">
        <f t="shared" si="25"/>
        <v>1.7740563103894248E-2</v>
      </c>
      <c r="J469" s="27">
        <f t="shared" si="25"/>
        <v>1.9753678311368934E-2</v>
      </c>
      <c r="K469" s="27">
        <f t="shared" si="25"/>
        <v>2.1969374879324304E-2</v>
      </c>
      <c r="L469" s="27">
        <f t="shared" si="25"/>
        <v>2.257811035827342E-2</v>
      </c>
      <c r="M469" s="27">
        <f t="shared" si="25"/>
        <v>2.3807875226175605E-2</v>
      </c>
      <c r="N469" s="27">
        <f t="shared" si="25"/>
        <v>2.3273863422537764E-2</v>
      </c>
      <c r="O469" s="27">
        <f t="shared" si="25"/>
        <v>2.0502511128467696E-2</v>
      </c>
      <c r="P469" s="27">
        <f t="shared" si="25"/>
        <v>2.0089134891791132E-2</v>
      </c>
      <c r="Q469" s="27">
        <f t="shared" si="25"/>
        <v>1.7418406704742869E-2</v>
      </c>
      <c r="R469" s="27">
        <f t="shared" si="25"/>
        <v>1.7698659722739665E-2</v>
      </c>
      <c r="S469" s="27">
        <f t="shared" si="25"/>
        <v>1.9136018473853874E-2</v>
      </c>
      <c r="T469" s="27">
        <f t="shared" si="25"/>
        <v>1.8700478597315502E-2</v>
      </c>
      <c r="U469" s="27">
        <f t="shared" si="25"/>
        <v>1.5651529234517701E-2</v>
      </c>
      <c r="V469" s="27">
        <f t="shared" si="25"/>
        <v>1.0285725247370356E-2</v>
      </c>
      <c r="W469" s="27">
        <f t="shared" si="25"/>
        <v>5.0628407989732191E-3</v>
      </c>
    </row>
    <row r="470" spans="1:23" x14ac:dyDescent="0.35">
      <c r="A470" s="32" t="s">
        <v>535</v>
      </c>
      <c r="B470" s="33">
        <f>-B120</f>
        <v>5357739000000</v>
      </c>
      <c r="C470" s="33">
        <f t="shared" ref="C470:W470" si="26">-C120</f>
        <v>4388714000000</v>
      </c>
      <c r="D470" s="33">
        <f t="shared" si="26"/>
        <v>4885023000000</v>
      </c>
      <c r="E470" s="33">
        <f t="shared" si="26"/>
        <v>5949617000000</v>
      </c>
      <c r="F470" s="33">
        <f t="shared" si="26"/>
        <v>3932886000000</v>
      </c>
      <c r="G470" s="33">
        <f t="shared" si="26"/>
        <v>5527046000000</v>
      </c>
      <c r="H470" s="33">
        <f t="shared" si="26"/>
        <v>4576116000000</v>
      </c>
      <c r="I470" s="33">
        <f t="shared" si="26"/>
        <v>5428946000000</v>
      </c>
      <c r="J470" s="33">
        <f t="shared" si="26"/>
        <v>6445999000000</v>
      </c>
      <c r="K470" s="33">
        <f t="shared" si="26"/>
        <v>7391272000000</v>
      </c>
      <c r="L470" s="33">
        <f t="shared" si="26"/>
        <v>6237747000000</v>
      </c>
      <c r="M470" s="33">
        <f t="shared" si="26"/>
        <v>7502132000000</v>
      </c>
      <c r="N470" s="33">
        <f t="shared" si="26"/>
        <v>8519881000000</v>
      </c>
      <c r="O470" s="33">
        <f t="shared" si="26"/>
        <v>7172520000000</v>
      </c>
      <c r="P470" s="33">
        <f t="shared" si="26"/>
        <v>7005559000000</v>
      </c>
      <c r="Q470" s="33">
        <f t="shared" si="26"/>
        <v>5758095000000</v>
      </c>
      <c r="R470" s="33">
        <f t="shared" si="26"/>
        <v>4320486000000</v>
      </c>
      <c r="S470" s="33">
        <f t="shared" si="26"/>
        <v>6040664000000</v>
      </c>
      <c r="T470" s="33">
        <f t="shared" si="26"/>
        <v>3507245000000</v>
      </c>
      <c r="U470" s="33">
        <f t="shared" si="26"/>
        <v>5755970000000</v>
      </c>
      <c r="V470" s="33">
        <f t="shared" si="26"/>
        <v>5559282000000</v>
      </c>
      <c r="W470" s="33">
        <f t="shared" si="26"/>
        <v>5186551000000</v>
      </c>
    </row>
    <row r="471" spans="1:23" x14ac:dyDescent="0.35">
      <c r="A471" s="26" t="s">
        <v>513</v>
      </c>
      <c r="B471" s="27">
        <f>-B472/B473</f>
        <v>0.33167852474106541</v>
      </c>
      <c r="C471" s="27">
        <f t="shared" ref="C471:W471" si="27">-C472/C473</f>
        <v>0.31404883306581227</v>
      </c>
      <c r="D471" s="27">
        <f t="shared" si="27"/>
        <v>0.38005903225659265</v>
      </c>
      <c r="E471" s="27">
        <f t="shared" si="27"/>
        <v>0.33792715222643033</v>
      </c>
      <c r="F471" s="27">
        <f t="shared" si="27"/>
        <v>0.36933317131363613</v>
      </c>
      <c r="G471" s="27">
        <f t="shared" si="27"/>
        <v>0.27964233485561968</v>
      </c>
      <c r="H471" s="27">
        <f t="shared" si="27"/>
        <v>0.44087585855803407</v>
      </c>
      <c r="I471" s="27">
        <f t="shared" si="27"/>
        <v>0.31058647660592187</v>
      </c>
      <c r="J471" s="27">
        <f t="shared" si="27"/>
        <v>0.2865513399320363</v>
      </c>
      <c r="K471" s="27">
        <f t="shared" si="27"/>
        <v>0.26635115980969754</v>
      </c>
      <c r="L471" s="27">
        <f t="shared" si="27"/>
        <v>0.40295592599792746</v>
      </c>
      <c r="M471" s="27">
        <f t="shared" si="27"/>
        <v>0.33258224558424682</v>
      </c>
      <c r="N471" s="27">
        <f t="shared" si="27"/>
        <v>0.23758592579638374</v>
      </c>
      <c r="O471" s="27">
        <f t="shared" si="27"/>
        <v>0.2763771885932011</v>
      </c>
      <c r="P471" s="27">
        <f t="shared" si="27"/>
        <v>0.40841353418333382</v>
      </c>
      <c r="Q471" s="27">
        <f t="shared" si="27"/>
        <v>0.31723804138093087</v>
      </c>
      <c r="R471" s="27">
        <f t="shared" si="27"/>
        <v>0.36572335699206732</v>
      </c>
      <c r="S471" s="27">
        <f t="shared" si="27"/>
        <v>0.3072575399140795</v>
      </c>
      <c r="T471" s="27">
        <f t="shared" si="27"/>
        <v>0.47108309948766802</v>
      </c>
      <c r="U471" s="27">
        <f t="shared" si="27"/>
        <v>0.30314804957929126</v>
      </c>
      <c r="V471" s="27">
        <f t="shared" si="27"/>
        <v>0.35252433178223802</v>
      </c>
      <c r="W471" s="27">
        <f t="shared" si="27"/>
        <v>0.28004675085394942</v>
      </c>
    </row>
    <row r="472" spans="1:23" x14ac:dyDescent="0.35">
      <c r="A472" s="32" t="s">
        <v>514</v>
      </c>
      <c r="B472" s="21">
        <f t="shared" ref="B472:W472" si="28">B118</f>
        <v>-6708164000000</v>
      </c>
      <c r="C472" s="21">
        <f t="shared" si="28"/>
        <v>-5392606000000</v>
      </c>
      <c r="D472" s="21">
        <f t="shared" si="28"/>
        <v>-7829831000000</v>
      </c>
      <c r="E472" s="21">
        <f t="shared" si="28"/>
        <v>-6044456000000</v>
      </c>
      <c r="F472" s="21">
        <f t="shared" si="28"/>
        <v>-6373642000000</v>
      </c>
      <c r="G472" s="21">
        <f t="shared" si="28"/>
        <v>-4831771000000</v>
      </c>
      <c r="H472" s="21">
        <f t="shared" si="28"/>
        <v>-7744782000000</v>
      </c>
      <c r="I472" s="21">
        <f t="shared" si="28"/>
        <v>-5452199000000</v>
      </c>
      <c r="J472" s="21">
        <f t="shared" si="28"/>
        <v>-5195589000000</v>
      </c>
      <c r="K472" s="21">
        <f t="shared" si="28"/>
        <v>-4322027000000</v>
      </c>
      <c r="L472" s="21">
        <f t="shared" si="28"/>
        <v>-6145777000000</v>
      </c>
      <c r="M472" s="21">
        <f t="shared" si="28"/>
        <v>-5070807000000</v>
      </c>
      <c r="N472" s="21">
        <f t="shared" si="28"/>
        <v>-4108256000000</v>
      </c>
      <c r="O472" s="21">
        <f t="shared" si="28"/>
        <v>-4036501000000</v>
      </c>
      <c r="P472" s="21">
        <f t="shared" si="28"/>
        <v>-6322110000000</v>
      </c>
      <c r="Q472" s="21">
        <f t="shared" si="28"/>
        <v>-3931394000000</v>
      </c>
      <c r="R472" s="21">
        <f t="shared" si="28"/>
        <v>-3958402000000</v>
      </c>
      <c r="S472" s="21">
        <f t="shared" si="28"/>
        <v>-3483949000000</v>
      </c>
      <c r="T472" s="21">
        <f t="shared" si="28"/>
        <v>-6551168000000</v>
      </c>
      <c r="U472" s="21">
        <f t="shared" si="28"/>
        <v>-3512899000000</v>
      </c>
      <c r="V472" s="21">
        <f t="shared" si="28"/>
        <v>-4218138000000</v>
      </c>
      <c r="W472" s="21">
        <f t="shared" si="28"/>
        <v>-2997973000000</v>
      </c>
    </row>
    <row r="473" spans="1:23" x14ac:dyDescent="0.35">
      <c r="A473" s="32" t="s">
        <v>515</v>
      </c>
      <c r="B473" s="21">
        <f t="shared" ref="B473:W473" si="29">B117</f>
        <v>20224897000000</v>
      </c>
      <c r="C473" s="21">
        <f t="shared" si="29"/>
        <v>17171234000000</v>
      </c>
      <c r="D473" s="21">
        <f t="shared" si="29"/>
        <v>20601618000000</v>
      </c>
      <c r="E473" s="21">
        <f t="shared" si="29"/>
        <v>17886861000000</v>
      </c>
      <c r="F473" s="21">
        <f t="shared" si="29"/>
        <v>17257161000000</v>
      </c>
      <c r="G473" s="21">
        <f t="shared" si="29"/>
        <v>17278396000000</v>
      </c>
      <c r="H473" s="21">
        <f t="shared" si="29"/>
        <v>17566809000000</v>
      </c>
      <c r="I473" s="21">
        <f t="shared" si="29"/>
        <v>17554528000000</v>
      </c>
      <c r="J473" s="21">
        <f t="shared" si="29"/>
        <v>18131442000000</v>
      </c>
      <c r="K473" s="21">
        <f t="shared" si="29"/>
        <v>16226800000000</v>
      </c>
      <c r="L473" s="21">
        <f t="shared" si="29"/>
        <v>15251735000000</v>
      </c>
      <c r="M473" s="21">
        <f t="shared" si="29"/>
        <v>15246776000000</v>
      </c>
      <c r="N473" s="21">
        <f t="shared" si="29"/>
        <v>17291664000000</v>
      </c>
      <c r="O473" s="21">
        <f t="shared" si="29"/>
        <v>14605044000000</v>
      </c>
      <c r="P473" s="21">
        <f t="shared" si="29"/>
        <v>15479678000000</v>
      </c>
      <c r="Q473" s="21">
        <f t="shared" si="29"/>
        <v>12392568000000</v>
      </c>
      <c r="R473" s="21">
        <f t="shared" si="29"/>
        <v>10823487000000</v>
      </c>
      <c r="S473" s="21">
        <f t="shared" si="29"/>
        <v>11338856000000</v>
      </c>
      <c r="T473" s="21">
        <f t="shared" si="29"/>
        <v>13906608000000</v>
      </c>
      <c r="U473" s="21">
        <f t="shared" si="29"/>
        <v>11588064000000</v>
      </c>
      <c r="V473" s="21">
        <f t="shared" si="29"/>
        <v>11965523000000</v>
      </c>
      <c r="W473" s="21">
        <f t="shared" si="29"/>
        <v>10705259000000</v>
      </c>
    </row>
    <row r="474" spans="1:23" x14ac:dyDescent="0.35">
      <c r="A474" s="26" t="s">
        <v>516</v>
      </c>
      <c r="B474" s="27">
        <f>B476/B475</f>
        <v>1.0419989804808523</v>
      </c>
      <c r="C474" s="27">
        <f>C476/C475</f>
        <v>1.0340972305665443</v>
      </c>
      <c r="D474" s="27">
        <f t="shared" ref="D474:W474" si="30">D476/D475</f>
        <v>1.0430658715535555</v>
      </c>
      <c r="E474" s="27">
        <f t="shared" si="30"/>
        <v>1.0441469600315225</v>
      </c>
      <c r="F474" s="27">
        <f t="shared" si="30"/>
        <v>1.0540237679485565</v>
      </c>
      <c r="G474" s="27">
        <f t="shared" si="30"/>
        <v>1.0666203570123922</v>
      </c>
      <c r="H474" s="27">
        <f t="shared" si="30"/>
        <v>1.032996334585544</v>
      </c>
      <c r="I474" s="27">
        <f t="shared" si="30"/>
        <v>1.0570488525767914</v>
      </c>
      <c r="J474" s="27">
        <f t="shared" si="30"/>
        <v>1.054570094213185</v>
      </c>
      <c r="K474" s="27">
        <f t="shared" si="30"/>
        <v>1.0154357659210698</v>
      </c>
      <c r="L474" s="27">
        <f t="shared" si="30"/>
        <v>0.9813322859956003</v>
      </c>
      <c r="M474" s="27">
        <f t="shared" si="30"/>
        <v>1.0142961008542495</v>
      </c>
      <c r="N474" s="27">
        <f t="shared" si="30"/>
        <v>1.0026959427035027</v>
      </c>
      <c r="O474" s="27">
        <f t="shared" si="30"/>
        <v>1.0061895375128416</v>
      </c>
      <c r="P474" s="27">
        <f t="shared" si="30"/>
        <v>0.98990927859784927</v>
      </c>
      <c r="Q474" s="27">
        <f t="shared" si="30"/>
        <v>1.0003099919388228</v>
      </c>
      <c r="R474" s="27">
        <f t="shared" si="30"/>
        <v>1.0069195380908365</v>
      </c>
      <c r="S474" s="27">
        <f t="shared" si="30"/>
        <v>1.0047857602410752</v>
      </c>
      <c r="T474" s="27">
        <f t="shared" si="30"/>
        <v>1.0024174595279489</v>
      </c>
      <c r="U474" s="27">
        <f t="shared" si="30"/>
        <v>0.98959464500837724</v>
      </c>
      <c r="V474" s="27">
        <f t="shared" si="30"/>
        <v>1.0049442508067488</v>
      </c>
      <c r="W474" s="27">
        <f t="shared" si="30"/>
        <v>1.0093605808345312</v>
      </c>
    </row>
    <row r="475" spans="1:23" x14ac:dyDescent="0.35">
      <c r="A475" s="30" t="s">
        <v>517</v>
      </c>
      <c r="B475" s="31">
        <f t="shared" ref="B475:W475" si="31">B456</f>
        <v>1806926338000000</v>
      </c>
      <c r="C475" s="31">
        <f t="shared" si="31"/>
        <v>1734779072000000</v>
      </c>
      <c r="D475" s="31">
        <f t="shared" si="31"/>
        <v>1704269050000000</v>
      </c>
      <c r="E475" s="31">
        <f t="shared" si="31"/>
        <v>1583543509000000</v>
      </c>
      <c r="F475" s="31">
        <f t="shared" si="31"/>
        <v>1545569148000000</v>
      </c>
      <c r="G475" s="31">
        <f t="shared" si="31"/>
        <v>1497395473000000</v>
      </c>
      <c r="H475" s="31">
        <f t="shared" si="31"/>
        <v>1473604981000000</v>
      </c>
      <c r="I475" s="31">
        <f t="shared" si="31"/>
        <v>1414224009000000</v>
      </c>
      <c r="J475" s="31">
        <f t="shared" si="31"/>
        <v>1406297004000000</v>
      </c>
      <c r="K475" s="31">
        <f t="shared" si="31"/>
        <v>1396301169000000</v>
      </c>
      <c r="L475" s="31">
        <f t="shared" si="31"/>
        <v>1380401585000000</v>
      </c>
      <c r="M475" s="31">
        <f t="shared" si="31"/>
        <v>1309952776000000</v>
      </c>
      <c r="N475" s="31">
        <f t="shared" si="31"/>
        <v>1293956654000000</v>
      </c>
      <c r="O475" s="31">
        <f t="shared" si="31"/>
        <v>1225957672000000</v>
      </c>
      <c r="P475" s="31">
        <f t="shared" si="31"/>
        <v>1226673942000000</v>
      </c>
      <c r="Q475" s="31">
        <f t="shared" si="31"/>
        <v>1145003968000000</v>
      </c>
      <c r="R475" s="31">
        <f t="shared" si="31"/>
        <v>1131397775000000</v>
      </c>
      <c r="S475" s="31">
        <f t="shared" si="31"/>
        <v>1100292897000000</v>
      </c>
      <c r="T475" s="31">
        <f t="shared" si="31"/>
        <v>1114231270000000</v>
      </c>
      <c r="U475" s="31">
        <f t="shared" si="31"/>
        <v>1084798261000000</v>
      </c>
      <c r="V475" s="31">
        <f t="shared" si="31"/>
        <v>1059790493000000</v>
      </c>
      <c r="W475" s="31">
        <f t="shared" si="31"/>
        <v>1014934561000000</v>
      </c>
    </row>
    <row r="476" spans="1:23" x14ac:dyDescent="0.35">
      <c r="A476" s="30" t="s">
        <v>512</v>
      </c>
      <c r="B476" s="31">
        <f t="shared" ref="B476:W476" si="32">B17</f>
        <v>1882815402000000</v>
      </c>
      <c r="C476" s="31">
        <f t="shared" si="32"/>
        <v>1793930234000000</v>
      </c>
      <c r="D476" s="31">
        <f t="shared" si="32"/>
        <v>1777664882000000</v>
      </c>
      <c r="E476" s="31">
        <f t="shared" si="32"/>
        <v>1653452141000000</v>
      </c>
      <c r="F476" s="31">
        <f t="shared" si="32"/>
        <v>1629066617000000</v>
      </c>
      <c r="G476" s="31">
        <f t="shared" si="32"/>
        <v>1597152494000000</v>
      </c>
      <c r="H476" s="31">
        <f t="shared" si="32"/>
        <v>1522228544000000</v>
      </c>
      <c r="I476" s="31">
        <f t="shared" si="32"/>
        <v>1494903866000000</v>
      </c>
      <c r="J476" s="31">
        <f t="shared" si="32"/>
        <v>1483038764000000</v>
      </c>
      <c r="K476" s="31">
        <f t="shared" si="32"/>
        <v>1417854147000000</v>
      </c>
      <c r="L476" s="31">
        <f t="shared" si="32"/>
        <v>1354632643000000</v>
      </c>
      <c r="M476" s="31">
        <f t="shared" si="32"/>
        <v>1328679993000000</v>
      </c>
      <c r="N476" s="31">
        <f t="shared" si="32"/>
        <v>1297445087000000</v>
      </c>
      <c r="O476" s="31">
        <f t="shared" si="32"/>
        <v>1233545783000000</v>
      </c>
      <c r="P476" s="31">
        <f t="shared" si="32"/>
        <v>1214295917000000</v>
      </c>
      <c r="Q476" s="31">
        <f t="shared" si="32"/>
        <v>1145358910000000</v>
      </c>
      <c r="R476" s="31">
        <f t="shared" si="32"/>
        <v>1139226525000000</v>
      </c>
      <c r="S476" s="31">
        <f t="shared" si="32"/>
        <v>1105558635000000</v>
      </c>
      <c r="T476" s="31">
        <f t="shared" si="32"/>
        <v>1116924879000000</v>
      </c>
      <c r="U476" s="31">
        <f t="shared" si="32"/>
        <v>1073510550000000</v>
      </c>
      <c r="V476" s="31">
        <f t="shared" si="32"/>
        <v>1065030363000000</v>
      </c>
      <c r="W476" s="31">
        <f t="shared" si="32"/>
        <v>1024434938000000</v>
      </c>
    </row>
    <row r="477" spans="1:23" x14ac:dyDescent="0.35">
      <c r="A477" s="40" t="s">
        <v>518</v>
      </c>
      <c r="B477" s="41">
        <f>B479/B481</f>
        <v>0.31490355673999232</v>
      </c>
      <c r="C477" s="41">
        <f t="shared" ref="C477:W477" si="33">C479/C481</f>
        <v>0.33851079077950952</v>
      </c>
      <c r="D477" s="41">
        <f t="shared" si="33"/>
        <v>0.2948450456658307</v>
      </c>
      <c r="E477" s="41">
        <f t="shared" si="33"/>
        <v>0.25621488309211998</v>
      </c>
      <c r="F477" s="41">
        <f t="shared" si="33"/>
        <v>0.31442796413616353</v>
      </c>
      <c r="G477" s="41">
        <f t="shared" si="33"/>
        <v>0.31649234107147445</v>
      </c>
      <c r="H477" s="41">
        <f t="shared" si="33"/>
        <v>0.23219567082445081</v>
      </c>
      <c r="I477" s="41">
        <f t="shared" si="33"/>
        <v>0.30066066145441223</v>
      </c>
      <c r="J477" s="41">
        <f t="shared" si="33"/>
        <v>0.2844704243600702</v>
      </c>
      <c r="K477" s="41">
        <f t="shared" si="33"/>
        <v>0.22007789582665713</v>
      </c>
      <c r="L477" s="41">
        <f t="shared" si="33"/>
        <v>0.14540667012638234</v>
      </c>
      <c r="M477" s="41">
        <f t="shared" si="33"/>
        <v>0.13432452867412756</v>
      </c>
      <c r="N477" s="41">
        <f t="shared" si="33"/>
        <v>0.21158819648589056</v>
      </c>
      <c r="O477" s="41">
        <f t="shared" si="33"/>
        <v>0.18131660541385566</v>
      </c>
      <c r="P477" s="41">
        <f t="shared" si="33"/>
        <v>0.10572933106231279</v>
      </c>
      <c r="Q477" s="41">
        <f t="shared" si="33"/>
        <v>0.17013092040326105</v>
      </c>
      <c r="R477" s="41">
        <f t="shared" si="33"/>
        <v>0.1832165548866091</v>
      </c>
      <c r="S477" s="41">
        <f t="shared" si="33"/>
        <v>0.12429181568228753</v>
      </c>
      <c r="T477" s="41">
        <f t="shared" si="33"/>
        <v>0.21502331841093097</v>
      </c>
      <c r="U477" s="41">
        <f t="shared" si="33"/>
        <v>0.15653002952003026</v>
      </c>
      <c r="V477" s="41">
        <f t="shared" si="33"/>
        <v>0.14316683023383098</v>
      </c>
      <c r="W477" s="41">
        <f t="shared" si="33"/>
        <v>0.1839619200245412</v>
      </c>
    </row>
    <row r="478" spans="1:23" x14ac:dyDescent="0.35">
      <c r="A478" s="23" t="s">
        <v>519</v>
      </c>
      <c r="B478" s="27">
        <f>B480/B481</f>
        <v>0.66832147525893459</v>
      </c>
      <c r="C478" s="27">
        <f t="shared" ref="C478:W478" si="34">C480/C481</f>
        <v>0.68595116693418767</v>
      </c>
      <c r="D478" s="27">
        <f t="shared" si="34"/>
        <v>0.61994096774340735</v>
      </c>
      <c r="E478" s="27">
        <f t="shared" si="34"/>
        <v>0.66207284777356967</v>
      </c>
      <c r="F478" s="27">
        <f t="shared" si="34"/>
        <v>0.63066682868636392</v>
      </c>
      <c r="G478" s="27">
        <f t="shared" si="34"/>
        <v>0.72035766514438027</v>
      </c>
      <c r="H478" s="27">
        <f t="shared" si="34"/>
        <v>0.55912414144196587</v>
      </c>
      <c r="I478" s="27">
        <f t="shared" si="34"/>
        <v>0.68941352339407813</v>
      </c>
      <c r="J478" s="27">
        <f t="shared" si="34"/>
        <v>0.7134486600679637</v>
      </c>
      <c r="K478" s="27">
        <f t="shared" si="34"/>
        <v>0.73364884019030241</v>
      </c>
      <c r="L478" s="27">
        <f t="shared" si="34"/>
        <v>0.5970440740020726</v>
      </c>
      <c r="M478" s="27">
        <f t="shared" si="34"/>
        <v>0.66741775441575324</v>
      </c>
      <c r="N478" s="27">
        <f t="shared" si="34"/>
        <v>0.76241407420361629</v>
      </c>
      <c r="O478" s="27">
        <f t="shared" si="34"/>
        <v>0.72362281140679896</v>
      </c>
      <c r="P478" s="27">
        <f t="shared" si="34"/>
        <v>0.59158646581666618</v>
      </c>
      <c r="Q478" s="27">
        <f t="shared" si="34"/>
        <v>0.68276195861906908</v>
      </c>
      <c r="R478" s="27">
        <f t="shared" si="34"/>
        <v>0.63427664300793263</v>
      </c>
      <c r="S478" s="27">
        <f t="shared" si="34"/>
        <v>0.69274246008592044</v>
      </c>
      <c r="T478" s="27">
        <f t="shared" si="34"/>
        <v>0.52891690051233198</v>
      </c>
      <c r="U478" s="27">
        <f t="shared" si="34"/>
        <v>0.6968519504207088</v>
      </c>
      <c r="V478" s="27">
        <f t="shared" si="34"/>
        <v>0.64747566821776203</v>
      </c>
      <c r="W478" s="27">
        <f t="shared" si="34"/>
        <v>0.71995324914605052</v>
      </c>
    </row>
    <row r="479" spans="1:23" x14ac:dyDescent="0.35">
      <c r="A479" s="29" t="s">
        <v>520</v>
      </c>
      <c r="B479" s="31">
        <f t="shared" ref="B479:W479" si="35">B127</f>
        <v>6368892000000</v>
      </c>
      <c r="C479" s="31">
        <f t="shared" si="35"/>
        <v>5812648000000</v>
      </c>
      <c r="D479" s="31">
        <f t="shared" si="35"/>
        <v>6074285000000</v>
      </c>
      <c r="E479" s="31">
        <f t="shared" si="35"/>
        <v>4582880000000</v>
      </c>
      <c r="F479" s="31">
        <f t="shared" si="35"/>
        <v>5426134000000</v>
      </c>
      <c r="G479" s="31">
        <f t="shared" si="35"/>
        <v>5468480000000</v>
      </c>
      <c r="H479" s="31">
        <f t="shared" si="35"/>
        <v>4078937000000</v>
      </c>
      <c r="I479" s="31">
        <f t="shared" si="35"/>
        <v>5277956000000</v>
      </c>
      <c r="J479" s="31">
        <f t="shared" si="35"/>
        <v>5157859000000</v>
      </c>
      <c r="K479" s="31">
        <f t="shared" si="35"/>
        <v>3571160000000</v>
      </c>
      <c r="L479" s="31">
        <f t="shared" si="35"/>
        <v>2217704000000</v>
      </c>
      <c r="M479" s="31">
        <f t="shared" si="35"/>
        <v>2048016000000</v>
      </c>
      <c r="N479" s="31">
        <f t="shared" si="35"/>
        <v>3658712000000</v>
      </c>
      <c r="O479" s="31">
        <f t="shared" si="35"/>
        <v>2648137000000</v>
      </c>
      <c r="P479" s="31">
        <f t="shared" si="35"/>
        <v>1636656000000</v>
      </c>
      <c r="Q479" s="31">
        <f t="shared" si="35"/>
        <v>2108359000000</v>
      </c>
      <c r="R479" s="31">
        <f t="shared" si="35"/>
        <v>1983042000000</v>
      </c>
      <c r="S479" s="31">
        <f t="shared" si="35"/>
        <v>1409327000000</v>
      </c>
      <c r="T479" s="31">
        <f t="shared" si="35"/>
        <v>2990245000000</v>
      </c>
      <c r="U479" s="31">
        <f t="shared" si="35"/>
        <v>1813880000000</v>
      </c>
      <c r="V479" s="31">
        <f t="shared" si="35"/>
        <v>1713066000000</v>
      </c>
      <c r="W479" s="31">
        <f t="shared" si="35"/>
        <v>1969360000000</v>
      </c>
    </row>
    <row r="480" spans="1:23" x14ac:dyDescent="0.35">
      <c r="A480" s="29" t="s">
        <v>521</v>
      </c>
      <c r="B480" s="31">
        <f t="shared" ref="B480:W480" si="36">B119</f>
        <v>13516733000000</v>
      </c>
      <c r="C480" s="31">
        <f t="shared" si="36"/>
        <v>11778628000000</v>
      </c>
      <c r="D480" s="31">
        <f t="shared" si="36"/>
        <v>12771787000000</v>
      </c>
      <c r="E480" s="31">
        <f t="shared" si="36"/>
        <v>11842405000000</v>
      </c>
      <c r="F480" s="31">
        <f t="shared" si="36"/>
        <v>10883519000000</v>
      </c>
      <c r="G480" s="31">
        <f t="shared" si="36"/>
        <v>12446625000000</v>
      </c>
      <c r="H480" s="31">
        <f t="shared" si="36"/>
        <v>9822027000000</v>
      </c>
      <c r="I480" s="31">
        <f t="shared" si="36"/>
        <v>12102329000000</v>
      </c>
      <c r="J480" s="31">
        <f t="shared" si="36"/>
        <v>12935853000000</v>
      </c>
      <c r="K480" s="31">
        <f t="shared" si="36"/>
        <v>11904773000000</v>
      </c>
      <c r="L480" s="31">
        <f t="shared" si="36"/>
        <v>9105958000000</v>
      </c>
      <c r="M480" s="31">
        <f t="shared" si="36"/>
        <v>10175969000000</v>
      </c>
      <c r="N480" s="31">
        <f t="shared" si="36"/>
        <v>13183408000000</v>
      </c>
      <c r="O480" s="31">
        <f t="shared" si="36"/>
        <v>10568543000000</v>
      </c>
      <c r="P480" s="31">
        <f t="shared" si="36"/>
        <v>9157568000000</v>
      </c>
      <c r="Q480" s="31">
        <f t="shared" si="36"/>
        <v>8461174000000</v>
      </c>
      <c r="R480" s="31">
        <f t="shared" si="36"/>
        <v>6865085000000</v>
      </c>
      <c r="S480" s="31">
        <f t="shared" si="36"/>
        <v>7854907000000</v>
      </c>
      <c r="T480" s="31">
        <f t="shared" si="36"/>
        <v>7355440000000</v>
      </c>
      <c r="U480" s="31">
        <f t="shared" si="36"/>
        <v>8075165000000</v>
      </c>
      <c r="V480" s="31">
        <f t="shared" si="36"/>
        <v>7747385000000</v>
      </c>
      <c r="W480" s="31">
        <f t="shared" si="36"/>
        <v>7707286000000</v>
      </c>
    </row>
    <row r="481" spans="1:23" x14ac:dyDescent="0.35">
      <c r="A481" s="29" t="s">
        <v>522</v>
      </c>
      <c r="B481" s="31">
        <f t="shared" ref="B481:W481" si="37">B117</f>
        <v>20224897000000</v>
      </c>
      <c r="C481" s="31">
        <f t="shared" si="37"/>
        <v>17171234000000</v>
      </c>
      <c r="D481" s="31">
        <f t="shared" si="37"/>
        <v>20601618000000</v>
      </c>
      <c r="E481" s="31">
        <f t="shared" si="37"/>
        <v>17886861000000</v>
      </c>
      <c r="F481" s="31">
        <f t="shared" si="37"/>
        <v>17257161000000</v>
      </c>
      <c r="G481" s="31">
        <f t="shared" si="37"/>
        <v>17278396000000</v>
      </c>
      <c r="H481" s="31">
        <f t="shared" si="37"/>
        <v>17566809000000</v>
      </c>
      <c r="I481" s="31">
        <f t="shared" si="37"/>
        <v>17554528000000</v>
      </c>
      <c r="J481" s="31">
        <f t="shared" si="37"/>
        <v>18131442000000</v>
      </c>
      <c r="K481" s="31">
        <f t="shared" si="37"/>
        <v>16226800000000</v>
      </c>
      <c r="L481" s="31">
        <f t="shared" si="37"/>
        <v>15251735000000</v>
      </c>
      <c r="M481" s="31">
        <f t="shared" si="37"/>
        <v>15246776000000</v>
      </c>
      <c r="N481" s="31">
        <f t="shared" si="37"/>
        <v>17291664000000</v>
      </c>
      <c r="O481" s="31">
        <f t="shared" si="37"/>
        <v>14605044000000</v>
      </c>
      <c r="P481" s="31">
        <f t="shared" si="37"/>
        <v>15479678000000</v>
      </c>
      <c r="Q481" s="31">
        <f t="shared" si="37"/>
        <v>12392568000000</v>
      </c>
      <c r="R481" s="31">
        <f t="shared" si="37"/>
        <v>10823487000000</v>
      </c>
      <c r="S481" s="31">
        <f t="shared" si="37"/>
        <v>11338856000000</v>
      </c>
      <c r="T481" s="31">
        <f t="shared" si="37"/>
        <v>13906608000000</v>
      </c>
      <c r="U481" s="31">
        <f t="shared" si="37"/>
        <v>11588064000000</v>
      </c>
      <c r="V481" s="31">
        <f t="shared" si="37"/>
        <v>11965523000000</v>
      </c>
      <c r="W481" s="31">
        <f t="shared" si="37"/>
        <v>10705259000000</v>
      </c>
    </row>
    <row r="482" spans="1:23" x14ac:dyDescent="0.35">
      <c r="A482" s="23" t="s">
        <v>523</v>
      </c>
      <c r="B482" s="22">
        <f>SUM(B479:E479)/AVERAGE(B484:E484)</f>
        <v>0.18064221870962335</v>
      </c>
      <c r="C482" s="22">
        <f t="shared" ref="C482:W482" si="38">SUM(C479:F479)/AVERAGE(C484:F484)</f>
        <v>0.18052023157093414</v>
      </c>
      <c r="D482" s="22">
        <f t="shared" si="38"/>
        <v>0.18499183103164552</v>
      </c>
      <c r="E482" s="22">
        <f t="shared" si="38"/>
        <v>0.17488678558042747</v>
      </c>
      <c r="F482" s="22">
        <f t="shared" si="38"/>
        <v>0.18876771610187945</v>
      </c>
      <c r="G482" s="22">
        <f t="shared" si="38"/>
        <v>0.19548444011861327</v>
      </c>
      <c r="H482" s="22">
        <f t="shared" si="38"/>
        <v>0.18602795844824291</v>
      </c>
      <c r="I482" s="22">
        <f t="shared" si="38"/>
        <v>0.17490701022274083</v>
      </c>
      <c r="J482" s="22">
        <f t="shared" si="38"/>
        <v>0.14595084465511207</v>
      </c>
      <c r="K482" s="22">
        <f t="shared" si="38"/>
        <v>0.13260149115703618</v>
      </c>
      <c r="L482" s="22">
        <f t="shared" si="38"/>
        <v>0.12467773712840337</v>
      </c>
      <c r="M482" s="22">
        <f t="shared" si="38"/>
        <v>0.12015592493916093</v>
      </c>
      <c r="N482" s="22">
        <f t="shared" si="38"/>
        <v>0.12256839149971339</v>
      </c>
      <c r="O482" s="22">
        <f t="shared" si="38"/>
        <v>0.1036854592229518</v>
      </c>
      <c r="P482" s="22">
        <f t="shared" si="38"/>
        <v>8.9176991442511788E-2</v>
      </c>
      <c r="Q482" s="22">
        <f t="shared" si="38"/>
        <v>0.10676357542518367</v>
      </c>
      <c r="R482" s="22">
        <f t="shared" si="38"/>
        <v>0.11074145549128896</v>
      </c>
      <c r="S482" s="22">
        <f t="shared" si="38"/>
        <v>0.11574048178061651</v>
      </c>
      <c r="T482" s="22">
        <f t="shared" si="38"/>
        <v>0.13506945628313285</v>
      </c>
      <c r="U482" s="22">
        <f t="shared" si="38"/>
        <v>9.5005353750296076E-2</v>
      </c>
      <c r="V482" s="22">
        <f t="shared" si="38"/>
        <v>6.4501680523683949E-2</v>
      </c>
      <c r="W482" s="22">
        <f t="shared" si="38"/>
        <v>3.4762223783951447E-2</v>
      </c>
    </row>
    <row r="483" spans="1:23" x14ac:dyDescent="0.35">
      <c r="A483" s="23" t="s">
        <v>524</v>
      </c>
      <c r="B483" s="38">
        <f>SUM(B479:E479)/AVERAGE(B485:E485)</f>
        <v>9.8406076968840205E-3</v>
      </c>
      <c r="C483" s="38">
        <f t="shared" ref="C483:W483" si="39">SUM(C479:F479)/AVERAGE(C485:F485)</f>
        <v>9.8550848982416617E-3</v>
      </c>
      <c r="D483" s="38">
        <f t="shared" si="39"/>
        <v>9.9485425011439227E-3</v>
      </c>
      <c r="E483" s="38">
        <f t="shared" si="39"/>
        <v>9.219279997808371E-3</v>
      </c>
      <c r="F483" s="38">
        <f t="shared" si="39"/>
        <v>9.6422976269572528E-3</v>
      </c>
      <c r="G483" s="38">
        <f t="shared" si="39"/>
        <v>9.6822233955483738E-3</v>
      </c>
      <c r="H483" s="38">
        <f t="shared" si="39"/>
        <v>9.0469394409422293E-3</v>
      </c>
      <c r="I483" s="38">
        <f t="shared" si="39"/>
        <v>8.4969443466470229E-3</v>
      </c>
      <c r="J483" s="38">
        <f t="shared" si="39"/>
        <v>7.1442704756628592E-3</v>
      </c>
      <c r="K483" s="38">
        <f t="shared" si="39"/>
        <v>6.6269824996625518E-3</v>
      </c>
      <c r="L483" s="38">
        <f t="shared" si="39"/>
        <v>6.3595916690888359E-3</v>
      </c>
      <c r="M483" s="38">
        <f t="shared" si="39"/>
        <v>6.240047540499955E-3</v>
      </c>
      <c r="N483" s="38">
        <f t="shared" si="39"/>
        <v>6.4998553222686125E-3</v>
      </c>
      <c r="O483" s="38">
        <f t="shared" si="39"/>
        <v>5.5938218304616948E-3</v>
      </c>
      <c r="P483" s="38">
        <f t="shared" si="39"/>
        <v>4.8580398254814946E-3</v>
      </c>
      <c r="Q483" s="38">
        <f t="shared" si="39"/>
        <v>5.8057982302925082E-3</v>
      </c>
      <c r="R483" s="38">
        <f t="shared" si="39"/>
        <v>5.6453689424663918E-3</v>
      </c>
      <c r="S483" s="38">
        <f t="shared" si="39"/>
        <v>5.5029411081109923E-3</v>
      </c>
      <c r="T483" s="38">
        <f t="shared" si="39"/>
        <v>5.9990953554293572E-3</v>
      </c>
      <c r="U483" s="38">
        <f t="shared" si="39"/>
        <v>3.9556481807325426E-3</v>
      </c>
      <c r="V483" s="38">
        <f t="shared" si="39"/>
        <v>2.6849129967702022E-3</v>
      </c>
      <c r="W483" s="38">
        <f t="shared" si="39"/>
        <v>1.4664557513861633E-3</v>
      </c>
    </row>
    <row r="484" spans="1:23" x14ac:dyDescent="0.35">
      <c r="A484" s="29" t="s">
        <v>525</v>
      </c>
      <c r="B484" s="31">
        <f t="shared" ref="B484:W484" si="40">B66</f>
        <v>134699703000000</v>
      </c>
      <c r="C484" s="31">
        <f t="shared" si="40"/>
        <v>129017835000000</v>
      </c>
      <c r="D484" s="31">
        <f t="shared" si="40"/>
        <v>122917044000000</v>
      </c>
      <c r="E484" s="31">
        <f t="shared" si="40"/>
        <v>119087838000000</v>
      </c>
      <c r="F484" s="31">
        <f t="shared" si="40"/>
        <v>114151644000000</v>
      </c>
      <c r="G484" s="31">
        <f t="shared" si="40"/>
        <v>109848462000000</v>
      </c>
      <c r="H484" s="31">
        <f t="shared" si="40"/>
        <v>104205565000000</v>
      </c>
      <c r="I484" s="31">
        <f t="shared" si="40"/>
        <v>100925060000000</v>
      </c>
      <c r="J484" s="31">
        <f t="shared" si="40"/>
        <v>93917539000000</v>
      </c>
      <c r="K484" s="31">
        <f t="shared" si="40"/>
        <v>89837725000000</v>
      </c>
      <c r="L484" s="31">
        <f t="shared" si="40"/>
        <v>86366645000000</v>
      </c>
      <c r="M484" s="31">
        <f t="shared" si="40"/>
        <v>86018243000000</v>
      </c>
      <c r="N484" s="31">
        <f t="shared" si="40"/>
        <v>84548510000000</v>
      </c>
      <c r="O484" s="31">
        <f t="shared" si="40"/>
        <v>82263294000000</v>
      </c>
      <c r="P484" s="31">
        <f t="shared" si="40"/>
        <v>79788457000000</v>
      </c>
      <c r="Q484" s="31">
        <f t="shared" si="40"/>
        <v>81440725000000</v>
      </c>
      <c r="R484" s="31">
        <f t="shared" si="40"/>
        <v>79646142000000</v>
      </c>
      <c r="S484" s="31">
        <f t="shared" si="40"/>
        <v>79269318000000</v>
      </c>
      <c r="T484" s="31">
        <f t="shared" si="40"/>
        <v>77766282000000</v>
      </c>
      <c r="U484" s="31">
        <f t="shared" si="40"/>
        <v>59377000000000</v>
      </c>
      <c r="V484" s="31">
        <f t="shared" si="40"/>
        <v>57528475000000</v>
      </c>
      <c r="W484" s="31">
        <f t="shared" si="40"/>
        <v>56652302000000</v>
      </c>
    </row>
    <row r="485" spans="1:23" x14ac:dyDescent="0.35">
      <c r="A485" s="29" t="s">
        <v>526</v>
      </c>
      <c r="B485" s="31">
        <f t="shared" ref="B485:W485" si="41">B5</f>
        <v>2521053454000000</v>
      </c>
      <c r="C485" s="31">
        <f t="shared" si="41"/>
        <v>2328730752000000</v>
      </c>
      <c r="D485" s="31">
        <f t="shared" si="41"/>
        <v>2300814314000000</v>
      </c>
      <c r="E485" s="31">
        <f t="shared" si="41"/>
        <v>2132854577000000</v>
      </c>
      <c r="F485" s="31">
        <f t="shared" si="41"/>
        <v>2124767632000000</v>
      </c>
      <c r="G485" s="31">
        <f t="shared" si="41"/>
        <v>2106864549000000</v>
      </c>
      <c r="H485" s="31">
        <f t="shared" si="41"/>
        <v>2120527692000000</v>
      </c>
      <c r="I485" s="31">
        <f t="shared" si="41"/>
        <v>2048952718000000</v>
      </c>
      <c r="J485" s="31">
        <f t="shared" si="41"/>
        <v>1979292691000000</v>
      </c>
      <c r="K485" s="31">
        <f t="shared" si="41"/>
        <v>1847704434000000</v>
      </c>
      <c r="L485" s="31">
        <f t="shared" si="41"/>
        <v>1761938950000000</v>
      </c>
      <c r="M485" s="31">
        <f t="shared" si="41"/>
        <v>1686678164000000</v>
      </c>
      <c r="N485" s="31">
        <f t="shared" si="41"/>
        <v>1642336884000000</v>
      </c>
      <c r="O485" s="31">
        <f t="shared" si="41"/>
        <v>1558887407000000</v>
      </c>
      <c r="P485" s="31">
        <f t="shared" si="41"/>
        <v>1516869903000000</v>
      </c>
      <c r="Q485" s="31">
        <f t="shared" si="41"/>
        <v>1467805954000000</v>
      </c>
      <c r="R485" s="31">
        <f t="shared" si="41"/>
        <v>1446040448000000</v>
      </c>
      <c r="S485" s="31">
        <f t="shared" si="41"/>
        <v>1446044081000000</v>
      </c>
      <c r="T485" s="31">
        <f t="shared" si="41"/>
        <v>1490104755000000</v>
      </c>
      <c r="U485" s="31">
        <f t="shared" si="41"/>
        <v>1425398552000000</v>
      </c>
      <c r="V485" s="31">
        <f t="shared" si="41"/>
        <v>1400111946000000</v>
      </c>
      <c r="W485" s="31">
        <f t="shared" si="41"/>
        <v>1342938577000000</v>
      </c>
    </row>
    <row r="486" spans="1:23" x14ac:dyDescent="0.35">
      <c r="A486" s="23" t="s">
        <v>527</v>
      </c>
      <c r="B486" s="36">
        <f>B485/B484</f>
        <v>18.716102544041988</v>
      </c>
      <c r="C486" s="36">
        <f t="shared" ref="C486:W486" si="42">C485/C484</f>
        <v>18.049680898768763</v>
      </c>
      <c r="D486" s="36">
        <f t="shared" si="42"/>
        <v>18.718431871824055</v>
      </c>
      <c r="E486" s="36">
        <f t="shared" si="42"/>
        <v>17.909927771129745</v>
      </c>
      <c r="F486" s="36">
        <f t="shared" si="42"/>
        <v>18.613552617779206</v>
      </c>
      <c r="G486" s="36">
        <f t="shared" si="42"/>
        <v>19.179736435454146</v>
      </c>
      <c r="H486" s="36">
        <f t="shared" si="42"/>
        <v>20.349466863885819</v>
      </c>
      <c r="I486" s="36">
        <f t="shared" si="42"/>
        <v>20.301724051489295</v>
      </c>
      <c r="J486" s="36">
        <f t="shared" si="42"/>
        <v>21.074792973440243</v>
      </c>
      <c r="K486" s="36">
        <f t="shared" si="42"/>
        <v>20.567132949994004</v>
      </c>
      <c r="L486" s="36">
        <f t="shared" si="42"/>
        <v>20.400687672885752</v>
      </c>
      <c r="M486" s="36">
        <f t="shared" si="42"/>
        <v>19.608377306660401</v>
      </c>
      <c r="N486" s="36">
        <f t="shared" si="42"/>
        <v>19.424788018144849</v>
      </c>
      <c r="O486" s="36">
        <f t="shared" si="42"/>
        <v>18.949975513988051</v>
      </c>
      <c r="P486" s="36">
        <f t="shared" si="42"/>
        <v>19.011144719843372</v>
      </c>
      <c r="Q486" s="36">
        <f t="shared" si="42"/>
        <v>18.022997143014138</v>
      </c>
      <c r="R486" s="36">
        <f t="shared" si="42"/>
        <v>18.155812845272532</v>
      </c>
      <c r="S486" s="36">
        <f t="shared" si="42"/>
        <v>18.242166294404097</v>
      </c>
      <c r="T486" s="36">
        <f t="shared" si="42"/>
        <v>19.161321805252307</v>
      </c>
      <c r="U486" s="36">
        <f t="shared" si="42"/>
        <v>24.005903834818195</v>
      </c>
      <c r="V486" s="36">
        <f t="shared" si="42"/>
        <v>24.337720511451067</v>
      </c>
      <c r="W486" s="36">
        <f t="shared" si="42"/>
        <v>23.704925123784026</v>
      </c>
    </row>
    <row r="487" spans="1:23" x14ac:dyDescent="0.35">
      <c r="A487" s="23" t="s">
        <v>529</v>
      </c>
      <c r="B487" s="28">
        <f t="shared" ref="B487:S487" si="43">B479/F479-1</f>
        <v>0.17374395840574519</v>
      </c>
      <c r="C487" s="28">
        <f t="shared" si="43"/>
        <v>6.2936684416876387E-2</v>
      </c>
      <c r="D487" s="28">
        <f t="shared" si="43"/>
        <v>0.48918333379505485</v>
      </c>
      <c r="E487" s="28">
        <f t="shared" si="43"/>
        <v>-0.13169416342235518</v>
      </c>
      <c r="F487" s="28">
        <f t="shared" si="43"/>
        <v>5.2012860374818226E-2</v>
      </c>
      <c r="G487" s="28">
        <f t="shared" si="43"/>
        <v>0.53128955297438374</v>
      </c>
      <c r="H487" s="28">
        <f t="shared" si="43"/>
        <v>0.83926123594492319</v>
      </c>
      <c r="I487" s="28">
        <f t="shared" si="43"/>
        <v>1.5771068194779727</v>
      </c>
      <c r="J487" s="28">
        <f t="shared" si="43"/>
        <v>0.40974720065421932</v>
      </c>
      <c r="K487" s="28">
        <f t="shared" si="43"/>
        <v>0.34855560720612266</v>
      </c>
      <c r="L487" s="28">
        <f t="shared" si="43"/>
        <v>0.35502145838832355</v>
      </c>
      <c r="M487" s="28">
        <f t="shared" si="43"/>
        <v>-2.8620837343165895E-2</v>
      </c>
      <c r="N487" s="28">
        <f t="shared" si="43"/>
        <v>0.8449997529048805</v>
      </c>
      <c r="O487" s="28">
        <f t="shared" si="43"/>
        <v>0.87900820746356234</v>
      </c>
      <c r="P487" s="28">
        <f t="shared" si="43"/>
        <v>-0.45266825962421142</v>
      </c>
      <c r="Q487" s="28">
        <f t="shared" si="43"/>
        <v>0.16234756433722186</v>
      </c>
      <c r="R487" s="28">
        <f t="shared" si="43"/>
        <v>0.15759813107025655</v>
      </c>
      <c r="S487" s="28">
        <f t="shared" si="43"/>
        <v>-0.28437309582808623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9.5265748139023332E-2</v>
      </c>
      <c r="C488" s="28">
        <f t="shared" si="44"/>
        <v>-2.8331481919057766E-2</v>
      </c>
      <c r="D488" s="28">
        <f t="shared" si="44"/>
        <v>3.0557309258444576E-2</v>
      </c>
      <c r="E488" s="28">
        <f t="shared" si="44"/>
        <v>-2.2366257223767949E-2</v>
      </c>
      <c r="F488" s="28">
        <f t="shared" si="44"/>
        <v>-7.2564282753405984E-2</v>
      </c>
      <c r="G488" s="28">
        <f t="shared" si="44"/>
        <v>8.6564191422577208E-2</v>
      </c>
      <c r="H488" s="28">
        <f t="shared" si="44"/>
        <v>0.3293787599597211</v>
      </c>
      <c r="I488" s="28">
        <f t="shared" si="44"/>
        <v>0.15516727584649836</v>
      </c>
      <c r="J488" s="28">
        <f t="shared" si="44"/>
        <v>0.12975668513946559</v>
      </c>
      <c r="K488" s="28">
        <f t="shared" si="44"/>
        <v>0.18428857655477549</v>
      </c>
      <c r="L488" s="28">
        <f t="shared" si="44"/>
        <v>2.7253009398033212E-2</v>
      </c>
      <c r="M488" s="28">
        <f t="shared" si="44"/>
        <v>0.33467577413618499</v>
      </c>
      <c r="N488" s="28">
        <f t="shared" si="44"/>
        <v>0.86329166716505434</v>
      </c>
      <c r="O488" s="28">
        <f t="shared" si="44"/>
        <v>0.18378862632315962</v>
      </c>
      <c r="P488" s="28">
        <f t="shared" si="44"/>
        <v>0.10091350983610292</v>
      </c>
      <c r="Q488" s="28">
        <f t="shared" si="44"/>
        <v>4.4860389742089612E-2</v>
      </c>
      <c r="R488" s="28">
        <f t="shared" si="44"/>
        <v>-0.23756733736299041</v>
      </c>
      <c r="S488" s="28">
        <f t="shared" si="44"/>
        <v>7.0637252997407085E-2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0.15838926014120203</v>
      </c>
      <c r="C489" s="28">
        <f t="shared" si="45"/>
        <v>0.11573356776958477</v>
      </c>
      <c r="D489" s="28">
        <f t="shared" si="45"/>
        <v>0.12804298656739532</v>
      </c>
      <c r="E489" s="28">
        <f t="shared" si="45"/>
        <v>0.22414213007774686</v>
      </c>
      <c r="F489" s="28">
        <f t="shared" si="45"/>
        <v>0.11465041528521258</v>
      </c>
      <c r="G489" s="28">
        <f t="shared" si="45"/>
        <v>0.19002912726434285</v>
      </c>
      <c r="H489" s="28">
        <f t="shared" si="45"/>
        <v>-0.22278709982464451</v>
      </c>
      <c r="I489" s="28">
        <f t="shared" si="45"/>
        <v>-9.5975401152035955E-2</v>
      </c>
      <c r="J489" s="28">
        <f t="shared" si="45"/>
        <v>-0.13774876568125949</v>
      </c>
      <c r="K489" s="28">
        <f t="shared" si="45"/>
        <v>-0.11101892727764562</v>
      </c>
      <c r="L489" s="28">
        <f t="shared" si="45"/>
        <v>0.15806401378433832</v>
      </c>
      <c r="M489" s="28">
        <f t="shared" si="45"/>
        <v>0.1655383324145816</v>
      </c>
      <c r="N489" s="28">
        <f t="shared" si="45"/>
        <v>0.43574370354738079</v>
      </c>
      <c r="O489" s="28">
        <f t="shared" si="45"/>
        <v>0.320854728559957</v>
      </c>
      <c r="P489" s="28">
        <f t="shared" si="45"/>
        <v>0.25885986345300882</v>
      </c>
      <c r="Q489" s="28">
        <f t="shared" si="45"/>
        <v>0.30226044104401861</v>
      </c>
      <c r="R489" s="28">
        <f t="shared" si="45"/>
        <v>0.11092347395740809</v>
      </c>
      <c r="S489" s="28">
        <f t="shared" si="45"/>
        <v>0.23896648586482527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0.15576329559026258</v>
      </c>
      <c r="C490" s="28">
        <f t="shared" si="46"/>
        <v>0.12320535499223273</v>
      </c>
      <c r="D490" s="28">
        <f t="shared" si="46"/>
        <v>0.16780419668703828</v>
      </c>
      <c r="E490" s="28">
        <f t="shared" si="46"/>
        <v>0.10605917785485208</v>
      </c>
      <c r="F490" s="28">
        <f t="shared" si="46"/>
        <v>9.8465297431699517E-2</v>
      </c>
      <c r="G490" s="28">
        <f t="shared" si="46"/>
        <v>0.12645753964141693</v>
      </c>
      <c r="H490" s="28">
        <f t="shared" si="46"/>
        <v>0.12372055395685599</v>
      </c>
      <c r="I490" s="28">
        <f t="shared" si="46"/>
        <v>0.12510452018223472</v>
      </c>
      <c r="J490" s="28">
        <f t="shared" si="46"/>
        <v>0.14304549676868139</v>
      </c>
      <c r="K490" s="28">
        <f t="shared" si="46"/>
        <v>0.14941347661353888</v>
      </c>
      <c r="L490" s="28">
        <f t="shared" si="46"/>
        <v>0.1155704503616477</v>
      </c>
      <c r="M490" s="28">
        <f t="shared" si="46"/>
        <v>0.16005557856095964</v>
      </c>
      <c r="N490" s="28">
        <f t="shared" si="46"/>
        <v>0.13888244219032742</v>
      </c>
      <c r="O490" s="28">
        <f t="shared" si="46"/>
        <v>0.11576694708734281</v>
      </c>
      <c r="P490" s="28">
        <f t="shared" si="46"/>
        <v>8.7177785928788554E-2</v>
      </c>
      <c r="Q490" s="28">
        <f t="shared" si="46"/>
        <v>6.6928415375144601E-2</v>
      </c>
      <c r="R490" s="28">
        <f t="shared" si="46"/>
        <v>6.9665771585142977E-2</v>
      </c>
      <c r="S490" s="28">
        <f t="shared" si="46"/>
        <v>7.9188725404443439E-2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0.16910093627205347</v>
      </c>
      <c r="C491" s="28">
        <f t="shared" si="47"/>
        <v>0.15853099817672556</v>
      </c>
      <c r="D491" s="28">
        <f t="shared" si="47"/>
        <v>0.15653046235190482</v>
      </c>
      <c r="E491" s="28">
        <f t="shared" si="47"/>
        <v>0.1197260822348265</v>
      </c>
      <c r="F491" s="28">
        <f t="shared" si="47"/>
        <v>9.9034658826593125E-2</v>
      </c>
      <c r="G491" s="28">
        <f t="shared" si="47"/>
        <v>7.2401503518328747E-2</v>
      </c>
      <c r="H491" s="28">
        <f t="shared" si="47"/>
        <v>6.7519044467049039E-2</v>
      </c>
      <c r="I491" s="28">
        <f t="shared" si="47"/>
        <v>7.9599230529818765E-2</v>
      </c>
      <c r="J491" s="28">
        <f t="shared" si="47"/>
        <v>8.6819252911388478E-2</v>
      </c>
      <c r="K491" s="28">
        <f t="shared" si="47"/>
        <v>0.13894729066959166</v>
      </c>
      <c r="L491" s="28">
        <f t="shared" si="47"/>
        <v>0.12532070482345015</v>
      </c>
      <c r="M491" s="28">
        <f t="shared" si="47"/>
        <v>0.14405959508430288</v>
      </c>
      <c r="N491" s="28">
        <f t="shared" si="47"/>
        <v>0.14367968772079287</v>
      </c>
      <c r="O491" s="28">
        <f t="shared" si="47"/>
        <v>0.11421029377053227</v>
      </c>
      <c r="P491" s="28">
        <f t="shared" si="47"/>
        <v>0.10091502099021143</v>
      </c>
      <c r="Q491" s="28">
        <f t="shared" si="47"/>
        <v>5.5499450141541118E-2</v>
      </c>
      <c r="R491" s="28">
        <f t="shared" si="47"/>
        <v>6.7567394190617636E-2</v>
      </c>
      <c r="S491" s="28">
        <f t="shared" si="47"/>
        <v>8.4102304995799626E-2</v>
      </c>
      <c r="T491" s="28"/>
      <c r="U491" s="28"/>
      <c r="V491" s="28"/>
      <c r="W491" s="23"/>
    </row>
  </sheetData>
  <conditionalFormatting sqref="A4:XFD4">
    <cfRule type="notContainsBlanks" dxfId="5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49A0D-3A15-45E8-8476-897BE51115C7}">
  <sheetPr codeName="Sheet8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453125" bestFit="1" customWidth="1"/>
    <col min="2" max="2" width="16.1796875" bestFit="1" customWidth="1"/>
    <col min="3" max="23" width="15" bestFit="1" customWidth="1"/>
  </cols>
  <sheetData>
    <row r="1" spans="1:23" x14ac:dyDescent="0.35">
      <c r="A1" s="1" t="s">
        <v>0</v>
      </c>
    </row>
    <row r="2" spans="1:23" x14ac:dyDescent="0.35">
      <c r="A2" s="1" t="s">
        <v>466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90489517000000</v>
      </c>
      <c r="C5" s="6">
        <v>83956700000000</v>
      </c>
      <c r="D5" s="6">
        <v>87883977000000</v>
      </c>
      <c r="E5" s="6">
        <v>84286870000000</v>
      </c>
      <c r="F5" s="6">
        <v>81821177000000</v>
      </c>
      <c r="G5" s="6">
        <v>78597641000000</v>
      </c>
      <c r="H5" s="6">
        <v>79067497000000</v>
      </c>
      <c r="I5" s="6">
        <v>77556258000000</v>
      </c>
      <c r="J5" s="6">
        <v>82197241000000</v>
      </c>
      <c r="K5" s="6">
        <v>77675727000000</v>
      </c>
      <c r="L5" s="6">
        <v>76511475000000</v>
      </c>
      <c r="M5" s="6">
        <v>65820661000000</v>
      </c>
      <c r="N5" s="6">
        <v>66600812000000</v>
      </c>
      <c r="O5" s="6">
        <v>61093406000000</v>
      </c>
      <c r="P5" s="6">
        <v>61101556000000</v>
      </c>
      <c r="Q5" s="6">
        <v>54561393000000</v>
      </c>
      <c r="R5" s="6">
        <v>53391212000000</v>
      </c>
      <c r="S5" s="6">
        <v>52741199000000</v>
      </c>
      <c r="T5" s="6">
        <v>51808678000000</v>
      </c>
      <c r="U5" s="6">
        <v>48019462000000</v>
      </c>
      <c r="V5" s="6">
        <v>47073160000000</v>
      </c>
      <c r="W5" s="6">
        <v>45914342000000</v>
      </c>
    </row>
    <row r="6" spans="1:23" x14ac:dyDescent="0.35">
      <c r="A6" s="7" t="s">
        <v>25</v>
      </c>
      <c r="B6" s="5">
        <v>647174000000</v>
      </c>
      <c r="C6" s="8">
        <v>541767000000</v>
      </c>
      <c r="D6" s="8">
        <v>497797000000</v>
      </c>
      <c r="E6" s="8">
        <v>530874000000</v>
      </c>
      <c r="F6" s="8">
        <v>580084000000</v>
      </c>
      <c r="G6" s="8">
        <v>442330000000</v>
      </c>
      <c r="H6" s="8">
        <v>455434000000</v>
      </c>
      <c r="I6" s="8">
        <v>543541000000</v>
      </c>
      <c r="J6" s="8">
        <v>724700000000</v>
      </c>
      <c r="K6" s="8">
        <v>735763000000</v>
      </c>
      <c r="L6" s="8">
        <v>616152000000</v>
      </c>
      <c r="M6" s="8">
        <v>662580000000</v>
      </c>
      <c r="N6" s="8">
        <v>592251000000</v>
      </c>
      <c r="O6" s="8">
        <v>514279000000</v>
      </c>
      <c r="P6" s="8">
        <v>433959000000</v>
      </c>
      <c r="Q6" s="8">
        <v>524188000000</v>
      </c>
      <c r="R6" s="8">
        <v>424440000000</v>
      </c>
      <c r="S6" s="8">
        <v>353800000000</v>
      </c>
      <c r="T6" s="8">
        <v>426641000000</v>
      </c>
      <c r="U6" s="8">
        <v>439460000000</v>
      </c>
      <c r="V6" s="8">
        <v>463598000000</v>
      </c>
      <c r="W6" s="8">
        <v>443792000000</v>
      </c>
    </row>
    <row r="7" spans="1:23" x14ac:dyDescent="0.35">
      <c r="A7" s="7" t="s">
        <v>26</v>
      </c>
      <c r="B7" s="5">
        <v>1207115000000</v>
      </c>
      <c r="C7" s="8">
        <v>1085612000000</v>
      </c>
      <c r="D7" s="8">
        <v>1862830000000</v>
      </c>
      <c r="E7" s="8">
        <v>3607829000000</v>
      </c>
      <c r="F7" s="8">
        <v>2346346000000</v>
      </c>
      <c r="G7" s="8">
        <v>1642305000000</v>
      </c>
      <c r="H7" s="8">
        <v>2404213000000</v>
      </c>
      <c r="I7" s="8">
        <v>225751000000</v>
      </c>
      <c r="J7" s="8">
        <v>772368000000</v>
      </c>
      <c r="K7" s="8">
        <v>1026003000000</v>
      </c>
      <c r="L7" s="8">
        <v>2536676000000</v>
      </c>
      <c r="M7" s="8">
        <v>1759730000000</v>
      </c>
      <c r="N7" s="8">
        <v>1081341000000</v>
      </c>
      <c r="O7" s="8">
        <v>1166752000000</v>
      </c>
      <c r="P7" s="8">
        <v>1859542000000</v>
      </c>
      <c r="Q7" s="8">
        <v>1089802000000</v>
      </c>
      <c r="R7" s="8">
        <v>497347000000</v>
      </c>
      <c r="S7" s="8">
        <v>337136000000</v>
      </c>
      <c r="T7" s="8">
        <v>929747000000</v>
      </c>
      <c r="U7" s="8">
        <v>296412000000</v>
      </c>
      <c r="V7" s="8">
        <v>544775000000</v>
      </c>
      <c r="W7" s="8">
        <v>436499000000</v>
      </c>
    </row>
    <row r="8" spans="1:23" x14ac:dyDescent="0.35">
      <c r="A8" s="7" t="s">
        <v>27</v>
      </c>
      <c r="B8" s="5">
        <v>12999391000000</v>
      </c>
      <c r="C8" s="8">
        <v>9342883000000</v>
      </c>
      <c r="D8" s="8">
        <v>11359632000000</v>
      </c>
      <c r="E8" s="8">
        <v>11714587000000</v>
      </c>
      <c r="F8" s="8">
        <v>8237328000000</v>
      </c>
      <c r="G8" s="8">
        <v>6862121000000</v>
      </c>
      <c r="H8" s="8">
        <v>10213353000000</v>
      </c>
      <c r="I8" s="8">
        <v>10907753000000</v>
      </c>
      <c r="J8" s="8">
        <v>16106559000000</v>
      </c>
      <c r="K8" s="8">
        <v>13585732000000</v>
      </c>
      <c r="L8" s="8">
        <v>14852080000000</v>
      </c>
      <c r="M8" s="8">
        <v>11169307000000</v>
      </c>
      <c r="N8" s="8">
        <v>11470756000000</v>
      </c>
      <c r="O8" s="8">
        <v>9406875000000</v>
      </c>
      <c r="P8" s="8">
        <v>10901137000000</v>
      </c>
      <c r="Q8" s="8">
        <v>7037541000000</v>
      </c>
      <c r="R8" s="8">
        <v>8452725000000</v>
      </c>
      <c r="S8" s="8">
        <v>9447022000000</v>
      </c>
      <c r="T8" s="8">
        <v>9182236000000</v>
      </c>
      <c r="U8" s="8">
        <v>4986206000000</v>
      </c>
      <c r="V8" s="8">
        <v>5327243000000</v>
      </c>
      <c r="W8" s="8">
        <v>5039274000000</v>
      </c>
    </row>
    <row r="9" spans="1:23" x14ac:dyDescent="0.35">
      <c r="A9" s="9" t="s">
        <v>28</v>
      </c>
      <c r="B9" s="5">
        <v>12999391000000</v>
      </c>
      <c r="C9" s="8">
        <v>9142883000000</v>
      </c>
      <c r="D9" s="8">
        <v>10459632000000</v>
      </c>
      <c r="E9" s="8">
        <v>10429587000000</v>
      </c>
      <c r="F9" s="8">
        <v>6937328000000</v>
      </c>
      <c r="G9" s="8">
        <v>6437121000000</v>
      </c>
      <c r="H9" s="8">
        <v>8378353000000</v>
      </c>
      <c r="I9" s="8">
        <v>8057753000000</v>
      </c>
      <c r="J9" s="8">
        <v>13246559000000</v>
      </c>
      <c r="K9" s="8">
        <v>12085732000000</v>
      </c>
      <c r="L9" s="8">
        <v>13172080000000</v>
      </c>
      <c r="M9" s="8">
        <v>8089307000000</v>
      </c>
      <c r="N9" s="8">
        <v>7940756000000</v>
      </c>
      <c r="O9" s="8">
        <v>6905550000000</v>
      </c>
      <c r="P9" s="8">
        <v>9301137000000</v>
      </c>
      <c r="Q9" s="8">
        <v>3745671000000</v>
      </c>
      <c r="R9" s="8">
        <v>5487725000000</v>
      </c>
      <c r="S9" s="8">
        <v>7725922000000</v>
      </c>
      <c r="T9" s="8">
        <v>7538291000000</v>
      </c>
      <c r="U9" s="8">
        <v>4266806000000</v>
      </c>
      <c r="V9" s="8">
        <v>4607343000000</v>
      </c>
      <c r="W9" s="8">
        <v>4177574000000</v>
      </c>
    </row>
    <row r="10" spans="1:23" x14ac:dyDescent="0.35">
      <c r="A10" s="9" t="s">
        <v>29</v>
      </c>
      <c r="B10" s="5">
        <v>0</v>
      </c>
      <c r="C10" s="8">
        <v>200000000000</v>
      </c>
      <c r="D10" s="8">
        <v>900000000000</v>
      </c>
      <c r="E10" s="8">
        <v>1285000000000</v>
      </c>
      <c r="F10" s="8">
        <v>1300000000000</v>
      </c>
      <c r="G10" s="8">
        <v>425000000000</v>
      </c>
      <c r="H10" s="8">
        <v>1835000000000</v>
      </c>
      <c r="I10" s="8">
        <v>2850000000000</v>
      </c>
      <c r="J10" s="8">
        <v>2860000000000</v>
      </c>
      <c r="K10" s="8">
        <v>1500000000000</v>
      </c>
      <c r="L10" s="8">
        <v>1680000000000</v>
      </c>
      <c r="M10" s="8">
        <v>3080000000000</v>
      </c>
      <c r="N10" s="8">
        <v>3530000000000</v>
      </c>
      <c r="O10" s="8">
        <v>2501325000000</v>
      </c>
      <c r="P10" s="8">
        <v>1600000000000</v>
      </c>
      <c r="Q10" s="8">
        <v>3291870000000</v>
      </c>
      <c r="R10" s="8">
        <v>2965000000000</v>
      </c>
      <c r="S10" s="8">
        <v>1721100000000</v>
      </c>
      <c r="T10" s="8">
        <v>1643945000000</v>
      </c>
      <c r="U10" s="8">
        <v>719400000000</v>
      </c>
      <c r="V10" s="8">
        <v>719900000000</v>
      </c>
      <c r="W10" s="8">
        <v>861700000000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35">
      <c r="A13" s="9" t="s">
        <v>32</v>
      </c>
      <c r="B13" s="5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0</v>
      </c>
      <c r="C15" s="8">
        <v>8917000000</v>
      </c>
      <c r="D15" s="8">
        <v>0</v>
      </c>
      <c r="E15" s="8">
        <v>0</v>
      </c>
      <c r="F15" s="8">
        <v>5893000000</v>
      </c>
      <c r="G15" s="8">
        <v>38442000000</v>
      </c>
      <c r="H15" s="8">
        <v>82148000000</v>
      </c>
      <c r="I15" s="8">
        <v>49372000000</v>
      </c>
      <c r="J15" s="8">
        <v>22440000000</v>
      </c>
      <c r="K15" s="8">
        <v>0</v>
      </c>
      <c r="L15" s="8">
        <v>13221000000</v>
      </c>
      <c r="M15" s="8">
        <v>6224000000</v>
      </c>
      <c r="N15" s="8">
        <v>11924000000</v>
      </c>
      <c r="O15" s="8">
        <v>14147000000</v>
      </c>
      <c r="P15" s="8">
        <v>9908000000</v>
      </c>
      <c r="Q15" s="8">
        <v>8922000000</v>
      </c>
      <c r="R15" s="8">
        <v>10184000000</v>
      </c>
      <c r="S15" s="8">
        <v>0</v>
      </c>
      <c r="T15" s="8">
        <v>22336000000</v>
      </c>
      <c r="U15" s="8">
        <v>7360000000</v>
      </c>
      <c r="V15" s="8">
        <v>0</v>
      </c>
      <c r="W15" s="8">
        <v>36639000000</v>
      </c>
    </row>
    <row r="16" spans="1:23" x14ac:dyDescent="0.35">
      <c r="A16" s="7" t="s">
        <v>35</v>
      </c>
      <c r="B16" s="5">
        <v>58702051000000</v>
      </c>
      <c r="C16" s="8">
        <v>56234791000000</v>
      </c>
      <c r="D16" s="8">
        <v>56967126000000</v>
      </c>
      <c r="E16" s="8">
        <v>52242637000000</v>
      </c>
      <c r="F16" s="8">
        <v>53041221000000</v>
      </c>
      <c r="G16" s="8">
        <v>52753134000000</v>
      </c>
      <c r="H16" s="8">
        <v>50117927000000</v>
      </c>
      <c r="I16" s="8">
        <v>50053627000000</v>
      </c>
      <c r="J16" s="8">
        <v>50008489000000</v>
      </c>
      <c r="K16" s="8">
        <v>48862135000000</v>
      </c>
      <c r="L16" s="8">
        <v>45688710000000</v>
      </c>
      <c r="M16" s="8">
        <v>44140624000000</v>
      </c>
      <c r="N16" s="8">
        <v>43819711000000</v>
      </c>
      <c r="O16" s="8">
        <v>41337461000000</v>
      </c>
      <c r="P16" s="8">
        <v>39261211000000</v>
      </c>
      <c r="Q16" s="8">
        <v>37527910000000</v>
      </c>
      <c r="R16" s="8">
        <v>35296536000000</v>
      </c>
      <c r="S16" s="8">
        <v>34307727000000</v>
      </c>
      <c r="T16" s="8">
        <v>33542390000000</v>
      </c>
      <c r="U16" s="8">
        <v>32562443000000</v>
      </c>
      <c r="V16" s="8">
        <v>31031760000000</v>
      </c>
      <c r="W16" s="8">
        <v>30494941000000</v>
      </c>
    </row>
    <row r="17" spans="1:23" x14ac:dyDescent="0.35">
      <c r="A17" s="9" t="s">
        <v>36</v>
      </c>
      <c r="B17" s="5">
        <v>59588800000000</v>
      </c>
      <c r="C17" s="8">
        <v>57095713000000</v>
      </c>
      <c r="D17" s="8">
        <v>57768233000000</v>
      </c>
      <c r="E17" s="8">
        <v>53030046000000</v>
      </c>
      <c r="F17" s="8">
        <v>53879924000000</v>
      </c>
      <c r="G17" s="8">
        <v>53532306000000</v>
      </c>
      <c r="H17" s="8">
        <v>50859390000000</v>
      </c>
      <c r="I17" s="8">
        <v>50851517000000</v>
      </c>
      <c r="J17" s="8">
        <v>50769934000000</v>
      </c>
      <c r="K17" s="8">
        <v>49558196000000</v>
      </c>
      <c r="L17" s="8">
        <v>46389215000000</v>
      </c>
      <c r="M17" s="8">
        <v>44841084000000</v>
      </c>
      <c r="N17" s="8">
        <v>44377052000000</v>
      </c>
      <c r="O17" s="8">
        <v>41856199000000</v>
      </c>
      <c r="P17" s="8">
        <v>39832796000000</v>
      </c>
      <c r="Q17" s="8">
        <v>38072429000000</v>
      </c>
      <c r="R17" s="8">
        <v>35778276000000</v>
      </c>
      <c r="S17" s="8">
        <v>34760450000000</v>
      </c>
      <c r="T17" s="8">
        <v>33994686000000</v>
      </c>
      <c r="U17" s="8">
        <v>32973349000000</v>
      </c>
      <c r="V17" s="8">
        <v>31416706000000</v>
      </c>
      <c r="W17" s="8">
        <v>30835631000000</v>
      </c>
    </row>
    <row r="18" spans="1:23" x14ac:dyDescent="0.35">
      <c r="A18" s="9" t="s">
        <v>37</v>
      </c>
      <c r="B18" s="5">
        <v>-886749000000</v>
      </c>
      <c r="C18" s="8">
        <v>-860922000000</v>
      </c>
      <c r="D18" s="8">
        <v>-801107000000</v>
      </c>
      <c r="E18" s="8">
        <v>-787409000000</v>
      </c>
      <c r="F18" s="8">
        <v>-838703000000</v>
      </c>
      <c r="G18" s="8">
        <v>-779172000000</v>
      </c>
      <c r="H18" s="8">
        <v>-741463000000</v>
      </c>
      <c r="I18" s="8">
        <v>-797890000000</v>
      </c>
      <c r="J18" s="8">
        <v>-761445000000</v>
      </c>
      <c r="K18" s="8">
        <v>-696061000000</v>
      </c>
      <c r="L18" s="8">
        <v>-700505000000</v>
      </c>
      <c r="M18" s="8">
        <v>-700460000000</v>
      </c>
      <c r="N18" s="8">
        <v>-557341000000</v>
      </c>
      <c r="O18" s="8">
        <v>-518738000000</v>
      </c>
      <c r="P18" s="8">
        <v>-571585000000</v>
      </c>
      <c r="Q18" s="8">
        <v>-544519000000</v>
      </c>
      <c r="R18" s="8">
        <v>-481740000000</v>
      </c>
      <c r="S18" s="8">
        <v>-452723000000</v>
      </c>
      <c r="T18" s="8">
        <v>-452296000000</v>
      </c>
      <c r="U18" s="8">
        <v>-410906000000</v>
      </c>
      <c r="V18" s="8">
        <v>-384946000000</v>
      </c>
      <c r="W18" s="8">
        <v>-340690000000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11502660000000</v>
      </c>
      <c r="C22" s="8">
        <v>11433088000000</v>
      </c>
      <c r="D22" s="8">
        <v>12067336000000</v>
      </c>
      <c r="E22" s="8">
        <v>11257785000000</v>
      </c>
      <c r="F22" s="8">
        <v>12388747000000</v>
      </c>
      <c r="G22" s="8">
        <v>11962858000000</v>
      </c>
      <c r="H22" s="8">
        <v>11282618000000</v>
      </c>
      <c r="I22" s="8">
        <v>11258868000000</v>
      </c>
      <c r="J22" s="8">
        <v>10491921000000</v>
      </c>
      <c r="K22" s="8">
        <v>9534028000000</v>
      </c>
      <c r="L22" s="8">
        <v>9050568000000</v>
      </c>
      <c r="M22" s="8">
        <v>4419360000000</v>
      </c>
      <c r="N22" s="8">
        <v>5698059000000</v>
      </c>
      <c r="O22" s="8">
        <v>4790987000000</v>
      </c>
      <c r="P22" s="8">
        <v>4702998000000</v>
      </c>
      <c r="Q22" s="8">
        <v>4651895000000</v>
      </c>
      <c r="R22" s="8">
        <v>4622092000000</v>
      </c>
      <c r="S22" s="8">
        <v>4311659000000</v>
      </c>
      <c r="T22" s="8">
        <v>3854322000000</v>
      </c>
      <c r="U22" s="8">
        <v>5378411000000</v>
      </c>
      <c r="V22" s="8">
        <v>5752067000000</v>
      </c>
      <c r="W22" s="8">
        <v>5793192000000</v>
      </c>
    </row>
    <row r="23" spans="1:23" x14ac:dyDescent="0.35">
      <c r="A23" s="9" t="s">
        <v>42</v>
      </c>
      <c r="B23" s="5">
        <v>7562366000000</v>
      </c>
      <c r="C23" s="8">
        <v>7267667000000</v>
      </c>
      <c r="D23" s="8">
        <v>7704617000000</v>
      </c>
      <c r="E23" s="8">
        <v>8093415000000</v>
      </c>
      <c r="F23" s="8">
        <v>9181145000000</v>
      </c>
      <c r="G23" s="8">
        <v>9358096000000</v>
      </c>
      <c r="H23" s="8">
        <v>11144413000000</v>
      </c>
      <c r="I23" s="8">
        <v>11121498000000</v>
      </c>
      <c r="J23" s="8">
        <v>10492533000000</v>
      </c>
      <c r="K23" s="8">
        <v>9534790000000</v>
      </c>
      <c r="L23" s="8">
        <v>9051480000000</v>
      </c>
      <c r="M23" s="8">
        <v>4422439000000</v>
      </c>
      <c r="N23" s="8">
        <v>5702998000000</v>
      </c>
      <c r="O23" s="8">
        <v>4796976000000</v>
      </c>
      <c r="P23" s="8">
        <v>4708987000000</v>
      </c>
      <c r="Q23" s="8">
        <v>4663574000000</v>
      </c>
      <c r="R23" s="8">
        <v>4633771000000</v>
      </c>
      <c r="S23" s="8">
        <v>4323488000000</v>
      </c>
      <c r="T23" s="8">
        <v>3593822000000</v>
      </c>
      <c r="U23" s="8">
        <v>4243628000000</v>
      </c>
      <c r="V23" s="8">
        <v>4580198000000</v>
      </c>
      <c r="W23" s="8">
        <v>4612080000000</v>
      </c>
    </row>
    <row r="24" spans="1:23" x14ac:dyDescent="0.35">
      <c r="A24" s="9" t="s">
        <v>43</v>
      </c>
      <c r="B24" s="5">
        <v>4037012000000</v>
      </c>
      <c r="C24" s="8">
        <v>4211768000000</v>
      </c>
      <c r="D24" s="8">
        <v>4362719000000</v>
      </c>
      <c r="E24" s="8">
        <v>3164370000000</v>
      </c>
      <c r="F24" s="8">
        <v>3207602000000</v>
      </c>
      <c r="G24" s="8">
        <v>2604762000000</v>
      </c>
      <c r="H24" s="8">
        <v>138205000000</v>
      </c>
      <c r="I24" s="8">
        <v>137982000000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377437000000</v>
      </c>
      <c r="U24" s="8">
        <v>1301441000000</v>
      </c>
      <c r="V24" s="8">
        <v>1301441000000</v>
      </c>
      <c r="W24" s="8">
        <v>1307987000000</v>
      </c>
    </row>
    <row r="25" spans="1:23" x14ac:dyDescent="0.35">
      <c r="A25" s="9" t="s">
        <v>44</v>
      </c>
      <c r="B25" s="5">
        <v>-96718000000</v>
      </c>
      <c r="C25" s="8">
        <v>-46347000000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-612000000</v>
      </c>
      <c r="J25" s="8">
        <v>-612000000</v>
      </c>
      <c r="K25" s="8">
        <v>-762000000</v>
      </c>
      <c r="L25" s="8">
        <v>-912000000</v>
      </c>
      <c r="M25" s="8">
        <v>-3079000000</v>
      </c>
      <c r="N25" s="8">
        <v>-4939000000</v>
      </c>
      <c r="O25" s="8">
        <v>-5989000000</v>
      </c>
      <c r="P25" s="8">
        <v>-5989000000</v>
      </c>
      <c r="Q25" s="8">
        <v>-11679000000</v>
      </c>
      <c r="R25" s="8">
        <v>-11679000000</v>
      </c>
      <c r="S25" s="8">
        <v>-11829000000</v>
      </c>
      <c r="T25" s="8">
        <v>-116937000000</v>
      </c>
      <c r="U25" s="8">
        <v>-166658000000</v>
      </c>
      <c r="V25" s="8">
        <v>-129572000000</v>
      </c>
      <c r="W25" s="8">
        <v>-126875000000</v>
      </c>
    </row>
    <row r="26" spans="1:23" x14ac:dyDescent="0.35">
      <c r="A26" s="7" t="s">
        <v>45</v>
      </c>
      <c r="B26" s="5">
        <v>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35">
      <c r="A30" s="9" t="s">
        <v>49</v>
      </c>
      <c r="B30" s="5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35">
      <c r="A31" s="7" t="s">
        <v>50</v>
      </c>
      <c r="B31" s="5">
        <v>1280695000000</v>
      </c>
      <c r="C31" s="8">
        <v>1296154000000</v>
      </c>
      <c r="D31" s="8">
        <v>1502903000000</v>
      </c>
      <c r="E31" s="8">
        <v>1453311000000</v>
      </c>
      <c r="F31" s="8">
        <v>1429302000000</v>
      </c>
      <c r="G31" s="8">
        <v>1428419000000</v>
      </c>
      <c r="H31" s="8">
        <v>1420971000000</v>
      </c>
      <c r="I31" s="8">
        <v>1213553000000</v>
      </c>
      <c r="J31" s="8">
        <v>1215526000000</v>
      </c>
      <c r="K31" s="8">
        <v>1220195000000</v>
      </c>
      <c r="L31" s="8">
        <v>1226824000000</v>
      </c>
      <c r="M31" s="8">
        <v>1253139000000</v>
      </c>
      <c r="N31" s="8">
        <v>1264286000000</v>
      </c>
      <c r="O31" s="8">
        <v>1256374000000</v>
      </c>
      <c r="P31" s="8">
        <v>1261501000000</v>
      </c>
      <c r="Q31" s="8">
        <v>1191349000000</v>
      </c>
      <c r="R31" s="8">
        <v>1187777000000</v>
      </c>
      <c r="S31" s="8">
        <v>1189956000000</v>
      </c>
      <c r="T31" s="8">
        <v>1190951000000</v>
      </c>
      <c r="U31" s="8">
        <v>1130967000000</v>
      </c>
      <c r="V31" s="8">
        <v>1102019000000</v>
      </c>
      <c r="W31" s="8">
        <v>757329000000</v>
      </c>
    </row>
    <row r="32" spans="1:23" x14ac:dyDescent="0.35">
      <c r="A32" s="9" t="s">
        <v>51</v>
      </c>
      <c r="B32" s="5">
        <v>479253000000</v>
      </c>
      <c r="C32" s="8">
        <v>490060000000</v>
      </c>
      <c r="D32" s="8">
        <v>471659000000</v>
      </c>
      <c r="E32" s="8">
        <v>453985000000</v>
      </c>
      <c r="F32" s="8">
        <v>445140000000</v>
      </c>
      <c r="G32" s="8">
        <v>448727000000</v>
      </c>
      <c r="H32" s="8">
        <v>440340000000</v>
      </c>
      <c r="I32" s="8">
        <v>414916000000</v>
      </c>
      <c r="J32" s="8">
        <v>414829000000</v>
      </c>
      <c r="K32" s="8">
        <v>414982000000</v>
      </c>
      <c r="L32" s="8">
        <v>416756000000</v>
      </c>
      <c r="M32" s="8">
        <v>374385000000</v>
      </c>
      <c r="N32" s="8">
        <v>380256000000</v>
      </c>
      <c r="O32" s="8">
        <v>380648000000</v>
      </c>
      <c r="P32" s="8">
        <v>383856000000</v>
      </c>
      <c r="Q32" s="8">
        <v>362980000000</v>
      </c>
      <c r="R32" s="8">
        <v>355854000000</v>
      </c>
      <c r="S32" s="8">
        <v>363945000000</v>
      </c>
      <c r="T32" s="8">
        <v>371285000000</v>
      </c>
      <c r="U32" s="8">
        <v>338308000000</v>
      </c>
      <c r="V32" s="8">
        <v>324871000000</v>
      </c>
      <c r="W32" s="8">
        <v>310886000000</v>
      </c>
    </row>
    <row r="33" spans="1:23" x14ac:dyDescent="0.35">
      <c r="A33" s="7" t="s">
        <v>52</v>
      </c>
      <c r="B33" s="5">
        <v>797725000000</v>
      </c>
      <c r="C33" s="8">
        <v>796066000000</v>
      </c>
      <c r="D33" s="8">
        <v>763771000000</v>
      </c>
      <c r="E33" s="8">
        <v>735156000000</v>
      </c>
      <c r="F33" s="8">
        <v>720871000000</v>
      </c>
      <c r="G33" s="8">
        <v>709201000000</v>
      </c>
      <c r="H33" s="8">
        <v>692840000000</v>
      </c>
      <c r="I33" s="8">
        <v>658823000000</v>
      </c>
      <c r="J33" s="8">
        <v>648864000000</v>
      </c>
      <c r="K33" s="8">
        <v>637738000000</v>
      </c>
      <c r="L33" s="8">
        <v>628294000000</v>
      </c>
      <c r="M33" s="8">
        <v>573711000000</v>
      </c>
      <c r="N33" s="8">
        <v>570010000000</v>
      </c>
      <c r="O33" s="8">
        <v>560635000000</v>
      </c>
      <c r="P33" s="8">
        <v>555734000000</v>
      </c>
      <c r="Q33" s="8">
        <v>527137000000</v>
      </c>
      <c r="R33" s="8">
        <v>517237000000</v>
      </c>
      <c r="S33" s="8">
        <v>522306000000</v>
      </c>
      <c r="T33" s="8">
        <v>521134000000</v>
      </c>
      <c r="U33" s="8">
        <v>480811000000</v>
      </c>
      <c r="V33" s="8">
        <v>460132000000</v>
      </c>
      <c r="W33" s="8">
        <v>440876000000</v>
      </c>
    </row>
    <row r="34" spans="1:23" x14ac:dyDescent="0.35">
      <c r="A34" s="7" t="s">
        <v>53</v>
      </c>
      <c r="B34" s="5">
        <v>-318472000000</v>
      </c>
      <c r="C34" s="8">
        <v>-306006000000</v>
      </c>
      <c r="D34" s="8">
        <v>-292112000000</v>
      </c>
      <c r="E34" s="8">
        <v>-281171000000</v>
      </c>
      <c r="F34" s="8">
        <v>-275731000000</v>
      </c>
      <c r="G34" s="8">
        <v>-260474000000</v>
      </c>
      <c r="H34" s="8">
        <v>-252500000000</v>
      </c>
      <c r="I34" s="8">
        <v>-243907000000</v>
      </c>
      <c r="J34" s="8">
        <v>-234035000000</v>
      </c>
      <c r="K34" s="8">
        <v>-222756000000</v>
      </c>
      <c r="L34" s="8">
        <v>-211538000000</v>
      </c>
      <c r="M34" s="8">
        <v>-199326000000</v>
      </c>
      <c r="N34" s="8">
        <v>-189754000000</v>
      </c>
      <c r="O34" s="8">
        <v>-179987000000</v>
      </c>
      <c r="P34" s="8">
        <v>-171878000000</v>
      </c>
      <c r="Q34" s="8">
        <v>-164157000000</v>
      </c>
      <c r="R34" s="8">
        <v>-161383000000</v>
      </c>
      <c r="S34" s="8">
        <v>-158361000000</v>
      </c>
      <c r="T34" s="8">
        <v>-149849000000</v>
      </c>
      <c r="U34" s="8">
        <v>-142503000000</v>
      </c>
      <c r="V34" s="8">
        <v>-135261000000</v>
      </c>
      <c r="W34" s="8">
        <v>-129990000000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801442000000</v>
      </c>
      <c r="C38" s="8">
        <v>806094000000</v>
      </c>
      <c r="D38" s="8">
        <v>1031244000000</v>
      </c>
      <c r="E38" s="8">
        <v>999326000000</v>
      </c>
      <c r="F38" s="8">
        <v>984162000000</v>
      </c>
      <c r="G38" s="8">
        <v>979692000000</v>
      </c>
      <c r="H38" s="8">
        <v>980631000000</v>
      </c>
      <c r="I38" s="8">
        <v>798637000000</v>
      </c>
      <c r="J38" s="8">
        <v>800697000000</v>
      </c>
      <c r="K38" s="8">
        <v>805213000000</v>
      </c>
      <c r="L38" s="8">
        <v>810068000000</v>
      </c>
      <c r="M38" s="8">
        <v>878754000000</v>
      </c>
      <c r="N38" s="8">
        <v>884030000000</v>
      </c>
      <c r="O38" s="8">
        <v>875726000000</v>
      </c>
      <c r="P38" s="8">
        <v>877645000000</v>
      </c>
      <c r="Q38" s="8">
        <v>828369000000</v>
      </c>
      <c r="R38" s="8">
        <v>831923000000</v>
      </c>
      <c r="S38" s="8">
        <v>826011000000</v>
      </c>
      <c r="T38" s="8">
        <v>819666000000</v>
      </c>
      <c r="U38" s="8">
        <v>792659000000</v>
      </c>
      <c r="V38" s="8">
        <v>777148000000</v>
      </c>
      <c r="W38" s="8">
        <v>446443000000</v>
      </c>
    </row>
    <row r="39" spans="1:23" x14ac:dyDescent="0.35">
      <c r="A39" s="10" t="s">
        <v>58</v>
      </c>
      <c r="B39" s="5">
        <v>1016779000000</v>
      </c>
      <c r="C39" s="8">
        <v>1016778000000</v>
      </c>
      <c r="D39" s="8">
        <v>1236818000000</v>
      </c>
      <c r="E39" s="8">
        <v>1199878000000</v>
      </c>
      <c r="F39" s="8">
        <v>1179815000000</v>
      </c>
      <c r="G39" s="8">
        <v>1169233000000</v>
      </c>
      <c r="H39" s="8">
        <v>1167127000000</v>
      </c>
      <c r="I39" s="8">
        <v>980465000000</v>
      </c>
      <c r="J39" s="8">
        <v>977941000000</v>
      </c>
      <c r="K39" s="8">
        <v>977991000000</v>
      </c>
      <c r="L39" s="8">
        <v>977991000000</v>
      </c>
      <c r="M39" s="8">
        <v>1041117000000</v>
      </c>
      <c r="N39" s="8">
        <v>1041117000000</v>
      </c>
      <c r="O39" s="8">
        <v>1027601000000</v>
      </c>
      <c r="P39" s="8">
        <v>1024243000000</v>
      </c>
      <c r="Q39" s="8">
        <v>969529000000</v>
      </c>
      <c r="R39" s="8">
        <v>967093000000</v>
      </c>
      <c r="S39" s="8">
        <v>954822000000</v>
      </c>
      <c r="T39" s="8">
        <v>941675000000</v>
      </c>
      <c r="U39" s="8">
        <v>908105000000</v>
      </c>
      <c r="V39" s="8">
        <v>886437000000</v>
      </c>
      <c r="W39" s="8">
        <v>549595000000</v>
      </c>
    </row>
    <row r="40" spans="1:23" x14ac:dyDescent="0.35">
      <c r="A40" s="10" t="s">
        <v>59</v>
      </c>
      <c r="B40" s="5">
        <v>-215337000000</v>
      </c>
      <c r="C40" s="8">
        <v>-210684000000</v>
      </c>
      <c r="D40" s="8">
        <v>-205574000000</v>
      </c>
      <c r="E40" s="8">
        <v>-200552000000</v>
      </c>
      <c r="F40" s="8">
        <v>-195653000000</v>
      </c>
      <c r="G40" s="8">
        <v>-189541000000</v>
      </c>
      <c r="H40" s="8">
        <v>-186496000000</v>
      </c>
      <c r="I40" s="8">
        <v>-181828000000</v>
      </c>
      <c r="J40" s="8">
        <v>-177244000000</v>
      </c>
      <c r="K40" s="8">
        <v>-172778000000</v>
      </c>
      <c r="L40" s="8">
        <v>-167923000000</v>
      </c>
      <c r="M40" s="8">
        <v>-162363000000</v>
      </c>
      <c r="N40" s="8">
        <v>-157087000000</v>
      </c>
      <c r="O40" s="8">
        <v>-151875000000</v>
      </c>
      <c r="P40" s="8">
        <v>-146598000000</v>
      </c>
      <c r="Q40" s="8">
        <v>-141160000000</v>
      </c>
      <c r="R40" s="8">
        <v>-135170000000</v>
      </c>
      <c r="S40" s="8">
        <v>-128811000000</v>
      </c>
      <c r="T40" s="8">
        <v>-122009000000</v>
      </c>
      <c r="U40" s="8">
        <v>-115446000000</v>
      </c>
      <c r="V40" s="8">
        <v>-109289000000</v>
      </c>
      <c r="W40" s="8">
        <v>-103152000000</v>
      </c>
    </row>
    <row r="41" spans="1:23" x14ac:dyDescent="0.35">
      <c r="A41" s="7" t="s">
        <v>60</v>
      </c>
      <c r="B41" s="5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35">
      <c r="A42" s="9" t="s">
        <v>61</v>
      </c>
      <c r="B42" s="5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4150431000000</v>
      </c>
      <c r="C44" s="8">
        <v>4013488000000</v>
      </c>
      <c r="D44" s="8">
        <v>3626353000000</v>
      </c>
      <c r="E44" s="8">
        <v>3479847000000</v>
      </c>
      <c r="F44" s="8">
        <v>3792256000000</v>
      </c>
      <c r="G44" s="8">
        <v>3468032000000</v>
      </c>
      <c r="H44" s="8">
        <v>3090833000000</v>
      </c>
      <c r="I44" s="8">
        <v>3303793000000</v>
      </c>
      <c r="J44" s="8">
        <v>2855238000000</v>
      </c>
      <c r="K44" s="8">
        <v>2711871000000</v>
      </c>
      <c r="L44" s="8">
        <v>2527244000000</v>
      </c>
      <c r="M44" s="8">
        <v>2409697000000</v>
      </c>
      <c r="N44" s="8">
        <v>2662484000000</v>
      </c>
      <c r="O44" s="8">
        <v>2606531000000</v>
      </c>
      <c r="P44" s="8">
        <v>2671300000000</v>
      </c>
      <c r="Q44" s="8">
        <v>2529786000000</v>
      </c>
      <c r="R44" s="8">
        <v>2900111000000</v>
      </c>
      <c r="S44" s="8">
        <v>2793899000000</v>
      </c>
      <c r="T44" s="8">
        <v>2660055000000</v>
      </c>
      <c r="U44" s="8">
        <v>3218203000000</v>
      </c>
      <c r="V44" s="8">
        <v>2851698000000</v>
      </c>
      <c r="W44" s="8">
        <v>2912676000000</v>
      </c>
    </row>
    <row r="45" spans="1:23" x14ac:dyDescent="0.35">
      <c r="A45" s="9" t="s">
        <v>64</v>
      </c>
      <c r="B45" s="5">
        <v>1659965000000</v>
      </c>
      <c r="C45" s="8">
        <v>1755583000000</v>
      </c>
      <c r="D45" s="8">
        <v>1499414000000</v>
      </c>
      <c r="E45" s="8">
        <v>1591235000000</v>
      </c>
      <c r="F45" s="8">
        <v>1554636000000</v>
      </c>
      <c r="G45" s="8">
        <v>1706346000000</v>
      </c>
      <c r="H45" s="8">
        <v>1523442000000</v>
      </c>
      <c r="I45" s="8">
        <v>2007925000000</v>
      </c>
      <c r="J45" s="8">
        <v>1498593000000</v>
      </c>
      <c r="K45" s="8">
        <v>1463801000000</v>
      </c>
      <c r="L45" s="8">
        <v>1533680000000</v>
      </c>
      <c r="M45" s="8">
        <v>1354147000000</v>
      </c>
      <c r="N45" s="8">
        <v>1483332000000</v>
      </c>
      <c r="O45" s="8">
        <v>1404394000000</v>
      </c>
      <c r="P45" s="8">
        <v>1543741000000</v>
      </c>
      <c r="Q45" s="8">
        <v>1433485000000</v>
      </c>
      <c r="R45" s="8">
        <v>1690513000000</v>
      </c>
      <c r="S45" s="8">
        <v>1505410000000</v>
      </c>
      <c r="T45" s="8">
        <v>1453556000000</v>
      </c>
      <c r="U45" s="8">
        <v>1875457000000</v>
      </c>
      <c r="V45" s="8">
        <v>1491934000000</v>
      </c>
      <c r="W45" s="8">
        <v>1796332000000</v>
      </c>
    </row>
    <row r="46" spans="1:23" x14ac:dyDescent="0.35">
      <c r="A46" s="9" t="s">
        <v>65</v>
      </c>
      <c r="B46" s="5">
        <v>1684156000000</v>
      </c>
      <c r="C46" s="8">
        <v>1704366000000</v>
      </c>
      <c r="D46" s="8">
        <v>1467375000000</v>
      </c>
      <c r="E46" s="8">
        <v>1313985000000</v>
      </c>
      <c r="F46" s="8">
        <v>1359075000000</v>
      </c>
      <c r="G46" s="8">
        <v>1233288000000</v>
      </c>
      <c r="H46" s="8">
        <v>1168300000000</v>
      </c>
      <c r="I46" s="8">
        <v>1092287000000</v>
      </c>
      <c r="J46" s="8">
        <v>1114428000000</v>
      </c>
      <c r="K46" s="8">
        <v>1005949000000</v>
      </c>
      <c r="L46" s="8">
        <v>856231000000</v>
      </c>
      <c r="M46" s="8">
        <v>901244000000</v>
      </c>
      <c r="N46" s="8">
        <v>1002907000000</v>
      </c>
      <c r="O46" s="8">
        <v>1006795000000</v>
      </c>
      <c r="P46" s="8">
        <v>933997000000</v>
      </c>
      <c r="Q46" s="8">
        <v>1038888000000</v>
      </c>
      <c r="R46" s="8">
        <v>1106427000000</v>
      </c>
      <c r="S46" s="8">
        <v>1126673000000</v>
      </c>
      <c r="T46" s="8">
        <v>1028320000000</v>
      </c>
      <c r="U46" s="8">
        <v>1149595000000</v>
      </c>
      <c r="V46" s="8">
        <v>1170522000000</v>
      </c>
      <c r="W46" s="8">
        <v>998382000000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806310000000</v>
      </c>
      <c r="C48" s="8">
        <v>553539000000</v>
      </c>
      <c r="D48" s="8">
        <v>659564000000</v>
      </c>
      <c r="E48" s="8">
        <v>574627000000</v>
      </c>
      <c r="F48" s="8">
        <v>878545000000</v>
      </c>
      <c r="G48" s="8">
        <v>528398000000</v>
      </c>
      <c r="H48" s="8">
        <v>399091000000</v>
      </c>
      <c r="I48" s="8">
        <v>246950000000</v>
      </c>
      <c r="J48" s="8">
        <v>263902000000</v>
      </c>
      <c r="K48" s="8">
        <v>263806000000</v>
      </c>
      <c r="L48" s="8">
        <v>151071000000</v>
      </c>
      <c r="M48" s="8">
        <v>154876000000</v>
      </c>
      <c r="N48" s="8">
        <v>176815000000</v>
      </c>
      <c r="O48" s="8">
        <v>195912000000</v>
      </c>
      <c r="P48" s="8">
        <v>194132000000</v>
      </c>
      <c r="Q48" s="8">
        <v>128833000000</v>
      </c>
      <c r="R48" s="8">
        <v>174591000000</v>
      </c>
      <c r="S48" s="8">
        <v>233236000000</v>
      </c>
      <c r="T48" s="8">
        <v>249191000000</v>
      </c>
      <c r="U48" s="8">
        <v>264163000000</v>
      </c>
      <c r="V48" s="8">
        <v>266584000000</v>
      </c>
      <c r="W48" s="8">
        <v>197276000000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-43369000000</v>
      </c>
      <c r="J50" s="8">
        <v>-21685000000</v>
      </c>
      <c r="K50" s="8">
        <v>-21685000000</v>
      </c>
      <c r="L50" s="8">
        <v>-13738000000</v>
      </c>
      <c r="M50" s="8">
        <v>-570000000</v>
      </c>
      <c r="N50" s="8">
        <v>-570000000</v>
      </c>
      <c r="O50" s="8">
        <v>-570000000</v>
      </c>
      <c r="P50" s="8">
        <v>-570000000</v>
      </c>
      <c r="Q50" s="8">
        <v>-71420000000</v>
      </c>
      <c r="R50" s="8">
        <v>-71420000000</v>
      </c>
      <c r="S50" s="8">
        <v>-71420000000</v>
      </c>
      <c r="T50" s="8">
        <v>-71012000000</v>
      </c>
      <c r="U50" s="8">
        <v>-71012000000</v>
      </c>
      <c r="V50" s="8">
        <v>-77342000000</v>
      </c>
      <c r="W50" s="8">
        <v>-79314000000</v>
      </c>
    </row>
    <row r="51" spans="1:23" x14ac:dyDescent="0.35">
      <c r="A51" s="11" t="s">
        <v>70</v>
      </c>
      <c r="B51" s="5">
        <v>90489517000000</v>
      </c>
      <c r="C51" s="8">
        <v>83956700000000</v>
      </c>
      <c r="D51" s="8">
        <v>87883977000000</v>
      </c>
      <c r="E51" s="8">
        <v>84286870000000</v>
      </c>
      <c r="F51" s="8">
        <v>81821177000000</v>
      </c>
      <c r="G51" s="8">
        <v>78597641000000</v>
      </c>
      <c r="H51" s="8">
        <v>79067497000000</v>
      </c>
      <c r="I51" s="8">
        <v>77556258000000</v>
      </c>
      <c r="J51" s="8">
        <v>82197241000000</v>
      </c>
      <c r="K51" s="8">
        <v>77675727000000</v>
      </c>
      <c r="L51" s="8">
        <v>76511475000000</v>
      </c>
      <c r="M51" s="8">
        <v>65820661000000</v>
      </c>
      <c r="N51" s="8">
        <v>66600812000000</v>
      </c>
      <c r="O51" s="8">
        <v>61093406000000</v>
      </c>
      <c r="P51" s="8">
        <v>61101556000000</v>
      </c>
      <c r="Q51" s="8">
        <v>54561393000000</v>
      </c>
      <c r="R51" s="8">
        <v>53391212000000</v>
      </c>
      <c r="S51" s="8">
        <v>52741199000000</v>
      </c>
      <c r="T51" s="8">
        <v>51808678000000</v>
      </c>
      <c r="U51" s="8">
        <v>48019462000000</v>
      </c>
      <c r="V51" s="8">
        <v>47073160000000</v>
      </c>
      <c r="W51" s="8">
        <v>45914342000000</v>
      </c>
    </row>
    <row r="52" spans="1:23" x14ac:dyDescent="0.35">
      <c r="A52" s="11" t="s">
        <v>71</v>
      </c>
      <c r="B52" s="5">
        <v>84473373000000</v>
      </c>
      <c r="C52" s="8">
        <v>77998253000000</v>
      </c>
      <c r="D52" s="8">
        <v>82040072000000</v>
      </c>
      <c r="E52" s="8">
        <v>78404758000000</v>
      </c>
      <c r="F52" s="8">
        <v>75987316000000</v>
      </c>
      <c r="G52" s="8">
        <v>73563521000000</v>
      </c>
      <c r="H52" s="8">
        <v>74064911000000</v>
      </c>
      <c r="I52" s="8">
        <v>72616448000000</v>
      </c>
      <c r="J52" s="8">
        <v>77266588000000</v>
      </c>
      <c r="K52" s="8">
        <v>72896326000000</v>
      </c>
      <c r="L52" s="8">
        <v>71872303000000</v>
      </c>
      <c r="M52" s="8">
        <v>61122745000000</v>
      </c>
      <c r="N52" s="8">
        <v>61925091000000</v>
      </c>
      <c r="O52" s="8">
        <v>57068762000000</v>
      </c>
      <c r="P52" s="8">
        <v>57211203000000</v>
      </c>
      <c r="Q52" s="8">
        <v>50721083000000</v>
      </c>
      <c r="R52" s="8">
        <v>49609374000000</v>
      </c>
      <c r="S52" s="8">
        <v>48975576000000</v>
      </c>
      <c r="T52" s="8">
        <v>48073375000000</v>
      </c>
      <c r="U52" s="8">
        <v>44343814000000</v>
      </c>
      <c r="V52" s="8">
        <v>43428431000000</v>
      </c>
      <c r="W52" s="8">
        <v>42459920000000</v>
      </c>
    </row>
    <row r="53" spans="1:23" x14ac:dyDescent="0.35">
      <c r="A53" s="7" t="s">
        <v>72</v>
      </c>
      <c r="B53" s="5">
        <v>297702000000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1486331000000</v>
      </c>
      <c r="I53" s="8">
        <v>305615000000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60706000000</v>
      </c>
      <c r="W53" s="8">
        <v>0</v>
      </c>
    </row>
    <row r="54" spans="1:23" x14ac:dyDescent="0.35">
      <c r="A54" s="7" t="s">
        <v>73</v>
      </c>
      <c r="B54" s="5">
        <v>19022706000000</v>
      </c>
      <c r="C54" s="8">
        <v>8419058000000</v>
      </c>
      <c r="D54" s="8">
        <v>12506650000000</v>
      </c>
      <c r="E54" s="8">
        <v>11722123000000</v>
      </c>
      <c r="F54" s="8">
        <v>13238224000000</v>
      </c>
      <c r="G54" s="8">
        <v>9191795000000</v>
      </c>
      <c r="H54" s="8">
        <v>11218162000000</v>
      </c>
      <c r="I54" s="8">
        <v>15664833000000</v>
      </c>
      <c r="J54" s="8">
        <v>18082492000000</v>
      </c>
      <c r="K54" s="8">
        <v>14768285000000</v>
      </c>
      <c r="L54" s="8">
        <v>14740205000000</v>
      </c>
      <c r="M54" s="8">
        <v>9417004000000</v>
      </c>
      <c r="N54" s="8">
        <v>13003480000000</v>
      </c>
      <c r="O54" s="8">
        <v>10506577000000</v>
      </c>
      <c r="P54" s="8">
        <v>9346264000000</v>
      </c>
      <c r="Q54" s="8">
        <v>8190294000000</v>
      </c>
      <c r="R54" s="8">
        <v>7230583000000</v>
      </c>
      <c r="S54" s="8">
        <v>6493911000000</v>
      </c>
      <c r="T54" s="8">
        <v>9435310000000</v>
      </c>
      <c r="U54" s="8">
        <v>8041150000000</v>
      </c>
      <c r="V54" s="8">
        <v>8216916000000</v>
      </c>
      <c r="W54" s="8">
        <v>7110236000000</v>
      </c>
    </row>
    <row r="55" spans="1:23" x14ac:dyDescent="0.35">
      <c r="A55" s="9" t="s">
        <v>74</v>
      </c>
      <c r="B55" s="5">
        <v>17361751000000</v>
      </c>
      <c r="C55" s="8">
        <v>8195604000000</v>
      </c>
      <c r="D55" s="8">
        <v>11951664000000</v>
      </c>
      <c r="E55" s="8">
        <v>9615960000000</v>
      </c>
      <c r="F55" s="8">
        <v>9664774000000</v>
      </c>
      <c r="G55" s="8">
        <v>7820541000000</v>
      </c>
      <c r="H55" s="8">
        <v>8716081000000</v>
      </c>
      <c r="I55" s="8">
        <v>11066191000000</v>
      </c>
      <c r="J55" s="8">
        <v>15412964000000</v>
      </c>
      <c r="K55" s="8">
        <v>14668285000000</v>
      </c>
      <c r="L55" s="8">
        <v>13950359000000</v>
      </c>
      <c r="M55" s="8">
        <v>7817004000000</v>
      </c>
      <c r="N55" s="8">
        <v>10902548000000</v>
      </c>
      <c r="O55" s="8">
        <v>9706577000000</v>
      </c>
      <c r="P55" s="8">
        <v>8920298000000</v>
      </c>
      <c r="Q55" s="8">
        <v>5870678000000</v>
      </c>
      <c r="R55" s="8">
        <v>5730583000000</v>
      </c>
      <c r="S55" s="8">
        <v>5672776000000</v>
      </c>
      <c r="T55" s="8">
        <v>8589696000000</v>
      </c>
      <c r="U55" s="8">
        <v>7006345000000</v>
      </c>
      <c r="V55" s="8">
        <v>7217608000000</v>
      </c>
      <c r="W55" s="8">
        <v>6280601000000</v>
      </c>
    </row>
    <row r="56" spans="1:23" x14ac:dyDescent="0.35">
      <c r="A56" s="9" t="s">
        <v>75</v>
      </c>
      <c r="B56" s="5">
        <v>1660955000000</v>
      </c>
      <c r="C56" s="8">
        <v>223454000000</v>
      </c>
      <c r="D56" s="8">
        <v>554986000000</v>
      </c>
      <c r="E56" s="8">
        <v>2106163000000</v>
      </c>
      <c r="F56" s="8">
        <v>3573450000000</v>
      </c>
      <c r="G56" s="8">
        <v>1371254000000</v>
      </c>
      <c r="H56" s="8">
        <v>2502081000000</v>
      </c>
      <c r="I56" s="8">
        <v>4598642000000</v>
      </c>
      <c r="J56" s="8">
        <v>2669528000000</v>
      </c>
      <c r="K56" s="8">
        <v>100000000000</v>
      </c>
      <c r="L56" s="8">
        <v>789846000000</v>
      </c>
      <c r="M56" s="8">
        <v>1600000000000</v>
      </c>
      <c r="N56" s="8">
        <v>2100932000000</v>
      </c>
      <c r="O56" s="8">
        <v>800000000000</v>
      </c>
      <c r="P56" s="8">
        <v>425966000000</v>
      </c>
      <c r="Q56" s="8">
        <v>2319616000000</v>
      </c>
      <c r="R56" s="8">
        <v>1500000000000</v>
      </c>
      <c r="S56" s="8">
        <v>821135000000</v>
      </c>
      <c r="T56" s="8">
        <v>845614000000</v>
      </c>
      <c r="U56" s="8">
        <v>1034805000000</v>
      </c>
      <c r="V56" s="8">
        <v>999308000000</v>
      </c>
      <c r="W56" s="8">
        <v>829635000000</v>
      </c>
    </row>
    <row r="57" spans="1:23" x14ac:dyDescent="0.35">
      <c r="A57" s="7" t="s">
        <v>76</v>
      </c>
      <c r="B57" s="5">
        <v>57487489000000</v>
      </c>
      <c r="C57" s="8">
        <v>59662541000000</v>
      </c>
      <c r="D57" s="8">
        <v>57138791000000</v>
      </c>
      <c r="E57" s="8">
        <v>53866234000000</v>
      </c>
      <c r="F57" s="8">
        <v>50364925000000</v>
      </c>
      <c r="G57" s="8">
        <v>54139263000000</v>
      </c>
      <c r="H57" s="8">
        <v>50129097000000</v>
      </c>
      <c r="I57" s="8">
        <v>43386588000000</v>
      </c>
      <c r="J57" s="8">
        <v>47434125000000</v>
      </c>
      <c r="K57" s="8">
        <v>46833268000000</v>
      </c>
      <c r="L57" s="8">
        <v>45244577000000</v>
      </c>
      <c r="M57" s="8">
        <v>42454752000000</v>
      </c>
      <c r="N57" s="8">
        <v>39901033000000</v>
      </c>
      <c r="O57" s="8">
        <v>38660255000000</v>
      </c>
      <c r="P57" s="8">
        <v>41372546000000</v>
      </c>
      <c r="Q57" s="8">
        <v>37703108000000</v>
      </c>
      <c r="R57" s="8">
        <v>37625912000000</v>
      </c>
      <c r="S57" s="8">
        <v>37837807000000</v>
      </c>
      <c r="T57" s="8">
        <v>35218568000000</v>
      </c>
      <c r="U57" s="8">
        <v>34231115000000</v>
      </c>
      <c r="V57" s="8">
        <v>34278377000000</v>
      </c>
      <c r="W57" s="8">
        <v>34386114000000</v>
      </c>
    </row>
    <row r="58" spans="1:23" x14ac:dyDescent="0.35">
      <c r="A58" s="7" t="s">
        <v>77</v>
      </c>
      <c r="B58" s="5">
        <v>1114000000</v>
      </c>
      <c r="C58" s="8">
        <v>0</v>
      </c>
      <c r="D58" s="8">
        <v>20597000000</v>
      </c>
      <c r="E58" s="8">
        <v>576000000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7916000000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7188000000</v>
      </c>
      <c r="T58" s="8">
        <v>0</v>
      </c>
      <c r="U58" s="8">
        <v>0</v>
      </c>
      <c r="V58" s="8">
        <v>2705000000</v>
      </c>
      <c r="W58" s="8">
        <v>0</v>
      </c>
    </row>
    <row r="59" spans="1:23" ht="21.5" x14ac:dyDescent="0.35">
      <c r="A59" s="7" t="s">
        <v>78</v>
      </c>
      <c r="B59" s="5">
        <v>253530000000</v>
      </c>
      <c r="C59" s="8">
        <v>248200000000</v>
      </c>
      <c r="D59" s="8">
        <v>361725000000</v>
      </c>
      <c r="E59" s="8">
        <v>365175000000</v>
      </c>
      <c r="F59" s="8">
        <v>354375000000</v>
      </c>
      <c r="G59" s="8">
        <v>352950000000</v>
      </c>
      <c r="H59" s="8">
        <v>352500000000</v>
      </c>
      <c r="I59" s="8">
        <v>358350000000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35">
      <c r="A60" s="7" t="s">
        <v>79</v>
      </c>
      <c r="B60" s="5">
        <v>6035108000000</v>
      </c>
      <c r="C60" s="8">
        <v>7988261000000</v>
      </c>
      <c r="D60" s="8">
        <v>10023371000000</v>
      </c>
      <c r="E60" s="8">
        <v>10418669000000</v>
      </c>
      <c r="F60" s="8">
        <v>10057065000000</v>
      </c>
      <c r="G60" s="8">
        <v>8040908000000</v>
      </c>
      <c r="H60" s="8">
        <v>9484798000000</v>
      </c>
      <c r="I60" s="8">
        <v>11402803000000</v>
      </c>
      <c r="J60" s="8">
        <v>10403404000000</v>
      </c>
      <c r="K60" s="8">
        <v>10098316000000</v>
      </c>
      <c r="L60" s="8">
        <v>10577413000000</v>
      </c>
      <c r="M60" s="8">
        <v>7937375000000</v>
      </c>
      <c r="N60" s="8">
        <v>7736920000000</v>
      </c>
      <c r="O60" s="8">
        <v>5894880000000</v>
      </c>
      <c r="P60" s="8">
        <v>5223280000000</v>
      </c>
      <c r="Q60" s="8">
        <v>3619200000000</v>
      </c>
      <c r="R60" s="8">
        <v>3619300000000</v>
      </c>
      <c r="S60" s="8">
        <v>3608260000000</v>
      </c>
      <c r="T60" s="8">
        <v>2452726000000</v>
      </c>
      <c r="U60" s="8">
        <v>1121168000000</v>
      </c>
      <c r="V60" s="8">
        <v>10000000</v>
      </c>
      <c r="W60" s="8">
        <v>10000000</v>
      </c>
    </row>
    <row r="61" spans="1:23" x14ac:dyDescent="0.35">
      <c r="A61" s="7" t="s">
        <v>80</v>
      </c>
      <c r="B61" s="5">
        <v>1375724000000</v>
      </c>
      <c r="C61" s="8">
        <v>1680193000000</v>
      </c>
      <c r="D61" s="8">
        <v>1988938000000</v>
      </c>
      <c r="E61" s="8">
        <v>2031981000000</v>
      </c>
      <c r="F61" s="8">
        <v>1972727000000</v>
      </c>
      <c r="G61" s="8">
        <v>1838605000000</v>
      </c>
      <c r="H61" s="8">
        <v>1394023000000</v>
      </c>
      <c r="I61" s="8">
        <v>1498259000000</v>
      </c>
      <c r="J61" s="8">
        <v>1346567000000</v>
      </c>
      <c r="K61" s="8">
        <v>1188541000000</v>
      </c>
      <c r="L61" s="8">
        <v>1310108000000</v>
      </c>
      <c r="M61" s="8">
        <v>1313614000000</v>
      </c>
      <c r="N61" s="8">
        <v>1283658000000</v>
      </c>
      <c r="O61" s="8">
        <v>2007050000000</v>
      </c>
      <c r="P61" s="8">
        <v>1269113000000</v>
      </c>
      <c r="Q61" s="8">
        <v>1208481000000</v>
      </c>
      <c r="R61" s="8">
        <v>1133579000000</v>
      </c>
      <c r="S61" s="8">
        <v>1028410000000</v>
      </c>
      <c r="T61" s="8">
        <v>966771000000</v>
      </c>
      <c r="U61" s="8">
        <v>950381000000</v>
      </c>
      <c r="V61" s="8">
        <v>869717000000</v>
      </c>
      <c r="W61" s="8">
        <v>963560000000</v>
      </c>
    </row>
    <row r="62" spans="1:23" x14ac:dyDescent="0.35">
      <c r="A62" s="9" t="s">
        <v>81</v>
      </c>
      <c r="B62" s="5">
        <v>1082721000000</v>
      </c>
      <c r="C62" s="8">
        <v>1428354000000</v>
      </c>
      <c r="D62" s="8">
        <v>1661356000000</v>
      </c>
      <c r="E62" s="8">
        <v>1794184000000</v>
      </c>
      <c r="F62" s="8">
        <v>1752399000000</v>
      </c>
      <c r="G62" s="8">
        <v>1630491000000</v>
      </c>
      <c r="H62" s="8">
        <v>1186100000000</v>
      </c>
      <c r="I62" s="8">
        <v>1292312000000</v>
      </c>
      <c r="J62" s="8">
        <v>1108067000000</v>
      </c>
      <c r="K62" s="8">
        <v>1010214000000</v>
      </c>
      <c r="L62" s="8">
        <v>979294000000</v>
      </c>
      <c r="M62" s="8">
        <v>1169558000000</v>
      </c>
      <c r="N62" s="8">
        <v>1135954000000</v>
      </c>
      <c r="O62" s="8">
        <v>1089028000000</v>
      </c>
      <c r="P62" s="8">
        <v>1113534000000</v>
      </c>
      <c r="Q62" s="8">
        <v>1102868000000</v>
      </c>
      <c r="R62" s="8">
        <v>1062553000000</v>
      </c>
      <c r="S62" s="8">
        <v>943100000000</v>
      </c>
      <c r="T62" s="8">
        <v>876025000000</v>
      </c>
      <c r="U62" s="8">
        <v>877064000000</v>
      </c>
      <c r="V62" s="8">
        <v>817649000000</v>
      </c>
      <c r="W62" s="8">
        <v>805311000000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293003000000</v>
      </c>
      <c r="C64" s="8">
        <v>251839000000</v>
      </c>
      <c r="D64" s="8">
        <v>327582000000</v>
      </c>
      <c r="E64" s="8">
        <v>237797000000</v>
      </c>
      <c r="F64" s="8">
        <v>220328000000</v>
      </c>
      <c r="G64" s="8">
        <v>208114000000</v>
      </c>
      <c r="H64" s="8">
        <v>207923000000</v>
      </c>
      <c r="I64" s="8">
        <v>205947000000</v>
      </c>
      <c r="J64" s="8">
        <v>238500000000</v>
      </c>
      <c r="K64" s="8">
        <v>178327000000</v>
      </c>
      <c r="L64" s="8">
        <v>330814000000</v>
      </c>
      <c r="M64" s="8">
        <v>144056000000</v>
      </c>
      <c r="N64" s="8">
        <v>147704000000</v>
      </c>
      <c r="O64" s="8">
        <v>918022000000</v>
      </c>
      <c r="P64" s="8">
        <v>155579000000</v>
      </c>
      <c r="Q64" s="8">
        <v>105613000000</v>
      </c>
      <c r="R64" s="8">
        <v>71026000000</v>
      </c>
      <c r="S64" s="8">
        <v>85310000000</v>
      </c>
      <c r="T64" s="8">
        <v>90746000000</v>
      </c>
      <c r="U64" s="8">
        <v>73317000000</v>
      </c>
      <c r="V64" s="8">
        <v>52068000000</v>
      </c>
      <c r="W64" s="8">
        <v>158249000000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6016144000000</v>
      </c>
      <c r="C66" s="8">
        <v>5958447000000</v>
      </c>
      <c r="D66" s="8">
        <v>5843905000000</v>
      </c>
      <c r="E66" s="8">
        <v>5882112000000</v>
      </c>
      <c r="F66" s="8">
        <v>5833861000000</v>
      </c>
      <c r="G66" s="8">
        <v>5034120000000</v>
      </c>
      <c r="H66" s="8">
        <v>5002586000000</v>
      </c>
      <c r="I66" s="8">
        <v>4939810000000</v>
      </c>
      <c r="J66" s="8">
        <v>4930653000000</v>
      </c>
      <c r="K66" s="8">
        <v>4779401000000</v>
      </c>
      <c r="L66" s="8">
        <v>4639172000000</v>
      </c>
      <c r="M66" s="8">
        <v>4697916000000</v>
      </c>
      <c r="N66" s="8">
        <v>4675721000000</v>
      </c>
      <c r="O66" s="8">
        <v>4024644000000</v>
      </c>
      <c r="P66" s="8">
        <v>3890353000000</v>
      </c>
      <c r="Q66" s="8">
        <v>3840310000000</v>
      </c>
      <c r="R66" s="8">
        <v>3781838000000</v>
      </c>
      <c r="S66" s="8">
        <v>3765623000000</v>
      </c>
      <c r="T66" s="8">
        <v>3735303000000</v>
      </c>
      <c r="U66" s="8">
        <v>3675648000000</v>
      </c>
      <c r="V66" s="8">
        <v>3644729000000</v>
      </c>
      <c r="W66" s="8">
        <v>3454422000000</v>
      </c>
    </row>
    <row r="67" spans="1:23" x14ac:dyDescent="0.35">
      <c r="A67" s="13" t="s">
        <v>86</v>
      </c>
      <c r="B67" s="5">
        <v>5016809000000</v>
      </c>
      <c r="C67" s="8">
        <v>5016809000000</v>
      </c>
      <c r="D67" s="8">
        <v>5016809000000</v>
      </c>
      <c r="E67" s="8">
        <v>5016809000000</v>
      </c>
      <c r="F67" s="8">
        <v>5016809000000</v>
      </c>
      <c r="G67" s="8">
        <v>3670909000000</v>
      </c>
      <c r="H67" s="8">
        <v>3670909000000</v>
      </c>
      <c r="I67" s="8">
        <v>3670909000000</v>
      </c>
      <c r="J67" s="8">
        <v>3670909000000</v>
      </c>
      <c r="K67" s="8">
        <v>3670909000000</v>
      </c>
      <c r="L67" s="8">
        <v>3670909000000</v>
      </c>
      <c r="M67" s="8">
        <v>3670909000000</v>
      </c>
      <c r="N67" s="8">
        <v>3670909000000</v>
      </c>
      <c r="O67" s="8">
        <v>3171009000000</v>
      </c>
      <c r="P67" s="8">
        <v>3171009000000</v>
      </c>
      <c r="Q67" s="8">
        <v>3171009000000</v>
      </c>
      <c r="R67" s="8">
        <v>3171009000000</v>
      </c>
      <c r="S67" s="8">
        <v>3171009000000</v>
      </c>
      <c r="T67" s="8">
        <v>3171009000000</v>
      </c>
      <c r="U67" s="8">
        <v>3171009000000</v>
      </c>
      <c r="V67" s="8">
        <v>3171009000000</v>
      </c>
      <c r="W67" s="8">
        <v>3000009000000</v>
      </c>
    </row>
    <row r="68" spans="1:23" x14ac:dyDescent="0.35">
      <c r="A68" s="9" t="s">
        <v>87</v>
      </c>
      <c r="B68" s="5">
        <v>5016800000000</v>
      </c>
      <c r="C68" s="8">
        <v>5016800000000</v>
      </c>
      <c r="D68" s="8">
        <v>5016800000000</v>
      </c>
      <c r="E68" s="8">
        <v>5016800000000</v>
      </c>
      <c r="F68" s="8">
        <v>5016800000000</v>
      </c>
      <c r="G68" s="8">
        <v>3670900000000</v>
      </c>
      <c r="H68" s="8">
        <v>3670900000000</v>
      </c>
      <c r="I68" s="8">
        <v>3670900000000</v>
      </c>
      <c r="J68" s="8">
        <v>3670900000000</v>
      </c>
      <c r="K68" s="8">
        <v>3670900000000</v>
      </c>
      <c r="L68" s="8">
        <v>3670900000000</v>
      </c>
      <c r="M68" s="8">
        <v>3670900000000</v>
      </c>
      <c r="N68" s="8">
        <v>3670900000000</v>
      </c>
      <c r="O68" s="8">
        <v>3171000000000</v>
      </c>
      <c r="P68" s="8">
        <v>3171000000000</v>
      </c>
      <c r="Q68" s="8">
        <v>3171000000000</v>
      </c>
      <c r="R68" s="8">
        <v>3171000000000</v>
      </c>
      <c r="S68" s="8">
        <v>3171000000000</v>
      </c>
      <c r="T68" s="8">
        <v>3171000000000</v>
      </c>
      <c r="U68" s="8">
        <v>3171000000000</v>
      </c>
      <c r="V68" s="8">
        <v>3171000000000</v>
      </c>
      <c r="W68" s="8">
        <v>3000000000000</v>
      </c>
    </row>
    <row r="69" spans="1:23" x14ac:dyDescent="0.35">
      <c r="A69" s="9" t="s">
        <v>88</v>
      </c>
      <c r="B69" s="5">
        <v>1000000</v>
      </c>
      <c r="C69" s="8">
        <v>1000000</v>
      </c>
      <c r="D69" s="8">
        <v>1000000</v>
      </c>
      <c r="E69" s="8">
        <v>1000000</v>
      </c>
      <c r="F69" s="8">
        <v>1000000</v>
      </c>
      <c r="G69" s="8">
        <v>1000000</v>
      </c>
      <c r="H69" s="8">
        <v>1000000</v>
      </c>
      <c r="I69" s="8">
        <v>1000000</v>
      </c>
      <c r="J69" s="8">
        <v>1000000</v>
      </c>
      <c r="K69" s="8">
        <v>1000000</v>
      </c>
      <c r="L69" s="8">
        <v>1000000</v>
      </c>
      <c r="M69" s="8">
        <v>1000000</v>
      </c>
      <c r="N69" s="8">
        <v>1000000</v>
      </c>
      <c r="O69" s="8">
        <v>1000000</v>
      </c>
      <c r="P69" s="8">
        <v>1000000</v>
      </c>
      <c r="Q69" s="8">
        <v>1000000</v>
      </c>
      <c r="R69" s="8">
        <v>1000000</v>
      </c>
      <c r="S69" s="8">
        <v>1000000</v>
      </c>
      <c r="T69" s="8">
        <v>1000000</v>
      </c>
      <c r="U69" s="8">
        <v>1000000</v>
      </c>
      <c r="V69" s="8">
        <v>1000000</v>
      </c>
      <c r="W69" s="8">
        <v>1000000</v>
      </c>
    </row>
    <row r="70" spans="1:23" x14ac:dyDescent="0.35">
      <c r="A70" s="9" t="s">
        <v>89</v>
      </c>
      <c r="B70" s="5">
        <v>8000000</v>
      </c>
      <c r="C70" s="8">
        <v>8000000</v>
      </c>
      <c r="D70" s="8">
        <v>8000000</v>
      </c>
      <c r="E70" s="8">
        <v>8000000</v>
      </c>
      <c r="F70" s="8">
        <v>8000000</v>
      </c>
      <c r="G70" s="8">
        <v>8000000</v>
      </c>
      <c r="H70" s="8">
        <v>8000000</v>
      </c>
      <c r="I70" s="8">
        <v>8000000</v>
      </c>
      <c r="J70" s="8">
        <v>8000000</v>
      </c>
      <c r="K70" s="8">
        <v>8000000</v>
      </c>
      <c r="L70" s="8">
        <v>8000000</v>
      </c>
      <c r="M70" s="8">
        <v>8000000</v>
      </c>
      <c r="N70" s="8">
        <v>8000000</v>
      </c>
      <c r="O70" s="8">
        <v>8000000</v>
      </c>
      <c r="P70" s="8">
        <v>8000000</v>
      </c>
      <c r="Q70" s="8">
        <v>8000000</v>
      </c>
      <c r="R70" s="8">
        <v>8000000</v>
      </c>
      <c r="S70" s="8">
        <v>8000000</v>
      </c>
      <c r="T70" s="8">
        <v>8000000</v>
      </c>
      <c r="U70" s="8">
        <v>8000000</v>
      </c>
      <c r="V70" s="8">
        <v>8000000</v>
      </c>
      <c r="W70" s="8">
        <v>8000000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258059000000</v>
      </c>
      <c r="C74" s="8">
        <v>249743000000</v>
      </c>
      <c r="D74" s="8">
        <v>249743000000</v>
      </c>
      <c r="E74" s="8">
        <v>254884000000</v>
      </c>
      <c r="F74" s="8">
        <v>254884000000</v>
      </c>
      <c r="G74" s="8">
        <v>253336000000</v>
      </c>
      <c r="H74" s="8">
        <v>253336000000</v>
      </c>
      <c r="I74" s="8">
        <v>253664000000</v>
      </c>
      <c r="J74" s="8">
        <v>253664000000</v>
      </c>
      <c r="K74" s="8">
        <v>216505000000</v>
      </c>
      <c r="L74" s="8">
        <v>216517000000</v>
      </c>
      <c r="M74" s="8">
        <v>216340000000</v>
      </c>
      <c r="N74" s="8">
        <v>216340000000</v>
      </c>
      <c r="O74" s="8">
        <v>192362000000</v>
      </c>
      <c r="P74" s="8">
        <v>192362000000</v>
      </c>
      <c r="Q74" s="8">
        <v>192361000000</v>
      </c>
      <c r="R74" s="8">
        <v>173607000000</v>
      </c>
      <c r="S74" s="8">
        <v>173607000000</v>
      </c>
      <c r="T74" s="8">
        <v>173656000000</v>
      </c>
      <c r="U74" s="8">
        <v>173532000000</v>
      </c>
      <c r="V74" s="8">
        <v>173532000000</v>
      </c>
      <c r="W74" s="8">
        <v>159534000000</v>
      </c>
    </row>
    <row r="75" spans="1:23" x14ac:dyDescent="0.35">
      <c r="A75" s="7" t="s">
        <v>94</v>
      </c>
      <c r="B75" s="5">
        <v>50715000000</v>
      </c>
      <c r="C75" s="8">
        <v>59283000000</v>
      </c>
      <c r="D75" s="8">
        <v>0</v>
      </c>
      <c r="E75" s="8">
        <v>40874000000</v>
      </c>
      <c r="F75" s="8">
        <v>9679000000</v>
      </c>
      <c r="G75" s="8">
        <v>11195000000</v>
      </c>
      <c r="H75" s="8">
        <v>0</v>
      </c>
      <c r="I75" s="8">
        <v>-37206000000</v>
      </c>
      <c r="J75" s="8">
        <v>8145000000</v>
      </c>
      <c r="K75" s="8">
        <v>1515000000</v>
      </c>
      <c r="L75" s="8">
        <v>0</v>
      </c>
      <c r="M75" s="8">
        <v>-648000000</v>
      </c>
      <c r="N75" s="8">
        <v>15804000000</v>
      </c>
      <c r="O75" s="8">
        <v>12906000000</v>
      </c>
      <c r="P75" s="8">
        <v>0</v>
      </c>
      <c r="Q75" s="8">
        <v>944000000</v>
      </c>
      <c r="R75" s="8">
        <v>-2035000000</v>
      </c>
      <c r="S75" s="8">
        <v>-7767000000</v>
      </c>
      <c r="T75" s="8">
        <v>0</v>
      </c>
      <c r="U75" s="8">
        <v>-596000000</v>
      </c>
      <c r="V75" s="8">
        <v>-2485000000</v>
      </c>
      <c r="W75" s="8">
        <v>-604000000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690561000000</v>
      </c>
      <c r="C77" s="8">
        <v>632612000000</v>
      </c>
      <c r="D77" s="8">
        <v>577353000000</v>
      </c>
      <c r="E77" s="8">
        <v>569545000000</v>
      </c>
      <c r="F77" s="8">
        <v>552489000000</v>
      </c>
      <c r="G77" s="8">
        <v>1098680000000</v>
      </c>
      <c r="H77" s="8">
        <v>1078341000000</v>
      </c>
      <c r="I77" s="8">
        <v>1052443000000</v>
      </c>
      <c r="J77" s="8">
        <v>997935000000</v>
      </c>
      <c r="K77" s="8">
        <v>890472000000</v>
      </c>
      <c r="L77" s="8">
        <v>751746000000</v>
      </c>
      <c r="M77" s="8">
        <v>811315000000</v>
      </c>
      <c r="N77" s="8">
        <v>772668000000</v>
      </c>
      <c r="O77" s="8">
        <v>648367000000</v>
      </c>
      <c r="P77" s="8">
        <v>526982000000</v>
      </c>
      <c r="Q77" s="8">
        <v>475996000000</v>
      </c>
      <c r="R77" s="8">
        <v>439257000000</v>
      </c>
      <c r="S77" s="8">
        <v>428774000000</v>
      </c>
      <c r="T77" s="8">
        <v>390638000000</v>
      </c>
      <c r="U77" s="8">
        <v>331703000000</v>
      </c>
      <c r="V77" s="8">
        <v>302673000000</v>
      </c>
      <c r="W77" s="8">
        <v>295483000000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526982000000</v>
      </c>
      <c r="P78" s="8">
        <v>366277000000</v>
      </c>
      <c r="Q78" s="8">
        <v>366277000000</v>
      </c>
      <c r="R78" s="8">
        <v>0</v>
      </c>
      <c r="S78" s="8">
        <v>390638000000</v>
      </c>
      <c r="T78" s="8">
        <v>126231000000</v>
      </c>
      <c r="U78" s="8">
        <v>264407000000</v>
      </c>
      <c r="V78" s="8">
        <v>0</v>
      </c>
      <c r="W78" s="8">
        <v>278404000000</v>
      </c>
    </row>
    <row r="79" spans="1:23" x14ac:dyDescent="0.35">
      <c r="A79" s="9" t="s">
        <v>98</v>
      </c>
      <c r="B79" s="5">
        <v>690561000000</v>
      </c>
      <c r="C79" s="8">
        <v>632612000000</v>
      </c>
      <c r="D79" s="8">
        <v>577353000000</v>
      </c>
      <c r="E79" s="8">
        <v>569545000000</v>
      </c>
      <c r="F79" s="8">
        <v>552489000000</v>
      </c>
      <c r="G79" s="8">
        <v>1098680000000</v>
      </c>
      <c r="H79" s="8">
        <v>1078341000000</v>
      </c>
      <c r="I79" s="8">
        <v>1052443000000</v>
      </c>
      <c r="J79" s="8">
        <v>997935000000</v>
      </c>
      <c r="K79" s="8">
        <v>890472000000</v>
      </c>
      <c r="L79" s="8">
        <v>751746000000</v>
      </c>
      <c r="M79" s="8">
        <v>811315000000</v>
      </c>
      <c r="N79" s="8">
        <v>772668000000</v>
      </c>
      <c r="O79" s="8">
        <v>121385000000</v>
      </c>
      <c r="P79" s="8">
        <v>160705000000</v>
      </c>
      <c r="Q79" s="8">
        <v>109719000000</v>
      </c>
      <c r="R79" s="8">
        <v>439257000000</v>
      </c>
      <c r="S79" s="8">
        <v>38136000000</v>
      </c>
      <c r="T79" s="8">
        <v>264407000000</v>
      </c>
      <c r="U79" s="8">
        <v>67296000000</v>
      </c>
      <c r="V79" s="8">
        <v>302673000000</v>
      </c>
      <c r="W79" s="8">
        <v>17079000000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779368000000</v>
      </c>
      <c r="C82" s="8">
        <v>761172000000</v>
      </c>
      <c r="D82" s="8">
        <v>756843000000</v>
      </c>
      <c r="E82" s="8">
        <v>1134252000000</v>
      </c>
      <c r="F82" s="8">
        <v>1196733000000</v>
      </c>
      <c r="G82" s="8">
        <v>1147037000000</v>
      </c>
      <c r="H82" s="8">
        <v>1222547000000</v>
      </c>
      <c r="I82" s="8">
        <v>1153461000000</v>
      </c>
      <c r="J82" s="8">
        <v>1234957000000</v>
      </c>
      <c r="K82" s="8">
        <v>1166827000000</v>
      </c>
      <c r="L82" s="8">
        <v>1285250000000</v>
      </c>
      <c r="M82" s="8">
        <v>1262801000000</v>
      </c>
      <c r="N82" s="8">
        <v>1246432000000</v>
      </c>
      <c r="O82" s="8">
        <v>1322506000000</v>
      </c>
      <c r="P82" s="8">
        <v>3076542000000</v>
      </c>
      <c r="Q82" s="8">
        <v>1395365000000</v>
      </c>
      <c r="R82" s="8">
        <v>1307516000000</v>
      </c>
      <c r="S82" s="8">
        <v>1501663000000</v>
      </c>
      <c r="T82" s="8">
        <v>1634577000000</v>
      </c>
      <c r="U82" s="8">
        <v>1672109000000</v>
      </c>
      <c r="V82" s="8">
        <v>1335573000000</v>
      </c>
      <c r="W82" s="8">
        <v>1375925000000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55852000000</v>
      </c>
      <c r="P83" s="8">
        <v>249458000000</v>
      </c>
      <c r="Q83" s="8">
        <v>145016000000</v>
      </c>
      <c r="R83" s="8">
        <v>0</v>
      </c>
      <c r="S83" s="8">
        <v>69921000000</v>
      </c>
      <c r="T83" s="8">
        <v>103433000000</v>
      </c>
      <c r="U83" s="8">
        <v>117411000000</v>
      </c>
      <c r="V83" s="8">
        <v>0</v>
      </c>
      <c r="W83" s="8">
        <v>188821000000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55852000000</v>
      </c>
      <c r="P86" s="8">
        <v>249458000000</v>
      </c>
      <c r="Q86" s="8">
        <v>145016000000</v>
      </c>
      <c r="R86" s="8">
        <v>0</v>
      </c>
      <c r="S86" s="8">
        <v>69921000000</v>
      </c>
      <c r="T86" s="8">
        <v>103433000000</v>
      </c>
      <c r="U86" s="8">
        <v>117411000000</v>
      </c>
      <c r="V86" s="8">
        <v>0</v>
      </c>
      <c r="W86" s="8">
        <v>188821000000</v>
      </c>
    </row>
    <row r="87" spans="1:23" x14ac:dyDescent="0.35">
      <c r="A87" s="7" t="s">
        <v>106</v>
      </c>
      <c r="B87" s="5">
        <v>779368000000</v>
      </c>
      <c r="C87" s="8">
        <v>761172000000</v>
      </c>
      <c r="D87" s="8">
        <v>756843000000</v>
      </c>
      <c r="E87" s="8">
        <v>1134252000000</v>
      </c>
      <c r="F87" s="8">
        <v>1196733000000</v>
      </c>
      <c r="G87" s="8">
        <v>1147037000000</v>
      </c>
      <c r="H87" s="8">
        <v>1222547000000</v>
      </c>
      <c r="I87" s="8">
        <v>1153461000000</v>
      </c>
      <c r="J87" s="8">
        <v>1234957000000</v>
      </c>
      <c r="K87" s="8">
        <v>1166827000000</v>
      </c>
      <c r="L87" s="8">
        <v>1285250000000</v>
      </c>
      <c r="M87" s="8">
        <v>1262801000000</v>
      </c>
      <c r="N87" s="8">
        <v>1246432000000</v>
      </c>
      <c r="O87" s="8">
        <v>1266654000000</v>
      </c>
      <c r="P87" s="8">
        <v>2827084000000</v>
      </c>
      <c r="Q87" s="8">
        <v>1250349000000</v>
      </c>
      <c r="R87" s="8">
        <v>1307516000000</v>
      </c>
      <c r="S87" s="8">
        <v>1431742000000</v>
      </c>
      <c r="T87" s="8">
        <v>1531144000000</v>
      </c>
      <c r="U87" s="8">
        <v>1554698000000</v>
      </c>
      <c r="V87" s="8">
        <v>1335573000000</v>
      </c>
      <c r="W87" s="8">
        <v>1187104000000</v>
      </c>
    </row>
    <row r="88" spans="1:23" x14ac:dyDescent="0.35">
      <c r="A88" s="9" t="s">
        <v>107</v>
      </c>
      <c r="B88" s="5">
        <v>1000000</v>
      </c>
      <c r="C88" s="8">
        <v>1000000000</v>
      </c>
      <c r="D88" s="8">
        <v>1000000000</v>
      </c>
      <c r="E88" s="8">
        <v>1000000000</v>
      </c>
      <c r="F88" s="8">
        <v>1719000000</v>
      </c>
      <c r="G88" s="8">
        <v>719000000</v>
      </c>
      <c r="H88" s="8">
        <v>719000000</v>
      </c>
      <c r="I88" s="8">
        <v>719000000</v>
      </c>
      <c r="J88" s="8">
        <v>719000000</v>
      </c>
      <c r="K88" s="8">
        <v>719000000</v>
      </c>
      <c r="L88" s="8">
        <v>719000000</v>
      </c>
      <c r="M88" s="8">
        <v>719000000</v>
      </c>
      <c r="N88" s="8">
        <v>0</v>
      </c>
      <c r="O88" s="8">
        <v>719000000</v>
      </c>
      <c r="P88" s="8">
        <v>261438000000</v>
      </c>
      <c r="Q88" s="8">
        <v>130719000000</v>
      </c>
      <c r="R88" s="8">
        <v>0</v>
      </c>
      <c r="S88" s="8">
        <v>130719000000</v>
      </c>
      <c r="T88" s="8">
        <v>130719000000</v>
      </c>
      <c r="U88" s="8">
        <v>150765000000</v>
      </c>
      <c r="V88" s="8">
        <v>0</v>
      </c>
      <c r="W88" s="8">
        <v>150046000000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779367000000</v>
      </c>
      <c r="C93" s="8">
        <v>760172000000</v>
      </c>
      <c r="D93" s="8">
        <v>755843000000</v>
      </c>
      <c r="E93" s="8">
        <v>1133252000000</v>
      </c>
      <c r="F93" s="8">
        <v>1195014000000</v>
      </c>
      <c r="G93" s="8">
        <v>1146318000000</v>
      </c>
      <c r="H93" s="8">
        <v>1221828000000</v>
      </c>
      <c r="I93" s="8">
        <v>1152742000000</v>
      </c>
      <c r="J93" s="8">
        <v>1234238000000</v>
      </c>
      <c r="K93" s="8">
        <v>1166108000000</v>
      </c>
      <c r="L93" s="8">
        <v>1284531000000</v>
      </c>
      <c r="M93" s="8">
        <v>1262082000000</v>
      </c>
      <c r="N93" s="8">
        <v>1246432000000</v>
      </c>
      <c r="O93" s="8">
        <v>1265935000000</v>
      </c>
      <c r="P93" s="8">
        <v>2565646000000</v>
      </c>
      <c r="Q93" s="8">
        <v>1119630000000</v>
      </c>
      <c r="R93" s="8">
        <v>1307516000000</v>
      </c>
      <c r="S93" s="8">
        <v>1301023000000</v>
      </c>
      <c r="T93" s="8">
        <v>1400425000000</v>
      </c>
      <c r="U93" s="8">
        <v>1403933000000</v>
      </c>
      <c r="V93" s="8">
        <v>1335573000000</v>
      </c>
      <c r="W93" s="8">
        <v>1037058000000</v>
      </c>
    </row>
    <row r="94" spans="1:23" x14ac:dyDescent="0.35">
      <c r="A94" s="12" t="s">
        <v>113</v>
      </c>
      <c r="B94" s="5">
        <v>24062869000000</v>
      </c>
      <c r="C94" s="8">
        <v>26167367000000</v>
      </c>
      <c r="D94" s="8">
        <v>12420470000000</v>
      </c>
      <c r="E94" s="8">
        <v>33512643000000</v>
      </c>
      <c r="F94" s="8">
        <v>42218547000000</v>
      </c>
      <c r="G94" s="8">
        <v>28327511000000</v>
      </c>
      <c r="H94" s="8">
        <v>12622888000000</v>
      </c>
      <c r="I94" s="8">
        <v>35615355000000</v>
      </c>
      <c r="J94" s="8">
        <v>31148020000000</v>
      </c>
      <c r="K94" s="8">
        <v>20607126000000</v>
      </c>
      <c r="L94" s="8">
        <v>6929950000000</v>
      </c>
      <c r="M94" s="8">
        <v>11835247000000</v>
      </c>
      <c r="N94" s="8">
        <v>25889571000000</v>
      </c>
      <c r="O94" s="8">
        <v>44496491000000</v>
      </c>
      <c r="P94" s="8">
        <v>27986491000000</v>
      </c>
      <c r="Q94" s="8">
        <v>17953082000000</v>
      </c>
      <c r="R94" s="8">
        <v>21309455000000</v>
      </c>
      <c r="S94" s="8">
        <v>24914273000000</v>
      </c>
      <c r="T94" s="8">
        <v>30798772000000</v>
      </c>
      <c r="U94" s="8">
        <v>44566316000000</v>
      </c>
      <c r="V94" s="8">
        <v>32468376000000</v>
      </c>
      <c r="W94" s="8">
        <v>22839271000000</v>
      </c>
    </row>
    <row r="95" spans="1:23" x14ac:dyDescent="0.35">
      <c r="A95" s="7" t="s">
        <v>114</v>
      </c>
      <c r="B95" s="5">
        <v>24010891000000</v>
      </c>
      <c r="C95" s="8">
        <v>26127757000000</v>
      </c>
      <c r="D95" s="8">
        <v>12399057000000</v>
      </c>
      <c r="E95" s="8">
        <v>16746233000000</v>
      </c>
      <c r="F95" s="8">
        <v>21095538000000</v>
      </c>
      <c r="G95" s="8">
        <v>28248530000000</v>
      </c>
      <c r="H95" s="8">
        <v>12515201000000</v>
      </c>
      <c r="I95" s="8">
        <v>35251945000000</v>
      </c>
      <c r="J95" s="8">
        <v>30801533000000</v>
      </c>
      <c r="K95" s="8">
        <v>20173243000000</v>
      </c>
      <c r="L95" s="8">
        <v>6653557000000</v>
      </c>
      <c r="M95" s="8">
        <v>11576204000000</v>
      </c>
      <c r="N95" s="8">
        <v>25620797000000</v>
      </c>
      <c r="O95" s="8">
        <v>44370919000000</v>
      </c>
      <c r="P95" s="8">
        <v>27737033000000</v>
      </c>
      <c r="Q95" s="8">
        <v>17763748000000</v>
      </c>
      <c r="R95" s="8">
        <v>21215390000000</v>
      </c>
      <c r="S95" s="8">
        <v>24844352000000</v>
      </c>
      <c r="T95" s="8">
        <v>30695339000000</v>
      </c>
      <c r="U95" s="8">
        <v>44448905000000</v>
      </c>
      <c r="V95" s="8">
        <v>32371175000000</v>
      </c>
      <c r="W95" s="8">
        <v>22650450000000</v>
      </c>
    </row>
    <row r="96" spans="1:23" x14ac:dyDescent="0.35">
      <c r="A96" s="9" t="s">
        <v>115</v>
      </c>
      <c r="B96" s="5">
        <v>4563144000000</v>
      </c>
      <c r="C96" s="8">
        <v>3397018000000</v>
      </c>
      <c r="D96" s="8">
        <v>2188048000000</v>
      </c>
      <c r="E96" s="8">
        <v>3146445000000</v>
      </c>
      <c r="F96" s="8">
        <v>1762123000000</v>
      </c>
      <c r="G96" s="8">
        <v>5749325000000</v>
      </c>
      <c r="H96" s="8">
        <v>4112777000000</v>
      </c>
      <c r="I96" s="8">
        <v>12554573000000</v>
      </c>
      <c r="J96" s="8">
        <v>8686029000000</v>
      </c>
      <c r="K96" s="8">
        <v>6405775000000</v>
      </c>
      <c r="L96" s="8">
        <v>75243000000</v>
      </c>
      <c r="M96" s="8">
        <v>989869000000</v>
      </c>
      <c r="N96" s="8">
        <v>2694446000000</v>
      </c>
      <c r="O96" s="8">
        <v>9301896000000</v>
      </c>
      <c r="P96" s="8">
        <v>2938399000000</v>
      </c>
      <c r="Q96" s="8">
        <v>464179000000</v>
      </c>
      <c r="R96" s="8">
        <v>1764058000000</v>
      </c>
      <c r="S96" s="8">
        <v>991662000000</v>
      </c>
      <c r="T96" s="8">
        <v>2064588000000</v>
      </c>
      <c r="U96" s="8">
        <v>1254473000000</v>
      </c>
      <c r="V96" s="8">
        <v>2871597000000</v>
      </c>
      <c r="W96" s="8">
        <v>578302000000</v>
      </c>
    </row>
    <row r="97" spans="1:23" x14ac:dyDescent="0.35">
      <c r="A97" s="9" t="s">
        <v>116</v>
      </c>
      <c r="B97" s="5">
        <v>4559651000000</v>
      </c>
      <c r="C97" s="8">
        <v>3400779000000</v>
      </c>
      <c r="D97" s="8">
        <v>2170599000000</v>
      </c>
      <c r="E97" s="8">
        <v>3145659000000</v>
      </c>
      <c r="F97" s="8">
        <v>202629000000</v>
      </c>
      <c r="G97" s="8">
        <v>1504440000000</v>
      </c>
      <c r="H97" s="8">
        <v>304053000000</v>
      </c>
      <c r="I97" s="8">
        <v>8723762000000</v>
      </c>
      <c r="J97" s="8">
        <v>2427941000000</v>
      </c>
      <c r="K97" s="8">
        <v>6246820000000</v>
      </c>
      <c r="L97" s="8">
        <v>560086000000</v>
      </c>
      <c r="M97" s="8">
        <v>1019599000000</v>
      </c>
      <c r="N97" s="8">
        <v>4443687000000</v>
      </c>
      <c r="O97" s="8">
        <v>11654785000000</v>
      </c>
      <c r="P97" s="8">
        <v>3630712000000</v>
      </c>
      <c r="Q97" s="8">
        <v>464190000000</v>
      </c>
      <c r="R97" s="8">
        <v>1764718000000</v>
      </c>
      <c r="S97" s="8">
        <v>758265000000</v>
      </c>
      <c r="T97" s="8">
        <v>1832348000000</v>
      </c>
      <c r="U97" s="8">
        <v>790284000000</v>
      </c>
      <c r="V97" s="8">
        <v>2405073000000</v>
      </c>
      <c r="W97" s="8">
        <v>578367000000</v>
      </c>
    </row>
    <row r="98" spans="1:23" x14ac:dyDescent="0.35">
      <c r="A98" s="9" t="s">
        <v>117</v>
      </c>
      <c r="B98" s="5">
        <v>14888096000000</v>
      </c>
      <c r="C98" s="8">
        <v>19329960000000</v>
      </c>
      <c r="D98" s="8">
        <v>8040410000000</v>
      </c>
      <c r="E98" s="8">
        <v>10454129000000</v>
      </c>
      <c r="F98" s="8">
        <v>19130786000000</v>
      </c>
      <c r="G98" s="8">
        <v>20994765000000</v>
      </c>
      <c r="H98" s="8">
        <v>8098371000000</v>
      </c>
      <c r="I98" s="8">
        <v>13973610000000</v>
      </c>
      <c r="J98" s="8">
        <v>19687563000000</v>
      </c>
      <c r="K98" s="8">
        <v>7520648000000</v>
      </c>
      <c r="L98" s="8">
        <v>6018228000000</v>
      </c>
      <c r="M98" s="8">
        <v>9566736000000</v>
      </c>
      <c r="N98" s="8">
        <v>18482664000000</v>
      </c>
      <c r="O98" s="8">
        <v>23414238000000</v>
      </c>
      <c r="P98" s="8">
        <v>21167922000000</v>
      </c>
      <c r="Q98" s="8">
        <v>16835379000000</v>
      </c>
      <c r="R98" s="8">
        <v>17686614000000</v>
      </c>
      <c r="S98" s="8">
        <v>23094425000000</v>
      </c>
      <c r="T98" s="8">
        <v>26798403000000</v>
      </c>
      <c r="U98" s="8">
        <v>42404148000000</v>
      </c>
      <c r="V98" s="8">
        <v>27094505000000</v>
      </c>
      <c r="W98" s="8">
        <v>21493781000000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3760000000</v>
      </c>
      <c r="C101" s="8">
        <v>12407000000</v>
      </c>
      <c r="D101" s="8">
        <v>3851000000</v>
      </c>
      <c r="E101" s="8">
        <v>2219000000</v>
      </c>
      <c r="F101" s="8">
        <v>4850000000</v>
      </c>
      <c r="G101" s="8">
        <v>21540000000</v>
      </c>
      <c r="H101" s="8">
        <v>76867000000</v>
      </c>
      <c r="I101" s="8">
        <v>180751000000</v>
      </c>
      <c r="J101" s="8">
        <v>155172000000</v>
      </c>
      <c r="K101" s="8">
        <v>242941000000</v>
      </c>
      <c r="L101" s="8">
        <v>146308000000</v>
      </c>
      <c r="M101" s="8">
        <v>118921000000</v>
      </c>
      <c r="N101" s="8">
        <v>114944000000</v>
      </c>
      <c r="O101" s="8">
        <v>55852000000</v>
      </c>
      <c r="P101" s="8">
        <v>249458000000</v>
      </c>
      <c r="Q101" s="8">
        <v>145016000000</v>
      </c>
      <c r="R101" s="8">
        <v>90183000000</v>
      </c>
      <c r="S101" s="8">
        <v>69921000000</v>
      </c>
      <c r="T101" s="8">
        <v>103433000000</v>
      </c>
      <c r="U101" s="8">
        <v>117411000000</v>
      </c>
      <c r="V101" s="8">
        <v>97201000000</v>
      </c>
      <c r="W101" s="8">
        <v>188821000000</v>
      </c>
    </row>
    <row r="102" spans="1:23" x14ac:dyDescent="0.35">
      <c r="A102" s="7" t="s">
        <v>121</v>
      </c>
      <c r="B102" s="5">
        <v>48218000000</v>
      </c>
      <c r="C102" s="8">
        <v>27203000000</v>
      </c>
      <c r="D102" s="8">
        <v>17562000000</v>
      </c>
      <c r="E102" s="8">
        <v>16764191000000</v>
      </c>
      <c r="F102" s="8">
        <v>21118159000000</v>
      </c>
      <c r="G102" s="8">
        <v>57441000000</v>
      </c>
      <c r="H102" s="8">
        <v>30820000000</v>
      </c>
      <c r="I102" s="8">
        <v>182659000000</v>
      </c>
      <c r="J102" s="8">
        <v>191315000000</v>
      </c>
      <c r="K102" s="8">
        <v>190942000000</v>
      </c>
      <c r="L102" s="8">
        <v>130085000000</v>
      </c>
      <c r="M102" s="8">
        <v>140122000000</v>
      </c>
      <c r="N102" s="8">
        <v>153830000000</v>
      </c>
      <c r="O102" s="8">
        <v>69720000000</v>
      </c>
      <c r="P102" s="8">
        <v>0</v>
      </c>
      <c r="Q102" s="8">
        <v>44318000000</v>
      </c>
      <c r="R102" s="8">
        <v>3882000000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1497587000000</v>
      </c>
      <c r="C104" s="8">
        <v>1543335000000</v>
      </c>
      <c r="D104" s="8">
        <v>1688956000000</v>
      </c>
      <c r="E104" s="8">
        <v>1752777000000</v>
      </c>
      <c r="F104" s="8">
        <v>1826113000000</v>
      </c>
      <c r="G104" s="8">
        <v>1670944000000</v>
      </c>
      <c r="H104" s="8">
        <v>1485790000000</v>
      </c>
      <c r="I104" s="8">
        <v>1414154000000</v>
      </c>
      <c r="J104" s="8">
        <v>1356274000000</v>
      </c>
      <c r="K104" s="8">
        <v>1285526000000</v>
      </c>
      <c r="L104" s="8">
        <v>1182479000000</v>
      </c>
      <c r="M104" s="8">
        <v>1137103000000</v>
      </c>
      <c r="N104" s="8">
        <v>1162375000000</v>
      </c>
      <c r="O104" s="8">
        <v>1104637000000</v>
      </c>
      <c r="P104" s="8">
        <v>1101106000000</v>
      </c>
      <c r="Q104" s="8">
        <v>1062461000000</v>
      </c>
      <c r="R104" s="8">
        <v>1023418000000</v>
      </c>
      <c r="S104" s="8">
        <v>1136613000000</v>
      </c>
      <c r="T104" s="8">
        <v>1010502000000</v>
      </c>
      <c r="U104" s="8">
        <v>992970000000</v>
      </c>
      <c r="V104" s="8">
        <v>926114000000</v>
      </c>
      <c r="W104" s="8">
        <v>869848000000</v>
      </c>
    </row>
    <row r="105" spans="1:23" x14ac:dyDescent="0.35">
      <c r="A105" s="9" t="s">
        <v>124</v>
      </c>
      <c r="B105" s="5">
        <v>-946872000000</v>
      </c>
      <c r="C105" s="8">
        <v>-1071308000000</v>
      </c>
      <c r="D105" s="8">
        <v>-1260895000000</v>
      </c>
      <c r="E105" s="8">
        <v>-1354786000000</v>
      </c>
      <c r="F105" s="8">
        <v>-1459486000000</v>
      </c>
      <c r="G105" s="8">
        <v>-1385005000000</v>
      </c>
      <c r="H105" s="8">
        <v>-1095219000000</v>
      </c>
      <c r="I105" s="8">
        <v>-951868000000</v>
      </c>
      <c r="J105" s="8">
        <v>-913532000000</v>
      </c>
      <c r="K105" s="8">
        <v>-867259000000</v>
      </c>
      <c r="L105" s="8">
        <v>-824145000000</v>
      </c>
      <c r="M105" s="8">
        <v>-799143000000</v>
      </c>
      <c r="N105" s="8">
        <v>-749084000000</v>
      </c>
      <c r="O105" s="8">
        <v>-779360000000</v>
      </c>
      <c r="P105" s="8">
        <v>-788791000000</v>
      </c>
      <c r="Q105" s="8">
        <v>-785736000000</v>
      </c>
      <c r="R105" s="8">
        <v>-816161000000</v>
      </c>
      <c r="S105" s="8">
        <v>-828235000000</v>
      </c>
      <c r="T105" s="8">
        <v>-767881000000</v>
      </c>
      <c r="U105" s="8">
        <v>-722125000000</v>
      </c>
      <c r="V105" s="8">
        <v>-695852000000</v>
      </c>
      <c r="W105" s="8">
        <v>-681200000000</v>
      </c>
    </row>
    <row r="106" spans="1:23" x14ac:dyDescent="0.35">
      <c r="A106" s="9" t="s">
        <v>125</v>
      </c>
      <c r="B106" s="5">
        <v>550715000000</v>
      </c>
      <c r="C106" s="8">
        <v>472027000000</v>
      </c>
      <c r="D106" s="8">
        <v>428061000000</v>
      </c>
      <c r="E106" s="8">
        <v>397991000000</v>
      </c>
      <c r="F106" s="8">
        <v>366627000000</v>
      </c>
      <c r="G106" s="8">
        <v>285939000000</v>
      </c>
      <c r="H106" s="8">
        <v>390571000000</v>
      </c>
      <c r="I106" s="8">
        <v>462286000000</v>
      </c>
      <c r="J106" s="8">
        <v>442742000000</v>
      </c>
      <c r="K106" s="8">
        <v>418267000000</v>
      </c>
      <c r="L106" s="8">
        <v>358334000000</v>
      </c>
      <c r="M106" s="8">
        <v>337960000000</v>
      </c>
      <c r="N106" s="8">
        <v>413291000000</v>
      </c>
      <c r="O106" s="8">
        <v>325277000000</v>
      </c>
      <c r="P106" s="8">
        <v>312315000000</v>
      </c>
      <c r="Q106" s="8">
        <v>276725000000</v>
      </c>
      <c r="R106" s="8">
        <v>207257000000</v>
      </c>
      <c r="S106" s="8">
        <v>308378000000</v>
      </c>
      <c r="T106" s="8">
        <v>242621000000</v>
      </c>
      <c r="U106" s="8">
        <v>270845000000</v>
      </c>
      <c r="V106" s="8">
        <v>230262000000</v>
      </c>
      <c r="W106" s="8">
        <v>188648000000</v>
      </c>
    </row>
    <row r="107" spans="1:23" x14ac:dyDescent="0.35">
      <c r="A107" s="14" t="s">
        <v>126</v>
      </c>
      <c r="B107" s="5">
        <v>64554000000</v>
      </c>
      <c r="C107" s="6">
        <v>56654000000</v>
      </c>
      <c r="D107" s="6">
        <v>63135000000</v>
      </c>
      <c r="E107" s="6">
        <v>61664000000</v>
      </c>
      <c r="F107" s="6">
        <v>53485000000</v>
      </c>
      <c r="G107" s="6">
        <v>57422000000</v>
      </c>
      <c r="H107" s="6">
        <v>58228000000</v>
      </c>
      <c r="I107" s="6">
        <v>47017000000</v>
      </c>
      <c r="J107" s="6">
        <v>58671000000</v>
      </c>
      <c r="K107" s="6">
        <v>38846000000</v>
      </c>
      <c r="L107" s="6">
        <v>40868000000</v>
      </c>
      <c r="M107" s="6">
        <v>28649000000</v>
      </c>
      <c r="N107" s="6">
        <v>38144000000</v>
      </c>
      <c r="O107" s="6">
        <v>36220000000</v>
      </c>
      <c r="P107" s="6">
        <v>37350000000</v>
      </c>
      <c r="Q107" s="6">
        <v>28379000000</v>
      </c>
      <c r="R107" s="6">
        <v>22257000000</v>
      </c>
      <c r="S107" s="6">
        <v>22368000000</v>
      </c>
      <c r="T107" s="6">
        <v>9027000000</v>
      </c>
      <c r="U107" s="6">
        <v>22660000000</v>
      </c>
      <c r="V107" s="6">
        <v>24870000000</v>
      </c>
      <c r="W107" s="6">
        <v>20912000000</v>
      </c>
    </row>
    <row r="108" spans="1:23" x14ac:dyDescent="0.35">
      <c r="A108" s="14" t="s">
        <v>127</v>
      </c>
      <c r="B108" s="5">
        <v>-41815000000</v>
      </c>
      <c r="C108" s="6">
        <v>-35981000000</v>
      </c>
      <c r="D108" s="6">
        <v>-63967000000</v>
      </c>
      <c r="E108" s="6">
        <v>-45056000000</v>
      </c>
      <c r="F108" s="6">
        <v>-35827000000</v>
      </c>
      <c r="G108" s="6">
        <v>-36442000000</v>
      </c>
      <c r="H108" s="6">
        <v>-29957000000</v>
      </c>
      <c r="I108" s="6">
        <v>-31383000000</v>
      </c>
      <c r="J108" s="6">
        <v>-20345000000</v>
      </c>
      <c r="K108" s="6">
        <v>-16466000000</v>
      </c>
      <c r="L108" s="6">
        <v>-21486000000</v>
      </c>
      <c r="M108" s="6">
        <v>-13564000000</v>
      </c>
      <c r="N108" s="6">
        <v>-20440000000</v>
      </c>
      <c r="O108" s="6">
        <v>-17389000000</v>
      </c>
      <c r="P108" s="6">
        <v>-18125000000</v>
      </c>
      <c r="Q108" s="6">
        <v>-10672000000</v>
      </c>
      <c r="R108" s="6">
        <v>-11893000000</v>
      </c>
      <c r="S108" s="6">
        <v>-9446000000</v>
      </c>
      <c r="T108" s="6">
        <v>-14342000000</v>
      </c>
      <c r="U108" s="6">
        <v>-7401000000</v>
      </c>
      <c r="V108" s="6">
        <v>-9306000000</v>
      </c>
      <c r="W108" s="6">
        <v>-8218000000</v>
      </c>
    </row>
    <row r="109" spans="1:23" x14ac:dyDescent="0.35">
      <c r="A109" s="9" t="s">
        <v>128</v>
      </c>
      <c r="B109" s="5">
        <v>22739000000</v>
      </c>
      <c r="C109" s="8">
        <v>20673000000</v>
      </c>
      <c r="D109" s="8">
        <v>-832000000</v>
      </c>
      <c r="E109" s="8">
        <v>16608000000</v>
      </c>
      <c r="F109" s="8">
        <v>17658000000</v>
      </c>
      <c r="G109" s="8">
        <v>20980000000</v>
      </c>
      <c r="H109" s="8">
        <v>28271000000</v>
      </c>
      <c r="I109" s="8">
        <v>15634000000</v>
      </c>
      <c r="J109" s="8">
        <v>38326000000</v>
      </c>
      <c r="K109" s="8">
        <v>22380000000</v>
      </c>
      <c r="L109" s="8">
        <v>19382000000</v>
      </c>
      <c r="M109" s="8">
        <v>15085000000</v>
      </c>
      <c r="N109" s="8">
        <v>17704000000</v>
      </c>
      <c r="O109" s="8">
        <v>18831000000</v>
      </c>
      <c r="P109" s="8">
        <v>19225000000</v>
      </c>
      <c r="Q109" s="8">
        <v>17707000000</v>
      </c>
      <c r="R109" s="8">
        <v>10364000000</v>
      </c>
      <c r="S109" s="8">
        <v>12922000000</v>
      </c>
      <c r="T109" s="8">
        <v>-5315000000</v>
      </c>
      <c r="U109" s="8">
        <v>15259000000</v>
      </c>
      <c r="V109" s="8">
        <v>15564000000</v>
      </c>
      <c r="W109" s="8">
        <v>12694000000</v>
      </c>
    </row>
    <row r="110" spans="1:23" x14ac:dyDescent="0.35">
      <c r="A110" s="9" t="s">
        <v>129</v>
      </c>
      <c r="B110" s="5">
        <v>17069000000</v>
      </c>
      <c r="C110" s="8">
        <v>18647000000</v>
      </c>
      <c r="D110" s="8">
        <v>1615000000</v>
      </c>
      <c r="E110" s="8">
        <v>-895000000</v>
      </c>
      <c r="F110" s="8">
        <v>10980000000</v>
      </c>
      <c r="G110" s="8">
        <v>10614000000</v>
      </c>
      <c r="H110" s="8">
        <v>-23048000000</v>
      </c>
      <c r="I110" s="8">
        <v>36139000000</v>
      </c>
      <c r="J110" s="8">
        <v>10917000000</v>
      </c>
      <c r="K110" s="8">
        <v>18892000000</v>
      </c>
      <c r="L110" s="8">
        <v>-960000000</v>
      </c>
      <c r="M110" s="8">
        <v>28759000000</v>
      </c>
      <c r="N110" s="8">
        <v>357000000</v>
      </c>
      <c r="O110" s="8">
        <v>4784000000</v>
      </c>
      <c r="P110" s="8">
        <v>11432000000</v>
      </c>
      <c r="Q110" s="8">
        <v>4484000000</v>
      </c>
      <c r="R110" s="8">
        <v>-512000000</v>
      </c>
      <c r="S110" s="8">
        <v>21553000000</v>
      </c>
      <c r="T110" s="8">
        <v>7632000000</v>
      </c>
      <c r="U110" s="8">
        <v>-428000000</v>
      </c>
      <c r="V110" s="8">
        <v>7162000000</v>
      </c>
      <c r="W110" s="8">
        <v>12460000000</v>
      </c>
    </row>
    <row r="111" spans="1:23" x14ac:dyDescent="0.35">
      <c r="A111" s="9" t="s">
        <v>130</v>
      </c>
      <c r="B111" s="5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7211000000</v>
      </c>
      <c r="C112" s="8">
        <v>15802000000</v>
      </c>
      <c r="D112" s="8">
        <v>37977000000</v>
      </c>
      <c r="E112" s="8">
        <v>41227000000</v>
      </c>
      <c r="F112" s="8">
        <v>23784000000</v>
      </c>
      <c r="G112" s="8">
        <v>19156000000</v>
      </c>
      <c r="H112" s="8">
        <v>5141000000</v>
      </c>
      <c r="I112" s="8">
        <v>-8264000000</v>
      </c>
      <c r="J112" s="8">
        <v>-2784000000</v>
      </c>
      <c r="K112" s="8">
        <v>1127000000</v>
      </c>
      <c r="L112" s="8">
        <v>3084000000</v>
      </c>
      <c r="M112" s="8">
        <v>62144000000</v>
      </c>
      <c r="N112" s="8">
        <v>57446000000</v>
      </c>
      <c r="O112" s="8">
        <v>19229000000</v>
      </c>
      <c r="P112" s="8">
        <v>39989000000</v>
      </c>
      <c r="Q112" s="8">
        <v>34543000000</v>
      </c>
      <c r="R112" s="8">
        <v>15687000000</v>
      </c>
      <c r="S112" s="8">
        <v>73664000000</v>
      </c>
      <c r="T112" s="8">
        <v>57683000000</v>
      </c>
      <c r="U112" s="8">
        <v>21967000000</v>
      </c>
      <c r="V112" s="8">
        <v>12507000000</v>
      </c>
      <c r="W112" s="8">
        <v>9139000000</v>
      </c>
    </row>
    <row r="113" spans="1:23" x14ac:dyDescent="0.35">
      <c r="A113" s="9" t="s">
        <v>132</v>
      </c>
      <c r="B113" s="5">
        <v>13228000000</v>
      </c>
      <c r="C113" s="8">
        <v>7286000000</v>
      </c>
      <c r="D113" s="8">
        <v>49006000000</v>
      </c>
      <c r="E113" s="8">
        <v>5912000000</v>
      </c>
      <c r="F113" s="8">
        <v>30680000000</v>
      </c>
      <c r="G113" s="8">
        <v>24065000000</v>
      </c>
      <c r="H113" s="8">
        <v>28053000000</v>
      </c>
      <c r="I113" s="8">
        <v>19227000000</v>
      </c>
      <c r="J113" s="8">
        <v>25493000000</v>
      </c>
      <c r="K113" s="8">
        <v>15159000000</v>
      </c>
      <c r="L113" s="8">
        <v>21745000000</v>
      </c>
      <c r="M113" s="8">
        <v>11865000000</v>
      </c>
      <c r="N113" s="8">
        <v>10678000000</v>
      </c>
      <c r="O113" s="8">
        <v>14455000000</v>
      </c>
      <c r="P113" s="8">
        <v>36614000000</v>
      </c>
      <c r="Q113" s="8">
        <v>7574000000</v>
      </c>
      <c r="R113" s="8">
        <v>8290000000</v>
      </c>
      <c r="S113" s="8">
        <v>1827000000</v>
      </c>
      <c r="T113" s="8">
        <v>8893000000</v>
      </c>
      <c r="U113" s="8">
        <v>11830000000</v>
      </c>
      <c r="V113" s="8">
        <v>14707000000</v>
      </c>
      <c r="W113" s="8">
        <v>5973000000</v>
      </c>
    </row>
    <row r="114" spans="1:23" x14ac:dyDescent="0.35">
      <c r="A114" s="9" t="s">
        <v>133</v>
      </c>
      <c r="B114" s="5">
        <v>-724000000</v>
      </c>
      <c r="C114" s="8">
        <v>-1814000000</v>
      </c>
      <c r="D114" s="8">
        <v>-2526000000</v>
      </c>
      <c r="E114" s="8">
        <v>-2366000000</v>
      </c>
      <c r="F114" s="8">
        <v>-25868000000</v>
      </c>
      <c r="G114" s="8">
        <v>-1357000000</v>
      </c>
      <c r="H114" s="8">
        <v>-7918000000</v>
      </c>
      <c r="I114" s="8">
        <v>-6258000000</v>
      </c>
      <c r="J114" s="8">
        <v>-6698000000</v>
      </c>
      <c r="K114" s="8">
        <v>-6417000000</v>
      </c>
      <c r="L114" s="8">
        <v>-2175000000</v>
      </c>
      <c r="M114" s="8">
        <v>-3284000000</v>
      </c>
      <c r="N114" s="8">
        <v>-570000000</v>
      </c>
      <c r="O114" s="8">
        <v>-419000000</v>
      </c>
      <c r="P114" s="8">
        <v>-1121000000</v>
      </c>
      <c r="Q114" s="8">
        <v>-1473000000</v>
      </c>
      <c r="R114" s="8">
        <v>-1097000000</v>
      </c>
      <c r="S114" s="8">
        <v>-59000000</v>
      </c>
      <c r="T114" s="8">
        <v>-1630000000</v>
      </c>
      <c r="U114" s="8">
        <v>-1204000000</v>
      </c>
      <c r="V114" s="8">
        <v>-880000000</v>
      </c>
      <c r="W114" s="8">
        <v>-487000000</v>
      </c>
    </row>
    <row r="115" spans="1:23" x14ac:dyDescent="0.35">
      <c r="A115" s="9" t="s">
        <v>134</v>
      </c>
      <c r="B115" s="5">
        <v>12504000000</v>
      </c>
      <c r="C115" s="8">
        <v>5472000000</v>
      </c>
      <c r="D115" s="8">
        <v>46480000000</v>
      </c>
      <c r="E115" s="8">
        <v>3546000000</v>
      </c>
      <c r="F115" s="8">
        <v>4812000000</v>
      </c>
      <c r="G115" s="8">
        <v>22708000000</v>
      </c>
      <c r="H115" s="8">
        <v>20135000000</v>
      </c>
      <c r="I115" s="8">
        <v>12969000000</v>
      </c>
      <c r="J115" s="8">
        <v>18795000000</v>
      </c>
      <c r="K115" s="8">
        <v>8742000000</v>
      </c>
      <c r="L115" s="8">
        <v>19570000000</v>
      </c>
      <c r="M115" s="8">
        <v>8581000000</v>
      </c>
      <c r="N115" s="8">
        <v>10108000000</v>
      </c>
      <c r="O115" s="8">
        <v>14036000000</v>
      </c>
      <c r="P115" s="8">
        <v>35493000000</v>
      </c>
      <c r="Q115" s="8">
        <v>6101000000</v>
      </c>
      <c r="R115" s="8">
        <v>7193000000</v>
      </c>
      <c r="S115" s="8">
        <v>1768000000</v>
      </c>
      <c r="T115" s="8">
        <v>7263000000</v>
      </c>
      <c r="U115" s="8">
        <v>10626000000</v>
      </c>
      <c r="V115" s="8">
        <v>13827000000</v>
      </c>
      <c r="W115" s="8">
        <v>5486000000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292000000</v>
      </c>
      <c r="N116" s="8">
        <v>0</v>
      </c>
      <c r="O116" s="8">
        <v>0</v>
      </c>
      <c r="P116" s="8">
        <v>0</v>
      </c>
      <c r="Q116" s="8">
        <v>175000000</v>
      </c>
      <c r="R116" s="8">
        <v>0</v>
      </c>
      <c r="S116" s="8">
        <v>0</v>
      </c>
      <c r="T116" s="8">
        <v>146000000</v>
      </c>
      <c r="U116" s="8">
        <v>0</v>
      </c>
      <c r="V116" s="8">
        <v>0</v>
      </c>
      <c r="W116" s="8">
        <v>0</v>
      </c>
    </row>
    <row r="117" spans="1:23" x14ac:dyDescent="0.35">
      <c r="A117" s="9" t="s">
        <v>136</v>
      </c>
      <c r="B117" s="5">
        <v>610238000000</v>
      </c>
      <c r="C117" s="8">
        <v>532621000000</v>
      </c>
      <c r="D117" s="8">
        <v>513301000000</v>
      </c>
      <c r="E117" s="8">
        <v>458477000000</v>
      </c>
      <c r="F117" s="8">
        <v>423861000000</v>
      </c>
      <c r="G117" s="8">
        <v>359397000000</v>
      </c>
      <c r="H117" s="8">
        <v>421070000000</v>
      </c>
      <c r="I117" s="8">
        <v>518764000000</v>
      </c>
      <c r="J117" s="8">
        <v>507996000000</v>
      </c>
      <c r="K117" s="8">
        <v>469408000000</v>
      </c>
      <c r="L117" s="8">
        <v>399410000000</v>
      </c>
      <c r="M117" s="8">
        <v>452821000000</v>
      </c>
      <c r="N117" s="8">
        <v>498906000000</v>
      </c>
      <c r="O117" s="8">
        <v>382157000000</v>
      </c>
      <c r="P117" s="8">
        <v>418454000000</v>
      </c>
      <c r="Q117" s="8">
        <v>339735000000</v>
      </c>
      <c r="R117" s="8">
        <v>239989000000</v>
      </c>
      <c r="S117" s="8">
        <v>418285000000</v>
      </c>
      <c r="T117" s="8">
        <v>310030000000</v>
      </c>
      <c r="U117" s="8">
        <v>318269000000</v>
      </c>
      <c r="V117" s="8">
        <v>279322000000</v>
      </c>
      <c r="W117" s="8">
        <v>228427000000</v>
      </c>
    </row>
    <row r="118" spans="1:23" x14ac:dyDescent="0.35">
      <c r="A118" s="9" t="s">
        <v>137</v>
      </c>
      <c r="B118" s="5">
        <v>-344175000000</v>
      </c>
      <c r="C118" s="8">
        <v>-357142000000</v>
      </c>
      <c r="D118" s="8">
        <v>-367716000000</v>
      </c>
      <c r="E118" s="8">
        <v>-392959000000</v>
      </c>
      <c r="F118" s="8">
        <v>-350104000000</v>
      </c>
      <c r="G118" s="8">
        <v>-296136000000</v>
      </c>
      <c r="H118" s="8">
        <v>-286855000000</v>
      </c>
      <c r="I118" s="8">
        <v>-388431000000</v>
      </c>
      <c r="J118" s="8">
        <v>-261333000000</v>
      </c>
      <c r="K118" s="8">
        <v>-300219000000</v>
      </c>
      <c r="L118" s="8">
        <v>-345900000000</v>
      </c>
      <c r="M118" s="8">
        <v>-232691000000</v>
      </c>
      <c r="N118" s="8">
        <v>-242519000000</v>
      </c>
      <c r="O118" s="8">
        <v>-230305000000</v>
      </c>
      <c r="P118" s="8">
        <v>-258906000000</v>
      </c>
      <c r="Q118" s="8">
        <v>-201152000000</v>
      </c>
      <c r="R118" s="8">
        <v>-191806000000</v>
      </c>
      <c r="S118" s="8">
        <v>-216209000000</v>
      </c>
      <c r="T118" s="8">
        <v>-235265000000</v>
      </c>
      <c r="U118" s="8">
        <v>-218323000000</v>
      </c>
      <c r="V118" s="8">
        <v>-204455000000</v>
      </c>
      <c r="W118" s="8">
        <v>-209482000000</v>
      </c>
    </row>
    <row r="119" spans="1:23" ht="21.5" x14ac:dyDescent="0.35">
      <c r="A119" s="9" t="s">
        <v>138</v>
      </c>
      <c r="B119" s="5">
        <v>266063000000</v>
      </c>
      <c r="C119" s="8">
        <v>175479000000</v>
      </c>
      <c r="D119" s="8">
        <v>145585000000</v>
      </c>
      <c r="E119" s="8">
        <v>65518000000</v>
      </c>
      <c r="F119" s="8">
        <v>73757000000</v>
      </c>
      <c r="G119" s="8">
        <v>63261000000</v>
      </c>
      <c r="H119" s="8">
        <v>134215000000</v>
      </c>
      <c r="I119" s="8">
        <v>130333000000</v>
      </c>
      <c r="J119" s="8">
        <v>246663000000</v>
      </c>
      <c r="K119" s="8">
        <v>169189000000</v>
      </c>
      <c r="L119" s="8">
        <v>53510000000</v>
      </c>
      <c r="M119" s="8">
        <v>220130000000</v>
      </c>
      <c r="N119" s="8">
        <v>256387000000</v>
      </c>
      <c r="O119" s="8">
        <v>151852000000</v>
      </c>
      <c r="P119" s="8">
        <v>159548000000</v>
      </c>
      <c r="Q119" s="8">
        <v>138583000000</v>
      </c>
      <c r="R119" s="8">
        <v>48183000000</v>
      </c>
      <c r="S119" s="8">
        <v>202076000000</v>
      </c>
      <c r="T119" s="8">
        <v>74765000000</v>
      </c>
      <c r="U119" s="8">
        <v>99946000000</v>
      </c>
      <c r="V119" s="8">
        <v>74867000000</v>
      </c>
      <c r="W119" s="8">
        <v>18945000000</v>
      </c>
    </row>
    <row r="120" spans="1:23" x14ac:dyDescent="0.35">
      <c r="A120" s="9" t="s">
        <v>139</v>
      </c>
      <c r="B120" s="5">
        <v>-182640000000</v>
      </c>
      <c r="C120" s="8">
        <v>-106162000000</v>
      </c>
      <c r="D120" s="8">
        <v>-135402000000</v>
      </c>
      <c r="E120" s="8">
        <v>-43873000000</v>
      </c>
      <c r="F120" s="8">
        <v>-59531000000</v>
      </c>
      <c r="G120" s="8">
        <v>-37709000000</v>
      </c>
      <c r="H120" s="8">
        <v>-101172000000</v>
      </c>
      <c r="I120" s="8">
        <v>-61854000000</v>
      </c>
      <c r="J120" s="8">
        <v>-65763000000</v>
      </c>
      <c r="K120" s="8">
        <v>4444000000</v>
      </c>
      <c r="L120" s="8">
        <v>-127744000000</v>
      </c>
      <c r="M120" s="8">
        <v>-171755000000</v>
      </c>
      <c r="N120" s="8">
        <v>-70933000000</v>
      </c>
      <c r="O120" s="8">
        <v>0</v>
      </c>
      <c r="P120" s="8">
        <v>-95641000000</v>
      </c>
      <c r="Q120" s="8">
        <v>-62779000000</v>
      </c>
      <c r="R120" s="8">
        <v>-34534000000</v>
      </c>
      <c r="S120" s="8">
        <v>-153948000000</v>
      </c>
      <c r="T120" s="8">
        <v>-1010000000</v>
      </c>
      <c r="U120" s="8">
        <v>-63496000000</v>
      </c>
      <c r="V120" s="8">
        <v>-48603000000</v>
      </c>
      <c r="W120" s="8">
        <v>2688000000</v>
      </c>
    </row>
    <row r="121" spans="1:23" x14ac:dyDescent="0.35">
      <c r="A121" s="9" t="s">
        <v>140</v>
      </c>
      <c r="B121" s="5">
        <v>83423000000</v>
      </c>
      <c r="C121" s="8">
        <v>69317000000</v>
      </c>
      <c r="D121" s="8">
        <v>10183000000</v>
      </c>
      <c r="E121" s="8">
        <v>21645000000</v>
      </c>
      <c r="F121" s="8">
        <v>14226000000</v>
      </c>
      <c r="G121" s="8">
        <v>25552000000</v>
      </c>
      <c r="H121" s="8">
        <v>33043000000</v>
      </c>
      <c r="I121" s="8">
        <v>68479000000</v>
      </c>
      <c r="J121" s="8">
        <v>180900000000</v>
      </c>
      <c r="K121" s="8">
        <v>173633000000</v>
      </c>
      <c r="L121" s="8">
        <v>-74234000000</v>
      </c>
      <c r="M121" s="8">
        <v>48375000000</v>
      </c>
      <c r="N121" s="8">
        <v>185454000000</v>
      </c>
      <c r="O121" s="8">
        <v>151852000000</v>
      </c>
      <c r="P121" s="8">
        <v>63907000000</v>
      </c>
      <c r="Q121" s="8">
        <v>75804000000</v>
      </c>
      <c r="R121" s="8">
        <v>13649000000</v>
      </c>
      <c r="S121" s="8">
        <v>48128000000</v>
      </c>
      <c r="T121" s="8">
        <v>73755000000</v>
      </c>
      <c r="U121" s="8">
        <v>36450000000</v>
      </c>
      <c r="V121" s="8">
        <v>26264000000</v>
      </c>
      <c r="W121" s="8">
        <v>21633000000</v>
      </c>
    </row>
    <row r="122" spans="1:23" x14ac:dyDescent="0.35">
      <c r="A122" s="9" t="s">
        <v>141</v>
      </c>
      <c r="B122" s="5">
        <v>-17158000000</v>
      </c>
      <c r="C122" s="8">
        <v>-14057000000</v>
      </c>
      <c r="D122" s="8">
        <v>-2206000000</v>
      </c>
      <c r="E122" s="8">
        <v>-4589000000</v>
      </c>
      <c r="F122" s="8">
        <v>-3030000000</v>
      </c>
      <c r="G122" s="8">
        <v>-5213000000</v>
      </c>
      <c r="H122" s="8">
        <v>-6922000000</v>
      </c>
      <c r="I122" s="8">
        <v>-13971000000</v>
      </c>
      <c r="J122" s="8">
        <v>-36278000000</v>
      </c>
      <c r="K122" s="8">
        <v>-34836000000</v>
      </c>
      <c r="L122" s="8">
        <v>14844000000</v>
      </c>
      <c r="M122" s="8">
        <v>-9728000000</v>
      </c>
      <c r="N122" s="8">
        <v>-37175000000</v>
      </c>
      <c r="O122" s="8">
        <v>-30467000000</v>
      </c>
      <c r="P122" s="8">
        <v>-12770000000</v>
      </c>
      <c r="Q122" s="8">
        <v>-15311000000</v>
      </c>
      <c r="R122" s="8">
        <v>-2559000000</v>
      </c>
      <c r="S122" s="8">
        <v>-9992000000</v>
      </c>
      <c r="T122" s="8">
        <v>-14666000000</v>
      </c>
      <c r="U122" s="8">
        <v>-7420000000</v>
      </c>
      <c r="V122" s="8">
        <v>-5077000000</v>
      </c>
      <c r="W122" s="8">
        <v>-4554000000</v>
      </c>
    </row>
    <row r="123" spans="1:23" x14ac:dyDescent="0.35">
      <c r="A123" s="9" t="s">
        <v>142</v>
      </c>
      <c r="B123" s="5">
        <v>-17158000000</v>
      </c>
      <c r="C123" s="8">
        <v>-14057000000</v>
      </c>
      <c r="D123" s="8">
        <v>-2206000000</v>
      </c>
      <c r="E123" s="8">
        <v>-4589000000</v>
      </c>
      <c r="F123" s="8">
        <v>-3030000000</v>
      </c>
      <c r="G123" s="8">
        <v>-5213000000</v>
      </c>
      <c r="H123" s="8">
        <v>-6922000000</v>
      </c>
      <c r="I123" s="8">
        <v>-13971000000</v>
      </c>
      <c r="J123" s="8">
        <v>-36278000000</v>
      </c>
      <c r="K123" s="8">
        <v>-34836000000</v>
      </c>
      <c r="L123" s="8">
        <v>14844000000</v>
      </c>
      <c r="M123" s="8">
        <v>-9728000000</v>
      </c>
      <c r="N123" s="8">
        <v>-37175000000</v>
      </c>
      <c r="O123" s="8">
        <v>-30467000000</v>
      </c>
      <c r="P123" s="8">
        <v>-12770000000</v>
      </c>
      <c r="Q123" s="8">
        <v>-15311000000</v>
      </c>
      <c r="R123" s="8">
        <v>-2559000000</v>
      </c>
      <c r="S123" s="8">
        <v>-9992000000</v>
      </c>
      <c r="T123" s="8">
        <v>-14666000000</v>
      </c>
      <c r="U123" s="8">
        <v>-7420000000</v>
      </c>
      <c r="V123" s="8">
        <v>-5077000000</v>
      </c>
      <c r="W123" s="8">
        <v>-4554000000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66265000000</v>
      </c>
      <c r="C125" s="8">
        <v>55260000000</v>
      </c>
      <c r="D125" s="8">
        <v>7977000000</v>
      </c>
      <c r="E125" s="8">
        <v>17056000000</v>
      </c>
      <c r="F125" s="8">
        <v>11196000000</v>
      </c>
      <c r="G125" s="8">
        <v>20339000000</v>
      </c>
      <c r="H125" s="8">
        <v>26121000000</v>
      </c>
      <c r="I125" s="8">
        <v>54508000000</v>
      </c>
      <c r="J125" s="8">
        <v>144622000000</v>
      </c>
      <c r="K125" s="8">
        <v>138797000000</v>
      </c>
      <c r="L125" s="8">
        <v>-59390000000</v>
      </c>
      <c r="M125" s="8">
        <v>38647000000</v>
      </c>
      <c r="N125" s="8">
        <v>148279000000</v>
      </c>
      <c r="O125" s="8">
        <v>121385000000</v>
      </c>
      <c r="P125" s="8">
        <v>51137000000</v>
      </c>
      <c r="Q125" s="8">
        <v>60493000000</v>
      </c>
      <c r="R125" s="8">
        <v>11090000000</v>
      </c>
      <c r="S125" s="8">
        <v>38136000000</v>
      </c>
      <c r="T125" s="8">
        <v>59089000000</v>
      </c>
      <c r="U125" s="8">
        <v>29030000000</v>
      </c>
      <c r="V125" s="8">
        <v>21187000000</v>
      </c>
      <c r="W125" s="8">
        <v>17079000000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66265000000</v>
      </c>
      <c r="C127" s="8">
        <v>55260000000</v>
      </c>
      <c r="D127" s="8">
        <v>7977000000</v>
      </c>
      <c r="E127" s="8">
        <v>17056000000</v>
      </c>
      <c r="F127" s="8">
        <v>11196000000</v>
      </c>
      <c r="G127" s="8">
        <v>20339000000</v>
      </c>
      <c r="H127" s="8">
        <v>26121000000</v>
      </c>
      <c r="I127" s="8">
        <v>54508000000</v>
      </c>
      <c r="J127" s="8">
        <v>144622000000</v>
      </c>
      <c r="K127" s="8">
        <v>138797000000</v>
      </c>
      <c r="L127" s="8">
        <v>-59390000000</v>
      </c>
      <c r="M127" s="8">
        <v>38647000000</v>
      </c>
      <c r="N127" s="8">
        <v>148279000000</v>
      </c>
      <c r="O127" s="8">
        <v>121385000000</v>
      </c>
      <c r="P127" s="8">
        <v>51137000000</v>
      </c>
      <c r="Q127" s="8">
        <v>60493000000</v>
      </c>
      <c r="R127" s="8">
        <v>11090000000</v>
      </c>
      <c r="S127" s="8">
        <v>38136000000</v>
      </c>
      <c r="T127" s="8">
        <v>59089000000</v>
      </c>
      <c r="U127" s="8">
        <v>29030000000</v>
      </c>
      <c r="V127" s="8">
        <v>21187000000</v>
      </c>
      <c r="W127" s="8">
        <v>17079000000</v>
      </c>
    </row>
    <row r="128" spans="1:23" x14ac:dyDescent="0.35">
      <c r="A128" s="9" t="s">
        <v>147</v>
      </c>
      <c r="B128" s="5">
        <v>132</v>
      </c>
      <c r="C128" s="8">
        <v>110</v>
      </c>
      <c r="D128" s="8">
        <v>0</v>
      </c>
      <c r="E128" s="8">
        <v>0</v>
      </c>
      <c r="F128" s="8">
        <v>17</v>
      </c>
      <c r="G128" s="8">
        <v>55</v>
      </c>
      <c r="H128" s="8">
        <v>71</v>
      </c>
      <c r="I128" s="8">
        <v>148</v>
      </c>
      <c r="J128" s="8">
        <v>394</v>
      </c>
      <c r="K128" s="8">
        <v>378</v>
      </c>
      <c r="L128" s="8">
        <v>-186</v>
      </c>
      <c r="M128" s="8">
        <v>105</v>
      </c>
      <c r="N128" s="8">
        <v>432</v>
      </c>
      <c r="O128" s="8">
        <v>383</v>
      </c>
      <c r="P128" s="8">
        <v>161</v>
      </c>
      <c r="Q128" s="8">
        <v>191</v>
      </c>
      <c r="R128" s="8">
        <v>35</v>
      </c>
      <c r="S128" s="8">
        <v>120</v>
      </c>
      <c r="T128" s="8">
        <v>1860</v>
      </c>
      <c r="U128" s="8">
        <v>92</v>
      </c>
      <c r="V128" s="8">
        <v>68</v>
      </c>
      <c r="W128" s="8">
        <v>57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/>
      <c r="L131" s="8">
        <v>0</v>
      </c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/>
      <c r="L132" s="8">
        <v>0</v>
      </c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/>
      <c r="L133" s="8">
        <v>0</v>
      </c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/>
      <c r="L134" s="8">
        <v>0</v>
      </c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>
        <v>0</v>
      </c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/>
      <c r="L136" s="8">
        <v>0</v>
      </c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/>
      <c r="L137" s="8">
        <v>0</v>
      </c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/>
      <c r="L138" s="8">
        <v>0</v>
      </c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/>
      <c r="L139" s="8">
        <v>0</v>
      </c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/>
      <c r="L140" s="8">
        <v>0</v>
      </c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33240000000</v>
      </c>
      <c r="C141" s="8">
        <v>-258604000000</v>
      </c>
      <c r="D141" s="8">
        <v>-31158000000</v>
      </c>
      <c r="E141" s="8">
        <v>333592000000</v>
      </c>
      <c r="F141" s="8">
        <v>-422081000000</v>
      </c>
      <c r="G141" s="8">
        <v>447035000000</v>
      </c>
      <c r="H141" s="8">
        <v>-133424000000</v>
      </c>
      <c r="I141" s="8">
        <v>387835000000</v>
      </c>
      <c r="J141" s="8">
        <v>232293000000</v>
      </c>
      <c r="K141" s="8">
        <v>48673000000</v>
      </c>
      <c r="L141" s="8">
        <v>-10230000000</v>
      </c>
      <c r="M141" s="8">
        <v>330988000000</v>
      </c>
      <c r="N141" s="8">
        <v>290668000000</v>
      </c>
      <c r="O141" s="8">
        <v>33076000000</v>
      </c>
      <c r="P141" s="8">
        <v>288459000000</v>
      </c>
      <c r="Q141" s="8">
        <v>260232000000</v>
      </c>
      <c r="R141" s="8">
        <v>191007000000</v>
      </c>
      <c r="S141" s="8">
        <v>171083000000</v>
      </c>
      <c r="T141" s="8">
        <v>203465000000</v>
      </c>
      <c r="U141" s="8">
        <v>186856000000</v>
      </c>
      <c r="V141" s="8">
        <v>-82329000000</v>
      </c>
      <c r="W141" s="8">
        <v>69956000000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200000000000</v>
      </c>
      <c r="C143" s="8">
        <v>700000000000</v>
      </c>
      <c r="D143" s="8">
        <v>385000000000</v>
      </c>
      <c r="E143" s="8">
        <v>15000000000</v>
      </c>
      <c r="F143" s="8">
        <v>-875000000000</v>
      </c>
      <c r="G143" s="8">
        <v>1410000000000</v>
      </c>
      <c r="H143" s="8">
        <v>1015000000000</v>
      </c>
      <c r="I143" s="8">
        <v>-100000000000</v>
      </c>
      <c r="J143" s="8">
        <v>-1250000000000</v>
      </c>
      <c r="K143" s="8">
        <v>0</v>
      </c>
      <c r="L143" s="8">
        <v>1866400000000</v>
      </c>
      <c r="M143" s="8">
        <v>-1686400000000</v>
      </c>
      <c r="N143" s="8">
        <v>200000000000</v>
      </c>
      <c r="O143" s="8">
        <v>-480000000000</v>
      </c>
      <c r="P143" s="8">
        <v>428220000000</v>
      </c>
      <c r="Q143" s="8">
        <v>-178220000000</v>
      </c>
      <c r="R143" s="8">
        <v>-450000000000</v>
      </c>
      <c r="S143" s="8">
        <v>-21655000000</v>
      </c>
      <c r="T143" s="8">
        <v>-564845000000</v>
      </c>
      <c r="U143" s="8">
        <v>-4800000000</v>
      </c>
      <c r="V143" s="8">
        <v>244000000000</v>
      </c>
      <c r="W143" s="8">
        <v>-402700000000</v>
      </c>
    </row>
    <row r="144" spans="1:23" x14ac:dyDescent="0.35">
      <c r="A144" s="9" t="s">
        <v>164</v>
      </c>
      <c r="B144" s="5">
        <v>-119943000000</v>
      </c>
      <c r="C144" s="8">
        <v>587901000000</v>
      </c>
      <c r="D144" s="8">
        <v>-809551000000</v>
      </c>
      <c r="E144" s="8">
        <v>1130962000000</v>
      </c>
      <c r="F144" s="8">
        <v>-425889000000</v>
      </c>
      <c r="G144" s="8">
        <v>-680240000000</v>
      </c>
      <c r="H144" s="8">
        <v>-23138000000</v>
      </c>
      <c r="I144" s="8">
        <v>-766947000000</v>
      </c>
      <c r="J144" s="8">
        <v>-957743000000</v>
      </c>
      <c r="K144" s="8">
        <v>-483310000000</v>
      </c>
      <c r="L144" s="8">
        <v>-4629041000000</v>
      </c>
      <c r="M144" s="8">
        <v>1280559000000</v>
      </c>
      <c r="N144" s="8">
        <v>-906022000000</v>
      </c>
      <c r="O144" s="8">
        <v>-87989000000</v>
      </c>
      <c r="P144" s="8">
        <v>-45413000000</v>
      </c>
      <c r="Q144" s="8">
        <v>-29803000000</v>
      </c>
      <c r="R144" s="8">
        <v>-310282000000</v>
      </c>
      <c r="S144" s="8">
        <v>-352230000000</v>
      </c>
      <c r="T144" s="8">
        <v>1573810000000</v>
      </c>
      <c r="U144" s="8">
        <v>336570000000</v>
      </c>
      <c r="V144" s="8">
        <v>38428000000</v>
      </c>
      <c r="W144" s="8">
        <v>165757000000</v>
      </c>
    </row>
    <row r="145" spans="1:23" ht="21.5" x14ac:dyDescent="0.35">
      <c r="A145" s="9" t="s">
        <v>165</v>
      </c>
      <c r="B145" s="5">
        <v>8917000000</v>
      </c>
      <c r="C145" s="8">
        <v>-8917000000</v>
      </c>
      <c r="D145" s="8">
        <v>0</v>
      </c>
      <c r="E145" s="8">
        <v>5893000000</v>
      </c>
      <c r="F145" s="8">
        <v>32549000000</v>
      </c>
      <c r="G145" s="8">
        <v>43706000000</v>
      </c>
      <c r="H145" s="8">
        <v>-32776000000</v>
      </c>
      <c r="I145" s="8">
        <v>-26932000000</v>
      </c>
      <c r="J145" s="8">
        <v>-22440000000</v>
      </c>
      <c r="K145" s="8">
        <v>13221000000</v>
      </c>
      <c r="L145" s="8">
        <v>-6997000000</v>
      </c>
      <c r="M145" s="8">
        <v>5700000000</v>
      </c>
      <c r="N145" s="8">
        <v>2223000000</v>
      </c>
      <c r="O145" s="8">
        <v>-4239000000</v>
      </c>
      <c r="P145" s="8">
        <v>-986000000</v>
      </c>
      <c r="Q145" s="8">
        <v>1262000000</v>
      </c>
      <c r="R145" s="8">
        <v>-10184000000</v>
      </c>
      <c r="S145" s="8">
        <v>22336000000</v>
      </c>
      <c r="T145" s="8">
        <v>-14976000000</v>
      </c>
      <c r="U145" s="8">
        <v>-7360000000</v>
      </c>
      <c r="V145" s="8">
        <v>36639000000</v>
      </c>
      <c r="W145" s="8">
        <v>-14048000000</v>
      </c>
    </row>
    <row r="146" spans="1:23" x14ac:dyDescent="0.35">
      <c r="A146" s="9" t="s">
        <v>166</v>
      </c>
      <c r="B146" s="5">
        <v>-2473223000000</v>
      </c>
      <c r="C146" s="8">
        <v>672520000000</v>
      </c>
      <c r="D146" s="8">
        <v>-4738187000000</v>
      </c>
      <c r="E146" s="8">
        <v>849878000000</v>
      </c>
      <c r="F146" s="8">
        <v>-347618000000</v>
      </c>
      <c r="G146" s="8">
        <v>-2672916000000</v>
      </c>
      <c r="H146" s="8">
        <v>-7873000000</v>
      </c>
      <c r="I146" s="8">
        <v>-81583000000</v>
      </c>
      <c r="J146" s="8">
        <v>-1211738000000</v>
      </c>
      <c r="K146" s="8">
        <v>-3168981000000</v>
      </c>
      <c r="L146" s="8">
        <v>-1548131000000</v>
      </c>
      <c r="M146" s="8">
        <v>-464032000000</v>
      </c>
      <c r="N146" s="8">
        <v>-2520853000000</v>
      </c>
      <c r="O146" s="8">
        <v>-2023403000000</v>
      </c>
      <c r="P146" s="8">
        <v>-1760367000000</v>
      </c>
      <c r="Q146" s="8">
        <v>-2294153000000</v>
      </c>
      <c r="R146" s="8">
        <v>-1017826000000</v>
      </c>
      <c r="S146" s="8">
        <v>-765764000000</v>
      </c>
      <c r="T146" s="8">
        <v>-1021337000000</v>
      </c>
      <c r="U146" s="8">
        <v>-1556643000000</v>
      </c>
      <c r="V146" s="8">
        <v>-581075000000</v>
      </c>
      <c r="W146" s="8">
        <v>-1145163000000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-126307000000</v>
      </c>
      <c r="C148" s="8">
        <v>0</v>
      </c>
      <c r="D148" s="8">
        <v>-121704000000</v>
      </c>
      <c r="E148" s="8">
        <v>-95167000000</v>
      </c>
      <c r="F148" s="8">
        <v>0</v>
      </c>
      <c r="G148" s="8">
        <v>0</v>
      </c>
      <c r="H148" s="8">
        <v>-157595000000</v>
      </c>
      <c r="I148" s="8">
        <v>-25412000000</v>
      </c>
      <c r="J148" s="8">
        <v>-379000000</v>
      </c>
      <c r="K148" s="8">
        <v>0</v>
      </c>
      <c r="L148" s="8">
        <v>-127699000000</v>
      </c>
      <c r="M148" s="8">
        <v>-28636000000</v>
      </c>
      <c r="N148" s="8">
        <v>-32330000000</v>
      </c>
      <c r="O148" s="8">
        <v>-52847000000</v>
      </c>
      <c r="P148" s="8">
        <v>-139587000000</v>
      </c>
      <c r="Q148" s="8">
        <v>0</v>
      </c>
      <c r="R148" s="8">
        <v>-5518000000</v>
      </c>
      <c r="S148" s="8">
        <v>-258628000000</v>
      </c>
      <c r="T148" s="8">
        <v>-9454000000</v>
      </c>
      <c r="U148" s="8">
        <v>0</v>
      </c>
      <c r="V148" s="8">
        <v>0</v>
      </c>
      <c r="W148" s="8">
        <v>158000000</v>
      </c>
    </row>
    <row r="149" spans="1:23" x14ac:dyDescent="0.35">
      <c r="A149" s="9" t="s">
        <v>169</v>
      </c>
      <c r="B149" s="5">
        <v>-224690000000</v>
      </c>
      <c r="C149" s="8">
        <v>21026000000</v>
      </c>
      <c r="D149" s="8">
        <v>-152632000000</v>
      </c>
      <c r="E149" s="8">
        <v>87803000000</v>
      </c>
      <c r="F149" s="8">
        <v>326057000000</v>
      </c>
      <c r="G149" s="8">
        <v>-278904000000</v>
      </c>
      <c r="H149" s="8">
        <v>100984000000</v>
      </c>
      <c r="I149" s="8">
        <v>-267542000000</v>
      </c>
      <c r="J149" s="8">
        <v>693000000</v>
      </c>
      <c r="K149" s="8">
        <v>-5071000000</v>
      </c>
      <c r="L149" s="8">
        <v>-204629000000</v>
      </c>
      <c r="M149" s="8">
        <v>176077000000</v>
      </c>
      <c r="N149" s="8">
        <v>-41022000000</v>
      </c>
      <c r="O149" s="8">
        <v>169987000000</v>
      </c>
      <c r="P149" s="8">
        <v>-212070000000</v>
      </c>
      <c r="Q149" s="8">
        <v>305407000000</v>
      </c>
      <c r="R149" s="8">
        <v>-233327000000</v>
      </c>
      <c r="S149" s="8">
        <v>-10874000000</v>
      </c>
      <c r="T149" s="8">
        <v>390006000000</v>
      </c>
      <c r="U149" s="8">
        <v>-309938000000</v>
      </c>
      <c r="V149" s="8">
        <v>-53868000000</v>
      </c>
      <c r="W149" s="8">
        <v>-126500000000</v>
      </c>
    </row>
    <row r="150" spans="1:23" x14ac:dyDescent="0.35">
      <c r="A150" s="9" t="s">
        <v>170</v>
      </c>
      <c r="B150" s="5">
        <v>297702000000</v>
      </c>
      <c r="C150" s="8">
        <v>0</v>
      </c>
      <c r="D150" s="8">
        <v>0</v>
      </c>
      <c r="E150" s="8">
        <v>0</v>
      </c>
      <c r="F150" s="8">
        <v>0</v>
      </c>
      <c r="G150" s="8">
        <v>-1486331000000</v>
      </c>
      <c r="H150" s="8">
        <v>1180716000000</v>
      </c>
      <c r="I150" s="8">
        <v>305615000000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-60706000000</v>
      </c>
      <c r="V150" s="8">
        <v>60706000000</v>
      </c>
      <c r="W150" s="8">
        <v>0</v>
      </c>
    </row>
    <row r="151" spans="1:23" x14ac:dyDescent="0.35">
      <c r="A151" s="9" t="s">
        <v>171</v>
      </c>
      <c r="B151" s="5">
        <v>10603648000000</v>
      </c>
      <c r="C151" s="8">
        <v>-4087592000000</v>
      </c>
      <c r="D151" s="8">
        <v>784527000000</v>
      </c>
      <c r="E151" s="8">
        <v>-1516101000000</v>
      </c>
      <c r="F151" s="8">
        <v>4046429000000</v>
      </c>
      <c r="G151" s="8">
        <v>-2026367000000</v>
      </c>
      <c r="H151" s="8">
        <v>-4446671000000</v>
      </c>
      <c r="I151" s="8">
        <v>-2417659000000</v>
      </c>
      <c r="J151" s="8">
        <v>3314207000000</v>
      </c>
      <c r="K151" s="8">
        <v>28080000000</v>
      </c>
      <c r="L151" s="8">
        <v>5323201000000</v>
      </c>
      <c r="M151" s="8">
        <v>-3586476000000</v>
      </c>
      <c r="N151" s="8">
        <v>2496903000000</v>
      </c>
      <c r="O151" s="8">
        <v>1160313000000</v>
      </c>
      <c r="P151" s="8">
        <v>1155970000000</v>
      </c>
      <c r="Q151" s="8">
        <v>959711000000</v>
      </c>
      <c r="R151" s="8">
        <v>736672000000</v>
      </c>
      <c r="S151" s="8">
        <v>-2941399000000</v>
      </c>
      <c r="T151" s="8">
        <v>1394160000000</v>
      </c>
      <c r="U151" s="8">
        <v>-175766000000</v>
      </c>
      <c r="V151" s="8">
        <v>1106680000000</v>
      </c>
      <c r="W151" s="8">
        <v>-1593974000000</v>
      </c>
    </row>
    <row r="152" spans="1:23" x14ac:dyDescent="0.35">
      <c r="A152" s="9" t="s">
        <v>172</v>
      </c>
      <c r="B152" s="5">
        <v>-2175052000000</v>
      </c>
      <c r="C152" s="8">
        <v>2523750000000</v>
      </c>
      <c r="D152" s="8">
        <v>3272557000000</v>
      </c>
      <c r="E152" s="8">
        <v>3501309000000</v>
      </c>
      <c r="F152" s="8">
        <v>-3774338000000</v>
      </c>
      <c r="G152" s="8">
        <v>4010166000000</v>
      </c>
      <c r="H152" s="8">
        <v>6742509000000</v>
      </c>
      <c r="I152" s="8">
        <v>-4047537000000</v>
      </c>
      <c r="J152" s="8">
        <v>600857000000</v>
      </c>
      <c r="K152" s="8">
        <v>1588691000000</v>
      </c>
      <c r="L152" s="8">
        <v>2789825000000</v>
      </c>
      <c r="M152" s="8">
        <v>2553719000000</v>
      </c>
      <c r="N152" s="8">
        <v>1240778000000</v>
      </c>
      <c r="O152" s="8">
        <v>-2712291000000</v>
      </c>
      <c r="P152" s="8">
        <v>3669438000000</v>
      </c>
      <c r="Q152" s="8">
        <v>77196000000</v>
      </c>
      <c r="R152" s="8">
        <v>-211895000000</v>
      </c>
      <c r="S152" s="8">
        <v>2619239000000</v>
      </c>
      <c r="T152" s="8">
        <v>987453000000</v>
      </c>
      <c r="U152" s="8">
        <v>-47262000000</v>
      </c>
      <c r="V152" s="8">
        <v>-107737000000</v>
      </c>
      <c r="W152" s="8">
        <v>890761000000</v>
      </c>
    </row>
    <row r="153" spans="1:23" ht="21.5" x14ac:dyDescent="0.35">
      <c r="A153" s="9" t="s">
        <v>173</v>
      </c>
      <c r="B153" s="5">
        <v>1114000000</v>
      </c>
      <c r="C153" s="8">
        <v>-20597000000</v>
      </c>
      <c r="D153" s="8">
        <v>20021000000</v>
      </c>
      <c r="E153" s="8">
        <v>576000000</v>
      </c>
      <c r="F153" s="8">
        <v>0</v>
      </c>
      <c r="G153" s="8">
        <v>0</v>
      </c>
      <c r="H153" s="8">
        <v>0</v>
      </c>
      <c r="I153" s="8">
        <v>0</v>
      </c>
      <c r="J153" s="8">
        <v>-7916000000</v>
      </c>
      <c r="K153" s="8">
        <v>7916000000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-7188000000</v>
      </c>
      <c r="S153" s="8">
        <v>7188000000</v>
      </c>
      <c r="T153" s="8">
        <v>0</v>
      </c>
      <c r="U153" s="8">
        <v>-2705000000</v>
      </c>
      <c r="V153" s="8">
        <v>2705000000</v>
      </c>
      <c r="W153" s="8">
        <v>0</v>
      </c>
    </row>
    <row r="154" spans="1:23" ht="21.5" x14ac:dyDescent="0.35">
      <c r="A154" s="9" t="s">
        <v>174</v>
      </c>
      <c r="B154" s="5">
        <v>5330000000</v>
      </c>
      <c r="C154" s="8">
        <v>-113525000000</v>
      </c>
      <c r="D154" s="8">
        <v>0</v>
      </c>
      <c r="E154" s="8">
        <v>0</v>
      </c>
      <c r="F154" s="8">
        <v>0</v>
      </c>
      <c r="G154" s="8">
        <v>0</v>
      </c>
      <c r="H154" s="8">
        <v>-5850000000</v>
      </c>
      <c r="I154" s="8">
        <v>358350000000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</row>
    <row r="155" spans="1:23" x14ac:dyDescent="0.35">
      <c r="A155" s="9" t="s">
        <v>175</v>
      </c>
      <c r="B155" s="5">
        <v>-1853153000000</v>
      </c>
      <c r="C155" s="8">
        <v>-1007370000000</v>
      </c>
      <c r="D155" s="8">
        <v>-295298000000</v>
      </c>
      <c r="E155" s="8">
        <v>278224000000</v>
      </c>
      <c r="F155" s="8">
        <v>2566157000000</v>
      </c>
      <c r="G155" s="8">
        <v>-294760000000</v>
      </c>
      <c r="H155" s="8">
        <v>-1718005000000</v>
      </c>
      <c r="I155" s="8">
        <v>-381841000000</v>
      </c>
      <c r="J155" s="8">
        <v>305088000000</v>
      </c>
      <c r="K155" s="8">
        <v>-479097000000</v>
      </c>
      <c r="L155" s="8">
        <v>2640038000000</v>
      </c>
      <c r="M155" s="8">
        <v>200455000000</v>
      </c>
      <c r="N155" s="8">
        <v>1842040000000</v>
      </c>
      <c r="O155" s="8">
        <v>671600000000</v>
      </c>
      <c r="P155" s="8">
        <v>1604080000000</v>
      </c>
      <c r="Q155" s="8">
        <v>-100000000</v>
      </c>
      <c r="R155" s="8">
        <v>11040000000</v>
      </c>
      <c r="S155" s="8">
        <v>1155534000000</v>
      </c>
      <c r="T155" s="8">
        <v>1331558000000</v>
      </c>
      <c r="U155" s="8">
        <v>1121158000000</v>
      </c>
      <c r="V155" s="8">
        <v>0</v>
      </c>
      <c r="W155" s="8">
        <v>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37588000000</v>
      </c>
      <c r="C157" s="8">
        <v>-86400000000</v>
      </c>
      <c r="D157" s="8">
        <v>87984000000</v>
      </c>
      <c r="E157" s="8">
        <v>25660000000</v>
      </c>
      <c r="F157" s="8">
        <v>19693000000</v>
      </c>
      <c r="G157" s="8">
        <v>-4486000000</v>
      </c>
      <c r="H157" s="8">
        <v>96167000000</v>
      </c>
      <c r="I157" s="8">
        <v>-60263000000</v>
      </c>
      <c r="J157" s="8">
        <v>35864000000</v>
      </c>
      <c r="K157" s="8">
        <v>-139055000000</v>
      </c>
      <c r="L157" s="8">
        <v>134043000000</v>
      </c>
      <c r="M157" s="8">
        <v>23729000000</v>
      </c>
      <c r="N157" s="8">
        <v>-277113000000</v>
      </c>
      <c r="O157" s="8">
        <v>267648000000</v>
      </c>
      <c r="P157" s="8">
        <v>32261000000</v>
      </c>
      <c r="Q157" s="8">
        <v>14431000000</v>
      </c>
      <c r="R157" s="8">
        <v>7113000000</v>
      </c>
      <c r="S157" s="8">
        <v>-14918000000</v>
      </c>
      <c r="T157" s="8">
        <v>10151000000</v>
      </c>
      <c r="U157" s="8">
        <v>15237000000</v>
      </c>
      <c r="V157" s="8">
        <v>-11834000000</v>
      </c>
      <c r="W157" s="8">
        <v>15775000000</v>
      </c>
    </row>
    <row r="158" spans="1:23" ht="21.5" x14ac:dyDescent="0.35">
      <c r="A158" s="9" t="s">
        <v>178</v>
      </c>
      <c r="B158" s="5">
        <v>4215171000000</v>
      </c>
      <c r="C158" s="8">
        <v>-1077808000000</v>
      </c>
      <c r="D158" s="8">
        <v>-1598441000000</v>
      </c>
      <c r="E158" s="8">
        <v>4617629000000</v>
      </c>
      <c r="F158" s="8">
        <v>1145959000000</v>
      </c>
      <c r="G158" s="8">
        <v>-1533097000000</v>
      </c>
      <c r="H158" s="8">
        <v>2610044000000</v>
      </c>
      <c r="I158" s="8">
        <v>-7123916000000</v>
      </c>
      <c r="J158" s="8">
        <v>1038786000000</v>
      </c>
      <c r="K158" s="8">
        <v>-2588933000000</v>
      </c>
      <c r="L158" s="8">
        <v>6226780000000</v>
      </c>
      <c r="M158" s="8">
        <v>-1194317000000</v>
      </c>
      <c r="N158" s="8">
        <v>2295272000000</v>
      </c>
      <c r="O158" s="8">
        <v>-3058145000000</v>
      </c>
      <c r="P158" s="8">
        <v>5020005000000</v>
      </c>
      <c r="Q158" s="8">
        <v>-884037000000</v>
      </c>
      <c r="R158" s="8">
        <v>-1300388000000</v>
      </c>
      <c r="S158" s="8">
        <v>-390088000000</v>
      </c>
      <c r="T158" s="8">
        <v>4279991000000</v>
      </c>
      <c r="U158" s="8">
        <v>-505359000000</v>
      </c>
      <c r="V158" s="8">
        <v>652315000000</v>
      </c>
      <c r="W158" s="8">
        <v>-2139978000000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-5310000000</v>
      </c>
      <c r="E160" s="8">
        <v>0</v>
      </c>
      <c r="F160" s="8">
        <v>-5211000000</v>
      </c>
      <c r="G160" s="8">
        <v>0</v>
      </c>
      <c r="H160" s="8">
        <v>-550000000</v>
      </c>
      <c r="I160" s="8">
        <v>0</v>
      </c>
      <c r="J160" s="8">
        <v>0</v>
      </c>
      <c r="K160" s="8">
        <v>0</v>
      </c>
      <c r="L160" s="8">
        <v>-2000000</v>
      </c>
      <c r="M160" s="8">
        <v>0</v>
      </c>
      <c r="N160" s="8">
        <v>0</v>
      </c>
      <c r="O160" s="8">
        <v>0</v>
      </c>
      <c r="P160" s="8">
        <v>-149000000</v>
      </c>
      <c r="Q160" s="8">
        <v>0</v>
      </c>
      <c r="R160" s="8">
        <v>0</v>
      </c>
      <c r="S160" s="8">
        <v>0</v>
      </c>
      <c r="T160" s="8">
        <v>-30000000</v>
      </c>
      <c r="U160" s="8">
        <v>0</v>
      </c>
      <c r="V160" s="8">
        <v>1000000</v>
      </c>
      <c r="W160" s="8">
        <v>-10000000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4215171000000</v>
      </c>
      <c r="C162" s="8">
        <v>-1077808000000</v>
      </c>
      <c r="D162" s="8">
        <v>-1603751000000</v>
      </c>
      <c r="E162" s="8">
        <v>4617629000000</v>
      </c>
      <c r="F162" s="8">
        <v>1140748000000</v>
      </c>
      <c r="G162" s="8">
        <v>-1533097000000</v>
      </c>
      <c r="H162" s="8">
        <v>2609494000000</v>
      </c>
      <c r="I162" s="8">
        <v>-7123916000000</v>
      </c>
      <c r="J162" s="8">
        <v>1038786000000</v>
      </c>
      <c r="K162" s="8">
        <v>-2588933000000</v>
      </c>
      <c r="L162" s="8">
        <v>6226778000000</v>
      </c>
      <c r="M162" s="8">
        <v>-1194317000000</v>
      </c>
      <c r="N162" s="8">
        <v>2295272000000</v>
      </c>
      <c r="O162" s="8">
        <v>-3058145000000</v>
      </c>
      <c r="P162" s="8">
        <v>5019856000000</v>
      </c>
      <c r="Q162" s="8">
        <v>-884037000000</v>
      </c>
      <c r="R162" s="8">
        <v>-1300388000000</v>
      </c>
      <c r="S162" s="8">
        <v>-390088000000</v>
      </c>
      <c r="T162" s="8">
        <v>4279961000000</v>
      </c>
      <c r="U162" s="8">
        <v>-505359000000</v>
      </c>
      <c r="V162" s="8">
        <v>652316000000</v>
      </c>
      <c r="W162" s="8">
        <v>-2139988000000</v>
      </c>
    </row>
    <row r="163" spans="1:23" x14ac:dyDescent="0.35">
      <c r="A163" s="9" t="s">
        <v>183</v>
      </c>
      <c r="B163" s="5">
        <v>-23185000000</v>
      </c>
      <c r="C163" s="8">
        <v>-7760000000</v>
      </c>
      <c r="D163" s="8">
        <v>-3406000000</v>
      </c>
      <c r="E163" s="8">
        <v>-27672000000</v>
      </c>
      <c r="F163" s="8">
        <v>-42501000000</v>
      </c>
      <c r="G163" s="8">
        <v>-45212000000</v>
      </c>
      <c r="H163" s="8">
        <v>-36703000000</v>
      </c>
      <c r="I163" s="8">
        <v>-242569000000</v>
      </c>
      <c r="J163" s="8">
        <v>-39287000000</v>
      </c>
      <c r="K163" s="8">
        <v>-69992000000</v>
      </c>
      <c r="L163" s="8">
        <v>-42463000000</v>
      </c>
      <c r="M163" s="8">
        <v>-28654000000</v>
      </c>
      <c r="N163" s="8">
        <v>-41639000000</v>
      </c>
      <c r="O163" s="8">
        <v>-41755000000</v>
      </c>
      <c r="P163" s="8">
        <v>-73136000000</v>
      </c>
      <c r="Q163" s="8">
        <v>-21613000000</v>
      </c>
      <c r="R163" s="8">
        <v>79312000000</v>
      </c>
      <c r="S163" s="8">
        <v>-24466000000</v>
      </c>
      <c r="T163" s="8">
        <v>-28856000000</v>
      </c>
      <c r="U163" s="8">
        <v>-114868000000</v>
      </c>
      <c r="V163" s="8">
        <v>-88836000000</v>
      </c>
      <c r="W163" s="8">
        <v>-73331000000</v>
      </c>
    </row>
    <row r="164" spans="1:23" x14ac:dyDescent="0.35">
      <c r="A164" s="9" t="s">
        <v>184</v>
      </c>
      <c r="B164" s="5">
        <v>0</v>
      </c>
      <c r="C164" s="8">
        <v>4093000000</v>
      </c>
      <c r="D164" s="8">
        <v>0</v>
      </c>
      <c r="E164" s="8">
        <v>0</v>
      </c>
      <c r="F164" s="8">
        <v>0</v>
      </c>
      <c r="G164" s="8">
        <v>0</v>
      </c>
      <c r="H164" s="8">
        <v>958000000</v>
      </c>
      <c r="I164" s="8">
        <v>4013000000</v>
      </c>
      <c r="J164" s="8">
        <v>0</v>
      </c>
      <c r="K164" s="8">
        <v>0</v>
      </c>
      <c r="L164" s="8">
        <v>94728000000</v>
      </c>
      <c r="M164" s="8">
        <v>0</v>
      </c>
      <c r="N164" s="8">
        <v>0</v>
      </c>
      <c r="O164" s="8">
        <v>273000000</v>
      </c>
      <c r="P164" s="8">
        <v>25565000000</v>
      </c>
      <c r="Q164" s="8">
        <v>1295000000</v>
      </c>
      <c r="R164" s="8">
        <v>1898000000</v>
      </c>
      <c r="S164" s="8">
        <v>0</v>
      </c>
      <c r="T164" s="8">
        <v>0</v>
      </c>
      <c r="U164" s="8">
        <v>0</v>
      </c>
      <c r="V164" s="8">
        <v>22455000000</v>
      </c>
      <c r="W164" s="8">
        <v>0</v>
      </c>
    </row>
    <row r="165" spans="1:23" x14ac:dyDescent="0.35">
      <c r="A165" s="9" t="s">
        <v>185</v>
      </c>
      <c r="B165" s="5">
        <v>0</v>
      </c>
      <c r="C165" s="8">
        <v>-65000000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-14000000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-7000000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31460000000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292000000</v>
      </c>
      <c r="N171" s="8">
        <v>0</v>
      </c>
      <c r="O171" s="8">
        <v>0</v>
      </c>
      <c r="P171" s="8">
        <v>0</v>
      </c>
      <c r="Q171" s="8">
        <v>175000000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</row>
    <row r="172" spans="1:23" x14ac:dyDescent="0.35">
      <c r="A172" s="12" t="s">
        <v>192</v>
      </c>
      <c r="B172" s="5">
        <v>-23185000000</v>
      </c>
      <c r="C172" s="8">
        <v>-3732000000</v>
      </c>
      <c r="D172" s="8">
        <v>-3406000000</v>
      </c>
      <c r="E172" s="8">
        <v>-27672000000</v>
      </c>
      <c r="F172" s="8">
        <v>-42501000000</v>
      </c>
      <c r="G172" s="8">
        <v>-45212000000</v>
      </c>
      <c r="H172" s="8">
        <v>-35745000000</v>
      </c>
      <c r="I172" s="8">
        <v>-238556000000</v>
      </c>
      <c r="J172" s="8">
        <v>-39287000000</v>
      </c>
      <c r="K172" s="8">
        <v>-69992000000</v>
      </c>
      <c r="L172" s="8">
        <v>52265000000</v>
      </c>
      <c r="M172" s="8">
        <v>-28362000000</v>
      </c>
      <c r="N172" s="8">
        <v>-41639000000</v>
      </c>
      <c r="O172" s="8">
        <v>-41482000000</v>
      </c>
      <c r="P172" s="8">
        <v>-47585000000</v>
      </c>
      <c r="Q172" s="8">
        <v>-20143000000</v>
      </c>
      <c r="R172" s="8">
        <v>81210000000</v>
      </c>
      <c r="S172" s="8">
        <v>-24466000000</v>
      </c>
      <c r="T172" s="8">
        <v>-28856000000</v>
      </c>
      <c r="U172" s="8">
        <v>-114868000000</v>
      </c>
      <c r="V172" s="8">
        <v>-66388000000</v>
      </c>
      <c r="W172" s="8">
        <v>-41871000000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795271000000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-89000000</v>
      </c>
      <c r="O173" s="8">
        <v>499989000000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76005000000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384380000000</v>
      </c>
      <c r="F174" s="8">
        <v>0</v>
      </c>
      <c r="G174" s="8">
        <v>0</v>
      </c>
      <c r="H174" s="8">
        <v>0</v>
      </c>
      <c r="I174" s="8">
        <v>2077740000000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-100000000000</v>
      </c>
      <c r="C175" s="8">
        <v>-1027740000000</v>
      </c>
      <c r="D175" s="8">
        <v>-100000000000</v>
      </c>
      <c r="E175" s="8">
        <v>-301000000000</v>
      </c>
      <c r="F175" s="8">
        <v>-550000000000</v>
      </c>
      <c r="G175" s="8">
        <v>-1149130000000</v>
      </c>
      <c r="H175" s="8">
        <v>-200000000000</v>
      </c>
      <c r="I175" s="8">
        <v>-696500000000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-100000000000</v>
      </c>
      <c r="C179" s="8">
        <v>-1027740000000</v>
      </c>
      <c r="D179" s="8">
        <v>-100000000000</v>
      </c>
      <c r="E179" s="8">
        <v>83380000000</v>
      </c>
      <c r="F179" s="8">
        <v>245271000000</v>
      </c>
      <c r="G179" s="8">
        <v>-1149130000000</v>
      </c>
      <c r="H179" s="8">
        <v>-200000000000</v>
      </c>
      <c r="I179" s="8">
        <v>1381240000000</v>
      </c>
      <c r="J179" s="8">
        <v>0</v>
      </c>
      <c r="K179" s="8">
        <v>0</v>
      </c>
      <c r="L179" s="8">
        <v>0</v>
      </c>
      <c r="M179" s="8">
        <v>0</v>
      </c>
      <c r="N179" s="8">
        <v>-89000000</v>
      </c>
      <c r="O179" s="8">
        <v>499989000000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76005000000</v>
      </c>
      <c r="W179" s="8">
        <v>0</v>
      </c>
    </row>
    <row r="180" spans="1:23" x14ac:dyDescent="0.35">
      <c r="A180" s="12" t="s">
        <v>200</v>
      </c>
      <c r="B180" s="5">
        <v>4091986000000</v>
      </c>
      <c r="C180" s="8">
        <v>-2109280000000</v>
      </c>
      <c r="D180" s="8">
        <v>-1707157000000</v>
      </c>
      <c r="E180" s="8">
        <v>4673337000000</v>
      </c>
      <c r="F180" s="8">
        <v>1343518000000</v>
      </c>
      <c r="G180" s="8">
        <v>-2727439000000</v>
      </c>
      <c r="H180" s="8">
        <v>2373749000000</v>
      </c>
      <c r="I180" s="8">
        <v>-5981232000000</v>
      </c>
      <c r="J180" s="8">
        <v>999499000000</v>
      </c>
      <c r="K180" s="8">
        <v>-2658925000000</v>
      </c>
      <c r="L180" s="8">
        <v>6279043000000</v>
      </c>
      <c r="M180" s="8">
        <v>-1222679000000</v>
      </c>
      <c r="N180" s="8">
        <v>2253544000000</v>
      </c>
      <c r="O180" s="8">
        <v>-2599638000000</v>
      </c>
      <c r="P180" s="8">
        <v>4972271000000</v>
      </c>
      <c r="Q180" s="8">
        <v>-904180000000</v>
      </c>
      <c r="R180" s="8">
        <v>-1219178000000</v>
      </c>
      <c r="S180" s="8">
        <v>-414554000000</v>
      </c>
      <c r="T180" s="8">
        <v>4251105000000</v>
      </c>
      <c r="U180" s="8">
        <v>-620227000000</v>
      </c>
      <c r="V180" s="8">
        <v>661933000000</v>
      </c>
      <c r="W180" s="8">
        <v>-2181859000000</v>
      </c>
    </row>
    <row r="181" spans="1:23" x14ac:dyDescent="0.35">
      <c r="A181" s="12" t="s">
        <v>201</v>
      </c>
      <c r="B181" s="5">
        <v>10770262000000</v>
      </c>
      <c r="C181" s="8">
        <v>12820259000000</v>
      </c>
      <c r="D181" s="8">
        <v>14568290000000</v>
      </c>
      <c r="E181" s="8">
        <v>9863758000000</v>
      </c>
      <c r="F181" s="8">
        <v>8521756000000</v>
      </c>
      <c r="G181" s="8">
        <v>11238000000000</v>
      </c>
      <c r="H181" s="8">
        <v>8827045000000</v>
      </c>
      <c r="I181" s="8">
        <v>14853628000000</v>
      </c>
      <c r="J181" s="8">
        <v>13847499000000</v>
      </c>
      <c r="K181" s="8">
        <v>16504909000000</v>
      </c>
      <c r="L181" s="8">
        <v>10225218000000</v>
      </c>
      <c r="M181" s="8">
        <v>11464349000000</v>
      </c>
      <c r="N181" s="8">
        <v>9207907000000</v>
      </c>
      <c r="O181" s="8">
        <v>11794639000000</v>
      </c>
      <c r="P181" s="8">
        <v>6823311000000</v>
      </c>
      <c r="Q181" s="8">
        <v>7724512000000</v>
      </c>
      <c r="R181" s="8">
        <v>8937958000000</v>
      </c>
      <c r="S181" s="8">
        <v>9360279000000</v>
      </c>
      <c r="T181" s="8">
        <v>5108578000000</v>
      </c>
      <c r="U181" s="8">
        <v>5726916000000</v>
      </c>
      <c r="V181" s="8">
        <v>5066864000000</v>
      </c>
      <c r="W181" s="8">
        <v>7249327000000</v>
      </c>
    </row>
    <row r="182" spans="1:23" x14ac:dyDescent="0.35">
      <c r="A182" s="12" t="s">
        <v>202</v>
      </c>
      <c r="B182" s="5">
        <v>-8568000000</v>
      </c>
      <c r="C182" s="8">
        <v>59283000000</v>
      </c>
      <c r="D182" s="8">
        <v>-40874000000</v>
      </c>
      <c r="E182" s="8">
        <v>31195000000</v>
      </c>
      <c r="F182" s="8">
        <v>-1516000000</v>
      </c>
      <c r="G182" s="8">
        <v>11195000000</v>
      </c>
      <c r="H182" s="8">
        <v>37206000000</v>
      </c>
      <c r="I182" s="8">
        <v>-45351000000</v>
      </c>
      <c r="J182" s="8">
        <v>6630000000</v>
      </c>
      <c r="K182" s="8">
        <v>1515000000</v>
      </c>
      <c r="L182" s="8">
        <v>648000000</v>
      </c>
      <c r="M182" s="8">
        <v>-16452000000</v>
      </c>
      <c r="N182" s="8">
        <v>2898000000</v>
      </c>
      <c r="O182" s="8">
        <v>12906000000</v>
      </c>
      <c r="P182" s="8">
        <v>-944000000</v>
      </c>
      <c r="Q182" s="8">
        <v>2979000000</v>
      </c>
      <c r="R182" s="8">
        <v>5732000000</v>
      </c>
      <c r="S182" s="8">
        <v>-7767000000</v>
      </c>
      <c r="T182" s="8">
        <v>596000000</v>
      </c>
      <c r="U182" s="8">
        <v>1889000000</v>
      </c>
      <c r="V182" s="8">
        <v>-1881000000</v>
      </c>
      <c r="W182" s="8">
        <v>-604000000</v>
      </c>
    </row>
    <row r="183" spans="1:23" ht="22" x14ac:dyDescent="0.35">
      <c r="A183" s="12" t="s">
        <v>203</v>
      </c>
      <c r="B183" s="5">
        <v>14853680000000</v>
      </c>
      <c r="C183" s="8">
        <v>10770262000000</v>
      </c>
      <c r="D183" s="8">
        <v>12820259000000</v>
      </c>
      <c r="E183" s="8">
        <v>14568290000000</v>
      </c>
      <c r="F183" s="8">
        <v>9863758000000</v>
      </c>
      <c r="G183" s="8">
        <v>8521756000000</v>
      </c>
      <c r="H183" s="8">
        <v>11238000000000</v>
      </c>
      <c r="I183" s="8">
        <v>8827045000000</v>
      </c>
      <c r="J183" s="8">
        <v>14853628000000</v>
      </c>
      <c r="K183" s="8">
        <v>13847499000000</v>
      </c>
      <c r="L183" s="8">
        <v>16504909000000</v>
      </c>
      <c r="M183" s="8">
        <v>10225218000000</v>
      </c>
      <c r="N183" s="8">
        <v>11464349000000</v>
      </c>
      <c r="O183" s="8">
        <v>9207907000000</v>
      </c>
      <c r="P183" s="8">
        <v>11794638000000</v>
      </c>
      <c r="Q183" s="8">
        <v>6823311000000</v>
      </c>
      <c r="R183" s="8">
        <v>7724512000000</v>
      </c>
      <c r="S183" s="8">
        <v>8937958000000</v>
      </c>
      <c r="T183" s="8">
        <v>9360279000000</v>
      </c>
      <c r="U183" s="8">
        <v>5108578000000</v>
      </c>
      <c r="V183" s="8">
        <v>5726916000000</v>
      </c>
      <c r="W183" s="8">
        <v>5066864000000</v>
      </c>
    </row>
    <row r="184" spans="1:23" x14ac:dyDescent="0.35">
      <c r="A184" s="9" t="s">
        <v>204</v>
      </c>
      <c r="B184" s="5">
        <v>1516024000000</v>
      </c>
      <c r="C184" s="8">
        <v>1307535000000</v>
      </c>
      <c r="D184" s="8">
        <v>1535834000000</v>
      </c>
      <c r="E184" s="8">
        <v>1795575000000</v>
      </c>
      <c r="F184" s="8">
        <v>1706148000000</v>
      </c>
      <c r="G184" s="8">
        <v>1605956000000</v>
      </c>
      <c r="H184" s="8">
        <v>1409777000000</v>
      </c>
      <c r="I184" s="8">
        <v>1436295000000</v>
      </c>
      <c r="J184" s="8">
        <v>1247795000000</v>
      </c>
      <c r="K184" s="8">
        <v>1135808000000</v>
      </c>
      <c r="L184" s="8">
        <v>1227492000000</v>
      </c>
      <c r="M184" s="8">
        <v>1238766000000</v>
      </c>
      <c r="N184" s="8">
        <v>1166263000000</v>
      </c>
      <c r="O184" s="8">
        <v>1031839000000</v>
      </c>
      <c r="P184" s="8">
        <v>1205997000000</v>
      </c>
      <c r="Q184" s="8">
        <v>1130000000000</v>
      </c>
      <c r="R184" s="8">
        <v>1043664000000</v>
      </c>
      <c r="S184" s="8">
        <v>1038260000000</v>
      </c>
      <c r="T184" s="8">
        <v>1131777000000</v>
      </c>
      <c r="U184" s="8">
        <v>1013897000000</v>
      </c>
      <c r="V184" s="8">
        <v>753974000000</v>
      </c>
      <c r="W184" s="8">
        <v>875711000000</v>
      </c>
    </row>
    <row r="185" spans="1:23" x14ac:dyDescent="0.35">
      <c r="A185" s="9" t="s">
        <v>205</v>
      </c>
      <c r="B185" s="5">
        <v>-1230215000000</v>
      </c>
      <c r="C185" s="8">
        <v>-1251222000000</v>
      </c>
      <c r="D185" s="8">
        <v>-1296863000000</v>
      </c>
      <c r="E185" s="8">
        <v>-1202433000000</v>
      </c>
      <c r="F185" s="8">
        <v>-1759851000000</v>
      </c>
      <c r="G185" s="8">
        <v>-940614000000</v>
      </c>
      <c r="H185" s="8">
        <v>-1201431000000</v>
      </c>
      <c r="I185" s="8">
        <v>-767623000000</v>
      </c>
      <c r="J185" s="8">
        <v>-815679000000</v>
      </c>
      <c r="K185" s="8">
        <v>-836339000000</v>
      </c>
      <c r="L185" s="8">
        <v>-1014409000000</v>
      </c>
      <c r="M185" s="8">
        <v>-765539000000</v>
      </c>
      <c r="N185" s="8">
        <v>-702158000000</v>
      </c>
      <c r="O185" s="8">
        <v>-803866000000</v>
      </c>
      <c r="P185" s="8">
        <v>-778125000000</v>
      </c>
      <c r="Q185" s="8">
        <v>-745421000000</v>
      </c>
      <c r="R185" s="8">
        <v>-696708000000</v>
      </c>
      <c r="S185" s="8">
        <v>-761160000000</v>
      </c>
      <c r="T185" s="8">
        <v>-768920000000</v>
      </c>
      <c r="U185" s="8">
        <v>-662710000000</v>
      </c>
      <c r="V185" s="8">
        <v>-683514000000</v>
      </c>
      <c r="W185" s="8">
        <v>-647428000000</v>
      </c>
    </row>
    <row r="186" spans="1:23" x14ac:dyDescent="0.35">
      <c r="A186" s="9" t="s">
        <v>206</v>
      </c>
      <c r="B186" s="5">
        <v>22739000000</v>
      </c>
      <c r="C186" s="8">
        <v>20673000000</v>
      </c>
      <c r="D186" s="8">
        <v>-832000000</v>
      </c>
      <c r="E186" s="8">
        <v>16608000000</v>
      </c>
      <c r="F186" s="8">
        <v>17658000000</v>
      </c>
      <c r="G186" s="8">
        <v>20980000000</v>
      </c>
      <c r="H186" s="8">
        <v>28271000000</v>
      </c>
      <c r="I186" s="8">
        <v>15634000000</v>
      </c>
      <c r="J186" s="8">
        <v>38326000000</v>
      </c>
      <c r="K186" s="8">
        <v>22380000000</v>
      </c>
      <c r="L186" s="8">
        <v>19382000000</v>
      </c>
      <c r="M186" s="8">
        <v>15085000000</v>
      </c>
      <c r="N186" s="8">
        <v>17704000000</v>
      </c>
      <c r="O186" s="8">
        <v>18831000000</v>
      </c>
      <c r="P186" s="8">
        <v>19225000000</v>
      </c>
      <c r="Q186" s="8">
        <v>17707000000</v>
      </c>
      <c r="R186" s="8">
        <v>10364000000</v>
      </c>
      <c r="S186" s="8">
        <v>12922000000</v>
      </c>
      <c r="T186" s="8">
        <v>-5315000000</v>
      </c>
      <c r="U186" s="8">
        <v>15259000000</v>
      </c>
      <c r="V186" s="8">
        <v>15564000000</v>
      </c>
      <c r="W186" s="8">
        <v>12694000000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19869000000</v>
      </c>
      <c r="L187" s="8">
        <v>-43000000</v>
      </c>
      <c r="M187" s="8">
        <v>89043000000</v>
      </c>
      <c r="N187" s="8">
        <v>56753000000</v>
      </c>
      <c r="O187" s="8">
        <v>24013000000</v>
      </c>
      <c r="P187" s="8">
        <v>45731000000</v>
      </c>
      <c r="Q187" s="8">
        <v>39027000000</v>
      </c>
      <c r="R187" s="8">
        <v>15025000000</v>
      </c>
      <c r="S187" s="8">
        <v>95217000000</v>
      </c>
      <c r="T187" s="8">
        <v>65574000000</v>
      </c>
      <c r="U187" s="8">
        <v>21089000000</v>
      </c>
      <c r="V187" s="8">
        <v>18019000000</v>
      </c>
      <c r="W187" s="8">
        <v>21599000000</v>
      </c>
    </row>
    <row r="188" spans="1:23" x14ac:dyDescent="0.35">
      <c r="A188" s="9" t="s">
        <v>208</v>
      </c>
      <c r="B188" s="5">
        <v>24713000000</v>
      </c>
      <c r="C188" s="8">
        <v>33900000000</v>
      </c>
      <c r="D188" s="8">
        <v>39326000000</v>
      </c>
      <c r="E188" s="8">
        <v>43105000000</v>
      </c>
      <c r="F188" s="8">
        <v>10329000000</v>
      </c>
      <c r="G188" s="8">
        <v>29770000000</v>
      </c>
      <c r="H188" s="8">
        <v>-18519000000</v>
      </c>
      <c r="I188" s="8">
        <v>27875000000</v>
      </c>
      <c r="J188" s="8">
        <v>7983000000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2823000000</v>
      </c>
      <c r="C189" s="8">
        <v>174000000</v>
      </c>
      <c r="D189" s="8">
        <v>6349000000</v>
      </c>
      <c r="E189" s="8">
        <v>3481000000</v>
      </c>
      <c r="F189" s="8">
        <v>-21184000000</v>
      </c>
      <c r="G189" s="8">
        <v>13531000000</v>
      </c>
      <c r="H189" s="8">
        <v>14204000000</v>
      </c>
      <c r="I189" s="8">
        <v>5037000000</v>
      </c>
      <c r="J189" s="8">
        <v>15868000000</v>
      </c>
      <c r="K189" s="8">
        <v>-1148000000</v>
      </c>
      <c r="L189" s="8">
        <v>16808000000</v>
      </c>
      <c r="M189" s="8">
        <v>7954000000</v>
      </c>
      <c r="N189" s="8">
        <v>9166000000</v>
      </c>
      <c r="O189" s="8">
        <v>11816000000</v>
      </c>
      <c r="P189" s="8">
        <v>34583000000</v>
      </c>
      <c r="Q189" s="8">
        <v>4863000000</v>
      </c>
      <c r="R189" s="8">
        <v>5212000000</v>
      </c>
      <c r="S189" s="8">
        <v>1760000000</v>
      </c>
      <c r="T189" s="8">
        <v>6823000000</v>
      </c>
      <c r="U189" s="8">
        <v>4249000000</v>
      </c>
      <c r="V189" s="8">
        <v>4554000000</v>
      </c>
      <c r="W189" s="8">
        <v>4551000000</v>
      </c>
    </row>
    <row r="190" spans="1:23" ht="21.5" x14ac:dyDescent="0.35">
      <c r="A190" s="9" t="s">
        <v>210</v>
      </c>
      <c r="B190" s="5">
        <v>9680000000</v>
      </c>
      <c r="C190" s="8">
        <v>1632000000</v>
      </c>
      <c r="D190" s="8">
        <v>40702000000</v>
      </c>
      <c r="E190" s="8">
        <v>1466000000</v>
      </c>
      <c r="F190" s="8">
        <v>26084000000</v>
      </c>
      <c r="G190" s="8">
        <v>9177000000</v>
      </c>
      <c r="H190" s="8">
        <v>5161000000</v>
      </c>
      <c r="I190" s="8">
        <v>7422000000</v>
      </c>
      <c r="J190" s="8">
        <v>3158000000</v>
      </c>
      <c r="K190" s="8">
        <v>9890000000</v>
      </c>
      <c r="L190" s="8">
        <v>2828000000</v>
      </c>
      <c r="M190" s="8">
        <v>627000000</v>
      </c>
      <c r="N190" s="8">
        <v>942000000</v>
      </c>
      <c r="O190" s="8">
        <v>1947000000</v>
      </c>
      <c r="P190" s="8">
        <v>772000000</v>
      </c>
      <c r="Q190" s="8">
        <v>241000000</v>
      </c>
      <c r="R190" s="8">
        <v>226000000</v>
      </c>
      <c r="S190" s="8">
        <v>8000000</v>
      </c>
      <c r="T190" s="8">
        <v>439000000</v>
      </c>
      <c r="U190" s="8">
        <v>0</v>
      </c>
      <c r="V190" s="8">
        <v>539000000</v>
      </c>
      <c r="W190" s="8">
        <v>935000000</v>
      </c>
    </row>
    <row r="191" spans="1:23" x14ac:dyDescent="0.35">
      <c r="A191" s="9" t="s">
        <v>211</v>
      </c>
      <c r="B191" s="5">
        <v>-299281000000</v>
      </c>
      <c r="C191" s="8">
        <v>-368277000000</v>
      </c>
      <c r="D191" s="8">
        <v>-351084000000</v>
      </c>
      <c r="E191" s="8">
        <v>-321259000000</v>
      </c>
      <c r="F191" s="8">
        <v>-395973000000</v>
      </c>
      <c r="G191" s="8">
        <v>-285065000000</v>
      </c>
      <c r="H191" s="8">
        <v>-356915000000</v>
      </c>
      <c r="I191" s="8">
        <v>-300305000000</v>
      </c>
      <c r="J191" s="8">
        <v>-245221000000</v>
      </c>
      <c r="K191" s="8">
        <v>-301638000000</v>
      </c>
      <c r="L191" s="8">
        <v>-252571000000</v>
      </c>
      <c r="M191" s="8">
        <v>-217842000000</v>
      </c>
      <c r="N191" s="8">
        <v>-227539000000</v>
      </c>
      <c r="O191" s="8">
        <v>-243500000000</v>
      </c>
      <c r="P191" s="8">
        <v>-216917000000</v>
      </c>
      <c r="Q191" s="8">
        <v>-186030000000</v>
      </c>
      <c r="R191" s="8">
        <v>-177119000000</v>
      </c>
      <c r="S191" s="8">
        <v>-200930000000</v>
      </c>
      <c r="T191" s="8">
        <v>-219491000000</v>
      </c>
      <c r="U191" s="8">
        <v>-203515000000</v>
      </c>
      <c r="V191" s="8">
        <v>-189803000000</v>
      </c>
      <c r="W191" s="8">
        <v>-197344000000</v>
      </c>
    </row>
    <row r="192" spans="1:23" x14ac:dyDescent="0.35">
      <c r="A192" s="9" t="s">
        <v>212</v>
      </c>
      <c r="B192" s="5">
        <v>-13243000000</v>
      </c>
      <c r="C192" s="8">
        <v>-3019000000</v>
      </c>
      <c r="D192" s="8">
        <v>-4590000000</v>
      </c>
      <c r="E192" s="8">
        <v>-2951000000</v>
      </c>
      <c r="F192" s="8">
        <v>-5292000000</v>
      </c>
      <c r="G192" s="8">
        <v>-6700000000</v>
      </c>
      <c r="H192" s="8">
        <v>-13972000000</v>
      </c>
      <c r="I192" s="8">
        <v>-36500000000</v>
      </c>
      <c r="J192" s="8">
        <v>-19937000000</v>
      </c>
      <c r="K192" s="8">
        <v>-149000000</v>
      </c>
      <c r="L192" s="8">
        <v>-9717000000</v>
      </c>
      <c r="M192" s="8">
        <v>-37106000000</v>
      </c>
      <c r="N192" s="8">
        <v>-30463000000</v>
      </c>
      <c r="O192" s="8">
        <v>-8004000000</v>
      </c>
      <c r="P192" s="8">
        <v>-22807000000</v>
      </c>
      <c r="Q192" s="8">
        <v>-155000000</v>
      </c>
      <c r="R192" s="8">
        <v>-9657000000</v>
      </c>
      <c r="S192" s="8">
        <v>-14994000000</v>
      </c>
      <c r="T192" s="8">
        <v>-7422000000</v>
      </c>
      <c r="U192" s="8">
        <v>-1413000000</v>
      </c>
      <c r="V192" s="8">
        <v>-1662000000</v>
      </c>
      <c r="W192" s="8">
        <v>-762000000</v>
      </c>
    </row>
    <row r="193" spans="1:23" ht="21.5" x14ac:dyDescent="0.35">
      <c r="A193" s="9" t="s">
        <v>213</v>
      </c>
      <c r="B193" s="5">
        <v>33240000000</v>
      </c>
      <c r="C193" s="8">
        <v>-258604000000</v>
      </c>
      <c r="D193" s="8">
        <v>-31158000000</v>
      </c>
      <c r="E193" s="8">
        <v>333592000000</v>
      </c>
      <c r="F193" s="8">
        <v>-422081000000</v>
      </c>
      <c r="G193" s="8">
        <v>447035000000</v>
      </c>
      <c r="H193" s="8">
        <v>-133424000000</v>
      </c>
      <c r="I193" s="8">
        <v>387835000000</v>
      </c>
      <c r="J193" s="8">
        <v>232293000000</v>
      </c>
      <c r="K193" s="8">
        <v>48673000000</v>
      </c>
      <c r="L193" s="8">
        <v>-10230000000</v>
      </c>
      <c r="M193" s="8">
        <v>330988000000</v>
      </c>
      <c r="N193" s="8">
        <v>290668000000</v>
      </c>
      <c r="O193" s="8">
        <v>33076000000</v>
      </c>
      <c r="P193" s="8">
        <v>288459000000</v>
      </c>
      <c r="Q193" s="8">
        <v>260232000000</v>
      </c>
      <c r="R193" s="8">
        <v>191007000000</v>
      </c>
      <c r="S193" s="8">
        <v>171083000000</v>
      </c>
      <c r="T193" s="8">
        <v>203465000000</v>
      </c>
      <c r="U193" s="8">
        <v>186856000000</v>
      </c>
      <c r="V193" s="8">
        <v>-82329000000</v>
      </c>
      <c r="W193" s="8">
        <v>69956000000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200000000000</v>
      </c>
      <c r="C195" s="8">
        <v>700000000000</v>
      </c>
      <c r="D195" s="8">
        <v>385000000000</v>
      </c>
      <c r="E195" s="8">
        <v>15000000000</v>
      </c>
      <c r="F195" s="8">
        <v>-875000000000</v>
      </c>
      <c r="G195" s="8">
        <v>1410000000000</v>
      </c>
      <c r="H195" s="8">
        <v>1015000000000</v>
      </c>
      <c r="I195" s="8">
        <v>-100000000000</v>
      </c>
      <c r="J195" s="8">
        <v>-1250000000000</v>
      </c>
      <c r="K195" s="8">
        <v>0</v>
      </c>
      <c r="L195" s="8">
        <v>1866400000000</v>
      </c>
      <c r="M195" s="8">
        <v>-1686400000000</v>
      </c>
      <c r="N195" s="8">
        <v>200000000000</v>
      </c>
      <c r="O195" s="8">
        <v>-480000000000</v>
      </c>
      <c r="P195" s="8">
        <v>428220000000</v>
      </c>
      <c r="Q195" s="8">
        <v>-178220000000</v>
      </c>
      <c r="R195" s="8">
        <v>-450000000000</v>
      </c>
      <c r="S195" s="8">
        <v>-21655000000</v>
      </c>
      <c r="T195" s="8">
        <v>-564845000000</v>
      </c>
      <c r="U195" s="8">
        <v>-4800000000</v>
      </c>
      <c r="V195" s="8">
        <v>244000000000</v>
      </c>
      <c r="W195" s="8">
        <v>-402700000000</v>
      </c>
    </row>
    <row r="196" spans="1:23" x14ac:dyDescent="0.35">
      <c r="A196" s="9" t="s">
        <v>216</v>
      </c>
      <c r="B196" s="5">
        <v>-119943000000</v>
      </c>
      <c r="C196" s="8">
        <v>587901000000</v>
      </c>
      <c r="D196" s="8">
        <v>-809551000000</v>
      </c>
      <c r="E196" s="8">
        <v>1130962000000</v>
      </c>
      <c r="F196" s="8">
        <v>-425889000000</v>
      </c>
      <c r="G196" s="8">
        <v>-680240000000</v>
      </c>
      <c r="H196" s="8">
        <v>-23138000000</v>
      </c>
      <c r="I196" s="8">
        <v>-766947000000</v>
      </c>
      <c r="J196" s="8">
        <v>-957743000000</v>
      </c>
      <c r="K196" s="8">
        <v>-483310000000</v>
      </c>
      <c r="L196" s="8">
        <v>-4629041000000</v>
      </c>
      <c r="M196" s="8">
        <v>1280559000000</v>
      </c>
      <c r="N196" s="8">
        <v>-906022000000</v>
      </c>
      <c r="O196" s="8">
        <v>-87989000000</v>
      </c>
      <c r="P196" s="8">
        <v>-45413000000</v>
      </c>
      <c r="Q196" s="8">
        <v>-29803000000</v>
      </c>
      <c r="R196" s="8">
        <v>-310282000000</v>
      </c>
      <c r="S196" s="8">
        <v>-352230000000</v>
      </c>
      <c r="T196" s="8">
        <v>1573810000000</v>
      </c>
      <c r="U196" s="8">
        <v>336570000000</v>
      </c>
      <c r="V196" s="8">
        <v>38428000000</v>
      </c>
      <c r="W196" s="8">
        <v>165757000000</v>
      </c>
    </row>
    <row r="197" spans="1:23" ht="21.5" x14ac:dyDescent="0.35">
      <c r="A197" s="9" t="s">
        <v>217</v>
      </c>
      <c r="B197" s="5">
        <v>8917000000</v>
      </c>
      <c r="C197" s="8">
        <v>-8917000000</v>
      </c>
      <c r="D197" s="8">
        <v>0</v>
      </c>
      <c r="E197" s="8">
        <v>5893000000</v>
      </c>
      <c r="F197" s="8">
        <v>32549000000</v>
      </c>
      <c r="G197" s="8">
        <v>43706000000</v>
      </c>
      <c r="H197" s="8">
        <v>-32776000000</v>
      </c>
      <c r="I197" s="8">
        <v>-26932000000</v>
      </c>
      <c r="J197" s="8">
        <v>-22440000000</v>
      </c>
      <c r="K197" s="8">
        <v>13221000000</v>
      </c>
      <c r="L197" s="8">
        <v>-6997000000</v>
      </c>
      <c r="M197" s="8">
        <v>5700000000</v>
      </c>
      <c r="N197" s="8">
        <v>2223000000</v>
      </c>
      <c r="O197" s="8">
        <v>-4239000000</v>
      </c>
      <c r="P197" s="8">
        <v>-986000000</v>
      </c>
      <c r="Q197" s="8">
        <v>1262000000</v>
      </c>
      <c r="R197" s="8">
        <v>-10184000000</v>
      </c>
      <c r="S197" s="8">
        <v>22336000000</v>
      </c>
      <c r="T197" s="8">
        <v>-14976000000</v>
      </c>
      <c r="U197" s="8">
        <v>-7360000000</v>
      </c>
      <c r="V197" s="8">
        <v>36639000000</v>
      </c>
      <c r="W197" s="8">
        <v>-14048000000</v>
      </c>
    </row>
    <row r="198" spans="1:23" x14ac:dyDescent="0.35">
      <c r="A198" s="9" t="s">
        <v>218</v>
      </c>
      <c r="B198" s="5">
        <v>-2473223000000</v>
      </c>
      <c r="C198" s="8">
        <v>672520000000</v>
      </c>
      <c r="D198" s="8">
        <v>-4738187000000</v>
      </c>
      <c r="E198" s="8">
        <v>849878000000</v>
      </c>
      <c r="F198" s="8">
        <v>-347618000000</v>
      </c>
      <c r="G198" s="8">
        <v>-2672916000000</v>
      </c>
      <c r="H198" s="8">
        <v>-7873000000</v>
      </c>
      <c r="I198" s="8">
        <v>-81583000000</v>
      </c>
      <c r="J198" s="8">
        <v>-1211738000000</v>
      </c>
      <c r="K198" s="8">
        <v>-3168981000000</v>
      </c>
      <c r="L198" s="8">
        <v>-1548131000000</v>
      </c>
      <c r="M198" s="8">
        <v>-464032000000</v>
      </c>
      <c r="N198" s="8">
        <v>-2520853000000</v>
      </c>
      <c r="O198" s="8">
        <v>-2023403000000</v>
      </c>
      <c r="P198" s="8">
        <v>-1760367000000</v>
      </c>
      <c r="Q198" s="8">
        <v>-2294153000000</v>
      </c>
      <c r="R198" s="8">
        <v>-1017826000000</v>
      </c>
      <c r="S198" s="8">
        <v>-765764000000</v>
      </c>
      <c r="T198" s="8">
        <v>-1021337000000</v>
      </c>
      <c r="U198" s="8">
        <v>-1556643000000</v>
      </c>
      <c r="V198" s="8">
        <v>-581075000000</v>
      </c>
      <c r="W198" s="8">
        <v>-1145163000000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-126307000000</v>
      </c>
      <c r="C200" s="8">
        <v>0</v>
      </c>
      <c r="D200" s="8">
        <v>-121704000000</v>
      </c>
      <c r="E200" s="8">
        <v>-95167000000</v>
      </c>
      <c r="F200" s="8">
        <v>0</v>
      </c>
      <c r="G200" s="8">
        <v>0</v>
      </c>
      <c r="H200" s="8">
        <v>-157595000000</v>
      </c>
      <c r="I200" s="8">
        <v>-25412000000</v>
      </c>
      <c r="J200" s="8">
        <v>-379000000</v>
      </c>
      <c r="K200" s="8">
        <v>0</v>
      </c>
      <c r="L200" s="8">
        <v>-127699000000</v>
      </c>
      <c r="M200" s="8">
        <v>-28636000000</v>
      </c>
      <c r="N200" s="8">
        <v>-32330000000</v>
      </c>
      <c r="O200" s="8">
        <v>-52847000000</v>
      </c>
      <c r="P200" s="8">
        <v>-139587000000</v>
      </c>
      <c r="Q200" s="8">
        <v>0</v>
      </c>
      <c r="R200" s="8">
        <v>-5518000000</v>
      </c>
      <c r="S200" s="8">
        <v>-258628000000</v>
      </c>
      <c r="T200" s="8">
        <v>-9454000000</v>
      </c>
      <c r="U200" s="8">
        <v>0</v>
      </c>
      <c r="V200" s="8">
        <v>0</v>
      </c>
      <c r="W200" s="8">
        <v>158000000</v>
      </c>
    </row>
    <row r="201" spans="1:23" x14ac:dyDescent="0.35">
      <c r="A201" s="9" t="s">
        <v>221</v>
      </c>
      <c r="B201" s="5">
        <v>-224690000000</v>
      </c>
      <c r="C201" s="8">
        <v>21026000000</v>
      </c>
      <c r="D201" s="8">
        <v>-152632000000</v>
      </c>
      <c r="E201" s="8">
        <v>87803000000</v>
      </c>
      <c r="F201" s="8">
        <v>326057000000</v>
      </c>
      <c r="G201" s="8">
        <v>-278904000000</v>
      </c>
      <c r="H201" s="8">
        <v>100984000000</v>
      </c>
      <c r="I201" s="8">
        <v>-267542000000</v>
      </c>
      <c r="J201" s="8">
        <v>693000000</v>
      </c>
      <c r="K201" s="8">
        <v>-5071000000</v>
      </c>
      <c r="L201" s="8">
        <v>-204629000000</v>
      </c>
      <c r="M201" s="8">
        <v>176077000000</v>
      </c>
      <c r="N201" s="8">
        <v>-41022000000</v>
      </c>
      <c r="O201" s="8">
        <v>169987000000</v>
      </c>
      <c r="P201" s="8">
        <v>-212070000000</v>
      </c>
      <c r="Q201" s="8">
        <v>305407000000</v>
      </c>
      <c r="R201" s="8">
        <v>-233327000000</v>
      </c>
      <c r="S201" s="8">
        <v>-10874000000</v>
      </c>
      <c r="T201" s="8">
        <v>390006000000</v>
      </c>
      <c r="U201" s="8">
        <v>-309938000000</v>
      </c>
      <c r="V201" s="8">
        <v>-53868000000</v>
      </c>
      <c r="W201" s="8">
        <v>-126500000000</v>
      </c>
    </row>
    <row r="202" spans="1:23" x14ac:dyDescent="0.35">
      <c r="A202" s="9" t="s">
        <v>222</v>
      </c>
      <c r="B202" s="5">
        <v>297702000000</v>
      </c>
      <c r="C202" s="8">
        <v>0</v>
      </c>
      <c r="D202" s="8">
        <v>0</v>
      </c>
      <c r="E202" s="8">
        <v>0</v>
      </c>
      <c r="F202" s="8">
        <v>0</v>
      </c>
      <c r="G202" s="8">
        <v>-1486331000000</v>
      </c>
      <c r="H202" s="8">
        <v>1180716000000</v>
      </c>
      <c r="I202" s="8">
        <v>305615000000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-60706000000</v>
      </c>
      <c r="V202" s="8">
        <v>60706000000</v>
      </c>
      <c r="W202" s="8">
        <v>0</v>
      </c>
    </row>
    <row r="203" spans="1:23" x14ac:dyDescent="0.35">
      <c r="A203" s="9" t="s">
        <v>223</v>
      </c>
      <c r="B203" s="5">
        <v>10603648000000</v>
      </c>
      <c r="C203" s="8">
        <v>-4087592000000</v>
      </c>
      <c r="D203" s="8">
        <v>784527000000</v>
      </c>
      <c r="E203" s="8">
        <v>-1516101000000</v>
      </c>
      <c r="F203" s="8">
        <v>4046429000000</v>
      </c>
      <c r="G203" s="8">
        <v>-2026367000000</v>
      </c>
      <c r="H203" s="8">
        <v>-4446671000000</v>
      </c>
      <c r="I203" s="8">
        <v>-2417659000000</v>
      </c>
      <c r="J203" s="8">
        <v>3314207000000</v>
      </c>
      <c r="K203" s="8">
        <v>28080000000</v>
      </c>
      <c r="L203" s="8">
        <v>5323201000000</v>
      </c>
      <c r="M203" s="8">
        <v>-3586476000000</v>
      </c>
      <c r="N203" s="8">
        <v>2496903000000</v>
      </c>
      <c r="O203" s="8">
        <v>1160313000000</v>
      </c>
      <c r="P203" s="8">
        <v>1155970000000</v>
      </c>
      <c r="Q203" s="8">
        <v>959711000000</v>
      </c>
      <c r="R203" s="8">
        <v>736672000000</v>
      </c>
      <c r="S203" s="8">
        <v>-2941399000000</v>
      </c>
      <c r="T203" s="8">
        <v>1394160000000</v>
      </c>
      <c r="U203" s="8">
        <v>-175766000000</v>
      </c>
      <c r="V203" s="8">
        <v>1106680000000</v>
      </c>
      <c r="W203" s="8">
        <v>-1593974000000</v>
      </c>
    </row>
    <row r="204" spans="1:23" x14ac:dyDescent="0.35">
      <c r="A204" s="9" t="s">
        <v>224</v>
      </c>
      <c r="B204" s="5">
        <v>-2175052000000</v>
      </c>
      <c r="C204" s="8">
        <v>2523750000000</v>
      </c>
      <c r="D204" s="8">
        <v>3272557000000</v>
      </c>
      <c r="E204" s="8">
        <v>3501309000000</v>
      </c>
      <c r="F204" s="8">
        <v>-3774338000000</v>
      </c>
      <c r="G204" s="8">
        <v>4010166000000</v>
      </c>
      <c r="H204" s="8">
        <v>6742509000000</v>
      </c>
      <c r="I204" s="8">
        <v>-4047537000000</v>
      </c>
      <c r="J204" s="8">
        <v>600857000000</v>
      </c>
      <c r="K204" s="8">
        <v>1588691000000</v>
      </c>
      <c r="L204" s="8">
        <v>2789825000000</v>
      </c>
      <c r="M204" s="8">
        <v>2553719000000</v>
      </c>
      <c r="N204" s="8">
        <v>1240778000000</v>
      </c>
      <c r="O204" s="8">
        <v>-2712291000000</v>
      </c>
      <c r="P204" s="8">
        <v>3669438000000</v>
      </c>
      <c r="Q204" s="8">
        <v>77196000000</v>
      </c>
      <c r="R204" s="8">
        <v>-211895000000</v>
      </c>
      <c r="S204" s="8">
        <v>2619239000000</v>
      </c>
      <c r="T204" s="8">
        <v>987453000000</v>
      </c>
      <c r="U204" s="8">
        <v>-47262000000</v>
      </c>
      <c r="V204" s="8">
        <v>-107737000000</v>
      </c>
      <c r="W204" s="8">
        <v>890761000000</v>
      </c>
    </row>
    <row r="205" spans="1:23" ht="21.5" x14ac:dyDescent="0.35">
      <c r="A205" s="9" t="s">
        <v>225</v>
      </c>
      <c r="B205" s="5">
        <v>1114000000</v>
      </c>
      <c r="C205" s="8">
        <v>-20597000000</v>
      </c>
      <c r="D205" s="8">
        <v>20021000000</v>
      </c>
      <c r="E205" s="8">
        <v>576000000</v>
      </c>
      <c r="F205" s="8">
        <v>0</v>
      </c>
      <c r="G205" s="8">
        <v>0</v>
      </c>
      <c r="H205" s="8">
        <v>0</v>
      </c>
      <c r="I205" s="8">
        <v>0</v>
      </c>
      <c r="J205" s="8">
        <v>-7916000000</v>
      </c>
      <c r="K205" s="8">
        <v>7916000000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-7188000000</v>
      </c>
      <c r="S205" s="8">
        <v>7188000000</v>
      </c>
      <c r="T205" s="8">
        <v>0</v>
      </c>
      <c r="U205" s="8">
        <v>-2705000000</v>
      </c>
      <c r="V205" s="8">
        <v>2705000000</v>
      </c>
      <c r="W205" s="8">
        <v>0</v>
      </c>
    </row>
    <row r="206" spans="1:23" ht="21.5" x14ac:dyDescent="0.35">
      <c r="A206" s="9" t="s">
        <v>226</v>
      </c>
      <c r="B206" s="5">
        <v>5330000000</v>
      </c>
      <c r="C206" s="8">
        <v>-113525000000</v>
      </c>
      <c r="D206" s="8">
        <v>0</v>
      </c>
      <c r="E206" s="8">
        <v>0</v>
      </c>
      <c r="F206" s="8">
        <v>0</v>
      </c>
      <c r="G206" s="8">
        <v>0</v>
      </c>
      <c r="H206" s="8">
        <v>-5850000000</v>
      </c>
      <c r="I206" s="8">
        <v>358350000000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</row>
    <row r="207" spans="1:23" x14ac:dyDescent="0.35">
      <c r="A207" s="9" t="s">
        <v>227</v>
      </c>
      <c r="B207" s="5">
        <v>-1853153000000</v>
      </c>
      <c r="C207" s="8">
        <v>-1007370000000</v>
      </c>
      <c r="D207" s="8">
        <v>-295298000000</v>
      </c>
      <c r="E207" s="8">
        <v>278224000000</v>
      </c>
      <c r="F207" s="8">
        <v>2566157000000</v>
      </c>
      <c r="G207" s="8">
        <v>-294760000000</v>
      </c>
      <c r="H207" s="8">
        <v>-1718005000000</v>
      </c>
      <c r="I207" s="8">
        <v>-381841000000</v>
      </c>
      <c r="J207" s="8">
        <v>305088000000</v>
      </c>
      <c r="K207" s="8">
        <v>-479097000000</v>
      </c>
      <c r="L207" s="8">
        <v>2640038000000</v>
      </c>
      <c r="M207" s="8">
        <v>200455000000</v>
      </c>
      <c r="N207" s="8">
        <v>1842040000000</v>
      </c>
      <c r="O207" s="8">
        <v>671600000000</v>
      </c>
      <c r="P207" s="8">
        <v>1604080000000</v>
      </c>
      <c r="Q207" s="8">
        <v>-100000000</v>
      </c>
      <c r="R207" s="8">
        <v>11040000000</v>
      </c>
      <c r="S207" s="8">
        <v>1155534000000</v>
      </c>
      <c r="T207" s="8">
        <v>1331558000000</v>
      </c>
      <c r="U207" s="8">
        <v>1121158000000</v>
      </c>
      <c r="V207" s="8">
        <v>0</v>
      </c>
      <c r="W207" s="8">
        <v>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37588000000</v>
      </c>
      <c r="C209" s="8">
        <v>-86400000000</v>
      </c>
      <c r="D209" s="8">
        <v>87984000000</v>
      </c>
      <c r="E209" s="8">
        <v>25660000000</v>
      </c>
      <c r="F209" s="8">
        <v>19693000000</v>
      </c>
      <c r="G209" s="8">
        <v>-4486000000</v>
      </c>
      <c r="H209" s="8">
        <v>96167000000</v>
      </c>
      <c r="I209" s="8">
        <v>-60263000000</v>
      </c>
      <c r="J209" s="8">
        <v>35864000000</v>
      </c>
      <c r="K209" s="8">
        <v>-139055000000</v>
      </c>
      <c r="L209" s="8">
        <v>134043000000</v>
      </c>
      <c r="M209" s="8">
        <v>23729000000</v>
      </c>
      <c r="N209" s="8">
        <v>-277113000000</v>
      </c>
      <c r="O209" s="8">
        <v>267648000000</v>
      </c>
      <c r="P209" s="8">
        <v>32261000000</v>
      </c>
      <c r="Q209" s="8">
        <v>14431000000</v>
      </c>
      <c r="R209" s="8">
        <v>7113000000</v>
      </c>
      <c r="S209" s="8">
        <v>-14918000000</v>
      </c>
      <c r="T209" s="8">
        <v>10151000000</v>
      </c>
      <c r="U209" s="8">
        <v>15237000000</v>
      </c>
      <c r="V209" s="8">
        <v>-11834000000</v>
      </c>
      <c r="W209" s="8">
        <v>15775000000</v>
      </c>
    </row>
    <row r="210" spans="1:23" ht="21.5" x14ac:dyDescent="0.35">
      <c r="A210" s="9" t="s">
        <v>230</v>
      </c>
      <c r="B210" s="5">
        <v>4215171000000</v>
      </c>
      <c r="C210" s="8">
        <v>-1077808000000</v>
      </c>
      <c r="D210" s="8">
        <v>-1598441000000</v>
      </c>
      <c r="E210" s="8">
        <v>4617629000000</v>
      </c>
      <c r="F210" s="8">
        <v>1145959000000</v>
      </c>
      <c r="G210" s="8">
        <v>-1533097000000</v>
      </c>
      <c r="H210" s="8">
        <v>2610044000000</v>
      </c>
      <c r="I210" s="8">
        <v>-7123916000000</v>
      </c>
      <c r="J210" s="8">
        <v>1038786000000</v>
      </c>
      <c r="K210" s="8">
        <v>-2588933000000</v>
      </c>
      <c r="L210" s="8">
        <v>6226780000000</v>
      </c>
      <c r="M210" s="8">
        <v>-1194317000000</v>
      </c>
      <c r="N210" s="8">
        <v>2295272000000</v>
      </c>
      <c r="O210" s="8">
        <v>-3058145000000</v>
      </c>
      <c r="P210" s="8">
        <v>5020005000000</v>
      </c>
      <c r="Q210" s="8">
        <v>-884037000000</v>
      </c>
      <c r="R210" s="8">
        <v>-1300388000000</v>
      </c>
      <c r="S210" s="8">
        <v>-390088000000</v>
      </c>
      <c r="T210" s="8">
        <v>4279991000000</v>
      </c>
      <c r="U210" s="8">
        <v>-505359000000</v>
      </c>
      <c r="V210" s="8">
        <v>652315000000</v>
      </c>
      <c r="W210" s="8">
        <v>-2139978000000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-5310000000</v>
      </c>
      <c r="E212" s="8">
        <v>0</v>
      </c>
      <c r="F212" s="8">
        <v>-5211000000</v>
      </c>
      <c r="G212" s="8">
        <v>0</v>
      </c>
      <c r="H212" s="8">
        <v>-550000000</v>
      </c>
      <c r="I212" s="8">
        <v>0</v>
      </c>
      <c r="J212" s="8">
        <v>0</v>
      </c>
      <c r="K212" s="8">
        <v>0</v>
      </c>
      <c r="L212" s="8">
        <v>-2000000</v>
      </c>
      <c r="M212" s="8">
        <v>0</v>
      </c>
      <c r="N212" s="8">
        <v>0</v>
      </c>
      <c r="O212" s="8">
        <v>0</v>
      </c>
      <c r="P212" s="8">
        <v>-149000000</v>
      </c>
      <c r="Q212" s="8">
        <v>0</v>
      </c>
      <c r="R212" s="8">
        <v>0</v>
      </c>
      <c r="S212" s="8">
        <v>0</v>
      </c>
      <c r="T212" s="8">
        <v>-30000000</v>
      </c>
      <c r="U212" s="8">
        <v>0</v>
      </c>
      <c r="V212" s="8">
        <v>1000000</v>
      </c>
      <c r="W212" s="8">
        <v>-10000000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4215171000000</v>
      </c>
      <c r="C214" s="8">
        <v>-1077808000000</v>
      </c>
      <c r="D214" s="8">
        <v>-1603751000000</v>
      </c>
      <c r="E214" s="8">
        <v>4617629000000</v>
      </c>
      <c r="F214" s="8">
        <v>1140748000000</v>
      </c>
      <c r="G214" s="8">
        <v>-1533097000000</v>
      </c>
      <c r="H214" s="8">
        <v>2609494000000</v>
      </c>
      <c r="I214" s="8">
        <v>-7123916000000</v>
      </c>
      <c r="J214" s="8">
        <v>1038786000000</v>
      </c>
      <c r="K214" s="8">
        <v>-2588933000000</v>
      </c>
      <c r="L214" s="8">
        <v>6226778000000</v>
      </c>
      <c r="M214" s="8">
        <v>-1194317000000</v>
      </c>
      <c r="N214" s="8">
        <v>2295272000000</v>
      </c>
      <c r="O214" s="8">
        <v>-3058145000000</v>
      </c>
      <c r="P214" s="8">
        <v>5019856000000</v>
      </c>
      <c r="Q214" s="8">
        <v>-884037000000</v>
      </c>
      <c r="R214" s="8">
        <v>-1300388000000</v>
      </c>
      <c r="S214" s="8">
        <v>-390088000000</v>
      </c>
      <c r="T214" s="8">
        <v>4279961000000</v>
      </c>
      <c r="U214" s="8">
        <v>-505359000000</v>
      </c>
      <c r="V214" s="8">
        <v>652316000000</v>
      </c>
      <c r="W214" s="8">
        <v>-2139988000000</v>
      </c>
    </row>
    <row r="215" spans="1:23" x14ac:dyDescent="0.35">
      <c r="A215" s="9" t="s">
        <v>235</v>
      </c>
      <c r="B215" s="5">
        <v>-23185000000</v>
      </c>
      <c r="C215" s="8">
        <v>-7760000000</v>
      </c>
      <c r="D215" s="8">
        <v>-3406000000</v>
      </c>
      <c r="E215" s="8">
        <v>-27672000000</v>
      </c>
      <c r="F215" s="8">
        <v>-42501000000</v>
      </c>
      <c r="G215" s="8">
        <v>-45212000000</v>
      </c>
      <c r="H215" s="8">
        <v>-36703000000</v>
      </c>
      <c r="I215" s="8">
        <v>-242569000000</v>
      </c>
      <c r="J215" s="8">
        <v>-39287000000</v>
      </c>
      <c r="K215" s="8">
        <v>-69992000000</v>
      </c>
      <c r="L215" s="8">
        <v>-42463000000</v>
      </c>
      <c r="M215" s="8">
        <v>-28654000000</v>
      </c>
      <c r="N215" s="8">
        <v>-41639000000</v>
      </c>
      <c r="O215" s="8">
        <v>-41755000000</v>
      </c>
      <c r="P215" s="8">
        <v>-73136000000</v>
      </c>
      <c r="Q215" s="8">
        <v>-21613000000</v>
      </c>
      <c r="R215" s="8">
        <v>79312000000</v>
      </c>
      <c r="S215" s="8">
        <v>-24466000000</v>
      </c>
      <c r="T215" s="8">
        <v>-28856000000</v>
      </c>
      <c r="U215" s="8">
        <v>-114868000000</v>
      </c>
      <c r="V215" s="8">
        <v>-88836000000</v>
      </c>
      <c r="W215" s="8">
        <v>-73331000000</v>
      </c>
    </row>
    <row r="216" spans="1:23" x14ac:dyDescent="0.35">
      <c r="A216" s="9" t="s">
        <v>236</v>
      </c>
      <c r="B216" s="5">
        <v>0</v>
      </c>
      <c r="C216" s="8">
        <v>4093000000</v>
      </c>
      <c r="D216" s="8">
        <v>0</v>
      </c>
      <c r="E216" s="8">
        <v>0</v>
      </c>
      <c r="F216" s="8">
        <v>0</v>
      </c>
      <c r="G216" s="8">
        <v>0</v>
      </c>
      <c r="H216" s="8">
        <v>958000000</v>
      </c>
      <c r="I216" s="8">
        <v>4013000000</v>
      </c>
      <c r="J216" s="8">
        <v>0</v>
      </c>
      <c r="K216" s="8">
        <v>0</v>
      </c>
      <c r="L216" s="8">
        <v>94728000000</v>
      </c>
      <c r="M216" s="8">
        <v>0</v>
      </c>
      <c r="N216" s="8">
        <v>0</v>
      </c>
      <c r="O216" s="8">
        <v>273000000</v>
      </c>
      <c r="P216" s="8">
        <v>25565000000</v>
      </c>
      <c r="Q216" s="8">
        <v>1295000000</v>
      </c>
      <c r="R216" s="8">
        <v>1898000000</v>
      </c>
      <c r="S216" s="8">
        <v>0</v>
      </c>
      <c r="T216" s="8">
        <v>0</v>
      </c>
      <c r="U216" s="8">
        <v>0</v>
      </c>
      <c r="V216" s="8">
        <v>22455000000</v>
      </c>
      <c r="W216" s="8">
        <v>0</v>
      </c>
    </row>
    <row r="217" spans="1:23" x14ac:dyDescent="0.35">
      <c r="A217" s="9" t="s">
        <v>237</v>
      </c>
      <c r="B217" s="5">
        <v>0</v>
      </c>
      <c r="C217" s="8">
        <v>-65000000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-14000000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-7000000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31460000000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292000000</v>
      </c>
      <c r="N223" s="8">
        <v>0</v>
      </c>
      <c r="O223" s="8">
        <v>0</v>
      </c>
      <c r="P223" s="8">
        <v>0</v>
      </c>
      <c r="Q223" s="8">
        <v>175000000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</row>
    <row r="224" spans="1:23" x14ac:dyDescent="0.35">
      <c r="A224" s="12" t="s">
        <v>244</v>
      </c>
      <c r="B224" s="5">
        <v>-23185000000</v>
      </c>
      <c r="C224" s="8">
        <v>-3732000000</v>
      </c>
      <c r="D224" s="8">
        <v>-3406000000</v>
      </c>
      <c r="E224" s="8">
        <v>-27672000000</v>
      </c>
      <c r="F224" s="8">
        <v>-42501000000</v>
      </c>
      <c r="G224" s="8">
        <v>-45212000000</v>
      </c>
      <c r="H224" s="8">
        <v>-35745000000</v>
      </c>
      <c r="I224" s="8">
        <v>-238556000000</v>
      </c>
      <c r="J224" s="8">
        <v>-39287000000</v>
      </c>
      <c r="K224" s="8">
        <v>-69992000000</v>
      </c>
      <c r="L224" s="8">
        <v>52265000000</v>
      </c>
      <c r="M224" s="8">
        <v>-28362000000</v>
      </c>
      <c r="N224" s="8">
        <v>-41639000000</v>
      </c>
      <c r="O224" s="8">
        <v>-41482000000</v>
      </c>
      <c r="P224" s="8">
        <v>-47585000000</v>
      </c>
      <c r="Q224" s="8">
        <v>-20143000000</v>
      </c>
      <c r="R224" s="8">
        <v>81210000000</v>
      </c>
      <c r="S224" s="8">
        <v>-24466000000</v>
      </c>
      <c r="T224" s="8">
        <v>-28856000000</v>
      </c>
      <c r="U224" s="8">
        <v>-114868000000</v>
      </c>
      <c r="V224" s="8">
        <v>-66388000000</v>
      </c>
      <c r="W224" s="8">
        <v>-41871000000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795271000000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-89000000</v>
      </c>
      <c r="O225" s="8">
        <v>499989000000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76005000000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384380000000</v>
      </c>
      <c r="F226" s="8">
        <v>0</v>
      </c>
      <c r="G226" s="8">
        <v>0</v>
      </c>
      <c r="H226" s="8">
        <v>0</v>
      </c>
      <c r="I226" s="8">
        <v>2077740000000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-100000000000</v>
      </c>
      <c r="C227" s="8">
        <v>-1027740000000</v>
      </c>
      <c r="D227" s="8">
        <v>-100000000000</v>
      </c>
      <c r="E227" s="8">
        <v>-301000000000</v>
      </c>
      <c r="F227" s="8">
        <v>-550000000000</v>
      </c>
      <c r="G227" s="8">
        <v>-1149130000000</v>
      </c>
      <c r="H227" s="8">
        <v>-200000000000</v>
      </c>
      <c r="I227" s="8">
        <v>-696500000000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-100000000000</v>
      </c>
      <c r="C231" s="8">
        <v>-1027740000000</v>
      </c>
      <c r="D231" s="8">
        <v>-100000000000</v>
      </c>
      <c r="E231" s="8">
        <v>83380000000</v>
      </c>
      <c r="F231" s="8">
        <v>245271000000</v>
      </c>
      <c r="G231" s="8">
        <v>-1149130000000</v>
      </c>
      <c r="H231" s="8">
        <v>-200000000000</v>
      </c>
      <c r="I231" s="8">
        <v>1381240000000</v>
      </c>
      <c r="J231" s="8">
        <v>0</v>
      </c>
      <c r="K231" s="8">
        <v>0</v>
      </c>
      <c r="L231" s="8">
        <v>0</v>
      </c>
      <c r="M231" s="8">
        <v>0</v>
      </c>
      <c r="N231" s="8">
        <v>-89000000</v>
      </c>
      <c r="O231" s="8">
        <v>499989000000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76005000000</v>
      </c>
      <c r="W231" s="8">
        <v>0</v>
      </c>
    </row>
    <row r="232" spans="1:23" x14ac:dyDescent="0.35">
      <c r="A232" s="12" t="s">
        <v>252</v>
      </c>
      <c r="B232" s="5">
        <v>4091986000000</v>
      </c>
      <c r="C232" s="8">
        <v>-2109280000000</v>
      </c>
      <c r="D232" s="8">
        <v>-1707157000000</v>
      </c>
      <c r="E232" s="8">
        <v>4673337000000</v>
      </c>
      <c r="F232" s="8">
        <v>1343518000000</v>
      </c>
      <c r="G232" s="8">
        <v>-2727439000000</v>
      </c>
      <c r="H232" s="8">
        <v>2373749000000</v>
      </c>
      <c r="I232" s="8">
        <v>-5981232000000</v>
      </c>
      <c r="J232" s="8">
        <v>999499000000</v>
      </c>
      <c r="K232" s="8">
        <v>-2658925000000</v>
      </c>
      <c r="L232" s="8">
        <v>6279043000000</v>
      </c>
      <c r="M232" s="8">
        <v>-1222679000000</v>
      </c>
      <c r="N232" s="8">
        <v>2253544000000</v>
      </c>
      <c r="O232" s="8">
        <v>-2599638000000</v>
      </c>
      <c r="P232" s="8">
        <v>4972271000000</v>
      </c>
      <c r="Q232" s="8">
        <v>-904180000000</v>
      </c>
      <c r="R232" s="8">
        <v>-1219178000000</v>
      </c>
      <c r="S232" s="8">
        <v>-414554000000</v>
      </c>
      <c r="T232" s="8">
        <v>4251105000000</v>
      </c>
      <c r="U232" s="8">
        <v>-620227000000</v>
      </c>
      <c r="V232" s="8">
        <v>661933000000</v>
      </c>
      <c r="W232" s="8">
        <v>-2181859000000</v>
      </c>
    </row>
    <row r="233" spans="1:23" ht="22" x14ac:dyDescent="0.35">
      <c r="A233" s="12" t="s">
        <v>253</v>
      </c>
      <c r="B233" s="5">
        <v>10770262000000</v>
      </c>
      <c r="C233" s="8">
        <v>12820259000000</v>
      </c>
      <c r="D233" s="8">
        <v>14568290000000</v>
      </c>
      <c r="E233" s="8">
        <v>9863758000000</v>
      </c>
      <c r="F233" s="8">
        <v>8521756000000</v>
      </c>
      <c r="G233" s="8">
        <v>11238000000000</v>
      </c>
      <c r="H233" s="8">
        <v>8827045000000</v>
      </c>
      <c r="I233" s="8">
        <v>14853628000000</v>
      </c>
      <c r="J233" s="8">
        <v>13847499000000</v>
      </c>
      <c r="K233" s="8">
        <v>16504909000000</v>
      </c>
      <c r="L233" s="8">
        <v>10225218000000</v>
      </c>
      <c r="M233" s="8">
        <v>11464349000000</v>
      </c>
      <c r="N233" s="8">
        <v>9207907000000</v>
      </c>
      <c r="O233" s="8">
        <v>11794639000000</v>
      </c>
      <c r="P233" s="8">
        <v>6823311000000</v>
      </c>
      <c r="Q233" s="8">
        <v>7724512000000</v>
      </c>
      <c r="R233" s="8">
        <v>8937958000000</v>
      </c>
      <c r="S233" s="8">
        <v>9360279000000</v>
      </c>
      <c r="T233" s="8">
        <v>5108578000000</v>
      </c>
      <c r="U233" s="8">
        <v>5726916000000</v>
      </c>
      <c r="V233" s="8">
        <v>5066864000000</v>
      </c>
      <c r="W233" s="8">
        <v>7249327000000</v>
      </c>
    </row>
    <row r="234" spans="1:23" x14ac:dyDescent="0.35">
      <c r="A234" s="12" t="s">
        <v>254</v>
      </c>
      <c r="B234" s="5">
        <v>-8568000000</v>
      </c>
      <c r="C234" s="8">
        <v>59283000000</v>
      </c>
      <c r="D234" s="8">
        <v>-40874000000</v>
      </c>
      <c r="E234" s="8">
        <v>31195000000</v>
      </c>
      <c r="F234" s="8">
        <v>-1516000000</v>
      </c>
      <c r="G234" s="8">
        <v>11195000000</v>
      </c>
      <c r="H234" s="8">
        <v>37206000000</v>
      </c>
      <c r="I234" s="8">
        <v>-45351000000</v>
      </c>
      <c r="J234" s="8">
        <v>6630000000</v>
      </c>
      <c r="K234" s="8">
        <v>1515000000</v>
      </c>
      <c r="L234" s="8">
        <v>648000000</v>
      </c>
      <c r="M234" s="8">
        <v>-16452000000</v>
      </c>
      <c r="N234" s="8">
        <v>2898000000</v>
      </c>
      <c r="O234" s="8">
        <v>12906000000</v>
      </c>
      <c r="P234" s="8">
        <v>-944000000</v>
      </c>
      <c r="Q234" s="8">
        <v>2979000000</v>
      </c>
      <c r="R234" s="8">
        <v>5732000000</v>
      </c>
      <c r="S234" s="8">
        <v>-7767000000</v>
      </c>
      <c r="T234" s="8">
        <v>596000000</v>
      </c>
      <c r="U234" s="8">
        <v>1889000000</v>
      </c>
      <c r="V234" s="8">
        <v>-1881000000</v>
      </c>
      <c r="W234" s="8">
        <v>-604000000</v>
      </c>
    </row>
    <row r="235" spans="1:23" ht="22" x14ac:dyDescent="0.35">
      <c r="A235" s="12" t="s">
        <v>255</v>
      </c>
      <c r="B235" s="5">
        <v>14853680000000</v>
      </c>
      <c r="C235" s="8">
        <v>10770262000000</v>
      </c>
      <c r="D235" s="8">
        <v>12820259000000</v>
      </c>
      <c r="E235" s="8">
        <v>14568290000000</v>
      </c>
      <c r="F235" s="8">
        <v>9863758000000</v>
      </c>
      <c r="G235" s="8">
        <v>8521756000000</v>
      </c>
      <c r="H235" s="8">
        <v>11238000000000</v>
      </c>
      <c r="I235" s="8">
        <v>8827045000000</v>
      </c>
      <c r="J235" s="8">
        <v>14853628000000</v>
      </c>
      <c r="K235" s="8">
        <v>13847499000000</v>
      </c>
      <c r="L235" s="8">
        <v>16504909000000</v>
      </c>
      <c r="M235" s="8">
        <v>10225218000000</v>
      </c>
      <c r="N235" s="8">
        <v>11464349000000</v>
      </c>
      <c r="O235" s="8">
        <v>9207907000000</v>
      </c>
      <c r="P235" s="8">
        <v>11794638000000</v>
      </c>
      <c r="Q235" s="8">
        <v>6823311000000</v>
      </c>
      <c r="R235" s="8">
        <v>7724512000000</v>
      </c>
      <c r="S235" s="8">
        <v>8937958000000</v>
      </c>
      <c r="T235" s="8">
        <v>9360279000000</v>
      </c>
      <c r="U235" s="8">
        <v>5108578000000</v>
      </c>
      <c r="V235" s="8">
        <v>5726916000000</v>
      </c>
      <c r="W235" s="8">
        <v>5066864000000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59588800000000</v>
      </c>
      <c r="C237" s="8">
        <v>57095713000000</v>
      </c>
      <c r="D237" s="8">
        <v>57768233000000</v>
      </c>
      <c r="E237" s="8">
        <v>53030046000000</v>
      </c>
      <c r="F237" s="8">
        <v>53879924000000</v>
      </c>
      <c r="G237" s="8">
        <v>53532306000000</v>
      </c>
      <c r="H237" s="8">
        <v>50859390000000</v>
      </c>
      <c r="I237" s="8">
        <v>50851517000000</v>
      </c>
      <c r="J237" s="8">
        <v>50769934000000</v>
      </c>
      <c r="K237" s="8">
        <v>49558196000000</v>
      </c>
      <c r="L237" s="8">
        <v>46389215000000</v>
      </c>
      <c r="M237" s="8">
        <v>44841084000000</v>
      </c>
      <c r="N237" s="8">
        <v>44377052000000</v>
      </c>
      <c r="O237" s="8">
        <v>41856199000000</v>
      </c>
      <c r="P237" s="8">
        <v>39832796000000</v>
      </c>
      <c r="Q237" s="8">
        <v>38072429000000</v>
      </c>
      <c r="R237" s="8">
        <v>35778276000000</v>
      </c>
      <c r="S237" s="8">
        <v>34760450000000</v>
      </c>
      <c r="T237" s="8">
        <v>33994686000000</v>
      </c>
      <c r="U237" s="8"/>
      <c r="V237" s="8"/>
      <c r="W237" s="8"/>
    </row>
    <row r="238" spans="1:23" x14ac:dyDescent="0.35">
      <c r="A238" s="9" t="s">
        <v>258</v>
      </c>
      <c r="B238" s="5">
        <v>59588800000000</v>
      </c>
      <c r="C238" s="8">
        <v>57095713000000</v>
      </c>
      <c r="D238" s="8">
        <v>57768233000000</v>
      </c>
      <c r="E238" s="8">
        <v>53030046000000</v>
      </c>
      <c r="F238" s="8">
        <v>53879924000000</v>
      </c>
      <c r="G238" s="8">
        <v>53532306000000</v>
      </c>
      <c r="H238" s="8">
        <v>50859390000000</v>
      </c>
      <c r="I238" s="8">
        <v>50851517000000</v>
      </c>
      <c r="J238" s="8">
        <v>50769934000000</v>
      </c>
      <c r="K238" s="8">
        <v>49558196000000</v>
      </c>
      <c r="L238" s="8">
        <v>46389215000000</v>
      </c>
      <c r="M238" s="8">
        <v>44841084000000</v>
      </c>
      <c r="N238" s="8">
        <v>44377052000000</v>
      </c>
      <c r="O238" s="8">
        <v>41856199000000</v>
      </c>
      <c r="P238" s="8">
        <v>39832796000000</v>
      </c>
      <c r="Q238" s="8">
        <v>38072429000000</v>
      </c>
      <c r="R238" s="8">
        <v>35778276000000</v>
      </c>
      <c r="S238" s="8">
        <v>34760450000000</v>
      </c>
      <c r="T238" s="8">
        <v>33994686000000</v>
      </c>
      <c r="U238" s="8"/>
      <c r="V238" s="8"/>
      <c r="W238" s="8"/>
    </row>
    <row r="239" spans="1:23" x14ac:dyDescent="0.35">
      <c r="A239" s="9" t="s">
        <v>259</v>
      </c>
      <c r="B239" s="5">
        <v>0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/>
      <c r="V239" s="8"/>
      <c r="W239" s="8"/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/>
      <c r="V240" s="8"/>
      <c r="W240" s="8"/>
    </row>
    <row r="241" spans="1:23" x14ac:dyDescent="0.35">
      <c r="A241" s="9" t="s">
        <v>261</v>
      </c>
      <c r="B241" s="5">
        <v>0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/>
      <c r="V241" s="8"/>
      <c r="W241" s="8"/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/>
      <c r="V242" s="8"/>
      <c r="W242" s="8"/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/>
      <c r="V243" s="8"/>
      <c r="W243" s="8"/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/>
      <c r="V244" s="8"/>
      <c r="W244" s="8"/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/>
      <c r="V245" s="8"/>
      <c r="W245" s="8"/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/>
      <c r="V246" s="8"/>
      <c r="W246" s="8"/>
    </row>
    <row r="247" spans="1:23" x14ac:dyDescent="0.35">
      <c r="A247" s="11" t="s">
        <v>267</v>
      </c>
      <c r="B247" s="5">
        <v>59588800000000</v>
      </c>
      <c r="C247" s="8">
        <v>57095713000000</v>
      </c>
      <c r="D247" s="8">
        <v>57768233000000</v>
      </c>
      <c r="E247" s="8">
        <v>53030046000000</v>
      </c>
      <c r="F247" s="8">
        <v>53879924000000</v>
      </c>
      <c r="G247" s="8">
        <v>53532306000000</v>
      </c>
      <c r="H247" s="8">
        <v>50859390000000</v>
      </c>
      <c r="I247" s="8">
        <v>50851517000000</v>
      </c>
      <c r="J247" s="8">
        <v>50769934000000</v>
      </c>
      <c r="K247" s="8">
        <v>49558196000000</v>
      </c>
      <c r="L247" s="8">
        <v>46389215000000</v>
      </c>
      <c r="M247" s="8">
        <v>44841084000000</v>
      </c>
      <c r="N247" s="8">
        <v>44377052000000</v>
      </c>
      <c r="O247" s="8">
        <v>41856199000000</v>
      </c>
      <c r="P247" s="8">
        <v>39832796000000</v>
      </c>
      <c r="Q247" s="8">
        <v>38072429000000</v>
      </c>
      <c r="R247" s="8">
        <v>35778276000000</v>
      </c>
      <c r="S247" s="8">
        <v>34760450000000</v>
      </c>
      <c r="T247" s="8">
        <v>33994686000000</v>
      </c>
      <c r="U247" s="8"/>
      <c r="V247" s="8"/>
      <c r="W247" s="8"/>
    </row>
    <row r="248" spans="1:23" x14ac:dyDescent="0.35">
      <c r="A248" s="9" t="s">
        <v>268</v>
      </c>
      <c r="B248" s="5">
        <v>25940374000000</v>
      </c>
      <c r="C248" s="8">
        <v>25832762000000</v>
      </c>
      <c r="D248" s="8">
        <v>26339708000000</v>
      </c>
      <c r="E248" s="8">
        <v>23503877000000</v>
      </c>
      <c r="F248" s="8">
        <v>22245735000000</v>
      </c>
      <c r="G248" s="8">
        <v>19402413000000</v>
      </c>
      <c r="H248" s="8">
        <v>17222732000000</v>
      </c>
      <c r="I248" s="8">
        <v>16260102000000</v>
      </c>
      <c r="J248" s="8">
        <v>15179230000000</v>
      </c>
      <c r="K248" s="8">
        <v>13432660000000</v>
      </c>
      <c r="L248" s="8">
        <v>12140648000000</v>
      </c>
      <c r="M248" s="8">
        <v>12170186000000</v>
      </c>
      <c r="N248" s="8">
        <v>12067223000000</v>
      </c>
      <c r="O248" s="8">
        <v>11692759000000</v>
      </c>
      <c r="P248" s="8">
        <v>10811900000000</v>
      </c>
      <c r="Q248" s="8">
        <v>10581618000000</v>
      </c>
      <c r="R248" s="8">
        <v>9804277000000</v>
      </c>
      <c r="S248" s="8">
        <v>9315010000000</v>
      </c>
      <c r="T248" s="8">
        <v>9123825000000</v>
      </c>
      <c r="U248" s="8"/>
      <c r="V248" s="8"/>
      <c r="W248" s="8"/>
    </row>
    <row r="249" spans="1:23" x14ac:dyDescent="0.35">
      <c r="A249" s="9" t="s">
        <v>269</v>
      </c>
      <c r="B249" s="5">
        <v>4871457000000</v>
      </c>
      <c r="C249" s="8">
        <v>4303372000000</v>
      </c>
      <c r="D249" s="8">
        <v>4753925000000</v>
      </c>
      <c r="E249" s="8">
        <v>4045601000000</v>
      </c>
      <c r="F249" s="8">
        <v>3965902000000</v>
      </c>
      <c r="G249" s="8">
        <v>3739458000000</v>
      </c>
      <c r="H249" s="8">
        <v>3463289000000</v>
      </c>
      <c r="I249" s="8">
        <v>3567451000000</v>
      </c>
      <c r="J249" s="8">
        <v>3387295000000</v>
      </c>
      <c r="K249" s="8">
        <v>3391719000000</v>
      </c>
      <c r="L249" s="8">
        <v>2944635000000</v>
      </c>
      <c r="M249" s="8">
        <v>2583393000000</v>
      </c>
      <c r="N249" s="8">
        <v>2428351000000</v>
      </c>
      <c r="O249" s="8">
        <v>2235454000000</v>
      </c>
      <c r="P249" s="8">
        <v>2118852000000</v>
      </c>
      <c r="Q249" s="8">
        <v>1825410000000</v>
      </c>
      <c r="R249" s="8">
        <v>1574323000000</v>
      </c>
      <c r="S249" s="8">
        <v>1195224000000</v>
      </c>
      <c r="T249" s="8">
        <v>1088312000000</v>
      </c>
      <c r="U249" s="8"/>
      <c r="V249" s="8"/>
      <c r="W249" s="8"/>
    </row>
    <row r="250" spans="1:23" x14ac:dyDescent="0.35">
      <c r="A250" s="9" t="s">
        <v>270</v>
      </c>
      <c r="B250" s="5">
        <v>2774668000000</v>
      </c>
      <c r="C250" s="8">
        <v>2886609000000</v>
      </c>
      <c r="D250" s="8">
        <v>2521178000000</v>
      </c>
      <c r="E250" s="8">
        <v>2588053000000</v>
      </c>
      <c r="F250" s="8">
        <v>3607949000000</v>
      </c>
      <c r="G250" s="8">
        <v>3983784000000</v>
      </c>
      <c r="H250" s="8">
        <v>4338228000000</v>
      </c>
      <c r="I250" s="8">
        <v>3783596000000</v>
      </c>
      <c r="J250" s="8">
        <v>4207887000000</v>
      </c>
      <c r="K250" s="8">
        <v>4116844000000</v>
      </c>
      <c r="L250" s="8">
        <v>4097705000000</v>
      </c>
      <c r="M250" s="8">
        <v>3943189000000</v>
      </c>
      <c r="N250" s="8">
        <v>4075445000000</v>
      </c>
      <c r="O250" s="8">
        <v>3851497000000</v>
      </c>
      <c r="P250" s="8">
        <v>3862169000000</v>
      </c>
      <c r="Q250" s="8">
        <v>3333193000000</v>
      </c>
      <c r="R250" s="8">
        <v>3127865000000</v>
      </c>
      <c r="S250" s="8">
        <v>3061757000000</v>
      </c>
      <c r="T250" s="8">
        <v>3142675000000</v>
      </c>
      <c r="U250" s="8"/>
      <c r="V250" s="8"/>
      <c r="W250" s="8"/>
    </row>
    <row r="251" spans="1:23" x14ac:dyDescent="0.35">
      <c r="A251" s="10" t="s">
        <v>271</v>
      </c>
      <c r="B251" s="5">
        <v>2288869000000</v>
      </c>
      <c r="C251" s="8">
        <v>2371101000000</v>
      </c>
      <c r="D251" s="8">
        <v>1985650000000</v>
      </c>
      <c r="E251" s="8">
        <v>2008031000000</v>
      </c>
      <c r="F251" s="8">
        <v>2946927000000</v>
      </c>
      <c r="G251" s="8">
        <v>3313488000000</v>
      </c>
      <c r="H251" s="8">
        <v>3658547000000</v>
      </c>
      <c r="I251" s="8">
        <v>3081810000000</v>
      </c>
      <c r="J251" s="8">
        <v>3346987000000</v>
      </c>
      <c r="K251" s="8">
        <v>3241632000000</v>
      </c>
      <c r="L251" s="8">
        <v>3232537000000</v>
      </c>
      <c r="M251" s="8">
        <v>3148207000000</v>
      </c>
      <c r="N251" s="8">
        <v>3060049000000</v>
      </c>
      <c r="O251" s="8">
        <v>2816228000000</v>
      </c>
      <c r="P251" s="8">
        <v>2895649000000</v>
      </c>
      <c r="Q251" s="8">
        <v>2703253000000</v>
      </c>
      <c r="R251" s="8">
        <v>2554774000000</v>
      </c>
      <c r="S251" s="8">
        <v>2471498000000</v>
      </c>
      <c r="T251" s="8">
        <v>2598284000000</v>
      </c>
      <c r="U251" s="8"/>
      <c r="V251" s="8"/>
      <c r="W251" s="8"/>
    </row>
    <row r="252" spans="1:23" ht="21.5" x14ac:dyDescent="0.35">
      <c r="A252" s="10" t="s">
        <v>272</v>
      </c>
      <c r="B252" s="5">
        <v>429259000000</v>
      </c>
      <c r="C252" s="8">
        <v>445193000000</v>
      </c>
      <c r="D252" s="8">
        <v>457478000000</v>
      </c>
      <c r="E252" s="8">
        <v>487973000000</v>
      </c>
      <c r="F252" s="8">
        <v>506236000000</v>
      </c>
      <c r="G252" s="8">
        <v>521537000000</v>
      </c>
      <c r="H252" s="8">
        <v>534524000000</v>
      </c>
      <c r="I252" s="8">
        <v>546640000000</v>
      </c>
      <c r="J252" s="8">
        <v>700315000000</v>
      </c>
      <c r="K252" s="8">
        <v>722107000000</v>
      </c>
      <c r="L252" s="8">
        <v>730952000000</v>
      </c>
      <c r="M252" s="8">
        <v>717079000000</v>
      </c>
      <c r="N252" s="8">
        <v>940174000000</v>
      </c>
      <c r="O252" s="8">
        <v>957893000000</v>
      </c>
      <c r="P252" s="8">
        <v>894645000000</v>
      </c>
      <c r="Q252" s="8">
        <v>543886000000</v>
      </c>
      <c r="R252" s="8">
        <v>480447000000</v>
      </c>
      <c r="S252" s="8">
        <v>491910000000</v>
      </c>
      <c r="T252" s="8">
        <v>427919000000</v>
      </c>
      <c r="U252" s="8"/>
      <c r="V252" s="8"/>
      <c r="W252" s="8"/>
    </row>
    <row r="253" spans="1:23" x14ac:dyDescent="0.35">
      <c r="A253" s="10" t="s">
        <v>273</v>
      </c>
      <c r="B253" s="5">
        <v>18138000000</v>
      </c>
      <c r="C253" s="8">
        <v>24102000000</v>
      </c>
      <c r="D253" s="8">
        <v>24150000000</v>
      </c>
      <c r="E253" s="8">
        <v>22954000000</v>
      </c>
      <c r="F253" s="8">
        <v>26477000000</v>
      </c>
      <c r="G253" s="8">
        <v>25742000000</v>
      </c>
      <c r="H253" s="8">
        <v>25831000000</v>
      </c>
      <c r="I253" s="8">
        <v>31845000000</v>
      </c>
      <c r="J253" s="8">
        <v>35423000000</v>
      </c>
      <c r="K253" s="8">
        <v>33394000000</v>
      </c>
      <c r="L253" s="8">
        <v>24025000000</v>
      </c>
      <c r="M253" s="8">
        <v>22011000000</v>
      </c>
      <c r="N253" s="8">
        <v>20993000000</v>
      </c>
      <c r="O253" s="8">
        <v>36621000000</v>
      </c>
      <c r="P253" s="8">
        <v>37226000000</v>
      </c>
      <c r="Q253" s="8">
        <v>47855000000</v>
      </c>
      <c r="R253" s="8">
        <v>53765000000</v>
      </c>
      <c r="S253" s="8">
        <v>58768000000</v>
      </c>
      <c r="T253" s="8">
        <v>62928000000</v>
      </c>
      <c r="U253" s="8"/>
      <c r="V253" s="8"/>
      <c r="W253" s="8"/>
    </row>
    <row r="254" spans="1:23" x14ac:dyDescent="0.35">
      <c r="A254" s="10" t="s">
        <v>274</v>
      </c>
      <c r="B254" s="5">
        <v>38402000000</v>
      </c>
      <c r="C254" s="8">
        <v>46213000000</v>
      </c>
      <c r="D254" s="8">
        <v>53900000000</v>
      </c>
      <c r="E254" s="8">
        <v>69095000000</v>
      </c>
      <c r="F254" s="8">
        <v>128309000000</v>
      </c>
      <c r="G254" s="8">
        <v>123017000000</v>
      </c>
      <c r="H254" s="8">
        <v>119326000000</v>
      </c>
      <c r="I254" s="8">
        <v>123301000000</v>
      </c>
      <c r="J254" s="8">
        <v>125162000000</v>
      </c>
      <c r="K254" s="8">
        <v>119711000000</v>
      </c>
      <c r="L254" s="8">
        <v>110191000000</v>
      </c>
      <c r="M254" s="8">
        <v>55892000000</v>
      </c>
      <c r="N254" s="8">
        <v>54229000000</v>
      </c>
      <c r="O254" s="8">
        <v>40755000000</v>
      </c>
      <c r="P254" s="8">
        <v>34649000000</v>
      </c>
      <c r="Q254" s="8">
        <v>38199000000</v>
      </c>
      <c r="R254" s="8">
        <v>38879000000</v>
      </c>
      <c r="S254" s="8">
        <v>39581000000</v>
      </c>
      <c r="T254" s="8">
        <v>53544000000</v>
      </c>
      <c r="U254" s="8"/>
      <c r="V254" s="8"/>
      <c r="W254" s="8"/>
    </row>
    <row r="255" spans="1:23" x14ac:dyDescent="0.35">
      <c r="A255" s="9" t="s">
        <v>275</v>
      </c>
      <c r="B255" s="5">
        <v>4581925000000</v>
      </c>
      <c r="C255" s="8">
        <v>4658941000000</v>
      </c>
      <c r="D255" s="8">
        <v>4558370000000</v>
      </c>
      <c r="E255" s="8">
        <v>4564476000000</v>
      </c>
      <c r="F255" s="8">
        <v>4758773000000</v>
      </c>
      <c r="G255" s="8">
        <v>5251365000000</v>
      </c>
      <c r="H255" s="8">
        <v>5308501000000</v>
      </c>
      <c r="I255" s="8">
        <v>6646378000000</v>
      </c>
      <c r="J255" s="8">
        <v>6323117000000</v>
      </c>
      <c r="K255" s="8">
        <v>6404768000000</v>
      </c>
      <c r="L255" s="8">
        <v>6884411000000</v>
      </c>
      <c r="M255" s="8">
        <v>6245373000000</v>
      </c>
      <c r="N255" s="8">
        <v>6441227000000</v>
      </c>
      <c r="O255" s="8">
        <v>6749019000000</v>
      </c>
      <c r="P255" s="8">
        <v>7038274000000</v>
      </c>
      <c r="Q255" s="8">
        <v>6728139000000</v>
      </c>
      <c r="R255" s="8">
        <v>6173334000000</v>
      </c>
      <c r="S255" s="8">
        <v>6202228000000</v>
      </c>
      <c r="T255" s="8">
        <v>5801389000000</v>
      </c>
      <c r="U255" s="8"/>
      <c r="V255" s="8"/>
      <c r="W255" s="8"/>
    </row>
    <row r="256" spans="1:23" x14ac:dyDescent="0.35">
      <c r="A256" s="9" t="s">
        <v>276</v>
      </c>
      <c r="B256" s="5">
        <v>8853128000000</v>
      </c>
      <c r="C256" s="8">
        <v>8121130000000</v>
      </c>
      <c r="D256" s="8">
        <v>8268490000000</v>
      </c>
      <c r="E256" s="8">
        <v>7051575000000</v>
      </c>
      <c r="F256" s="8">
        <v>7538251000000</v>
      </c>
      <c r="G256" s="8">
        <v>7407501000000</v>
      </c>
      <c r="H256" s="8">
        <v>7791254000000</v>
      </c>
      <c r="I256" s="8">
        <v>7708217000000</v>
      </c>
      <c r="J256" s="8">
        <v>8607228000000</v>
      </c>
      <c r="K256" s="8">
        <v>8892460000000</v>
      </c>
      <c r="L256" s="8">
        <v>7098356000000</v>
      </c>
      <c r="M256" s="8">
        <v>6754151000000</v>
      </c>
      <c r="N256" s="8">
        <v>6147768000000</v>
      </c>
      <c r="O256" s="8">
        <v>5967322000000</v>
      </c>
      <c r="P256" s="8">
        <v>5097507000000</v>
      </c>
      <c r="Q256" s="8">
        <v>5176582000000</v>
      </c>
      <c r="R256" s="8">
        <v>4381808000000</v>
      </c>
      <c r="S256" s="8">
        <v>4201314000000</v>
      </c>
      <c r="T256" s="8">
        <v>4817320000000</v>
      </c>
      <c r="U256" s="8"/>
      <c r="V256" s="8"/>
      <c r="W256" s="8"/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/>
      <c r="V257" s="8"/>
      <c r="W257" s="8"/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86357000000</v>
      </c>
      <c r="U258" s="8"/>
      <c r="V258" s="8"/>
      <c r="W258" s="8"/>
    </row>
    <row r="259" spans="1:23" x14ac:dyDescent="0.35">
      <c r="A259" s="10" t="s">
        <v>279</v>
      </c>
      <c r="B259" s="5">
        <v>190324000000</v>
      </c>
      <c r="C259" s="8">
        <v>282892000000</v>
      </c>
      <c r="D259" s="8">
        <v>284924000000</v>
      </c>
      <c r="E259" s="8">
        <v>298691000000</v>
      </c>
      <c r="F259" s="8">
        <v>328806000000</v>
      </c>
      <c r="G259" s="8">
        <v>346220000000</v>
      </c>
      <c r="H259" s="8">
        <v>378423000000</v>
      </c>
      <c r="I259" s="8">
        <v>386444000000</v>
      </c>
      <c r="J259" s="8">
        <v>370795000000</v>
      </c>
      <c r="K259" s="8">
        <v>378215000000</v>
      </c>
      <c r="L259" s="8">
        <v>384560000000</v>
      </c>
      <c r="M259" s="8">
        <v>386505000000</v>
      </c>
      <c r="N259" s="8">
        <v>394742000000</v>
      </c>
      <c r="O259" s="8">
        <v>367885000000</v>
      </c>
      <c r="P259" s="8">
        <v>344362000000</v>
      </c>
      <c r="Q259" s="8">
        <v>340546000000</v>
      </c>
      <c r="R259" s="8">
        <v>335356000000</v>
      </c>
      <c r="S259" s="8">
        <v>341932000000</v>
      </c>
      <c r="T259" s="8">
        <v>328824000000</v>
      </c>
      <c r="U259" s="8"/>
      <c r="V259" s="8"/>
      <c r="W259" s="8"/>
    </row>
    <row r="260" spans="1:23" x14ac:dyDescent="0.35">
      <c r="A260" s="10" t="s">
        <v>280</v>
      </c>
      <c r="B260" s="5">
        <v>48704000000</v>
      </c>
      <c r="C260" s="8">
        <v>68902000000</v>
      </c>
      <c r="D260" s="8">
        <v>75843000000</v>
      </c>
      <c r="E260" s="8">
        <v>70734000000</v>
      </c>
      <c r="F260" s="8">
        <v>76190000000</v>
      </c>
      <c r="G260" s="8">
        <v>76772000000</v>
      </c>
      <c r="H260" s="8">
        <v>78472000000</v>
      </c>
      <c r="I260" s="8">
        <v>82683000000</v>
      </c>
      <c r="J260" s="8">
        <v>219861000000</v>
      </c>
      <c r="K260" s="8">
        <v>226123000000</v>
      </c>
      <c r="L260" s="8">
        <v>216792000000</v>
      </c>
      <c r="M260" s="8">
        <v>215444000000</v>
      </c>
      <c r="N260" s="8">
        <v>80846000000</v>
      </c>
      <c r="O260" s="8">
        <v>70125000000</v>
      </c>
      <c r="P260" s="8">
        <v>74865000000</v>
      </c>
      <c r="Q260" s="8">
        <v>43742000000</v>
      </c>
      <c r="R260" s="8">
        <v>47826000000</v>
      </c>
      <c r="S260" s="8">
        <v>52858000000</v>
      </c>
      <c r="T260" s="8">
        <v>52999000000</v>
      </c>
      <c r="U260" s="8"/>
      <c r="V260" s="8"/>
      <c r="W260" s="8"/>
    </row>
    <row r="261" spans="1:23" x14ac:dyDescent="0.35">
      <c r="A261" s="10" t="s">
        <v>281</v>
      </c>
      <c r="B261" s="5">
        <v>895482000000</v>
      </c>
      <c r="C261" s="8">
        <v>805737000000</v>
      </c>
      <c r="D261" s="8">
        <v>822783000000</v>
      </c>
      <c r="E261" s="8">
        <v>864024000000</v>
      </c>
      <c r="F261" s="8">
        <v>1462997000000</v>
      </c>
      <c r="G261" s="8">
        <v>1364073000000</v>
      </c>
      <c r="H261" s="8">
        <v>1001464000000</v>
      </c>
      <c r="I261" s="8">
        <v>1006900000000</v>
      </c>
      <c r="J261" s="8">
        <v>1102276000000</v>
      </c>
      <c r="K261" s="8">
        <v>865913000000</v>
      </c>
      <c r="L261" s="8">
        <v>241144000000</v>
      </c>
      <c r="M261" s="8">
        <v>219626000000</v>
      </c>
      <c r="N261" s="8">
        <v>217647000000</v>
      </c>
      <c r="O261" s="8">
        <v>234634000000</v>
      </c>
      <c r="P261" s="8">
        <v>227201000000</v>
      </c>
      <c r="Q261" s="8">
        <v>228658000000</v>
      </c>
      <c r="R261" s="8">
        <v>225371000000</v>
      </c>
      <c r="S261" s="8">
        <v>217866000000</v>
      </c>
      <c r="T261" s="8">
        <v>249728000000</v>
      </c>
      <c r="U261" s="8"/>
      <c r="V261" s="8"/>
      <c r="W261" s="8"/>
    </row>
    <row r="262" spans="1:23" ht="21.5" x14ac:dyDescent="0.35">
      <c r="A262" s="10" t="s">
        <v>282</v>
      </c>
      <c r="B262" s="5">
        <v>1154000000</v>
      </c>
      <c r="C262" s="8">
        <v>1176000000</v>
      </c>
      <c r="D262" s="8">
        <v>1199000000</v>
      </c>
      <c r="E262" s="8">
        <v>906000000</v>
      </c>
      <c r="F262" s="8">
        <v>206000000</v>
      </c>
      <c r="G262" s="8">
        <v>3821000000</v>
      </c>
      <c r="H262" s="8">
        <v>4569000000</v>
      </c>
      <c r="I262" s="8">
        <v>4943000000</v>
      </c>
      <c r="J262" s="8">
        <v>5470000000</v>
      </c>
      <c r="K262" s="8">
        <v>6027000000</v>
      </c>
      <c r="L262" s="8">
        <v>6962000000</v>
      </c>
      <c r="M262" s="8">
        <v>7823000000</v>
      </c>
      <c r="N262" s="8">
        <v>6654000000</v>
      </c>
      <c r="O262" s="8">
        <v>7889000000</v>
      </c>
      <c r="P262" s="8">
        <v>8865000000</v>
      </c>
      <c r="Q262" s="8">
        <v>10149000000</v>
      </c>
      <c r="R262" s="8">
        <v>10434000000</v>
      </c>
      <c r="S262" s="8">
        <v>10345000000</v>
      </c>
      <c r="T262" s="8">
        <v>11469000000</v>
      </c>
      <c r="U262" s="8"/>
      <c r="V262" s="8"/>
      <c r="W262" s="8"/>
    </row>
    <row r="263" spans="1:23" ht="31.5" x14ac:dyDescent="0.35">
      <c r="A263" s="10" t="s">
        <v>283</v>
      </c>
      <c r="B263" s="5">
        <v>7042153000000</v>
      </c>
      <c r="C263" s="8">
        <v>6351154000000</v>
      </c>
      <c r="D263" s="8">
        <v>6495668000000</v>
      </c>
      <c r="E263" s="8">
        <v>5271251000000</v>
      </c>
      <c r="F263" s="8">
        <v>5074249000000</v>
      </c>
      <c r="G263" s="8">
        <v>5017791000000</v>
      </c>
      <c r="H263" s="8">
        <v>5733383000000</v>
      </c>
      <c r="I263" s="8">
        <v>5635739000000</v>
      </c>
      <c r="J263" s="8">
        <v>6343374000000</v>
      </c>
      <c r="K263" s="8">
        <v>6873922000000</v>
      </c>
      <c r="L263" s="8">
        <v>5684012000000</v>
      </c>
      <c r="M263" s="8">
        <v>5414637000000</v>
      </c>
      <c r="N263" s="8">
        <v>4980167000000</v>
      </c>
      <c r="O263" s="8">
        <v>4948153000000</v>
      </c>
      <c r="P263" s="8">
        <v>4144348000000</v>
      </c>
      <c r="Q263" s="8">
        <v>4292763000000</v>
      </c>
      <c r="R263" s="8">
        <v>3498186000000</v>
      </c>
      <c r="S263" s="8">
        <v>3578313000000</v>
      </c>
      <c r="T263" s="8">
        <v>3829185000000</v>
      </c>
      <c r="U263" s="8"/>
      <c r="V263" s="8"/>
      <c r="W263" s="8"/>
    </row>
    <row r="264" spans="1:23" x14ac:dyDescent="0.35">
      <c r="A264" s="10" t="s">
        <v>284</v>
      </c>
      <c r="B264" s="5">
        <v>675311000000</v>
      </c>
      <c r="C264" s="8">
        <v>611269000000</v>
      </c>
      <c r="D264" s="8">
        <v>588073000000</v>
      </c>
      <c r="E264" s="8">
        <v>545969000000</v>
      </c>
      <c r="F264" s="8">
        <v>595803000000</v>
      </c>
      <c r="G264" s="8">
        <v>598824000000</v>
      </c>
      <c r="H264" s="8">
        <v>594943000000</v>
      </c>
      <c r="I264" s="8">
        <v>591508000000</v>
      </c>
      <c r="J264" s="8">
        <v>565452000000</v>
      </c>
      <c r="K264" s="8">
        <v>542260000000</v>
      </c>
      <c r="L264" s="8">
        <v>564886000000</v>
      </c>
      <c r="M264" s="8">
        <v>510116000000</v>
      </c>
      <c r="N264" s="8">
        <v>467712000000</v>
      </c>
      <c r="O264" s="8">
        <v>338636000000</v>
      </c>
      <c r="P264" s="8">
        <v>297866000000</v>
      </c>
      <c r="Q264" s="8">
        <v>260724000000</v>
      </c>
      <c r="R264" s="8">
        <v>264635000000</v>
      </c>
      <c r="S264" s="8">
        <v>0</v>
      </c>
      <c r="T264" s="8">
        <v>258758000000</v>
      </c>
      <c r="U264" s="8"/>
      <c r="V264" s="8"/>
      <c r="W264" s="8"/>
    </row>
    <row r="265" spans="1:23" x14ac:dyDescent="0.35">
      <c r="A265" s="9" t="s">
        <v>285</v>
      </c>
      <c r="B265" s="5">
        <v>401272000000</v>
      </c>
      <c r="C265" s="8">
        <v>427373000000</v>
      </c>
      <c r="D265" s="8">
        <v>485202000000</v>
      </c>
      <c r="E265" s="8">
        <v>794845000000</v>
      </c>
      <c r="F265" s="8">
        <v>831783000000</v>
      </c>
      <c r="G265" s="8">
        <v>843050000000</v>
      </c>
      <c r="H265" s="8">
        <v>892093000000</v>
      </c>
      <c r="I265" s="8">
        <v>1207729000000</v>
      </c>
      <c r="J265" s="8">
        <v>1260119000000</v>
      </c>
      <c r="K265" s="8">
        <v>1302932000000</v>
      </c>
      <c r="L265" s="8">
        <v>1380848000000</v>
      </c>
      <c r="M265" s="8">
        <v>1385485000000</v>
      </c>
      <c r="N265" s="8">
        <v>1340170000000</v>
      </c>
      <c r="O265" s="8">
        <v>1272001000000</v>
      </c>
      <c r="P265" s="8">
        <v>1270537000000</v>
      </c>
      <c r="Q265" s="8">
        <v>1268414000000</v>
      </c>
      <c r="R265" s="8">
        <v>1284098000000</v>
      </c>
      <c r="S265" s="8">
        <v>1180143000000</v>
      </c>
      <c r="T265" s="8">
        <v>1136298000000</v>
      </c>
      <c r="U265" s="8"/>
      <c r="V265" s="8"/>
      <c r="W265" s="8"/>
    </row>
    <row r="266" spans="1:23" x14ac:dyDescent="0.35">
      <c r="A266" s="10" t="s">
        <v>286</v>
      </c>
      <c r="B266" s="5">
        <v>374531000000</v>
      </c>
      <c r="C266" s="8">
        <v>397132000000</v>
      </c>
      <c r="D266" s="8">
        <v>450321000000</v>
      </c>
      <c r="E266" s="8">
        <v>469543000000</v>
      </c>
      <c r="F266" s="8">
        <v>510112000000</v>
      </c>
      <c r="G266" s="8">
        <v>506725000000</v>
      </c>
      <c r="H266" s="8">
        <v>557635000000</v>
      </c>
      <c r="I266" s="8">
        <v>878882000000</v>
      </c>
      <c r="J266" s="8">
        <v>931220000000</v>
      </c>
      <c r="K266" s="8">
        <v>969273000000</v>
      </c>
      <c r="L266" s="8">
        <v>999558000000</v>
      </c>
      <c r="M266" s="8">
        <v>1012073000000</v>
      </c>
      <c r="N266" s="8">
        <v>989362000000</v>
      </c>
      <c r="O266" s="8">
        <v>938937000000</v>
      </c>
      <c r="P266" s="8">
        <v>943137000000</v>
      </c>
      <c r="Q266" s="8">
        <v>975962000000</v>
      </c>
      <c r="R266" s="8">
        <v>1001461000000</v>
      </c>
      <c r="S266" s="8">
        <v>917536000000</v>
      </c>
      <c r="T266" s="8">
        <v>872134000000</v>
      </c>
      <c r="U266" s="8"/>
      <c r="V266" s="8"/>
      <c r="W266" s="8"/>
    </row>
    <row r="267" spans="1:23" x14ac:dyDescent="0.35">
      <c r="A267" s="10" t="s">
        <v>287</v>
      </c>
      <c r="B267" s="5">
        <v>26741000000</v>
      </c>
      <c r="C267" s="8">
        <v>30241000000</v>
      </c>
      <c r="D267" s="8">
        <v>34881000000</v>
      </c>
      <c r="E267" s="8">
        <v>325302000000</v>
      </c>
      <c r="F267" s="8">
        <v>321671000000</v>
      </c>
      <c r="G267" s="8">
        <v>336325000000</v>
      </c>
      <c r="H267" s="8">
        <v>334458000000</v>
      </c>
      <c r="I267" s="8">
        <v>328847000000</v>
      </c>
      <c r="J267" s="8">
        <v>328899000000</v>
      </c>
      <c r="K267" s="8">
        <v>333659000000</v>
      </c>
      <c r="L267" s="8">
        <v>381290000000</v>
      </c>
      <c r="M267" s="8">
        <v>373412000000</v>
      </c>
      <c r="N267" s="8">
        <v>350808000000</v>
      </c>
      <c r="O267" s="8">
        <v>333064000000</v>
      </c>
      <c r="P267" s="8">
        <v>327400000000</v>
      </c>
      <c r="Q267" s="8">
        <v>292452000000</v>
      </c>
      <c r="R267" s="8">
        <v>282637000000</v>
      </c>
      <c r="S267" s="8">
        <v>262607000000</v>
      </c>
      <c r="T267" s="8">
        <v>264164000000</v>
      </c>
      <c r="U267" s="8"/>
      <c r="V267" s="8"/>
      <c r="W267" s="8"/>
    </row>
    <row r="268" spans="1:23" x14ac:dyDescent="0.35">
      <c r="A268" s="9" t="s">
        <v>288</v>
      </c>
      <c r="B268" s="5">
        <v>75427000000</v>
      </c>
      <c r="C268" s="8">
        <v>81227000000</v>
      </c>
      <c r="D268" s="8">
        <v>89624000000</v>
      </c>
      <c r="E268" s="8">
        <v>108774000000</v>
      </c>
      <c r="F268" s="8">
        <v>166274000000</v>
      </c>
      <c r="G268" s="8">
        <v>166460000000</v>
      </c>
      <c r="H268" s="8">
        <v>161775000000</v>
      </c>
      <c r="I268" s="8">
        <v>234872000000</v>
      </c>
      <c r="J268" s="8">
        <v>279103000000</v>
      </c>
      <c r="K268" s="8">
        <v>277714000000</v>
      </c>
      <c r="L268" s="8">
        <v>273088000000</v>
      </c>
      <c r="M268" s="8">
        <v>277869000000</v>
      </c>
      <c r="N268" s="8">
        <v>389564000000</v>
      </c>
      <c r="O268" s="8">
        <v>376628000000</v>
      </c>
      <c r="P268" s="8">
        <v>405251000000</v>
      </c>
      <c r="Q268" s="8">
        <v>284849000000</v>
      </c>
      <c r="R268" s="8">
        <v>168482000000</v>
      </c>
      <c r="S268" s="8">
        <v>164963000000</v>
      </c>
      <c r="T268" s="8">
        <v>153722000000</v>
      </c>
      <c r="U268" s="8"/>
      <c r="V268" s="8"/>
      <c r="W268" s="8"/>
    </row>
    <row r="269" spans="1:23" x14ac:dyDescent="0.35">
      <c r="A269" s="10" t="s">
        <v>289</v>
      </c>
      <c r="B269" s="5">
        <v>21201000000</v>
      </c>
      <c r="C269" s="8">
        <v>26981000000</v>
      </c>
      <c r="D269" s="8">
        <v>29475000000</v>
      </c>
      <c r="E269" s="8">
        <v>37800000000</v>
      </c>
      <c r="F269" s="8">
        <v>51719000000</v>
      </c>
      <c r="G269" s="8">
        <v>52984000000</v>
      </c>
      <c r="H269" s="8">
        <v>52718000000</v>
      </c>
      <c r="I269" s="8">
        <v>59979000000</v>
      </c>
      <c r="J269" s="8">
        <v>54717000000</v>
      </c>
      <c r="K269" s="8">
        <v>52681000000</v>
      </c>
      <c r="L269" s="8">
        <v>52861000000</v>
      </c>
      <c r="M269" s="8">
        <v>57490000000</v>
      </c>
      <c r="N269" s="8">
        <v>179728000000</v>
      </c>
      <c r="O269" s="8">
        <v>180316000000</v>
      </c>
      <c r="P269" s="8">
        <v>205430000000</v>
      </c>
      <c r="Q269" s="8">
        <v>206598000000</v>
      </c>
      <c r="R269" s="8">
        <v>92147000000</v>
      </c>
      <c r="S269" s="8">
        <v>92344000000</v>
      </c>
      <c r="T269" s="8">
        <v>95083000000</v>
      </c>
      <c r="U269" s="8"/>
      <c r="V269" s="8"/>
      <c r="W269" s="8"/>
    </row>
    <row r="270" spans="1:23" x14ac:dyDescent="0.35">
      <c r="A270" s="10" t="s">
        <v>290</v>
      </c>
      <c r="B270" s="5">
        <v>54226000000</v>
      </c>
      <c r="C270" s="8">
        <v>54246000000</v>
      </c>
      <c r="D270" s="8">
        <v>60149000000</v>
      </c>
      <c r="E270" s="8">
        <v>70974000000</v>
      </c>
      <c r="F270" s="8">
        <v>114555000000</v>
      </c>
      <c r="G270" s="8">
        <v>113476000000</v>
      </c>
      <c r="H270" s="8">
        <v>109057000000</v>
      </c>
      <c r="I270" s="8">
        <v>174893000000</v>
      </c>
      <c r="J270" s="8">
        <v>224386000000</v>
      </c>
      <c r="K270" s="8">
        <v>225033000000</v>
      </c>
      <c r="L270" s="8">
        <v>220227000000</v>
      </c>
      <c r="M270" s="8">
        <v>220379000000</v>
      </c>
      <c r="N270" s="8">
        <v>209836000000</v>
      </c>
      <c r="O270" s="8">
        <v>196312000000</v>
      </c>
      <c r="P270" s="8">
        <v>199821000000</v>
      </c>
      <c r="Q270" s="8">
        <v>78251000000</v>
      </c>
      <c r="R270" s="8">
        <v>76335000000</v>
      </c>
      <c r="S270" s="8">
        <v>72619000000</v>
      </c>
      <c r="T270" s="8">
        <v>58639000000</v>
      </c>
      <c r="U270" s="8"/>
      <c r="V270" s="8"/>
      <c r="W270" s="8"/>
    </row>
    <row r="271" spans="1:23" x14ac:dyDescent="0.35">
      <c r="A271" s="9" t="s">
        <v>291</v>
      </c>
      <c r="B271" s="5">
        <v>7972272000000</v>
      </c>
      <c r="C271" s="8">
        <v>7363042000000</v>
      </c>
      <c r="D271" s="8">
        <v>7465813000000</v>
      </c>
      <c r="E271" s="8">
        <v>6932138000000</v>
      </c>
      <c r="F271" s="8">
        <v>7536475000000</v>
      </c>
      <c r="G271" s="8">
        <v>8159938000000</v>
      </c>
      <c r="H271" s="8">
        <v>7313302000000</v>
      </c>
      <c r="I271" s="8">
        <v>6946318000000</v>
      </c>
      <c r="J271" s="8">
        <v>7035985000000</v>
      </c>
      <c r="K271" s="8">
        <v>7101787000000</v>
      </c>
      <c r="L271" s="8">
        <v>7267088000000</v>
      </c>
      <c r="M271" s="8">
        <v>6964732000000</v>
      </c>
      <c r="N271" s="8">
        <v>6948831000000</v>
      </c>
      <c r="O271" s="8">
        <v>0</v>
      </c>
      <c r="P271" s="8">
        <v>0</v>
      </c>
      <c r="Q271" s="8">
        <v>5175129000000</v>
      </c>
      <c r="R271" s="8">
        <v>5387928000000</v>
      </c>
      <c r="S271" s="8">
        <v>5081681000000</v>
      </c>
      <c r="T271" s="8">
        <v>0</v>
      </c>
      <c r="U271" s="8"/>
      <c r="V271" s="8"/>
      <c r="W271" s="8"/>
    </row>
    <row r="272" spans="1:23" x14ac:dyDescent="0.35">
      <c r="A272" s="9" t="s">
        <v>292</v>
      </c>
      <c r="B272" s="5">
        <v>3730091000000</v>
      </c>
      <c r="C272" s="8">
        <v>2983125000000</v>
      </c>
      <c r="D272" s="8">
        <v>2852663000000</v>
      </c>
      <c r="E272" s="8">
        <v>2913728000000</v>
      </c>
      <c r="F272" s="8">
        <v>2592412000000</v>
      </c>
      <c r="G272" s="8">
        <v>3832919000000</v>
      </c>
      <c r="H272" s="8">
        <v>3600135000000</v>
      </c>
      <c r="I272" s="8">
        <v>3715892000000</v>
      </c>
      <c r="J272" s="8">
        <v>3644938000000</v>
      </c>
      <c r="K272" s="8">
        <v>3643447000000</v>
      </c>
      <c r="L272" s="8">
        <v>3566478000000</v>
      </c>
      <c r="M272" s="8">
        <v>3776211000000</v>
      </c>
      <c r="N272" s="8">
        <v>3794631000000</v>
      </c>
      <c r="O272" s="8">
        <v>0</v>
      </c>
      <c r="P272" s="8">
        <v>0</v>
      </c>
      <c r="Q272" s="8">
        <v>3011123000000</v>
      </c>
      <c r="R272" s="8">
        <v>3050612000000</v>
      </c>
      <c r="S272" s="8">
        <v>0</v>
      </c>
      <c r="T272" s="8">
        <v>0</v>
      </c>
      <c r="U272" s="8"/>
      <c r="V272" s="8"/>
      <c r="W272" s="8"/>
    </row>
    <row r="273" spans="1:23" x14ac:dyDescent="0.35">
      <c r="A273" s="9" t="s">
        <v>293</v>
      </c>
      <c r="B273" s="5">
        <v>388186000000</v>
      </c>
      <c r="C273" s="8">
        <v>438132000000</v>
      </c>
      <c r="D273" s="8">
        <v>433260000000</v>
      </c>
      <c r="E273" s="8">
        <v>526979000000</v>
      </c>
      <c r="F273" s="8">
        <v>636370000000</v>
      </c>
      <c r="G273" s="8">
        <v>745418000000</v>
      </c>
      <c r="H273" s="8">
        <v>768081000000</v>
      </c>
      <c r="I273" s="8">
        <v>780962000000</v>
      </c>
      <c r="J273" s="8">
        <v>845032000000</v>
      </c>
      <c r="K273" s="8">
        <v>865913000000</v>
      </c>
      <c r="L273" s="8">
        <v>735958000000</v>
      </c>
      <c r="M273" s="8">
        <v>740495000000</v>
      </c>
      <c r="N273" s="8">
        <v>743842000000</v>
      </c>
      <c r="O273" s="8">
        <v>813818000000</v>
      </c>
      <c r="P273" s="8">
        <v>679877000000</v>
      </c>
      <c r="Q273" s="8">
        <v>687972000000</v>
      </c>
      <c r="R273" s="8">
        <v>825549000000</v>
      </c>
      <c r="S273" s="8">
        <v>642559000000</v>
      </c>
      <c r="T273" s="8">
        <v>586011000000</v>
      </c>
      <c r="U273" s="8"/>
      <c r="V273" s="8"/>
      <c r="W273" s="8"/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127952000000</v>
      </c>
      <c r="L274" s="8">
        <v>0</v>
      </c>
      <c r="M274" s="8">
        <v>0</v>
      </c>
      <c r="N274" s="8">
        <v>0</v>
      </c>
      <c r="O274" s="8">
        <v>8897701000000</v>
      </c>
      <c r="P274" s="8">
        <v>8548429000000</v>
      </c>
      <c r="Q274" s="8">
        <v>0</v>
      </c>
      <c r="R274" s="8">
        <v>0</v>
      </c>
      <c r="S274" s="8">
        <v>3715571000000</v>
      </c>
      <c r="T274" s="8">
        <v>8145134000000</v>
      </c>
      <c r="U274" s="8"/>
      <c r="V274" s="8"/>
      <c r="W274" s="8"/>
    </row>
    <row r="275" spans="1:23" x14ac:dyDescent="0.35">
      <c r="A275" s="12" t="s">
        <v>295</v>
      </c>
      <c r="B275" s="5">
        <v>59588800000000</v>
      </c>
      <c r="C275" s="8">
        <v>57095713000000</v>
      </c>
      <c r="D275" s="8">
        <v>57768233000000</v>
      </c>
      <c r="E275" s="8">
        <v>53030046000000</v>
      </c>
      <c r="F275" s="8">
        <v>53879924000000</v>
      </c>
      <c r="G275" s="8">
        <v>53532306000000</v>
      </c>
      <c r="H275" s="8">
        <v>50859390000000</v>
      </c>
      <c r="I275" s="8">
        <v>50851517000000</v>
      </c>
      <c r="J275" s="8">
        <v>50769934000000</v>
      </c>
      <c r="K275" s="8">
        <v>49558196000000</v>
      </c>
      <c r="L275" s="8">
        <v>46389215000000</v>
      </c>
      <c r="M275" s="8">
        <v>44841084000000</v>
      </c>
      <c r="N275" s="8">
        <v>44377052000000</v>
      </c>
      <c r="O275" s="8">
        <v>41856199000000</v>
      </c>
      <c r="P275" s="8">
        <v>39832796000000</v>
      </c>
      <c r="Q275" s="8">
        <v>38072429000000</v>
      </c>
      <c r="R275" s="8">
        <v>35778276000000</v>
      </c>
      <c r="S275" s="8">
        <v>34760450000000</v>
      </c>
      <c r="T275" s="8">
        <v>33994686000000</v>
      </c>
      <c r="U275" s="8"/>
      <c r="V275" s="8"/>
      <c r="W275" s="8"/>
    </row>
    <row r="276" spans="1:23" x14ac:dyDescent="0.35">
      <c r="A276" s="9" t="s">
        <v>296</v>
      </c>
      <c r="B276" s="5">
        <v>56420739000000</v>
      </c>
      <c r="C276" s="8">
        <v>53687397000000</v>
      </c>
      <c r="D276" s="8">
        <v>54664525000000</v>
      </c>
      <c r="E276" s="8">
        <v>49885038000000</v>
      </c>
      <c r="F276" s="8">
        <v>49861183000000</v>
      </c>
      <c r="G276" s="8">
        <v>50107603000000</v>
      </c>
      <c r="H276" s="8">
        <v>48214197000000</v>
      </c>
      <c r="I276" s="8">
        <v>48671274000000</v>
      </c>
      <c r="J276" s="8">
        <v>48776102000000</v>
      </c>
      <c r="K276" s="8">
        <v>47424746000000</v>
      </c>
      <c r="L276" s="8">
        <v>44630469000000</v>
      </c>
      <c r="M276" s="8">
        <v>42905408000000</v>
      </c>
      <c r="N276" s="8">
        <v>42809824000000</v>
      </c>
      <c r="O276" s="8">
        <v>40222611000000</v>
      </c>
      <c r="P276" s="8">
        <v>38353367000000</v>
      </c>
      <c r="Q276" s="8">
        <v>36408278000000</v>
      </c>
      <c r="R276" s="8">
        <v>34010842000000</v>
      </c>
      <c r="S276" s="8">
        <v>33044259000000</v>
      </c>
      <c r="T276" s="8">
        <v>32706678000000</v>
      </c>
      <c r="U276" s="8"/>
      <c r="V276" s="8"/>
      <c r="W276" s="8"/>
    </row>
    <row r="277" spans="1:23" x14ac:dyDescent="0.35">
      <c r="A277" s="9" t="s">
        <v>297</v>
      </c>
      <c r="B277" s="5">
        <v>919065000000</v>
      </c>
      <c r="C277" s="8">
        <v>1177606000000</v>
      </c>
      <c r="D277" s="8">
        <v>1189120000000</v>
      </c>
      <c r="E277" s="8">
        <v>1258128000000</v>
      </c>
      <c r="F277" s="8">
        <v>1657107000000</v>
      </c>
      <c r="G277" s="8">
        <v>1858607000000</v>
      </c>
      <c r="H277" s="8">
        <v>1226634000000</v>
      </c>
      <c r="I277" s="8">
        <v>755246000000</v>
      </c>
      <c r="J277" s="8">
        <v>607531000000</v>
      </c>
      <c r="K277" s="8">
        <v>932245000000</v>
      </c>
      <c r="L277" s="8">
        <v>582817000000</v>
      </c>
      <c r="M277" s="8">
        <v>617816000000</v>
      </c>
      <c r="N277" s="8">
        <v>320694000000</v>
      </c>
      <c r="O277" s="8">
        <v>448876000000</v>
      </c>
      <c r="P277" s="8">
        <v>367843000000</v>
      </c>
      <c r="Q277" s="8">
        <v>528244000000</v>
      </c>
      <c r="R277" s="8">
        <v>660051000000</v>
      </c>
      <c r="S277" s="8">
        <v>712075000000</v>
      </c>
      <c r="T277" s="8">
        <v>435260000000</v>
      </c>
      <c r="U277" s="8"/>
      <c r="V277" s="8"/>
      <c r="W277" s="8"/>
    </row>
    <row r="278" spans="1:23" x14ac:dyDescent="0.35">
      <c r="A278" s="9" t="s">
        <v>298</v>
      </c>
      <c r="B278" s="5">
        <v>477178000000</v>
      </c>
      <c r="C278" s="8">
        <v>381080000000</v>
      </c>
      <c r="D278" s="8">
        <v>311311000000</v>
      </c>
      <c r="E278" s="8">
        <v>262370000000</v>
      </c>
      <c r="F278" s="8">
        <v>550767000000</v>
      </c>
      <c r="G278" s="8">
        <v>144879000000</v>
      </c>
      <c r="H278" s="8">
        <v>149080000000</v>
      </c>
      <c r="I278" s="8">
        <v>181909000000</v>
      </c>
      <c r="J278" s="8">
        <v>243134000000</v>
      </c>
      <c r="K278" s="8">
        <v>111418000000</v>
      </c>
      <c r="L278" s="8">
        <v>166103000000</v>
      </c>
      <c r="M278" s="8">
        <v>129703000000</v>
      </c>
      <c r="N278" s="8">
        <v>110463000000</v>
      </c>
      <c r="O278" s="8">
        <v>181887000000</v>
      </c>
      <c r="P278" s="8">
        <v>133635000000</v>
      </c>
      <c r="Q278" s="8">
        <v>148505000000</v>
      </c>
      <c r="R278" s="8">
        <v>179606000000</v>
      </c>
      <c r="S278" s="8">
        <v>183628000000</v>
      </c>
      <c r="T278" s="8">
        <v>139354000000</v>
      </c>
      <c r="U278" s="8"/>
      <c r="V278" s="8"/>
      <c r="W278" s="8"/>
    </row>
    <row r="279" spans="1:23" x14ac:dyDescent="0.35">
      <c r="A279" s="9" t="s">
        <v>299</v>
      </c>
      <c r="B279" s="5">
        <v>511923000000</v>
      </c>
      <c r="C279" s="8">
        <v>550145000000</v>
      </c>
      <c r="D279" s="8">
        <v>584346000000</v>
      </c>
      <c r="E279" s="8">
        <v>543022000000</v>
      </c>
      <c r="F279" s="8">
        <v>522693000000</v>
      </c>
      <c r="G279" s="8">
        <v>292346000000</v>
      </c>
      <c r="H279" s="8">
        <v>407771000000</v>
      </c>
      <c r="I279" s="8">
        <v>266426000000</v>
      </c>
      <c r="J279" s="8">
        <v>216398000000</v>
      </c>
      <c r="K279" s="8">
        <v>235161000000</v>
      </c>
      <c r="L279" s="8">
        <v>185524000000</v>
      </c>
      <c r="M279" s="8">
        <v>230860000000</v>
      </c>
      <c r="N279" s="8">
        <v>261012000000</v>
      </c>
      <c r="O279" s="8">
        <v>209197000000</v>
      </c>
      <c r="P279" s="8">
        <v>217778000000</v>
      </c>
      <c r="Q279" s="8">
        <v>276115000000</v>
      </c>
      <c r="R279" s="8">
        <v>263268000000</v>
      </c>
      <c r="S279" s="8">
        <v>208805000000</v>
      </c>
      <c r="T279" s="8">
        <v>154649000000</v>
      </c>
      <c r="U279" s="8"/>
      <c r="V279" s="8"/>
      <c r="W279" s="8"/>
    </row>
    <row r="280" spans="1:23" x14ac:dyDescent="0.35">
      <c r="A280" s="9" t="s">
        <v>300</v>
      </c>
      <c r="B280" s="5">
        <v>1259895000000</v>
      </c>
      <c r="C280" s="8">
        <v>1299485000000</v>
      </c>
      <c r="D280" s="8">
        <v>1018931000000</v>
      </c>
      <c r="E280" s="8">
        <v>1081488000000</v>
      </c>
      <c r="F280" s="8">
        <v>1288174000000</v>
      </c>
      <c r="G280" s="8">
        <v>1128871000000</v>
      </c>
      <c r="H280" s="8">
        <v>861708000000</v>
      </c>
      <c r="I280" s="8">
        <v>976662000000</v>
      </c>
      <c r="J280" s="8">
        <v>926769000000</v>
      </c>
      <c r="K280" s="8">
        <v>854626000000</v>
      </c>
      <c r="L280" s="8">
        <v>824302000000</v>
      </c>
      <c r="M280" s="8">
        <v>957297000000</v>
      </c>
      <c r="N280" s="8">
        <v>875059000000</v>
      </c>
      <c r="O280" s="8">
        <v>793628000000</v>
      </c>
      <c r="P280" s="8">
        <v>760173000000</v>
      </c>
      <c r="Q280" s="8">
        <v>711287000000</v>
      </c>
      <c r="R280" s="8">
        <v>664509000000</v>
      </c>
      <c r="S280" s="8">
        <v>611683000000</v>
      </c>
      <c r="T280" s="8">
        <v>558745000000</v>
      </c>
      <c r="U280" s="8"/>
      <c r="V280" s="8"/>
      <c r="W280" s="8"/>
    </row>
    <row r="281" spans="1:23" x14ac:dyDescent="0.35">
      <c r="A281" s="12" t="s">
        <v>301</v>
      </c>
      <c r="B281" s="5">
        <v>59588800000000</v>
      </c>
      <c r="C281" s="8">
        <v>57095713000000</v>
      </c>
      <c r="D281" s="8">
        <v>57768233000000</v>
      </c>
      <c r="E281" s="8">
        <v>53030046000000</v>
      </c>
      <c r="F281" s="8">
        <v>53879924000000</v>
      </c>
      <c r="G281" s="8">
        <v>53532306000000</v>
      </c>
      <c r="H281" s="8">
        <v>50859390000000</v>
      </c>
      <c r="I281" s="8">
        <v>50851517000000</v>
      </c>
      <c r="J281" s="8">
        <v>50769934000000</v>
      </c>
      <c r="K281" s="8">
        <v>49558196000000</v>
      </c>
      <c r="L281" s="8">
        <v>46389215000000</v>
      </c>
      <c r="M281" s="8">
        <v>44841084000000</v>
      </c>
      <c r="N281" s="8">
        <v>44377052000000</v>
      </c>
      <c r="O281" s="8">
        <v>41856199000000</v>
      </c>
      <c r="P281" s="8">
        <v>39832796000000</v>
      </c>
      <c r="Q281" s="8">
        <v>38072429000000</v>
      </c>
      <c r="R281" s="8">
        <v>35778276000000</v>
      </c>
      <c r="S281" s="8">
        <v>34760450000000</v>
      </c>
      <c r="T281" s="8">
        <v>33994686000000</v>
      </c>
      <c r="U281" s="8"/>
      <c r="V281" s="8"/>
      <c r="W281" s="8"/>
    </row>
    <row r="282" spans="1:23" x14ac:dyDescent="0.35">
      <c r="A282" s="9" t="s">
        <v>302</v>
      </c>
      <c r="B282" s="5">
        <v>40066414000000</v>
      </c>
      <c r="C282" s="8">
        <v>39192472000000</v>
      </c>
      <c r="D282" s="8">
        <v>39522043000000</v>
      </c>
      <c r="E282" s="8">
        <v>34984963000000</v>
      </c>
      <c r="F282" s="8">
        <v>35302853000000</v>
      </c>
      <c r="G282" s="8">
        <v>33598466000000</v>
      </c>
      <c r="H282" s="8">
        <v>31326569000000</v>
      </c>
      <c r="I282" s="8">
        <v>30309593000000</v>
      </c>
      <c r="J282" s="8">
        <v>30326683000000</v>
      </c>
      <c r="K282" s="8">
        <v>28927962000000</v>
      </c>
      <c r="L282" s="8">
        <v>25828707000000</v>
      </c>
      <c r="M282" s="8">
        <v>24363467000000</v>
      </c>
      <c r="N282" s="8">
        <v>23625007000000</v>
      </c>
      <c r="O282" s="8">
        <v>22661022000000</v>
      </c>
      <c r="P282" s="8">
        <v>21898532000000</v>
      </c>
      <c r="Q282" s="8">
        <v>21029630000000</v>
      </c>
      <c r="R282" s="8">
        <v>18550290000000</v>
      </c>
      <c r="S282" s="8">
        <v>17485379000000</v>
      </c>
      <c r="T282" s="8">
        <v>16902936000000</v>
      </c>
      <c r="U282" s="8"/>
      <c r="V282" s="8"/>
      <c r="W282" s="8"/>
    </row>
    <row r="283" spans="1:23" x14ac:dyDescent="0.35">
      <c r="A283" s="9" t="s">
        <v>303</v>
      </c>
      <c r="B283" s="5">
        <v>4904270000000</v>
      </c>
      <c r="C283" s="8">
        <v>4186607000000</v>
      </c>
      <c r="D283" s="8">
        <v>4145913000000</v>
      </c>
      <c r="E283" s="8">
        <v>4595745000000</v>
      </c>
      <c r="F283" s="8">
        <v>4539152000000</v>
      </c>
      <c r="G283" s="8">
        <v>5039242000000</v>
      </c>
      <c r="H283" s="8">
        <v>4591037000000</v>
      </c>
      <c r="I283" s="8">
        <v>5258893000000</v>
      </c>
      <c r="J283" s="8">
        <v>5206661000000</v>
      </c>
      <c r="K283" s="8">
        <v>5462311000000</v>
      </c>
      <c r="L283" s="8">
        <v>5730167000000</v>
      </c>
      <c r="M283" s="8">
        <v>5721671000000</v>
      </c>
      <c r="N283" s="8">
        <v>5913989000000</v>
      </c>
      <c r="O283" s="8">
        <v>5491180000000</v>
      </c>
      <c r="P283" s="8">
        <v>5085419000000</v>
      </c>
      <c r="Q283" s="8">
        <v>4792631000000</v>
      </c>
      <c r="R283" s="8">
        <v>5353400000000</v>
      </c>
      <c r="S283" s="8">
        <v>5664592000000</v>
      </c>
      <c r="T283" s="8">
        <v>5699078000000</v>
      </c>
      <c r="U283" s="8"/>
      <c r="V283" s="8"/>
      <c r="W283" s="8"/>
    </row>
    <row r="284" spans="1:23" x14ac:dyDescent="0.35">
      <c r="A284" s="9" t="s">
        <v>304</v>
      </c>
      <c r="B284" s="5">
        <v>14618116000000</v>
      </c>
      <c r="C284" s="8">
        <v>13716634000000</v>
      </c>
      <c r="D284" s="8">
        <v>14100277000000</v>
      </c>
      <c r="E284" s="8">
        <v>13449338000000</v>
      </c>
      <c r="F284" s="8">
        <v>14037919000000</v>
      </c>
      <c r="G284" s="8">
        <v>14894598000000</v>
      </c>
      <c r="H284" s="8">
        <v>14941784000000</v>
      </c>
      <c r="I284" s="8">
        <v>15283031000000</v>
      </c>
      <c r="J284" s="8">
        <v>15236590000000</v>
      </c>
      <c r="K284" s="8">
        <v>15167923000000</v>
      </c>
      <c r="L284" s="8">
        <v>14830341000000</v>
      </c>
      <c r="M284" s="8">
        <v>14755946000000</v>
      </c>
      <c r="N284" s="8">
        <v>14838056000000</v>
      </c>
      <c r="O284" s="8">
        <v>13703997000000</v>
      </c>
      <c r="P284" s="8">
        <v>12848845000000</v>
      </c>
      <c r="Q284" s="8">
        <v>12250168000000</v>
      </c>
      <c r="R284" s="8">
        <v>11874586000000</v>
      </c>
      <c r="S284" s="8">
        <v>11610479000000</v>
      </c>
      <c r="T284" s="8">
        <v>11392672000000</v>
      </c>
      <c r="U284" s="8"/>
      <c r="V284" s="8"/>
      <c r="W284" s="8"/>
    </row>
    <row r="285" spans="1:23" x14ac:dyDescent="0.35">
      <c r="A285" s="12" t="s">
        <v>305</v>
      </c>
      <c r="B285" s="5">
        <v>59588800000000</v>
      </c>
      <c r="C285" s="8">
        <v>57095713000000</v>
      </c>
      <c r="D285" s="8">
        <v>57768233000000</v>
      </c>
      <c r="E285" s="8">
        <v>53030046000000</v>
      </c>
      <c r="F285" s="8">
        <v>53879924000000</v>
      </c>
      <c r="G285" s="8">
        <v>53532306000000</v>
      </c>
      <c r="H285" s="8">
        <v>50859390000000</v>
      </c>
      <c r="I285" s="8">
        <v>50851517000000</v>
      </c>
      <c r="J285" s="8">
        <v>50769934000000</v>
      </c>
      <c r="K285" s="8">
        <v>49558196000000</v>
      </c>
      <c r="L285" s="8">
        <v>46389215000000</v>
      </c>
      <c r="M285" s="8">
        <v>44841084000000</v>
      </c>
      <c r="N285" s="8">
        <v>44377052000000</v>
      </c>
      <c r="O285" s="8">
        <v>0</v>
      </c>
      <c r="P285" s="8">
        <v>0</v>
      </c>
      <c r="Q285" s="8">
        <v>38072429000000</v>
      </c>
      <c r="R285" s="8">
        <v>35778276000000</v>
      </c>
      <c r="S285" s="8">
        <v>0</v>
      </c>
      <c r="T285" s="8">
        <v>0</v>
      </c>
      <c r="U285" s="8"/>
      <c r="V285" s="8"/>
      <c r="W285" s="8"/>
    </row>
    <row r="286" spans="1:23" x14ac:dyDescent="0.35">
      <c r="A286" s="9" t="s">
        <v>306</v>
      </c>
      <c r="B286" s="5">
        <v>59467967000000</v>
      </c>
      <c r="C286" s="8">
        <v>56949732000000</v>
      </c>
      <c r="D286" s="8">
        <v>57615168000000</v>
      </c>
      <c r="E286" s="8">
        <v>52794105000000</v>
      </c>
      <c r="F286" s="8">
        <v>53623937000000</v>
      </c>
      <c r="G286" s="8">
        <v>53258366000000</v>
      </c>
      <c r="H286" s="8">
        <v>50519764000000</v>
      </c>
      <c r="I286" s="8">
        <v>50341233000000</v>
      </c>
      <c r="J286" s="8">
        <v>50045548000000</v>
      </c>
      <c r="K286" s="8">
        <v>48779057000000</v>
      </c>
      <c r="L286" s="8">
        <v>45812709000000</v>
      </c>
      <c r="M286" s="8">
        <v>43901000000000</v>
      </c>
      <c r="N286" s="8">
        <v>43433513000000</v>
      </c>
      <c r="O286" s="8">
        <v>0</v>
      </c>
      <c r="P286" s="8">
        <v>0</v>
      </c>
      <c r="Q286" s="8">
        <v>37178000000000</v>
      </c>
      <c r="R286" s="8">
        <v>34835617000000</v>
      </c>
      <c r="S286" s="8">
        <v>0</v>
      </c>
      <c r="T286" s="8">
        <v>0</v>
      </c>
      <c r="U286" s="8"/>
      <c r="V286" s="8"/>
      <c r="W286" s="8"/>
    </row>
    <row r="287" spans="1:23" x14ac:dyDescent="0.35">
      <c r="A287" s="9" t="s">
        <v>307</v>
      </c>
      <c r="B287" s="5">
        <v>120833000000</v>
      </c>
      <c r="C287" s="8">
        <v>145981000000</v>
      </c>
      <c r="D287" s="8">
        <v>153065000000</v>
      </c>
      <c r="E287" s="8">
        <v>235941000000</v>
      </c>
      <c r="F287" s="8">
        <v>255987000000</v>
      </c>
      <c r="G287" s="8">
        <v>273940000000</v>
      </c>
      <c r="H287" s="8">
        <v>339626000000</v>
      </c>
      <c r="I287" s="8">
        <v>510284000000</v>
      </c>
      <c r="J287" s="8">
        <v>724386000000</v>
      </c>
      <c r="K287" s="8">
        <v>779139000000</v>
      </c>
      <c r="L287" s="8">
        <v>576506000000</v>
      </c>
      <c r="M287" s="8">
        <v>940084000000</v>
      </c>
      <c r="N287" s="8">
        <v>943539000000</v>
      </c>
      <c r="O287" s="8">
        <v>0</v>
      </c>
      <c r="P287" s="8">
        <v>0</v>
      </c>
      <c r="Q287" s="8">
        <v>894429000000</v>
      </c>
      <c r="R287" s="8">
        <v>942659000000</v>
      </c>
      <c r="S287" s="8">
        <v>0</v>
      </c>
      <c r="T287" s="8">
        <v>0</v>
      </c>
      <c r="U287" s="8"/>
      <c r="V287" s="8"/>
      <c r="W287" s="8"/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/>
      <c r="V288" s="8"/>
      <c r="W288" s="8"/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/>
      <c r="V289" s="8"/>
      <c r="W289" s="8"/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/>
      <c r="V290" s="8"/>
      <c r="W290" s="8"/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/>
      <c r="V291" s="8"/>
      <c r="W291" s="8"/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/>
      <c r="V292" s="8"/>
      <c r="W292" s="8"/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/>
      <c r="V293" s="8"/>
      <c r="W293" s="8"/>
    </row>
    <row r="294" spans="1:23" x14ac:dyDescent="0.35">
      <c r="A294" s="12" t="s">
        <v>314</v>
      </c>
      <c r="B294" s="5">
        <v>59588800000000</v>
      </c>
      <c r="C294" s="8">
        <v>57095713000000</v>
      </c>
      <c r="D294" s="8">
        <v>57768233000000</v>
      </c>
      <c r="E294" s="8">
        <v>53030046000000</v>
      </c>
      <c r="F294" s="8">
        <v>53879924000000</v>
      </c>
      <c r="G294" s="8">
        <v>53532306000000</v>
      </c>
      <c r="H294" s="8">
        <v>50859390000000</v>
      </c>
      <c r="I294" s="8">
        <v>50851517000000</v>
      </c>
      <c r="J294" s="8">
        <v>50769934000000</v>
      </c>
      <c r="K294" s="8">
        <v>49558196000000</v>
      </c>
      <c r="L294" s="8">
        <v>46389215000000</v>
      </c>
      <c r="M294" s="8">
        <v>44841084000000</v>
      </c>
      <c r="N294" s="8">
        <v>44377052000000</v>
      </c>
      <c r="O294" s="8">
        <v>41856199000000</v>
      </c>
      <c r="P294" s="8">
        <v>39832796000000</v>
      </c>
      <c r="Q294" s="8">
        <v>38072429000000</v>
      </c>
      <c r="R294" s="8">
        <v>35778276000000</v>
      </c>
      <c r="S294" s="8">
        <v>34760450000000</v>
      </c>
      <c r="T294" s="8">
        <v>33994686000000</v>
      </c>
      <c r="U294" s="8"/>
      <c r="V294" s="8"/>
      <c r="W294" s="8"/>
    </row>
    <row r="295" spans="1:23" x14ac:dyDescent="0.35">
      <c r="A295" s="9" t="s">
        <v>315</v>
      </c>
      <c r="B295" s="5">
        <v>46652000000</v>
      </c>
      <c r="C295" s="8">
        <v>61831000000</v>
      </c>
      <c r="D295" s="8">
        <v>69321000000</v>
      </c>
      <c r="E295" s="8">
        <v>73966000000</v>
      </c>
      <c r="F295" s="8">
        <v>199103000000</v>
      </c>
      <c r="G295" s="8">
        <v>203266000000</v>
      </c>
      <c r="H295" s="8">
        <v>226751000000</v>
      </c>
      <c r="I295" s="8">
        <v>232837000000</v>
      </c>
      <c r="J295" s="8">
        <v>273080000000</v>
      </c>
      <c r="K295" s="8">
        <v>318089000000</v>
      </c>
      <c r="L295" s="8">
        <v>342483000000</v>
      </c>
      <c r="M295" s="8">
        <v>351241000000</v>
      </c>
      <c r="N295" s="8">
        <v>363217000000</v>
      </c>
      <c r="O295" s="8">
        <v>248577000000</v>
      </c>
      <c r="P295" s="8">
        <v>305309000000</v>
      </c>
      <c r="Q295" s="8">
        <v>254681000000</v>
      </c>
      <c r="R295" s="8">
        <v>400941000000</v>
      </c>
      <c r="S295" s="8">
        <v>408109000000</v>
      </c>
      <c r="T295" s="8">
        <v>425671000000</v>
      </c>
      <c r="U295" s="8"/>
      <c r="V295" s="8"/>
      <c r="W295" s="8"/>
    </row>
    <row r="296" spans="1:23" x14ac:dyDescent="0.35">
      <c r="A296" s="9" t="s">
        <v>316</v>
      </c>
      <c r="B296" s="5">
        <v>17018141000000</v>
      </c>
      <c r="C296" s="8">
        <v>16637796000000</v>
      </c>
      <c r="D296" s="8">
        <v>16771009000000</v>
      </c>
      <c r="E296" s="8">
        <v>17251478000000</v>
      </c>
      <c r="F296" s="8">
        <v>18924109000000</v>
      </c>
      <c r="G296" s="8">
        <v>20103272000000</v>
      </c>
      <c r="H296" s="8">
        <v>18890990000000</v>
      </c>
      <c r="I296" s="8">
        <v>19482921000000</v>
      </c>
      <c r="J296" s="8">
        <v>20311445000000</v>
      </c>
      <c r="K296" s="8">
        <v>20398216000000</v>
      </c>
      <c r="L296" s="8">
        <v>19647981000000</v>
      </c>
      <c r="M296" s="8">
        <v>19805889000000</v>
      </c>
      <c r="N296" s="8">
        <v>20197336000000</v>
      </c>
      <c r="O296" s="8">
        <v>19485940000000</v>
      </c>
      <c r="P296" s="8">
        <v>19146979000000</v>
      </c>
      <c r="Q296" s="8">
        <v>18480902000000</v>
      </c>
      <c r="R296" s="8">
        <v>17679684000000</v>
      </c>
      <c r="S296" s="8">
        <v>17181021000000</v>
      </c>
      <c r="T296" s="8">
        <v>16653451000000</v>
      </c>
      <c r="U296" s="8"/>
      <c r="V296" s="8"/>
      <c r="W296" s="8"/>
    </row>
    <row r="297" spans="1:23" x14ac:dyDescent="0.35">
      <c r="A297" s="9" t="s">
        <v>317</v>
      </c>
      <c r="B297" s="5">
        <v>600000000</v>
      </c>
      <c r="C297" s="8">
        <v>600000000</v>
      </c>
      <c r="D297" s="8">
        <v>649000000</v>
      </c>
      <c r="E297" s="8">
        <v>649000000</v>
      </c>
      <c r="F297" s="8">
        <v>995000000</v>
      </c>
      <c r="G297" s="8">
        <v>747000000</v>
      </c>
      <c r="H297" s="8">
        <v>999000000</v>
      </c>
      <c r="I297" s="8">
        <v>1000000000</v>
      </c>
      <c r="J297" s="8">
        <v>1080000000</v>
      </c>
      <c r="K297" s="8">
        <v>1547000000</v>
      </c>
      <c r="L297" s="8">
        <v>1547000000</v>
      </c>
      <c r="M297" s="8">
        <v>1568000000</v>
      </c>
      <c r="N297" s="8">
        <v>1568000000</v>
      </c>
      <c r="O297" s="8">
        <v>0</v>
      </c>
      <c r="P297" s="8">
        <v>1195000000</v>
      </c>
      <c r="Q297" s="8">
        <v>1198000000</v>
      </c>
      <c r="R297" s="8">
        <v>1198000000</v>
      </c>
      <c r="S297" s="8">
        <v>1199000000</v>
      </c>
      <c r="T297" s="8">
        <v>1199000000</v>
      </c>
      <c r="U297" s="8"/>
      <c r="V297" s="8"/>
      <c r="W297" s="8"/>
    </row>
    <row r="298" spans="1:23" x14ac:dyDescent="0.35">
      <c r="A298" s="9" t="s">
        <v>318</v>
      </c>
      <c r="B298" s="5">
        <v>136745000000</v>
      </c>
      <c r="C298" s="8">
        <v>117956000000</v>
      </c>
      <c r="D298" s="8">
        <v>127767000000</v>
      </c>
      <c r="E298" s="8">
        <v>154890000000</v>
      </c>
      <c r="F298" s="8">
        <v>15104000000</v>
      </c>
      <c r="G298" s="8">
        <v>190395000000</v>
      </c>
      <c r="H298" s="8">
        <v>13700000000</v>
      </c>
      <c r="I298" s="8">
        <v>13984000000</v>
      </c>
      <c r="J298" s="8">
        <v>11580000000</v>
      </c>
      <c r="K298" s="8">
        <v>204709000000</v>
      </c>
      <c r="L298" s="8">
        <v>12814000000</v>
      </c>
      <c r="M298" s="8">
        <v>242354000000</v>
      </c>
      <c r="N298" s="8">
        <v>13521000000</v>
      </c>
      <c r="O298" s="8">
        <v>205481000000</v>
      </c>
      <c r="P298" s="8">
        <v>236826000000</v>
      </c>
      <c r="Q298" s="8">
        <v>248171000000</v>
      </c>
      <c r="R298" s="8">
        <v>281281000000</v>
      </c>
      <c r="S298" s="8">
        <v>276662000000</v>
      </c>
      <c r="T298" s="8">
        <v>274921000000</v>
      </c>
      <c r="U298" s="8"/>
      <c r="V298" s="8"/>
      <c r="W298" s="8"/>
    </row>
    <row r="299" spans="1:23" x14ac:dyDescent="0.35">
      <c r="A299" s="9" t="s">
        <v>319</v>
      </c>
      <c r="B299" s="5">
        <v>42386342000000</v>
      </c>
      <c r="C299" s="8">
        <v>40274524000000</v>
      </c>
      <c r="D299" s="8">
        <v>40799187000000</v>
      </c>
      <c r="E299" s="8">
        <v>35546003000000</v>
      </c>
      <c r="F299" s="8">
        <v>34576035000000</v>
      </c>
      <c r="G299" s="8">
        <v>33034326000000</v>
      </c>
      <c r="H299" s="8">
        <v>31522021000000</v>
      </c>
      <c r="I299" s="8">
        <v>30910824000000</v>
      </c>
      <c r="J299" s="8">
        <v>29975847000000</v>
      </c>
      <c r="K299" s="8">
        <v>28626400000000</v>
      </c>
      <c r="L299" s="8">
        <v>26189034000000</v>
      </c>
      <c r="M299" s="8">
        <v>24439427000000</v>
      </c>
      <c r="N299" s="8">
        <v>23590561000000</v>
      </c>
      <c r="O299" s="8">
        <v>21913247000000</v>
      </c>
      <c r="P299" s="8">
        <v>20139406000000</v>
      </c>
      <c r="Q299" s="8">
        <v>19083751000000</v>
      </c>
      <c r="R299" s="8">
        <v>17412069000000</v>
      </c>
      <c r="S299" s="8">
        <v>16888206000000</v>
      </c>
      <c r="T299" s="8">
        <v>16633928000000</v>
      </c>
      <c r="U299" s="8"/>
      <c r="V299" s="8"/>
      <c r="W299" s="8"/>
    </row>
    <row r="300" spans="1:23" x14ac:dyDescent="0.35">
      <c r="A300" s="9" t="s">
        <v>320</v>
      </c>
      <c r="B300" s="5">
        <v>320000000</v>
      </c>
      <c r="C300" s="8">
        <v>3006000000</v>
      </c>
      <c r="D300" s="8">
        <v>300000000</v>
      </c>
      <c r="E300" s="8">
        <v>3060000000</v>
      </c>
      <c r="F300" s="8">
        <v>164578000000</v>
      </c>
      <c r="G300" s="8">
        <v>300000000</v>
      </c>
      <c r="H300" s="8">
        <v>204929000000</v>
      </c>
      <c r="I300" s="8">
        <v>209951000000</v>
      </c>
      <c r="J300" s="8">
        <v>196902000000</v>
      </c>
      <c r="K300" s="8">
        <v>9235000000</v>
      </c>
      <c r="L300" s="8">
        <v>195356000000</v>
      </c>
      <c r="M300" s="8">
        <v>605000000</v>
      </c>
      <c r="N300" s="8">
        <v>210849000000</v>
      </c>
      <c r="O300" s="8">
        <v>2954000000</v>
      </c>
      <c r="P300" s="8">
        <v>3081000000</v>
      </c>
      <c r="Q300" s="8">
        <v>3726000000</v>
      </c>
      <c r="R300" s="8">
        <v>3103000000</v>
      </c>
      <c r="S300" s="8">
        <v>5253000000</v>
      </c>
      <c r="T300" s="8">
        <v>5516000000</v>
      </c>
      <c r="U300" s="8"/>
      <c r="V300" s="8"/>
      <c r="W300" s="8"/>
    </row>
    <row r="301" spans="1:23" x14ac:dyDescent="0.35">
      <c r="A301" s="12" t="s">
        <v>321</v>
      </c>
      <c r="B301" s="5">
        <v>57487489000000</v>
      </c>
      <c r="C301" s="8">
        <v>59662541000000</v>
      </c>
      <c r="D301" s="8">
        <v>57138791000000</v>
      </c>
      <c r="E301" s="8">
        <v>53866234000000</v>
      </c>
      <c r="F301" s="8">
        <v>50364925000000</v>
      </c>
      <c r="G301" s="8">
        <v>54139263000000</v>
      </c>
      <c r="H301" s="8">
        <v>50129097000000</v>
      </c>
      <c r="I301" s="8">
        <v>43386588000000</v>
      </c>
      <c r="J301" s="8">
        <v>47434125000000</v>
      </c>
      <c r="K301" s="8">
        <v>46833268000000</v>
      </c>
      <c r="L301" s="8">
        <v>45244577000000</v>
      </c>
      <c r="M301" s="8">
        <v>42454752000000</v>
      </c>
      <c r="N301" s="8">
        <v>39901033000000</v>
      </c>
      <c r="O301" s="8">
        <v>38660255000000</v>
      </c>
      <c r="P301" s="8">
        <v>41372546000000</v>
      </c>
      <c r="Q301" s="8">
        <v>37703108000000</v>
      </c>
      <c r="R301" s="8">
        <v>37625912000000</v>
      </c>
      <c r="S301" s="8">
        <v>37837807000000</v>
      </c>
      <c r="T301" s="8">
        <v>35218568000000</v>
      </c>
      <c r="U301" s="8"/>
      <c r="V301" s="8"/>
      <c r="W301" s="8"/>
    </row>
    <row r="302" spans="1:23" x14ac:dyDescent="0.35">
      <c r="A302" s="9" t="s">
        <v>322</v>
      </c>
      <c r="B302" s="5">
        <v>3828950000000</v>
      </c>
      <c r="C302" s="8">
        <v>3684007000000</v>
      </c>
      <c r="D302" s="8">
        <v>3264438000000</v>
      </c>
      <c r="E302" s="8">
        <v>2682205000000</v>
      </c>
      <c r="F302" s="8">
        <v>2596294000000</v>
      </c>
      <c r="G302" s="8">
        <v>2379121000000</v>
      </c>
      <c r="H302" s="8">
        <v>3021713000000</v>
      </c>
      <c r="I302" s="8">
        <v>2495661000000</v>
      </c>
      <c r="J302" s="8">
        <v>2548758000000</v>
      </c>
      <c r="K302" s="8">
        <v>2992367000000</v>
      </c>
      <c r="L302" s="8">
        <v>2875409000000</v>
      </c>
      <c r="M302" s="8">
        <v>2010261000000</v>
      </c>
      <c r="N302" s="8">
        <v>2170308000000</v>
      </c>
      <c r="O302" s="8">
        <v>1940057000000</v>
      </c>
      <c r="P302" s="8">
        <v>1936419000000</v>
      </c>
      <c r="Q302" s="8">
        <v>1905309000000</v>
      </c>
      <c r="R302" s="8">
        <v>1571202000000</v>
      </c>
      <c r="S302" s="8">
        <v>1370108000000</v>
      </c>
      <c r="T302" s="8">
        <v>1408220000000</v>
      </c>
      <c r="U302" s="8"/>
      <c r="V302" s="8"/>
      <c r="W302" s="8"/>
    </row>
    <row r="303" spans="1:23" x14ac:dyDescent="0.35">
      <c r="A303" s="9" t="s">
        <v>323</v>
      </c>
      <c r="B303" s="5">
        <v>53557022000000</v>
      </c>
      <c r="C303" s="8">
        <v>55835499000000</v>
      </c>
      <c r="D303" s="8">
        <v>53641163000000</v>
      </c>
      <c r="E303" s="8">
        <v>50949674000000</v>
      </c>
      <c r="F303" s="8">
        <v>47534414000000</v>
      </c>
      <c r="G303" s="8">
        <v>51471863000000</v>
      </c>
      <c r="H303" s="8">
        <v>46900239000000</v>
      </c>
      <c r="I303" s="8">
        <v>40684341000000</v>
      </c>
      <c r="J303" s="8">
        <v>14806619000000</v>
      </c>
      <c r="K303" s="8">
        <v>43521611000000</v>
      </c>
      <c r="L303" s="8">
        <v>42173511000000</v>
      </c>
      <c r="M303" s="8">
        <v>40263822000000</v>
      </c>
      <c r="N303" s="8">
        <v>37480006000000</v>
      </c>
      <c r="O303" s="8">
        <v>36589969000000</v>
      </c>
      <c r="P303" s="8">
        <v>39240756000000</v>
      </c>
      <c r="Q303" s="8">
        <v>35619605000000</v>
      </c>
      <c r="R303" s="8">
        <v>9063458000000</v>
      </c>
      <c r="S303" s="8">
        <v>36286865000000</v>
      </c>
      <c r="T303" s="8">
        <v>4796136000000</v>
      </c>
      <c r="U303" s="8"/>
      <c r="V303" s="8"/>
      <c r="W303" s="8"/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29816561000000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26746199000000</v>
      </c>
      <c r="S304" s="8">
        <v>0</v>
      </c>
      <c r="T304" s="8">
        <v>28833993000000</v>
      </c>
      <c r="U304" s="8"/>
      <c r="V304" s="8"/>
      <c r="W304" s="8"/>
    </row>
    <row r="305" spans="1:23" x14ac:dyDescent="0.35">
      <c r="A305" s="9" t="s">
        <v>325</v>
      </c>
      <c r="B305" s="5">
        <v>61630000000</v>
      </c>
      <c r="C305" s="8">
        <v>65658000000</v>
      </c>
      <c r="D305" s="8">
        <v>67602000000</v>
      </c>
      <c r="E305" s="8">
        <v>81045000000</v>
      </c>
      <c r="F305" s="8">
        <v>81708000000</v>
      </c>
      <c r="G305" s="8">
        <v>79557000000</v>
      </c>
      <c r="H305" s="8">
        <v>100157000000</v>
      </c>
      <c r="I305" s="8">
        <v>77582000000</v>
      </c>
      <c r="J305" s="8">
        <v>91024000000</v>
      </c>
      <c r="K305" s="8">
        <v>79403000000</v>
      </c>
      <c r="L305" s="8">
        <v>111841000000</v>
      </c>
      <c r="M305" s="8">
        <v>64652000000</v>
      </c>
      <c r="N305" s="8">
        <v>74533000000</v>
      </c>
      <c r="O305" s="8">
        <v>55024000000</v>
      </c>
      <c r="P305" s="8">
        <v>78935000000</v>
      </c>
      <c r="Q305" s="8">
        <v>73450000000</v>
      </c>
      <c r="R305" s="8">
        <v>92893000000</v>
      </c>
      <c r="S305" s="8">
        <v>71311000000</v>
      </c>
      <c r="T305" s="8">
        <v>96741000000</v>
      </c>
      <c r="U305" s="8"/>
      <c r="V305" s="8"/>
      <c r="W305" s="8"/>
    </row>
    <row r="306" spans="1:23" x14ac:dyDescent="0.35">
      <c r="A306" s="9" t="s">
        <v>326</v>
      </c>
      <c r="B306" s="5">
        <v>39887000000</v>
      </c>
      <c r="C306" s="8">
        <v>77377000000</v>
      </c>
      <c r="D306" s="8">
        <v>165588000000</v>
      </c>
      <c r="E306" s="8">
        <v>153310000000</v>
      </c>
      <c r="F306" s="8">
        <v>152509000000</v>
      </c>
      <c r="G306" s="8">
        <v>208722000000</v>
      </c>
      <c r="H306" s="8">
        <v>106988000000</v>
      </c>
      <c r="I306" s="8">
        <v>129004000000</v>
      </c>
      <c r="J306" s="8">
        <v>171163000000</v>
      </c>
      <c r="K306" s="8">
        <v>239887000000</v>
      </c>
      <c r="L306" s="8">
        <v>83816000000</v>
      </c>
      <c r="M306" s="8">
        <v>116017000000</v>
      </c>
      <c r="N306" s="8">
        <v>176186000000</v>
      </c>
      <c r="O306" s="8">
        <v>75205000000</v>
      </c>
      <c r="P306" s="8">
        <v>116436000000</v>
      </c>
      <c r="Q306" s="8">
        <v>104744000000</v>
      </c>
      <c r="R306" s="8">
        <v>152160000000</v>
      </c>
      <c r="S306" s="8">
        <v>109523000000</v>
      </c>
      <c r="T306" s="8">
        <v>83478000000</v>
      </c>
      <c r="U306" s="8"/>
      <c r="V306" s="8"/>
      <c r="W306" s="8"/>
    </row>
    <row r="307" spans="1:23" x14ac:dyDescent="0.35">
      <c r="A307" s="12" t="s">
        <v>327</v>
      </c>
      <c r="B307" s="5">
        <v>57487489000000</v>
      </c>
      <c r="C307" s="8">
        <v>59662541000000</v>
      </c>
      <c r="D307" s="8">
        <v>57138791000000</v>
      </c>
      <c r="E307" s="8">
        <v>53866234000000</v>
      </c>
      <c r="F307" s="8">
        <v>50364925000000</v>
      </c>
      <c r="G307" s="8">
        <v>54139263000000</v>
      </c>
      <c r="H307" s="8">
        <v>50129097000000</v>
      </c>
      <c r="I307" s="8">
        <v>43386588000000</v>
      </c>
      <c r="J307" s="8">
        <v>47434125000000</v>
      </c>
      <c r="K307" s="8">
        <v>46833268000000</v>
      </c>
      <c r="L307" s="8">
        <v>45244577000000</v>
      </c>
      <c r="M307" s="8">
        <v>42454752000000</v>
      </c>
      <c r="N307" s="8">
        <v>39901033000000</v>
      </c>
      <c r="O307" s="8">
        <v>0</v>
      </c>
      <c r="P307" s="8">
        <v>0</v>
      </c>
      <c r="Q307" s="8">
        <v>37703108000000</v>
      </c>
      <c r="R307" s="8">
        <v>37625912000000</v>
      </c>
      <c r="S307" s="8">
        <v>0</v>
      </c>
      <c r="T307" s="8">
        <v>0</v>
      </c>
      <c r="U307" s="8"/>
      <c r="V307" s="8"/>
      <c r="W307" s="8"/>
    </row>
    <row r="308" spans="1:23" x14ac:dyDescent="0.35">
      <c r="A308" s="9" t="s">
        <v>328</v>
      </c>
      <c r="B308" s="5">
        <v>57369990000000</v>
      </c>
      <c r="C308" s="8">
        <v>59539041000000</v>
      </c>
      <c r="D308" s="8">
        <v>56968746000000</v>
      </c>
      <c r="E308" s="8">
        <v>53665241000000</v>
      </c>
      <c r="F308" s="8">
        <v>50157447000000</v>
      </c>
      <c r="G308" s="8">
        <v>53868972000000</v>
      </c>
      <c r="H308" s="8">
        <v>49968861000000</v>
      </c>
      <c r="I308" s="8">
        <v>43205625000000</v>
      </c>
      <c r="J308" s="8">
        <v>47229882000000</v>
      </c>
      <c r="K308" s="8">
        <v>46515120000000</v>
      </c>
      <c r="L308" s="8">
        <v>45072135000000</v>
      </c>
      <c r="M308" s="8">
        <v>42316215000000</v>
      </c>
      <c r="N308" s="8">
        <v>39767732000000</v>
      </c>
      <c r="O308" s="8">
        <v>0</v>
      </c>
      <c r="P308" s="8">
        <v>0</v>
      </c>
      <c r="Q308" s="8">
        <v>37423754000000</v>
      </c>
      <c r="R308" s="8">
        <v>37373660000000</v>
      </c>
      <c r="S308" s="8">
        <v>0</v>
      </c>
      <c r="T308" s="8">
        <v>0</v>
      </c>
      <c r="U308" s="8"/>
      <c r="V308" s="8"/>
      <c r="W308" s="8"/>
    </row>
    <row r="309" spans="1:23" x14ac:dyDescent="0.35">
      <c r="A309" s="9" t="s">
        <v>329</v>
      </c>
      <c r="B309" s="5">
        <v>117499000000</v>
      </c>
      <c r="C309" s="8">
        <v>123500000000</v>
      </c>
      <c r="D309" s="8">
        <v>170045000000</v>
      </c>
      <c r="E309" s="8">
        <v>200993000000</v>
      </c>
      <c r="F309" s="8">
        <v>207478000000</v>
      </c>
      <c r="G309" s="8">
        <v>270291000000</v>
      </c>
      <c r="H309" s="8">
        <v>160236000000</v>
      </c>
      <c r="I309" s="8">
        <v>180963000000</v>
      </c>
      <c r="J309" s="8">
        <v>204243000000</v>
      </c>
      <c r="K309" s="8">
        <v>318148000000</v>
      </c>
      <c r="L309" s="8">
        <v>172442000000</v>
      </c>
      <c r="M309" s="8">
        <v>138537000000</v>
      </c>
      <c r="N309" s="8">
        <v>133301000000</v>
      </c>
      <c r="O309" s="8">
        <v>0</v>
      </c>
      <c r="P309" s="8">
        <v>0</v>
      </c>
      <c r="Q309" s="8">
        <v>279354000000</v>
      </c>
      <c r="R309" s="8">
        <v>252252000000</v>
      </c>
      <c r="S309" s="8">
        <v>0</v>
      </c>
      <c r="T309" s="8">
        <v>0</v>
      </c>
      <c r="U309" s="8"/>
      <c r="V309" s="8"/>
      <c r="W309" s="8"/>
    </row>
    <row r="310" spans="1:23" x14ac:dyDescent="0.35">
      <c r="A310" s="12" t="s">
        <v>330</v>
      </c>
      <c r="B310" s="5">
        <v>57487489000000</v>
      </c>
      <c r="C310" s="8">
        <v>59662541000000</v>
      </c>
      <c r="D310" s="8">
        <v>57138791000000</v>
      </c>
      <c r="E310" s="8">
        <v>53866234000000</v>
      </c>
      <c r="F310" s="8">
        <v>50364925000000</v>
      </c>
      <c r="G310" s="8">
        <v>54139263000000</v>
      </c>
      <c r="H310" s="8">
        <v>50129097000000</v>
      </c>
      <c r="I310" s="8">
        <v>43386588000000</v>
      </c>
      <c r="J310" s="8">
        <v>47434125000000</v>
      </c>
      <c r="K310" s="8">
        <v>46833268000000</v>
      </c>
      <c r="L310" s="8">
        <v>45244577000000</v>
      </c>
      <c r="M310" s="8">
        <v>42454752000000</v>
      </c>
      <c r="N310" s="8">
        <v>39901033000000</v>
      </c>
      <c r="O310" s="8">
        <v>38660255000000</v>
      </c>
      <c r="P310" s="8">
        <v>41372546000000</v>
      </c>
      <c r="Q310" s="8">
        <v>37703108000000</v>
      </c>
      <c r="R310" s="8">
        <v>37625912000000</v>
      </c>
      <c r="S310" s="8">
        <v>37837807000000</v>
      </c>
      <c r="T310" s="8">
        <v>35218568000000</v>
      </c>
      <c r="U310" s="8"/>
      <c r="V310" s="8"/>
      <c r="W310" s="8"/>
    </row>
    <row r="311" spans="1:23" x14ac:dyDescent="0.35">
      <c r="A311" s="9" t="s">
        <v>331</v>
      </c>
      <c r="B311" s="5">
        <v>563400000000</v>
      </c>
      <c r="C311" s="8">
        <v>592402000000</v>
      </c>
      <c r="D311" s="8">
        <v>244605000000</v>
      </c>
      <c r="E311" s="8">
        <v>230943000000</v>
      </c>
      <c r="F311" s="8">
        <v>581920000000</v>
      </c>
      <c r="G311" s="8">
        <v>588130000000</v>
      </c>
      <c r="H311" s="8">
        <v>240734000000</v>
      </c>
      <c r="I311" s="8">
        <v>347769000000</v>
      </c>
      <c r="J311" s="8">
        <v>218444000000</v>
      </c>
      <c r="K311" s="8">
        <v>356829000000</v>
      </c>
      <c r="L311" s="8">
        <v>398984000000</v>
      </c>
      <c r="M311" s="8">
        <v>379106000000</v>
      </c>
      <c r="N311" s="8">
        <v>384588000000</v>
      </c>
      <c r="O311" s="8">
        <v>374435000000</v>
      </c>
      <c r="P311" s="8">
        <v>387686000000</v>
      </c>
      <c r="Q311" s="8">
        <v>389830000000</v>
      </c>
      <c r="R311" s="8">
        <v>366948000000</v>
      </c>
      <c r="S311" s="8">
        <v>316491000000</v>
      </c>
      <c r="T311" s="8">
        <v>456727000000</v>
      </c>
      <c r="U311" s="8"/>
      <c r="V311" s="8"/>
      <c r="W311" s="8"/>
    </row>
    <row r="312" spans="1:23" x14ac:dyDescent="0.35">
      <c r="A312" s="9" t="s">
        <v>332</v>
      </c>
      <c r="B312" s="5">
        <v>1060000000</v>
      </c>
      <c r="C312" s="8">
        <v>1146000000</v>
      </c>
      <c r="D312" s="8">
        <v>679000000</v>
      </c>
      <c r="E312" s="8">
        <v>5290000000</v>
      </c>
      <c r="F312" s="8">
        <v>5864000000</v>
      </c>
      <c r="G312" s="8">
        <v>4893000000</v>
      </c>
      <c r="H312" s="8">
        <v>5132000000</v>
      </c>
      <c r="I312" s="8">
        <v>6242000000</v>
      </c>
      <c r="J312" s="8">
        <v>2661000000</v>
      </c>
      <c r="K312" s="8">
        <v>8815000000</v>
      </c>
      <c r="L312" s="8">
        <v>5754000000</v>
      </c>
      <c r="M312" s="8">
        <v>3098000000</v>
      </c>
      <c r="N312" s="8">
        <v>10848000000</v>
      </c>
      <c r="O312" s="8">
        <v>2929000000</v>
      </c>
      <c r="P312" s="8">
        <v>2488000000</v>
      </c>
      <c r="Q312" s="8">
        <v>1949000000</v>
      </c>
      <c r="R312" s="8">
        <v>4315000000</v>
      </c>
      <c r="S312" s="8">
        <v>3106000000</v>
      </c>
      <c r="T312" s="8">
        <v>2121000000</v>
      </c>
      <c r="U312" s="8"/>
      <c r="V312" s="8"/>
      <c r="W312" s="8"/>
    </row>
    <row r="313" spans="1:23" x14ac:dyDescent="0.35">
      <c r="A313" s="9" t="s">
        <v>333</v>
      </c>
      <c r="B313" s="5">
        <v>306661000000</v>
      </c>
      <c r="C313" s="8">
        <v>321280000000</v>
      </c>
      <c r="D313" s="8">
        <v>318902000000</v>
      </c>
      <c r="E313" s="8">
        <v>312559000000</v>
      </c>
      <c r="F313" s="8">
        <v>309535000000</v>
      </c>
      <c r="G313" s="8">
        <v>351833000000</v>
      </c>
      <c r="H313" s="8">
        <v>343654000000</v>
      </c>
      <c r="I313" s="8">
        <v>329729000000</v>
      </c>
      <c r="J313" s="8">
        <v>326408000000</v>
      </c>
      <c r="K313" s="8">
        <v>316842000000</v>
      </c>
      <c r="L313" s="8">
        <v>314423000000</v>
      </c>
      <c r="M313" s="8">
        <v>312652000000</v>
      </c>
      <c r="N313" s="8">
        <v>306975000000</v>
      </c>
      <c r="O313" s="8">
        <v>305483000000</v>
      </c>
      <c r="P313" s="8">
        <v>302172000000</v>
      </c>
      <c r="Q313" s="8">
        <v>301581000000</v>
      </c>
      <c r="R313" s="8">
        <v>298564000000</v>
      </c>
      <c r="S313" s="8">
        <v>294283000000</v>
      </c>
      <c r="T313" s="8">
        <v>286623000000</v>
      </c>
      <c r="U313" s="8"/>
      <c r="V313" s="8"/>
      <c r="W313" s="8"/>
    </row>
    <row r="314" spans="1:23" x14ac:dyDescent="0.35">
      <c r="A314" s="9" t="s">
        <v>334</v>
      </c>
      <c r="B314" s="5">
        <v>49519394000000</v>
      </c>
      <c r="C314" s="8">
        <v>51704916000000</v>
      </c>
      <c r="D314" s="8">
        <v>48681070000000</v>
      </c>
      <c r="E314" s="8">
        <v>45621650000000</v>
      </c>
      <c r="F314" s="8">
        <v>42948284000000</v>
      </c>
      <c r="G314" s="8">
        <v>46943162000000</v>
      </c>
      <c r="H314" s="8">
        <v>41919775000000</v>
      </c>
      <c r="I314" s="8">
        <v>34795334000000</v>
      </c>
      <c r="J314" s="8">
        <v>36893241000000</v>
      </c>
      <c r="K314" s="8">
        <v>36273141000000</v>
      </c>
      <c r="L314" s="8">
        <v>35683774000000</v>
      </c>
      <c r="M314" s="8">
        <v>34287619000000</v>
      </c>
      <c r="N314" s="8">
        <v>32549126000000</v>
      </c>
      <c r="O314" s="8">
        <v>31788630000000</v>
      </c>
      <c r="P314" s="8">
        <v>33037672000000</v>
      </c>
      <c r="Q314" s="8">
        <v>29622809000000</v>
      </c>
      <c r="R314" s="8">
        <v>30830980000000</v>
      </c>
      <c r="S314" s="8">
        <v>32340260000000</v>
      </c>
      <c r="T314" s="8">
        <v>29987517000000</v>
      </c>
      <c r="U314" s="8"/>
      <c r="V314" s="8"/>
      <c r="W314" s="8"/>
    </row>
    <row r="315" spans="1:23" x14ac:dyDescent="0.35">
      <c r="A315" s="9" t="s">
        <v>335</v>
      </c>
      <c r="B315" s="5">
        <v>7096974000000</v>
      </c>
      <c r="C315" s="8">
        <v>7042797000000</v>
      </c>
      <c r="D315" s="8">
        <v>7893535000000</v>
      </c>
      <c r="E315" s="8">
        <v>7695792000000</v>
      </c>
      <c r="F315" s="8">
        <v>6519322000000</v>
      </c>
      <c r="G315" s="8">
        <v>6251245000000</v>
      </c>
      <c r="H315" s="8">
        <v>7619802000000</v>
      </c>
      <c r="I315" s="8">
        <v>7907514000000</v>
      </c>
      <c r="J315" s="8">
        <v>9993371000000</v>
      </c>
      <c r="K315" s="8">
        <v>9877641000000</v>
      </c>
      <c r="L315" s="8">
        <v>8841642000000</v>
      </c>
      <c r="M315" s="8">
        <v>7472277000000</v>
      </c>
      <c r="N315" s="8">
        <v>6649496000000</v>
      </c>
      <c r="O315" s="8">
        <v>6188778000000</v>
      </c>
      <c r="P315" s="8">
        <v>7642528000000</v>
      </c>
      <c r="Q315" s="8">
        <v>7386939000000</v>
      </c>
      <c r="R315" s="8">
        <v>6125105000000</v>
      </c>
      <c r="S315" s="8">
        <v>4883667000000</v>
      </c>
      <c r="T315" s="8">
        <v>4485580000000</v>
      </c>
      <c r="U315" s="8"/>
      <c r="V315" s="8"/>
      <c r="W315" s="8"/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/>
      <c r="V316" s="8"/>
      <c r="W316" s="8"/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/>
      <c r="V317" s="8"/>
      <c r="W317" s="8"/>
    </row>
    <row r="318" spans="1:23" x14ac:dyDescent="0.35">
      <c r="A318" s="12" t="s">
        <v>338</v>
      </c>
      <c r="B318" s="5">
        <v>258059000000</v>
      </c>
      <c r="C318" s="8">
        <v>249743000000</v>
      </c>
      <c r="D318" s="8">
        <v>249743000000</v>
      </c>
      <c r="E318" s="8">
        <v>254884000000</v>
      </c>
      <c r="F318" s="8">
        <v>254884000000</v>
      </c>
      <c r="G318" s="8">
        <v>253337000000</v>
      </c>
      <c r="H318" s="8">
        <v>253337000000</v>
      </c>
      <c r="I318" s="8">
        <v>253664000000</v>
      </c>
      <c r="J318" s="8">
        <v>253664000000</v>
      </c>
      <c r="K318" s="8">
        <v>216505000000</v>
      </c>
      <c r="L318" s="8">
        <v>216517000000</v>
      </c>
      <c r="M318" s="8">
        <v>216340000000</v>
      </c>
      <c r="N318" s="8">
        <v>216340000000</v>
      </c>
      <c r="O318" s="8">
        <v>192362000000</v>
      </c>
      <c r="P318" s="8">
        <v>192362000000</v>
      </c>
      <c r="Q318" s="8">
        <v>192361000000</v>
      </c>
      <c r="R318" s="8">
        <v>173607000000</v>
      </c>
      <c r="S318" s="8">
        <v>173607000000</v>
      </c>
      <c r="T318" s="8">
        <v>173656000000</v>
      </c>
      <c r="U318" s="8"/>
      <c r="V318" s="8"/>
      <c r="W318" s="8"/>
    </row>
    <row r="319" spans="1:23" x14ac:dyDescent="0.35">
      <c r="A319" s="9" t="s">
        <v>339</v>
      </c>
      <c r="B319" s="5">
        <v>57472000000</v>
      </c>
      <c r="C319" s="8">
        <v>54700000000</v>
      </c>
      <c r="D319" s="8">
        <v>54699000000</v>
      </c>
      <c r="E319" s="8">
        <v>54643000000</v>
      </c>
      <c r="F319" s="8">
        <v>54643000000</v>
      </c>
      <c r="G319" s="8">
        <v>84141000000</v>
      </c>
      <c r="H319" s="8">
        <v>84141000000</v>
      </c>
      <c r="I319" s="8">
        <v>84067000000</v>
      </c>
      <c r="J319" s="8">
        <v>84067000000</v>
      </c>
      <c r="K319" s="8">
        <v>71681000000</v>
      </c>
      <c r="L319" s="8">
        <v>71685000000</v>
      </c>
      <c r="M319" s="8">
        <v>71626000000</v>
      </c>
      <c r="N319" s="8">
        <v>71626000000</v>
      </c>
      <c r="O319" s="8">
        <v>63633000000</v>
      </c>
      <c r="P319" s="8">
        <v>63633000000</v>
      </c>
      <c r="Q319" s="8">
        <v>63582000000</v>
      </c>
      <c r="R319" s="8">
        <v>57331000000</v>
      </c>
      <c r="S319" s="8">
        <v>57331000000</v>
      </c>
      <c r="T319" s="8">
        <v>57348000000</v>
      </c>
      <c r="U319" s="8"/>
      <c r="V319" s="8"/>
      <c r="W319" s="8"/>
    </row>
    <row r="320" spans="1:23" x14ac:dyDescent="0.35">
      <c r="A320" s="9" t="s">
        <v>340</v>
      </c>
      <c r="B320" s="5">
        <v>197739000000</v>
      </c>
      <c r="C320" s="8">
        <v>192195000000</v>
      </c>
      <c r="D320" s="8">
        <v>192196000000</v>
      </c>
      <c r="E320" s="8">
        <v>197393000000</v>
      </c>
      <c r="F320" s="8">
        <v>197393000000</v>
      </c>
      <c r="G320" s="8">
        <v>166348000000</v>
      </c>
      <c r="H320" s="8">
        <v>166348000000</v>
      </c>
      <c r="I320" s="8">
        <v>166749000000</v>
      </c>
      <c r="J320" s="8">
        <v>166749000000</v>
      </c>
      <c r="K320" s="8">
        <v>141976000000</v>
      </c>
      <c r="L320" s="8">
        <v>141984000000</v>
      </c>
      <c r="M320" s="8">
        <v>141866000000</v>
      </c>
      <c r="N320" s="8">
        <v>141866000000</v>
      </c>
      <c r="O320" s="8">
        <v>125881000000</v>
      </c>
      <c r="P320" s="8">
        <v>125881000000</v>
      </c>
      <c r="Q320" s="8">
        <v>125931000000</v>
      </c>
      <c r="R320" s="8">
        <v>113428000000</v>
      </c>
      <c r="S320" s="8">
        <v>113428000000</v>
      </c>
      <c r="T320" s="8">
        <v>113460000000</v>
      </c>
      <c r="U320" s="8"/>
      <c r="V320" s="8"/>
      <c r="W320" s="8"/>
    </row>
    <row r="321" spans="1:23" x14ac:dyDescent="0.35">
      <c r="A321" s="9" t="s">
        <v>341</v>
      </c>
      <c r="B321" s="5">
        <v>1560000000</v>
      </c>
      <c r="C321" s="8">
        <v>1560000000</v>
      </c>
      <c r="D321" s="8">
        <v>1560000000</v>
      </c>
      <c r="E321" s="8">
        <v>1560000000</v>
      </c>
      <c r="F321" s="8">
        <v>1560000000</v>
      </c>
      <c r="G321" s="8">
        <v>1560000000</v>
      </c>
      <c r="H321" s="8">
        <v>1560000000</v>
      </c>
      <c r="I321" s="8">
        <v>1560000000</v>
      </c>
      <c r="J321" s="8">
        <v>1560000000</v>
      </c>
      <c r="K321" s="8">
        <v>1560000000</v>
      </c>
      <c r="L321" s="8">
        <v>1560000000</v>
      </c>
      <c r="M321" s="8">
        <v>1560000000</v>
      </c>
      <c r="N321" s="8">
        <v>1560000000</v>
      </c>
      <c r="O321" s="8">
        <v>1560000000</v>
      </c>
      <c r="P321" s="8">
        <v>1560000000</v>
      </c>
      <c r="Q321" s="8">
        <v>1560000000</v>
      </c>
      <c r="R321" s="8">
        <v>1560000000</v>
      </c>
      <c r="S321" s="8">
        <v>1560000000</v>
      </c>
      <c r="T321" s="8">
        <v>1560000000</v>
      </c>
      <c r="U321" s="8"/>
      <c r="V321" s="8"/>
      <c r="W321" s="8"/>
    </row>
    <row r="322" spans="1:23" x14ac:dyDescent="0.35">
      <c r="A322" s="9" t="s">
        <v>342</v>
      </c>
      <c r="B322" s="5">
        <v>1288000000</v>
      </c>
      <c r="C322" s="8">
        <v>1288000000</v>
      </c>
      <c r="D322" s="8">
        <v>1288000000</v>
      </c>
      <c r="E322" s="8">
        <v>1288000000</v>
      </c>
      <c r="F322" s="8">
        <v>1288000000</v>
      </c>
      <c r="G322" s="8">
        <v>1288000000</v>
      </c>
      <c r="H322" s="8">
        <v>1288000000</v>
      </c>
      <c r="I322" s="8">
        <v>1288000000</v>
      </c>
      <c r="J322" s="8">
        <v>1288000000</v>
      </c>
      <c r="K322" s="8">
        <v>1288000000</v>
      </c>
      <c r="L322" s="8">
        <v>1288000000</v>
      </c>
      <c r="M322" s="8">
        <v>1288000000</v>
      </c>
      <c r="N322" s="8">
        <v>1288000000</v>
      </c>
      <c r="O322" s="8">
        <v>1288000000</v>
      </c>
      <c r="P322" s="8">
        <v>1288000000</v>
      </c>
      <c r="Q322" s="8">
        <v>1288000000</v>
      </c>
      <c r="R322" s="8">
        <v>1288000000</v>
      </c>
      <c r="S322" s="8">
        <v>1288000000</v>
      </c>
      <c r="T322" s="8">
        <v>1288000000</v>
      </c>
      <c r="U322" s="8"/>
      <c r="V322" s="8"/>
      <c r="W322" s="8"/>
    </row>
    <row r="323" spans="1:23" x14ac:dyDescent="0.35">
      <c r="A323" s="12" t="s">
        <v>343</v>
      </c>
      <c r="B323" s="5">
        <v>1497587000000</v>
      </c>
      <c r="C323" s="8">
        <v>1543335000000</v>
      </c>
      <c r="D323" s="8">
        <v>1688956000000</v>
      </c>
      <c r="E323" s="8">
        <v>1752777000000</v>
      </c>
      <c r="F323" s="8">
        <v>1826113000000</v>
      </c>
      <c r="G323" s="8">
        <v>1670944000000</v>
      </c>
      <c r="H323" s="8">
        <v>1485790000000</v>
      </c>
      <c r="I323" s="8">
        <v>1414154000000</v>
      </c>
      <c r="J323" s="8">
        <v>1356274000000</v>
      </c>
      <c r="K323" s="8">
        <v>1285526000000</v>
      </c>
      <c r="L323" s="8">
        <v>1182479000000</v>
      </c>
      <c r="M323" s="8">
        <v>1137103000000</v>
      </c>
      <c r="N323" s="8">
        <v>1162375000000</v>
      </c>
      <c r="O323" s="8">
        <v>1104637000000</v>
      </c>
      <c r="P323" s="8">
        <v>1101106000000</v>
      </c>
      <c r="Q323" s="8">
        <v>1062461000000</v>
      </c>
      <c r="R323" s="8">
        <v>1023418000000</v>
      </c>
      <c r="S323" s="8">
        <v>1136613000000</v>
      </c>
      <c r="T323" s="8">
        <v>0</v>
      </c>
      <c r="U323" s="8"/>
      <c r="V323" s="8"/>
      <c r="W323" s="8"/>
    </row>
    <row r="324" spans="1:23" x14ac:dyDescent="0.35">
      <c r="A324" s="9" t="s">
        <v>344</v>
      </c>
      <c r="B324" s="5">
        <v>1324887000000</v>
      </c>
      <c r="C324" s="8">
        <v>1403453000000</v>
      </c>
      <c r="D324" s="8">
        <v>1527330000000</v>
      </c>
      <c r="E324" s="8">
        <v>1604993000000</v>
      </c>
      <c r="F324" s="8">
        <v>1631180000000</v>
      </c>
      <c r="G324" s="8">
        <v>1499775000000</v>
      </c>
      <c r="H324" s="8">
        <v>1336255000000</v>
      </c>
      <c r="I324" s="8">
        <v>1270160000000</v>
      </c>
      <c r="J324" s="8">
        <v>1213417000000</v>
      </c>
      <c r="K324" s="8">
        <v>1166982000000</v>
      </c>
      <c r="L324" s="8">
        <v>1095203000000</v>
      </c>
      <c r="M324" s="8">
        <v>1079629000000</v>
      </c>
      <c r="N324" s="8">
        <v>1086384000000</v>
      </c>
      <c r="O324" s="8">
        <v>1026685000000</v>
      </c>
      <c r="P324" s="8">
        <v>1028742000000</v>
      </c>
      <c r="Q324" s="8">
        <v>982271000000</v>
      </c>
      <c r="R324" s="8">
        <v>939352000000</v>
      </c>
      <c r="S324" s="8">
        <v>1031914000000</v>
      </c>
      <c r="T324" s="8">
        <v>0</v>
      </c>
      <c r="U324" s="8"/>
      <c r="V324" s="8"/>
      <c r="W324" s="8"/>
    </row>
    <row r="325" spans="1:23" x14ac:dyDescent="0.35">
      <c r="A325" s="9" t="s">
        <v>345</v>
      </c>
      <c r="B325" s="5">
        <v>77428000000</v>
      </c>
      <c r="C325" s="8">
        <v>41100000000</v>
      </c>
      <c r="D325" s="8">
        <v>49193000000</v>
      </c>
      <c r="E325" s="8">
        <v>33187000000</v>
      </c>
      <c r="F325" s="8">
        <v>69511000000</v>
      </c>
      <c r="G325" s="8">
        <v>63152000000</v>
      </c>
      <c r="H325" s="8">
        <v>48354000000</v>
      </c>
      <c r="I325" s="8">
        <v>49156000000</v>
      </c>
      <c r="J325" s="8">
        <v>48361000000</v>
      </c>
      <c r="K325" s="8">
        <v>27370000000</v>
      </c>
      <c r="L325" s="8">
        <v>18088000000</v>
      </c>
      <c r="M325" s="8">
        <v>8562000000</v>
      </c>
      <c r="N325" s="8">
        <v>8223000000</v>
      </c>
      <c r="O325" s="8">
        <v>10753000000</v>
      </c>
      <c r="P325" s="8">
        <v>5956000000</v>
      </c>
      <c r="Q325" s="8">
        <v>7446000000</v>
      </c>
      <c r="R325" s="8">
        <v>20239000000</v>
      </c>
      <c r="S325" s="8">
        <v>34220000000</v>
      </c>
      <c r="T325" s="8">
        <v>0</v>
      </c>
      <c r="U325" s="8"/>
      <c r="V325" s="8"/>
      <c r="W325" s="8"/>
    </row>
    <row r="326" spans="1:23" x14ac:dyDescent="0.35">
      <c r="A326" s="9" t="s">
        <v>346</v>
      </c>
      <c r="B326" s="5">
        <v>66593000000</v>
      </c>
      <c r="C326" s="8">
        <v>76093000000</v>
      </c>
      <c r="D326" s="8">
        <v>86509000000</v>
      </c>
      <c r="E326" s="8">
        <v>89794000000</v>
      </c>
      <c r="F326" s="8">
        <v>102952000000</v>
      </c>
      <c r="G326" s="8">
        <v>84649000000</v>
      </c>
      <c r="H326" s="8">
        <v>83071000000</v>
      </c>
      <c r="I326" s="8">
        <v>80127000000</v>
      </c>
      <c r="J326" s="8">
        <v>70869000000</v>
      </c>
      <c r="K326" s="8">
        <v>65577000000</v>
      </c>
      <c r="L326" s="8">
        <v>50902000000</v>
      </c>
      <c r="M326" s="8">
        <v>37582000000</v>
      </c>
      <c r="N326" s="8">
        <v>45322000000</v>
      </c>
      <c r="O326" s="8">
        <v>50360000000</v>
      </c>
      <c r="P326" s="8">
        <v>50403000000</v>
      </c>
      <c r="Q326" s="8">
        <v>58293000000</v>
      </c>
      <c r="R326" s="8">
        <v>50719000000</v>
      </c>
      <c r="S326" s="8">
        <v>55976000000</v>
      </c>
      <c r="T326" s="8">
        <v>0</v>
      </c>
      <c r="U326" s="8"/>
      <c r="V326" s="8"/>
      <c r="W326" s="8"/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/>
      <c r="V327" s="8"/>
      <c r="W327" s="8"/>
    </row>
    <row r="328" spans="1:23" x14ac:dyDescent="0.35">
      <c r="A328" s="10" t="s">
        <v>348</v>
      </c>
      <c r="B328" s="5">
        <v>66593000000</v>
      </c>
      <c r="C328" s="8">
        <v>76093000000</v>
      </c>
      <c r="D328" s="8">
        <v>86509000000</v>
      </c>
      <c r="E328" s="8">
        <v>89794000000</v>
      </c>
      <c r="F328" s="8">
        <v>102952000000</v>
      </c>
      <c r="G328" s="8">
        <v>84649000000</v>
      </c>
      <c r="H328" s="8">
        <v>83071000000</v>
      </c>
      <c r="I328" s="8">
        <v>80127000000</v>
      </c>
      <c r="J328" s="8">
        <v>70869000000</v>
      </c>
      <c r="K328" s="8">
        <v>65577000000</v>
      </c>
      <c r="L328" s="8">
        <v>50902000000</v>
      </c>
      <c r="M328" s="8">
        <v>37582000000</v>
      </c>
      <c r="N328" s="8">
        <v>45322000000</v>
      </c>
      <c r="O328" s="8">
        <v>50360000000</v>
      </c>
      <c r="P328" s="8">
        <v>50403000000</v>
      </c>
      <c r="Q328" s="8">
        <v>58293000000</v>
      </c>
      <c r="R328" s="8">
        <v>50719000000</v>
      </c>
      <c r="S328" s="8">
        <v>55976000000</v>
      </c>
      <c r="T328" s="8">
        <v>0</v>
      </c>
      <c r="U328" s="8"/>
      <c r="V328" s="8"/>
      <c r="W328" s="8"/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/>
      <c r="V329" s="8"/>
      <c r="W329" s="8"/>
    </row>
    <row r="330" spans="1:23" x14ac:dyDescent="0.35">
      <c r="A330" s="9" t="s">
        <v>350</v>
      </c>
      <c r="B330" s="5">
        <v>28679000000</v>
      </c>
      <c r="C330" s="8">
        <v>22689000000</v>
      </c>
      <c r="D330" s="8">
        <v>25924000000</v>
      </c>
      <c r="E330" s="8">
        <v>24803000000</v>
      </c>
      <c r="F330" s="8">
        <v>22470000000</v>
      </c>
      <c r="G330" s="8">
        <v>23368000000</v>
      </c>
      <c r="H330" s="8">
        <v>18110000000</v>
      </c>
      <c r="I330" s="8">
        <v>14711000000</v>
      </c>
      <c r="J330" s="8">
        <v>23627000000</v>
      </c>
      <c r="K330" s="8">
        <v>25597000000</v>
      </c>
      <c r="L330" s="8">
        <v>18286000000</v>
      </c>
      <c r="M330" s="8">
        <v>11330000000</v>
      </c>
      <c r="N330" s="8">
        <v>22446000000</v>
      </c>
      <c r="O330" s="8">
        <v>16839000000</v>
      </c>
      <c r="P330" s="8">
        <v>16005000000</v>
      </c>
      <c r="Q330" s="8">
        <v>14451000000</v>
      </c>
      <c r="R330" s="8">
        <v>13108000000</v>
      </c>
      <c r="S330" s="8">
        <v>14503000000</v>
      </c>
      <c r="T330" s="8">
        <v>0</v>
      </c>
      <c r="U330" s="8"/>
      <c r="V330" s="8"/>
      <c r="W330" s="8"/>
    </row>
    <row r="331" spans="1:23" x14ac:dyDescent="0.35">
      <c r="A331" s="12" t="s">
        <v>351</v>
      </c>
      <c r="B331" s="5">
        <v>946872000000</v>
      </c>
      <c r="C331" s="8">
        <v>1071308000000</v>
      </c>
      <c r="D331" s="8">
        <v>1260895000000</v>
      </c>
      <c r="E331" s="8">
        <v>1354786000000</v>
      </c>
      <c r="F331" s="8">
        <v>1459486000000</v>
      </c>
      <c r="G331" s="8">
        <v>1385005000000</v>
      </c>
      <c r="H331" s="8">
        <v>1095219000000</v>
      </c>
      <c r="I331" s="8">
        <v>951868000000</v>
      </c>
      <c r="J331" s="8">
        <v>913532000000</v>
      </c>
      <c r="K331" s="8">
        <v>867259000000</v>
      </c>
      <c r="L331" s="8">
        <v>824145000000</v>
      </c>
      <c r="M331" s="8">
        <v>799143000000</v>
      </c>
      <c r="N331" s="8">
        <v>749084000000</v>
      </c>
      <c r="O331" s="8">
        <v>779360000000</v>
      </c>
      <c r="P331" s="8">
        <v>788791000000</v>
      </c>
      <c r="Q331" s="8">
        <v>785736000000</v>
      </c>
      <c r="R331" s="8">
        <v>816161000000</v>
      </c>
      <c r="S331" s="8">
        <v>828235000000</v>
      </c>
      <c r="T331" s="8">
        <v>0</v>
      </c>
      <c r="U331" s="8"/>
      <c r="V331" s="8"/>
      <c r="W331" s="8"/>
    </row>
    <row r="332" spans="1:23" x14ac:dyDescent="0.35">
      <c r="A332" s="9" t="s">
        <v>352</v>
      </c>
      <c r="B332" s="5">
        <v>802975000000</v>
      </c>
      <c r="C332" s="8">
        <v>867973000000</v>
      </c>
      <c r="D332" s="8">
        <v>1024178000000</v>
      </c>
      <c r="E332" s="8">
        <v>1097137000000</v>
      </c>
      <c r="F332" s="8">
        <v>1227759000000</v>
      </c>
      <c r="G332" s="8">
        <v>1175791000000</v>
      </c>
      <c r="H332" s="8">
        <v>803328000000</v>
      </c>
      <c r="I332" s="8">
        <v>732683000000</v>
      </c>
      <c r="J332" s="8">
        <v>727369000000</v>
      </c>
      <c r="K332" s="8">
        <v>690100000000</v>
      </c>
      <c r="L332" s="8">
        <v>669732000000</v>
      </c>
      <c r="M332" s="8">
        <v>638680000000</v>
      </c>
      <c r="N332" s="8">
        <v>610077000000</v>
      </c>
      <c r="O332" s="8">
        <v>655840000000</v>
      </c>
      <c r="P332" s="8">
        <v>684237000000</v>
      </c>
      <c r="Q332" s="8">
        <v>690816000000</v>
      </c>
      <c r="R332" s="8">
        <v>725906000000</v>
      </c>
      <c r="S332" s="8">
        <v>748359000000</v>
      </c>
      <c r="T332" s="8">
        <v>0</v>
      </c>
      <c r="U332" s="8"/>
      <c r="V332" s="8"/>
      <c r="W332" s="8"/>
    </row>
    <row r="333" spans="1:23" x14ac:dyDescent="0.35">
      <c r="A333" s="9" t="s">
        <v>353</v>
      </c>
      <c r="B333" s="5">
        <v>21277000000</v>
      </c>
      <c r="C333" s="8">
        <v>11419000000</v>
      </c>
      <c r="D333" s="8">
        <v>18711000000</v>
      </c>
      <c r="E333" s="8">
        <v>32212000000</v>
      </c>
      <c r="F333" s="8">
        <v>57694000000</v>
      </c>
      <c r="G333" s="8">
        <v>40628000000</v>
      </c>
      <c r="H333" s="8">
        <v>86412000000</v>
      </c>
      <c r="I333" s="8">
        <v>30390000000</v>
      </c>
      <c r="J333" s="8">
        <v>5329000000</v>
      </c>
      <c r="K333" s="8">
        <v>1227000000</v>
      </c>
      <c r="L333" s="8">
        <v>9418000000</v>
      </c>
      <c r="M333" s="8">
        <v>7968000000</v>
      </c>
      <c r="N333" s="8">
        <v>6887000000</v>
      </c>
      <c r="O333" s="8">
        <v>3199000000</v>
      </c>
      <c r="P333" s="8">
        <v>6045000000</v>
      </c>
      <c r="Q333" s="8">
        <v>8727000000</v>
      </c>
      <c r="R333" s="8">
        <v>3785000000</v>
      </c>
      <c r="S333" s="8">
        <v>6161000000</v>
      </c>
      <c r="T333" s="8">
        <v>0</v>
      </c>
      <c r="U333" s="8"/>
      <c r="V333" s="8"/>
      <c r="W333" s="8"/>
    </row>
    <row r="334" spans="1:23" x14ac:dyDescent="0.35">
      <c r="A334" s="9" t="s">
        <v>354</v>
      </c>
      <c r="B334" s="5">
        <v>121786000000</v>
      </c>
      <c r="C334" s="8">
        <v>191083000000</v>
      </c>
      <c r="D334" s="8">
        <v>216763000000</v>
      </c>
      <c r="E334" s="8">
        <v>224354000000</v>
      </c>
      <c r="F334" s="8">
        <v>172015000000</v>
      </c>
      <c r="G334" s="8">
        <v>168031000000</v>
      </c>
      <c r="H334" s="8">
        <v>204645000000</v>
      </c>
      <c r="I334" s="8">
        <v>187386000000</v>
      </c>
      <c r="J334" s="8">
        <v>180556000000</v>
      </c>
      <c r="K334" s="8">
        <v>174462000000</v>
      </c>
      <c r="L334" s="8">
        <v>144717000000</v>
      </c>
      <c r="M334" s="8">
        <v>152495000000</v>
      </c>
      <c r="N334" s="8">
        <v>131477000000</v>
      </c>
      <c r="O334" s="8">
        <v>120321000000</v>
      </c>
      <c r="P334" s="8">
        <v>98509000000</v>
      </c>
      <c r="Q334" s="8">
        <v>86193000000</v>
      </c>
      <c r="R334" s="8">
        <v>85238000000</v>
      </c>
      <c r="S334" s="8">
        <v>73715000000</v>
      </c>
      <c r="T334" s="8">
        <v>0</v>
      </c>
      <c r="U334" s="8"/>
      <c r="V334" s="8"/>
      <c r="W334" s="8"/>
    </row>
    <row r="335" spans="1:23" x14ac:dyDescent="0.35">
      <c r="A335" s="9" t="s">
        <v>355</v>
      </c>
      <c r="B335" s="5">
        <v>834000000</v>
      </c>
      <c r="C335" s="8">
        <v>833000000</v>
      </c>
      <c r="D335" s="8">
        <v>1243000000</v>
      </c>
      <c r="E335" s="8">
        <v>1083000000</v>
      </c>
      <c r="F335" s="8">
        <v>2018000000</v>
      </c>
      <c r="G335" s="8">
        <v>555000000</v>
      </c>
      <c r="H335" s="8">
        <v>834000000</v>
      </c>
      <c r="I335" s="8">
        <v>1409000000</v>
      </c>
      <c r="J335" s="8">
        <v>278000000</v>
      </c>
      <c r="K335" s="8">
        <v>1470000000</v>
      </c>
      <c r="L335" s="8">
        <v>278000000</v>
      </c>
      <c r="M335" s="8">
        <v>0</v>
      </c>
      <c r="N335" s="8">
        <v>643000000</v>
      </c>
      <c r="O335" s="8">
        <v>0</v>
      </c>
      <c r="P335" s="8">
        <v>0</v>
      </c>
      <c r="Q335" s="8">
        <v>0</v>
      </c>
      <c r="R335" s="8">
        <v>1232000000</v>
      </c>
      <c r="S335" s="8">
        <v>0</v>
      </c>
      <c r="T335" s="8">
        <v>0</v>
      </c>
      <c r="U335" s="8"/>
      <c r="V335" s="8"/>
      <c r="W335" s="8"/>
    </row>
    <row r="336" spans="1:23" x14ac:dyDescent="0.35">
      <c r="A336" s="12" t="s">
        <v>356</v>
      </c>
      <c r="B336" s="5">
        <v>22739000000</v>
      </c>
      <c r="C336" s="8">
        <v>20673000000</v>
      </c>
      <c r="D336" s="8">
        <v>-832000000</v>
      </c>
      <c r="E336" s="8">
        <v>16608000000</v>
      </c>
      <c r="F336" s="8">
        <v>17658000000</v>
      </c>
      <c r="G336" s="8">
        <v>20980000000</v>
      </c>
      <c r="H336" s="8">
        <v>28271000000</v>
      </c>
      <c r="I336" s="8">
        <v>15634000000</v>
      </c>
      <c r="J336" s="8">
        <v>38326000000</v>
      </c>
      <c r="K336" s="8">
        <v>22380000000</v>
      </c>
      <c r="L336" s="8">
        <v>19382000000</v>
      </c>
      <c r="M336" s="8">
        <v>15085000000</v>
      </c>
      <c r="N336" s="8">
        <v>17704000000</v>
      </c>
      <c r="O336" s="8">
        <v>18831000000</v>
      </c>
      <c r="P336" s="8">
        <v>18125000000</v>
      </c>
      <c r="Q336" s="8">
        <v>17707000000</v>
      </c>
      <c r="R336" s="8">
        <v>10364000000</v>
      </c>
      <c r="S336" s="8">
        <v>12922000000</v>
      </c>
      <c r="T336" s="8">
        <v>0</v>
      </c>
      <c r="U336" s="8"/>
      <c r="V336" s="8"/>
      <c r="W336" s="8"/>
    </row>
    <row r="337" spans="1:23" x14ac:dyDescent="0.35">
      <c r="A337" s="9" t="s">
        <v>357</v>
      </c>
      <c r="B337" s="5">
        <v>58427000000</v>
      </c>
      <c r="C337" s="8">
        <v>50462000000</v>
      </c>
      <c r="D337" s="8">
        <v>57095000000</v>
      </c>
      <c r="E337" s="8">
        <v>56158000000</v>
      </c>
      <c r="F337" s="8">
        <v>47829000000</v>
      </c>
      <c r="G337" s="8">
        <v>52172000000</v>
      </c>
      <c r="H337" s="8">
        <v>56054000000</v>
      </c>
      <c r="I337" s="8">
        <v>44511000000</v>
      </c>
      <c r="J337" s="8">
        <v>56439000000</v>
      </c>
      <c r="K337" s="8">
        <v>37149000000</v>
      </c>
      <c r="L337" s="8">
        <v>38727000000</v>
      </c>
      <c r="M337" s="8">
        <v>27807000000</v>
      </c>
      <c r="N337" s="8">
        <v>36372000000</v>
      </c>
      <c r="O337" s="8">
        <v>33071000000</v>
      </c>
      <c r="P337" s="8">
        <v>34967000000</v>
      </c>
      <c r="Q337" s="8">
        <v>27030000000</v>
      </c>
      <c r="R337" s="8">
        <v>20898000000</v>
      </c>
      <c r="S337" s="8">
        <v>20259000000</v>
      </c>
      <c r="T337" s="8">
        <v>0</v>
      </c>
      <c r="U337" s="8"/>
      <c r="V337" s="8"/>
      <c r="W337" s="8"/>
    </row>
    <row r="338" spans="1:23" x14ac:dyDescent="0.35">
      <c r="A338" s="9" t="s">
        <v>358</v>
      </c>
      <c r="B338" s="5">
        <v>1384000000</v>
      </c>
      <c r="C338" s="8">
        <v>2039000000</v>
      </c>
      <c r="D338" s="8">
        <v>1400000000</v>
      </c>
      <c r="E338" s="8">
        <v>1046000000</v>
      </c>
      <c r="F338" s="8">
        <v>1044000000</v>
      </c>
      <c r="G338" s="8">
        <v>998000000</v>
      </c>
      <c r="H338" s="8">
        <v>1513000000</v>
      </c>
      <c r="I338" s="8">
        <v>1937000000</v>
      </c>
      <c r="J338" s="8">
        <v>1586000000</v>
      </c>
      <c r="K338" s="8">
        <v>1198000000</v>
      </c>
      <c r="L338" s="8">
        <v>1259000000</v>
      </c>
      <c r="M338" s="8">
        <v>305000000</v>
      </c>
      <c r="N338" s="8">
        <v>1324000000</v>
      </c>
      <c r="O338" s="8">
        <v>2548000000</v>
      </c>
      <c r="P338" s="8">
        <v>1901000000</v>
      </c>
      <c r="Q338" s="8">
        <v>939000000</v>
      </c>
      <c r="R338" s="8">
        <v>751000000</v>
      </c>
      <c r="S338" s="8">
        <v>1558000000</v>
      </c>
      <c r="T338" s="8">
        <v>0</v>
      </c>
      <c r="U338" s="8"/>
      <c r="V338" s="8"/>
      <c r="W338" s="8"/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/>
      <c r="V339" s="8"/>
      <c r="W339" s="8"/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/>
      <c r="V340" s="8"/>
      <c r="W340" s="8"/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/>
      <c r="V341" s="8"/>
      <c r="W341" s="8"/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/>
      <c r="V342" s="8"/>
      <c r="W342" s="8"/>
    </row>
    <row r="343" spans="1:23" x14ac:dyDescent="0.35">
      <c r="A343" s="9" t="s">
        <v>363</v>
      </c>
      <c r="B343" s="5">
        <v>4743000000</v>
      </c>
      <c r="C343" s="8">
        <v>4153000000</v>
      </c>
      <c r="D343" s="8">
        <v>4640000000</v>
      </c>
      <c r="E343" s="8">
        <v>4460000000</v>
      </c>
      <c r="F343" s="8">
        <v>4612000000</v>
      </c>
      <c r="G343" s="8">
        <v>4252000000</v>
      </c>
      <c r="H343" s="8">
        <v>661000000</v>
      </c>
      <c r="I343" s="8">
        <v>569000000</v>
      </c>
      <c r="J343" s="8">
        <v>646000000</v>
      </c>
      <c r="K343" s="8">
        <v>499000000</v>
      </c>
      <c r="L343" s="8">
        <v>882000000</v>
      </c>
      <c r="M343" s="8">
        <v>537000000</v>
      </c>
      <c r="N343" s="8">
        <v>448000000</v>
      </c>
      <c r="O343" s="8">
        <v>601000000</v>
      </c>
      <c r="P343" s="8">
        <v>482000000</v>
      </c>
      <c r="Q343" s="8">
        <v>410000000</v>
      </c>
      <c r="R343" s="8">
        <v>608000000</v>
      </c>
      <c r="S343" s="8">
        <v>551000000</v>
      </c>
      <c r="T343" s="8">
        <v>0</v>
      </c>
      <c r="U343" s="8"/>
      <c r="V343" s="8"/>
      <c r="W343" s="8"/>
    </row>
    <row r="344" spans="1:23" x14ac:dyDescent="0.35">
      <c r="A344" s="9" t="s">
        <v>364</v>
      </c>
      <c r="B344" s="5">
        <v>-28875000000</v>
      </c>
      <c r="C344" s="8">
        <v>-21118000000</v>
      </c>
      <c r="D344" s="8">
        <v>-27172000000</v>
      </c>
      <c r="E344" s="8">
        <v>-23251000000</v>
      </c>
      <c r="F344" s="8">
        <v>-23290000000</v>
      </c>
      <c r="G344" s="8">
        <v>-20917000000</v>
      </c>
      <c r="H344" s="8">
        <v>-19010000000</v>
      </c>
      <c r="I344" s="8">
        <v>-25761000000</v>
      </c>
      <c r="J344" s="8">
        <v>-12541000000</v>
      </c>
      <c r="K344" s="8">
        <v>-8617000000</v>
      </c>
      <c r="L344" s="8">
        <v>-11032000000</v>
      </c>
      <c r="M344" s="8">
        <v>-8528000000</v>
      </c>
      <c r="N344" s="8">
        <v>-12324000000</v>
      </c>
      <c r="O344" s="8">
        <v>-9698000000</v>
      </c>
      <c r="P344" s="8">
        <v>-11468000000</v>
      </c>
      <c r="Q344" s="8">
        <v>-7557000000</v>
      </c>
      <c r="R344" s="8">
        <v>-6641000000</v>
      </c>
      <c r="S344" s="8">
        <v>-5363000000</v>
      </c>
      <c r="T344" s="8">
        <v>0</v>
      </c>
      <c r="U344" s="8"/>
      <c r="V344" s="8"/>
      <c r="W344" s="8"/>
    </row>
    <row r="345" spans="1:23" x14ac:dyDescent="0.35">
      <c r="A345" s="9" t="s">
        <v>365</v>
      </c>
      <c r="B345" s="5">
        <v>-1804000000</v>
      </c>
      <c r="C345" s="8">
        <v>-2401000000</v>
      </c>
      <c r="D345" s="8">
        <v>-2040000000</v>
      </c>
      <c r="E345" s="8">
        <v>-1675000000</v>
      </c>
      <c r="F345" s="8">
        <v>-1522000000</v>
      </c>
      <c r="G345" s="8">
        <v>-1464000000</v>
      </c>
      <c r="H345" s="8">
        <v>-2223000000</v>
      </c>
      <c r="I345" s="8">
        <v>-2287000000</v>
      </c>
      <c r="J345" s="8">
        <v>-2073000000</v>
      </c>
      <c r="K345" s="8">
        <v>-1305000000</v>
      </c>
      <c r="L345" s="8">
        <v>-1137000000</v>
      </c>
      <c r="M345" s="8">
        <v>-476000000</v>
      </c>
      <c r="N345" s="8">
        <v>-1713000000</v>
      </c>
      <c r="O345" s="8">
        <v>-2402000000</v>
      </c>
      <c r="P345" s="8">
        <v>-2031000000</v>
      </c>
      <c r="Q345" s="8">
        <v>-1081000000</v>
      </c>
      <c r="R345" s="8">
        <v>-1114000000</v>
      </c>
      <c r="S345" s="8">
        <v>-1544000000</v>
      </c>
      <c r="T345" s="8">
        <v>0</v>
      </c>
      <c r="U345" s="8"/>
      <c r="V345" s="8"/>
      <c r="W345" s="8"/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/>
      <c r="V346" s="8"/>
      <c r="W346" s="8"/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/>
      <c r="V347" s="8"/>
      <c r="W347" s="8"/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/>
      <c r="V348" s="8"/>
      <c r="W348" s="8"/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/>
      <c r="V349" s="8"/>
      <c r="W349" s="8"/>
    </row>
    <row r="350" spans="1:23" x14ac:dyDescent="0.35">
      <c r="A350" s="9" t="s">
        <v>370</v>
      </c>
      <c r="B350" s="5">
        <v>-11136000000</v>
      </c>
      <c r="C350" s="8">
        <v>-12462000000</v>
      </c>
      <c r="D350" s="8">
        <v>-34755000000</v>
      </c>
      <c r="E350" s="8">
        <v>-20130000000</v>
      </c>
      <c r="F350" s="8">
        <v>-11015000000</v>
      </c>
      <c r="G350" s="8">
        <v>-14061000000</v>
      </c>
      <c r="H350" s="8">
        <v>-8724000000</v>
      </c>
      <c r="I350" s="8">
        <v>-3335000000</v>
      </c>
      <c r="J350" s="8">
        <v>-5731000000</v>
      </c>
      <c r="K350" s="8">
        <v>-6544000000</v>
      </c>
      <c r="L350" s="8">
        <v>-9317000000</v>
      </c>
      <c r="M350" s="8">
        <v>-4560000000</v>
      </c>
      <c r="N350" s="8">
        <v>-6403000000</v>
      </c>
      <c r="O350" s="8">
        <v>-5289000000</v>
      </c>
      <c r="P350" s="8">
        <v>-5726000000</v>
      </c>
      <c r="Q350" s="8">
        <v>-2034000000</v>
      </c>
      <c r="R350" s="8">
        <v>-4138000000</v>
      </c>
      <c r="S350" s="8">
        <v>-2539000000</v>
      </c>
      <c r="T350" s="8">
        <v>0</v>
      </c>
      <c r="U350" s="8"/>
      <c r="V350" s="8"/>
      <c r="W350" s="8"/>
    </row>
    <row r="351" spans="1:23" x14ac:dyDescent="0.35">
      <c r="A351" s="12" t="s">
        <v>371</v>
      </c>
      <c r="B351" s="5">
        <v>17069000000</v>
      </c>
      <c r="C351" s="8">
        <v>18647000000</v>
      </c>
      <c r="D351" s="8">
        <v>1615000000</v>
      </c>
      <c r="E351" s="8">
        <v>-895000000</v>
      </c>
      <c r="F351" s="8">
        <v>10980000000</v>
      </c>
      <c r="G351" s="8">
        <v>10614000000</v>
      </c>
      <c r="H351" s="8">
        <v>-23048000000</v>
      </c>
      <c r="I351" s="8">
        <v>36139000000</v>
      </c>
      <c r="J351" s="8">
        <v>10917000000</v>
      </c>
      <c r="K351" s="8">
        <v>18892000000</v>
      </c>
      <c r="L351" s="8">
        <v>-960000000</v>
      </c>
      <c r="M351" s="8">
        <v>28759000000</v>
      </c>
      <c r="N351" s="8">
        <v>357000000</v>
      </c>
      <c r="O351" s="8">
        <v>4784000000</v>
      </c>
      <c r="P351" s="8">
        <v>11432000000</v>
      </c>
      <c r="Q351" s="8">
        <v>4484000000</v>
      </c>
      <c r="R351" s="8">
        <v>-512000000</v>
      </c>
      <c r="S351" s="8">
        <v>21553000000</v>
      </c>
      <c r="T351" s="8">
        <v>0</v>
      </c>
      <c r="U351" s="8"/>
      <c r="V351" s="8"/>
      <c r="W351" s="8"/>
    </row>
    <row r="352" spans="1:23" x14ac:dyDescent="0.35">
      <c r="A352" s="9" t="s">
        <v>372</v>
      </c>
      <c r="B352" s="5">
        <v>49789000000</v>
      </c>
      <c r="C352" s="8">
        <v>92305000000</v>
      </c>
      <c r="D352" s="8">
        <v>34416000000</v>
      </c>
      <c r="E352" s="8">
        <v>54520000000</v>
      </c>
      <c r="F352" s="8">
        <v>22860000000</v>
      </c>
      <c r="G352" s="8">
        <v>4720000000</v>
      </c>
      <c r="H352" s="8">
        <v>14214000000</v>
      </c>
      <c r="I352" s="8">
        <v>86187000000</v>
      </c>
      <c r="J352" s="8">
        <v>72704000000</v>
      </c>
      <c r="K352" s="8">
        <v>43178000000</v>
      </c>
      <c r="L352" s="8">
        <v>26486000000</v>
      </c>
      <c r="M352" s="8">
        <v>42230000000</v>
      </c>
      <c r="N352" s="8">
        <v>48625000000</v>
      </c>
      <c r="O352" s="8">
        <v>24998000000</v>
      </c>
      <c r="P352" s="8">
        <v>30438000000</v>
      </c>
      <c r="Q352" s="8">
        <v>6749000000</v>
      </c>
      <c r="R352" s="8">
        <v>3982000000</v>
      </c>
      <c r="S352" s="8">
        <v>14187000000</v>
      </c>
      <c r="T352" s="8">
        <v>0</v>
      </c>
      <c r="U352" s="8"/>
      <c r="V352" s="8"/>
      <c r="W352" s="8"/>
    </row>
    <row r="353" spans="1:23" x14ac:dyDescent="0.35">
      <c r="A353" s="9" t="s">
        <v>373</v>
      </c>
      <c r="B353" s="5">
        <v>7069000000</v>
      </c>
      <c r="C353" s="8">
        <v>21101000000</v>
      </c>
      <c r="D353" s="8">
        <v>44393000000</v>
      </c>
      <c r="E353" s="8">
        <v>27484000000</v>
      </c>
      <c r="F353" s="8">
        <v>10104000000</v>
      </c>
      <c r="G353" s="8">
        <v>33209000000</v>
      </c>
      <c r="H353" s="8">
        <v>138574000000</v>
      </c>
      <c r="I353" s="8">
        <v>27349000000</v>
      </c>
      <c r="J353" s="8">
        <v>16878000000</v>
      </c>
      <c r="K353" s="8">
        <v>14570000000</v>
      </c>
      <c r="L353" s="8">
        <v>7318000000</v>
      </c>
      <c r="M353" s="8">
        <v>7392000000</v>
      </c>
      <c r="N353" s="8">
        <v>14021000000</v>
      </c>
      <c r="O353" s="8">
        <v>13287000000</v>
      </c>
      <c r="P353" s="8">
        <v>14517000000</v>
      </c>
      <c r="Q353" s="8">
        <v>16206000000</v>
      </c>
      <c r="R353" s="8">
        <v>22389000000</v>
      </c>
      <c r="S353" s="8">
        <v>28250000000</v>
      </c>
      <c r="T353" s="8">
        <v>0</v>
      </c>
      <c r="U353" s="8"/>
      <c r="V353" s="8"/>
      <c r="W353" s="8"/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/>
      <c r="V354" s="8"/>
      <c r="W354" s="8"/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/>
      <c r="V355" s="8"/>
      <c r="W355" s="8"/>
    </row>
    <row r="356" spans="1:23" x14ac:dyDescent="0.35">
      <c r="A356" s="9" t="s">
        <v>376</v>
      </c>
      <c r="B356" s="5">
        <v>-463000000</v>
      </c>
      <c r="C356" s="8">
        <v>-17000000</v>
      </c>
      <c r="D356" s="8">
        <v>-23540000000</v>
      </c>
      <c r="E356" s="8">
        <v>-2210000000</v>
      </c>
      <c r="F356" s="8">
        <v>-779000000</v>
      </c>
      <c r="G356" s="8">
        <v>-15410000000</v>
      </c>
      <c r="H356" s="8">
        <v>-167244000000</v>
      </c>
      <c r="I356" s="8">
        <v>-53595000000</v>
      </c>
      <c r="J356" s="8">
        <v>-46307000000</v>
      </c>
      <c r="K356" s="8">
        <v>-31508000000</v>
      </c>
      <c r="L356" s="8">
        <v>-33049000000</v>
      </c>
      <c r="M356" s="8">
        <v>-16424000000</v>
      </c>
      <c r="N356" s="8">
        <v>-37597000000</v>
      </c>
      <c r="O356" s="8">
        <v>-6544000000</v>
      </c>
      <c r="P356" s="8">
        <v>-2229000000</v>
      </c>
      <c r="Q356" s="8">
        <v>-6098000000</v>
      </c>
      <c r="R356" s="8">
        <v>-10036000000</v>
      </c>
      <c r="S356" s="8">
        <v>-189000000</v>
      </c>
      <c r="T356" s="8">
        <v>0</v>
      </c>
      <c r="U356" s="8"/>
      <c r="V356" s="8"/>
      <c r="W356" s="8"/>
    </row>
    <row r="357" spans="1:23" x14ac:dyDescent="0.35">
      <c r="A357" s="9" t="s">
        <v>377</v>
      </c>
      <c r="B357" s="5">
        <v>-39326000000</v>
      </c>
      <c r="C357" s="8">
        <v>-94742000000</v>
      </c>
      <c r="D357" s="8">
        <v>-53654000000</v>
      </c>
      <c r="E357" s="8">
        <v>-80689000000</v>
      </c>
      <c r="F357" s="8">
        <v>-21205000000</v>
      </c>
      <c r="G357" s="8">
        <v>-11905000000</v>
      </c>
      <c r="H357" s="8">
        <v>-8592000000</v>
      </c>
      <c r="I357" s="8">
        <v>-23802000000</v>
      </c>
      <c r="J357" s="8">
        <v>-32358000000</v>
      </c>
      <c r="K357" s="8">
        <v>-7348000000</v>
      </c>
      <c r="L357" s="8">
        <v>-1715000000</v>
      </c>
      <c r="M357" s="8">
        <v>-4439000000</v>
      </c>
      <c r="N357" s="8">
        <v>-24692000000</v>
      </c>
      <c r="O357" s="8">
        <v>-26957000000</v>
      </c>
      <c r="P357" s="8">
        <v>-31294000000</v>
      </c>
      <c r="Q357" s="8">
        <v>-12373000000</v>
      </c>
      <c r="R357" s="8">
        <v>-16847000000</v>
      </c>
      <c r="S357" s="8">
        <v>-20695000000</v>
      </c>
      <c r="T357" s="8">
        <v>0</v>
      </c>
      <c r="U357" s="8"/>
      <c r="V357" s="8"/>
      <c r="W357" s="8"/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/>
      <c r="V358" s="8"/>
      <c r="W358" s="8"/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/>
      <c r="V359" s="8"/>
      <c r="W359" s="8"/>
    </row>
    <row r="360" spans="1:23" x14ac:dyDescent="0.35">
      <c r="A360" s="12" t="s">
        <v>380</v>
      </c>
      <c r="B360" s="5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/>
      <c r="V360" s="8"/>
      <c r="W360" s="8"/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/>
      <c r="V361" s="8"/>
      <c r="W361" s="8"/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/>
      <c r="V362" s="8"/>
      <c r="W362" s="8"/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/>
      <c r="V363" s="8"/>
      <c r="W363" s="8"/>
    </row>
    <row r="364" spans="1:23" x14ac:dyDescent="0.35">
      <c r="A364" s="12" t="s">
        <v>384</v>
      </c>
      <c r="B364" s="5">
        <v>7211000000</v>
      </c>
      <c r="C364" s="8">
        <v>15802000000</v>
      </c>
      <c r="D364" s="8">
        <v>37977000000</v>
      </c>
      <c r="E364" s="8">
        <v>41227000000</v>
      </c>
      <c r="F364" s="8">
        <v>23784000000</v>
      </c>
      <c r="G364" s="8">
        <v>19156000000</v>
      </c>
      <c r="H364" s="8">
        <v>5141000000</v>
      </c>
      <c r="I364" s="8">
        <v>-8264000000</v>
      </c>
      <c r="J364" s="8">
        <v>-2784000000</v>
      </c>
      <c r="K364" s="8">
        <v>1127000000</v>
      </c>
      <c r="L364" s="8">
        <v>3084000000</v>
      </c>
      <c r="M364" s="8">
        <v>62144000000</v>
      </c>
      <c r="N364" s="8">
        <v>57446000000</v>
      </c>
      <c r="O364" s="8">
        <v>19229000000</v>
      </c>
      <c r="P364" s="8">
        <v>39989000000</v>
      </c>
      <c r="Q364" s="8">
        <v>34543000000</v>
      </c>
      <c r="R364" s="8">
        <v>15687000000</v>
      </c>
      <c r="S364" s="8">
        <v>73664000000</v>
      </c>
      <c r="T364" s="8">
        <v>0</v>
      </c>
      <c r="U364" s="8"/>
      <c r="V364" s="8"/>
      <c r="W364" s="8"/>
    </row>
    <row r="365" spans="1:23" x14ac:dyDescent="0.35">
      <c r="A365" s="9" t="s">
        <v>385</v>
      </c>
      <c r="B365" s="5">
        <v>7817000000</v>
      </c>
      <c r="C365" s="8">
        <v>16611000000</v>
      </c>
      <c r="D365" s="8">
        <v>38663000000</v>
      </c>
      <c r="E365" s="8">
        <v>42409000000</v>
      </c>
      <c r="F365" s="8">
        <v>25201000000</v>
      </c>
      <c r="G365" s="8">
        <v>19860000000</v>
      </c>
      <c r="H365" s="8">
        <v>6865000000</v>
      </c>
      <c r="I365" s="8">
        <v>436000000</v>
      </c>
      <c r="J365" s="8">
        <v>465000000</v>
      </c>
      <c r="K365" s="8">
        <v>2286000000</v>
      </c>
      <c r="L365" s="8">
        <v>2010000000</v>
      </c>
      <c r="M365" s="8">
        <v>63394000000</v>
      </c>
      <c r="N365" s="8">
        <v>57850000000</v>
      </c>
      <c r="O365" s="8">
        <v>23049000000</v>
      </c>
      <c r="P365" s="8">
        <v>37452000000</v>
      </c>
      <c r="Q365" s="8">
        <v>36845000000</v>
      </c>
      <c r="R365" s="8">
        <v>28841000000</v>
      </c>
      <c r="S365" s="8">
        <v>74647000000</v>
      </c>
      <c r="T365" s="8">
        <v>0</v>
      </c>
      <c r="U365" s="8"/>
      <c r="V365" s="8"/>
      <c r="W365" s="8"/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/>
      <c r="V366" s="8"/>
      <c r="W366" s="8"/>
    </row>
    <row r="367" spans="1:23" x14ac:dyDescent="0.35">
      <c r="A367" s="9" t="s">
        <v>387</v>
      </c>
      <c r="B367" s="5">
        <v>-606000000</v>
      </c>
      <c r="C367" s="8">
        <v>-809000000</v>
      </c>
      <c r="D367" s="8">
        <v>-686000000</v>
      </c>
      <c r="E367" s="8">
        <v>-1182000000</v>
      </c>
      <c r="F367" s="8">
        <v>-1417000000</v>
      </c>
      <c r="G367" s="8">
        <v>-704000000</v>
      </c>
      <c r="H367" s="8">
        <v>-1724000000</v>
      </c>
      <c r="I367" s="8">
        <v>-8700000000</v>
      </c>
      <c r="J367" s="8">
        <v>-3399000000</v>
      </c>
      <c r="K367" s="8">
        <v>-1309000000</v>
      </c>
      <c r="L367" s="8">
        <v>378000000</v>
      </c>
      <c r="M367" s="8">
        <v>-3110000000</v>
      </c>
      <c r="N367" s="8">
        <v>-1454000000</v>
      </c>
      <c r="O367" s="8">
        <v>-3820000000</v>
      </c>
      <c r="P367" s="8">
        <v>-3153000000</v>
      </c>
      <c r="Q367" s="8">
        <v>-2302000000</v>
      </c>
      <c r="R367" s="8">
        <v>-13304000000</v>
      </c>
      <c r="S367" s="8">
        <v>-983000000</v>
      </c>
      <c r="T367" s="8">
        <v>0</v>
      </c>
      <c r="U367" s="8"/>
      <c r="V367" s="8"/>
      <c r="W367" s="8"/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/>
      <c r="V368" s="8"/>
      <c r="W368" s="8"/>
    </row>
    <row r="369" spans="1:23" ht="21.5" x14ac:dyDescent="0.35">
      <c r="A369" s="9" t="s">
        <v>389</v>
      </c>
      <c r="B369" s="5">
        <v>0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150000000</v>
      </c>
      <c r="K369" s="8">
        <v>150000000</v>
      </c>
      <c r="L369" s="8">
        <v>696000000</v>
      </c>
      <c r="M369" s="8">
        <v>1860000000</v>
      </c>
      <c r="N369" s="8">
        <v>1050000000</v>
      </c>
      <c r="O369" s="8">
        <v>0</v>
      </c>
      <c r="P369" s="8">
        <v>5690000000</v>
      </c>
      <c r="Q369" s="8">
        <v>0</v>
      </c>
      <c r="R369" s="8">
        <v>0</v>
      </c>
      <c r="S369" s="8">
        <v>0</v>
      </c>
      <c r="T369" s="8">
        <v>0</v>
      </c>
      <c r="U369" s="8"/>
      <c r="V369" s="8"/>
      <c r="W369" s="8"/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150000000</v>
      </c>
      <c r="S370" s="8">
        <v>0</v>
      </c>
      <c r="T370" s="8">
        <v>0</v>
      </c>
      <c r="U370" s="8"/>
      <c r="V370" s="8"/>
      <c r="W370" s="8"/>
    </row>
    <row r="371" spans="1:23" x14ac:dyDescent="0.35">
      <c r="A371" s="12" t="s">
        <v>391</v>
      </c>
      <c r="B371" s="5">
        <v>344175000000</v>
      </c>
      <c r="C371" s="8">
        <v>357142000000</v>
      </c>
      <c r="D371" s="8">
        <v>367716000000</v>
      </c>
      <c r="E371" s="8">
        <v>392959000000</v>
      </c>
      <c r="F371" s="8">
        <v>350104000000</v>
      </c>
      <c r="G371" s="8">
        <v>296136000000</v>
      </c>
      <c r="H371" s="8">
        <v>286855000000</v>
      </c>
      <c r="I371" s="8">
        <v>388431000000</v>
      </c>
      <c r="J371" s="8">
        <v>261333000000</v>
      </c>
      <c r="K371" s="8">
        <v>300219000000</v>
      </c>
      <c r="L371" s="8">
        <v>345900000000</v>
      </c>
      <c r="M371" s="8">
        <v>232691000000</v>
      </c>
      <c r="N371" s="8">
        <v>242519000000</v>
      </c>
      <c r="O371" s="8">
        <v>230305000000</v>
      </c>
      <c r="P371" s="8">
        <v>258906000000</v>
      </c>
      <c r="Q371" s="8">
        <v>201152000000</v>
      </c>
      <c r="R371" s="8">
        <v>191806000000</v>
      </c>
      <c r="S371" s="8">
        <v>216209000000</v>
      </c>
      <c r="T371" s="8">
        <v>0</v>
      </c>
      <c r="U371" s="8"/>
      <c r="V371" s="8"/>
      <c r="W371" s="8"/>
    </row>
    <row r="372" spans="1:23" x14ac:dyDescent="0.35">
      <c r="A372" s="9" t="s">
        <v>392</v>
      </c>
      <c r="B372" s="5">
        <v>398000000</v>
      </c>
      <c r="C372" s="8">
        <v>345000000</v>
      </c>
      <c r="D372" s="8">
        <v>219000000</v>
      </c>
      <c r="E372" s="8">
        <v>216000000</v>
      </c>
      <c r="F372" s="8">
        <v>119000000</v>
      </c>
      <c r="G372" s="8">
        <v>223000000</v>
      </c>
      <c r="H372" s="8">
        <v>151000000</v>
      </c>
      <c r="I372" s="8">
        <v>290000000</v>
      </c>
      <c r="J372" s="8">
        <v>258000000</v>
      </c>
      <c r="K372" s="8">
        <v>217000000</v>
      </c>
      <c r="L372" s="8">
        <v>116000000</v>
      </c>
      <c r="M372" s="8">
        <v>80000000</v>
      </c>
      <c r="N372" s="8">
        <v>173000000</v>
      </c>
      <c r="O372" s="8">
        <v>199000000</v>
      </c>
      <c r="P372" s="8">
        <v>161000000</v>
      </c>
      <c r="Q372" s="8">
        <v>185000000</v>
      </c>
      <c r="R372" s="8">
        <v>201000000</v>
      </c>
      <c r="S372" s="8">
        <v>161000000</v>
      </c>
      <c r="T372" s="8">
        <v>0</v>
      </c>
      <c r="U372" s="8"/>
      <c r="V372" s="8"/>
      <c r="W372" s="8"/>
    </row>
    <row r="373" spans="1:23" x14ac:dyDescent="0.35">
      <c r="A373" s="9" t="s">
        <v>393</v>
      </c>
      <c r="B373" s="5">
        <v>186046000000</v>
      </c>
      <c r="C373" s="8">
        <v>189166000000</v>
      </c>
      <c r="D373" s="8">
        <v>185145000000</v>
      </c>
      <c r="E373" s="8">
        <v>211386000000</v>
      </c>
      <c r="F373" s="8">
        <v>161786000000</v>
      </c>
      <c r="G373" s="8">
        <v>160990000000</v>
      </c>
      <c r="H373" s="8">
        <v>113166000000</v>
      </c>
      <c r="I373" s="8">
        <v>204988000000</v>
      </c>
      <c r="J373" s="8">
        <v>143845000000</v>
      </c>
      <c r="K373" s="8">
        <v>176298000000</v>
      </c>
      <c r="L373" s="8">
        <v>193097000000</v>
      </c>
      <c r="M373" s="8">
        <v>126683000000</v>
      </c>
      <c r="N373" s="8">
        <v>119702000000</v>
      </c>
      <c r="O373" s="8">
        <v>114848000000</v>
      </c>
      <c r="P373" s="8">
        <v>137612000000</v>
      </c>
      <c r="Q373" s="8">
        <v>98131000000</v>
      </c>
      <c r="R373" s="8">
        <v>86656000000</v>
      </c>
      <c r="S373" s="8">
        <v>105554000000</v>
      </c>
      <c r="T373" s="8">
        <v>0</v>
      </c>
      <c r="U373" s="8"/>
      <c r="V373" s="8"/>
      <c r="W373" s="8"/>
    </row>
    <row r="374" spans="1:23" x14ac:dyDescent="0.35">
      <c r="A374" s="10" t="s">
        <v>394</v>
      </c>
      <c r="B374" s="5">
        <v>147719000000</v>
      </c>
      <c r="C374" s="8">
        <v>142871000000</v>
      </c>
      <c r="D374" s="8">
        <v>163758000000</v>
      </c>
      <c r="E374" s="8">
        <v>185357000000</v>
      </c>
      <c r="F374" s="8">
        <v>137757000000</v>
      </c>
      <c r="G374" s="8">
        <v>136970000000</v>
      </c>
      <c r="H374" s="8">
        <v>83143000000</v>
      </c>
      <c r="I374" s="8">
        <v>179609000000</v>
      </c>
      <c r="J374" s="8">
        <v>120893000000</v>
      </c>
      <c r="K374" s="8">
        <v>153396000000</v>
      </c>
      <c r="L374" s="8">
        <v>171102000000</v>
      </c>
      <c r="M374" s="8">
        <v>106034000000</v>
      </c>
      <c r="N374" s="8">
        <v>99985000000</v>
      </c>
      <c r="O374" s="8">
        <v>94771000000</v>
      </c>
      <c r="P374" s="8">
        <v>119761000000</v>
      </c>
      <c r="Q374" s="8">
        <v>82705000000</v>
      </c>
      <c r="R374" s="8">
        <v>70239000000</v>
      </c>
      <c r="S374" s="8">
        <v>89259000000</v>
      </c>
      <c r="T374" s="8">
        <v>0</v>
      </c>
      <c r="U374" s="8"/>
      <c r="V374" s="8"/>
      <c r="W374" s="8"/>
    </row>
    <row r="375" spans="1:23" x14ac:dyDescent="0.35">
      <c r="A375" s="10" t="s">
        <v>395</v>
      </c>
      <c r="B375" s="5">
        <v>17603000000</v>
      </c>
      <c r="C375" s="8">
        <v>23837000000</v>
      </c>
      <c r="D375" s="8">
        <v>15860000000</v>
      </c>
      <c r="E375" s="8">
        <v>15841000000</v>
      </c>
      <c r="F375" s="8">
        <v>15529000000</v>
      </c>
      <c r="G375" s="8">
        <v>15018000000</v>
      </c>
      <c r="H375" s="8">
        <v>15379000000</v>
      </c>
      <c r="I375" s="8">
        <v>14669000000</v>
      </c>
      <c r="J375" s="8">
        <v>13187000000</v>
      </c>
      <c r="K375" s="8">
        <v>12819000000</v>
      </c>
      <c r="L375" s="8">
        <v>12432000000</v>
      </c>
      <c r="M375" s="8">
        <v>12636000000</v>
      </c>
      <c r="N375" s="8">
        <v>13367000000</v>
      </c>
      <c r="O375" s="8">
        <v>11090000000</v>
      </c>
      <c r="P375" s="8">
        <v>11060000000</v>
      </c>
      <c r="Q375" s="8">
        <v>10747000000</v>
      </c>
      <c r="R375" s="8">
        <v>11597000000</v>
      </c>
      <c r="S375" s="8">
        <v>10178000000</v>
      </c>
      <c r="T375" s="8">
        <v>0</v>
      </c>
      <c r="U375" s="8"/>
      <c r="V375" s="8"/>
      <c r="W375" s="8"/>
    </row>
    <row r="376" spans="1:23" x14ac:dyDescent="0.35">
      <c r="A376" s="10" t="s">
        <v>396</v>
      </c>
      <c r="B376" s="5">
        <v>932000000</v>
      </c>
      <c r="C376" s="8">
        <v>912000000</v>
      </c>
      <c r="D376" s="8">
        <v>892000000</v>
      </c>
      <c r="E376" s="8">
        <v>2870000000</v>
      </c>
      <c r="F376" s="8">
        <v>-826000000</v>
      </c>
      <c r="G376" s="8">
        <v>826000000</v>
      </c>
      <c r="H376" s="8">
        <v>915000000</v>
      </c>
      <c r="I376" s="8">
        <v>793000000</v>
      </c>
      <c r="J376" s="8">
        <v>739000000</v>
      </c>
      <c r="K376" s="8">
        <v>666000000</v>
      </c>
      <c r="L376" s="8">
        <v>712000000</v>
      </c>
      <c r="M376" s="8">
        <v>636000000</v>
      </c>
      <c r="N376" s="8">
        <v>675000000</v>
      </c>
      <c r="O376" s="8">
        <v>640000000</v>
      </c>
      <c r="P376" s="8">
        <v>406000000</v>
      </c>
      <c r="Q376" s="8">
        <v>568000000</v>
      </c>
      <c r="R376" s="8">
        <v>464000000</v>
      </c>
      <c r="S376" s="8">
        <v>517000000</v>
      </c>
      <c r="T376" s="8">
        <v>0</v>
      </c>
      <c r="U376" s="8"/>
      <c r="V376" s="8"/>
      <c r="W376" s="8"/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/>
      <c r="V377" s="8"/>
      <c r="W377" s="8"/>
    </row>
    <row r="378" spans="1:23" x14ac:dyDescent="0.35">
      <c r="A378" s="10" t="s">
        <v>398</v>
      </c>
      <c r="B378" s="5">
        <v>19792000000</v>
      </c>
      <c r="C378" s="8">
        <v>21546000000</v>
      </c>
      <c r="D378" s="8">
        <v>4635000000</v>
      </c>
      <c r="E378" s="8">
        <v>7318000000</v>
      </c>
      <c r="F378" s="8">
        <v>9326000000</v>
      </c>
      <c r="G378" s="8">
        <v>8176000000</v>
      </c>
      <c r="H378" s="8">
        <v>13729000000</v>
      </c>
      <c r="I378" s="8">
        <v>9917000000</v>
      </c>
      <c r="J378" s="8">
        <v>9026000000</v>
      </c>
      <c r="K378" s="8">
        <v>9417000000</v>
      </c>
      <c r="L378" s="8">
        <v>8851000000</v>
      </c>
      <c r="M378" s="8">
        <v>7377000000</v>
      </c>
      <c r="N378" s="8">
        <v>5675000000</v>
      </c>
      <c r="O378" s="8">
        <v>8347000000</v>
      </c>
      <c r="P378" s="8">
        <v>6385000000</v>
      </c>
      <c r="Q378" s="8">
        <v>4111000000</v>
      </c>
      <c r="R378" s="8">
        <v>4356000000</v>
      </c>
      <c r="S378" s="8">
        <v>5600000000</v>
      </c>
      <c r="T378" s="8">
        <v>0</v>
      </c>
      <c r="U378" s="8"/>
      <c r="V378" s="8"/>
      <c r="W378" s="8"/>
    </row>
    <row r="379" spans="1:23" x14ac:dyDescent="0.35">
      <c r="A379" s="9" t="s">
        <v>399</v>
      </c>
      <c r="B379" s="5">
        <v>86165000000</v>
      </c>
      <c r="C379" s="8">
        <v>92015000000</v>
      </c>
      <c r="D379" s="8">
        <v>89304000000</v>
      </c>
      <c r="E379" s="8">
        <v>90618000000</v>
      </c>
      <c r="F379" s="8">
        <v>97585000000</v>
      </c>
      <c r="G379" s="8">
        <v>58749000000</v>
      </c>
      <c r="H379" s="8">
        <v>80595000000</v>
      </c>
      <c r="I379" s="8">
        <v>82758000000</v>
      </c>
      <c r="J379" s="8">
        <v>56878000000</v>
      </c>
      <c r="K379" s="8">
        <v>60776000000</v>
      </c>
      <c r="L379" s="8">
        <v>69931000000</v>
      </c>
      <c r="M379" s="8">
        <v>65295000000</v>
      </c>
      <c r="N379" s="8">
        <v>64490000000</v>
      </c>
      <c r="O379" s="8">
        <v>60056000000</v>
      </c>
      <c r="P379" s="8">
        <v>61263000000</v>
      </c>
      <c r="Q379" s="8">
        <v>58669000000</v>
      </c>
      <c r="R379" s="8">
        <v>57271000000</v>
      </c>
      <c r="S379" s="8">
        <v>56190000000</v>
      </c>
      <c r="T379" s="8">
        <v>0</v>
      </c>
      <c r="U379" s="8"/>
      <c r="V379" s="8"/>
      <c r="W379" s="8"/>
    </row>
    <row r="380" spans="1:23" x14ac:dyDescent="0.35">
      <c r="A380" s="10" t="s">
        <v>400</v>
      </c>
      <c r="B380" s="5">
        <v>17119000000</v>
      </c>
      <c r="C380" s="8">
        <v>19770000000</v>
      </c>
      <c r="D380" s="8">
        <v>18386000000</v>
      </c>
      <c r="E380" s="8">
        <v>17615000000</v>
      </c>
      <c r="F380" s="8">
        <v>21552000000</v>
      </c>
      <c r="G380" s="8">
        <v>11158000000</v>
      </c>
      <c r="H380" s="8">
        <v>16864000000</v>
      </c>
      <c r="I380" s="8">
        <v>16422000000</v>
      </c>
      <c r="J380" s="8">
        <v>16075000000</v>
      </c>
      <c r="K380" s="8">
        <v>16073000000</v>
      </c>
      <c r="L380" s="8">
        <v>17875000000</v>
      </c>
      <c r="M380" s="8">
        <v>14849000000</v>
      </c>
      <c r="N380" s="8">
        <v>14979000000</v>
      </c>
      <c r="O380" s="8">
        <v>14395000000</v>
      </c>
      <c r="P380" s="8">
        <v>14400000000</v>
      </c>
      <c r="Q380" s="8">
        <v>15122000000</v>
      </c>
      <c r="R380" s="8">
        <v>14715000000</v>
      </c>
      <c r="S380" s="8">
        <v>15314000000</v>
      </c>
      <c r="T380" s="8">
        <v>0</v>
      </c>
      <c r="U380" s="8"/>
      <c r="V380" s="8"/>
      <c r="W380" s="8"/>
    </row>
    <row r="381" spans="1:23" x14ac:dyDescent="0.35">
      <c r="A381" s="10" t="s">
        <v>401</v>
      </c>
      <c r="B381" s="5">
        <v>69046000000</v>
      </c>
      <c r="C381" s="8">
        <v>72245000000</v>
      </c>
      <c r="D381" s="8">
        <v>70918000000</v>
      </c>
      <c r="E381" s="8">
        <v>73003000000</v>
      </c>
      <c r="F381" s="8">
        <v>76033000000</v>
      </c>
      <c r="G381" s="8">
        <v>47591000000</v>
      </c>
      <c r="H381" s="8">
        <v>63731000000</v>
      </c>
      <c r="I381" s="8">
        <v>66336000000</v>
      </c>
      <c r="J381" s="8">
        <v>40803000000</v>
      </c>
      <c r="K381" s="8">
        <v>44703000000</v>
      </c>
      <c r="L381" s="8">
        <v>52056000000</v>
      </c>
      <c r="M381" s="8">
        <v>50446000000</v>
      </c>
      <c r="N381" s="8">
        <v>49511000000</v>
      </c>
      <c r="O381" s="8">
        <v>45661000000</v>
      </c>
      <c r="P381" s="8">
        <v>46863000000</v>
      </c>
      <c r="Q381" s="8">
        <v>43547000000</v>
      </c>
      <c r="R381" s="8">
        <v>42556000000</v>
      </c>
      <c r="S381" s="8">
        <v>40876000000</v>
      </c>
      <c r="T381" s="8">
        <v>0</v>
      </c>
      <c r="U381" s="8"/>
      <c r="V381" s="8"/>
      <c r="W381" s="8"/>
    </row>
    <row r="382" spans="1:23" x14ac:dyDescent="0.35">
      <c r="A382" s="9" t="s">
        <v>402</v>
      </c>
      <c r="B382" s="5">
        <v>51386000000</v>
      </c>
      <c r="C382" s="8">
        <v>56065000000</v>
      </c>
      <c r="D382" s="8">
        <v>74948000000</v>
      </c>
      <c r="E382" s="8">
        <v>73085000000</v>
      </c>
      <c r="F382" s="8">
        <v>72598000000</v>
      </c>
      <c r="G382" s="8">
        <v>60566000000</v>
      </c>
      <c r="H382" s="8">
        <v>78726000000</v>
      </c>
      <c r="I382" s="8">
        <v>63806000000</v>
      </c>
      <c r="J382" s="8">
        <v>45758000000</v>
      </c>
      <c r="K382" s="8">
        <v>40657000000</v>
      </c>
      <c r="L382" s="8">
        <v>55824000000</v>
      </c>
      <c r="M382" s="8">
        <v>27380000000</v>
      </c>
      <c r="N382" s="8">
        <v>44514000000</v>
      </c>
      <c r="O382" s="8">
        <v>42291000000</v>
      </c>
      <c r="P382" s="8">
        <v>46997000000</v>
      </c>
      <c r="Q382" s="8">
        <v>30745000000</v>
      </c>
      <c r="R382" s="8">
        <v>34541000000</v>
      </c>
      <c r="S382" s="8">
        <v>42505000000</v>
      </c>
      <c r="T382" s="8">
        <v>0</v>
      </c>
      <c r="U382" s="8"/>
      <c r="V382" s="8"/>
      <c r="W382" s="8"/>
    </row>
    <row r="383" spans="1:23" x14ac:dyDescent="0.35">
      <c r="A383" s="9" t="s">
        <v>403</v>
      </c>
      <c r="B383" s="5">
        <v>20180000000</v>
      </c>
      <c r="C383" s="8">
        <v>19551000000</v>
      </c>
      <c r="D383" s="8">
        <v>18100000000</v>
      </c>
      <c r="E383" s="8">
        <v>17654000000</v>
      </c>
      <c r="F383" s="8">
        <v>18116000000</v>
      </c>
      <c r="G383" s="8">
        <v>15508000000</v>
      </c>
      <c r="H383" s="8">
        <v>14331000000</v>
      </c>
      <c r="I383" s="8">
        <v>14590000000</v>
      </c>
      <c r="J383" s="8">
        <v>14480000000</v>
      </c>
      <c r="K383" s="8">
        <v>14198000000</v>
      </c>
      <c r="L383" s="8">
        <v>13613000000</v>
      </c>
      <c r="M383" s="8">
        <v>13198000000</v>
      </c>
      <c r="N383" s="8">
        <v>13581000000</v>
      </c>
      <c r="O383" s="8">
        <v>12823000000</v>
      </c>
      <c r="P383" s="8">
        <v>12398000000</v>
      </c>
      <c r="Q383" s="8">
        <v>12995000000</v>
      </c>
      <c r="R383" s="8">
        <v>12964000000</v>
      </c>
      <c r="S383" s="8">
        <v>11673000000</v>
      </c>
      <c r="T383" s="8">
        <v>0</v>
      </c>
      <c r="U383" s="8"/>
      <c r="V383" s="8"/>
      <c r="W383" s="8"/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21685000000</v>
      </c>
      <c r="J384" s="8">
        <v>0</v>
      </c>
      <c r="K384" s="8">
        <v>7946000000</v>
      </c>
      <c r="L384" s="8">
        <v>13168000000</v>
      </c>
      <c r="M384" s="8">
        <v>0</v>
      </c>
      <c r="N384" s="8">
        <v>0</v>
      </c>
      <c r="O384" s="8">
        <v>0</v>
      </c>
      <c r="P384" s="8">
        <v>162000000</v>
      </c>
      <c r="Q384" s="8">
        <v>0</v>
      </c>
      <c r="R384" s="8">
        <v>0</v>
      </c>
      <c r="S384" s="8">
        <v>0</v>
      </c>
      <c r="T384" s="8">
        <v>0</v>
      </c>
      <c r="U384" s="8"/>
      <c r="V384" s="8"/>
      <c r="W384" s="8"/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/>
      <c r="V385" s="8"/>
      <c r="W385" s="8"/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-100000000</v>
      </c>
      <c r="G386" s="8">
        <v>100000000</v>
      </c>
      <c r="H386" s="8">
        <v>-114000000</v>
      </c>
      <c r="I386" s="8">
        <v>314000000</v>
      </c>
      <c r="J386" s="8">
        <v>114000000</v>
      </c>
      <c r="K386" s="8">
        <v>127000000</v>
      </c>
      <c r="L386" s="8">
        <v>151000000</v>
      </c>
      <c r="M386" s="8">
        <v>55000000</v>
      </c>
      <c r="N386" s="8">
        <v>59000000</v>
      </c>
      <c r="O386" s="8">
        <v>88000000</v>
      </c>
      <c r="P386" s="8">
        <v>313000000</v>
      </c>
      <c r="Q386" s="8">
        <v>427000000</v>
      </c>
      <c r="R386" s="8">
        <v>173000000</v>
      </c>
      <c r="S386" s="8">
        <v>126000000</v>
      </c>
      <c r="T386" s="8">
        <v>0</v>
      </c>
      <c r="U386" s="8"/>
      <c r="V386" s="8"/>
      <c r="W386" s="8"/>
    </row>
    <row r="387" spans="1:23" x14ac:dyDescent="0.35">
      <c r="A387" s="15" t="s">
        <v>407</v>
      </c>
      <c r="B387" s="5">
        <v>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/>
      <c r="V387" s="8"/>
      <c r="W387" s="8"/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/>
      <c r="V388" s="8"/>
      <c r="W388" s="8"/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/>
      <c r="V389" s="8"/>
      <c r="W389" s="8"/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/>
      <c r="V390" s="8"/>
      <c r="W390" s="8"/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/>
      <c r="V391" s="8"/>
      <c r="W391" s="8"/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/>
      <c r="V392" s="8"/>
      <c r="W392" s="8"/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/>
      <c r="V393" s="8"/>
      <c r="W393" s="8"/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/>
      <c r="V394" s="8"/>
      <c r="W394" s="8"/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/>
      <c r="V395" s="8"/>
      <c r="W395" s="8"/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/>
      <c r="V396" s="8"/>
      <c r="W396" s="8"/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/>
      <c r="V397" s="8"/>
      <c r="W397" s="8"/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/>
      <c r="V398" s="8"/>
      <c r="W398" s="8"/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/>
      <c r="V399" s="8"/>
      <c r="W399" s="8"/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/>
      <c r="V400" s="8"/>
      <c r="W400" s="8"/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/>
      <c r="V401" s="8"/>
      <c r="W401" s="8"/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/>
      <c r="V402" s="8"/>
      <c r="W402" s="8"/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/>
      <c r="V403" s="8"/>
      <c r="W403" s="8"/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/>
      <c r="V404" s="8"/>
      <c r="W404" s="8"/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/>
      <c r="V405" s="8"/>
      <c r="W405" s="8"/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/>
      <c r="V406" s="8"/>
      <c r="W406" s="8"/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/>
      <c r="V407" s="8"/>
      <c r="W407" s="8"/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/>
      <c r="V408" s="8"/>
      <c r="W408" s="8"/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/>
      <c r="V409" s="8"/>
      <c r="W409" s="8"/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/>
      <c r="V410" s="8"/>
      <c r="W410" s="8"/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/>
      <c r="V411" s="8"/>
      <c r="W411" s="8"/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/>
      <c r="V412" s="8"/>
      <c r="W412" s="8"/>
    </row>
    <row r="413" spans="1:23" x14ac:dyDescent="0.35">
      <c r="A413" s="15" t="s">
        <v>433</v>
      </c>
      <c r="B413" s="5">
        <v>11502660000000</v>
      </c>
      <c r="C413" s="8">
        <v>11433088000000</v>
      </c>
      <c r="D413" s="8">
        <v>12067336000000</v>
      </c>
      <c r="E413" s="8">
        <v>11257785000000</v>
      </c>
      <c r="F413" s="8">
        <v>12388747000000</v>
      </c>
      <c r="G413" s="8">
        <v>11962858000000</v>
      </c>
      <c r="H413" s="8">
        <v>11282618000000</v>
      </c>
      <c r="I413" s="8">
        <v>11258868000000</v>
      </c>
      <c r="J413" s="8">
        <v>10491921000000</v>
      </c>
      <c r="K413" s="8">
        <v>9534028000000</v>
      </c>
      <c r="L413" s="8">
        <v>9050568000000</v>
      </c>
      <c r="M413" s="8">
        <v>4419360000000</v>
      </c>
      <c r="N413" s="8">
        <v>5698059000000</v>
      </c>
      <c r="O413" s="8">
        <v>4790987000000</v>
      </c>
      <c r="P413" s="8">
        <v>4702998000000</v>
      </c>
      <c r="Q413" s="8">
        <v>4651895000000</v>
      </c>
      <c r="R413" s="8">
        <v>4622092000000</v>
      </c>
      <c r="S413" s="8">
        <v>4311659000000</v>
      </c>
      <c r="T413" s="8">
        <v>3854322000000</v>
      </c>
      <c r="U413" s="8"/>
      <c r="V413" s="8"/>
      <c r="W413" s="8"/>
    </row>
    <row r="414" spans="1:23" x14ac:dyDescent="0.35">
      <c r="A414" s="15" t="s">
        <v>434</v>
      </c>
      <c r="B414" s="5">
        <v>7562366000000</v>
      </c>
      <c r="C414" s="8">
        <v>7267667000000</v>
      </c>
      <c r="D414" s="8">
        <v>7704617000000</v>
      </c>
      <c r="E414" s="8">
        <v>8093415000000</v>
      </c>
      <c r="F414" s="8">
        <v>9181145000000</v>
      </c>
      <c r="G414" s="8">
        <v>9358096000000</v>
      </c>
      <c r="H414" s="8">
        <v>11144413000000</v>
      </c>
      <c r="I414" s="8">
        <v>11120886000000</v>
      </c>
      <c r="J414" s="8">
        <v>10491921000000</v>
      </c>
      <c r="K414" s="8">
        <v>9534028000000</v>
      </c>
      <c r="L414" s="8">
        <v>9050568000000</v>
      </c>
      <c r="M414" s="8">
        <v>4419360000000</v>
      </c>
      <c r="N414" s="8">
        <v>5698059000000</v>
      </c>
      <c r="O414" s="8">
        <v>4790987000000</v>
      </c>
      <c r="P414" s="8">
        <v>4702998000000</v>
      </c>
      <c r="Q414" s="8">
        <v>4651895000000</v>
      </c>
      <c r="R414" s="8">
        <v>4622092000000</v>
      </c>
      <c r="S414" s="8">
        <v>4311659000000</v>
      </c>
      <c r="T414" s="8">
        <v>3581993000000</v>
      </c>
      <c r="U414" s="8"/>
      <c r="V414" s="8"/>
      <c r="W414" s="8"/>
    </row>
    <row r="415" spans="1:23" x14ac:dyDescent="0.35">
      <c r="A415" s="16" t="s">
        <v>435</v>
      </c>
      <c r="B415" s="5">
        <v>7562366000000</v>
      </c>
      <c r="C415" s="8">
        <v>7267667000000</v>
      </c>
      <c r="D415" s="8">
        <v>7704617000000</v>
      </c>
      <c r="E415" s="8">
        <v>8093415000000</v>
      </c>
      <c r="F415" s="8">
        <v>9181145000000</v>
      </c>
      <c r="G415" s="8">
        <v>9358096000000</v>
      </c>
      <c r="H415" s="8">
        <v>11144413000000</v>
      </c>
      <c r="I415" s="8">
        <v>11121498000000</v>
      </c>
      <c r="J415" s="8">
        <v>10484759000000</v>
      </c>
      <c r="K415" s="8">
        <v>9527016000000</v>
      </c>
      <c r="L415" s="8">
        <v>9043706000000</v>
      </c>
      <c r="M415" s="8">
        <v>4413345000000</v>
      </c>
      <c r="N415" s="8">
        <v>5691699000000</v>
      </c>
      <c r="O415" s="8">
        <v>4785677000000</v>
      </c>
      <c r="P415" s="8">
        <v>4697688000000</v>
      </c>
      <c r="Q415" s="8">
        <v>4652275000000</v>
      </c>
      <c r="R415" s="8">
        <v>4622472000000</v>
      </c>
      <c r="S415" s="8">
        <v>4312189000000</v>
      </c>
      <c r="T415" s="8">
        <v>3582523000000</v>
      </c>
      <c r="U415" s="8"/>
      <c r="V415" s="8"/>
      <c r="W415" s="8"/>
    </row>
    <row r="416" spans="1:23" x14ac:dyDescent="0.35">
      <c r="A416" s="17" t="s">
        <v>436</v>
      </c>
      <c r="B416" s="5">
        <v>7312953000000</v>
      </c>
      <c r="C416" s="8">
        <v>7018273000000</v>
      </c>
      <c r="D416" s="8">
        <v>7455243000000</v>
      </c>
      <c r="E416" s="8">
        <v>7844061000000</v>
      </c>
      <c r="F416" s="8">
        <v>8419197000000</v>
      </c>
      <c r="G416" s="8">
        <v>7974524000000</v>
      </c>
      <c r="H416" s="8">
        <v>8953968000000</v>
      </c>
      <c r="I416" s="8">
        <v>8942091000000</v>
      </c>
      <c r="J416" s="8">
        <v>8835902000000</v>
      </c>
      <c r="K416" s="8">
        <v>8009094000000</v>
      </c>
      <c r="L416" s="8">
        <v>7425667000000</v>
      </c>
      <c r="M416" s="8">
        <v>3573954000000</v>
      </c>
      <c r="N416" s="8">
        <v>4859246000000</v>
      </c>
      <c r="O416" s="8">
        <v>3169697000000</v>
      </c>
      <c r="P416" s="8">
        <v>3391209000000</v>
      </c>
      <c r="Q416" s="8">
        <v>2950221000000</v>
      </c>
      <c r="R416" s="8">
        <v>2848250000000</v>
      </c>
      <c r="S416" s="8">
        <v>2346637000000</v>
      </c>
      <c r="T416" s="8">
        <v>2499666000000</v>
      </c>
      <c r="U416" s="8"/>
      <c r="V416" s="8"/>
      <c r="W416" s="8"/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/>
      <c r="V417" s="8"/>
      <c r="W417" s="8"/>
    </row>
    <row r="418" spans="1:23" x14ac:dyDescent="0.35">
      <c r="A418" s="17" t="s">
        <v>438</v>
      </c>
      <c r="B418" s="5">
        <v>249413000000</v>
      </c>
      <c r="C418" s="8">
        <v>249394000000</v>
      </c>
      <c r="D418" s="8">
        <v>249374000000</v>
      </c>
      <c r="E418" s="8">
        <v>249354000000</v>
      </c>
      <c r="F418" s="8">
        <v>761948000000</v>
      </c>
      <c r="G418" s="8">
        <v>1383572000000</v>
      </c>
      <c r="H418" s="8">
        <v>2190445000000</v>
      </c>
      <c r="I418" s="8">
        <v>2179407000000</v>
      </c>
      <c r="J418" s="8">
        <v>1648857000000</v>
      </c>
      <c r="K418" s="8">
        <v>1497922000000</v>
      </c>
      <c r="L418" s="8">
        <v>1598039000000</v>
      </c>
      <c r="M418" s="8">
        <v>799391000000</v>
      </c>
      <c r="N418" s="8">
        <v>792463000000</v>
      </c>
      <c r="O418" s="8">
        <v>1327980000000</v>
      </c>
      <c r="P418" s="8">
        <v>1018479000000</v>
      </c>
      <c r="Q418" s="8">
        <v>1222054000000</v>
      </c>
      <c r="R418" s="8">
        <v>1294222000000</v>
      </c>
      <c r="S418" s="8">
        <v>1485552000000</v>
      </c>
      <c r="T418" s="8">
        <v>602857000000</v>
      </c>
      <c r="U418" s="8"/>
      <c r="V418" s="8"/>
      <c r="W418" s="8"/>
    </row>
    <row r="419" spans="1:23" x14ac:dyDescent="0.35">
      <c r="A419" s="17" t="s">
        <v>439</v>
      </c>
      <c r="B419" s="5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20000000000</v>
      </c>
      <c r="L419" s="8">
        <v>20000000000</v>
      </c>
      <c r="M419" s="8">
        <v>40000000000</v>
      </c>
      <c r="N419" s="8">
        <v>39990000000</v>
      </c>
      <c r="O419" s="8">
        <v>288000000000</v>
      </c>
      <c r="P419" s="8">
        <v>288000000000</v>
      </c>
      <c r="Q419" s="8">
        <v>480000000000</v>
      </c>
      <c r="R419" s="8">
        <v>480000000000</v>
      </c>
      <c r="S419" s="8">
        <v>480000000000</v>
      </c>
      <c r="T419" s="8">
        <v>480000000000</v>
      </c>
      <c r="U419" s="8"/>
      <c r="V419" s="8"/>
      <c r="W419" s="8"/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/>
      <c r="V420" s="8"/>
      <c r="W420" s="8"/>
    </row>
    <row r="421" spans="1:23" x14ac:dyDescent="0.35">
      <c r="A421" s="16" t="s">
        <v>441</v>
      </c>
      <c r="B421" s="5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7774000000</v>
      </c>
      <c r="K421" s="8">
        <v>7774000000</v>
      </c>
      <c r="L421" s="8">
        <v>7774000000</v>
      </c>
      <c r="M421" s="8">
        <v>9094000000</v>
      </c>
      <c r="N421" s="8">
        <v>11299000000</v>
      </c>
      <c r="O421" s="8">
        <v>11299000000</v>
      </c>
      <c r="P421" s="8">
        <v>11299000000</v>
      </c>
      <c r="Q421" s="8">
        <v>11299000000</v>
      </c>
      <c r="R421" s="8">
        <v>11299000000</v>
      </c>
      <c r="S421" s="8">
        <v>11299000000</v>
      </c>
      <c r="T421" s="8">
        <v>11299000000</v>
      </c>
      <c r="U421" s="8"/>
      <c r="V421" s="8"/>
      <c r="W421" s="8"/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/>
      <c r="V422" s="8"/>
      <c r="W422" s="8"/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7774000000</v>
      </c>
      <c r="K423" s="8">
        <v>7774000000</v>
      </c>
      <c r="L423" s="8">
        <v>7774000000</v>
      </c>
      <c r="M423" s="8">
        <v>9094000000</v>
      </c>
      <c r="N423" s="8">
        <v>11299000000</v>
      </c>
      <c r="O423" s="8">
        <v>11299000000</v>
      </c>
      <c r="P423" s="8">
        <v>11299000000</v>
      </c>
      <c r="Q423" s="8">
        <v>11299000000</v>
      </c>
      <c r="R423" s="8">
        <v>11299000000</v>
      </c>
      <c r="S423" s="8">
        <v>11299000000</v>
      </c>
      <c r="T423" s="8">
        <v>11299000000</v>
      </c>
      <c r="U423" s="8"/>
      <c r="V423" s="8"/>
      <c r="W423" s="8"/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/>
      <c r="V424" s="8"/>
      <c r="W424" s="8"/>
    </row>
    <row r="425" spans="1:23" x14ac:dyDescent="0.35">
      <c r="A425" s="16" t="s">
        <v>445</v>
      </c>
      <c r="B425" s="5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-612000000</v>
      </c>
      <c r="J425" s="8">
        <v>-612000000</v>
      </c>
      <c r="K425" s="8">
        <v>-762000000</v>
      </c>
      <c r="L425" s="8">
        <v>-912000000</v>
      </c>
      <c r="M425" s="8">
        <v>-3079000000</v>
      </c>
      <c r="N425" s="8">
        <v>-4939000000</v>
      </c>
      <c r="O425" s="8">
        <v>-5989000000</v>
      </c>
      <c r="P425" s="8">
        <v>-5989000000</v>
      </c>
      <c r="Q425" s="8">
        <v>-11679000000</v>
      </c>
      <c r="R425" s="8">
        <v>-11679000000</v>
      </c>
      <c r="S425" s="8">
        <v>-11829000000</v>
      </c>
      <c r="T425" s="8">
        <v>-11829000000</v>
      </c>
      <c r="U425" s="8"/>
      <c r="V425" s="8"/>
      <c r="W425" s="8"/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-612000000</v>
      </c>
      <c r="J426" s="8">
        <v>-612000000</v>
      </c>
      <c r="K426" s="8">
        <v>-612000000</v>
      </c>
      <c r="L426" s="8">
        <v>-612000000</v>
      </c>
      <c r="M426" s="8">
        <v>-2779000000</v>
      </c>
      <c r="N426" s="8">
        <v>-2779000000</v>
      </c>
      <c r="O426" s="8">
        <v>-2779000000</v>
      </c>
      <c r="P426" s="8">
        <v>-2779000000</v>
      </c>
      <c r="Q426" s="8">
        <v>-8079000000</v>
      </c>
      <c r="R426" s="8">
        <v>-8079000000</v>
      </c>
      <c r="S426" s="8">
        <v>-8079000000</v>
      </c>
      <c r="T426" s="8">
        <v>-8079000000</v>
      </c>
      <c r="U426" s="8"/>
      <c r="V426" s="8"/>
      <c r="W426" s="8"/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-150000000</v>
      </c>
      <c r="L427" s="8">
        <v>-300000000</v>
      </c>
      <c r="M427" s="8">
        <v>-300000000</v>
      </c>
      <c r="N427" s="8">
        <v>-2160000000</v>
      </c>
      <c r="O427" s="8">
        <v>-3210000000</v>
      </c>
      <c r="P427" s="8">
        <v>-3210000000</v>
      </c>
      <c r="Q427" s="8">
        <v>-3600000000</v>
      </c>
      <c r="R427" s="8">
        <v>-3600000000</v>
      </c>
      <c r="S427" s="8">
        <v>-3750000000</v>
      </c>
      <c r="T427" s="8">
        <v>-3750000000</v>
      </c>
      <c r="U427" s="8"/>
      <c r="V427" s="8"/>
      <c r="W427" s="8"/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/>
      <c r="V428" s="8"/>
      <c r="W428" s="8"/>
    </row>
    <row r="429" spans="1:23" x14ac:dyDescent="0.35">
      <c r="A429" s="15" t="s">
        <v>449</v>
      </c>
      <c r="B429" s="5">
        <v>3940294000000</v>
      </c>
      <c r="C429" s="8">
        <v>4165421000000</v>
      </c>
      <c r="D429" s="8">
        <v>4362719000000</v>
      </c>
      <c r="E429" s="8">
        <v>3164370000000</v>
      </c>
      <c r="F429" s="8">
        <v>3207602000000</v>
      </c>
      <c r="G429" s="8">
        <v>2604762000000</v>
      </c>
      <c r="H429" s="8">
        <v>138205000000</v>
      </c>
      <c r="I429" s="8">
        <v>137982000000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272329000000</v>
      </c>
      <c r="U429" s="8"/>
      <c r="V429" s="8"/>
      <c r="W429" s="8"/>
    </row>
    <row r="430" spans="1:23" x14ac:dyDescent="0.35">
      <c r="A430" s="16" t="s">
        <v>450</v>
      </c>
      <c r="B430" s="5">
        <v>4037012000000</v>
      </c>
      <c r="C430" s="8">
        <v>4211768000000</v>
      </c>
      <c r="D430" s="8">
        <v>4362719000000</v>
      </c>
      <c r="E430" s="8">
        <v>3164370000000</v>
      </c>
      <c r="F430" s="8">
        <v>3207602000000</v>
      </c>
      <c r="G430" s="8">
        <v>2604762000000</v>
      </c>
      <c r="H430" s="8">
        <v>138205000000</v>
      </c>
      <c r="I430" s="8">
        <v>137982000000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377437000000</v>
      </c>
      <c r="U430" s="8"/>
      <c r="V430" s="8"/>
      <c r="W430" s="8"/>
    </row>
    <row r="431" spans="1:23" x14ac:dyDescent="0.35">
      <c r="A431" s="17" t="s">
        <v>451</v>
      </c>
      <c r="B431" s="5">
        <v>1754508000000</v>
      </c>
      <c r="C431" s="8">
        <v>1754536000000</v>
      </c>
      <c r="D431" s="8">
        <v>1493710000000</v>
      </c>
      <c r="E431" s="8">
        <v>1484096000000</v>
      </c>
      <c r="F431" s="8">
        <v>2001325000000</v>
      </c>
      <c r="G431" s="8">
        <v>1996570000000</v>
      </c>
      <c r="H431" s="8">
        <v>138205000000</v>
      </c>
      <c r="I431" s="8">
        <v>137982000000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/>
      <c r="V431" s="8"/>
      <c r="W431" s="8"/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/>
      <c r="V432" s="8"/>
      <c r="W432" s="8"/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2.2610611682595965E-2</v>
      </c>
      <c r="C444" s="24">
        <f>SUM(C445:F445)/AVERAGE(C446:F446)</f>
        <v>2.0905233009782684E-2</v>
      </c>
      <c r="D444" s="24">
        <f t="shared" ref="D444:W444" si="0">SUM(D445:G445)/AVERAGE(D446:G446)</f>
        <v>1.8864723085653172E-2</v>
      </c>
      <c r="E444" s="24">
        <f t="shared" si="0"/>
        <v>1.8886307698196977E-2</v>
      </c>
      <c r="F444" s="24">
        <f t="shared" si="0"/>
        <v>2.0149141387519696E-2</v>
      </c>
      <c r="G444" s="24">
        <f t="shared" si="0"/>
        <v>2.1076981980236428E-2</v>
      </c>
      <c r="H444" s="24">
        <f t="shared" si="0"/>
        <v>2.286296366862399E-2</v>
      </c>
      <c r="I444" s="24">
        <f t="shared" si="0"/>
        <v>2.2578257543155022E-2</v>
      </c>
      <c r="J444" s="24">
        <f t="shared" si="0"/>
        <v>2.1714549074720139E-2</v>
      </c>
      <c r="K444" s="24">
        <f t="shared" si="0"/>
        <v>2.2521496339170829E-2</v>
      </c>
      <c r="L444" s="24">
        <f t="shared" si="0"/>
        <v>2.2518151218513929E-2</v>
      </c>
      <c r="M444" s="24">
        <f t="shared" si="0"/>
        <v>2.3209859342588471E-2</v>
      </c>
      <c r="N444" s="24">
        <f t="shared" si="0"/>
        <v>2.3288839641214924E-2</v>
      </c>
      <c r="O444" s="24">
        <f t="shared" si="0"/>
        <v>2.0890324608404783E-2</v>
      </c>
      <c r="P444" s="24">
        <f t="shared" si="0"/>
        <v>2.1408842746936069E-2</v>
      </c>
      <c r="Q444" s="24">
        <f t="shared" si="0"/>
        <v>2.0996565076404124E-2</v>
      </c>
      <c r="R444" s="24">
        <f t="shared" si="0"/>
        <v>2.1652841917748748E-2</v>
      </c>
      <c r="S444" s="24">
        <f t="shared" si="0"/>
        <v>2.288213879551803E-2</v>
      </c>
      <c r="T444" s="24">
        <f t="shared" si="0"/>
        <v>2.1037269924743907E-2</v>
      </c>
      <c r="U444" s="24">
        <f t="shared" si="0"/>
        <v>1.601562720704269E-2</v>
      </c>
      <c r="V444" s="24">
        <f t="shared" si="0"/>
        <v>9.8103279608725974E-3</v>
      </c>
      <c r="W444" s="24">
        <f t="shared" si="0"/>
        <v>4.4670004509196467E-3</v>
      </c>
    </row>
    <row r="445" spans="1:23" x14ac:dyDescent="0.35">
      <c r="A445" s="30" t="s">
        <v>492</v>
      </c>
      <c r="B445" s="30">
        <f t="shared" ref="B445:W445" si="1">B106</f>
        <v>550715000000</v>
      </c>
      <c r="C445" s="30">
        <f t="shared" si="1"/>
        <v>472027000000</v>
      </c>
      <c r="D445" s="30">
        <f t="shared" si="1"/>
        <v>428061000000</v>
      </c>
      <c r="E445" s="30">
        <f t="shared" si="1"/>
        <v>397991000000</v>
      </c>
      <c r="F445" s="30">
        <f t="shared" si="1"/>
        <v>366627000000</v>
      </c>
      <c r="G445" s="30">
        <f t="shared" si="1"/>
        <v>285939000000</v>
      </c>
      <c r="H445" s="30">
        <f t="shared" si="1"/>
        <v>390571000000</v>
      </c>
      <c r="I445" s="30">
        <f t="shared" si="1"/>
        <v>462286000000</v>
      </c>
      <c r="J445" s="30">
        <f t="shared" si="1"/>
        <v>442742000000</v>
      </c>
      <c r="K445" s="30">
        <f t="shared" si="1"/>
        <v>418267000000</v>
      </c>
      <c r="L445" s="30">
        <f t="shared" si="1"/>
        <v>358334000000</v>
      </c>
      <c r="M445" s="30">
        <f t="shared" si="1"/>
        <v>337960000000</v>
      </c>
      <c r="N445" s="30">
        <f t="shared" si="1"/>
        <v>413291000000</v>
      </c>
      <c r="O445" s="30">
        <f t="shared" si="1"/>
        <v>325277000000</v>
      </c>
      <c r="P445" s="30">
        <f t="shared" si="1"/>
        <v>312315000000</v>
      </c>
      <c r="Q445" s="30">
        <f t="shared" si="1"/>
        <v>276725000000</v>
      </c>
      <c r="R445" s="30">
        <f t="shared" si="1"/>
        <v>207257000000</v>
      </c>
      <c r="S445" s="30">
        <f t="shared" si="1"/>
        <v>308378000000</v>
      </c>
      <c r="T445" s="30">
        <f t="shared" si="1"/>
        <v>242621000000</v>
      </c>
      <c r="U445" s="30">
        <f t="shared" si="1"/>
        <v>270845000000</v>
      </c>
      <c r="V445" s="30">
        <f t="shared" si="1"/>
        <v>230262000000</v>
      </c>
      <c r="W445" s="30">
        <f t="shared" si="1"/>
        <v>188648000000</v>
      </c>
    </row>
    <row r="446" spans="1:23" x14ac:dyDescent="0.35">
      <c r="A446" s="30" t="s">
        <v>493</v>
      </c>
      <c r="B446" s="30">
        <f t="shared" ref="B446:W446" si="2">B7+B8+B13+B17+B23+B24</f>
        <v>85394684000000</v>
      </c>
      <c r="C446" s="30">
        <f t="shared" si="2"/>
        <v>79003643000000</v>
      </c>
      <c r="D446" s="30">
        <f t="shared" si="2"/>
        <v>83058031000000</v>
      </c>
      <c r="E446" s="30">
        <f t="shared" si="2"/>
        <v>79610247000000</v>
      </c>
      <c r="F446" s="30">
        <f t="shared" si="2"/>
        <v>76852345000000</v>
      </c>
      <c r="G446" s="30">
        <f t="shared" si="2"/>
        <v>73999590000000</v>
      </c>
      <c r="H446" s="30">
        <f t="shared" si="2"/>
        <v>74759574000000</v>
      </c>
      <c r="I446" s="30">
        <f t="shared" si="2"/>
        <v>73244501000000</v>
      </c>
      <c r="J446" s="30">
        <f t="shared" si="2"/>
        <v>78141394000000</v>
      </c>
      <c r="K446" s="30">
        <f t="shared" si="2"/>
        <v>73704721000000</v>
      </c>
      <c r="L446" s="30">
        <f t="shared" si="2"/>
        <v>72829451000000</v>
      </c>
      <c r="M446" s="30">
        <f t="shared" si="2"/>
        <v>62192560000000</v>
      </c>
      <c r="N446" s="30">
        <f t="shared" si="2"/>
        <v>62632147000000</v>
      </c>
      <c r="O446" s="30">
        <f t="shared" si="2"/>
        <v>57226802000000</v>
      </c>
      <c r="P446" s="30">
        <f t="shared" si="2"/>
        <v>57302462000000</v>
      </c>
      <c r="Q446" s="30">
        <f t="shared" si="2"/>
        <v>50863346000000</v>
      </c>
      <c r="R446" s="30">
        <f t="shared" si="2"/>
        <v>49362119000000</v>
      </c>
      <c r="S446" s="30">
        <f t="shared" si="2"/>
        <v>48868096000000</v>
      </c>
      <c r="T446" s="30">
        <f t="shared" si="2"/>
        <v>48077928000000</v>
      </c>
      <c r="U446" s="30">
        <f t="shared" si="2"/>
        <v>43801036000000</v>
      </c>
      <c r="V446" s="30">
        <f t="shared" si="2"/>
        <v>43170363000000</v>
      </c>
      <c r="W446" s="30">
        <f t="shared" si="2"/>
        <v>42231471000000</v>
      </c>
    </row>
    <row r="447" spans="1:23" x14ac:dyDescent="0.35">
      <c r="A447" s="23" t="s">
        <v>494</v>
      </c>
      <c r="B447" s="25">
        <f>SUM(B448:E448)/AVERAGE(B449:E449)</f>
        <v>5.8915437124431029E-2</v>
      </c>
      <c r="C447" s="25">
        <f t="shared" ref="C447:W447" si="3">SUM(C448:F448)/AVERAGE(C449:F449)</f>
        <v>6.7400374789943721E-2</v>
      </c>
      <c r="D447" s="25">
        <f t="shared" si="3"/>
        <v>7.2625766482376494E-2</v>
      </c>
      <c r="E447" s="25">
        <f t="shared" si="3"/>
        <v>7.2191560235053284E-2</v>
      </c>
      <c r="F447" s="25">
        <f t="shared" si="3"/>
        <v>6.7912548539074469E-2</v>
      </c>
      <c r="G447" s="25">
        <f t="shared" si="3"/>
        <v>5.9863219992667707E-2</v>
      </c>
      <c r="H447" s="25">
        <f t="shared" si="3"/>
        <v>5.2670086829604945E-2</v>
      </c>
      <c r="I447" s="25">
        <f t="shared" si="3"/>
        <v>4.9237666994382139E-2</v>
      </c>
      <c r="J447" s="25">
        <f t="shared" si="3"/>
        <v>4.8979706886279055E-2</v>
      </c>
      <c r="K447" s="25">
        <f t="shared" si="3"/>
        <v>4.9324364979999431E-2</v>
      </c>
      <c r="L447" s="25">
        <f t="shared" si="3"/>
        <v>5.1232165404106467E-2</v>
      </c>
      <c r="M447" s="25">
        <f t="shared" si="3"/>
        <v>5.3857320626217953E-2</v>
      </c>
      <c r="N447" s="25">
        <f t="shared" si="3"/>
        <v>5.6122288806794582E-2</v>
      </c>
      <c r="O447" s="25">
        <f t="shared" si="3"/>
        <v>6.0673039762598989E-2</v>
      </c>
      <c r="P447" s="25">
        <f t="shared" si="3"/>
        <v>6.3779679467543635E-2</v>
      </c>
      <c r="Q447" s="25">
        <f t="shared" si="3"/>
        <v>6.6265584347693321E-2</v>
      </c>
      <c r="R447" s="25">
        <f t="shared" si="3"/>
        <v>6.7073651365253617E-2</v>
      </c>
      <c r="S447" s="25">
        <f t="shared" si="3"/>
        <v>6.6607612611912573E-2</v>
      </c>
      <c r="T447" s="25">
        <f t="shared" si="3"/>
        <v>6.56997777624512E-2</v>
      </c>
      <c r="U447" s="25">
        <f t="shared" si="3"/>
        <v>4.9412356003511286E-2</v>
      </c>
      <c r="V447" s="25">
        <f t="shared" si="3"/>
        <v>3.276546993462881E-2</v>
      </c>
      <c r="W447" s="25">
        <f t="shared" si="3"/>
        <v>1.641589768355586E-2</v>
      </c>
    </row>
    <row r="448" spans="1:23" x14ac:dyDescent="0.35">
      <c r="A448" s="29" t="s">
        <v>495</v>
      </c>
      <c r="B448" s="31">
        <f t="shared" ref="B448:W448" si="4">-B105</f>
        <v>946872000000</v>
      </c>
      <c r="C448" s="31">
        <f t="shared" si="4"/>
        <v>1071308000000</v>
      </c>
      <c r="D448" s="31">
        <f t="shared" si="4"/>
        <v>1260895000000</v>
      </c>
      <c r="E448" s="31">
        <f t="shared" si="4"/>
        <v>1354786000000</v>
      </c>
      <c r="F448" s="31">
        <f t="shared" si="4"/>
        <v>1459486000000</v>
      </c>
      <c r="G448" s="31">
        <f t="shared" si="4"/>
        <v>1385005000000</v>
      </c>
      <c r="H448" s="31">
        <f t="shared" si="4"/>
        <v>1095219000000</v>
      </c>
      <c r="I448" s="31">
        <f t="shared" si="4"/>
        <v>951868000000</v>
      </c>
      <c r="J448" s="31">
        <f t="shared" si="4"/>
        <v>913532000000</v>
      </c>
      <c r="K448" s="31">
        <f t="shared" si="4"/>
        <v>867259000000</v>
      </c>
      <c r="L448" s="31">
        <f t="shared" si="4"/>
        <v>824145000000</v>
      </c>
      <c r="M448" s="31">
        <f t="shared" si="4"/>
        <v>799143000000</v>
      </c>
      <c r="N448" s="31">
        <f t="shared" si="4"/>
        <v>749084000000</v>
      </c>
      <c r="O448" s="31">
        <f t="shared" si="4"/>
        <v>779360000000</v>
      </c>
      <c r="P448" s="31">
        <f t="shared" si="4"/>
        <v>788791000000</v>
      </c>
      <c r="Q448" s="31">
        <f t="shared" si="4"/>
        <v>785736000000</v>
      </c>
      <c r="R448" s="31">
        <f t="shared" si="4"/>
        <v>816161000000</v>
      </c>
      <c r="S448" s="31">
        <f t="shared" si="4"/>
        <v>828235000000</v>
      </c>
      <c r="T448" s="31">
        <f t="shared" si="4"/>
        <v>767881000000</v>
      </c>
      <c r="U448" s="31">
        <f t="shared" si="4"/>
        <v>722125000000</v>
      </c>
      <c r="V448" s="31">
        <f t="shared" si="4"/>
        <v>695852000000</v>
      </c>
      <c r="W448" s="31">
        <f t="shared" si="4"/>
        <v>681200000000</v>
      </c>
    </row>
    <row r="449" spans="1:23" x14ac:dyDescent="0.35">
      <c r="A449" s="29" t="s">
        <v>496</v>
      </c>
      <c r="B449" s="31">
        <f t="shared" ref="B449:W449" si="5">B53 + B54 + B57+ B58+B60</f>
        <v>82844119000000</v>
      </c>
      <c r="C449" s="31">
        <f t="shared" si="5"/>
        <v>76069860000000</v>
      </c>
      <c r="D449" s="31">
        <f t="shared" si="5"/>
        <v>79689409000000</v>
      </c>
      <c r="E449" s="31">
        <f t="shared" si="5"/>
        <v>76007602000000</v>
      </c>
      <c r="F449" s="31">
        <f t="shared" si="5"/>
        <v>73660214000000</v>
      </c>
      <c r="G449" s="31">
        <f t="shared" si="5"/>
        <v>71371966000000</v>
      </c>
      <c r="H449" s="31">
        <f t="shared" si="5"/>
        <v>72318388000000</v>
      </c>
      <c r="I449" s="31">
        <f t="shared" si="5"/>
        <v>70759839000000</v>
      </c>
      <c r="J449" s="31">
        <f t="shared" si="5"/>
        <v>75920021000000</v>
      </c>
      <c r="K449" s="31">
        <f t="shared" si="5"/>
        <v>71707785000000</v>
      </c>
      <c r="L449" s="31">
        <f t="shared" si="5"/>
        <v>70562195000000</v>
      </c>
      <c r="M449" s="31">
        <f t="shared" si="5"/>
        <v>59809131000000</v>
      </c>
      <c r="N449" s="31">
        <f t="shared" si="5"/>
        <v>60641433000000</v>
      </c>
      <c r="O449" s="31">
        <f t="shared" si="5"/>
        <v>55061712000000</v>
      </c>
      <c r="P449" s="31">
        <f t="shared" si="5"/>
        <v>55942090000000</v>
      </c>
      <c r="Q449" s="31">
        <f t="shared" si="5"/>
        <v>49512602000000</v>
      </c>
      <c r="R449" s="31">
        <f t="shared" si="5"/>
        <v>48475795000000</v>
      </c>
      <c r="S449" s="31">
        <f t="shared" si="5"/>
        <v>47947166000000</v>
      </c>
      <c r="T449" s="31">
        <f t="shared" si="5"/>
        <v>47106604000000</v>
      </c>
      <c r="U449" s="31">
        <f t="shared" si="5"/>
        <v>43393433000000</v>
      </c>
      <c r="V449" s="31">
        <f t="shared" si="5"/>
        <v>42558714000000</v>
      </c>
      <c r="W449" s="31">
        <f t="shared" si="5"/>
        <v>41496360000000</v>
      </c>
    </row>
    <row r="450" spans="1:23" x14ac:dyDescent="0.35">
      <c r="A450" s="23" t="s">
        <v>497</v>
      </c>
      <c r="B450" s="27">
        <f>SUM(B451:E451)/AVERAGE(B452:E452)</f>
        <v>7.9282383476601048E-2</v>
      </c>
      <c r="C450" s="27">
        <f t="shared" ref="C450:W450" si="6">SUM(C451:F451)/AVERAGE(C452:F452)</f>
        <v>8.5534217980114582E-2</v>
      </c>
      <c r="D450" s="27">
        <f t="shared" si="6"/>
        <v>8.8527497906490643E-2</v>
      </c>
      <c r="E450" s="27">
        <f t="shared" si="6"/>
        <v>8.8271872729806328E-2</v>
      </c>
      <c r="F450" s="27">
        <f t="shared" si="6"/>
        <v>8.5619840805610706E-2</v>
      </c>
      <c r="G450" s="27">
        <f t="shared" si="6"/>
        <v>7.8990632326217974E-2</v>
      </c>
      <c r="H450" s="27">
        <f t="shared" si="6"/>
        <v>7.3926836597969142E-2</v>
      </c>
      <c r="I450" s="27">
        <f t="shared" si="6"/>
        <v>7.0333402549885973E-2</v>
      </c>
      <c r="J450" s="27">
        <f t="shared" si="6"/>
        <v>6.9179968777709377E-2</v>
      </c>
      <c r="K450" s="27">
        <f t="shared" si="6"/>
        <v>7.0275688307217685E-2</v>
      </c>
      <c r="L450" s="27">
        <f t="shared" si="6"/>
        <v>7.1980174588168536E-2</v>
      </c>
      <c r="M450" s="27">
        <f t="shared" si="6"/>
        <v>7.5289680487481858E-2</v>
      </c>
      <c r="N450" s="27">
        <f t="shared" si="6"/>
        <v>7.7721016933262208E-2</v>
      </c>
      <c r="O450" s="27">
        <f t="shared" si="6"/>
        <v>7.993532007390626E-2</v>
      </c>
      <c r="P450" s="27">
        <f t="shared" si="6"/>
        <v>8.3792273458679969E-2</v>
      </c>
      <c r="Q450" s="27">
        <f t="shared" si="6"/>
        <v>8.5874362900408993E-2</v>
      </c>
      <c r="R450" s="27">
        <f t="shared" si="6"/>
        <v>8.7602356117691724E-2</v>
      </c>
      <c r="S450" s="27">
        <f t="shared" si="6"/>
        <v>8.8435319148637698E-2</v>
      </c>
      <c r="T450" s="27">
        <f t="shared" si="6"/>
        <v>8.5726915556867025E-2</v>
      </c>
      <c r="U450" s="27">
        <f t="shared" si="6"/>
        <v>6.4757044483609374E-2</v>
      </c>
      <c r="V450" s="27">
        <f t="shared" si="6"/>
        <v>4.2059096763659667E-2</v>
      </c>
      <c r="W450" s="27">
        <f t="shared" si="6"/>
        <v>2.0597151351891104E-2</v>
      </c>
    </row>
    <row r="451" spans="1:23" x14ac:dyDescent="0.35">
      <c r="A451" s="30" t="s">
        <v>498</v>
      </c>
      <c r="B451" s="30">
        <f t="shared" ref="B451:W451" si="7">B104</f>
        <v>1497587000000</v>
      </c>
      <c r="C451" s="30">
        <f t="shared" si="7"/>
        <v>1543335000000</v>
      </c>
      <c r="D451" s="30">
        <f t="shared" si="7"/>
        <v>1688956000000</v>
      </c>
      <c r="E451" s="30">
        <f t="shared" si="7"/>
        <v>1752777000000</v>
      </c>
      <c r="F451" s="30">
        <f t="shared" si="7"/>
        <v>1826113000000</v>
      </c>
      <c r="G451" s="30">
        <f t="shared" si="7"/>
        <v>1670944000000</v>
      </c>
      <c r="H451" s="30">
        <f t="shared" si="7"/>
        <v>1485790000000</v>
      </c>
      <c r="I451" s="30">
        <f t="shared" si="7"/>
        <v>1414154000000</v>
      </c>
      <c r="J451" s="30">
        <f t="shared" si="7"/>
        <v>1356274000000</v>
      </c>
      <c r="K451" s="30">
        <f t="shared" si="7"/>
        <v>1285526000000</v>
      </c>
      <c r="L451" s="30">
        <f t="shared" si="7"/>
        <v>1182479000000</v>
      </c>
      <c r="M451" s="30">
        <f t="shared" si="7"/>
        <v>1137103000000</v>
      </c>
      <c r="N451" s="30">
        <f t="shared" si="7"/>
        <v>1162375000000</v>
      </c>
      <c r="O451" s="30">
        <f t="shared" si="7"/>
        <v>1104637000000</v>
      </c>
      <c r="P451" s="30">
        <f t="shared" si="7"/>
        <v>1101106000000</v>
      </c>
      <c r="Q451" s="30">
        <f t="shared" si="7"/>
        <v>1062461000000</v>
      </c>
      <c r="R451" s="30">
        <f t="shared" si="7"/>
        <v>1023418000000</v>
      </c>
      <c r="S451" s="30">
        <f t="shared" si="7"/>
        <v>1136613000000</v>
      </c>
      <c r="T451" s="30">
        <f t="shared" si="7"/>
        <v>1010502000000</v>
      </c>
      <c r="U451" s="30">
        <f t="shared" si="7"/>
        <v>992970000000</v>
      </c>
      <c r="V451" s="30">
        <f t="shared" si="7"/>
        <v>926114000000</v>
      </c>
      <c r="W451" s="30">
        <f t="shared" si="7"/>
        <v>869848000000</v>
      </c>
    </row>
    <row r="452" spans="1:23" x14ac:dyDescent="0.35">
      <c r="A452" s="30" t="s">
        <v>493</v>
      </c>
      <c r="B452" s="30">
        <f>B446</f>
        <v>85394684000000</v>
      </c>
      <c r="C452" s="30">
        <f t="shared" ref="C452:W452" si="8">C446</f>
        <v>79003643000000</v>
      </c>
      <c r="D452" s="30">
        <f t="shared" si="8"/>
        <v>83058031000000</v>
      </c>
      <c r="E452" s="30">
        <f t="shared" si="8"/>
        <v>79610247000000</v>
      </c>
      <c r="F452" s="30">
        <f t="shared" si="8"/>
        <v>76852345000000</v>
      </c>
      <c r="G452" s="30">
        <f t="shared" si="8"/>
        <v>73999590000000</v>
      </c>
      <c r="H452" s="30">
        <f t="shared" si="8"/>
        <v>74759574000000</v>
      </c>
      <c r="I452" s="30">
        <f t="shared" si="8"/>
        <v>73244501000000</v>
      </c>
      <c r="J452" s="30">
        <f t="shared" si="8"/>
        <v>78141394000000</v>
      </c>
      <c r="K452" s="30">
        <f t="shared" si="8"/>
        <v>73704721000000</v>
      </c>
      <c r="L452" s="30">
        <f t="shared" si="8"/>
        <v>72829451000000</v>
      </c>
      <c r="M452" s="30">
        <f t="shared" si="8"/>
        <v>62192560000000</v>
      </c>
      <c r="N452" s="30">
        <f t="shared" si="8"/>
        <v>62632147000000</v>
      </c>
      <c r="O452" s="30">
        <f t="shared" si="8"/>
        <v>57226802000000</v>
      </c>
      <c r="P452" s="30">
        <f t="shared" si="8"/>
        <v>57302462000000</v>
      </c>
      <c r="Q452" s="30">
        <f t="shared" si="8"/>
        <v>50863346000000</v>
      </c>
      <c r="R452" s="30">
        <f t="shared" si="8"/>
        <v>49362119000000</v>
      </c>
      <c r="S452" s="30">
        <f t="shared" si="8"/>
        <v>48868096000000</v>
      </c>
      <c r="T452" s="30">
        <f t="shared" si="8"/>
        <v>48077928000000</v>
      </c>
      <c r="U452" s="30">
        <f t="shared" si="8"/>
        <v>43801036000000</v>
      </c>
      <c r="V452" s="30">
        <f t="shared" si="8"/>
        <v>43170363000000</v>
      </c>
      <c r="W452" s="30">
        <f t="shared" si="8"/>
        <v>42231471000000</v>
      </c>
    </row>
    <row r="453" spans="1:23" x14ac:dyDescent="0.35">
      <c r="A453" s="23" t="s">
        <v>499</v>
      </c>
      <c r="B453" s="27">
        <f>(B454+B455)/(B456+B457)</f>
        <v>6.1247181062197439E-2</v>
      </c>
      <c r="C453" s="27">
        <f t="shared" ref="C453:W453" si="9">(C454+C455)/(C456+C457)</f>
        <v>5.5426763455073302E-2</v>
      </c>
      <c r="D453" s="27">
        <f t="shared" si="9"/>
        <v>4.9611863298861643E-2</v>
      </c>
      <c r="E453" s="27">
        <f t="shared" si="9"/>
        <v>4.2984431352412554E-2</v>
      </c>
      <c r="F453" s="27">
        <f t="shared" si="9"/>
        <v>4.4321645149390146E-2</v>
      </c>
      <c r="G453" s="27">
        <f t="shared" si="9"/>
        <v>3.9541190711746353E-2</v>
      </c>
      <c r="H453" s="27">
        <f t="shared" si="9"/>
        <v>5.2368160141188558E-2</v>
      </c>
      <c r="I453" s="27">
        <f t="shared" si="9"/>
        <v>4.6966081444489861E-2</v>
      </c>
      <c r="J453" s="27">
        <f t="shared" si="9"/>
        <v>4.5641334366134489E-2</v>
      </c>
      <c r="K453" s="27">
        <f t="shared" si="9"/>
        <v>5.3955463455926327E-2</v>
      </c>
      <c r="L453" s="27">
        <f t="shared" si="9"/>
        <v>5.3513857173490234E-2</v>
      </c>
      <c r="M453" s="27">
        <f t="shared" si="9"/>
        <v>4.1175340743207764E-2</v>
      </c>
      <c r="N453" s="27">
        <f t="shared" si="9"/>
        <v>4.7122952575229249E-2</v>
      </c>
      <c r="O453" s="27">
        <f t="shared" si="9"/>
        <v>4.4777801705684427E-2</v>
      </c>
      <c r="P453" s="27">
        <f t="shared" si="9"/>
        <v>4.3251814014414081E-2</v>
      </c>
      <c r="Q453" s="27">
        <f t="shared" si="9"/>
        <v>4.7885974810506715E-2</v>
      </c>
      <c r="R453" s="27">
        <f t="shared" si="9"/>
        <v>4.0346380084068913E-2</v>
      </c>
      <c r="S453" s="27">
        <f t="shared" si="9"/>
        <v>3.477818534627182E-2</v>
      </c>
      <c r="T453" s="27">
        <f t="shared" si="9"/>
        <v>3.9949808997800818E-2</v>
      </c>
      <c r="U453" s="27">
        <f t="shared" si="9"/>
        <v>0</v>
      </c>
      <c r="V453" s="27">
        <f t="shared" si="9"/>
        <v>0</v>
      </c>
      <c r="W453" s="27">
        <f t="shared" si="9"/>
        <v>0</v>
      </c>
    </row>
    <row r="454" spans="1:23" x14ac:dyDescent="0.35">
      <c r="A454" s="30" t="s">
        <v>500</v>
      </c>
      <c r="B454" s="30">
        <f t="shared" ref="B454:W454" si="10">B302</f>
        <v>3828950000000</v>
      </c>
      <c r="C454" s="30">
        <f t="shared" si="10"/>
        <v>3684007000000</v>
      </c>
      <c r="D454" s="30">
        <f t="shared" si="10"/>
        <v>3264438000000</v>
      </c>
      <c r="E454" s="30">
        <f t="shared" si="10"/>
        <v>2682205000000</v>
      </c>
      <c r="F454" s="30">
        <f t="shared" si="10"/>
        <v>2596294000000</v>
      </c>
      <c r="G454" s="30">
        <f t="shared" si="10"/>
        <v>2379121000000</v>
      </c>
      <c r="H454" s="30">
        <f t="shared" si="10"/>
        <v>3021713000000</v>
      </c>
      <c r="I454" s="30">
        <f t="shared" si="10"/>
        <v>2495661000000</v>
      </c>
      <c r="J454" s="30">
        <f t="shared" si="10"/>
        <v>2548758000000</v>
      </c>
      <c r="K454" s="30">
        <f t="shared" si="10"/>
        <v>2992367000000</v>
      </c>
      <c r="L454" s="30">
        <f t="shared" si="10"/>
        <v>2875409000000</v>
      </c>
      <c r="M454" s="30">
        <f t="shared" si="10"/>
        <v>2010261000000</v>
      </c>
      <c r="N454" s="30">
        <f t="shared" si="10"/>
        <v>2170308000000</v>
      </c>
      <c r="O454" s="30">
        <f t="shared" si="10"/>
        <v>1940057000000</v>
      </c>
      <c r="P454" s="30">
        <f t="shared" si="10"/>
        <v>1936419000000</v>
      </c>
      <c r="Q454" s="30">
        <f t="shared" si="10"/>
        <v>1905309000000</v>
      </c>
      <c r="R454" s="30">
        <f t="shared" si="10"/>
        <v>1571202000000</v>
      </c>
      <c r="S454" s="30">
        <f t="shared" si="10"/>
        <v>1370108000000</v>
      </c>
      <c r="T454" s="30">
        <f t="shared" si="10"/>
        <v>1408220000000</v>
      </c>
      <c r="U454" s="30">
        <f t="shared" si="10"/>
        <v>0</v>
      </c>
      <c r="V454" s="30">
        <f t="shared" si="10"/>
        <v>0</v>
      </c>
      <c r="W454" s="30">
        <f t="shared" si="10"/>
        <v>0</v>
      </c>
    </row>
    <row r="455" spans="1:23" x14ac:dyDescent="0.35">
      <c r="A455" s="30" t="s">
        <v>501</v>
      </c>
      <c r="B455" s="30">
        <f t="shared" ref="B455:W455" si="11">B305</f>
        <v>61630000000</v>
      </c>
      <c r="C455" s="30">
        <f t="shared" si="11"/>
        <v>65658000000</v>
      </c>
      <c r="D455" s="30">
        <f t="shared" si="11"/>
        <v>67602000000</v>
      </c>
      <c r="E455" s="30">
        <f t="shared" si="11"/>
        <v>81045000000</v>
      </c>
      <c r="F455" s="30">
        <f t="shared" si="11"/>
        <v>81708000000</v>
      </c>
      <c r="G455" s="30">
        <f t="shared" si="11"/>
        <v>79557000000</v>
      </c>
      <c r="H455" s="30">
        <f t="shared" si="11"/>
        <v>100157000000</v>
      </c>
      <c r="I455" s="30">
        <f t="shared" si="11"/>
        <v>77582000000</v>
      </c>
      <c r="J455" s="30">
        <f t="shared" si="11"/>
        <v>91024000000</v>
      </c>
      <c r="K455" s="30">
        <f t="shared" si="11"/>
        <v>79403000000</v>
      </c>
      <c r="L455" s="30">
        <f t="shared" si="11"/>
        <v>111841000000</v>
      </c>
      <c r="M455" s="30">
        <f t="shared" si="11"/>
        <v>64652000000</v>
      </c>
      <c r="N455" s="30">
        <f t="shared" si="11"/>
        <v>74533000000</v>
      </c>
      <c r="O455" s="30">
        <f t="shared" si="11"/>
        <v>55024000000</v>
      </c>
      <c r="P455" s="30">
        <f t="shared" si="11"/>
        <v>78935000000</v>
      </c>
      <c r="Q455" s="30">
        <f t="shared" si="11"/>
        <v>73450000000</v>
      </c>
      <c r="R455" s="30">
        <f t="shared" si="11"/>
        <v>92893000000</v>
      </c>
      <c r="S455" s="30">
        <f t="shared" si="11"/>
        <v>71311000000</v>
      </c>
      <c r="T455" s="30">
        <f t="shared" si="11"/>
        <v>96741000000</v>
      </c>
      <c r="U455" s="30">
        <f t="shared" si="11"/>
        <v>0</v>
      </c>
      <c r="V455" s="30">
        <f t="shared" si="11"/>
        <v>0</v>
      </c>
      <c r="W455" s="30">
        <f t="shared" si="11"/>
        <v>0</v>
      </c>
    </row>
    <row r="456" spans="1:23" x14ac:dyDescent="0.35">
      <c r="A456" s="30" t="s">
        <v>502</v>
      </c>
      <c r="B456" s="30">
        <f t="shared" ref="B456:W456" si="12">B301</f>
        <v>57487489000000</v>
      </c>
      <c r="C456" s="30">
        <f t="shared" si="12"/>
        <v>59662541000000</v>
      </c>
      <c r="D456" s="30">
        <f t="shared" si="12"/>
        <v>57138791000000</v>
      </c>
      <c r="E456" s="30">
        <f t="shared" si="12"/>
        <v>53866234000000</v>
      </c>
      <c r="F456" s="30">
        <f t="shared" si="12"/>
        <v>50364925000000</v>
      </c>
      <c r="G456" s="30">
        <f t="shared" si="12"/>
        <v>54139263000000</v>
      </c>
      <c r="H456" s="30">
        <f t="shared" si="12"/>
        <v>50129097000000</v>
      </c>
      <c r="I456" s="30">
        <f t="shared" si="12"/>
        <v>43386588000000</v>
      </c>
      <c r="J456" s="30">
        <f t="shared" si="12"/>
        <v>47434125000000</v>
      </c>
      <c r="K456" s="30">
        <f t="shared" si="12"/>
        <v>46833268000000</v>
      </c>
      <c r="L456" s="30">
        <f t="shared" si="12"/>
        <v>45244577000000</v>
      </c>
      <c r="M456" s="30">
        <f t="shared" si="12"/>
        <v>42454752000000</v>
      </c>
      <c r="N456" s="30">
        <f t="shared" si="12"/>
        <v>39901033000000</v>
      </c>
      <c r="O456" s="30">
        <f t="shared" si="12"/>
        <v>38660255000000</v>
      </c>
      <c r="P456" s="30">
        <f t="shared" si="12"/>
        <v>41372546000000</v>
      </c>
      <c r="Q456" s="30">
        <f t="shared" si="12"/>
        <v>37703108000000</v>
      </c>
      <c r="R456" s="30">
        <f t="shared" si="12"/>
        <v>37625912000000</v>
      </c>
      <c r="S456" s="30">
        <f t="shared" si="12"/>
        <v>37837807000000</v>
      </c>
      <c r="T456" s="30">
        <f t="shared" si="12"/>
        <v>35218568000000</v>
      </c>
      <c r="U456" s="30">
        <f t="shared" si="12"/>
        <v>0</v>
      </c>
      <c r="V456" s="30">
        <f t="shared" si="12"/>
        <v>0</v>
      </c>
      <c r="W456" s="30">
        <f t="shared" si="12"/>
        <v>0</v>
      </c>
    </row>
    <row r="457" spans="1:23" x14ac:dyDescent="0.35">
      <c r="A457" s="30" t="s">
        <v>503</v>
      </c>
      <c r="B457" s="30">
        <f t="shared" ref="B457:W457" si="13">B60</f>
        <v>6035108000000</v>
      </c>
      <c r="C457" s="30">
        <f t="shared" si="13"/>
        <v>7988261000000</v>
      </c>
      <c r="D457" s="30">
        <f t="shared" si="13"/>
        <v>10023371000000</v>
      </c>
      <c r="E457" s="30">
        <f t="shared" si="13"/>
        <v>10418669000000</v>
      </c>
      <c r="F457" s="30">
        <f t="shared" si="13"/>
        <v>10057065000000</v>
      </c>
      <c r="G457" s="30">
        <f t="shared" si="13"/>
        <v>8040908000000</v>
      </c>
      <c r="H457" s="30">
        <f t="shared" si="13"/>
        <v>9484798000000</v>
      </c>
      <c r="I457" s="30">
        <f t="shared" si="13"/>
        <v>11402803000000</v>
      </c>
      <c r="J457" s="30">
        <f t="shared" si="13"/>
        <v>10403404000000</v>
      </c>
      <c r="K457" s="30">
        <f t="shared" si="13"/>
        <v>10098316000000</v>
      </c>
      <c r="L457" s="30">
        <f t="shared" si="13"/>
        <v>10577413000000</v>
      </c>
      <c r="M457" s="30">
        <f t="shared" si="13"/>
        <v>7937375000000</v>
      </c>
      <c r="N457" s="30">
        <f t="shared" si="13"/>
        <v>7736920000000</v>
      </c>
      <c r="O457" s="30">
        <f t="shared" si="13"/>
        <v>5894880000000</v>
      </c>
      <c r="P457" s="30">
        <f t="shared" si="13"/>
        <v>5223280000000</v>
      </c>
      <c r="Q457" s="30">
        <f t="shared" si="13"/>
        <v>3619200000000</v>
      </c>
      <c r="R457" s="30">
        <f t="shared" si="13"/>
        <v>3619300000000</v>
      </c>
      <c r="S457" s="30">
        <f t="shared" si="13"/>
        <v>3608260000000</v>
      </c>
      <c r="T457" s="30">
        <f t="shared" si="13"/>
        <v>2452726000000</v>
      </c>
      <c r="U457" s="30">
        <f t="shared" si="13"/>
        <v>1121168000000</v>
      </c>
      <c r="V457" s="30">
        <f t="shared" si="13"/>
        <v>10000000</v>
      </c>
      <c r="W457" s="30">
        <f t="shared" si="13"/>
        <v>10000000</v>
      </c>
    </row>
    <row r="458" spans="1:23" x14ac:dyDescent="0.35">
      <c r="A458" s="23" t="s">
        <v>504</v>
      </c>
      <c r="B458" s="24">
        <f>SUM(B461:B463)/B275</f>
        <v>3.774192465698252E-2</v>
      </c>
      <c r="C458" s="24">
        <f>SUM(C461:C463)/C275</f>
        <v>3.9069658347203759E-2</v>
      </c>
      <c r="D458" s="24">
        <f t="shared" ref="D458:W458" si="14">SUM(D461:D463)/SUM(D459:D463)</f>
        <v>3.3142575089669092E-2</v>
      </c>
      <c r="E458" s="24">
        <f t="shared" si="14"/>
        <v>3.5581338171948786E-2</v>
      </c>
      <c r="F458" s="24">
        <f t="shared" si="14"/>
        <v>4.3831427824582679E-2</v>
      </c>
      <c r="G458" s="24">
        <f t="shared" si="14"/>
        <v>2.9255156689868732E-2</v>
      </c>
      <c r="H458" s="24">
        <f t="shared" si="14"/>
        <v>2.7891781635603574E-2</v>
      </c>
      <c r="I458" s="24">
        <f t="shared" si="14"/>
        <v>2.8022703826121844E-2</v>
      </c>
      <c r="J458" s="24">
        <f t="shared" si="14"/>
        <v>2.7305550564631423E-2</v>
      </c>
      <c r="K458" s="24">
        <f t="shared" si="14"/>
        <v>2.4238271304306558E-2</v>
      </c>
      <c r="L458" s="24">
        <f t="shared" si="14"/>
        <v>2.5349189461386659E-2</v>
      </c>
      <c r="M458" s="24">
        <f t="shared" si="14"/>
        <v>2.9389566050633389E-2</v>
      </c>
      <c r="N458" s="24">
        <f t="shared" si="14"/>
        <v>2.8089608115473737E-2</v>
      </c>
      <c r="O458" s="24">
        <f t="shared" si="14"/>
        <v>2.8304337907032601E-2</v>
      </c>
      <c r="P458" s="24">
        <f t="shared" si="14"/>
        <v>2.7906301129350799E-2</v>
      </c>
      <c r="Q458" s="24">
        <f t="shared" si="14"/>
        <v>2.9835422373497629E-2</v>
      </c>
      <c r="R458" s="24">
        <f t="shared" si="14"/>
        <v>3.0951267746942308E-2</v>
      </c>
      <c r="S458" s="24">
        <f t="shared" si="14"/>
        <v>2.8886737657308811E-2</v>
      </c>
      <c r="T458" s="24">
        <f t="shared" si="14"/>
        <v>2.5084744127361554E-2</v>
      </c>
      <c r="U458" s="24" t="e">
        <f t="shared" si="14"/>
        <v>#DIV/0!</v>
      </c>
      <c r="V458" s="24" t="e">
        <f t="shared" si="14"/>
        <v>#DIV/0!</v>
      </c>
      <c r="W458" s="24" t="e">
        <f t="shared" si="14"/>
        <v>#DIV/0!</v>
      </c>
    </row>
    <row r="459" spans="1:23" x14ac:dyDescent="0.35">
      <c r="A459" s="32" t="s">
        <v>505</v>
      </c>
      <c r="B459" s="33">
        <f t="shared" ref="B459:W459" si="15">B276</f>
        <v>56420739000000</v>
      </c>
      <c r="C459" s="33">
        <f t="shared" si="15"/>
        <v>53687397000000</v>
      </c>
      <c r="D459" s="33">
        <f t="shared" si="15"/>
        <v>54664525000000</v>
      </c>
      <c r="E459" s="33">
        <f t="shared" si="15"/>
        <v>49885038000000</v>
      </c>
      <c r="F459" s="33">
        <f t="shared" si="15"/>
        <v>49861183000000</v>
      </c>
      <c r="G459" s="33">
        <f t="shared" si="15"/>
        <v>50107603000000</v>
      </c>
      <c r="H459" s="33">
        <f t="shared" si="15"/>
        <v>48214197000000</v>
      </c>
      <c r="I459" s="33">
        <f t="shared" si="15"/>
        <v>48671274000000</v>
      </c>
      <c r="J459" s="33">
        <f t="shared" si="15"/>
        <v>48776102000000</v>
      </c>
      <c r="K459" s="33">
        <f t="shared" si="15"/>
        <v>47424746000000</v>
      </c>
      <c r="L459" s="33">
        <f t="shared" si="15"/>
        <v>44630469000000</v>
      </c>
      <c r="M459" s="33">
        <f t="shared" si="15"/>
        <v>42905408000000</v>
      </c>
      <c r="N459" s="33">
        <f t="shared" si="15"/>
        <v>42809824000000</v>
      </c>
      <c r="O459" s="33">
        <f t="shared" si="15"/>
        <v>40222611000000</v>
      </c>
      <c r="P459" s="33">
        <f t="shared" si="15"/>
        <v>38353367000000</v>
      </c>
      <c r="Q459" s="33">
        <f t="shared" si="15"/>
        <v>36408278000000</v>
      </c>
      <c r="R459" s="33">
        <f t="shared" si="15"/>
        <v>34010842000000</v>
      </c>
      <c r="S459" s="33">
        <f t="shared" si="15"/>
        <v>33044259000000</v>
      </c>
      <c r="T459" s="33">
        <f t="shared" si="15"/>
        <v>32706678000000</v>
      </c>
      <c r="U459" s="33">
        <f t="shared" si="15"/>
        <v>0</v>
      </c>
      <c r="V459" s="33">
        <f t="shared" si="15"/>
        <v>0</v>
      </c>
      <c r="W459" s="33">
        <f t="shared" si="15"/>
        <v>0</v>
      </c>
    </row>
    <row r="460" spans="1:23" x14ac:dyDescent="0.35">
      <c r="A460" s="32" t="s">
        <v>506</v>
      </c>
      <c r="B460" s="33">
        <f t="shared" ref="B460:W460" si="16">B277</f>
        <v>919065000000</v>
      </c>
      <c r="C460" s="33">
        <f t="shared" si="16"/>
        <v>1177606000000</v>
      </c>
      <c r="D460" s="33">
        <f t="shared" si="16"/>
        <v>1189120000000</v>
      </c>
      <c r="E460" s="33">
        <f t="shared" si="16"/>
        <v>1258128000000</v>
      </c>
      <c r="F460" s="33">
        <f t="shared" si="16"/>
        <v>1657107000000</v>
      </c>
      <c r="G460" s="33">
        <f t="shared" si="16"/>
        <v>1858607000000</v>
      </c>
      <c r="H460" s="33">
        <f t="shared" si="16"/>
        <v>1226634000000</v>
      </c>
      <c r="I460" s="33">
        <f t="shared" si="16"/>
        <v>755246000000</v>
      </c>
      <c r="J460" s="33">
        <f t="shared" si="16"/>
        <v>607531000000</v>
      </c>
      <c r="K460" s="33">
        <f t="shared" si="16"/>
        <v>932245000000</v>
      </c>
      <c r="L460" s="33">
        <f t="shared" si="16"/>
        <v>582817000000</v>
      </c>
      <c r="M460" s="33">
        <f t="shared" si="16"/>
        <v>617816000000</v>
      </c>
      <c r="N460" s="33">
        <f t="shared" si="16"/>
        <v>320694000000</v>
      </c>
      <c r="O460" s="33">
        <f t="shared" si="16"/>
        <v>448876000000</v>
      </c>
      <c r="P460" s="33">
        <f t="shared" si="16"/>
        <v>367843000000</v>
      </c>
      <c r="Q460" s="33">
        <f t="shared" si="16"/>
        <v>528244000000</v>
      </c>
      <c r="R460" s="33">
        <f t="shared" si="16"/>
        <v>660051000000</v>
      </c>
      <c r="S460" s="33">
        <f t="shared" si="16"/>
        <v>712075000000</v>
      </c>
      <c r="T460" s="33">
        <f t="shared" si="16"/>
        <v>435260000000</v>
      </c>
      <c r="U460" s="33">
        <f t="shared" si="16"/>
        <v>0</v>
      </c>
      <c r="V460" s="33">
        <f t="shared" si="16"/>
        <v>0</v>
      </c>
      <c r="W460" s="33">
        <f t="shared" si="16"/>
        <v>0</v>
      </c>
    </row>
    <row r="461" spans="1:23" x14ac:dyDescent="0.35">
      <c r="A461" s="32" t="s">
        <v>507</v>
      </c>
      <c r="B461" s="33">
        <f t="shared" ref="B461:W461" si="17">B278</f>
        <v>477178000000</v>
      </c>
      <c r="C461" s="33">
        <f t="shared" si="17"/>
        <v>381080000000</v>
      </c>
      <c r="D461" s="33">
        <f t="shared" si="17"/>
        <v>311311000000</v>
      </c>
      <c r="E461" s="33">
        <f t="shared" si="17"/>
        <v>262370000000</v>
      </c>
      <c r="F461" s="33">
        <f t="shared" si="17"/>
        <v>550767000000</v>
      </c>
      <c r="G461" s="33">
        <f t="shared" si="17"/>
        <v>144879000000</v>
      </c>
      <c r="H461" s="33">
        <f t="shared" si="17"/>
        <v>149080000000</v>
      </c>
      <c r="I461" s="33">
        <f t="shared" si="17"/>
        <v>181909000000</v>
      </c>
      <c r="J461" s="33">
        <f t="shared" si="17"/>
        <v>243134000000</v>
      </c>
      <c r="K461" s="33">
        <f t="shared" si="17"/>
        <v>111418000000</v>
      </c>
      <c r="L461" s="33">
        <f t="shared" si="17"/>
        <v>166103000000</v>
      </c>
      <c r="M461" s="33">
        <f t="shared" si="17"/>
        <v>129703000000</v>
      </c>
      <c r="N461" s="33">
        <f t="shared" si="17"/>
        <v>110463000000</v>
      </c>
      <c r="O461" s="33">
        <f t="shared" si="17"/>
        <v>181887000000</v>
      </c>
      <c r="P461" s="33">
        <f t="shared" si="17"/>
        <v>133635000000</v>
      </c>
      <c r="Q461" s="33">
        <f t="shared" si="17"/>
        <v>148505000000</v>
      </c>
      <c r="R461" s="33">
        <f t="shared" si="17"/>
        <v>179606000000</v>
      </c>
      <c r="S461" s="33">
        <f t="shared" si="17"/>
        <v>183628000000</v>
      </c>
      <c r="T461" s="33">
        <f t="shared" si="17"/>
        <v>139354000000</v>
      </c>
      <c r="U461" s="33">
        <f t="shared" si="17"/>
        <v>0</v>
      </c>
      <c r="V461" s="33">
        <f t="shared" si="17"/>
        <v>0</v>
      </c>
      <c r="W461" s="33">
        <f t="shared" si="17"/>
        <v>0</v>
      </c>
    </row>
    <row r="462" spans="1:23" x14ac:dyDescent="0.35">
      <c r="A462" s="32" t="s">
        <v>508</v>
      </c>
      <c r="B462" s="33">
        <f t="shared" ref="B462:W462" si="18">B279</f>
        <v>511923000000</v>
      </c>
      <c r="C462" s="33">
        <f t="shared" si="18"/>
        <v>550145000000</v>
      </c>
      <c r="D462" s="33">
        <f t="shared" si="18"/>
        <v>584346000000</v>
      </c>
      <c r="E462" s="33">
        <f t="shared" si="18"/>
        <v>543022000000</v>
      </c>
      <c r="F462" s="33">
        <f t="shared" si="18"/>
        <v>522693000000</v>
      </c>
      <c r="G462" s="33">
        <f t="shared" si="18"/>
        <v>292346000000</v>
      </c>
      <c r="H462" s="33">
        <f t="shared" si="18"/>
        <v>407771000000</v>
      </c>
      <c r="I462" s="33">
        <f t="shared" si="18"/>
        <v>266426000000</v>
      </c>
      <c r="J462" s="33">
        <f t="shared" si="18"/>
        <v>216398000000</v>
      </c>
      <c r="K462" s="33">
        <f t="shared" si="18"/>
        <v>235161000000</v>
      </c>
      <c r="L462" s="33">
        <f t="shared" si="18"/>
        <v>185524000000</v>
      </c>
      <c r="M462" s="33">
        <f t="shared" si="18"/>
        <v>230860000000</v>
      </c>
      <c r="N462" s="33">
        <f t="shared" si="18"/>
        <v>261012000000</v>
      </c>
      <c r="O462" s="33">
        <f t="shared" si="18"/>
        <v>209197000000</v>
      </c>
      <c r="P462" s="33">
        <f t="shared" si="18"/>
        <v>217778000000</v>
      </c>
      <c r="Q462" s="33">
        <f t="shared" si="18"/>
        <v>276115000000</v>
      </c>
      <c r="R462" s="33">
        <f t="shared" si="18"/>
        <v>263268000000</v>
      </c>
      <c r="S462" s="33">
        <f t="shared" si="18"/>
        <v>208805000000</v>
      </c>
      <c r="T462" s="33">
        <f t="shared" si="18"/>
        <v>154649000000</v>
      </c>
      <c r="U462" s="33">
        <f t="shared" si="18"/>
        <v>0</v>
      </c>
      <c r="V462" s="33">
        <f t="shared" si="18"/>
        <v>0</v>
      </c>
      <c r="W462" s="33">
        <f t="shared" si="18"/>
        <v>0</v>
      </c>
    </row>
    <row r="463" spans="1:23" x14ac:dyDescent="0.35">
      <c r="A463" s="32" t="s">
        <v>509</v>
      </c>
      <c r="B463" s="33">
        <f t="shared" ref="B463:W463" si="19">B280</f>
        <v>1259895000000</v>
      </c>
      <c r="C463" s="33">
        <f t="shared" si="19"/>
        <v>1299485000000</v>
      </c>
      <c r="D463" s="33">
        <f t="shared" si="19"/>
        <v>1018931000000</v>
      </c>
      <c r="E463" s="33">
        <f t="shared" si="19"/>
        <v>1081488000000</v>
      </c>
      <c r="F463" s="33">
        <f t="shared" si="19"/>
        <v>1288174000000</v>
      </c>
      <c r="G463" s="33">
        <f t="shared" si="19"/>
        <v>1128871000000</v>
      </c>
      <c r="H463" s="33">
        <f t="shared" si="19"/>
        <v>861708000000</v>
      </c>
      <c r="I463" s="33">
        <f t="shared" si="19"/>
        <v>976662000000</v>
      </c>
      <c r="J463" s="33">
        <f t="shared" si="19"/>
        <v>926769000000</v>
      </c>
      <c r="K463" s="33">
        <f t="shared" si="19"/>
        <v>854626000000</v>
      </c>
      <c r="L463" s="33">
        <f t="shared" si="19"/>
        <v>824302000000</v>
      </c>
      <c r="M463" s="33">
        <f t="shared" si="19"/>
        <v>957297000000</v>
      </c>
      <c r="N463" s="33">
        <f t="shared" si="19"/>
        <v>875059000000</v>
      </c>
      <c r="O463" s="33">
        <f t="shared" si="19"/>
        <v>793628000000</v>
      </c>
      <c r="P463" s="33">
        <f t="shared" si="19"/>
        <v>760173000000</v>
      </c>
      <c r="Q463" s="33">
        <f t="shared" si="19"/>
        <v>711287000000</v>
      </c>
      <c r="R463" s="33">
        <f t="shared" si="19"/>
        <v>664509000000</v>
      </c>
      <c r="S463" s="33">
        <f t="shared" si="19"/>
        <v>611683000000</v>
      </c>
      <c r="T463" s="33">
        <f t="shared" si="19"/>
        <v>558745000000</v>
      </c>
      <c r="U463" s="33">
        <f t="shared" si="19"/>
        <v>0</v>
      </c>
      <c r="V463" s="33">
        <f t="shared" si="19"/>
        <v>0</v>
      </c>
      <c r="W463" s="33">
        <f t="shared" si="19"/>
        <v>0</v>
      </c>
    </row>
    <row r="464" spans="1:23" x14ac:dyDescent="0.35">
      <c r="A464" s="26" t="s">
        <v>510</v>
      </c>
      <c r="B464" s="27">
        <f>B465/B466</f>
        <v>1.488113538114545E-2</v>
      </c>
      <c r="C464" s="27">
        <f t="shared" ref="C464:W464" si="20">C465/C466</f>
        <v>1.5078575163778057E-2</v>
      </c>
      <c r="D464" s="27">
        <f t="shared" si="20"/>
        <v>1.3867604363110778E-2</v>
      </c>
      <c r="E464" s="27">
        <f t="shared" si="20"/>
        <v>1.4848355967860183E-2</v>
      </c>
      <c r="F464" s="27">
        <f t="shared" si="20"/>
        <v>1.55661503902641E-2</v>
      </c>
      <c r="G464" s="27">
        <f t="shared" si="20"/>
        <v>1.4555173468521979E-2</v>
      </c>
      <c r="H464" s="27">
        <f t="shared" si="20"/>
        <v>1.4578684486778154E-2</v>
      </c>
      <c r="I464" s="27">
        <f t="shared" si="20"/>
        <v>1.5690584019351871E-2</v>
      </c>
      <c r="J464" s="27">
        <f t="shared" si="20"/>
        <v>1.4997951346558772E-2</v>
      </c>
      <c r="K464" s="27">
        <f t="shared" si="20"/>
        <v>1.404532562081154E-2</v>
      </c>
      <c r="L464" s="27">
        <f t="shared" si="20"/>
        <v>1.5100600430509549E-2</v>
      </c>
      <c r="M464" s="27">
        <f t="shared" si="20"/>
        <v>1.562094261592784E-2</v>
      </c>
      <c r="N464" s="27">
        <f t="shared" si="20"/>
        <v>1.2559216416629028E-2</v>
      </c>
      <c r="O464" s="27">
        <f t="shared" si="20"/>
        <v>1.2393337483893365E-2</v>
      </c>
      <c r="P464" s="27">
        <f t="shared" si="20"/>
        <v>1.4349607795546162E-2</v>
      </c>
      <c r="Q464" s="27">
        <f t="shared" si="20"/>
        <v>1.4302187023580765E-2</v>
      </c>
      <c r="R464" s="27">
        <f t="shared" si="20"/>
        <v>1.3464595107936447E-2</v>
      </c>
      <c r="S464" s="27">
        <f t="shared" si="20"/>
        <v>1.3024083405134283E-2</v>
      </c>
      <c r="T464" s="27">
        <f t="shared" si="20"/>
        <v>1.33049030074877E-2</v>
      </c>
      <c r="U464" s="27">
        <f t="shared" si="20"/>
        <v>1.2461761163538469E-2</v>
      </c>
      <c r="V464" s="27">
        <f t="shared" si="20"/>
        <v>1.5470431559565794E-3</v>
      </c>
      <c r="W464" s="27">
        <f t="shared" si="20"/>
        <v>-8.7171882423940013E-5</v>
      </c>
    </row>
    <row r="465" spans="1:23" x14ac:dyDescent="0.35">
      <c r="A465" s="32" t="s">
        <v>511</v>
      </c>
      <c r="B465" s="33">
        <f>-B18</f>
        <v>886749000000</v>
      </c>
      <c r="C465" s="33">
        <f t="shared" ref="C465:U465" si="21">-C18</f>
        <v>860922000000</v>
      </c>
      <c r="D465" s="33">
        <f t="shared" si="21"/>
        <v>801107000000</v>
      </c>
      <c r="E465" s="33">
        <f t="shared" si="21"/>
        <v>787409000000</v>
      </c>
      <c r="F465" s="33">
        <f t="shared" si="21"/>
        <v>838703000000</v>
      </c>
      <c r="G465" s="33">
        <f t="shared" si="21"/>
        <v>779172000000</v>
      </c>
      <c r="H465" s="33">
        <f t="shared" si="21"/>
        <v>741463000000</v>
      </c>
      <c r="I465" s="33">
        <f t="shared" si="21"/>
        <v>797890000000</v>
      </c>
      <c r="J465" s="33">
        <f t="shared" si="21"/>
        <v>761445000000</v>
      </c>
      <c r="K465" s="33">
        <f t="shared" si="21"/>
        <v>696061000000</v>
      </c>
      <c r="L465" s="33">
        <f t="shared" si="21"/>
        <v>700505000000</v>
      </c>
      <c r="M465" s="33">
        <f t="shared" si="21"/>
        <v>700460000000</v>
      </c>
      <c r="N465" s="33">
        <f t="shared" si="21"/>
        <v>557341000000</v>
      </c>
      <c r="O465" s="33">
        <f t="shared" si="21"/>
        <v>518738000000</v>
      </c>
      <c r="P465" s="33">
        <f t="shared" si="21"/>
        <v>571585000000</v>
      </c>
      <c r="Q465" s="33">
        <f t="shared" si="21"/>
        <v>544519000000</v>
      </c>
      <c r="R465" s="33">
        <f t="shared" si="21"/>
        <v>481740000000</v>
      </c>
      <c r="S465" s="33">
        <f t="shared" si="21"/>
        <v>452723000000</v>
      </c>
      <c r="T465" s="33">
        <f t="shared" si="21"/>
        <v>452296000000</v>
      </c>
      <c r="U465" s="33">
        <f t="shared" si="21"/>
        <v>410906000000</v>
      </c>
      <c r="V465" s="33">
        <f>-V120</f>
        <v>48603000000</v>
      </c>
      <c r="W465" s="33">
        <f>-W120</f>
        <v>-2688000000</v>
      </c>
    </row>
    <row r="466" spans="1:23" x14ac:dyDescent="0.35">
      <c r="A466" s="32" t="s">
        <v>512</v>
      </c>
      <c r="B466" s="33">
        <f t="shared" ref="B466:W466" si="22">B17</f>
        <v>59588800000000</v>
      </c>
      <c r="C466" s="33">
        <f t="shared" si="22"/>
        <v>57095713000000</v>
      </c>
      <c r="D466" s="33">
        <f t="shared" si="22"/>
        <v>57768233000000</v>
      </c>
      <c r="E466" s="33">
        <f t="shared" si="22"/>
        <v>53030046000000</v>
      </c>
      <c r="F466" s="33">
        <f t="shared" si="22"/>
        <v>53879924000000</v>
      </c>
      <c r="G466" s="33">
        <f t="shared" si="22"/>
        <v>53532306000000</v>
      </c>
      <c r="H466" s="33">
        <f t="shared" si="22"/>
        <v>50859390000000</v>
      </c>
      <c r="I466" s="33">
        <f t="shared" si="22"/>
        <v>50851517000000</v>
      </c>
      <c r="J466" s="33">
        <f t="shared" si="22"/>
        <v>50769934000000</v>
      </c>
      <c r="K466" s="33">
        <f t="shared" si="22"/>
        <v>49558196000000</v>
      </c>
      <c r="L466" s="33">
        <f t="shared" si="22"/>
        <v>46389215000000</v>
      </c>
      <c r="M466" s="33">
        <f t="shared" si="22"/>
        <v>44841084000000</v>
      </c>
      <c r="N466" s="33">
        <f t="shared" si="22"/>
        <v>44377052000000</v>
      </c>
      <c r="O466" s="33">
        <f t="shared" si="22"/>
        <v>41856199000000</v>
      </c>
      <c r="P466" s="33">
        <f t="shared" si="22"/>
        <v>39832796000000</v>
      </c>
      <c r="Q466" s="33">
        <f t="shared" si="22"/>
        <v>38072429000000</v>
      </c>
      <c r="R466" s="33">
        <f t="shared" si="22"/>
        <v>35778276000000</v>
      </c>
      <c r="S466" s="33">
        <f t="shared" si="22"/>
        <v>34760450000000</v>
      </c>
      <c r="T466" s="33">
        <f t="shared" si="22"/>
        <v>33994686000000</v>
      </c>
      <c r="U466" s="33">
        <f t="shared" si="22"/>
        <v>32973349000000</v>
      </c>
      <c r="V466" s="33">
        <f t="shared" si="22"/>
        <v>31416706000000</v>
      </c>
      <c r="W466" s="33">
        <f t="shared" si="22"/>
        <v>30835631000000</v>
      </c>
    </row>
    <row r="467" spans="1:23" x14ac:dyDescent="0.35">
      <c r="A467" s="26" t="s">
        <v>537</v>
      </c>
      <c r="B467" s="27">
        <f>B465/B468</f>
        <v>0.39428660611223854</v>
      </c>
      <c r="C467" s="27">
        <f t="shared" ref="C467:W467" si="23">C465/C468</f>
        <v>0.38594079911776968</v>
      </c>
      <c r="D467" s="27">
        <f t="shared" si="23"/>
        <v>0.41842265803400003</v>
      </c>
      <c r="E467" s="27">
        <f t="shared" si="23"/>
        <v>0.41730740693631818</v>
      </c>
      <c r="F467" s="27">
        <f t="shared" si="23"/>
        <v>0.355136740070646</v>
      </c>
      <c r="G467" s="27">
        <f t="shared" si="23"/>
        <v>0.49752505593526836</v>
      </c>
      <c r="H467" s="27">
        <f t="shared" si="23"/>
        <v>0.52268745959808505</v>
      </c>
      <c r="I467" s="27">
        <f t="shared" si="23"/>
        <v>0.55992398580488245</v>
      </c>
      <c r="J467" s="27">
        <f t="shared" si="23"/>
        <v>0.54926383231347309</v>
      </c>
      <c r="K467" s="27">
        <f t="shared" si="23"/>
        <v>0.57946894992944586</v>
      </c>
      <c r="L467" s="27">
        <f t="shared" si="23"/>
        <v>0.59570348209798385</v>
      </c>
      <c r="M467" s="27">
        <f t="shared" si="23"/>
        <v>0.53151321081146707</v>
      </c>
      <c r="N467" s="27">
        <f t="shared" si="23"/>
        <v>0.44711255368886849</v>
      </c>
      <c r="O467" s="27">
        <f t="shared" si="23"/>
        <v>0.43786000310624018</v>
      </c>
      <c r="P467" s="27">
        <f t="shared" si="23"/>
        <v>0.51420672804443379</v>
      </c>
      <c r="Q467" s="27">
        <f t="shared" si="23"/>
        <v>0.4793693497795154</v>
      </c>
      <c r="R467" s="27">
        <f t="shared" si="23"/>
        <v>0.43502564153504253</v>
      </c>
      <c r="S467" s="27">
        <f t="shared" si="23"/>
        <v>0.45086723047934701</v>
      </c>
      <c r="T467" s="27">
        <f t="shared" si="23"/>
        <v>0.530398195011891</v>
      </c>
      <c r="U467" s="27" t="e">
        <f t="shared" si="23"/>
        <v>#DIV/0!</v>
      </c>
      <c r="V467" s="27" t="e">
        <f t="shared" si="23"/>
        <v>#DIV/0!</v>
      </c>
      <c r="W467" s="27" t="e">
        <f t="shared" si="23"/>
        <v>#DIV/0!</v>
      </c>
    </row>
    <row r="468" spans="1:23" x14ac:dyDescent="0.35">
      <c r="A468" s="32" t="s">
        <v>536</v>
      </c>
      <c r="B468" s="42">
        <f>SUM(B461:B463)</f>
        <v>2248996000000</v>
      </c>
      <c r="C468" s="42">
        <f t="shared" ref="C468:W468" si="24">SUM(C461:C463)</f>
        <v>2230710000000</v>
      </c>
      <c r="D468" s="42">
        <f t="shared" si="24"/>
        <v>1914588000000</v>
      </c>
      <c r="E468" s="42">
        <f t="shared" si="24"/>
        <v>1886880000000</v>
      </c>
      <c r="F468" s="42">
        <f t="shared" si="24"/>
        <v>2361634000000</v>
      </c>
      <c r="G468" s="42">
        <f t="shared" si="24"/>
        <v>1566096000000</v>
      </c>
      <c r="H468" s="42">
        <f t="shared" si="24"/>
        <v>1418559000000</v>
      </c>
      <c r="I468" s="42">
        <f t="shared" si="24"/>
        <v>1424997000000</v>
      </c>
      <c r="J468" s="42">
        <f t="shared" si="24"/>
        <v>1386301000000</v>
      </c>
      <c r="K468" s="42">
        <f t="shared" si="24"/>
        <v>1201205000000</v>
      </c>
      <c r="L468" s="42">
        <f t="shared" si="24"/>
        <v>1175929000000</v>
      </c>
      <c r="M468" s="42">
        <f t="shared" si="24"/>
        <v>1317860000000</v>
      </c>
      <c r="N468" s="42">
        <f t="shared" si="24"/>
        <v>1246534000000</v>
      </c>
      <c r="O468" s="42">
        <f t="shared" si="24"/>
        <v>1184712000000</v>
      </c>
      <c r="P468" s="42">
        <f t="shared" si="24"/>
        <v>1111586000000</v>
      </c>
      <c r="Q468" s="42">
        <f t="shared" si="24"/>
        <v>1135907000000</v>
      </c>
      <c r="R468" s="42">
        <f t="shared" si="24"/>
        <v>1107383000000</v>
      </c>
      <c r="S468" s="42">
        <f t="shared" si="24"/>
        <v>1004116000000</v>
      </c>
      <c r="T468" s="42">
        <f t="shared" si="24"/>
        <v>852748000000</v>
      </c>
      <c r="U468" s="42">
        <f t="shared" si="24"/>
        <v>0</v>
      </c>
      <c r="V468" s="42">
        <f t="shared" si="24"/>
        <v>0</v>
      </c>
      <c r="W468" s="42">
        <f t="shared" si="24"/>
        <v>0</v>
      </c>
    </row>
    <row r="469" spans="1:23" x14ac:dyDescent="0.35">
      <c r="A469" s="23" t="s">
        <v>534</v>
      </c>
      <c r="B469" s="27">
        <f>SUM(B470:E470)/AVERAGE(B466:E466)</f>
        <v>8.2305478297452928E-3</v>
      </c>
      <c r="C469" s="27">
        <f t="shared" ref="C469:W469" si="25">SUM(C470:F470)/AVERAGE(C466:F466)</f>
        <v>6.2219760776555883E-3</v>
      </c>
      <c r="D469" s="27">
        <f t="shared" si="25"/>
        <v>5.0687751248497384E-3</v>
      </c>
      <c r="E469" s="27">
        <f t="shared" si="25"/>
        <v>4.5865232316720118E-3</v>
      </c>
      <c r="F469" s="27">
        <f t="shared" si="25"/>
        <v>4.9782344265426734E-3</v>
      </c>
      <c r="G469" s="27">
        <f t="shared" si="25"/>
        <v>5.1743882151365807E-3</v>
      </c>
      <c r="H469" s="27">
        <f t="shared" si="25"/>
        <v>4.4416168940658732E-3</v>
      </c>
      <c r="I469" s="27">
        <f t="shared" si="25"/>
        <v>5.0800920238129425E-3</v>
      </c>
      <c r="J469" s="27">
        <f t="shared" si="25"/>
        <v>7.5343695786939243E-3</v>
      </c>
      <c r="K469" s="27">
        <f t="shared" si="25"/>
        <v>7.9061792202628281E-3</v>
      </c>
      <c r="L469" s="27">
        <f t="shared" si="25"/>
        <v>8.3494779632211791E-3</v>
      </c>
      <c r="M469" s="27">
        <f t="shared" si="25"/>
        <v>7.9184291028792705E-3</v>
      </c>
      <c r="N469" s="27">
        <f t="shared" si="25"/>
        <v>5.5892562326459033E-3</v>
      </c>
      <c r="O469" s="27">
        <f t="shared" si="25"/>
        <v>4.962180073640363E-3</v>
      </c>
      <c r="P469" s="27">
        <f t="shared" si="25"/>
        <v>9.3476897553070384E-3</v>
      </c>
      <c r="Q469" s="27">
        <f t="shared" si="25"/>
        <v>7.0760355461176377E-3</v>
      </c>
      <c r="R469" s="27">
        <f t="shared" si="25"/>
        <v>7.3592890461582471E-3</v>
      </c>
      <c r="S469" s="27">
        <f t="shared" si="25"/>
        <v>8.023031038349707E-3</v>
      </c>
      <c r="T469" s="27">
        <f t="shared" si="25"/>
        <v>3.4180678569784646E-3</v>
      </c>
      <c r="U469" s="27">
        <f t="shared" si="25"/>
        <v>3.4468956201586199E-3</v>
      </c>
      <c r="V469" s="27">
        <f t="shared" si="25"/>
        <v>1.4751253434871047E-3</v>
      </c>
      <c r="W469" s="27">
        <f t="shared" si="25"/>
        <v>-8.7171882423940013E-5</v>
      </c>
    </row>
    <row r="470" spans="1:23" x14ac:dyDescent="0.35">
      <c r="A470" s="32" t="s">
        <v>535</v>
      </c>
      <c r="B470" s="33">
        <f>-B120</f>
        <v>182640000000</v>
      </c>
      <c r="C470" s="33">
        <f t="shared" ref="C470:W470" si="26">-C120</f>
        <v>106162000000</v>
      </c>
      <c r="D470" s="33">
        <f t="shared" si="26"/>
        <v>135402000000</v>
      </c>
      <c r="E470" s="33">
        <f t="shared" si="26"/>
        <v>43873000000</v>
      </c>
      <c r="F470" s="33">
        <f t="shared" si="26"/>
        <v>59531000000</v>
      </c>
      <c r="G470" s="33">
        <f t="shared" si="26"/>
        <v>37709000000</v>
      </c>
      <c r="H470" s="33">
        <f t="shared" si="26"/>
        <v>101172000000</v>
      </c>
      <c r="I470" s="33">
        <f t="shared" si="26"/>
        <v>61854000000</v>
      </c>
      <c r="J470" s="33">
        <f t="shared" si="26"/>
        <v>65763000000</v>
      </c>
      <c r="K470" s="33">
        <f t="shared" si="26"/>
        <v>-4444000000</v>
      </c>
      <c r="L470" s="33">
        <f t="shared" si="26"/>
        <v>127744000000</v>
      </c>
      <c r="M470" s="33">
        <f t="shared" si="26"/>
        <v>171755000000</v>
      </c>
      <c r="N470" s="33">
        <f t="shared" si="26"/>
        <v>70933000000</v>
      </c>
      <c r="O470" s="33">
        <f t="shared" si="26"/>
        <v>0</v>
      </c>
      <c r="P470" s="33">
        <f t="shared" si="26"/>
        <v>95641000000</v>
      </c>
      <c r="Q470" s="33">
        <f t="shared" si="26"/>
        <v>62779000000</v>
      </c>
      <c r="R470" s="33">
        <f t="shared" si="26"/>
        <v>34534000000</v>
      </c>
      <c r="S470" s="33">
        <f t="shared" si="26"/>
        <v>153948000000</v>
      </c>
      <c r="T470" s="33">
        <f t="shared" si="26"/>
        <v>1010000000</v>
      </c>
      <c r="U470" s="33">
        <f t="shared" si="26"/>
        <v>63496000000</v>
      </c>
      <c r="V470" s="33">
        <f t="shared" si="26"/>
        <v>48603000000</v>
      </c>
      <c r="W470" s="33">
        <f t="shared" si="26"/>
        <v>-2688000000</v>
      </c>
    </row>
    <row r="471" spans="1:23" x14ac:dyDescent="0.35">
      <c r="A471" s="26" t="s">
        <v>513</v>
      </c>
      <c r="B471" s="27">
        <f>-B472/B473</f>
        <v>0.5640012585253622</v>
      </c>
      <c r="C471" s="27">
        <f t="shared" ref="C471:W471" si="27">-C472/C473</f>
        <v>0.67053683576126366</v>
      </c>
      <c r="D471" s="27">
        <f t="shared" si="27"/>
        <v>0.71637499245082326</v>
      </c>
      <c r="E471" s="27">
        <f t="shared" si="27"/>
        <v>0.85709643013717152</v>
      </c>
      <c r="F471" s="27">
        <f t="shared" si="27"/>
        <v>0.8259877648568752</v>
      </c>
      <c r="G471" s="27">
        <f t="shared" si="27"/>
        <v>0.82398016677935537</v>
      </c>
      <c r="H471" s="27">
        <f t="shared" si="27"/>
        <v>0.68125252333341246</v>
      </c>
      <c r="I471" s="27">
        <f t="shared" si="27"/>
        <v>0.74876244303768191</v>
      </c>
      <c r="J471" s="27">
        <f t="shared" si="27"/>
        <v>0.5144390900715754</v>
      </c>
      <c r="K471" s="27">
        <f t="shared" si="27"/>
        <v>0.63956941509305343</v>
      </c>
      <c r="L471" s="27">
        <f t="shared" si="27"/>
        <v>0.8660273904008412</v>
      </c>
      <c r="M471" s="27">
        <f t="shared" si="27"/>
        <v>0.51386971893971345</v>
      </c>
      <c r="N471" s="27">
        <f t="shared" si="27"/>
        <v>0.48610159027953159</v>
      </c>
      <c r="O471" s="27">
        <f t="shared" si="27"/>
        <v>0.60264498622293983</v>
      </c>
      <c r="P471" s="27">
        <f t="shared" si="27"/>
        <v>0.61872033724136943</v>
      </c>
      <c r="Q471" s="27">
        <f t="shared" si="27"/>
        <v>0.59208500743226333</v>
      </c>
      <c r="R471" s="27">
        <f t="shared" si="27"/>
        <v>0.79922829796365669</v>
      </c>
      <c r="S471" s="27">
        <f t="shared" si="27"/>
        <v>0.51689398376704876</v>
      </c>
      <c r="T471" s="27">
        <f t="shared" si="27"/>
        <v>0.75884591813695446</v>
      </c>
      <c r="U471" s="27">
        <f t="shared" si="27"/>
        <v>0.68597004420788699</v>
      </c>
      <c r="V471" s="27">
        <f t="shared" si="27"/>
        <v>0.73196883883116981</v>
      </c>
      <c r="W471" s="27">
        <f t="shared" si="27"/>
        <v>0.91706321932170887</v>
      </c>
    </row>
    <row r="472" spans="1:23" x14ac:dyDescent="0.35">
      <c r="A472" s="32" t="s">
        <v>514</v>
      </c>
      <c r="B472" s="21">
        <f t="shared" ref="B472:W472" si="28">B118</f>
        <v>-344175000000</v>
      </c>
      <c r="C472" s="21">
        <f t="shared" si="28"/>
        <v>-357142000000</v>
      </c>
      <c r="D472" s="21">
        <f t="shared" si="28"/>
        <v>-367716000000</v>
      </c>
      <c r="E472" s="21">
        <f t="shared" si="28"/>
        <v>-392959000000</v>
      </c>
      <c r="F472" s="21">
        <f t="shared" si="28"/>
        <v>-350104000000</v>
      </c>
      <c r="G472" s="21">
        <f t="shared" si="28"/>
        <v>-296136000000</v>
      </c>
      <c r="H472" s="21">
        <f t="shared" si="28"/>
        <v>-286855000000</v>
      </c>
      <c r="I472" s="21">
        <f t="shared" si="28"/>
        <v>-388431000000</v>
      </c>
      <c r="J472" s="21">
        <f t="shared" si="28"/>
        <v>-261333000000</v>
      </c>
      <c r="K472" s="21">
        <f t="shared" si="28"/>
        <v>-300219000000</v>
      </c>
      <c r="L472" s="21">
        <f t="shared" si="28"/>
        <v>-345900000000</v>
      </c>
      <c r="M472" s="21">
        <f t="shared" si="28"/>
        <v>-232691000000</v>
      </c>
      <c r="N472" s="21">
        <f t="shared" si="28"/>
        <v>-242519000000</v>
      </c>
      <c r="O472" s="21">
        <f t="shared" si="28"/>
        <v>-230305000000</v>
      </c>
      <c r="P472" s="21">
        <f t="shared" si="28"/>
        <v>-258906000000</v>
      </c>
      <c r="Q472" s="21">
        <f t="shared" si="28"/>
        <v>-201152000000</v>
      </c>
      <c r="R472" s="21">
        <f t="shared" si="28"/>
        <v>-191806000000</v>
      </c>
      <c r="S472" s="21">
        <f t="shared" si="28"/>
        <v>-216209000000</v>
      </c>
      <c r="T472" s="21">
        <f t="shared" si="28"/>
        <v>-235265000000</v>
      </c>
      <c r="U472" s="21">
        <f t="shared" si="28"/>
        <v>-218323000000</v>
      </c>
      <c r="V472" s="21">
        <f t="shared" si="28"/>
        <v>-204455000000</v>
      </c>
      <c r="W472" s="21">
        <f t="shared" si="28"/>
        <v>-209482000000</v>
      </c>
    </row>
    <row r="473" spans="1:23" x14ac:dyDescent="0.35">
      <c r="A473" s="32" t="s">
        <v>515</v>
      </c>
      <c r="B473" s="21">
        <f t="shared" ref="B473:W473" si="29">B117</f>
        <v>610238000000</v>
      </c>
      <c r="C473" s="21">
        <f t="shared" si="29"/>
        <v>532621000000</v>
      </c>
      <c r="D473" s="21">
        <f t="shared" si="29"/>
        <v>513301000000</v>
      </c>
      <c r="E473" s="21">
        <f t="shared" si="29"/>
        <v>458477000000</v>
      </c>
      <c r="F473" s="21">
        <f t="shared" si="29"/>
        <v>423861000000</v>
      </c>
      <c r="G473" s="21">
        <f t="shared" si="29"/>
        <v>359397000000</v>
      </c>
      <c r="H473" s="21">
        <f t="shared" si="29"/>
        <v>421070000000</v>
      </c>
      <c r="I473" s="21">
        <f t="shared" si="29"/>
        <v>518764000000</v>
      </c>
      <c r="J473" s="21">
        <f t="shared" si="29"/>
        <v>507996000000</v>
      </c>
      <c r="K473" s="21">
        <f t="shared" si="29"/>
        <v>469408000000</v>
      </c>
      <c r="L473" s="21">
        <f t="shared" si="29"/>
        <v>399410000000</v>
      </c>
      <c r="M473" s="21">
        <f t="shared" si="29"/>
        <v>452821000000</v>
      </c>
      <c r="N473" s="21">
        <f t="shared" si="29"/>
        <v>498906000000</v>
      </c>
      <c r="O473" s="21">
        <f t="shared" si="29"/>
        <v>382157000000</v>
      </c>
      <c r="P473" s="21">
        <f t="shared" si="29"/>
        <v>418454000000</v>
      </c>
      <c r="Q473" s="21">
        <f t="shared" si="29"/>
        <v>339735000000</v>
      </c>
      <c r="R473" s="21">
        <f t="shared" si="29"/>
        <v>239989000000</v>
      </c>
      <c r="S473" s="21">
        <f t="shared" si="29"/>
        <v>418285000000</v>
      </c>
      <c r="T473" s="21">
        <f t="shared" si="29"/>
        <v>310030000000</v>
      </c>
      <c r="U473" s="21">
        <f t="shared" si="29"/>
        <v>318269000000</v>
      </c>
      <c r="V473" s="21">
        <f t="shared" si="29"/>
        <v>279322000000</v>
      </c>
      <c r="W473" s="21">
        <f t="shared" si="29"/>
        <v>228427000000</v>
      </c>
    </row>
    <row r="474" spans="1:23" x14ac:dyDescent="0.35">
      <c r="A474" s="26" t="s">
        <v>516</v>
      </c>
      <c r="B474" s="27">
        <f>B476/B475</f>
        <v>1.0365524923170675</v>
      </c>
      <c r="C474" s="27">
        <f>C476/C475</f>
        <v>0.95697756151552449</v>
      </c>
      <c r="D474" s="27">
        <f t="shared" ref="D474:W474" si="30">D476/D475</f>
        <v>1.0110160188723629</v>
      </c>
      <c r="E474" s="27">
        <f t="shared" si="30"/>
        <v>0.98447658323394205</v>
      </c>
      <c r="F474" s="27">
        <f t="shared" si="30"/>
        <v>1.0697906132094905</v>
      </c>
      <c r="G474" s="27">
        <f t="shared" si="30"/>
        <v>0.98878896818377449</v>
      </c>
      <c r="H474" s="27">
        <f t="shared" si="30"/>
        <v>1.0145682456637908</v>
      </c>
      <c r="I474" s="27">
        <f t="shared" si="30"/>
        <v>1.1720561432486925</v>
      </c>
      <c r="J474" s="27">
        <f t="shared" si="30"/>
        <v>1.070325087687398</v>
      </c>
      <c r="K474" s="27">
        <f t="shared" si="30"/>
        <v>1.0581835971813882</v>
      </c>
      <c r="L474" s="27">
        <f t="shared" si="30"/>
        <v>1.025298899357596</v>
      </c>
      <c r="M474" s="27">
        <f t="shared" si="30"/>
        <v>1.0562088314636722</v>
      </c>
      <c r="N474" s="27">
        <f t="shared" si="30"/>
        <v>1.112178023060205</v>
      </c>
      <c r="O474" s="27">
        <f t="shared" si="30"/>
        <v>1.0826674319659817</v>
      </c>
      <c r="P474" s="27">
        <f t="shared" si="30"/>
        <v>0.96278329112257199</v>
      </c>
      <c r="Q474" s="27">
        <f t="shared" si="30"/>
        <v>1.0097955054527601</v>
      </c>
      <c r="R474" s="27">
        <f t="shared" si="30"/>
        <v>0.95089458562492779</v>
      </c>
      <c r="S474" s="27">
        <f t="shared" si="30"/>
        <v>0.91866978443016001</v>
      </c>
      <c r="T474" s="27">
        <f t="shared" si="30"/>
        <v>0.96524895617561735</v>
      </c>
      <c r="U474" s="27" t="e">
        <f t="shared" si="30"/>
        <v>#DIV/0!</v>
      </c>
      <c r="V474" s="27" t="e">
        <f t="shared" si="30"/>
        <v>#DIV/0!</v>
      </c>
      <c r="W474" s="27" t="e">
        <f t="shared" si="30"/>
        <v>#DIV/0!</v>
      </c>
    </row>
    <row r="475" spans="1:23" x14ac:dyDescent="0.35">
      <c r="A475" s="30" t="s">
        <v>517</v>
      </c>
      <c r="B475" s="31">
        <f t="shared" ref="B475:W475" si="31">B456</f>
        <v>57487489000000</v>
      </c>
      <c r="C475" s="31">
        <f t="shared" si="31"/>
        <v>59662541000000</v>
      </c>
      <c r="D475" s="31">
        <f t="shared" si="31"/>
        <v>57138791000000</v>
      </c>
      <c r="E475" s="31">
        <f t="shared" si="31"/>
        <v>53866234000000</v>
      </c>
      <c r="F475" s="31">
        <f t="shared" si="31"/>
        <v>50364925000000</v>
      </c>
      <c r="G475" s="31">
        <f t="shared" si="31"/>
        <v>54139263000000</v>
      </c>
      <c r="H475" s="31">
        <f t="shared" si="31"/>
        <v>50129097000000</v>
      </c>
      <c r="I475" s="31">
        <f t="shared" si="31"/>
        <v>43386588000000</v>
      </c>
      <c r="J475" s="31">
        <f t="shared" si="31"/>
        <v>47434125000000</v>
      </c>
      <c r="K475" s="31">
        <f t="shared" si="31"/>
        <v>46833268000000</v>
      </c>
      <c r="L475" s="31">
        <f t="shared" si="31"/>
        <v>45244577000000</v>
      </c>
      <c r="M475" s="31">
        <f t="shared" si="31"/>
        <v>42454752000000</v>
      </c>
      <c r="N475" s="31">
        <f t="shared" si="31"/>
        <v>39901033000000</v>
      </c>
      <c r="O475" s="31">
        <f t="shared" si="31"/>
        <v>38660255000000</v>
      </c>
      <c r="P475" s="31">
        <f t="shared" si="31"/>
        <v>41372546000000</v>
      </c>
      <c r="Q475" s="31">
        <f t="shared" si="31"/>
        <v>37703108000000</v>
      </c>
      <c r="R475" s="31">
        <f t="shared" si="31"/>
        <v>37625912000000</v>
      </c>
      <c r="S475" s="31">
        <f t="shared" si="31"/>
        <v>37837807000000</v>
      </c>
      <c r="T475" s="31">
        <f t="shared" si="31"/>
        <v>35218568000000</v>
      </c>
      <c r="U475" s="31">
        <f t="shared" si="31"/>
        <v>0</v>
      </c>
      <c r="V475" s="31">
        <f t="shared" si="31"/>
        <v>0</v>
      </c>
      <c r="W475" s="31">
        <f t="shared" si="31"/>
        <v>0</v>
      </c>
    </row>
    <row r="476" spans="1:23" x14ac:dyDescent="0.35">
      <c r="A476" s="30" t="s">
        <v>512</v>
      </c>
      <c r="B476" s="31">
        <f t="shared" ref="B476:W476" si="32">B17</f>
        <v>59588800000000</v>
      </c>
      <c r="C476" s="31">
        <f t="shared" si="32"/>
        <v>57095713000000</v>
      </c>
      <c r="D476" s="31">
        <f t="shared" si="32"/>
        <v>57768233000000</v>
      </c>
      <c r="E476" s="31">
        <f t="shared" si="32"/>
        <v>53030046000000</v>
      </c>
      <c r="F476" s="31">
        <f t="shared" si="32"/>
        <v>53879924000000</v>
      </c>
      <c r="G476" s="31">
        <f t="shared" si="32"/>
        <v>53532306000000</v>
      </c>
      <c r="H476" s="31">
        <f t="shared" si="32"/>
        <v>50859390000000</v>
      </c>
      <c r="I476" s="31">
        <f t="shared" si="32"/>
        <v>50851517000000</v>
      </c>
      <c r="J476" s="31">
        <f t="shared" si="32"/>
        <v>50769934000000</v>
      </c>
      <c r="K476" s="31">
        <f t="shared" si="32"/>
        <v>49558196000000</v>
      </c>
      <c r="L476" s="31">
        <f t="shared" si="32"/>
        <v>46389215000000</v>
      </c>
      <c r="M476" s="31">
        <f t="shared" si="32"/>
        <v>44841084000000</v>
      </c>
      <c r="N476" s="31">
        <f t="shared" si="32"/>
        <v>44377052000000</v>
      </c>
      <c r="O476" s="31">
        <f t="shared" si="32"/>
        <v>41856199000000</v>
      </c>
      <c r="P476" s="31">
        <f t="shared" si="32"/>
        <v>39832796000000</v>
      </c>
      <c r="Q476" s="31">
        <f t="shared" si="32"/>
        <v>38072429000000</v>
      </c>
      <c r="R476" s="31">
        <f t="shared" si="32"/>
        <v>35778276000000</v>
      </c>
      <c r="S476" s="31">
        <f t="shared" si="32"/>
        <v>34760450000000</v>
      </c>
      <c r="T476" s="31">
        <f t="shared" si="32"/>
        <v>33994686000000</v>
      </c>
      <c r="U476" s="31">
        <f t="shared" si="32"/>
        <v>32973349000000</v>
      </c>
      <c r="V476" s="31">
        <f t="shared" si="32"/>
        <v>31416706000000</v>
      </c>
      <c r="W476" s="31">
        <f t="shared" si="32"/>
        <v>30835631000000</v>
      </c>
    </row>
    <row r="477" spans="1:23" x14ac:dyDescent="0.35">
      <c r="A477" s="40" t="s">
        <v>518</v>
      </c>
      <c r="B477" s="41">
        <f>B479/B481</f>
        <v>0.10858878011529928</v>
      </c>
      <c r="C477" s="41">
        <f t="shared" ref="C477:W477" si="33">C479/C481</f>
        <v>0.10375107252624287</v>
      </c>
      <c r="D477" s="41">
        <f t="shared" si="33"/>
        <v>1.5540589244906984E-2</v>
      </c>
      <c r="E477" s="41">
        <f t="shared" si="33"/>
        <v>3.7201429951775118E-2</v>
      </c>
      <c r="F477" s="41">
        <f t="shared" si="33"/>
        <v>2.6414319788798685E-2</v>
      </c>
      <c r="G477" s="41">
        <f t="shared" si="33"/>
        <v>5.6592013845413291E-2</v>
      </c>
      <c r="H477" s="41">
        <f t="shared" si="33"/>
        <v>6.2034816063837366E-2</v>
      </c>
      <c r="I477" s="41">
        <f t="shared" si="33"/>
        <v>0.10507282695021243</v>
      </c>
      <c r="J477" s="41">
        <f t="shared" si="33"/>
        <v>0.28469121804108694</v>
      </c>
      <c r="K477" s="41">
        <f t="shared" si="33"/>
        <v>0.29568520349035382</v>
      </c>
      <c r="L477" s="41">
        <f t="shared" si="33"/>
        <v>-0.14869432412808894</v>
      </c>
      <c r="M477" s="41">
        <f t="shared" si="33"/>
        <v>8.53471901700672E-2</v>
      </c>
      <c r="N477" s="41">
        <f t="shared" si="33"/>
        <v>0.29720829174233221</v>
      </c>
      <c r="O477" s="41">
        <f t="shared" si="33"/>
        <v>0.31763123532998216</v>
      </c>
      <c r="P477" s="41">
        <f t="shared" si="33"/>
        <v>0.12220459118565004</v>
      </c>
      <c r="Q477" s="41">
        <f t="shared" si="33"/>
        <v>0.17805936980293463</v>
      </c>
      <c r="R477" s="41">
        <f t="shared" si="33"/>
        <v>4.6210451312351818E-2</v>
      </c>
      <c r="S477" s="41">
        <f t="shared" si="33"/>
        <v>9.1172286837921515E-2</v>
      </c>
      <c r="T477" s="41">
        <f t="shared" si="33"/>
        <v>0.19059123310647358</v>
      </c>
      <c r="U477" s="41">
        <f t="shared" si="33"/>
        <v>9.121215072784343E-2</v>
      </c>
      <c r="V477" s="41">
        <f t="shared" si="33"/>
        <v>7.5851526195573574E-2</v>
      </c>
      <c r="W477" s="41">
        <f t="shared" si="33"/>
        <v>7.4767868947191007E-2</v>
      </c>
    </row>
    <row r="478" spans="1:23" x14ac:dyDescent="0.35">
      <c r="A478" s="23" t="s">
        <v>519</v>
      </c>
      <c r="B478" s="27">
        <f>B480/B481</f>
        <v>0.43599874147463774</v>
      </c>
      <c r="C478" s="27">
        <f t="shared" ref="C478:W478" si="34">C480/C481</f>
        <v>0.32946316423873634</v>
      </c>
      <c r="D478" s="27">
        <f t="shared" si="34"/>
        <v>0.2836250075491768</v>
      </c>
      <c r="E478" s="27">
        <f t="shared" si="34"/>
        <v>0.14290356986282846</v>
      </c>
      <c r="F478" s="27">
        <f t="shared" si="34"/>
        <v>0.17401223514312475</v>
      </c>
      <c r="G478" s="27">
        <f t="shared" si="34"/>
        <v>0.17601983322064457</v>
      </c>
      <c r="H478" s="27">
        <f t="shared" si="34"/>
        <v>0.31874747666658748</v>
      </c>
      <c r="I478" s="27">
        <f t="shared" si="34"/>
        <v>0.25123755696231814</v>
      </c>
      <c r="J478" s="27">
        <f t="shared" si="34"/>
        <v>0.48556090992842466</v>
      </c>
      <c r="K478" s="27">
        <f t="shared" si="34"/>
        <v>0.36043058490694663</v>
      </c>
      <c r="L478" s="27">
        <f t="shared" si="34"/>
        <v>0.13397260959915877</v>
      </c>
      <c r="M478" s="27">
        <f t="shared" si="34"/>
        <v>0.4861302810602865</v>
      </c>
      <c r="N478" s="27">
        <f t="shared" si="34"/>
        <v>0.51389840972046841</v>
      </c>
      <c r="O478" s="27">
        <f t="shared" si="34"/>
        <v>0.39735501377706023</v>
      </c>
      <c r="P478" s="27">
        <f t="shared" si="34"/>
        <v>0.38127966275863057</v>
      </c>
      <c r="Q478" s="27">
        <f t="shared" si="34"/>
        <v>0.40791499256773661</v>
      </c>
      <c r="R478" s="27">
        <f t="shared" si="34"/>
        <v>0.20077170203634334</v>
      </c>
      <c r="S478" s="27">
        <f t="shared" si="34"/>
        <v>0.48310601623295124</v>
      </c>
      <c r="T478" s="27">
        <f t="shared" si="34"/>
        <v>0.24115408186304552</v>
      </c>
      <c r="U478" s="27">
        <f t="shared" si="34"/>
        <v>0.31402995579211296</v>
      </c>
      <c r="V478" s="27">
        <f t="shared" si="34"/>
        <v>0.26803116116883025</v>
      </c>
      <c r="W478" s="27">
        <f t="shared" si="34"/>
        <v>8.2936780678291092E-2</v>
      </c>
    </row>
    <row r="479" spans="1:23" x14ac:dyDescent="0.35">
      <c r="A479" s="29" t="s">
        <v>520</v>
      </c>
      <c r="B479" s="31">
        <f t="shared" ref="B479:W479" si="35">B127</f>
        <v>66265000000</v>
      </c>
      <c r="C479" s="31">
        <f t="shared" si="35"/>
        <v>55260000000</v>
      </c>
      <c r="D479" s="31">
        <f t="shared" si="35"/>
        <v>7977000000</v>
      </c>
      <c r="E479" s="31">
        <f t="shared" si="35"/>
        <v>17056000000</v>
      </c>
      <c r="F479" s="31">
        <f t="shared" si="35"/>
        <v>11196000000</v>
      </c>
      <c r="G479" s="31">
        <f t="shared" si="35"/>
        <v>20339000000</v>
      </c>
      <c r="H479" s="31">
        <f t="shared" si="35"/>
        <v>26121000000</v>
      </c>
      <c r="I479" s="31">
        <f t="shared" si="35"/>
        <v>54508000000</v>
      </c>
      <c r="J479" s="31">
        <f t="shared" si="35"/>
        <v>144622000000</v>
      </c>
      <c r="K479" s="31">
        <f t="shared" si="35"/>
        <v>138797000000</v>
      </c>
      <c r="L479" s="31">
        <f t="shared" si="35"/>
        <v>-59390000000</v>
      </c>
      <c r="M479" s="31">
        <f t="shared" si="35"/>
        <v>38647000000</v>
      </c>
      <c r="N479" s="31">
        <f t="shared" si="35"/>
        <v>148279000000</v>
      </c>
      <c r="O479" s="31">
        <f t="shared" si="35"/>
        <v>121385000000</v>
      </c>
      <c r="P479" s="31">
        <f t="shared" si="35"/>
        <v>51137000000</v>
      </c>
      <c r="Q479" s="31">
        <f t="shared" si="35"/>
        <v>60493000000</v>
      </c>
      <c r="R479" s="31">
        <f t="shared" si="35"/>
        <v>11090000000</v>
      </c>
      <c r="S479" s="31">
        <f t="shared" si="35"/>
        <v>38136000000</v>
      </c>
      <c r="T479" s="31">
        <f t="shared" si="35"/>
        <v>59089000000</v>
      </c>
      <c r="U479" s="31">
        <f t="shared" si="35"/>
        <v>29030000000</v>
      </c>
      <c r="V479" s="31">
        <f t="shared" si="35"/>
        <v>21187000000</v>
      </c>
      <c r="W479" s="31">
        <f t="shared" si="35"/>
        <v>17079000000</v>
      </c>
    </row>
    <row r="480" spans="1:23" x14ac:dyDescent="0.35">
      <c r="A480" s="29" t="s">
        <v>521</v>
      </c>
      <c r="B480" s="31">
        <f t="shared" ref="B480:W480" si="36">B119</f>
        <v>266063000000</v>
      </c>
      <c r="C480" s="31">
        <f t="shared" si="36"/>
        <v>175479000000</v>
      </c>
      <c r="D480" s="31">
        <f t="shared" si="36"/>
        <v>145585000000</v>
      </c>
      <c r="E480" s="31">
        <f t="shared" si="36"/>
        <v>65518000000</v>
      </c>
      <c r="F480" s="31">
        <f t="shared" si="36"/>
        <v>73757000000</v>
      </c>
      <c r="G480" s="31">
        <f t="shared" si="36"/>
        <v>63261000000</v>
      </c>
      <c r="H480" s="31">
        <f t="shared" si="36"/>
        <v>134215000000</v>
      </c>
      <c r="I480" s="31">
        <f t="shared" si="36"/>
        <v>130333000000</v>
      </c>
      <c r="J480" s="31">
        <f t="shared" si="36"/>
        <v>246663000000</v>
      </c>
      <c r="K480" s="31">
        <f t="shared" si="36"/>
        <v>169189000000</v>
      </c>
      <c r="L480" s="31">
        <f t="shared" si="36"/>
        <v>53510000000</v>
      </c>
      <c r="M480" s="31">
        <f t="shared" si="36"/>
        <v>220130000000</v>
      </c>
      <c r="N480" s="31">
        <f t="shared" si="36"/>
        <v>256387000000</v>
      </c>
      <c r="O480" s="31">
        <f t="shared" si="36"/>
        <v>151852000000</v>
      </c>
      <c r="P480" s="31">
        <f t="shared" si="36"/>
        <v>159548000000</v>
      </c>
      <c r="Q480" s="31">
        <f t="shared" si="36"/>
        <v>138583000000</v>
      </c>
      <c r="R480" s="31">
        <f t="shared" si="36"/>
        <v>48183000000</v>
      </c>
      <c r="S480" s="31">
        <f t="shared" si="36"/>
        <v>202076000000</v>
      </c>
      <c r="T480" s="31">
        <f t="shared" si="36"/>
        <v>74765000000</v>
      </c>
      <c r="U480" s="31">
        <f t="shared" si="36"/>
        <v>99946000000</v>
      </c>
      <c r="V480" s="31">
        <f t="shared" si="36"/>
        <v>74867000000</v>
      </c>
      <c r="W480" s="31">
        <f t="shared" si="36"/>
        <v>18945000000</v>
      </c>
    </row>
    <row r="481" spans="1:23" x14ac:dyDescent="0.35">
      <c r="A481" s="29" t="s">
        <v>522</v>
      </c>
      <c r="B481" s="31">
        <f t="shared" ref="B481:W481" si="37">B117</f>
        <v>610238000000</v>
      </c>
      <c r="C481" s="31">
        <f t="shared" si="37"/>
        <v>532621000000</v>
      </c>
      <c r="D481" s="31">
        <f t="shared" si="37"/>
        <v>513301000000</v>
      </c>
      <c r="E481" s="31">
        <f t="shared" si="37"/>
        <v>458477000000</v>
      </c>
      <c r="F481" s="31">
        <f t="shared" si="37"/>
        <v>423861000000</v>
      </c>
      <c r="G481" s="31">
        <f t="shared" si="37"/>
        <v>359397000000</v>
      </c>
      <c r="H481" s="31">
        <f t="shared" si="37"/>
        <v>421070000000</v>
      </c>
      <c r="I481" s="31">
        <f t="shared" si="37"/>
        <v>518764000000</v>
      </c>
      <c r="J481" s="31">
        <f t="shared" si="37"/>
        <v>507996000000</v>
      </c>
      <c r="K481" s="31">
        <f t="shared" si="37"/>
        <v>469408000000</v>
      </c>
      <c r="L481" s="31">
        <f t="shared" si="37"/>
        <v>399410000000</v>
      </c>
      <c r="M481" s="31">
        <f t="shared" si="37"/>
        <v>452821000000</v>
      </c>
      <c r="N481" s="31">
        <f t="shared" si="37"/>
        <v>498906000000</v>
      </c>
      <c r="O481" s="31">
        <f t="shared" si="37"/>
        <v>382157000000</v>
      </c>
      <c r="P481" s="31">
        <f t="shared" si="37"/>
        <v>418454000000</v>
      </c>
      <c r="Q481" s="31">
        <f t="shared" si="37"/>
        <v>339735000000</v>
      </c>
      <c r="R481" s="31">
        <f t="shared" si="37"/>
        <v>239989000000</v>
      </c>
      <c r="S481" s="31">
        <f t="shared" si="37"/>
        <v>418285000000</v>
      </c>
      <c r="T481" s="31">
        <f t="shared" si="37"/>
        <v>310030000000</v>
      </c>
      <c r="U481" s="31">
        <f t="shared" si="37"/>
        <v>318269000000</v>
      </c>
      <c r="V481" s="31">
        <f t="shared" si="37"/>
        <v>279322000000</v>
      </c>
      <c r="W481" s="31">
        <f t="shared" si="37"/>
        <v>228427000000</v>
      </c>
    </row>
    <row r="482" spans="1:23" x14ac:dyDescent="0.35">
      <c r="A482" s="23" t="s">
        <v>523</v>
      </c>
      <c r="B482" s="22">
        <f>SUM(B479:E479)/AVERAGE(B484:E484)</f>
        <v>2.4734892877009737E-2</v>
      </c>
      <c r="C482" s="22">
        <f t="shared" ref="C482:W482" si="38">SUM(C479:F479)/AVERAGE(C484:F484)</f>
        <v>1.5560461895139216E-2</v>
      </c>
      <c r="D482" s="22">
        <f t="shared" si="38"/>
        <v>1.0014695053084452E-2</v>
      </c>
      <c r="E482" s="22">
        <f t="shared" si="38"/>
        <v>1.373844573351172E-2</v>
      </c>
      <c r="F482" s="22">
        <f t="shared" si="38"/>
        <v>2.1559244217440175E-2</v>
      </c>
      <c r="G482" s="22">
        <f t="shared" si="38"/>
        <v>4.9347046785004942E-2</v>
      </c>
      <c r="H482" s="22">
        <f t="shared" si="38"/>
        <v>7.4097224519080324E-2</v>
      </c>
      <c r="I482" s="22">
        <f t="shared" si="38"/>
        <v>5.7760688507191342E-2</v>
      </c>
      <c r="J482" s="22">
        <f t="shared" si="38"/>
        <v>5.516334156588952E-2</v>
      </c>
      <c r="K482" s="22">
        <f t="shared" si="38"/>
        <v>5.6690085945186861E-2</v>
      </c>
      <c r="L482" s="22">
        <f t="shared" si="38"/>
        <v>5.5200919996853212E-2</v>
      </c>
      <c r="M482" s="22">
        <f t="shared" si="38"/>
        <v>8.3164002430729925E-2</v>
      </c>
      <c r="N482" s="22">
        <f t="shared" si="38"/>
        <v>9.2822920148392413E-2</v>
      </c>
      <c r="O482" s="22">
        <f t="shared" si="38"/>
        <v>6.2844235540055776E-2</v>
      </c>
      <c r="P482" s="22">
        <f t="shared" si="38"/>
        <v>4.2114071073123899E-2</v>
      </c>
      <c r="Q482" s="22">
        <f t="shared" si="38"/>
        <v>4.4649123584266003E-2</v>
      </c>
      <c r="R482" s="22">
        <f t="shared" si="38"/>
        <v>3.6727160610364254E-2</v>
      </c>
      <c r="S482" s="22">
        <f t="shared" si="38"/>
        <v>3.9791913032207762E-2</v>
      </c>
      <c r="T482" s="22">
        <f t="shared" si="38"/>
        <v>3.4840554532283782E-2</v>
      </c>
      <c r="U482" s="22">
        <f t="shared" si="38"/>
        <v>1.8737054862925984E-2</v>
      </c>
      <c r="V482" s="22">
        <f t="shared" si="38"/>
        <v>1.0780444027743599E-2</v>
      </c>
      <c r="W482" s="22">
        <f t="shared" si="38"/>
        <v>4.944097739071833E-3</v>
      </c>
    </row>
    <row r="483" spans="1:23" x14ac:dyDescent="0.35">
      <c r="A483" s="23" t="s">
        <v>524</v>
      </c>
      <c r="B483" s="38">
        <f>SUM(B479:E479)/AVERAGE(B485:E485)</f>
        <v>1.691295844569268E-3</v>
      </c>
      <c r="C483" s="38">
        <f t="shared" ref="C483:W483" si="39">SUM(C479:F479)/AVERAGE(C485:F485)</f>
        <v>1.0828743356936007E-3</v>
      </c>
      <c r="D483" s="38">
        <f t="shared" si="39"/>
        <v>6.8033382817232161E-4</v>
      </c>
      <c r="E483" s="38">
        <f t="shared" si="39"/>
        <v>9.230165246698858E-4</v>
      </c>
      <c r="F483" s="38">
        <f t="shared" si="39"/>
        <v>1.4151285606680967E-3</v>
      </c>
      <c r="G483" s="38">
        <f t="shared" si="39"/>
        <v>3.0948403322644223E-3</v>
      </c>
      <c r="H483" s="38">
        <f t="shared" si="39"/>
        <v>4.6009702286870123E-3</v>
      </c>
      <c r="I483" s="38">
        <f t="shared" si="39"/>
        <v>3.548912251425469E-3</v>
      </c>
      <c r="J483" s="38">
        <f t="shared" si="39"/>
        <v>3.4767910471823135E-3</v>
      </c>
      <c r="K483" s="38">
        <f t="shared" si="39"/>
        <v>3.7170263600709223E-3</v>
      </c>
      <c r="L483" s="38">
        <f t="shared" si="39"/>
        <v>3.6873586050049025E-3</v>
      </c>
      <c r="M483" s="38">
        <f t="shared" si="39"/>
        <v>5.6468939249738536E-3</v>
      </c>
      <c r="N483" s="38">
        <f t="shared" si="39"/>
        <v>6.267232721360534E-3</v>
      </c>
      <c r="O483" s="38">
        <f t="shared" si="39"/>
        <v>4.2425823254520871E-3</v>
      </c>
      <c r="P483" s="38">
        <f t="shared" si="39"/>
        <v>2.9009804352985564E-3</v>
      </c>
      <c r="Q483" s="38">
        <f t="shared" si="39"/>
        <v>3.1775252394463799E-3</v>
      </c>
      <c r="R483" s="38">
        <f t="shared" si="39"/>
        <v>2.6674040117517458E-3</v>
      </c>
      <c r="S483" s="38">
        <f t="shared" si="39"/>
        <v>2.9541205051736002E-3</v>
      </c>
      <c r="T483" s="38">
        <f t="shared" si="39"/>
        <v>2.6218827204900733E-3</v>
      </c>
      <c r="U483" s="38">
        <f t="shared" si="39"/>
        <v>1.431759072551906E-3</v>
      </c>
      <c r="V483" s="38">
        <f t="shared" si="39"/>
        <v>8.2303533651221215E-4</v>
      </c>
      <c r="W483" s="38">
        <f t="shared" si="39"/>
        <v>3.7197527517654505E-4</v>
      </c>
    </row>
    <row r="484" spans="1:23" x14ac:dyDescent="0.35">
      <c r="A484" s="29" t="s">
        <v>525</v>
      </c>
      <c r="B484" s="31">
        <f t="shared" ref="B484:W484" si="40">B66</f>
        <v>6016144000000</v>
      </c>
      <c r="C484" s="31">
        <f t="shared" si="40"/>
        <v>5958447000000</v>
      </c>
      <c r="D484" s="31">
        <f t="shared" si="40"/>
        <v>5843905000000</v>
      </c>
      <c r="E484" s="31">
        <f t="shared" si="40"/>
        <v>5882112000000</v>
      </c>
      <c r="F484" s="31">
        <f t="shared" si="40"/>
        <v>5833861000000</v>
      </c>
      <c r="G484" s="31">
        <f t="shared" si="40"/>
        <v>5034120000000</v>
      </c>
      <c r="H484" s="31">
        <f t="shared" si="40"/>
        <v>5002586000000</v>
      </c>
      <c r="I484" s="31">
        <f t="shared" si="40"/>
        <v>4939810000000</v>
      </c>
      <c r="J484" s="31">
        <f t="shared" si="40"/>
        <v>4930653000000</v>
      </c>
      <c r="K484" s="31">
        <f t="shared" si="40"/>
        <v>4779401000000</v>
      </c>
      <c r="L484" s="31">
        <f t="shared" si="40"/>
        <v>4639172000000</v>
      </c>
      <c r="M484" s="31">
        <f t="shared" si="40"/>
        <v>4697916000000</v>
      </c>
      <c r="N484" s="31">
        <f t="shared" si="40"/>
        <v>4675721000000</v>
      </c>
      <c r="O484" s="31">
        <f t="shared" si="40"/>
        <v>4024644000000</v>
      </c>
      <c r="P484" s="31">
        <f t="shared" si="40"/>
        <v>3890353000000</v>
      </c>
      <c r="Q484" s="31">
        <f t="shared" si="40"/>
        <v>3840310000000</v>
      </c>
      <c r="R484" s="31">
        <f t="shared" si="40"/>
        <v>3781838000000</v>
      </c>
      <c r="S484" s="31">
        <f t="shared" si="40"/>
        <v>3765623000000</v>
      </c>
      <c r="T484" s="31">
        <f t="shared" si="40"/>
        <v>3735303000000</v>
      </c>
      <c r="U484" s="31">
        <f t="shared" si="40"/>
        <v>3675648000000</v>
      </c>
      <c r="V484" s="31">
        <f t="shared" si="40"/>
        <v>3644729000000</v>
      </c>
      <c r="W484" s="31">
        <f t="shared" si="40"/>
        <v>3454422000000</v>
      </c>
    </row>
    <row r="485" spans="1:23" x14ac:dyDescent="0.35">
      <c r="A485" s="29" t="s">
        <v>526</v>
      </c>
      <c r="B485" s="31">
        <f t="shared" ref="B485:W485" si="41">B5</f>
        <v>90489517000000</v>
      </c>
      <c r="C485" s="31">
        <f t="shared" si="41"/>
        <v>83956700000000</v>
      </c>
      <c r="D485" s="31">
        <f t="shared" si="41"/>
        <v>87883977000000</v>
      </c>
      <c r="E485" s="31">
        <f t="shared" si="41"/>
        <v>84286870000000</v>
      </c>
      <c r="F485" s="31">
        <f t="shared" si="41"/>
        <v>81821177000000</v>
      </c>
      <c r="G485" s="31">
        <f t="shared" si="41"/>
        <v>78597641000000</v>
      </c>
      <c r="H485" s="31">
        <f t="shared" si="41"/>
        <v>79067497000000</v>
      </c>
      <c r="I485" s="31">
        <f t="shared" si="41"/>
        <v>77556258000000</v>
      </c>
      <c r="J485" s="31">
        <f t="shared" si="41"/>
        <v>82197241000000</v>
      </c>
      <c r="K485" s="31">
        <f t="shared" si="41"/>
        <v>77675727000000</v>
      </c>
      <c r="L485" s="31">
        <f t="shared" si="41"/>
        <v>76511475000000</v>
      </c>
      <c r="M485" s="31">
        <f t="shared" si="41"/>
        <v>65820661000000</v>
      </c>
      <c r="N485" s="31">
        <f t="shared" si="41"/>
        <v>66600812000000</v>
      </c>
      <c r="O485" s="31">
        <f t="shared" si="41"/>
        <v>61093406000000</v>
      </c>
      <c r="P485" s="31">
        <f t="shared" si="41"/>
        <v>61101556000000</v>
      </c>
      <c r="Q485" s="31">
        <f t="shared" si="41"/>
        <v>54561393000000</v>
      </c>
      <c r="R485" s="31">
        <f t="shared" si="41"/>
        <v>53391212000000</v>
      </c>
      <c r="S485" s="31">
        <f t="shared" si="41"/>
        <v>52741199000000</v>
      </c>
      <c r="T485" s="31">
        <f t="shared" si="41"/>
        <v>51808678000000</v>
      </c>
      <c r="U485" s="31">
        <f t="shared" si="41"/>
        <v>48019462000000</v>
      </c>
      <c r="V485" s="31">
        <f t="shared" si="41"/>
        <v>47073160000000</v>
      </c>
      <c r="W485" s="31">
        <f t="shared" si="41"/>
        <v>45914342000000</v>
      </c>
    </row>
    <row r="486" spans="1:23" x14ac:dyDescent="0.35">
      <c r="A486" s="23" t="s">
        <v>527</v>
      </c>
      <c r="B486" s="36">
        <f>B485/B484</f>
        <v>15.041115538457856</v>
      </c>
      <c r="C486" s="36">
        <f t="shared" ref="C486:W486" si="42">C485/C484</f>
        <v>14.090366164203525</v>
      </c>
      <c r="D486" s="36">
        <f t="shared" si="42"/>
        <v>15.038570442195757</v>
      </c>
      <c r="E486" s="36">
        <f t="shared" si="42"/>
        <v>14.329354830373852</v>
      </c>
      <c r="F486" s="36">
        <f t="shared" si="42"/>
        <v>14.025218804493285</v>
      </c>
      <c r="G486" s="36">
        <f t="shared" si="42"/>
        <v>15.612985189069787</v>
      </c>
      <c r="H486" s="36">
        <f t="shared" si="42"/>
        <v>15.805324885968977</v>
      </c>
      <c r="I486" s="36">
        <f t="shared" si="42"/>
        <v>15.70025122423737</v>
      </c>
      <c r="J486" s="36">
        <f t="shared" si="42"/>
        <v>16.670660255345489</v>
      </c>
      <c r="K486" s="36">
        <f t="shared" si="42"/>
        <v>16.252188715698892</v>
      </c>
      <c r="L486" s="36">
        <f t="shared" si="42"/>
        <v>16.492485081389525</v>
      </c>
      <c r="M486" s="36">
        <f t="shared" si="42"/>
        <v>14.010608320795859</v>
      </c>
      <c r="N486" s="36">
        <f t="shared" si="42"/>
        <v>14.243966224674226</v>
      </c>
      <c r="O486" s="36">
        <f t="shared" si="42"/>
        <v>15.179828576142386</v>
      </c>
      <c r="P486" s="36">
        <f t="shared" si="42"/>
        <v>15.705915632848741</v>
      </c>
      <c r="Q486" s="36">
        <f t="shared" si="42"/>
        <v>14.207549130148347</v>
      </c>
      <c r="R486" s="36">
        <f t="shared" si="42"/>
        <v>14.117794575018813</v>
      </c>
      <c r="S486" s="36">
        <f t="shared" si="42"/>
        <v>14.00596899902088</v>
      </c>
      <c r="T486" s="36">
        <f t="shared" si="42"/>
        <v>13.870006797306671</v>
      </c>
      <c r="U486" s="36">
        <f t="shared" si="42"/>
        <v>13.064216704102243</v>
      </c>
      <c r="V486" s="36">
        <f t="shared" si="42"/>
        <v>12.915407428096849</v>
      </c>
      <c r="W486" s="36">
        <f t="shared" si="42"/>
        <v>13.291468731961526</v>
      </c>
    </row>
    <row r="487" spans="1:23" x14ac:dyDescent="0.35">
      <c r="A487" s="23" t="s">
        <v>529</v>
      </c>
      <c r="B487" s="28">
        <f t="shared" ref="B487:S487" si="43">B479/F479-1</f>
        <v>4.9186316541622004</v>
      </c>
      <c r="C487" s="28">
        <f t="shared" si="43"/>
        <v>1.7169477358768868</v>
      </c>
      <c r="D487" s="28">
        <f t="shared" si="43"/>
        <v>-0.69461352934420584</v>
      </c>
      <c r="E487" s="28">
        <f t="shared" si="43"/>
        <v>-0.68709180303808615</v>
      </c>
      <c r="F487" s="28">
        <f t="shared" si="43"/>
        <v>-0.92258439241609158</v>
      </c>
      <c r="G487" s="28">
        <f t="shared" si="43"/>
        <v>-0.85346225062501357</v>
      </c>
      <c r="H487" s="28">
        <f t="shared" si="43"/>
        <v>-1.4398215187742043</v>
      </c>
      <c r="I487" s="28">
        <f t="shared" si="43"/>
        <v>0.41040701736227914</v>
      </c>
      <c r="J487" s="28">
        <f t="shared" si="43"/>
        <v>-2.4662966434896405E-2</v>
      </c>
      <c r="K487" s="28">
        <f t="shared" si="43"/>
        <v>0.14344441240680483</v>
      </c>
      <c r="L487" s="28">
        <f t="shared" si="43"/>
        <v>-2.161389991591216</v>
      </c>
      <c r="M487" s="28">
        <f t="shared" si="43"/>
        <v>-0.36113269303886397</v>
      </c>
      <c r="N487" s="28">
        <f t="shared" si="43"/>
        <v>12.370513976555456</v>
      </c>
      <c r="O487" s="28">
        <f t="shared" si="43"/>
        <v>2.1829504929725192</v>
      </c>
      <c r="P487" s="28">
        <f t="shared" si="43"/>
        <v>-0.13457665555348708</v>
      </c>
      <c r="Q487" s="28">
        <f t="shared" si="43"/>
        <v>1.0838098518773682</v>
      </c>
      <c r="R487" s="28">
        <f t="shared" si="43"/>
        <v>-0.47656581866238734</v>
      </c>
      <c r="S487" s="28">
        <f t="shared" si="43"/>
        <v>1.2329176181275252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0.5021125012615002</v>
      </c>
      <c r="C488" s="28">
        <f t="shared" si="44"/>
        <v>0.65079614882894599</v>
      </c>
      <c r="D488" s="28">
        <f t="shared" si="44"/>
        <v>9.5987669335408921E-2</v>
      </c>
      <c r="E488" s="28">
        <f t="shared" si="44"/>
        <v>-0.13908056917146527</v>
      </c>
      <c r="F488" s="28">
        <f t="shared" si="44"/>
        <v>-0.17191727913773713</v>
      </c>
      <c r="G488" s="28">
        <f t="shared" si="44"/>
        <v>-0.31637207812234769</v>
      </c>
      <c r="H488" s="28">
        <f t="shared" si="44"/>
        <v>8.9963553556179354E-2</v>
      </c>
      <c r="I488" s="28">
        <f t="shared" si="44"/>
        <v>0.36787193750739733</v>
      </c>
      <c r="J488" s="28">
        <f t="shared" si="44"/>
        <v>7.1259717729154515E-2</v>
      </c>
      <c r="K488" s="28">
        <f t="shared" si="44"/>
        <v>0.28587941969459885</v>
      </c>
      <c r="L488" s="28">
        <f t="shared" si="44"/>
        <v>0.14734803003377994</v>
      </c>
      <c r="M488" s="28">
        <f t="shared" si="44"/>
        <v>0.22128466889511245</v>
      </c>
      <c r="N488" s="28">
        <f t="shared" si="44"/>
        <v>0.99409911366081727</v>
      </c>
      <c r="O488" s="28">
        <f t="shared" si="44"/>
        <v>5.479962902671387E-2</v>
      </c>
      <c r="P488" s="28">
        <f t="shared" si="44"/>
        <v>0.28725460697961025</v>
      </c>
      <c r="Q488" s="28">
        <f t="shared" si="44"/>
        <v>2.1709834037918263E-2</v>
      </c>
      <c r="R488" s="28">
        <f t="shared" si="44"/>
        <v>-9.9907930965595693E-2</v>
      </c>
      <c r="S488" s="28">
        <f t="shared" si="44"/>
        <v>0.63467410203129648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0.28774493147581826</v>
      </c>
      <c r="C489" s="28">
        <f t="shared" si="45"/>
        <v>-1.4632983794089616E-2</v>
      </c>
      <c r="D489" s="28">
        <f t="shared" si="45"/>
        <v>-1.0294294506738353</v>
      </c>
      <c r="E489" s="28">
        <f t="shared" si="45"/>
        <v>6.2300115133683054E-2</v>
      </c>
      <c r="F489" s="28">
        <f t="shared" si="45"/>
        <v>-0.53926838177738357</v>
      </c>
      <c r="G489" s="28">
        <f t="shared" si="45"/>
        <v>-6.2555853440571907E-2</v>
      </c>
      <c r="H489" s="28">
        <f t="shared" si="45"/>
        <v>0.45862140130017548</v>
      </c>
      <c r="I489" s="28">
        <f t="shared" si="45"/>
        <v>3.6393768644348734E-2</v>
      </c>
      <c r="J489" s="28">
        <f t="shared" si="45"/>
        <v>1.1648215092634433</v>
      </c>
      <c r="K489" s="28">
        <f t="shared" si="45"/>
        <v>0.18846582762466135</v>
      </c>
      <c r="L489" s="28">
        <f t="shared" si="45"/>
        <v>8.166449934980502E-3</v>
      </c>
      <c r="M489" s="28">
        <f t="shared" si="45"/>
        <v>-0.14807703168238551</v>
      </c>
      <c r="N489" s="28">
        <f t="shared" si="45"/>
        <v>0.70822076418371283</v>
      </c>
      <c r="O489" s="28">
        <f t="shared" si="45"/>
        <v>0.457282154465253</v>
      </c>
      <c r="P489" s="28">
        <f t="shared" si="45"/>
        <v>-4.6171213546566321</v>
      </c>
      <c r="Q489" s="28">
        <f t="shared" si="45"/>
        <v>0.1604299102169211</v>
      </c>
      <c r="R489" s="28">
        <f t="shared" si="45"/>
        <v>-0.33410434335646366</v>
      </c>
      <c r="S489" s="28">
        <f t="shared" si="45"/>
        <v>1.7961241531432082E-2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0.10595553178582806</v>
      </c>
      <c r="C490" s="28">
        <f t="shared" si="46"/>
        <v>6.6565542683701961E-2</v>
      </c>
      <c r="D490" s="28">
        <f t="shared" si="46"/>
        <v>0.13584203428314812</v>
      </c>
      <c r="E490" s="28">
        <f t="shared" si="46"/>
        <v>4.2840983485310735E-2</v>
      </c>
      <c r="F490" s="28">
        <f t="shared" si="46"/>
        <v>6.1256530292121303E-2</v>
      </c>
      <c r="G490" s="28">
        <f t="shared" si="46"/>
        <v>8.0190772077337158E-2</v>
      </c>
      <c r="H490" s="28">
        <f t="shared" si="46"/>
        <v>9.6362376470479294E-2</v>
      </c>
      <c r="I490" s="28">
        <f t="shared" si="46"/>
        <v>0.13403853037986324</v>
      </c>
      <c r="J490" s="28">
        <f t="shared" si="46"/>
        <v>0.14405828489914119</v>
      </c>
      <c r="K490" s="28">
        <f t="shared" si="46"/>
        <v>0.18401090361788475</v>
      </c>
      <c r="L490" s="28">
        <f t="shared" si="46"/>
        <v>0.16459851324521635</v>
      </c>
      <c r="M490" s="28">
        <f t="shared" si="46"/>
        <v>0.17778363970420696</v>
      </c>
      <c r="N490" s="28">
        <f t="shared" si="46"/>
        <v>0.2403351128489255</v>
      </c>
      <c r="O490" s="28">
        <f t="shared" si="46"/>
        <v>0.20413282912045161</v>
      </c>
      <c r="P490" s="28">
        <f t="shared" si="46"/>
        <v>0.17173595896723381</v>
      </c>
      <c r="Q490" s="28">
        <f t="shared" si="46"/>
        <v>0.15464246595030429</v>
      </c>
      <c r="R490" s="28">
        <f t="shared" si="46"/>
        <v>0.13882964051037061</v>
      </c>
      <c r="S490" s="28">
        <f t="shared" si="46"/>
        <v>0.12728194211430277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0.14141913246172799</v>
      </c>
      <c r="C491" s="28">
        <f t="shared" si="47"/>
        <v>0.10201982247153984</v>
      </c>
      <c r="D491" s="28">
        <f t="shared" si="47"/>
        <v>0.13983283999709784</v>
      </c>
      <c r="E491" s="28">
        <f t="shared" si="47"/>
        <v>0.24154114170028773</v>
      </c>
      <c r="F491" s="28">
        <f t="shared" si="47"/>
        <v>6.1786741085663621E-2</v>
      </c>
      <c r="G491" s="28">
        <f t="shared" si="47"/>
        <v>0.15600011086136467</v>
      </c>
      <c r="H491" s="28">
        <f t="shared" si="47"/>
        <v>0.1079581316452578</v>
      </c>
      <c r="I491" s="28">
        <f t="shared" si="47"/>
        <v>2.1948921053643211E-2</v>
      </c>
      <c r="J491" s="28">
        <f t="shared" si="47"/>
        <v>0.18879441041037714</v>
      </c>
      <c r="K491" s="28">
        <f t="shared" si="47"/>
        <v>0.21140608099972447</v>
      </c>
      <c r="L491" s="28">
        <f t="shared" si="47"/>
        <v>9.3589381712210873E-2</v>
      </c>
      <c r="M491" s="28">
        <f t="shared" si="47"/>
        <v>0.12602791260603774</v>
      </c>
      <c r="N491" s="28">
        <f t="shared" si="47"/>
        <v>6.0466866557280952E-2</v>
      </c>
      <c r="O491" s="28">
        <f t="shared" si="47"/>
        <v>2.1736143429242683E-2</v>
      </c>
      <c r="P491" s="28">
        <f t="shared" si="47"/>
        <v>0.17473674682059759</v>
      </c>
      <c r="Q491" s="28" t="e">
        <f t="shared" si="47"/>
        <v>#DIV/0!</v>
      </c>
      <c r="R491" s="28" t="e">
        <f t="shared" si="47"/>
        <v>#DIV/0!</v>
      </c>
      <c r="S491" s="28" t="e">
        <f t="shared" si="47"/>
        <v>#DIV/0!</v>
      </c>
      <c r="T491" s="28"/>
      <c r="U491" s="28"/>
      <c r="V491" s="28"/>
      <c r="W491" s="23"/>
    </row>
  </sheetData>
  <conditionalFormatting sqref="A4:XFD4">
    <cfRule type="notContainsBlanks" dxfId="4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5E8A1-E439-4915-9280-073825F85CE4}">
  <sheetPr codeName="Sheet5"/>
  <dimension ref="A1:W491"/>
  <sheetViews>
    <sheetView topLeftCell="A419" zoomScale="130" zoomScaleNormal="130" workbookViewId="0">
      <selection activeCell="A433" sqref="A433:W491"/>
    </sheetView>
  </sheetViews>
  <sheetFormatPr defaultRowHeight="14.5" x14ac:dyDescent="0.35"/>
  <cols>
    <col min="1" max="1" width="42.453125" bestFit="1" customWidth="1"/>
    <col min="2" max="2" width="17" bestFit="1" customWidth="1"/>
    <col min="3" max="23" width="15.81640625" bestFit="1" customWidth="1"/>
  </cols>
  <sheetData>
    <row r="1" spans="1:23" x14ac:dyDescent="0.35">
      <c r="A1" s="1" t="s">
        <v>0</v>
      </c>
    </row>
    <row r="2" spans="1:23" x14ac:dyDescent="0.35">
      <c r="A2" s="1" t="s">
        <v>463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769678700000000</v>
      </c>
      <c r="C5" s="6">
        <v>727297968000000</v>
      </c>
      <c r="D5" s="6">
        <v>718794589000000</v>
      </c>
      <c r="E5" s="6">
        <v>648509938000000</v>
      </c>
      <c r="F5" s="6">
        <v>630893170000000</v>
      </c>
      <c r="G5" s="6">
        <v>611223523000000</v>
      </c>
      <c r="H5" s="6">
        <v>607875185000000</v>
      </c>
      <c r="I5" s="6">
        <v>561113724000000</v>
      </c>
      <c r="J5" s="6">
        <v>543736728000000</v>
      </c>
      <c r="K5" s="6">
        <v>528636428000000</v>
      </c>
      <c r="L5" s="6">
        <v>527769944000000</v>
      </c>
      <c r="M5" s="6">
        <v>479308753000000</v>
      </c>
      <c r="N5" s="6">
        <v>471275438000000</v>
      </c>
      <c r="O5" s="6">
        <v>449514732000000</v>
      </c>
      <c r="P5" s="6">
        <v>444530104000000</v>
      </c>
      <c r="Q5" s="6">
        <v>418748315000000</v>
      </c>
      <c r="R5" s="6">
        <v>396760420000000</v>
      </c>
      <c r="S5" s="6">
        <v>387396053000000</v>
      </c>
      <c r="T5" s="6">
        <v>383514439000000</v>
      </c>
      <c r="U5" s="6">
        <v>358175116000000</v>
      </c>
      <c r="V5" s="6">
        <v>350938171000000</v>
      </c>
      <c r="W5" s="6">
        <v>335802627000000</v>
      </c>
    </row>
    <row r="6" spans="1:23" x14ac:dyDescent="0.35">
      <c r="A6" s="7" t="s">
        <v>25</v>
      </c>
      <c r="B6" s="5">
        <v>6594138000000</v>
      </c>
      <c r="C6" s="8">
        <v>6470319000000</v>
      </c>
      <c r="D6" s="8">
        <v>6909300000000</v>
      </c>
      <c r="E6" s="8">
        <v>6552560000000</v>
      </c>
      <c r="F6" s="8">
        <v>5983591000000</v>
      </c>
      <c r="G6" s="8">
        <v>6654779000000</v>
      </c>
      <c r="H6" s="8">
        <v>8460892000000</v>
      </c>
      <c r="I6" s="8">
        <v>6820742000000</v>
      </c>
      <c r="J6" s="8">
        <v>7179996000000</v>
      </c>
      <c r="K6" s="8">
        <v>6281931000000</v>
      </c>
      <c r="L6" s="8">
        <v>7509877000000</v>
      </c>
      <c r="M6" s="8">
        <v>7010081000000</v>
      </c>
      <c r="N6" s="8">
        <v>6870892000000</v>
      </c>
      <c r="O6" s="8">
        <v>6037588000000</v>
      </c>
      <c r="P6" s="8">
        <v>6967918000000</v>
      </c>
      <c r="Q6" s="8">
        <v>5824836000000</v>
      </c>
      <c r="R6" s="8">
        <v>5518509000000</v>
      </c>
      <c r="S6" s="8">
        <v>5466150000000</v>
      </c>
      <c r="T6" s="8">
        <v>6437812000000</v>
      </c>
      <c r="U6" s="8">
        <v>5572625000000</v>
      </c>
      <c r="V6" s="8">
        <v>6553800000000</v>
      </c>
      <c r="W6" s="8">
        <v>6486237000000</v>
      </c>
    </row>
    <row r="7" spans="1:23" x14ac:dyDescent="0.35">
      <c r="A7" s="7" t="s">
        <v>26</v>
      </c>
      <c r="B7" s="5">
        <v>15724945000000</v>
      </c>
      <c r="C7" s="8">
        <v>7851936000000</v>
      </c>
      <c r="D7" s="8">
        <v>18504814000000</v>
      </c>
      <c r="E7" s="8">
        <v>12405261000000</v>
      </c>
      <c r="F7" s="8">
        <v>11514014000000</v>
      </c>
      <c r="G7" s="8">
        <v>6429413000000</v>
      </c>
      <c r="H7" s="8">
        <v>13657531000000</v>
      </c>
      <c r="I7" s="8">
        <v>7285530000000</v>
      </c>
      <c r="J7" s="8">
        <v>11267755000000</v>
      </c>
      <c r="K7" s="8">
        <v>18208130000000</v>
      </c>
      <c r="L7" s="8">
        <v>32349574000000</v>
      </c>
      <c r="M7" s="8">
        <v>33532941000000</v>
      </c>
      <c r="N7" s="8">
        <v>21912320000000</v>
      </c>
      <c r="O7" s="8">
        <v>20232572000000</v>
      </c>
      <c r="P7" s="8">
        <v>16616798000000</v>
      </c>
      <c r="Q7" s="8">
        <v>12289157000000</v>
      </c>
      <c r="R7" s="8">
        <v>20813912000000</v>
      </c>
      <c r="S7" s="8">
        <v>12671154000000</v>
      </c>
      <c r="T7" s="8">
        <v>10420306000000</v>
      </c>
      <c r="U7" s="8">
        <v>5973123000000</v>
      </c>
      <c r="V7" s="8">
        <v>7775415000000</v>
      </c>
      <c r="W7" s="8">
        <v>9209490000000</v>
      </c>
    </row>
    <row r="8" spans="1:23" x14ac:dyDescent="0.35">
      <c r="A8" s="7" t="s">
        <v>27</v>
      </c>
      <c r="B8" s="5">
        <v>105419092000000</v>
      </c>
      <c r="C8" s="8">
        <v>121950918000000</v>
      </c>
      <c r="D8" s="8">
        <v>114873931000000</v>
      </c>
      <c r="E8" s="8">
        <v>98170290000000</v>
      </c>
      <c r="F8" s="8">
        <v>89763275000000</v>
      </c>
      <c r="G8" s="8">
        <v>94638910000000</v>
      </c>
      <c r="H8" s="8">
        <v>85971313000000</v>
      </c>
      <c r="I8" s="8">
        <v>62584455000000</v>
      </c>
      <c r="J8" s="8">
        <v>57122539000000</v>
      </c>
      <c r="K8" s="8">
        <v>54337806000000</v>
      </c>
      <c r="L8" s="8">
        <v>49818776000000</v>
      </c>
      <c r="M8" s="8">
        <v>28675646000000</v>
      </c>
      <c r="N8" s="8">
        <v>28988545000000</v>
      </c>
      <c r="O8" s="8">
        <v>27746394000000</v>
      </c>
      <c r="P8" s="8">
        <v>31671245000000</v>
      </c>
      <c r="Q8" s="8">
        <v>29838744000000</v>
      </c>
      <c r="R8" s="8">
        <v>25070380000000</v>
      </c>
      <c r="S8" s="8">
        <v>30650377000000</v>
      </c>
      <c r="T8" s="8">
        <v>30341599000000</v>
      </c>
      <c r="U8" s="8">
        <v>25612836000000</v>
      </c>
      <c r="V8" s="8">
        <v>28088067000000</v>
      </c>
      <c r="W8" s="8">
        <v>25444809000000</v>
      </c>
    </row>
    <row r="9" spans="1:23" x14ac:dyDescent="0.35">
      <c r="A9" s="9" t="s">
        <v>28</v>
      </c>
      <c r="B9" s="5">
        <v>103684289000000</v>
      </c>
      <c r="C9" s="8">
        <v>120068691000000</v>
      </c>
      <c r="D9" s="8">
        <v>114644002000000</v>
      </c>
      <c r="E9" s="8">
        <v>95134259000000</v>
      </c>
      <c r="F9" s="8">
        <v>88982461000000</v>
      </c>
      <c r="G9" s="8">
        <v>85075679000000</v>
      </c>
      <c r="H9" s="8">
        <v>82338762000000</v>
      </c>
      <c r="I9" s="8">
        <v>60017908000000</v>
      </c>
      <c r="J9" s="8">
        <v>53073665000000</v>
      </c>
      <c r="K9" s="8">
        <v>51377086000000</v>
      </c>
      <c r="L9" s="8">
        <v>43713230000000</v>
      </c>
      <c r="M9" s="8">
        <v>22968645000000</v>
      </c>
      <c r="N9" s="8">
        <v>21700725000000</v>
      </c>
      <c r="O9" s="8">
        <v>22292014000000</v>
      </c>
      <c r="P9" s="8">
        <v>23311116000000</v>
      </c>
      <c r="Q9" s="8">
        <v>20262389000000</v>
      </c>
      <c r="R9" s="8">
        <v>18188365000000</v>
      </c>
      <c r="S9" s="8">
        <v>20819910000000</v>
      </c>
      <c r="T9" s="8">
        <v>19390796000000</v>
      </c>
      <c r="U9" s="8">
        <v>19548057000000</v>
      </c>
      <c r="V9" s="8">
        <v>22060848000000</v>
      </c>
      <c r="W9" s="8">
        <v>21255622000000</v>
      </c>
    </row>
    <row r="10" spans="1:23" x14ac:dyDescent="0.35">
      <c r="A10" s="9" t="s">
        <v>29</v>
      </c>
      <c r="B10" s="5">
        <v>1784803000000</v>
      </c>
      <c r="C10" s="8">
        <v>1932227000000</v>
      </c>
      <c r="D10" s="8">
        <v>279929000000</v>
      </c>
      <c r="E10" s="8">
        <v>3086031000000</v>
      </c>
      <c r="F10" s="8">
        <v>830814000000</v>
      </c>
      <c r="G10" s="8">
        <v>9613231000000</v>
      </c>
      <c r="H10" s="8">
        <v>3682551000000</v>
      </c>
      <c r="I10" s="8">
        <v>2616547000000</v>
      </c>
      <c r="J10" s="8">
        <v>4048874000000</v>
      </c>
      <c r="K10" s="8">
        <v>2960720000000</v>
      </c>
      <c r="L10" s="8">
        <v>6105546000000</v>
      </c>
      <c r="M10" s="8">
        <v>5707001000000</v>
      </c>
      <c r="N10" s="8">
        <v>7287820000000</v>
      </c>
      <c r="O10" s="8">
        <v>5454380000000</v>
      </c>
      <c r="P10" s="8">
        <v>8360129000000</v>
      </c>
      <c r="Q10" s="8">
        <v>9976355000000</v>
      </c>
      <c r="R10" s="8">
        <v>7282015000000</v>
      </c>
      <c r="S10" s="8">
        <v>9901014000000</v>
      </c>
      <c r="T10" s="8">
        <v>11051317000000</v>
      </c>
      <c r="U10" s="8">
        <v>6165293000000</v>
      </c>
      <c r="V10" s="8">
        <v>6127733000000</v>
      </c>
      <c r="W10" s="8">
        <v>4289701000000</v>
      </c>
    </row>
    <row r="11" spans="1:23" x14ac:dyDescent="0.35">
      <c r="A11" s="9" t="s">
        <v>30</v>
      </c>
      <c r="B11" s="5">
        <v>-50000000000</v>
      </c>
      <c r="C11" s="8">
        <v>-50000000000</v>
      </c>
      <c r="D11" s="8">
        <v>-50000000000</v>
      </c>
      <c r="E11" s="8">
        <v>-50000000000</v>
      </c>
      <c r="F11" s="8">
        <v>-50000000000</v>
      </c>
      <c r="G11" s="8">
        <v>-50000000000</v>
      </c>
      <c r="H11" s="8">
        <v>-50000000000</v>
      </c>
      <c r="I11" s="8">
        <v>-50000000000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-400000000000</v>
      </c>
      <c r="R11" s="8">
        <v>-400000000000</v>
      </c>
      <c r="S11" s="8">
        <v>-70547000000</v>
      </c>
      <c r="T11" s="8">
        <v>-100514000000</v>
      </c>
      <c r="U11" s="8">
        <v>-100514000000</v>
      </c>
      <c r="V11" s="8">
        <v>-100514000000</v>
      </c>
      <c r="W11" s="8">
        <v>-100514000000</v>
      </c>
    </row>
    <row r="12" spans="1:23" x14ac:dyDescent="0.35">
      <c r="A12" s="7" t="s">
        <v>31</v>
      </c>
      <c r="B12" s="5">
        <v>6125105000000</v>
      </c>
      <c r="C12" s="8">
        <v>7377873000000</v>
      </c>
      <c r="D12" s="8">
        <v>7177069000000</v>
      </c>
      <c r="E12" s="8">
        <v>1892458000000</v>
      </c>
      <c r="F12" s="8">
        <v>1068921000000</v>
      </c>
      <c r="G12" s="8">
        <v>1541928000000</v>
      </c>
      <c r="H12" s="8">
        <v>1131327000000</v>
      </c>
      <c r="I12" s="8">
        <v>1438382000000</v>
      </c>
      <c r="J12" s="8">
        <v>1481310000000</v>
      </c>
      <c r="K12" s="8">
        <v>5068428000000</v>
      </c>
      <c r="L12" s="8">
        <v>11259731000000</v>
      </c>
      <c r="M12" s="8">
        <v>10151989000000</v>
      </c>
      <c r="N12" s="8">
        <v>10270741000000</v>
      </c>
      <c r="O12" s="8">
        <v>4419502000000</v>
      </c>
      <c r="P12" s="8">
        <v>6167917000000</v>
      </c>
      <c r="Q12" s="8">
        <v>4143804000000</v>
      </c>
      <c r="R12" s="8">
        <v>635958000000</v>
      </c>
      <c r="S12" s="8">
        <v>2035207000000</v>
      </c>
      <c r="T12" s="8">
        <v>2985262000000</v>
      </c>
      <c r="U12" s="8">
        <v>792641000000</v>
      </c>
      <c r="V12" s="8">
        <v>252870000000</v>
      </c>
      <c r="W12" s="8">
        <v>362702000000</v>
      </c>
    </row>
    <row r="13" spans="1:23" x14ac:dyDescent="0.35">
      <c r="A13" s="9" t="s">
        <v>32</v>
      </c>
      <c r="B13" s="5">
        <v>6236053000000</v>
      </c>
      <c r="C13" s="8">
        <v>7469189000000</v>
      </c>
      <c r="D13" s="8">
        <v>7323489000000</v>
      </c>
      <c r="E13" s="8">
        <v>2023422000000</v>
      </c>
      <c r="F13" s="8">
        <v>1182088000000</v>
      </c>
      <c r="G13" s="8">
        <v>1699679000000</v>
      </c>
      <c r="H13" s="8">
        <v>1320941000000</v>
      </c>
      <c r="I13" s="8">
        <v>1641739000000</v>
      </c>
      <c r="J13" s="8">
        <v>1683277000000</v>
      </c>
      <c r="K13" s="8">
        <v>5159447000000</v>
      </c>
      <c r="L13" s="8">
        <v>11325371000000</v>
      </c>
      <c r="M13" s="8">
        <v>10239936000000</v>
      </c>
      <c r="N13" s="8">
        <v>10375295000000</v>
      </c>
      <c r="O13" s="8">
        <v>4529892000000</v>
      </c>
      <c r="P13" s="8">
        <v>6285763000000</v>
      </c>
      <c r="Q13" s="8">
        <v>4277852000000</v>
      </c>
      <c r="R13" s="8">
        <v>776995000000</v>
      </c>
      <c r="S13" s="8">
        <v>2243213000000</v>
      </c>
      <c r="T13" s="8">
        <v>3145903000000</v>
      </c>
      <c r="U13" s="8">
        <v>933861000000</v>
      </c>
      <c r="V13" s="8">
        <v>418712000000</v>
      </c>
      <c r="W13" s="8">
        <v>521780000000</v>
      </c>
    </row>
    <row r="14" spans="1:23" x14ac:dyDescent="0.35">
      <c r="A14" s="9" t="s">
        <v>33</v>
      </c>
      <c r="B14" s="5">
        <v>-110948000000</v>
      </c>
      <c r="C14" s="8">
        <v>-91316000000</v>
      </c>
      <c r="D14" s="8">
        <v>-146420000000</v>
      </c>
      <c r="E14" s="8">
        <v>-130964000000</v>
      </c>
      <c r="F14" s="8">
        <v>-113167000000</v>
      </c>
      <c r="G14" s="8">
        <v>-157751000000</v>
      </c>
      <c r="H14" s="8">
        <v>-189614000000</v>
      </c>
      <c r="I14" s="8">
        <v>-203357000000</v>
      </c>
      <c r="J14" s="8">
        <v>-201967000000</v>
      </c>
      <c r="K14" s="8">
        <v>-91019000000</v>
      </c>
      <c r="L14" s="8">
        <v>-65640000000</v>
      </c>
      <c r="M14" s="8">
        <v>-87947000000</v>
      </c>
      <c r="N14" s="8">
        <v>-104554000000</v>
      </c>
      <c r="O14" s="8">
        <v>-110390000000</v>
      </c>
      <c r="P14" s="8">
        <v>-117846000000</v>
      </c>
      <c r="Q14" s="8">
        <v>-134048000000</v>
      </c>
      <c r="R14" s="8">
        <v>-141037000000</v>
      </c>
      <c r="S14" s="8">
        <v>-208006000000</v>
      </c>
      <c r="T14" s="8">
        <v>-160641000000</v>
      </c>
      <c r="U14" s="8">
        <v>-141220000000</v>
      </c>
      <c r="V14" s="8">
        <v>-165842000000</v>
      </c>
      <c r="W14" s="8">
        <v>-159078000000</v>
      </c>
    </row>
    <row r="15" spans="1:23" x14ac:dyDescent="0.35">
      <c r="A15" s="7" t="s">
        <v>34</v>
      </c>
      <c r="B15" s="5">
        <v>0</v>
      </c>
      <c r="C15" s="8">
        <v>0</v>
      </c>
      <c r="D15" s="8">
        <v>0</v>
      </c>
      <c r="E15" s="8">
        <v>79210000000</v>
      </c>
      <c r="F15" s="8">
        <v>114028000000</v>
      </c>
      <c r="G15" s="8">
        <v>395042000000</v>
      </c>
      <c r="H15" s="8">
        <v>100072000000</v>
      </c>
      <c r="I15" s="8">
        <v>67174000000</v>
      </c>
      <c r="J15" s="8">
        <v>91556000000</v>
      </c>
      <c r="K15" s="8">
        <v>92408000000</v>
      </c>
      <c r="L15" s="8">
        <v>226545000000</v>
      </c>
      <c r="M15" s="8">
        <v>63982000000</v>
      </c>
      <c r="N15" s="8">
        <v>82038000000</v>
      </c>
      <c r="O15" s="8">
        <v>135503000000</v>
      </c>
      <c r="P15" s="8">
        <v>54473000000</v>
      </c>
      <c r="Q15" s="8">
        <v>42679000000</v>
      </c>
      <c r="R15" s="8">
        <v>129009000000</v>
      </c>
      <c r="S15" s="8">
        <v>0</v>
      </c>
      <c r="T15" s="8">
        <v>87753000000</v>
      </c>
      <c r="U15" s="8">
        <v>48709000000</v>
      </c>
      <c r="V15" s="8">
        <v>10969000000</v>
      </c>
      <c r="W15" s="8">
        <v>6613000000</v>
      </c>
    </row>
    <row r="16" spans="1:23" x14ac:dyDescent="0.35">
      <c r="A16" s="7" t="s">
        <v>35</v>
      </c>
      <c r="B16" s="5">
        <v>543853038000000</v>
      </c>
      <c r="C16" s="8">
        <v>500339694000000</v>
      </c>
      <c r="D16" s="8">
        <v>482234900000000</v>
      </c>
      <c r="E16" s="8">
        <v>444641463000000</v>
      </c>
      <c r="F16" s="8">
        <v>429058305000000</v>
      </c>
      <c r="G16" s="8">
        <v>406620881000000</v>
      </c>
      <c r="H16" s="8">
        <v>408856508000000</v>
      </c>
      <c r="I16" s="8">
        <v>396661986000000</v>
      </c>
      <c r="J16" s="8">
        <v>390049375000000</v>
      </c>
      <c r="K16" s="8">
        <v>374124636000000</v>
      </c>
      <c r="L16" s="8">
        <v>356050950000000</v>
      </c>
      <c r="M16" s="8">
        <v>330911258000000</v>
      </c>
      <c r="N16" s="8">
        <v>336827639000000</v>
      </c>
      <c r="O16" s="8">
        <v>320754992000000</v>
      </c>
      <c r="P16" s="8">
        <v>308528625000000</v>
      </c>
      <c r="Q16" s="8">
        <v>294472526000000</v>
      </c>
      <c r="R16" s="8">
        <v>280990276000000</v>
      </c>
      <c r="S16" s="8">
        <v>272135299000000</v>
      </c>
      <c r="T16" s="8">
        <v>266164852000000</v>
      </c>
      <c r="U16" s="8">
        <v>253342924000000</v>
      </c>
      <c r="V16" s="8">
        <v>248029667000000</v>
      </c>
      <c r="W16" s="8">
        <v>234791366000000</v>
      </c>
    </row>
    <row r="17" spans="1:23" x14ac:dyDescent="0.35">
      <c r="A17" s="9" t="s">
        <v>36</v>
      </c>
      <c r="B17" s="5">
        <v>550172293000000</v>
      </c>
      <c r="C17" s="8">
        <v>506112216000000</v>
      </c>
      <c r="D17" s="8">
        <v>487601852000000</v>
      </c>
      <c r="E17" s="8">
        <v>449751645000000</v>
      </c>
      <c r="F17" s="8">
        <v>434031946000000</v>
      </c>
      <c r="G17" s="8">
        <v>411288535000000</v>
      </c>
      <c r="H17" s="8">
        <v>413706244000000</v>
      </c>
      <c r="I17" s="8">
        <v>402250931000000</v>
      </c>
      <c r="J17" s="8">
        <v>395598651000000</v>
      </c>
      <c r="K17" s="8">
        <v>379982950000000</v>
      </c>
      <c r="L17" s="8">
        <v>361912538000000</v>
      </c>
      <c r="M17" s="8">
        <v>336491602000000</v>
      </c>
      <c r="N17" s="8">
        <v>341667500000000</v>
      </c>
      <c r="O17" s="8">
        <v>324311117000000</v>
      </c>
      <c r="P17" s="8">
        <v>311478989000000</v>
      </c>
      <c r="Q17" s="8">
        <v>297385546000000</v>
      </c>
      <c r="R17" s="8">
        <v>283755020000000</v>
      </c>
      <c r="S17" s="8">
        <v>274793621000000</v>
      </c>
      <c r="T17" s="8">
        <v>268700541000000</v>
      </c>
      <c r="U17" s="8">
        <v>256052028000000</v>
      </c>
      <c r="V17" s="8">
        <v>250704406000000</v>
      </c>
      <c r="W17" s="8">
        <v>237357737000000</v>
      </c>
    </row>
    <row r="18" spans="1:23" x14ac:dyDescent="0.35">
      <c r="A18" s="9" t="s">
        <v>37</v>
      </c>
      <c r="B18" s="5">
        <v>-6319255000000</v>
      </c>
      <c r="C18" s="8">
        <v>-5772522000000</v>
      </c>
      <c r="D18" s="8">
        <v>-5366952000000</v>
      </c>
      <c r="E18" s="8">
        <v>-5110182000000</v>
      </c>
      <c r="F18" s="8">
        <v>-4973641000000</v>
      </c>
      <c r="G18" s="8">
        <v>-4667654000000</v>
      </c>
      <c r="H18" s="8">
        <v>-4849736000000</v>
      </c>
      <c r="I18" s="8">
        <v>-5588945000000</v>
      </c>
      <c r="J18" s="8">
        <v>-5549276000000</v>
      </c>
      <c r="K18" s="8">
        <v>-5858314000000</v>
      </c>
      <c r="L18" s="8">
        <v>-5861588000000</v>
      </c>
      <c r="M18" s="8">
        <v>-5580344000000</v>
      </c>
      <c r="N18" s="8">
        <v>-4839861000000</v>
      </c>
      <c r="O18" s="8">
        <v>-3556125000000</v>
      </c>
      <c r="P18" s="8">
        <v>-2950364000000</v>
      </c>
      <c r="Q18" s="8">
        <v>-2913020000000</v>
      </c>
      <c r="R18" s="8">
        <v>-2764744000000</v>
      </c>
      <c r="S18" s="8">
        <v>-2658322000000</v>
      </c>
      <c r="T18" s="8">
        <v>-2535689000000</v>
      </c>
      <c r="U18" s="8">
        <v>-2709104000000</v>
      </c>
      <c r="V18" s="8">
        <v>-2674739000000</v>
      </c>
      <c r="W18" s="8">
        <v>-2566371000000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77089507000000</v>
      </c>
      <c r="C22" s="8">
        <v>67999640000000</v>
      </c>
      <c r="D22" s="8">
        <v>73463347000000</v>
      </c>
      <c r="E22" s="8">
        <v>70233160000000</v>
      </c>
      <c r="F22" s="8">
        <v>79112752000000</v>
      </c>
      <c r="G22" s="8">
        <v>79206253000000</v>
      </c>
      <c r="H22" s="8">
        <v>75534794000000</v>
      </c>
      <c r="I22" s="8">
        <v>71265935000000</v>
      </c>
      <c r="J22" s="8">
        <v>64489044000000</v>
      </c>
      <c r="K22" s="8">
        <v>58710197000000</v>
      </c>
      <c r="L22" s="8">
        <v>59474604000000</v>
      </c>
      <c r="M22" s="8">
        <v>58533725000000</v>
      </c>
      <c r="N22" s="8">
        <v>55528394000000</v>
      </c>
      <c r="O22" s="8">
        <v>58893891000000</v>
      </c>
      <c r="P22" s="8">
        <v>63399011000000</v>
      </c>
      <c r="Q22" s="8">
        <v>61864870000000</v>
      </c>
      <c r="R22" s="8">
        <v>54129458000000</v>
      </c>
      <c r="S22" s="8">
        <v>54187498000000</v>
      </c>
      <c r="T22" s="8">
        <v>55956160000000</v>
      </c>
      <c r="U22" s="8">
        <v>56188889000000</v>
      </c>
      <c r="V22" s="8">
        <v>50163340000000</v>
      </c>
      <c r="W22" s="8">
        <v>48902064000000</v>
      </c>
    </row>
    <row r="23" spans="1:23" x14ac:dyDescent="0.35">
      <c r="A23" s="9" t="s">
        <v>42</v>
      </c>
      <c r="B23" s="5">
        <v>61663820000000</v>
      </c>
      <c r="C23" s="8">
        <v>45959043000000</v>
      </c>
      <c r="D23" s="8">
        <v>44903768000000</v>
      </c>
      <c r="E23" s="8">
        <v>34885148000000</v>
      </c>
      <c r="F23" s="8">
        <v>42472830000000</v>
      </c>
      <c r="G23" s="8">
        <v>36077453000000</v>
      </c>
      <c r="H23" s="8">
        <v>31854915000000</v>
      </c>
      <c r="I23" s="8">
        <v>27533790000000</v>
      </c>
      <c r="J23" s="8">
        <v>18577997000000</v>
      </c>
      <c r="K23" s="8">
        <v>10634517000000</v>
      </c>
      <c r="L23" s="8">
        <v>9739539000000</v>
      </c>
      <c r="M23" s="8">
        <v>8886513000000</v>
      </c>
      <c r="N23" s="8">
        <v>9535454000000</v>
      </c>
      <c r="O23" s="8">
        <v>10294062000000</v>
      </c>
      <c r="P23" s="8">
        <v>10790432000000</v>
      </c>
      <c r="Q23" s="8">
        <v>10872656000000</v>
      </c>
      <c r="R23" s="8">
        <v>11139839000000</v>
      </c>
      <c r="S23" s="8">
        <v>14796407000000</v>
      </c>
      <c r="T23" s="8">
        <v>10601503000000</v>
      </c>
      <c r="U23" s="8">
        <v>10814060000000</v>
      </c>
      <c r="V23" s="8">
        <v>7329341000000</v>
      </c>
      <c r="W23" s="8">
        <v>7375209000000</v>
      </c>
    </row>
    <row r="24" spans="1:23" x14ac:dyDescent="0.35">
      <c r="A24" s="9" t="s">
        <v>43</v>
      </c>
      <c r="B24" s="5">
        <v>15438107000000</v>
      </c>
      <c r="C24" s="8">
        <v>22040597000000</v>
      </c>
      <c r="D24" s="8">
        <v>28559579000000</v>
      </c>
      <c r="E24" s="8">
        <v>35348012000000</v>
      </c>
      <c r="F24" s="8">
        <v>36639922000000</v>
      </c>
      <c r="G24" s="8">
        <v>43128800000000</v>
      </c>
      <c r="H24" s="8">
        <v>43679879000000</v>
      </c>
      <c r="I24" s="8">
        <v>43732145000000</v>
      </c>
      <c r="J24" s="8">
        <v>45917151000000</v>
      </c>
      <c r="K24" s="8">
        <v>48079089000000</v>
      </c>
      <c r="L24" s="8">
        <v>49743071000000</v>
      </c>
      <c r="M24" s="8">
        <v>49807650000000</v>
      </c>
      <c r="N24" s="8">
        <v>46253125000000</v>
      </c>
      <c r="O24" s="8">
        <v>48932832000000</v>
      </c>
      <c r="P24" s="8">
        <v>53048264000000</v>
      </c>
      <c r="Q24" s="8">
        <v>51467407000000</v>
      </c>
      <c r="R24" s="8">
        <v>43506523000000</v>
      </c>
      <c r="S24" s="8">
        <v>39940573000000</v>
      </c>
      <c r="T24" s="8">
        <v>45821522000000</v>
      </c>
      <c r="U24" s="8">
        <v>45862379000000</v>
      </c>
      <c r="V24" s="8">
        <v>43327073000000</v>
      </c>
      <c r="W24" s="8">
        <v>41995287000000</v>
      </c>
    </row>
    <row r="25" spans="1:23" x14ac:dyDescent="0.35">
      <c r="A25" s="9" t="s">
        <v>44</v>
      </c>
      <c r="B25" s="5">
        <v>-12420000000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-6104000000</v>
      </c>
      <c r="K25" s="8">
        <v>-3409000000</v>
      </c>
      <c r="L25" s="8">
        <v>-8006000000</v>
      </c>
      <c r="M25" s="8">
        <v>-160438000000</v>
      </c>
      <c r="N25" s="8">
        <v>-260185000000</v>
      </c>
      <c r="O25" s="8">
        <v>-333003000000</v>
      </c>
      <c r="P25" s="8">
        <v>-439685000000</v>
      </c>
      <c r="Q25" s="8">
        <v>-475193000000</v>
      </c>
      <c r="R25" s="8">
        <v>-516904000000</v>
      </c>
      <c r="S25" s="8">
        <v>-549482000000</v>
      </c>
      <c r="T25" s="8">
        <v>-466865000000</v>
      </c>
      <c r="U25" s="8">
        <v>-487550000000</v>
      </c>
      <c r="V25" s="8">
        <v>-493074000000</v>
      </c>
      <c r="W25" s="8">
        <v>-468432000000</v>
      </c>
    </row>
    <row r="26" spans="1:23" x14ac:dyDescent="0.35">
      <c r="A26" s="7" t="s">
        <v>45</v>
      </c>
      <c r="B26" s="5">
        <v>128875000000</v>
      </c>
      <c r="C26" s="8">
        <v>140025000000</v>
      </c>
      <c r="D26" s="8">
        <v>140025000000</v>
      </c>
      <c r="E26" s="8">
        <v>140025000000</v>
      </c>
      <c r="F26" s="8">
        <v>146321000000</v>
      </c>
      <c r="G26" s="8">
        <v>141148000000</v>
      </c>
      <c r="H26" s="8">
        <v>146814000000</v>
      </c>
      <c r="I26" s="8">
        <v>154549000000</v>
      </c>
      <c r="J26" s="8">
        <v>158000000000</v>
      </c>
      <c r="K26" s="8">
        <v>207771000000</v>
      </c>
      <c r="L26" s="8">
        <v>171925000000</v>
      </c>
      <c r="M26" s="8">
        <v>88068000000</v>
      </c>
      <c r="N26" s="8">
        <v>87912000000</v>
      </c>
      <c r="O26" s="8">
        <v>99549000000</v>
      </c>
      <c r="P26" s="8">
        <v>99489000000</v>
      </c>
      <c r="Q26" s="8">
        <v>97963000000</v>
      </c>
      <c r="R26" s="8">
        <v>97895000000</v>
      </c>
      <c r="S26" s="8">
        <v>97884000000</v>
      </c>
      <c r="T26" s="8">
        <v>97884000000</v>
      </c>
      <c r="U26" s="8">
        <v>151891000000</v>
      </c>
      <c r="V26" s="8">
        <v>151824000000</v>
      </c>
      <c r="W26" s="8">
        <v>151878000000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2967000000</v>
      </c>
      <c r="N28" s="8">
        <v>2967000000</v>
      </c>
      <c r="O28" s="8">
        <v>2967000000</v>
      </c>
      <c r="P28" s="8">
        <v>2967000000</v>
      </c>
      <c r="Q28" s="8">
        <v>1441000000</v>
      </c>
      <c r="R28" s="8">
        <v>1441000000</v>
      </c>
      <c r="S28" s="8">
        <v>1441000000</v>
      </c>
      <c r="T28" s="8">
        <v>1441000000</v>
      </c>
      <c r="U28" s="8">
        <v>1398000000</v>
      </c>
      <c r="V28" s="8">
        <v>1398000000</v>
      </c>
      <c r="W28" s="8">
        <v>1398000000</v>
      </c>
    </row>
    <row r="29" spans="1:23" x14ac:dyDescent="0.35">
      <c r="A29" s="9" t="s">
        <v>48</v>
      </c>
      <c r="B29" s="5">
        <v>292867000000</v>
      </c>
      <c r="C29" s="8">
        <v>303387000000</v>
      </c>
      <c r="D29" s="8">
        <v>303387000000</v>
      </c>
      <c r="E29" s="8">
        <v>303387000000</v>
      </c>
      <c r="F29" s="8">
        <v>303387000000</v>
      </c>
      <c r="G29" s="8">
        <v>303387000000</v>
      </c>
      <c r="H29" s="8">
        <v>303387000000</v>
      </c>
      <c r="I29" s="8">
        <v>309337000000</v>
      </c>
      <c r="J29" s="8">
        <v>309337000000</v>
      </c>
      <c r="K29" s="8">
        <v>309837000000</v>
      </c>
      <c r="L29" s="8">
        <v>299317000000</v>
      </c>
      <c r="M29" s="8">
        <v>101827000000</v>
      </c>
      <c r="N29" s="8">
        <v>101827000000</v>
      </c>
      <c r="O29" s="8">
        <v>101827000000</v>
      </c>
      <c r="P29" s="8">
        <v>101827000000</v>
      </c>
      <c r="Q29" s="8">
        <v>101827000000</v>
      </c>
      <c r="R29" s="8">
        <v>101827000000</v>
      </c>
      <c r="S29" s="8">
        <v>101827000000</v>
      </c>
      <c r="T29" s="8">
        <v>101827000000</v>
      </c>
      <c r="U29" s="8">
        <v>155827000000</v>
      </c>
      <c r="V29" s="8">
        <v>155827000000</v>
      </c>
      <c r="W29" s="8">
        <v>155827000000</v>
      </c>
    </row>
    <row r="30" spans="1:23" x14ac:dyDescent="0.35">
      <c r="A30" s="9" t="s">
        <v>49</v>
      </c>
      <c r="B30" s="5">
        <v>-163992000000</v>
      </c>
      <c r="C30" s="8">
        <v>-163362000000</v>
      </c>
      <c r="D30" s="8">
        <v>-163362000000</v>
      </c>
      <c r="E30" s="8">
        <v>-163362000000</v>
      </c>
      <c r="F30" s="8">
        <v>-157066000000</v>
      </c>
      <c r="G30" s="8">
        <v>-162239000000</v>
      </c>
      <c r="H30" s="8">
        <v>-156573000000</v>
      </c>
      <c r="I30" s="8">
        <v>-154788000000</v>
      </c>
      <c r="J30" s="8">
        <v>-151337000000</v>
      </c>
      <c r="K30" s="8">
        <v>-102066000000</v>
      </c>
      <c r="L30" s="8">
        <v>-127392000000</v>
      </c>
      <c r="M30" s="8">
        <v>-16726000000</v>
      </c>
      <c r="N30" s="8">
        <v>-16882000000</v>
      </c>
      <c r="O30" s="8">
        <v>-5245000000</v>
      </c>
      <c r="P30" s="8">
        <v>-5305000000</v>
      </c>
      <c r="Q30" s="8">
        <v>-5305000000</v>
      </c>
      <c r="R30" s="8">
        <v>-5373000000</v>
      </c>
      <c r="S30" s="8">
        <v>-5384000000</v>
      </c>
      <c r="T30" s="8">
        <v>-5384000000</v>
      </c>
      <c r="U30" s="8">
        <v>-5334000000</v>
      </c>
      <c r="V30" s="8">
        <v>-5401000000</v>
      </c>
      <c r="W30" s="8">
        <v>-5347000000</v>
      </c>
    </row>
    <row r="31" spans="1:23" x14ac:dyDescent="0.35">
      <c r="A31" s="7" t="s">
        <v>50</v>
      </c>
      <c r="B31" s="5">
        <v>4665559000000</v>
      </c>
      <c r="C31" s="8">
        <v>4670671000000</v>
      </c>
      <c r="D31" s="8">
        <v>4762561000000</v>
      </c>
      <c r="E31" s="8">
        <v>4447517000000</v>
      </c>
      <c r="F31" s="8">
        <v>4292448000000</v>
      </c>
      <c r="G31" s="8">
        <v>4127353000000</v>
      </c>
      <c r="H31" s="8">
        <v>3981376000000</v>
      </c>
      <c r="I31" s="8">
        <v>3733847000000</v>
      </c>
      <c r="J31" s="8">
        <v>3625120000000</v>
      </c>
      <c r="K31" s="8">
        <v>3678381000000</v>
      </c>
      <c r="L31" s="8">
        <v>3762548000000</v>
      </c>
      <c r="M31" s="8">
        <v>3646321000000</v>
      </c>
      <c r="N31" s="8">
        <v>3703279000000</v>
      </c>
      <c r="O31" s="8">
        <v>3720662000000</v>
      </c>
      <c r="P31" s="8">
        <v>3782753000000</v>
      </c>
      <c r="Q31" s="8">
        <v>3729438000000</v>
      </c>
      <c r="R31" s="8">
        <v>3756172000000</v>
      </c>
      <c r="S31" s="8">
        <v>3772593000000</v>
      </c>
      <c r="T31" s="8">
        <v>3770219000000</v>
      </c>
      <c r="U31" s="8">
        <v>3490743000000</v>
      </c>
      <c r="V31" s="8">
        <v>3315801000000</v>
      </c>
      <c r="W31" s="8">
        <v>3220924000000</v>
      </c>
    </row>
    <row r="32" spans="1:23" x14ac:dyDescent="0.35">
      <c r="A32" s="9" t="s">
        <v>51</v>
      </c>
      <c r="B32" s="5">
        <v>3119424000000</v>
      </c>
      <c r="C32" s="8">
        <v>3234051000000</v>
      </c>
      <c r="D32" s="8">
        <v>3317568000000</v>
      </c>
      <c r="E32" s="8">
        <v>3131419000000</v>
      </c>
      <c r="F32" s="8">
        <v>3101005000000</v>
      </c>
      <c r="G32" s="8">
        <v>2966929000000</v>
      </c>
      <c r="H32" s="8">
        <v>2849732000000</v>
      </c>
      <c r="I32" s="8">
        <v>2665262000000</v>
      </c>
      <c r="J32" s="8">
        <v>2601457000000</v>
      </c>
      <c r="K32" s="8">
        <v>2641814000000</v>
      </c>
      <c r="L32" s="8">
        <v>2685070000000</v>
      </c>
      <c r="M32" s="8">
        <v>2581210000000</v>
      </c>
      <c r="N32" s="8">
        <v>2628026000000</v>
      </c>
      <c r="O32" s="8">
        <v>2664580000000</v>
      </c>
      <c r="P32" s="8">
        <v>2716915000000</v>
      </c>
      <c r="Q32" s="8">
        <v>2649067000000</v>
      </c>
      <c r="R32" s="8">
        <v>2687750000000</v>
      </c>
      <c r="S32" s="8">
        <v>2729405000000</v>
      </c>
      <c r="T32" s="8">
        <v>2721100000000</v>
      </c>
      <c r="U32" s="8">
        <v>2662187000000</v>
      </c>
      <c r="V32" s="8">
        <v>2587230000000</v>
      </c>
      <c r="W32" s="8">
        <v>2629044000000</v>
      </c>
    </row>
    <row r="33" spans="1:23" x14ac:dyDescent="0.35">
      <c r="A33" s="7" t="s">
        <v>52</v>
      </c>
      <c r="B33" s="5">
        <v>6230018000000</v>
      </c>
      <c r="C33" s="8">
        <v>6281013000000</v>
      </c>
      <c r="D33" s="8">
        <v>6256911000000</v>
      </c>
      <c r="E33" s="8">
        <v>5993730000000</v>
      </c>
      <c r="F33" s="8">
        <v>5863226000000</v>
      </c>
      <c r="G33" s="8">
        <v>5645804000000</v>
      </c>
      <c r="H33" s="8">
        <v>5523787000000</v>
      </c>
      <c r="I33" s="8">
        <v>5274221000000</v>
      </c>
      <c r="J33" s="8">
        <v>5155203000000</v>
      </c>
      <c r="K33" s="8">
        <v>5137118000000</v>
      </c>
      <c r="L33" s="8">
        <v>5123414000000</v>
      </c>
      <c r="M33" s="8">
        <v>4951513000000</v>
      </c>
      <c r="N33" s="8">
        <v>4922943000000</v>
      </c>
      <c r="O33" s="8">
        <v>4950615000000</v>
      </c>
      <c r="P33" s="8">
        <v>4949479000000</v>
      </c>
      <c r="Q33" s="8">
        <v>4817348000000</v>
      </c>
      <c r="R33" s="8">
        <v>4794622000000</v>
      </c>
      <c r="S33" s="8">
        <v>4773518000000</v>
      </c>
      <c r="T33" s="8">
        <v>4737359000000</v>
      </c>
      <c r="U33" s="8">
        <v>4618397000000</v>
      </c>
      <c r="V33" s="8">
        <v>4486355000000</v>
      </c>
      <c r="W33" s="8">
        <v>4466320000000</v>
      </c>
    </row>
    <row r="34" spans="1:23" x14ac:dyDescent="0.35">
      <c r="A34" s="7" t="s">
        <v>53</v>
      </c>
      <c r="B34" s="5">
        <v>-3110594000000</v>
      </c>
      <c r="C34" s="8">
        <v>-3046962000000</v>
      </c>
      <c r="D34" s="8">
        <v>-2939343000000</v>
      </c>
      <c r="E34" s="8">
        <v>-2862311000000</v>
      </c>
      <c r="F34" s="8">
        <v>-2762221000000</v>
      </c>
      <c r="G34" s="8">
        <v>-2678875000000</v>
      </c>
      <c r="H34" s="8">
        <v>-2674055000000</v>
      </c>
      <c r="I34" s="8">
        <v>-2608959000000</v>
      </c>
      <c r="J34" s="8">
        <v>-2553746000000</v>
      </c>
      <c r="K34" s="8">
        <v>-2495304000000</v>
      </c>
      <c r="L34" s="8">
        <v>-2438344000000</v>
      </c>
      <c r="M34" s="8">
        <v>-2370303000000</v>
      </c>
      <c r="N34" s="8">
        <v>-2294917000000</v>
      </c>
      <c r="O34" s="8">
        <v>-2286035000000</v>
      </c>
      <c r="P34" s="8">
        <v>-2232564000000</v>
      </c>
      <c r="Q34" s="8">
        <v>-2168281000000</v>
      </c>
      <c r="R34" s="8">
        <v>-2106872000000</v>
      </c>
      <c r="S34" s="8">
        <v>-2044113000000</v>
      </c>
      <c r="T34" s="8">
        <v>-2016259000000</v>
      </c>
      <c r="U34" s="8">
        <v>-1956210000000</v>
      </c>
      <c r="V34" s="8">
        <v>-1899125000000</v>
      </c>
      <c r="W34" s="8">
        <v>-1837276000000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1546135000000</v>
      </c>
      <c r="C38" s="8">
        <v>1436620000000</v>
      </c>
      <c r="D38" s="8">
        <v>1444993000000</v>
      </c>
      <c r="E38" s="8">
        <v>1316098000000</v>
      </c>
      <c r="F38" s="8">
        <v>1191443000000</v>
      </c>
      <c r="G38" s="8">
        <v>1160424000000</v>
      </c>
      <c r="H38" s="8">
        <v>1131644000000</v>
      </c>
      <c r="I38" s="8">
        <v>1068585000000</v>
      </c>
      <c r="J38" s="8">
        <v>1023663000000</v>
      </c>
      <c r="K38" s="8">
        <v>1036567000000</v>
      </c>
      <c r="L38" s="8">
        <v>1077478000000</v>
      </c>
      <c r="M38" s="8">
        <v>1065111000000</v>
      </c>
      <c r="N38" s="8">
        <v>1075253000000</v>
      </c>
      <c r="O38" s="8">
        <v>1056082000000</v>
      </c>
      <c r="P38" s="8">
        <v>1065838000000</v>
      </c>
      <c r="Q38" s="8">
        <v>1080371000000</v>
      </c>
      <c r="R38" s="8">
        <v>1068422000000</v>
      </c>
      <c r="S38" s="8">
        <v>1043188000000</v>
      </c>
      <c r="T38" s="8">
        <v>1049119000000</v>
      </c>
      <c r="U38" s="8">
        <v>828556000000</v>
      </c>
      <c r="V38" s="8">
        <v>728571000000</v>
      </c>
      <c r="W38" s="8">
        <v>591880000000</v>
      </c>
    </row>
    <row r="39" spans="1:23" x14ac:dyDescent="0.35">
      <c r="A39" s="10" t="s">
        <v>58</v>
      </c>
      <c r="B39" s="5">
        <v>2247421000000</v>
      </c>
      <c r="C39" s="8">
        <v>2115352000000</v>
      </c>
      <c r="D39" s="8">
        <v>2101677000000</v>
      </c>
      <c r="E39" s="8">
        <v>1953010000000</v>
      </c>
      <c r="F39" s="8">
        <v>1807612000000</v>
      </c>
      <c r="G39" s="8">
        <v>1757307000000</v>
      </c>
      <c r="H39" s="8">
        <v>1709488000000</v>
      </c>
      <c r="I39" s="8">
        <v>1626496000000</v>
      </c>
      <c r="J39" s="8">
        <v>1562414000000</v>
      </c>
      <c r="K39" s="8">
        <v>1557228000000</v>
      </c>
      <c r="L39" s="8">
        <v>1579813000000</v>
      </c>
      <c r="M39" s="8">
        <v>1549500000000</v>
      </c>
      <c r="N39" s="8">
        <v>1541732000000</v>
      </c>
      <c r="O39" s="8">
        <v>1504321000000</v>
      </c>
      <c r="P39" s="8">
        <v>1495882000000</v>
      </c>
      <c r="Q39" s="8">
        <v>1491242000000</v>
      </c>
      <c r="R39" s="8">
        <v>1460815000000</v>
      </c>
      <c r="S39" s="8">
        <v>1419069000000</v>
      </c>
      <c r="T39" s="8">
        <v>1409414000000</v>
      </c>
      <c r="U39" s="8">
        <v>1173196000000</v>
      </c>
      <c r="V39" s="8">
        <v>1058012000000</v>
      </c>
      <c r="W39" s="8">
        <v>907417000000</v>
      </c>
    </row>
    <row r="40" spans="1:23" x14ac:dyDescent="0.35">
      <c r="A40" s="10" t="s">
        <v>59</v>
      </c>
      <c r="B40" s="5">
        <v>-701286000000</v>
      </c>
      <c r="C40" s="8">
        <v>-678732000000</v>
      </c>
      <c r="D40" s="8">
        <v>-656684000000</v>
      </c>
      <c r="E40" s="8">
        <v>-636912000000</v>
      </c>
      <c r="F40" s="8">
        <v>-616169000000</v>
      </c>
      <c r="G40" s="8">
        <v>-596883000000</v>
      </c>
      <c r="H40" s="8">
        <v>-577844000000</v>
      </c>
      <c r="I40" s="8">
        <v>-557911000000</v>
      </c>
      <c r="J40" s="8">
        <v>-538751000000</v>
      </c>
      <c r="K40" s="8">
        <v>-520661000000</v>
      </c>
      <c r="L40" s="8">
        <v>-502335000000</v>
      </c>
      <c r="M40" s="8">
        <v>-484389000000</v>
      </c>
      <c r="N40" s="8">
        <v>-466479000000</v>
      </c>
      <c r="O40" s="8">
        <v>-448239000000</v>
      </c>
      <c r="P40" s="8">
        <v>-430044000000</v>
      </c>
      <c r="Q40" s="8">
        <v>-410871000000</v>
      </c>
      <c r="R40" s="8">
        <v>-392393000000</v>
      </c>
      <c r="S40" s="8">
        <v>-375881000000</v>
      </c>
      <c r="T40" s="8">
        <v>-360295000000</v>
      </c>
      <c r="U40" s="8">
        <v>-344640000000</v>
      </c>
      <c r="V40" s="8">
        <v>-329441000000</v>
      </c>
      <c r="W40" s="8">
        <v>-315537000000</v>
      </c>
    </row>
    <row r="41" spans="1:23" x14ac:dyDescent="0.35">
      <c r="A41" s="7" t="s">
        <v>60</v>
      </c>
      <c r="B41" s="5">
        <v>177005000000</v>
      </c>
      <c r="C41" s="8">
        <v>177005000000</v>
      </c>
      <c r="D41" s="8">
        <v>177005000000</v>
      </c>
      <c r="E41" s="8">
        <v>177005000000</v>
      </c>
      <c r="F41" s="8">
        <v>177005000000</v>
      </c>
      <c r="G41" s="8">
        <v>177005000000</v>
      </c>
      <c r="H41" s="8">
        <v>177005000000</v>
      </c>
      <c r="I41" s="8">
        <v>177005000000</v>
      </c>
      <c r="J41" s="8">
        <v>216027000000</v>
      </c>
      <c r="K41" s="8">
        <v>216027000000</v>
      </c>
      <c r="L41" s="8">
        <v>216027000000</v>
      </c>
      <c r="M41" s="8">
        <v>216027000000</v>
      </c>
      <c r="N41" s="8">
        <v>216027000000</v>
      </c>
      <c r="O41" s="8">
        <v>216027000000</v>
      </c>
      <c r="P41" s="8">
        <v>348778000000</v>
      </c>
      <c r="Q41" s="8">
        <v>356499000000</v>
      </c>
      <c r="R41" s="8">
        <v>358225000000</v>
      </c>
      <c r="S41" s="8">
        <v>359950000000</v>
      </c>
      <c r="T41" s="8">
        <v>361676000000</v>
      </c>
      <c r="U41" s="8">
        <v>222972000000</v>
      </c>
      <c r="V41" s="8">
        <v>223063000000</v>
      </c>
      <c r="W41" s="8">
        <v>223153000000</v>
      </c>
    </row>
    <row r="42" spans="1:23" x14ac:dyDescent="0.35">
      <c r="A42" s="9" t="s">
        <v>61</v>
      </c>
      <c r="B42" s="5">
        <v>177005000000</v>
      </c>
      <c r="C42" s="8">
        <v>177005000000</v>
      </c>
      <c r="D42" s="8">
        <v>177005000000</v>
      </c>
      <c r="E42" s="8">
        <v>177005000000</v>
      </c>
      <c r="F42" s="8">
        <v>177005000000</v>
      </c>
      <c r="G42" s="8">
        <v>177005000000</v>
      </c>
      <c r="H42" s="8">
        <v>177005000000</v>
      </c>
      <c r="I42" s="8">
        <v>177005000000</v>
      </c>
      <c r="J42" s="8">
        <v>216027000000</v>
      </c>
      <c r="K42" s="8">
        <v>216027000000</v>
      </c>
      <c r="L42" s="8">
        <v>216027000000</v>
      </c>
      <c r="M42" s="8">
        <v>216027000000</v>
      </c>
      <c r="N42" s="8">
        <v>216027000000</v>
      </c>
      <c r="O42" s="8">
        <v>216519000000</v>
      </c>
      <c r="P42" s="8">
        <v>356358000000</v>
      </c>
      <c r="Q42" s="8">
        <v>364877000000</v>
      </c>
      <c r="R42" s="8">
        <v>364877000000</v>
      </c>
      <c r="S42" s="8">
        <v>364877000000</v>
      </c>
      <c r="T42" s="8">
        <v>364877000000</v>
      </c>
      <c r="U42" s="8">
        <v>225538000000</v>
      </c>
      <c r="V42" s="8">
        <v>225538000000</v>
      </c>
      <c r="W42" s="8">
        <v>225538000000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-492000000</v>
      </c>
      <c r="P43" s="8">
        <v>-7580000000</v>
      </c>
      <c r="Q43" s="8">
        <v>-8378000000</v>
      </c>
      <c r="R43" s="8">
        <v>-6652000000</v>
      </c>
      <c r="S43" s="8">
        <v>-4927000000</v>
      </c>
      <c r="T43" s="8">
        <v>-3201000000</v>
      </c>
      <c r="U43" s="8">
        <v>-2566000000</v>
      </c>
      <c r="V43" s="8">
        <v>-2475000000</v>
      </c>
      <c r="W43" s="8">
        <v>-2385000000</v>
      </c>
    </row>
    <row r="44" spans="1:23" x14ac:dyDescent="0.35">
      <c r="A44" s="7" t="s">
        <v>63</v>
      </c>
      <c r="B44" s="5">
        <v>9901436000000</v>
      </c>
      <c r="C44" s="8">
        <v>10319887000000</v>
      </c>
      <c r="D44" s="8">
        <v>10551637000000</v>
      </c>
      <c r="E44" s="8">
        <v>9770989000000</v>
      </c>
      <c r="F44" s="8">
        <v>9662510000000</v>
      </c>
      <c r="G44" s="8">
        <v>11290811000000</v>
      </c>
      <c r="H44" s="8">
        <v>9857553000000</v>
      </c>
      <c r="I44" s="8">
        <v>10924119000000</v>
      </c>
      <c r="J44" s="8">
        <v>8056006000000</v>
      </c>
      <c r="K44" s="8">
        <v>7710713000000</v>
      </c>
      <c r="L44" s="8">
        <v>6929387000000</v>
      </c>
      <c r="M44" s="8">
        <v>6478715000000</v>
      </c>
      <c r="N44" s="8">
        <v>6787651000000</v>
      </c>
      <c r="O44" s="8">
        <v>7258052000000</v>
      </c>
      <c r="P44" s="8">
        <v>6893097000000</v>
      </c>
      <c r="Q44" s="8">
        <v>6087799000000</v>
      </c>
      <c r="R44" s="8">
        <v>5260626000000</v>
      </c>
      <c r="S44" s="8">
        <v>6019941000000</v>
      </c>
      <c r="T44" s="8">
        <v>6890916000000</v>
      </c>
      <c r="U44" s="8">
        <v>6777763000000</v>
      </c>
      <c r="V44" s="8">
        <v>6373355000000</v>
      </c>
      <c r="W44" s="8">
        <v>7003391000000</v>
      </c>
    </row>
    <row r="45" spans="1:23" x14ac:dyDescent="0.35">
      <c r="A45" s="9" t="s">
        <v>64</v>
      </c>
      <c r="B45" s="5">
        <v>4776230000000</v>
      </c>
      <c r="C45" s="8">
        <v>4810739000000</v>
      </c>
      <c r="D45" s="8">
        <v>5316951000000</v>
      </c>
      <c r="E45" s="8">
        <v>4725855000000</v>
      </c>
      <c r="F45" s="8">
        <v>4411124000000</v>
      </c>
      <c r="G45" s="8">
        <v>5784498000000</v>
      </c>
      <c r="H45" s="8">
        <v>4756992000000</v>
      </c>
      <c r="I45" s="8">
        <v>6925993000000</v>
      </c>
      <c r="J45" s="8">
        <v>4267323000000</v>
      </c>
      <c r="K45" s="8">
        <v>3819758000000</v>
      </c>
      <c r="L45" s="8">
        <v>3023499000000</v>
      </c>
      <c r="M45" s="8">
        <v>3184991000000</v>
      </c>
      <c r="N45" s="8">
        <v>3350889000000</v>
      </c>
      <c r="O45" s="8">
        <v>3612343000000</v>
      </c>
      <c r="P45" s="8">
        <v>3045690000000</v>
      </c>
      <c r="Q45" s="8">
        <v>3413452000000</v>
      </c>
      <c r="R45" s="8">
        <v>2983910000000</v>
      </c>
      <c r="S45" s="8">
        <v>3434944000000</v>
      </c>
      <c r="T45" s="8">
        <v>3740459000000</v>
      </c>
      <c r="U45" s="8">
        <v>4226772000000</v>
      </c>
      <c r="V45" s="8">
        <v>4462668000000</v>
      </c>
      <c r="W45" s="8">
        <v>4765181000000</v>
      </c>
    </row>
    <row r="46" spans="1:23" x14ac:dyDescent="0.35">
      <c r="A46" s="9" t="s">
        <v>65</v>
      </c>
      <c r="B46" s="5">
        <v>3952299000000</v>
      </c>
      <c r="C46" s="8">
        <v>4231991000000</v>
      </c>
      <c r="D46" s="8">
        <v>4282669000000</v>
      </c>
      <c r="E46" s="8">
        <v>4004626000000</v>
      </c>
      <c r="F46" s="8">
        <v>4303896000000</v>
      </c>
      <c r="G46" s="8">
        <v>4420150000000</v>
      </c>
      <c r="H46" s="8">
        <v>4089550000000</v>
      </c>
      <c r="I46" s="8">
        <v>3077692000000</v>
      </c>
      <c r="J46" s="8">
        <v>2965572000000</v>
      </c>
      <c r="K46" s="8">
        <v>3033370000000</v>
      </c>
      <c r="L46" s="8">
        <v>3171877000000</v>
      </c>
      <c r="M46" s="8">
        <v>2590792000000</v>
      </c>
      <c r="N46" s="8">
        <v>2721561000000</v>
      </c>
      <c r="O46" s="8">
        <v>3071228000000</v>
      </c>
      <c r="P46" s="8">
        <v>3638207000000</v>
      </c>
      <c r="Q46" s="8">
        <v>3042487000000</v>
      </c>
      <c r="R46" s="8">
        <v>2670659000000</v>
      </c>
      <c r="S46" s="8">
        <v>3045171000000</v>
      </c>
      <c r="T46" s="8">
        <v>3676311000000</v>
      </c>
      <c r="U46" s="8">
        <v>3043265000000</v>
      </c>
      <c r="V46" s="8">
        <v>2590853000000</v>
      </c>
      <c r="W46" s="8">
        <v>2692159000000</v>
      </c>
    </row>
    <row r="47" spans="1:23" x14ac:dyDescent="0.35">
      <c r="A47" s="9" t="s">
        <v>66</v>
      </c>
      <c r="B47" s="5">
        <v>59441000000</v>
      </c>
      <c r="C47" s="8">
        <v>113750000000</v>
      </c>
      <c r="D47" s="8">
        <v>33722000000</v>
      </c>
      <c r="E47" s="8">
        <v>95760000000</v>
      </c>
      <c r="F47" s="8">
        <v>96806000000</v>
      </c>
      <c r="G47" s="8">
        <v>151850000000</v>
      </c>
      <c r="H47" s="8">
        <v>63966000000</v>
      </c>
      <c r="I47" s="8">
        <v>111714000000</v>
      </c>
      <c r="J47" s="8">
        <v>133246000000</v>
      </c>
      <c r="K47" s="8">
        <v>200522000000</v>
      </c>
      <c r="L47" s="8">
        <v>44370000000</v>
      </c>
      <c r="M47" s="8">
        <v>117331000000</v>
      </c>
      <c r="N47" s="8">
        <v>71570000000</v>
      </c>
      <c r="O47" s="8">
        <v>139775000000</v>
      </c>
      <c r="P47" s="8">
        <v>50724000000</v>
      </c>
      <c r="Q47" s="8">
        <v>52471000000</v>
      </c>
      <c r="R47" s="8">
        <v>58337000000</v>
      </c>
      <c r="S47" s="8">
        <v>37642000000</v>
      </c>
      <c r="T47" s="8">
        <v>23041000000</v>
      </c>
      <c r="U47" s="8">
        <v>89922000000</v>
      </c>
      <c r="V47" s="8">
        <v>78532000000</v>
      </c>
      <c r="W47" s="8">
        <v>96092000000</v>
      </c>
    </row>
    <row r="48" spans="1:23" x14ac:dyDescent="0.35">
      <c r="A48" s="9" t="s">
        <v>67</v>
      </c>
      <c r="B48" s="5">
        <v>1258001000000</v>
      </c>
      <c r="C48" s="8">
        <v>1362499000000</v>
      </c>
      <c r="D48" s="8">
        <v>1117080000000</v>
      </c>
      <c r="E48" s="8">
        <v>1141591000000</v>
      </c>
      <c r="F48" s="8">
        <v>1047768000000</v>
      </c>
      <c r="G48" s="8">
        <v>1130577000000</v>
      </c>
      <c r="H48" s="8">
        <v>1143212000000</v>
      </c>
      <c r="I48" s="8">
        <v>987493000000</v>
      </c>
      <c r="J48" s="8">
        <v>868717000000</v>
      </c>
      <c r="K48" s="8">
        <v>837134000000</v>
      </c>
      <c r="L48" s="8">
        <v>869602000000</v>
      </c>
      <c r="M48" s="8">
        <v>922778000000</v>
      </c>
      <c r="N48" s="8">
        <v>1005298000000</v>
      </c>
      <c r="O48" s="8">
        <v>1028936000000</v>
      </c>
      <c r="P48" s="8">
        <v>1115297000000</v>
      </c>
      <c r="Q48" s="8">
        <v>1007602000000</v>
      </c>
      <c r="R48" s="8">
        <v>991638000000</v>
      </c>
      <c r="S48" s="8">
        <v>958611000000</v>
      </c>
      <c r="T48" s="8">
        <v>1054539000000</v>
      </c>
      <c r="U48" s="8">
        <v>1045911000000</v>
      </c>
      <c r="V48" s="8">
        <v>892950000000</v>
      </c>
      <c r="W48" s="8">
        <v>939488000000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-144535000000</v>
      </c>
      <c r="C50" s="8">
        <v>-199092000000</v>
      </c>
      <c r="D50" s="8">
        <v>-198785000000</v>
      </c>
      <c r="E50" s="8">
        <v>-196843000000</v>
      </c>
      <c r="F50" s="8">
        <v>-197084000000</v>
      </c>
      <c r="G50" s="8">
        <v>-196264000000</v>
      </c>
      <c r="H50" s="8">
        <v>-196167000000</v>
      </c>
      <c r="I50" s="8">
        <v>-178773000000</v>
      </c>
      <c r="J50" s="8">
        <v>-178852000000</v>
      </c>
      <c r="K50" s="8">
        <v>-180071000000</v>
      </c>
      <c r="L50" s="8">
        <v>-179961000000</v>
      </c>
      <c r="M50" s="8">
        <v>-337177000000</v>
      </c>
      <c r="N50" s="8">
        <v>-361667000000</v>
      </c>
      <c r="O50" s="8">
        <v>-594230000000</v>
      </c>
      <c r="P50" s="8">
        <v>-956821000000</v>
      </c>
      <c r="Q50" s="8">
        <v>-1428213000000</v>
      </c>
      <c r="R50" s="8">
        <v>-1443918000000</v>
      </c>
      <c r="S50" s="8">
        <v>-1456427000000</v>
      </c>
      <c r="T50" s="8">
        <v>-1603434000000</v>
      </c>
      <c r="U50" s="8">
        <v>-1628107000000</v>
      </c>
      <c r="V50" s="8">
        <v>-1651648000000</v>
      </c>
      <c r="W50" s="8">
        <v>-1489529000000</v>
      </c>
    </row>
    <row r="51" spans="1:23" x14ac:dyDescent="0.35">
      <c r="A51" s="11" t="s">
        <v>70</v>
      </c>
      <c r="B51" s="5">
        <v>769678700000000</v>
      </c>
      <c r="C51" s="8">
        <v>727297968000000</v>
      </c>
      <c r="D51" s="8">
        <v>718794589000000</v>
      </c>
      <c r="E51" s="8">
        <v>648509938000000</v>
      </c>
      <c r="F51" s="8">
        <v>630893170000000</v>
      </c>
      <c r="G51" s="8">
        <v>611223523000000</v>
      </c>
      <c r="H51" s="8">
        <v>607875185000000</v>
      </c>
      <c r="I51" s="8">
        <v>561113724000000</v>
      </c>
      <c r="J51" s="8">
        <v>543736728000000</v>
      </c>
      <c r="K51" s="8">
        <v>528636428000000</v>
      </c>
      <c r="L51" s="8">
        <v>527769944000000</v>
      </c>
      <c r="M51" s="8">
        <v>479308753000000</v>
      </c>
      <c r="N51" s="8">
        <v>471275438000000</v>
      </c>
      <c r="O51" s="8">
        <v>449514732000000</v>
      </c>
      <c r="P51" s="8">
        <v>444530104000000</v>
      </c>
      <c r="Q51" s="8">
        <v>418748315000000</v>
      </c>
      <c r="R51" s="8">
        <v>396760420000000</v>
      </c>
      <c r="S51" s="8">
        <v>387396053000000</v>
      </c>
      <c r="T51" s="8">
        <v>383514439000000</v>
      </c>
      <c r="U51" s="8">
        <v>358175116000000</v>
      </c>
      <c r="V51" s="8">
        <v>350938171000000</v>
      </c>
      <c r="W51" s="8">
        <v>335802627000000</v>
      </c>
    </row>
    <row r="52" spans="1:23" x14ac:dyDescent="0.35">
      <c r="A52" s="11" t="s">
        <v>71</v>
      </c>
      <c r="B52" s="5">
        <v>694886022000000</v>
      </c>
      <c r="C52" s="8">
        <v>652507236000000</v>
      </c>
      <c r="D52" s="8">
        <v>647838628000000</v>
      </c>
      <c r="E52" s="8">
        <v>581684649000000</v>
      </c>
      <c r="F52" s="8">
        <v>568025989000000</v>
      </c>
      <c r="G52" s="8">
        <v>548693358000000</v>
      </c>
      <c r="H52" s="8">
        <v>549436522000000</v>
      </c>
      <c r="I52" s="8">
        <v>505378993000000</v>
      </c>
      <c r="J52" s="8">
        <v>491670697000000</v>
      </c>
      <c r="K52" s="8">
        <v>480433095000000</v>
      </c>
      <c r="L52" s="8">
        <v>482869035000000</v>
      </c>
      <c r="M52" s="8">
        <v>436825317000000</v>
      </c>
      <c r="N52" s="8">
        <v>430895193000000</v>
      </c>
      <c r="O52" s="8">
        <v>411585397000000</v>
      </c>
      <c r="P52" s="8">
        <v>409081941000000</v>
      </c>
      <c r="Q52" s="8">
        <v>385829347000000</v>
      </c>
      <c r="R52" s="8">
        <v>365927975000000</v>
      </c>
      <c r="S52" s="8">
        <v>357983688000000</v>
      </c>
      <c r="T52" s="8">
        <v>355761932000000</v>
      </c>
      <c r="U52" s="8">
        <v>332810807000000</v>
      </c>
      <c r="V52" s="8">
        <v>327104466000000</v>
      </c>
      <c r="W52" s="8">
        <v>313419182000000</v>
      </c>
    </row>
    <row r="53" spans="1:23" x14ac:dyDescent="0.35">
      <c r="A53" s="7" t="s">
        <v>72</v>
      </c>
      <c r="B53" s="5">
        <v>15945000000</v>
      </c>
      <c r="C53" s="8">
        <v>66583000000</v>
      </c>
      <c r="D53" s="8">
        <v>88000000</v>
      </c>
      <c r="E53" s="8">
        <v>18552000000</v>
      </c>
      <c r="F53" s="8">
        <v>2921000000</v>
      </c>
      <c r="G53" s="8">
        <v>6110000000</v>
      </c>
      <c r="H53" s="8">
        <v>505876000000</v>
      </c>
      <c r="I53" s="8">
        <v>34000000</v>
      </c>
      <c r="J53" s="8">
        <v>565000000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794854000000</v>
      </c>
      <c r="W53" s="8">
        <v>0</v>
      </c>
    </row>
    <row r="54" spans="1:23" x14ac:dyDescent="0.35">
      <c r="A54" s="7" t="s">
        <v>73</v>
      </c>
      <c r="B54" s="5">
        <v>93760618000000</v>
      </c>
      <c r="C54" s="8">
        <v>89358866000000</v>
      </c>
      <c r="D54" s="8">
        <v>89506662000000</v>
      </c>
      <c r="E54" s="8">
        <v>64119526000000</v>
      </c>
      <c r="F54" s="8">
        <v>68957498000000</v>
      </c>
      <c r="G54" s="8">
        <v>52857299000000</v>
      </c>
      <c r="H54" s="8">
        <v>67840840000000</v>
      </c>
      <c r="I54" s="8">
        <v>51830484000000</v>
      </c>
      <c r="J54" s="8">
        <v>50712628000000</v>
      </c>
      <c r="K54" s="8">
        <v>44323457000000</v>
      </c>
      <c r="L54" s="8">
        <v>54393939000000</v>
      </c>
      <c r="M54" s="8">
        <v>20324174000000</v>
      </c>
      <c r="N54" s="8">
        <v>27085956000000</v>
      </c>
      <c r="O54" s="8">
        <v>20335604000000</v>
      </c>
      <c r="P54" s="8">
        <v>23875242000000</v>
      </c>
      <c r="Q54" s="8">
        <v>17961521000000</v>
      </c>
      <c r="R54" s="8">
        <v>2366296000000</v>
      </c>
      <c r="S54" s="8">
        <v>13433213000000</v>
      </c>
      <c r="T54" s="8">
        <v>19248572000000</v>
      </c>
      <c r="U54" s="8">
        <v>8628094000000</v>
      </c>
      <c r="V54" s="8">
        <v>11843899000000</v>
      </c>
      <c r="W54" s="8">
        <v>23564352000000</v>
      </c>
    </row>
    <row r="55" spans="1:23" x14ac:dyDescent="0.35">
      <c r="A55" s="9" t="s">
        <v>74</v>
      </c>
      <c r="B55" s="5">
        <v>77935170000000</v>
      </c>
      <c r="C55" s="8">
        <v>79378578000000</v>
      </c>
      <c r="D55" s="8">
        <v>80719473000000</v>
      </c>
      <c r="E55" s="8">
        <v>57302246000000</v>
      </c>
      <c r="F55" s="8">
        <v>65531668000000</v>
      </c>
      <c r="G55" s="8">
        <v>49413866000000</v>
      </c>
      <c r="H55" s="8">
        <v>60002732000000</v>
      </c>
      <c r="I55" s="8">
        <v>45532365000000</v>
      </c>
      <c r="J55" s="8">
        <v>47406328000000</v>
      </c>
      <c r="K55" s="8">
        <v>33738728000000</v>
      </c>
      <c r="L55" s="8">
        <v>41380571000000</v>
      </c>
      <c r="M55" s="8">
        <v>15590716000000</v>
      </c>
      <c r="N55" s="8">
        <v>23163325000000</v>
      </c>
      <c r="O55" s="8">
        <v>12716189000000</v>
      </c>
      <c r="P55" s="8">
        <v>15081349000000</v>
      </c>
      <c r="Q55" s="8">
        <v>16864702000000</v>
      </c>
      <c r="R55" s="8">
        <v>1206761000000</v>
      </c>
      <c r="S55" s="8">
        <v>8751397000000</v>
      </c>
      <c r="T55" s="8">
        <v>16673949000000</v>
      </c>
      <c r="U55" s="8">
        <v>7671375000000</v>
      </c>
      <c r="V55" s="8">
        <v>11315014000000</v>
      </c>
      <c r="W55" s="8">
        <v>20417284000000</v>
      </c>
    </row>
    <row r="56" spans="1:23" x14ac:dyDescent="0.35">
      <c r="A56" s="9" t="s">
        <v>75</v>
      </c>
      <c r="B56" s="5">
        <v>15825448000000</v>
      </c>
      <c r="C56" s="8">
        <v>9980288000000</v>
      </c>
      <c r="D56" s="8">
        <v>8787189000000</v>
      </c>
      <c r="E56" s="8">
        <v>6817280000000</v>
      </c>
      <c r="F56" s="8">
        <v>3425830000000</v>
      </c>
      <c r="G56" s="8">
        <v>3443433000000</v>
      </c>
      <c r="H56" s="8">
        <v>7838108000000</v>
      </c>
      <c r="I56" s="8">
        <v>6298119000000</v>
      </c>
      <c r="J56" s="8">
        <v>3306300000000</v>
      </c>
      <c r="K56" s="8">
        <v>10584729000000</v>
      </c>
      <c r="L56" s="8">
        <v>13013368000000</v>
      </c>
      <c r="M56" s="8">
        <v>4733458000000</v>
      </c>
      <c r="N56" s="8">
        <v>3922631000000</v>
      </c>
      <c r="O56" s="8">
        <v>7619415000000</v>
      </c>
      <c r="P56" s="8">
        <v>8793893000000</v>
      </c>
      <c r="Q56" s="8">
        <v>1096819000000</v>
      </c>
      <c r="R56" s="8">
        <v>1159535000000</v>
      </c>
      <c r="S56" s="8">
        <v>4681816000000</v>
      </c>
      <c r="T56" s="8">
        <v>2574623000000</v>
      </c>
      <c r="U56" s="8">
        <v>956719000000</v>
      </c>
      <c r="V56" s="8">
        <v>528885000000</v>
      </c>
      <c r="W56" s="8">
        <v>3147068000000</v>
      </c>
    </row>
    <row r="57" spans="1:23" x14ac:dyDescent="0.35">
      <c r="A57" s="7" t="s">
        <v>76</v>
      </c>
      <c r="B57" s="5">
        <v>511695775000000</v>
      </c>
      <c r="C57" s="8">
        <v>492804396000000</v>
      </c>
      <c r="D57" s="8">
        <v>482702731000000</v>
      </c>
      <c r="E57" s="8">
        <v>445499845000000</v>
      </c>
      <c r="F57" s="8">
        <v>432410465000000</v>
      </c>
      <c r="G57" s="8">
        <v>422755092000000</v>
      </c>
      <c r="H57" s="8">
        <v>413952789000000</v>
      </c>
      <c r="I57" s="8">
        <v>392023517000000</v>
      </c>
      <c r="J57" s="8">
        <v>388131932000000</v>
      </c>
      <c r="K57" s="8">
        <v>386050921000000</v>
      </c>
      <c r="L57" s="8">
        <v>379920669000000</v>
      </c>
      <c r="M57" s="8">
        <v>365770473000000</v>
      </c>
      <c r="N57" s="8">
        <v>358474148000000</v>
      </c>
      <c r="O57" s="8">
        <v>352217653000000</v>
      </c>
      <c r="P57" s="8">
        <v>353195838000000</v>
      </c>
      <c r="Q57" s="8">
        <v>334729380000000</v>
      </c>
      <c r="R57" s="8">
        <v>330551052000000</v>
      </c>
      <c r="S57" s="8">
        <v>312653631000000</v>
      </c>
      <c r="T57" s="8">
        <v>308129391000000</v>
      </c>
      <c r="U57" s="8">
        <v>298007119000000</v>
      </c>
      <c r="V57" s="8">
        <v>291279937000000</v>
      </c>
      <c r="W57" s="8">
        <v>275070155000000</v>
      </c>
    </row>
    <row r="58" spans="1:23" x14ac:dyDescent="0.35">
      <c r="A58" s="7" t="s">
        <v>77</v>
      </c>
      <c r="B58" s="5">
        <v>61832000000</v>
      </c>
      <c r="C58" s="8">
        <v>518306000000</v>
      </c>
      <c r="D58" s="8">
        <v>117126000000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19288000000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33175000000</v>
      </c>
      <c r="C59" s="8">
        <v>37321000000</v>
      </c>
      <c r="D59" s="8">
        <v>41534000000</v>
      </c>
      <c r="E59" s="8">
        <v>45249000000</v>
      </c>
      <c r="F59" s="8">
        <v>49182000000</v>
      </c>
      <c r="G59" s="8">
        <v>55580000000</v>
      </c>
      <c r="H59" s="8">
        <v>60188000000</v>
      </c>
      <c r="I59" s="8">
        <v>64550000000</v>
      </c>
      <c r="J59" s="8">
        <v>70779000000</v>
      </c>
      <c r="K59" s="8">
        <v>79176000000</v>
      </c>
      <c r="L59" s="8">
        <v>86066000000</v>
      </c>
      <c r="M59" s="8">
        <v>93799000000</v>
      </c>
      <c r="N59" s="8">
        <v>100653000000</v>
      </c>
      <c r="O59" s="8">
        <v>108249000000</v>
      </c>
      <c r="P59" s="8">
        <v>116705000000</v>
      </c>
      <c r="Q59" s="8">
        <v>127949000000</v>
      </c>
      <c r="R59" s="8">
        <v>134393000000</v>
      </c>
      <c r="S59" s="8">
        <v>143276000000</v>
      </c>
      <c r="T59" s="8">
        <v>156147000000</v>
      </c>
      <c r="U59" s="8">
        <v>149326000000</v>
      </c>
      <c r="V59" s="8">
        <v>149172000000</v>
      </c>
      <c r="W59" s="8">
        <v>152018000000</v>
      </c>
    </row>
    <row r="60" spans="1:23" x14ac:dyDescent="0.35">
      <c r="A60" s="7" t="s">
        <v>79</v>
      </c>
      <c r="B60" s="5">
        <v>66953215000000</v>
      </c>
      <c r="C60" s="8">
        <v>49011681000000</v>
      </c>
      <c r="D60" s="8">
        <v>52410014000000</v>
      </c>
      <c r="E60" s="8">
        <v>48858665000000</v>
      </c>
      <c r="F60" s="8">
        <v>44657505000000</v>
      </c>
      <c r="G60" s="8">
        <v>50155919000000</v>
      </c>
      <c r="H60" s="8">
        <v>44304367000000</v>
      </c>
      <c r="I60" s="8">
        <v>40052881000000</v>
      </c>
      <c r="J60" s="8">
        <v>34851291000000</v>
      </c>
      <c r="K60" s="8">
        <v>30949666000000</v>
      </c>
      <c r="L60" s="8">
        <v>30547883000000</v>
      </c>
      <c r="M60" s="8">
        <v>32469936000000</v>
      </c>
      <c r="N60" s="8">
        <v>27455319000000</v>
      </c>
      <c r="O60" s="8">
        <v>20384044000000</v>
      </c>
      <c r="P60" s="8">
        <v>22049697000000</v>
      </c>
      <c r="Q60" s="8">
        <v>22887748000000</v>
      </c>
      <c r="R60" s="8">
        <v>23090786000000</v>
      </c>
      <c r="S60" s="8">
        <v>22989196000000</v>
      </c>
      <c r="T60" s="8">
        <v>20830836000000</v>
      </c>
      <c r="U60" s="8">
        <v>18536249000000</v>
      </c>
      <c r="V60" s="8">
        <v>16139450000000</v>
      </c>
      <c r="W60" s="8">
        <v>7961092000000</v>
      </c>
    </row>
    <row r="61" spans="1:23" x14ac:dyDescent="0.35">
      <c r="A61" s="7" t="s">
        <v>80</v>
      </c>
      <c r="B61" s="5">
        <v>22365462000000</v>
      </c>
      <c r="C61" s="8">
        <v>20710083000000</v>
      </c>
      <c r="D61" s="8">
        <v>23060473000000</v>
      </c>
      <c r="E61" s="8">
        <v>23142812000000</v>
      </c>
      <c r="F61" s="8">
        <v>21948418000000</v>
      </c>
      <c r="G61" s="8">
        <v>22863358000000</v>
      </c>
      <c r="H61" s="8">
        <v>22772462000000</v>
      </c>
      <c r="I61" s="8">
        <v>21407527000000</v>
      </c>
      <c r="J61" s="8">
        <v>17903502000000</v>
      </c>
      <c r="K61" s="8">
        <v>19029875000000</v>
      </c>
      <c r="L61" s="8">
        <v>17920478000000</v>
      </c>
      <c r="M61" s="8">
        <v>18166935000000</v>
      </c>
      <c r="N61" s="8">
        <v>17779117000000</v>
      </c>
      <c r="O61" s="8">
        <v>18539847000000</v>
      </c>
      <c r="P61" s="8">
        <v>9844459000000</v>
      </c>
      <c r="Q61" s="8">
        <v>10122749000000</v>
      </c>
      <c r="R61" s="8">
        <v>9785448000000</v>
      </c>
      <c r="S61" s="8">
        <v>8745084000000</v>
      </c>
      <c r="T61" s="8">
        <v>7396986000000</v>
      </c>
      <c r="U61" s="8">
        <v>7490019000000</v>
      </c>
      <c r="V61" s="8">
        <v>6897154000000</v>
      </c>
      <c r="W61" s="8">
        <v>6671565000000</v>
      </c>
    </row>
    <row r="62" spans="1:23" x14ac:dyDescent="0.35">
      <c r="A62" s="9" t="s">
        <v>81</v>
      </c>
      <c r="B62" s="5">
        <v>6373422000000</v>
      </c>
      <c r="C62" s="8">
        <v>6416664000000</v>
      </c>
      <c r="D62" s="8">
        <v>7682185000000</v>
      </c>
      <c r="E62" s="8">
        <v>8573516000000</v>
      </c>
      <c r="F62" s="8">
        <v>8291891000000</v>
      </c>
      <c r="G62" s="8">
        <v>7582174000000</v>
      </c>
      <c r="H62" s="8">
        <v>5564271000000</v>
      </c>
      <c r="I62" s="8">
        <v>4933202000000</v>
      </c>
      <c r="J62" s="8">
        <v>4659665000000</v>
      </c>
      <c r="K62" s="8">
        <v>5153023000000</v>
      </c>
      <c r="L62" s="8">
        <v>4637581000000</v>
      </c>
      <c r="M62" s="8">
        <v>4657102000000</v>
      </c>
      <c r="N62" s="8">
        <v>4336039000000</v>
      </c>
      <c r="O62" s="8">
        <v>5136910000000</v>
      </c>
      <c r="P62" s="8">
        <v>5097042000000</v>
      </c>
      <c r="Q62" s="8">
        <v>5385872000000</v>
      </c>
      <c r="R62" s="8">
        <v>5183358000000</v>
      </c>
      <c r="S62" s="8">
        <v>5045619000000</v>
      </c>
      <c r="T62" s="8">
        <v>4362770000000</v>
      </c>
      <c r="U62" s="8">
        <v>4359916000000</v>
      </c>
      <c r="V62" s="8">
        <v>3754727000000</v>
      </c>
      <c r="W62" s="8">
        <v>3576450000000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67000000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15992040000000</v>
      </c>
      <c r="C64" s="8">
        <v>14293419000000</v>
      </c>
      <c r="D64" s="8">
        <v>15378288000000</v>
      </c>
      <c r="E64" s="8">
        <v>14569296000000</v>
      </c>
      <c r="F64" s="8">
        <v>13656527000000</v>
      </c>
      <c r="G64" s="8">
        <v>15281184000000</v>
      </c>
      <c r="H64" s="8">
        <v>17208191000000</v>
      </c>
      <c r="I64" s="8">
        <v>16474325000000</v>
      </c>
      <c r="J64" s="8">
        <v>13243837000000</v>
      </c>
      <c r="K64" s="8">
        <v>13876852000000</v>
      </c>
      <c r="L64" s="8">
        <v>13282897000000</v>
      </c>
      <c r="M64" s="8">
        <v>13509833000000</v>
      </c>
      <c r="N64" s="8">
        <v>13443078000000</v>
      </c>
      <c r="O64" s="8">
        <v>13402937000000</v>
      </c>
      <c r="P64" s="8">
        <v>4747350000000</v>
      </c>
      <c r="Q64" s="8">
        <v>4736877000000</v>
      </c>
      <c r="R64" s="8">
        <v>4602090000000</v>
      </c>
      <c r="S64" s="8">
        <v>3699465000000</v>
      </c>
      <c r="T64" s="8">
        <v>3034216000000</v>
      </c>
      <c r="U64" s="8">
        <v>3130103000000</v>
      </c>
      <c r="V64" s="8">
        <v>3142427000000</v>
      </c>
      <c r="W64" s="8">
        <v>3095115000000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74792678000000</v>
      </c>
      <c r="C66" s="8">
        <v>74790732000000</v>
      </c>
      <c r="D66" s="8">
        <v>70955961000000</v>
      </c>
      <c r="E66" s="8">
        <v>66825289000000</v>
      </c>
      <c r="F66" s="8">
        <v>62867181000000</v>
      </c>
      <c r="G66" s="8">
        <v>62530165000000</v>
      </c>
      <c r="H66" s="8">
        <v>58438663000000</v>
      </c>
      <c r="I66" s="8">
        <v>55734731000000</v>
      </c>
      <c r="J66" s="8">
        <v>52066031000000</v>
      </c>
      <c r="K66" s="8">
        <v>48203333000000</v>
      </c>
      <c r="L66" s="8">
        <v>44900909000000</v>
      </c>
      <c r="M66" s="8">
        <v>42483436000000</v>
      </c>
      <c r="N66" s="8">
        <v>40380245000000</v>
      </c>
      <c r="O66" s="8">
        <v>37929335000000</v>
      </c>
      <c r="P66" s="8">
        <v>35448163000000</v>
      </c>
      <c r="Q66" s="8">
        <v>32918968000000</v>
      </c>
      <c r="R66" s="8">
        <v>30832445000000</v>
      </c>
      <c r="S66" s="8">
        <v>29412365000000</v>
      </c>
      <c r="T66" s="8">
        <v>27752507000000</v>
      </c>
      <c r="U66" s="8">
        <v>25364309000000</v>
      </c>
      <c r="V66" s="8">
        <v>23833705000000</v>
      </c>
      <c r="W66" s="8">
        <v>22383445000000</v>
      </c>
    </row>
    <row r="67" spans="1:23" x14ac:dyDescent="0.35">
      <c r="A67" s="13" t="s">
        <v>86</v>
      </c>
      <c r="B67" s="5">
        <v>44938358000000</v>
      </c>
      <c r="C67" s="8">
        <v>39112283000000</v>
      </c>
      <c r="D67" s="8">
        <v>39112283000000</v>
      </c>
      <c r="E67" s="8">
        <v>39112283000000</v>
      </c>
      <c r="F67" s="8">
        <v>39112283000000</v>
      </c>
      <c r="G67" s="8">
        <v>34046130000000</v>
      </c>
      <c r="H67" s="8">
        <v>34046130000000</v>
      </c>
      <c r="I67" s="8">
        <v>34046130000000</v>
      </c>
      <c r="J67" s="8">
        <v>27291260000000</v>
      </c>
      <c r="K67" s="8">
        <v>27291260000000</v>
      </c>
      <c r="L67" s="8">
        <v>27291260000000</v>
      </c>
      <c r="M67" s="8">
        <v>27291260000000</v>
      </c>
      <c r="N67" s="8">
        <v>21887364000000</v>
      </c>
      <c r="O67" s="8">
        <v>21887364000000</v>
      </c>
      <c r="P67" s="8">
        <v>21887364000000</v>
      </c>
      <c r="Q67" s="8">
        <v>21887364000000</v>
      </c>
      <c r="R67" s="8">
        <v>16899152000000</v>
      </c>
      <c r="S67" s="8">
        <v>16899152000000</v>
      </c>
      <c r="T67" s="8">
        <v>16799171000000</v>
      </c>
      <c r="U67" s="8">
        <v>15961648000000</v>
      </c>
      <c r="V67" s="8">
        <v>12220152000000</v>
      </c>
      <c r="W67" s="8">
        <v>12220152000000</v>
      </c>
    </row>
    <row r="68" spans="1:23" x14ac:dyDescent="0.35">
      <c r="A68" s="9" t="s">
        <v>87</v>
      </c>
      <c r="B68" s="5">
        <v>44666579000000</v>
      </c>
      <c r="C68" s="8">
        <v>38840504000000</v>
      </c>
      <c r="D68" s="8">
        <v>38840504000000</v>
      </c>
      <c r="E68" s="8">
        <v>38840504000000</v>
      </c>
      <c r="F68" s="8">
        <v>38840504000000</v>
      </c>
      <c r="G68" s="8">
        <v>33774351000000</v>
      </c>
      <c r="H68" s="8">
        <v>33774351000000</v>
      </c>
      <c r="I68" s="8">
        <v>33774351000000</v>
      </c>
      <c r="J68" s="8">
        <v>27019481000000</v>
      </c>
      <c r="K68" s="8">
        <v>27019481000000</v>
      </c>
      <c r="L68" s="8">
        <v>27019481000000</v>
      </c>
      <c r="M68" s="8">
        <v>27019481000000</v>
      </c>
      <c r="N68" s="8">
        <v>21615585000000</v>
      </c>
      <c r="O68" s="8">
        <v>21615585000000</v>
      </c>
      <c r="P68" s="8">
        <v>21615585000000</v>
      </c>
      <c r="Q68" s="8">
        <v>21615585000000</v>
      </c>
      <c r="R68" s="8">
        <v>16627373000000</v>
      </c>
      <c r="S68" s="8">
        <v>16627373000000</v>
      </c>
      <c r="T68" s="8">
        <v>16627373000000</v>
      </c>
      <c r="U68" s="8">
        <v>16627373000000</v>
      </c>
      <c r="V68" s="8">
        <v>12885877000000</v>
      </c>
      <c r="W68" s="8">
        <v>12885877000000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271779000000</v>
      </c>
      <c r="C70" s="8">
        <v>271779000000</v>
      </c>
      <c r="D70" s="8">
        <v>271779000000</v>
      </c>
      <c r="E70" s="8">
        <v>271779000000</v>
      </c>
      <c r="F70" s="8">
        <v>271779000000</v>
      </c>
      <c r="G70" s="8">
        <v>271779000000</v>
      </c>
      <c r="H70" s="8">
        <v>271779000000</v>
      </c>
      <c r="I70" s="8">
        <v>271779000000</v>
      </c>
      <c r="J70" s="8">
        <v>271779000000</v>
      </c>
      <c r="K70" s="8">
        <v>271779000000</v>
      </c>
      <c r="L70" s="8">
        <v>271779000000</v>
      </c>
      <c r="M70" s="8">
        <v>271779000000</v>
      </c>
      <c r="N70" s="8">
        <v>271779000000</v>
      </c>
      <c r="O70" s="8">
        <v>271779000000</v>
      </c>
      <c r="P70" s="8">
        <v>271779000000</v>
      </c>
      <c r="Q70" s="8">
        <v>271779000000</v>
      </c>
      <c r="R70" s="8">
        <v>271779000000</v>
      </c>
      <c r="S70" s="8">
        <v>271779000000</v>
      </c>
      <c r="T70" s="8">
        <v>271779000000</v>
      </c>
      <c r="U70" s="8">
        <v>0</v>
      </c>
      <c r="V70" s="8">
        <v>0</v>
      </c>
      <c r="W70" s="8">
        <v>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-99981000000</v>
      </c>
      <c r="U71" s="8">
        <v>-665725000000</v>
      </c>
      <c r="V71" s="8">
        <v>-665725000000</v>
      </c>
      <c r="W71" s="8">
        <v>-665725000000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11557435000000</v>
      </c>
      <c r="C74" s="8">
        <v>11557435000000</v>
      </c>
      <c r="D74" s="8">
        <v>11557435000000</v>
      </c>
      <c r="E74" s="8">
        <v>9220106000000</v>
      </c>
      <c r="F74" s="8">
        <v>9220106000000</v>
      </c>
      <c r="G74" s="8">
        <v>9220106000000</v>
      </c>
      <c r="H74" s="8">
        <v>9220125000000</v>
      </c>
      <c r="I74" s="8">
        <v>7164297000000</v>
      </c>
      <c r="J74" s="8">
        <v>7164297000000</v>
      </c>
      <c r="K74" s="8">
        <v>7164297000000</v>
      </c>
      <c r="L74" s="8">
        <v>7164297000000</v>
      </c>
      <c r="M74" s="8">
        <v>5742084000000</v>
      </c>
      <c r="N74" s="8">
        <v>5742084000000</v>
      </c>
      <c r="O74" s="8">
        <v>5742084000000</v>
      </c>
      <c r="P74" s="8">
        <v>5741759000000</v>
      </c>
      <c r="Q74" s="8">
        <v>4595981000000</v>
      </c>
      <c r="R74" s="8">
        <v>4595981000000</v>
      </c>
      <c r="S74" s="8">
        <v>4595981000000</v>
      </c>
      <c r="T74" s="8">
        <v>4613420000000</v>
      </c>
      <c r="U74" s="8">
        <v>3693219000000</v>
      </c>
      <c r="V74" s="8">
        <v>3693219000000</v>
      </c>
      <c r="W74" s="8">
        <v>3693069000000</v>
      </c>
    </row>
    <row r="75" spans="1:23" x14ac:dyDescent="0.35">
      <c r="A75" s="7" t="s">
        <v>94</v>
      </c>
      <c r="B75" s="5">
        <v>-253241000000</v>
      </c>
      <c r="C75" s="8">
        <v>-70648000000</v>
      </c>
      <c r="D75" s="8">
        <v>0</v>
      </c>
      <c r="E75" s="8">
        <v>-124393000000</v>
      </c>
      <c r="F75" s="8">
        <v>-44922000000</v>
      </c>
      <c r="G75" s="8">
        <v>-43527000000</v>
      </c>
      <c r="H75" s="8">
        <v>0</v>
      </c>
      <c r="I75" s="8">
        <v>166147000000</v>
      </c>
      <c r="J75" s="8">
        <v>84439000000</v>
      </c>
      <c r="K75" s="8">
        <v>14889000000</v>
      </c>
      <c r="L75" s="8">
        <v>0</v>
      </c>
      <c r="M75" s="8">
        <v>11022000000</v>
      </c>
      <c r="N75" s="8">
        <v>10446000000</v>
      </c>
      <c r="O75" s="8">
        <v>-2229000000</v>
      </c>
      <c r="P75" s="8">
        <v>0</v>
      </c>
      <c r="Q75" s="8">
        <v>20348000000</v>
      </c>
      <c r="R75" s="8">
        <v>8397000000</v>
      </c>
      <c r="S75" s="8">
        <v>9972000000</v>
      </c>
      <c r="T75" s="8">
        <v>0</v>
      </c>
      <c r="U75" s="8">
        <v>-1434000000</v>
      </c>
      <c r="V75" s="8">
        <v>17174000000</v>
      </c>
      <c r="W75" s="8">
        <v>-343000000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18550126000000</v>
      </c>
      <c r="C77" s="8">
        <v>24191662000000</v>
      </c>
      <c r="D77" s="8">
        <v>20286243000000</v>
      </c>
      <c r="E77" s="8">
        <v>18617293000000</v>
      </c>
      <c r="F77" s="8">
        <v>14579714000000</v>
      </c>
      <c r="G77" s="8">
        <v>19307456000000</v>
      </c>
      <c r="H77" s="8">
        <v>15172408000000</v>
      </c>
      <c r="I77" s="8">
        <v>14358157000000</v>
      </c>
      <c r="J77" s="8">
        <v>17526035000000</v>
      </c>
      <c r="K77" s="8">
        <v>13732887000000</v>
      </c>
      <c r="L77" s="8">
        <v>10445352000000</v>
      </c>
      <c r="M77" s="8">
        <v>9439070000000</v>
      </c>
      <c r="N77" s="8">
        <v>12740351000000</v>
      </c>
      <c r="O77" s="8">
        <v>10302116000000</v>
      </c>
      <c r="P77" s="8">
        <v>7819040000000</v>
      </c>
      <c r="Q77" s="8">
        <v>6415275000000</v>
      </c>
      <c r="R77" s="8">
        <v>9328915000000</v>
      </c>
      <c r="S77" s="8">
        <v>7907260000000</v>
      </c>
      <c r="T77" s="8">
        <v>6339916000000</v>
      </c>
      <c r="U77" s="8">
        <v>5710876000000</v>
      </c>
      <c r="V77" s="8">
        <v>7903160000000</v>
      </c>
      <c r="W77" s="8">
        <v>6470567000000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2483401000000</v>
      </c>
      <c r="P78" s="8">
        <v>6537045000000</v>
      </c>
      <c r="Q78" s="8">
        <v>1281995000000</v>
      </c>
      <c r="R78" s="8">
        <v>0</v>
      </c>
      <c r="S78" s="8">
        <v>6370207000000</v>
      </c>
      <c r="T78" s="8">
        <v>1263182000000</v>
      </c>
      <c r="U78" s="8">
        <v>1263182000000</v>
      </c>
      <c r="V78" s="8">
        <v>0</v>
      </c>
      <c r="W78" s="8">
        <v>5104678000000</v>
      </c>
    </row>
    <row r="79" spans="1:23" x14ac:dyDescent="0.35">
      <c r="A79" s="9" t="s">
        <v>98</v>
      </c>
      <c r="B79" s="5">
        <v>18550126000000</v>
      </c>
      <c r="C79" s="8">
        <v>24191662000000</v>
      </c>
      <c r="D79" s="8">
        <v>20286243000000</v>
      </c>
      <c r="E79" s="8">
        <v>18617293000000</v>
      </c>
      <c r="F79" s="8">
        <v>14579714000000</v>
      </c>
      <c r="G79" s="8">
        <v>19307456000000</v>
      </c>
      <c r="H79" s="8">
        <v>15172408000000</v>
      </c>
      <c r="I79" s="8">
        <v>14358157000000</v>
      </c>
      <c r="J79" s="8">
        <v>17526035000000</v>
      </c>
      <c r="K79" s="8">
        <v>13732887000000</v>
      </c>
      <c r="L79" s="8">
        <v>10445352000000</v>
      </c>
      <c r="M79" s="8">
        <v>9439070000000</v>
      </c>
      <c r="N79" s="8">
        <v>12740351000000</v>
      </c>
      <c r="O79" s="8">
        <v>7818715000000</v>
      </c>
      <c r="P79" s="8">
        <v>1281995000000</v>
      </c>
      <c r="Q79" s="8">
        <v>5133280000000</v>
      </c>
      <c r="R79" s="8">
        <v>9328915000000</v>
      </c>
      <c r="S79" s="8">
        <v>1537053000000</v>
      </c>
      <c r="T79" s="8">
        <v>5076734000000</v>
      </c>
      <c r="U79" s="8">
        <v>4447694000000</v>
      </c>
      <c r="V79" s="8">
        <v>7903160000000</v>
      </c>
      <c r="W79" s="8">
        <v>1365889000000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6554024000000</v>
      </c>
      <c r="C82" s="8">
        <v>5914480000000</v>
      </c>
      <c r="D82" s="8">
        <v>5988499000000</v>
      </c>
      <c r="E82" s="8">
        <v>5384492000000</v>
      </c>
      <c r="F82" s="8">
        <v>9410094000000</v>
      </c>
      <c r="G82" s="8">
        <v>4665665000000</v>
      </c>
      <c r="H82" s="8">
        <v>4730035000000</v>
      </c>
      <c r="I82" s="8">
        <v>46025780000000</v>
      </c>
      <c r="J82" s="8">
        <v>8389070000000</v>
      </c>
      <c r="K82" s="8">
        <v>4142543000000</v>
      </c>
      <c r="L82" s="8">
        <v>5421082000000</v>
      </c>
      <c r="M82" s="8">
        <v>12597967000000</v>
      </c>
      <c r="N82" s="8">
        <v>8230649000000</v>
      </c>
      <c r="O82" s="8">
        <v>12649035500000</v>
      </c>
      <c r="P82" s="8">
        <v>15228560000000</v>
      </c>
      <c r="Q82" s="8">
        <v>13536270000000</v>
      </c>
      <c r="R82" s="8">
        <v>8224224000000</v>
      </c>
      <c r="S82" s="8">
        <v>11364921000000</v>
      </c>
      <c r="T82" s="8">
        <v>12267523000000</v>
      </c>
      <c r="U82" s="8">
        <v>10845704000000</v>
      </c>
      <c r="V82" s="8">
        <v>6712397000000</v>
      </c>
      <c r="W82" s="8">
        <v>9495540000000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3783498000000</v>
      </c>
      <c r="P83" s="8">
        <v>4585085000000</v>
      </c>
      <c r="Q83" s="8">
        <v>3530811000000</v>
      </c>
      <c r="R83" s="8">
        <v>0</v>
      </c>
      <c r="S83" s="8">
        <v>4109051000000</v>
      </c>
      <c r="T83" s="8">
        <v>4998346000000</v>
      </c>
      <c r="U83" s="8">
        <v>3952491000000</v>
      </c>
      <c r="V83" s="8">
        <v>0</v>
      </c>
      <c r="W83" s="8">
        <v>3398350000000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1948952000000</v>
      </c>
      <c r="P84" s="8">
        <v>2163859000000</v>
      </c>
      <c r="Q84" s="8">
        <v>1207763000000</v>
      </c>
      <c r="R84" s="8">
        <v>0</v>
      </c>
      <c r="S84" s="8">
        <v>0</v>
      </c>
      <c r="T84" s="8">
        <v>0</v>
      </c>
      <c r="U84" s="8">
        <v>1556220000000</v>
      </c>
      <c r="V84" s="8">
        <v>0</v>
      </c>
      <c r="W84" s="8">
        <v>2087844000000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1834546000000</v>
      </c>
      <c r="P85" s="8">
        <v>2421226000000</v>
      </c>
      <c r="Q85" s="8">
        <v>2323048000000</v>
      </c>
      <c r="R85" s="8">
        <v>0</v>
      </c>
      <c r="S85" s="8">
        <v>0</v>
      </c>
      <c r="T85" s="8">
        <v>0</v>
      </c>
      <c r="U85" s="8">
        <v>2396271000000</v>
      </c>
      <c r="V85" s="8">
        <v>0</v>
      </c>
      <c r="W85" s="8">
        <v>1310506000000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4109051000000</v>
      </c>
      <c r="T86" s="8">
        <v>4998346000000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6554024000000</v>
      </c>
      <c r="C87" s="8">
        <v>5914480000000</v>
      </c>
      <c r="D87" s="8">
        <v>5988499000000</v>
      </c>
      <c r="E87" s="8">
        <v>5384492000000</v>
      </c>
      <c r="F87" s="8">
        <v>9410094000000</v>
      </c>
      <c r="G87" s="8">
        <v>4665665000000</v>
      </c>
      <c r="H87" s="8">
        <v>4730035000000</v>
      </c>
      <c r="I87" s="8">
        <v>46025780000000</v>
      </c>
      <c r="J87" s="8">
        <v>8389070000000</v>
      </c>
      <c r="K87" s="8">
        <v>4142543000000</v>
      </c>
      <c r="L87" s="8">
        <v>5421082000000</v>
      </c>
      <c r="M87" s="8">
        <v>12597967000000</v>
      </c>
      <c r="N87" s="8">
        <v>8230649000000</v>
      </c>
      <c r="O87" s="8">
        <v>8865537500000</v>
      </c>
      <c r="P87" s="8">
        <v>10643475000000</v>
      </c>
      <c r="Q87" s="8">
        <v>10005459000000</v>
      </c>
      <c r="R87" s="8">
        <v>8224224000000</v>
      </c>
      <c r="S87" s="8">
        <v>7255870000000</v>
      </c>
      <c r="T87" s="8">
        <v>7269177000000</v>
      </c>
      <c r="U87" s="8">
        <v>6893213000000</v>
      </c>
      <c r="V87" s="8">
        <v>6712397000000</v>
      </c>
      <c r="W87" s="8">
        <v>6097190000000</v>
      </c>
    </row>
    <row r="88" spans="1:23" x14ac:dyDescent="0.35">
      <c r="A88" s="9" t="s">
        <v>107</v>
      </c>
      <c r="B88" s="5">
        <v>61612000000</v>
      </c>
      <c r="C88" s="8">
        <v>42766000000</v>
      </c>
      <c r="D88" s="8">
        <v>42766000000</v>
      </c>
      <c r="E88" s="8">
        <v>41378000000</v>
      </c>
      <c r="F88" s="8">
        <v>54652000000</v>
      </c>
      <c r="G88" s="8">
        <v>55019000000</v>
      </c>
      <c r="H88" s="8">
        <v>55386000000</v>
      </c>
      <c r="I88" s="8">
        <v>60461000000</v>
      </c>
      <c r="J88" s="8">
        <v>62089000000</v>
      </c>
      <c r="K88" s="8">
        <v>62089000000</v>
      </c>
      <c r="L88" s="8">
        <v>62456000000</v>
      </c>
      <c r="M88" s="8">
        <v>65066000000</v>
      </c>
      <c r="N88" s="8">
        <v>0</v>
      </c>
      <c r="O88" s="8">
        <v>70883000000</v>
      </c>
      <c r="P88" s="8">
        <v>75723000000</v>
      </c>
      <c r="Q88" s="8">
        <v>43178000000</v>
      </c>
      <c r="R88" s="8">
        <v>0</v>
      </c>
      <c r="S88" s="8">
        <v>50232000000</v>
      </c>
      <c r="T88" s="8">
        <v>50599000000</v>
      </c>
      <c r="U88" s="8">
        <v>56883000000</v>
      </c>
      <c r="V88" s="8">
        <v>0</v>
      </c>
      <c r="W88" s="8">
        <v>58868000000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239603500000</v>
      </c>
      <c r="P89" s="8">
        <v>2265772000000</v>
      </c>
      <c r="Q89" s="8">
        <v>2308138000000</v>
      </c>
      <c r="R89" s="8">
        <v>0</v>
      </c>
      <c r="S89" s="8">
        <v>1984436000000</v>
      </c>
      <c r="T89" s="8">
        <v>1734134000000</v>
      </c>
      <c r="U89" s="8">
        <v>1890429000000</v>
      </c>
      <c r="V89" s="8">
        <v>0</v>
      </c>
      <c r="W89" s="8">
        <v>1794124000000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1270373000000</v>
      </c>
      <c r="P90" s="8">
        <v>1268613000000</v>
      </c>
      <c r="Q90" s="8">
        <v>1718618000000</v>
      </c>
      <c r="R90" s="8">
        <v>0</v>
      </c>
      <c r="S90" s="8">
        <v>1639173000000</v>
      </c>
      <c r="T90" s="8">
        <v>1762206000000</v>
      </c>
      <c r="U90" s="8">
        <v>1643800000000</v>
      </c>
      <c r="V90" s="8">
        <v>0</v>
      </c>
      <c r="W90" s="8">
        <v>1501519000000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282143000000</v>
      </c>
      <c r="P91" s="8">
        <v>358651000000</v>
      </c>
      <c r="Q91" s="8">
        <v>294906000000</v>
      </c>
      <c r="R91" s="8">
        <v>0</v>
      </c>
      <c r="S91" s="8">
        <v>251354000000</v>
      </c>
      <c r="T91" s="8">
        <v>294963000000</v>
      </c>
      <c r="U91" s="8">
        <v>250470000000</v>
      </c>
      <c r="V91" s="8">
        <v>0</v>
      </c>
      <c r="W91" s="8">
        <v>234037000000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6492412000000</v>
      </c>
      <c r="C93" s="8">
        <v>5871714000000</v>
      </c>
      <c r="D93" s="8">
        <v>5945733000000</v>
      </c>
      <c r="E93" s="8">
        <v>5343114000000</v>
      </c>
      <c r="F93" s="8">
        <v>9355442000000</v>
      </c>
      <c r="G93" s="8">
        <v>4610646000000</v>
      </c>
      <c r="H93" s="8">
        <v>4674649000000</v>
      </c>
      <c r="I93" s="8">
        <v>45965319000000</v>
      </c>
      <c r="J93" s="8">
        <v>8326981000000</v>
      </c>
      <c r="K93" s="8">
        <v>4080454000000</v>
      </c>
      <c r="L93" s="8">
        <v>5358626000000</v>
      </c>
      <c r="M93" s="8">
        <v>12532901000000</v>
      </c>
      <c r="N93" s="8">
        <v>8230649000000</v>
      </c>
      <c r="O93" s="8">
        <v>7002535000000</v>
      </c>
      <c r="P93" s="8">
        <v>6674716000000</v>
      </c>
      <c r="Q93" s="8">
        <v>5640619000000</v>
      </c>
      <c r="R93" s="8">
        <v>8224224000000</v>
      </c>
      <c r="S93" s="8">
        <v>3330675000000</v>
      </c>
      <c r="T93" s="8">
        <v>3427275000000</v>
      </c>
      <c r="U93" s="8">
        <v>3051631000000</v>
      </c>
      <c r="V93" s="8">
        <v>6712397000000</v>
      </c>
      <c r="W93" s="8">
        <v>2508642000000</v>
      </c>
    </row>
    <row r="94" spans="1:23" x14ac:dyDescent="0.35">
      <c r="A94" s="12" t="s">
        <v>113</v>
      </c>
      <c r="B94" s="5">
        <v>19958597000000</v>
      </c>
      <c r="C94" s="8">
        <v>15519177000000</v>
      </c>
      <c r="D94" s="8">
        <v>16176233000000</v>
      </c>
      <c r="E94" s="8">
        <v>14841228000000</v>
      </c>
      <c r="F94" s="8">
        <v>107466653000000</v>
      </c>
      <c r="G94" s="8">
        <v>12770818000000</v>
      </c>
      <c r="H94" s="8">
        <v>14173928000000</v>
      </c>
      <c r="I94" s="8">
        <v>13740077000000</v>
      </c>
      <c r="J94" s="8">
        <v>52031915000000</v>
      </c>
      <c r="K94" s="8">
        <v>12558025000000</v>
      </c>
      <c r="L94" s="8">
        <v>13071883000000</v>
      </c>
      <c r="M94" s="8">
        <v>2756568000000</v>
      </c>
      <c r="N94" s="8">
        <v>3613953000000</v>
      </c>
      <c r="O94" s="8">
        <v>3783498000000</v>
      </c>
      <c r="P94" s="8">
        <v>0</v>
      </c>
      <c r="Q94" s="8">
        <v>0</v>
      </c>
      <c r="R94" s="8">
        <v>65844989000000</v>
      </c>
      <c r="S94" s="8">
        <v>0</v>
      </c>
      <c r="T94" s="8">
        <v>0</v>
      </c>
      <c r="U94" s="8">
        <v>3952491000000</v>
      </c>
      <c r="V94" s="8">
        <v>35154690000000</v>
      </c>
      <c r="W94" s="8">
        <v>0</v>
      </c>
    </row>
    <row r="95" spans="1:23" x14ac:dyDescent="0.35">
      <c r="A95" s="7" t="s">
        <v>114</v>
      </c>
      <c r="B95" s="5">
        <v>0</v>
      </c>
      <c r="C95" s="8">
        <v>0</v>
      </c>
      <c r="D95" s="8">
        <v>0</v>
      </c>
      <c r="E95" s="8">
        <v>0</v>
      </c>
      <c r="F95" s="8">
        <v>98882775000000</v>
      </c>
      <c r="G95" s="8">
        <v>0</v>
      </c>
      <c r="H95" s="8">
        <v>0</v>
      </c>
      <c r="I95" s="8">
        <v>0</v>
      </c>
      <c r="J95" s="8">
        <v>43573269000000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65844989000000</v>
      </c>
      <c r="S95" s="8">
        <v>0</v>
      </c>
      <c r="T95" s="8">
        <v>0</v>
      </c>
      <c r="U95" s="8">
        <v>0</v>
      </c>
      <c r="V95" s="8">
        <v>35154690000000</v>
      </c>
      <c r="W95" s="8">
        <v>0</v>
      </c>
    </row>
    <row r="96" spans="1:23" x14ac:dyDescent="0.35">
      <c r="A96" s="9" t="s">
        <v>115</v>
      </c>
      <c r="B96" s="5">
        <v>0</v>
      </c>
      <c r="C96" s="8">
        <v>0</v>
      </c>
      <c r="D96" s="8">
        <v>0</v>
      </c>
      <c r="E96" s="8">
        <v>0</v>
      </c>
      <c r="F96" s="8">
        <v>3423159000000</v>
      </c>
      <c r="G96" s="8">
        <v>0</v>
      </c>
      <c r="H96" s="8">
        <v>0</v>
      </c>
      <c r="I96" s="8">
        <v>0</v>
      </c>
      <c r="J96" s="8">
        <v>2822755000000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2791319000000</v>
      </c>
      <c r="S96" s="8">
        <v>0</v>
      </c>
      <c r="T96" s="8">
        <v>0</v>
      </c>
      <c r="U96" s="8">
        <v>0</v>
      </c>
      <c r="V96" s="8">
        <v>1711522000000</v>
      </c>
      <c r="W96" s="8">
        <v>0</v>
      </c>
    </row>
    <row r="97" spans="1:23" x14ac:dyDescent="0.35">
      <c r="A97" s="9" t="s">
        <v>116</v>
      </c>
      <c r="B97" s="5">
        <v>0</v>
      </c>
      <c r="C97" s="8">
        <v>0</v>
      </c>
      <c r="D97" s="8">
        <v>0</v>
      </c>
      <c r="E97" s="8">
        <v>0</v>
      </c>
      <c r="F97" s="8">
        <v>3229740000000</v>
      </c>
      <c r="G97" s="8">
        <v>0</v>
      </c>
      <c r="H97" s="8">
        <v>0</v>
      </c>
      <c r="I97" s="8">
        <v>0</v>
      </c>
      <c r="J97" s="8">
        <v>2663019000000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1770119000000</v>
      </c>
      <c r="S97" s="8">
        <v>0</v>
      </c>
      <c r="T97" s="8">
        <v>0</v>
      </c>
      <c r="U97" s="8">
        <v>0</v>
      </c>
      <c r="V97" s="8">
        <v>2287250000000</v>
      </c>
      <c r="W97" s="8">
        <v>0</v>
      </c>
    </row>
    <row r="98" spans="1:23" x14ac:dyDescent="0.35">
      <c r="A98" s="9" t="s">
        <v>117</v>
      </c>
      <c r="B98" s="5">
        <v>0</v>
      </c>
      <c r="C98" s="8">
        <v>0</v>
      </c>
      <c r="D98" s="8">
        <v>0</v>
      </c>
      <c r="E98" s="8">
        <v>0</v>
      </c>
      <c r="F98" s="8">
        <v>92229876000000</v>
      </c>
      <c r="G98" s="8">
        <v>0</v>
      </c>
      <c r="H98" s="8">
        <v>0</v>
      </c>
      <c r="I98" s="8">
        <v>0</v>
      </c>
      <c r="J98" s="8">
        <v>38087495000000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61283551000000</v>
      </c>
      <c r="S98" s="8">
        <v>0</v>
      </c>
      <c r="T98" s="8">
        <v>0</v>
      </c>
      <c r="U98" s="8">
        <v>0</v>
      </c>
      <c r="V98" s="8">
        <v>31155918000000</v>
      </c>
      <c r="W98" s="8">
        <v>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3380090000000</v>
      </c>
      <c r="C101" s="8">
        <v>2724316000000</v>
      </c>
      <c r="D101" s="8">
        <v>2183847000000</v>
      </c>
      <c r="E101" s="8">
        <v>3403527000000</v>
      </c>
      <c r="F101" s="8">
        <v>2707197000000</v>
      </c>
      <c r="G101" s="8">
        <v>2632709000000</v>
      </c>
      <c r="H101" s="8">
        <v>2777938000000</v>
      </c>
      <c r="I101" s="8">
        <v>3489958000000</v>
      </c>
      <c r="J101" s="8">
        <v>3675758000000</v>
      </c>
      <c r="K101" s="8">
        <v>4114060000000</v>
      </c>
      <c r="L101" s="8">
        <v>4005740000000</v>
      </c>
      <c r="M101" s="8">
        <v>2756568000000</v>
      </c>
      <c r="N101" s="8">
        <v>3613953000000</v>
      </c>
      <c r="O101" s="8">
        <v>3783498000000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3952491000000</v>
      </c>
      <c r="V101" s="8">
        <v>0</v>
      </c>
      <c r="W101" s="8">
        <v>0</v>
      </c>
    </row>
    <row r="102" spans="1:23" x14ac:dyDescent="0.35">
      <c r="A102" s="7" t="s">
        <v>121</v>
      </c>
      <c r="B102" s="5">
        <v>16578507000000</v>
      </c>
      <c r="C102" s="8">
        <v>12794861000000</v>
      </c>
      <c r="D102" s="8">
        <v>13992386000000</v>
      </c>
      <c r="E102" s="8">
        <v>11437701000000</v>
      </c>
      <c r="F102" s="8">
        <v>5876681000000</v>
      </c>
      <c r="G102" s="8">
        <v>10138109000000</v>
      </c>
      <c r="H102" s="8">
        <v>11395990000000</v>
      </c>
      <c r="I102" s="8">
        <v>10250119000000</v>
      </c>
      <c r="J102" s="8">
        <v>4782888000000</v>
      </c>
      <c r="K102" s="8">
        <v>8443965000000</v>
      </c>
      <c r="L102" s="8">
        <v>9066143000000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12474712000000</v>
      </c>
      <c r="C104" s="8">
        <v>11987594000000</v>
      </c>
      <c r="D104" s="8">
        <v>12515015000000</v>
      </c>
      <c r="E104" s="8">
        <v>13023905000000</v>
      </c>
      <c r="F104" s="8">
        <v>13583597000000</v>
      </c>
      <c r="G104" s="8">
        <v>13224279000000</v>
      </c>
      <c r="H104" s="8">
        <v>11905432000000</v>
      </c>
      <c r="I104" s="8">
        <v>10320044000000</v>
      </c>
      <c r="J104" s="8">
        <v>9419513000000</v>
      </c>
      <c r="K104" s="8">
        <v>9053845000000</v>
      </c>
      <c r="L104" s="8">
        <v>8455034000000</v>
      </c>
      <c r="M104" s="8">
        <v>8290513000000</v>
      </c>
      <c r="N104" s="8">
        <v>8653369000000</v>
      </c>
      <c r="O104" s="8">
        <v>8314894000000</v>
      </c>
      <c r="P104" s="8">
        <v>8461611000000</v>
      </c>
      <c r="Q104" s="8">
        <v>7930860000000</v>
      </c>
      <c r="R104" s="8">
        <v>7612667000000</v>
      </c>
      <c r="S104" s="8">
        <v>7850610000000</v>
      </c>
      <c r="T104" s="8">
        <v>7684857000000</v>
      </c>
      <c r="U104" s="8">
        <v>7285383000000</v>
      </c>
      <c r="V104" s="8">
        <v>6811805000000</v>
      </c>
      <c r="W104" s="8">
        <v>6535477000000</v>
      </c>
    </row>
    <row r="105" spans="1:23" x14ac:dyDescent="0.35">
      <c r="A105" s="9" t="s">
        <v>124</v>
      </c>
      <c r="B105" s="5">
        <v>-5363206000000</v>
      </c>
      <c r="C105" s="8">
        <v>-5266076000000</v>
      </c>
      <c r="D105" s="8">
        <v>-6225399000000</v>
      </c>
      <c r="E105" s="8">
        <v>-6814777000000</v>
      </c>
      <c r="F105" s="8">
        <v>-7337925000000</v>
      </c>
      <c r="G105" s="8">
        <v>-7009125000000</v>
      </c>
      <c r="H105" s="8">
        <v>-5451215000000</v>
      </c>
      <c r="I105" s="8">
        <v>-4287794000000</v>
      </c>
      <c r="J105" s="8">
        <v>-3813123000000</v>
      </c>
      <c r="K105" s="8">
        <v>-3613173000000</v>
      </c>
      <c r="L105" s="8">
        <v>-3660712000000</v>
      </c>
      <c r="M105" s="8">
        <v>-3770002000000</v>
      </c>
      <c r="N105" s="8">
        <v>-3662982000000</v>
      </c>
      <c r="O105" s="8">
        <v>-3675322000000</v>
      </c>
      <c r="P105" s="8">
        <v>-4045879000000</v>
      </c>
      <c r="Q105" s="8">
        <v>-4295859000000</v>
      </c>
      <c r="R105" s="8">
        <v>-4500721000000</v>
      </c>
      <c r="S105" s="8">
        <v>-4431166000000</v>
      </c>
      <c r="T105" s="8">
        <v>-4355266000000</v>
      </c>
      <c r="U105" s="8">
        <v>-4262358000000</v>
      </c>
      <c r="V105" s="8">
        <v>-3908801000000</v>
      </c>
      <c r="W105" s="8">
        <v>-3678937000000</v>
      </c>
    </row>
    <row r="106" spans="1:23" x14ac:dyDescent="0.35">
      <c r="A106" s="9" t="s">
        <v>125</v>
      </c>
      <c r="B106" s="5">
        <v>7111506000000</v>
      </c>
      <c r="C106" s="8">
        <v>6721518000000</v>
      </c>
      <c r="D106" s="8">
        <v>6289616000000</v>
      </c>
      <c r="E106" s="8">
        <v>6209128000000</v>
      </c>
      <c r="F106" s="8">
        <v>6245672000000</v>
      </c>
      <c r="G106" s="8">
        <v>6215154000000</v>
      </c>
      <c r="H106" s="8">
        <v>6454217000000</v>
      </c>
      <c r="I106" s="8">
        <v>6032250000000</v>
      </c>
      <c r="J106" s="8">
        <v>5606390000000</v>
      </c>
      <c r="K106" s="8">
        <v>5440672000000</v>
      </c>
      <c r="L106" s="8">
        <v>4794322000000</v>
      </c>
      <c r="M106" s="8">
        <v>4520511000000</v>
      </c>
      <c r="N106" s="8">
        <v>4990387000000</v>
      </c>
      <c r="O106" s="8">
        <v>4639572000000</v>
      </c>
      <c r="P106" s="8">
        <v>4415732000000</v>
      </c>
      <c r="Q106" s="8">
        <v>3635001000000</v>
      </c>
      <c r="R106" s="8">
        <v>3111946000000</v>
      </c>
      <c r="S106" s="8">
        <v>3419444000000</v>
      </c>
      <c r="T106" s="8">
        <v>3329591000000</v>
      </c>
      <c r="U106" s="8">
        <v>3023025000000</v>
      </c>
      <c r="V106" s="8">
        <v>2903004000000</v>
      </c>
      <c r="W106" s="8">
        <v>2856540000000</v>
      </c>
    </row>
    <row r="107" spans="1:23" x14ac:dyDescent="0.35">
      <c r="A107" s="14" t="s">
        <v>126</v>
      </c>
      <c r="B107" s="5">
        <v>1421150000000</v>
      </c>
      <c r="C107" s="6">
        <v>1282271000000</v>
      </c>
      <c r="D107" s="6">
        <v>1305933000000</v>
      </c>
      <c r="E107" s="6">
        <v>1301774000000</v>
      </c>
      <c r="F107" s="6">
        <v>1262569000000</v>
      </c>
      <c r="G107" s="6">
        <v>1075475000000</v>
      </c>
      <c r="H107" s="6">
        <v>1392840000000</v>
      </c>
      <c r="I107" s="6">
        <v>1296877000000</v>
      </c>
      <c r="J107" s="6">
        <v>1342948000000</v>
      </c>
      <c r="K107" s="6">
        <v>1024894000000</v>
      </c>
      <c r="L107" s="6">
        <v>1062911000000</v>
      </c>
      <c r="M107" s="6">
        <v>897088000000</v>
      </c>
      <c r="N107" s="6">
        <v>1186356000000</v>
      </c>
      <c r="O107" s="6">
        <v>880105000000</v>
      </c>
      <c r="P107" s="6">
        <v>797121000000</v>
      </c>
      <c r="Q107" s="6">
        <v>735773000000</v>
      </c>
      <c r="R107" s="6">
        <v>631989000000</v>
      </c>
      <c r="S107" s="6">
        <v>638601000000</v>
      </c>
      <c r="T107" s="6">
        <v>733686000000</v>
      </c>
      <c r="U107" s="6">
        <v>726617000000</v>
      </c>
      <c r="V107" s="6">
        <v>707878000000</v>
      </c>
      <c r="W107" s="6">
        <v>540578000000</v>
      </c>
    </row>
    <row r="108" spans="1:23" x14ac:dyDescent="0.35">
      <c r="A108" s="14" t="s">
        <v>127</v>
      </c>
      <c r="B108" s="5">
        <v>-543581000000</v>
      </c>
      <c r="C108" s="6">
        <v>-537069000000</v>
      </c>
      <c r="D108" s="6">
        <v>-578635000000</v>
      </c>
      <c r="E108" s="6">
        <v>-538187000000</v>
      </c>
      <c r="F108" s="6">
        <v>-458183000000</v>
      </c>
      <c r="G108" s="6">
        <v>-448409000000</v>
      </c>
      <c r="H108" s="6">
        <v>-465807000000</v>
      </c>
      <c r="I108" s="6">
        <v>-430092000000</v>
      </c>
      <c r="J108" s="6">
        <v>-349681000000</v>
      </c>
      <c r="K108" s="6">
        <v>-285735000000</v>
      </c>
      <c r="L108" s="6">
        <v>-316093000000</v>
      </c>
      <c r="M108" s="6">
        <v>-261529000000</v>
      </c>
      <c r="N108" s="6">
        <v>-299977000000</v>
      </c>
      <c r="O108" s="6">
        <v>-254898000000</v>
      </c>
      <c r="P108" s="6">
        <v>-391415000000</v>
      </c>
      <c r="Q108" s="6">
        <v>-244196000000</v>
      </c>
      <c r="R108" s="6">
        <v>-205330000000</v>
      </c>
      <c r="S108" s="6">
        <v>-267889000000</v>
      </c>
      <c r="T108" s="6">
        <v>-247882000000</v>
      </c>
      <c r="U108" s="6">
        <v>-207479000000</v>
      </c>
      <c r="V108" s="6">
        <v>-187775000000</v>
      </c>
      <c r="W108" s="6">
        <v>-169131000000</v>
      </c>
    </row>
    <row r="109" spans="1:23" x14ac:dyDescent="0.35">
      <c r="A109" s="9" t="s">
        <v>128</v>
      </c>
      <c r="B109" s="5">
        <v>877569000000</v>
      </c>
      <c r="C109" s="8">
        <v>745202000000</v>
      </c>
      <c r="D109" s="8">
        <v>727298000000</v>
      </c>
      <c r="E109" s="8">
        <v>763587000000</v>
      </c>
      <c r="F109" s="8">
        <v>804386000000</v>
      </c>
      <c r="G109" s="8">
        <v>627066000000</v>
      </c>
      <c r="H109" s="8">
        <v>927033000000</v>
      </c>
      <c r="I109" s="8">
        <v>866785000000</v>
      </c>
      <c r="J109" s="8">
        <v>993267000000</v>
      </c>
      <c r="K109" s="8">
        <v>739159000000</v>
      </c>
      <c r="L109" s="8">
        <v>746818000000</v>
      </c>
      <c r="M109" s="8">
        <v>635559000000</v>
      </c>
      <c r="N109" s="8">
        <v>886379000000</v>
      </c>
      <c r="O109" s="8">
        <v>625207000000</v>
      </c>
      <c r="P109" s="8">
        <v>405706000000</v>
      </c>
      <c r="Q109" s="8">
        <v>491577000000</v>
      </c>
      <c r="R109" s="8">
        <v>426659000000</v>
      </c>
      <c r="S109" s="8">
        <v>370712000000</v>
      </c>
      <c r="T109" s="8">
        <v>485804000000</v>
      </c>
      <c r="U109" s="8">
        <v>519138000000</v>
      </c>
      <c r="V109" s="8">
        <v>520103000000</v>
      </c>
      <c r="W109" s="8">
        <v>371447000000</v>
      </c>
    </row>
    <row r="110" spans="1:23" x14ac:dyDescent="0.35">
      <c r="A110" s="9" t="s">
        <v>129</v>
      </c>
      <c r="B110" s="5">
        <v>426650000000</v>
      </c>
      <c r="C110" s="8">
        <v>233300000000</v>
      </c>
      <c r="D110" s="8">
        <v>28950000000</v>
      </c>
      <c r="E110" s="8">
        <v>315762000000</v>
      </c>
      <c r="F110" s="8">
        <v>327437000000</v>
      </c>
      <c r="G110" s="8">
        <v>437956000000</v>
      </c>
      <c r="H110" s="8">
        <v>503889000000</v>
      </c>
      <c r="I110" s="8">
        <v>95844000000</v>
      </c>
      <c r="J110" s="8">
        <v>145269000000</v>
      </c>
      <c r="K110" s="8">
        <v>303367000000</v>
      </c>
      <c r="L110" s="8">
        <v>237959000000</v>
      </c>
      <c r="M110" s="8">
        <v>205933000000</v>
      </c>
      <c r="N110" s="8">
        <v>231524000000</v>
      </c>
      <c r="O110" s="8">
        <v>196140000000</v>
      </c>
      <c r="P110" s="8">
        <v>198686000000</v>
      </c>
      <c r="Q110" s="8">
        <v>192807000000</v>
      </c>
      <c r="R110" s="8">
        <v>152824000000</v>
      </c>
      <c r="S110" s="8">
        <v>142870000000</v>
      </c>
      <c r="T110" s="8">
        <v>138978000000</v>
      </c>
      <c r="U110" s="8">
        <v>142048000000</v>
      </c>
      <c r="V110" s="8">
        <v>68747000000</v>
      </c>
      <c r="W110" s="8">
        <v>80552000000</v>
      </c>
    </row>
    <row r="111" spans="1:23" x14ac:dyDescent="0.35">
      <c r="A111" s="9" t="s">
        <v>130</v>
      </c>
      <c r="B111" s="5">
        <v>-41231000000</v>
      </c>
      <c r="C111" s="8">
        <v>196391000000</v>
      </c>
      <c r="D111" s="8">
        <v>-13925000000</v>
      </c>
      <c r="E111" s="8">
        <v>67760000000</v>
      </c>
      <c r="F111" s="8">
        <v>71566000000</v>
      </c>
      <c r="G111" s="8">
        <v>42982000000</v>
      </c>
      <c r="H111" s="8">
        <v>-110032000000</v>
      </c>
      <c r="I111" s="8">
        <v>-39964000000</v>
      </c>
      <c r="J111" s="8">
        <v>-226653000000</v>
      </c>
      <c r="K111" s="8">
        <v>-11224000000</v>
      </c>
      <c r="L111" s="8">
        <v>61319000000</v>
      </c>
      <c r="M111" s="8">
        <v>183481000000</v>
      </c>
      <c r="N111" s="8">
        <v>91668000000</v>
      </c>
      <c r="O111" s="8">
        <v>113492000000</v>
      </c>
      <c r="P111" s="8">
        <v>63524000000</v>
      </c>
      <c r="Q111" s="8">
        <v>17433000000</v>
      </c>
      <c r="R111" s="8">
        <v>70908000000</v>
      </c>
      <c r="S111" s="8">
        <v>14638000000</v>
      </c>
      <c r="T111" s="8">
        <v>1227000000</v>
      </c>
      <c r="U111" s="8">
        <v>51801000000</v>
      </c>
      <c r="V111" s="8">
        <v>-3942000000</v>
      </c>
      <c r="W111" s="8">
        <v>26120000000</v>
      </c>
    </row>
    <row r="112" spans="1:23" x14ac:dyDescent="0.35">
      <c r="A112" s="9" t="s">
        <v>131</v>
      </c>
      <c r="B112" s="5">
        <v>-14005000000</v>
      </c>
      <c r="C112" s="8">
        <v>204068000000</v>
      </c>
      <c r="D112" s="8">
        <v>1358428000000</v>
      </c>
      <c r="E112" s="8">
        <v>881942000000</v>
      </c>
      <c r="F112" s="8">
        <v>407802000000</v>
      </c>
      <c r="G112" s="8">
        <v>-1032000000</v>
      </c>
      <c r="H112" s="8">
        <v>-2708000000</v>
      </c>
      <c r="I112" s="8">
        <v>-1502000000</v>
      </c>
      <c r="J112" s="8">
        <v>18353000000</v>
      </c>
      <c r="K112" s="8">
        <v>6505000000</v>
      </c>
      <c r="L112" s="8">
        <v>58365000000</v>
      </c>
      <c r="M112" s="8">
        <v>92038000000</v>
      </c>
      <c r="N112" s="8">
        <v>44709000000</v>
      </c>
      <c r="O112" s="8">
        <v>48939000000</v>
      </c>
      <c r="P112" s="8">
        <v>32411000000</v>
      </c>
      <c r="Q112" s="8">
        <v>37526000000</v>
      </c>
      <c r="R112" s="8">
        <v>313391000000</v>
      </c>
      <c r="S112" s="8">
        <v>348787000000</v>
      </c>
      <c r="T112" s="8">
        <v>50658000000</v>
      </c>
      <c r="U112" s="8">
        <v>11967000000</v>
      </c>
      <c r="V112" s="8">
        <v>-26749000000</v>
      </c>
      <c r="W112" s="8">
        <v>18446000000</v>
      </c>
    </row>
    <row r="113" spans="1:23" x14ac:dyDescent="0.35">
      <c r="A113" s="9" t="s">
        <v>132</v>
      </c>
      <c r="B113" s="5">
        <v>415272000000</v>
      </c>
      <c r="C113" s="8">
        <v>172323000000</v>
      </c>
      <c r="D113" s="8">
        <v>216906000000</v>
      </c>
      <c r="E113" s="8">
        <v>202751000000</v>
      </c>
      <c r="F113" s="8">
        <v>200858000000</v>
      </c>
      <c r="G113" s="8">
        <v>576702000000</v>
      </c>
      <c r="H113" s="8">
        <v>163883000000</v>
      </c>
      <c r="I113" s="8">
        <v>104791000000</v>
      </c>
      <c r="J113" s="8">
        <v>412721000000</v>
      </c>
      <c r="K113" s="8">
        <v>429099000000</v>
      </c>
      <c r="L113" s="8">
        <v>134023000000</v>
      </c>
      <c r="M113" s="8">
        <v>148382000000</v>
      </c>
      <c r="N113" s="8">
        <v>174708000000</v>
      </c>
      <c r="O113" s="8">
        <v>246046000000</v>
      </c>
      <c r="P113" s="8">
        <v>136332000000</v>
      </c>
      <c r="Q113" s="8">
        <v>154046000000</v>
      </c>
      <c r="R113" s="8">
        <v>82674000000</v>
      </c>
      <c r="S113" s="8">
        <v>122407000000</v>
      </c>
      <c r="T113" s="8">
        <v>841003000000</v>
      </c>
      <c r="U113" s="8">
        <v>88345000000</v>
      </c>
      <c r="V113" s="8">
        <v>480648000000</v>
      </c>
      <c r="W113" s="8">
        <v>136198000000</v>
      </c>
    </row>
    <row r="114" spans="1:23" x14ac:dyDescent="0.35">
      <c r="A114" s="9" t="s">
        <v>133</v>
      </c>
      <c r="B114" s="5">
        <v>-129401000000</v>
      </c>
      <c r="C114" s="8">
        <v>-109907000000</v>
      </c>
      <c r="D114" s="8">
        <v>-230699000000</v>
      </c>
      <c r="E114" s="8">
        <v>-55714000000</v>
      </c>
      <c r="F114" s="8">
        <v>-37975000000</v>
      </c>
      <c r="G114" s="8">
        <v>-9458000000</v>
      </c>
      <c r="H114" s="8">
        <v>-23306000000</v>
      </c>
      <c r="I114" s="8">
        <v>19046000000</v>
      </c>
      <c r="J114" s="8">
        <v>-56632000000</v>
      </c>
      <c r="K114" s="8">
        <v>-59908000000</v>
      </c>
      <c r="L114" s="8">
        <v>-64922000000</v>
      </c>
      <c r="M114" s="8">
        <v>-106055000000</v>
      </c>
      <c r="N114" s="8">
        <v>-195620000000</v>
      </c>
      <c r="O114" s="8">
        <v>-197099000000</v>
      </c>
      <c r="P114" s="8">
        <v>-70416000000</v>
      </c>
      <c r="Q114" s="8">
        <v>-42811000000</v>
      </c>
      <c r="R114" s="8">
        <v>-60684000000</v>
      </c>
      <c r="S114" s="8">
        <v>-41898000000</v>
      </c>
      <c r="T114" s="8">
        <v>-38054000000</v>
      </c>
      <c r="U114" s="8">
        <v>-4425000000</v>
      </c>
      <c r="V114" s="8">
        <v>-1109000000</v>
      </c>
      <c r="W114" s="8">
        <v>-2466000000</v>
      </c>
    </row>
    <row r="115" spans="1:23" x14ac:dyDescent="0.35">
      <c r="A115" s="9" t="s">
        <v>134</v>
      </c>
      <c r="B115" s="5">
        <v>285871000000</v>
      </c>
      <c r="C115" s="8">
        <v>62416000000</v>
      </c>
      <c r="D115" s="8">
        <v>-13793000000</v>
      </c>
      <c r="E115" s="8">
        <v>147037000000</v>
      </c>
      <c r="F115" s="8">
        <v>162883000000</v>
      </c>
      <c r="G115" s="8">
        <v>567244000000</v>
      </c>
      <c r="H115" s="8">
        <v>140577000000</v>
      </c>
      <c r="I115" s="8">
        <v>123837000000</v>
      </c>
      <c r="J115" s="8">
        <v>356089000000</v>
      </c>
      <c r="K115" s="8">
        <v>369191000000</v>
      </c>
      <c r="L115" s="8">
        <v>69101000000</v>
      </c>
      <c r="M115" s="8">
        <v>42327000000</v>
      </c>
      <c r="N115" s="8">
        <v>-20912000000</v>
      </c>
      <c r="O115" s="8">
        <v>48947000000</v>
      </c>
      <c r="P115" s="8">
        <v>65916000000</v>
      </c>
      <c r="Q115" s="8">
        <v>111235000000</v>
      </c>
      <c r="R115" s="8">
        <v>21990000000</v>
      </c>
      <c r="S115" s="8">
        <v>80509000000</v>
      </c>
      <c r="T115" s="8">
        <v>802949000000</v>
      </c>
      <c r="U115" s="8">
        <v>83920000000</v>
      </c>
      <c r="V115" s="8">
        <v>479539000000</v>
      </c>
      <c r="W115" s="8">
        <v>133732000000</v>
      </c>
    </row>
    <row r="116" spans="1:23" x14ac:dyDescent="0.35">
      <c r="A116" s="9" t="s">
        <v>135</v>
      </c>
      <c r="B116" s="5">
        <v>5651000000</v>
      </c>
      <c r="C116" s="8">
        <v>5556000000</v>
      </c>
      <c r="D116" s="8">
        <v>1889000000</v>
      </c>
      <c r="E116" s="8">
        <v>39166000000</v>
      </c>
      <c r="F116" s="8">
        <v>3774000000</v>
      </c>
      <c r="G116" s="8">
        <v>30781000000</v>
      </c>
      <c r="H116" s="8">
        <v>13020000000</v>
      </c>
      <c r="I116" s="8">
        <v>13711000000</v>
      </c>
      <c r="J116" s="8">
        <v>30632000000</v>
      </c>
      <c r="K116" s="8">
        <v>2093000000</v>
      </c>
      <c r="L116" s="8">
        <v>3337000000</v>
      </c>
      <c r="M116" s="8">
        <v>10333000000</v>
      </c>
      <c r="N116" s="8">
        <v>3462000000</v>
      </c>
      <c r="O116" s="8">
        <v>3080000000</v>
      </c>
      <c r="P116" s="8">
        <v>13430000000</v>
      </c>
      <c r="Q116" s="8">
        <v>1000000</v>
      </c>
      <c r="R116" s="8">
        <v>4382000000</v>
      </c>
      <c r="S116" s="8">
        <v>1264000000</v>
      </c>
      <c r="T116" s="8">
        <v>479000000</v>
      </c>
      <c r="U116" s="8">
        <v>16957000000</v>
      </c>
      <c r="V116" s="8">
        <v>7947000000</v>
      </c>
      <c r="W116" s="8">
        <v>3325000000</v>
      </c>
    </row>
    <row r="117" spans="1:23" x14ac:dyDescent="0.35">
      <c r="A117" s="9" t="s">
        <v>136</v>
      </c>
      <c r="B117" s="5">
        <v>8652011000000</v>
      </c>
      <c r="C117" s="8">
        <v>8168451000000</v>
      </c>
      <c r="D117" s="8">
        <v>8378463000000</v>
      </c>
      <c r="E117" s="8">
        <v>8424382000000</v>
      </c>
      <c r="F117" s="8">
        <v>8023520000000</v>
      </c>
      <c r="G117" s="8">
        <v>7920151000000</v>
      </c>
      <c r="H117" s="8">
        <v>7925996000000</v>
      </c>
      <c r="I117" s="8">
        <v>7090961000000</v>
      </c>
      <c r="J117" s="8">
        <v>6923347000000</v>
      </c>
      <c r="K117" s="8">
        <v>6849763000000</v>
      </c>
      <c r="L117" s="8">
        <v>5971221000000</v>
      </c>
      <c r="M117" s="8">
        <v>5690182000000</v>
      </c>
      <c r="N117" s="8">
        <v>6227217000000</v>
      </c>
      <c r="O117" s="8">
        <v>5675377000000</v>
      </c>
      <c r="P117" s="8">
        <v>5195405000000</v>
      </c>
      <c r="Q117" s="8">
        <v>4485580000000</v>
      </c>
      <c r="R117" s="8">
        <v>4102100000000</v>
      </c>
      <c r="S117" s="8">
        <v>4378224000000</v>
      </c>
      <c r="T117" s="8">
        <v>4809686000000</v>
      </c>
      <c r="U117" s="8">
        <v>3848856000000</v>
      </c>
      <c r="V117" s="8">
        <v>3948649000000</v>
      </c>
      <c r="W117" s="8">
        <v>3490162000000</v>
      </c>
    </row>
    <row r="118" spans="1:23" x14ac:dyDescent="0.35">
      <c r="A118" s="9" t="s">
        <v>137</v>
      </c>
      <c r="B118" s="5">
        <v>-2465618000000</v>
      </c>
      <c r="C118" s="8">
        <v>-2763921000000</v>
      </c>
      <c r="D118" s="8">
        <v>-3013248000000</v>
      </c>
      <c r="E118" s="8">
        <v>-2868218000000</v>
      </c>
      <c r="F118" s="8">
        <v>-2485180000000</v>
      </c>
      <c r="G118" s="8">
        <v>-2507640000000</v>
      </c>
      <c r="H118" s="8">
        <v>-4064328000000</v>
      </c>
      <c r="I118" s="8">
        <v>-2525765000000</v>
      </c>
      <c r="J118" s="8">
        <v>-2276351000000</v>
      </c>
      <c r="K118" s="8">
        <v>-2738601000000</v>
      </c>
      <c r="L118" s="8">
        <v>-2417444000000</v>
      </c>
      <c r="M118" s="8">
        <v>-2254497000000</v>
      </c>
      <c r="N118" s="8">
        <v>-1592538000000</v>
      </c>
      <c r="O118" s="8">
        <v>-1965297000000</v>
      </c>
      <c r="P118" s="8">
        <v>-1763715000000</v>
      </c>
      <c r="Q118" s="8">
        <v>-1732012000000</v>
      </c>
      <c r="R118" s="8">
        <v>-1767906000000</v>
      </c>
      <c r="S118" s="8">
        <v>-2360635000000</v>
      </c>
      <c r="T118" s="8">
        <v>-2742896000000</v>
      </c>
      <c r="U118" s="8">
        <v>-1843617000000</v>
      </c>
      <c r="V118" s="8">
        <v>-1922154000000</v>
      </c>
      <c r="W118" s="8">
        <v>-1798929000000</v>
      </c>
    </row>
    <row r="119" spans="1:23" ht="21.5" x14ac:dyDescent="0.35">
      <c r="A119" s="9" t="s">
        <v>138</v>
      </c>
      <c r="B119" s="5">
        <v>6186393000000</v>
      </c>
      <c r="C119" s="8">
        <v>5404530000000</v>
      </c>
      <c r="D119" s="8">
        <v>5365215000000</v>
      </c>
      <c r="E119" s="8">
        <v>5556164000000</v>
      </c>
      <c r="F119" s="8">
        <v>5538340000000</v>
      </c>
      <c r="G119" s="8">
        <v>5412511000000</v>
      </c>
      <c r="H119" s="8">
        <v>3861668000000</v>
      </c>
      <c r="I119" s="8">
        <v>4565196000000</v>
      </c>
      <c r="J119" s="8">
        <v>4646996000000</v>
      </c>
      <c r="K119" s="8">
        <v>4111162000000</v>
      </c>
      <c r="L119" s="8">
        <v>3553777000000</v>
      </c>
      <c r="M119" s="8">
        <v>3435685000000</v>
      </c>
      <c r="N119" s="8">
        <v>4634679000000</v>
      </c>
      <c r="O119" s="8">
        <v>3710080000000</v>
      </c>
      <c r="P119" s="8">
        <v>3431690000000</v>
      </c>
      <c r="Q119" s="8">
        <v>2753568000000</v>
      </c>
      <c r="R119" s="8">
        <v>2334194000000</v>
      </c>
      <c r="S119" s="8">
        <v>2017589000000</v>
      </c>
      <c r="T119" s="8">
        <v>2066790000000</v>
      </c>
      <c r="U119" s="8">
        <v>2005239000000</v>
      </c>
      <c r="V119" s="8">
        <v>2026495000000</v>
      </c>
      <c r="W119" s="8">
        <v>1691233000000</v>
      </c>
    </row>
    <row r="120" spans="1:23" x14ac:dyDescent="0.35">
      <c r="A120" s="9" t="s">
        <v>139</v>
      </c>
      <c r="B120" s="5">
        <v>-588150000000</v>
      </c>
      <c r="C120" s="8">
        <v>-512217000000</v>
      </c>
      <c r="D120" s="8">
        <v>-321641000000</v>
      </c>
      <c r="E120" s="8">
        <v>-520683000000</v>
      </c>
      <c r="F120" s="8">
        <v>-705893000000</v>
      </c>
      <c r="G120" s="8">
        <v>-256014000000</v>
      </c>
      <c r="H120" s="8">
        <v>-250585000000</v>
      </c>
      <c r="I120" s="8">
        <v>-90436000000</v>
      </c>
      <c r="J120" s="8">
        <v>267364000000</v>
      </c>
      <c r="K120" s="8">
        <v>2843000000</v>
      </c>
      <c r="L120" s="8">
        <v>-524017000000</v>
      </c>
      <c r="M120" s="8">
        <v>-820086000000</v>
      </c>
      <c r="N120" s="8">
        <v>-1386245000000</v>
      </c>
      <c r="O120" s="8">
        <v>-605761000000</v>
      </c>
      <c r="P120" s="8">
        <v>-246961000000</v>
      </c>
      <c r="Q120" s="8">
        <v>-161996000000</v>
      </c>
      <c r="R120" s="8">
        <v>-439530000000</v>
      </c>
      <c r="S120" s="8">
        <v>-92666000000</v>
      </c>
      <c r="T120" s="8">
        <v>-111860000000</v>
      </c>
      <c r="U120" s="8">
        <v>-66466000000</v>
      </c>
      <c r="V120" s="8">
        <v>-111156000000</v>
      </c>
      <c r="W120" s="8">
        <v>15661000000</v>
      </c>
    </row>
    <row r="121" spans="1:23" x14ac:dyDescent="0.35">
      <c r="A121" s="9" t="s">
        <v>140</v>
      </c>
      <c r="B121" s="5">
        <v>5598243000000</v>
      </c>
      <c r="C121" s="8">
        <v>4892313000000</v>
      </c>
      <c r="D121" s="8">
        <v>5043574000000</v>
      </c>
      <c r="E121" s="8">
        <v>5035481000000</v>
      </c>
      <c r="F121" s="8">
        <v>4832447000000</v>
      </c>
      <c r="G121" s="8">
        <v>5156497000000</v>
      </c>
      <c r="H121" s="8">
        <v>3611083000000</v>
      </c>
      <c r="I121" s="8">
        <v>4474760000000</v>
      </c>
      <c r="J121" s="8">
        <v>4914360000000</v>
      </c>
      <c r="K121" s="8">
        <v>4114005000000</v>
      </c>
      <c r="L121" s="8">
        <v>3029760000000</v>
      </c>
      <c r="M121" s="8">
        <v>2615599000000</v>
      </c>
      <c r="N121" s="8">
        <v>3248434000000</v>
      </c>
      <c r="O121" s="8">
        <v>3104319000000</v>
      </c>
      <c r="P121" s="8">
        <v>3184729000000</v>
      </c>
      <c r="Q121" s="8">
        <v>2591572000000</v>
      </c>
      <c r="R121" s="8">
        <v>1894664000000</v>
      </c>
      <c r="S121" s="8">
        <v>1924923000000</v>
      </c>
      <c r="T121" s="8">
        <v>1954930000000</v>
      </c>
      <c r="U121" s="8">
        <v>1938773000000</v>
      </c>
      <c r="V121" s="8">
        <v>1915339000000</v>
      </c>
      <c r="W121" s="8">
        <v>1706894000000</v>
      </c>
    </row>
    <row r="122" spans="1:23" x14ac:dyDescent="0.35">
      <c r="A122" s="9" t="s">
        <v>141</v>
      </c>
      <c r="B122" s="5">
        <v>-1129653000000</v>
      </c>
      <c r="C122" s="8">
        <v>-986894000000</v>
      </c>
      <c r="D122" s="8">
        <v>-1037295000000</v>
      </c>
      <c r="E122" s="8">
        <v>-997902000000</v>
      </c>
      <c r="F122" s="8">
        <v>-966601000000</v>
      </c>
      <c r="G122" s="8">
        <v>-1021468000000</v>
      </c>
      <c r="H122" s="8">
        <v>-740565000000</v>
      </c>
      <c r="I122" s="8">
        <v>-887768000000</v>
      </c>
      <c r="J122" s="8">
        <v>-971212000000</v>
      </c>
      <c r="K122" s="8">
        <v>-826470000000</v>
      </c>
      <c r="L122" s="8">
        <v>-601265000000</v>
      </c>
      <c r="M122" s="8">
        <v>-512984000000</v>
      </c>
      <c r="N122" s="8">
        <v>-660199000000</v>
      </c>
      <c r="O122" s="8">
        <v>-620918000000</v>
      </c>
      <c r="P122" s="8">
        <v>-635186000000</v>
      </c>
      <c r="Q122" s="8">
        <v>-517000000000</v>
      </c>
      <c r="R122" s="8">
        <v>-373009000000</v>
      </c>
      <c r="S122" s="8">
        <v>-387870000000</v>
      </c>
      <c r="T122" s="8">
        <v>-405689000000</v>
      </c>
      <c r="U122" s="8">
        <v>-389561000000</v>
      </c>
      <c r="V122" s="8">
        <v>-382596000000</v>
      </c>
      <c r="W122" s="8">
        <v>-341005000000</v>
      </c>
    </row>
    <row r="123" spans="1:23" x14ac:dyDescent="0.35">
      <c r="A123" s="9" t="s">
        <v>142</v>
      </c>
      <c r="B123" s="5">
        <v>-1075344000000</v>
      </c>
      <c r="C123" s="8">
        <v>-1066922000000</v>
      </c>
      <c r="D123" s="8">
        <v>-975257000000</v>
      </c>
      <c r="E123" s="8">
        <v>-996856000000</v>
      </c>
      <c r="F123" s="8">
        <v>-911557000000</v>
      </c>
      <c r="G123" s="8">
        <v>-1109352000000</v>
      </c>
      <c r="H123" s="8">
        <v>-692817000000</v>
      </c>
      <c r="I123" s="8">
        <v>-866236000000</v>
      </c>
      <c r="J123" s="8">
        <v>-903936000000</v>
      </c>
      <c r="K123" s="8">
        <v>-982622000000</v>
      </c>
      <c r="L123" s="8">
        <v>-528304000000</v>
      </c>
      <c r="M123" s="8">
        <v>-558745000000</v>
      </c>
      <c r="N123" s="8">
        <v>-591994000000</v>
      </c>
      <c r="O123" s="8">
        <v>-710036000000</v>
      </c>
      <c r="P123" s="8">
        <v>-633372000000</v>
      </c>
      <c r="Q123" s="8">
        <v>-511134000000</v>
      </c>
      <c r="R123" s="8">
        <v>-393704000000</v>
      </c>
      <c r="S123" s="8">
        <v>-402471000000</v>
      </c>
      <c r="T123" s="8">
        <v>-338808000000</v>
      </c>
      <c r="U123" s="8">
        <v>-400951000000</v>
      </c>
      <c r="V123" s="8">
        <v>-365036000000</v>
      </c>
      <c r="W123" s="8">
        <v>-371594000000</v>
      </c>
    </row>
    <row r="124" spans="1:23" x14ac:dyDescent="0.35">
      <c r="A124" s="9" t="s">
        <v>143</v>
      </c>
      <c r="B124" s="5">
        <v>-54309000000</v>
      </c>
      <c r="C124" s="8">
        <v>80028000000</v>
      </c>
      <c r="D124" s="8">
        <v>-62038000000</v>
      </c>
      <c r="E124" s="8">
        <v>-1046000000</v>
      </c>
      <c r="F124" s="8">
        <v>-55044000000</v>
      </c>
      <c r="G124" s="8">
        <v>87884000000</v>
      </c>
      <c r="H124" s="8">
        <v>-47748000000</v>
      </c>
      <c r="I124" s="8">
        <v>-21532000000</v>
      </c>
      <c r="J124" s="8">
        <v>-67276000000</v>
      </c>
      <c r="K124" s="8">
        <v>156152000000</v>
      </c>
      <c r="L124" s="8">
        <v>-72961000000</v>
      </c>
      <c r="M124" s="8">
        <v>45761000000</v>
      </c>
      <c r="N124" s="8">
        <v>-68205000000</v>
      </c>
      <c r="O124" s="8">
        <v>89118000000</v>
      </c>
      <c r="P124" s="8">
        <v>-1814000000</v>
      </c>
      <c r="Q124" s="8">
        <v>-5866000000</v>
      </c>
      <c r="R124" s="8">
        <v>20695000000</v>
      </c>
      <c r="S124" s="8">
        <v>14601000000</v>
      </c>
      <c r="T124" s="8">
        <v>-66881000000</v>
      </c>
      <c r="U124" s="8">
        <v>11390000000</v>
      </c>
      <c r="V124" s="8">
        <v>-17560000000</v>
      </c>
      <c r="W124" s="8">
        <v>30589000000</v>
      </c>
    </row>
    <row r="125" spans="1:23" x14ac:dyDescent="0.35">
      <c r="A125" s="9" t="s">
        <v>144</v>
      </c>
      <c r="B125" s="5">
        <v>4468590000000</v>
      </c>
      <c r="C125" s="8">
        <v>3905419000000</v>
      </c>
      <c r="D125" s="8">
        <v>4006279000000</v>
      </c>
      <c r="E125" s="8">
        <v>4037579000000</v>
      </c>
      <c r="F125" s="8">
        <v>3865846000000</v>
      </c>
      <c r="G125" s="8">
        <v>4135029000000</v>
      </c>
      <c r="H125" s="8">
        <v>2870518000000</v>
      </c>
      <c r="I125" s="8">
        <v>3586992000000</v>
      </c>
      <c r="J125" s="8">
        <v>3943148000000</v>
      </c>
      <c r="K125" s="8">
        <v>3287535000000</v>
      </c>
      <c r="L125" s="8">
        <v>2428495000000</v>
      </c>
      <c r="M125" s="8">
        <v>2102615000000</v>
      </c>
      <c r="N125" s="8">
        <v>2588235000000</v>
      </c>
      <c r="O125" s="8">
        <v>2483401000000</v>
      </c>
      <c r="P125" s="8">
        <v>2549543000000</v>
      </c>
      <c r="Q125" s="8">
        <v>2074572000000</v>
      </c>
      <c r="R125" s="8">
        <v>1521655000000</v>
      </c>
      <c r="S125" s="8">
        <v>1537053000000</v>
      </c>
      <c r="T125" s="8">
        <v>1549241000000</v>
      </c>
      <c r="U125" s="8">
        <v>1549212000000</v>
      </c>
      <c r="V125" s="8">
        <v>1532743000000</v>
      </c>
      <c r="W125" s="8">
        <v>1365889000000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4468590000000</v>
      </c>
      <c r="C127" s="8">
        <v>3905419000000</v>
      </c>
      <c r="D127" s="8">
        <v>4006279000000</v>
      </c>
      <c r="E127" s="8">
        <v>4037579000000</v>
      </c>
      <c r="F127" s="8">
        <v>3865846000000</v>
      </c>
      <c r="G127" s="8">
        <v>4135029000000</v>
      </c>
      <c r="H127" s="8">
        <v>2870518000000</v>
      </c>
      <c r="I127" s="8">
        <v>3586992000000</v>
      </c>
      <c r="J127" s="8">
        <v>3943148000000</v>
      </c>
      <c r="K127" s="8">
        <v>3287535000000</v>
      </c>
      <c r="L127" s="8">
        <v>2428495000000</v>
      </c>
      <c r="M127" s="8">
        <v>2102615000000</v>
      </c>
      <c r="N127" s="8">
        <v>2588235000000</v>
      </c>
      <c r="O127" s="8">
        <v>2483401000000</v>
      </c>
      <c r="P127" s="8">
        <v>2549543000000</v>
      </c>
      <c r="Q127" s="8">
        <v>2074572000000</v>
      </c>
      <c r="R127" s="8">
        <v>1521655000000</v>
      </c>
      <c r="S127" s="8">
        <v>1537053000000</v>
      </c>
      <c r="T127" s="8">
        <v>1549241000000</v>
      </c>
      <c r="U127" s="8">
        <v>1549212000000</v>
      </c>
      <c r="V127" s="8">
        <v>1532743000000</v>
      </c>
      <c r="W127" s="8">
        <v>1365889000000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849</v>
      </c>
      <c r="I128" s="8">
        <v>1942</v>
      </c>
      <c r="J128" s="8">
        <v>0</v>
      </c>
      <c r="K128" s="8">
        <v>1217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6515731000000</v>
      </c>
      <c r="C141" s="8">
        <v>901606000000</v>
      </c>
      <c r="D141" s="8">
        <v>4366643000000</v>
      </c>
      <c r="E141" s="8">
        <v>5957868000000</v>
      </c>
      <c r="F141" s="8">
        <v>5441896000000</v>
      </c>
      <c r="G141" s="8">
        <v>3655575000000</v>
      </c>
      <c r="H141" s="8">
        <v>3998583000000</v>
      </c>
      <c r="I141" s="8">
        <v>5104535000000</v>
      </c>
      <c r="J141" s="8">
        <v>3717164000000</v>
      </c>
      <c r="K141" s="8">
        <v>3593628000000</v>
      </c>
      <c r="L141" s="8">
        <v>2051001000000</v>
      </c>
      <c r="M141" s="8">
        <v>3356786000000</v>
      </c>
      <c r="N141" s="8">
        <v>4062063000000</v>
      </c>
      <c r="O141" s="8">
        <v>2856723000000</v>
      </c>
      <c r="P141" s="8">
        <v>1105400000000</v>
      </c>
      <c r="Q141" s="8">
        <v>2222122000000</v>
      </c>
      <c r="R141" s="8">
        <v>2831238000000</v>
      </c>
      <c r="S141" s="8">
        <v>3529624000000</v>
      </c>
      <c r="T141" s="8">
        <v>966954000000</v>
      </c>
      <c r="U141" s="8">
        <v>1989071000000</v>
      </c>
      <c r="V141" s="8">
        <v>2380815000000</v>
      </c>
      <c r="W141" s="8">
        <v>2371137000000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2060660000000</v>
      </c>
      <c r="C143" s="8">
        <v>-6323019000000</v>
      </c>
      <c r="D143" s="8">
        <v>457072000000</v>
      </c>
      <c r="E143" s="8">
        <v>-2398904000000</v>
      </c>
      <c r="F143" s="8">
        <v>8290490000000</v>
      </c>
      <c r="G143" s="8">
        <v>-6221350000000</v>
      </c>
      <c r="H143" s="8">
        <v>-782844000000</v>
      </c>
      <c r="I143" s="8">
        <v>1746501000000</v>
      </c>
      <c r="J143" s="8">
        <v>-786668000000</v>
      </c>
      <c r="K143" s="8">
        <v>2671012000000</v>
      </c>
      <c r="L143" s="8">
        <v>-381971000000</v>
      </c>
      <c r="M143" s="8">
        <v>1235271000000</v>
      </c>
      <c r="N143" s="8">
        <v>-1657226000000</v>
      </c>
      <c r="O143" s="8">
        <v>2560310000000</v>
      </c>
      <c r="P143" s="8">
        <v>2016225000000</v>
      </c>
      <c r="Q143" s="8">
        <v>-2998100000000</v>
      </c>
      <c r="R143" s="8">
        <v>2268999000000</v>
      </c>
      <c r="S143" s="8">
        <v>1100304000000</v>
      </c>
      <c r="T143" s="8">
        <v>-4906025000000</v>
      </c>
      <c r="U143" s="8">
        <v>-134560000000</v>
      </c>
      <c r="V143" s="8">
        <v>-1675632000000</v>
      </c>
      <c r="W143" s="8">
        <v>1421441000000</v>
      </c>
    </row>
    <row r="144" spans="1:23" x14ac:dyDescent="0.35">
      <c r="A144" s="9" t="s">
        <v>164</v>
      </c>
      <c r="B144" s="5">
        <v>-8872410000000</v>
      </c>
      <c r="C144" s="8">
        <v>6085376000000</v>
      </c>
      <c r="D144" s="8">
        <v>-8793982000000</v>
      </c>
      <c r="E144" s="8">
        <v>5537875000000</v>
      </c>
      <c r="F144" s="8">
        <v>3611091000000</v>
      </c>
      <c r="G144" s="8">
        <v>-4050196000000</v>
      </c>
      <c r="H144" s="8">
        <v>-3948061000000</v>
      </c>
      <c r="I144" s="8">
        <v>-6729249000000</v>
      </c>
      <c r="J144" s="8">
        <v>-2305372000000</v>
      </c>
      <c r="K144" s="8">
        <v>6534082000000</v>
      </c>
      <c r="L144" s="8">
        <v>-1669326000000</v>
      </c>
      <c r="M144" s="8">
        <v>-2770225000000</v>
      </c>
      <c r="N144" s="8">
        <v>-2407088000000</v>
      </c>
      <c r="O144" s="8">
        <v>6367673000000</v>
      </c>
      <c r="P144" s="8">
        <v>-3506544000000</v>
      </c>
      <c r="Q144" s="8">
        <v>-11194558000000</v>
      </c>
      <c r="R144" s="8">
        <v>284741000000</v>
      </c>
      <c r="S144" s="8">
        <v>3860830000000</v>
      </c>
      <c r="T144" s="8">
        <v>-2475380000000</v>
      </c>
      <c r="U144" s="8">
        <v>-6018422000000</v>
      </c>
      <c r="V144" s="8">
        <v>-1182850000000</v>
      </c>
      <c r="W144" s="8">
        <v>5283540000000</v>
      </c>
    </row>
    <row r="145" spans="1:23" ht="21.5" x14ac:dyDescent="0.35">
      <c r="A145" s="9" t="s">
        <v>165</v>
      </c>
      <c r="B145" s="5">
        <v>0</v>
      </c>
      <c r="C145" s="8">
        <v>0</v>
      </c>
      <c r="D145" s="8">
        <v>79210000000</v>
      </c>
      <c r="E145" s="8">
        <v>34818000000</v>
      </c>
      <c r="F145" s="8">
        <v>281014000000</v>
      </c>
      <c r="G145" s="8">
        <v>-294970000000</v>
      </c>
      <c r="H145" s="8">
        <v>-32898000000</v>
      </c>
      <c r="I145" s="8">
        <v>24382000000</v>
      </c>
      <c r="J145" s="8">
        <v>852000000</v>
      </c>
      <c r="K145" s="8">
        <v>134137000000</v>
      </c>
      <c r="L145" s="8">
        <v>-162563000000</v>
      </c>
      <c r="M145" s="8">
        <v>18056000000</v>
      </c>
      <c r="N145" s="8">
        <v>53465000000</v>
      </c>
      <c r="O145" s="8">
        <v>-81030000000</v>
      </c>
      <c r="P145" s="8">
        <v>-11794000000</v>
      </c>
      <c r="Q145" s="8">
        <v>86330000000</v>
      </c>
      <c r="R145" s="8">
        <v>-129009000000</v>
      </c>
      <c r="S145" s="8">
        <v>87753000000</v>
      </c>
      <c r="T145" s="8">
        <v>-39044000000</v>
      </c>
      <c r="U145" s="8">
        <v>-37740000000</v>
      </c>
      <c r="V145" s="8">
        <v>-4356000000</v>
      </c>
      <c r="W145" s="8">
        <v>-6613000000</v>
      </c>
    </row>
    <row r="146" spans="1:23" x14ac:dyDescent="0.35">
      <c r="A146" s="9" t="s">
        <v>166</v>
      </c>
      <c r="B146" s="5">
        <v>-44060077000000</v>
      </c>
      <c r="C146" s="8">
        <v>-18510364000000</v>
      </c>
      <c r="D146" s="8">
        <v>-37851467000000</v>
      </c>
      <c r="E146" s="8">
        <v>-15719699000000</v>
      </c>
      <c r="F146" s="8">
        <v>-22743410000000</v>
      </c>
      <c r="G146" s="8">
        <v>2417708000000</v>
      </c>
      <c r="H146" s="8">
        <v>-11455313000000</v>
      </c>
      <c r="I146" s="8">
        <v>-6652280000000</v>
      </c>
      <c r="J146" s="8">
        <v>-15615701000000</v>
      </c>
      <c r="K146" s="8">
        <v>-18070412000000</v>
      </c>
      <c r="L146" s="8">
        <v>-25420936000000</v>
      </c>
      <c r="M146" s="8">
        <v>5175898000000</v>
      </c>
      <c r="N146" s="8">
        <v>-17356383000000</v>
      </c>
      <c r="O146" s="8">
        <v>-12832128000000</v>
      </c>
      <c r="P146" s="8">
        <v>-14093443000000</v>
      </c>
      <c r="Q146" s="8">
        <v>-13630526000000</v>
      </c>
      <c r="R146" s="8">
        <v>-8961399000000</v>
      </c>
      <c r="S146" s="8">
        <v>-6093080000000</v>
      </c>
      <c r="T146" s="8">
        <v>-12648513000000</v>
      </c>
      <c r="U146" s="8">
        <v>-5347622000000</v>
      </c>
      <c r="V146" s="8">
        <v>-13346669000000</v>
      </c>
      <c r="W146" s="8">
        <v>-6830517000000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-41417000000</v>
      </c>
      <c r="C148" s="8">
        <v>-106647000000</v>
      </c>
      <c r="D148" s="8">
        <v>-64871000000</v>
      </c>
      <c r="E148" s="8">
        <v>-384142000000</v>
      </c>
      <c r="F148" s="8">
        <v>-399906000000</v>
      </c>
      <c r="G148" s="8">
        <v>-438096000000</v>
      </c>
      <c r="H148" s="8">
        <v>-989794000000</v>
      </c>
      <c r="I148" s="8">
        <v>-767000000</v>
      </c>
      <c r="J148" s="8">
        <v>-41674000000</v>
      </c>
      <c r="K148" s="8">
        <v>-431000000</v>
      </c>
      <c r="L148" s="8">
        <v>-242773000000</v>
      </c>
      <c r="M148" s="8">
        <v>-79603000000</v>
      </c>
      <c r="N148" s="8">
        <v>-102509000000</v>
      </c>
      <c r="O148" s="8">
        <v>0</v>
      </c>
      <c r="P148" s="8">
        <v>-609617000000</v>
      </c>
      <c r="Q148" s="8">
        <v>-13720000000</v>
      </c>
      <c r="R148" s="8">
        <v>-3655000000</v>
      </c>
      <c r="S148" s="8">
        <v>0</v>
      </c>
      <c r="T148" s="8">
        <v>-310662000000</v>
      </c>
      <c r="U148" s="8">
        <v>-30082000000</v>
      </c>
      <c r="V148" s="8">
        <v>-769000000</v>
      </c>
      <c r="W148" s="8">
        <v>0</v>
      </c>
    </row>
    <row r="149" spans="1:23" x14ac:dyDescent="0.35">
      <c r="A149" s="9" t="s">
        <v>169</v>
      </c>
      <c r="B149" s="5">
        <v>257687000000</v>
      </c>
      <c r="C149" s="8">
        <v>250707000000</v>
      </c>
      <c r="D149" s="8">
        <v>-193452000000</v>
      </c>
      <c r="E149" s="8">
        <v>-356439000000</v>
      </c>
      <c r="F149" s="8">
        <v>1486624000000</v>
      </c>
      <c r="G149" s="8">
        <v>-977079000000</v>
      </c>
      <c r="H149" s="8">
        <v>1986732000000</v>
      </c>
      <c r="I149" s="8">
        <v>-2774586000000</v>
      </c>
      <c r="J149" s="8">
        <v>-473886000000</v>
      </c>
      <c r="K149" s="8">
        <v>-684751000000</v>
      </c>
      <c r="L149" s="8">
        <v>318869000000</v>
      </c>
      <c r="M149" s="8">
        <v>284115000000</v>
      </c>
      <c r="N149" s="8">
        <v>437722000000</v>
      </c>
      <c r="O149" s="8">
        <v>-420302000000</v>
      </c>
      <c r="P149" s="8">
        <v>329078000000</v>
      </c>
      <c r="Q149" s="8">
        <v>-456772000000</v>
      </c>
      <c r="R149" s="8">
        <v>394088000000</v>
      </c>
      <c r="S149" s="8">
        <v>410806000000</v>
      </c>
      <c r="T149" s="8">
        <v>241246000000</v>
      </c>
      <c r="U149" s="8">
        <v>-65493000000</v>
      </c>
      <c r="V149" s="8">
        <v>302567000000</v>
      </c>
      <c r="W149" s="8">
        <v>-247941000000</v>
      </c>
    </row>
    <row r="150" spans="1:23" x14ac:dyDescent="0.35">
      <c r="A150" s="9" t="s">
        <v>170</v>
      </c>
      <c r="B150" s="5">
        <v>-50638000000</v>
      </c>
      <c r="C150" s="8">
        <v>66495000000</v>
      </c>
      <c r="D150" s="8">
        <v>-18464000000</v>
      </c>
      <c r="E150" s="8">
        <v>15631000000</v>
      </c>
      <c r="F150" s="8">
        <v>-3189000000</v>
      </c>
      <c r="G150" s="8">
        <v>-499766000000</v>
      </c>
      <c r="H150" s="8">
        <v>505842000000</v>
      </c>
      <c r="I150" s="8">
        <v>-531000000</v>
      </c>
      <c r="J150" s="8">
        <v>565000000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-794854000000</v>
      </c>
      <c r="V150" s="8">
        <v>794854000000</v>
      </c>
      <c r="W150" s="8">
        <v>-3074100000000</v>
      </c>
    </row>
    <row r="151" spans="1:23" x14ac:dyDescent="0.35">
      <c r="A151" s="9" t="s">
        <v>171</v>
      </c>
      <c r="B151" s="5">
        <v>4401752000000</v>
      </c>
      <c r="C151" s="8">
        <v>-147796000000</v>
      </c>
      <c r="D151" s="8">
        <v>25387136000000</v>
      </c>
      <c r="E151" s="8">
        <v>-4837972000000</v>
      </c>
      <c r="F151" s="8">
        <v>16100199000000</v>
      </c>
      <c r="G151" s="8">
        <v>-14983541000000</v>
      </c>
      <c r="H151" s="8">
        <v>16010356000000</v>
      </c>
      <c r="I151" s="8">
        <v>1117856000000</v>
      </c>
      <c r="J151" s="8">
        <v>6389171000000</v>
      </c>
      <c r="K151" s="8">
        <v>-10070482000000</v>
      </c>
      <c r="L151" s="8">
        <v>34069765000000</v>
      </c>
      <c r="M151" s="8">
        <v>-6761782000000</v>
      </c>
      <c r="N151" s="8">
        <v>6750352000000</v>
      </c>
      <c r="O151" s="8">
        <v>-3539638000000</v>
      </c>
      <c r="P151" s="8">
        <v>5913721000000</v>
      </c>
      <c r="Q151" s="8">
        <v>15595225000000</v>
      </c>
      <c r="R151" s="8">
        <v>-11066917000000</v>
      </c>
      <c r="S151" s="8">
        <v>-5815359000000</v>
      </c>
      <c r="T151" s="8">
        <v>10620478000000</v>
      </c>
      <c r="U151" s="8">
        <v>-3215805000000</v>
      </c>
      <c r="V151" s="8">
        <v>-11720453000000</v>
      </c>
      <c r="W151" s="8">
        <v>2845970000000</v>
      </c>
    </row>
    <row r="152" spans="1:23" x14ac:dyDescent="0.35">
      <c r="A152" s="9" t="s">
        <v>172</v>
      </c>
      <c r="B152" s="5">
        <v>18891380000000</v>
      </c>
      <c r="C152" s="8">
        <v>10101665000000</v>
      </c>
      <c r="D152" s="8">
        <v>37202885000000</v>
      </c>
      <c r="E152" s="8">
        <v>13089380000000</v>
      </c>
      <c r="F152" s="8">
        <v>9655374000000</v>
      </c>
      <c r="G152" s="8">
        <v>8802302000000</v>
      </c>
      <c r="H152" s="8">
        <v>21929273000000</v>
      </c>
      <c r="I152" s="8">
        <v>3891585000000</v>
      </c>
      <c r="J152" s="8">
        <v>2081011000000</v>
      </c>
      <c r="K152" s="8">
        <v>6130252000000</v>
      </c>
      <c r="L152" s="8">
        <v>14150196000000</v>
      </c>
      <c r="M152" s="8">
        <v>7296325000000</v>
      </c>
      <c r="N152" s="8">
        <v>6256495000000</v>
      </c>
      <c r="O152" s="8">
        <v>-978185000000</v>
      </c>
      <c r="P152" s="8">
        <v>18466458000000</v>
      </c>
      <c r="Q152" s="8">
        <v>4178328000000</v>
      </c>
      <c r="R152" s="8">
        <v>17897421000000</v>
      </c>
      <c r="S152" s="8">
        <v>4524240000000</v>
      </c>
      <c r="T152" s="8">
        <v>10122272000000</v>
      </c>
      <c r="U152" s="8">
        <v>6727182000000</v>
      </c>
      <c r="V152" s="8">
        <v>16209782000000</v>
      </c>
      <c r="W152" s="8">
        <v>5071652000000</v>
      </c>
    </row>
    <row r="153" spans="1:23" ht="21.5" x14ac:dyDescent="0.35">
      <c r="A153" s="9" t="s">
        <v>173</v>
      </c>
      <c r="B153" s="5">
        <v>-456474000000</v>
      </c>
      <c r="C153" s="8">
        <v>401180000000</v>
      </c>
      <c r="D153" s="8">
        <v>117126000000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-19288000000</v>
      </c>
      <c r="S153" s="8">
        <v>19288000000</v>
      </c>
      <c r="T153" s="8">
        <v>0</v>
      </c>
      <c r="U153" s="8">
        <v>0</v>
      </c>
      <c r="V153" s="8">
        <v>0</v>
      </c>
      <c r="W153" s="8">
        <v>-38198000000</v>
      </c>
    </row>
    <row r="154" spans="1:23" ht="21.5" x14ac:dyDescent="0.35">
      <c r="A154" s="9" t="s">
        <v>174</v>
      </c>
      <c r="B154" s="5">
        <v>-4146000000</v>
      </c>
      <c r="C154" s="8">
        <v>-4213000000</v>
      </c>
      <c r="D154" s="8">
        <v>-3715000000</v>
      </c>
      <c r="E154" s="8">
        <v>-3933000000</v>
      </c>
      <c r="F154" s="8">
        <v>-6398000000</v>
      </c>
      <c r="G154" s="8">
        <v>-4608000000</v>
      </c>
      <c r="H154" s="8">
        <v>-4362000000</v>
      </c>
      <c r="I154" s="8">
        <v>-6229000000</v>
      </c>
      <c r="J154" s="8">
        <v>-8397000000</v>
      </c>
      <c r="K154" s="8">
        <v>-6890000000</v>
      </c>
      <c r="L154" s="8">
        <v>-7733000000</v>
      </c>
      <c r="M154" s="8">
        <v>-6854000000</v>
      </c>
      <c r="N154" s="8">
        <v>-7596000000</v>
      </c>
      <c r="O154" s="8">
        <v>-8456000000</v>
      </c>
      <c r="P154" s="8">
        <v>-11244000000</v>
      </c>
      <c r="Q154" s="8">
        <v>-6444000000</v>
      </c>
      <c r="R154" s="8">
        <v>-8883000000</v>
      </c>
      <c r="S154" s="8">
        <v>-12871000000</v>
      </c>
      <c r="T154" s="8">
        <v>6821000000</v>
      </c>
      <c r="U154" s="8">
        <v>154000000</v>
      </c>
      <c r="V154" s="8">
        <v>-2846000000</v>
      </c>
      <c r="W154" s="8">
        <v>-8075000000</v>
      </c>
    </row>
    <row r="155" spans="1:23" x14ac:dyDescent="0.35">
      <c r="A155" s="9" t="s">
        <v>175</v>
      </c>
      <c r="B155" s="5">
        <v>17939810000000</v>
      </c>
      <c r="C155" s="8">
        <v>-3400000000000</v>
      </c>
      <c r="D155" s="8">
        <v>3549640000000</v>
      </c>
      <c r="E155" s="8">
        <v>4199530000000</v>
      </c>
      <c r="F155" s="8">
        <v>-5500000000000</v>
      </c>
      <c r="G155" s="8">
        <v>5850000000000</v>
      </c>
      <c r="H155" s="8">
        <v>4249900000000</v>
      </c>
      <c r="I155" s="8">
        <v>5200000000000</v>
      </c>
      <c r="J155" s="8">
        <v>3900000000000</v>
      </c>
      <c r="K155" s="8">
        <v>400000000000</v>
      </c>
      <c r="L155" s="8">
        <v>959952000000</v>
      </c>
      <c r="M155" s="8">
        <v>5000000000000</v>
      </c>
      <c r="N155" s="8">
        <v>7066999000000</v>
      </c>
      <c r="O155" s="8">
        <v>-1669999000000</v>
      </c>
      <c r="P155" s="8">
        <v>-673000000000</v>
      </c>
      <c r="Q155" s="8">
        <v>-208000000000</v>
      </c>
      <c r="R155" s="8">
        <v>96800000000</v>
      </c>
      <c r="S155" s="8">
        <v>2124000000000</v>
      </c>
      <c r="T155" s="8">
        <v>2094800000000</v>
      </c>
      <c r="U155" s="8">
        <v>2394000000000</v>
      </c>
      <c r="V155" s="8">
        <v>8176680000000</v>
      </c>
      <c r="W155" s="8">
        <v>-331000000000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257525000000</v>
      </c>
      <c r="C157" s="8">
        <v>1214770000000</v>
      </c>
      <c r="D157" s="8">
        <v>-232983000000</v>
      </c>
      <c r="E157" s="8">
        <v>20295000000</v>
      </c>
      <c r="F157" s="8">
        <v>-1794940000000</v>
      </c>
      <c r="G157" s="8">
        <v>317685000000</v>
      </c>
      <c r="H157" s="8">
        <v>-299861000000</v>
      </c>
      <c r="I157" s="8">
        <v>1992146000000</v>
      </c>
      <c r="J157" s="8">
        <v>-957899000000</v>
      </c>
      <c r="K157" s="8">
        <v>865775000000</v>
      </c>
      <c r="L157" s="8">
        <v>-33843000000</v>
      </c>
      <c r="M157" s="8">
        <v>-25696000000</v>
      </c>
      <c r="N157" s="8">
        <v>-785882000000</v>
      </c>
      <c r="O157" s="8">
        <v>9009073000000</v>
      </c>
      <c r="P157" s="8">
        <v>384105000000</v>
      </c>
      <c r="Q157" s="8">
        <v>19714000000</v>
      </c>
      <c r="R157" s="8">
        <v>404005000000</v>
      </c>
      <c r="S157" s="8">
        <v>253797000000</v>
      </c>
      <c r="T157" s="8">
        <v>126419000000</v>
      </c>
      <c r="U157" s="8">
        <v>-229646000000</v>
      </c>
      <c r="V157" s="8">
        <v>-222958000000</v>
      </c>
      <c r="W157" s="8">
        <v>602804000000</v>
      </c>
    </row>
    <row r="158" spans="1:23" ht="21.5" x14ac:dyDescent="0.35">
      <c r="A158" s="9" t="s">
        <v>178</v>
      </c>
      <c r="B158" s="5">
        <v>-3160617000000</v>
      </c>
      <c r="C158" s="8">
        <v>-9470240000000</v>
      </c>
      <c r="D158" s="8">
        <v>24000778000000</v>
      </c>
      <c r="E158" s="8">
        <v>5154308000000</v>
      </c>
      <c r="F158" s="8">
        <v>14418845000000</v>
      </c>
      <c r="G158" s="8">
        <v>-6426336000000</v>
      </c>
      <c r="H158" s="8">
        <v>31167553000000</v>
      </c>
      <c r="I158" s="8">
        <v>2913363000000</v>
      </c>
      <c r="J158" s="8">
        <v>-4100834000000</v>
      </c>
      <c r="K158" s="8">
        <v>-8504080000000</v>
      </c>
      <c r="L158" s="8">
        <v>23630638000000</v>
      </c>
      <c r="M158" s="8">
        <v>12722291000000</v>
      </c>
      <c r="N158" s="8">
        <v>2310412000000</v>
      </c>
      <c r="O158" s="8">
        <v>1264041000000</v>
      </c>
      <c r="P158" s="8">
        <v>9309345000000</v>
      </c>
      <c r="Q158" s="8">
        <v>-6406401000000</v>
      </c>
      <c r="R158" s="8">
        <v>3988141000000</v>
      </c>
      <c r="S158" s="8">
        <v>3989332000000</v>
      </c>
      <c r="T158" s="8">
        <v>3799366000000</v>
      </c>
      <c r="U158" s="8">
        <v>-4763817000000</v>
      </c>
      <c r="V158" s="8">
        <v>-291835000000</v>
      </c>
      <c r="W158" s="8">
        <v>7060100000000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-96000000</v>
      </c>
      <c r="C160" s="8">
        <v>-150000000</v>
      </c>
      <c r="D160" s="8">
        <v>-783000000</v>
      </c>
      <c r="E160" s="8">
        <v>-184000000</v>
      </c>
      <c r="F160" s="8">
        <v>-233000000</v>
      </c>
      <c r="G160" s="8">
        <v>-300000000</v>
      </c>
      <c r="H160" s="8">
        <v>-200656000000</v>
      </c>
      <c r="I160" s="8">
        <v>-251000000</v>
      </c>
      <c r="J160" s="8">
        <v>-157000000</v>
      </c>
      <c r="K160" s="8">
        <v>-399000000</v>
      </c>
      <c r="L160" s="8">
        <v>-258000000</v>
      </c>
      <c r="M160" s="8">
        <v>-275000000</v>
      </c>
      <c r="N160" s="8">
        <v>-380000000</v>
      </c>
      <c r="O160" s="8">
        <v>-570000000</v>
      </c>
      <c r="P160" s="8">
        <v>-630000000</v>
      </c>
      <c r="Q160" s="8">
        <v>-190000000</v>
      </c>
      <c r="R160" s="8">
        <v>-115000000</v>
      </c>
      <c r="S160" s="8">
        <v>-221000000</v>
      </c>
      <c r="T160" s="8">
        <v>-694000000</v>
      </c>
      <c r="U160" s="8">
        <v>-164000000</v>
      </c>
      <c r="V160" s="8">
        <v>-275000000</v>
      </c>
      <c r="W160" s="8">
        <v>-193000000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-3160713000000</v>
      </c>
      <c r="C162" s="8">
        <v>-9470390000000</v>
      </c>
      <c r="D162" s="8">
        <v>23999995000000</v>
      </c>
      <c r="E162" s="8">
        <v>5154124000000</v>
      </c>
      <c r="F162" s="8">
        <v>14418612000000</v>
      </c>
      <c r="G162" s="8">
        <v>-6426636000000</v>
      </c>
      <c r="H162" s="8">
        <v>30966897000000</v>
      </c>
      <c r="I162" s="8">
        <v>2913112000000</v>
      </c>
      <c r="J162" s="8">
        <v>-4100991000000</v>
      </c>
      <c r="K162" s="8">
        <v>-8504479000000</v>
      </c>
      <c r="L162" s="8">
        <v>23630380000000</v>
      </c>
      <c r="M162" s="8">
        <v>12722016000000</v>
      </c>
      <c r="N162" s="8">
        <v>2310032000000</v>
      </c>
      <c r="O162" s="8">
        <v>1263471000000</v>
      </c>
      <c r="P162" s="8">
        <v>9308715000000</v>
      </c>
      <c r="Q162" s="8">
        <v>-6406591000000</v>
      </c>
      <c r="R162" s="8">
        <v>3988026000000</v>
      </c>
      <c r="S162" s="8">
        <v>3989111000000</v>
      </c>
      <c r="T162" s="8">
        <v>3798672000000</v>
      </c>
      <c r="U162" s="8">
        <v>-4763981000000</v>
      </c>
      <c r="V162" s="8">
        <v>-292110000000</v>
      </c>
      <c r="W162" s="8">
        <v>7059907000000</v>
      </c>
    </row>
    <row r="163" spans="1:23" x14ac:dyDescent="0.35">
      <c r="A163" s="9" t="s">
        <v>183</v>
      </c>
      <c r="B163" s="5">
        <v>-347148000000</v>
      </c>
      <c r="C163" s="8">
        <v>-34725000000</v>
      </c>
      <c r="D163" s="8">
        <v>-778517000000</v>
      </c>
      <c r="E163" s="8">
        <v>-144086000000</v>
      </c>
      <c r="F163" s="8">
        <v>-213810000000</v>
      </c>
      <c r="G163" s="8">
        <v>-149733000000</v>
      </c>
      <c r="H163" s="8">
        <v>-207854000000</v>
      </c>
      <c r="I163" s="8">
        <v>-177344000000</v>
      </c>
      <c r="J163" s="8">
        <v>-42821000000</v>
      </c>
      <c r="K163" s="8">
        <v>-83494000000</v>
      </c>
      <c r="L163" s="8">
        <v>-263261000000</v>
      </c>
      <c r="M163" s="8">
        <v>-50349000000</v>
      </c>
      <c r="N163" s="8">
        <v>-229438000000</v>
      </c>
      <c r="O163" s="8">
        <v>-93052000000</v>
      </c>
      <c r="P163" s="8">
        <v>-217839000000</v>
      </c>
      <c r="Q163" s="8">
        <v>-54749000000</v>
      </c>
      <c r="R163" s="8">
        <v>-50451000000</v>
      </c>
      <c r="S163" s="8">
        <v>-100093000000</v>
      </c>
      <c r="T163" s="8">
        <v>-146777000000</v>
      </c>
      <c r="U163" s="8">
        <v>-114859000000</v>
      </c>
      <c r="V163" s="8">
        <v>-134877000000</v>
      </c>
      <c r="W163" s="8">
        <v>-126334000000</v>
      </c>
    </row>
    <row r="164" spans="1:23" x14ac:dyDescent="0.35">
      <c r="A164" s="9" t="s">
        <v>184</v>
      </c>
      <c r="B164" s="5">
        <v>79642000000</v>
      </c>
      <c r="C164" s="8">
        <v>154000000</v>
      </c>
      <c r="D164" s="8">
        <v>1571000000</v>
      </c>
      <c r="E164" s="8">
        <v>467000000</v>
      </c>
      <c r="F164" s="8">
        <v>1139000000</v>
      </c>
      <c r="G164" s="8">
        <v>861000000</v>
      </c>
      <c r="H164" s="8">
        <v>1793000000</v>
      </c>
      <c r="I164" s="8">
        <v>1027000000</v>
      </c>
      <c r="J164" s="8">
        <v>1018000000</v>
      </c>
      <c r="K164" s="8">
        <v>903000000</v>
      </c>
      <c r="L164" s="8">
        <v>613000000</v>
      </c>
      <c r="M164" s="8">
        <v>0</v>
      </c>
      <c r="N164" s="8">
        <v>1886000000</v>
      </c>
      <c r="O164" s="8">
        <v>766000000</v>
      </c>
      <c r="P164" s="8">
        <v>711000000</v>
      </c>
      <c r="Q164" s="8">
        <v>1129000000</v>
      </c>
      <c r="R164" s="8">
        <v>526000000</v>
      </c>
      <c r="S164" s="8">
        <v>970000000</v>
      </c>
      <c r="T164" s="8">
        <v>16843000000</v>
      </c>
      <c r="U164" s="8">
        <v>3985000000</v>
      </c>
      <c r="V164" s="8">
        <v>1214000000</v>
      </c>
      <c r="W164" s="8">
        <v>93000000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-500000000</v>
      </c>
      <c r="Q166" s="8">
        <v>0</v>
      </c>
      <c r="R166" s="8">
        <v>0</v>
      </c>
      <c r="S166" s="8">
        <v>0</v>
      </c>
      <c r="T166" s="8">
        <v>-139339000000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85364000000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148453000000</v>
      </c>
      <c r="P167" s="8">
        <v>7220000000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-10520000000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10520000000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5951000000</v>
      </c>
      <c r="I170" s="8">
        <v>0</v>
      </c>
      <c r="J170" s="8">
        <v>500000000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54000000000</v>
      </c>
      <c r="U170" s="8">
        <v>0</v>
      </c>
      <c r="V170" s="8">
        <v>0</v>
      </c>
      <c r="W170" s="8">
        <v>4100000000</v>
      </c>
    </row>
    <row r="171" spans="1:23" x14ac:dyDescent="0.35">
      <c r="A171" s="9" t="s">
        <v>191</v>
      </c>
      <c r="B171" s="5">
        <v>6746000000</v>
      </c>
      <c r="C171" s="8">
        <v>5087000000</v>
      </c>
      <c r="D171" s="8">
        <v>5840000000</v>
      </c>
      <c r="E171" s="8">
        <v>36910000000</v>
      </c>
      <c r="F171" s="8">
        <v>1154000000</v>
      </c>
      <c r="G171" s="8">
        <v>31051000000</v>
      </c>
      <c r="H171" s="8">
        <v>15522000000</v>
      </c>
      <c r="I171" s="8">
        <v>13071000000</v>
      </c>
      <c r="J171" s="8">
        <v>28499000000</v>
      </c>
      <c r="K171" s="8">
        <v>2507000000</v>
      </c>
      <c r="L171" s="8">
        <v>5724000000</v>
      </c>
      <c r="M171" s="8">
        <v>9939000000</v>
      </c>
      <c r="N171" s="8">
        <v>2822000000</v>
      </c>
      <c r="O171" s="8">
        <v>3494000000</v>
      </c>
      <c r="P171" s="8">
        <v>11490000000</v>
      </c>
      <c r="Q171" s="8">
        <v>96000000</v>
      </c>
      <c r="R171" s="8">
        <v>5551000000</v>
      </c>
      <c r="S171" s="8">
        <v>436000000</v>
      </c>
      <c r="T171" s="8">
        <v>0</v>
      </c>
      <c r="U171" s="8">
        <v>16957000000</v>
      </c>
      <c r="V171" s="8">
        <v>9370000000</v>
      </c>
      <c r="W171" s="8">
        <v>2195000000</v>
      </c>
    </row>
    <row r="172" spans="1:23" x14ac:dyDescent="0.35">
      <c r="A172" s="12" t="s">
        <v>192</v>
      </c>
      <c r="B172" s="5">
        <v>-250240000000</v>
      </c>
      <c r="C172" s="8">
        <v>-29484000000</v>
      </c>
      <c r="D172" s="8">
        <v>-771106000000</v>
      </c>
      <c r="E172" s="8">
        <v>-106709000000</v>
      </c>
      <c r="F172" s="8">
        <v>-211517000000</v>
      </c>
      <c r="G172" s="8">
        <v>-117821000000</v>
      </c>
      <c r="H172" s="8">
        <v>-184588000000</v>
      </c>
      <c r="I172" s="8">
        <v>-77882000000</v>
      </c>
      <c r="J172" s="8">
        <v>-12804000000</v>
      </c>
      <c r="K172" s="8">
        <v>-90604000000</v>
      </c>
      <c r="L172" s="8">
        <v>-256924000000</v>
      </c>
      <c r="M172" s="8">
        <v>-40410000000</v>
      </c>
      <c r="N172" s="8">
        <v>-224730000000</v>
      </c>
      <c r="O172" s="8">
        <v>59661000000</v>
      </c>
      <c r="P172" s="8">
        <v>-198918000000</v>
      </c>
      <c r="Q172" s="8">
        <v>-53524000000</v>
      </c>
      <c r="R172" s="8">
        <v>-44374000000</v>
      </c>
      <c r="S172" s="8">
        <v>-98687000000</v>
      </c>
      <c r="T172" s="8">
        <v>-215273000000</v>
      </c>
      <c r="U172" s="8">
        <v>-93917000000</v>
      </c>
      <c r="V172" s="8">
        <v>-124293000000</v>
      </c>
      <c r="W172" s="8">
        <v>-119946000000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-600000000</v>
      </c>
      <c r="S174" s="8">
        <v>30000000000</v>
      </c>
      <c r="T174" s="8">
        <v>196000000000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-2884000000000</v>
      </c>
      <c r="M175" s="8">
        <v>0</v>
      </c>
      <c r="N175" s="8">
        <v>0</v>
      </c>
      <c r="O175" s="8">
        <v>0</v>
      </c>
      <c r="P175" s="8">
        <v>-170000000000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-3884051000000</v>
      </c>
      <c r="C176" s="8">
        <v>0</v>
      </c>
      <c r="D176" s="8">
        <v>0</v>
      </c>
      <c r="E176" s="8">
        <v>0</v>
      </c>
      <c r="F176" s="8">
        <v>-3377435000000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837523000000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-3884051000000</v>
      </c>
      <c r="C179" s="8">
        <v>0</v>
      </c>
      <c r="D179" s="8">
        <v>0</v>
      </c>
      <c r="E179" s="8">
        <v>0</v>
      </c>
      <c r="F179" s="8">
        <v>-3377435000000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-2884000000000</v>
      </c>
      <c r="M179" s="8">
        <v>0</v>
      </c>
      <c r="N179" s="8">
        <v>0</v>
      </c>
      <c r="O179" s="8">
        <v>0</v>
      </c>
      <c r="P179" s="8">
        <v>-170000000000</v>
      </c>
      <c r="Q179" s="8">
        <v>0</v>
      </c>
      <c r="R179" s="8">
        <v>-600000000</v>
      </c>
      <c r="S179" s="8">
        <v>30000000000</v>
      </c>
      <c r="T179" s="8">
        <v>1033523000000</v>
      </c>
      <c r="U179" s="8">
        <v>0</v>
      </c>
      <c r="V179" s="8">
        <v>0</v>
      </c>
      <c r="W179" s="8">
        <v>0</v>
      </c>
    </row>
    <row r="180" spans="1:23" x14ac:dyDescent="0.35">
      <c r="A180" s="12" t="s">
        <v>200</v>
      </c>
      <c r="B180" s="5">
        <v>-7295004000000</v>
      </c>
      <c r="C180" s="8">
        <v>-9499874000000</v>
      </c>
      <c r="D180" s="8">
        <v>23228889000000</v>
      </c>
      <c r="E180" s="8">
        <v>5047415000000</v>
      </c>
      <c r="F180" s="8">
        <v>10829660000000</v>
      </c>
      <c r="G180" s="8">
        <v>-6544457000000</v>
      </c>
      <c r="H180" s="8">
        <v>30782309000000</v>
      </c>
      <c r="I180" s="8">
        <v>2835230000000</v>
      </c>
      <c r="J180" s="8">
        <v>-4113795000000</v>
      </c>
      <c r="K180" s="8">
        <v>-8595083000000</v>
      </c>
      <c r="L180" s="8">
        <v>20489456000000</v>
      </c>
      <c r="M180" s="8">
        <v>12681606000000</v>
      </c>
      <c r="N180" s="8">
        <v>2085302000000</v>
      </c>
      <c r="O180" s="8">
        <v>1323132000000</v>
      </c>
      <c r="P180" s="8">
        <v>8939797000000</v>
      </c>
      <c r="Q180" s="8">
        <v>-6460115000000</v>
      </c>
      <c r="R180" s="8">
        <v>3943052000000</v>
      </c>
      <c r="S180" s="8">
        <v>3920424000000</v>
      </c>
      <c r="T180" s="8">
        <v>4616922000000</v>
      </c>
      <c r="U180" s="8">
        <v>-4857898000000</v>
      </c>
      <c r="V180" s="8">
        <v>-416403000000</v>
      </c>
      <c r="W180" s="8">
        <v>6939961000000</v>
      </c>
    </row>
    <row r="181" spans="1:23" x14ac:dyDescent="0.35">
      <c r="A181" s="12" t="s">
        <v>201</v>
      </c>
      <c r="B181" s="5">
        <v>126501216000000</v>
      </c>
      <c r="C181" s="8">
        <v>136071738000000</v>
      </c>
      <c r="D181" s="8">
        <v>112718456000000</v>
      </c>
      <c r="E181" s="8">
        <v>107750512000000</v>
      </c>
      <c r="F181" s="8">
        <v>96922247000000</v>
      </c>
      <c r="G181" s="8">
        <v>103510231000000</v>
      </c>
      <c r="H181" s="8">
        <v>72894066000000</v>
      </c>
      <c r="I181" s="8">
        <v>69977128000000</v>
      </c>
      <c r="J181" s="8">
        <v>74021373000000</v>
      </c>
      <c r="K181" s="8">
        <v>82601567000000</v>
      </c>
      <c r="L181" s="8">
        <v>62123133000000</v>
      </c>
      <c r="M181" s="8">
        <v>49440951000000</v>
      </c>
      <c r="N181" s="8">
        <v>47342974000000</v>
      </c>
      <c r="O181" s="8">
        <v>46022071000000</v>
      </c>
      <c r="P181" s="8">
        <v>37102622000000</v>
      </c>
      <c r="Q181" s="8">
        <v>43550786000000</v>
      </c>
      <c r="R181" s="8">
        <v>39609309000000</v>
      </c>
      <c r="S181" s="8">
        <v>35678913000000</v>
      </c>
      <c r="T181" s="8">
        <v>31060557000000</v>
      </c>
      <c r="U181" s="8">
        <v>35937063000000</v>
      </c>
      <c r="V181" s="8">
        <v>36335949000000</v>
      </c>
      <c r="W181" s="8">
        <v>29396331000000</v>
      </c>
    </row>
    <row r="182" spans="1:23" x14ac:dyDescent="0.35">
      <c r="A182" s="12" t="s">
        <v>202</v>
      </c>
      <c r="B182" s="5">
        <v>-182593000000</v>
      </c>
      <c r="C182" s="8">
        <v>-70648000000</v>
      </c>
      <c r="D182" s="8">
        <v>124393000000</v>
      </c>
      <c r="E182" s="8">
        <v>-79471000000</v>
      </c>
      <c r="F182" s="8">
        <v>-1395000000</v>
      </c>
      <c r="G182" s="8">
        <v>-43527000000</v>
      </c>
      <c r="H182" s="8">
        <v>-166147000000</v>
      </c>
      <c r="I182" s="8">
        <v>81708000000</v>
      </c>
      <c r="J182" s="8">
        <v>69550000000</v>
      </c>
      <c r="K182" s="8">
        <v>14889000000</v>
      </c>
      <c r="L182" s="8">
        <v>-11022000000</v>
      </c>
      <c r="M182" s="8">
        <v>576000000</v>
      </c>
      <c r="N182" s="8">
        <v>12675000000</v>
      </c>
      <c r="O182" s="8">
        <v>-2229000000</v>
      </c>
      <c r="P182" s="8">
        <v>-20348000000</v>
      </c>
      <c r="Q182" s="8">
        <v>11951000000</v>
      </c>
      <c r="R182" s="8">
        <v>-1575000000</v>
      </c>
      <c r="S182" s="8">
        <v>9972000000</v>
      </c>
      <c r="T182" s="8">
        <v>1434000000</v>
      </c>
      <c r="U182" s="8">
        <v>-18608000000</v>
      </c>
      <c r="V182" s="8">
        <v>17517000000</v>
      </c>
      <c r="W182" s="8">
        <v>-343000000</v>
      </c>
    </row>
    <row r="183" spans="1:23" ht="22" x14ac:dyDescent="0.35">
      <c r="A183" s="12" t="s">
        <v>203</v>
      </c>
      <c r="B183" s="5">
        <v>119023619000000</v>
      </c>
      <c r="C183" s="8">
        <v>126501216000000</v>
      </c>
      <c r="D183" s="8">
        <v>136071738000000</v>
      </c>
      <c r="E183" s="8">
        <v>112718456000000</v>
      </c>
      <c r="F183" s="8">
        <v>107750512000000</v>
      </c>
      <c r="G183" s="8">
        <v>96922247000000</v>
      </c>
      <c r="H183" s="8">
        <v>103510228000000</v>
      </c>
      <c r="I183" s="8">
        <v>72894066000000</v>
      </c>
      <c r="J183" s="8">
        <v>69977128000000</v>
      </c>
      <c r="K183" s="8">
        <v>74021373000000</v>
      </c>
      <c r="L183" s="8">
        <v>82601567000000</v>
      </c>
      <c r="M183" s="8">
        <v>62123133000000</v>
      </c>
      <c r="N183" s="8">
        <v>49440951000000</v>
      </c>
      <c r="O183" s="8">
        <v>47342974000000</v>
      </c>
      <c r="P183" s="8">
        <v>46022071000000</v>
      </c>
      <c r="Q183" s="8">
        <v>37102622000000</v>
      </c>
      <c r="R183" s="8">
        <v>43550786000000</v>
      </c>
      <c r="S183" s="8">
        <v>39609309000000</v>
      </c>
      <c r="T183" s="8">
        <v>35678913000000</v>
      </c>
      <c r="U183" s="8">
        <v>31060557000000</v>
      </c>
      <c r="V183" s="8">
        <v>35937063000000</v>
      </c>
      <c r="W183" s="8">
        <v>36335949000000</v>
      </c>
    </row>
    <row r="184" spans="1:23" x14ac:dyDescent="0.35">
      <c r="A184" s="9" t="s">
        <v>204</v>
      </c>
      <c r="B184" s="5">
        <v>12754403000000</v>
      </c>
      <c r="C184" s="8">
        <v>12038272000000</v>
      </c>
      <c r="D184" s="8">
        <v>12236972000000</v>
      </c>
      <c r="E184" s="8">
        <v>13323175000000</v>
      </c>
      <c r="F184" s="8">
        <v>13699851000000</v>
      </c>
      <c r="G184" s="8">
        <v>12893679000000</v>
      </c>
      <c r="H184" s="8">
        <v>10893573000000</v>
      </c>
      <c r="I184" s="8">
        <v>10207924000000</v>
      </c>
      <c r="J184" s="8">
        <v>9487311000000</v>
      </c>
      <c r="K184" s="8">
        <v>9192352000000</v>
      </c>
      <c r="L184" s="8">
        <v>7873949000000</v>
      </c>
      <c r="M184" s="8">
        <v>8421282000000</v>
      </c>
      <c r="N184" s="8">
        <v>9003036000000</v>
      </c>
      <c r="O184" s="8">
        <v>8881873000000</v>
      </c>
      <c r="P184" s="8">
        <v>7865891000000</v>
      </c>
      <c r="Q184" s="8">
        <v>7559032000000</v>
      </c>
      <c r="R184" s="8">
        <v>7987179000000</v>
      </c>
      <c r="S184" s="8">
        <v>8481750000000</v>
      </c>
      <c r="T184" s="8">
        <v>7051811000000</v>
      </c>
      <c r="U184" s="8">
        <v>6832971000000</v>
      </c>
      <c r="V184" s="8">
        <v>6913111000000</v>
      </c>
      <c r="W184" s="8">
        <v>7299925000000</v>
      </c>
    </row>
    <row r="185" spans="1:23" x14ac:dyDescent="0.35">
      <c r="A185" s="9" t="s">
        <v>205</v>
      </c>
      <c r="B185" s="5">
        <v>-5404724000000</v>
      </c>
      <c r="C185" s="8">
        <v>-6529929000000</v>
      </c>
      <c r="D185" s="8">
        <v>-7115021000000</v>
      </c>
      <c r="E185" s="8">
        <v>-6531522000000</v>
      </c>
      <c r="F185" s="8">
        <v>-6626621000000</v>
      </c>
      <c r="G185" s="8">
        <v>-4989671000000</v>
      </c>
      <c r="H185" s="8">
        <v>-4818561000000</v>
      </c>
      <c r="I185" s="8">
        <v>-4012667000000</v>
      </c>
      <c r="J185" s="8">
        <v>-4304856000000</v>
      </c>
      <c r="K185" s="8">
        <v>-3095948000000</v>
      </c>
      <c r="L185" s="8">
        <v>-3678238000000</v>
      </c>
      <c r="M185" s="8">
        <v>-3450931000000</v>
      </c>
      <c r="N185" s="8">
        <v>-4459577000000</v>
      </c>
      <c r="O185" s="8">
        <v>-3631108000000</v>
      </c>
      <c r="P185" s="8">
        <v>-4329760000000</v>
      </c>
      <c r="Q185" s="8">
        <v>-4088383000000</v>
      </c>
      <c r="R185" s="8">
        <v>-4357592000000</v>
      </c>
      <c r="S185" s="8">
        <v>-3743957000000</v>
      </c>
      <c r="T185" s="8">
        <v>-4348625000000</v>
      </c>
      <c r="U185" s="8">
        <v>-3654370000000</v>
      </c>
      <c r="V185" s="8">
        <v>-3728846000000</v>
      </c>
      <c r="W185" s="8">
        <v>-3510504000000</v>
      </c>
    </row>
    <row r="186" spans="1:23" x14ac:dyDescent="0.35">
      <c r="A186" s="9" t="s">
        <v>206</v>
      </c>
      <c r="B186" s="5">
        <v>735903000000</v>
      </c>
      <c r="C186" s="8">
        <v>603535000000</v>
      </c>
      <c r="D186" s="8">
        <v>587729000000</v>
      </c>
      <c r="E186" s="8">
        <v>621920000000</v>
      </c>
      <c r="F186" s="8">
        <v>521053000000</v>
      </c>
      <c r="G186" s="8">
        <v>627066000000</v>
      </c>
      <c r="H186" s="8">
        <v>927033000000</v>
      </c>
      <c r="I186" s="8">
        <v>866785000000</v>
      </c>
      <c r="J186" s="8">
        <v>993267000000</v>
      </c>
      <c r="K186" s="8">
        <v>739159000000</v>
      </c>
      <c r="L186" s="8">
        <v>746818000000</v>
      </c>
      <c r="M186" s="8">
        <v>635559000000</v>
      </c>
      <c r="N186" s="8">
        <v>886379000000</v>
      </c>
      <c r="O186" s="8">
        <v>625207000000</v>
      </c>
      <c r="P186" s="8">
        <v>405706000000</v>
      </c>
      <c r="Q186" s="8">
        <v>491577000000</v>
      </c>
      <c r="R186" s="8">
        <v>426659000000</v>
      </c>
      <c r="S186" s="8">
        <v>370712000000</v>
      </c>
      <c r="T186" s="8">
        <v>485804000000</v>
      </c>
      <c r="U186" s="8">
        <v>519138000000</v>
      </c>
      <c r="V186" s="8">
        <v>520103000000</v>
      </c>
      <c r="W186" s="8">
        <v>371447000000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286138000000</v>
      </c>
      <c r="M187" s="8">
        <v>365098000000</v>
      </c>
      <c r="N187" s="8">
        <v>289247000000</v>
      </c>
      <c r="O187" s="8">
        <v>244433000000</v>
      </c>
      <c r="P187" s="8">
        <v>242911000000</v>
      </c>
      <c r="Q187" s="8">
        <v>199066000000</v>
      </c>
      <c r="R187" s="8">
        <v>437576000000</v>
      </c>
      <c r="S187" s="8">
        <v>636277000000</v>
      </c>
      <c r="T187" s="8">
        <v>214986000000</v>
      </c>
      <c r="U187" s="8">
        <v>173651000000</v>
      </c>
      <c r="V187" s="8">
        <v>67443000000</v>
      </c>
      <c r="W187" s="8">
        <v>132827000000</v>
      </c>
    </row>
    <row r="188" spans="1:23" x14ac:dyDescent="0.35">
      <c r="A188" s="9" t="s">
        <v>208</v>
      </c>
      <c r="B188" s="5">
        <v>403467000000</v>
      </c>
      <c r="C188" s="8">
        <v>578655000000</v>
      </c>
      <c r="D188" s="8">
        <v>1388909000000</v>
      </c>
      <c r="E188" s="8">
        <v>1283261000000</v>
      </c>
      <c r="F188" s="8">
        <v>762222000000</v>
      </c>
      <c r="G188" s="8">
        <v>448042000000</v>
      </c>
      <c r="H188" s="8">
        <v>377407000000</v>
      </c>
      <c r="I188" s="8">
        <v>49664000000</v>
      </c>
      <c r="J188" s="8">
        <v>50612000000</v>
      </c>
      <c r="K188" s="8">
        <v>319430000000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106418000000</v>
      </c>
      <c r="C189" s="8">
        <v>-113383000000</v>
      </c>
      <c r="D189" s="8">
        <v>-123976000000</v>
      </c>
      <c r="E189" s="8">
        <v>48709000000</v>
      </c>
      <c r="F189" s="8">
        <v>23798000000</v>
      </c>
      <c r="G189" s="8">
        <v>33126000000</v>
      </c>
      <c r="H189" s="8">
        <v>32474000000</v>
      </c>
      <c r="I189" s="8">
        <v>37497000000</v>
      </c>
      <c r="J189" s="8">
        <v>48809000000</v>
      </c>
      <c r="K189" s="8">
        <v>33269000000</v>
      </c>
      <c r="L189" s="8">
        <v>16989000000</v>
      </c>
      <c r="M189" s="8">
        <v>-9741000000</v>
      </c>
      <c r="N189" s="8">
        <v>-93442000000</v>
      </c>
      <c r="O189" s="8">
        <v>-8770000000</v>
      </c>
      <c r="P189" s="8">
        <v>1450000000</v>
      </c>
      <c r="Q189" s="8">
        <v>51016000000</v>
      </c>
      <c r="R189" s="8">
        <v>982000000</v>
      </c>
      <c r="S189" s="8">
        <v>14539000000</v>
      </c>
      <c r="T189" s="8">
        <v>31591000000</v>
      </c>
      <c r="U189" s="8">
        <v>12778000000</v>
      </c>
      <c r="V189" s="8">
        <v>13166000000</v>
      </c>
      <c r="W189" s="8">
        <v>8803000000</v>
      </c>
    </row>
    <row r="190" spans="1:23" ht="21.5" x14ac:dyDescent="0.35">
      <c r="A190" s="9" t="s">
        <v>210</v>
      </c>
      <c r="B190" s="5">
        <v>149528000000</v>
      </c>
      <c r="C190" s="8">
        <v>175657000000</v>
      </c>
      <c r="D190" s="8">
        <v>110761000000</v>
      </c>
      <c r="E190" s="8">
        <v>97923000000</v>
      </c>
      <c r="F190" s="8">
        <v>138006000000</v>
      </c>
      <c r="G190" s="8">
        <v>533489000000</v>
      </c>
      <c r="H190" s="8">
        <v>106529000000</v>
      </c>
      <c r="I190" s="8">
        <v>38989000000</v>
      </c>
      <c r="J190" s="8">
        <v>306267000000</v>
      </c>
      <c r="K190" s="8">
        <v>335019000000</v>
      </c>
      <c r="L190" s="8">
        <v>51821000000</v>
      </c>
      <c r="M190" s="8">
        <v>52068000000</v>
      </c>
      <c r="N190" s="8">
        <v>70818000000</v>
      </c>
      <c r="O190" s="8">
        <v>41267000000</v>
      </c>
      <c r="P190" s="8">
        <v>63254000000</v>
      </c>
      <c r="Q190" s="8">
        <v>59148000000</v>
      </c>
      <c r="R190" s="8">
        <v>20915000000</v>
      </c>
      <c r="S190" s="8">
        <v>65473000000</v>
      </c>
      <c r="T190" s="8">
        <v>769350000000</v>
      </c>
      <c r="U190" s="8">
        <v>67908000000</v>
      </c>
      <c r="V190" s="8">
        <v>465540000000</v>
      </c>
      <c r="W190" s="8">
        <v>124960000000</v>
      </c>
    </row>
    <row r="191" spans="1:23" x14ac:dyDescent="0.35">
      <c r="A191" s="9" t="s">
        <v>211</v>
      </c>
      <c r="B191" s="5">
        <v>-2109052000000</v>
      </c>
      <c r="C191" s="8">
        <v>-3460632000000</v>
      </c>
      <c r="D191" s="8">
        <v>-2620426000000</v>
      </c>
      <c r="E191" s="8">
        <v>-2477080000000</v>
      </c>
      <c r="F191" s="8">
        <v>-1982876000000</v>
      </c>
      <c r="G191" s="8">
        <v>-3487479000000</v>
      </c>
      <c r="H191" s="8">
        <v>-3516011000000</v>
      </c>
      <c r="I191" s="8">
        <v>-2069207000000</v>
      </c>
      <c r="J191" s="8">
        <v>-1864839000000</v>
      </c>
      <c r="K191" s="8">
        <v>-3367256000000</v>
      </c>
      <c r="L191" s="8">
        <v>-2107760000000</v>
      </c>
      <c r="M191" s="8">
        <v>-1934968000000</v>
      </c>
      <c r="N191" s="8">
        <v>-1546355000000</v>
      </c>
      <c r="O191" s="8">
        <v>-2962160000000</v>
      </c>
      <c r="P191" s="8">
        <v>-1956412000000</v>
      </c>
      <c r="Q191" s="8">
        <v>-1648492000000</v>
      </c>
      <c r="R191" s="8">
        <v>-1684428000000</v>
      </c>
      <c r="S191" s="8">
        <v>-2249846000000</v>
      </c>
      <c r="T191" s="8">
        <v>-2535306000000</v>
      </c>
      <c r="U191" s="8">
        <v>-1598070000000</v>
      </c>
      <c r="V191" s="8">
        <v>-1501179000000</v>
      </c>
      <c r="W191" s="8">
        <v>-1904283000000</v>
      </c>
    </row>
    <row r="192" spans="1:23" x14ac:dyDescent="0.35">
      <c r="A192" s="9" t="s">
        <v>212</v>
      </c>
      <c r="B192" s="5">
        <v>-120212000000</v>
      </c>
      <c r="C192" s="8">
        <v>-2390569000000</v>
      </c>
      <c r="D192" s="8">
        <v>-98305000000</v>
      </c>
      <c r="E192" s="8">
        <v>-408518000000</v>
      </c>
      <c r="F192" s="8">
        <v>-1093537000000</v>
      </c>
      <c r="G192" s="8">
        <v>-2402677000000</v>
      </c>
      <c r="H192" s="8">
        <v>-3861000000</v>
      </c>
      <c r="I192" s="8">
        <v>-14450000000</v>
      </c>
      <c r="J192" s="8">
        <v>-999407000000</v>
      </c>
      <c r="K192" s="8">
        <v>-562397000000</v>
      </c>
      <c r="L192" s="8">
        <v>-1138716000000</v>
      </c>
      <c r="M192" s="8">
        <v>-721581000000</v>
      </c>
      <c r="N192" s="8">
        <v>-88043000000</v>
      </c>
      <c r="O192" s="8">
        <v>-334019000000</v>
      </c>
      <c r="P192" s="8">
        <v>-1187640000000</v>
      </c>
      <c r="Q192" s="8">
        <v>-400842000000</v>
      </c>
      <c r="R192" s="8">
        <v>-53000000</v>
      </c>
      <c r="S192" s="8">
        <v>-45324000000</v>
      </c>
      <c r="T192" s="8">
        <v>-702657000000</v>
      </c>
      <c r="U192" s="8">
        <v>-364935000000</v>
      </c>
      <c r="V192" s="8">
        <v>-368523000000</v>
      </c>
      <c r="W192" s="8">
        <v>-152038000000</v>
      </c>
    </row>
    <row r="193" spans="1:23" ht="21.5" x14ac:dyDescent="0.35">
      <c r="A193" s="9" t="s">
        <v>213</v>
      </c>
      <c r="B193" s="5">
        <v>6515731000000</v>
      </c>
      <c r="C193" s="8">
        <v>901606000000</v>
      </c>
      <c r="D193" s="8">
        <v>4366643000000</v>
      </c>
      <c r="E193" s="8">
        <v>5957868000000</v>
      </c>
      <c r="F193" s="8">
        <v>5441896000000</v>
      </c>
      <c r="G193" s="8">
        <v>3655575000000</v>
      </c>
      <c r="H193" s="8">
        <v>3998583000000</v>
      </c>
      <c r="I193" s="8">
        <v>5104535000000</v>
      </c>
      <c r="J193" s="8">
        <v>3717164000000</v>
      </c>
      <c r="K193" s="8">
        <v>3593628000000</v>
      </c>
      <c r="L193" s="8">
        <v>2051001000000</v>
      </c>
      <c r="M193" s="8">
        <v>3356786000000</v>
      </c>
      <c r="N193" s="8">
        <v>4062063000000</v>
      </c>
      <c r="O193" s="8">
        <v>2856723000000</v>
      </c>
      <c r="P193" s="8">
        <v>1105400000000</v>
      </c>
      <c r="Q193" s="8">
        <v>2222122000000</v>
      </c>
      <c r="R193" s="8">
        <v>2831238000000</v>
      </c>
      <c r="S193" s="8">
        <v>3529624000000</v>
      </c>
      <c r="T193" s="8">
        <v>966954000000</v>
      </c>
      <c r="U193" s="8">
        <v>1989071000000</v>
      </c>
      <c r="V193" s="8">
        <v>2380815000000</v>
      </c>
      <c r="W193" s="8">
        <v>2371137000000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2060660000000</v>
      </c>
      <c r="C195" s="8">
        <v>-6323019000000</v>
      </c>
      <c r="D195" s="8">
        <v>457072000000</v>
      </c>
      <c r="E195" s="8">
        <v>-2398904000000</v>
      </c>
      <c r="F195" s="8">
        <v>8290490000000</v>
      </c>
      <c r="G195" s="8">
        <v>-6221350000000</v>
      </c>
      <c r="H195" s="8">
        <v>-782844000000</v>
      </c>
      <c r="I195" s="8">
        <v>1746501000000</v>
      </c>
      <c r="J195" s="8">
        <v>-786668000000</v>
      </c>
      <c r="K195" s="8">
        <v>2671012000000</v>
      </c>
      <c r="L195" s="8">
        <v>-381971000000</v>
      </c>
      <c r="M195" s="8">
        <v>1235271000000</v>
      </c>
      <c r="N195" s="8">
        <v>-1657226000000</v>
      </c>
      <c r="O195" s="8">
        <v>2560310000000</v>
      </c>
      <c r="P195" s="8">
        <v>2016225000000</v>
      </c>
      <c r="Q195" s="8">
        <v>-2998100000000</v>
      </c>
      <c r="R195" s="8">
        <v>2268999000000</v>
      </c>
      <c r="S195" s="8">
        <v>1100304000000</v>
      </c>
      <c r="T195" s="8">
        <v>-4906025000000</v>
      </c>
      <c r="U195" s="8">
        <v>-134560000000</v>
      </c>
      <c r="V195" s="8">
        <v>-1675632000000</v>
      </c>
      <c r="W195" s="8">
        <v>1421441000000</v>
      </c>
    </row>
    <row r="196" spans="1:23" x14ac:dyDescent="0.35">
      <c r="A196" s="9" t="s">
        <v>216</v>
      </c>
      <c r="B196" s="5">
        <v>-8872410000000</v>
      </c>
      <c r="C196" s="8">
        <v>6085376000000</v>
      </c>
      <c r="D196" s="8">
        <v>-8793982000000</v>
      </c>
      <c r="E196" s="8">
        <v>5537875000000</v>
      </c>
      <c r="F196" s="8">
        <v>3611091000000</v>
      </c>
      <c r="G196" s="8">
        <v>-4050196000000</v>
      </c>
      <c r="H196" s="8">
        <v>-3948061000000</v>
      </c>
      <c r="I196" s="8">
        <v>-6729249000000</v>
      </c>
      <c r="J196" s="8">
        <v>-2305372000000</v>
      </c>
      <c r="K196" s="8">
        <v>6534082000000</v>
      </c>
      <c r="L196" s="8">
        <v>-1669326000000</v>
      </c>
      <c r="M196" s="8">
        <v>-2770225000000</v>
      </c>
      <c r="N196" s="8">
        <v>-2407088000000</v>
      </c>
      <c r="O196" s="8">
        <v>6367673000000</v>
      </c>
      <c r="P196" s="8">
        <v>-3506544000000</v>
      </c>
      <c r="Q196" s="8">
        <v>-11194558000000</v>
      </c>
      <c r="R196" s="8">
        <v>284741000000</v>
      </c>
      <c r="S196" s="8">
        <v>3860830000000</v>
      </c>
      <c r="T196" s="8">
        <v>-2475380000000</v>
      </c>
      <c r="U196" s="8">
        <v>-6018422000000</v>
      </c>
      <c r="V196" s="8">
        <v>-1182850000000</v>
      </c>
      <c r="W196" s="8">
        <v>5283540000000</v>
      </c>
    </row>
    <row r="197" spans="1:23" ht="21.5" x14ac:dyDescent="0.35">
      <c r="A197" s="9" t="s">
        <v>217</v>
      </c>
      <c r="B197" s="5">
        <v>0</v>
      </c>
      <c r="C197" s="8">
        <v>0</v>
      </c>
      <c r="D197" s="8">
        <v>79210000000</v>
      </c>
      <c r="E197" s="8">
        <v>34818000000</v>
      </c>
      <c r="F197" s="8">
        <v>281014000000</v>
      </c>
      <c r="G197" s="8">
        <v>-294970000000</v>
      </c>
      <c r="H197" s="8">
        <v>-32898000000</v>
      </c>
      <c r="I197" s="8">
        <v>24382000000</v>
      </c>
      <c r="J197" s="8">
        <v>852000000</v>
      </c>
      <c r="K197" s="8">
        <v>134137000000</v>
      </c>
      <c r="L197" s="8">
        <v>-162563000000</v>
      </c>
      <c r="M197" s="8">
        <v>18056000000</v>
      </c>
      <c r="N197" s="8">
        <v>53465000000</v>
      </c>
      <c r="O197" s="8">
        <v>-81030000000</v>
      </c>
      <c r="P197" s="8">
        <v>-11794000000</v>
      </c>
      <c r="Q197" s="8">
        <v>86330000000</v>
      </c>
      <c r="R197" s="8">
        <v>-129009000000</v>
      </c>
      <c r="S197" s="8">
        <v>87753000000</v>
      </c>
      <c r="T197" s="8">
        <v>-39044000000</v>
      </c>
      <c r="U197" s="8">
        <v>-37740000000</v>
      </c>
      <c r="V197" s="8">
        <v>-4356000000</v>
      </c>
      <c r="W197" s="8">
        <v>-6613000000</v>
      </c>
    </row>
    <row r="198" spans="1:23" x14ac:dyDescent="0.35">
      <c r="A198" s="9" t="s">
        <v>218</v>
      </c>
      <c r="B198" s="5">
        <v>-44060077000000</v>
      </c>
      <c r="C198" s="8">
        <v>-18510364000000</v>
      </c>
      <c r="D198" s="8">
        <v>-37851467000000</v>
      </c>
      <c r="E198" s="8">
        <v>-15719699000000</v>
      </c>
      <c r="F198" s="8">
        <v>-22743410000000</v>
      </c>
      <c r="G198" s="8">
        <v>2417708000000</v>
      </c>
      <c r="H198" s="8">
        <v>-11455313000000</v>
      </c>
      <c r="I198" s="8">
        <v>-6652280000000</v>
      </c>
      <c r="J198" s="8">
        <v>-15615701000000</v>
      </c>
      <c r="K198" s="8">
        <v>-18070412000000</v>
      </c>
      <c r="L198" s="8">
        <v>-25420936000000</v>
      </c>
      <c r="M198" s="8">
        <v>5175898000000</v>
      </c>
      <c r="N198" s="8">
        <v>-17356383000000</v>
      </c>
      <c r="O198" s="8">
        <v>-12832128000000</v>
      </c>
      <c r="P198" s="8">
        <v>-14093443000000</v>
      </c>
      <c r="Q198" s="8">
        <v>-13630526000000</v>
      </c>
      <c r="R198" s="8">
        <v>-8961399000000</v>
      </c>
      <c r="S198" s="8">
        <v>-6093080000000</v>
      </c>
      <c r="T198" s="8">
        <v>-12648513000000</v>
      </c>
      <c r="U198" s="8">
        <v>-5347622000000</v>
      </c>
      <c r="V198" s="8">
        <v>-13346669000000</v>
      </c>
      <c r="W198" s="8">
        <v>-6830517000000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-41417000000</v>
      </c>
      <c r="C200" s="8">
        <v>-106647000000</v>
      </c>
      <c r="D200" s="8">
        <v>-64871000000</v>
      </c>
      <c r="E200" s="8">
        <v>-384142000000</v>
      </c>
      <c r="F200" s="8">
        <v>-399906000000</v>
      </c>
      <c r="G200" s="8">
        <v>-438096000000</v>
      </c>
      <c r="H200" s="8">
        <v>-989794000000</v>
      </c>
      <c r="I200" s="8">
        <v>-767000000</v>
      </c>
      <c r="J200" s="8">
        <v>-41674000000</v>
      </c>
      <c r="K200" s="8">
        <v>-431000000</v>
      </c>
      <c r="L200" s="8">
        <v>-242773000000</v>
      </c>
      <c r="M200" s="8">
        <v>-79603000000</v>
      </c>
      <c r="N200" s="8">
        <v>-102509000000</v>
      </c>
      <c r="O200" s="8">
        <v>0</v>
      </c>
      <c r="P200" s="8">
        <v>-609617000000</v>
      </c>
      <c r="Q200" s="8">
        <v>-13720000000</v>
      </c>
      <c r="R200" s="8">
        <v>-3655000000</v>
      </c>
      <c r="S200" s="8">
        <v>0</v>
      </c>
      <c r="T200" s="8">
        <v>-310662000000</v>
      </c>
      <c r="U200" s="8">
        <v>-30082000000</v>
      </c>
      <c r="V200" s="8">
        <v>-769000000</v>
      </c>
      <c r="W200" s="8">
        <v>0</v>
      </c>
    </row>
    <row r="201" spans="1:23" x14ac:dyDescent="0.35">
      <c r="A201" s="9" t="s">
        <v>221</v>
      </c>
      <c r="B201" s="5">
        <v>257687000000</v>
      </c>
      <c r="C201" s="8">
        <v>250707000000</v>
      </c>
      <c r="D201" s="8">
        <v>-193452000000</v>
      </c>
      <c r="E201" s="8">
        <v>-356439000000</v>
      </c>
      <c r="F201" s="8">
        <v>1486624000000</v>
      </c>
      <c r="G201" s="8">
        <v>-977079000000</v>
      </c>
      <c r="H201" s="8">
        <v>1986732000000</v>
      </c>
      <c r="I201" s="8">
        <v>-2774586000000</v>
      </c>
      <c r="J201" s="8">
        <v>-473886000000</v>
      </c>
      <c r="K201" s="8">
        <v>-684751000000</v>
      </c>
      <c r="L201" s="8">
        <v>318869000000</v>
      </c>
      <c r="M201" s="8">
        <v>284115000000</v>
      </c>
      <c r="N201" s="8">
        <v>437722000000</v>
      </c>
      <c r="O201" s="8">
        <v>-420302000000</v>
      </c>
      <c r="P201" s="8">
        <v>329078000000</v>
      </c>
      <c r="Q201" s="8">
        <v>-456772000000</v>
      </c>
      <c r="R201" s="8">
        <v>394088000000</v>
      </c>
      <c r="S201" s="8">
        <v>410806000000</v>
      </c>
      <c r="T201" s="8">
        <v>241246000000</v>
      </c>
      <c r="U201" s="8">
        <v>-65493000000</v>
      </c>
      <c r="V201" s="8">
        <v>302567000000</v>
      </c>
      <c r="W201" s="8">
        <v>-247941000000</v>
      </c>
    </row>
    <row r="202" spans="1:23" x14ac:dyDescent="0.35">
      <c r="A202" s="9" t="s">
        <v>222</v>
      </c>
      <c r="B202" s="5">
        <v>-50638000000</v>
      </c>
      <c r="C202" s="8">
        <v>66495000000</v>
      </c>
      <c r="D202" s="8">
        <v>-18464000000</v>
      </c>
      <c r="E202" s="8">
        <v>15631000000</v>
      </c>
      <c r="F202" s="8">
        <v>-3189000000</v>
      </c>
      <c r="G202" s="8">
        <v>-499766000000</v>
      </c>
      <c r="H202" s="8">
        <v>505842000000</v>
      </c>
      <c r="I202" s="8">
        <v>-531000000</v>
      </c>
      <c r="J202" s="8">
        <v>565000000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-794854000000</v>
      </c>
      <c r="V202" s="8">
        <v>794854000000</v>
      </c>
      <c r="W202" s="8">
        <v>-3074100000000</v>
      </c>
    </row>
    <row r="203" spans="1:23" x14ac:dyDescent="0.35">
      <c r="A203" s="9" t="s">
        <v>223</v>
      </c>
      <c r="B203" s="5">
        <v>4401752000000</v>
      </c>
      <c r="C203" s="8">
        <v>-147796000000</v>
      </c>
      <c r="D203" s="8">
        <v>25387136000000</v>
      </c>
      <c r="E203" s="8">
        <v>-4837972000000</v>
      </c>
      <c r="F203" s="8">
        <v>16100199000000</v>
      </c>
      <c r="G203" s="8">
        <v>-14983541000000</v>
      </c>
      <c r="H203" s="8">
        <v>16010356000000</v>
      </c>
      <c r="I203" s="8">
        <v>1117856000000</v>
      </c>
      <c r="J203" s="8">
        <v>6389171000000</v>
      </c>
      <c r="K203" s="8">
        <v>-10070482000000</v>
      </c>
      <c r="L203" s="8">
        <v>34069765000000</v>
      </c>
      <c r="M203" s="8">
        <v>-6761782000000</v>
      </c>
      <c r="N203" s="8">
        <v>6750352000000</v>
      </c>
      <c r="O203" s="8">
        <v>-3539638000000</v>
      </c>
      <c r="P203" s="8">
        <v>5913721000000</v>
      </c>
      <c r="Q203" s="8">
        <v>15595225000000</v>
      </c>
      <c r="R203" s="8">
        <v>-11066917000000</v>
      </c>
      <c r="S203" s="8">
        <v>-5815359000000</v>
      </c>
      <c r="T203" s="8">
        <v>10620478000000</v>
      </c>
      <c r="U203" s="8">
        <v>-3215805000000</v>
      </c>
      <c r="V203" s="8">
        <v>-11720453000000</v>
      </c>
      <c r="W203" s="8">
        <v>2845970000000</v>
      </c>
    </row>
    <row r="204" spans="1:23" x14ac:dyDescent="0.35">
      <c r="A204" s="9" t="s">
        <v>224</v>
      </c>
      <c r="B204" s="5">
        <v>18891380000000</v>
      </c>
      <c r="C204" s="8">
        <v>10101665000000</v>
      </c>
      <c r="D204" s="8">
        <v>37202885000000</v>
      </c>
      <c r="E204" s="8">
        <v>13089380000000</v>
      </c>
      <c r="F204" s="8">
        <v>9655374000000</v>
      </c>
      <c r="G204" s="8">
        <v>8802302000000</v>
      </c>
      <c r="H204" s="8">
        <v>21929273000000</v>
      </c>
      <c r="I204" s="8">
        <v>3891585000000</v>
      </c>
      <c r="J204" s="8">
        <v>2081011000000</v>
      </c>
      <c r="K204" s="8">
        <v>6130252000000</v>
      </c>
      <c r="L204" s="8">
        <v>14150196000000</v>
      </c>
      <c r="M204" s="8">
        <v>7296325000000</v>
      </c>
      <c r="N204" s="8">
        <v>6256495000000</v>
      </c>
      <c r="O204" s="8">
        <v>-978185000000</v>
      </c>
      <c r="P204" s="8">
        <v>18466458000000</v>
      </c>
      <c r="Q204" s="8">
        <v>4178328000000</v>
      </c>
      <c r="R204" s="8">
        <v>17897421000000</v>
      </c>
      <c r="S204" s="8">
        <v>4524240000000</v>
      </c>
      <c r="T204" s="8">
        <v>10122272000000</v>
      </c>
      <c r="U204" s="8">
        <v>6727182000000</v>
      </c>
      <c r="V204" s="8">
        <v>16209782000000</v>
      </c>
      <c r="W204" s="8">
        <v>5071652000000</v>
      </c>
    </row>
    <row r="205" spans="1:23" ht="21.5" x14ac:dyDescent="0.35">
      <c r="A205" s="9" t="s">
        <v>225</v>
      </c>
      <c r="B205" s="5">
        <v>-456474000000</v>
      </c>
      <c r="C205" s="8">
        <v>401180000000</v>
      </c>
      <c r="D205" s="8">
        <v>117126000000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-19288000000</v>
      </c>
      <c r="S205" s="8">
        <v>19288000000</v>
      </c>
      <c r="T205" s="8">
        <v>0</v>
      </c>
      <c r="U205" s="8">
        <v>0</v>
      </c>
      <c r="V205" s="8">
        <v>0</v>
      </c>
      <c r="W205" s="8">
        <v>-38198000000</v>
      </c>
    </row>
    <row r="206" spans="1:23" ht="21.5" x14ac:dyDescent="0.35">
      <c r="A206" s="9" t="s">
        <v>226</v>
      </c>
      <c r="B206" s="5">
        <v>-4146000000</v>
      </c>
      <c r="C206" s="8">
        <v>-4213000000</v>
      </c>
      <c r="D206" s="8">
        <v>-3715000000</v>
      </c>
      <c r="E206" s="8">
        <v>-3933000000</v>
      </c>
      <c r="F206" s="8">
        <v>-6398000000</v>
      </c>
      <c r="G206" s="8">
        <v>-4608000000</v>
      </c>
      <c r="H206" s="8">
        <v>-4362000000</v>
      </c>
      <c r="I206" s="8">
        <v>-6229000000</v>
      </c>
      <c r="J206" s="8">
        <v>-8397000000</v>
      </c>
      <c r="K206" s="8">
        <v>-6890000000</v>
      </c>
      <c r="L206" s="8">
        <v>-7733000000</v>
      </c>
      <c r="M206" s="8">
        <v>-6854000000</v>
      </c>
      <c r="N206" s="8">
        <v>-7596000000</v>
      </c>
      <c r="O206" s="8">
        <v>-8456000000</v>
      </c>
      <c r="P206" s="8">
        <v>-11244000000</v>
      </c>
      <c r="Q206" s="8">
        <v>-6444000000</v>
      </c>
      <c r="R206" s="8">
        <v>-8883000000</v>
      </c>
      <c r="S206" s="8">
        <v>-12871000000</v>
      </c>
      <c r="T206" s="8">
        <v>6821000000</v>
      </c>
      <c r="U206" s="8">
        <v>154000000</v>
      </c>
      <c r="V206" s="8">
        <v>-2846000000</v>
      </c>
      <c r="W206" s="8">
        <v>-8075000000</v>
      </c>
    </row>
    <row r="207" spans="1:23" x14ac:dyDescent="0.35">
      <c r="A207" s="9" t="s">
        <v>227</v>
      </c>
      <c r="B207" s="5">
        <v>17939810000000</v>
      </c>
      <c r="C207" s="8">
        <v>-3400000000000</v>
      </c>
      <c r="D207" s="8">
        <v>3549640000000</v>
      </c>
      <c r="E207" s="8">
        <v>4199530000000</v>
      </c>
      <c r="F207" s="8">
        <v>-5500000000000</v>
      </c>
      <c r="G207" s="8">
        <v>5850000000000</v>
      </c>
      <c r="H207" s="8">
        <v>4249900000000</v>
      </c>
      <c r="I207" s="8">
        <v>5200000000000</v>
      </c>
      <c r="J207" s="8">
        <v>3900000000000</v>
      </c>
      <c r="K207" s="8">
        <v>400000000000</v>
      </c>
      <c r="L207" s="8">
        <v>959952000000</v>
      </c>
      <c r="M207" s="8">
        <v>5000000000000</v>
      </c>
      <c r="N207" s="8">
        <v>7066999000000</v>
      </c>
      <c r="O207" s="8">
        <v>-1669999000000</v>
      </c>
      <c r="P207" s="8">
        <v>-673000000000</v>
      </c>
      <c r="Q207" s="8">
        <v>-208000000000</v>
      </c>
      <c r="R207" s="8">
        <v>96800000000</v>
      </c>
      <c r="S207" s="8">
        <v>2124000000000</v>
      </c>
      <c r="T207" s="8">
        <v>2094800000000</v>
      </c>
      <c r="U207" s="8">
        <v>2394000000000</v>
      </c>
      <c r="V207" s="8">
        <v>8176680000000</v>
      </c>
      <c r="W207" s="8">
        <v>-331000000000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257525000000</v>
      </c>
      <c r="C209" s="8">
        <v>1214770000000</v>
      </c>
      <c r="D209" s="8">
        <v>-232983000000</v>
      </c>
      <c r="E209" s="8">
        <v>20295000000</v>
      </c>
      <c r="F209" s="8">
        <v>-1794940000000</v>
      </c>
      <c r="G209" s="8">
        <v>317685000000</v>
      </c>
      <c r="H209" s="8">
        <v>-299861000000</v>
      </c>
      <c r="I209" s="8">
        <v>1992146000000</v>
      </c>
      <c r="J209" s="8">
        <v>-957899000000</v>
      </c>
      <c r="K209" s="8">
        <v>865775000000</v>
      </c>
      <c r="L209" s="8">
        <v>-33843000000</v>
      </c>
      <c r="M209" s="8">
        <v>-25696000000</v>
      </c>
      <c r="N209" s="8">
        <v>-785882000000</v>
      </c>
      <c r="O209" s="8">
        <v>9009073000000</v>
      </c>
      <c r="P209" s="8">
        <v>384105000000</v>
      </c>
      <c r="Q209" s="8">
        <v>19714000000</v>
      </c>
      <c r="R209" s="8">
        <v>404005000000</v>
      </c>
      <c r="S209" s="8">
        <v>253797000000</v>
      </c>
      <c r="T209" s="8">
        <v>126419000000</v>
      </c>
      <c r="U209" s="8">
        <v>-229646000000</v>
      </c>
      <c r="V209" s="8">
        <v>-222958000000</v>
      </c>
      <c r="W209" s="8">
        <v>602804000000</v>
      </c>
    </row>
    <row r="210" spans="1:23" ht="21.5" x14ac:dyDescent="0.35">
      <c r="A210" s="9" t="s">
        <v>230</v>
      </c>
      <c r="B210" s="5">
        <v>-3160617000000</v>
      </c>
      <c r="C210" s="8">
        <v>-9470240000000</v>
      </c>
      <c r="D210" s="8">
        <v>24000778000000</v>
      </c>
      <c r="E210" s="8">
        <v>5154308000000</v>
      </c>
      <c r="F210" s="8">
        <v>14418845000000</v>
      </c>
      <c r="G210" s="8">
        <v>-6426336000000</v>
      </c>
      <c r="H210" s="8">
        <v>31167553000000</v>
      </c>
      <c r="I210" s="8">
        <v>2913363000000</v>
      </c>
      <c r="J210" s="8">
        <v>-4100834000000</v>
      </c>
      <c r="K210" s="8">
        <v>-8504080000000</v>
      </c>
      <c r="L210" s="8">
        <v>23630638000000</v>
      </c>
      <c r="M210" s="8">
        <v>12722291000000</v>
      </c>
      <c r="N210" s="8">
        <v>2310412000000</v>
      </c>
      <c r="O210" s="8">
        <v>1264041000000</v>
      </c>
      <c r="P210" s="8">
        <v>9309345000000</v>
      </c>
      <c r="Q210" s="8">
        <v>-6406401000000</v>
      </c>
      <c r="R210" s="8">
        <v>3988141000000</v>
      </c>
      <c r="S210" s="8">
        <v>3989332000000</v>
      </c>
      <c r="T210" s="8">
        <v>3799366000000</v>
      </c>
      <c r="U210" s="8">
        <v>-4763817000000</v>
      </c>
      <c r="V210" s="8">
        <v>-291835000000</v>
      </c>
      <c r="W210" s="8">
        <v>7060100000000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-96000000</v>
      </c>
      <c r="C212" s="8">
        <v>-150000000</v>
      </c>
      <c r="D212" s="8">
        <v>-783000000</v>
      </c>
      <c r="E212" s="8">
        <v>-184000000</v>
      </c>
      <c r="F212" s="8">
        <v>-233000000</v>
      </c>
      <c r="G212" s="8">
        <v>-300000000</v>
      </c>
      <c r="H212" s="8">
        <v>-200656000000</v>
      </c>
      <c r="I212" s="8">
        <v>-251000000</v>
      </c>
      <c r="J212" s="8">
        <v>-157000000</v>
      </c>
      <c r="K212" s="8">
        <v>-399000000</v>
      </c>
      <c r="L212" s="8">
        <v>-258000000</v>
      </c>
      <c r="M212" s="8">
        <v>-275000000</v>
      </c>
      <c r="N212" s="8">
        <v>-380000000</v>
      </c>
      <c r="O212" s="8">
        <v>-570000000</v>
      </c>
      <c r="P212" s="8">
        <v>-630000000</v>
      </c>
      <c r="Q212" s="8">
        <v>-190000000</v>
      </c>
      <c r="R212" s="8">
        <v>-115000000</v>
      </c>
      <c r="S212" s="8">
        <v>-221000000</v>
      </c>
      <c r="T212" s="8">
        <v>-694000000</v>
      </c>
      <c r="U212" s="8">
        <v>-164000000</v>
      </c>
      <c r="V212" s="8">
        <v>-275000000</v>
      </c>
      <c r="W212" s="8">
        <v>-193000000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-3160713000000</v>
      </c>
      <c r="C214" s="8">
        <v>-9470390000000</v>
      </c>
      <c r="D214" s="8">
        <v>23999995000000</v>
      </c>
      <c r="E214" s="8">
        <v>5154124000000</v>
      </c>
      <c r="F214" s="8">
        <v>14418612000000</v>
      </c>
      <c r="G214" s="8">
        <v>-6426636000000</v>
      </c>
      <c r="H214" s="8">
        <v>30966897000000</v>
      </c>
      <c r="I214" s="8">
        <v>2913112000000</v>
      </c>
      <c r="J214" s="8">
        <v>-4100991000000</v>
      </c>
      <c r="K214" s="8">
        <v>-8504479000000</v>
      </c>
      <c r="L214" s="8">
        <v>23630380000000</v>
      </c>
      <c r="M214" s="8">
        <v>12722016000000</v>
      </c>
      <c r="N214" s="8">
        <v>2310032000000</v>
      </c>
      <c r="O214" s="8">
        <v>1263471000000</v>
      </c>
      <c r="P214" s="8">
        <v>9308715000000</v>
      </c>
      <c r="Q214" s="8">
        <v>-6406591000000</v>
      </c>
      <c r="R214" s="8">
        <v>3988026000000</v>
      </c>
      <c r="S214" s="8">
        <v>3989111000000</v>
      </c>
      <c r="T214" s="8">
        <v>3798672000000</v>
      </c>
      <c r="U214" s="8">
        <v>-4763981000000</v>
      </c>
      <c r="V214" s="8">
        <v>-292110000000</v>
      </c>
      <c r="W214" s="8">
        <v>7059907000000</v>
      </c>
    </row>
    <row r="215" spans="1:23" x14ac:dyDescent="0.35">
      <c r="A215" s="9" t="s">
        <v>235</v>
      </c>
      <c r="B215" s="5">
        <v>-347148000000</v>
      </c>
      <c r="C215" s="8">
        <v>-34725000000</v>
      </c>
      <c r="D215" s="8">
        <v>-778517000000</v>
      </c>
      <c r="E215" s="8">
        <v>-144086000000</v>
      </c>
      <c r="F215" s="8">
        <v>-213810000000</v>
      </c>
      <c r="G215" s="8">
        <v>-149733000000</v>
      </c>
      <c r="H215" s="8">
        <v>-207854000000</v>
      </c>
      <c r="I215" s="8">
        <v>-177344000000</v>
      </c>
      <c r="J215" s="8">
        <v>-42821000000</v>
      </c>
      <c r="K215" s="8">
        <v>-83494000000</v>
      </c>
      <c r="L215" s="8">
        <v>-263261000000</v>
      </c>
      <c r="M215" s="8">
        <v>-50349000000</v>
      </c>
      <c r="N215" s="8">
        <v>-229438000000</v>
      </c>
      <c r="O215" s="8">
        <v>-93052000000</v>
      </c>
      <c r="P215" s="8">
        <v>-217839000000</v>
      </c>
      <c r="Q215" s="8">
        <v>-54749000000</v>
      </c>
      <c r="R215" s="8">
        <v>-50451000000</v>
      </c>
      <c r="S215" s="8">
        <v>-100093000000</v>
      </c>
      <c r="T215" s="8">
        <v>-146777000000</v>
      </c>
      <c r="U215" s="8">
        <v>-114859000000</v>
      </c>
      <c r="V215" s="8">
        <v>-134877000000</v>
      </c>
      <c r="W215" s="8">
        <v>-126334000000</v>
      </c>
    </row>
    <row r="216" spans="1:23" x14ac:dyDescent="0.35">
      <c r="A216" s="9" t="s">
        <v>236</v>
      </c>
      <c r="B216" s="5">
        <v>79642000000</v>
      </c>
      <c r="C216" s="8">
        <v>154000000</v>
      </c>
      <c r="D216" s="8">
        <v>1571000000</v>
      </c>
      <c r="E216" s="8">
        <v>467000000</v>
      </c>
      <c r="F216" s="8">
        <v>1139000000</v>
      </c>
      <c r="G216" s="8">
        <v>861000000</v>
      </c>
      <c r="H216" s="8">
        <v>1793000000</v>
      </c>
      <c r="I216" s="8">
        <v>1027000000</v>
      </c>
      <c r="J216" s="8">
        <v>1018000000</v>
      </c>
      <c r="K216" s="8">
        <v>903000000</v>
      </c>
      <c r="L216" s="8">
        <v>613000000</v>
      </c>
      <c r="M216" s="8">
        <v>0</v>
      </c>
      <c r="N216" s="8">
        <v>1886000000</v>
      </c>
      <c r="O216" s="8">
        <v>766000000</v>
      </c>
      <c r="P216" s="8">
        <v>711000000</v>
      </c>
      <c r="Q216" s="8">
        <v>1129000000</v>
      </c>
      <c r="R216" s="8">
        <v>526000000</v>
      </c>
      <c r="S216" s="8">
        <v>970000000</v>
      </c>
      <c r="T216" s="8">
        <v>16843000000</v>
      </c>
      <c r="U216" s="8">
        <v>3985000000</v>
      </c>
      <c r="V216" s="8">
        <v>1214000000</v>
      </c>
      <c r="W216" s="8">
        <v>93000000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-500000000</v>
      </c>
      <c r="Q218" s="8">
        <v>0</v>
      </c>
      <c r="R218" s="8">
        <v>0</v>
      </c>
      <c r="S218" s="8">
        <v>0</v>
      </c>
      <c r="T218" s="8">
        <v>-139339000000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85364000000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148453000000</v>
      </c>
      <c r="P219" s="8">
        <v>7220000000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-10520000000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10520000000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5951000000</v>
      </c>
      <c r="I222" s="8">
        <v>0</v>
      </c>
      <c r="J222" s="8">
        <v>500000000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54000000000</v>
      </c>
      <c r="U222" s="8">
        <v>0</v>
      </c>
      <c r="V222" s="8">
        <v>0</v>
      </c>
      <c r="W222" s="8">
        <v>4100000000</v>
      </c>
    </row>
    <row r="223" spans="1:23" x14ac:dyDescent="0.35">
      <c r="A223" s="9" t="s">
        <v>243</v>
      </c>
      <c r="B223" s="5">
        <v>6746000000</v>
      </c>
      <c r="C223" s="8">
        <v>5087000000</v>
      </c>
      <c r="D223" s="8">
        <v>5840000000</v>
      </c>
      <c r="E223" s="8">
        <v>36910000000</v>
      </c>
      <c r="F223" s="8">
        <v>1154000000</v>
      </c>
      <c r="G223" s="8">
        <v>31051000000</v>
      </c>
      <c r="H223" s="8">
        <v>15522000000</v>
      </c>
      <c r="I223" s="8">
        <v>13071000000</v>
      </c>
      <c r="J223" s="8">
        <v>28499000000</v>
      </c>
      <c r="K223" s="8">
        <v>2507000000</v>
      </c>
      <c r="L223" s="8">
        <v>5724000000</v>
      </c>
      <c r="M223" s="8">
        <v>9939000000</v>
      </c>
      <c r="N223" s="8">
        <v>2822000000</v>
      </c>
      <c r="O223" s="8">
        <v>3494000000</v>
      </c>
      <c r="P223" s="8">
        <v>11490000000</v>
      </c>
      <c r="Q223" s="8">
        <v>96000000</v>
      </c>
      <c r="R223" s="8">
        <v>5551000000</v>
      </c>
      <c r="S223" s="8">
        <v>436000000</v>
      </c>
      <c r="T223" s="8">
        <v>0</v>
      </c>
      <c r="U223" s="8">
        <v>16957000000</v>
      </c>
      <c r="V223" s="8">
        <v>9370000000</v>
      </c>
      <c r="W223" s="8">
        <v>2195000000</v>
      </c>
    </row>
    <row r="224" spans="1:23" x14ac:dyDescent="0.35">
      <c r="A224" s="12" t="s">
        <v>244</v>
      </c>
      <c r="B224" s="5">
        <v>-250240000000</v>
      </c>
      <c r="C224" s="8">
        <v>-29484000000</v>
      </c>
      <c r="D224" s="8">
        <v>-771106000000</v>
      </c>
      <c r="E224" s="8">
        <v>-106709000000</v>
      </c>
      <c r="F224" s="8">
        <v>-211517000000</v>
      </c>
      <c r="G224" s="8">
        <v>-117821000000</v>
      </c>
      <c r="H224" s="8">
        <v>-184588000000</v>
      </c>
      <c r="I224" s="8">
        <v>-77882000000</v>
      </c>
      <c r="J224" s="8">
        <v>-12804000000</v>
      </c>
      <c r="K224" s="8">
        <v>-90604000000</v>
      </c>
      <c r="L224" s="8">
        <v>-256924000000</v>
      </c>
      <c r="M224" s="8">
        <v>-40410000000</v>
      </c>
      <c r="N224" s="8">
        <v>-224730000000</v>
      </c>
      <c r="O224" s="8">
        <v>59661000000</v>
      </c>
      <c r="P224" s="8">
        <v>-198918000000</v>
      </c>
      <c r="Q224" s="8">
        <v>-53524000000</v>
      </c>
      <c r="R224" s="8">
        <v>-44374000000</v>
      </c>
      <c r="S224" s="8">
        <v>-98687000000</v>
      </c>
      <c r="T224" s="8">
        <v>-215273000000</v>
      </c>
      <c r="U224" s="8">
        <v>-93917000000</v>
      </c>
      <c r="V224" s="8">
        <v>-124293000000</v>
      </c>
      <c r="W224" s="8">
        <v>-119946000000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-600000000</v>
      </c>
      <c r="S226" s="8">
        <v>30000000000</v>
      </c>
      <c r="T226" s="8">
        <v>196000000000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-2884000000000</v>
      </c>
      <c r="M227" s="8">
        <v>0</v>
      </c>
      <c r="N227" s="8">
        <v>0</v>
      </c>
      <c r="O227" s="8">
        <v>0</v>
      </c>
      <c r="P227" s="8">
        <v>-170000000000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-3884051000000</v>
      </c>
      <c r="C228" s="8">
        <v>0</v>
      </c>
      <c r="D228" s="8">
        <v>0</v>
      </c>
      <c r="E228" s="8">
        <v>0</v>
      </c>
      <c r="F228" s="8">
        <v>-3377435000000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837523000000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-3884051000000</v>
      </c>
      <c r="C231" s="8">
        <v>0</v>
      </c>
      <c r="D231" s="8">
        <v>0</v>
      </c>
      <c r="E231" s="8">
        <v>0</v>
      </c>
      <c r="F231" s="8">
        <v>-3377435000000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-2884000000000</v>
      </c>
      <c r="M231" s="8">
        <v>0</v>
      </c>
      <c r="N231" s="8">
        <v>0</v>
      </c>
      <c r="O231" s="8">
        <v>0</v>
      </c>
      <c r="P231" s="8">
        <v>-170000000000</v>
      </c>
      <c r="Q231" s="8">
        <v>0</v>
      </c>
      <c r="R231" s="8">
        <v>-600000000</v>
      </c>
      <c r="S231" s="8">
        <v>30000000000</v>
      </c>
      <c r="T231" s="8">
        <v>1033523000000</v>
      </c>
      <c r="U231" s="8">
        <v>0</v>
      </c>
      <c r="V231" s="8">
        <v>0</v>
      </c>
      <c r="W231" s="8">
        <v>0</v>
      </c>
    </row>
    <row r="232" spans="1:23" x14ac:dyDescent="0.35">
      <c r="A232" s="12" t="s">
        <v>252</v>
      </c>
      <c r="B232" s="5">
        <v>-7295004000000</v>
      </c>
      <c r="C232" s="8">
        <v>-9499874000000</v>
      </c>
      <c r="D232" s="8">
        <v>23228889000000</v>
      </c>
      <c r="E232" s="8">
        <v>5047415000000</v>
      </c>
      <c r="F232" s="8">
        <v>10829660000000</v>
      </c>
      <c r="G232" s="8">
        <v>-6544457000000</v>
      </c>
      <c r="H232" s="8">
        <v>30782309000000</v>
      </c>
      <c r="I232" s="8">
        <v>2835230000000</v>
      </c>
      <c r="J232" s="8">
        <v>-4113795000000</v>
      </c>
      <c r="K232" s="8">
        <v>-8595083000000</v>
      </c>
      <c r="L232" s="8">
        <v>20489456000000</v>
      </c>
      <c r="M232" s="8">
        <v>12681606000000</v>
      </c>
      <c r="N232" s="8">
        <v>2085302000000</v>
      </c>
      <c r="O232" s="8">
        <v>1323132000000</v>
      </c>
      <c r="P232" s="8">
        <v>8939797000000</v>
      </c>
      <c r="Q232" s="8">
        <v>-6460115000000</v>
      </c>
      <c r="R232" s="8">
        <v>3943052000000</v>
      </c>
      <c r="S232" s="8">
        <v>3920424000000</v>
      </c>
      <c r="T232" s="8">
        <v>4616922000000</v>
      </c>
      <c r="U232" s="8">
        <v>-4857898000000</v>
      </c>
      <c r="V232" s="8">
        <v>-416403000000</v>
      </c>
      <c r="W232" s="8">
        <v>6939961000000</v>
      </c>
    </row>
    <row r="233" spans="1:23" ht="22" x14ac:dyDescent="0.35">
      <c r="A233" s="12" t="s">
        <v>253</v>
      </c>
      <c r="B233" s="5">
        <v>126501216000000</v>
      </c>
      <c r="C233" s="8">
        <v>136071738000000</v>
      </c>
      <c r="D233" s="8">
        <v>112718456000000</v>
      </c>
      <c r="E233" s="8">
        <v>107750512000000</v>
      </c>
      <c r="F233" s="8">
        <v>96922247000000</v>
      </c>
      <c r="G233" s="8">
        <v>103510231000000</v>
      </c>
      <c r="H233" s="8">
        <v>72894066000000</v>
      </c>
      <c r="I233" s="8">
        <v>69977128000000</v>
      </c>
      <c r="J233" s="8">
        <v>74021373000000</v>
      </c>
      <c r="K233" s="8">
        <v>82601567000000</v>
      </c>
      <c r="L233" s="8">
        <v>62123133000000</v>
      </c>
      <c r="M233" s="8">
        <v>49440951000000</v>
      </c>
      <c r="N233" s="8">
        <v>47342974000000</v>
      </c>
      <c r="O233" s="8">
        <v>46022071000000</v>
      </c>
      <c r="P233" s="8">
        <v>37102622000000</v>
      </c>
      <c r="Q233" s="8">
        <v>43550786000000</v>
      </c>
      <c r="R233" s="8">
        <v>39609309000000</v>
      </c>
      <c r="S233" s="8">
        <v>35678913000000</v>
      </c>
      <c r="T233" s="8">
        <v>31060557000000</v>
      </c>
      <c r="U233" s="8">
        <v>35937063000000</v>
      </c>
      <c r="V233" s="8">
        <v>36335949000000</v>
      </c>
      <c r="W233" s="8">
        <v>29396331000000</v>
      </c>
    </row>
    <row r="234" spans="1:23" x14ac:dyDescent="0.35">
      <c r="A234" s="12" t="s">
        <v>254</v>
      </c>
      <c r="B234" s="5">
        <v>-182593000000</v>
      </c>
      <c r="C234" s="8">
        <v>-70648000000</v>
      </c>
      <c r="D234" s="8">
        <v>124393000000</v>
      </c>
      <c r="E234" s="8">
        <v>-79471000000</v>
      </c>
      <c r="F234" s="8">
        <v>-1395000000</v>
      </c>
      <c r="G234" s="8">
        <v>-43527000000</v>
      </c>
      <c r="H234" s="8">
        <v>-166147000000</v>
      </c>
      <c r="I234" s="8">
        <v>81708000000</v>
      </c>
      <c r="J234" s="8">
        <v>69550000000</v>
      </c>
      <c r="K234" s="8">
        <v>14889000000</v>
      </c>
      <c r="L234" s="8">
        <v>-11022000000</v>
      </c>
      <c r="M234" s="8">
        <v>576000000</v>
      </c>
      <c r="N234" s="8">
        <v>12675000000</v>
      </c>
      <c r="O234" s="8">
        <v>-2229000000</v>
      </c>
      <c r="P234" s="8">
        <v>-20348000000</v>
      </c>
      <c r="Q234" s="8">
        <v>11951000000</v>
      </c>
      <c r="R234" s="8">
        <v>-1575000000</v>
      </c>
      <c r="S234" s="8">
        <v>9972000000</v>
      </c>
      <c r="T234" s="8">
        <v>1434000000</v>
      </c>
      <c r="U234" s="8">
        <v>-18608000000</v>
      </c>
      <c r="V234" s="8">
        <v>17517000000</v>
      </c>
      <c r="W234" s="8">
        <v>-343000000</v>
      </c>
    </row>
    <row r="235" spans="1:23" ht="22" x14ac:dyDescent="0.35">
      <c r="A235" s="12" t="s">
        <v>255</v>
      </c>
      <c r="B235" s="5">
        <v>119023619000000</v>
      </c>
      <c r="C235" s="8">
        <v>126501216000000</v>
      </c>
      <c r="D235" s="8">
        <v>136071738000000</v>
      </c>
      <c r="E235" s="8">
        <v>112718456000000</v>
      </c>
      <c r="F235" s="8">
        <v>107750512000000</v>
      </c>
      <c r="G235" s="8">
        <v>96922247000000</v>
      </c>
      <c r="H235" s="8">
        <v>103510228000000</v>
      </c>
      <c r="I235" s="8">
        <v>72894066000000</v>
      </c>
      <c r="J235" s="8">
        <v>69977128000000</v>
      </c>
      <c r="K235" s="8">
        <v>74021373000000</v>
      </c>
      <c r="L235" s="8">
        <v>82601567000000</v>
      </c>
      <c r="M235" s="8">
        <v>62123133000000</v>
      </c>
      <c r="N235" s="8">
        <v>49440951000000</v>
      </c>
      <c r="O235" s="8">
        <v>47342974000000</v>
      </c>
      <c r="P235" s="8">
        <v>46022071000000</v>
      </c>
      <c r="Q235" s="8">
        <v>37102622000000</v>
      </c>
      <c r="R235" s="8">
        <v>43550786000000</v>
      </c>
      <c r="S235" s="8">
        <v>39609309000000</v>
      </c>
      <c r="T235" s="8">
        <v>35678913000000</v>
      </c>
      <c r="U235" s="8">
        <v>31060557000000</v>
      </c>
      <c r="V235" s="8">
        <v>35937063000000</v>
      </c>
      <c r="W235" s="8">
        <v>36335949000000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550172293000000</v>
      </c>
      <c r="C237" s="8">
        <v>506112216000000</v>
      </c>
      <c r="D237" s="8">
        <v>487601852000000</v>
      </c>
      <c r="E237" s="8">
        <v>449751645000000</v>
      </c>
      <c r="F237" s="8">
        <v>434031946000000</v>
      </c>
      <c r="G237" s="8">
        <v>411288535000000</v>
      </c>
      <c r="H237" s="8">
        <v>413706244000000</v>
      </c>
      <c r="I237" s="8">
        <v>402250931000000</v>
      </c>
      <c r="J237" s="8">
        <v>395598651000000</v>
      </c>
      <c r="K237" s="8">
        <v>379982950000000</v>
      </c>
      <c r="L237" s="8">
        <v>361912538000000</v>
      </c>
      <c r="M237" s="8">
        <v>336491602000000</v>
      </c>
      <c r="N237" s="8">
        <v>341667500000000</v>
      </c>
      <c r="O237" s="8">
        <v>324311117000000</v>
      </c>
      <c r="P237" s="8">
        <v>311478989000000</v>
      </c>
      <c r="Q237" s="8">
        <v>297385546000000</v>
      </c>
      <c r="R237" s="8">
        <v>283755020000000</v>
      </c>
      <c r="S237" s="8">
        <v>274793621000000</v>
      </c>
      <c r="T237" s="8">
        <v>268700541000000</v>
      </c>
      <c r="U237" s="8">
        <v>256052028000000</v>
      </c>
      <c r="V237" s="8">
        <v>250704406000000</v>
      </c>
      <c r="W237" s="8">
        <v>237357737000000</v>
      </c>
    </row>
    <row r="238" spans="1:23" x14ac:dyDescent="0.35">
      <c r="A238" s="9" t="s">
        <v>258</v>
      </c>
      <c r="B238" s="5">
        <v>547704895000000</v>
      </c>
      <c r="C238" s="8">
        <v>503865497000000</v>
      </c>
      <c r="D238" s="8">
        <v>485198653000000</v>
      </c>
      <c r="E238" s="8">
        <v>447593831000000</v>
      </c>
      <c r="F238" s="8">
        <v>428283844000000</v>
      </c>
      <c r="G238" s="8">
        <v>409481241000000</v>
      </c>
      <c r="H238" s="8">
        <v>412051060000000</v>
      </c>
      <c r="I238" s="8">
        <v>400728051000000</v>
      </c>
      <c r="J238" s="8">
        <v>390779875000000</v>
      </c>
      <c r="K238" s="8">
        <v>378596429000000</v>
      </c>
      <c r="L238" s="8">
        <v>360516810000000</v>
      </c>
      <c r="M238" s="8">
        <v>335139665000000</v>
      </c>
      <c r="N238" s="8">
        <v>336511628000000</v>
      </c>
      <c r="O238" s="8">
        <v>323048037000000</v>
      </c>
      <c r="P238" s="8">
        <v>310140226000000</v>
      </c>
      <c r="Q238" s="8">
        <v>296231505000000</v>
      </c>
      <c r="R238" s="8">
        <v>280561242000000</v>
      </c>
      <c r="S238" s="8">
        <v>273708761000000</v>
      </c>
      <c r="T238" s="8">
        <v>267500880000000</v>
      </c>
      <c r="U238" s="8">
        <v>255131143000000</v>
      </c>
      <c r="V238" s="8">
        <v>247703003000000</v>
      </c>
      <c r="W238" s="8">
        <v>236354692000000</v>
      </c>
    </row>
    <row r="239" spans="1:23" x14ac:dyDescent="0.35">
      <c r="A239" s="9" t="s">
        <v>259</v>
      </c>
      <c r="B239" s="5">
        <v>144562000000</v>
      </c>
      <c r="C239" s="8">
        <v>44371000000</v>
      </c>
      <c r="D239" s="8">
        <v>180101000000</v>
      </c>
      <c r="E239" s="8">
        <v>68783000000</v>
      </c>
      <c r="F239" s="8">
        <v>129708000000</v>
      </c>
      <c r="G239" s="8">
        <v>70400000000</v>
      </c>
      <c r="H239" s="8">
        <v>149258000000</v>
      </c>
      <c r="I239" s="8">
        <v>114856000000</v>
      </c>
      <c r="J239" s="8">
        <v>127623000000</v>
      </c>
      <c r="K239" s="8">
        <v>120496000000</v>
      </c>
      <c r="L239" s="8">
        <v>139743000000</v>
      </c>
      <c r="M239" s="8">
        <v>124539000000</v>
      </c>
      <c r="N239" s="8">
        <v>139124000000</v>
      </c>
      <c r="O239" s="8">
        <v>74011000000</v>
      </c>
      <c r="P239" s="8">
        <v>125407000000</v>
      </c>
      <c r="Q239" s="8">
        <v>74471000000</v>
      </c>
      <c r="R239" s="8">
        <v>82238000000</v>
      </c>
      <c r="S239" s="8">
        <v>79264000000</v>
      </c>
      <c r="T239" s="8">
        <v>155744000000</v>
      </c>
      <c r="U239" s="8">
        <v>61024000000</v>
      </c>
      <c r="V239" s="8">
        <v>108779000000</v>
      </c>
      <c r="W239" s="8">
        <v>141618000000</v>
      </c>
    </row>
    <row r="240" spans="1:23" x14ac:dyDescent="0.35">
      <c r="A240" s="9" t="s">
        <v>260</v>
      </c>
      <c r="B240" s="5">
        <v>1858098000000</v>
      </c>
      <c r="C240" s="8">
        <v>1727838000000</v>
      </c>
      <c r="D240" s="8">
        <v>1750717000000</v>
      </c>
      <c r="E240" s="8">
        <v>1614412000000</v>
      </c>
      <c r="F240" s="8">
        <v>1548820000000</v>
      </c>
      <c r="G240" s="8">
        <v>1452569000000</v>
      </c>
      <c r="H240" s="8">
        <v>1504987000000</v>
      </c>
      <c r="I240" s="8">
        <v>1403431000000</v>
      </c>
      <c r="J240" s="8">
        <v>1283184000000</v>
      </c>
      <c r="K240" s="8">
        <v>1264982000000</v>
      </c>
      <c r="L240" s="8">
        <v>1254851000000</v>
      </c>
      <c r="M240" s="8">
        <v>1222489000000</v>
      </c>
      <c r="N240" s="8">
        <v>1270165000000</v>
      </c>
      <c r="O240" s="8">
        <v>1187180000000</v>
      </c>
      <c r="P240" s="8">
        <v>1211208000000</v>
      </c>
      <c r="Q240" s="8">
        <v>1076861000000</v>
      </c>
      <c r="R240" s="8">
        <v>1025964000000</v>
      </c>
      <c r="S240" s="8">
        <v>1001974000000</v>
      </c>
      <c r="T240" s="8">
        <v>1039817000000</v>
      </c>
      <c r="U240" s="8">
        <v>855159000000</v>
      </c>
      <c r="V240" s="8">
        <v>864746000000</v>
      </c>
      <c r="W240" s="8">
        <v>853088000000</v>
      </c>
    </row>
    <row r="241" spans="1:23" x14ac:dyDescent="0.35">
      <c r="A241" s="9" t="s">
        <v>261</v>
      </c>
      <c r="B241" s="5">
        <v>464738000000</v>
      </c>
      <c r="C241" s="8">
        <v>474510000000</v>
      </c>
      <c r="D241" s="8">
        <v>472381000000</v>
      </c>
      <c r="E241" s="8">
        <v>474382000000</v>
      </c>
      <c r="F241" s="8">
        <v>473192000000</v>
      </c>
      <c r="G241" s="8">
        <v>283885000000</v>
      </c>
      <c r="H241" s="8">
        <v>397000000</v>
      </c>
      <c r="I241" s="8">
        <v>3949000000</v>
      </c>
      <c r="J241" s="8">
        <v>199000000</v>
      </c>
      <c r="K241" s="8">
        <v>199000000</v>
      </c>
      <c r="L241" s="8">
        <v>199000000</v>
      </c>
      <c r="M241" s="8">
        <v>199000000</v>
      </c>
      <c r="N241" s="8">
        <v>199000000</v>
      </c>
      <c r="O241" s="8">
        <v>199000000</v>
      </c>
      <c r="P241" s="8">
        <v>199000000</v>
      </c>
      <c r="Q241" s="8">
        <v>199000000</v>
      </c>
      <c r="R241" s="8">
        <v>199000000</v>
      </c>
      <c r="S241" s="8">
        <v>199000000</v>
      </c>
      <c r="T241" s="8">
        <v>199000000</v>
      </c>
      <c r="U241" s="8">
        <v>199000000</v>
      </c>
      <c r="V241" s="8">
        <v>199000000</v>
      </c>
      <c r="W241" s="8">
        <v>199000000</v>
      </c>
    </row>
    <row r="242" spans="1:23" x14ac:dyDescent="0.35">
      <c r="A242" s="9" t="s">
        <v>262</v>
      </c>
      <c r="B242" s="5">
        <v>0</v>
      </c>
      <c r="C242" s="8">
        <v>0</v>
      </c>
      <c r="D242" s="8">
        <v>0</v>
      </c>
      <c r="E242" s="8">
        <v>237000000</v>
      </c>
      <c r="F242" s="8">
        <v>339000000</v>
      </c>
      <c r="G242" s="8">
        <v>440000000</v>
      </c>
      <c r="H242" s="8">
        <v>542000000</v>
      </c>
      <c r="I242" s="8">
        <v>644000000</v>
      </c>
      <c r="J242" s="8">
        <v>745000000</v>
      </c>
      <c r="K242" s="8">
        <v>844000000</v>
      </c>
      <c r="L242" s="8">
        <v>935000000</v>
      </c>
      <c r="M242" s="8">
        <v>1260000000</v>
      </c>
      <c r="N242" s="8">
        <v>1413000000</v>
      </c>
      <c r="O242" s="8">
        <v>1690000000</v>
      </c>
      <c r="P242" s="8">
        <v>1949000000</v>
      </c>
      <c r="Q242" s="8">
        <v>2510000000</v>
      </c>
      <c r="R242" s="8">
        <v>2898000000</v>
      </c>
      <c r="S242" s="8">
        <v>3423000000</v>
      </c>
      <c r="T242" s="8">
        <v>3901000000</v>
      </c>
      <c r="U242" s="8">
        <v>4503000000</v>
      </c>
      <c r="V242" s="8">
        <v>5983000000</v>
      </c>
      <c r="W242" s="8">
        <v>8140000000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3450000000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3596043000000</v>
      </c>
      <c r="G246" s="8">
        <v>0</v>
      </c>
      <c r="H246" s="8">
        <v>0</v>
      </c>
      <c r="I246" s="8">
        <v>0</v>
      </c>
      <c r="J246" s="8">
        <v>3407025000000</v>
      </c>
      <c r="K246" s="8">
        <v>0</v>
      </c>
      <c r="L246" s="8">
        <v>0</v>
      </c>
      <c r="M246" s="8">
        <v>0</v>
      </c>
      <c r="N246" s="8">
        <v>3744971000000</v>
      </c>
      <c r="O246" s="8">
        <v>0</v>
      </c>
      <c r="P246" s="8">
        <v>0</v>
      </c>
      <c r="Q246" s="8">
        <v>0</v>
      </c>
      <c r="R246" s="8">
        <v>2082479000000</v>
      </c>
      <c r="S246" s="8">
        <v>0</v>
      </c>
      <c r="T246" s="8">
        <v>0</v>
      </c>
      <c r="U246" s="8">
        <v>0</v>
      </c>
      <c r="V246" s="8">
        <v>2021696000000</v>
      </c>
      <c r="W246" s="8">
        <v>0</v>
      </c>
    </row>
    <row r="247" spans="1:23" x14ac:dyDescent="0.35">
      <c r="A247" s="11" t="s">
        <v>267</v>
      </c>
      <c r="B247" s="5">
        <v>0</v>
      </c>
      <c r="C247" s="8">
        <v>0</v>
      </c>
      <c r="D247" s="8">
        <v>0</v>
      </c>
      <c r="E247" s="8">
        <v>0</v>
      </c>
      <c r="F247" s="8">
        <v>434031946000000</v>
      </c>
      <c r="G247" s="8">
        <v>0</v>
      </c>
      <c r="H247" s="8">
        <v>0</v>
      </c>
      <c r="I247" s="8">
        <v>0</v>
      </c>
      <c r="J247" s="8">
        <v>395598651000000</v>
      </c>
      <c r="K247" s="8">
        <v>0</v>
      </c>
      <c r="L247" s="8">
        <v>0</v>
      </c>
      <c r="M247" s="8">
        <v>0</v>
      </c>
      <c r="N247" s="8">
        <v>341667500000000</v>
      </c>
      <c r="O247" s="8">
        <v>0</v>
      </c>
      <c r="P247" s="8">
        <v>0</v>
      </c>
      <c r="Q247" s="8">
        <v>0</v>
      </c>
      <c r="R247" s="8">
        <v>283755020000000</v>
      </c>
      <c r="S247" s="8">
        <v>0</v>
      </c>
      <c r="T247" s="8">
        <v>0</v>
      </c>
      <c r="U247" s="8">
        <v>0</v>
      </c>
      <c r="V247" s="8">
        <v>250704406000000</v>
      </c>
      <c r="W247" s="8">
        <v>0</v>
      </c>
    </row>
    <row r="248" spans="1:23" x14ac:dyDescent="0.35">
      <c r="A248" s="9" t="s">
        <v>268</v>
      </c>
      <c r="B248" s="5">
        <v>0</v>
      </c>
      <c r="C248" s="8">
        <v>0</v>
      </c>
      <c r="D248" s="8">
        <v>0</v>
      </c>
      <c r="E248" s="8">
        <v>0</v>
      </c>
      <c r="F248" s="8">
        <v>78568591000000</v>
      </c>
      <c r="G248" s="8">
        <v>0</v>
      </c>
      <c r="H248" s="8">
        <v>0</v>
      </c>
      <c r="I248" s="8">
        <v>0</v>
      </c>
      <c r="J248" s="8">
        <v>70221761000000</v>
      </c>
      <c r="K248" s="8">
        <v>0</v>
      </c>
      <c r="L248" s="8">
        <v>0</v>
      </c>
      <c r="M248" s="8">
        <v>0</v>
      </c>
      <c r="N248" s="8">
        <v>60978249000000</v>
      </c>
      <c r="O248" s="8">
        <v>0</v>
      </c>
      <c r="P248" s="8">
        <v>0</v>
      </c>
      <c r="Q248" s="8">
        <v>0</v>
      </c>
      <c r="R248" s="8">
        <v>51861791000000</v>
      </c>
      <c r="S248" s="8">
        <v>0</v>
      </c>
      <c r="T248" s="8">
        <v>0</v>
      </c>
      <c r="U248" s="8">
        <v>0</v>
      </c>
      <c r="V248" s="8">
        <v>49388163000000</v>
      </c>
      <c r="W248" s="8">
        <v>0</v>
      </c>
    </row>
    <row r="249" spans="1:23" x14ac:dyDescent="0.35">
      <c r="A249" s="9" t="s">
        <v>269</v>
      </c>
      <c r="B249" s="5">
        <v>0</v>
      </c>
      <c r="C249" s="8">
        <v>0</v>
      </c>
      <c r="D249" s="8">
        <v>0</v>
      </c>
      <c r="E249" s="8">
        <v>0</v>
      </c>
      <c r="F249" s="8">
        <v>1404296000000</v>
      </c>
      <c r="G249" s="8">
        <v>0</v>
      </c>
      <c r="H249" s="8">
        <v>0</v>
      </c>
      <c r="I249" s="8">
        <v>0</v>
      </c>
      <c r="J249" s="8">
        <v>1231464000000</v>
      </c>
      <c r="K249" s="8">
        <v>0</v>
      </c>
      <c r="L249" s="8">
        <v>0</v>
      </c>
      <c r="M249" s="8">
        <v>0</v>
      </c>
      <c r="N249" s="8">
        <v>1187591000000</v>
      </c>
      <c r="O249" s="8">
        <v>0</v>
      </c>
      <c r="P249" s="8">
        <v>0</v>
      </c>
      <c r="Q249" s="8">
        <v>0</v>
      </c>
      <c r="R249" s="8">
        <v>946304000000</v>
      </c>
      <c r="S249" s="8">
        <v>0</v>
      </c>
      <c r="T249" s="8">
        <v>0</v>
      </c>
      <c r="U249" s="8">
        <v>0</v>
      </c>
      <c r="V249" s="8">
        <v>1023609000000</v>
      </c>
      <c r="W249" s="8">
        <v>0</v>
      </c>
    </row>
    <row r="250" spans="1:23" x14ac:dyDescent="0.35">
      <c r="A250" s="9" t="s">
        <v>270</v>
      </c>
      <c r="B250" s="5">
        <v>0</v>
      </c>
      <c r="C250" s="8">
        <v>0</v>
      </c>
      <c r="D250" s="8">
        <v>0</v>
      </c>
      <c r="E250" s="8">
        <v>0</v>
      </c>
      <c r="F250" s="8">
        <v>27446458000000</v>
      </c>
      <c r="G250" s="8">
        <v>0</v>
      </c>
      <c r="H250" s="8">
        <v>0</v>
      </c>
      <c r="I250" s="8">
        <v>0</v>
      </c>
      <c r="J250" s="8">
        <v>26134777000000</v>
      </c>
      <c r="K250" s="8">
        <v>0</v>
      </c>
      <c r="L250" s="8">
        <v>0</v>
      </c>
      <c r="M250" s="8">
        <v>0</v>
      </c>
      <c r="N250" s="8">
        <v>25627592000000</v>
      </c>
      <c r="O250" s="8">
        <v>0</v>
      </c>
      <c r="P250" s="8">
        <v>0</v>
      </c>
      <c r="Q250" s="8">
        <v>0</v>
      </c>
      <c r="R250" s="8">
        <v>24706212000000</v>
      </c>
      <c r="S250" s="8">
        <v>0</v>
      </c>
      <c r="T250" s="8">
        <v>0</v>
      </c>
      <c r="U250" s="8">
        <v>0</v>
      </c>
      <c r="V250" s="8">
        <v>24616717000000</v>
      </c>
      <c r="W250" s="8">
        <v>0</v>
      </c>
    </row>
    <row r="251" spans="1:23" x14ac:dyDescent="0.35">
      <c r="A251" s="10" t="s">
        <v>271</v>
      </c>
      <c r="B251" s="5">
        <v>0</v>
      </c>
      <c r="C251" s="8">
        <v>0</v>
      </c>
      <c r="D251" s="8">
        <v>0</v>
      </c>
      <c r="E251" s="8">
        <v>0</v>
      </c>
      <c r="F251" s="8">
        <v>27446458000000</v>
      </c>
      <c r="G251" s="8">
        <v>0</v>
      </c>
      <c r="H251" s="8">
        <v>0</v>
      </c>
      <c r="I251" s="8">
        <v>0</v>
      </c>
      <c r="J251" s="8">
        <v>26134777000000</v>
      </c>
      <c r="K251" s="8">
        <v>0</v>
      </c>
      <c r="L251" s="8">
        <v>0</v>
      </c>
      <c r="M251" s="8">
        <v>0</v>
      </c>
      <c r="N251" s="8">
        <v>25627592000000</v>
      </c>
      <c r="O251" s="8">
        <v>0</v>
      </c>
      <c r="P251" s="8">
        <v>0</v>
      </c>
      <c r="Q251" s="8">
        <v>0</v>
      </c>
      <c r="R251" s="8">
        <v>24706212000000</v>
      </c>
      <c r="S251" s="8">
        <v>0</v>
      </c>
      <c r="T251" s="8">
        <v>0</v>
      </c>
      <c r="U251" s="8">
        <v>0</v>
      </c>
      <c r="V251" s="8">
        <v>24616717000000</v>
      </c>
      <c r="W251" s="8">
        <v>0</v>
      </c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</row>
    <row r="255" spans="1:23" x14ac:dyDescent="0.35">
      <c r="A255" s="9" t="s">
        <v>275</v>
      </c>
      <c r="B255" s="5">
        <v>0</v>
      </c>
      <c r="C255" s="8">
        <v>0</v>
      </c>
      <c r="D255" s="8">
        <v>0</v>
      </c>
      <c r="E255" s="8">
        <v>0</v>
      </c>
      <c r="F255" s="8">
        <v>17356374000000</v>
      </c>
      <c r="G255" s="8">
        <v>0</v>
      </c>
      <c r="H255" s="8">
        <v>0</v>
      </c>
      <c r="I255" s="8">
        <v>0</v>
      </c>
      <c r="J255" s="8">
        <v>16849297000000</v>
      </c>
      <c r="K255" s="8">
        <v>0</v>
      </c>
      <c r="L255" s="8">
        <v>0</v>
      </c>
      <c r="M255" s="8">
        <v>0</v>
      </c>
      <c r="N255" s="8">
        <v>15419956000000</v>
      </c>
      <c r="O255" s="8">
        <v>0</v>
      </c>
      <c r="P255" s="8">
        <v>0</v>
      </c>
      <c r="Q255" s="8">
        <v>0</v>
      </c>
      <c r="R255" s="8">
        <v>13402921000000</v>
      </c>
      <c r="S255" s="8">
        <v>0</v>
      </c>
      <c r="T255" s="8">
        <v>0</v>
      </c>
      <c r="U255" s="8">
        <v>0</v>
      </c>
      <c r="V255" s="8">
        <v>11517167000000</v>
      </c>
      <c r="W255" s="8">
        <v>0</v>
      </c>
    </row>
    <row r="256" spans="1:23" x14ac:dyDescent="0.35">
      <c r="A256" s="9" t="s">
        <v>276</v>
      </c>
      <c r="B256" s="5">
        <v>0</v>
      </c>
      <c r="C256" s="8">
        <v>0</v>
      </c>
      <c r="D256" s="8">
        <v>0</v>
      </c>
      <c r="E256" s="8">
        <v>0</v>
      </c>
      <c r="F256" s="8">
        <v>11556176000000</v>
      </c>
      <c r="G256" s="8">
        <v>0</v>
      </c>
      <c r="H256" s="8">
        <v>0</v>
      </c>
      <c r="I256" s="8">
        <v>0</v>
      </c>
      <c r="J256" s="8">
        <v>9643032000000</v>
      </c>
      <c r="K256" s="8">
        <v>0</v>
      </c>
      <c r="L256" s="8">
        <v>0</v>
      </c>
      <c r="M256" s="8">
        <v>0</v>
      </c>
      <c r="N256" s="8">
        <v>8639925000000</v>
      </c>
      <c r="O256" s="8">
        <v>0</v>
      </c>
      <c r="P256" s="8">
        <v>0</v>
      </c>
      <c r="Q256" s="8">
        <v>0</v>
      </c>
      <c r="R256" s="8">
        <v>6370916000000</v>
      </c>
      <c r="S256" s="8">
        <v>0</v>
      </c>
      <c r="T256" s="8">
        <v>0</v>
      </c>
      <c r="U256" s="8">
        <v>0</v>
      </c>
      <c r="V256" s="8">
        <v>5157245000000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11556176000000</v>
      </c>
      <c r="G257" s="8">
        <v>0</v>
      </c>
      <c r="H257" s="8">
        <v>0</v>
      </c>
      <c r="I257" s="8">
        <v>0</v>
      </c>
      <c r="J257" s="8">
        <v>9643032000000</v>
      </c>
      <c r="K257" s="8">
        <v>0</v>
      </c>
      <c r="L257" s="8">
        <v>0</v>
      </c>
      <c r="M257" s="8">
        <v>0</v>
      </c>
      <c r="N257" s="8">
        <v>8639925000000</v>
      </c>
      <c r="O257" s="8">
        <v>0</v>
      </c>
      <c r="P257" s="8">
        <v>0</v>
      </c>
      <c r="Q257" s="8">
        <v>0</v>
      </c>
      <c r="R257" s="8">
        <v>6370916000000</v>
      </c>
      <c r="S257" s="8">
        <v>0</v>
      </c>
      <c r="T257" s="8">
        <v>0</v>
      </c>
      <c r="U257" s="8">
        <v>0</v>
      </c>
      <c r="V257" s="8">
        <v>5157245000000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0</v>
      </c>
      <c r="E265" s="8">
        <v>0</v>
      </c>
      <c r="F265" s="8">
        <v>3945603000000</v>
      </c>
      <c r="G265" s="8">
        <v>0</v>
      </c>
      <c r="H265" s="8">
        <v>0</v>
      </c>
      <c r="I265" s="8">
        <v>0</v>
      </c>
      <c r="J265" s="8">
        <v>3753806000000</v>
      </c>
      <c r="K265" s="8">
        <v>0</v>
      </c>
      <c r="L265" s="8">
        <v>0</v>
      </c>
      <c r="M265" s="8">
        <v>0</v>
      </c>
      <c r="N265" s="8">
        <v>3673753000000</v>
      </c>
      <c r="O265" s="8">
        <v>0</v>
      </c>
      <c r="P265" s="8">
        <v>0</v>
      </c>
      <c r="Q265" s="8">
        <v>0</v>
      </c>
      <c r="R265" s="8">
        <v>2963645000000</v>
      </c>
      <c r="S265" s="8">
        <v>0</v>
      </c>
      <c r="T265" s="8">
        <v>0</v>
      </c>
      <c r="U265" s="8">
        <v>0</v>
      </c>
      <c r="V265" s="8">
        <v>2785270000000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0</v>
      </c>
      <c r="E266" s="8">
        <v>0</v>
      </c>
      <c r="F266" s="8">
        <v>3945603000000</v>
      </c>
      <c r="G266" s="8">
        <v>0</v>
      </c>
      <c r="H266" s="8">
        <v>0</v>
      </c>
      <c r="I266" s="8">
        <v>0</v>
      </c>
      <c r="J266" s="8">
        <v>3753806000000</v>
      </c>
      <c r="K266" s="8">
        <v>0</v>
      </c>
      <c r="L266" s="8">
        <v>0</v>
      </c>
      <c r="M266" s="8">
        <v>0</v>
      </c>
      <c r="N266" s="8">
        <v>3673753000000</v>
      </c>
      <c r="O266" s="8">
        <v>0</v>
      </c>
      <c r="P266" s="8">
        <v>0</v>
      </c>
      <c r="Q266" s="8">
        <v>0</v>
      </c>
      <c r="R266" s="8">
        <v>2963645000000</v>
      </c>
      <c r="S266" s="8">
        <v>0</v>
      </c>
      <c r="T266" s="8">
        <v>0</v>
      </c>
      <c r="U266" s="8">
        <v>0</v>
      </c>
      <c r="V266" s="8">
        <v>2785270000000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795778000000</v>
      </c>
      <c r="G268" s="8">
        <v>0</v>
      </c>
      <c r="H268" s="8">
        <v>0</v>
      </c>
      <c r="I268" s="8">
        <v>0</v>
      </c>
      <c r="J268" s="8">
        <v>904789000000</v>
      </c>
      <c r="K268" s="8">
        <v>0</v>
      </c>
      <c r="L268" s="8">
        <v>0</v>
      </c>
      <c r="M268" s="8">
        <v>0</v>
      </c>
      <c r="N268" s="8">
        <v>798321000000</v>
      </c>
      <c r="O268" s="8">
        <v>0</v>
      </c>
      <c r="P268" s="8">
        <v>0</v>
      </c>
      <c r="Q268" s="8">
        <v>0</v>
      </c>
      <c r="R268" s="8">
        <v>779202000000</v>
      </c>
      <c r="S268" s="8">
        <v>0</v>
      </c>
      <c r="T268" s="8">
        <v>0</v>
      </c>
      <c r="U268" s="8">
        <v>0</v>
      </c>
      <c r="V268" s="8">
        <v>620953000000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795778000000</v>
      </c>
      <c r="G269" s="8">
        <v>0</v>
      </c>
      <c r="H269" s="8">
        <v>0</v>
      </c>
      <c r="I269" s="8">
        <v>0</v>
      </c>
      <c r="J269" s="8">
        <v>904789000000</v>
      </c>
      <c r="K269" s="8">
        <v>0</v>
      </c>
      <c r="L269" s="8">
        <v>0</v>
      </c>
      <c r="M269" s="8">
        <v>0</v>
      </c>
      <c r="N269" s="8">
        <v>798321000000</v>
      </c>
      <c r="O269" s="8">
        <v>0</v>
      </c>
      <c r="P269" s="8">
        <v>0</v>
      </c>
      <c r="Q269" s="8">
        <v>0</v>
      </c>
      <c r="R269" s="8">
        <v>779202000000</v>
      </c>
      <c r="S269" s="8">
        <v>0</v>
      </c>
      <c r="T269" s="8">
        <v>0</v>
      </c>
      <c r="U269" s="8">
        <v>0</v>
      </c>
      <c r="V269" s="8">
        <v>620953000000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5113143000000</v>
      </c>
      <c r="G271" s="8">
        <v>0</v>
      </c>
      <c r="H271" s="8">
        <v>0</v>
      </c>
      <c r="I271" s="8">
        <v>0</v>
      </c>
      <c r="J271" s="8">
        <v>4893702000000</v>
      </c>
      <c r="K271" s="8">
        <v>0</v>
      </c>
      <c r="L271" s="8">
        <v>0</v>
      </c>
      <c r="M271" s="8">
        <v>0</v>
      </c>
      <c r="N271" s="8">
        <v>4923800000000</v>
      </c>
      <c r="O271" s="8">
        <v>0</v>
      </c>
      <c r="P271" s="8">
        <v>0</v>
      </c>
      <c r="Q271" s="8">
        <v>0</v>
      </c>
      <c r="R271" s="8">
        <v>4751956000000</v>
      </c>
      <c r="S271" s="8">
        <v>0</v>
      </c>
      <c r="T271" s="8">
        <v>0</v>
      </c>
      <c r="U271" s="8">
        <v>0</v>
      </c>
      <c r="V271" s="8">
        <v>3216894000000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1751928000000</v>
      </c>
      <c r="G272" s="8">
        <v>0</v>
      </c>
      <c r="H272" s="8">
        <v>0</v>
      </c>
      <c r="I272" s="8">
        <v>0</v>
      </c>
      <c r="J272" s="8">
        <v>2327265000000</v>
      </c>
      <c r="K272" s="8">
        <v>0</v>
      </c>
      <c r="L272" s="8">
        <v>0</v>
      </c>
      <c r="M272" s="8">
        <v>0</v>
      </c>
      <c r="N272" s="8">
        <v>2646710000000</v>
      </c>
      <c r="O272" s="8">
        <v>0</v>
      </c>
      <c r="P272" s="8">
        <v>0</v>
      </c>
      <c r="Q272" s="8">
        <v>0</v>
      </c>
      <c r="R272" s="8">
        <v>2618181000000</v>
      </c>
      <c r="S272" s="8">
        <v>0</v>
      </c>
      <c r="T272" s="8">
        <v>0</v>
      </c>
      <c r="U272" s="8">
        <v>0</v>
      </c>
      <c r="V272" s="8">
        <v>2782169000000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602622000000</v>
      </c>
      <c r="G273" s="8">
        <v>0</v>
      </c>
      <c r="H273" s="8">
        <v>0</v>
      </c>
      <c r="I273" s="8">
        <v>0</v>
      </c>
      <c r="J273" s="8">
        <v>73113000000</v>
      </c>
      <c r="K273" s="8">
        <v>0</v>
      </c>
      <c r="L273" s="8">
        <v>0</v>
      </c>
      <c r="M273" s="8">
        <v>0</v>
      </c>
      <c r="N273" s="8">
        <v>91825000000</v>
      </c>
      <c r="O273" s="8">
        <v>0</v>
      </c>
      <c r="P273" s="8">
        <v>0</v>
      </c>
      <c r="Q273" s="8">
        <v>0</v>
      </c>
      <c r="R273" s="8">
        <v>46819000000</v>
      </c>
      <c r="S273" s="8">
        <v>0</v>
      </c>
      <c r="T273" s="8">
        <v>0</v>
      </c>
      <c r="U273" s="8">
        <v>0</v>
      </c>
      <c r="V273" s="8">
        <v>12038000000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285490977000000</v>
      </c>
      <c r="G274" s="8">
        <v>0</v>
      </c>
      <c r="H274" s="8">
        <v>0</v>
      </c>
      <c r="I274" s="8">
        <v>0</v>
      </c>
      <c r="J274" s="8">
        <v>259565645000000</v>
      </c>
      <c r="K274" s="8">
        <v>0</v>
      </c>
      <c r="L274" s="8">
        <v>0</v>
      </c>
      <c r="M274" s="8">
        <v>0</v>
      </c>
      <c r="N274" s="8">
        <v>217679778000000</v>
      </c>
      <c r="O274" s="8">
        <v>0</v>
      </c>
      <c r="P274" s="8">
        <v>0</v>
      </c>
      <c r="Q274" s="8">
        <v>0</v>
      </c>
      <c r="R274" s="8">
        <v>175307073000000</v>
      </c>
      <c r="S274" s="8">
        <v>0</v>
      </c>
      <c r="T274" s="8">
        <v>0</v>
      </c>
      <c r="U274" s="8">
        <v>0</v>
      </c>
      <c r="V274" s="8">
        <v>149584181000000</v>
      </c>
      <c r="W274" s="8">
        <v>0</v>
      </c>
    </row>
    <row r="275" spans="1:23" x14ac:dyDescent="0.35">
      <c r="A275" s="12" t="s">
        <v>295</v>
      </c>
      <c r="B275" s="5">
        <v>550172293000000</v>
      </c>
      <c r="C275" s="8">
        <v>506112216000000</v>
      </c>
      <c r="D275" s="8">
        <v>487601852000000</v>
      </c>
      <c r="E275" s="8">
        <v>449751645000000</v>
      </c>
      <c r="F275" s="8">
        <v>434031946000000</v>
      </c>
      <c r="G275" s="8">
        <v>411288535000000</v>
      </c>
      <c r="H275" s="8">
        <v>413706244000000</v>
      </c>
      <c r="I275" s="8">
        <v>402250931000000</v>
      </c>
      <c r="J275" s="8">
        <v>395598651000000</v>
      </c>
      <c r="K275" s="8">
        <v>379982950000000</v>
      </c>
      <c r="L275" s="8">
        <v>361912538000000</v>
      </c>
      <c r="M275" s="8">
        <v>336491602000000</v>
      </c>
      <c r="N275" s="8">
        <v>341667500000000</v>
      </c>
      <c r="O275" s="8">
        <v>324311117000000</v>
      </c>
      <c r="P275" s="8">
        <v>311478989000000</v>
      </c>
      <c r="Q275" s="8">
        <v>297385546000000</v>
      </c>
      <c r="R275" s="8">
        <v>283755020000000</v>
      </c>
      <c r="S275" s="8">
        <v>274793621000000</v>
      </c>
      <c r="T275" s="8">
        <v>268700541000000</v>
      </c>
      <c r="U275" s="8">
        <v>256052028000000</v>
      </c>
      <c r="V275" s="8">
        <v>250704406000000</v>
      </c>
      <c r="W275" s="8">
        <v>237357737000000</v>
      </c>
    </row>
    <row r="276" spans="1:23" x14ac:dyDescent="0.35">
      <c r="A276" s="9" t="s">
        <v>296</v>
      </c>
      <c r="B276" s="5">
        <v>539113178000000</v>
      </c>
      <c r="C276" s="8">
        <v>494818591000000</v>
      </c>
      <c r="D276" s="8">
        <v>478539359000000</v>
      </c>
      <c r="E276" s="8">
        <v>440687537000000</v>
      </c>
      <c r="F276" s="8">
        <v>425630102000000</v>
      </c>
      <c r="G276" s="8">
        <v>403660200000000</v>
      </c>
      <c r="H276" s="8">
        <v>408316206000000</v>
      </c>
      <c r="I276" s="8">
        <v>396439501000000</v>
      </c>
      <c r="J276" s="8">
        <v>391094522000000</v>
      </c>
      <c r="K276" s="8">
        <v>375256302000000</v>
      </c>
      <c r="L276" s="8">
        <v>357215221000000</v>
      </c>
      <c r="M276" s="8">
        <v>331236986000000</v>
      </c>
      <c r="N276" s="8">
        <v>338472601000000</v>
      </c>
      <c r="O276" s="8">
        <v>320330871000000</v>
      </c>
      <c r="P276" s="8">
        <v>309062564000000</v>
      </c>
      <c r="Q276" s="8">
        <v>294077818000000</v>
      </c>
      <c r="R276" s="8">
        <v>280866769000000</v>
      </c>
      <c r="S276" s="8">
        <v>272115218000000</v>
      </c>
      <c r="T276" s="8">
        <v>266620106000000</v>
      </c>
      <c r="U276" s="8">
        <v>253749642000000</v>
      </c>
      <c r="V276" s="8">
        <v>248438868000000</v>
      </c>
      <c r="W276" s="8">
        <v>235042995000000</v>
      </c>
    </row>
    <row r="277" spans="1:23" x14ac:dyDescent="0.35">
      <c r="A277" s="9" t="s">
        <v>297</v>
      </c>
      <c r="B277" s="5">
        <v>2936340000000</v>
      </c>
      <c r="C277" s="8">
        <v>3945249000000</v>
      </c>
      <c r="D277" s="8">
        <v>3175268000000</v>
      </c>
      <c r="E277" s="8">
        <v>3663369000000</v>
      </c>
      <c r="F277" s="8">
        <v>3780053000000</v>
      </c>
      <c r="G277" s="8">
        <v>3625383000000</v>
      </c>
      <c r="H277" s="8">
        <v>2345123000000</v>
      </c>
      <c r="I277" s="8">
        <v>1755366000000</v>
      </c>
      <c r="J277" s="8">
        <v>1505941000000</v>
      </c>
      <c r="K277" s="8">
        <v>1607411000000</v>
      </c>
      <c r="L277" s="8">
        <v>1897953000000</v>
      </c>
      <c r="M277" s="8">
        <v>2432131000000</v>
      </c>
      <c r="N277" s="8">
        <v>864992000000</v>
      </c>
      <c r="O277" s="8">
        <v>1025989000000</v>
      </c>
      <c r="P277" s="8">
        <v>576041000000</v>
      </c>
      <c r="Q277" s="8">
        <v>828118000000</v>
      </c>
      <c r="R277" s="8">
        <v>969722000000</v>
      </c>
      <c r="S277" s="8">
        <v>886229000000</v>
      </c>
      <c r="T277" s="8">
        <v>631083000000</v>
      </c>
      <c r="U277" s="8">
        <v>597879000000</v>
      </c>
      <c r="V277" s="8">
        <v>609104000000</v>
      </c>
      <c r="W277" s="8">
        <v>691483000000</v>
      </c>
    </row>
    <row r="278" spans="1:23" x14ac:dyDescent="0.35">
      <c r="A278" s="9" t="s">
        <v>298</v>
      </c>
      <c r="B278" s="5">
        <v>1287665000000</v>
      </c>
      <c r="C278" s="8">
        <v>1182062000000</v>
      </c>
      <c r="D278" s="8">
        <v>940414000000</v>
      </c>
      <c r="E278" s="8">
        <v>1044934000000</v>
      </c>
      <c r="F278" s="8">
        <v>841430000000</v>
      </c>
      <c r="G278" s="8">
        <v>859028000000</v>
      </c>
      <c r="H278" s="8">
        <v>442270000000</v>
      </c>
      <c r="I278" s="8">
        <v>304543000000</v>
      </c>
      <c r="J278" s="8">
        <v>269314000000</v>
      </c>
      <c r="K278" s="8">
        <v>273424000000</v>
      </c>
      <c r="L278" s="8">
        <v>537788000000</v>
      </c>
      <c r="M278" s="8">
        <v>638864000000</v>
      </c>
      <c r="N278" s="8">
        <v>560240000000</v>
      </c>
      <c r="O278" s="8">
        <v>297031000000</v>
      </c>
      <c r="P278" s="8">
        <v>212494000000</v>
      </c>
      <c r="Q278" s="8">
        <v>830957000000</v>
      </c>
      <c r="R278" s="8">
        <v>348663000000</v>
      </c>
      <c r="S278" s="8">
        <v>441944000000</v>
      </c>
      <c r="T278" s="8">
        <v>235338000000</v>
      </c>
      <c r="U278" s="8">
        <v>288407000000</v>
      </c>
      <c r="V278" s="8">
        <v>224481000000</v>
      </c>
      <c r="W278" s="8">
        <v>132785000000</v>
      </c>
    </row>
    <row r="279" spans="1:23" x14ac:dyDescent="0.35">
      <c r="A279" s="9" t="s">
        <v>299</v>
      </c>
      <c r="B279" s="5">
        <v>1309499000000</v>
      </c>
      <c r="C279" s="8">
        <v>1433162000000</v>
      </c>
      <c r="D279" s="8">
        <v>1048813000000</v>
      </c>
      <c r="E279" s="8">
        <v>1014417000000</v>
      </c>
      <c r="F279" s="8">
        <v>950841000000</v>
      </c>
      <c r="G279" s="8">
        <v>1090944000000</v>
      </c>
      <c r="H279" s="8">
        <v>437272000000</v>
      </c>
      <c r="I279" s="8">
        <v>561114000000</v>
      </c>
      <c r="J279" s="8">
        <v>538725000000</v>
      </c>
      <c r="K279" s="8">
        <v>911934000000</v>
      </c>
      <c r="L279" s="8">
        <v>882155000000</v>
      </c>
      <c r="M279" s="8">
        <v>723941000000</v>
      </c>
      <c r="N279" s="8">
        <v>528703000000</v>
      </c>
      <c r="O279" s="8">
        <v>798983000000</v>
      </c>
      <c r="P279" s="8">
        <v>411284000000</v>
      </c>
      <c r="Q279" s="8">
        <v>543425000000</v>
      </c>
      <c r="R279" s="8">
        <v>509763000000</v>
      </c>
      <c r="S279" s="8">
        <v>385867000000</v>
      </c>
      <c r="T279" s="8">
        <v>310859000000</v>
      </c>
      <c r="U279" s="8">
        <v>225389000000</v>
      </c>
      <c r="V279" s="8">
        <v>206355000000</v>
      </c>
      <c r="W279" s="8">
        <v>203284000000</v>
      </c>
    </row>
    <row r="280" spans="1:23" x14ac:dyDescent="0.35">
      <c r="A280" s="9" t="s">
        <v>300</v>
      </c>
      <c r="B280" s="5">
        <v>5525611000000</v>
      </c>
      <c r="C280" s="8">
        <v>4733152000000</v>
      </c>
      <c r="D280" s="8">
        <v>3897998000000</v>
      </c>
      <c r="E280" s="8">
        <v>3341388000000</v>
      </c>
      <c r="F280" s="8">
        <v>2829520000000</v>
      </c>
      <c r="G280" s="8">
        <v>2052980000000</v>
      </c>
      <c r="H280" s="8">
        <v>2165373000000</v>
      </c>
      <c r="I280" s="8">
        <v>3190407000000</v>
      </c>
      <c r="J280" s="8">
        <v>2190149000000</v>
      </c>
      <c r="K280" s="8">
        <v>1933879000000</v>
      </c>
      <c r="L280" s="8">
        <v>1379421000000</v>
      </c>
      <c r="M280" s="8">
        <v>1459680000000</v>
      </c>
      <c r="N280" s="8">
        <v>1240964000000</v>
      </c>
      <c r="O280" s="8">
        <v>1858243000000</v>
      </c>
      <c r="P280" s="8">
        <v>1216606000000</v>
      </c>
      <c r="Q280" s="8">
        <v>1105228000000</v>
      </c>
      <c r="R280" s="8">
        <v>1060103000000</v>
      </c>
      <c r="S280" s="8">
        <v>964363000000</v>
      </c>
      <c r="T280" s="8">
        <v>903155000000</v>
      </c>
      <c r="U280" s="8">
        <v>1190711000000</v>
      </c>
      <c r="V280" s="8">
        <v>1225598000000</v>
      </c>
      <c r="W280" s="8">
        <v>1287190000000</v>
      </c>
    </row>
    <row r="281" spans="1:23" x14ac:dyDescent="0.35">
      <c r="A281" s="12" t="s">
        <v>301</v>
      </c>
      <c r="B281" s="5">
        <v>550172293000000</v>
      </c>
      <c r="C281" s="8">
        <v>506112216000000</v>
      </c>
      <c r="D281" s="8">
        <v>487601852000000</v>
      </c>
      <c r="E281" s="8">
        <v>449751645000000</v>
      </c>
      <c r="F281" s="8">
        <v>434031946000000</v>
      </c>
      <c r="G281" s="8">
        <v>411288535000000</v>
      </c>
      <c r="H281" s="8">
        <v>413706244000000</v>
      </c>
      <c r="I281" s="8">
        <v>402250931000000</v>
      </c>
      <c r="J281" s="8">
        <v>395598651000000</v>
      </c>
      <c r="K281" s="8">
        <v>379982950000000</v>
      </c>
      <c r="L281" s="8">
        <v>361912538000000</v>
      </c>
      <c r="M281" s="8">
        <v>336491602000000</v>
      </c>
      <c r="N281" s="8">
        <v>341667500000000</v>
      </c>
      <c r="O281" s="8">
        <v>324311117000000</v>
      </c>
      <c r="P281" s="8">
        <v>311478989000000</v>
      </c>
      <c r="Q281" s="8">
        <v>297385546000000</v>
      </c>
      <c r="R281" s="8">
        <v>283755020000000</v>
      </c>
      <c r="S281" s="8">
        <v>274793621000000</v>
      </c>
      <c r="T281" s="8">
        <v>268700541000000</v>
      </c>
      <c r="U281" s="8">
        <v>256052028000000</v>
      </c>
      <c r="V281" s="8">
        <v>250704406000000</v>
      </c>
      <c r="W281" s="8">
        <v>237357737000000</v>
      </c>
    </row>
    <row r="282" spans="1:23" x14ac:dyDescent="0.35">
      <c r="A282" s="9" t="s">
        <v>302</v>
      </c>
      <c r="B282" s="5">
        <v>374035840000000</v>
      </c>
      <c r="C282" s="8">
        <v>342450698000000</v>
      </c>
      <c r="D282" s="8">
        <v>327904718000000</v>
      </c>
      <c r="E282" s="8">
        <v>294156231000000</v>
      </c>
      <c r="F282" s="8">
        <v>281787303000000</v>
      </c>
      <c r="G282" s="8">
        <v>261463161000000</v>
      </c>
      <c r="H282" s="8">
        <v>263259964000000</v>
      </c>
      <c r="I282" s="8">
        <v>251943194000000</v>
      </c>
      <c r="J282" s="8">
        <v>252303356000000</v>
      </c>
      <c r="K282" s="8">
        <v>240379632000000</v>
      </c>
      <c r="L282" s="8">
        <v>224693080000000</v>
      </c>
      <c r="M282" s="8">
        <v>201558797000000</v>
      </c>
      <c r="N282" s="8">
        <v>204157183000000</v>
      </c>
      <c r="O282" s="8">
        <v>191173615000000</v>
      </c>
      <c r="P282" s="8">
        <v>180504214000000</v>
      </c>
      <c r="Q282" s="8">
        <v>168339796000000</v>
      </c>
      <c r="R282" s="8">
        <v>158556382000000</v>
      </c>
      <c r="S282" s="8">
        <v>151432524000000</v>
      </c>
      <c r="T282" s="8">
        <v>144794684000000</v>
      </c>
      <c r="U282" s="8">
        <v>139408411000000</v>
      </c>
      <c r="V282" s="8">
        <v>136621687000000</v>
      </c>
      <c r="W282" s="8">
        <v>127127055000000</v>
      </c>
    </row>
    <row r="283" spans="1:23" x14ac:dyDescent="0.35">
      <c r="A283" s="9" t="s">
        <v>303</v>
      </c>
      <c r="B283" s="5">
        <v>16269401000000</v>
      </c>
      <c r="C283" s="8">
        <v>15657871000000</v>
      </c>
      <c r="D283" s="8">
        <v>15386415000000</v>
      </c>
      <c r="E283" s="8">
        <v>15539738000000</v>
      </c>
      <c r="F283" s="8">
        <v>15374785000000</v>
      </c>
      <c r="G283" s="8">
        <v>16535708000000</v>
      </c>
      <c r="H283" s="8">
        <v>16779656000000</v>
      </c>
      <c r="I283" s="8">
        <v>16566015000000</v>
      </c>
      <c r="J283" s="8">
        <v>12581586000000</v>
      </c>
      <c r="K283" s="8">
        <v>12984555000000</v>
      </c>
      <c r="L283" s="8">
        <v>13796776000000</v>
      </c>
      <c r="M283" s="8">
        <v>13640248000000</v>
      </c>
      <c r="N283" s="8">
        <v>14308787000000</v>
      </c>
      <c r="O283" s="8">
        <v>15100979000000</v>
      </c>
      <c r="P283" s="8">
        <v>15849837000000</v>
      </c>
      <c r="Q283" s="8">
        <v>16056820000000</v>
      </c>
      <c r="R283" s="8">
        <v>16239596000000</v>
      </c>
      <c r="S283" s="8">
        <v>16330644000000</v>
      </c>
      <c r="T283" s="8">
        <v>18457541000000</v>
      </c>
      <c r="U283" s="8">
        <v>16402074000000</v>
      </c>
      <c r="V283" s="8">
        <v>17001195000000</v>
      </c>
      <c r="W283" s="8">
        <v>17250597000000</v>
      </c>
    </row>
    <row r="284" spans="1:23" x14ac:dyDescent="0.35">
      <c r="A284" s="9" t="s">
        <v>304</v>
      </c>
      <c r="B284" s="5">
        <v>159867052000000</v>
      </c>
      <c r="C284" s="8">
        <v>148003647000000</v>
      </c>
      <c r="D284" s="8">
        <v>144310719000000</v>
      </c>
      <c r="E284" s="8">
        <v>140055676000000</v>
      </c>
      <c r="F284" s="8">
        <v>136869858000000</v>
      </c>
      <c r="G284" s="8">
        <v>133289666000000</v>
      </c>
      <c r="H284" s="8">
        <v>133666624000000</v>
      </c>
      <c r="I284" s="8">
        <v>133741722000000</v>
      </c>
      <c r="J284" s="8">
        <v>130713709000000</v>
      </c>
      <c r="K284" s="8">
        <v>126618763000000</v>
      </c>
      <c r="L284" s="8">
        <v>123422682000000</v>
      </c>
      <c r="M284" s="8">
        <v>121292557000000</v>
      </c>
      <c r="N284" s="8">
        <v>123201530000000</v>
      </c>
      <c r="O284" s="8">
        <v>118036523000000</v>
      </c>
      <c r="P284" s="8">
        <v>115124938000000</v>
      </c>
      <c r="Q284" s="8">
        <v>112988930000000</v>
      </c>
      <c r="R284" s="8">
        <v>108959042000000</v>
      </c>
      <c r="S284" s="8">
        <v>107030453000000</v>
      </c>
      <c r="T284" s="8">
        <v>105448316000000</v>
      </c>
      <c r="U284" s="8">
        <v>100241543000000</v>
      </c>
      <c r="V284" s="8">
        <v>97081524000000</v>
      </c>
      <c r="W284" s="8">
        <v>92980085000000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434031946000000</v>
      </c>
      <c r="G285" s="8">
        <v>0</v>
      </c>
      <c r="H285" s="8">
        <v>0</v>
      </c>
      <c r="I285" s="8">
        <v>0</v>
      </c>
      <c r="J285" s="8">
        <v>395598651000000</v>
      </c>
      <c r="K285" s="8">
        <v>0</v>
      </c>
      <c r="L285" s="8">
        <v>0</v>
      </c>
      <c r="M285" s="8">
        <v>0</v>
      </c>
      <c r="N285" s="8">
        <v>341667500000000</v>
      </c>
      <c r="O285" s="8">
        <v>0</v>
      </c>
      <c r="P285" s="8">
        <v>0</v>
      </c>
      <c r="Q285" s="8">
        <v>0</v>
      </c>
      <c r="R285" s="8">
        <v>283755020000000</v>
      </c>
      <c r="S285" s="8">
        <v>0</v>
      </c>
      <c r="T285" s="8">
        <v>0</v>
      </c>
      <c r="U285" s="8">
        <v>0</v>
      </c>
      <c r="V285" s="8">
        <v>250704406000000</v>
      </c>
      <c r="W285" s="8">
        <v>237357737000000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422699895000000</v>
      </c>
      <c r="G286" s="8">
        <v>0</v>
      </c>
      <c r="H286" s="8">
        <v>0</v>
      </c>
      <c r="I286" s="8">
        <v>0</v>
      </c>
      <c r="J286" s="8">
        <v>385303413000000</v>
      </c>
      <c r="K286" s="8">
        <v>0</v>
      </c>
      <c r="L286" s="8">
        <v>0</v>
      </c>
      <c r="M286" s="8">
        <v>0</v>
      </c>
      <c r="N286" s="8">
        <v>332982356000000</v>
      </c>
      <c r="O286" s="8">
        <v>0</v>
      </c>
      <c r="P286" s="8">
        <v>0</v>
      </c>
      <c r="Q286" s="8">
        <v>0</v>
      </c>
      <c r="R286" s="8">
        <v>276711899000000</v>
      </c>
      <c r="S286" s="8">
        <v>0</v>
      </c>
      <c r="T286" s="8">
        <v>0</v>
      </c>
      <c r="U286" s="8">
        <v>0</v>
      </c>
      <c r="V286" s="8">
        <v>243248804000000</v>
      </c>
      <c r="W286" s="8">
        <v>230068356000000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11332051000000</v>
      </c>
      <c r="G287" s="8">
        <v>0</v>
      </c>
      <c r="H287" s="8">
        <v>0</v>
      </c>
      <c r="I287" s="8">
        <v>0</v>
      </c>
      <c r="J287" s="8">
        <v>10295238000000</v>
      </c>
      <c r="K287" s="8">
        <v>0</v>
      </c>
      <c r="L287" s="8">
        <v>0</v>
      </c>
      <c r="M287" s="8">
        <v>0</v>
      </c>
      <c r="N287" s="8">
        <v>8685144000000</v>
      </c>
      <c r="O287" s="8">
        <v>0</v>
      </c>
      <c r="P287" s="8">
        <v>0</v>
      </c>
      <c r="Q287" s="8">
        <v>0</v>
      </c>
      <c r="R287" s="8">
        <v>7043121000000</v>
      </c>
      <c r="S287" s="8">
        <v>0</v>
      </c>
      <c r="T287" s="8">
        <v>0</v>
      </c>
      <c r="U287" s="8">
        <v>0</v>
      </c>
      <c r="V287" s="8">
        <v>7455602000000</v>
      </c>
      <c r="W287" s="8">
        <v>7289381000000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0</v>
      </c>
      <c r="C294" s="8">
        <v>0</v>
      </c>
      <c r="D294" s="8">
        <v>0</v>
      </c>
      <c r="E294" s="8">
        <v>0</v>
      </c>
      <c r="F294" s="8">
        <v>434031946000000</v>
      </c>
      <c r="G294" s="8">
        <v>0</v>
      </c>
      <c r="H294" s="8">
        <v>0</v>
      </c>
      <c r="I294" s="8">
        <v>0</v>
      </c>
      <c r="J294" s="8">
        <v>395598651000000</v>
      </c>
      <c r="K294" s="8">
        <v>0</v>
      </c>
      <c r="L294" s="8">
        <v>0</v>
      </c>
      <c r="M294" s="8">
        <v>0</v>
      </c>
      <c r="N294" s="8">
        <v>341667500000000</v>
      </c>
      <c r="O294" s="8">
        <v>0</v>
      </c>
      <c r="P294" s="8">
        <v>0</v>
      </c>
      <c r="Q294" s="8">
        <v>0</v>
      </c>
      <c r="R294" s="8">
        <v>283755020000000</v>
      </c>
      <c r="S294" s="8">
        <v>0</v>
      </c>
      <c r="T294" s="8">
        <v>0</v>
      </c>
      <c r="U294" s="8">
        <v>0</v>
      </c>
      <c r="V294" s="8">
        <v>250704406000000</v>
      </c>
      <c r="W294" s="8">
        <v>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1361648000000</v>
      </c>
      <c r="G295" s="8">
        <v>0</v>
      </c>
      <c r="H295" s="8">
        <v>0</v>
      </c>
      <c r="I295" s="8">
        <v>0</v>
      </c>
      <c r="J295" s="8">
        <v>1097767000000</v>
      </c>
      <c r="K295" s="8">
        <v>0</v>
      </c>
      <c r="L295" s="8">
        <v>0</v>
      </c>
      <c r="M295" s="8">
        <v>0</v>
      </c>
      <c r="N295" s="8">
        <v>1195289000000</v>
      </c>
      <c r="O295" s="8">
        <v>0</v>
      </c>
      <c r="P295" s="8">
        <v>0</v>
      </c>
      <c r="Q295" s="8">
        <v>0</v>
      </c>
      <c r="R295" s="8">
        <v>1158417000000</v>
      </c>
      <c r="S295" s="8">
        <v>0</v>
      </c>
      <c r="T295" s="8">
        <v>0</v>
      </c>
      <c r="U295" s="8">
        <v>0</v>
      </c>
      <c r="V295" s="8">
        <v>1237373000000</v>
      </c>
      <c r="W295" s="8">
        <v>0</v>
      </c>
    </row>
    <row r="296" spans="1:23" x14ac:dyDescent="0.35">
      <c r="A296" s="9" t="s">
        <v>316</v>
      </c>
      <c r="B296" s="5">
        <v>0</v>
      </c>
      <c r="C296" s="8">
        <v>0</v>
      </c>
      <c r="D296" s="8">
        <v>0</v>
      </c>
      <c r="E296" s="8">
        <v>0</v>
      </c>
      <c r="F296" s="8">
        <v>149336282000000</v>
      </c>
      <c r="G296" s="8">
        <v>0</v>
      </c>
      <c r="H296" s="8">
        <v>0</v>
      </c>
      <c r="I296" s="8">
        <v>0</v>
      </c>
      <c r="J296" s="8">
        <v>136915898000000</v>
      </c>
      <c r="K296" s="8">
        <v>0</v>
      </c>
      <c r="L296" s="8">
        <v>0</v>
      </c>
      <c r="M296" s="8">
        <v>0</v>
      </c>
      <c r="N296" s="8">
        <v>124373458000000</v>
      </c>
      <c r="O296" s="8">
        <v>0</v>
      </c>
      <c r="P296" s="8">
        <v>0</v>
      </c>
      <c r="Q296" s="8">
        <v>0</v>
      </c>
      <c r="R296" s="8">
        <v>108349600000000</v>
      </c>
      <c r="S296" s="8">
        <v>0</v>
      </c>
      <c r="T296" s="8">
        <v>0</v>
      </c>
      <c r="U296" s="8">
        <v>0</v>
      </c>
      <c r="V296" s="8">
        <v>100498642000000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552401000000</v>
      </c>
      <c r="G297" s="8">
        <v>0</v>
      </c>
      <c r="H297" s="8">
        <v>0</v>
      </c>
      <c r="I297" s="8">
        <v>0</v>
      </c>
      <c r="J297" s="8">
        <v>667650000000</v>
      </c>
      <c r="K297" s="8">
        <v>0</v>
      </c>
      <c r="L297" s="8">
        <v>0</v>
      </c>
      <c r="M297" s="8">
        <v>0</v>
      </c>
      <c r="N297" s="8">
        <v>631842000000</v>
      </c>
      <c r="O297" s="8">
        <v>0</v>
      </c>
      <c r="P297" s="8">
        <v>0</v>
      </c>
      <c r="Q297" s="8">
        <v>0</v>
      </c>
      <c r="R297" s="8">
        <v>936308000000</v>
      </c>
      <c r="S297" s="8">
        <v>0</v>
      </c>
      <c r="T297" s="8">
        <v>0</v>
      </c>
      <c r="U297" s="8">
        <v>0</v>
      </c>
      <c r="V297" s="8">
        <v>920149000000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271849000000</v>
      </c>
      <c r="G298" s="8">
        <v>0</v>
      </c>
      <c r="H298" s="8">
        <v>0</v>
      </c>
      <c r="I298" s="8">
        <v>0</v>
      </c>
      <c r="J298" s="8">
        <v>297436000000</v>
      </c>
      <c r="K298" s="8">
        <v>0</v>
      </c>
      <c r="L298" s="8">
        <v>0</v>
      </c>
      <c r="M298" s="8">
        <v>0</v>
      </c>
      <c r="N298" s="8">
        <v>256413000000</v>
      </c>
      <c r="O298" s="8">
        <v>0</v>
      </c>
      <c r="P298" s="8">
        <v>0</v>
      </c>
      <c r="Q298" s="8">
        <v>0</v>
      </c>
      <c r="R298" s="8">
        <v>207092000000</v>
      </c>
      <c r="S298" s="8">
        <v>0</v>
      </c>
      <c r="T298" s="8">
        <v>0</v>
      </c>
      <c r="U298" s="8">
        <v>0</v>
      </c>
      <c r="V298" s="8">
        <v>129139000000</v>
      </c>
      <c r="W298" s="8">
        <v>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0</v>
      </c>
      <c r="F299" s="8">
        <v>282044270000000</v>
      </c>
      <c r="G299" s="8">
        <v>0</v>
      </c>
      <c r="H299" s="8">
        <v>0</v>
      </c>
      <c r="I299" s="8">
        <v>0</v>
      </c>
      <c r="J299" s="8">
        <v>256619900000000</v>
      </c>
      <c r="K299" s="8">
        <v>0</v>
      </c>
      <c r="L299" s="8">
        <v>0</v>
      </c>
      <c r="M299" s="8">
        <v>0</v>
      </c>
      <c r="N299" s="8">
        <v>214775367000000</v>
      </c>
      <c r="O299" s="8">
        <v>0</v>
      </c>
      <c r="P299" s="8">
        <v>0</v>
      </c>
      <c r="Q299" s="8">
        <v>0</v>
      </c>
      <c r="R299" s="8">
        <v>172641488000000</v>
      </c>
      <c r="S299" s="8">
        <v>0</v>
      </c>
      <c r="T299" s="8">
        <v>0</v>
      </c>
      <c r="U299" s="8">
        <v>0</v>
      </c>
      <c r="V299" s="8">
        <v>147325933000000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465496000000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435131000000</v>
      </c>
      <c r="O300" s="8">
        <v>0</v>
      </c>
      <c r="P300" s="8">
        <v>0</v>
      </c>
      <c r="Q300" s="8">
        <v>0</v>
      </c>
      <c r="R300" s="8">
        <v>462115000000</v>
      </c>
      <c r="S300" s="8">
        <v>0</v>
      </c>
      <c r="T300" s="8">
        <v>0</v>
      </c>
      <c r="U300" s="8">
        <v>0</v>
      </c>
      <c r="V300" s="8">
        <v>593170000000</v>
      </c>
      <c r="W300" s="8">
        <v>0</v>
      </c>
    </row>
    <row r="301" spans="1:23" x14ac:dyDescent="0.35">
      <c r="A301" s="12" t="s">
        <v>321</v>
      </c>
      <c r="B301" s="5">
        <v>511695775000000</v>
      </c>
      <c r="C301" s="8">
        <v>492804396000000</v>
      </c>
      <c r="D301" s="8">
        <v>482702731000000</v>
      </c>
      <c r="E301" s="8">
        <v>445499845000000</v>
      </c>
      <c r="F301" s="8">
        <v>432410465000000</v>
      </c>
      <c r="G301" s="8">
        <v>422755092000000</v>
      </c>
      <c r="H301" s="8">
        <v>413952789000000</v>
      </c>
      <c r="I301" s="8">
        <v>392023517000000</v>
      </c>
      <c r="J301" s="8">
        <v>388131932000000</v>
      </c>
      <c r="K301" s="8">
        <v>386050921000000</v>
      </c>
      <c r="L301" s="8">
        <v>379920669000000</v>
      </c>
      <c r="M301" s="8">
        <v>365770473000000</v>
      </c>
      <c r="N301" s="8">
        <v>358474148000000</v>
      </c>
      <c r="O301" s="8">
        <v>352217653000000</v>
      </c>
      <c r="P301" s="8">
        <v>353195838000000</v>
      </c>
      <c r="Q301" s="8">
        <v>334729380000000</v>
      </c>
      <c r="R301" s="8">
        <v>330551052000000</v>
      </c>
      <c r="S301" s="8">
        <v>312653631000000</v>
      </c>
      <c r="T301" s="8">
        <v>308129391000000</v>
      </c>
      <c r="U301" s="8">
        <v>298007119000000</v>
      </c>
      <c r="V301" s="8">
        <v>291279937000000</v>
      </c>
      <c r="W301" s="8">
        <v>275070155000000</v>
      </c>
    </row>
    <row r="302" spans="1:23" x14ac:dyDescent="0.35">
      <c r="A302" s="9" t="s">
        <v>322</v>
      </c>
      <c r="B302" s="5">
        <v>108023719000000</v>
      </c>
      <c r="C302" s="8">
        <v>106702747000000</v>
      </c>
      <c r="D302" s="8">
        <v>103970539000000</v>
      </c>
      <c r="E302" s="8">
        <v>89919130000000</v>
      </c>
      <c r="F302" s="8">
        <v>87977132000000</v>
      </c>
      <c r="G302" s="8">
        <v>83353833000000</v>
      </c>
      <c r="H302" s="8">
        <v>90144575000000</v>
      </c>
      <c r="I302" s="8">
        <v>92556466000000</v>
      </c>
      <c r="J302" s="8">
        <v>94660442000000</v>
      </c>
      <c r="K302" s="8">
        <v>101444760000000</v>
      </c>
      <c r="L302" s="8">
        <v>94329551000000</v>
      </c>
      <c r="M302" s="8">
        <v>80191835000000</v>
      </c>
      <c r="N302" s="8">
        <v>77007647000000</v>
      </c>
      <c r="O302" s="8">
        <v>75513384000000</v>
      </c>
      <c r="P302" s="8">
        <v>74064578000000</v>
      </c>
      <c r="Q302" s="8">
        <v>61671637000000</v>
      </c>
      <c r="R302" s="8">
        <v>57716071000000</v>
      </c>
      <c r="S302" s="8">
        <v>49747686000000</v>
      </c>
      <c r="T302" s="8">
        <v>56057704000000</v>
      </c>
      <c r="U302" s="8">
        <v>49264695000000</v>
      </c>
      <c r="V302" s="8">
        <v>48350906000000</v>
      </c>
      <c r="W302" s="8">
        <v>44353778000000</v>
      </c>
    </row>
    <row r="303" spans="1:23" x14ac:dyDescent="0.35">
      <c r="A303" s="9" t="s">
        <v>323</v>
      </c>
      <c r="B303" s="5">
        <v>111205734000000</v>
      </c>
      <c r="C303" s="8">
        <v>106262206000000</v>
      </c>
      <c r="D303" s="8">
        <v>102388617000000</v>
      </c>
      <c r="E303" s="8">
        <v>87694731000000</v>
      </c>
      <c r="F303" s="8">
        <v>79234847000000</v>
      </c>
      <c r="G303" s="8">
        <v>75731368000000</v>
      </c>
      <c r="H303" s="8">
        <v>74573200000000</v>
      </c>
      <c r="I303" s="8">
        <v>74027642000000</v>
      </c>
      <c r="J303" s="8">
        <v>71398395000000</v>
      </c>
      <c r="K303" s="8">
        <v>66456665000000</v>
      </c>
      <c r="L303" s="8">
        <v>66471601000000</v>
      </c>
      <c r="M303" s="8">
        <v>68141678000000</v>
      </c>
      <c r="N303" s="8">
        <v>62691235000000</v>
      </c>
      <c r="O303" s="8">
        <v>55774684000000</v>
      </c>
      <c r="P303" s="8">
        <v>60092054000000</v>
      </c>
      <c r="Q303" s="8">
        <v>58281002000000</v>
      </c>
      <c r="R303" s="8">
        <v>55051207000000</v>
      </c>
      <c r="S303" s="8">
        <v>50672048000000</v>
      </c>
      <c r="T303" s="8">
        <v>45193890000000</v>
      </c>
      <c r="U303" s="8">
        <v>45433743000000</v>
      </c>
      <c r="V303" s="8">
        <v>42584343000000</v>
      </c>
      <c r="W303" s="8">
        <v>37036305000000</v>
      </c>
    </row>
    <row r="304" spans="1:23" x14ac:dyDescent="0.35">
      <c r="A304" s="9" t="s">
        <v>324</v>
      </c>
      <c r="B304" s="5">
        <v>290099318000000</v>
      </c>
      <c r="C304" s="8">
        <v>273380045000000</v>
      </c>
      <c r="D304" s="8">
        <v>274083407000000</v>
      </c>
      <c r="E304" s="8">
        <v>265848139000000</v>
      </c>
      <c r="F304" s="8">
        <v>262997987000000</v>
      </c>
      <c r="G304" s="8">
        <v>261791969000000</v>
      </c>
      <c r="H304" s="8">
        <v>247066208000000</v>
      </c>
      <c r="I304" s="8">
        <v>223411265000000</v>
      </c>
      <c r="J304" s="8">
        <v>219628893000000</v>
      </c>
      <c r="K304" s="8">
        <v>215724894000000</v>
      </c>
      <c r="L304" s="8">
        <v>216701379000000</v>
      </c>
      <c r="M304" s="8">
        <v>215170028000000</v>
      </c>
      <c r="N304" s="8">
        <v>216636398000000</v>
      </c>
      <c r="O304" s="8">
        <v>218769586000000</v>
      </c>
      <c r="P304" s="8">
        <v>216733695000000</v>
      </c>
      <c r="Q304" s="8">
        <v>212423839000000</v>
      </c>
      <c r="R304" s="8">
        <v>215700233000000</v>
      </c>
      <c r="S304" s="8">
        <v>210244880000000</v>
      </c>
      <c r="T304" s="8">
        <v>204149172000000</v>
      </c>
      <c r="U304" s="8">
        <v>201221698000000</v>
      </c>
      <c r="V304" s="8">
        <v>198132541000000</v>
      </c>
      <c r="W304" s="8">
        <v>191542388000000</v>
      </c>
    </row>
    <row r="305" spans="1:23" x14ac:dyDescent="0.35">
      <c r="A305" s="9" t="s">
        <v>325</v>
      </c>
      <c r="B305" s="5">
        <v>1845277000000</v>
      </c>
      <c r="C305" s="8">
        <v>1900460000000</v>
      </c>
      <c r="D305" s="8">
        <v>1812256000000</v>
      </c>
      <c r="E305" s="8">
        <v>1621975000000</v>
      </c>
      <c r="F305" s="8">
        <v>1399287000000</v>
      </c>
      <c r="G305" s="8">
        <v>1460957000000</v>
      </c>
      <c r="H305" s="8">
        <v>1695677000000</v>
      </c>
      <c r="I305" s="8">
        <v>1749020000000</v>
      </c>
      <c r="J305" s="8">
        <v>1813658000000</v>
      </c>
      <c r="K305" s="8">
        <v>1773302000000</v>
      </c>
      <c r="L305" s="8">
        <v>1785811000000</v>
      </c>
      <c r="M305" s="8">
        <v>1625986000000</v>
      </c>
      <c r="N305" s="8">
        <v>1645716000000</v>
      </c>
      <c r="O305" s="8">
        <v>1624621000000</v>
      </c>
      <c r="P305" s="8">
        <v>1774982000000</v>
      </c>
      <c r="Q305" s="8">
        <v>1628782000000</v>
      </c>
      <c r="R305" s="8">
        <v>1582336000000</v>
      </c>
      <c r="S305" s="8">
        <v>1478544000000</v>
      </c>
      <c r="T305" s="8">
        <v>1539674000000</v>
      </c>
      <c r="U305" s="8">
        <v>1472290000000</v>
      </c>
      <c r="V305" s="8">
        <v>1523140000000</v>
      </c>
      <c r="W305" s="8">
        <v>1575994000000</v>
      </c>
    </row>
    <row r="306" spans="1:23" x14ac:dyDescent="0.35">
      <c r="A306" s="9" t="s">
        <v>326</v>
      </c>
      <c r="B306" s="5">
        <v>521727000000</v>
      </c>
      <c r="C306" s="8">
        <v>4558938000000</v>
      </c>
      <c r="D306" s="8">
        <v>447912000000</v>
      </c>
      <c r="E306" s="8">
        <v>415870000000</v>
      </c>
      <c r="F306" s="8">
        <v>801212000000</v>
      </c>
      <c r="G306" s="8">
        <v>416965000000</v>
      </c>
      <c r="H306" s="8">
        <v>473129000000</v>
      </c>
      <c r="I306" s="8">
        <v>279124000000</v>
      </c>
      <c r="J306" s="8">
        <v>630544000000</v>
      </c>
      <c r="K306" s="8">
        <v>651300000000</v>
      </c>
      <c r="L306" s="8">
        <v>632327000000</v>
      </c>
      <c r="M306" s="8">
        <v>640946000000</v>
      </c>
      <c r="N306" s="8">
        <v>493152000000</v>
      </c>
      <c r="O306" s="8">
        <v>535378000000</v>
      </c>
      <c r="P306" s="8">
        <v>530529000000</v>
      </c>
      <c r="Q306" s="8">
        <v>724120000000</v>
      </c>
      <c r="R306" s="8">
        <v>501205000000</v>
      </c>
      <c r="S306" s="8">
        <v>510473000000</v>
      </c>
      <c r="T306" s="8">
        <v>1188951000000</v>
      </c>
      <c r="U306" s="8">
        <v>614693000000</v>
      </c>
      <c r="V306" s="8">
        <v>689007000000</v>
      </c>
      <c r="W306" s="8">
        <v>561690000000</v>
      </c>
    </row>
    <row r="307" spans="1:23" x14ac:dyDescent="0.35">
      <c r="A307" s="12" t="s">
        <v>327</v>
      </c>
      <c r="B307" s="5">
        <v>0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275070155000000</v>
      </c>
    </row>
    <row r="308" spans="1:23" x14ac:dyDescent="0.35">
      <c r="A308" s="9" t="s">
        <v>328</v>
      </c>
      <c r="B308" s="5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265396878000000</v>
      </c>
    </row>
    <row r="309" spans="1:23" x14ac:dyDescent="0.35">
      <c r="A309" s="9" t="s">
        <v>329</v>
      </c>
      <c r="B309" s="5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9673277000000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11557435000000</v>
      </c>
      <c r="C318" s="8">
        <v>11557435000000</v>
      </c>
      <c r="D318" s="8">
        <v>11557435000000</v>
      </c>
      <c r="E318" s="8">
        <v>9220106000000</v>
      </c>
      <c r="F318" s="8">
        <v>9220125000000</v>
      </c>
      <c r="G318" s="8">
        <v>9220106000000</v>
      </c>
      <c r="H318" s="8">
        <v>9220125000000</v>
      </c>
      <c r="I318" s="8">
        <v>7164297000000</v>
      </c>
      <c r="J318" s="8">
        <v>7164297000000</v>
      </c>
      <c r="K318" s="8">
        <v>7164297000000</v>
      </c>
      <c r="L318" s="8">
        <v>7164297000000</v>
      </c>
      <c r="M318" s="8">
        <v>5742084000000</v>
      </c>
      <c r="N318" s="8">
        <v>5742084000000</v>
      </c>
      <c r="O318" s="8">
        <v>5742084000000</v>
      </c>
      <c r="P318" s="8">
        <v>5741759000000</v>
      </c>
      <c r="Q318" s="8">
        <v>4595981000000</v>
      </c>
      <c r="R318" s="8">
        <v>4595981000000</v>
      </c>
      <c r="S318" s="8">
        <v>4595981000000</v>
      </c>
      <c r="T318" s="8">
        <v>4275733000000</v>
      </c>
      <c r="U318" s="8">
        <v>3693219000000</v>
      </c>
      <c r="V318" s="8">
        <v>3693219000000</v>
      </c>
      <c r="W318" s="8">
        <v>3693069000000</v>
      </c>
    </row>
    <row r="319" spans="1:23" x14ac:dyDescent="0.35">
      <c r="A319" s="9" t="s">
        <v>339</v>
      </c>
      <c r="B319" s="5">
        <v>3459083000000</v>
      </c>
      <c r="C319" s="8">
        <v>3459083000000</v>
      </c>
      <c r="D319" s="8">
        <v>3459083000000</v>
      </c>
      <c r="E319" s="8">
        <v>2682996000000</v>
      </c>
      <c r="F319" s="8">
        <v>2682996000000</v>
      </c>
      <c r="G319" s="8">
        <v>2682996000000</v>
      </c>
      <c r="H319" s="8">
        <v>2682996000000</v>
      </c>
      <c r="I319" s="8">
        <v>2001070000000</v>
      </c>
      <c r="J319" s="8">
        <v>2001070000000</v>
      </c>
      <c r="K319" s="8">
        <v>2001070000000</v>
      </c>
      <c r="L319" s="8">
        <v>2001070000000</v>
      </c>
      <c r="M319" s="8">
        <v>1546256000000</v>
      </c>
      <c r="N319" s="8">
        <v>1546256000000</v>
      </c>
      <c r="O319" s="8">
        <v>1546256000000</v>
      </c>
      <c r="P319" s="8">
        <v>1546256000000</v>
      </c>
      <c r="Q319" s="8">
        <v>1171588000000</v>
      </c>
      <c r="R319" s="8">
        <v>1171588000000</v>
      </c>
      <c r="S319" s="8">
        <v>1171588000000</v>
      </c>
      <c r="T319" s="8">
        <v>1177856000000</v>
      </c>
      <c r="U319" s="8">
        <v>875703000000</v>
      </c>
      <c r="V319" s="8">
        <v>875703000000</v>
      </c>
      <c r="W319" s="8">
        <v>875703000000</v>
      </c>
    </row>
    <row r="320" spans="1:23" x14ac:dyDescent="0.35">
      <c r="A320" s="9" t="s">
        <v>340</v>
      </c>
      <c r="B320" s="5">
        <v>7660332000000</v>
      </c>
      <c r="C320" s="8">
        <v>7660332000000</v>
      </c>
      <c r="D320" s="8">
        <v>7660332000000</v>
      </c>
      <c r="E320" s="8">
        <v>6108157000000</v>
      </c>
      <c r="F320" s="8">
        <v>6108157000000</v>
      </c>
      <c r="G320" s="8">
        <v>6108157000000</v>
      </c>
      <c r="H320" s="8">
        <v>6108157000000</v>
      </c>
      <c r="I320" s="8">
        <v>4744306000000</v>
      </c>
      <c r="J320" s="8">
        <v>4744306000000</v>
      </c>
      <c r="K320" s="8">
        <v>4744306000000</v>
      </c>
      <c r="L320" s="8">
        <v>4744306000000</v>
      </c>
      <c r="M320" s="8">
        <v>3834678000000</v>
      </c>
      <c r="N320" s="8">
        <v>3834678000000</v>
      </c>
      <c r="O320" s="8">
        <v>3834678000000</v>
      </c>
      <c r="P320" s="8">
        <v>3834678000000</v>
      </c>
      <c r="Q320" s="8">
        <v>3085342000000</v>
      </c>
      <c r="R320" s="8">
        <v>3085342000000</v>
      </c>
      <c r="S320" s="8">
        <v>3085342000000</v>
      </c>
      <c r="T320" s="8">
        <v>3097877000000</v>
      </c>
      <c r="U320" s="8">
        <v>2493570000000</v>
      </c>
      <c r="V320" s="8">
        <v>2493570000000</v>
      </c>
      <c r="W320" s="8">
        <v>2493570000000</v>
      </c>
    </row>
    <row r="321" spans="1:23" x14ac:dyDescent="0.35">
      <c r="A321" s="9" t="s">
        <v>341</v>
      </c>
      <c r="B321" s="5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</row>
    <row r="322" spans="1:23" x14ac:dyDescent="0.35">
      <c r="A322" s="9" t="s">
        <v>342</v>
      </c>
      <c r="B322" s="5">
        <v>438020000000</v>
      </c>
      <c r="C322" s="8">
        <v>438020000000</v>
      </c>
      <c r="D322" s="8">
        <v>438020000000</v>
      </c>
      <c r="E322" s="8">
        <v>428953000000</v>
      </c>
      <c r="F322" s="8">
        <v>428972000000</v>
      </c>
      <c r="G322" s="8">
        <v>428953000000</v>
      </c>
      <c r="H322" s="8">
        <v>428972000000</v>
      </c>
      <c r="I322" s="8">
        <v>418921000000</v>
      </c>
      <c r="J322" s="8">
        <v>418921000000</v>
      </c>
      <c r="K322" s="8">
        <v>418921000000</v>
      </c>
      <c r="L322" s="8">
        <v>418921000000</v>
      </c>
      <c r="M322" s="8">
        <v>361150000000</v>
      </c>
      <c r="N322" s="8">
        <v>361150000000</v>
      </c>
      <c r="O322" s="8">
        <v>361150000000</v>
      </c>
      <c r="P322" s="8">
        <v>360825000000</v>
      </c>
      <c r="Q322" s="8">
        <v>339051000000</v>
      </c>
      <c r="R322" s="8">
        <v>339051000000</v>
      </c>
      <c r="S322" s="8">
        <v>339051000000</v>
      </c>
      <c r="T322" s="8">
        <v>0</v>
      </c>
      <c r="U322" s="8">
        <v>323946000000</v>
      </c>
      <c r="V322" s="8">
        <v>323946000000</v>
      </c>
      <c r="W322" s="8">
        <v>323796000000</v>
      </c>
    </row>
    <row r="323" spans="1:23" x14ac:dyDescent="0.35">
      <c r="A323" s="12" t="s">
        <v>343</v>
      </c>
      <c r="B323" s="5">
        <v>12474712000000</v>
      </c>
      <c r="C323" s="8">
        <v>11987594000000</v>
      </c>
      <c r="D323" s="8">
        <v>12515015000000</v>
      </c>
      <c r="E323" s="8">
        <v>13023905000000</v>
      </c>
      <c r="F323" s="8">
        <v>13583597000000</v>
      </c>
      <c r="G323" s="8">
        <v>13224279000000</v>
      </c>
      <c r="H323" s="8">
        <v>11905432000000</v>
      </c>
      <c r="I323" s="8">
        <v>10320044000000</v>
      </c>
      <c r="J323" s="8">
        <v>9419513000000</v>
      </c>
      <c r="K323" s="8">
        <v>9053845000000</v>
      </c>
      <c r="L323" s="8">
        <v>8455034000000</v>
      </c>
      <c r="M323" s="8">
        <v>8290513000000</v>
      </c>
      <c r="N323" s="8">
        <v>8653369000000</v>
      </c>
      <c r="O323" s="8">
        <v>8314894000000</v>
      </c>
      <c r="P323" s="8">
        <v>8461611000000</v>
      </c>
      <c r="Q323" s="8">
        <v>7930860000000</v>
      </c>
      <c r="R323" s="8">
        <v>7612667000000</v>
      </c>
      <c r="S323" s="8">
        <v>7850610000000</v>
      </c>
      <c r="T323" s="8">
        <v>7684857000000</v>
      </c>
      <c r="U323" s="8">
        <v>6811805000000</v>
      </c>
      <c r="V323" s="8">
        <v>6811805000000</v>
      </c>
      <c r="W323" s="8">
        <v>6535477000000</v>
      </c>
    </row>
    <row r="324" spans="1:23" x14ac:dyDescent="0.35">
      <c r="A324" s="9" t="s">
        <v>344</v>
      </c>
      <c r="B324" s="5">
        <v>10402430000000</v>
      </c>
      <c r="C324" s="8">
        <v>10250533000000</v>
      </c>
      <c r="D324" s="8">
        <v>10668821000000</v>
      </c>
      <c r="E324" s="8">
        <v>11262598000000</v>
      </c>
      <c r="F324" s="8">
        <v>11580048000000</v>
      </c>
      <c r="G324" s="8">
        <v>11192442000000</v>
      </c>
      <c r="H324" s="8">
        <v>10165759000000</v>
      </c>
      <c r="I324" s="8">
        <v>9047843000000</v>
      </c>
      <c r="J324" s="8">
        <v>8346277000000</v>
      </c>
      <c r="K324" s="8">
        <v>7942404000000</v>
      </c>
      <c r="L324" s="8">
        <v>7428388000000</v>
      </c>
      <c r="M324" s="8">
        <v>7461735000000</v>
      </c>
      <c r="N324" s="8">
        <v>7637181000000</v>
      </c>
      <c r="O324" s="8">
        <v>7247255000000</v>
      </c>
      <c r="P324" s="8">
        <v>7299822000000</v>
      </c>
      <c r="Q324" s="8">
        <v>6937406000000</v>
      </c>
      <c r="R324" s="8">
        <v>6647130000000</v>
      </c>
      <c r="S324" s="8">
        <v>6800762000000</v>
      </c>
      <c r="T324" s="8">
        <v>6658013000000</v>
      </c>
      <c r="U324" s="8">
        <v>5911084000000</v>
      </c>
      <c r="V324" s="8">
        <v>5911084000000</v>
      </c>
      <c r="W324" s="8">
        <v>5511042000000</v>
      </c>
    </row>
    <row r="325" spans="1:23" x14ac:dyDescent="0.35">
      <c r="A325" s="9" t="s">
        <v>345</v>
      </c>
      <c r="B325" s="5">
        <v>1073652000000</v>
      </c>
      <c r="C325" s="8">
        <v>747201000000</v>
      </c>
      <c r="D325" s="8">
        <v>766059000000</v>
      </c>
      <c r="E325" s="8">
        <v>581780000000</v>
      </c>
      <c r="F325" s="8">
        <v>781720000000</v>
      </c>
      <c r="G325" s="8">
        <v>933722000000</v>
      </c>
      <c r="H325" s="8">
        <v>790444000000</v>
      </c>
      <c r="I325" s="8">
        <v>401084000000</v>
      </c>
      <c r="J325" s="8">
        <v>233910000000</v>
      </c>
      <c r="K325" s="8">
        <v>154003000000</v>
      </c>
      <c r="L325" s="8">
        <v>90398000000</v>
      </c>
      <c r="M325" s="8">
        <v>57737000000</v>
      </c>
      <c r="N325" s="8">
        <v>39273000000</v>
      </c>
      <c r="O325" s="8">
        <v>43649000000</v>
      </c>
      <c r="P325" s="8">
        <v>41666000000</v>
      </c>
      <c r="Q325" s="8">
        <v>52988000000</v>
      </c>
      <c r="R325" s="8">
        <v>95868000000</v>
      </c>
      <c r="S325" s="8">
        <v>106470000000</v>
      </c>
      <c r="T325" s="8">
        <v>132099000000</v>
      </c>
      <c r="U325" s="8">
        <v>170485000000</v>
      </c>
      <c r="V325" s="8">
        <v>170485000000</v>
      </c>
      <c r="W325" s="8">
        <v>159171000000</v>
      </c>
    </row>
    <row r="326" spans="1:23" x14ac:dyDescent="0.35">
      <c r="A326" s="9" t="s">
        <v>346</v>
      </c>
      <c r="B326" s="5">
        <v>602710000000</v>
      </c>
      <c r="C326" s="8">
        <v>697076000000</v>
      </c>
      <c r="D326" s="8">
        <v>732628000000</v>
      </c>
      <c r="E326" s="8">
        <v>898643000000</v>
      </c>
      <c r="F326" s="8">
        <v>954370000000</v>
      </c>
      <c r="G326" s="8">
        <v>880050000000</v>
      </c>
      <c r="H326" s="8">
        <v>735246000000</v>
      </c>
      <c r="I326" s="8">
        <v>659493000000</v>
      </c>
      <c r="J326" s="8">
        <v>578683000000</v>
      </c>
      <c r="K326" s="8">
        <v>728673000000</v>
      </c>
      <c r="L326" s="8">
        <v>629462000000</v>
      </c>
      <c r="M326" s="8">
        <v>610004000000</v>
      </c>
      <c r="N326" s="8">
        <v>669651000000</v>
      </c>
      <c r="O326" s="8">
        <v>726628000000</v>
      </c>
      <c r="P326" s="8">
        <v>750753000000</v>
      </c>
      <c r="Q326" s="8">
        <v>721720000000</v>
      </c>
      <c r="R326" s="8">
        <v>676248000000</v>
      </c>
      <c r="S326" s="8">
        <v>766933000000</v>
      </c>
      <c r="T326" s="8">
        <v>754192000000</v>
      </c>
      <c r="U326" s="8">
        <v>659848000000</v>
      </c>
      <c r="V326" s="8">
        <v>659848000000</v>
      </c>
      <c r="W326" s="8">
        <v>796101000000</v>
      </c>
    </row>
    <row r="327" spans="1:23" x14ac:dyDescent="0.35">
      <c r="A327" s="10" t="s">
        <v>347</v>
      </c>
      <c r="B327" s="5">
        <v>5950000000</v>
      </c>
      <c r="C327" s="8">
        <v>13800000000</v>
      </c>
      <c r="D327" s="8">
        <v>3450000000</v>
      </c>
      <c r="E327" s="8">
        <v>2850000000</v>
      </c>
      <c r="F327" s="8">
        <v>20000000000</v>
      </c>
      <c r="G327" s="8">
        <v>0</v>
      </c>
      <c r="H327" s="8">
        <v>1550000000</v>
      </c>
      <c r="I327" s="8">
        <v>2100000000</v>
      </c>
      <c r="J327" s="8">
        <v>10950000000</v>
      </c>
      <c r="K327" s="8">
        <v>83300000000</v>
      </c>
      <c r="L327" s="8">
        <v>43493000000</v>
      </c>
      <c r="M327" s="8">
        <v>39150000000</v>
      </c>
      <c r="N327" s="8">
        <v>65950000000</v>
      </c>
      <c r="O327" s="8">
        <v>41050000000</v>
      </c>
      <c r="P327" s="8">
        <v>3500000000</v>
      </c>
      <c r="Q327" s="8">
        <v>0</v>
      </c>
      <c r="R327" s="8">
        <v>0</v>
      </c>
      <c r="S327" s="8">
        <v>34550000000</v>
      </c>
      <c r="T327" s="8">
        <v>9000000000</v>
      </c>
      <c r="U327" s="8">
        <v>0</v>
      </c>
      <c r="V327" s="8">
        <v>0</v>
      </c>
      <c r="W327" s="8">
        <v>14600000000</v>
      </c>
    </row>
    <row r="328" spans="1:23" x14ac:dyDescent="0.35">
      <c r="A328" s="10" t="s">
        <v>348</v>
      </c>
      <c r="B328" s="5">
        <v>596760000000</v>
      </c>
      <c r="C328" s="8">
        <v>683276000000</v>
      </c>
      <c r="D328" s="8">
        <v>729178000000</v>
      </c>
      <c r="E328" s="8">
        <v>895793000000</v>
      </c>
      <c r="F328" s="8">
        <v>934370000000</v>
      </c>
      <c r="G328" s="8">
        <v>880050000000</v>
      </c>
      <c r="H328" s="8">
        <v>733696000000</v>
      </c>
      <c r="I328" s="8">
        <v>657393000000</v>
      </c>
      <c r="J328" s="8">
        <v>567733000000</v>
      </c>
      <c r="K328" s="8">
        <v>645373000000</v>
      </c>
      <c r="L328" s="8">
        <v>585969000000</v>
      </c>
      <c r="M328" s="8">
        <v>570854000000</v>
      </c>
      <c r="N328" s="8">
        <v>603701000000</v>
      </c>
      <c r="O328" s="8">
        <v>685578000000</v>
      </c>
      <c r="P328" s="8">
        <v>747253000000</v>
      </c>
      <c r="Q328" s="8">
        <v>721720000000</v>
      </c>
      <c r="R328" s="8">
        <v>676248000000</v>
      </c>
      <c r="S328" s="8">
        <v>732383000000</v>
      </c>
      <c r="T328" s="8">
        <v>745192000000</v>
      </c>
      <c r="U328" s="8">
        <v>659848000000</v>
      </c>
      <c r="V328" s="8">
        <v>659848000000</v>
      </c>
      <c r="W328" s="8">
        <v>781501000000</v>
      </c>
    </row>
    <row r="329" spans="1:23" x14ac:dyDescent="0.35">
      <c r="A329" s="9" t="s">
        <v>349</v>
      </c>
      <c r="B329" s="5">
        <v>44300000000</v>
      </c>
      <c r="C329" s="8">
        <v>44361000000</v>
      </c>
      <c r="D329" s="8">
        <v>46272000000</v>
      </c>
      <c r="E329" s="8">
        <v>45355000000</v>
      </c>
      <c r="F329" s="8">
        <v>43256000000</v>
      </c>
      <c r="G329" s="8">
        <v>40632000000</v>
      </c>
      <c r="H329" s="8">
        <v>35648000000</v>
      </c>
      <c r="I329" s="8">
        <v>32459000000</v>
      </c>
      <c r="J329" s="8">
        <v>31076000000</v>
      </c>
      <c r="K329" s="8">
        <v>29150000000</v>
      </c>
      <c r="L329" s="8">
        <v>29192000000</v>
      </c>
      <c r="M329" s="8">
        <v>29208000000</v>
      </c>
      <c r="N329" s="8">
        <v>28647000000</v>
      </c>
      <c r="O329" s="8">
        <v>27750000000</v>
      </c>
      <c r="P329" s="8">
        <v>28293000000</v>
      </c>
      <c r="Q329" s="8">
        <v>24962000000</v>
      </c>
      <c r="R329" s="8">
        <v>22186000000</v>
      </c>
      <c r="S329" s="8">
        <v>23216000000</v>
      </c>
      <c r="T329" s="8">
        <v>23062000000</v>
      </c>
      <c r="U329" s="8">
        <v>18858000000</v>
      </c>
      <c r="V329" s="8">
        <v>18858000000</v>
      </c>
      <c r="W329" s="8">
        <v>17386000000</v>
      </c>
    </row>
    <row r="330" spans="1:23" x14ac:dyDescent="0.35">
      <c r="A330" s="9" t="s">
        <v>350</v>
      </c>
      <c r="B330" s="5">
        <v>351620000000</v>
      </c>
      <c r="C330" s="8">
        <v>248423000000</v>
      </c>
      <c r="D330" s="8">
        <v>301235000000</v>
      </c>
      <c r="E330" s="8">
        <v>235529000000</v>
      </c>
      <c r="F330" s="8">
        <v>224203000000</v>
      </c>
      <c r="G330" s="8">
        <v>177433000000</v>
      </c>
      <c r="H330" s="8">
        <v>178335000000</v>
      </c>
      <c r="I330" s="8">
        <v>179165000000</v>
      </c>
      <c r="J330" s="8">
        <v>229567000000</v>
      </c>
      <c r="K330" s="8">
        <v>199615000000</v>
      </c>
      <c r="L330" s="8">
        <v>277594000000</v>
      </c>
      <c r="M330" s="8">
        <v>131829000000</v>
      </c>
      <c r="N330" s="8">
        <v>278617000000</v>
      </c>
      <c r="O330" s="8">
        <v>269612000000</v>
      </c>
      <c r="P330" s="8">
        <v>341077000000</v>
      </c>
      <c r="Q330" s="8">
        <v>193784000000</v>
      </c>
      <c r="R330" s="8">
        <v>171235000000</v>
      </c>
      <c r="S330" s="8">
        <v>153229000000</v>
      </c>
      <c r="T330" s="8">
        <v>117491000000</v>
      </c>
      <c r="U330" s="8">
        <v>51530000000</v>
      </c>
      <c r="V330" s="8">
        <v>51530000000</v>
      </c>
      <c r="W330" s="8">
        <v>51777000000</v>
      </c>
    </row>
    <row r="331" spans="1:23" x14ac:dyDescent="0.35">
      <c r="A331" s="12" t="s">
        <v>351</v>
      </c>
      <c r="B331" s="5">
        <v>5363206000000</v>
      </c>
      <c r="C331" s="8">
        <v>5266076000000</v>
      </c>
      <c r="D331" s="8">
        <v>6225399000000</v>
      </c>
      <c r="E331" s="8">
        <v>6814777000000</v>
      </c>
      <c r="F331" s="8">
        <v>7337925000000</v>
      </c>
      <c r="G331" s="8">
        <v>7009125000000</v>
      </c>
      <c r="H331" s="8">
        <v>5451215000000</v>
      </c>
      <c r="I331" s="8">
        <v>4287794000000</v>
      </c>
      <c r="J331" s="8">
        <v>3813123000000</v>
      </c>
      <c r="K331" s="8">
        <v>3613173000000</v>
      </c>
      <c r="L331" s="8">
        <v>3660712000000</v>
      </c>
      <c r="M331" s="8">
        <v>3770002000000</v>
      </c>
      <c r="N331" s="8">
        <v>3662982000000</v>
      </c>
      <c r="O331" s="8">
        <v>3675322000000</v>
      </c>
      <c r="P331" s="8">
        <v>4045879000000</v>
      </c>
      <c r="Q331" s="8">
        <v>4295859000000</v>
      </c>
      <c r="R331" s="8">
        <v>4500721000000</v>
      </c>
      <c r="S331" s="8">
        <v>4431166000000</v>
      </c>
      <c r="T331" s="8">
        <v>4355266000000</v>
      </c>
      <c r="U331" s="8">
        <v>3908801000000</v>
      </c>
      <c r="V331" s="8">
        <v>3908801000000</v>
      </c>
      <c r="W331" s="8">
        <v>3678937000000</v>
      </c>
    </row>
    <row r="332" spans="1:23" x14ac:dyDescent="0.35">
      <c r="A332" s="9" t="s">
        <v>352</v>
      </c>
      <c r="B332" s="5">
        <v>4503983000000</v>
      </c>
      <c r="C332" s="8">
        <v>4437027000000</v>
      </c>
      <c r="D332" s="8">
        <v>5342468000000</v>
      </c>
      <c r="E332" s="8">
        <v>6066890000000</v>
      </c>
      <c r="F332" s="8">
        <v>6585664000000</v>
      </c>
      <c r="G332" s="8">
        <v>6283828000000</v>
      </c>
      <c r="H332" s="8">
        <v>4856559000000</v>
      </c>
      <c r="I332" s="8">
        <v>3804605000000</v>
      </c>
      <c r="J332" s="8">
        <v>3375679000000</v>
      </c>
      <c r="K332" s="8">
        <v>3175434000000</v>
      </c>
      <c r="L332" s="8">
        <v>3220990000000</v>
      </c>
      <c r="M332" s="8">
        <v>3310942000000</v>
      </c>
      <c r="N332" s="8">
        <v>3229126000000</v>
      </c>
      <c r="O332" s="8">
        <v>3281314000000</v>
      </c>
      <c r="P332" s="8">
        <v>3610545000000</v>
      </c>
      <c r="Q332" s="8">
        <v>3870020000000</v>
      </c>
      <c r="R332" s="8">
        <v>4076664000000</v>
      </c>
      <c r="S332" s="8">
        <v>4011521000000</v>
      </c>
      <c r="T332" s="8">
        <v>3975939000000</v>
      </c>
      <c r="U332" s="8">
        <v>3681467000000</v>
      </c>
      <c r="V332" s="8">
        <v>3681467000000</v>
      </c>
      <c r="W332" s="8">
        <v>3465134000000</v>
      </c>
    </row>
    <row r="333" spans="1:23" x14ac:dyDescent="0.35">
      <c r="A333" s="9" t="s">
        <v>353</v>
      </c>
      <c r="B333" s="5">
        <v>129747000000</v>
      </c>
      <c r="C333" s="8">
        <v>93665000000</v>
      </c>
      <c r="D333" s="8">
        <v>88679000000</v>
      </c>
      <c r="E333" s="8">
        <v>78355000000</v>
      </c>
      <c r="F333" s="8">
        <v>75573000000</v>
      </c>
      <c r="G333" s="8">
        <v>118434000000</v>
      </c>
      <c r="H333" s="8">
        <v>108125000000</v>
      </c>
      <c r="I333" s="8">
        <v>74430000000</v>
      </c>
      <c r="J333" s="8">
        <v>72504000000</v>
      </c>
      <c r="K333" s="8">
        <v>82480000000</v>
      </c>
      <c r="L333" s="8">
        <v>52464000000</v>
      </c>
      <c r="M333" s="8">
        <v>42114000000</v>
      </c>
      <c r="N333" s="8">
        <v>33525000000</v>
      </c>
      <c r="O333" s="8">
        <v>35756000000</v>
      </c>
      <c r="P333" s="8">
        <v>23082000000</v>
      </c>
      <c r="Q333" s="8">
        <v>12985000000</v>
      </c>
      <c r="R333" s="8">
        <v>16315000000</v>
      </c>
      <c r="S333" s="8">
        <v>14599000000</v>
      </c>
      <c r="T333" s="8">
        <v>19440000000</v>
      </c>
      <c r="U333" s="8">
        <v>19151000000</v>
      </c>
      <c r="V333" s="8">
        <v>19151000000</v>
      </c>
      <c r="W333" s="8">
        <v>53049000000</v>
      </c>
    </row>
    <row r="334" spans="1:23" x14ac:dyDescent="0.35">
      <c r="A334" s="9" t="s">
        <v>354</v>
      </c>
      <c r="B334" s="5">
        <v>718602000000</v>
      </c>
      <c r="C334" s="8">
        <v>729055000000</v>
      </c>
      <c r="D334" s="8">
        <v>779914000000</v>
      </c>
      <c r="E334" s="8">
        <v>316706000000</v>
      </c>
      <c r="F334" s="8">
        <v>322733000000</v>
      </c>
      <c r="G334" s="8">
        <v>596034000000</v>
      </c>
      <c r="H334" s="8">
        <v>462466000000</v>
      </c>
      <c r="I334" s="8">
        <v>399872000000</v>
      </c>
      <c r="J334" s="8">
        <v>356924000000</v>
      </c>
      <c r="K334" s="8">
        <v>348018000000</v>
      </c>
      <c r="L334" s="8">
        <v>1939000000</v>
      </c>
      <c r="M334" s="8">
        <v>411559000000</v>
      </c>
      <c r="N334" s="8">
        <v>-11248000000</v>
      </c>
      <c r="O334" s="8">
        <v>351437000000</v>
      </c>
      <c r="P334" s="8">
        <v>340524000000</v>
      </c>
      <c r="Q334" s="8">
        <v>406526000000</v>
      </c>
      <c r="R334" s="8">
        <v>401080000000</v>
      </c>
      <c r="S334" s="8">
        <v>398505000000</v>
      </c>
      <c r="T334" s="8">
        <v>343054000000</v>
      </c>
      <c r="U334" s="8">
        <v>197196000000</v>
      </c>
      <c r="V334" s="8">
        <v>197196000000</v>
      </c>
      <c r="W334" s="8">
        <v>152479000000</v>
      </c>
    </row>
    <row r="335" spans="1:23" x14ac:dyDescent="0.35">
      <c r="A335" s="9" t="s">
        <v>355</v>
      </c>
      <c r="B335" s="5">
        <v>10874000000</v>
      </c>
      <c r="C335" s="8">
        <v>6329000000</v>
      </c>
      <c r="D335" s="8">
        <v>14338000000</v>
      </c>
      <c r="E335" s="8">
        <v>352826000000</v>
      </c>
      <c r="F335" s="8">
        <v>353955000000</v>
      </c>
      <c r="G335" s="8">
        <v>10829000000</v>
      </c>
      <c r="H335" s="8">
        <v>24065000000</v>
      </c>
      <c r="I335" s="8">
        <v>8887000000</v>
      </c>
      <c r="J335" s="8">
        <v>8016000000</v>
      </c>
      <c r="K335" s="8">
        <v>7241000000</v>
      </c>
      <c r="L335" s="8">
        <v>385319000000</v>
      </c>
      <c r="M335" s="8">
        <v>5387000000</v>
      </c>
      <c r="N335" s="8">
        <v>411579000000</v>
      </c>
      <c r="O335" s="8">
        <v>6815000000</v>
      </c>
      <c r="P335" s="8">
        <v>71728000000</v>
      </c>
      <c r="Q335" s="8">
        <v>6328000000</v>
      </c>
      <c r="R335" s="8">
        <v>6662000000</v>
      </c>
      <c r="S335" s="8">
        <v>6541000000</v>
      </c>
      <c r="T335" s="8">
        <v>16833000000</v>
      </c>
      <c r="U335" s="8">
        <v>10987000000</v>
      </c>
      <c r="V335" s="8">
        <v>10987000000</v>
      </c>
      <c r="W335" s="8">
        <v>8275000000</v>
      </c>
    </row>
    <row r="336" spans="1:23" x14ac:dyDescent="0.35">
      <c r="A336" s="12" t="s">
        <v>356</v>
      </c>
      <c r="B336" s="5">
        <v>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371447000000</v>
      </c>
    </row>
    <row r="337" spans="1:23" x14ac:dyDescent="0.35">
      <c r="A337" s="9" t="s">
        <v>357</v>
      </c>
      <c r="B337" s="5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540578000000</v>
      </c>
    </row>
    <row r="344" spans="1:23" x14ac:dyDescent="0.35">
      <c r="A344" s="9" t="s">
        <v>364</v>
      </c>
      <c r="B344" s="5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-169131000000</v>
      </c>
    </row>
    <row r="351" spans="1:23" x14ac:dyDescent="0.35">
      <c r="A351" s="12" t="s">
        <v>371</v>
      </c>
      <c r="B351" s="5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</row>
    <row r="352" spans="1:23" x14ac:dyDescent="0.35">
      <c r="A352" s="9" t="s">
        <v>372</v>
      </c>
      <c r="B352" s="5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</row>
    <row r="353" spans="1:23" x14ac:dyDescent="0.35">
      <c r="A353" s="9" t="s">
        <v>373</v>
      </c>
      <c r="B353" s="5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-41231000000</v>
      </c>
      <c r="C360" s="8">
        <v>196391000000</v>
      </c>
      <c r="D360" s="8">
        <v>-13925000000</v>
      </c>
      <c r="E360" s="8">
        <v>67760000000</v>
      </c>
      <c r="F360" s="8">
        <v>0</v>
      </c>
      <c r="G360" s="8">
        <v>42982000000</v>
      </c>
      <c r="H360" s="8">
        <v>-110032000000</v>
      </c>
      <c r="I360" s="8">
        <v>-39964000000</v>
      </c>
      <c r="J360" s="8">
        <v>-226653000000</v>
      </c>
      <c r="K360" s="8">
        <v>-11224000000</v>
      </c>
      <c r="L360" s="8">
        <v>61319000000</v>
      </c>
      <c r="M360" s="8">
        <v>183481000000</v>
      </c>
      <c r="N360" s="8">
        <v>91668000000</v>
      </c>
      <c r="O360" s="8">
        <v>113492000000</v>
      </c>
      <c r="P360" s="8">
        <v>63524000000</v>
      </c>
      <c r="Q360" s="8">
        <v>17433000000</v>
      </c>
      <c r="R360" s="8">
        <v>70908000000</v>
      </c>
      <c r="S360" s="8">
        <v>14638000000</v>
      </c>
      <c r="T360" s="8">
        <v>1227000000</v>
      </c>
      <c r="U360" s="8">
        <v>-3942000000</v>
      </c>
      <c r="V360" s="8">
        <v>-3942000000</v>
      </c>
      <c r="W360" s="8">
        <v>26120000000</v>
      </c>
    </row>
    <row r="361" spans="1:23" x14ac:dyDescent="0.35">
      <c r="A361" s="9" t="s">
        <v>381</v>
      </c>
      <c r="B361" s="5">
        <v>87876000000</v>
      </c>
      <c r="C361" s="8">
        <v>186447000000</v>
      </c>
      <c r="D361" s="8">
        <v>35821000000</v>
      </c>
      <c r="E361" s="8">
        <v>109524000000</v>
      </c>
      <c r="F361" s="8">
        <v>0</v>
      </c>
      <c r="G361" s="8">
        <v>20100000000</v>
      </c>
      <c r="H361" s="8">
        <v>3813000000</v>
      </c>
      <c r="I361" s="8">
        <v>10879000000</v>
      </c>
      <c r="J361" s="8">
        <v>52882000000</v>
      </c>
      <c r="K361" s="8">
        <v>115821000000</v>
      </c>
      <c r="L361" s="8">
        <v>71967000000</v>
      </c>
      <c r="M361" s="8">
        <v>181019000000</v>
      </c>
      <c r="N361" s="8">
        <v>137429000000</v>
      </c>
      <c r="O361" s="8">
        <v>182400000000</v>
      </c>
      <c r="P361" s="8">
        <v>59938000000</v>
      </c>
      <c r="Q361" s="8">
        <v>15570000000</v>
      </c>
      <c r="R361" s="8">
        <v>64772000000</v>
      </c>
      <c r="S361" s="8">
        <v>131580000000</v>
      </c>
      <c r="T361" s="8">
        <v>25414000000</v>
      </c>
      <c r="U361" s="8">
        <v>3122000000</v>
      </c>
      <c r="V361" s="8">
        <v>3122000000</v>
      </c>
      <c r="W361" s="8">
        <v>32200000000</v>
      </c>
    </row>
    <row r="362" spans="1:23" x14ac:dyDescent="0.35">
      <c r="A362" s="9" t="s">
        <v>382</v>
      </c>
      <c r="B362" s="5">
        <v>-109475000000</v>
      </c>
      <c r="C362" s="8">
        <v>-45160000000</v>
      </c>
      <c r="D362" s="8">
        <v>-34290000000</v>
      </c>
      <c r="E362" s="8">
        <v>-23967000000</v>
      </c>
      <c r="F362" s="8">
        <v>0</v>
      </c>
      <c r="G362" s="8">
        <v>-8981000000</v>
      </c>
      <c r="H362" s="8">
        <v>-127588000000</v>
      </c>
      <c r="I362" s="8">
        <v>-49453000000</v>
      </c>
      <c r="J362" s="8">
        <v>-168587000000</v>
      </c>
      <c r="K362" s="8">
        <v>-101666000000</v>
      </c>
      <c r="L362" s="8">
        <v>-32955000000</v>
      </c>
      <c r="M362" s="8">
        <v>-14145000000</v>
      </c>
      <c r="N362" s="8">
        <v>-51597000000</v>
      </c>
      <c r="O362" s="8">
        <v>-76364000000</v>
      </c>
      <c r="P362" s="8">
        <v>-12616000000</v>
      </c>
      <c r="Q362" s="8">
        <v>-5126000000</v>
      </c>
      <c r="R362" s="8">
        <v>-60833000000</v>
      </c>
      <c r="S362" s="8">
        <v>-69577000000</v>
      </c>
      <c r="T362" s="8">
        <v>-4766000000</v>
      </c>
      <c r="U362" s="8">
        <v>-300000000</v>
      </c>
      <c r="V362" s="8">
        <v>-300000000</v>
      </c>
      <c r="W362" s="8">
        <v>-8187000000</v>
      </c>
    </row>
    <row r="363" spans="1:23" x14ac:dyDescent="0.35">
      <c r="A363" s="9" t="s">
        <v>383</v>
      </c>
      <c r="B363" s="5">
        <v>-19632000000</v>
      </c>
      <c r="C363" s="8">
        <v>55104000000</v>
      </c>
      <c r="D363" s="8">
        <v>-15456000000</v>
      </c>
      <c r="E363" s="8">
        <v>-17797000000</v>
      </c>
      <c r="F363" s="8">
        <v>0</v>
      </c>
      <c r="G363" s="8">
        <v>31863000000</v>
      </c>
      <c r="H363" s="8">
        <v>13743000000</v>
      </c>
      <c r="I363" s="8">
        <v>-1390000000</v>
      </c>
      <c r="J363" s="8">
        <v>-110948000000</v>
      </c>
      <c r="K363" s="8">
        <v>-25379000000</v>
      </c>
      <c r="L363" s="8">
        <v>22307000000</v>
      </c>
      <c r="M363" s="8">
        <v>16607000000</v>
      </c>
      <c r="N363" s="8">
        <v>5836000000</v>
      </c>
      <c r="O363" s="8">
        <v>7456000000</v>
      </c>
      <c r="P363" s="8">
        <v>16202000000</v>
      </c>
      <c r="Q363" s="8">
        <v>6989000000</v>
      </c>
      <c r="R363" s="8">
        <v>66969000000</v>
      </c>
      <c r="S363" s="8">
        <v>-47365000000</v>
      </c>
      <c r="T363" s="8">
        <v>-19421000000</v>
      </c>
      <c r="U363" s="8">
        <v>-6764000000</v>
      </c>
      <c r="V363" s="8">
        <v>-6764000000</v>
      </c>
      <c r="W363" s="8">
        <v>2107000000</v>
      </c>
    </row>
    <row r="364" spans="1:23" x14ac:dyDescent="0.35">
      <c r="A364" s="12" t="s">
        <v>384</v>
      </c>
      <c r="B364" s="5">
        <v>-14005000000</v>
      </c>
      <c r="C364" s="8">
        <v>204068000000</v>
      </c>
      <c r="D364" s="8">
        <v>1358428000000</v>
      </c>
      <c r="E364" s="8">
        <v>881942000000</v>
      </c>
      <c r="F364" s="8">
        <v>407802000000</v>
      </c>
      <c r="G364" s="8">
        <v>-1032000000</v>
      </c>
      <c r="H364" s="8">
        <v>-2708000000</v>
      </c>
      <c r="I364" s="8">
        <v>-1502000000</v>
      </c>
      <c r="J364" s="8">
        <v>18353000000</v>
      </c>
      <c r="K364" s="8">
        <v>6505000000</v>
      </c>
      <c r="L364" s="8">
        <v>58365000000</v>
      </c>
      <c r="M364" s="8">
        <v>92038000000</v>
      </c>
      <c r="N364" s="8">
        <v>44709000000</v>
      </c>
      <c r="O364" s="8">
        <v>48939000000</v>
      </c>
      <c r="P364" s="8">
        <v>32411000000</v>
      </c>
      <c r="Q364" s="8">
        <v>37526000000</v>
      </c>
      <c r="R364" s="8">
        <v>313391000000</v>
      </c>
      <c r="S364" s="8">
        <v>348787000000</v>
      </c>
      <c r="T364" s="8">
        <v>50658000000</v>
      </c>
      <c r="U364" s="8">
        <v>-26749000000</v>
      </c>
      <c r="V364" s="8">
        <v>-26749000000</v>
      </c>
      <c r="W364" s="8">
        <v>18446000000</v>
      </c>
    </row>
    <row r="365" spans="1:23" x14ac:dyDescent="0.35">
      <c r="A365" s="9" t="s">
        <v>385</v>
      </c>
      <c r="B365" s="5">
        <v>0</v>
      </c>
      <c r="C365" s="8">
        <v>206576000000</v>
      </c>
      <c r="D365" s="8">
        <v>1364150000000</v>
      </c>
      <c r="E365" s="8">
        <v>887401000000</v>
      </c>
      <c r="F365" s="8">
        <v>411546000000</v>
      </c>
      <c r="G365" s="8">
        <v>0</v>
      </c>
      <c r="H365" s="8">
        <v>0</v>
      </c>
      <c r="I365" s="8">
        <v>0</v>
      </c>
      <c r="J365" s="8">
        <v>22504000000</v>
      </c>
      <c r="K365" s="8">
        <v>4735000000</v>
      </c>
      <c r="L365" s="8">
        <v>15461000000</v>
      </c>
      <c r="M365" s="8">
        <v>15865000000</v>
      </c>
      <c r="N365" s="8">
        <v>0</v>
      </c>
      <c r="O365" s="8">
        <v>0</v>
      </c>
      <c r="P365" s="8">
        <v>831000000</v>
      </c>
      <c r="Q365" s="8">
        <v>0</v>
      </c>
      <c r="R365" s="8">
        <v>288281000000</v>
      </c>
      <c r="S365" s="8">
        <v>446139000000</v>
      </c>
      <c r="T365" s="8">
        <v>67362000000</v>
      </c>
      <c r="U365" s="8">
        <v>1811000000</v>
      </c>
      <c r="V365" s="8">
        <v>1811000000</v>
      </c>
      <c r="W365" s="8">
        <v>36168000000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-1585000000</v>
      </c>
      <c r="C367" s="8">
        <v>-2508000000</v>
      </c>
      <c r="D367" s="8">
        <v>-5722000000</v>
      </c>
      <c r="E367" s="8">
        <v>-5459000000</v>
      </c>
      <c r="F367" s="8">
        <v>-3744000000</v>
      </c>
      <c r="G367" s="8">
        <v>-1032000000</v>
      </c>
      <c r="H367" s="8">
        <v>-2708000000</v>
      </c>
      <c r="I367" s="8">
        <v>-7606000000</v>
      </c>
      <c r="J367" s="8">
        <v>-1456000000</v>
      </c>
      <c r="K367" s="8">
        <v>-2827000000</v>
      </c>
      <c r="L367" s="8">
        <v>-6294000000</v>
      </c>
      <c r="M367" s="8">
        <v>-23574000000</v>
      </c>
      <c r="N367" s="8">
        <v>-28109000000</v>
      </c>
      <c r="O367" s="8">
        <v>-57743000000</v>
      </c>
      <c r="P367" s="8">
        <v>-3928000000</v>
      </c>
      <c r="Q367" s="8">
        <v>-4185000000</v>
      </c>
      <c r="R367" s="8">
        <v>-7468000000</v>
      </c>
      <c r="S367" s="8">
        <v>-14735000000</v>
      </c>
      <c r="T367" s="8">
        <v>-12002000000</v>
      </c>
      <c r="U367" s="8">
        <v>-5937000000</v>
      </c>
      <c r="V367" s="8">
        <v>-5937000000</v>
      </c>
      <c r="W367" s="8">
        <v>-7906000000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-12420000000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6104000000</v>
      </c>
      <c r="J369" s="8">
        <v>-2695000000</v>
      </c>
      <c r="K369" s="8">
        <v>4597000000</v>
      </c>
      <c r="L369" s="8">
        <v>49198000000</v>
      </c>
      <c r="M369" s="8">
        <v>99747000000</v>
      </c>
      <c r="N369" s="8">
        <v>72818000000</v>
      </c>
      <c r="O369" s="8">
        <v>106682000000</v>
      </c>
      <c r="P369" s="8">
        <v>35508000000</v>
      </c>
      <c r="Q369" s="8">
        <v>41711000000</v>
      </c>
      <c r="R369" s="8">
        <v>32578000000</v>
      </c>
      <c r="S369" s="8">
        <v>-82617000000</v>
      </c>
      <c r="T369" s="8">
        <v>-4702000000</v>
      </c>
      <c r="U369" s="8">
        <v>-22623000000</v>
      </c>
      <c r="V369" s="8">
        <v>-22623000000</v>
      </c>
      <c r="W369" s="8">
        <v>-9816000000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2465618000000</v>
      </c>
      <c r="C371" s="8">
        <v>2763921000000</v>
      </c>
      <c r="D371" s="8">
        <v>3013248000000</v>
      </c>
      <c r="E371" s="8">
        <v>2868218000000</v>
      </c>
      <c r="F371" s="8">
        <v>2485180000000</v>
      </c>
      <c r="G371" s="8">
        <v>2507640000000</v>
      </c>
      <c r="H371" s="8">
        <v>4064328000000</v>
      </c>
      <c r="I371" s="8">
        <v>2525765000000</v>
      </c>
      <c r="J371" s="8">
        <v>2276351000000</v>
      </c>
      <c r="K371" s="8">
        <v>2738601000000</v>
      </c>
      <c r="L371" s="8">
        <v>2417444000000</v>
      </c>
      <c r="M371" s="8">
        <v>2254497000000</v>
      </c>
      <c r="N371" s="8">
        <v>1592538000000</v>
      </c>
      <c r="O371" s="8">
        <v>1965297000000</v>
      </c>
      <c r="P371" s="8">
        <v>1763715000000</v>
      </c>
      <c r="Q371" s="8">
        <v>1732012000000</v>
      </c>
      <c r="R371" s="8">
        <v>1767906000000</v>
      </c>
      <c r="S371" s="8">
        <v>2360635000000</v>
      </c>
      <c r="T371" s="8">
        <v>2742896000000</v>
      </c>
      <c r="U371" s="8">
        <v>1922154000000</v>
      </c>
      <c r="V371" s="8">
        <v>1922154000000</v>
      </c>
      <c r="W371" s="8">
        <v>1798929000000</v>
      </c>
    </row>
    <row r="372" spans="1:23" x14ac:dyDescent="0.35">
      <c r="A372" s="9" t="s">
        <v>392</v>
      </c>
      <c r="B372" s="5">
        <v>5714000000</v>
      </c>
      <c r="C372" s="8">
        <v>4241000000</v>
      </c>
      <c r="D372" s="8">
        <v>6080000000</v>
      </c>
      <c r="E372" s="8">
        <v>4369000000</v>
      </c>
      <c r="F372" s="8">
        <v>3528000000</v>
      </c>
      <c r="G372" s="8">
        <v>4610000000</v>
      </c>
      <c r="H372" s="8">
        <v>3503000000</v>
      </c>
      <c r="I372" s="8">
        <v>3195000000</v>
      </c>
      <c r="J372" s="8">
        <v>3595000000</v>
      </c>
      <c r="K372" s="8">
        <v>3957000000</v>
      </c>
      <c r="L372" s="8">
        <v>3570000000</v>
      </c>
      <c r="M372" s="8">
        <v>1591000000</v>
      </c>
      <c r="N372" s="8">
        <v>2521000000</v>
      </c>
      <c r="O372" s="8">
        <v>2887000000</v>
      </c>
      <c r="P372" s="8">
        <v>2819000000</v>
      </c>
      <c r="Q372" s="8">
        <v>5441000000</v>
      </c>
      <c r="R372" s="8">
        <v>3081000000</v>
      </c>
      <c r="S372" s="8">
        <v>4469000000</v>
      </c>
      <c r="T372" s="8">
        <v>2228000000</v>
      </c>
      <c r="U372" s="8">
        <v>3340000000</v>
      </c>
      <c r="V372" s="8">
        <v>3340000000</v>
      </c>
      <c r="W372" s="8">
        <v>2404000000</v>
      </c>
    </row>
    <row r="373" spans="1:23" x14ac:dyDescent="0.35">
      <c r="A373" s="9" t="s">
        <v>393</v>
      </c>
      <c r="B373" s="5">
        <v>1541494000000</v>
      </c>
      <c r="C373" s="8">
        <v>1600368000000</v>
      </c>
      <c r="D373" s="8">
        <v>1705818000000</v>
      </c>
      <c r="E373" s="8">
        <v>1600037000000</v>
      </c>
      <c r="F373" s="8">
        <v>1432452000000</v>
      </c>
      <c r="G373" s="8">
        <v>1476900000000</v>
      </c>
      <c r="H373" s="8">
        <v>1791110000000</v>
      </c>
      <c r="I373" s="8">
        <v>1458998000000</v>
      </c>
      <c r="J373" s="8">
        <v>1109720000000</v>
      </c>
      <c r="K373" s="8">
        <v>1709466000000</v>
      </c>
      <c r="L373" s="8">
        <v>1486598000000</v>
      </c>
      <c r="M373" s="8">
        <v>1436706000000</v>
      </c>
      <c r="N373" s="8">
        <v>837534000000</v>
      </c>
      <c r="O373" s="8">
        <v>1367946000000</v>
      </c>
      <c r="P373" s="8">
        <v>1155376000000</v>
      </c>
      <c r="Q373" s="8">
        <v>798634000000</v>
      </c>
      <c r="R373" s="8">
        <v>801084000000</v>
      </c>
      <c r="S373" s="8">
        <v>1582015000000</v>
      </c>
      <c r="T373" s="8">
        <v>1057466000000</v>
      </c>
      <c r="U373" s="8">
        <v>923091000000</v>
      </c>
      <c r="V373" s="8">
        <v>923091000000</v>
      </c>
      <c r="W373" s="8">
        <v>842606000000</v>
      </c>
    </row>
    <row r="374" spans="1:23" x14ac:dyDescent="0.35">
      <c r="A374" s="10" t="s">
        <v>394</v>
      </c>
      <c r="B374" s="5">
        <v>603887000000</v>
      </c>
      <c r="C374" s="8">
        <v>589113000000</v>
      </c>
      <c r="D374" s="8">
        <v>590515000000</v>
      </c>
      <c r="E374" s="8">
        <v>586791000000</v>
      </c>
      <c r="F374" s="8">
        <v>566190000000</v>
      </c>
      <c r="G374" s="8">
        <v>516385000000</v>
      </c>
      <c r="H374" s="8">
        <v>520292000000</v>
      </c>
      <c r="I374" s="8">
        <v>514126000000</v>
      </c>
      <c r="J374" s="8">
        <v>516600000000</v>
      </c>
      <c r="K374" s="8">
        <v>496252000000</v>
      </c>
      <c r="L374" s="8">
        <v>521060000000</v>
      </c>
      <c r="M374" s="8">
        <v>499584000000</v>
      </c>
      <c r="N374" s="8">
        <v>486733000000</v>
      </c>
      <c r="O374" s="8">
        <v>459693000000</v>
      </c>
      <c r="P374" s="8">
        <v>446825000000</v>
      </c>
      <c r="Q374" s="8">
        <v>441164000000</v>
      </c>
      <c r="R374" s="8">
        <v>437410000000</v>
      </c>
      <c r="S374" s="8">
        <v>427898000000</v>
      </c>
      <c r="T374" s="8">
        <v>423607000000</v>
      </c>
      <c r="U374" s="8">
        <v>775004000000</v>
      </c>
      <c r="V374" s="8">
        <v>775004000000</v>
      </c>
      <c r="W374" s="8">
        <v>40483000000</v>
      </c>
    </row>
    <row r="375" spans="1:23" x14ac:dyDescent="0.35">
      <c r="A375" s="10" t="s">
        <v>395</v>
      </c>
      <c r="B375" s="5">
        <v>122121000000</v>
      </c>
      <c r="C375" s="8">
        <v>121102000000</v>
      </c>
      <c r="D375" s="8">
        <v>118646000000</v>
      </c>
      <c r="E375" s="8">
        <v>116798000000</v>
      </c>
      <c r="F375" s="8">
        <v>113473000000</v>
      </c>
      <c r="G375" s="8">
        <v>107979000000</v>
      </c>
      <c r="H375" s="8">
        <v>103948000000</v>
      </c>
      <c r="I375" s="8">
        <v>96834000000</v>
      </c>
      <c r="J375" s="8">
        <v>93925000000</v>
      </c>
      <c r="K375" s="8">
        <v>91819000000</v>
      </c>
      <c r="L375" s="8">
        <v>89242000000</v>
      </c>
      <c r="M375" s="8">
        <v>94737000000</v>
      </c>
      <c r="N375" s="8">
        <v>95492000000</v>
      </c>
      <c r="O375" s="8">
        <v>92453000000</v>
      </c>
      <c r="P375" s="8">
        <v>90940000000</v>
      </c>
      <c r="Q375" s="8">
        <v>91238000000</v>
      </c>
      <c r="R375" s="8">
        <v>90388000000</v>
      </c>
      <c r="S375" s="8">
        <v>90194000000</v>
      </c>
      <c r="T375" s="8">
        <v>89002000000</v>
      </c>
      <c r="U375" s="8">
        <v>84191000000</v>
      </c>
      <c r="V375" s="8">
        <v>84191000000</v>
      </c>
      <c r="W375" s="8">
        <v>85127000000</v>
      </c>
    </row>
    <row r="376" spans="1:23" x14ac:dyDescent="0.35">
      <c r="A376" s="10" t="s">
        <v>396</v>
      </c>
      <c r="B376" s="5">
        <v>2853000000</v>
      </c>
      <c r="C376" s="8">
        <v>2690000000</v>
      </c>
      <c r="D376" s="8">
        <v>807000000</v>
      </c>
      <c r="E376" s="8">
        <v>2303000000</v>
      </c>
      <c r="F376" s="8">
        <v>2529000000</v>
      </c>
      <c r="G376" s="8">
        <v>1321000000</v>
      </c>
      <c r="H376" s="8">
        <v>1426000000</v>
      </c>
      <c r="I376" s="8">
        <v>3420000000</v>
      </c>
      <c r="J376" s="8">
        <v>3535000000</v>
      </c>
      <c r="K376" s="8">
        <v>1696000000</v>
      </c>
      <c r="L376" s="8">
        <v>1254000000</v>
      </c>
      <c r="M376" s="8">
        <v>2616000000</v>
      </c>
      <c r="N376" s="8">
        <v>2746000000</v>
      </c>
      <c r="O376" s="8">
        <v>1189000000</v>
      </c>
      <c r="P376" s="8">
        <v>1081000000</v>
      </c>
      <c r="Q376" s="8">
        <v>1536000000</v>
      </c>
      <c r="R376" s="8">
        <v>2608000000</v>
      </c>
      <c r="S376" s="8">
        <v>1756000000</v>
      </c>
      <c r="T376" s="8">
        <v>1238000000</v>
      </c>
      <c r="U376" s="8">
        <v>4490000000</v>
      </c>
      <c r="V376" s="8">
        <v>4490000000</v>
      </c>
      <c r="W376" s="8">
        <v>2490000000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812633000000</v>
      </c>
      <c r="C378" s="8">
        <v>887463000000</v>
      </c>
      <c r="D378" s="8">
        <v>995850000000</v>
      </c>
      <c r="E378" s="8">
        <v>894145000000</v>
      </c>
      <c r="F378" s="8">
        <v>750260000000</v>
      </c>
      <c r="G378" s="8">
        <v>851215000000</v>
      </c>
      <c r="H378" s="8">
        <v>1165444000000</v>
      </c>
      <c r="I378" s="8">
        <v>844618000000</v>
      </c>
      <c r="J378" s="8">
        <v>495660000000</v>
      </c>
      <c r="K378" s="8">
        <v>1119699000000</v>
      </c>
      <c r="L378" s="8">
        <v>875042000000</v>
      </c>
      <c r="M378" s="8">
        <v>839769000000</v>
      </c>
      <c r="N378" s="8">
        <v>252563000000</v>
      </c>
      <c r="O378" s="8">
        <v>814611000000</v>
      </c>
      <c r="P378" s="8">
        <v>616530000000</v>
      </c>
      <c r="Q378" s="8">
        <v>264696000000</v>
      </c>
      <c r="R378" s="8">
        <v>270678000000</v>
      </c>
      <c r="S378" s="8">
        <v>1062167000000</v>
      </c>
      <c r="T378" s="8">
        <v>543619000000</v>
      </c>
      <c r="U378" s="8">
        <v>59406000000</v>
      </c>
      <c r="V378" s="8">
        <v>59406000000</v>
      </c>
      <c r="W378" s="8">
        <v>714506000000</v>
      </c>
    </row>
    <row r="379" spans="1:23" x14ac:dyDescent="0.35">
      <c r="A379" s="9" t="s">
        <v>399</v>
      </c>
      <c r="B379" s="5">
        <v>396735000000</v>
      </c>
      <c r="C379" s="8">
        <v>412563000000</v>
      </c>
      <c r="D379" s="8">
        <v>499800000000</v>
      </c>
      <c r="E379" s="8">
        <v>470905000000</v>
      </c>
      <c r="F379" s="8">
        <v>414220000000</v>
      </c>
      <c r="G379" s="8">
        <v>395464000000</v>
      </c>
      <c r="H379" s="8">
        <v>455075000000</v>
      </c>
      <c r="I379" s="8">
        <v>428842000000</v>
      </c>
      <c r="J379" s="8">
        <v>455038000000</v>
      </c>
      <c r="K379" s="8">
        <v>394769000000</v>
      </c>
      <c r="L379" s="8">
        <v>440246000000</v>
      </c>
      <c r="M379" s="8">
        <v>405326000000</v>
      </c>
      <c r="N379" s="8">
        <v>439553000000</v>
      </c>
      <c r="O379" s="8">
        <v>407234000000</v>
      </c>
      <c r="P379" s="8">
        <v>470265000000</v>
      </c>
      <c r="Q379" s="8">
        <v>417750000000</v>
      </c>
      <c r="R379" s="8">
        <v>457580000000</v>
      </c>
      <c r="S379" s="8">
        <v>404816000000</v>
      </c>
      <c r="T379" s="8">
        <v>476235000000</v>
      </c>
      <c r="U379" s="8">
        <v>378411000000</v>
      </c>
      <c r="V379" s="8">
        <v>378411000000</v>
      </c>
      <c r="W379" s="8">
        <v>352712000000</v>
      </c>
    </row>
    <row r="380" spans="1:23" x14ac:dyDescent="0.35">
      <c r="A380" s="10" t="s">
        <v>400</v>
      </c>
      <c r="B380" s="5">
        <v>121352000000</v>
      </c>
      <c r="C380" s="8">
        <v>98314000000</v>
      </c>
      <c r="D380" s="8">
        <v>103789000000</v>
      </c>
      <c r="E380" s="8">
        <v>99259000000</v>
      </c>
      <c r="F380" s="8">
        <v>95276000000</v>
      </c>
      <c r="G380" s="8">
        <v>93728000000</v>
      </c>
      <c r="H380" s="8">
        <v>364719690000</v>
      </c>
      <c r="I380" s="8">
        <v>-177438690000</v>
      </c>
      <c r="J380" s="8">
        <v>89921000000</v>
      </c>
      <c r="K380" s="8">
        <v>90239000000</v>
      </c>
      <c r="L380" s="8">
        <v>91444000000</v>
      </c>
      <c r="M380" s="8">
        <v>93613000000</v>
      </c>
      <c r="N380" s="8">
        <v>94657000000</v>
      </c>
      <c r="O380" s="8">
        <v>94721000000</v>
      </c>
      <c r="P380" s="8">
        <v>97429000000</v>
      </c>
      <c r="Q380" s="8">
        <v>94322000000</v>
      </c>
      <c r="R380" s="8">
        <v>90914000000</v>
      </c>
      <c r="S380" s="8">
        <v>90437000000</v>
      </c>
      <c r="T380" s="8">
        <v>89976000000</v>
      </c>
      <c r="U380" s="8">
        <v>84771000000</v>
      </c>
      <c r="V380" s="8">
        <v>84771000000</v>
      </c>
      <c r="W380" s="8">
        <v>83090000000</v>
      </c>
    </row>
    <row r="381" spans="1:23" x14ac:dyDescent="0.35">
      <c r="A381" s="10" t="s">
        <v>401</v>
      </c>
      <c r="B381" s="5">
        <v>275383000000</v>
      </c>
      <c r="C381" s="8">
        <v>314249000000</v>
      </c>
      <c r="D381" s="8">
        <v>396011000000</v>
      </c>
      <c r="E381" s="8">
        <v>371646000000</v>
      </c>
      <c r="F381" s="8">
        <v>318944000000</v>
      </c>
      <c r="G381" s="8">
        <v>301736000000</v>
      </c>
      <c r="H381" s="8">
        <v>90355310000</v>
      </c>
      <c r="I381" s="8">
        <v>606280690000</v>
      </c>
      <c r="J381" s="8">
        <v>365117000000</v>
      </c>
      <c r="K381" s="8">
        <v>304530000000</v>
      </c>
      <c r="L381" s="8">
        <v>348802000000</v>
      </c>
      <c r="M381" s="8">
        <v>311713000000</v>
      </c>
      <c r="N381" s="8">
        <v>344896000000</v>
      </c>
      <c r="O381" s="8">
        <v>312513000000</v>
      </c>
      <c r="P381" s="8">
        <v>372836000000</v>
      </c>
      <c r="Q381" s="8">
        <v>323428000000</v>
      </c>
      <c r="R381" s="8">
        <v>366666000000</v>
      </c>
      <c r="S381" s="8">
        <v>314379000000</v>
      </c>
      <c r="T381" s="8">
        <v>386259000000</v>
      </c>
      <c r="U381" s="8">
        <v>293640000000</v>
      </c>
      <c r="V381" s="8">
        <v>293640000000</v>
      </c>
      <c r="W381" s="8">
        <v>269622000000</v>
      </c>
    </row>
    <row r="382" spans="1:23" x14ac:dyDescent="0.35">
      <c r="A382" s="9" t="s">
        <v>402</v>
      </c>
      <c r="B382" s="5">
        <v>434177000000</v>
      </c>
      <c r="C382" s="8">
        <v>610905000000</v>
      </c>
      <c r="D382" s="8">
        <v>667841000000</v>
      </c>
      <c r="E382" s="8">
        <v>657547000000</v>
      </c>
      <c r="F382" s="8">
        <v>513652000000</v>
      </c>
      <c r="G382" s="8">
        <v>507152000000</v>
      </c>
      <c r="H382" s="8">
        <v>1679485000000</v>
      </c>
      <c r="I382" s="8">
        <v>515587000000</v>
      </c>
      <c r="J382" s="8">
        <v>545704000000</v>
      </c>
      <c r="K382" s="8">
        <v>546132000000</v>
      </c>
      <c r="L382" s="8">
        <v>529900000000</v>
      </c>
      <c r="M382" s="8">
        <v>328130000000</v>
      </c>
      <c r="N382" s="8">
        <v>429055000000</v>
      </c>
      <c r="O382" s="8">
        <v>449447000000</v>
      </c>
      <c r="P382" s="8">
        <v>509113000000</v>
      </c>
      <c r="Q382" s="8">
        <v>430666000000</v>
      </c>
      <c r="R382" s="8">
        <v>426132000000</v>
      </c>
      <c r="S382" s="8">
        <v>427432000000</v>
      </c>
      <c r="T382" s="8">
        <v>1144845000000</v>
      </c>
      <c r="U382" s="8">
        <v>374498000000</v>
      </c>
      <c r="V382" s="8">
        <v>374498000000</v>
      </c>
      <c r="W382" s="8">
        <v>357900000000</v>
      </c>
    </row>
    <row r="383" spans="1:23" x14ac:dyDescent="0.35">
      <c r="A383" s="9" t="s">
        <v>403</v>
      </c>
      <c r="B383" s="5">
        <v>141425000000</v>
      </c>
      <c r="C383" s="8">
        <v>135537000000</v>
      </c>
      <c r="D383" s="8">
        <v>131767000000</v>
      </c>
      <c r="E383" s="8">
        <v>129305000000</v>
      </c>
      <c r="F383" s="8">
        <v>125681000000</v>
      </c>
      <c r="G383" s="8">
        <v>117751000000</v>
      </c>
      <c r="H383" s="8">
        <v>115976000000</v>
      </c>
      <c r="I383" s="8">
        <v>115771000000</v>
      </c>
      <c r="J383" s="8">
        <v>114242000000</v>
      </c>
      <c r="K383" s="8">
        <v>109493000000</v>
      </c>
      <c r="L383" s="8">
        <v>106914000000</v>
      </c>
      <c r="M383" s="8">
        <v>107390000000</v>
      </c>
      <c r="N383" s="8">
        <v>104801000000</v>
      </c>
      <c r="O383" s="8">
        <v>100434000000</v>
      </c>
      <c r="P383" s="8">
        <v>97534000000</v>
      </c>
      <c r="Q383" s="8">
        <v>95294000000</v>
      </c>
      <c r="R383" s="8">
        <v>92549000000</v>
      </c>
      <c r="S383" s="8">
        <v>88910000000</v>
      </c>
      <c r="T383" s="8">
        <v>86745000000</v>
      </c>
      <c r="U383" s="8">
        <v>80641000000</v>
      </c>
      <c r="V383" s="8">
        <v>80641000000</v>
      </c>
      <c r="W383" s="8">
        <v>78743000000</v>
      </c>
    </row>
    <row r="384" spans="1:23" ht="21.5" x14ac:dyDescent="0.35">
      <c r="A384" s="9" t="s">
        <v>404</v>
      </c>
      <c r="B384" s="5">
        <v>-53927000000</v>
      </c>
      <c r="C384" s="8">
        <v>307000000</v>
      </c>
      <c r="D384" s="8">
        <v>1942000000</v>
      </c>
      <c r="E384" s="8">
        <v>6055000000</v>
      </c>
      <c r="F384" s="8">
        <v>-4353000000</v>
      </c>
      <c r="G384" s="8">
        <v>5763000000</v>
      </c>
      <c r="H384" s="8">
        <v>19179000000</v>
      </c>
      <c r="I384" s="8">
        <v>3372000000</v>
      </c>
      <c r="J384" s="8">
        <v>48052000000</v>
      </c>
      <c r="K384" s="8">
        <v>-25216000000</v>
      </c>
      <c r="L384" s="8">
        <v>-149784000000</v>
      </c>
      <c r="M384" s="8">
        <v>-24646000000</v>
      </c>
      <c r="N384" s="8">
        <v>-220926000000</v>
      </c>
      <c r="O384" s="8">
        <v>-362651000000</v>
      </c>
      <c r="P384" s="8">
        <v>-471392000000</v>
      </c>
      <c r="Q384" s="8">
        <v>-15773000000</v>
      </c>
      <c r="R384" s="8">
        <v>-12520000000</v>
      </c>
      <c r="S384" s="8">
        <v>-147007000000</v>
      </c>
      <c r="T384" s="8">
        <v>-24623000000</v>
      </c>
      <c r="U384" s="8">
        <v>162173000000</v>
      </c>
      <c r="V384" s="8">
        <v>162173000000</v>
      </c>
      <c r="W384" s="8">
        <v>164564000000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</row>
    <row r="387" spans="1:23" x14ac:dyDescent="0.35">
      <c r="A387" s="15" t="s">
        <v>407</v>
      </c>
      <c r="B387" s="5">
        <v>6125105000000</v>
      </c>
      <c r="C387" s="8">
        <v>7377873000000</v>
      </c>
      <c r="D387" s="8">
        <v>7177069000000</v>
      </c>
      <c r="E387" s="8">
        <v>1892458000000</v>
      </c>
      <c r="F387" s="8">
        <v>1068921000000</v>
      </c>
      <c r="G387" s="8">
        <v>1541928000000</v>
      </c>
      <c r="H387" s="8">
        <v>1131327000000</v>
      </c>
      <c r="I387" s="8">
        <v>1438382000000</v>
      </c>
      <c r="J387" s="8">
        <v>1481310000000</v>
      </c>
      <c r="K387" s="8">
        <v>5068428000000</v>
      </c>
      <c r="L387" s="8">
        <v>11259731000000</v>
      </c>
      <c r="M387" s="8">
        <v>10151989000000</v>
      </c>
      <c r="N387" s="8">
        <v>10270741000000</v>
      </c>
      <c r="O387" s="8">
        <v>4419502000000</v>
      </c>
      <c r="P387" s="8">
        <v>6167917000000</v>
      </c>
      <c r="Q387" s="8">
        <v>4143804000000</v>
      </c>
      <c r="R387" s="8">
        <v>635958000000</v>
      </c>
      <c r="S387" s="8">
        <v>2035207000000</v>
      </c>
      <c r="T387" s="8">
        <v>2985262000000</v>
      </c>
      <c r="U387" s="8">
        <v>792641000000</v>
      </c>
      <c r="V387" s="8">
        <v>252870000000</v>
      </c>
      <c r="W387" s="8">
        <v>362702000000</v>
      </c>
    </row>
    <row r="388" spans="1:23" x14ac:dyDescent="0.35">
      <c r="A388" s="16" t="s">
        <v>408</v>
      </c>
      <c r="B388" s="5">
        <v>4885012000000</v>
      </c>
      <c r="C388" s="8">
        <v>6018879000000</v>
      </c>
      <c r="D388" s="8">
        <v>5879766000000</v>
      </c>
      <c r="E388" s="8">
        <v>453183000000</v>
      </c>
      <c r="F388" s="8">
        <v>349776000000</v>
      </c>
      <c r="G388" s="8">
        <v>912333000000</v>
      </c>
      <c r="H388" s="8">
        <v>644059000000</v>
      </c>
      <c r="I388" s="8">
        <v>779770000000</v>
      </c>
      <c r="J388" s="8">
        <v>767439000000</v>
      </c>
      <c r="K388" s="8">
        <v>3928569000000</v>
      </c>
      <c r="L388" s="8">
        <v>10620680000000</v>
      </c>
      <c r="M388" s="8">
        <v>9386959000000</v>
      </c>
      <c r="N388" s="8">
        <v>9694210000000</v>
      </c>
      <c r="O388" s="8">
        <v>4002087000000</v>
      </c>
      <c r="P388" s="8">
        <v>5986742000000</v>
      </c>
      <c r="Q388" s="8">
        <v>4038875000000</v>
      </c>
      <c r="R388" s="8">
        <v>543954000000</v>
      </c>
      <c r="S388" s="8">
        <v>1872568000000</v>
      </c>
      <c r="T388" s="8">
        <v>2792425000000</v>
      </c>
      <c r="U388" s="8">
        <v>582411000000</v>
      </c>
      <c r="V388" s="8">
        <v>0</v>
      </c>
      <c r="W388" s="8">
        <v>103075000000</v>
      </c>
    </row>
    <row r="389" spans="1:23" x14ac:dyDescent="0.35">
      <c r="A389" s="17" t="s">
        <v>409</v>
      </c>
      <c r="B389" s="5">
        <v>885012000000</v>
      </c>
      <c r="C389" s="8">
        <v>1918891000000</v>
      </c>
      <c r="D389" s="8">
        <v>1879766000000</v>
      </c>
      <c r="E389" s="8">
        <v>349776000000</v>
      </c>
      <c r="F389" s="8">
        <v>349776000000</v>
      </c>
      <c r="G389" s="8">
        <v>412333000000</v>
      </c>
      <c r="H389" s="8">
        <v>144059000000</v>
      </c>
      <c r="I389" s="8">
        <v>279770000000</v>
      </c>
      <c r="J389" s="8">
        <v>267439000000</v>
      </c>
      <c r="K389" s="8">
        <v>3427019000000</v>
      </c>
      <c r="L389" s="8">
        <v>8163952000000</v>
      </c>
      <c r="M389" s="8">
        <v>7030242000000</v>
      </c>
      <c r="N389" s="8">
        <v>7337493000000</v>
      </c>
      <c r="O389" s="8">
        <v>3499565000000</v>
      </c>
      <c r="P389" s="8">
        <v>5986742000000</v>
      </c>
      <c r="Q389" s="8">
        <v>4038875000000</v>
      </c>
      <c r="R389" s="8">
        <v>543954000000</v>
      </c>
      <c r="S389" s="8">
        <v>1872568000000</v>
      </c>
      <c r="T389" s="8">
        <v>2792425000000</v>
      </c>
      <c r="U389" s="8">
        <v>582411000000</v>
      </c>
      <c r="V389" s="8">
        <v>0</v>
      </c>
      <c r="W389" s="8">
        <v>103075000000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4000000000000</v>
      </c>
      <c r="C391" s="8">
        <v>4000000000000</v>
      </c>
      <c r="D391" s="8">
        <v>4000000000000</v>
      </c>
      <c r="E391" s="8">
        <v>0</v>
      </c>
      <c r="F391" s="8">
        <v>0</v>
      </c>
      <c r="G391" s="8">
        <v>500000000000</v>
      </c>
      <c r="H391" s="8">
        <v>500000000000</v>
      </c>
      <c r="I391" s="8">
        <v>500000000000</v>
      </c>
      <c r="J391" s="8">
        <v>500000000000</v>
      </c>
      <c r="K391" s="8">
        <v>501550000000</v>
      </c>
      <c r="L391" s="8">
        <v>2456728000000</v>
      </c>
      <c r="M391" s="8">
        <v>2356717000000</v>
      </c>
      <c r="N391" s="8">
        <v>2356717000000</v>
      </c>
      <c r="O391" s="8">
        <v>502522000000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99988000000</v>
      </c>
      <c r="D392" s="8">
        <v>0</v>
      </c>
      <c r="E392" s="8">
        <v>103407000000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1351041000000</v>
      </c>
      <c r="C394" s="8">
        <v>1450310000000</v>
      </c>
      <c r="D394" s="8">
        <v>1443723000000</v>
      </c>
      <c r="E394" s="8">
        <v>1570239000000</v>
      </c>
      <c r="F394" s="8">
        <v>832312000000</v>
      </c>
      <c r="G394" s="8">
        <v>787346000000</v>
      </c>
      <c r="H394" s="8">
        <v>676882000000</v>
      </c>
      <c r="I394" s="8">
        <v>861969000000</v>
      </c>
      <c r="J394" s="8">
        <v>914666000000</v>
      </c>
      <c r="K394" s="8">
        <v>1223864000000</v>
      </c>
      <c r="L394" s="8">
        <v>695201000000</v>
      </c>
      <c r="M394" s="8">
        <v>848631000000</v>
      </c>
      <c r="N394" s="8">
        <v>675228000000</v>
      </c>
      <c r="O394" s="8">
        <v>513510000000</v>
      </c>
      <c r="P394" s="8">
        <v>285371000000</v>
      </c>
      <c r="Q394" s="8">
        <v>238621000000</v>
      </c>
      <c r="R394" s="8">
        <v>233041000000</v>
      </c>
      <c r="S394" s="8">
        <v>370645000000</v>
      </c>
      <c r="T394" s="8">
        <v>353478000000</v>
      </c>
      <c r="U394" s="8">
        <v>351450000000</v>
      </c>
      <c r="V394" s="8">
        <v>418712000000</v>
      </c>
      <c r="W394" s="8">
        <v>418705000000</v>
      </c>
    </row>
    <row r="395" spans="1:23" x14ac:dyDescent="0.35">
      <c r="A395" s="17" t="s">
        <v>415</v>
      </c>
      <c r="B395" s="5">
        <v>590234000000</v>
      </c>
      <c r="C395" s="8">
        <v>476464000000</v>
      </c>
      <c r="D395" s="8">
        <v>791985000000</v>
      </c>
      <c r="E395" s="8">
        <v>746816000000</v>
      </c>
      <c r="F395" s="8">
        <v>275145000000</v>
      </c>
      <c r="G395" s="8">
        <v>203804000000</v>
      </c>
      <c r="H395" s="8">
        <v>137585000000</v>
      </c>
      <c r="I395" s="8">
        <v>166761000000</v>
      </c>
      <c r="J395" s="8">
        <v>153926000000</v>
      </c>
      <c r="K395" s="8">
        <v>279207000000</v>
      </c>
      <c r="L395" s="8">
        <v>161894000000</v>
      </c>
      <c r="M395" s="8">
        <v>244508000000</v>
      </c>
      <c r="N395" s="8">
        <v>167454000000</v>
      </c>
      <c r="O395" s="8">
        <v>147608000000</v>
      </c>
      <c r="P395" s="8">
        <v>69933000000</v>
      </c>
      <c r="Q395" s="8">
        <v>69934000000</v>
      </c>
      <c r="R395" s="8">
        <v>69934000000</v>
      </c>
      <c r="S395" s="8">
        <v>69933000000</v>
      </c>
      <c r="T395" s="8">
        <v>69932000000</v>
      </c>
      <c r="U395" s="8">
        <v>69933000000</v>
      </c>
      <c r="V395" s="8">
        <v>233911000000</v>
      </c>
      <c r="W395" s="8">
        <v>69936000000</v>
      </c>
    </row>
    <row r="396" spans="1:23" x14ac:dyDescent="0.35">
      <c r="A396" s="17" t="s">
        <v>416</v>
      </c>
      <c r="B396" s="5">
        <v>760807000000</v>
      </c>
      <c r="C396" s="8">
        <v>973846000000</v>
      </c>
      <c r="D396" s="8">
        <v>651738000000</v>
      </c>
      <c r="E396" s="8">
        <v>823423000000</v>
      </c>
      <c r="F396" s="8">
        <v>557167000000</v>
      </c>
      <c r="G396" s="8">
        <v>583542000000</v>
      </c>
      <c r="H396" s="8">
        <v>539297000000</v>
      </c>
      <c r="I396" s="8">
        <v>695208000000</v>
      </c>
      <c r="J396" s="8">
        <v>760740000000</v>
      </c>
      <c r="K396" s="8">
        <v>944657000000</v>
      </c>
      <c r="L396" s="8">
        <v>533307000000</v>
      </c>
      <c r="M396" s="8">
        <v>604123000000</v>
      </c>
      <c r="N396" s="8">
        <v>507774000000</v>
      </c>
      <c r="O396" s="8">
        <v>365902000000</v>
      </c>
      <c r="P396" s="8">
        <v>215438000000</v>
      </c>
      <c r="Q396" s="8">
        <v>168687000000</v>
      </c>
      <c r="R396" s="8">
        <v>163107000000</v>
      </c>
      <c r="S396" s="8">
        <v>300712000000</v>
      </c>
      <c r="T396" s="8">
        <v>283546000000</v>
      </c>
      <c r="U396" s="8">
        <v>281517000000</v>
      </c>
      <c r="V396" s="8">
        <v>184801000000</v>
      </c>
      <c r="W396" s="8">
        <v>348769000000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1172000000</v>
      </c>
      <c r="K398" s="8">
        <v>7014000000</v>
      </c>
      <c r="L398" s="8">
        <v>9490000000</v>
      </c>
      <c r="M398" s="8">
        <v>4346000000</v>
      </c>
      <c r="N398" s="8">
        <v>5857000000</v>
      </c>
      <c r="O398" s="8">
        <v>14295000000</v>
      </c>
      <c r="P398" s="8">
        <v>13650000000</v>
      </c>
      <c r="Q398" s="8">
        <v>356000000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-110948000000</v>
      </c>
      <c r="C399" s="8">
        <v>-91316000000</v>
      </c>
      <c r="D399" s="8">
        <v>-146420000000</v>
      </c>
      <c r="E399" s="8">
        <v>-130964000000</v>
      </c>
      <c r="F399" s="8">
        <v>-113167000000</v>
      </c>
      <c r="G399" s="8">
        <v>-157751000000</v>
      </c>
      <c r="H399" s="8">
        <v>-189614000000</v>
      </c>
      <c r="I399" s="8">
        <v>-203357000000</v>
      </c>
      <c r="J399" s="8">
        <v>-201967000000</v>
      </c>
      <c r="K399" s="8">
        <v>-91019000000</v>
      </c>
      <c r="L399" s="8">
        <v>-65640000000</v>
      </c>
      <c r="M399" s="8">
        <v>-87947000000</v>
      </c>
      <c r="N399" s="8">
        <v>-104554000000</v>
      </c>
      <c r="O399" s="8">
        <v>-110390000000</v>
      </c>
      <c r="P399" s="8">
        <v>-117846000000</v>
      </c>
      <c r="Q399" s="8">
        <v>-134048000000</v>
      </c>
      <c r="R399" s="8">
        <v>-141037000000</v>
      </c>
      <c r="S399" s="8">
        <v>-208006000000</v>
      </c>
      <c r="T399" s="8">
        <v>-160641000000</v>
      </c>
      <c r="U399" s="8">
        <v>-141220000000</v>
      </c>
      <c r="V399" s="8">
        <v>-165842000000</v>
      </c>
      <c r="W399" s="8">
        <v>-159078000000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-65640000000</v>
      </c>
      <c r="M400" s="8">
        <v>-87947000000</v>
      </c>
      <c r="N400" s="8">
        <v>-104554000000</v>
      </c>
      <c r="O400" s="8">
        <v>-110390000000</v>
      </c>
      <c r="P400" s="8">
        <v>-117846000000</v>
      </c>
      <c r="Q400" s="8">
        <v>-134048000000</v>
      </c>
      <c r="R400" s="8">
        <v>-141037000000</v>
      </c>
      <c r="S400" s="8">
        <v>-208006000000</v>
      </c>
      <c r="T400" s="8">
        <v>-160641000000</v>
      </c>
      <c r="U400" s="8">
        <v>-141220000000</v>
      </c>
      <c r="V400" s="8">
        <v>-165842000000</v>
      </c>
      <c r="W400" s="8">
        <v>-159078000000</v>
      </c>
    </row>
    <row r="401" spans="1:23" x14ac:dyDescent="0.35">
      <c r="A401" s="17" t="s">
        <v>421</v>
      </c>
      <c r="B401" s="5">
        <v>-110948000000</v>
      </c>
      <c r="C401" s="8">
        <v>-91316000000</v>
      </c>
      <c r="D401" s="8">
        <v>-146420000000</v>
      </c>
      <c r="E401" s="8">
        <v>-130964000000</v>
      </c>
      <c r="F401" s="8">
        <v>-113167000000</v>
      </c>
      <c r="G401" s="8">
        <v>-157751000000</v>
      </c>
      <c r="H401" s="8">
        <v>-189614000000</v>
      </c>
      <c r="I401" s="8">
        <v>-203357000000</v>
      </c>
      <c r="J401" s="8">
        <v>-201967000000</v>
      </c>
      <c r="K401" s="8">
        <v>-91019000000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1182088000000</v>
      </c>
      <c r="G403" s="8">
        <v>0</v>
      </c>
      <c r="H403" s="8">
        <v>0</v>
      </c>
      <c r="I403" s="8">
        <v>0</v>
      </c>
      <c r="J403" s="8">
        <v>1683277000000</v>
      </c>
      <c r="K403" s="8">
        <v>0</v>
      </c>
      <c r="L403" s="8">
        <v>0</v>
      </c>
      <c r="M403" s="8">
        <v>0</v>
      </c>
      <c r="N403" s="8">
        <v>10375295000000</v>
      </c>
      <c r="O403" s="8">
        <v>0</v>
      </c>
      <c r="P403" s="8">
        <v>0</v>
      </c>
      <c r="Q403" s="8">
        <v>0</v>
      </c>
      <c r="R403" s="8">
        <v>776995000000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349776000000</v>
      </c>
      <c r="G404" s="8">
        <v>0</v>
      </c>
      <c r="H404" s="8">
        <v>0</v>
      </c>
      <c r="I404" s="8">
        <v>0</v>
      </c>
      <c r="J404" s="8">
        <v>767439000000</v>
      </c>
      <c r="K404" s="8">
        <v>0</v>
      </c>
      <c r="L404" s="8">
        <v>0</v>
      </c>
      <c r="M404" s="8">
        <v>0</v>
      </c>
      <c r="N404" s="8">
        <v>9694210000000</v>
      </c>
      <c r="O404" s="8">
        <v>0</v>
      </c>
      <c r="P404" s="8">
        <v>0</v>
      </c>
      <c r="Q404" s="8">
        <v>0</v>
      </c>
      <c r="R404" s="8">
        <v>543954000000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349776000000</v>
      </c>
      <c r="G405" s="8">
        <v>0</v>
      </c>
      <c r="H405" s="8">
        <v>0</v>
      </c>
      <c r="I405" s="8">
        <v>0</v>
      </c>
      <c r="J405" s="8">
        <v>267439000000</v>
      </c>
      <c r="K405" s="8">
        <v>0</v>
      </c>
      <c r="L405" s="8">
        <v>0</v>
      </c>
      <c r="M405" s="8">
        <v>0</v>
      </c>
      <c r="N405" s="8">
        <v>7337493000000</v>
      </c>
      <c r="O405" s="8">
        <v>0</v>
      </c>
      <c r="P405" s="8">
        <v>0</v>
      </c>
      <c r="Q405" s="8">
        <v>0</v>
      </c>
      <c r="R405" s="8">
        <v>543954000000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500000000000</v>
      </c>
      <c r="K406" s="8">
        <v>0</v>
      </c>
      <c r="L406" s="8">
        <v>0</v>
      </c>
      <c r="M406" s="8">
        <v>0</v>
      </c>
      <c r="N406" s="8">
        <v>2356717000000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832312000000</v>
      </c>
      <c r="G407" s="8">
        <v>0</v>
      </c>
      <c r="H407" s="8">
        <v>0</v>
      </c>
      <c r="I407" s="8">
        <v>0</v>
      </c>
      <c r="J407" s="8">
        <v>914666000000</v>
      </c>
      <c r="K407" s="8">
        <v>0</v>
      </c>
      <c r="L407" s="8">
        <v>0</v>
      </c>
      <c r="M407" s="8">
        <v>0</v>
      </c>
      <c r="N407" s="8">
        <v>675228000000</v>
      </c>
      <c r="O407" s="8">
        <v>0</v>
      </c>
      <c r="P407" s="8">
        <v>0</v>
      </c>
      <c r="Q407" s="8">
        <v>0</v>
      </c>
      <c r="R407" s="8">
        <v>233041000000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813547000000</v>
      </c>
      <c r="G408" s="8">
        <v>0</v>
      </c>
      <c r="H408" s="8">
        <v>0</v>
      </c>
      <c r="I408" s="8">
        <v>0</v>
      </c>
      <c r="J408" s="8">
        <v>861019000000</v>
      </c>
      <c r="K408" s="8">
        <v>0</v>
      </c>
      <c r="L408" s="8">
        <v>0</v>
      </c>
      <c r="M408" s="8">
        <v>0</v>
      </c>
      <c r="N408" s="8">
        <v>586759000000</v>
      </c>
      <c r="O408" s="8">
        <v>0</v>
      </c>
      <c r="P408" s="8">
        <v>0</v>
      </c>
      <c r="Q408" s="8">
        <v>0</v>
      </c>
      <c r="R408" s="8">
        <v>134534000000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18765000000</v>
      </c>
      <c r="G409" s="8">
        <v>0</v>
      </c>
      <c r="H409" s="8">
        <v>0</v>
      </c>
      <c r="I409" s="8">
        <v>0</v>
      </c>
      <c r="J409" s="8">
        <v>53647000000</v>
      </c>
      <c r="K409" s="8">
        <v>0</v>
      </c>
      <c r="L409" s="8">
        <v>0</v>
      </c>
      <c r="M409" s="8">
        <v>0</v>
      </c>
      <c r="N409" s="8">
        <v>88469000000</v>
      </c>
      <c r="O409" s="8">
        <v>0</v>
      </c>
      <c r="P409" s="8">
        <v>0</v>
      </c>
      <c r="Q409" s="8">
        <v>0</v>
      </c>
      <c r="R409" s="8">
        <v>98507000000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1172000000</v>
      </c>
      <c r="K410" s="8">
        <v>0</v>
      </c>
      <c r="L410" s="8">
        <v>0</v>
      </c>
      <c r="M410" s="8">
        <v>0</v>
      </c>
      <c r="N410" s="8">
        <v>5857000000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1172000000</v>
      </c>
      <c r="K411" s="8">
        <v>0</v>
      </c>
      <c r="L411" s="8">
        <v>0</v>
      </c>
      <c r="M411" s="8">
        <v>0</v>
      </c>
      <c r="N411" s="8">
        <v>5857000000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0</v>
      </c>
      <c r="C413" s="8">
        <v>0</v>
      </c>
      <c r="D413" s="8">
        <v>0</v>
      </c>
      <c r="E413" s="8">
        <v>70233160000000</v>
      </c>
      <c r="F413" s="8">
        <v>79112752000000</v>
      </c>
      <c r="G413" s="8">
        <v>0</v>
      </c>
      <c r="H413" s="8">
        <v>0</v>
      </c>
      <c r="I413" s="8">
        <v>0</v>
      </c>
      <c r="J413" s="8">
        <v>64489044000000</v>
      </c>
      <c r="K413" s="8">
        <v>0</v>
      </c>
      <c r="L413" s="8">
        <v>59474604000000</v>
      </c>
      <c r="M413" s="8">
        <v>58533725000000</v>
      </c>
      <c r="N413" s="8">
        <v>55528394000000</v>
      </c>
      <c r="O413" s="8">
        <v>58893891000000</v>
      </c>
      <c r="P413" s="8">
        <v>63399011000000</v>
      </c>
      <c r="Q413" s="8">
        <v>61864870000000</v>
      </c>
      <c r="R413" s="8">
        <v>54129458000000</v>
      </c>
      <c r="S413" s="8">
        <v>54187498000000</v>
      </c>
      <c r="T413" s="8">
        <v>55956160000000</v>
      </c>
      <c r="U413" s="8">
        <v>56188889000000</v>
      </c>
      <c r="V413" s="8">
        <v>50163340000000</v>
      </c>
      <c r="W413" s="8">
        <v>48902064000000</v>
      </c>
    </row>
    <row r="414" spans="1:23" x14ac:dyDescent="0.35">
      <c r="A414" s="15" t="s">
        <v>434</v>
      </c>
      <c r="B414" s="5">
        <v>0</v>
      </c>
      <c r="C414" s="8">
        <v>0</v>
      </c>
      <c r="D414" s="8">
        <v>0</v>
      </c>
      <c r="E414" s="8">
        <v>34885148000000</v>
      </c>
      <c r="F414" s="8">
        <v>42472830000000</v>
      </c>
      <c r="G414" s="8">
        <v>0</v>
      </c>
      <c r="H414" s="8">
        <v>0</v>
      </c>
      <c r="I414" s="8">
        <v>0</v>
      </c>
      <c r="J414" s="8">
        <v>18571893000000</v>
      </c>
      <c r="K414" s="8">
        <v>0</v>
      </c>
      <c r="L414" s="8">
        <v>9731533000000</v>
      </c>
      <c r="M414" s="8">
        <v>8726075000000</v>
      </c>
      <c r="N414" s="8">
        <v>9275269000000</v>
      </c>
      <c r="O414" s="8">
        <v>9961059000000</v>
      </c>
      <c r="P414" s="8">
        <v>10350747000000</v>
      </c>
      <c r="Q414" s="8">
        <v>10397463000000</v>
      </c>
      <c r="R414" s="8">
        <v>10622935000000</v>
      </c>
      <c r="S414" s="8">
        <v>14246925000000</v>
      </c>
      <c r="T414" s="8">
        <v>10134638000000</v>
      </c>
      <c r="U414" s="8">
        <v>10351897000000</v>
      </c>
      <c r="V414" s="8">
        <v>6859635000000</v>
      </c>
      <c r="W414" s="8">
        <v>6928126000000</v>
      </c>
    </row>
    <row r="415" spans="1:23" x14ac:dyDescent="0.35">
      <c r="A415" s="16" t="s">
        <v>435</v>
      </c>
      <c r="B415" s="5">
        <v>0</v>
      </c>
      <c r="C415" s="8">
        <v>0</v>
      </c>
      <c r="D415" s="8">
        <v>0</v>
      </c>
      <c r="E415" s="8">
        <v>34872487000000</v>
      </c>
      <c r="F415" s="8">
        <v>42460169000000</v>
      </c>
      <c r="G415" s="8">
        <v>0</v>
      </c>
      <c r="H415" s="8">
        <v>0</v>
      </c>
      <c r="I415" s="8">
        <v>0</v>
      </c>
      <c r="J415" s="8">
        <v>18565336000000</v>
      </c>
      <c r="K415" s="8">
        <v>0</v>
      </c>
      <c r="L415" s="8">
        <v>9635656000000</v>
      </c>
      <c r="M415" s="8">
        <v>8441787000000</v>
      </c>
      <c r="N415" s="8">
        <v>8953293000000</v>
      </c>
      <c r="O415" s="8">
        <v>9667426000000</v>
      </c>
      <c r="P415" s="8">
        <v>10082271000000</v>
      </c>
      <c r="Q415" s="8">
        <v>10164495000000</v>
      </c>
      <c r="R415" s="8">
        <v>10431678000000</v>
      </c>
      <c r="S415" s="8">
        <v>14088246000000</v>
      </c>
      <c r="T415" s="8">
        <v>10601503000000</v>
      </c>
      <c r="U415" s="8">
        <v>10814060000000</v>
      </c>
      <c r="V415" s="8">
        <v>6621180000000</v>
      </c>
      <c r="W415" s="8">
        <v>6667048000000</v>
      </c>
    </row>
    <row r="416" spans="1:23" x14ac:dyDescent="0.35">
      <c r="A416" s="17" t="s">
        <v>436</v>
      </c>
      <c r="B416" s="5">
        <v>0</v>
      </c>
      <c r="C416" s="8">
        <v>0</v>
      </c>
      <c r="D416" s="8">
        <v>0</v>
      </c>
      <c r="E416" s="8">
        <v>0</v>
      </c>
      <c r="F416" s="8">
        <v>15509605000000</v>
      </c>
      <c r="G416" s="8">
        <v>0</v>
      </c>
      <c r="H416" s="8">
        <v>0</v>
      </c>
      <c r="I416" s="8">
        <v>0</v>
      </c>
      <c r="J416" s="8">
        <v>9513394000000</v>
      </c>
      <c r="K416" s="8">
        <v>0</v>
      </c>
      <c r="L416" s="8">
        <v>9635656000000</v>
      </c>
      <c r="M416" s="8">
        <v>8441787000000</v>
      </c>
      <c r="N416" s="8">
        <v>8651039000000</v>
      </c>
      <c r="O416" s="8">
        <v>9667426000000</v>
      </c>
      <c r="P416" s="8">
        <v>10082271000000</v>
      </c>
      <c r="Q416" s="8">
        <v>10164495000000</v>
      </c>
      <c r="R416" s="8">
        <v>10431678000000</v>
      </c>
      <c r="S416" s="8">
        <v>14088246000000</v>
      </c>
      <c r="T416" s="8">
        <v>9893342000000</v>
      </c>
      <c r="U416" s="8">
        <v>10105899000000</v>
      </c>
      <c r="V416" s="8">
        <v>6621180000000</v>
      </c>
      <c r="W416" s="8">
        <v>6667048000000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0</v>
      </c>
      <c r="C418" s="8">
        <v>0</v>
      </c>
      <c r="D418" s="8">
        <v>0</v>
      </c>
      <c r="E418" s="8">
        <v>0</v>
      </c>
      <c r="F418" s="8">
        <v>26950564000000</v>
      </c>
      <c r="G418" s="8">
        <v>0</v>
      </c>
      <c r="H418" s="8">
        <v>0</v>
      </c>
      <c r="I418" s="8">
        <v>0</v>
      </c>
      <c r="J418" s="8">
        <v>9051942000000</v>
      </c>
      <c r="K418" s="8">
        <v>0</v>
      </c>
      <c r="L418" s="8">
        <v>0</v>
      </c>
      <c r="M418" s="8">
        <v>0</v>
      </c>
      <c r="N418" s="8">
        <v>302254000000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708161000000</v>
      </c>
      <c r="U418" s="8">
        <v>708161000000</v>
      </c>
      <c r="V418" s="8">
        <v>0</v>
      </c>
      <c r="W418" s="8">
        <v>0</v>
      </c>
    </row>
    <row r="419" spans="1:23" x14ac:dyDescent="0.35">
      <c r="A419" s="17" t="s">
        <v>439</v>
      </c>
      <c r="B419" s="5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0</v>
      </c>
      <c r="C421" s="8">
        <v>0</v>
      </c>
      <c r="D421" s="8">
        <v>0</v>
      </c>
      <c r="E421" s="8">
        <v>12661000000</v>
      </c>
      <c r="F421" s="8">
        <v>12661000000</v>
      </c>
      <c r="G421" s="8">
        <v>0</v>
      </c>
      <c r="H421" s="8">
        <v>0</v>
      </c>
      <c r="I421" s="8">
        <v>0</v>
      </c>
      <c r="J421" s="8">
        <v>12661000000</v>
      </c>
      <c r="K421" s="8">
        <v>0</v>
      </c>
      <c r="L421" s="8">
        <v>103883000000</v>
      </c>
      <c r="M421" s="8">
        <v>444726000000</v>
      </c>
      <c r="N421" s="8">
        <v>582161000000</v>
      </c>
      <c r="O421" s="8">
        <v>626636000000</v>
      </c>
      <c r="P421" s="8">
        <v>708161000000</v>
      </c>
      <c r="Q421" s="8">
        <v>708161000000</v>
      </c>
      <c r="R421" s="8">
        <v>708161000000</v>
      </c>
      <c r="S421" s="8">
        <v>708161000000</v>
      </c>
      <c r="T421" s="8">
        <v>0</v>
      </c>
      <c r="U421" s="8">
        <v>0</v>
      </c>
      <c r="V421" s="8">
        <v>708161000000</v>
      </c>
      <c r="W421" s="8">
        <v>708161000000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708161000000</v>
      </c>
      <c r="W422" s="8">
        <v>708161000000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12661000000</v>
      </c>
      <c r="G423" s="8">
        <v>0</v>
      </c>
      <c r="H423" s="8">
        <v>0</v>
      </c>
      <c r="I423" s="8">
        <v>0</v>
      </c>
      <c r="J423" s="8">
        <v>12661000000</v>
      </c>
      <c r="K423" s="8">
        <v>0</v>
      </c>
      <c r="L423" s="8">
        <v>103883000000</v>
      </c>
      <c r="M423" s="8">
        <v>444726000000</v>
      </c>
      <c r="N423" s="8">
        <v>582161000000</v>
      </c>
      <c r="O423" s="8">
        <v>626636000000</v>
      </c>
      <c r="P423" s="8">
        <v>708161000000</v>
      </c>
      <c r="Q423" s="8">
        <v>708161000000</v>
      </c>
      <c r="R423" s="8">
        <v>708161000000</v>
      </c>
      <c r="S423" s="8">
        <v>708161000000</v>
      </c>
      <c r="T423" s="8">
        <v>0</v>
      </c>
      <c r="U423" s="8">
        <v>0</v>
      </c>
      <c r="V423" s="8">
        <v>0</v>
      </c>
      <c r="W423" s="8">
        <v>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-6104000000</v>
      </c>
      <c r="K425" s="8">
        <v>0</v>
      </c>
      <c r="L425" s="8">
        <v>-8006000000</v>
      </c>
      <c r="M425" s="8">
        <v>-160438000000</v>
      </c>
      <c r="N425" s="8">
        <v>-260185000000</v>
      </c>
      <c r="O425" s="8">
        <v>-333003000000</v>
      </c>
      <c r="P425" s="8">
        <v>-439685000000</v>
      </c>
      <c r="Q425" s="8">
        <v>-475193000000</v>
      </c>
      <c r="R425" s="8">
        <v>-516904000000</v>
      </c>
      <c r="S425" s="8">
        <v>-549482000000</v>
      </c>
      <c r="T425" s="8">
        <v>-466865000000</v>
      </c>
      <c r="U425" s="8">
        <v>-462163000000</v>
      </c>
      <c r="V425" s="8">
        <v>-469706000000</v>
      </c>
      <c r="W425" s="8">
        <v>-447083000000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-6104000000</v>
      </c>
      <c r="K426" s="8">
        <v>0</v>
      </c>
      <c r="L426" s="8">
        <v>-8006000000</v>
      </c>
      <c r="M426" s="8">
        <v>-160438000000</v>
      </c>
      <c r="N426" s="8">
        <v>-260185000000</v>
      </c>
      <c r="O426" s="8">
        <v>-333003000000</v>
      </c>
      <c r="P426" s="8">
        <v>-439685000000</v>
      </c>
      <c r="Q426" s="8">
        <v>-475193000000</v>
      </c>
      <c r="R426" s="8">
        <v>-516904000000</v>
      </c>
      <c r="S426" s="8">
        <v>-549482000000</v>
      </c>
      <c r="T426" s="8">
        <v>-466865000000</v>
      </c>
      <c r="U426" s="8">
        <v>-462163000000</v>
      </c>
      <c r="V426" s="8">
        <v>-469706000000</v>
      </c>
      <c r="W426" s="8">
        <v>-447083000000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0</v>
      </c>
      <c r="C429" s="8">
        <v>0</v>
      </c>
      <c r="D429" s="8">
        <v>0</v>
      </c>
      <c r="E429" s="8">
        <v>35348012000000</v>
      </c>
      <c r="F429" s="8">
        <v>36639922000000</v>
      </c>
      <c r="G429" s="8">
        <v>0</v>
      </c>
      <c r="H429" s="8">
        <v>0</v>
      </c>
      <c r="I429" s="8">
        <v>0</v>
      </c>
      <c r="J429" s="8">
        <v>45917151000000</v>
      </c>
      <c r="K429" s="8">
        <v>0</v>
      </c>
      <c r="L429" s="8">
        <v>49743071000000</v>
      </c>
      <c r="M429" s="8">
        <v>49807650000000</v>
      </c>
      <c r="N429" s="8">
        <v>46253125000000</v>
      </c>
      <c r="O429" s="8">
        <v>48932832000000</v>
      </c>
      <c r="P429" s="8">
        <v>53048264000000</v>
      </c>
      <c r="Q429" s="8">
        <v>51467407000000</v>
      </c>
      <c r="R429" s="8">
        <v>43506523000000</v>
      </c>
      <c r="S429" s="8">
        <v>39940573000000</v>
      </c>
      <c r="T429" s="8">
        <v>45821522000000</v>
      </c>
      <c r="U429" s="8">
        <v>45836992000000</v>
      </c>
      <c r="V429" s="8">
        <v>43303705000000</v>
      </c>
      <c r="W429" s="8">
        <v>41973938000000</v>
      </c>
    </row>
    <row r="430" spans="1:23" x14ac:dyDescent="0.35">
      <c r="A430" s="16" t="s">
        <v>450</v>
      </c>
      <c r="B430" s="5">
        <v>0</v>
      </c>
      <c r="C430" s="8">
        <v>0</v>
      </c>
      <c r="D430" s="8">
        <v>0</v>
      </c>
      <c r="E430" s="8">
        <v>35348012000000</v>
      </c>
      <c r="F430" s="8">
        <v>36639922000000</v>
      </c>
      <c r="G430" s="8">
        <v>0</v>
      </c>
      <c r="H430" s="8">
        <v>0</v>
      </c>
      <c r="I430" s="8">
        <v>0</v>
      </c>
      <c r="J430" s="8">
        <v>45917151000000</v>
      </c>
      <c r="K430" s="8">
        <v>0</v>
      </c>
      <c r="L430" s="8">
        <v>49743071000000</v>
      </c>
      <c r="M430" s="8">
        <v>49807650000000</v>
      </c>
      <c r="N430" s="8">
        <v>46253125000000</v>
      </c>
      <c r="O430" s="8">
        <v>48932832000000</v>
      </c>
      <c r="P430" s="8">
        <v>53048264000000</v>
      </c>
      <c r="Q430" s="8">
        <v>51467407000000</v>
      </c>
      <c r="R430" s="8">
        <v>43506523000000</v>
      </c>
      <c r="S430" s="8">
        <v>39940573000000</v>
      </c>
      <c r="T430" s="8">
        <v>45821522000000</v>
      </c>
      <c r="U430" s="8">
        <v>45862379000000</v>
      </c>
      <c r="V430" s="8">
        <v>43327073000000</v>
      </c>
      <c r="W430" s="8">
        <v>41995287000000</v>
      </c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35432593000000</v>
      </c>
      <c r="G431" s="8">
        <v>0</v>
      </c>
      <c r="H431" s="8">
        <v>0</v>
      </c>
      <c r="I431" s="8">
        <v>0</v>
      </c>
      <c r="J431" s="8">
        <v>43958306000000</v>
      </c>
      <c r="K431" s="8">
        <v>0</v>
      </c>
      <c r="L431" s="8">
        <v>49743071000000</v>
      </c>
      <c r="M431" s="8">
        <v>49807650000000</v>
      </c>
      <c r="N431" s="8">
        <v>44992764000000</v>
      </c>
      <c r="O431" s="8">
        <v>48932832000000</v>
      </c>
      <c r="P431" s="8">
        <v>53048264000000</v>
      </c>
      <c r="Q431" s="8">
        <v>51467407000000</v>
      </c>
      <c r="R431" s="8">
        <v>43506523000000</v>
      </c>
      <c r="S431" s="8">
        <v>39940573000000</v>
      </c>
      <c r="T431" s="8">
        <v>45821522000000</v>
      </c>
      <c r="U431" s="8">
        <v>45862379000000</v>
      </c>
      <c r="V431" s="8">
        <v>43286700000000</v>
      </c>
      <c r="W431" s="8">
        <v>41995287000000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3.7611580463691369E-2</v>
      </c>
      <c r="C444" s="24">
        <f>SUM(C445:F445)/AVERAGE(C446:F446)</f>
        <v>3.8275367744979867E-2</v>
      </c>
      <c r="D444" s="24">
        <f t="shared" ref="D444:W444" si="0">SUM(D445:G445)/AVERAGE(D446:G446)</f>
        <v>3.925667285167566E-2</v>
      </c>
      <c r="E444" s="24">
        <f t="shared" si="0"/>
        <v>4.1328742499738239E-2</v>
      </c>
      <c r="F444" s="24">
        <f t="shared" si="0"/>
        <v>4.2570605415232929E-2</v>
      </c>
      <c r="G444" s="24">
        <f t="shared" si="0"/>
        <v>4.3048751414259338E-2</v>
      </c>
      <c r="H444" s="24">
        <f t="shared" si="0"/>
        <v>4.3145385733642086E-2</v>
      </c>
      <c r="I444" s="24">
        <f t="shared" si="0"/>
        <v>4.1535763399582863E-2</v>
      </c>
      <c r="J444" s="24">
        <f t="shared" si="0"/>
        <v>4.0139905580823344E-2</v>
      </c>
      <c r="K444" s="24">
        <f t="shared" si="0"/>
        <v>4.0345961771700974E-2</v>
      </c>
      <c r="L444" s="24">
        <f t="shared" si="0"/>
        <v>4.0365991887832728E-2</v>
      </c>
      <c r="M444" s="24">
        <f t="shared" si="0"/>
        <v>4.1435365455207845E-2</v>
      </c>
      <c r="N444" s="24">
        <f t="shared" si="0"/>
        <v>4.0861271014009444E-2</v>
      </c>
      <c r="O444" s="24">
        <f t="shared" si="0"/>
        <v>3.8143605389220833E-2</v>
      </c>
      <c r="P444" s="24">
        <f t="shared" si="0"/>
        <v>3.6542532996042987E-2</v>
      </c>
      <c r="Q444" s="24">
        <f t="shared" si="0"/>
        <v>3.5161335505952095E-2</v>
      </c>
      <c r="R444" s="24">
        <f t="shared" si="0"/>
        <v>3.4953002676088023E-2</v>
      </c>
      <c r="S444" s="24">
        <f t="shared" si="0"/>
        <v>3.5528812733563099E-2</v>
      </c>
      <c r="T444" s="24">
        <f t="shared" si="0"/>
        <v>3.5265459521796397E-2</v>
      </c>
      <c r="U444" s="24">
        <f t="shared" si="0"/>
        <v>2.6221956643833397E-2</v>
      </c>
      <c r="V444" s="24">
        <f t="shared" si="0"/>
        <v>1.7465142448322198E-2</v>
      </c>
      <c r="W444" s="24">
        <f t="shared" si="0"/>
        <v>8.8738792663330332E-3</v>
      </c>
    </row>
    <row r="445" spans="1:23" x14ac:dyDescent="0.35">
      <c r="A445" s="30" t="s">
        <v>492</v>
      </c>
      <c r="B445" s="30">
        <f t="shared" ref="B445:W445" si="1">B106</f>
        <v>7111506000000</v>
      </c>
      <c r="C445" s="30">
        <f t="shared" si="1"/>
        <v>6721518000000</v>
      </c>
      <c r="D445" s="30">
        <f t="shared" si="1"/>
        <v>6289616000000</v>
      </c>
      <c r="E445" s="30">
        <f t="shared" si="1"/>
        <v>6209128000000</v>
      </c>
      <c r="F445" s="30">
        <f t="shared" si="1"/>
        <v>6245672000000</v>
      </c>
      <c r="G445" s="30">
        <f t="shared" si="1"/>
        <v>6215154000000</v>
      </c>
      <c r="H445" s="30">
        <f t="shared" si="1"/>
        <v>6454217000000</v>
      </c>
      <c r="I445" s="30">
        <f t="shared" si="1"/>
        <v>6032250000000</v>
      </c>
      <c r="J445" s="30">
        <f t="shared" si="1"/>
        <v>5606390000000</v>
      </c>
      <c r="K445" s="30">
        <f t="shared" si="1"/>
        <v>5440672000000</v>
      </c>
      <c r="L445" s="30">
        <f t="shared" si="1"/>
        <v>4794322000000</v>
      </c>
      <c r="M445" s="30">
        <f t="shared" si="1"/>
        <v>4520511000000</v>
      </c>
      <c r="N445" s="30">
        <f t="shared" si="1"/>
        <v>4990387000000</v>
      </c>
      <c r="O445" s="30">
        <f t="shared" si="1"/>
        <v>4639572000000</v>
      </c>
      <c r="P445" s="30">
        <f t="shared" si="1"/>
        <v>4415732000000</v>
      </c>
      <c r="Q445" s="30">
        <f t="shared" si="1"/>
        <v>3635001000000</v>
      </c>
      <c r="R445" s="30">
        <f t="shared" si="1"/>
        <v>3111946000000</v>
      </c>
      <c r="S445" s="30">
        <f t="shared" si="1"/>
        <v>3419444000000</v>
      </c>
      <c r="T445" s="30">
        <f t="shared" si="1"/>
        <v>3329591000000</v>
      </c>
      <c r="U445" s="30">
        <f t="shared" si="1"/>
        <v>3023025000000</v>
      </c>
      <c r="V445" s="30">
        <f t="shared" si="1"/>
        <v>2903004000000</v>
      </c>
      <c r="W445" s="30">
        <f t="shared" si="1"/>
        <v>2856540000000</v>
      </c>
    </row>
    <row r="446" spans="1:23" x14ac:dyDescent="0.35">
      <c r="A446" s="30" t="s">
        <v>493</v>
      </c>
      <c r="B446" s="30">
        <f t="shared" ref="B446:W446" si="2">B7+B8+B13+B17+B23+B24</f>
        <v>754654310000000</v>
      </c>
      <c r="C446" s="30">
        <f t="shared" si="2"/>
        <v>711383899000000</v>
      </c>
      <c r="D446" s="30">
        <f t="shared" si="2"/>
        <v>701767433000000</v>
      </c>
      <c r="E446" s="30">
        <f t="shared" si="2"/>
        <v>632583778000000</v>
      </c>
      <c r="F446" s="30">
        <f t="shared" si="2"/>
        <v>615604075000000</v>
      </c>
      <c r="G446" s="30">
        <f t="shared" si="2"/>
        <v>593262790000000</v>
      </c>
      <c r="H446" s="30">
        <f t="shared" si="2"/>
        <v>590190823000000</v>
      </c>
      <c r="I446" s="30">
        <f t="shared" si="2"/>
        <v>545028590000000</v>
      </c>
      <c r="J446" s="30">
        <f t="shared" si="2"/>
        <v>530167370000000</v>
      </c>
      <c r="K446" s="30">
        <f t="shared" si="2"/>
        <v>516401939000000</v>
      </c>
      <c r="L446" s="30">
        <f t="shared" si="2"/>
        <v>514888869000000</v>
      </c>
      <c r="M446" s="30">
        <f t="shared" si="2"/>
        <v>467634288000000</v>
      </c>
      <c r="N446" s="30">
        <f t="shared" si="2"/>
        <v>458732239000000</v>
      </c>
      <c r="O446" s="30">
        <f t="shared" si="2"/>
        <v>436046869000000</v>
      </c>
      <c r="P446" s="30">
        <f t="shared" si="2"/>
        <v>429891491000000</v>
      </c>
      <c r="Q446" s="30">
        <f t="shared" si="2"/>
        <v>406131362000000</v>
      </c>
      <c r="R446" s="30">
        <f t="shared" si="2"/>
        <v>385062669000000</v>
      </c>
      <c r="S446" s="30">
        <f t="shared" si="2"/>
        <v>375095345000000</v>
      </c>
      <c r="T446" s="30">
        <f t="shared" si="2"/>
        <v>369031374000000</v>
      </c>
      <c r="U446" s="30">
        <f t="shared" si="2"/>
        <v>345248287000000</v>
      </c>
      <c r="V446" s="30">
        <f t="shared" si="2"/>
        <v>337643014000000</v>
      </c>
      <c r="W446" s="30">
        <f t="shared" si="2"/>
        <v>321904312000000</v>
      </c>
    </row>
    <row r="447" spans="1:23" x14ac:dyDescent="0.35">
      <c r="A447" s="23" t="s">
        <v>494</v>
      </c>
      <c r="B447" s="25">
        <f>SUM(B448:E448)/AVERAGE(B449:E449)</f>
        <v>3.8061739505724258E-2</v>
      </c>
      <c r="C447" s="25">
        <f t="shared" ref="C447:W447" si="3">SUM(C448:F448)/AVERAGE(C449:F449)</f>
        <v>4.3445902987843697E-2</v>
      </c>
      <c r="D447" s="25">
        <f t="shared" si="3"/>
        <v>4.8579669293778882E-2</v>
      </c>
      <c r="E447" s="25">
        <f t="shared" si="3"/>
        <v>4.9354168789105764E-2</v>
      </c>
      <c r="F447" s="25">
        <f t="shared" si="3"/>
        <v>4.6267880178472463E-2</v>
      </c>
      <c r="G447" s="25">
        <f t="shared" si="3"/>
        <v>4.0918298465001293E-2</v>
      </c>
      <c r="H447" s="25">
        <f t="shared" si="3"/>
        <v>3.5291759035267885E-2</v>
      </c>
      <c r="I447" s="25">
        <f t="shared" si="3"/>
        <v>3.2646532969167946E-2</v>
      </c>
      <c r="J447" s="25">
        <f t="shared" si="3"/>
        <v>3.2680645929485476E-2</v>
      </c>
      <c r="K447" s="25">
        <f t="shared" si="3"/>
        <v>3.3467172475892516E-2</v>
      </c>
      <c r="L447" s="25">
        <f t="shared" si="3"/>
        <v>3.4969088697484232E-2</v>
      </c>
      <c r="M447" s="25">
        <f t="shared" si="3"/>
        <v>3.7333898851808406E-2</v>
      </c>
      <c r="N447" s="25">
        <f t="shared" si="3"/>
        <v>3.9679930843734341E-2</v>
      </c>
      <c r="O447" s="25">
        <f t="shared" si="3"/>
        <v>4.3363861022466969E-2</v>
      </c>
      <c r="P447" s="25">
        <f t="shared" si="3"/>
        <v>4.6691691549124753E-2</v>
      </c>
      <c r="Q447" s="25">
        <f t="shared" si="3"/>
        <v>4.9221425867983164E-2</v>
      </c>
      <c r="R447" s="25">
        <f t="shared" si="3"/>
        <v>5.0924100755595211E-2</v>
      </c>
      <c r="S447" s="25">
        <f t="shared" si="3"/>
        <v>5.0524141431086536E-2</v>
      </c>
      <c r="T447" s="25">
        <f t="shared" si="3"/>
        <v>4.9861348241661371E-2</v>
      </c>
      <c r="U447" s="25">
        <f t="shared" si="3"/>
        <v>3.734959734481752E-2</v>
      </c>
      <c r="V447" s="25">
        <f t="shared" si="3"/>
        <v>2.4216684678554194E-2</v>
      </c>
      <c r="W447" s="25">
        <f t="shared" si="3"/>
        <v>1.1999314445475782E-2</v>
      </c>
    </row>
    <row r="448" spans="1:23" x14ac:dyDescent="0.35">
      <c r="A448" s="29" t="s">
        <v>495</v>
      </c>
      <c r="B448" s="31">
        <f t="shared" ref="B448:W448" si="4">-B105</f>
        <v>5363206000000</v>
      </c>
      <c r="C448" s="31">
        <f t="shared" si="4"/>
        <v>5266076000000</v>
      </c>
      <c r="D448" s="31">
        <f t="shared" si="4"/>
        <v>6225399000000</v>
      </c>
      <c r="E448" s="31">
        <f t="shared" si="4"/>
        <v>6814777000000</v>
      </c>
      <c r="F448" s="31">
        <f t="shared" si="4"/>
        <v>7337925000000</v>
      </c>
      <c r="G448" s="31">
        <f t="shared" si="4"/>
        <v>7009125000000</v>
      </c>
      <c r="H448" s="31">
        <f t="shared" si="4"/>
        <v>5451215000000</v>
      </c>
      <c r="I448" s="31">
        <f t="shared" si="4"/>
        <v>4287794000000</v>
      </c>
      <c r="J448" s="31">
        <f t="shared" si="4"/>
        <v>3813123000000</v>
      </c>
      <c r="K448" s="31">
        <f t="shared" si="4"/>
        <v>3613173000000</v>
      </c>
      <c r="L448" s="31">
        <f t="shared" si="4"/>
        <v>3660712000000</v>
      </c>
      <c r="M448" s="31">
        <f t="shared" si="4"/>
        <v>3770002000000</v>
      </c>
      <c r="N448" s="31">
        <f t="shared" si="4"/>
        <v>3662982000000</v>
      </c>
      <c r="O448" s="31">
        <f t="shared" si="4"/>
        <v>3675322000000</v>
      </c>
      <c r="P448" s="31">
        <f t="shared" si="4"/>
        <v>4045879000000</v>
      </c>
      <c r="Q448" s="31">
        <f t="shared" si="4"/>
        <v>4295859000000</v>
      </c>
      <c r="R448" s="31">
        <f t="shared" si="4"/>
        <v>4500721000000</v>
      </c>
      <c r="S448" s="31">
        <f t="shared" si="4"/>
        <v>4431166000000</v>
      </c>
      <c r="T448" s="31">
        <f t="shared" si="4"/>
        <v>4355266000000</v>
      </c>
      <c r="U448" s="31">
        <f t="shared" si="4"/>
        <v>4262358000000</v>
      </c>
      <c r="V448" s="31">
        <f t="shared" si="4"/>
        <v>3908801000000</v>
      </c>
      <c r="W448" s="31">
        <f t="shared" si="4"/>
        <v>3678937000000</v>
      </c>
    </row>
    <row r="449" spans="1:23" x14ac:dyDescent="0.35">
      <c r="A449" s="29" t="s">
        <v>496</v>
      </c>
      <c r="B449" s="31">
        <f t="shared" ref="B449:W449" si="5">B53 + B54 + B57+ B58+B60</f>
        <v>672487385000000</v>
      </c>
      <c r="C449" s="31">
        <f t="shared" si="5"/>
        <v>631759832000000</v>
      </c>
      <c r="D449" s="31">
        <f t="shared" si="5"/>
        <v>624736621000000</v>
      </c>
      <c r="E449" s="31">
        <f t="shared" si="5"/>
        <v>558496588000000</v>
      </c>
      <c r="F449" s="31">
        <f t="shared" si="5"/>
        <v>546028389000000</v>
      </c>
      <c r="G449" s="31">
        <f t="shared" si="5"/>
        <v>525774420000000</v>
      </c>
      <c r="H449" s="31">
        <f t="shared" si="5"/>
        <v>526603872000000</v>
      </c>
      <c r="I449" s="31">
        <f t="shared" si="5"/>
        <v>483906916000000</v>
      </c>
      <c r="J449" s="31">
        <f t="shared" si="5"/>
        <v>473696416000000</v>
      </c>
      <c r="K449" s="31">
        <f t="shared" si="5"/>
        <v>461324044000000</v>
      </c>
      <c r="L449" s="31">
        <f t="shared" si="5"/>
        <v>464862491000000</v>
      </c>
      <c r="M449" s="31">
        <f t="shared" si="5"/>
        <v>418564583000000</v>
      </c>
      <c r="N449" s="31">
        <f t="shared" si="5"/>
        <v>413015423000000</v>
      </c>
      <c r="O449" s="31">
        <f t="shared" si="5"/>
        <v>392937301000000</v>
      </c>
      <c r="P449" s="31">
        <f t="shared" si="5"/>
        <v>399120777000000</v>
      </c>
      <c r="Q449" s="31">
        <f t="shared" si="5"/>
        <v>375578649000000</v>
      </c>
      <c r="R449" s="31">
        <f t="shared" si="5"/>
        <v>356008134000000</v>
      </c>
      <c r="S449" s="31">
        <f t="shared" si="5"/>
        <v>349095328000000</v>
      </c>
      <c r="T449" s="31">
        <f t="shared" si="5"/>
        <v>348208799000000</v>
      </c>
      <c r="U449" s="31">
        <f t="shared" si="5"/>
        <v>325171462000000</v>
      </c>
      <c r="V449" s="31">
        <f t="shared" si="5"/>
        <v>320058140000000</v>
      </c>
      <c r="W449" s="31">
        <f t="shared" si="5"/>
        <v>306595599000000</v>
      </c>
    </row>
    <row r="450" spans="1:23" x14ac:dyDescent="0.35">
      <c r="A450" s="23" t="s">
        <v>497</v>
      </c>
      <c r="B450" s="27">
        <f>SUM(B451:E451)/AVERAGE(B452:E452)</f>
        <v>7.1420389811357024E-2</v>
      </c>
      <c r="C450" s="27">
        <f t="shared" ref="C450:W450" si="6">SUM(C451:F451)/AVERAGE(C452:F452)</f>
        <v>7.6818635201510402E-2</v>
      </c>
      <c r="D450" s="27">
        <f t="shared" si="6"/>
        <v>8.2331588461075411E-2</v>
      </c>
      <c r="E450" s="27">
        <f t="shared" si="6"/>
        <v>8.5106647050408546E-2</v>
      </c>
      <c r="F450" s="27">
        <f t="shared" si="6"/>
        <v>8.3671582330725108E-2</v>
      </c>
      <c r="G450" s="27">
        <f t="shared" si="6"/>
        <v>7.9462114949338358E-2</v>
      </c>
      <c r="H450" s="27">
        <f t="shared" si="6"/>
        <v>7.46155364900635E-2</v>
      </c>
      <c r="I450" s="27">
        <f t="shared" si="6"/>
        <v>7.0730918543325028E-2</v>
      </c>
      <c r="J450" s="27">
        <f t="shared" si="6"/>
        <v>6.9427895653129887E-2</v>
      </c>
      <c r="K450" s="27">
        <f t="shared" si="6"/>
        <v>7.0395896940768754E-2</v>
      </c>
      <c r="L450" s="27">
        <f t="shared" si="6"/>
        <v>7.1834590792442254E-2</v>
      </c>
      <c r="M450" s="27">
        <f t="shared" si="6"/>
        <v>7.525591710334939E-2</v>
      </c>
      <c r="N450" s="27">
        <f t="shared" si="6"/>
        <v>7.7098905020249159E-2</v>
      </c>
      <c r="O450" s="27">
        <f t="shared" si="6"/>
        <v>7.8014363066058731E-2</v>
      </c>
      <c r="P450" s="27">
        <f t="shared" si="6"/>
        <v>7.9829920677779928E-2</v>
      </c>
      <c r="Q450" s="27">
        <f t="shared" si="6"/>
        <v>8.0970687069786551E-2</v>
      </c>
      <c r="R450" s="27">
        <f t="shared" si="6"/>
        <v>8.2563047637805378E-2</v>
      </c>
      <c r="S450" s="27">
        <f t="shared" si="6"/>
        <v>8.3061754188640174E-2</v>
      </c>
      <c r="T450" s="27">
        <f t="shared" si="6"/>
        <v>8.244858273409357E-2</v>
      </c>
      <c r="U450" s="27">
        <f t="shared" si="6"/>
        <v>6.1602572900564603E-2</v>
      </c>
      <c r="V450" s="27">
        <f t="shared" si="6"/>
        <v>4.0474069028368712E-2</v>
      </c>
      <c r="W450" s="27">
        <f t="shared" si="6"/>
        <v>2.0302545683202902E-2</v>
      </c>
    </row>
    <row r="451" spans="1:23" x14ac:dyDescent="0.35">
      <c r="A451" s="30" t="s">
        <v>498</v>
      </c>
      <c r="B451" s="30">
        <f t="shared" ref="B451:W451" si="7">B104</f>
        <v>12474712000000</v>
      </c>
      <c r="C451" s="30">
        <f t="shared" si="7"/>
        <v>11987594000000</v>
      </c>
      <c r="D451" s="30">
        <f t="shared" si="7"/>
        <v>12515015000000</v>
      </c>
      <c r="E451" s="30">
        <f t="shared" si="7"/>
        <v>13023905000000</v>
      </c>
      <c r="F451" s="30">
        <f t="shared" si="7"/>
        <v>13583597000000</v>
      </c>
      <c r="G451" s="30">
        <f t="shared" si="7"/>
        <v>13224279000000</v>
      </c>
      <c r="H451" s="30">
        <f t="shared" si="7"/>
        <v>11905432000000</v>
      </c>
      <c r="I451" s="30">
        <f t="shared" si="7"/>
        <v>10320044000000</v>
      </c>
      <c r="J451" s="30">
        <f t="shared" si="7"/>
        <v>9419513000000</v>
      </c>
      <c r="K451" s="30">
        <f t="shared" si="7"/>
        <v>9053845000000</v>
      </c>
      <c r="L451" s="30">
        <f t="shared" si="7"/>
        <v>8455034000000</v>
      </c>
      <c r="M451" s="30">
        <f t="shared" si="7"/>
        <v>8290513000000</v>
      </c>
      <c r="N451" s="30">
        <f t="shared" si="7"/>
        <v>8653369000000</v>
      </c>
      <c r="O451" s="30">
        <f t="shared" si="7"/>
        <v>8314894000000</v>
      </c>
      <c r="P451" s="30">
        <f t="shared" si="7"/>
        <v>8461611000000</v>
      </c>
      <c r="Q451" s="30">
        <f t="shared" si="7"/>
        <v>7930860000000</v>
      </c>
      <c r="R451" s="30">
        <f t="shared" si="7"/>
        <v>7612667000000</v>
      </c>
      <c r="S451" s="30">
        <f t="shared" si="7"/>
        <v>7850610000000</v>
      </c>
      <c r="T451" s="30">
        <f t="shared" si="7"/>
        <v>7684857000000</v>
      </c>
      <c r="U451" s="30">
        <f t="shared" si="7"/>
        <v>7285383000000</v>
      </c>
      <c r="V451" s="30">
        <f t="shared" si="7"/>
        <v>6811805000000</v>
      </c>
      <c r="W451" s="30">
        <f t="shared" si="7"/>
        <v>6535477000000</v>
      </c>
    </row>
    <row r="452" spans="1:23" x14ac:dyDescent="0.35">
      <c r="A452" s="30" t="s">
        <v>493</v>
      </c>
      <c r="B452" s="30">
        <f>B446</f>
        <v>754654310000000</v>
      </c>
      <c r="C452" s="30">
        <f t="shared" ref="C452:W452" si="8">C446</f>
        <v>711383899000000</v>
      </c>
      <c r="D452" s="30">
        <f t="shared" si="8"/>
        <v>701767433000000</v>
      </c>
      <c r="E452" s="30">
        <f t="shared" si="8"/>
        <v>632583778000000</v>
      </c>
      <c r="F452" s="30">
        <f t="shared" si="8"/>
        <v>615604075000000</v>
      </c>
      <c r="G452" s="30">
        <f t="shared" si="8"/>
        <v>593262790000000</v>
      </c>
      <c r="H452" s="30">
        <f t="shared" si="8"/>
        <v>590190823000000</v>
      </c>
      <c r="I452" s="30">
        <f t="shared" si="8"/>
        <v>545028590000000</v>
      </c>
      <c r="J452" s="30">
        <f t="shared" si="8"/>
        <v>530167370000000</v>
      </c>
      <c r="K452" s="30">
        <f t="shared" si="8"/>
        <v>516401939000000</v>
      </c>
      <c r="L452" s="30">
        <f t="shared" si="8"/>
        <v>514888869000000</v>
      </c>
      <c r="M452" s="30">
        <f t="shared" si="8"/>
        <v>467634288000000</v>
      </c>
      <c r="N452" s="30">
        <f t="shared" si="8"/>
        <v>458732239000000</v>
      </c>
      <c r="O452" s="30">
        <f t="shared" si="8"/>
        <v>436046869000000</v>
      </c>
      <c r="P452" s="30">
        <f t="shared" si="8"/>
        <v>429891491000000</v>
      </c>
      <c r="Q452" s="30">
        <f t="shared" si="8"/>
        <v>406131362000000</v>
      </c>
      <c r="R452" s="30">
        <f t="shared" si="8"/>
        <v>385062669000000</v>
      </c>
      <c r="S452" s="30">
        <f t="shared" si="8"/>
        <v>375095345000000</v>
      </c>
      <c r="T452" s="30">
        <f t="shared" si="8"/>
        <v>369031374000000</v>
      </c>
      <c r="U452" s="30">
        <f t="shared" si="8"/>
        <v>345248287000000</v>
      </c>
      <c r="V452" s="30">
        <f t="shared" si="8"/>
        <v>337643014000000</v>
      </c>
      <c r="W452" s="30">
        <f t="shared" si="8"/>
        <v>321904312000000</v>
      </c>
    </row>
    <row r="453" spans="1:23" x14ac:dyDescent="0.35">
      <c r="A453" s="23" t="s">
        <v>499</v>
      </c>
      <c r="B453" s="27">
        <f>(B454+B455)/(B456+B457)</f>
        <v>0.1898715765493689</v>
      </c>
      <c r="C453" s="27">
        <f t="shared" ref="C453:W453" si="9">(C454+C455)/(C456+C457)</f>
        <v>0.20044293923747855</v>
      </c>
      <c r="D453" s="27">
        <f t="shared" si="9"/>
        <v>0.19768319104416024</v>
      </c>
      <c r="E453" s="27">
        <f t="shared" si="9"/>
        <v>0.18517149628920113</v>
      </c>
      <c r="F453" s="27">
        <f t="shared" si="9"/>
        <v>0.18734525187260004</v>
      </c>
      <c r="G453" s="27">
        <f t="shared" si="9"/>
        <v>0.17934619416167497</v>
      </c>
      <c r="H453" s="27">
        <f t="shared" si="9"/>
        <v>0.20041204113788025</v>
      </c>
      <c r="I453" s="27">
        <f t="shared" si="9"/>
        <v>0.21826113723527199</v>
      </c>
      <c r="J453" s="27">
        <f t="shared" si="9"/>
        <v>0.22808020449548658</v>
      </c>
      <c r="K453" s="27">
        <f t="shared" si="9"/>
        <v>0.24752498010272586</v>
      </c>
      <c r="L453" s="27">
        <f t="shared" si="9"/>
        <v>0.23416011173494236</v>
      </c>
      <c r="M453" s="27">
        <f t="shared" si="9"/>
        <v>0.20544831501516461</v>
      </c>
      <c r="N453" s="27">
        <f t="shared" si="9"/>
        <v>0.2038024295252894</v>
      </c>
      <c r="O453" s="27">
        <f t="shared" si="9"/>
        <v>0.20702537218986419</v>
      </c>
      <c r="P453" s="27">
        <f t="shared" si="9"/>
        <v>0.20210649541772696</v>
      </c>
      <c r="Q453" s="27">
        <f t="shared" si="9"/>
        <v>0.17700611644082104</v>
      </c>
      <c r="R453" s="27">
        <f t="shared" si="9"/>
        <v>0.16767927498442647</v>
      </c>
      <c r="S453" s="27">
        <f t="shared" si="9"/>
        <v>0.15262125652397748</v>
      </c>
      <c r="T453" s="27">
        <f t="shared" si="9"/>
        <v>0.1750891848697563</v>
      </c>
      <c r="U453" s="27">
        <f t="shared" si="9"/>
        <v>0.16028446692966253</v>
      </c>
      <c r="V453" s="27">
        <f t="shared" si="9"/>
        <v>0.16223455028878839</v>
      </c>
      <c r="W453" s="27">
        <f t="shared" si="9"/>
        <v>0.16227809645342797</v>
      </c>
    </row>
    <row r="454" spans="1:23" x14ac:dyDescent="0.35">
      <c r="A454" s="30" t="s">
        <v>500</v>
      </c>
      <c r="B454" s="30">
        <f t="shared" ref="B454:W454" si="10">B302</f>
        <v>108023719000000</v>
      </c>
      <c r="C454" s="30">
        <f t="shared" si="10"/>
        <v>106702747000000</v>
      </c>
      <c r="D454" s="30">
        <f t="shared" si="10"/>
        <v>103970539000000</v>
      </c>
      <c r="E454" s="30">
        <f t="shared" si="10"/>
        <v>89919130000000</v>
      </c>
      <c r="F454" s="30">
        <f t="shared" si="10"/>
        <v>87977132000000</v>
      </c>
      <c r="G454" s="30">
        <f t="shared" si="10"/>
        <v>83353833000000</v>
      </c>
      <c r="H454" s="30">
        <f t="shared" si="10"/>
        <v>90144575000000</v>
      </c>
      <c r="I454" s="30">
        <f t="shared" si="10"/>
        <v>92556466000000</v>
      </c>
      <c r="J454" s="30">
        <f t="shared" si="10"/>
        <v>94660442000000</v>
      </c>
      <c r="K454" s="30">
        <f t="shared" si="10"/>
        <v>101444760000000</v>
      </c>
      <c r="L454" s="30">
        <f t="shared" si="10"/>
        <v>94329551000000</v>
      </c>
      <c r="M454" s="30">
        <f t="shared" si="10"/>
        <v>80191835000000</v>
      </c>
      <c r="N454" s="30">
        <f t="shared" si="10"/>
        <v>77007647000000</v>
      </c>
      <c r="O454" s="30">
        <f t="shared" si="10"/>
        <v>75513384000000</v>
      </c>
      <c r="P454" s="30">
        <f t="shared" si="10"/>
        <v>74064578000000</v>
      </c>
      <c r="Q454" s="30">
        <f t="shared" si="10"/>
        <v>61671637000000</v>
      </c>
      <c r="R454" s="30">
        <f t="shared" si="10"/>
        <v>57716071000000</v>
      </c>
      <c r="S454" s="30">
        <f t="shared" si="10"/>
        <v>49747686000000</v>
      </c>
      <c r="T454" s="30">
        <f t="shared" si="10"/>
        <v>56057704000000</v>
      </c>
      <c r="U454" s="30">
        <f t="shared" si="10"/>
        <v>49264695000000</v>
      </c>
      <c r="V454" s="30">
        <f t="shared" si="10"/>
        <v>48350906000000</v>
      </c>
      <c r="W454" s="30">
        <f t="shared" si="10"/>
        <v>44353778000000</v>
      </c>
    </row>
    <row r="455" spans="1:23" x14ac:dyDescent="0.35">
      <c r="A455" s="30" t="s">
        <v>501</v>
      </c>
      <c r="B455" s="30">
        <f t="shared" ref="B455:W455" si="11">B305</f>
        <v>1845277000000</v>
      </c>
      <c r="C455" s="30">
        <f t="shared" si="11"/>
        <v>1900460000000</v>
      </c>
      <c r="D455" s="30">
        <f t="shared" si="11"/>
        <v>1812256000000</v>
      </c>
      <c r="E455" s="30">
        <f t="shared" si="11"/>
        <v>1621975000000</v>
      </c>
      <c r="F455" s="30">
        <f t="shared" si="11"/>
        <v>1399287000000</v>
      </c>
      <c r="G455" s="30">
        <f t="shared" si="11"/>
        <v>1460957000000</v>
      </c>
      <c r="H455" s="30">
        <f t="shared" si="11"/>
        <v>1695677000000</v>
      </c>
      <c r="I455" s="30">
        <f t="shared" si="11"/>
        <v>1749020000000</v>
      </c>
      <c r="J455" s="30">
        <f t="shared" si="11"/>
        <v>1813658000000</v>
      </c>
      <c r="K455" s="30">
        <f t="shared" si="11"/>
        <v>1773302000000</v>
      </c>
      <c r="L455" s="30">
        <f t="shared" si="11"/>
        <v>1785811000000</v>
      </c>
      <c r="M455" s="30">
        <f t="shared" si="11"/>
        <v>1625986000000</v>
      </c>
      <c r="N455" s="30">
        <f t="shared" si="11"/>
        <v>1645716000000</v>
      </c>
      <c r="O455" s="30">
        <f t="shared" si="11"/>
        <v>1624621000000</v>
      </c>
      <c r="P455" s="30">
        <f t="shared" si="11"/>
        <v>1774982000000</v>
      </c>
      <c r="Q455" s="30">
        <f t="shared" si="11"/>
        <v>1628782000000</v>
      </c>
      <c r="R455" s="30">
        <f t="shared" si="11"/>
        <v>1582336000000</v>
      </c>
      <c r="S455" s="30">
        <f t="shared" si="11"/>
        <v>1478544000000</v>
      </c>
      <c r="T455" s="30">
        <f t="shared" si="11"/>
        <v>1539674000000</v>
      </c>
      <c r="U455" s="30">
        <f t="shared" si="11"/>
        <v>1472290000000</v>
      </c>
      <c r="V455" s="30">
        <f t="shared" si="11"/>
        <v>1523140000000</v>
      </c>
      <c r="W455" s="30">
        <f t="shared" si="11"/>
        <v>1575994000000</v>
      </c>
    </row>
    <row r="456" spans="1:23" x14ac:dyDescent="0.35">
      <c r="A456" s="30" t="s">
        <v>502</v>
      </c>
      <c r="B456" s="30">
        <f t="shared" ref="B456:W456" si="12">B301</f>
        <v>511695775000000</v>
      </c>
      <c r="C456" s="30">
        <f t="shared" si="12"/>
        <v>492804396000000</v>
      </c>
      <c r="D456" s="30">
        <f t="shared" si="12"/>
        <v>482702731000000</v>
      </c>
      <c r="E456" s="30">
        <f t="shared" si="12"/>
        <v>445499845000000</v>
      </c>
      <c r="F456" s="30">
        <f t="shared" si="12"/>
        <v>432410465000000</v>
      </c>
      <c r="G456" s="30">
        <f t="shared" si="12"/>
        <v>422755092000000</v>
      </c>
      <c r="H456" s="30">
        <f t="shared" si="12"/>
        <v>413952789000000</v>
      </c>
      <c r="I456" s="30">
        <f t="shared" si="12"/>
        <v>392023517000000</v>
      </c>
      <c r="J456" s="30">
        <f t="shared" si="12"/>
        <v>388131932000000</v>
      </c>
      <c r="K456" s="30">
        <f t="shared" si="12"/>
        <v>386050921000000</v>
      </c>
      <c r="L456" s="30">
        <f t="shared" si="12"/>
        <v>379920669000000</v>
      </c>
      <c r="M456" s="30">
        <f t="shared" si="12"/>
        <v>365770473000000</v>
      </c>
      <c r="N456" s="30">
        <f t="shared" si="12"/>
        <v>358474148000000</v>
      </c>
      <c r="O456" s="30">
        <f t="shared" si="12"/>
        <v>352217653000000</v>
      </c>
      <c r="P456" s="30">
        <f t="shared" si="12"/>
        <v>353195838000000</v>
      </c>
      <c r="Q456" s="30">
        <f t="shared" si="12"/>
        <v>334729380000000</v>
      </c>
      <c r="R456" s="30">
        <f t="shared" si="12"/>
        <v>330551052000000</v>
      </c>
      <c r="S456" s="30">
        <f t="shared" si="12"/>
        <v>312653631000000</v>
      </c>
      <c r="T456" s="30">
        <f t="shared" si="12"/>
        <v>308129391000000</v>
      </c>
      <c r="U456" s="30">
        <f t="shared" si="12"/>
        <v>298007119000000</v>
      </c>
      <c r="V456" s="30">
        <f t="shared" si="12"/>
        <v>291279937000000</v>
      </c>
      <c r="W456" s="30">
        <f t="shared" si="12"/>
        <v>275070155000000</v>
      </c>
    </row>
    <row r="457" spans="1:23" x14ac:dyDescent="0.35">
      <c r="A457" s="30" t="s">
        <v>503</v>
      </c>
      <c r="B457" s="30">
        <f t="shared" ref="B457:W457" si="13">B60</f>
        <v>66953215000000</v>
      </c>
      <c r="C457" s="30">
        <f t="shared" si="13"/>
        <v>49011681000000</v>
      </c>
      <c r="D457" s="30">
        <f t="shared" si="13"/>
        <v>52410014000000</v>
      </c>
      <c r="E457" s="30">
        <f t="shared" si="13"/>
        <v>48858665000000</v>
      </c>
      <c r="F457" s="30">
        <f t="shared" si="13"/>
        <v>44657505000000</v>
      </c>
      <c r="G457" s="30">
        <f t="shared" si="13"/>
        <v>50155919000000</v>
      </c>
      <c r="H457" s="30">
        <f t="shared" si="13"/>
        <v>44304367000000</v>
      </c>
      <c r="I457" s="30">
        <f t="shared" si="13"/>
        <v>40052881000000</v>
      </c>
      <c r="J457" s="30">
        <f t="shared" si="13"/>
        <v>34851291000000</v>
      </c>
      <c r="K457" s="30">
        <f t="shared" si="13"/>
        <v>30949666000000</v>
      </c>
      <c r="L457" s="30">
        <f t="shared" si="13"/>
        <v>30547883000000</v>
      </c>
      <c r="M457" s="30">
        <f t="shared" si="13"/>
        <v>32469936000000</v>
      </c>
      <c r="N457" s="30">
        <f t="shared" si="13"/>
        <v>27455319000000</v>
      </c>
      <c r="O457" s="30">
        <f t="shared" si="13"/>
        <v>20384044000000</v>
      </c>
      <c r="P457" s="30">
        <f t="shared" si="13"/>
        <v>22049697000000</v>
      </c>
      <c r="Q457" s="30">
        <f t="shared" si="13"/>
        <v>22887748000000</v>
      </c>
      <c r="R457" s="30">
        <f t="shared" si="13"/>
        <v>23090786000000</v>
      </c>
      <c r="S457" s="30">
        <f t="shared" si="13"/>
        <v>22989196000000</v>
      </c>
      <c r="T457" s="30">
        <f t="shared" si="13"/>
        <v>20830836000000</v>
      </c>
      <c r="U457" s="30">
        <f t="shared" si="13"/>
        <v>18536249000000</v>
      </c>
      <c r="V457" s="30">
        <f t="shared" si="13"/>
        <v>16139450000000</v>
      </c>
      <c r="W457" s="30">
        <f t="shared" si="13"/>
        <v>7961092000000</v>
      </c>
    </row>
    <row r="458" spans="1:23" x14ac:dyDescent="0.35">
      <c r="A458" s="23" t="s">
        <v>504</v>
      </c>
      <c r="B458" s="24">
        <f>SUM(B461:B463)/B275</f>
        <v>1.4764056829739334E-2</v>
      </c>
      <c r="C458" s="24">
        <f>SUM(C461:C463)/C275</f>
        <v>1.4519262265742268E-2</v>
      </c>
      <c r="D458" s="24">
        <f t="shared" ref="D458:W458" si="14">SUM(D461:D463)/SUM(D459:D463)</f>
        <v>1.2073836421769785E-2</v>
      </c>
      <c r="E458" s="24">
        <f t="shared" si="14"/>
        <v>1.2008269586206849E-2</v>
      </c>
      <c r="F458" s="24">
        <f t="shared" si="14"/>
        <v>1.064850420019544E-2</v>
      </c>
      <c r="G458" s="24">
        <f t="shared" si="14"/>
        <v>9.732709908872126E-3</v>
      </c>
      <c r="H458" s="24">
        <f t="shared" si="14"/>
        <v>7.3600895421824962E-3</v>
      </c>
      <c r="I458" s="24">
        <f t="shared" si="14"/>
        <v>1.0083417308485981E-2</v>
      </c>
      <c r="J458" s="24">
        <f t="shared" si="14"/>
        <v>7.5788630533019687E-3</v>
      </c>
      <c r="K458" s="24">
        <f t="shared" si="14"/>
        <v>8.208886740839293E-3</v>
      </c>
      <c r="L458" s="24">
        <f t="shared" si="14"/>
        <v>7.7349185399042458E-3</v>
      </c>
      <c r="M458" s="24">
        <f t="shared" si="14"/>
        <v>8.3879805119177978E-3</v>
      </c>
      <c r="N458" s="24">
        <f t="shared" si="14"/>
        <v>6.8192233677478835E-3</v>
      </c>
      <c r="O458" s="24">
        <f t="shared" si="14"/>
        <v>9.109330038784948E-3</v>
      </c>
      <c r="P458" s="24">
        <f t="shared" si="14"/>
        <v>5.9085333682009607E-3</v>
      </c>
      <c r="Q458" s="24">
        <f t="shared" si="14"/>
        <v>8.3380313312201131E-3</v>
      </c>
      <c r="R458" s="24">
        <f t="shared" si="14"/>
        <v>6.7612160658866933E-3</v>
      </c>
      <c r="S458" s="24">
        <f t="shared" si="14"/>
        <v>6.5218908411269127E-3</v>
      </c>
      <c r="T458" s="24">
        <f t="shared" si="14"/>
        <v>5.3939303382347864E-3</v>
      </c>
      <c r="U458" s="24">
        <f t="shared" si="14"/>
        <v>6.6568775623991544E-3</v>
      </c>
      <c r="V458" s="24">
        <f t="shared" si="14"/>
        <v>6.6071196211844796E-3</v>
      </c>
      <c r="W458" s="24">
        <f t="shared" si="14"/>
        <v>6.8388712351095593E-3</v>
      </c>
    </row>
    <row r="459" spans="1:23" x14ac:dyDescent="0.35">
      <c r="A459" s="32" t="s">
        <v>505</v>
      </c>
      <c r="B459" s="33">
        <f t="shared" ref="B459:W459" si="15">B276</f>
        <v>539113178000000</v>
      </c>
      <c r="C459" s="33">
        <f t="shared" si="15"/>
        <v>494818591000000</v>
      </c>
      <c r="D459" s="33">
        <f t="shared" si="15"/>
        <v>478539359000000</v>
      </c>
      <c r="E459" s="33">
        <f t="shared" si="15"/>
        <v>440687537000000</v>
      </c>
      <c r="F459" s="33">
        <f t="shared" si="15"/>
        <v>425630102000000</v>
      </c>
      <c r="G459" s="33">
        <f t="shared" si="15"/>
        <v>403660200000000</v>
      </c>
      <c r="H459" s="33">
        <f t="shared" si="15"/>
        <v>408316206000000</v>
      </c>
      <c r="I459" s="33">
        <f t="shared" si="15"/>
        <v>396439501000000</v>
      </c>
      <c r="J459" s="33">
        <f t="shared" si="15"/>
        <v>391094522000000</v>
      </c>
      <c r="K459" s="33">
        <f t="shared" si="15"/>
        <v>375256302000000</v>
      </c>
      <c r="L459" s="33">
        <f t="shared" si="15"/>
        <v>357215221000000</v>
      </c>
      <c r="M459" s="33">
        <f t="shared" si="15"/>
        <v>331236986000000</v>
      </c>
      <c r="N459" s="33">
        <f t="shared" si="15"/>
        <v>338472601000000</v>
      </c>
      <c r="O459" s="33">
        <f t="shared" si="15"/>
        <v>320330871000000</v>
      </c>
      <c r="P459" s="33">
        <f t="shared" si="15"/>
        <v>309062564000000</v>
      </c>
      <c r="Q459" s="33">
        <f t="shared" si="15"/>
        <v>294077818000000</v>
      </c>
      <c r="R459" s="33">
        <f t="shared" si="15"/>
        <v>280866769000000</v>
      </c>
      <c r="S459" s="33">
        <f t="shared" si="15"/>
        <v>272115218000000</v>
      </c>
      <c r="T459" s="33">
        <f t="shared" si="15"/>
        <v>266620106000000</v>
      </c>
      <c r="U459" s="33">
        <f t="shared" si="15"/>
        <v>253749642000000</v>
      </c>
      <c r="V459" s="33">
        <f t="shared" si="15"/>
        <v>248438868000000</v>
      </c>
      <c r="W459" s="33">
        <f t="shared" si="15"/>
        <v>235042995000000</v>
      </c>
    </row>
    <row r="460" spans="1:23" x14ac:dyDescent="0.35">
      <c r="A460" s="32" t="s">
        <v>506</v>
      </c>
      <c r="B460" s="33">
        <f t="shared" ref="B460:W460" si="16">B277</f>
        <v>2936340000000</v>
      </c>
      <c r="C460" s="33">
        <f t="shared" si="16"/>
        <v>3945249000000</v>
      </c>
      <c r="D460" s="33">
        <f t="shared" si="16"/>
        <v>3175268000000</v>
      </c>
      <c r="E460" s="33">
        <f t="shared" si="16"/>
        <v>3663369000000</v>
      </c>
      <c r="F460" s="33">
        <f t="shared" si="16"/>
        <v>3780053000000</v>
      </c>
      <c r="G460" s="33">
        <f t="shared" si="16"/>
        <v>3625383000000</v>
      </c>
      <c r="H460" s="33">
        <f t="shared" si="16"/>
        <v>2345123000000</v>
      </c>
      <c r="I460" s="33">
        <f t="shared" si="16"/>
        <v>1755366000000</v>
      </c>
      <c r="J460" s="33">
        <f t="shared" si="16"/>
        <v>1505941000000</v>
      </c>
      <c r="K460" s="33">
        <f t="shared" si="16"/>
        <v>1607411000000</v>
      </c>
      <c r="L460" s="33">
        <f t="shared" si="16"/>
        <v>1897953000000</v>
      </c>
      <c r="M460" s="33">
        <f t="shared" si="16"/>
        <v>2432131000000</v>
      </c>
      <c r="N460" s="33">
        <f t="shared" si="16"/>
        <v>864992000000</v>
      </c>
      <c r="O460" s="33">
        <f t="shared" si="16"/>
        <v>1025989000000</v>
      </c>
      <c r="P460" s="33">
        <f t="shared" si="16"/>
        <v>576041000000</v>
      </c>
      <c r="Q460" s="33">
        <f t="shared" si="16"/>
        <v>828118000000</v>
      </c>
      <c r="R460" s="33">
        <f t="shared" si="16"/>
        <v>969722000000</v>
      </c>
      <c r="S460" s="33">
        <f t="shared" si="16"/>
        <v>886229000000</v>
      </c>
      <c r="T460" s="33">
        <f t="shared" si="16"/>
        <v>631083000000</v>
      </c>
      <c r="U460" s="33">
        <f t="shared" si="16"/>
        <v>597879000000</v>
      </c>
      <c r="V460" s="33">
        <f t="shared" si="16"/>
        <v>609104000000</v>
      </c>
      <c r="W460" s="33">
        <f t="shared" si="16"/>
        <v>691483000000</v>
      </c>
    </row>
    <row r="461" spans="1:23" x14ac:dyDescent="0.35">
      <c r="A461" s="32" t="s">
        <v>507</v>
      </c>
      <c r="B461" s="33">
        <f t="shared" ref="B461:W461" si="17">B278</f>
        <v>1287665000000</v>
      </c>
      <c r="C461" s="33">
        <f t="shared" si="17"/>
        <v>1182062000000</v>
      </c>
      <c r="D461" s="33">
        <f t="shared" si="17"/>
        <v>940414000000</v>
      </c>
      <c r="E461" s="33">
        <f t="shared" si="17"/>
        <v>1044934000000</v>
      </c>
      <c r="F461" s="33">
        <f t="shared" si="17"/>
        <v>841430000000</v>
      </c>
      <c r="G461" s="33">
        <f t="shared" si="17"/>
        <v>859028000000</v>
      </c>
      <c r="H461" s="33">
        <f t="shared" si="17"/>
        <v>442270000000</v>
      </c>
      <c r="I461" s="33">
        <f t="shared" si="17"/>
        <v>304543000000</v>
      </c>
      <c r="J461" s="33">
        <f t="shared" si="17"/>
        <v>269314000000</v>
      </c>
      <c r="K461" s="33">
        <f t="shared" si="17"/>
        <v>273424000000</v>
      </c>
      <c r="L461" s="33">
        <f t="shared" si="17"/>
        <v>537788000000</v>
      </c>
      <c r="M461" s="33">
        <f t="shared" si="17"/>
        <v>638864000000</v>
      </c>
      <c r="N461" s="33">
        <f t="shared" si="17"/>
        <v>560240000000</v>
      </c>
      <c r="O461" s="33">
        <f t="shared" si="17"/>
        <v>297031000000</v>
      </c>
      <c r="P461" s="33">
        <f t="shared" si="17"/>
        <v>212494000000</v>
      </c>
      <c r="Q461" s="33">
        <f t="shared" si="17"/>
        <v>830957000000</v>
      </c>
      <c r="R461" s="33">
        <f t="shared" si="17"/>
        <v>348663000000</v>
      </c>
      <c r="S461" s="33">
        <f t="shared" si="17"/>
        <v>441944000000</v>
      </c>
      <c r="T461" s="33">
        <f t="shared" si="17"/>
        <v>235338000000</v>
      </c>
      <c r="U461" s="33">
        <f t="shared" si="17"/>
        <v>288407000000</v>
      </c>
      <c r="V461" s="33">
        <f t="shared" si="17"/>
        <v>224481000000</v>
      </c>
      <c r="W461" s="33">
        <f t="shared" si="17"/>
        <v>132785000000</v>
      </c>
    </row>
    <row r="462" spans="1:23" x14ac:dyDescent="0.35">
      <c r="A462" s="32" t="s">
        <v>508</v>
      </c>
      <c r="B462" s="33">
        <f t="shared" ref="B462:W462" si="18">B279</f>
        <v>1309499000000</v>
      </c>
      <c r="C462" s="33">
        <f t="shared" si="18"/>
        <v>1433162000000</v>
      </c>
      <c r="D462" s="33">
        <f t="shared" si="18"/>
        <v>1048813000000</v>
      </c>
      <c r="E462" s="33">
        <f t="shared" si="18"/>
        <v>1014417000000</v>
      </c>
      <c r="F462" s="33">
        <f t="shared" si="18"/>
        <v>950841000000</v>
      </c>
      <c r="G462" s="33">
        <f t="shared" si="18"/>
        <v>1090944000000</v>
      </c>
      <c r="H462" s="33">
        <f t="shared" si="18"/>
        <v>437272000000</v>
      </c>
      <c r="I462" s="33">
        <f t="shared" si="18"/>
        <v>561114000000</v>
      </c>
      <c r="J462" s="33">
        <f t="shared" si="18"/>
        <v>538725000000</v>
      </c>
      <c r="K462" s="33">
        <f t="shared" si="18"/>
        <v>911934000000</v>
      </c>
      <c r="L462" s="33">
        <f t="shared" si="18"/>
        <v>882155000000</v>
      </c>
      <c r="M462" s="33">
        <f t="shared" si="18"/>
        <v>723941000000</v>
      </c>
      <c r="N462" s="33">
        <f t="shared" si="18"/>
        <v>528703000000</v>
      </c>
      <c r="O462" s="33">
        <f t="shared" si="18"/>
        <v>798983000000</v>
      </c>
      <c r="P462" s="33">
        <f t="shared" si="18"/>
        <v>411284000000</v>
      </c>
      <c r="Q462" s="33">
        <f t="shared" si="18"/>
        <v>543425000000</v>
      </c>
      <c r="R462" s="33">
        <f t="shared" si="18"/>
        <v>509763000000</v>
      </c>
      <c r="S462" s="33">
        <f t="shared" si="18"/>
        <v>385867000000</v>
      </c>
      <c r="T462" s="33">
        <f t="shared" si="18"/>
        <v>310859000000</v>
      </c>
      <c r="U462" s="33">
        <f t="shared" si="18"/>
        <v>225389000000</v>
      </c>
      <c r="V462" s="33">
        <f t="shared" si="18"/>
        <v>206355000000</v>
      </c>
      <c r="W462" s="33">
        <f t="shared" si="18"/>
        <v>203284000000</v>
      </c>
    </row>
    <row r="463" spans="1:23" x14ac:dyDescent="0.35">
      <c r="A463" s="32" t="s">
        <v>509</v>
      </c>
      <c r="B463" s="33">
        <f t="shared" ref="B463:W463" si="19">B280</f>
        <v>5525611000000</v>
      </c>
      <c r="C463" s="33">
        <f t="shared" si="19"/>
        <v>4733152000000</v>
      </c>
      <c r="D463" s="33">
        <f t="shared" si="19"/>
        <v>3897998000000</v>
      </c>
      <c r="E463" s="33">
        <f t="shared" si="19"/>
        <v>3341388000000</v>
      </c>
      <c r="F463" s="33">
        <f t="shared" si="19"/>
        <v>2829520000000</v>
      </c>
      <c r="G463" s="33">
        <f t="shared" si="19"/>
        <v>2052980000000</v>
      </c>
      <c r="H463" s="33">
        <f t="shared" si="19"/>
        <v>2165373000000</v>
      </c>
      <c r="I463" s="33">
        <f t="shared" si="19"/>
        <v>3190407000000</v>
      </c>
      <c r="J463" s="33">
        <f t="shared" si="19"/>
        <v>2190149000000</v>
      </c>
      <c r="K463" s="33">
        <f t="shared" si="19"/>
        <v>1933879000000</v>
      </c>
      <c r="L463" s="33">
        <f t="shared" si="19"/>
        <v>1379421000000</v>
      </c>
      <c r="M463" s="33">
        <f t="shared" si="19"/>
        <v>1459680000000</v>
      </c>
      <c r="N463" s="33">
        <f t="shared" si="19"/>
        <v>1240964000000</v>
      </c>
      <c r="O463" s="33">
        <f t="shared" si="19"/>
        <v>1858243000000</v>
      </c>
      <c r="P463" s="33">
        <f t="shared" si="19"/>
        <v>1216606000000</v>
      </c>
      <c r="Q463" s="33">
        <f t="shared" si="19"/>
        <v>1105228000000</v>
      </c>
      <c r="R463" s="33">
        <f t="shared" si="19"/>
        <v>1060103000000</v>
      </c>
      <c r="S463" s="33">
        <f t="shared" si="19"/>
        <v>964363000000</v>
      </c>
      <c r="T463" s="33">
        <f t="shared" si="19"/>
        <v>903155000000</v>
      </c>
      <c r="U463" s="33">
        <f t="shared" si="19"/>
        <v>1190711000000</v>
      </c>
      <c r="V463" s="33">
        <f t="shared" si="19"/>
        <v>1225598000000</v>
      </c>
      <c r="W463" s="33">
        <f t="shared" si="19"/>
        <v>1287190000000</v>
      </c>
    </row>
    <row r="464" spans="1:23" x14ac:dyDescent="0.35">
      <c r="A464" s="26" t="s">
        <v>510</v>
      </c>
      <c r="B464" s="27">
        <f>B465/B466</f>
        <v>1.1485956454735534E-2</v>
      </c>
      <c r="C464" s="27">
        <f t="shared" ref="C464:W464" si="20">C465/C466</f>
        <v>1.1405616812853219E-2</v>
      </c>
      <c r="D464" s="27">
        <f t="shared" si="20"/>
        <v>1.1006832681185141E-2</v>
      </c>
      <c r="E464" s="27">
        <f t="shared" si="20"/>
        <v>1.1362230815186902E-2</v>
      </c>
      <c r="F464" s="27">
        <f t="shared" si="20"/>
        <v>1.1459158815005751E-2</v>
      </c>
      <c r="G464" s="27">
        <f t="shared" si="20"/>
        <v>1.1348855129161332E-2</v>
      </c>
      <c r="H464" s="27">
        <f t="shared" si="20"/>
        <v>1.1722656039970235E-2</v>
      </c>
      <c r="I464" s="27">
        <f t="shared" si="20"/>
        <v>1.3894175424543641E-2</v>
      </c>
      <c r="J464" s="27">
        <f t="shared" si="20"/>
        <v>1.4027540250636497E-2</v>
      </c>
      <c r="K464" s="27">
        <f t="shared" si="20"/>
        <v>1.5417307539719875E-2</v>
      </c>
      <c r="L464" s="27">
        <f t="shared" si="20"/>
        <v>1.6196145158143153E-2</v>
      </c>
      <c r="M464" s="27">
        <f t="shared" si="20"/>
        <v>1.6583902738826747E-2</v>
      </c>
      <c r="N464" s="27">
        <f t="shared" si="20"/>
        <v>1.4165412279482245E-2</v>
      </c>
      <c r="O464" s="27">
        <f t="shared" si="20"/>
        <v>1.0965165279856873E-2</v>
      </c>
      <c r="P464" s="27">
        <f t="shared" si="20"/>
        <v>9.4721124191140867E-3</v>
      </c>
      <c r="Q464" s="27">
        <f t="shared" si="20"/>
        <v>9.795432357697708E-3</v>
      </c>
      <c r="R464" s="27">
        <f t="shared" si="20"/>
        <v>9.7434188124671771E-3</v>
      </c>
      <c r="S464" s="27">
        <f t="shared" si="20"/>
        <v>9.6738854065320529E-3</v>
      </c>
      <c r="T464" s="27">
        <f t="shared" si="20"/>
        <v>9.4368585584649039E-3</v>
      </c>
      <c r="U464" s="27">
        <f t="shared" si="20"/>
        <v>1.0580287221939129E-2</v>
      </c>
      <c r="V464" s="27">
        <f t="shared" si="20"/>
        <v>4.4337473670087794E-4</v>
      </c>
      <c r="W464" s="27">
        <f t="shared" si="20"/>
        <v>-6.5980575134991283E-5</v>
      </c>
    </row>
    <row r="465" spans="1:23" x14ac:dyDescent="0.35">
      <c r="A465" s="32" t="s">
        <v>511</v>
      </c>
      <c r="B465" s="33">
        <f>-B18</f>
        <v>6319255000000</v>
      </c>
      <c r="C465" s="33">
        <f t="shared" ref="C465:U465" si="21">-C18</f>
        <v>5772522000000</v>
      </c>
      <c r="D465" s="33">
        <f t="shared" si="21"/>
        <v>5366952000000</v>
      </c>
      <c r="E465" s="33">
        <f t="shared" si="21"/>
        <v>5110182000000</v>
      </c>
      <c r="F465" s="33">
        <f t="shared" si="21"/>
        <v>4973641000000</v>
      </c>
      <c r="G465" s="33">
        <f t="shared" si="21"/>
        <v>4667654000000</v>
      </c>
      <c r="H465" s="33">
        <f t="shared" si="21"/>
        <v>4849736000000</v>
      </c>
      <c r="I465" s="33">
        <f t="shared" si="21"/>
        <v>5588945000000</v>
      </c>
      <c r="J465" s="33">
        <f t="shared" si="21"/>
        <v>5549276000000</v>
      </c>
      <c r="K465" s="33">
        <f t="shared" si="21"/>
        <v>5858314000000</v>
      </c>
      <c r="L465" s="33">
        <f t="shared" si="21"/>
        <v>5861588000000</v>
      </c>
      <c r="M465" s="33">
        <f t="shared" si="21"/>
        <v>5580344000000</v>
      </c>
      <c r="N465" s="33">
        <f t="shared" si="21"/>
        <v>4839861000000</v>
      </c>
      <c r="O465" s="33">
        <f t="shared" si="21"/>
        <v>3556125000000</v>
      </c>
      <c r="P465" s="33">
        <f t="shared" si="21"/>
        <v>2950364000000</v>
      </c>
      <c r="Q465" s="33">
        <f t="shared" si="21"/>
        <v>2913020000000</v>
      </c>
      <c r="R465" s="33">
        <f t="shared" si="21"/>
        <v>2764744000000</v>
      </c>
      <c r="S465" s="33">
        <f t="shared" si="21"/>
        <v>2658322000000</v>
      </c>
      <c r="T465" s="33">
        <f t="shared" si="21"/>
        <v>2535689000000</v>
      </c>
      <c r="U465" s="33">
        <f t="shared" si="21"/>
        <v>2709104000000</v>
      </c>
      <c r="V465" s="33">
        <f>-V120</f>
        <v>111156000000</v>
      </c>
      <c r="W465" s="33">
        <f>-W120</f>
        <v>-15661000000</v>
      </c>
    </row>
    <row r="466" spans="1:23" x14ac:dyDescent="0.35">
      <c r="A466" s="32" t="s">
        <v>512</v>
      </c>
      <c r="B466" s="33">
        <f t="shared" ref="B466:W466" si="22">B17</f>
        <v>550172293000000</v>
      </c>
      <c r="C466" s="33">
        <f t="shared" si="22"/>
        <v>506112216000000</v>
      </c>
      <c r="D466" s="33">
        <f t="shared" si="22"/>
        <v>487601852000000</v>
      </c>
      <c r="E466" s="33">
        <f t="shared" si="22"/>
        <v>449751645000000</v>
      </c>
      <c r="F466" s="33">
        <f t="shared" si="22"/>
        <v>434031946000000</v>
      </c>
      <c r="G466" s="33">
        <f t="shared" si="22"/>
        <v>411288535000000</v>
      </c>
      <c r="H466" s="33">
        <f t="shared" si="22"/>
        <v>413706244000000</v>
      </c>
      <c r="I466" s="33">
        <f t="shared" si="22"/>
        <v>402250931000000</v>
      </c>
      <c r="J466" s="33">
        <f t="shared" si="22"/>
        <v>395598651000000</v>
      </c>
      <c r="K466" s="33">
        <f t="shared" si="22"/>
        <v>379982950000000</v>
      </c>
      <c r="L466" s="33">
        <f t="shared" si="22"/>
        <v>361912538000000</v>
      </c>
      <c r="M466" s="33">
        <f t="shared" si="22"/>
        <v>336491602000000</v>
      </c>
      <c r="N466" s="33">
        <f t="shared" si="22"/>
        <v>341667500000000</v>
      </c>
      <c r="O466" s="33">
        <f t="shared" si="22"/>
        <v>324311117000000</v>
      </c>
      <c r="P466" s="33">
        <f t="shared" si="22"/>
        <v>311478989000000</v>
      </c>
      <c r="Q466" s="33">
        <f t="shared" si="22"/>
        <v>297385546000000</v>
      </c>
      <c r="R466" s="33">
        <f t="shared" si="22"/>
        <v>283755020000000</v>
      </c>
      <c r="S466" s="33">
        <f t="shared" si="22"/>
        <v>274793621000000</v>
      </c>
      <c r="T466" s="33">
        <f t="shared" si="22"/>
        <v>268700541000000</v>
      </c>
      <c r="U466" s="33">
        <f t="shared" si="22"/>
        <v>256052028000000</v>
      </c>
      <c r="V466" s="33">
        <f t="shared" si="22"/>
        <v>250704406000000</v>
      </c>
      <c r="W466" s="33">
        <f t="shared" si="22"/>
        <v>237357737000000</v>
      </c>
    </row>
    <row r="467" spans="1:23" x14ac:dyDescent="0.35">
      <c r="A467" s="26" t="s">
        <v>537</v>
      </c>
      <c r="B467" s="27">
        <f>B465/B468</f>
        <v>0.77796750494750866</v>
      </c>
      <c r="C467" s="27">
        <f t="shared" ref="C467:W467" si="23">C465/C468</f>
        <v>0.78555071215735284</v>
      </c>
      <c r="D467" s="27">
        <f t="shared" si="23"/>
        <v>0.91162678511522832</v>
      </c>
      <c r="E467" s="27">
        <f t="shared" si="23"/>
        <v>0.94620051070788647</v>
      </c>
      <c r="F467" s="27">
        <f t="shared" si="23"/>
        <v>1.0761284965070901</v>
      </c>
      <c r="G467" s="27">
        <f t="shared" si="23"/>
        <v>1.1660529529207444</v>
      </c>
      <c r="H467" s="27">
        <f t="shared" si="23"/>
        <v>1.5927328020650824</v>
      </c>
      <c r="I467" s="27">
        <f t="shared" si="23"/>
        <v>1.3779232773447361</v>
      </c>
      <c r="J467" s="27">
        <f t="shared" si="23"/>
        <v>1.8508765961307296</v>
      </c>
      <c r="K467" s="27">
        <f t="shared" si="23"/>
        <v>1.8781240412318783</v>
      </c>
      <c r="L467" s="27">
        <f t="shared" si="23"/>
        <v>2.0938999001201704</v>
      </c>
      <c r="M467" s="27">
        <f t="shared" si="23"/>
        <v>1.9771031555526424</v>
      </c>
      <c r="N467" s="27">
        <f t="shared" si="23"/>
        <v>2.0772764749837656</v>
      </c>
      <c r="O467" s="27">
        <f t="shared" si="23"/>
        <v>1.2037290594555585</v>
      </c>
      <c r="P467" s="27">
        <f t="shared" si="23"/>
        <v>1.6031241306162192</v>
      </c>
      <c r="Q467" s="27">
        <f t="shared" si="23"/>
        <v>1.1747895838458466</v>
      </c>
      <c r="R467" s="27">
        <f t="shared" si="23"/>
        <v>1.4410749068687521</v>
      </c>
      <c r="S467" s="27">
        <f t="shared" si="23"/>
        <v>1.4832945908154007</v>
      </c>
      <c r="T467" s="27">
        <f t="shared" si="23"/>
        <v>1.7495328947005282</v>
      </c>
      <c r="U467" s="27">
        <f t="shared" si="23"/>
        <v>1.5893768696755133</v>
      </c>
      <c r="V467" s="27">
        <f t="shared" si="23"/>
        <v>6.7105601551284269E-2</v>
      </c>
      <c r="W467" s="27">
        <f t="shared" si="23"/>
        <v>-9.6478750464343652E-3</v>
      </c>
    </row>
    <row r="468" spans="1:23" x14ac:dyDescent="0.35">
      <c r="A468" s="32" t="s">
        <v>536</v>
      </c>
      <c r="B468" s="42">
        <f>SUM(B461:B463)</f>
        <v>8122775000000</v>
      </c>
      <c r="C468" s="42">
        <f t="shared" ref="C468:W468" si="24">SUM(C461:C463)</f>
        <v>7348376000000</v>
      </c>
      <c r="D468" s="42">
        <f t="shared" si="24"/>
        <v>5887225000000</v>
      </c>
      <c r="E468" s="42">
        <f t="shared" si="24"/>
        <v>5400739000000</v>
      </c>
      <c r="F468" s="42">
        <f t="shared" si="24"/>
        <v>4621791000000</v>
      </c>
      <c r="G468" s="42">
        <f t="shared" si="24"/>
        <v>4002952000000</v>
      </c>
      <c r="H468" s="42">
        <f t="shared" si="24"/>
        <v>3044915000000</v>
      </c>
      <c r="I468" s="42">
        <f t="shared" si="24"/>
        <v>4056064000000</v>
      </c>
      <c r="J468" s="42">
        <f t="shared" si="24"/>
        <v>2998188000000</v>
      </c>
      <c r="K468" s="42">
        <f t="shared" si="24"/>
        <v>3119237000000</v>
      </c>
      <c r="L468" s="42">
        <f t="shared" si="24"/>
        <v>2799364000000</v>
      </c>
      <c r="M468" s="42">
        <f t="shared" si="24"/>
        <v>2822485000000</v>
      </c>
      <c r="N468" s="42">
        <f t="shared" si="24"/>
        <v>2329907000000</v>
      </c>
      <c r="O468" s="42">
        <f t="shared" si="24"/>
        <v>2954257000000</v>
      </c>
      <c r="P468" s="42">
        <f t="shared" si="24"/>
        <v>1840384000000</v>
      </c>
      <c r="Q468" s="42">
        <f t="shared" si="24"/>
        <v>2479610000000</v>
      </c>
      <c r="R468" s="42">
        <f t="shared" si="24"/>
        <v>1918529000000</v>
      </c>
      <c r="S468" s="42">
        <f t="shared" si="24"/>
        <v>1792174000000</v>
      </c>
      <c r="T468" s="42">
        <f t="shared" si="24"/>
        <v>1449352000000</v>
      </c>
      <c r="U468" s="42">
        <f t="shared" si="24"/>
        <v>1704507000000</v>
      </c>
      <c r="V468" s="42">
        <f t="shared" si="24"/>
        <v>1656434000000</v>
      </c>
      <c r="W468" s="42">
        <f t="shared" si="24"/>
        <v>1623259000000</v>
      </c>
    </row>
    <row r="469" spans="1:23" x14ac:dyDescent="0.35">
      <c r="A469" s="23" t="s">
        <v>534</v>
      </c>
      <c r="B469" s="27">
        <f>SUM(B470:E470)/AVERAGE(B466:E466)</f>
        <v>3.8977808291241014E-3</v>
      </c>
      <c r="C469" s="27">
        <f t="shared" ref="C469:W469" si="25">SUM(C470:F470)/AVERAGE(C466:F466)</f>
        <v>4.389745020715363E-3</v>
      </c>
      <c r="D469" s="27">
        <f t="shared" si="25"/>
        <v>4.0483700828441663E-3</v>
      </c>
      <c r="E469" s="27">
        <f t="shared" si="25"/>
        <v>4.057108939177408E-3</v>
      </c>
      <c r="F469" s="27">
        <f t="shared" si="25"/>
        <v>3.1371709486231721E-3</v>
      </c>
      <c r="G469" s="27">
        <f t="shared" si="25"/>
        <v>8.1257576616122588E-4</v>
      </c>
      <c r="H469" s="27">
        <f t="shared" si="25"/>
        <v>1.7797618523119162E-4</v>
      </c>
      <c r="I469" s="27">
        <f t="shared" si="25"/>
        <v>8.9429349496147436E-4</v>
      </c>
      <c r="J469" s="27">
        <f t="shared" si="25"/>
        <v>2.9142642839175199E-3</v>
      </c>
      <c r="K469" s="27">
        <f t="shared" si="25"/>
        <v>7.6828173204242806E-3</v>
      </c>
      <c r="L469" s="27">
        <f t="shared" si="25"/>
        <v>9.7805662901675038E-3</v>
      </c>
      <c r="M469" s="27">
        <f t="shared" si="25"/>
        <v>9.3125456642461028E-3</v>
      </c>
      <c r="N469" s="27">
        <f t="shared" si="25"/>
        <v>7.5333596803130488E-3</v>
      </c>
      <c r="O469" s="27">
        <f t="shared" si="25"/>
        <v>4.7800520882918468E-3</v>
      </c>
      <c r="P469" s="27">
        <f t="shared" si="25"/>
        <v>3.2247468825895792E-3</v>
      </c>
      <c r="Q469" s="27">
        <f t="shared" si="25"/>
        <v>2.8668935074891268E-3</v>
      </c>
      <c r="R469" s="27">
        <f t="shared" si="25"/>
        <v>2.623543640277112E-3</v>
      </c>
      <c r="S469" s="27">
        <f t="shared" si="25"/>
        <v>1.4554545418225119E-3</v>
      </c>
      <c r="T469" s="27">
        <f t="shared" si="25"/>
        <v>1.0814258393197591E-3</v>
      </c>
      <c r="U469" s="27">
        <f t="shared" si="25"/>
        <v>6.5296834670818275E-4</v>
      </c>
      <c r="V469" s="27">
        <f t="shared" si="25"/>
        <v>3.9132311886767255E-4</v>
      </c>
      <c r="W469" s="27">
        <f t="shared" si="25"/>
        <v>-6.5980575134991283E-5</v>
      </c>
    </row>
    <row r="470" spans="1:23" x14ac:dyDescent="0.35">
      <c r="A470" s="32" t="s">
        <v>535</v>
      </c>
      <c r="B470" s="33">
        <f>-B120</f>
        <v>588150000000</v>
      </c>
      <c r="C470" s="33">
        <f t="shared" ref="C470:W470" si="26">-C120</f>
        <v>512217000000</v>
      </c>
      <c r="D470" s="33">
        <f t="shared" si="26"/>
        <v>321641000000</v>
      </c>
      <c r="E470" s="33">
        <f t="shared" si="26"/>
        <v>520683000000</v>
      </c>
      <c r="F470" s="33">
        <f t="shared" si="26"/>
        <v>705893000000</v>
      </c>
      <c r="G470" s="33">
        <f t="shared" si="26"/>
        <v>256014000000</v>
      </c>
      <c r="H470" s="33">
        <f t="shared" si="26"/>
        <v>250585000000</v>
      </c>
      <c r="I470" s="33">
        <f t="shared" si="26"/>
        <v>90436000000</v>
      </c>
      <c r="J470" s="33">
        <f t="shared" si="26"/>
        <v>-267364000000</v>
      </c>
      <c r="K470" s="33">
        <f t="shared" si="26"/>
        <v>-2843000000</v>
      </c>
      <c r="L470" s="33">
        <f t="shared" si="26"/>
        <v>524017000000</v>
      </c>
      <c r="M470" s="33">
        <f t="shared" si="26"/>
        <v>820086000000</v>
      </c>
      <c r="N470" s="33">
        <f t="shared" si="26"/>
        <v>1386245000000</v>
      </c>
      <c r="O470" s="33">
        <f t="shared" si="26"/>
        <v>605761000000</v>
      </c>
      <c r="P470" s="33">
        <f t="shared" si="26"/>
        <v>246961000000</v>
      </c>
      <c r="Q470" s="33">
        <f t="shared" si="26"/>
        <v>161996000000</v>
      </c>
      <c r="R470" s="33">
        <f t="shared" si="26"/>
        <v>439530000000</v>
      </c>
      <c r="S470" s="33">
        <f t="shared" si="26"/>
        <v>92666000000</v>
      </c>
      <c r="T470" s="33">
        <f t="shared" si="26"/>
        <v>111860000000</v>
      </c>
      <c r="U470" s="33">
        <f t="shared" si="26"/>
        <v>66466000000</v>
      </c>
      <c r="V470" s="33">
        <f t="shared" si="26"/>
        <v>111156000000</v>
      </c>
      <c r="W470" s="33">
        <f t="shared" si="26"/>
        <v>-15661000000</v>
      </c>
    </row>
    <row r="471" spans="1:23" x14ac:dyDescent="0.35">
      <c r="A471" s="26" t="s">
        <v>513</v>
      </c>
      <c r="B471" s="27">
        <f>-B472/B473</f>
        <v>0.28497629048321832</v>
      </c>
      <c r="C471" s="27">
        <f t="shared" ref="C471:W471" si="27">-C472/C473</f>
        <v>0.33836537674033912</v>
      </c>
      <c r="D471" s="27">
        <f t="shared" si="27"/>
        <v>0.35964209664708191</v>
      </c>
      <c r="E471" s="27">
        <f t="shared" si="27"/>
        <v>0.34046627990041289</v>
      </c>
      <c r="F471" s="27">
        <f t="shared" si="27"/>
        <v>0.30973687359164059</v>
      </c>
      <c r="G471" s="27">
        <f t="shared" si="27"/>
        <v>0.31661517564500979</v>
      </c>
      <c r="H471" s="27">
        <f t="shared" si="27"/>
        <v>0.51278451313879037</v>
      </c>
      <c r="I471" s="27">
        <f t="shared" si="27"/>
        <v>0.35619502067491277</v>
      </c>
      <c r="J471" s="27">
        <f t="shared" si="27"/>
        <v>0.32879342895856584</v>
      </c>
      <c r="K471" s="27">
        <f t="shared" si="27"/>
        <v>0.39980959925182813</v>
      </c>
      <c r="L471" s="27">
        <f t="shared" si="27"/>
        <v>0.40484919248508805</v>
      </c>
      <c r="M471" s="27">
        <f t="shared" si="27"/>
        <v>0.39620824079089212</v>
      </c>
      <c r="N471" s="27">
        <f t="shared" si="27"/>
        <v>0.25573831777501893</v>
      </c>
      <c r="O471" s="27">
        <f t="shared" si="27"/>
        <v>0.34628483711302349</v>
      </c>
      <c r="P471" s="27">
        <f t="shared" si="27"/>
        <v>0.33947594075919008</v>
      </c>
      <c r="Q471" s="27">
        <f t="shared" si="27"/>
        <v>0.38612888411309126</v>
      </c>
      <c r="R471" s="27">
        <f t="shared" si="27"/>
        <v>0.43097584164208574</v>
      </c>
      <c r="S471" s="27">
        <f t="shared" si="27"/>
        <v>0.53917638750324337</v>
      </c>
      <c r="T471" s="27">
        <f t="shared" si="27"/>
        <v>0.57028587729011837</v>
      </c>
      <c r="U471" s="27">
        <f t="shared" si="27"/>
        <v>0.47900389102632057</v>
      </c>
      <c r="V471" s="27">
        <f t="shared" si="27"/>
        <v>0.48678775956029519</v>
      </c>
      <c r="W471" s="27">
        <f t="shared" si="27"/>
        <v>0.51542851019522873</v>
      </c>
    </row>
    <row r="472" spans="1:23" x14ac:dyDescent="0.35">
      <c r="A472" s="32" t="s">
        <v>514</v>
      </c>
      <c r="B472" s="21">
        <f t="shared" ref="B472:W472" si="28">B118</f>
        <v>-2465618000000</v>
      </c>
      <c r="C472" s="21">
        <f t="shared" si="28"/>
        <v>-2763921000000</v>
      </c>
      <c r="D472" s="21">
        <f t="shared" si="28"/>
        <v>-3013248000000</v>
      </c>
      <c r="E472" s="21">
        <f t="shared" si="28"/>
        <v>-2868218000000</v>
      </c>
      <c r="F472" s="21">
        <f t="shared" si="28"/>
        <v>-2485180000000</v>
      </c>
      <c r="G472" s="21">
        <f t="shared" si="28"/>
        <v>-2507640000000</v>
      </c>
      <c r="H472" s="21">
        <f t="shared" si="28"/>
        <v>-4064328000000</v>
      </c>
      <c r="I472" s="21">
        <f t="shared" si="28"/>
        <v>-2525765000000</v>
      </c>
      <c r="J472" s="21">
        <f t="shared" si="28"/>
        <v>-2276351000000</v>
      </c>
      <c r="K472" s="21">
        <f t="shared" si="28"/>
        <v>-2738601000000</v>
      </c>
      <c r="L472" s="21">
        <f t="shared" si="28"/>
        <v>-2417444000000</v>
      </c>
      <c r="M472" s="21">
        <f t="shared" si="28"/>
        <v>-2254497000000</v>
      </c>
      <c r="N472" s="21">
        <f t="shared" si="28"/>
        <v>-1592538000000</v>
      </c>
      <c r="O472" s="21">
        <f t="shared" si="28"/>
        <v>-1965297000000</v>
      </c>
      <c r="P472" s="21">
        <f t="shared" si="28"/>
        <v>-1763715000000</v>
      </c>
      <c r="Q472" s="21">
        <f t="shared" si="28"/>
        <v>-1732012000000</v>
      </c>
      <c r="R472" s="21">
        <f t="shared" si="28"/>
        <v>-1767906000000</v>
      </c>
      <c r="S472" s="21">
        <f t="shared" si="28"/>
        <v>-2360635000000</v>
      </c>
      <c r="T472" s="21">
        <f t="shared" si="28"/>
        <v>-2742896000000</v>
      </c>
      <c r="U472" s="21">
        <f t="shared" si="28"/>
        <v>-1843617000000</v>
      </c>
      <c r="V472" s="21">
        <f t="shared" si="28"/>
        <v>-1922154000000</v>
      </c>
      <c r="W472" s="21">
        <f t="shared" si="28"/>
        <v>-1798929000000</v>
      </c>
    </row>
    <row r="473" spans="1:23" x14ac:dyDescent="0.35">
      <c r="A473" s="32" t="s">
        <v>515</v>
      </c>
      <c r="B473" s="21">
        <f t="shared" ref="B473:W473" si="29">B117</f>
        <v>8652011000000</v>
      </c>
      <c r="C473" s="21">
        <f t="shared" si="29"/>
        <v>8168451000000</v>
      </c>
      <c r="D473" s="21">
        <f t="shared" si="29"/>
        <v>8378463000000</v>
      </c>
      <c r="E473" s="21">
        <f t="shared" si="29"/>
        <v>8424382000000</v>
      </c>
      <c r="F473" s="21">
        <f t="shared" si="29"/>
        <v>8023520000000</v>
      </c>
      <c r="G473" s="21">
        <f t="shared" si="29"/>
        <v>7920151000000</v>
      </c>
      <c r="H473" s="21">
        <f t="shared" si="29"/>
        <v>7925996000000</v>
      </c>
      <c r="I473" s="21">
        <f t="shared" si="29"/>
        <v>7090961000000</v>
      </c>
      <c r="J473" s="21">
        <f t="shared" si="29"/>
        <v>6923347000000</v>
      </c>
      <c r="K473" s="21">
        <f t="shared" si="29"/>
        <v>6849763000000</v>
      </c>
      <c r="L473" s="21">
        <f t="shared" si="29"/>
        <v>5971221000000</v>
      </c>
      <c r="M473" s="21">
        <f t="shared" si="29"/>
        <v>5690182000000</v>
      </c>
      <c r="N473" s="21">
        <f t="shared" si="29"/>
        <v>6227217000000</v>
      </c>
      <c r="O473" s="21">
        <f t="shared" si="29"/>
        <v>5675377000000</v>
      </c>
      <c r="P473" s="21">
        <f t="shared" si="29"/>
        <v>5195405000000</v>
      </c>
      <c r="Q473" s="21">
        <f t="shared" si="29"/>
        <v>4485580000000</v>
      </c>
      <c r="R473" s="21">
        <f t="shared" si="29"/>
        <v>4102100000000</v>
      </c>
      <c r="S473" s="21">
        <f t="shared" si="29"/>
        <v>4378224000000</v>
      </c>
      <c r="T473" s="21">
        <f t="shared" si="29"/>
        <v>4809686000000</v>
      </c>
      <c r="U473" s="21">
        <f t="shared" si="29"/>
        <v>3848856000000</v>
      </c>
      <c r="V473" s="21">
        <f t="shared" si="29"/>
        <v>3948649000000</v>
      </c>
      <c r="W473" s="21">
        <f t="shared" si="29"/>
        <v>3490162000000</v>
      </c>
    </row>
    <row r="474" spans="1:23" x14ac:dyDescent="0.35">
      <c r="A474" s="26" t="s">
        <v>516</v>
      </c>
      <c r="B474" s="27">
        <f>B476/B475</f>
        <v>1.0751941287770062</v>
      </c>
      <c r="C474" s="27">
        <f>C476/C475</f>
        <v>1.0270042639798205</v>
      </c>
      <c r="D474" s="27">
        <f t="shared" ref="D474:W474" si="30">D476/D475</f>
        <v>1.0101493542202478</v>
      </c>
      <c r="E474" s="27">
        <f t="shared" si="30"/>
        <v>1.0095438865977608</v>
      </c>
      <c r="F474" s="27">
        <f t="shared" si="30"/>
        <v>1.0037498653044856</v>
      </c>
      <c r="G474" s="27">
        <f t="shared" si="30"/>
        <v>0.97287659636279433</v>
      </c>
      <c r="H474" s="27">
        <f t="shared" si="30"/>
        <v>0.99940441275780367</v>
      </c>
      <c r="I474" s="27">
        <f t="shared" si="30"/>
        <v>1.026088776709791</v>
      </c>
      <c r="J474" s="27">
        <f t="shared" si="30"/>
        <v>1.0192375797619249</v>
      </c>
      <c r="K474" s="27">
        <f t="shared" si="30"/>
        <v>0.98428194139705216</v>
      </c>
      <c r="L474" s="27">
        <f t="shared" si="30"/>
        <v>0.9526002861402626</v>
      </c>
      <c r="M474" s="27">
        <f t="shared" si="30"/>
        <v>0.91995288531668873</v>
      </c>
      <c r="N474" s="27">
        <f t="shared" si="30"/>
        <v>0.95311615051247711</v>
      </c>
      <c r="O474" s="27">
        <f t="shared" si="30"/>
        <v>0.92076905923849306</v>
      </c>
      <c r="P474" s="27">
        <f t="shared" si="30"/>
        <v>0.88188748418943719</v>
      </c>
      <c r="Q474" s="27">
        <f t="shared" si="30"/>
        <v>0.88843574472010789</v>
      </c>
      <c r="R474" s="27">
        <f t="shared" si="30"/>
        <v>0.85843024332592355</v>
      </c>
      <c r="S474" s="27">
        <f t="shared" si="30"/>
        <v>0.87890749939827184</v>
      </c>
      <c r="T474" s="27">
        <f t="shared" si="30"/>
        <v>0.87203801016177651</v>
      </c>
      <c r="U474" s="27">
        <f t="shared" si="30"/>
        <v>0.85921446728928652</v>
      </c>
      <c r="V474" s="27">
        <f t="shared" si="30"/>
        <v>0.86069919055221433</v>
      </c>
      <c r="W474" s="27">
        <f t="shared" si="30"/>
        <v>0.86289891027981569</v>
      </c>
    </row>
    <row r="475" spans="1:23" x14ac:dyDescent="0.35">
      <c r="A475" s="30" t="s">
        <v>517</v>
      </c>
      <c r="B475" s="31">
        <f t="shared" ref="B475:W475" si="31">B456</f>
        <v>511695775000000</v>
      </c>
      <c r="C475" s="31">
        <f t="shared" si="31"/>
        <v>492804396000000</v>
      </c>
      <c r="D475" s="31">
        <f t="shared" si="31"/>
        <v>482702731000000</v>
      </c>
      <c r="E475" s="31">
        <f t="shared" si="31"/>
        <v>445499845000000</v>
      </c>
      <c r="F475" s="31">
        <f t="shared" si="31"/>
        <v>432410465000000</v>
      </c>
      <c r="G475" s="31">
        <f t="shared" si="31"/>
        <v>422755092000000</v>
      </c>
      <c r="H475" s="31">
        <f t="shared" si="31"/>
        <v>413952789000000</v>
      </c>
      <c r="I475" s="31">
        <f t="shared" si="31"/>
        <v>392023517000000</v>
      </c>
      <c r="J475" s="31">
        <f t="shared" si="31"/>
        <v>388131932000000</v>
      </c>
      <c r="K475" s="31">
        <f t="shared" si="31"/>
        <v>386050921000000</v>
      </c>
      <c r="L475" s="31">
        <f t="shared" si="31"/>
        <v>379920669000000</v>
      </c>
      <c r="M475" s="31">
        <f t="shared" si="31"/>
        <v>365770473000000</v>
      </c>
      <c r="N475" s="31">
        <f t="shared" si="31"/>
        <v>358474148000000</v>
      </c>
      <c r="O475" s="31">
        <f t="shared" si="31"/>
        <v>352217653000000</v>
      </c>
      <c r="P475" s="31">
        <f t="shared" si="31"/>
        <v>353195838000000</v>
      </c>
      <c r="Q475" s="31">
        <f t="shared" si="31"/>
        <v>334729380000000</v>
      </c>
      <c r="R475" s="31">
        <f t="shared" si="31"/>
        <v>330551052000000</v>
      </c>
      <c r="S475" s="31">
        <f t="shared" si="31"/>
        <v>312653631000000</v>
      </c>
      <c r="T475" s="31">
        <f t="shared" si="31"/>
        <v>308129391000000</v>
      </c>
      <c r="U475" s="31">
        <f t="shared" si="31"/>
        <v>298007119000000</v>
      </c>
      <c r="V475" s="31">
        <f t="shared" si="31"/>
        <v>291279937000000</v>
      </c>
      <c r="W475" s="31">
        <f t="shared" si="31"/>
        <v>275070155000000</v>
      </c>
    </row>
    <row r="476" spans="1:23" x14ac:dyDescent="0.35">
      <c r="A476" s="30" t="s">
        <v>512</v>
      </c>
      <c r="B476" s="31">
        <f t="shared" ref="B476:W476" si="32">B17</f>
        <v>550172293000000</v>
      </c>
      <c r="C476" s="31">
        <f t="shared" si="32"/>
        <v>506112216000000</v>
      </c>
      <c r="D476" s="31">
        <f t="shared" si="32"/>
        <v>487601852000000</v>
      </c>
      <c r="E476" s="31">
        <f t="shared" si="32"/>
        <v>449751645000000</v>
      </c>
      <c r="F476" s="31">
        <f t="shared" si="32"/>
        <v>434031946000000</v>
      </c>
      <c r="G476" s="31">
        <f t="shared" si="32"/>
        <v>411288535000000</v>
      </c>
      <c r="H476" s="31">
        <f t="shared" si="32"/>
        <v>413706244000000</v>
      </c>
      <c r="I476" s="31">
        <f t="shared" si="32"/>
        <v>402250931000000</v>
      </c>
      <c r="J476" s="31">
        <f t="shared" si="32"/>
        <v>395598651000000</v>
      </c>
      <c r="K476" s="31">
        <f t="shared" si="32"/>
        <v>379982950000000</v>
      </c>
      <c r="L476" s="31">
        <f t="shared" si="32"/>
        <v>361912538000000</v>
      </c>
      <c r="M476" s="31">
        <f t="shared" si="32"/>
        <v>336491602000000</v>
      </c>
      <c r="N476" s="31">
        <f t="shared" si="32"/>
        <v>341667500000000</v>
      </c>
      <c r="O476" s="31">
        <f t="shared" si="32"/>
        <v>324311117000000</v>
      </c>
      <c r="P476" s="31">
        <f t="shared" si="32"/>
        <v>311478989000000</v>
      </c>
      <c r="Q476" s="31">
        <f t="shared" si="32"/>
        <v>297385546000000</v>
      </c>
      <c r="R476" s="31">
        <f t="shared" si="32"/>
        <v>283755020000000</v>
      </c>
      <c r="S476" s="31">
        <f t="shared" si="32"/>
        <v>274793621000000</v>
      </c>
      <c r="T476" s="31">
        <f t="shared" si="32"/>
        <v>268700541000000</v>
      </c>
      <c r="U476" s="31">
        <f t="shared" si="32"/>
        <v>256052028000000</v>
      </c>
      <c r="V476" s="31">
        <f t="shared" si="32"/>
        <v>250704406000000</v>
      </c>
      <c r="W476" s="31">
        <f t="shared" si="32"/>
        <v>237357737000000</v>
      </c>
    </row>
    <row r="477" spans="1:23" x14ac:dyDescent="0.35">
      <c r="A477" s="40" t="s">
        <v>518</v>
      </c>
      <c r="B477" s="41">
        <f>B479/B481</f>
        <v>0.51647992588081548</v>
      </c>
      <c r="C477" s="41">
        <f t="shared" ref="C477:W477" si="33">C479/C481</f>
        <v>0.47811010924837527</v>
      </c>
      <c r="D477" s="41">
        <f t="shared" si="33"/>
        <v>0.47816395441502813</v>
      </c>
      <c r="E477" s="41">
        <f t="shared" si="33"/>
        <v>0.47927301967076041</v>
      </c>
      <c r="F477" s="41">
        <f t="shared" si="33"/>
        <v>0.48181421620435916</v>
      </c>
      <c r="G477" s="41">
        <f t="shared" si="33"/>
        <v>0.5220896672298293</v>
      </c>
      <c r="H477" s="41">
        <f t="shared" si="33"/>
        <v>0.36216495693411904</v>
      </c>
      <c r="I477" s="41">
        <f t="shared" si="33"/>
        <v>0.50585414304210674</v>
      </c>
      <c r="J477" s="41">
        <f t="shared" si="33"/>
        <v>0.56954360369341595</v>
      </c>
      <c r="K477" s="41">
        <f t="shared" si="33"/>
        <v>0.47994872231345814</v>
      </c>
      <c r="L477" s="41">
        <f t="shared" si="33"/>
        <v>0.40669990275020806</v>
      </c>
      <c r="M477" s="41">
        <f t="shared" si="33"/>
        <v>0.36951630018161108</v>
      </c>
      <c r="N477" s="41">
        <f t="shared" si="33"/>
        <v>0.41563269755976062</v>
      </c>
      <c r="O477" s="41">
        <f t="shared" si="33"/>
        <v>0.43757463160597082</v>
      </c>
      <c r="P477" s="41">
        <f t="shared" si="33"/>
        <v>0.49073036654505281</v>
      </c>
      <c r="Q477" s="41">
        <f t="shared" si="33"/>
        <v>0.46249804930466071</v>
      </c>
      <c r="R477" s="41">
        <f t="shared" si="33"/>
        <v>0.37094536944491846</v>
      </c>
      <c r="S477" s="41">
        <f t="shared" si="33"/>
        <v>0.35106769320162695</v>
      </c>
      <c r="T477" s="41">
        <f t="shared" si="33"/>
        <v>0.32210855344818767</v>
      </c>
      <c r="U477" s="41">
        <f t="shared" si="33"/>
        <v>0.40251233093677707</v>
      </c>
      <c r="V477" s="41">
        <f t="shared" si="33"/>
        <v>0.38816896614512963</v>
      </c>
      <c r="W477" s="41">
        <f t="shared" si="33"/>
        <v>0.391354040299562</v>
      </c>
    </row>
    <row r="478" spans="1:23" x14ac:dyDescent="0.35">
      <c r="A478" s="23" t="s">
        <v>519</v>
      </c>
      <c r="B478" s="27">
        <f>B480/B481</f>
        <v>0.71502370951678174</v>
      </c>
      <c r="C478" s="27">
        <f t="shared" ref="C478:W478" si="34">C480/C481</f>
        <v>0.66163462325966083</v>
      </c>
      <c r="D478" s="27">
        <f t="shared" si="34"/>
        <v>0.64035790335291809</v>
      </c>
      <c r="E478" s="27">
        <f t="shared" si="34"/>
        <v>0.65953372009958711</v>
      </c>
      <c r="F478" s="27">
        <f t="shared" si="34"/>
        <v>0.69026312640835941</v>
      </c>
      <c r="G478" s="27">
        <f t="shared" si="34"/>
        <v>0.68338482435499015</v>
      </c>
      <c r="H478" s="27">
        <f t="shared" si="34"/>
        <v>0.48721548686120963</v>
      </c>
      <c r="I478" s="27">
        <f t="shared" si="34"/>
        <v>0.64380497932508729</v>
      </c>
      <c r="J478" s="27">
        <f t="shared" si="34"/>
        <v>0.67120657104143411</v>
      </c>
      <c r="K478" s="27">
        <f t="shared" si="34"/>
        <v>0.60019040074817187</v>
      </c>
      <c r="L478" s="27">
        <f t="shared" si="34"/>
        <v>0.59515080751491189</v>
      </c>
      <c r="M478" s="27">
        <f t="shared" si="34"/>
        <v>0.60379175920910788</v>
      </c>
      <c r="N478" s="27">
        <f t="shared" si="34"/>
        <v>0.74426168222498112</v>
      </c>
      <c r="O478" s="27">
        <f t="shared" si="34"/>
        <v>0.65371516288697651</v>
      </c>
      <c r="P478" s="27">
        <f t="shared" si="34"/>
        <v>0.66052405924080992</v>
      </c>
      <c r="Q478" s="27">
        <f t="shared" si="34"/>
        <v>0.61387111588690868</v>
      </c>
      <c r="R478" s="27">
        <f t="shared" si="34"/>
        <v>0.5690241583579142</v>
      </c>
      <c r="S478" s="27">
        <f t="shared" si="34"/>
        <v>0.46082361249675668</v>
      </c>
      <c r="T478" s="27">
        <f t="shared" si="34"/>
        <v>0.42971412270988169</v>
      </c>
      <c r="U478" s="27">
        <f t="shared" si="34"/>
        <v>0.52099610897367943</v>
      </c>
      <c r="V478" s="27">
        <f t="shared" si="34"/>
        <v>0.51321224043970481</v>
      </c>
      <c r="W478" s="27">
        <f t="shared" si="34"/>
        <v>0.48457148980477122</v>
      </c>
    </row>
    <row r="479" spans="1:23" x14ac:dyDescent="0.35">
      <c r="A479" s="29" t="s">
        <v>520</v>
      </c>
      <c r="B479" s="31">
        <f t="shared" ref="B479:W479" si="35">B127</f>
        <v>4468590000000</v>
      </c>
      <c r="C479" s="31">
        <f t="shared" si="35"/>
        <v>3905419000000</v>
      </c>
      <c r="D479" s="31">
        <f t="shared" si="35"/>
        <v>4006279000000</v>
      </c>
      <c r="E479" s="31">
        <f t="shared" si="35"/>
        <v>4037579000000</v>
      </c>
      <c r="F479" s="31">
        <f t="shared" si="35"/>
        <v>3865846000000</v>
      </c>
      <c r="G479" s="31">
        <f t="shared" si="35"/>
        <v>4135029000000</v>
      </c>
      <c r="H479" s="31">
        <f t="shared" si="35"/>
        <v>2870518000000</v>
      </c>
      <c r="I479" s="31">
        <f t="shared" si="35"/>
        <v>3586992000000</v>
      </c>
      <c r="J479" s="31">
        <f t="shared" si="35"/>
        <v>3943148000000</v>
      </c>
      <c r="K479" s="31">
        <f t="shared" si="35"/>
        <v>3287535000000</v>
      </c>
      <c r="L479" s="31">
        <f t="shared" si="35"/>
        <v>2428495000000</v>
      </c>
      <c r="M479" s="31">
        <f t="shared" si="35"/>
        <v>2102615000000</v>
      </c>
      <c r="N479" s="31">
        <f t="shared" si="35"/>
        <v>2588235000000</v>
      </c>
      <c r="O479" s="31">
        <f t="shared" si="35"/>
        <v>2483401000000</v>
      </c>
      <c r="P479" s="31">
        <f t="shared" si="35"/>
        <v>2549543000000</v>
      </c>
      <c r="Q479" s="31">
        <f t="shared" si="35"/>
        <v>2074572000000</v>
      </c>
      <c r="R479" s="31">
        <f t="shared" si="35"/>
        <v>1521655000000</v>
      </c>
      <c r="S479" s="31">
        <f t="shared" si="35"/>
        <v>1537053000000</v>
      </c>
      <c r="T479" s="31">
        <f t="shared" si="35"/>
        <v>1549241000000</v>
      </c>
      <c r="U479" s="31">
        <f t="shared" si="35"/>
        <v>1549212000000</v>
      </c>
      <c r="V479" s="31">
        <f t="shared" si="35"/>
        <v>1532743000000</v>
      </c>
      <c r="W479" s="31">
        <f t="shared" si="35"/>
        <v>1365889000000</v>
      </c>
    </row>
    <row r="480" spans="1:23" x14ac:dyDescent="0.35">
      <c r="A480" s="29" t="s">
        <v>521</v>
      </c>
      <c r="B480" s="31">
        <f t="shared" ref="B480:W480" si="36">B119</f>
        <v>6186393000000</v>
      </c>
      <c r="C480" s="31">
        <f t="shared" si="36"/>
        <v>5404530000000</v>
      </c>
      <c r="D480" s="31">
        <f t="shared" si="36"/>
        <v>5365215000000</v>
      </c>
      <c r="E480" s="31">
        <f t="shared" si="36"/>
        <v>5556164000000</v>
      </c>
      <c r="F480" s="31">
        <f t="shared" si="36"/>
        <v>5538340000000</v>
      </c>
      <c r="G480" s="31">
        <f t="shared" si="36"/>
        <v>5412511000000</v>
      </c>
      <c r="H480" s="31">
        <f t="shared" si="36"/>
        <v>3861668000000</v>
      </c>
      <c r="I480" s="31">
        <f t="shared" si="36"/>
        <v>4565196000000</v>
      </c>
      <c r="J480" s="31">
        <f t="shared" si="36"/>
        <v>4646996000000</v>
      </c>
      <c r="K480" s="31">
        <f t="shared" si="36"/>
        <v>4111162000000</v>
      </c>
      <c r="L480" s="31">
        <f t="shared" si="36"/>
        <v>3553777000000</v>
      </c>
      <c r="M480" s="31">
        <f t="shared" si="36"/>
        <v>3435685000000</v>
      </c>
      <c r="N480" s="31">
        <f t="shared" si="36"/>
        <v>4634679000000</v>
      </c>
      <c r="O480" s="31">
        <f t="shared" si="36"/>
        <v>3710080000000</v>
      </c>
      <c r="P480" s="31">
        <f t="shared" si="36"/>
        <v>3431690000000</v>
      </c>
      <c r="Q480" s="31">
        <f t="shared" si="36"/>
        <v>2753568000000</v>
      </c>
      <c r="R480" s="31">
        <f t="shared" si="36"/>
        <v>2334194000000</v>
      </c>
      <c r="S480" s="31">
        <f t="shared" si="36"/>
        <v>2017589000000</v>
      </c>
      <c r="T480" s="31">
        <f t="shared" si="36"/>
        <v>2066790000000</v>
      </c>
      <c r="U480" s="31">
        <f t="shared" si="36"/>
        <v>2005239000000</v>
      </c>
      <c r="V480" s="31">
        <f t="shared" si="36"/>
        <v>2026495000000</v>
      </c>
      <c r="W480" s="31">
        <f t="shared" si="36"/>
        <v>1691233000000</v>
      </c>
    </row>
    <row r="481" spans="1:23" x14ac:dyDescent="0.35">
      <c r="A481" s="29" t="s">
        <v>522</v>
      </c>
      <c r="B481" s="31">
        <f t="shared" ref="B481:W481" si="37">B117</f>
        <v>8652011000000</v>
      </c>
      <c r="C481" s="31">
        <f t="shared" si="37"/>
        <v>8168451000000</v>
      </c>
      <c r="D481" s="31">
        <f t="shared" si="37"/>
        <v>8378463000000</v>
      </c>
      <c r="E481" s="31">
        <f t="shared" si="37"/>
        <v>8424382000000</v>
      </c>
      <c r="F481" s="31">
        <f t="shared" si="37"/>
        <v>8023520000000</v>
      </c>
      <c r="G481" s="31">
        <f t="shared" si="37"/>
        <v>7920151000000</v>
      </c>
      <c r="H481" s="31">
        <f t="shared" si="37"/>
        <v>7925996000000</v>
      </c>
      <c r="I481" s="31">
        <f t="shared" si="37"/>
        <v>7090961000000</v>
      </c>
      <c r="J481" s="31">
        <f t="shared" si="37"/>
        <v>6923347000000</v>
      </c>
      <c r="K481" s="31">
        <f t="shared" si="37"/>
        <v>6849763000000</v>
      </c>
      <c r="L481" s="31">
        <f t="shared" si="37"/>
        <v>5971221000000</v>
      </c>
      <c r="M481" s="31">
        <f t="shared" si="37"/>
        <v>5690182000000</v>
      </c>
      <c r="N481" s="31">
        <f t="shared" si="37"/>
        <v>6227217000000</v>
      </c>
      <c r="O481" s="31">
        <f t="shared" si="37"/>
        <v>5675377000000</v>
      </c>
      <c r="P481" s="31">
        <f t="shared" si="37"/>
        <v>5195405000000</v>
      </c>
      <c r="Q481" s="31">
        <f t="shared" si="37"/>
        <v>4485580000000</v>
      </c>
      <c r="R481" s="31">
        <f t="shared" si="37"/>
        <v>4102100000000</v>
      </c>
      <c r="S481" s="31">
        <f t="shared" si="37"/>
        <v>4378224000000</v>
      </c>
      <c r="T481" s="31">
        <f t="shared" si="37"/>
        <v>4809686000000</v>
      </c>
      <c r="U481" s="31">
        <f t="shared" si="37"/>
        <v>3848856000000</v>
      </c>
      <c r="V481" s="31">
        <f t="shared" si="37"/>
        <v>3948649000000</v>
      </c>
      <c r="W481" s="31">
        <f t="shared" si="37"/>
        <v>3490162000000</v>
      </c>
    </row>
    <row r="482" spans="1:23" x14ac:dyDescent="0.35">
      <c r="A482" s="23" t="s">
        <v>523</v>
      </c>
      <c r="B482" s="22">
        <f>SUM(B479:E479)/AVERAGE(B484:E484)</f>
        <v>0.22853007742844927</v>
      </c>
      <c r="C482" s="22">
        <f t="shared" ref="C482:W482" si="38">SUM(C479:F479)/AVERAGE(C484:F484)</f>
        <v>0.22967137755933423</v>
      </c>
      <c r="D482" s="22">
        <f t="shared" si="38"/>
        <v>0.24386075834221715</v>
      </c>
      <c r="E482" s="22">
        <f t="shared" si="38"/>
        <v>0.23791422320010486</v>
      </c>
      <c r="F482" s="22">
        <f t="shared" si="38"/>
        <v>0.24140485603542403</v>
      </c>
      <c r="G482" s="22">
        <f t="shared" si="38"/>
        <v>0.25415418194350042</v>
      </c>
      <c r="H482" s="22">
        <f t="shared" si="38"/>
        <v>0.25532581519959746</v>
      </c>
      <c r="I482" s="22">
        <f t="shared" si="38"/>
        <v>0.26373001640118432</v>
      </c>
      <c r="J482" s="22">
        <f t="shared" si="38"/>
        <v>0.2507127210579142</v>
      </c>
      <c r="K482" s="22">
        <f t="shared" si="38"/>
        <v>0.23656311497181223</v>
      </c>
      <c r="L482" s="22">
        <f t="shared" si="38"/>
        <v>0.2318189034389764</v>
      </c>
      <c r="M482" s="22">
        <f t="shared" si="38"/>
        <v>0.24894318033788007</v>
      </c>
      <c r="N482" s="22">
        <f t="shared" si="38"/>
        <v>0.26441146474848348</v>
      </c>
      <c r="O482" s="22">
        <f t="shared" si="38"/>
        <v>0.2517097506885328</v>
      </c>
      <c r="P482" s="22">
        <f t="shared" si="38"/>
        <v>0.2389458689531791</v>
      </c>
      <c r="Q482" s="22">
        <f t="shared" si="38"/>
        <v>0.2210627294743632</v>
      </c>
      <c r="R482" s="22">
        <f t="shared" si="38"/>
        <v>0.21725732833084099</v>
      </c>
      <c r="S482" s="22">
        <f t="shared" si="38"/>
        <v>0.23196997494031893</v>
      </c>
      <c r="T482" s="22">
        <f t="shared" si="38"/>
        <v>0.24149181761251737</v>
      </c>
      <c r="U482" s="22">
        <f t="shared" si="38"/>
        <v>0.1864104502256653</v>
      </c>
      <c r="V482" s="22">
        <f t="shared" si="38"/>
        <v>0.12543534164265863</v>
      </c>
      <c r="W482" s="22">
        <f t="shared" si="38"/>
        <v>6.1022286783826173E-2</v>
      </c>
    </row>
    <row r="483" spans="1:23" x14ac:dyDescent="0.35">
      <c r="A483" s="23" t="s">
        <v>524</v>
      </c>
      <c r="B483" s="38">
        <f>SUM(B479:E479)/AVERAGE(B485:E485)</f>
        <v>2.2927730739090369E-2</v>
      </c>
      <c r="C483" s="38">
        <f t="shared" ref="C483:W483" si="39">SUM(C479:F479)/AVERAGE(C485:F485)</f>
        <v>2.3210637541043383E-2</v>
      </c>
      <c r="D483" s="38">
        <f t="shared" si="39"/>
        <v>2.4595083196265261E-2</v>
      </c>
      <c r="E483" s="38">
        <f t="shared" si="39"/>
        <v>2.3868659057240404E-2</v>
      </c>
      <c r="F483" s="38">
        <f t="shared" si="39"/>
        <v>2.3986315635460914E-2</v>
      </c>
      <c r="G483" s="38">
        <f t="shared" si="39"/>
        <v>2.5018941464278847E-2</v>
      </c>
      <c r="H483" s="38">
        <f t="shared" si="39"/>
        <v>2.4428347768971452E-2</v>
      </c>
      <c r="I483" s="38">
        <f t="shared" si="39"/>
        <v>2.4515679678427705E-2</v>
      </c>
      <c r="J483" s="38">
        <f t="shared" si="39"/>
        <v>2.2624795054584031E-2</v>
      </c>
      <c r="K483" s="38">
        <f t="shared" si="39"/>
        <v>2.0741263445591997E-2</v>
      </c>
      <c r="L483" s="38">
        <f t="shared" si="39"/>
        <v>1.9924064679654376E-2</v>
      </c>
      <c r="M483" s="38">
        <f t="shared" si="39"/>
        <v>2.1085635881625969E-2</v>
      </c>
      <c r="N483" s="38">
        <f t="shared" si="39"/>
        <v>2.1738516242662237E-2</v>
      </c>
      <c r="O483" s="38">
        <f t="shared" si="39"/>
        <v>2.0190466438445409E-2</v>
      </c>
      <c r="P483" s="38">
        <f t="shared" si="39"/>
        <v>1.8654025205628581E-2</v>
      </c>
      <c r="Q483" s="38">
        <f t="shared" si="39"/>
        <v>1.6849319237354402E-2</v>
      </c>
      <c r="R483" s="38">
        <f t="shared" si="39"/>
        <v>1.6140975922899606E-2</v>
      </c>
      <c r="S483" s="38">
        <f t="shared" si="39"/>
        <v>1.667067539730387E-2</v>
      </c>
      <c r="T483" s="38">
        <f t="shared" si="39"/>
        <v>1.6793496406471278E-2</v>
      </c>
      <c r="U483" s="38">
        <f t="shared" si="39"/>
        <v>1.2769957679101822E-2</v>
      </c>
      <c r="V483" s="38">
        <f t="shared" si="39"/>
        <v>8.4417061238875168E-3</v>
      </c>
      <c r="W483" s="38">
        <f t="shared" si="39"/>
        <v>4.0675351833980742E-3</v>
      </c>
    </row>
    <row r="484" spans="1:23" x14ac:dyDescent="0.35">
      <c r="A484" s="29" t="s">
        <v>525</v>
      </c>
      <c r="B484" s="31">
        <f t="shared" ref="B484:W484" si="40">B66</f>
        <v>74792678000000</v>
      </c>
      <c r="C484" s="31">
        <f t="shared" si="40"/>
        <v>74790732000000</v>
      </c>
      <c r="D484" s="31">
        <f t="shared" si="40"/>
        <v>70955961000000</v>
      </c>
      <c r="E484" s="31">
        <f t="shared" si="40"/>
        <v>66825289000000</v>
      </c>
      <c r="F484" s="31">
        <f t="shared" si="40"/>
        <v>62867181000000</v>
      </c>
      <c r="G484" s="31">
        <f t="shared" si="40"/>
        <v>62530165000000</v>
      </c>
      <c r="H484" s="31">
        <f t="shared" si="40"/>
        <v>58438663000000</v>
      </c>
      <c r="I484" s="31">
        <f t="shared" si="40"/>
        <v>55734731000000</v>
      </c>
      <c r="J484" s="31">
        <f t="shared" si="40"/>
        <v>52066031000000</v>
      </c>
      <c r="K484" s="31">
        <f t="shared" si="40"/>
        <v>48203333000000</v>
      </c>
      <c r="L484" s="31">
        <f t="shared" si="40"/>
        <v>44900909000000</v>
      </c>
      <c r="M484" s="31">
        <f t="shared" si="40"/>
        <v>42483436000000</v>
      </c>
      <c r="N484" s="31">
        <f t="shared" si="40"/>
        <v>40380245000000</v>
      </c>
      <c r="O484" s="31">
        <f t="shared" si="40"/>
        <v>37929335000000</v>
      </c>
      <c r="P484" s="31">
        <f t="shared" si="40"/>
        <v>35448163000000</v>
      </c>
      <c r="Q484" s="31">
        <f t="shared" si="40"/>
        <v>32918968000000</v>
      </c>
      <c r="R484" s="31">
        <f t="shared" si="40"/>
        <v>30832445000000</v>
      </c>
      <c r="S484" s="31">
        <f t="shared" si="40"/>
        <v>29412365000000</v>
      </c>
      <c r="T484" s="31">
        <f t="shared" si="40"/>
        <v>27752507000000</v>
      </c>
      <c r="U484" s="31">
        <f t="shared" si="40"/>
        <v>25364309000000</v>
      </c>
      <c r="V484" s="31">
        <f t="shared" si="40"/>
        <v>23833705000000</v>
      </c>
      <c r="W484" s="31">
        <f t="shared" si="40"/>
        <v>22383445000000</v>
      </c>
    </row>
    <row r="485" spans="1:23" x14ac:dyDescent="0.35">
      <c r="A485" s="29" t="s">
        <v>526</v>
      </c>
      <c r="B485" s="31">
        <f t="shared" ref="B485:W485" si="41">B5</f>
        <v>769678700000000</v>
      </c>
      <c r="C485" s="31">
        <f t="shared" si="41"/>
        <v>727297968000000</v>
      </c>
      <c r="D485" s="31">
        <f t="shared" si="41"/>
        <v>718794589000000</v>
      </c>
      <c r="E485" s="31">
        <f t="shared" si="41"/>
        <v>648509938000000</v>
      </c>
      <c r="F485" s="31">
        <f t="shared" si="41"/>
        <v>630893170000000</v>
      </c>
      <c r="G485" s="31">
        <f t="shared" si="41"/>
        <v>611223523000000</v>
      </c>
      <c r="H485" s="31">
        <f t="shared" si="41"/>
        <v>607875185000000</v>
      </c>
      <c r="I485" s="31">
        <f t="shared" si="41"/>
        <v>561113724000000</v>
      </c>
      <c r="J485" s="31">
        <f t="shared" si="41"/>
        <v>543736728000000</v>
      </c>
      <c r="K485" s="31">
        <f t="shared" si="41"/>
        <v>528636428000000</v>
      </c>
      <c r="L485" s="31">
        <f t="shared" si="41"/>
        <v>527769944000000</v>
      </c>
      <c r="M485" s="31">
        <f t="shared" si="41"/>
        <v>479308753000000</v>
      </c>
      <c r="N485" s="31">
        <f t="shared" si="41"/>
        <v>471275438000000</v>
      </c>
      <c r="O485" s="31">
        <f t="shared" si="41"/>
        <v>449514732000000</v>
      </c>
      <c r="P485" s="31">
        <f t="shared" si="41"/>
        <v>444530104000000</v>
      </c>
      <c r="Q485" s="31">
        <f t="shared" si="41"/>
        <v>418748315000000</v>
      </c>
      <c r="R485" s="31">
        <f t="shared" si="41"/>
        <v>396760420000000</v>
      </c>
      <c r="S485" s="31">
        <f t="shared" si="41"/>
        <v>387396053000000</v>
      </c>
      <c r="T485" s="31">
        <f t="shared" si="41"/>
        <v>383514439000000</v>
      </c>
      <c r="U485" s="31">
        <f t="shared" si="41"/>
        <v>358175116000000</v>
      </c>
      <c r="V485" s="31">
        <f t="shared" si="41"/>
        <v>350938171000000</v>
      </c>
      <c r="W485" s="31">
        <f t="shared" si="41"/>
        <v>335802627000000</v>
      </c>
    </row>
    <row r="486" spans="1:23" x14ac:dyDescent="0.35">
      <c r="A486" s="23" t="s">
        <v>527</v>
      </c>
      <c r="B486" s="36">
        <f>B485/B484</f>
        <v>10.290829538153455</v>
      </c>
      <c r="C486" s="36">
        <f t="shared" ref="C486:W486" si="42">C485/C484</f>
        <v>9.7244397607981696</v>
      </c>
      <c r="D486" s="36">
        <f t="shared" si="42"/>
        <v>10.13015085511984</v>
      </c>
      <c r="E486" s="36">
        <f t="shared" si="42"/>
        <v>9.7045586738876661</v>
      </c>
      <c r="F486" s="36">
        <f t="shared" si="42"/>
        <v>10.035334175394313</v>
      </c>
      <c r="G486" s="36">
        <f t="shared" si="42"/>
        <v>9.774858630230705</v>
      </c>
      <c r="H486" s="36">
        <f t="shared" si="42"/>
        <v>10.401935188010718</v>
      </c>
      <c r="I486" s="36">
        <f t="shared" si="42"/>
        <v>10.067577503872764</v>
      </c>
      <c r="J486" s="36">
        <f t="shared" si="42"/>
        <v>10.443214463572229</v>
      </c>
      <c r="K486" s="36">
        <f t="shared" si="42"/>
        <v>10.966802399327864</v>
      </c>
      <c r="L486" s="36">
        <f t="shared" si="42"/>
        <v>11.754103775493721</v>
      </c>
      <c r="M486" s="36">
        <f t="shared" si="42"/>
        <v>11.282250169218893</v>
      </c>
      <c r="N486" s="36">
        <f t="shared" si="42"/>
        <v>11.670940530449975</v>
      </c>
      <c r="O486" s="36">
        <f t="shared" si="42"/>
        <v>11.851373929967398</v>
      </c>
      <c r="P486" s="36">
        <f t="shared" si="42"/>
        <v>12.540286050930199</v>
      </c>
      <c r="Q486" s="36">
        <f t="shared" si="42"/>
        <v>12.720578451912587</v>
      </c>
      <c r="R486" s="36">
        <f t="shared" si="42"/>
        <v>12.868276258986272</v>
      </c>
      <c r="S486" s="36">
        <f t="shared" si="42"/>
        <v>13.171196977869682</v>
      </c>
      <c r="T486" s="36">
        <f t="shared" si="42"/>
        <v>13.819091695031371</v>
      </c>
      <c r="U486" s="36">
        <f t="shared" si="42"/>
        <v>14.121225064715937</v>
      </c>
      <c r="V486" s="36">
        <f t="shared" si="42"/>
        <v>14.724448884468446</v>
      </c>
      <c r="W486" s="36">
        <f t="shared" si="42"/>
        <v>15.002276325203738</v>
      </c>
    </row>
    <row r="487" spans="1:23" x14ac:dyDescent="0.35">
      <c r="A487" s="23" t="s">
        <v>529</v>
      </c>
      <c r="B487" s="28">
        <f t="shared" ref="B487:S487" si="43">B479/F479-1</f>
        <v>0.15591516061426147</v>
      </c>
      <c r="C487" s="28">
        <f t="shared" si="43"/>
        <v>-5.55280265265371E-2</v>
      </c>
      <c r="D487" s="28">
        <f t="shared" si="43"/>
        <v>0.39566412751984137</v>
      </c>
      <c r="E487" s="28">
        <f t="shared" si="43"/>
        <v>0.12561695147354657</v>
      </c>
      <c r="F487" s="28">
        <f t="shared" si="43"/>
        <v>-1.9604133550148228E-2</v>
      </c>
      <c r="G487" s="28">
        <f t="shared" si="43"/>
        <v>0.25779010717756612</v>
      </c>
      <c r="H487" s="28">
        <f t="shared" si="43"/>
        <v>0.1820151987136065</v>
      </c>
      <c r="I487" s="28">
        <f t="shared" si="43"/>
        <v>0.70596709335755703</v>
      </c>
      <c r="J487" s="28">
        <f t="shared" si="43"/>
        <v>0.52348917312376964</v>
      </c>
      <c r="K487" s="28">
        <f t="shared" si="43"/>
        <v>0.32380352589050254</v>
      </c>
      <c r="L487" s="28">
        <f t="shared" si="43"/>
        <v>-4.7478312779976606E-2</v>
      </c>
      <c r="M487" s="28">
        <f t="shared" si="43"/>
        <v>1.351748698044708E-2</v>
      </c>
      <c r="N487" s="28">
        <f t="shared" si="43"/>
        <v>0.70093418021824916</v>
      </c>
      <c r="O487" s="28">
        <f t="shared" si="43"/>
        <v>0.61568989488326031</v>
      </c>
      <c r="P487" s="28">
        <f t="shared" si="43"/>
        <v>0.64567230017795807</v>
      </c>
      <c r="Q487" s="28">
        <f t="shared" si="43"/>
        <v>0.33911433683705017</v>
      </c>
      <c r="R487" s="28">
        <f t="shared" si="43"/>
        <v>-7.2340894722728866E-3</v>
      </c>
      <c r="S487" s="28">
        <f t="shared" si="43"/>
        <v>0.12531325751946176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0.13862943811330464</v>
      </c>
      <c r="C488" s="28">
        <f t="shared" si="44"/>
        <v>8.1472478397156323E-2</v>
      </c>
      <c r="D488" s="28">
        <f t="shared" si="44"/>
        <v>-2.5502861152638667E-2</v>
      </c>
      <c r="E488" s="28">
        <f t="shared" si="44"/>
        <v>2.9322060590990073E-2</v>
      </c>
      <c r="F488" s="28">
        <f t="shared" si="44"/>
        <v>0.11402738660706802</v>
      </c>
      <c r="G488" s="28">
        <f t="shared" si="44"/>
        <v>0.14235043024097016</v>
      </c>
      <c r="H488" s="28">
        <f t="shared" si="44"/>
        <v>0.34622100893515295</v>
      </c>
      <c r="I488" s="28">
        <f t="shared" si="44"/>
        <v>0.33441772401394454</v>
      </c>
      <c r="J488" s="28">
        <f t="shared" si="44"/>
        <v>0.12343792174835344</v>
      </c>
      <c r="K488" s="28">
        <f t="shared" si="44"/>
        <v>0.17266678909175237</v>
      </c>
      <c r="L488" s="28">
        <f t="shared" si="44"/>
        <v>8.573663437907908E-2</v>
      </c>
      <c r="M488" s="28">
        <f t="shared" si="44"/>
        <v>0.2436065354589998</v>
      </c>
      <c r="N488" s="28">
        <f t="shared" si="44"/>
        <v>0.60362262070100181</v>
      </c>
      <c r="O488" s="28">
        <f t="shared" si="44"/>
        <v>0.35682058252745175</v>
      </c>
      <c r="P488" s="28">
        <f t="shared" si="44"/>
        <v>0.32620853432148267</v>
      </c>
      <c r="Q488" s="28">
        <f t="shared" si="44"/>
        <v>0.20243828615376991</v>
      </c>
      <c r="R488" s="28">
        <f t="shared" si="44"/>
        <v>7.1974409956031771E-2</v>
      </c>
      <c r="S488" s="28">
        <f t="shared" si="44"/>
        <v>0.19705797923361823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9.0979952410907172E-2</v>
      </c>
      <c r="C489" s="28">
        <f t="shared" si="45"/>
        <v>0.18839484201025081</v>
      </c>
      <c r="D489" s="28">
        <f t="shared" si="45"/>
        <v>-0.21545619195864651</v>
      </c>
      <c r="E489" s="28">
        <f t="shared" si="45"/>
        <v>-0.1190583593393979</v>
      </c>
      <c r="F489" s="28">
        <f t="shared" si="45"/>
        <v>-0.19016135641272691</v>
      </c>
      <c r="G489" s="28">
        <f t="shared" si="45"/>
        <v>-0.15164937449182114</v>
      </c>
      <c r="H489" s="28">
        <f t="shared" si="45"/>
        <v>0.24131046653937105</v>
      </c>
      <c r="I489" s="28">
        <f t="shared" si="45"/>
        <v>0.36381516114160917</v>
      </c>
      <c r="J489" s="28">
        <f t="shared" si="45"/>
        <v>0.12058949952559805</v>
      </c>
      <c r="K489" s="28">
        <f t="shared" si="45"/>
        <v>0.18226283454919723</v>
      </c>
      <c r="L489" s="28">
        <f t="shared" si="45"/>
        <v>0.84078618506997671</v>
      </c>
      <c r="M489" s="28">
        <f t="shared" si="45"/>
        <v>0.29289816244454081</v>
      </c>
      <c r="N489" s="28">
        <f t="shared" si="45"/>
        <v>1.0774881111144965</v>
      </c>
      <c r="O489" s="28">
        <f t="shared" si="45"/>
        <v>0.68650326938431983</v>
      </c>
      <c r="P489" s="28">
        <f t="shared" si="45"/>
        <v>-0.16487719327136041</v>
      </c>
      <c r="Q489" s="28">
        <f t="shared" si="45"/>
        <v>-5.3089929845243411E-2</v>
      </c>
      <c r="R489" s="28">
        <f t="shared" si="45"/>
        <v>-0.17966441262596067</v>
      </c>
      <c r="S489" s="28">
        <f t="shared" si="45"/>
        <v>-1.9787479775041916E-3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0.26758478971499478</v>
      </c>
      <c r="C490" s="28">
        <f t="shared" si="46"/>
        <v>0.23055269702570236</v>
      </c>
      <c r="D490" s="28">
        <f t="shared" si="46"/>
        <v>0.17861854654531162</v>
      </c>
      <c r="E490" s="28">
        <f t="shared" si="46"/>
        <v>0.11808726926228053</v>
      </c>
      <c r="F490" s="28">
        <f t="shared" si="46"/>
        <v>9.7152239783547589E-2</v>
      </c>
      <c r="G490" s="28">
        <f t="shared" si="46"/>
        <v>8.238681498735656E-2</v>
      </c>
      <c r="H490" s="28">
        <f t="shared" si="46"/>
        <v>0.14311111266335841</v>
      </c>
      <c r="I490" s="28">
        <f t="shared" si="46"/>
        <v>0.19542636015028991</v>
      </c>
      <c r="J490" s="28">
        <f t="shared" si="46"/>
        <v>0.15784688622710674</v>
      </c>
      <c r="K490" s="28">
        <f t="shared" si="46"/>
        <v>0.17166180892898586</v>
      </c>
      <c r="L490" s="28">
        <f t="shared" si="46"/>
        <v>0.16191637568208495</v>
      </c>
      <c r="M490" s="28">
        <f t="shared" si="46"/>
        <v>0.13149951813730709</v>
      </c>
      <c r="N490" s="28">
        <f t="shared" si="46"/>
        <v>0.20409323507298649</v>
      </c>
      <c r="O490" s="28">
        <f t="shared" si="46"/>
        <v>0.18019885548944381</v>
      </c>
      <c r="P490" s="28">
        <f t="shared" si="46"/>
        <v>0.15920491950181814</v>
      </c>
      <c r="Q490" s="28">
        <f t="shared" si="46"/>
        <v>0.16142624732501631</v>
      </c>
      <c r="R490" s="28">
        <f t="shared" si="46"/>
        <v>0.13183100579413032</v>
      </c>
      <c r="S490" s="28">
        <f t="shared" si="46"/>
        <v>0.15771924889897315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0.18335659383266778</v>
      </c>
      <c r="C491" s="28">
        <f t="shared" si="47"/>
        <v>0.16569712660019253</v>
      </c>
      <c r="D491" s="28">
        <f t="shared" si="47"/>
        <v>0.16608160115572979</v>
      </c>
      <c r="E491" s="28">
        <f t="shared" si="47"/>
        <v>0.13641102046436671</v>
      </c>
      <c r="F491" s="28">
        <f t="shared" si="47"/>
        <v>0.11408113929672759</v>
      </c>
      <c r="G491" s="28">
        <f t="shared" si="47"/>
        <v>9.507598351254809E-2</v>
      </c>
      <c r="H491" s="28">
        <f t="shared" si="47"/>
        <v>8.9576911120884617E-2</v>
      </c>
      <c r="I491" s="28">
        <f t="shared" si="47"/>
        <v>7.1774639939293339E-2</v>
      </c>
      <c r="J491" s="28">
        <f t="shared" si="47"/>
        <v>8.2733396997989317E-2</v>
      </c>
      <c r="K491" s="28">
        <f t="shared" si="47"/>
        <v>9.605784296109654E-2</v>
      </c>
      <c r="L491" s="28">
        <f t="shared" si="47"/>
        <v>7.5665758552907914E-2</v>
      </c>
      <c r="M491" s="28">
        <f t="shared" si="47"/>
        <v>9.2734892288212079E-2</v>
      </c>
      <c r="N491" s="28">
        <f t="shared" si="47"/>
        <v>8.4474382492662592E-2</v>
      </c>
      <c r="O491" s="28">
        <f t="shared" si="47"/>
        <v>0.12654265959892208</v>
      </c>
      <c r="P491" s="28">
        <f t="shared" si="47"/>
        <v>0.14625818995630957</v>
      </c>
      <c r="Q491" s="28">
        <f t="shared" si="47"/>
        <v>0.12322611997735522</v>
      </c>
      <c r="R491" s="28">
        <f t="shared" si="47"/>
        <v>0.13482258821004889</v>
      </c>
      <c r="S491" s="28">
        <f t="shared" si="47"/>
        <v>0.13663232930522762</v>
      </c>
      <c r="T491" s="28"/>
      <c r="U491" s="28"/>
      <c r="V491" s="28"/>
      <c r="W491" s="23"/>
    </row>
  </sheetData>
  <conditionalFormatting sqref="A4:XFD4">
    <cfRule type="notContainsBlanks" dxfId="3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81EBE-36A0-4F26-8C80-28491B380500}">
  <sheetPr codeName="Sheet6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26953125" bestFit="1" customWidth="1"/>
    <col min="2" max="2" width="17" bestFit="1" customWidth="1"/>
    <col min="3" max="22" width="15.81640625" bestFit="1" customWidth="1"/>
    <col min="23" max="23" width="15" bestFit="1" customWidth="1"/>
  </cols>
  <sheetData>
    <row r="1" spans="1:23" x14ac:dyDescent="0.35">
      <c r="A1" s="1" t="s">
        <v>0</v>
      </c>
    </row>
    <row r="2" spans="1:23" x14ac:dyDescent="0.35">
      <c r="A2" s="1" t="s">
        <v>464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154482470000000</v>
      </c>
      <c r="C5" s="6">
        <v>149352566000000</v>
      </c>
      <c r="D5" s="6">
        <v>152268345000000</v>
      </c>
      <c r="E5" s="6">
        <v>145000607000000</v>
      </c>
      <c r="F5" s="6">
        <v>135266042000000</v>
      </c>
      <c r="G5" s="6">
        <v>133851621000000</v>
      </c>
      <c r="H5" s="6">
        <v>128827228000000</v>
      </c>
      <c r="I5" s="6">
        <v>124092667000000</v>
      </c>
      <c r="J5" s="6">
        <v>124187607000000</v>
      </c>
      <c r="K5" s="6">
        <v>117077868000000</v>
      </c>
      <c r="L5" s="6">
        <v>119791806000000</v>
      </c>
      <c r="M5" s="6">
        <v>111350577000000</v>
      </c>
      <c r="N5" s="6">
        <v>111282902000000</v>
      </c>
      <c r="O5" s="6">
        <v>108809172000000</v>
      </c>
      <c r="P5" s="6">
        <v>117192248000000</v>
      </c>
      <c r="Q5" s="6">
        <v>112041844000000</v>
      </c>
      <c r="R5" s="6">
        <v>110927827000000</v>
      </c>
      <c r="S5" s="6">
        <v>109828721000000</v>
      </c>
      <c r="T5" s="6">
        <v>107892774000000</v>
      </c>
      <c r="U5" s="6">
        <v>100178911000000</v>
      </c>
      <c r="V5" s="6">
        <v>102017295000000</v>
      </c>
      <c r="W5" s="6">
        <v>97193809000000</v>
      </c>
    </row>
    <row r="6" spans="1:23" x14ac:dyDescent="0.35">
      <c r="A6" s="7" t="s">
        <v>25</v>
      </c>
      <c r="B6" s="5">
        <v>635520000000</v>
      </c>
      <c r="C6" s="8">
        <v>574229000000</v>
      </c>
      <c r="D6" s="8">
        <v>616570000000</v>
      </c>
      <c r="E6" s="8">
        <v>597168000000</v>
      </c>
      <c r="F6" s="8">
        <v>546913000000</v>
      </c>
      <c r="G6" s="8">
        <v>652760000000</v>
      </c>
      <c r="H6" s="8">
        <v>711783000000</v>
      </c>
      <c r="I6" s="8">
        <v>596229000000</v>
      </c>
      <c r="J6" s="8">
        <v>683228000000</v>
      </c>
      <c r="K6" s="8">
        <v>644742000000</v>
      </c>
      <c r="L6" s="8">
        <v>649952000000</v>
      </c>
      <c r="M6" s="8">
        <v>689047000000</v>
      </c>
      <c r="N6" s="8">
        <v>675876000000</v>
      </c>
      <c r="O6" s="8">
        <v>557748000000</v>
      </c>
      <c r="P6" s="8">
        <v>638946000000</v>
      </c>
      <c r="Q6" s="8">
        <v>535354000000</v>
      </c>
      <c r="R6" s="8">
        <v>594938000000</v>
      </c>
      <c r="S6" s="8">
        <v>555459000000</v>
      </c>
      <c r="T6" s="8">
        <v>568407000000</v>
      </c>
      <c r="U6" s="8">
        <v>545563000000</v>
      </c>
      <c r="V6" s="8">
        <v>503828000000</v>
      </c>
      <c r="W6" s="8">
        <v>561857000000</v>
      </c>
    </row>
    <row r="7" spans="1:23" x14ac:dyDescent="0.35">
      <c r="A7" s="7" t="s">
        <v>26</v>
      </c>
      <c r="B7" s="5">
        <v>459653000000</v>
      </c>
      <c r="C7" s="8">
        <v>655472000000</v>
      </c>
      <c r="D7" s="8">
        <v>887264000000</v>
      </c>
      <c r="E7" s="8">
        <v>463233000000</v>
      </c>
      <c r="F7" s="8">
        <v>568759000000</v>
      </c>
      <c r="G7" s="8">
        <v>428582000000</v>
      </c>
      <c r="H7" s="8">
        <v>786421000000</v>
      </c>
      <c r="I7" s="8">
        <v>264722000000</v>
      </c>
      <c r="J7" s="8">
        <v>1085333000000</v>
      </c>
      <c r="K7" s="8">
        <v>599843000000</v>
      </c>
      <c r="L7" s="8">
        <v>1023135000000</v>
      </c>
      <c r="M7" s="8">
        <v>1007951000000</v>
      </c>
      <c r="N7" s="8">
        <v>503902000000</v>
      </c>
      <c r="O7" s="8">
        <v>1242491000000</v>
      </c>
      <c r="P7" s="8">
        <v>730267000000</v>
      </c>
      <c r="Q7" s="8">
        <v>687539000000</v>
      </c>
      <c r="R7" s="8">
        <v>259428000000</v>
      </c>
      <c r="S7" s="8">
        <v>282826000000</v>
      </c>
      <c r="T7" s="8">
        <v>495075000000</v>
      </c>
      <c r="U7" s="8">
        <v>501990000000</v>
      </c>
      <c r="V7" s="8">
        <v>108046000000</v>
      </c>
      <c r="W7" s="8">
        <v>443700000000</v>
      </c>
    </row>
    <row r="8" spans="1:23" x14ac:dyDescent="0.35">
      <c r="A8" s="7" t="s">
        <v>27</v>
      </c>
      <c r="B8" s="5">
        <v>20480627000000</v>
      </c>
      <c r="C8" s="8">
        <v>13130917000000</v>
      </c>
      <c r="D8" s="8">
        <v>15362500000000</v>
      </c>
      <c r="E8" s="8">
        <v>9106376000000</v>
      </c>
      <c r="F8" s="8">
        <v>8112918000000</v>
      </c>
      <c r="G8" s="8">
        <v>8804063000000</v>
      </c>
      <c r="H8" s="8">
        <v>11894805000000</v>
      </c>
      <c r="I8" s="8">
        <v>10375806000000</v>
      </c>
      <c r="J8" s="8">
        <v>9880337000000</v>
      </c>
      <c r="K8" s="8">
        <v>8526146000000</v>
      </c>
      <c r="L8" s="8">
        <v>10596053000000</v>
      </c>
      <c r="M8" s="8">
        <v>10572184000000</v>
      </c>
      <c r="N8" s="8">
        <v>7382779000000</v>
      </c>
      <c r="O8" s="8">
        <v>8551377000000</v>
      </c>
      <c r="P8" s="8">
        <v>12379375000000</v>
      </c>
      <c r="Q8" s="8">
        <v>9825684000000</v>
      </c>
      <c r="R8" s="8">
        <v>11756754000000</v>
      </c>
      <c r="S8" s="8">
        <v>10673116000000</v>
      </c>
      <c r="T8" s="8">
        <v>12520555000000</v>
      </c>
      <c r="U8" s="8">
        <v>6824808000000</v>
      </c>
      <c r="V8" s="8">
        <v>9105465000000</v>
      </c>
      <c r="W8" s="8">
        <v>9552942000000</v>
      </c>
    </row>
    <row r="9" spans="1:23" x14ac:dyDescent="0.35">
      <c r="A9" s="9" t="s">
        <v>28</v>
      </c>
      <c r="B9" s="5">
        <v>13368065000000</v>
      </c>
      <c r="C9" s="8">
        <v>10029182000000</v>
      </c>
      <c r="D9" s="8">
        <v>13602238000000</v>
      </c>
      <c r="E9" s="8">
        <v>9106376000000</v>
      </c>
      <c r="F9" s="8">
        <v>8112918000000</v>
      </c>
      <c r="G9" s="8">
        <v>8804063000000</v>
      </c>
      <c r="H9" s="8">
        <v>11037227000000</v>
      </c>
      <c r="I9" s="8">
        <v>8691955000000</v>
      </c>
      <c r="J9" s="8">
        <v>7916851000000</v>
      </c>
      <c r="K9" s="8">
        <v>5927380000000</v>
      </c>
      <c r="L9" s="8">
        <v>8680350000000</v>
      </c>
      <c r="M9" s="8">
        <v>9763977000000</v>
      </c>
      <c r="N9" s="8">
        <v>5246995000000</v>
      </c>
      <c r="O9" s="8">
        <v>8551377000000</v>
      </c>
      <c r="P9" s="8">
        <v>11778379000000</v>
      </c>
      <c r="Q9" s="8">
        <v>9625684000000</v>
      </c>
      <c r="R9" s="8">
        <v>11037455000000</v>
      </c>
      <c r="S9" s="8">
        <v>10578091000000</v>
      </c>
      <c r="T9" s="8">
        <v>12062775000000</v>
      </c>
      <c r="U9" s="8">
        <v>6156838000000</v>
      </c>
      <c r="V9" s="8">
        <v>8748879000000</v>
      </c>
      <c r="W9" s="8">
        <v>8952696000000</v>
      </c>
    </row>
    <row r="10" spans="1:23" x14ac:dyDescent="0.35">
      <c r="A10" s="9" t="s">
        <v>29</v>
      </c>
      <c r="B10" s="5">
        <v>7112562000000</v>
      </c>
      <c r="C10" s="8">
        <v>3101735000000</v>
      </c>
      <c r="D10" s="8">
        <v>1760262000000</v>
      </c>
      <c r="E10" s="8">
        <v>0</v>
      </c>
      <c r="F10" s="8">
        <v>0</v>
      </c>
      <c r="G10" s="8">
        <v>0</v>
      </c>
      <c r="H10" s="8">
        <v>857578000000</v>
      </c>
      <c r="I10" s="8">
        <v>1683851000000</v>
      </c>
      <c r="J10" s="8">
        <v>1963486000000</v>
      </c>
      <c r="K10" s="8">
        <v>2598766000000</v>
      </c>
      <c r="L10" s="8">
        <v>1915703000000</v>
      </c>
      <c r="M10" s="8">
        <v>808207000000</v>
      </c>
      <c r="N10" s="8">
        <v>2135784000000</v>
      </c>
      <c r="O10" s="8">
        <v>0</v>
      </c>
      <c r="P10" s="8">
        <v>600996000000</v>
      </c>
      <c r="Q10" s="8">
        <v>200000000000</v>
      </c>
      <c r="R10" s="8">
        <v>719299000000</v>
      </c>
      <c r="S10" s="8">
        <v>95025000000</v>
      </c>
      <c r="T10" s="8">
        <v>457780000000</v>
      </c>
      <c r="U10" s="8">
        <v>667970000000</v>
      </c>
      <c r="V10" s="8">
        <v>356586000000</v>
      </c>
      <c r="W10" s="8">
        <v>600246000000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17853155000000</v>
      </c>
      <c r="C12" s="8">
        <v>20040292000000</v>
      </c>
      <c r="D12" s="8">
        <v>20992851000000</v>
      </c>
      <c r="E12" s="8">
        <v>21973852000000</v>
      </c>
      <c r="F12" s="8">
        <v>14736003000000</v>
      </c>
      <c r="G12" s="8">
        <v>12369647000000</v>
      </c>
      <c r="H12" s="8">
        <v>4768290000000</v>
      </c>
      <c r="I12" s="8">
        <v>5350000000000</v>
      </c>
      <c r="J12" s="8">
        <v>8488000000000</v>
      </c>
      <c r="K12" s="8">
        <v>7209778000000</v>
      </c>
      <c r="L12" s="8">
        <v>8528001000000</v>
      </c>
      <c r="M12" s="8">
        <v>7443959000000</v>
      </c>
      <c r="N12" s="8">
        <v>9666500000000</v>
      </c>
      <c r="O12" s="8">
        <v>8574657000000</v>
      </c>
      <c r="P12" s="8">
        <v>7851382000000</v>
      </c>
      <c r="Q12" s="8">
        <v>6782471000000</v>
      </c>
      <c r="R12" s="8">
        <v>5631202000000</v>
      </c>
      <c r="S12" s="8">
        <v>5912867000000</v>
      </c>
      <c r="T12" s="8">
        <v>3136500000000</v>
      </c>
      <c r="U12" s="8">
        <v>3237223000000</v>
      </c>
      <c r="V12" s="8">
        <v>4480500000000</v>
      </c>
      <c r="W12" s="8">
        <v>2288577000000</v>
      </c>
    </row>
    <row r="13" spans="1:23" x14ac:dyDescent="0.35">
      <c r="A13" s="9" t="s">
        <v>32</v>
      </c>
      <c r="B13" s="5">
        <v>17853155000000</v>
      </c>
      <c r="C13" s="8">
        <v>20040292000000</v>
      </c>
      <c r="D13" s="8">
        <v>20992851000000</v>
      </c>
      <c r="E13" s="8">
        <v>21973852000000</v>
      </c>
      <c r="F13" s="8">
        <v>14736003000000</v>
      </c>
      <c r="G13" s="8">
        <v>12369647000000</v>
      </c>
      <c r="H13" s="8">
        <v>4768290000000</v>
      </c>
      <c r="I13" s="8">
        <v>5350000000000</v>
      </c>
      <c r="J13" s="8">
        <v>8488000000000</v>
      </c>
      <c r="K13" s="8">
        <v>7209778000000</v>
      </c>
      <c r="L13" s="8">
        <v>8528001000000</v>
      </c>
      <c r="M13" s="8">
        <v>7443959000000</v>
      </c>
      <c r="N13" s="8">
        <v>9666500000000</v>
      </c>
      <c r="O13" s="8">
        <v>8574657000000</v>
      </c>
      <c r="P13" s="8">
        <v>7851382000000</v>
      </c>
      <c r="Q13" s="8">
        <v>6782471000000</v>
      </c>
      <c r="R13" s="8">
        <v>5631202000000</v>
      </c>
      <c r="S13" s="8">
        <v>5912867000000</v>
      </c>
      <c r="T13" s="8">
        <v>3136500000000</v>
      </c>
      <c r="U13" s="8">
        <v>3237223000000</v>
      </c>
      <c r="V13" s="8">
        <v>4480500000000</v>
      </c>
      <c r="W13" s="8">
        <v>2288577000000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0</v>
      </c>
      <c r="C15" s="8">
        <v>0</v>
      </c>
      <c r="D15" s="8">
        <v>0</v>
      </c>
      <c r="E15" s="8">
        <v>0</v>
      </c>
      <c r="F15" s="8">
        <v>138964000000</v>
      </c>
      <c r="G15" s="8">
        <v>81902000000</v>
      </c>
      <c r="H15" s="8">
        <v>103023000000</v>
      </c>
      <c r="I15" s="8">
        <v>25728000000</v>
      </c>
      <c r="J15" s="8">
        <v>37309000000</v>
      </c>
      <c r="K15" s="8">
        <v>11451000000</v>
      </c>
      <c r="L15" s="8">
        <v>5097000000</v>
      </c>
      <c r="M15" s="8">
        <v>18919000000</v>
      </c>
      <c r="N15" s="8">
        <v>13170000000</v>
      </c>
      <c r="O15" s="8">
        <v>0</v>
      </c>
      <c r="P15" s="8">
        <v>9739000000</v>
      </c>
      <c r="Q15" s="8">
        <v>12273000000</v>
      </c>
      <c r="R15" s="8">
        <v>19373000000</v>
      </c>
      <c r="S15" s="8">
        <v>0</v>
      </c>
      <c r="T15" s="8">
        <v>27641000000</v>
      </c>
      <c r="U15" s="8">
        <v>9107000000</v>
      </c>
      <c r="V15" s="8">
        <v>9356000000</v>
      </c>
      <c r="W15" s="8">
        <v>19335000000</v>
      </c>
    </row>
    <row r="16" spans="1:23" x14ac:dyDescent="0.35">
      <c r="A16" s="7" t="s">
        <v>35</v>
      </c>
      <c r="B16" s="5">
        <v>100828504000000</v>
      </c>
      <c r="C16" s="8">
        <v>99360811000000</v>
      </c>
      <c r="D16" s="8">
        <v>98654289000000</v>
      </c>
      <c r="E16" s="8">
        <v>97542707000000</v>
      </c>
      <c r="F16" s="8">
        <v>95523940000000</v>
      </c>
      <c r="G16" s="8">
        <v>92937083000000</v>
      </c>
      <c r="H16" s="8">
        <v>93102497000000</v>
      </c>
      <c r="I16" s="8">
        <v>91436110000000</v>
      </c>
      <c r="J16" s="8">
        <v>88251140000000</v>
      </c>
      <c r="K16" s="8">
        <v>85911885000000</v>
      </c>
      <c r="L16" s="8">
        <v>83538267000000</v>
      </c>
      <c r="M16" s="8">
        <v>77344344000000</v>
      </c>
      <c r="N16" s="8">
        <v>77268974000000</v>
      </c>
      <c r="O16" s="8">
        <v>75658134000000</v>
      </c>
      <c r="P16" s="8">
        <v>78618640000000</v>
      </c>
      <c r="Q16" s="8">
        <v>73163310000000</v>
      </c>
      <c r="R16" s="8">
        <v>73290148000000</v>
      </c>
      <c r="S16" s="8">
        <v>72740303000000</v>
      </c>
      <c r="T16" s="8">
        <v>72280398000000</v>
      </c>
      <c r="U16" s="8">
        <v>69190305000000</v>
      </c>
      <c r="V16" s="8">
        <v>68621518000000</v>
      </c>
      <c r="W16" s="8">
        <v>64994246000000</v>
      </c>
    </row>
    <row r="17" spans="1:23" x14ac:dyDescent="0.35">
      <c r="A17" s="9" t="s">
        <v>36</v>
      </c>
      <c r="B17" s="5">
        <v>102131501000000</v>
      </c>
      <c r="C17" s="8">
        <v>100542726000000</v>
      </c>
      <c r="D17" s="8">
        <v>99853975000000</v>
      </c>
      <c r="E17" s="8">
        <v>98641825000000</v>
      </c>
      <c r="F17" s="8">
        <v>96594974000000</v>
      </c>
      <c r="G17" s="8">
        <v>93974957000000</v>
      </c>
      <c r="H17" s="8">
        <v>94120600000000</v>
      </c>
      <c r="I17" s="8">
        <v>92465314000000</v>
      </c>
      <c r="J17" s="8">
        <v>89364799000000</v>
      </c>
      <c r="K17" s="8">
        <v>86979544000000</v>
      </c>
      <c r="L17" s="8">
        <v>84598379000000</v>
      </c>
      <c r="M17" s="8">
        <v>78216840000000</v>
      </c>
      <c r="N17" s="8">
        <v>78147424000000</v>
      </c>
      <c r="O17" s="8">
        <v>76479917000000</v>
      </c>
      <c r="P17" s="8">
        <v>79440423000000</v>
      </c>
      <c r="Q17" s="8">
        <v>73903291000000</v>
      </c>
      <c r="R17" s="8">
        <v>74015051000000</v>
      </c>
      <c r="S17" s="8">
        <v>73395048000000</v>
      </c>
      <c r="T17" s="8">
        <v>72933312000000</v>
      </c>
      <c r="U17" s="8">
        <v>69830813000000</v>
      </c>
      <c r="V17" s="8">
        <v>69233649000000</v>
      </c>
      <c r="W17" s="8">
        <v>65587925000000</v>
      </c>
    </row>
    <row r="18" spans="1:23" x14ac:dyDescent="0.35">
      <c r="A18" s="9" t="s">
        <v>37</v>
      </c>
      <c r="B18" s="5">
        <v>-1302997000000</v>
      </c>
      <c r="C18" s="8">
        <v>-1181915000000</v>
      </c>
      <c r="D18" s="8">
        <v>-1199686000000</v>
      </c>
      <c r="E18" s="8">
        <v>-1099118000000</v>
      </c>
      <c r="F18" s="8">
        <v>-1071034000000</v>
      </c>
      <c r="G18" s="8">
        <v>-1037874000000</v>
      </c>
      <c r="H18" s="8">
        <v>-1018103000000</v>
      </c>
      <c r="I18" s="8">
        <v>-1029204000000</v>
      </c>
      <c r="J18" s="8">
        <v>-1113659000000</v>
      </c>
      <c r="K18" s="8">
        <v>-1067659000000</v>
      </c>
      <c r="L18" s="8">
        <v>-1060112000000</v>
      </c>
      <c r="M18" s="8">
        <v>-872496000000</v>
      </c>
      <c r="N18" s="8">
        <v>-878450000000</v>
      </c>
      <c r="O18" s="8">
        <v>-821783000000</v>
      </c>
      <c r="P18" s="8">
        <v>-821783000000</v>
      </c>
      <c r="Q18" s="8">
        <v>-739981000000</v>
      </c>
      <c r="R18" s="8">
        <v>-724903000000</v>
      </c>
      <c r="S18" s="8">
        <v>-654745000000</v>
      </c>
      <c r="T18" s="8">
        <v>-652914000000</v>
      </c>
      <c r="U18" s="8">
        <v>-640508000000</v>
      </c>
      <c r="V18" s="8">
        <v>-612131000000</v>
      </c>
      <c r="W18" s="8">
        <v>-593679000000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8762623000000</v>
      </c>
      <c r="C22" s="8">
        <v>9720589000000</v>
      </c>
      <c r="D22" s="8">
        <v>10548824000000</v>
      </c>
      <c r="E22" s="8">
        <v>10244937000000</v>
      </c>
      <c r="F22" s="8">
        <v>10375167000000</v>
      </c>
      <c r="G22" s="8">
        <v>13352499000000</v>
      </c>
      <c r="H22" s="8">
        <v>12948408000000</v>
      </c>
      <c r="I22" s="8">
        <v>12220681000000</v>
      </c>
      <c r="J22" s="8">
        <v>11751956000000</v>
      </c>
      <c r="K22" s="8">
        <v>10162720000000</v>
      </c>
      <c r="L22" s="8">
        <v>11865780000000</v>
      </c>
      <c r="M22" s="8">
        <v>9989224000000</v>
      </c>
      <c r="N22" s="8">
        <v>11608489000000</v>
      </c>
      <c r="O22" s="8">
        <v>10175323000000</v>
      </c>
      <c r="P22" s="8">
        <v>13218570000000</v>
      </c>
      <c r="Q22" s="8">
        <v>16878934000000</v>
      </c>
      <c r="R22" s="8">
        <v>15379960000000</v>
      </c>
      <c r="S22" s="8">
        <v>14984242000000</v>
      </c>
      <c r="T22" s="8">
        <v>14729864000000</v>
      </c>
      <c r="U22" s="8">
        <v>14739902000000</v>
      </c>
      <c r="V22" s="8">
        <v>14951313000000</v>
      </c>
      <c r="W22" s="8">
        <v>14894074000000</v>
      </c>
    </row>
    <row r="23" spans="1:23" x14ac:dyDescent="0.35">
      <c r="A23" s="9" t="s">
        <v>42</v>
      </c>
      <c r="B23" s="5">
        <v>8894114000000</v>
      </c>
      <c r="C23" s="8">
        <v>9735934000000</v>
      </c>
      <c r="D23" s="8">
        <v>10570319000000</v>
      </c>
      <c r="E23" s="8">
        <v>10260687000000</v>
      </c>
      <c r="F23" s="8">
        <v>10390917000000</v>
      </c>
      <c r="G23" s="8">
        <v>13370124000000</v>
      </c>
      <c r="H23" s="8">
        <v>12976384000000</v>
      </c>
      <c r="I23" s="8">
        <v>12249006000000</v>
      </c>
      <c r="J23" s="8">
        <v>11776706000000</v>
      </c>
      <c r="K23" s="8">
        <v>10179220000000</v>
      </c>
      <c r="L23" s="8">
        <v>11882280000000</v>
      </c>
      <c r="M23" s="8">
        <v>10001974000000</v>
      </c>
      <c r="N23" s="8">
        <v>11646739000000</v>
      </c>
      <c r="O23" s="8">
        <v>10183573000000</v>
      </c>
      <c r="P23" s="8">
        <v>13232445000000</v>
      </c>
      <c r="Q23" s="8">
        <v>16885627000000</v>
      </c>
      <c r="R23" s="8">
        <v>15384028000000</v>
      </c>
      <c r="S23" s="8">
        <v>14935047000000</v>
      </c>
      <c r="T23" s="8">
        <v>14636506000000</v>
      </c>
      <c r="U23" s="8">
        <v>14639419000000</v>
      </c>
      <c r="V23" s="8">
        <v>14848889000000</v>
      </c>
      <c r="W23" s="8">
        <v>14696739000000</v>
      </c>
    </row>
    <row r="24" spans="1:23" x14ac:dyDescent="0.35">
      <c r="A24" s="9" t="s">
        <v>43</v>
      </c>
      <c r="B24" s="5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-12750000000</v>
      </c>
      <c r="N24" s="8">
        <v>0</v>
      </c>
      <c r="O24" s="8">
        <v>0</v>
      </c>
      <c r="P24" s="8">
        <v>0</v>
      </c>
      <c r="Q24" s="8">
        <v>473078000000</v>
      </c>
      <c r="R24" s="8">
        <v>473078000000</v>
      </c>
      <c r="S24" s="8">
        <v>473078000000</v>
      </c>
      <c r="T24" s="8">
        <v>473078000000</v>
      </c>
      <c r="U24" s="8">
        <v>473078000000</v>
      </c>
      <c r="V24" s="8">
        <v>487355000000</v>
      </c>
      <c r="W24" s="8">
        <v>487355000000</v>
      </c>
    </row>
    <row r="25" spans="1:23" x14ac:dyDescent="0.35">
      <c r="A25" s="9" t="s">
        <v>44</v>
      </c>
      <c r="B25" s="5">
        <v>-131491000000</v>
      </c>
      <c r="C25" s="8">
        <v>-15345000000</v>
      </c>
      <c r="D25" s="8">
        <v>-21495000000</v>
      </c>
      <c r="E25" s="8">
        <v>-15750000000</v>
      </c>
      <c r="F25" s="8">
        <v>-15750000000</v>
      </c>
      <c r="G25" s="8">
        <v>-17625000000</v>
      </c>
      <c r="H25" s="8">
        <v>-27976000000</v>
      </c>
      <c r="I25" s="8">
        <v>-28325000000</v>
      </c>
      <c r="J25" s="8">
        <v>-24750000000</v>
      </c>
      <c r="K25" s="8">
        <v>-16500000000</v>
      </c>
      <c r="L25" s="8">
        <v>-16500000000</v>
      </c>
      <c r="M25" s="8">
        <v>0</v>
      </c>
      <c r="N25" s="8">
        <v>-38250000000</v>
      </c>
      <c r="O25" s="8">
        <v>-8250000000</v>
      </c>
      <c r="P25" s="8">
        <v>-13875000000</v>
      </c>
      <c r="Q25" s="8">
        <v>-479771000000</v>
      </c>
      <c r="R25" s="8">
        <v>-477146000000</v>
      </c>
      <c r="S25" s="8">
        <v>-423883000000</v>
      </c>
      <c r="T25" s="8">
        <v>-379720000000</v>
      </c>
      <c r="U25" s="8">
        <v>-372595000000</v>
      </c>
      <c r="V25" s="8">
        <v>-384931000000</v>
      </c>
      <c r="W25" s="8">
        <v>-290020000000</v>
      </c>
    </row>
    <row r="26" spans="1:23" x14ac:dyDescent="0.35">
      <c r="A26" s="7" t="s">
        <v>45</v>
      </c>
      <c r="B26" s="5">
        <v>142530000000</v>
      </c>
      <c r="C26" s="8">
        <v>142530000000</v>
      </c>
      <c r="D26" s="8">
        <v>142530000000</v>
      </c>
      <c r="E26" s="8">
        <v>142530000000</v>
      </c>
      <c r="F26" s="8">
        <v>142878000000</v>
      </c>
      <c r="G26" s="8">
        <v>142878000000</v>
      </c>
      <c r="H26" s="8">
        <v>142878000000</v>
      </c>
      <c r="I26" s="8">
        <v>142878000000</v>
      </c>
      <c r="J26" s="8">
        <v>142878000000</v>
      </c>
      <c r="K26" s="8">
        <v>147032000000</v>
      </c>
      <c r="L26" s="8">
        <v>147032000000</v>
      </c>
      <c r="M26" s="8">
        <v>147032000000</v>
      </c>
      <c r="N26" s="8">
        <v>179847000000</v>
      </c>
      <c r="O26" s="8">
        <v>193660000000</v>
      </c>
      <c r="P26" s="8">
        <v>193660000000</v>
      </c>
      <c r="Q26" s="8">
        <v>268660000000</v>
      </c>
      <c r="R26" s="8">
        <v>268660000000</v>
      </c>
      <c r="S26" s="8">
        <v>268660000000</v>
      </c>
      <c r="T26" s="8">
        <v>268660000000</v>
      </c>
      <c r="U26" s="8">
        <v>268660000000</v>
      </c>
      <c r="V26" s="8">
        <v>268097000000</v>
      </c>
      <c r="W26" s="8">
        <v>268097000000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162845000000</v>
      </c>
      <c r="C29" s="8">
        <v>162845000000</v>
      </c>
      <c r="D29" s="8">
        <v>162845000000</v>
      </c>
      <c r="E29" s="8">
        <v>162845000000</v>
      </c>
      <c r="F29" s="8">
        <v>162845000000</v>
      </c>
      <c r="G29" s="8">
        <v>162845000000</v>
      </c>
      <c r="H29" s="8">
        <v>162845000000</v>
      </c>
      <c r="I29" s="8">
        <v>162845000000</v>
      </c>
      <c r="J29" s="8">
        <v>162845000000</v>
      </c>
      <c r="K29" s="8">
        <v>162845000000</v>
      </c>
      <c r="L29" s="8">
        <v>162845000000</v>
      </c>
      <c r="M29" s="8">
        <v>162844000000</v>
      </c>
      <c r="N29" s="8">
        <v>195660000000</v>
      </c>
      <c r="O29" s="8">
        <v>195660000000</v>
      </c>
      <c r="P29" s="8">
        <v>195660000000</v>
      </c>
      <c r="Q29" s="8">
        <v>270660000000</v>
      </c>
      <c r="R29" s="8">
        <v>270660000000</v>
      </c>
      <c r="S29" s="8">
        <v>270660000000</v>
      </c>
      <c r="T29" s="8">
        <v>270660000000</v>
      </c>
      <c r="U29" s="8">
        <v>303672000000</v>
      </c>
      <c r="V29" s="8">
        <v>303672000000</v>
      </c>
      <c r="W29" s="8">
        <v>303672000000</v>
      </c>
    </row>
    <row r="30" spans="1:23" x14ac:dyDescent="0.35">
      <c r="A30" s="9" t="s">
        <v>49</v>
      </c>
      <c r="B30" s="5">
        <v>-20315000000</v>
      </c>
      <c r="C30" s="8">
        <v>-20315000000</v>
      </c>
      <c r="D30" s="8">
        <v>-20315000000</v>
      </c>
      <c r="E30" s="8">
        <v>-20315000000</v>
      </c>
      <c r="F30" s="8">
        <v>-19967000000</v>
      </c>
      <c r="G30" s="8">
        <v>-19967000000</v>
      </c>
      <c r="H30" s="8">
        <v>-19967000000</v>
      </c>
      <c r="I30" s="8">
        <v>-19967000000</v>
      </c>
      <c r="J30" s="8">
        <v>-19967000000</v>
      </c>
      <c r="K30" s="8">
        <v>-15813000000</v>
      </c>
      <c r="L30" s="8">
        <v>-15813000000</v>
      </c>
      <c r="M30" s="8">
        <v>-15812000000</v>
      </c>
      <c r="N30" s="8">
        <v>-15813000000</v>
      </c>
      <c r="O30" s="8">
        <v>-2000000000</v>
      </c>
      <c r="P30" s="8">
        <v>-2000000000</v>
      </c>
      <c r="Q30" s="8">
        <v>-2000000000</v>
      </c>
      <c r="R30" s="8">
        <v>-2000000000</v>
      </c>
      <c r="S30" s="8">
        <v>-2000000000</v>
      </c>
      <c r="T30" s="8">
        <v>-2000000000</v>
      </c>
      <c r="U30" s="8">
        <v>-35012000000</v>
      </c>
      <c r="V30" s="8">
        <v>-35575000000</v>
      </c>
      <c r="W30" s="8">
        <v>-35575000000</v>
      </c>
    </row>
    <row r="31" spans="1:23" x14ac:dyDescent="0.35">
      <c r="A31" s="7" t="s">
        <v>50</v>
      </c>
      <c r="B31" s="5">
        <v>1042737000000</v>
      </c>
      <c r="C31" s="8">
        <v>1048162000000</v>
      </c>
      <c r="D31" s="8">
        <v>1052987000000</v>
      </c>
      <c r="E31" s="8">
        <v>1038540000000</v>
      </c>
      <c r="F31" s="8">
        <v>1043472000000</v>
      </c>
      <c r="G31" s="8">
        <v>773657000000</v>
      </c>
      <c r="H31" s="8">
        <v>761286000000</v>
      </c>
      <c r="I31" s="8">
        <v>763209000000</v>
      </c>
      <c r="J31" s="8">
        <v>756096000000</v>
      </c>
      <c r="K31" s="8">
        <v>766063000000</v>
      </c>
      <c r="L31" s="8">
        <v>759258000000</v>
      </c>
      <c r="M31" s="8">
        <v>715860000000</v>
      </c>
      <c r="N31" s="8">
        <v>724653000000</v>
      </c>
      <c r="O31" s="8">
        <v>724754000000</v>
      </c>
      <c r="P31" s="8">
        <v>726014000000</v>
      </c>
      <c r="Q31" s="8">
        <v>718279000000</v>
      </c>
      <c r="R31" s="8">
        <v>724592000000</v>
      </c>
      <c r="S31" s="8">
        <v>675935000000</v>
      </c>
      <c r="T31" s="8">
        <v>671020000000</v>
      </c>
      <c r="U31" s="8">
        <v>646837000000</v>
      </c>
      <c r="V31" s="8">
        <v>647425000000</v>
      </c>
      <c r="W31" s="8">
        <v>648573000000</v>
      </c>
    </row>
    <row r="32" spans="1:23" x14ac:dyDescent="0.35">
      <c r="A32" s="9" t="s">
        <v>51</v>
      </c>
      <c r="B32" s="5">
        <v>169315000000</v>
      </c>
      <c r="C32" s="8">
        <v>171142000000</v>
      </c>
      <c r="D32" s="8">
        <v>176559000000</v>
      </c>
      <c r="E32" s="8">
        <v>174205000000</v>
      </c>
      <c r="F32" s="8">
        <v>180035000000</v>
      </c>
      <c r="G32" s="8">
        <v>175100000000</v>
      </c>
      <c r="H32" s="8">
        <v>177211000000</v>
      </c>
      <c r="I32" s="8">
        <v>179155000000</v>
      </c>
      <c r="J32" s="8">
        <v>173362000000</v>
      </c>
      <c r="K32" s="8">
        <v>181304000000</v>
      </c>
      <c r="L32" s="8">
        <v>174474000000</v>
      </c>
      <c r="M32" s="8">
        <v>140784000000</v>
      </c>
      <c r="N32" s="8">
        <v>147984000000</v>
      </c>
      <c r="O32" s="8">
        <v>149864000000</v>
      </c>
      <c r="P32" s="8">
        <v>149708000000</v>
      </c>
      <c r="Q32" s="8">
        <v>144461000000</v>
      </c>
      <c r="R32" s="8">
        <v>149292000000</v>
      </c>
      <c r="S32" s="8">
        <v>138705000000</v>
      </c>
      <c r="T32" s="8">
        <v>132437000000</v>
      </c>
      <c r="U32" s="8">
        <v>108424000000</v>
      </c>
      <c r="V32" s="8">
        <v>111670000000</v>
      </c>
      <c r="W32" s="8">
        <v>111262000000</v>
      </c>
    </row>
    <row r="33" spans="1:23" x14ac:dyDescent="0.35">
      <c r="A33" s="7" t="s">
        <v>52</v>
      </c>
      <c r="B33" s="5">
        <v>515669000000</v>
      </c>
      <c r="C33" s="8">
        <v>508556000000</v>
      </c>
      <c r="D33" s="8">
        <v>505197000000</v>
      </c>
      <c r="E33" s="8">
        <v>494068000000</v>
      </c>
      <c r="F33" s="8">
        <v>492107000000</v>
      </c>
      <c r="G33" s="8">
        <v>478717000000</v>
      </c>
      <c r="H33" s="8">
        <v>472778000000</v>
      </c>
      <c r="I33" s="8">
        <v>465910000000</v>
      </c>
      <c r="J33" s="8">
        <v>453166000000</v>
      </c>
      <c r="K33" s="8">
        <v>453430000000</v>
      </c>
      <c r="L33" s="8">
        <v>439063000000</v>
      </c>
      <c r="M33" s="8">
        <v>396850000000</v>
      </c>
      <c r="N33" s="8">
        <v>396688000000</v>
      </c>
      <c r="O33" s="8">
        <v>391350000000</v>
      </c>
      <c r="P33" s="8">
        <v>383691000000</v>
      </c>
      <c r="Q33" s="8">
        <v>371480000000</v>
      </c>
      <c r="R33" s="8">
        <v>370422000000</v>
      </c>
      <c r="S33" s="8">
        <v>355001000000</v>
      </c>
      <c r="T33" s="8">
        <v>342831000000</v>
      </c>
      <c r="U33" s="8">
        <v>312101000000</v>
      </c>
      <c r="V33" s="8">
        <v>309503000000</v>
      </c>
      <c r="W33" s="8">
        <v>303143000000</v>
      </c>
    </row>
    <row r="34" spans="1:23" x14ac:dyDescent="0.35">
      <c r="A34" s="7" t="s">
        <v>53</v>
      </c>
      <c r="B34" s="5">
        <v>-346354000000</v>
      </c>
      <c r="C34" s="8">
        <v>-337414000000</v>
      </c>
      <c r="D34" s="8">
        <v>-328638000000</v>
      </c>
      <c r="E34" s="8">
        <v>-319863000000</v>
      </c>
      <c r="F34" s="8">
        <v>-312072000000</v>
      </c>
      <c r="G34" s="8">
        <v>-303617000000</v>
      </c>
      <c r="H34" s="8">
        <v>-295567000000</v>
      </c>
      <c r="I34" s="8">
        <v>-286755000000</v>
      </c>
      <c r="J34" s="8">
        <v>-279804000000</v>
      </c>
      <c r="K34" s="8">
        <v>-272126000000</v>
      </c>
      <c r="L34" s="8">
        <v>-264589000000</v>
      </c>
      <c r="M34" s="8">
        <v>-256066000000</v>
      </c>
      <c r="N34" s="8">
        <v>-248704000000</v>
      </c>
      <c r="O34" s="8">
        <v>-241486000000</v>
      </c>
      <c r="P34" s="8">
        <v>-233983000000</v>
      </c>
      <c r="Q34" s="8">
        <v>-227019000000</v>
      </c>
      <c r="R34" s="8">
        <v>-221130000000</v>
      </c>
      <c r="S34" s="8">
        <v>-216296000000</v>
      </c>
      <c r="T34" s="8">
        <v>-210394000000</v>
      </c>
      <c r="U34" s="8">
        <v>-203677000000</v>
      </c>
      <c r="V34" s="8">
        <v>-197833000000</v>
      </c>
      <c r="W34" s="8">
        <v>-191881000000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873422000000</v>
      </c>
      <c r="C38" s="8">
        <v>877020000000</v>
      </c>
      <c r="D38" s="8">
        <v>876428000000</v>
      </c>
      <c r="E38" s="8">
        <v>864335000000</v>
      </c>
      <c r="F38" s="8">
        <v>863437000000</v>
      </c>
      <c r="G38" s="8">
        <v>598557000000</v>
      </c>
      <c r="H38" s="8">
        <v>584075000000</v>
      </c>
      <c r="I38" s="8">
        <v>584054000000</v>
      </c>
      <c r="J38" s="8">
        <v>582734000000</v>
      </c>
      <c r="K38" s="8">
        <v>584759000000</v>
      </c>
      <c r="L38" s="8">
        <v>584784000000</v>
      </c>
      <c r="M38" s="8">
        <v>575076000000</v>
      </c>
      <c r="N38" s="8">
        <v>576669000000</v>
      </c>
      <c r="O38" s="8">
        <v>574890000000</v>
      </c>
      <c r="P38" s="8">
        <v>576306000000</v>
      </c>
      <c r="Q38" s="8">
        <v>573818000000</v>
      </c>
      <c r="R38" s="8">
        <v>575300000000</v>
      </c>
      <c r="S38" s="8">
        <v>537230000000</v>
      </c>
      <c r="T38" s="8">
        <v>538583000000</v>
      </c>
      <c r="U38" s="8">
        <v>538413000000</v>
      </c>
      <c r="V38" s="8">
        <v>535755000000</v>
      </c>
      <c r="W38" s="8">
        <v>537311000000</v>
      </c>
    </row>
    <row r="39" spans="1:23" x14ac:dyDescent="0.35">
      <c r="A39" s="10" t="s">
        <v>58</v>
      </c>
      <c r="B39" s="5">
        <v>991547000000</v>
      </c>
      <c r="C39" s="8">
        <v>991455000000</v>
      </c>
      <c r="D39" s="8">
        <v>987113000000</v>
      </c>
      <c r="E39" s="8">
        <v>970961000000</v>
      </c>
      <c r="F39" s="8">
        <v>967188000000</v>
      </c>
      <c r="G39" s="8">
        <v>699518000000</v>
      </c>
      <c r="H39" s="8">
        <v>682213000000</v>
      </c>
      <c r="I39" s="8">
        <v>679973000000</v>
      </c>
      <c r="J39" s="8">
        <v>676543000000</v>
      </c>
      <c r="K39" s="8">
        <v>676543000000</v>
      </c>
      <c r="L39" s="8">
        <v>674463000000</v>
      </c>
      <c r="M39" s="8">
        <v>663110000000</v>
      </c>
      <c r="N39" s="8">
        <v>663076000000</v>
      </c>
      <c r="O39" s="8">
        <v>659787000000</v>
      </c>
      <c r="P39" s="8">
        <v>659744000000</v>
      </c>
      <c r="Q39" s="8">
        <v>655756000000</v>
      </c>
      <c r="R39" s="8">
        <v>655755000000</v>
      </c>
      <c r="S39" s="8">
        <v>616328000000</v>
      </c>
      <c r="T39" s="8">
        <v>616328000000</v>
      </c>
      <c r="U39" s="8">
        <v>614129000000</v>
      </c>
      <c r="V39" s="8">
        <v>609566000000</v>
      </c>
      <c r="W39" s="8">
        <v>609348000000</v>
      </c>
    </row>
    <row r="40" spans="1:23" x14ac:dyDescent="0.35">
      <c r="A40" s="10" t="s">
        <v>59</v>
      </c>
      <c r="B40" s="5">
        <v>-118125000000</v>
      </c>
      <c r="C40" s="8">
        <v>-114435000000</v>
      </c>
      <c r="D40" s="8">
        <v>-110685000000</v>
      </c>
      <c r="E40" s="8">
        <v>-106626000000</v>
      </c>
      <c r="F40" s="8">
        <v>-103751000000</v>
      </c>
      <c r="G40" s="8">
        <v>-100961000000</v>
      </c>
      <c r="H40" s="8">
        <v>-98138000000</v>
      </c>
      <c r="I40" s="8">
        <v>-95919000000</v>
      </c>
      <c r="J40" s="8">
        <v>-93809000000</v>
      </c>
      <c r="K40" s="8">
        <v>-91784000000</v>
      </c>
      <c r="L40" s="8">
        <v>-89679000000</v>
      </c>
      <c r="M40" s="8">
        <v>-88034000000</v>
      </c>
      <c r="N40" s="8">
        <v>-86407000000</v>
      </c>
      <c r="O40" s="8">
        <v>-84897000000</v>
      </c>
      <c r="P40" s="8">
        <v>-83438000000</v>
      </c>
      <c r="Q40" s="8">
        <v>-81938000000</v>
      </c>
      <c r="R40" s="8">
        <v>-80455000000</v>
      </c>
      <c r="S40" s="8">
        <v>-79098000000</v>
      </c>
      <c r="T40" s="8">
        <v>-77745000000</v>
      </c>
      <c r="U40" s="8">
        <v>-75716000000</v>
      </c>
      <c r="V40" s="8">
        <v>-73811000000</v>
      </c>
      <c r="W40" s="8">
        <v>-72037000000</v>
      </c>
    </row>
    <row r="41" spans="1:23" x14ac:dyDescent="0.35">
      <c r="A41" s="7" t="s">
        <v>60</v>
      </c>
      <c r="B41" s="5">
        <v>3683000000</v>
      </c>
      <c r="C41" s="8">
        <v>3683000000</v>
      </c>
      <c r="D41" s="8">
        <v>3683000000</v>
      </c>
      <c r="E41" s="8">
        <v>3683000000</v>
      </c>
      <c r="F41" s="8">
        <v>3683000000</v>
      </c>
      <c r="G41" s="8">
        <v>3683000000</v>
      </c>
      <c r="H41" s="8">
        <v>3683000000</v>
      </c>
      <c r="I41" s="8">
        <v>14461000000</v>
      </c>
      <c r="J41" s="8">
        <v>14461000000</v>
      </c>
      <c r="K41" s="8">
        <v>14461000000</v>
      </c>
      <c r="L41" s="8">
        <v>14461000000</v>
      </c>
      <c r="M41" s="8">
        <v>3683000000</v>
      </c>
      <c r="N41" s="8">
        <v>3683000000</v>
      </c>
      <c r="O41" s="8">
        <v>3683000000</v>
      </c>
      <c r="P41" s="8">
        <v>3683000000</v>
      </c>
      <c r="Q41" s="8">
        <v>3683000000</v>
      </c>
      <c r="R41" s="8">
        <v>3683000000</v>
      </c>
      <c r="S41" s="8">
        <v>7804000000</v>
      </c>
      <c r="T41" s="8">
        <v>7802000000</v>
      </c>
      <c r="U41" s="8">
        <v>7802000000</v>
      </c>
      <c r="V41" s="8">
        <v>7802000000</v>
      </c>
      <c r="W41" s="8">
        <v>7802000000</v>
      </c>
    </row>
    <row r="42" spans="1:23" x14ac:dyDescent="0.35">
      <c r="A42" s="9" t="s">
        <v>61</v>
      </c>
      <c r="B42" s="5">
        <v>3683000000</v>
      </c>
      <c r="C42" s="8">
        <v>3683000000</v>
      </c>
      <c r="D42" s="8">
        <v>3683000000</v>
      </c>
      <c r="E42" s="8">
        <v>3683000000</v>
      </c>
      <c r="F42" s="8">
        <v>3683000000</v>
      </c>
      <c r="G42" s="8">
        <v>3683000000</v>
      </c>
      <c r="H42" s="8">
        <v>3683000000</v>
      </c>
      <c r="I42" s="8">
        <v>14461000000</v>
      </c>
      <c r="J42" s="8">
        <v>14461000000</v>
      </c>
      <c r="K42" s="8">
        <v>14461000000</v>
      </c>
      <c r="L42" s="8">
        <v>14461000000</v>
      </c>
      <c r="M42" s="8">
        <v>3683000000</v>
      </c>
      <c r="N42" s="8">
        <v>3683000000</v>
      </c>
      <c r="O42" s="8">
        <v>3683000000</v>
      </c>
      <c r="P42" s="8">
        <v>3683000000</v>
      </c>
      <c r="Q42" s="8">
        <v>3683000000</v>
      </c>
      <c r="R42" s="8">
        <v>3683000000</v>
      </c>
      <c r="S42" s="8">
        <v>7804000000</v>
      </c>
      <c r="T42" s="8">
        <v>7802000000</v>
      </c>
      <c r="U42" s="8">
        <v>7802000000</v>
      </c>
      <c r="V42" s="8">
        <v>7802000000</v>
      </c>
      <c r="W42" s="8">
        <v>7802000000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4273438000000</v>
      </c>
      <c r="C44" s="8">
        <v>4675881000000</v>
      </c>
      <c r="D44" s="8">
        <v>4006847000000</v>
      </c>
      <c r="E44" s="8">
        <v>3887581000000</v>
      </c>
      <c r="F44" s="8">
        <v>4073345000000</v>
      </c>
      <c r="G44" s="8">
        <v>4304867000000</v>
      </c>
      <c r="H44" s="8">
        <v>3604154000000</v>
      </c>
      <c r="I44" s="8">
        <v>2902843000000</v>
      </c>
      <c r="J44" s="8">
        <v>3096869000000</v>
      </c>
      <c r="K44" s="8">
        <v>3083747000000</v>
      </c>
      <c r="L44" s="8">
        <v>2664770000000</v>
      </c>
      <c r="M44" s="8">
        <v>3418374000000</v>
      </c>
      <c r="N44" s="8">
        <v>3255029000000</v>
      </c>
      <c r="O44" s="8">
        <v>3127345000000</v>
      </c>
      <c r="P44" s="8">
        <v>2821972000000</v>
      </c>
      <c r="Q44" s="8">
        <v>3165657000000</v>
      </c>
      <c r="R44" s="8">
        <v>2999089000000</v>
      </c>
      <c r="S44" s="8">
        <v>3727509000000</v>
      </c>
      <c r="T44" s="8">
        <v>3186852000000</v>
      </c>
      <c r="U44" s="8">
        <v>4206714000000</v>
      </c>
      <c r="V44" s="8">
        <v>3313945000000</v>
      </c>
      <c r="W44" s="8">
        <v>3514606000000</v>
      </c>
    </row>
    <row r="45" spans="1:23" x14ac:dyDescent="0.35">
      <c r="A45" s="9" t="s">
        <v>64</v>
      </c>
      <c r="B45" s="5">
        <v>618330000000</v>
      </c>
      <c r="C45" s="8">
        <v>519743000000</v>
      </c>
      <c r="D45" s="8">
        <v>317979000000</v>
      </c>
      <c r="E45" s="8">
        <v>283973000000</v>
      </c>
      <c r="F45" s="8">
        <v>288426000000</v>
      </c>
      <c r="G45" s="8">
        <v>620365000000</v>
      </c>
      <c r="H45" s="8">
        <v>663436000000</v>
      </c>
      <c r="I45" s="8">
        <v>547482000000</v>
      </c>
      <c r="J45" s="8">
        <v>485890000000</v>
      </c>
      <c r="K45" s="8">
        <v>191174000000</v>
      </c>
      <c r="L45" s="8">
        <v>191405000000</v>
      </c>
      <c r="M45" s="8">
        <v>215870000000</v>
      </c>
      <c r="N45" s="8">
        <v>264156000000</v>
      </c>
      <c r="O45" s="8">
        <v>227368000000</v>
      </c>
      <c r="P45" s="8">
        <v>215793000000</v>
      </c>
      <c r="Q45" s="8">
        <v>222954000000</v>
      </c>
      <c r="R45" s="8">
        <v>177140000000</v>
      </c>
      <c r="S45" s="8">
        <v>154325000000</v>
      </c>
      <c r="T45" s="8">
        <v>156153000000</v>
      </c>
      <c r="U45" s="8">
        <v>196908000000</v>
      </c>
      <c r="V45" s="8">
        <v>133334000000</v>
      </c>
      <c r="W45" s="8">
        <v>118745000000</v>
      </c>
    </row>
    <row r="46" spans="1:23" x14ac:dyDescent="0.35">
      <c r="A46" s="9" t="s">
        <v>65</v>
      </c>
      <c r="B46" s="5">
        <v>3592542000000</v>
      </c>
      <c r="C46" s="8">
        <v>4091423000000</v>
      </c>
      <c r="D46" s="8">
        <v>3625739000000</v>
      </c>
      <c r="E46" s="8">
        <v>3542678000000</v>
      </c>
      <c r="F46" s="8">
        <v>3726777000000</v>
      </c>
      <c r="G46" s="8">
        <v>3626294000000</v>
      </c>
      <c r="H46" s="8">
        <v>2891257000000</v>
      </c>
      <c r="I46" s="8">
        <v>2312401000000</v>
      </c>
      <c r="J46" s="8">
        <v>2575920000000</v>
      </c>
      <c r="K46" s="8">
        <v>2857314000000</v>
      </c>
      <c r="L46" s="8">
        <v>2438595000000</v>
      </c>
      <c r="M46" s="8">
        <v>3167450000000</v>
      </c>
      <c r="N46" s="8">
        <v>2952081000000</v>
      </c>
      <c r="O46" s="8">
        <v>2858697000000</v>
      </c>
      <c r="P46" s="8">
        <v>2566810000000</v>
      </c>
      <c r="Q46" s="8">
        <v>2903844000000</v>
      </c>
      <c r="R46" s="8">
        <v>2782863000000</v>
      </c>
      <c r="S46" s="8">
        <v>3531615000000</v>
      </c>
      <c r="T46" s="8">
        <v>2988252000000</v>
      </c>
      <c r="U46" s="8">
        <v>3970468000000</v>
      </c>
      <c r="V46" s="8">
        <v>3142785000000</v>
      </c>
      <c r="W46" s="8">
        <v>3359784000000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82000000</v>
      </c>
      <c r="G47" s="8">
        <v>82000000</v>
      </c>
      <c r="H47" s="8">
        <v>81000000</v>
      </c>
      <c r="I47" s="8">
        <v>81000000</v>
      </c>
      <c r="J47" s="8">
        <v>82000000</v>
      </c>
      <c r="K47" s="8">
        <v>83000000</v>
      </c>
      <c r="L47" s="8">
        <v>83000000</v>
      </c>
      <c r="M47" s="8">
        <v>833000000</v>
      </c>
      <c r="N47" s="8">
        <v>833000000</v>
      </c>
      <c r="O47" s="8">
        <v>833000000</v>
      </c>
      <c r="P47" s="8">
        <v>1785000000</v>
      </c>
      <c r="Q47" s="8">
        <v>1785000000</v>
      </c>
      <c r="R47" s="8">
        <v>1785000000</v>
      </c>
      <c r="S47" s="8">
        <v>1785000000</v>
      </c>
      <c r="T47" s="8">
        <v>2502000000</v>
      </c>
      <c r="U47" s="8">
        <v>2502000000</v>
      </c>
      <c r="V47" s="8">
        <v>2502000000</v>
      </c>
      <c r="W47" s="8">
        <v>2502000000</v>
      </c>
    </row>
    <row r="48" spans="1:23" x14ac:dyDescent="0.35">
      <c r="A48" s="9" t="s">
        <v>67</v>
      </c>
      <c r="B48" s="5">
        <v>62566000000</v>
      </c>
      <c r="C48" s="8">
        <v>64715000000</v>
      </c>
      <c r="D48" s="8">
        <v>63129000000</v>
      </c>
      <c r="E48" s="8">
        <v>60930000000</v>
      </c>
      <c r="F48" s="8">
        <v>58060000000</v>
      </c>
      <c r="G48" s="8">
        <v>58126000000</v>
      </c>
      <c r="H48" s="8">
        <v>49380000000</v>
      </c>
      <c r="I48" s="8">
        <v>42879000000</v>
      </c>
      <c r="J48" s="8">
        <v>34977000000</v>
      </c>
      <c r="K48" s="8">
        <v>35176000000</v>
      </c>
      <c r="L48" s="8">
        <v>34687000000</v>
      </c>
      <c r="M48" s="8">
        <v>34221000000</v>
      </c>
      <c r="N48" s="8">
        <v>37959000000</v>
      </c>
      <c r="O48" s="8">
        <v>40447000000</v>
      </c>
      <c r="P48" s="8">
        <v>37584000000</v>
      </c>
      <c r="Q48" s="8">
        <v>37074000000</v>
      </c>
      <c r="R48" s="8">
        <v>37301000000</v>
      </c>
      <c r="S48" s="8">
        <v>39784000000</v>
      </c>
      <c r="T48" s="8">
        <v>39945000000</v>
      </c>
      <c r="U48" s="8">
        <v>36836000000</v>
      </c>
      <c r="V48" s="8">
        <v>35324000000</v>
      </c>
      <c r="W48" s="8">
        <v>33575000000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</row>
    <row r="51" spans="1:23" x14ac:dyDescent="0.35">
      <c r="A51" s="11" t="s">
        <v>70</v>
      </c>
      <c r="B51" s="5">
        <v>154482470000000</v>
      </c>
      <c r="C51" s="8">
        <v>149352566000000</v>
      </c>
      <c r="D51" s="8">
        <v>152268345000000</v>
      </c>
      <c r="E51" s="8">
        <v>145000607000000</v>
      </c>
      <c r="F51" s="8">
        <v>135266042000000</v>
      </c>
      <c r="G51" s="8">
        <v>133851621000000</v>
      </c>
      <c r="H51" s="8">
        <v>128827228000000</v>
      </c>
      <c r="I51" s="8">
        <v>124092667000000</v>
      </c>
      <c r="J51" s="8">
        <v>124187607000000</v>
      </c>
      <c r="K51" s="8">
        <v>117077868000000</v>
      </c>
      <c r="L51" s="8">
        <v>119791806000000</v>
      </c>
      <c r="M51" s="8">
        <v>111350577000000</v>
      </c>
      <c r="N51" s="8">
        <v>111282902000000</v>
      </c>
      <c r="O51" s="8">
        <v>108809172000000</v>
      </c>
      <c r="P51" s="8">
        <v>117192248000000</v>
      </c>
      <c r="Q51" s="8">
        <v>112041844000000</v>
      </c>
      <c r="R51" s="8">
        <v>110927827000000</v>
      </c>
      <c r="S51" s="8">
        <v>109828721000000</v>
      </c>
      <c r="T51" s="8">
        <v>107892774000000</v>
      </c>
      <c r="U51" s="8">
        <v>100178911000000</v>
      </c>
      <c r="V51" s="8">
        <v>102017295000000</v>
      </c>
      <c r="W51" s="8">
        <v>97193809000000</v>
      </c>
    </row>
    <row r="52" spans="1:23" x14ac:dyDescent="0.35">
      <c r="A52" s="11" t="s">
        <v>71</v>
      </c>
      <c r="B52" s="5">
        <v>143277589000000</v>
      </c>
      <c r="C52" s="8">
        <v>138213435000000</v>
      </c>
      <c r="D52" s="8">
        <v>141419866000000</v>
      </c>
      <c r="E52" s="8">
        <v>134542575000000</v>
      </c>
      <c r="F52" s="8">
        <v>124871538000000</v>
      </c>
      <c r="G52" s="8">
        <v>123782107000000</v>
      </c>
      <c r="H52" s="8">
        <v>118999845000000</v>
      </c>
      <c r="I52" s="8">
        <v>114551862000000</v>
      </c>
      <c r="J52" s="8">
        <v>114874949000000</v>
      </c>
      <c r="K52" s="8">
        <v>107830109000000</v>
      </c>
      <c r="L52" s="8">
        <v>110740663000000</v>
      </c>
      <c r="M52" s="8">
        <v>102464153000000</v>
      </c>
      <c r="N52" s="8">
        <v>102609749000000</v>
      </c>
      <c r="O52" s="8">
        <v>100261776000000</v>
      </c>
      <c r="P52" s="8">
        <v>108822263000000</v>
      </c>
      <c r="Q52" s="8">
        <v>103847837000000</v>
      </c>
      <c r="R52" s="8">
        <v>102830141000000</v>
      </c>
      <c r="S52" s="8">
        <v>101870899000000</v>
      </c>
      <c r="T52" s="8">
        <v>100074524000000</v>
      </c>
      <c r="U52" s="8">
        <v>92594884000000</v>
      </c>
      <c r="V52" s="8">
        <v>94601828000000</v>
      </c>
      <c r="W52" s="8">
        <v>89915448000000</v>
      </c>
    </row>
    <row r="53" spans="1:23" x14ac:dyDescent="0.35">
      <c r="A53" s="7" t="s">
        <v>72</v>
      </c>
      <c r="B53" s="5">
        <v>667861000000</v>
      </c>
      <c r="C53" s="8">
        <v>19529000000</v>
      </c>
      <c r="D53" s="8">
        <v>24116000000</v>
      </c>
      <c r="E53" s="8">
        <v>29931000000</v>
      </c>
      <c r="F53" s="8">
        <v>37580000000</v>
      </c>
      <c r="G53" s="8">
        <v>45122000000</v>
      </c>
      <c r="H53" s="8">
        <v>52584000000</v>
      </c>
      <c r="I53" s="8">
        <v>61953000000</v>
      </c>
      <c r="J53" s="8">
        <v>72465000000</v>
      </c>
      <c r="K53" s="8">
        <v>84155000000</v>
      </c>
      <c r="L53" s="8">
        <v>95504000000</v>
      </c>
      <c r="M53" s="8">
        <v>108535000000</v>
      </c>
      <c r="N53" s="8">
        <v>121876000000</v>
      </c>
      <c r="O53" s="8">
        <v>135527000000</v>
      </c>
      <c r="P53" s="8">
        <v>147537000000</v>
      </c>
      <c r="Q53" s="8">
        <v>161298000000</v>
      </c>
      <c r="R53" s="8">
        <v>179153000000</v>
      </c>
      <c r="S53" s="8">
        <v>191823000000</v>
      </c>
      <c r="T53" s="8">
        <v>196047000000</v>
      </c>
      <c r="U53" s="8">
        <v>198764000000</v>
      </c>
      <c r="V53" s="8">
        <v>175036000000</v>
      </c>
      <c r="W53" s="8">
        <v>128613000000</v>
      </c>
    </row>
    <row r="54" spans="1:23" x14ac:dyDescent="0.35">
      <c r="A54" s="7" t="s">
        <v>73</v>
      </c>
      <c r="B54" s="5">
        <v>8713507000000</v>
      </c>
      <c r="C54" s="8">
        <v>9296546000000</v>
      </c>
      <c r="D54" s="8">
        <v>11158753000000</v>
      </c>
      <c r="E54" s="8">
        <v>8176727000000</v>
      </c>
      <c r="F54" s="8">
        <v>9599105000000</v>
      </c>
      <c r="G54" s="8">
        <v>9793929000000</v>
      </c>
      <c r="H54" s="8">
        <v>11090139000000</v>
      </c>
      <c r="I54" s="8">
        <v>8158000000000</v>
      </c>
      <c r="J54" s="8">
        <v>6564043000000</v>
      </c>
      <c r="K54" s="8">
        <v>4902690000000</v>
      </c>
      <c r="L54" s="8">
        <v>9086568000000</v>
      </c>
      <c r="M54" s="8">
        <v>3456730000000</v>
      </c>
      <c r="N54" s="8">
        <v>4606753000000</v>
      </c>
      <c r="O54" s="8">
        <v>2317212000000</v>
      </c>
      <c r="P54" s="8">
        <v>13231963000000</v>
      </c>
      <c r="Q54" s="8">
        <v>4787465000000</v>
      </c>
      <c r="R54" s="8">
        <v>8675942000000</v>
      </c>
      <c r="S54" s="8">
        <v>9660428000000</v>
      </c>
      <c r="T54" s="8">
        <v>14658448000000</v>
      </c>
      <c r="U54" s="8">
        <v>9648012000000</v>
      </c>
      <c r="V54" s="8">
        <v>10549637000000</v>
      </c>
      <c r="W54" s="8">
        <v>10351124000000</v>
      </c>
    </row>
    <row r="55" spans="1:23" x14ac:dyDescent="0.35">
      <c r="A55" s="9" t="s">
        <v>74</v>
      </c>
      <c r="B55" s="5">
        <v>8636420000000</v>
      </c>
      <c r="C55" s="8">
        <v>9229280000000</v>
      </c>
      <c r="D55" s="8">
        <v>10790439000000</v>
      </c>
      <c r="E55" s="8">
        <v>7317885000000</v>
      </c>
      <c r="F55" s="8">
        <v>9001424000000</v>
      </c>
      <c r="G55" s="8">
        <v>9348369000000</v>
      </c>
      <c r="H55" s="8">
        <v>11047110000000</v>
      </c>
      <c r="I55" s="8">
        <v>7823608000000</v>
      </c>
      <c r="J55" s="8">
        <v>6036338000000</v>
      </c>
      <c r="K55" s="8">
        <v>4874997000000</v>
      </c>
      <c r="L55" s="8">
        <v>9060479000000</v>
      </c>
      <c r="M55" s="8">
        <v>3433990000000</v>
      </c>
      <c r="N55" s="8">
        <v>4590343000000</v>
      </c>
      <c r="O55" s="8">
        <v>2308504000000</v>
      </c>
      <c r="P55" s="8">
        <v>13231030000000</v>
      </c>
      <c r="Q55" s="8">
        <v>4757529000000</v>
      </c>
      <c r="R55" s="8">
        <v>8445932000000</v>
      </c>
      <c r="S55" s="8">
        <v>9329404000000</v>
      </c>
      <c r="T55" s="8">
        <v>13067379000000</v>
      </c>
      <c r="U55" s="8">
        <v>9016504000000</v>
      </c>
      <c r="V55" s="8">
        <v>10277054000000</v>
      </c>
      <c r="W55" s="8">
        <v>10088044000000</v>
      </c>
    </row>
    <row r="56" spans="1:23" x14ac:dyDescent="0.35">
      <c r="A56" s="9" t="s">
        <v>75</v>
      </c>
      <c r="B56" s="5">
        <v>77087000000</v>
      </c>
      <c r="C56" s="8">
        <v>67266000000</v>
      </c>
      <c r="D56" s="8">
        <v>368314000000</v>
      </c>
      <c r="E56" s="8">
        <v>858842000000</v>
      </c>
      <c r="F56" s="8">
        <v>597681000000</v>
      </c>
      <c r="G56" s="8">
        <v>445560000000</v>
      </c>
      <c r="H56" s="8">
        <v>43029000000</v>
      </c>
      <c r="I56" s="8">
        <v>334392000000</v>
      </c>
      <c r="J56" s="8">
        <v>527705000000</v>
      </c>
      <c r="K56" s="8">
        <v>27693000000</v>
      </c>
      <c r="L56" s="8">
        <v>26089000000</v>
      </c>
      <c r="M56" s="8">
        <v>22740000000</v>
      </c>
      <c r="N56" s="8">
        <v>16410000000</v>
      </c>
      <c r="O56" s="8">
        <v>8708000000</v>
      </c>
      <c r="P56" s="8">
        <v>933000000</v>
      </c>
      <c r="Q56" s="8">
        <v>29936000000</v>
      </c>
      <c r="R56" s="8">
        <v>230010000000</v>
      </c>
      <c r="S56" s="8">
        <v>331024000000</v>
      </c>
      <c r="T56" s="8">
        <v>1591069000000</v>
      </c>
      <c r="U56" s="8">
        <v>631508000000</v>
      </c>
      <c r="V56" s="8">
        <v>272583000000</v>
      </c>
      <c r="W56" s="8">
        <v>263080000000</v>
      </c>
    </row>
    <row r="57" spans="1:23" x14ac:dyDescent="0.35">
      <c r="A57" s="7" t="s">
        <v>76</v>
      </c>
      <c r="B57" s="5">
        <v>119743739000000</v>
      </c>
      <c r="C57" s="8">
        <v>118124713000000</v>
      </c>
      <c r="D57" s="8">
        <v>118476923000000</v>
      </c>
      <c r="E57" s="8">
        <v>114585854000000</v>
      </c>
      <c r="F57" s="8">
        <v>105366284000000</v>
      </c>
      <c r="G57" s="8">
        <v>101654531000000</v>
      </c>
      <c r="H57" s="8">
        <v>96904601000000</v>
      </c>
      <c r="I57" s="8">
        <v>95698678000000</v>
      </c>
      <c r="J57" s="8">
        <v>97167705000000</v>
      </c>
      <c r="K57" s="8">
        <v>95031417000000</v>
      </c>
      <c r="L57" s="8">
        <v>93440398000000</v>
      </c>
      <c r="M57" s="8">
        <v>90970498000000</v>
      </c>
      <c r="N57" s="8">
        <v>89026903000000</v>
      </c>
      <c r="O57" s="8">
        <v>89642999000000</v>
      </c>
      <c r="P57" s="8">
        <v>86442223000000</v>
      </c>
      <c r="Q57" s="8">
        <v>86904471000000</v>
      </c>
      <c r="R57" s="8">
        <v>84278168000000</v>
      </c>
      <c r="S57" s="8">
        <v>82476400000000</v>
      </c>
      <c r="T57" s="8">
        <v>76163271000000</v>
      </c>
      <c r="U57" s="8">
        <v>75679700000000</v>
      </c>
      <c r="V57" s="8">
        <v>77033667000000</v>
      </c>
      <c r="W57" s="8">
        <v>74930802000000</v>
      </c>
    </row>
    <row r="58" spans="1:23" x14ac:dyDescent="0.35">
      <c r="A58" s="7" t="s">
        <v>77</v>
      </c>
      <c r="B58" s="5">
        <v>278213000000</v>
      </c>
      <c r="C58" s="8">
        <v>237414000000</v>
      </c>
      <c r="D58" s="8">
        <v>97173000000</v>
      </c>
      <c r="E58" s="8">
        <v>28125000000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9981000000</v>
      </c>
      <c r="P58" s="8">
        <v>0</v>
      </c>
      <c r="Q58" s="8">
        <v>0</v>
      </c>
      <c r="R58" s="8">
        <v>0</v>
      </c>
      <c r="S58" s="8">
        <v>8783000000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13978000000</v>
      </c>
      <c r="C59" s="8">
        <v>14000000000</v>
      </c>
      <c r="D59" s="8">
        <v>9807000000</v>
      </c>
      <c r="E59" s="8">
        <v>3613000000</v>
      </c>
      <c r="F59" s="8">
        <v>3634000000</v>
      </c>
      <c r="G59" s="8">
        <v>3120000000</v>
      </c>
      <c r="H59" s="8">
        <v>3120000000</v>
      </c>
      <c r="I59" s="8">
        <v>3120000000</v>
      </c>
      <c r="J59" s="8">
        <v>3120000000</v>
      </c>
      <c r="K59" s="8">
        <v>3671000000</v>
      </c>
      <c r="L59" s="8">
        <v>3671000000</v>
      </c>
      <c r="M59" s="8">
        <v>3671000000</v>
      </c>
      <c r="N59" s="8">
        <v>3120000000</v>
      </c>
      <c r="O59" s="8">
        <v>3120000000</v>
      </c>
      <c r="P59" s="8">
        <v>3120000000</v>
      </c>
      <c r="Q59" s="8">
        <v>3120000000</v>
      </c>
      <c r="R59" s="8">
        <v>3120000000</v>
      </c>
      <c r="S59" s="8">
        <v>5587000000</v>
      </c>
      <c r="T59" s="8">
        <v>5587000000</v>
      </c>
      <c r="U59" s="8">
        <v>5587000000</v>
      </c>
      <c r="V59" s="8">
        <v>5587000000</v>
      </c>
      <c r="W59" s="8">
        <v>12467000000</v>
      </c>
    </row>
    <row r="60" spans="1:23" x14ac:dyDescent="0.35">
      <c r="A60" s="7" t="s">
        <v>79</v>
      </c>
      <c r="B60" s="5">
        <v>10856900000000</v>
      </c>
      <c r="C60" s="8">
        <v>6856900000000</v>
      </c>
      <c r="D60" s="8">
        <v>7062350000000</v>
      </c>
      <c r="E60" s="8">
        <v>7457900000000</v>
      </c>
      <c r="F60" s="8">
        <v>6158246000000</v>
      </c>
      <c r="G60" s="8">
        <v>8858246000000</v>
      </c>
      <c r="H60" s="8">
        <v>7837881000000</v>
      </c>
      <c r="I60" s="8">
        <v>7838589000000</v>
      </c>
      <c r="J60" s="8">
        <v>8412430000000</v>
      </c>
      <c r="K60" s="8">
        <v>5219549000000</v>
      </c>
      <c r="L60" s="8">
        <v>5313965000000</v>
      </c>
      <c r="M60" s="8">
        <v>5233738000000</v>
      </c>
      <c r="N60" s="8">
        <v>6240641000000</v>
      </c>
      <c r="O60" s="8">
        <v>5444664000000</v>
      </c>
      <c r="P60" s="8">
        <v>5889835000000</v>
      </c>
      <c r="Q60" s="8">
        <v>8532798000000</v>
      </c>
      <c r="R60" s="8">
        <v>6732997000000</v>
      </c>
      <c r="S60" s="8">
        <v>6633442000000</v>
      </c>
      <c r="T60" s="8">
        <v>6134254000000</v>
      </c>
      <c r="U60" s="8">
        <v>4185299000000</v>
      </c>
      <c r="V60" s="8">
        <v>4187993000000</v>
      </c>
      <c r="W60" s="8">
        <v>2088927000000</v>
      </c>
    </row>
    <row r="61" spans="1:23" x14ac:dyDescent="0.35">
      <c r="A61" s="7" t="s">
        <v>80</v>
      </c>
      <c r="B61" s="5">
        <v>3003391000000</v>
      </c>
      <c r="C61" s="8">
        <v>3664333000000</v>
      </c>
      <c r="D61" s="8">
        <v>4590744000000</v>
      </c>
      <c r="E61" s="8">
        <v>4260425000000</v>
      </c>
      <c r="F61" s="8">
        <v>3706689000000</v>
      </c>
      <c r="G61" s="8">
        <v>3427159000000</v>
      </c>
      <c r="H61" s="8">
        <v>3111520000000</v>
      </c>
      <c r="I61" s="8">
        <v>2791522000000</v>
      </c>
      <c r="J61" s="8">
        <v>2655186000000</v>
      </c>
      <c r="K61" s="8">
        <v>2588627000000</v>
      </c>
      <c r="L61" s="8">
        <v>2800557000000</v>
      </c>
      <c r="M61" s="8">
        <v>2690981000000</v>
      </c>
      <c r="N61" s="8">
        <v>2610456000000</v>
      </c>
      <c r="O61" s="8">
        <v>2708273000000</v>
      </c>
      <c r="P61" s="8">
        <v>3107585000000</v>
      </c>
      <c r="Q61" s="8">
        <v>3458685000000</v>
      </c>
      <c r="R61" s="8">
        <v>2960761000000</v>
      </c>
      <c r="S61" s="8">
        <v>2894436000000</v>
      </c>
      <c r="T61" s="8">
        <v>2916917000000</v>
      </c>
      <c r="U61" s="8">
        <v>2877522000000</v>
      </c>
      <c r="V61" s="8">
        <v>2649908000000</v>
      </c>
      <c r="W61" s="8">
        <v>2403515000000</v>
      </c>
    </row>
    <row r="62" spans="1:23" x14ac:dyDescent="0.35">
      <c r="A62" s="9" t="s">
        <v>81</v>
      </c>
      <c r="B62" s="5">
        <v>2610476000000</v>
      </c>
      <c r="C62" s="8">
        <v>3335126000000</v>
      </c>
      <c r="D62" s="8">
        <v>4121944000000</v>
      </c>
      <c r="E62" s="8">
        <v>3837575000000</v>
      </c>
      <c r="F62" s="8">
        <v>3335082000000</v>
      </c>
      <c r="G62" s="8">
        <v>3204825000000</v>
      </c>
      <c r="H62" s="8">
        <v>2624364000000</v>
      </c>
      <c r="I62" s="8">
        <v>2571385000000</v>
      </c>
      <c r="J62" s="8">
        <v>2428089000000</v>
      </c>
      <c r="K62" s="8">
        <v>2464932000000</v>
      </c>
      <c r="L62" s="8">
        <v>2540562000000</v>
      </c>
      <c r="M62" s="8">
        <v>2410973000000</v>
      </c>
      <c r="N62" s="8">
        <v>2335381000000</v>
      </c>
      <c r="O62" s="8">
        <v>2466515000000</v>
      </c>
      <c r="P62" s="8">
        <v>2732698000000</v>
      </c>
      <c r="Q62" s="8">
        <v>3053337000000</v>
      </c>
      <c r="R62" s="8">
        <v>2756346000000</v>
      </c>
      <c r="S62" s="8">
        <v>2723294000000</v>
      </c>
      <c r="T62" s="8">
        <v>2613019000000</v>
      </c>
      <c r="U62" s="8">
        <v>2581082000000</v>
      </c>
      <c r="V62" s="8">
        <v>2453050000000</v>
      </c>
      <c r="W62" s="8">
        <v>2255121000000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392915000000</v>
      </c>
      <c r="C64" s="8">
        <v>329207000000</v>
      </c>
      <c r="D64" s="8">
        <v>468800000000</v>
      </c>
      <c r="E64" s="8">
        <v>422850000000</v>
      </c>
      <c r="F64" s="8">
        <v>371607000000</v>
      </c>
      <c r="G64" s="8">
        <v>222334000000</v>
      </c>
      <c r="H64" s="8">
        <v>487156000000</v>
      </c>
      <c r="I64" s="8">
        <v>220137000000</v>
      </c>
      <c r="J64" s="8">
        <v>227097000000</v>
      </c>
      <c r="K64" s="8">
        <v>123695000000</v>
      </c>
      <c r="L64" s="8">
        <v>259995000000</v>
      </c>
      <c r="M64" s="8">
        <v>280008000000</v>
      </c>
      <c r="N64" s="8">
        <v>275075000000</v>
      </c>
      <c r="O64" s="8">
        <v>241758000000</v>
      </c>
      <c r="P64" s="8">
        <v>374887000000</v>
      </c>
      <c r="Q64" s="8">
        <v>405348000000</v>
      </c>
      <c r="R64" s="8">
        <v>204415000000</v>
      </c>
      <c r="S64" s="8">
        <v>171142000000</v>
      </c>
      <c r="T64" s="8">
        <v>303898000000</v>
      </c>
      <c r="U64" s="8">
        <v>296440000000</v>
      </c>
      <c r="V64" s="8">
        <v>196858000000</v>
      </c>
      <c r="W64" s="8">
        <v>148394000000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11204881000000</v>
      </c>
      <c r="C66" s="8">
        <v>11139131000000</v>
      </c>
      <c r="D66" s="8">
        <v>10848479000000</v>
      </c>
      <c r="E66" s="8">
        <v>10458032000000</v>
      </c>
      <c r="F66" s="8">
        <v>10394504000000</v>
      </c>
      <c r="G66" s="8">
        <v>10069514000000</v>
      </c>
      <c r="H66" s="8">
        <v>9827383000000</v>
      </c>
      <c r="I66" s="8">
        <v>9540805000000</v>
      </c>
      <c r="J66" s="8">
        <v>9312658000000</v>
      </c>
      <c r="K66" s="8">
        <v>9247759000000</v>
      </c>
      <c r="L66" s="8">
        <v>9051143000000</v>
      </c>
      <c r="M66" s="8">
        <v>8886424000000</v>
      </c>
      <c r="N66" s="8">
        <v>8673153000000</v>
      </c>
      <c r="O66" s="8">
        <v>8547396000000</v>
      </c>
      <c r="P66" s="8">
        <v>8369985000000</v>
      </c>
      <c r="Q66" s="8">
        <v>8194007000000</v>
      </c>
      <c r="R66" s="8">
        <v>8097686000000</v>
      </c>
      <c r="S66" s="8">
        <v>7957822000000</v>
      </c>
      <c r="T66" s="8">
        <v>7818250000000</v>
      </c>
      <c r="U66" s="8">
        <v>7584027000000</v>
      </c>
      <c r="V66" s="8">
        <v>7415467000000</v>
      </c>
      <c r="W66" s="8">
        <v>7278361000000</v>
      </c>
    </row>
    <row r="67" spans="1:23" x14ac:dyDescent="0.35">
      <c r="A67" s="13" t="s">
        <v>86</v>
      </c>
      <c r="B67" s="5">
        <v>9066625000000</v>
      </c>
      <c r="C67" s="8">
        <v>9066625000000</v>
      </c>
      <c r="D67" s="8">
        <v>8441555000000</v>
      </c>
      <c r="E67" s="8">
        <v>8441555000000</v>
      </c>
      <c r="F67" s="8">
        <v>8441866000000</v>
      </c>
      <c r="G67" s="8">
        <v>8141261000000</v>
      </c>
      <c r="H67" s="8">
        <v>8141261000000</v>
      </c>
      <c r="I67" s="8">
        <v>8141261000000</v>
      </c>
      <c r="J67" s="8">
        <v>7538753000000</v>
      </c>
      <c r="K67" s="8">
        <v>7538753000000</v>
      </c>
      <c r="L67" s="8">
        <v>7538753000000</v>
      </c>
      <c r="M67" s="8">
        <v>7538753000000</v>
      </c>
      <c r="N67" s="8">
        <v>7092398000000</v>
      </c>
      <c r="O67" s="8">
        <v>7092398000000</v>
      </c>
      <c r="P67" s="8">
        <v>7092398000000</v>
      </c>
      <c r="Q67" s="8">
        <v>7092398000000</v>
      </c>
      <c r="R67" s="8">
        <v>6507398000000</v>
      </c>
      <c r="S67" s="8">
        <v>6507398000000</v>
      </c>
      <c r="T67" s="8">
        <v>6507398000000</v>
      </c>
      <c r="U67" s="8">
        <v>5507398000000</v>
      </c>
      <c r="V67" s="8">
        <v>5507398000000</v>
      </c>
      <c r="W67" s="8">
        <v>5507398000000</v>
      </c>
    </row>
    <row r="68" spans="1:23" x14ac:dyDescent="0.35">
      <c r="A68" s="9" t="s">
        <v>87</v>
      </c>
      <c r="B68" s="5">
        <v>8959336000000</v>
      </c>
      <c r="C68" s="8">
        <v>8959336000000</v>
      </c>
      <c r="D68" s="8">
        <v>8334266000000</v>
      </c>
      <c r="E68" s="8">
        <v>8334266000000</v>
      </c>
      <c r="F68" s="8">
        <v>8334266000000</v>
      </c>
      <c r="G68" s="8">
        <v>8133863000000</v>
      </c>
      <c r="H68" s="8">
        <v>8133863000000</v>
      </c>
      <c r="I68" s="8">
        <v>8133863000000</v>
      </c>
      <c r="J68" s="8">
        <v>7531355000000</v>
      </c>
      <c r="K68" s="8">
        <v>7531355000000</v>
      </c>
      <c r="L68" s="8">
        <v>7531355000000</v>
      </c>
      <c r="M68" s="8">
        <v>7531355000000</v>
      </c>
      <c r="N68" s="8">
        <v>7085000000000</v>
      </c>
      <c r="O68" s="8">
        <v>7085000000000</v>
      </c>
      <c r="P68" s="8">
        <v>7085000000000</v>
      </c>
      <c r="Q68" s="8">
        <v>7085000000000</v>
      </c>
      <c r="R68" s="8">
        <v>6500000000000</v>
      </c>
      <c r="S68" s="8">
        <v>6500000000000</v>
      </c>
      <c r="T68" s="8">
        <v>6500000000000</v>
      </c>
      <c r="U68" s="8">
        <v>5500000000000</v>
      </c>
      <c r="V68" s="8">
        <v>5500000000000</v>
      </c>
      <c r="W68" s="8">
        <v>5500000000000</v>
      </c>
    </row>
    <row r="69" spans="1:23" x14ac:dyDescent="0.35">
      <c r="A69" s="9" t="s">
        <v>88</v>
      </c>
      <c r="B69" s="5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7398000000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</row>
    <row r="70" spans="1:23" x14ac:dyDescent="0.35">
      <c r="A70" s="9" t="s">
        <v>89</v>
      </c>
      <c r="B70" s="5">
        <v>107289000000</v>
      </c>
      <c r="C70" s="8">
        <v>107289000000</v>
      </c>
      <c r="D70" s="8">
        <v>107289000000</v>
      </c>
      <c r="E70" s="8">
        <v>107289000000</v>
      </c>
      <c r="F70" s="8">
        <v>107600000000</v>
      </c>
      <c r="G70" s="8">
        <v>7398000000</v>
      </c>
      <c r="H70" s="8">
        <v>7398000000</v>
      </c>
      <c r="I70" s="8">
        <v>7398000000</v>
      </c>
      <c r="J70" s="8">
        <v>7398000000</v>
      </c>
      <c r="K70" s="8">
        <v>7398000000</v>
      </c>
      <c r="L70" s="8">
        <v>7398000000</v>
      </c>
      <c r="M70" s="8">
        <v>0</v>
      </c>
      <c r="N70" s="8">
        <v>7398000000</v>
      </c>
      <c r="O70" s="8">
        <v>7398000000</v>
      </c>
      <c r="P70" s="8">
        <v>7398000000</v>
      </c>
      <c r="Q70" s="8">
        <v>7398000000</v>
      </c>
      <c r="R70" s="8">
        <v>7398000000</v>
      </c>
      <c r="S70" s="8">
        <v>7398000000</v>
      </c>
      <c r="T70" s="8">
        <v>7398000000</v>
      </c>
      <c r="U70" s="8">
        <v>7398000000</v>
      </c>
      <c r="V70" s="8">
        <v>7398000000</v>
      </c>
      <c r="W70" s="8">
        <v>7398000000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1045470000000</v>
      </c>
      <c r="C74" s="8">
        <v>918864000000</v>
      </c>
      <c r="D74" s="8">
        <v>918864000000</v>
      </c>
      <c r="E74" s="8">
        <v>918864000000</v>
      </c>
      <c r="F74" s="8">
        <v>918864000000</v>
      </c>
      <c r="G74" s="8">
        <v>794817000000</v>
      </c>
      <c r="H74" s="8">
        <v>794817000000</v>
      </c>
      <c r="I74" s="8">
        <v>794817000000</v>
      </c>
      <c r="J74" s="8">
        <v>794817000000</v>
      </c>
      <c r="K74" s="8">
        <v>686254000000</v>
      </c>
      <c r="L74" s="8">
        <v>686254000000</v>
      </c>
      <c r="M74" s="8">
        <v>686254000000</v>
      </c>
      <c r="N74" s="8">
        <v>686254000000</v>
      </c>
      <c r="O74" s="8">
        <v>598482000000</v>
      </c>
      <c r="P74" s="8">
        <v>598482000000</v>
      </c>
      <c r="Q74" s="8">
        <v>598482000000</v>
      </c>
      <c r="R74" s="8">
        <v>486509000000</v>
      </c>
      <c r="S74" s="8">
        <v>486509000000</v>
      </c>
      <c r="T74" s="8">
        <v>486509000000</v>
      </c>
      <c r="U74" s="8">
        <v>501584000000</v>
      </c>
      <c r="V74" s="8">
        <v>501584000000</v>
      </c>
      <c r="W74" s="8">
        <v>400015000000</v>
      </c>
    </row>
    <row r="75" spans="1:23" x14ac:dyDescent="0.35">
      <c r="A75" s="7" t="s">
        <v>94</v>
      </c>
      <c r="B75" s="5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1092786000000</v>
      </c>
      <c r="C77" s="8">
        <v>1153642000000</v>
      </c>
      <c r="D77" s="8">
        <v>1488060000000</v>
      </c>
      <c r="E77" s="8">
        <v>1097613000000</v>
      </c>
      <c r="F77" s="8">
        <v>1033774000000</v>
      </c>
      <c r="G77" s="8">
        <v>1133436000000</v>
      </c>
      <c r="H77" s="8">
        <v>891305000000</v>
      </c>
      <c r="I77" s="8">
        <v>604727000000</v>
      </c>
      <c r="J77" s="8">
        <v>979088000000</v>
      </c>
      <c r="K77" s="8">
        <v>1022752000000</v>
      </c>
      <c r="L77" s="8">
        <v>826136000000</v>
      </c>
      <c r="M77" s="8">
        <v>661417000000</v>
      </c>
      <c r="N77" s="8">
        <v>894501000000</v>
      </c>
      <c r="O77" s="8">
        <v>856516000000</v>
      </c>
      <c r="P77" s="8">
        <v>679105000000</v>
      </c>
      <c r="Q77" s="8">
        <v>503127000000</v>
      </c>
      <c r="R77" s="8">
        <v>1103779000000</v>
      </c>
      <c r="S77" s="8">
        <v>963915000000</v>
      </c>
      <c r="T77" s="8">
        <v>824343000000</v>
      </c>
      <c r="U77" s="8">
        <v>1575045000000</v>
      </c>
      <c r="V77" s="8">
        <v>1406485000000</v>
      </c>
      <c r="W77" s="8">
        <v>1370948000000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1370948000000</v>
      </c>
    </row>
    <row r="79" spans="1:23" x14ac:dyDescent="0.35">
      <c r="A79" s="9" t="s">
        <v>98</v>
      </c>
      <c r="B79" s="5">
        <v>1092786000000</v>
      </c>
      <c r="C79" s="8">
        <v>1153642000000</v>
      </c>
      <c r="D79" s="8">
        <v>1488060000000</v>
      </c>
      <c r="E79" s="8">
        <v>1097613000000</v>
      </c>
      <c r="F79" s="8">
        <v>1033774000000</v>
      </c>
      <c r="G79" s="8">
        <v>1133436000000</v>
      </c>
      <c r="H79" s="8">
        <v>891305000000</v>
      </c>
      <c r="I79" s="8">
        <v>604727000000</v>
      </c>
      <c r="J79" s="8">
        <v>979088000000</v>
      </c>
      <c r="K79" s="8">
        <v>1022752000000</v>
      </c>
      <c r="L79" s="8">
        <v>826136000000</v>
      </c>
      <c r="M79" s="8">
        <v>661417000000</v>
      </c>
      <c r="N79" s="8">
        <v>894501000000</v>
      </c>
      <c r="O79" s="8">
        <v>856516000000</v>
      </c>
      <c r="P79" s="8">
        <v>679105000000</v>
      </c>
      <c r="Q79" s="8">
        <v>503127000000</v>
      </c>
      <c r="R79" s="8">
        <v>1103779000000</v>
      </c>
      <c r="S79" s="8">
        <v>963915000000</v>
      </c>
      <c r="T79" s="8">
        <v>824343000000</v>
      </c>
      <c r="U79" s="8">
        <v>1575045000000</v>
      </c>
      <c r="V79" s="8">
        <v>1406485000000</v>
      </c>
      <c r="W79" s="8">
        <v>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1640014000000</v>
      </c>
      <c r="C82" s="8">
        <v>0</v>
      </c>
      <c r="D82" s="8">
        <v>0</v>
      </c>
      <c r="E82" s="8">
        <v>0</v>
      </c>
      <c r="F82" s="8">
        <v>1469454000000</v>
      </c>
      <c r="G82" s="8">
        <v>0</v>
      </c>
      <c r="H82" s="8">
        <v>0</v>
      </c>
      <c r="I82" s="8">
        <v>0</v>
      </c>
      <c r="J82" s="8">
        <v>690208000000</v>
      </c>
      <c r="K82" s="8">
        <v>0</v>
      </c>
      <c r="L82" s="8">
        <v>0</v>
      </c>
      <c r="M82" s="8">
        <v>0</v>
      </c>
      <c r="N82" s="8">
        <v>414113000000</v>
      </c>
      <c r="O82" s="8">
        <v>0</v>
      </c>
      <c r="P82" s="8">
        <v>0</v>
      </c>
      <c r="Q82" s="8">
        <v>0</v>
      </c>
      <c r="R82" s="8">
        <v>312754000000</v>
      </c>
      <c r="S82" s="8">
        <v>0</v>
      </c>
      <c r="T82" s="8">
        <v>0</v>
      </c>
      <c r="U82" s="8">
        <v>0</v>
      </c>
      <c r="V82" s="8">
        <v>322420000000</v>
      </c>
      <c r="W82" s="8">
        <v>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1640014000000</v>
      </c>
      <c r="C87" s="8">
        <v>0</v>
      </c>
      <c r="D87" s="8">
        <v>0</v>
      </c>
      <c r="E87" s="8">
        <v>0</v>
      </c>
      <c r="F87" s="8">
        <v>1469454000000</v>
      </c>
      <c r="G87" s="8">
        <v>0</v>
      </c>
      <c r="H87" s="8">
        <v>0</v>
      </c>
      <c r="I87" s="8">
        <v>0</v>
      </c>
      <c r="J87" s="8">
        <v>690208000000</v>
      </c>
      <c r="K87" s="8">
        <v>0</v>
      </c>
      <c r="L87" s="8">
        <v>0</v>
      </c>
      <c r="M87" s="8">
        <v>0</v>
      </c>
      <c r="N87" s="8">
        <v>414113000000</v>
      </c>
      <c r="O87" s="8">
        <v>0</v>
      </c>
      <c r="P87" s="8">
        <v>0</v>
      </c>
      <c r="Q87" s="8">
        <v>0</v>
      </c>
      <c r="R87" s="8">
        <v>312754000000</v>
      </c>
      <c r="S87" s="8">
        <v>0</v>
      </c>
      <c r="T87" s="8">
        <v>0</v>
      </c>
      <c r="U87" s="8">
        <v>0</v>
      </c>
      <c r="V87" s="8">
        <v>322420000000</v>
      </c>
      <c r="W87" s="8">
        <v>0</v>
      </c>
    </row>
    <row r="88" spans="1:23" x14ac:dyDescent="0.35">
      <c r="A88" s="9" t="s">
        <v>107</v>
      </c>
      <c r="B88" s="5">
        <v>1031489000000</v>
      </c>
      <c r="C88" s="8">
        <v>0</v>
      </c>
      <c r="D88" s="8">
        <v>0</v>
      </c>
      <c r="E88" s="8">
        <v>0</v>
      </c>
      <c r="F88" s="8">
        <v>737679000000</v>
      </c>
      <c r="G88" s="8">
        <v>0</v>
      </c>
      <c r="H88" s="8">
        <v>0</v>
      </c>
      <c r="I88" s="8">
        <v>0</v>
      </c>
      <c r="J88" s="8">
        <v>118568000000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608525000000</v>
      </c>
      <c r="C93" s="8">
        <v>0</v>
      </c>
      <c r="D93" s="8">
        <v>0</v>
      </c>
      <c r="E93" s="8">
        <v>0</v>
      </c>
      <c r="F93" s="8">
        <v>731775000000</v>
      </c>
      <c r="G93" s="8">
        <v>0</v>
      </c>
      <c r="H93" s="8">
        <v>0</v>
      </c>
      <c r="I93" s="8">
        <v>0</v>
      </c>
      <c r="J93" s="8">
        <v>571640000000</v>
      </c>
      <c r="K93" s="8">
        <v>0</v>
      </c>
      <c r="L93" s="8">
        <v>0</v>
      </c>
      <c r="M93" s="8">
        <v>0</v>
      </c>
      <c r="N93" s="8">
        <v>414113000000</v>
      </c>
      <c r="O93" s="8">
        <v>0</v>
      </c>
      <c r="P93" s="8">
        <v>0</v>
      </c>
      <c r="Q93" s="8">
        <v>0</v>
      </c>
      <c r="R93" s="8">
        <v>312754000000</v>
      </c>
      <c r="S93" s="8">
        <v>0</v>
      </c>
      <c r="T93" s="8">
        <v>0</v>
      </c>
      <c r="U93" s="8">
        <v>0</v>
      </c>
      <c r="V93" s="8">
        <v>322420000000</v>
      </c>
      <c r="W93" s="8">
        <v>0</v>
      </c>
    </row>
    <row r="94" spans="1:23" x14ac:dyDescent="0.35">
      <c r="A94" s="12" t="s">
        <v>113</v>
      </c>
      <c r="B94" s="5">
        <v>75325314000000</v>
      </c>
      <c r="C94" s="8">
        <v>0</v>
      </c>
      <c r="D94" s="8">
        <v>0</v>
      </c>
      <c r="E94" s="8">
        <v>0</v>
      </c>
      <c r="F94" s="8">
        <v>52661024000000</v>
      </c>
      <c r="G94" s="8">
        <v>0</v>
      </c>
      <c r="H94" s="8">
        <v>0</v>
      </c>
      <c r="I94" s="8">
        <v>0</v>
      </c>
      <c r="J94" s="8">
        <v>62181360000000</v>
      </c>
      <c r="K94" s="8">
        <v>0</v>
      </c>
      <c r="L94" s="8">
        <v>0</v>
      </c>
      <c r="M94" s="8">
        <v>0</v>
      </c>
      <c r="N94" s="8">
        <v>41467329000000</v>
      </c>
      <c r="O94" s="8">
        <v>0</v>
      </c>
      <c r="P94" s="8">
        <v>0</v>
      </c>
      <c r="Q94" s="8">
        <v>0</v>
      </c>
      <c r="R94" s="8">
        <v>27633725000000</v>
      </c>
      <c r="S94" s="8">
        <v>0</v>
      </c>
      <c r="T94" s="8">
        <v>0</v>
      </c>
      <c r="U94" s="8">
        <v>0</v>
      </c>
      <c r="V94" s="8">
        <v>16136567000000</v>
      </c>
      <c r="W94" s="8">
        <v>0</v>
      </c>
    </row>
    <row r="95" spans="1:23" x14ac:dyDescent="0.35">
      <c r="A95" s="7" t="s">
        <v>114</v>
      </c>
      <c r="B95" s="5">
        <v>75216411000000</v>
      </c>
      <c r="C95" s="8">
        <v>0</v>
      </c>
      <c r="D95" s="8">
        <v>0</v>
      </c>
      <c r="E95" s="8">
        <v>0</v>
      </c>
      <c r="F95" s="8">
        <v>52510294000000</v>
      </c>
      <c r="G95" s="8">
        <v>0</v>
      </c>
      <c r="H95" s="8">
        <v>0</v>
      </c>
      <c r="I95" s="8">
        <v>0</v>
      </c>
      <c r="J95" s="8">
        <v>61972819000000</v>
      </c>
      <c r="K95" s="8">
        <v>0</v>
      </c>
      <c r="L95" s="8">
        <v>0</v>
      </c>
      <c r="M95" s="8">
        <v>0</v>
      </c>
      <c r="N95" s="8">
        <v>41299247000000</v>
      </c>
      <c r="O95" s="8">
        <v>0</v>
      </c>
      <c r="P95" s="8">
        <v>0</v>
      </c>
      <c r="Q95" s="8">
        <v>0</v>
      </c>
      <c r="R95" s="8">
        <v>27604776000000</v>
      </c>
      <c r="S95" s="8">
        <v>0</v>
      </c>
      <c r="T95" s="8">
        <v>0</v>
      </c>
      <c r="U95" s="8">
        <v>0</v>
      </c>
      <c r="V95" s="8">
        <v>16136567000000</v>
      </c>
      <c r="W95" s="8">
        <v>0</v>
      </c>
    </row>
    <row r="96" spans="1:23" x14ac:dyDescent="0.35">
      <c r="A96" s="9" t="s">
        <v>115</v>
      </c>
      <c r="B96" s="5">
        <v>3951760000000</v>
      </c>
      <c r="C96" s="8">
        <v>0</v>
      </c>
      <c r="D96" s="8">
        <v>0</v>
      </c>
      <c r="E96" s="8">
        <v>0</v>
      </c>
      <c r="F96" s="8">
        <v>3168450000000</v>
      </c>
      <c r="G96" s="8">
        <v>0</v>
      </c>
      <c r="H96" s="8">
        <v>0</v>
      </c>
      <c r="I96" s="8">
        <v>0</v>
      </c>
      <c r="J96" s="8">
        <v>12243000000000</v>
      </c>
      <c r="K96" s="8">
        <v>0</v>
      </c>
      <c r="L96" s="8">
        <v>0</v>
      </c>
      <c r="M96" s="8">
        <v>0</v>
      </c>
      <c r="N96" s="8">
        <v>3551240000000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441940000000</v>
      </c>
      <c r="W96" s="8">
        <v>0</v>
      </c>
    </row>
    <row r="97" spans="1:23" x14ac:dyDescent="0.35">
      <c r="A97" s="9" t="s">
        <v>116</v>
      </c>
      <c r="B97" s="5">
        <v>1644874000000</v>
      </c>
      <c r="C97" s="8">
        <v>0</v>
      </c>
      <c r="D97" s="8">
        <v>0</v>
      </c>
      <c r="E97" s="8">
        <v>0</v>
      </c>
      <c r="F97" s="8">
        <v>2792930000000</v>
      </c>
      <c r="G97" s="8">
        <v>0</v>
      </c>
      <c r="H97" s="8">
        <v>0</v>
      </c>
      <c r="I97" s="8">
        <v>0</v>
      </c>
      <c r="J97" s="8">
        <v>4989600000000</v>
      </c>
      <c r="K97" s="8">
        <v>0</v>
      </c>
      <c r="L97" s="8">
        <v>0</v>
      </c>
      <c r="M97" s="8">
        <v>0</v>
      </c>
      <c r="N97" s="8">
        <v>8232420000000</v>
      </c>
      <c r="O97" s="8">
        <v>0</v>
      </c>
      <c r="P97" s="8">
        <v>0</v>
      </c>
      <c r="Q97" s="8">
        <v>0</v>
      </c>
      <c r="R97" s="8">
        <v>2044152000000</v>
      </c>
      <c r="S97" s="8">
        <v>0</v>
      </c>
      <c r="T97" s="8">
        <v>0</v>
      </c>
      <c r="U97" s="8">
        <v>0</v>
      </c>
      <c r="V97" s="8">
        <v>2343398000000</v>
      </c>
      <c r="W97" s="8">
        <v>0</v>
      </c>
    </row>
    <row r="98" spans="1:23" x14ac:dyDescent="0.35">
      <c r="A98" s="9" t="s">
        <v>117</v>
      </c>
      <c r="B98" s="5">
        <v>69619777000000</v>
      </c>
      <c r="C98" s="8">
        <v>0</v>
      </c>
      <c r="D98" s="8">
        <v>0</v>
      </c>
      <c r="E98" s="8">
        <v>0</v>
      </c>
      <c r="F98" s="8">
        <v>46548914000000</v>
      </c>
      <c r="G98" s="8">
        <v>0</v>
      </c>
      <c r="H98" s="8">
        <v>0</v>
      </c>
      <c r="I98" s="8">
        <v>0</v>
      </c>
      <c r="J98" s="8">
        <v>44740219000000</v>
      </c>
      <c r="K98" s="8">
        <v>0</v>
      </c>
      <c r="L98" s="8">
        <v>0</v>
      </c>
      <c r="M98" s="8">
        <v>0</v>
      </c>
      <c r="N98" s="8">
        <v>29515587000000</v>
      </c>
      <c r="O98" s="8">
        <v>0</v>
      </c>
      <c r="P98" s="8">
        <v>0</v>
      </c>
      <c r="Q98" s="8">
        <v>0</v>
      </c>
      <c r="R98" s="8">
        <v>25560624000000</v>
      </c>
      <c r="S98" s="8">
        <v>0</v>
      </c>
      <c r="T98" s="8">
        <v>0</v>
      </c>
      <c r="U98" s="8">
        <v>0</v>
      </c>
      <c r="V98" s="8">
        <v>13351229000000</v>
      </c>
      <c r="W98" s="8">
        <v>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108903000000</v>
      </c>
      <c r="C100" s="8">
        <v>0</v>
      </c>
      <c r="D100" s="8">
        <v>0</v>
      </c>
      <c r="E100" s="8">
        <v>0</v>
      </c>
      <c r="F100" s="8">
        <v>150730000000</v>
      </c>
      <c r="G100" s="8">
        <v>0</v>
      </c>
      <c r="H100" s="8">
        <v>0</v>
      </c>
      <c r="I100" s="8">
        <v>0</v>
      </c>
      <c r="J100" s="8">
        <v>208541000000</v>
      </c>
      <c r="K100" s="8">
        <v>0</v>
      </c>
      <c r="L100" s="8">
        <v>0</v>
      </c>
      <c r="M100" s="8">
        <v>0</v>
      </c>
      <c r="N100" s="8">
        <v>168082000000</v>
      </c>
      <c r="O100" s="8">
        <v>0</v>
      </c>
      <c r="P100" s="8">
        <v>0</v>
      </c>
      <c r="Q100" s="8">
        <v>0</v>
      </c>
      <c r="R100" s="8">
        <v>28949000000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0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</row>
    <row r="102" spans="1:23" x14ac:dyDescent="0.35">
      <c r="A102" s="7" t="s">
        <v>121</v>
      </c>
      <c r="B102" s="5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2849624000000</v>
      </c>
      <c r="C104" s="8">
        <v>3022162000000</v>
      </c>
      <c r="D104" s="8">
        <v>3624713000000</v>
      </c>
      <c r="E104" s="8">
        <v>3276354000000</v>
      </c>
      <c r="F104" s="8">
        <v>3404277000000</v>
      </c>
      <c r="G104" s="8">
        <v>3078940000000</v>
      </c>
      <c r="H104" s="8">
        <v>2858246000000</v>
      </c>
      <c r="I104" s="8">
        <v>2630639000000</v>
      </c>
      <c r="J104" s="8">
        <v>2446447000000</v>
      </c>
      <c r="K104" s="8">
        <v>2411362000000</v>
      </c>
      <c r="L104" s="8">
        <v>2368988000000</v>
      </c>
      <c r="M104" s="8">
        <v>2330846000000</v>
      </c>
      <c r="N104" s="8">
        <v>2380882000000</v>
      </c>
      <c r="O104" s="8">
        <v>2378112000000</v>
      </c>
      <c r="P104" s="8">
        <v>2550458000000</v>
      </c>
      <c r="Q104" s="8">
        <v>2403367000000</v>
      </c>
      <c r="R104" s="8">
        <v>2265809000000</v>
      </c>
      <c r="S104" s="8">
        <v>2591978000000</v>
      </c>
      <c r="T104" s="8">
        <v>2345941000000</v>
      </c>
      <c r="U104" s="8">
        <v>2305448000000</v>
      </c>
      <c r="V104" s="8">
        <v>2261283000000</v>
      </c>
      <c r="W104" s="8">
        <v>2023919000000</v>
      </c>
    </row>
    <row r="105" spans="1:23" x14ac:dyDescent="0.35">
      <c r="A105" s="9" t="s">
        <v>124</v>
      </c>
      <c r="B105" s="5">
        <v>-1927831000000</v>
      </c>
      <c r="C105" s="8">
        <v>-2209448000000</v>
      </c>
      <c r="D105" s="8">
        <v>-2880825000000</v>
      </c>
      <c r="E105" s="8">
        <v>-2850115000000</v>
      </c>
      <c r="F105" s="8">
        <v>-2763403000000</v>
      </c>
      <c r="G105" s="8">
        <v>-2500670000000</v>
      </c>
      <c r="H105" s="8">
        <v>-2010532000000</v>
      </c>
      <c r="I105" s="8">
        <v>-1993906000000</v>
      </c>
      <c r="J105" s="8">
        <v>-1943916000000</v>
      </c>
      <c r="K105" s="8">
        <v>-1880466000000</v>
      </c>
      <c r="L105" s="8">
        <v>-1814551000000</v>
      </c>
      <c r="M105" s="8">
        <v>-1796975000000</v>
      </c>
      <c r="N105" s="8">
        <v>-1805143000000</v>
      </c>
      <c r="O105" s="8">
        <v>-1924931000000</v>
      </c>
      <c r="P105" s="8">
        <v>-1962472000000</v>
      </c>
      <c r="Q105" s="8">
        <v>-1925160000000</v>
      </c>
      <c r="R105" s="8">
        <v>-1754707000000</v>
      </c>
      <c r="S105" s="8">
        <v>-2151180000000</v>
      </c>
      <c r="T105" s="8">
        <v>-1809041000000</v>
      </c>
      <c r="U105" s="8">
        <v>-1818150000000</v>
      </c>
      <c r="V105" s="8">
        <v>-1720214000000</v>
      </c>
      <c r="W105" s="8">
        <v>-1622174000000</v>
      </c>
    </row>
    <row r="106" spans="1:23" x14ac:dyDescent="0.35">
      <c r="A106" s="9" t="s">
        <v>125</v>
      </c>
      <c r="B106" s="5">
        <v>921793000000</v>
      </c>
      <c r="C106" s="8">
        <v>812714000000</v>
      </c>
      <c r="D106" s="8">
        <v>743888000000</v>
      </c>
      <c r="E106" s="8">
        <v>426239000000</v>
      </c>
      <c r="F106" s="8">
        <v>640874000000</v>
      </c>
      <c r="G106" s="8">
        <v>578270000000</v>
      </c>
      <c r="H106" s="8">
        <v>847714000000</v>
      </c>
      <c r="I106" s="8">
        <v>636733000000</v>
      </c>
      <c r="J106" s="8">
        <v>502531000000</v>
      </c>
      <c r="K106" s="8">
        <v>530896000000</v>
      </c>
      <c r="L106" s="8">
        <v>554437000000</v>
      </c>
      <c r="M106" s="8">
        <v>533871000000</v>
      </c>
      <c r="N106" s="8">
        <v>575739000000</v>
      </c>
      <c r="O106" s="8">
        <v>453181000000</v>
      </c>
      <c r="P106" s="8">
        <v>587986000000</v>
      </c>
      <c r="Q106" s="8">
        <v>478207000000</v>
      </c>
      <c r="R106" s="8">
        <v>511102000000</v>
      </c>
      <c r="S106" s="8">
        <v>440798000000</v>
      </c>
      <c r="T106" s="8">
        <v>536900000000</v>
      </c>
      <c r="U106" s="8">
        <v>487298000000</v>
      </c>
      <c r="V106" s="8">
        <v>541069000000</v>
      </c>
      <c r="W106" s="8">
        <v>401745000000</v>
      </c>
    </row>
    <row r="107" spans="1:23" x14ac:dyDescent="0.35">
      <c r="A107" s="14" t="s">
        <v>126</v>
      </c>
      <c r="B107" s="5">
        <v>38100000000</v>
      </c>
      <c r="C107" s="6">
        <v>31722000000</v>
      </c>
      <c r="D107" s="6">
        <v>39014000000</v>
      </c>
      <c r="E107" s="6">
        <v>31119000000</v>
      </c>
      <c r="F107" s="6">
        <v>29407000000</v>
      </c>
      <c r="G107" s="6">
        <v>38234000000</v>
      </c>
      <c r="H107" s="6">
        <v>44052000000</v>
      </c>
      <c r="I107" s="6">
        <v>33301000000</v>
      </c>
      <c r="J107" s="6">
        <v>26599000000</v>
      </c>
      <c r="K107" s="6">
        <v>22984000000</v>
      </c>
      <c r="L107" s="6">
        <v>24772000000</v>
      </c>
      <c r="M107" s="6">
        <v>15362000000</v>
      </c>
      <c r="N107" s="6">
        <v>26651000000</v>
      </c>
      <c r="O107" s="6">
        <v>23288000000</v>
      </c>
      <c r="P107" s="6">
        <v>20329000000</v>
      </c>
      <c r="Q107" s="6">
        <v>21350000000</v>
      </c>
      <c r="R107" s="6">
        <v>34492000000</v>
      </c>
      <c r="S107" s="6">
        <v>14972000000</v>
      </c>
      <c r="T107" s="6">
        <v>15373000000</v>
      </c>
      <c r="U107" s="6">
        <v>18511000000</v>
      </c>
      <c r="V107" s="6">
        <v>29240000000</v>
      </c>
      <c r="W107" s="6">
        <v>44056000000</v>
      </c>
    </row>
    <row r="108" spans="1:23" x14ac:dyDescent="0.35">
      <c r="A108" s="14" t="s">
        <v>127</v>
      </c>
      <c r="B108" s="5">
        <v>-11893000000</v>
      </c>
      <c r="C108" s="6">
        <v>-8724000000</v>
      </c>
      <c r="D108" s="6">
        <v>-10514000000</v>
      </c>
      <c r="E108" s="6">
        <v>-7831000000</v>
      </c>
      <c r="F108" s="6">
        <v>-6887000000</v>
      </c>
      <c r="G108" s="6">
        <v>-7690000000</v>
      </c>
      <c r="H108" s="6">
        <v>-12522000000</v>
      </c>
      <c r="I108" s="6">
        <v>-9684000000</v>
      </c>
      <c r="J108" s="6">
        <v>-7166000000</v>
      </c>
      <c r="K108" s="6">
        <v>-6434000000</v>
      </c>
      <c r="L108" s="6">
        <v>-5412000000</v>
      </c>
      <c r="M108" s="6">
        <v>-5509000000</v>
      </c>
      <c r="N108" s="6">
        <v>-6695000000</v>
      </c>
      <c r="O108" s="6">
        <v>-7598000000</v>
      </c>
      <c r="P108" s="6">
        <v>-11519000000</v>
      </c>
      <c r="Q108" s="6">
        <v>-6568000000</v>
      </c>
      <c r="R108" s="6">
        <v>-5809000000</v>
      </c>
      <c r="S108" s="6">
        <v>-7485000000</v>
      </c>
      <c r="T108" s="6">
        <v>-8009000000</v>
      </c>
      <c r="U108" s="6">
        <v>-7064000000</v>
      </c>
      <c r="V108" s="6">
        <v>-8291000000</v>
      </c>
      <c r="W108" s="6">
        <v>-11091000000</v>
      </c>
    </row>
    <row r="109" spans="1:23" x14ac:dyDescent="0.35">
      <c r="A109" s="9" t="s">
        <v>128</v>
      </c>
      <c r="B109" s="5">
        <v>26207000000</v>
      </c>
      <c r="C109" s="8">
        <v>22998000000</v>
      </c>
      <c r="D109" s="8">
        <v>28500000000</v>
      </c>
      <c r="E109" s="8">
        <v>23288000000</v>
      </c>
      <c r="F109" s="8">
        <v>22520000000</v>
      </c>
      <c r="G109" s="8">
        <v>30544000000</v>
      </c>
      <c r="H109" s="8">
        <v>31530000000</v>
      </c>
      <c r="I109" s="8">
        <v>23617000000</v>
      </c>
      <c r="J109" s="8">
        <v>19433000000</v>
      </c>
      <c r="K109" s="8">
        <v>16550000000</v>
      </c>
      <c r="L109" s="8">
        <v>19360000000</v>
      </c>
      <c r="M109" s="8">
        <v>9853000000</v>
      </c>
      <c r="N109" s="8">
        <v>19956000000</v>
      </c>
      <c r="O109" s="8">
        <v>15690000000</v>
      </c>
      <c r="P109" s="8">
        <v>8810000000</v>
      </c>
      <c r="Q109" s="8">
        <v>14782000000</v>
      </c>
      <c r="R109" s="8">
        <v>28683000000</v>
      </c>
      <c r="S109" s="8">
        <v>7487000000</v>
      </c>
      <c r="T109" s="8">
        <v>7364000000</v>
      </c>
      <c r="U109" s="8">
        <v>11447000000</v>
      </c>
      <c r="V109" s="8">
        <v>20949000000</v>
      </c>
      <c r="W109" s="8">
        <v>32965000000</v>
      </c>
    </row>
    <row r="110" spans="1:23" x14ac:dyDescent="0.35">
      <c r="A110" s="9" t="s">
        <v>129</v>
      </c>
      <c r="B110" s="5">
        <v>-40207000000</v>
      </c>
      <c r="C110" s="8">
        <v>-11680000000</v>
      </c>
      <c r="D110" s="8">
        <v>22730000000</v>
      </c>
      <c r="E110" s="8">
        <v>35183000000</v>
      </c>
      <c r="F110" s="8">
        <v>26519000000</v>
      </c>
      <c r="G110" s="8">
        <v>30914000000</v>
      </c>
      <c r="H110" s="8">
        <v>55603000000</v>
      </c>
      <c r="I110" s="8">
        <v>1842000000</v>
      </c>
      <c r="J110" s="8">
        <v>3871000000</v>
      </c>
      <c r="K110" s="8">
        <v>-9676000000</v>
      </c>
      <c r="L110" s="8">
        <v>43287000000</v>
      </c>
      <c r="M110" s="8">
        <v>-2853000000</v>
      </c>
      <c r="N110" s="8">
        <v>-9824000000</v>
      </c>
      <c r="O110" s="8">
        <v>-1013000000</v>
      </c>
      <c r="P110" s="8">
        <v>29902000000</v>
      </c>
      <c r="Q110" s="8">
        <v>7444000000</v>
      </c>
      <c r="R110" s="8">
        <v>-22434000000</v>
      </c>
      <c r="S110" s="8">
        <v>8871000000</v>
      </c>
      <c r="T110" s="8">
        <v>27580000000</v>
      </c>
      <c r="U110" s="8">
        <v>-4206000000</v>
      </c>
      <c r="V110" s="8">
        <v>1186000000</v>
      </c>
      <c r="W110" s="8">
        <v>6095000000</v>
      </c>
    </row>
    <row r="111" spans="1:23" x14ac:dyDescent="0.35">
      <c r="A111" s="9" t="s">
        <v>130</v>
      </c>
      <c r="B111" s="5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-70268000000</v>
      </c>
      <c r="C112" s="8">
        <v>11539000000</v>
      </c>
      <c r="D112" s="8">
        <v>254637000000</v>
      </c>
      <c r="E112" s="8">
        <v>13315000000</v>
      </c>
      <c r="F112" s="8">
        <v>20624000000</v>
      </c>
      <c r="G112" s="8">
        <v>31076000000</v>
      </c>
      <c r="H112" s="8">
        <v>71874000000</v>
      </c>
      <c r="I112" s="8">
        <v>24353000000</v>
      </c>
      <c r="J112" s="8">
        <v>4505000000</v>
      </c>
      <c r="K112" s="8">
        <v>6744000000</v>
      </c>
      <c r="L112" s="8">
        <v>45336000000</v>
      </c>
      <c r="M112" s="8">
        <v>94150000000</v>
      </c>
      <c r="N112" s="8">
        <v>-1181000000</v>
      </c>
      <c r="O112" s="8">
        <v>31104000000</v>
      </c>
      <c r="P112" s="8">
        <v>16320000000</v>
      </c>
      <c r="Q112" s="8">
        <v>7916000000</v>
      </c>
      <c r="R112" s="8">
        <v>15476000000</v>
      </c>
      <c r="S112" s="8">
        <v>7022000000</v>
      </c>
      <c r="T112" s="8">
        <v>22379000000</v>
      </c>
      <c r="U112" s="8">
        <v>4414000000</v>
      </c>
      <c r="V112" s="8">
        <v>7373000000</v>
      </c>
      <c r="W112" s="8">
        <v>-8192000000</v>
      </c>
    </row>
    <row r="113" spans="1:23" x14ac:dyDescent="0.35">
      <c r="A113" s="9" t="s">
        <v>132</v>
      </c>
      <c r="B113" s="5">
        <v>8193000000</v>
      </c>
      <c r="C113" s="8">
        <v>3766000000</v>
      </c>
      <c r="D113" s="8">
        <v>76201000000</v>
      </c>
      <c r="E113" s="8">
        <v>2630000000</v>
      </c>
      <c r="F113" s="8">
        <v>11221000000</v>
      </c>
      <c r="G113" s="8">
        <v>9154000000</v>
      </c>
      <c r="H113" s="8">
        <v>17150000000</v>
      </c>
      <c r="I113" s="8">
        <v>83313000000</v>
      </c>
      <c r="J113" s="8">
        <v>53548000000</v>
      </c>
      <c r="K113" s="8">
        <v>2687000000</v>
      </c>
      <c r="L113" s="8">
        <v>137812000000</v>
      </c>
      <c r="M113" s="8">
        <v>4021000000</v>
      </c>
      <c r="N113" s="8">
        <v>13251000000</v>
      </c>
      <c r="O113" s="8">
        <v>5168000000</v>
      </c>
      <c r="P113" s="8">
        <v>36902000000</v>
      </c>
      <c r="Q113" s="8">
        <v>9381000000</v>
      </c>
      <c r="R113" s="8">
        <v>34196000000</v>
      </c>
      <c r="S113" s="8">
        <v>908000000</v>
      </c>
      <c r="T113" s="8">
        <v>25650000000</v>
      </c>
      <c r="U113" s="8">
        <v>40922000000</v>
      </c>
      <c r="V113" s="8">
        <v>787000000</v>
      </c>
      <c r="W113" s="8">
        <v>21521000000</v>
      </c>
    </row>
    <row r="114" spans="1:23" x14ac:dyDescent="0.35">
      <c r="A114" s="9" t="s">
        <v>133</v>
      </c>
      <c r="B114" s="5">
        <v>-334000000</v>
      </c>
      <c r="C114" s="8">
        <v>-708000000</v>
      </c>
      <c r="D114" s="8">
        <v>-154000000</v>
      </c>
      <c r="E114" s="8">
        <v>-13000000</v>
      </c>
      <c r="F114" s="8">
        <v>-4157000000</v>
      </c>
      <c r="G114" s="8">
        <v>-5329000000</v>
      </c>
      <c r="H114" s="8">
        <v>-20614000000</v>
      </c>
      <c r="I114" s="8">
        <v>-845000000</v>
      </c>
      <c r="J114" s="8">
        <v>-36765000000</v>
      </c>
      <c r="K114" s="8">
        <v>-1150000000</v>
      </c>
      <c r="L114" s="8">
        <v>-69599000000</v>
      </c>
      <c r="M114" s="8">
        <v>-2294000000</v>
      </c>
      <c r="N114" s="8">
        <v>-6366000000</v>
      </c>
      <c r="O114" s="8">
        <v>-976000000</v>
      </c>
      <c r="P114" s="8">
        <v>-1273000000</v>
      </c>
      <c r="Q114" s="8">
        <v>-92000000</v>
      </c>
      <c r="R114" s="8">
        <v>-14536000000</v>
      </c>
      <c r="S114" s="8">
        <v>-536000000</v>
      </c>
      <c r="T114" s="8">
        <v>-1886000000</v>
      </c>
      <c r="U114" s="8">
        <v>-1143000000</v>
      </c>
      <c r="V114" s="8">
        <v>-4030000000</v>
      </c>
      <c r="W114" s="8">
        <v>-641000000</v>
      </c>
    </row>
    <row r="115" spans="1:23" x14ac:dyDescent="0.35">
      <c r="A115" s="9" t="s">
        <v>134</v>
      </c>
      <c r="B115" s="5">
        <v>7859000000</v>
      </c>
      <c r="C115" s="8">
        <v>3058000000</v>
      </c>
      <c r="D115" s="8">
        <v>76047000000</v>
      </c>
      <c r="E115" s="8">
        <v>2617000000</v>
      </c>
      <c r="F115" s="8">
        <v>7064000000</v>
      </c>
      <c r="G115" s="8">
        <v>3825000000</v>
      </c>
      <c r="H115" s="8">
        <v>-3464000000</v>
      </c>
      <c r="I115" s="8">
        <v>82468000000</v>
      </c>
      <c r="J115" s="8">
        <v>16783000000</v>
      </c>
      <c r="K115" s="8">
        <v>1537000000</v>
      </c>
      <c r="L115" s="8">
        <v>68213000000</v>
      </c>
      <c r="M115" s="8">
        <v>1727000000</v>
      </c>
      <c r="N115" s="8">
        <v>6885000000</v>
      </c>
      <c r="O115" s="8">
        <v>4192000000</v>
      </c>
      <c r="P115" s="8">
        <v>35629000000</v>
      </c>
      <c r="Q115" s="8">
        <v>9289000000</v>
      </c>
      <c r="R115" s="8">
        <v>19660000000</v>
      </c>
      <c r="S115" s="8">
        <v>372000000</v>
      </c>
      <c r="T115" s="8">
        <v>23764000000</v>
      </c>
      <c r="U115" s="8">
        <v>39779000000</v>
      </c>
      <c r="V115" s="8">
        <v>-3243000000</v>
      </c>
      <c r="W115" s="8">
        <v>20880000000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10865000000</v>
      </c>
      <c r="E116" s="8">
        <v>11550000000</v>
      </c>
      <c r="F116" s="8">
        <v>0</v>
      </c>
      <c r="G116" s="8">
        <v>5224000000</v>
      </c>
      <c r="H116" s="8">
        <v>2373000000</v>
      </c>
      <c r="I116" s="8">
        <v>0</v>
      </c>
      <c r="J116" s="8">
        <v>0</v>
      </c>
      <c r="K116" s="8">
        <v>0</v>
      </c>
      <c r="L116" s="8">
        <v>1978000000</v>
      </c>
      <c r="M116" s="8">
        <v>0</v>
      </c>
      <c r="N116" s="8">
        <v>0</v>
      </c>
      <c r="O116" s="8">
        <v>0</v>
      </c>
      <c r="P116" s="8">
        <v>14882000000</v>
      </c>
      <c r="Q116" s="8">
        <v>3227000000</v>
      </c>
      <c r="R116" s="8">
        <v>0</v>
      </c>
      <c r="S116" s="8">
        <v>0</v>
      </c>
      <c r="T116" s="8">
        <v>7349000000</v>
      </c>
      <c r="U116" s="8">
        <v>2176000000</v>
      </c>
      <c r="V116" s="8">
        <v>5772000000</v>
      </c>
      <c r="W116" s="8">
        <v>0</v>
      </c>
    </row>
    <row r="117" spans="1:23" x14ac:dyDescent="0.35">
      <c r="A117" s="9" t="s">
        <v>136</v>
      </c>
      <c r="B117" s="5">
        <v>845384000000</v>
      </c>
      <c r="C117" s="8">
        <v>838629000000</v>
      </c>
      <c r="D117" s="8">
        <v>1136667000000</v>
      </c>
      <c r="E117" s="8">
        <v>512192000000</v>
      </c>
      <c r="F117" s="8">
        <v>717601000000</v>
      </c>
      <c r="G117" s="8">
        <v>679853000000</v>
      </c>
      <c r="H117" s="8">
        <v>1005630000000</v>
      </c>
      <c r="I117" s="8">
        <v>769013000000</v>
      </c>
      <c r="J117" s="8">
        <v>547123000000</v>
      </c>
      <c r="K117" s="8">
        <v>546051000000</v>
      </c>
      <c r="L117" s="8">
        <v>732611000000</v>
      </c>
      <c r="M117" s="8">
        <v>636748000000</v>
      </c>
      <c r="N117" s="8">
        <v>591575000000</v>
      </c>
      <c r="O117" s="8">
        <v>503154000000</v>
      </c>
      <c r="P117" s="8">
        <v>693529000000</v>
      </c>
      <c r="Q117" s="8">
        <v>520865000000</v>
      </c>
      <c r="R117" s="8">
        <v>552487000000</v>
      </c>
      <c r="S117" s="8">
        <v>464550000000</v>
      </c>
      <c r="T117" s="8">
        <v>625336000000</v>
      </c>
      <c r="U117" s="8">
        <v>540908000000</v>
      </c>
      <c r="V117" s="8">
        <v>573106000000</v>
      </c>
      <c r="W117" s="8">
        <v>453493000000</v>
      </c>
    </row>
    <row r="118" spans="1:23" x14ac:dyDescent="0.35">
      <c r="A118" s="9" t="s">
        <v>137</v>
      </c>
      <c r="B118" s="5">
        <v>-520911000000</v>
      </c>
      <c r="C118" s="8">
        <v>-499325000000</v>
      </c>
      <c r="D118" s="8">
        <v>-551185000000</v>
      </c>
      <c r="E118" s="8">
        <v>-406994000000</v>
      </c>
      <c r="F118" s="8">
        <v>-545448000000</v>
      </c>
      <c r="G118" s="8">
        <v>-354010000000</v>
      </c>
      <c r="H118" s="8">
        <v>-642107000000</v>
      </c>
      <c r="I118" s="8">
        <v>-465739000000</v>
      </c>
      <c r="J118" s="8">
        <v>-315848000000</v>
      </c>
      <c r="K118" s="8">
        <v>-292639000000</v>
      </c>
      <c r="L118" s="8">
        <v>-333442000000</v>
      </c>
      <c r="M118" s="8">
        <v>-376100000000</v>
      </c>
      <c r="N118" s="8">
        <v>-329285000000</v>
      </c>
      <c r="O118" s="8">
        <v>-273307000000</v>
      </c>
      <c r="P118" s="8">
        <v>-401612000000</v>
      </c>
      <c r="Q118" s="8">
        <v>-337126000000</v>
      </c>
      <c r="R118" s="8">
        <v>-259884000000</v>
      </c>
      <c r="S118" s="8">
        <v>-241768000000</v>
      </c>
      <c r="T118" s="8">
        <v>-322994000000</v>
      </c>
      <c r="U118" s="8">
        <v>-302308000000</v>
      </c>
      <c r="V118" s="8">
        <v>-268742000000</v>
      </c>
      <c r="W118" s="8">
        <v>-208548000000</v>
      </c>
    </row>
    <row r="119" spans="1:23" ht="21.5" x14ac:dyDescent="0.35">
      <c r="A119" s="9" t="s">
        <v>138</v>
      </c>
      <c r="B119" s="5">
        <v>324473000000</v>
      </c>
      <c r="C119" s="8">
        <v>339304000000</v>
      </c>
      <c r="D119" s="8">
        <v>585482000000</v>
      </c>
      <c r="E119" s="8">
        <v>105198000000</v>
      </c>
      <c r="F119" s="8">
        <v>172153000000</v>
      </c>
      <c r="G119" s="8">
        <v>325843000000</v>
      </c>
      <c r="H119" s="8">
        <v>363523000000</v>
      </c>
      <c r="I119" s="8">
        <v>303274000000</v>
      </c>
      <c r="J119" s="8">
        <v>231275000000</v>
      </c>
      <c r="K119" s="8">
        <v>253412000000</v>
      </c>
      <c r="L119" s="8">
        <v>399169000000</v>
      </c>
      <c r="M119" s="8">
        <v>260648000000</v>
      </c>
      <c r="N119" s="8">
        <v>262290000000</v>
      </c>
      <c r="O119" s="8">
        <v>229847000000</v>
      </c>
      <c r="P119" s="8">
        <v>291917000000</v>
      </c>
      <c r="Q119" s="8">
        <v>183739000000</v>
      </c>
      <c r="R119" s="8">
        <v>292603000000</v>
      </c>
      <c r="S119" s="8">
        <v>222782000000</v>
      </c>
      <c r="T119" s="8">
        <v>302342000000</v>
      </c>
      <c r="U119" s="8">
        <v>238600000000</v>
      </c>
      <c r="V119" s="8">
        <v>304364000000</v>
      </c>
      <c r="W119" s="8">
        <v>244945000000</v>
      </c>
    </row>
    <row r="120" spans="1:23" x14ac:dyDescent="0.35">
      <c r="A120" s="9" t="s">
        <v>139</v>
      </c>
      <c r="B120" s="5">
        <v>-121082000000</v>
      </c>
      <c r="C120" s="8">
        <v>-714000000</v>
      </c>
      <c r="D120" s="8">
        <v>-100568000000</v>
      </c>
      <c r="E120" s="8">
        <v>-28083000000</v>
      </c>
      <c r="F120" s="8">
        <v>-33160000000</v>
      </c>
      <c r="G120" s="8">
        <v>9244000000</v>
      </c>
      <c r="H120" s="8">
        <v>-6126000000</v>
      </c>
      <c r="I120" s="8">
        <v>-19162000000</v>
      </c>
      <c r="J120" s="8">
        <v>-46000000000</v>
      </c>
      <c r="K120" s="8">
        <v>-7547000000</v>
      </c>
      <c r="L120" s="8">
        <v>-192877000000</v>
      </c>
      <c r="M120" s="8">
        <v>5955000000</v>
      </c>
      <c r="N120" s="8">
        <v>-56667000000</v>
      </c>
      <c r="O120" s="8">
        <v>0</v>
      </c>
      <c r="P120" s="8">
        <v>-77288000000</v>
      </c>
      <c r="Q120" s="8">
        <v>-15079000000</v>
      </c>
      <c r="R120" s="8">
        <v>-117796000000</v>
      </c>
      <c r="S120" s="8">
        <v>-44163000000</v>
      </c>
      <c r="T120" s="8">
        <v>-12391000000</v>
      </c>
      <c r="U120" s="8">
        <v>-28378000000</v>
      </c>
      <c r="V120" s="8">
        <v>-113302000000</v>
      </c>
      <c r="W120" s="8">
        <v>0</v>
      </c>
    </row>
    <row r="121" spans="1:23" x14ac:dyDescent="0.35">
      <c r="A121" s="9" t="s">
        <v>140</v>
      </c>
      <c r="B121" s="5">
        <v>203391000000</v>
      </c>
      <c r="C121" s="8">
        <v>338590000000</v>
      </c>
      <c r="D121" s="8">
        <v>484914000000</v>
      </c>
      <c r="E121" s="8">
        <v>77115000000</v>
      </c>
      <c r="F121" s="8">
        <v>138993000000</v>
      </c>
      <c r="G121" s="8">
        <v>335087000000</v>
      </c>
      <c r="H121" s="8">
        <v>357397000000</v>
      </c>
      <c r="I121" s="8">
        <v>284112000000</v>
      </c>
      <c r="J121" s="8">
        <v>185275000000</v>
      </c>
      <c r="K121" s="8">
        <v>245865000000</v>
      </c>
      <c r="L121" s="8">
        <v>206292000000</v>
      </c>
      <c r="M121" s="8">
        <v>266603000000</v>
      </c>
      <c r="N121" s="8">
        <v>205623000000</v>
      </c>
      <c r="O121" s="8">
        <v>229847000000</v>
      </c>
      <c r="P121" s="8">
        <v>214629000000</v>
      </c>
      <c r="Q121" s="8">
        <v>168660000000</v>
      </c>
      <c r="R121" s="8">
        <v>174807000000</v>
      </c>
      <c r="S121" s="8">
        <v>178619000000</v>
      </c>
      <c r="T121" s="8">
        <v>289951000000</v>
      </c>
      <c r="U121" s="8">
        <v>210222000000</v>
      </c>
      <c r="V121" s="8">
        <v>191062000000</v>
      </c>
      <c r="W121" s="8">
        <v>244945000000</v>
      </c>
    </row>
    <row r="122" spans="1:23" x14ac:dyDescent="0.35">
      <c r="A122" s="9" t="s">
        <v>141</v>
      </c>
      <c r="B122" s="5">
        <v>-40577000000</v>
      </c>
      <c r="C122" s="8">
        <v>-67718000000</v>
      </c>
      <c r="D122" s="8">
        <v>-94467000000</v>
      </c>
      <c r="E122" s="8">
        <v>-13276000000</v>
      </c>
      <c r="F122" s="8">
        <v>-27775000000</v>
      </c>
      <c r="G122" s="8">
        <v>-66004000000</v>
      </c>
      <c r="H122" s="8">
        <v>-70818000000</v>
      </c>
      <c r="I122" s="8">
        <v>-55965000000</v>
      </c>
      <c r="J122" s="8">
        <v>-37146000000</v>
      </c>
      <c r="K122" s="8">
        <v>-49249000000</v>
      </c>
      <c r="L122" s="8">
        <v>-41573000000</v>
      </c>
      <c r="M122" s="8">
        <v>-53332000000</v>
      </c>
      <c r="N122" s="8">
        <v>-41088000000</v>
      </c>
      <c r="O122" s="8">
        <v>-46033000000</v>
      </c>
      <c r="P122" s="8">
        <v>-38652000000</v>
      </c>
      <c r="Q122" s="8">
        <v>-33142000000</v>
      </c>
      <c r="R122" s="8">
        <v>-34943000000</v>
      </c>
      <c r="S122" s="8">
        <v>-35782000000</v>
      </c>
      <c r="T122" s="8">
        <v>-55729000000</v>
      </c>
      <c r="U122" s="8">
        <v>-41662000000</v>
      </c>
      <c r="V122" s="8">
        <v>-37028000000</v>
      </c>
      <c r="W122" s="8">
        <v>-49040000000</v>
      </c>
    </row>
    <row r="123" spans="1:23" x14ac:dyDescent="0.35">
      <c r="A123" s="9" t="s">
        <v>142</v>
      </c>
      <c r="B123" s="5">
        <v>-40577000000</v>
      </c>
      <c r="C123" s="8">
        <v>-67718000000</v>
      </c>
      <c r="D123" s="8">
        <v>-94467000000</v>
      </c>
      <c r="E123" s="8">
        <v>-13194000000</v>
      </c>
      <c r="F123" s="8">
        <v>-27775000000</v>
      </c>
      <c r="G123" s="8">
        <v>-66004000000</v>
      </c>
      <c r="H123" s="8">
        <v>-70818000000</v>
      </c>
      <c r="I123" s="8">
        <v>-55965000000</v>
      </c>
      <c r="J123" s="8">
        <v>-37145000000</v>
      </c>
      <c r="K123" s="8">
        <v>-49249000000</v>
      </c>
      <c r="L123" s="8">
        <v>-40823000000</v>
      </c>
      <c r="M123" s="8">
        <v>-53332000000</v>
      </c>
      <c r="N123" s="8">
        <v>-41088000000</v>
      </c>
      <c r="O123" s="8">
        <v>-46033000000</v>
      </c>
      <c r="P123" s="8">
        <v>-38652000000</v>
      </c>
      <c r="Q123" s="8">
        <v>-33142000000</v>
      </c>
      <c r="R123" s="8">
        <v>-34943000000</v>
      </c>
      <c r="S123" s="8">
        <v>-35782000000</v>
      </c>
      <c r="T123" s="8">
        <v>-55729000000</v>
      </c>
      <c r="U123" s="8">
        <v>-41662000000</v>
      </c>
      <c r="V123" s="8">
        <v>-37028000000</v>
      </c>
      <c r="W123" s="8">
        <v>-49040000000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-82000000</v>
      </c>
      <c r="F124" s="8">
        <v>0</v>
      </c>
      <c r="G124" s="8">
        <v>0</v>
      </c>
      <c r="H124" s="8">
        <v>0</v>
      </c>
      <c r="I124" s="8">
        <v>0</v>
      </c>
      <c r="J124" s="8">
        <v>-1000000</v>
      </c>
      <c r="K124" s="8">
        <v>0</v>
      </c>
      <c r="L124" s="8">
        <v>-750000000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162814000000</v>
      </c>
      <c r="C125" s="8">
        <v>270872000000</v>
      </c>
      <c r="D125" s="8">
        <v>390447000000</v>
      </c>
      <c r="E125" s="8">
        <v>63839000000</v>
      </c>
      <c r="F125" s="8">
        <v>111218000000</v>
      </c>
      <c r="G125" s="8">
        <v>269083000000</v>
      </c>
      <c r="H125" s="8">
        <v>286579000000</v>
      </c>
      <c r="I125" s="8">
        <v>228147000000</v>
      </c>
      <c r="J125" s="8">
        <v>148129000000</v>
      </c>
      <c r="K125" s="8">
        <v>196616000000</v>
      </c>
      <c r="L125" s="8">
        <v>164719000000</v>
      </c>
      <c r="M125" s="8">
        <v>213271000000</v>
      </c>
      <c r="N125" s="8">
        <v>164535000000</v>
      </c>
      <c r="O125" s="8">
        <v>183814000000</v>
      </c>
      <c r="P125" s="8">
        <v>175977000000</v>
      </c>
      <c r="Q125" s="8">
        <v>135518000000</v>
      </c>
      <c r="R125" s="8">
        <v>139864000000</v>
      </c>
      <c r="S125" s="8">
        <v>142837000000</v>
      </c>
      <c r="T125" s="8">
        <v>234222000000</v>
      </c>
      <c r="U125" s="8">
        <v>168560000000</v>
      </c>
      <c r="V125" s="8">
        <v>154034000000</v>
      </c>
      <c r="W125" s="8">
        <v>195905000000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162814000000</v>
      </c>
      <c r="C127" s="8">
        <v>270872000000</v>
      </c>
      <c r="D127" s="8">
        <v>390447000000</v>
      </c>
      <c r="E127" s="8">
        <v>63839000000</v>
      </c>
      <c r="F127" s="8">
        <v>111218000000</v>
      </c>
      <c r="G127" s="8">
        <v>269083000000</v>
      </c>
      <c r="H127" s="8">
        <v>286579000000</v>
      </c>
      <c r="I127" s="8">
        <v>228147000000</v>
      </c>
      <c r="J127" s="8">
        <v>148129000000</v>
      </c>
      <c r="K127" s="8">
        <v>196616000000</v>
      </c>
      <c r="L127" s="8">
        <v>164719000000</v>
      </c>
      <c r="M127" s="8">
        <v>213271000000</v>
      </c>
      <c r="N127" s="8">
        <v>164535000000</v>
      </c>
      <c r="O127" s="8">
        <v>183814000000</v>
      </c>
      <c r="P127" s="8">
        <v>175977000000</v>
      </c>
      <c r="Q127" s="8">
        <v>135518000000</v>
      </c>
      <c r="R127" s="8">
        <v>139864000000</v>
      </c>
      <c r="S127" s="8">
        <v>142837000000</v>
      </c>
      <c r="T127" s="8">
        <v>234222000000</v>
      </c>
      <c r="U127" s="8">
        <v>168560000000</v>
      </c>
      <c r="V127" s="8">
        <v>154034000000</v>
      </c>
      <c r="W127" s="8">
        <v>195905000000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458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-435</v>
      </c>
      <c r="R128" s="8">
        <v>0</v>
      </c>
      <c r="S128" s="8">
        <v>0</v>
      </c>
      <c r="T128" s="8">
        <v>0</v>
      </c>
      <c r="U128" s="8">
        <v>0</v>
      </c>
      <c r="V128" s="8">
        <v>636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/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/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/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/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/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/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/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/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/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31333000000</v>
      </c>
      <c r="C141" s="8">
        <v>-1034569000000</v>
      </c>
      <c r="D141" s="8">
        <v>902880000000</v>
      </c>
      <c r="E141" s="8">
        <v>779037000000</v>
      </c>
      <c r="F141" s="8">
        <v>245768000000</v>
      </c>
      <c r="G141" s="8">
        <v>-159433000000</v>
      </c>
      <c r="H141" s="8">
        <v>-53812000000</v>
      </c>
      <c r="I141" s="8">
        <v>797588000000</v>
      </c>
      <c r="J141" s="8">
        <v>448259000000</v>
      </c>
      <c r="K141" s="8">
        <v>-454417000000</v>
      </c>
      <c r="L141" s="8">
        <v>1284514000000</v>
      </c>
      <c r="M141" s="8">
        <v>142873000000</v>
      </c>
      <c r="N141" s="8">
        <v>45604000000</v>
      </c>
      <c r="O141" s="8">
        <v>-497850000000</v>
      </c>
      <c r="P141" s="8">
        <v>352181000000</v>
      </c>
      <c r="Q141" s="8">
        <v>408444000000</v>
      </c>
      <c r="R141" s="8">
        <v>1047391000000</v>
      </c>
      <c r="S141" s="8">
        <v>-373537000000</v>
      </c>
      <c r="T141" s="8">
        <v>1295078000000</v>
      </c>
      <c r="U141" s="8">
        <v>-424937000000</v>
      </c>
      <c r="V141" s="8">
        <v>692990000000</v>
      </c>
      <c r="W141" s="8">
        <v>-379450000000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-4117002000000</v>
      </c>
      <c r="C143" s="8">
        <v>-1235298000000</v>
      </c>
      <c r="D143" s="8">
        <v>-1760262000000</v>
      </c>
      <c r="E143" s="8">
        <v>0</v>
      </c>
      <c r="F143" s="8">
        <v>0</v>
      </c>
      <c r="G143" s="8">
        <v>857578000000</v>
      </c>
      <c r="H143" s="8">
        <v>676273000000</v>
      </c>
      <c r="I143" s="8">
        <v>429634000000</v>
      </c>
      <c r="J143" s="8">
        <v>635281000000</v>
      </c>
      <c r="K143" s="8">
        <v>-683063000000</v>
      </c>
      <c r="L143" s="8">
        <v>-1915704000000</v>
      </c>
      <c r="M143" s="8">
        <v>0</v>
      </c>
      <c r="N143" s="8">
        <v>0</v>
      </c>
      <c r="O143" s="8">
        <v>600996000000</v>
      </c>
      <c r="P143" s="8">
        <v>-600996000000</v>
      </c>
      <c r="Q143" s="8">
        <v>519299000000</v>
      </c>
      <c r="R143" s="8">
        <v>33507000000</v>
      </c>
      <c r="S143" s="8">
        <v>-95025000000</v>
      </c>
      <c r="T143" s="8">
        <v>-178892000000</v>
      </c>
      <c r="U143" s="8">
        <v>77697000000</v>
      </c>
      <c r="V143" s="8">
        <v>63660000000</v>
      </c>
      <c r="W143" s="8">
        <v>-420246000000</v>
      </c>
    </row>
    <row r="144" spans="1:23" x14ac:dyDescent="0.35">
      <c r="A144" s="9" t="s">
        <v>164</v>
      </c>
      <c r="B144" s="5">
        <v>1800991000000</v>
      </c>
      <c r="C144" s="8">
        <v>3614555000000</v>
      </c>
      <c r="D144" s="8">
        <v>340508000000</v>
      </c>
      <c r="E144" s="8">
        <v>-6776351000000</v>
      </c>
      <c r="F144" s="8">
        <v>-3045780000000</v>
      </c>
      <c r="G144" s="8">
        <v>-4236621000000</v>
      </c>
      <c r="H144" s="8">
        <v>4306000000</v>
      </c>
      <c r="I144" s="8">
        <v>865700000000</v>
      </c>
      <c r="J144" s="8">
        <v>-3200833000000</v>
      </c>
      <c r="K144" s="8">
        <v>5446408000000</v>
      </c>
      <c r="L144" s="8">
        <v>-3708013000000</v>
      </c>
      <c r="M144" s="8">
        <v>4442938000000</v>
      </c>
      <c r="N144" s="8">
        <v>-4156963000000</v>
      </c>
      <c r="O144" s="8">
        <v>2030778000000</v>
      </c>
      <c r="P144" s="8">
        <v>3407341000000</v>
      </c>
      <c r="Q144" s="8">
        <v>-352936000000</v>
      </c>
      <c r="R144" s="8">
        <v>-468737000000</v>
      </c>
      <c r="S144" s="8">
        <v>-2773487000000</v>
      </c>
      <c r="T144" s="8">
        <v>103635000000</v>
      </c>
      <c r="U144" s="8">
        <v>1467025000000</v>
      </c>
      <c r="V144" s="8">
        <v>-2344073000000</v>
      </c>
      <c r="W144" s="8">
        <v>-287981000000</v>
      </c>
    </row>
    <row r="145" spans="1:23" ht="21.5" x14ac:dyDescent="0.35">
      <c r="A145" s="9" t="s">
        <v>165</v>
      </c>
      <c r="B145" s="5">
        <v>0</v>
      </c>
      <c r="C145" s="8">
        <v>0</v>
      </c>
      <c r="D145" s="8">
        <v>0</v>
      </c>
      <c r="E145" s="8">
        <v>138964000000</v>
      </c>
      <c r="F145" s="8">
        <v>-57062000000</v>
      </c>
      <c r="G145" s="8">
        <v>21121000000</v>
      </c>
      <c r="H145" s="8">
        <v>-77295000000</v>
      </c>
      <c r="I145" s="8">
        <v>11581000000</v>
      </c>
      <c r="J145" s="8">
        <v>-25858000000</v>
      </c>
      <c r="K145" s="8">
        <v>-6354000000</v>
      </c>
      <c r="L145" s="8">
        <v>13821000000</v>
      </c>
      <c r="M145" s="8">
        <v>-5748000000</v>
      </c>
      <c r="N145" s="8">
        <v>-13170000000</v>
      </c>
      <c r="O145" s="8">
        <v>9739000000</v>
      </c>
      <c r="P145" s="8">
        <v>2533000000</v>
      </c>
      <c r="Q145" s="8">
        <v>7101000000</v>
      </c>
      <c r="R145" s="8">
        <v>-19374000000</v>
      </c>
      <c r="S145" s="8">
        <v>27641000000</v>
      </c>
      <c r="T145" s="8">
        <v>-18534000000</v>
      </c>
      <c r="U145" s="8">
        <v>249000000</v>
      </c>
      <c r="V145" s="8">
        <v>9979000000</v>
      </c>
      <c r="W145" s="8">
        <v>63556000000</v>
      </c>
    </row>
    <row r="146" spans="1:23" x14ac:dyDescent="0.35">
      <c r="A146" s="9" t="s">
        <v>166</v>
      </c>
      <c r="B146" s="5">
        <v>-1588775000000</v>
      </c>
      <c r="C146" s="8">
        <v>-688751000000</v>
      </c>
      <c r="D146" s="8">
        <v>-1212150000000</v>
      </c>
      <c r="E146" s="8">
        <v>-2046851000000</v>
      </c>
      <c r="F146" s="8">
        <v>-2620017000000</v>
      </c>
      <c r="G146" s="8">
        <v>145643000000</v>
      </c>
      <c r="H146" s="8">
        <v>-1655286000000</v>
      </c>
      <c r="I146" s="8">
        <v>-3100515000000</v>
      </c>
      <c r="J146" s="8">
        <v>-2385254000000</v>
      </c>
      <c r="K146" s="8">
        <v>-2381166000000</v>
      </c>
      <c r="L146" s="8">
        <v>-6381539000000</v>
      </c>
      <c r="M146" s="8">
        <v>-69416000000</v>
      </c>
      <c r="N146" s="8">
        <v>-1667506000000</v>
      </c>
      <c r="O146" s="8">
        <v>2960505000000</v>
      </c>
      <c r="P146" s="8">
        <v>-5537131000000</v>
      </c>
      <c r="Q146" s="8">
        <v>111759000000</v>
      </c>
      <c r="R146" s="8">
        <v>-620002000000</v>
      </c>
      <c r="S146" s="8">
        <v>-461736000000</v>
      </c>
      <c r="T146" s="8">
        <v>-3102500000000</v>
      </c>
      <c r="U146" s="8">
        <v>-597164000000</v>
      </c>
      <c r="V146" s="8">
        <v>-3645724000000</v>
      </c>
      <c r="W146" s="8">
        <v>-1608510000000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116146000000</v>
      </c>
      <c r="C148" s="8">
        <v>-24634000000</v>
      </c>
      <c r="D148" s="8">
        <v>5745000000</v>
      </c>
      <c r="E148" s="8">
        <v>348000000</v>
      </c>
      <c r="F148" s="8">
        <v>-1875000000</v>
      </c>
      <c r="G148" s="8">
        <v>-10351000000</v>
      </c>
      <c r="H148" s="8">
        <v>-17575000000</v>
      </c>
      <c r="I148" s="8">
        <v>-104577000000</v>
      </c>
      <c r="J148" s="8">
        <v>12404000000</v>
      </c>
      <c r="K148" s="8">
        <v>0</v>
      </c>
      <c r="L148" s="8">
        <v>-1510000000</v>
      </c>
      <c r="M148" s="8">
        <v>-25500000000</v>
      </c>
      <c r="N148" s="8">
        <v>43813000000</v>
      </c>
      <c r="O148" s="8">
        <v>-5625000000</v>
      </c>
      <c r="P148" s="8">
        <v>-461383000000</v>
      </c>
      <c r="Q148" s="8">
        <v>2625000000</v>
      </c>
      <c r="R148" s="8">
        <v>2994000000</v>
      </c>
      <c r="S148" s="8">
        <v>2631000000</v>
      </c>
      <c r="T148" s="8">
        <v>8140000000</v>
      </c>
      <c r="U148" s="8">
        <v>-12898000000</v>
      </c>
      <c r="V148" s="8">
        <v>0</v>
      </c>
      <c r="W148" s="8">
        <v>0</v>
      </c>
    </row>
    <row r="149" spans="1:23" x14ac:dyDescent="0.35">
      <c r="A149" s="9" t="s">
        <v>169</v>
      </c>
      <c r="B149" s="5">
        <v>-28780000000</v>
      </c>
      <c r="C149" s="8">
        <v>-237712000000</v>
      </c>
      <c r="D149" s="8">
        <v>-109837000000</v>
      </c>
      <c r="E149" s="8">
        <v>-13493000000</v>
      </c>
      <c r="F149" s="8">
        <v>327163000000</v>
      </c>
      <c r="G149" s="8">
        <v>32020000000</v>
      </c>
      <c r="H149" s="8">
        <v>-109836000000</v>
      </c>
      <c r="I149" s="8">
        <v>-56735000000</v>
      </c>
      <c r="J149" s="8">
        <v>-305766000000</v>
      </c>
      <c r="K149" s="8">
        <v>10991000000</v>
      </c>
      <c r="L149" s="8">
        <v>-361000000</v>
      </c>
      <c r="M149" s="8">
        <v>59699000000</v>
      </c>
      <c r="N149" s="8">
        <v>-34437000000</v>
      </c>
      <c r="O149" s="8">
        <v>-14301000000</v>
      </c>
      <c r="P149" s="8">
        <v>-1944000000</v>
      </c>
      <c r="Q149" s="8">
        <v>-34236000000</v>
      </c>
      <c r="R149" s="8">
        <v>-18344000000</v>
      </c>
      <c r="S149" s="8">
        <v>0</v>
      </c>
      <c r="T149" s="8">
        <v>27086000000</v>
      </c>
      <c r="U149" s="8">
        <v>-59151000000</v>
      </c>
      <c r="V149" s="8">
        <v>-7200000000</v>
      </c>
      <c r="W149" s="8">
        <v>-27668000000</v>
      </c>
    </row>
    <row r="150" spans="1:23" x14ac:dyDescent="0.35">
      <c r="A150" s="9" t="s">
        <v>170</v>
      </c>
      <c r="B150" s="5">
        <v>648332000000</v>
      </c>
      <c r="C150" s="8">
        <v>-4587000000</v>
      </c>
      <c r="D150" s="8">
        <v>-5815000000</v>
      </c>
      <c r="E150" s="8">
        <v>-7649000000</v>
      </c>
      <c r="F150" s="8">
        <v>-7542000000</v>
      </c>
      <c r="G150" s="8">
        <v>-7462000000</v>
      </c>
      <c r="H150" s="8">
        <v>-9369000000</v>
      </c>
      <c r="I150" s="8">
        <v>-10512000000</v>
      </c>
      <c r="J150" s="8">
        <v>-11690000000</v>
      </c>
      <c r="K150" s="8">
        <v>-11349000000</v>
      </c>
      <c r="L150" s="8">
        <v>-13031000000</v>
      </c>
      <c r="M150" s="8">
        <v>-13341000000</v>
      </c>
      <c r="N150" s="8">
        <v>-13651000000</v>
      </c>
      <c r="O150" s="8">
        <v>-12010000000</v>
      </c>
      <c r="P150" s="8">
        <v>-13761000000</v>
      </c>
      <c r="Q150" s="8">
        <v>-17855000000</v>
      </c>
      <c r="R150" s="8">
        <v>-12670000000</v>
      </c>
      <c r="S150" s="8">
        <v>-4224000000</v>
      </c>
      <c r="T150" s="8">
        <v>-2717000000</v>
      </c>
      <c r="U150" s="8">
        <v>23729000000</v>
      </c>
      <c r="V150" s="8">
        <v>46423000000</v>
      </c>
      <c r="W150" s="8">
        <v>16121000000</v>
      </c>
    </row>
    <row r="151" spans="1:23" x14ac:dyDescent="0.35">
      <c r="A151" s="9" t="s">
        <v>171</v>
      </c>
      <c r="B151" s="5">
        <v>-583039000000</v>
      </c>
      <c r="C151" s="8">
        <v>-1862207000000</v>
      </c>
      <c r="D151" s="8">
        <v>2982026000000</v>
      </c>
      <c r="E151" s="8">
        <v>-1422378000000</v>
      </c>
      <c r="F151" s="8">
        <v>-194824000000</v>
      </c>
      <c r="G151" s="8">
        <v>-1296210000000</v>
      </c>
      <c r="H151" s="8">
        <v>2932139000000</v>
      </c>
      <c r="I151" s="8">
        <v>1593956000000</v>
      </c>
      <c r="J151" s="8">
        <v>1661354000000</v>
      </c>
      <c r="K151" s="8">
        <v>-4183878000000</v>
      </c>
      <c r="L151" s="8">
        <v>5629837000000</v>
      </c>
      <c r="M151" s="8">
        <v>-1150023000000</v>
      </c>
      <c r="N151" s="8">
        <v>2289541000000</v>
      </c>
      <c r="O151" s="8">
        <v>-10914751000000</v>
      </c>
      <c r="P151" s="8">
        <v>8444499000000</v>
      </c>
      <c r="Q151" s="8">
        <v>-3888477000000</v>
      </c>
      <c r="R151" s="8">
        <v>-984486000000</v>
      </c>
      <c r="S151" s="8">
        <v>-4998021000000</v>
      </c>
      <c r="T151" s="8">
        <v>5010437000000</v>
      </c>
      <c r="U151" s="8">
        <v>-901626000000</v>
      </c>
      <c r="V151" s="8">
        <v>198514000000</v>
      </c>
      <c r="W151" s="8">
        <v>-3054759000000</v>
      </c>
    </row>
    <row r="152" spans="1:23" x14ac:dyDescent="0.35">
      <c r="A152" s="9" t="s">
        <v>172</v>
      </c>
      <c r="B152" s="5">
        <v>1619026000000</v>
      </c>
      <c r="C152" s="8">
        <v>-352210000000</v>
      </c>
      <c r="D152" s="8">
        <v>3891069000000</v>
      </c>
      <c r="E152" s="8">
        <v>9219570000000</v>
      </c>
      <c r="F152" s="8">
        <v>3711753000000</v>
      </c>
      <c r="G152" s="8">
        <v>4749930000000</v>
      </c>
      <c r="H152" s="8">
        <v>1205923000000</v>
      </c>
      <c r="I152" s="8">
        <v>-1469027000000</v>
      </c>
      <c r="J152" s="8">
        <v>2136288000000</v>
      </c>
      <c r="K152" s="8">
        <v>1591019000000</v>
      </c>
      <c r="L152" s="8">
        <v>2469902000000</v>
      </c>
      <c r="M152" s="8">
        <v>1943594000000</v>
      </c>
      <c r="N152" s="8">
        <v>-616096000000</v>
      </c>
      <c r="O152" s="8">
        <v>3200776000000</v>
      </c>
      <c r="P152" s="8">
        <v>-462248000000</v>
      </c>
      <c r="Q152" s="8">
        <v>2626303000000</v>
      </c>
      <c r="R152" s="8">
        <v>1801768000000</v>
      </c>
      <c r="S152" s="8">
        <v>6313129000000</v>
      </c>
      <c r="T152" s="8">
        <v>483571000000</v>
      </c>
      <c r="U152" s="8">
        <v>-1353967000000</v>
      </c>
      <c r="V152" s="8">
        <v>2102865000000</v>
      </c>
      <c r="W152" s="8">
        <v>2396380000000</v>
      </c>
    </row>
    <row r="153" spans="1:23" ht="21.5" x14ac:dyDescent="0.35">
      <c r="A153" s="9" t="s">
        <v>173</v>
      </c>
      <c r="B153" s="5">
        <v>40799000000</v>
      </c>
      <c r="C153" s="8">
        <v>140241000000</v>
      </c>
      <c r="D153" s="8">
        <v>69048000000</v>
      </c>
      <c r="E153" s="8">
        <v>28125000000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-9981000000</v>
      </c>
      <c r="O153" s="8">
        <v>9981000000</v>
      </c>
      <c r="P153" s="8">
        <v>0</v>
      </c>
      <c r="Q153" s="8">
        <v>0</v>
      </c>
      <c r="R153" s="8">
        <v>-8783000000</v>
      </c>
      <c r="S153" s="8">
        <v>8783000000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-22000000</v>
      </c>
      <c r="C154" s="8">
        <v>4193000000</v>
      </c>
      <c r="D154" s="8">
        <v>6194000000</v>
      </c>
      <c r="E154" s="8">
        <v>-21000000</v>
      </c>
      <c r="F154" s="8">
        <v>514000000</v>
      </c>
      <c r="G154" s="8">
        <v>0</v>
      </c>
      <c r="H154" s="8">
        <v>0</v>
      </c>
      <c r="I154" s="8">
        <v>0</v>
      </c>
      <c r="J154" s="8">
        <v>-551000000</v>
      </c>
      <c r="K154" s="8">
        <v>0</v>
      </c>
      <c r="L154" s="8">
        <v>0</v>
      </c>
      <c r="M154" s="8">
        <v>551000000</v>
      </c>
      <c r="N154" s="8">
        <v>0</v>
      </c>
      <c r="O154" s="8">
        <v>0</v>
      </c>
      <c r="P154" s="8">
        <v>0</v>
      </c>
      <c r="Q154" s="8">
        <v>0</v>
      </c>
      <c r="R154" s="8">
        <v>-2467000000</v>
      </c>
      <c r="S154" s="8">
        <v>0</v>
      </c>
      <c r="T154" s="8">
        <v>0</v>
      </c>
      <c r="U154" s="8">
        <v>0</v>
      </c>
      <c r="V154" s="8">
        <v>-6880000000</v>
      </c>
      <c r="W154" s="8">
        <v>0</v>
      </c>
    </row>
    <row r="155" spans="1:23" x14ac:dyDescent="0.35">
      <c r="A155" s="9" t="s">
        <v>175</v>
      </c>
      <c r="B155" s="5">
        <v>2000000000000</v>
      </c>
      <c r="C155" s="8">
        <v>0</v>
      </c>
      <c r="D155" s="8">
        <v>-1400000000000</v>
      </c>
      <c r="E155" s="8">
        <v>1299654000000</v>
      </c>
      <c r="F155" s="8">
        <v>-2464600000000</v>
      </c>
      <c r="G155" s="8">
        <v>764415000000</v>
      </c>
      <c r="H155" s="8">
        <v>-708000000</v>
      </c>
      <c r="I155" s="8">
        <v>-809241000000</v>
      </c>
      <c r="J155" s="8">
        <v>3192881000000</v>
      </c>
      <c r="K155" s="8">
        <v>-94416000000</v>
      </c>
      <c r="L155" s="8">
        <v>80227000000</v>
      </c>
      <c r="M155" s="8">
        <v>-1006905000000</v>
      </c>
      <c r="N155" s="8">
        <v>795979000000</v>
      </c>
      <c r="O155" s="8">
        <v>-445171000000</v>
      </c>
      <c r="P155" s="8">
        <v>-2642963000000</v>
      </c>
      <c r="Q155" s="8">
        <v>1799801000000</v>
      </c>
      <c r="R155" s="8">
        <v>99555000000</v>
      </c>
      <c r="S155" s="8">
        <v>499188000000</v>
      </c>
      <c r="T155" s="8">
        <v>1948955000000</v>
      </c>
      <c r="U155" s="8">
        <v>-2694000000</v>
      </c>
      <c r="V155" s="8">
        <v>2099066000000</v>
      </c>
      <c r="W155" s="8">
        <v>755079000000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-61590000000</v>
      </c>
      <c r="C157" s="8">
        <v>-165000000</v>
      </c>
      <c r="D157" s="8">
        <v>-101412000000</v>
      </c>
      <c r="E157" s="8">
        <v>67209000000</v>
      </c>
      <c r="F157" s="8">
        <v>17932000000</v>
      </c>
      <c r="G157" s="8">
        <v>9889000000</v>
      </c>
      <c r="H157" s="8">
        <v>83695000000</v>
      </c>
      <c r="I157" s="8">
        <v>-279710000000</v>
      </c>
      <c r="J157" s="8">
        <v>50674000000</v>
      </c>
      <c r="K157" s="8">
        <v>27045000000</v>
      </c>
      <c r="L157" s="8">
        <v>-56154000000</v>
      </c>
      <c r="M157" s="8">
        <v>-172762000000</v>
      </c>
      <c r="N157" s="8">
        <v>-29613000000</v>
      </c>
      <c r="O157" s="8">
        <v>8722000000</v>
      </c>
      <c r="P157" s="8">
        <v>-110806000000</v>
      </c>
      <c r="Q157" s="8">
        <v>-39190000000</v>
      </c>
      <c r="R157" s="8">
        <v>35069000000</v>
      </c>
      <c r="S157" s="8">
        <v>787000000</v>
      </c>
      <c r="T157" s="8">
        <v>-16765000000</v>
      </c>
      <c r="U157" s="8">
        <v>21006000000</v>
      </c>
      <c r="V157" s="8">
        <v>-87882000000</v>
      </c>
      <c r="W157" s="8">
        <v>-12252000000</v>
      </c>
    </row>
    <row r="158" spans="1:23" ht="21.5" x14ac:dyDescent="0.35">
      <c r="A158" s="9" t="s">
        <v>178</v>
      </c>
      <c r="B158" s="5">
        <v>-122581000000</v>
      </c>
      <c r="C158" s="8">
        <v>-1681144000000</v>
      </c>
      <c r="D158" s="8">
        <v>3607994000000</v>
      </c>
      <c r="E158" s="8">
        <v>1266164000000</v>
      </c>
      <c r="F158" s="8">
        <v>-4088570000000</v>
      </c>
      <c r="G158" s="8">
        <v>870519000000</v>
      </c>
      <c r="H158" s="8">
        <v>2978455000000</v>
      </c>
      <c r="I158" s="8">
        <v>-2131858000000</v>
      </c>
      <c r="J158" s="8">
        <v>2207189000000</v>
      </c>
      <c r="K158" s="8">
        <v>-739180000000</v>
      </c>
      <c r="L158" s="8">
        <v>-2598011000000</v>
      </c>
      <c r="M158" s="8">
        <v>4145960000000</v>
      </c>
      <c r="N158" s="8">
        <v>-3366480000000</v>
      </c>
      <c r="O158" s="8">
        <v>-3068211000000</v>
      </c>
      <c r="P158" s="8">
        <v>2375322000000</v>
      </c>
      <c r="Q158" s="8">
        <v>1142638000000</v>
      </c>
      <c r="R158" s="8">
        <v>885421000000</v>
      </c>
      <c r="S158" s="8">
        <v>-1853871000000</v>
      </c>
      <c r="T158" s="8">
        <v>5557494000000</v>
      </c>
      <c r="U158" s="8">
        <v>-1762731000000</v>
      </c>
      <c r="V158" s="8">
        <v>-878262000000</v>
      </c>
      <c r="W158" s="8">
        <v>-2559730000000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12405000000</v>
      </c>
      <c r="E160" s="8">
        <v>-1385000000</v>
      </c>
      <c r="F160" s="8">
        <v>-11020000000</v>
      </c>
      <c r="G160" s="8">
        <v>0</v>
      </c>
      <c r="H160" s="8">
        <v>0</v>
      </c>
      <c r="I160" s="8">
        <v>126725000000</v>
      </c>
      <c r="J160" s="8">
        <v>-18162000000</v>
      </c>
      <c r="K160" s="8">
        <v>0</v>
      </c>
      <c r="L160" s="8">
        <v>0</v>
      </c>
      <c r="M160" s="8">
        <v>103588000000</v>
      </c>
      <c r="N160" s="8">
        <v>-15815000000</v>
      </c>
      <c r="O160" s="8">
        <v>0</v>
      </c>
      <c r="P160" s="8">
        <v>0</v>
      </c>
      <c r="Q160" s="8">
        <v>113053000000</v>
      </c>
      <c r="R160" s="8">
        <v>-1080000000</v>
      </c>
      <c r="S160" s="8">
        <v>0</v>
      </c>
      <c r="T160" s="8">
        <v>-15075000000</v>
      </c>
      <c r="U160" s="8">
        <v>0</v>
      </c>
      <c r="V160" s="8">
        <v>101569000000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-122581000000</v>
      </c>
      <c r="C162" s="8">
        <v>-1681144000000</v>
      </c>
      <c r="D162" s="8">
        <v>3620399000000</v>
      </c>
      <c r="E162" s="8">
        <v>1264779000000</v>
      </c>
      <c r="F162" s="8">
        <v>-4099590000000</v>
      </c>
      <c r="G162" s="8">
        <v>870519000000</v>
      </c>
      <c r="H162" s="8">
        <v>2978455000000</v>
      </c>
      <c r="I162" s="8">
        <v>-2005133000000</v>
      </c>
      <c r="J162" s="8">
        <v>2189027000000</v>
      </c>
      <c r="K162" s="8">
        <v>-739180000000</v>
      </c>
      <c r="L162" s="8">
        <v>-2598011000000</v>
      </c>
      <c r="M162" s="8">
        <v>4249548000000</v>
      </c>
      <c r="N162" s="8">
        <v>-3382295000000</v>
      </c>
      <c r="O162" s="8">
        <v>-3068211000000</v>
      </c>
      <c r="P162" s="8">
        <v>2375322000000</v>
      </c>
      <c r="Q162" s="8">
        <v>1255691000000</v>
      </c>
      <c r="R162" s="8">
        <v>884341000000</v>
      </c>
      <c r="S162" s="8">
        <v>-1853871000000</v>
      </c>
      <c r="T162" s="8">
        <v>5542419000000</v>
      </c>
      <c r="U162" s="8">
        <v>-1762731000000</v>
      </c>
      <c r="V162" s="8">
        <v>-776693000000</v>
      </c>
      <c r="W162" s="8">
        <v>-2559730000000</v>
      </c>
    </row>
    <row r="163" spans="1:23" x14ac:dyDescent="0.35">
      <c r="A163" s="9" t="s">
        <v>183</v>
      </c>
      <c r="B163" s="5">
        <v>-7205000000</v>
      </c>
      <c r="C163" s="8">
        <v>-7701000000</v>
      </c>
      <c r="D163" s="8">
        <v>-27279000000</v>
      </c>
      <c r="E163" s="8">
        <v>-5735000000</v>
      </c>
      <c r="F163" s="8">
        <v>-281061000000</v>
      </c>
      <c r="G163" s="8">
        <v>-23243000000</v>
      </c>
      <c r="H163" s="8">
        <v>-9109000000</v>
      </c>
      <c r="I163" s="8">
        <v>-15965000000</v>
      </c>
      <c r="J163" s="8">
        <v>56000000</v>
      </c>
      <c r="K163" s="8">
        <v>-16447000000</v>
      </c>
      <c r="L163" s="8">
        <v>-53565000000</v>
      </c>
      <c r="M163" s="8">
        <v>-106000000</v>
      </c>
      <c r="N163" s="8">
        <v>-8717000000</v>
      </c>
      <c r="O163" s="8">
        <v>-7703000000</v>
      </c>
      <c r="P163" s="8">
        <v>-16199000000</v>
      </c>
      <c r="Q163" s="8">
        <v>-1181000000</v>
      </c>
      <c r="R163" s="8">
        <v>-54726000000</v>
      </c>
      <c r="S163" s="8">
        <v>-12170000000</v>
      </c>
      <c r="T163" s="8">
        <v>-31916000000</v>
      </c>
      <c r="U163" s="8">
        <v>-6869000000</v>
      </c>
      <c r="V163" s="8">
        <v>-6578000000</v>
      </c>
      <c r="W163" s="8">
        <v>-1372000000</v>
      </c>
    </row>
    <row r="164" spans="1:23" x14ac:dyDescent="0.35">
      <c r="A164" s="9" t="s">
        <v>184</v>
      </c>
      <c r="B164" s="5">
        <v>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-2821000000</v>
      </c>
      <c r="I164" s="8">
        <v>0</v>
      </c>
      <c r="J164" s="8">
        <v>0</v>
      </c>
      <c r="K164" s="8">
        <v>0</v>
      </c>
      <c r="L164" s="8">
        <v>966000000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-142000000</v>
      </c>
      <c r="U164" s="8">
        <v>142000000</v>
      </c>
      <c r="V164" s="8">
        <v>0</v>
      </c>
      <c r="W164" s="8">
        <v>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-1000000</v>
      </c>
      <c r="E165" s="8">
        <v>-828000000</v>
      </c>
      <c r="F165" s="8">
        <v>0</v>
      </c>
      <c r="G165" s="8">
        <v>0</v>
      </c>
      <c r="H165" s="8">
        <v>2823000000</v>
      </c>
      <c r="I165" s="8">
        <v>-1343000000</v>
      </c>
      <c r="J165" s="8">
        <v>-760000000</v>
      </c>
      <c r="K165" s="8">
        <v>-720000000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-1047000000</v>
      </c>
      <c r="R165" s="8">
        <v>-1933000000</v>
      </c>
      <c r="S165" s="8">
        <v>-197000000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10778000000</v>
      </c>
      <c r="I166" s="8">
        <v>0</v>
      </c>
      <c r="J166" s="8">
        <v>0</v>
      </c>
      <c r="K166" s="8">
        <v>0</v>
      </c>
      <c r="L166" s="8">
        <v>-10778000000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2000000</v>
      </c>
      <c r="S166" s="8">
        <v>-2000000</v>
      </c>
      <c r="T166" s="8">
        <v>0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4119000000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32815000000</v>
      </c>
      <c r="N170" s="8">
        <v>0</v>
      </c>
      <c r="O170" s="8">
        <v>0</v>
      </c>
      <c r="P170" s="8">
        <v>75000000000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10865000000</v>
      </c>
      <c r="E171" s="8">
        <v>11550000000</v>
      </c>
      <c r="F171" s="8">
        <v>0</v>
      </c>
      <c r="G171" s="8">
        <v>5224000000</v>
      </c>
      <c r="H171" s="8">
        <v>2373000000</v>
      </c>
      <c r="I171" s="8">
        <v>4534000000</v>
      </c>
      <c r="J171" s="8">
        <v>0</v>
      </c>
      <c r="K171" s="8">
        <v>0</v>
      </c>
      <c r="L171" s="8">
        <v>1978000000</v>
      </c>
      <c r="M171" s="8">
        <v>0</v>
      </c>
      <c r="N171" s="8">
        <v>0</v>
      </c>
      <c r="O171" s="8">
        <v>0</v>
      </c>
      <c r="P171" s="8">
        <v>14883000000</v>
      </c>
      <c r="Q171" s="8">
        <v>3227000000</v>
      </c>
      <c r="R171" s="8">
        <v>0</v>
      </c>
      <c r="S171" s="8">
        <v>0</v>
      </c>
      <c r="T171" s="8">
        <v>7349000000</v>
      </c>
      <c r="U171" s="8">
        <v>2176000000</v>
      </c>
      <c r="V171" s="8">
        <v>5772000000</v>
      </c>
      <c r="W171" s="8">
        <v>0</v>
      </c>
    </row>
    <row r="172" spans="1:23" x14ac:dyDescent="0.35">
      <c r="A172" s="12" t="s">
        <v>192</v>
      </c>
      <c r="B172" s="5">
        <v>-7205000000</v>
      </c>
      <c r="C172" s="8">
        <v>-7701000000</v>
      </c>
      <c r="D172" s="8">
        <v>-16415000000</v>
      </c>
      <c r="E172" s="8">
        <v>4987000000</v>
      </c>
      <c r="F172" s="8">
        <v>-281061000000</v>
      </c>
      <c r="G172" s="8">
        <v>-18019000000</v>
      </c>
      <c r="H172" s="8">
        <v>4044000000</v>
      </c>
      <c r="I172" s="8">
        <v>-12774000000</v>
      </c>
      <c r="J172" s="8">
        <v>-704000000</v>
      </c>
      <c r="K172" s="8">
        <v>-17167000000</v>
      </c>
      <c r="L172" s="8">
        <v>-61399000000</v>
      </c>
      <c r="M172" s="8">
        <v>32709000000</v>
      </c>
      <c r="N172" s="8">
        <v>-8717000000</v>
      </c>
      <c r="O172" s="8">
        <v>-7703000000</v>
      </c>
      <c r="P172" s="8">
        <v>73684000000</v>
      </c>
      <c r="Q172" s="8">
        <v>999000000</v>
      </c>
      <c r="R172" s="8">
        <v>-52538000000</v>
      </c>
      <c r="S172" s="8">
        <v>-12369000000</v>
      </c>
      <c r="T172" s="8">
        <v>-24709000000</v>
      </c>
      <c r="U172" s="8">
        <v>-4551000000</v>
      </c>
      <c r="V172" s="8">
        <v>-806000000</v>
      </c>
      <c r="W172" s="8">
        <v>-1372000000</v>
      </c>
    </row>
    <row r="173" spans="1:23" x14ac:dyDescent="0.35">
      <c r="A173" s="9" t="s">
        <v>193</v>
      </c>
      <c r="B173" s="5">
        <v>0</v>
      </c>
      <c r="C173" s="8">
        <v>625070000000</v>
      </c>
      <c r="D173" s="8">
        <v>0</v>
      </c>
      <c r="E173" s="8">
        <v>-311000000</v>
      </c>
      <c r="F173" s="8">
        <v>300605000000</v>
      </c>
      <c r="G173" s="8">
        <v>0</v>
      </c>
      <c r="H173" s="8">
        <v>0</v>
      </c>
      <c r="I173" s="8">
        <v>602508000000</v>
      </c>
      <c r="J173" s="8">
        <v>0</v>
      </c>
      <c r="K173" s="8">
        <v>0</v>
      </c>
      <c r="L173" s="8">
        <v>0</v>
      </c>
      <c r="M173" s="8">
        <v>446355000000</v>
      </c>
      <c r="N173" s="8">
        <v>0</v>
      </c>
      <c r="O173" s="8">
        <v>0</v>
      </c>
      <c r="P173" s="8">
        <v>0</v>
      </c>
      <c r="Q173" s="8">
        <v>585000000000</v>
      </c>
      <c r="R173" s="8">
        <v>0</v>
      </c>
      <c r="S173" s="8">
        <v>0</v>
      </c>
      <c r="T173" s="8">
        <v>1000000000000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2000000000000</v>
      </c>
      <c r="C174" s="8">
        <v>0</v>
      </c>
      <c r="D174" s="8">
        <v>1004450000000</v>
      </c>
      <c r="E174" s="8">
        <v>0</v>
      </c>
      <c r="F174" s="8">
        <v>-235400000000</v>
      </c>
      <c r="G174" s="8">
        <v>255950000000</v>
      </c>
      <c r="H174" s="8">
        <v>0</v>
      </c>
      <c r="I174" s="8">
        <v>235400000000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-224557000000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0</v>
      </c>
      <c r="C176" s="8">
        <v>-625070000000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-602508000000</v>
      </c>
      <c r="J176" s="8">
        <v>0</v>
      </c>
      <c r="K176" s="8">
        <v>0</v>
      </c>
      <c r="L176" s="8">
        <v>0</v>
      </c>
      <c r="M176" s="8">
        <v>-446355000000</v>
      </c>
      <c r="N176" s="8">
        <v>0</v>
      </c>
      <c r="O176" s="8">
        <v>0</v>
      </c>
      <c r="P176" s="8">
        <v>0</v>
      </c>
      <c r="Q176" s="8">
        <v>-585000000000</v>
      </c>
      <c r="R176" s="8">
        <v>0</v>
      </c>
      <c r="S176" s="8">
        <v>0</v>
      </c>
      <c r="T176" s="8">
        <v>-984925000000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2000000000000</v>
      </c>
      <c r="C179" s="8">
        <v>-224557000000</v>
      </c>
      <c r="D179" s="8">
        <v>1004450000000</v>
      </c>
      <c r="E179" s="8">
        <v>-311000000</v>
      </c>
      <c r="F179" s="8">
        <v>65205000000</v>
      </c>
      <c r="G179" s="8">
        <v>255950000000</v>
      </c>
      <c r="H179" s="8">
        <v>0</v>
      </c>
      <c r="I179" s="8">
        <v>235400000000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15075000000</v>
      </c>
      <c r="U179" s="8">
        <v>0</v>
      </c>
      <c r="V179" s="8">
        <v>0</v>
      </c>
      <c r="W179" s="8">
        <v>0</v>
      </c>
    </row>
    <row r="180" spans="1:23" x14ac:dyDescent="0.35">
      <c r="A180" s="12" t="s">
        <v>200</v>
      </c>
      <c r="B180" s="5">
        <v>1870214000000</v>
      </c>
      <c r="C180" s="8">
        <v>-1913402000000</v>
      </c>
      <c r="D180" s="8">
        <v>4608434000000</v>
      </c>
      <c r="E180" s="8">
        <v>1269455000000</v>
      </c>
      <c r="F180" s="8">
        <v>-4315446000000</v>
      </c>
      <c r="G180" s="8">
        <v>1108450000000</v>
      </c>
      <c r="H180" s="8">
        <v>2982499000000</v>
      </c>
      <c r="I180" s="8">
        <v>-1782507000000</v>
      </c>
      <c r="J180" s="8">
        <v>2188323000000</v>
      </c>
      <c r="K180" s="8">
        <v>-756347000000</v>
      </c>
      <c r="L180" s="8">
        <v>-2659410000000</v>
      </c>
      <c r="M180" s="8">
        <v>4282257000000</v>
      </c>
      <c r="N180" s="8">
        <v>-3391012000000</v>
      </c>
      <c r="O180" s="8">
        <v>-3075914000000</v>
      </c>
      <c r="P180" s="8">
        <v>2449006000000</v>
      </c>
      <c r="Q180" s="8">
        <v>1256690000000</v>
      </c>
      <c r="R180" s="8">
        <v>831803000000</v>
      </c>
      <c r="S180" s="8">
        <v>-1866240000000</v>
      </c>
      <c r="T180" s="8">
        <v>5532785000000</v>
      </c>
      <c r="U180" s="8">
        <v>-1767282000000</v>
      </c>
      <c r="V180" s="8">
        <v>-777499000000</v>
      </c>
      <c r="W180" s="8">
        <v>-2561102000000</v>
      </c>
    </row>
    <row r="181" spans="1:23" x14ac:dyDescent="0.35">
      <c r="A181" s="12" t="s">
        <v>201</v>
      </c>
      <c r="B181" s="5">
        <v>13292922000000</v>
      </c>
      <c r="C181" s="8">
        <v>15206324000000</v>
      </c>
      <c r="D181" s="8">
        <v>10597890000000</v>
      </c>
      <c r="E181" s="8">
        <v>9328435000000</v>
      </c>
      <c r="F181" s="8">
        <v>13643881000000</v>
      </c>
      <c r="G181" s="8">
        <v>12535431000000</v>
      </c>
      <c r="H181" s="8">
        <v>10602906000000</v>
      </c>
      <c r="I181" s="8">
        <v>12385413000000</v>
      </c>
      <c r="J181" s="8">
        <v>10197090000000</v>
      </c>
      <c r="K181" s="8">
        <v>10953437000000</v>
      </c>
      <c r="L181" s="8">
        <v>13612847000000</v>
      </c>
      <c r="M181" s="8">
        <v>9330590000000</v>
      </c>
      <c r="N181" s="8">
        <v>12721602000000</v>
      </c>
      <c r="O181" s="8">
        <v>15797516000000</v>
      </c>
      <c r="P181" s="8">
        <v>13348510000000</v>
      </c>
      <c r="Q181" s="8">
        <v>12091820000000</v>
      </c>
      <c r="R181" s="8">
        <v>11717798000000</v>
      </c>
      <c r="S181" s="8">
        <v>13584038000000</v>
      </c>
      <c r="T181" s="8">
        <v>7593472000000</v>
      </c>
      <c r="U181" s="8">
        <v>9360754000000</v>
      </c>
      <c r="V181" s="8">
        <v>10138253000000</v>
      </c>
      <c r="W181" s="8">
        <v>12699355000000</v>
      </c>
    </row>
    <row r="182" spans="1:23" x14ac:dyDescent="0.35">
      <c r="A182" s="12" t="s">
        <v>202</v>
      </c>
      <c r="B182" s="5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</row>
    <row r="183" spans="1:23" ht="22" x14ac:dyDescent="0.35">
      <c r="A183" s="12" t="s">
        <v>203</v>
      </c>
      <c r="B183" s="5">
        <v>15163136000000</v>
      </c>
      <c r="C183" s="8">
        <v>13292922000000</v>
      </c>
      <c r="D183" s="8">
        <v>15206324000000</v>
      </c>
      <c r="E183" s="8">
        <v>10597890000000</v>
      </c>
      <c r="F183" s="8">
        <v>9328435000000</v>
      </c>
      <c r="G183" s="8">
        <v>13643881000000</v>
      </c>
      <c r="H183" s="8">
        <v>13585405000000</v>
      </c>
      <c r="I183" s="8">
        <v>10602906000000</v>
      </c>
      <c r="J183" s="8">
        <v>12385413000000</v>
      </c>
      <c r="K183" s="8">
        <v>10197090000000</v>
      </c>
      <c r="L183" s="8">
        <v>10953437000000</v>
      </c>
      <c r="M183" s="8">
        <v>13612847000000</v>
      </c>
      <c r="N183" s="8">
        <v>9330590000000</v>
      </c>
      <c r="O183" s="8">
        <v>12721602000000</v>
      </c>
      <c r="P183" s="8">
        <v>15797516000000</v>
      </c>
      <c r="Q183" s="8">
        <v>13348510000000</v>
      </c>
      <c r="R183" s="8">
        <v>12091820000000</v>
      </c>
      <c r="S183" s="8">
        <v>11717798000000</v>
      </c>
      <c r="T183" s="8">
        <v>13126257000000</v>
      </c>
      <c r="U183" s="8">
        <v>7593472000000</v>
      </c>
      <c r="V183" s="8">
        <v>9360754000000</v>
      </c>
      <c r="W183" s="8">
        <v>10138253000000</v>
      </c>
    </row>
    <row r="184" spans="1:23" x14ac:dyDescent="0.35">
      <c r="A184" s="9" t="s">
        <v>204</v>
      </c>
      <c r="B184" s="5">
        <v>2748310000000</v>
      </c>
      <c r="C184" s="8">
        <v>1747944000000</v>
      </c>
      <c r="D184" s="8">
        <v>3297633000000</v>
      </c>
      <c r="E184" s="8">
        <v>3267439000000</v>
      </c>
      <c r="F184" s="8">
        <v>3041380000000</v>
      </c>
      <c r="G184" s="8">
        <v>1932746000000</v>
      </c>
      <c r="H184" s="8">
        <v>2061860000000</v>
      </c>
      <c r="I184" s="8">
        <v>2685442000000</v>
      </c>
      <c r="J184" s="8">
        <v>2545821000000</v>
      </c>
      <c r="K184" s="8">
        <v>1515654000000</v>
      </c>
      <c r="L184" s="8">
        <v>3085152000000</v>
      </c>
      <c r="M184" s="8">
        <v>1861321000000</v>
      </c>
      <c r="N184" s="8">
        <v>2000245000000</v>
      </c>
      <c r="O184" s="8">
        <v>1481283000000</v>
      </c>
      <c r="P184" s="8">
        <v>2576911000000</v>
      </c>
      <c r="Q184" s="8">
        <v>2141539000000</v>
      </c>
      <c r="R184" s="8">
        <v>2781512000000</v>
      </c>
      <c r="S184" s="8">
        <v>1566429000000</v>
      </c>
      <c r="T184" s="8">
        <v>3049729000000</v>
      </c>
      <c r="U184" s="8">
        <v>1314527000000</v>
      </c>
      <c r="V184" s="8">
        <v>2238793000000</v>
      </c>
      <c r="W184" s="8">
        <v>993300000000</v>
      </c>
    </row>
    <row r="185" spans="1:23" x14ac:dyDescent="0.35">
      <c r="A185" s="9" t="s">
        <v>205</v>
      </c>
      <c r="B185" s="5">
        <v>-2652482000000</v>
      </c>
      <c r="C185" s="8">
        <v>-2977158000000</v>
      </c>
      <c r="D185" s="8">
        <v>-2596457000000</v>
      </c>
      <c r="E185" s="8">
        <v>-2347622000000</v>
      </c>
      <c r="F185" s="8">
        <v>-2633146000000</v>
      </c>
      <c r="G185" s="8">
        <v>-1920209000000</v>
      </c>
      <c r="H185" s="8">
        <v>-1957553000000</v>
      </c>
      <c r="I185" s="8">
        <v>-1850610000000</v>
      </c>
      <c r="J185" s="8">
        <v>-1980759000000</v>
      </c>
      <c r="K185" s="8">
        <v>-1956096000000</v>
      </c>
      <c r="L185" s="8">
        <v>-1684963000000</v>
      </c>
      <c r="M185" s="8">
        <v>-1721382000000</v>
      </c>
      <c r="N185" s="8">
        <v>-1936278000000</v>
      </c>
      <c r="O185" s="8">
        <v>-2191113000000</v>
      </c>
      <c r="P185" s="8">
        <v>-2283111000000</v>
      </c>
      <c r="Q185" s="8">
        <v>-1628170000000</v>
      </c>
      <c r="R185" s="8">
        <v>-1721655000000</v>
      </c>
      <c r="S185" s="8">
        <v>-2040904000000</v>
      </c>
      <c r="T185" s="8">
        <v>-1777104000000</v>
      </c>
      <c r="U185" s="8">
        <v>-1690118000000</v>
      </c>
      <c r="V185" s="8">
        <v>-1522285000000</v>
      </c>
      <c r="W185" s="8">
        <v>-1685591000000</v>
      </c>
    </row>
    <row r="186" spans="1:23" x14ac:dyDescent="0.35">
      <c r="A186" s="9" t="s">
        <v>206</v>
      </c>
      <c r="B186" s="5">
        <v>26207000000</v>
      </c>
      <c r="C186" s="8">
        <v>22998000000</v>
      </c>
      <c r="D186" s="8">
        <v>28499000000</v>
      </c>
      <c r="E186" s="8">
        <v>23289000000</v>
      </c>
      <c r="F186" s="8">
        <v>22520000000</v>
      </c>
      <c r="G186" s="8">
        <v>30544000000</v>
      </c>
      <c r="H186" s="8">
        <v>31530000000</v>
      </c>
      <c r="I186" s="8">
        <v>23617000000</v>
      </c>
      <c r="J186" s="8">
        <v>19433000000</v>
      </c>
      <c r="K186" s="8">
        <v>16550000000</v>
      </c>
      <c r="L186" s="8">
        <v>19360000000</v>
      </c>
      <c r="M186" s="8">
        <v>9029000000</v>
      </c>
      <c r="N186" s="8">
        <v>20780000000</v>
      </c>
      <c r="O186" s="8">
        <v>15690000000</v>
      </c>
      <c r="P186" s="8">
        <v>8809000000</v>
      </c>
      <c r="Q186" s="8">
        <v>36444000000</v>
      </c>
      <c r="R186" s="8">
        <v>7021000000</v>
      </c>
      <c r="S186" s="8">
        <v>7487000000</v>
      </c>
      <c r="T186" s="8">
        <v>7364000000</v>
      </c>
      <c r="U186" s="8">
        <v>11447000000</v>
      </c>
      <c r="V186" s="8">
        <v>20950000000</v>
      </c>
      <c r="W186" s="8">
        <v>32964000000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462808000000</v>
      </c>
      <c r="L187" s="8">
        <v>125676000000</v>
      </c>
      <c r="M187" s="8">
        <v>338602000000</v>
      </c>
      <c r="N187" s="8">
        <v>275560000000</v>
      </c>
      <c r="O187" s="8">
        <v>647875000000</v>
      </c>
      <c r="P187" s="8">
        <v>365396000000</v>
      </c>
      <c r="Q187" s="8">
        <v>123195000000</v>
      </c>
      <c r="R187" s="8">
        <v>248395000000</v>
      </c>
      <c r="S187" s="8">
        <v>496980000000</v>
      </c>
      <c r="T187" s="8">
        <v>337937000000</v>
      </c>
      <c r="U187" s="8">
        <v>157216000000</v>
      </c>
      <c r="V187" s="8">
        <v>238908000000</v>
      </c>
      <c r="W187" s="8">
        <v>577341000000</v>
      </c>
    </row>
    <row r="188" spans="1:23" x14ac:dyDescent="0.35">
      <c r="A188" s="9" t="s">
        <v>208</v>
      </c>
      <c r="B188" s="5">
        <v>422061000000</v>
      </c>
      <c r="C188" s="8">
        <v>817483000000</v>
      </c>
      <c r="D188" s="8">
        <v>595019000000</v>
      </c>
      <c r="E188" s="8">
        <v>256587000000</v>
      </c>
      <c r="F188" s="8">
        <v>314401000000</v>
      </c>
      <c r="G188" s="8">
        <v>470775000000</v>
      </c>
      <c r="H188" s="8">
        <v>332386000000</v>
      </c>
      <c r="I188" s="8">
        <v>222154000000</v>
      </c>
      <c r="J188" s="8">
        <v>201644000000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15000000</v>
      </c>
      <c r="C189" s="8">
        <v>-428000000</v>
      </c>
      <c r="D189" s="8">
        <v>4756000000</v>
      </c>
      <c r="E189" s="8">
        <v>356000000</v>
      </c>
      <c r="F189" s="8">
        <v>-3430000000</v>
      </c>
      <c r="G189" s="8">
        <v>-4852000000</v>
      </c>
      <c r="H189" s="8">
        <v>-13169000000</v>
      </c>
      <c r="I189" s="8">
        <v>317000000</v>
      </c>
      <c r="J189" s="8">
        <v>-36540000000</v>
      </c>
      <c r="K189" s="8">
        <v>-664000000</v>
      </c>
      <c r="L189" s="8">
        <v>-68918000000</v>
      </c>
      <c r="M189" s="8">
        <v>-2032000000</v>
      </c>
      <c r="N189" s="8">
        <v>-6058000000</v>
      </c>
      <c r="O189" s="8">
        <v>-604000000</v>
      </c>
      <c r="P189" s="8">
        <v>-577000000</v>
      </c>
      <c r="Q189" s="8">
        <v>256000000</v>
      </c>
      <c r="R189" s="8">
        <v>-8794000000</v>
      </c>
      <c r="S189" s="8">
        <v>-1709000000</v>
      </c>
      <c r="T189" s="8">
        <v>13480000000</v>
      </c>
      <c r="U189" s="8">
        <v>-1571000000</v>
      </c>
      <c r="V189" s="8">
        <v>-4024000000</v>
      </c>
      <c r="W189" s="8">
        <v>7144000000</v>
      </c>
    </row>
    <row r="190" spans="1:23" ht="21.5" x14ac:dyDescent="0.35">
      <c r="A190" s="9" t="s">
        <v>210</v>
      </c>
      <c r="B190" s="5">
        <v>7844000000</v>
      </c>
      <c r="C190" s="8">
        <v>3486000000</v>
      </c>
      <c r="D190" s="8">
        <v>71291000000</v>
      </c>
      <c r="E190" s="8">
        <v>2261000000</v>
      </c>
      <c r="F190" s="8">
        <v>10494000000</v>
      </c>
      <c r="G190" s="8">
        <v>8677000000</v>
      </c>
      <c r="H190" s="8">
        <v>9706000000</v>
      </c>
      <c r="I190" s="8">
        <v>82150000000</v>
      </c>
      <c r="J190" s="8">
        <v>53324000000</v>
      </c>
      <c r="K190" s="8">
        <v>2201000000</v>
      </c>
      <c r="L190" s="8">
        <v>137131000000</v>
      </c>
      <c r="M190" s="8">
        <v>3759000000</v>
      </c>
      <c r="N190" s="8">
        <v>12943000000</v>
      </c>
      <c r="O190" s="8">
        <v>4796000000</v>
      </c>
      <c r="P190" s="8">
        <v>36207000000</v>
      </c>
      <c r="Q190" s="8">
        <v>9033000000</v>
      </c>
      <c r="R190" s="8">
        <v>28455000000</v>
      </c>
      <c r="S190" s="8">
        <v>2080000000</v>
      </c>
      <c r="T190" s="8">
        <v>10283000000</v>
      </c>
      <c r="U190" s="8">
        <v>41350000000</v>
      </c>
      <c r="V190" s="8">
        <v>843000000</v>
      </c>
      <c r="W190" s="8">
        <v>13735000000</v>
      </c>
    </row>
    <row r="191" spans="1:23" x14ac:dyDescent="0.35">
      <c r="A191" s="9" t="s">
        <v>211</v>
      </c>
      <c r="B191" s="5">
        <v>-452904000000</v>
      </c>
      <c r="C191" s="8">
        <v>-549482000000</v>
      </c>
      <c r="D191" s="8">
        <v>-484667000000</v>
      </c>
      <c r="E191" s="8">
        <v>-395498000000</v>
      </c>
      <c r="F191" s="8">
        <v>-440447000000</v>
      </c>
      <c r="G191" s="8">
        <v>-613172000000</v>
      </c>
      <c r="H191" s="8">
        <v>-465844000000</v>
      </c>
      <c r="I191" s="8">
        <v>-324989000000</v>
      </c>
      <c r="J191" s="8">
        <v>-305388000000</v>
      </c>
      <c r="K191" s="8">
        <v>-454047000000</v>
      </c>
      <c r="L191" s="8">
        <v>-275376000000</v>
      </c>
      <c r="M191" s="8">
        <v>-305339000000</v>
      </c>
      <c r="N191" s="8">
        <v>-275768000000</v>
      </c>
      <c r="O191" s="8">
        <v>-413420000000</v>
      </c>
      <c r="P191" s="8">
        <v>-318272000000</v>
      </c>
      <c r="Q191" s="8">
        <v>-239107000000</v>
      </c>
      <c r="R191" s="8">
        <v>-251761000000</v>
      </c>
      <c r="S191" s="8">
        <v>-347911000000</v>
      </c>
      <c r="T191" s="8">
        <v>-304949000000</v>
      </c>
      <c r="U191" s="8">
        <v>-220814000000</v>
      </c>
      <c r="V191" s="8">
        <v>-231101000000</v>
      </c>
      <c r="W191" s="8">
        <v>-266488000000</v>
      </c>
    </row>
    <row r="192" spans="1:23" x14ac:dyDescent="0.35">
      <c r="A192" s="9" t="s">
        <v>212</v>
      </c>
      <c r="B192" s="5">
        <v>-67718000000</v>
      </c>
      <c r="C192" s="8">
        <v>-99412000000</v>
      </c>
      <c r="D192" s="8">
        <v>-13194000000</v>
      </c>
      <c r="E192" s="8">
        <v>-27775000000</v>
      </c>
      <c r="F192" s="8">
        <v>-66004000000</v>
      </c>
      <c r="G192" s="8">
        <v>-63942000000</v>
      </c>
      <c r="H192" s="8">
        <v>-52728000000</v>
      </c>
      <c r="I192" s="8">
        <v>-40493000000</v>
      </c>
      <c r="J192" s="8">
        <v>-49276000000</v>
      </c>
      <c r="K192" s="8">
        <v>-40823000000</v>
      </c>
      <c r="L192" s="8">
        <v>-53548000000</v>
      </c>
      <c r="M192" s="8">
        <v>-41085000000</v>
      </c>
      <c r="N192" s="8">
        <v>-45820000000</v>
      </c>
      <c r="O192" s="8">
        <v>-42357000000</v>
      </c>
      <c r="P192" s="8">
        <v>-33182000000</v>
      </c>
      <c r="Q192" s="8">
        <v>-34746000000</v>
      </c>
      <c r="R192" s="8">
        <v>-35782000000</v>
      </c>
      <c r="S192" s="8">
        <v>-55989000000</v>
      </c>
      <c r="T192" s="8">
        <v>-41662000000</v>
      </c>
      <c r="U192" s="8">
        <v>-36974000000</v>
      </c>
      <c r="V192" s="8">
        <v>-49094000000</v>
      </c>
      <c r="W192" s="8">
        <v>-51855000000</v>
      </c>
    </row>
    <row r="193" spans="1:23" ht="21.5" x14ac:dyDescent="0.35">
      <c r="A193" s="9" t="s">
        <v>213</v>
      </c>
      <c r="B193" s="5">
        <v>31333000000</v>
      </c>
      <c r="C193" s="8">
        <v>-1034569000000</v>
      </c>
      <c r="D193" s="8">
        <v>902880000000</v>
      </c>
      <c r="E193" s="8">
        <v>779037000000</v>
      </c>
      <c r="F193" s="8">
        <v>245768000000</v>
      </c>
      <c r="G193" s="8">
        <v>-159433000000</v>
      </c>
      <c r="H193" s="8">
        <v>-53812000000</v>
      </c>
      <c r="I193" s="8">
        <v>797588000000</v>
      </c>
      <c r="J193" s="8">
        <v>448259000000</v>
      </c>
      <c r="K193" s="8">
        <v>-454417000000</v>
      </c>
      <c r="L193" s="8">
        <v>1284514000000</v>
      </c>
      <c r="M193" s="8">
        <v>142873000000</v>
      </c>
      <c r="N193" s="8">
        <v>45604000000</v>
      </c>
      <c r="O193" s="8">
        <v>-497850000000</v>
      </c>
      <c r="P193" s="8">
        <v>352181000000</v>
      </c>
      <c r="Q193" s="8">
        <v>408444000000</v>
      </c>
      <c r="R193" s="8">
        <v>1047391000000</v>
      </c>
      <c r="S193" s="8">
        <v>-373537000000</v>
      </c>
      <c r="T193" s="8">
        <v>1295078000000</v>
      </c>
      <c r="U193" s="8">
        <v>-424937000000</v>
      </c>
      <c r="V193" s="8">
        <v>692990000000</v>
      </c>
      <c r="W193" s="8">
        <v>-379450000000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-4117002000000</v>
      </c>
      <c r="C195" s="8">
        <v>-1235298000000</v>
      </c>
      <c r="D195" s="8">
        <v>-1760262000000</v>
      </c>
      <c r="E195" s="8">
        <v>0</v>
      </c>
      <c r="F195" s="8">
        <v>0</v>
      </c>
      <c r="G195" s="8">
        <v>857578000000</v>
      </c>
      <c r="H195" s="8">
        <v>676273000000</v>
      </c>
      <c r="I195" s="8">
        <v>429634000000</v>
      </c>
      <c r="J195" s="8">
        <v>635281000000</v>
      </c>
      <c r="K195" s="8">
        <v>-683063000000</v>
      </c>
      <c r="L195" s="8">
        <v>-1915704000000</v>
      </c>
      <c r="M195" s="8">
        <v>0</v>
      </c>
      <c r="N195" s="8">
        <v>0</v>
      </c>
      <c r="O195" s="8">
        <v>600996000000</v>
      </c>
      <c r="P195" s="8">
        <v>-600996000000</v>
      </c>
      <c r="Q195" s="8">
        <v>519299000000</v>
      </c>
      <c r="R195" s="8">
        <v>33507000000</v>
      </c>
      <c r="S195" s="8">
        <v>-95025000000</v>
      </c>
      <c r="T195" s="8">
        <v>-178892000000</v>
      </c>
      <c r="U195" s="8">
        <v>77697000000</v>
      </c>
      <c r="V195" s="8">
        <v>63660000000</v>
      </c>
      <c r="W195" s="8">
        <v>-420246000000</v>
      </c>
    </row>
    <row r="196" spans="1:23" x14ac:dyDescent="0.35">
      <c r="A196" s="9" t="s">
        <v>216</v>
      </c>
      <c r="B196" s="5">
        <v>1800991000000</v>
      </c>
      <c r="C196" s="8">
        <v>3614555000000</v>
      </c>
      <c r="D196" s="8">
        <v>340508000000</v>
      </c>
      <c r="E196" s="8">
        <v>-6776351000000</v>
      </c>
      <c r="F196" s="8">
        <v>-3045780000000</v>
      </c>
      <c r="G196" s="8">
        <v>-4236621000000</v>
      </c>
      <c r="H196" s="8">
        <v>4306000000</v>
      </c>
      <c r="I196" s="8">
        <v>865700000000</v>
      </c>
      <c r="J196" s="8">
        <v>-3200833000000</v>
      </c>
      <c r="K196" s="8">
        <v>5446408000000</v>
      </c>
      <c r="L196" s="8">
        <v>-3708013000000</v>
      </c>
      <c r="M196" s="8">
        <v>4442938000000</v>
      </c>
      <c r="N196" s="8">
        <v>-4156963000000</v>
      </c>
      <c r="O196" s="8">
        <v>2030778000000</v>
      </c>
      <c r="P196" s="8">
        <v>3407341000000</v>
      </c>
      <c r="Q196" s="8">
        <v>-352936000000</v>
      </c>
      <c r="R196" s="8">
        <v>-468737000000</v>
      </c>
      <c r="S196" s="8">
        <v>-2773487000000</v>
      </c>
      <c r="T196" s="8">
        <v>103635000000</v>
      </c>
      <c r="U196" s="8">
        <v>1467025000000</v>
      </c>
      <c r="V196" s="8">
        <v>-2344073000000</v>
      </c>
      <c r="W196" s="8">
        <v>-287981000000</v>
      </c>
    </row>
    <row r="197" spans="1:23" ht="21.5" x14ac:dyDescent="0.35">
      <c r="A197" s="9" t="s">
        <v>217</v>
      </c>
      <c r="B197" s="5">
        <v>0</v>
      </c>
      <c r="C197" s="8">
        <v>0</v>
      </c>
      <c r="D197" s="8">
        <v>0</v>
      </c>
      <c r="E197" s="8">
        <v>138964000000</v>
      </c>
      <c r="F197" s="8">
        <v>-57062000000</v>
      </c>
      <c r="G197" s="8">
        <v>21121000000</v>
      </c>
      <c r="H197" s="8">
        <v>-77295000000</v>
      </c>
      <c r="I197" s="8">
        <v>11581000000</v>
      </c>
      <c r="J197" s="8">
        <v>-25858000000</v>
      </c>
      <c r="K197" s="8">
        <v>-6354000000</v>
      </c>
      <c r="L197" s="8">
        <v>13821000000</v>
      </c>
      <c r="M197" s="8">
        <v>-5748000000</v>
      </c>
      <c r="N197" s="8">
        <v>-13170000000</v>
      </c>
      <c r="O197" s="8">
        <v>9739000000</v>
      </c>
      <c r="P197" s="8">
        <v>2533000000</v>
      </c>
      <c r="Q197" s="8">
        <v>7101000000</v>
      </c>
      <c r="R197" s="8">
        <v>-19374000000</v>
      </c>
      <c r="S197" s="8">
        <v>27641000000</v>
      </c>
      <c r="T197" s="8">
        <v>-18534000000</v>
      </c>
      <c r="U197" s="8">
        <v>249000000</v>
      </c>
      <c r="V197" s="8">
        <v>9979000000</v>
      </c>
      <c r="W197" s="8">
        <v>63556000000</v>
      </c>
    </row>
    <row r="198" spans="1:23" x14ac:dyDescent="0.35">
      <c r="A198" s="9" t="s">
        <v>218</v>
      </c>
      <c r="B198" s="5">
        <v>-1588775000000</v>
      </c>
      <c r="C198" s="8">
        <v>-688751000000</v>
      </c>
      <c r="D198" s="8">
        <v>-1212150000000</v>
      </c>
      <c r="E198" s="8">
        <v>-2046851000000</v>
      </c>
      <c r="F198" s="8">
        <v>-2620017000000</v>
      </c>
      <c r="G198" s="8">
        <v>145643000000</v>
      </c>
      <c r="H198" s="8">
        <v>-1655286000000</v>
      </c>
      <c r="I198" s="8">
        <v>-3100515000000</v>
      </c>
      <c r="J198" s="8">
        <v>-2385254000000</v>
      </c>
      <c r="K198" s="8">
        <v>-2381166000000</v>
      </c>
      <c r="L198" s="8">
        <v>-6381539000000</v>
      </c>
      <c r="M198" s="8">
        <v>-69416000000</v>
      </c>
      <c r="N198" s="8">
        <v>-1667506000000</v>
      </c>
      <c r="O198" s="8">
        <v>2960505000000</v>
      </c>
      <c r="P198" s="8">
        <v>-5537131000000</v>
      </c>
      <c r="Q198" s="8">
        <v>111759000000</v>
      </c>
      <c r="R198" s="8">
        <v>-620002000000</v>
      </c>
      <c r="S198" s="8">
        <v>-461736000000</v>
      </c>
      <c r="T198" s="8">
        <v>-3102500000000</v>
      </c>
      <c r="U198" s="8">
        <v>-597164000000</v>
      </c>
      <c r="V198" s="8">
        <v>-3645724000000</v>
      </c>
      <c r="W198" s="8">
        <v>-1608510000000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116146000000</v>
      </c>
      <c r="C200" s="8">
        <v>-24634000000</v>
      </c>
      <c r="D200" s="8">
        <v>5745000000</v>
      </c>
      <c r="E200" s="8">
        <v>348000000</v>
      </c>
      <c r="F200" s="8">
        <v>-1875000000</v>
      </c>
      <c r="G200" s="8">
        <v>-10351000000</v>
      </c>
      <c r="H200" s="8">
        <v>-17575000000</v>
      </c>
      <c r="I200" s="8">
        <v>-104577000000</v>
      </c>
      <c r="J200" s="8">
        <v>12404000000</v>
      </c>
      <c r="K200" s="8">
        <v>0</v>
      </c>
      <c r="L200" s="8">
        <v>-1510000000</v>
      </c>
      <c r="M200" s="8">
        <v>-25500000000</v>
      </c>
      <c r="N200" s="8">
        <v>43813000000</v>
      </c>
      <c r="O200" s="8">
        <v>-5625000000</v>
      </c>
      <c r="P200" s="8">
        <v>-461383000000</v>
      </c>
      <c r="Q200" s="8">
        <v>2625000000</v>
      </c>
      <c r="R200" s="8">
        <v>2994000000</v>
      </c>
      <c r="S200" s="8">
        <v>2631000000</v>
      </c>
      <c r="T200" s="8">
        <v>8140000000</v>
      </c>
      <c r="U200" s="8">
        <v>-12898000000</v>
      </c>
      <c r="V200" s="8">
        <v>0</v>
      </c>
      <c r="W200" s="8">
        <v>0</v>
      </c>
    </row>
    <row r="201" spans="1:23" x14ac:dyDescent="0.35">
      <c r="A201" s="9" t="s">
        <v>221</v>
      </c>
      <c r="B201" s="5">
        <v>-28780000000</v>
      </c>
      <c r="C201" s="8">
        <v>-237712000000</v>
      </c>
      <c r="D201" s="8">
        <v>-109837000000</v>
      </c>
      <c r="E201" s="8">
        <v>-13493000000</v>
      </c>
      <c r="F201" s="8">
        <v>327163000000</v>
      </c>
      <c r="G201" s="8">
        <v>32020000000</v>
      </c>
      <c r="H201" s="8">
        <v>-109836000000</v>
      </c>
      <c r="I201" s="8">
        <v>-56735000000</v>
      </c>
      <c r="J201" s="8">
        <v>-305766000000</v>
      </c>
      <c r="K201" s="8">
        <v>10991000000</v>
      </c>
      <c r="L201" s="8">
        <v>-361000000</v>
      </c>
      <c r="M201" s="8">
        <v>59699000000</v>
      </c>
      <c r="N201" s="8">
        <v>-34437000000</v>
      </c>
      <c r="O201" s="8">
        <v>-14301000000</v>
      </c>
      <c r="P201" s="8">
        <v>-1944000000</v>
      </c>
      <c r="Q201" s="8">
        <v>-34236000000</v>
      </c>
      <c r="R201" s="8">
        <v>-18344000000</v>
      </c>
      <c r="S201" s="8">
        <v>0</v>
      </c>
      <c r="T201" s="8">
        <v>27086000000</v>
      </c>
      <c r="U201" s="8">
        <v>-59151000000</v>
      </c>
      <c r="V201" s="8">
        <v>-7200000000</v>
      </c>
      <c r="W201" s="8">
        <v>-27668000000</v>
      </c>
    </row>
    <row r="202" spans="1:23" x14ac:dyDescent="0.35">
      <c r="A202" s="9" t="s">
        <v>222</v>
      </c>
      <c r="B202" s="5">
        <v>648332000000</v>
      </c>
      <c r="C202" s="8">
        <v>-4587000000</v>
      </c>
      <c r="D202" s="8">
        <v>-5815000000</v>
      </c>
      <c r="E202" s="8">
        <v>-7649000000</v>
      </c>
      <c r="F202" s="8">
        <v>-7542000000</v>
      </c>
      <c r="G202" s="8">
        <v>-7462000000</v>
      </c>
      <c r="H202" s="8">
        <v>-9369000000</v>
      </c>
      <c r="I202" s="8">
        <v>-10512000000</v>
      </c>
      <c r="J202" s="8">
        <v>-11690000000</v>
      </c>
      <c r="K202" s="8">
        <v>-11349000000</v>
      </c>
      <c r="L202" s="8">
        <v>-13031000000</v>
      </c>
      <c r="M202" s="8">
        <v>-13341000000</v>
      </c>
      <c r="N202" s="8">
        <v>-13651000000</v>
      </c>
      <c r="O202" s="8">
        <v>-12010000000</v>
      </c>
      <c r="P202" s="8">
        <v>-13761000000</v>
      </c>
      <c r="Q202" s="8">
        <v>-17855000000</v>
      </c>
      <c r="R202" s="8">
        <v>-12670000000</v>
      </c>
      <c r="S202" s="8">
        <v>-4224000000</v>
      </c>
      <c r="T202" s="8">
        <v>-2717000000</v>
      </c>
      <c r="U202" s="8">
        <v>23729000000</v>
      </c>
      <c r="V202" s="8">
        <v>46423000000</v>
      </c>
      <c r="W202" s="8">
        <v>16121000000</v>
      </c>
    </row>
    <row r="203" spans="1:23" x14ac:dyDescent="0.35">
      <c r="A203" s="9" t="s">
        <v>223</v>
      </c>
      <c r="B203" s="5">
        <v>-583039000000</v>
      </c>
      <c r="C203" s="8">
        <v>-1862207000000</v>
      </c>
      <c r="D203" s="8">
        <v>2982026000000</v>
      </c>
      <c r="E203" s="8">
        <v>-1422378000000</v>
      </c>
      <c r="F203" s="8">
        <v>-194824000000</v>
      </c>
      <c r="G203" s="8">
        <v>-1296210000000</v>
      </c>
      <c r="H203" s="8">
        <v>2932139000000</v>
      </c>
      <c r="I203" s="8">
        <v>1593956000000</v>
      </c>
      <c r="J203" s="8">
        <v>1661354000000</v>
      </c>
      <c r="K203" s="8">
        <v>-4183878000000</v>
      </c>
      <c r="L203" s="8">
        <v>5629837000000</v>
      </c>
      <c r="M203" s="8">
        <v>-1150023000000</v>
      </c>
      <c r="N203" s="8">
        <v>2289541000000</v>
      </c>
      <c r="O203" s="8">
        <v>-10914751000000</v>
      </c>
      <c r="P203" s="8">
        <v>8444499000000</v>
      </c>
      <c r="Q203" s="8">
        <v>-3888477000000</v>
      </c>
      <c r="R203" s="8">
        <v>-984486000000</v>
      </c>
      <c r="S203" s="8">
        <v>-4998021000000</v>
      </c>
      <c r="T203" s="8">
        <v>5010437000000</v>
      </c>
      <c r="U203" s="8">
        <v>-901626000000</v>
      </c>
      <c r="V203" s="8">
        <v>198514000000</v>
      </c>
      <c r="W203" s="8">
        <v>-3054759000000</v>
      </c>
    </row>
    <row r="204" spans="1:23" x14ac:dyDescent="0.35">
      <c r="A204" s="9" t="s">
        <v>224</v>
      </c>
      <c r="B204" s="5">
        <v>1619026000000</v>
      </c>
      <c r="C204" s="8">
        <v>-352210000000</v>
      </c>
      <c r="D204" s="8">
        <v>3891069000000</v>
      </c>
      <c r="E204" s="8">
        <v>9219570000000</v>
      </c>
      <c r="F204" s="8">
        <v>3711753000000</v>
      </c>
      <c r="G204" s="8">
        <v>4749930000000</v>
      </c>
      <c r="H204" s="8">
        <v>1205923000000</v>
      </c>
      <c r="I204" s="8">
        <v>-1469027000000</v>
      </c>
      <c r="J204" s="8">
        <v>2136288000000</v>
      </c>
      <c r="K204" s="8">
        <v>1591019000000</v>
      </c>
      <c r="L204" s="8">
        <v>2469902000000</v>
      </c>
      <c r="M204" s="8">
        <v>1943594000000</v>
      </c>
      <c r="N204" s="8">
        <v>-616096000000</v>
      </c>
      <c r="O204" s="8">
        <v>3200776000000</v>
      </c>
      <c r="P204" s="8">
        <v>-462248000000</v>
      </c>
      <c r="Q204" s="8">
        <v>2626303000000</v>
      </c>
      <c r="R204" s="8">
        <v>1801768000000</v>
      </c>
      <c r="S204" s="8">
        <v>6313129000000</v>
      </c>
      <c r="T204" s="8">
        <v>483571000000</v>
      </c>
      <c r="U204" s="8">
        <v>-1353967000000</v>
      </c>
      <c r="V204" s="8">
        <v>2102865000000</v>
      </c>
      <c r="W204" s="8">
        <v>2396380000000</v>
      </c>
    </row>
    <row r="205" spans="1:23" ht="21.5" x14ac:dyDescent="0.35">
      <c r="A205" s="9" t="s">
        <v>225</v>
      </c>
      <c r="B205" s="5">
        <v>40799000000</v>
      </c>
      <c r="C205" s="8">
        <v>140241000000</v>
      </c>
      <c r="D205" s="8">
        <v>69048000000</v>
      </c>
      <c r="E205" s="8">
        <v>28125000000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-9981000000</v>
      </c>
      <c r="O205" s="8">
        <v>9981000000</v>
      </c>
      <c r="P205" s="8">
        <v>0</v>
      </c>
      <c r="Q205" s="8">
        <v>0</v>
      </c>
      <c r="R205" s="8">
        <v>-8783000000</v>
      </c>
      <c r="S205" s="8">
        <v>8783000000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-22000000</v>
      </c>
      <c r="C206" s="8">
        <v>4193000000</v>
      </c>
      <c r="D206" s="8">
        <v>6194000000</v>
      </c>
      <c r="E206" s="8">
        <v>-21000000</v>
      </c>
      <c r="F206" s="8">
        <v>514000000</v>
      </c>
      <c r="G206" s="8">
        <v>0</v>
      </c>
      <c r="H206" s="8">
        <v>0</v>
      </c>
      <c r="I206" s="8">
        <v>0</v>
      </c>
      <c r="J206" s="8">
        <v>-551000000</v>
      </c>
      <c r="K206" s="8">
        <v>0</v>
      </c>
      <c r="L206" s="8">
        <v>0</v>
      </c>
      <c r="M206" s="8">
        <v>551000000</v>
      </c>
      <c r="N206" s="8">
        <v>0</v>
      </c>
      <c r="O206" s="8">
        <v>0</v>
      </c>
      <c r="P206" s="8">
        <v>0</v>
      </c>
      <c r="Q206" s="8">
        <v>0</v>
      </c>
      <c r="R206" s="8">
        <v>-2467000000</v>
      </c>
      <c r="S206" s="8">
        <v>0</v>
      </c>
      <c r="T206" s="8">
        <v>0</v>
      </c>
      <c r="U206" s="8">
        <v>0</v>
      </c>
      <c r="V206" s="8">
        <v>-6880000000</v>
      </c>
      <c r="W206" s="8">
        <v>0</v>
      </c>
    </row>
    <row r="207" spans="1:23" x14ac:dyDescent="0.35">
      <c r="A207" s="9" t="s">
        <v>227</v>
      </c>
      <c r="B207" s="5">
        <v>2000000000000</v>
      </c>
      <c r="C207" s="8">
        <v>0</v>
      </c>
      <c r="D207" s="8">
        <v>-1400000000000</v>
      </c>
      <c r="E207" s="8">
        <v>1299654000000</v>
      </c>
      <c r="F207" s="8">
        <v>-2464600000000</v>
      </c>
      <c r="G207" s="8">
        <v>764415000000</v>
      </c>
      <c r="H207" s="8">
        <v>-708000000</v>
      </c>
      <c r="I207" s="8">
        <v>-809241000000</v>
      </c>
      <c r="J207" s="8">
        <v>3192881000000</v>
      </c>
      <c r="K207" s="8">
        <v>-94416000000</v>
      </c>
      <c r="L207" s="8">
        <v>80227000000</v>
      </c>
      <c r="M207" s="8">
        <v>-1006905000000</v>
      </c>
      <c r="N207" s="8">
        <v>795979000000</v>
      </c>
      <c r="O207" s="8">
        <v>-445171000000</v>
      </c>
      <c r="P207" s="8">
        <v>-2642963000000</v>
      </c>
      <c r="Q207" s="8">
        <v>1799801000000</v>
      </c>
      <c r="R207" s="8">
        <v>99555000000</v>
      </c>
      <c r="S207" s="8">
        <v>499188000000</v>
      </c>
      <c r="T207" s="8">
        <v>1948955000000</v>
      </c>
      <c r="U207" s="8">
        <v>-2694000000</v>
      </c>
      <c r="V207" s="8">
        <v>2099066000000</v>
      </c>
      <c r="W207" s="8">
        <v>755079000000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-61590000000</v>
      </c>
      <c r="C209" s="8">
        <v>-165000000</v>
      </c>
      <c r="D209" s="8">
        <v>-101412000000</v>
      </c>
      <c r="E209" s="8">
        <v>67209000000</v>
      </c>
      <c r="F209" s="8">
        <v>17932000000</v>
      </c>
      <c r="G209" s="8">
        <v>9889000000</v>
      </c>
      <c r="H209" s="8">
        <v>83695000000</v>
      </c>
      <c r="I209" s="8">
        <v>-279710000000</v>
      </c>
      <c r="J209" s="8">
        <v>50674000000</v>
      </c>
      <c r="K209" s="8">
        <v>27045000000</v>
      </c>
      <c r="L209" s="8">
        <v>-56154000000</v>
      </c>
      <c r="M209" s="8">
        <v>-172762000000</v>
      </c>
      <c r="N209" s="8">
        <v>-29613000000</v>
      </c>
      <c r="O209" s="8">
        <v>8722000000</v>
      </c>
      <c r="P209" s="8">
        <v>-110806000000</v>
      </c>
      <c r="Q209" s="8">
        <v>-39190000000</v>
      </c>
      <c r="R209" s="8">
        <v>35069000000</v>
      </c>
      <c r="S209" s="8">
        <v>787000000</v>
      </c>
      <c r="T209" s="8">
        <v>-16765000000</v>
      </c>
      <c r="U209" s="8">
        <v>21006000000</v>
      </c>
      <c r="V209" s="8">
        <v>-87882000000</v>
      </c>
      <c r="W209" s="8">
        <v>-12252000000</v>
      </c>
    </row>
    <row r="210" spans="1:23" ht="21.5" x14ac:dyDescent="0.35">
      <c r="A210" s="9" t="s">
        <v>230</v>
      </c>
      <c r="B210" s="5">
        <v>-122581000000</v>
      </c>
      <c r="C210" s="8">
        <v>-1681144000000</v>
      </c>
      <c r="D210" s="8">
        <v>3607994000000</v>
      </c>
      <c r="E210" s="8">
        <v>1266164000000</v>
      </c>
      <c r="F210" s="8">
        <v>-4088570000000</v>
      </c>
      <c r="G210" s="8">
        <v>870519000000</v>
      </c>
      <c r="H210" s="8">
        <v>2978455000000</v>
      </c>
      <c r="I210" s="8">
        <v>-2131858000000</v>
      </c>
      <c r="J210" s="8">
        <v>2207189000000</v>
      </c>
      <c r="K210" s="8">
        <v>-739180000000</v>
      </c>
      <c r="L210" s="8">
        <v>-2598011000000</v>
      </c>
      <c r="M210" s="8">
        <v>4145960000000</v>
      </c>
      <c r="N210" s="8">
        <v>-3366480000000</v>
      </c>
      <c r="O210" s="8">
        <v>-3068211000000</v>
      </c>
      <c r="P210" s="8">
        <v>2375322000000</v>
      </c>
      <c r="Q210" s="8">
        <v>1142638000000</v>
      </c>
      <c r="R210" s="8">
        <v>885421000000</v>
      </c>
      <c r="S210" s="8">
        <v>-1853871000000</v>
      </c>
      <c r="T210" s="8">
        <v>5557494000000</v>
      </c>
      <c r="U210" s="8">
        <v>-1762731000000</v>
      </c>
      <c r="V210" s="8">
        <v>-878262000000</v>
      </c>
      <c r="W210" s="8">
        <v>-2559730000000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12405000000</v>
      </c>
      <c r="E212" s="8">
        <v>-1385000000</v>
      </c>
      <c r="F212" s="8">
        <v>-11020000000</v>
      </c>
      <c r="G212" s="8">
        <v>0</v>
      </c>
      <c r="H212" s="8">
        <v>0</v>
      </c>
      <c r="I212" s="8">
        <v>126725000000</v>
      </c>
      <c r="J212" s="8">
        <v>-18162000000</v>
      </c>
      <c r="K212" s="8">
        <v>0</v>
      </c>
      <c r="L212" s="8">
        <v>0</v>
      </c>
      <c r="M212" s="8">
        <v>103588000000</v>
      </c>
      <c r="N212" s="8">
        <v>-15815000000</v>
      </c>
      <c r="O212" s="8">
        <v>0</v>
      </c>
      <c r="P212" s="8">
        <v>0</v>
      </c>
      <c r="Q212" s="8">
        <v>113053000000</v>
      </c>
      <c r="R212" s="8">
        <v>-1080000000</v>
      </c>
      <c r="S212" s="8">
        <v>0</v>
      </c>
      <c r="T212" s="8">
        <v>-15075000000</v>
      </c>
      <c r="U212" s="8">
        <v>0</v>
      </c>
      <c r="V212" s="8">
        <v>101569000000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-122581000000</v>
      </c>
      <c r="C214" s="8">
        <v>-1681144000000</v>
      </c>
      <c r="D214" s="8">
        <v>3620399000000</v>
      </c>
      <c r="E214" s="8">
        <v>1264779000000</v>
      </c>
      <c r="F214" s="8">
        <v>-4099590000000</v>
      </c>
      <c r="G214" s="8">
        <v>870519000000</v>
      </c>
      <c r="H214" s="8">
        <v>2978455000000</v>
      </c>
      <c r="I214" s="8">
        <v>-2005133000000</v>
      </c>
      <c r="J214" s="8">
        <v>2189027000000</v>
      </c>
      <c r="K214" s="8">
        <v>-739180000000</v>
      </c>
      <c r="L214" s="8">
        <v>-2598011000000</v>
      </c>
      <c r="M214" s="8">
        <v>4249548000000</v>
      </c>
      <c r="N214" s="8">
        <v>-3382295000000</v>
      </c>
      <c r="O214" s="8">
        <v>-3068211000000</v>
      </c>
      <c r="P214" s="8">
        <v>2375322000000</v>
      </c>
      <c r="Q214" s="8">
        <v>1255691000000</v>
      </c>
      <c r="R214" s="8">
        <v>884341000000</v>
      </c>
      <c r="S214" s="8">
        <v>-1853871000000</v>
      </c>
      <c r="T214" s="8">
        <v>5542419000000</v>
      </c>
      <c r="U214" s="8">
        <v>-1762731000000</v>
      </c>
      <c r="V214" s="8">
        <v>-776693000000</v>
      </c>
      <c r="W214" s="8">
        <v>-2559730000000</v>
      </c>
    </row>
    <row r="215" spans="1:23" x14ac:dyDescent="0.35">
      <c r="A215" s="9" t="s">
        <v>235</v>
      </c>
      <c r="B215" s="5">
        <v>-7205000000</v>
      </c>
      <c r="C215" s="8">
        <v>-7701000000</v>
      </c>
      <c r="D215" s="8">
        <v>-27279000000</v>
      </c>
      <c r="E215" s="8">
        <v>-5735000000</v>
      </c>
      <c r="F215" s="8">
        <v>-281061000000</v>
      </c>
      <c r="G215" s="8">
        <v>-23243000000</v>
      </c>
      <c r="H215" s="8">
        <v>-9109000000</v>
      </c>
      <c r="I215" s="8">
        <v>-15965000000</v>
      </c>
      <c r="J215" s="8">
        <v>56000000</v>
      </c>
      <c r="K215" s="8">
        <v>-16447000000</v>
      </c>
      <c r="L215" s="8">
        <v>-53565000000</v>
      </c>
      <c r="M215" s="8">
        <v>-106000000</v>
      </c>
      <c r="N215" s="8">
        <v>-8717000000</v>
      </c>
      <c r="O215" s="8">
        <v>-7703000000</v>
      </c>
      <c r="P215" s="8">
        <v>-16199000000</v>
      </c>
      <c r="Q215" s="8">
        <v>-1181000000</v>
      </c>
      <c r="R215" s="8">
        <v>-54726000000</v>
      </c>
      <c r="S215" s="8">
        <v>-12170000000</v>
      </c>
      <c r="T215" s="8">
        <v>-31916000000</v>
      </c>
      <c r="U215" s="8">
        <v>-6869000000</v>
      </c>
      <c r="V215" s="8">
        <v>-6578000000</v>
      </c>
      <c r="W215" s="8">
        <v>-1372000000</v>
      </c>
    </row>
    <row r="216" spans="1:23" x14ac:dyDescent="0.35">
      <c r="A216" s="9" t="s">
        <v>236</v>
      </c>
      <c r="B216" s="5">
        <v>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-2821000000</v>
      </c>
      <c r="I216" s="8">
        <v>0</v>
      </c>
      <c r="J216" s="8">
        <v>0</v>
      </c>
      <c r="K216" s="8">
        <v>0</v>
      </c>
      <c r="L216" s="8">
        <v>966000000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-142000000</v>
      </c>
      <c r="U216" s="8">
        <v>142000000</v>
      </c>
      <c r="V216" s="8">
        <v>0</v>
      </c>
      <c r="W216" s="8">
        <v>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-1000000</v>
      </c>
      <c r="E217" s="8">
        <v>-828000000</v>
      </c>
      <c r="F217" s="8">
        <v>0</v>
      </c>
      <c r="G217" s="8">
        <v>0</v>
      </c>
      <c r="H217" s="8">
        <v>2823000000</v>
      </c>
      <c r="I217" s="8">
        <v>-1343000000</v>
      </c>
      <c r="J217" s="8">
        <v>-760000000</v>
      </c>
      <c r="K217" s="8">
        <v>-720000000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-1047000000</v>
      </c>
      <c r="R217" s="8">
        <v>-1933000000</v>
      </c>
      <c r="S217" s="8">
        <v>-197000000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10778000000</v>
      </c>
      <c r="I218" s="8">
        <v>0</v>
      </c>
      <c r="J218" s="8">
        <v>0</v>
      </c>
      <c r="K218" s="8">
        <v>0</v>
      </c>
      <c r="L218" s="8">
        <v>-10778000000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2000000</v>
      </c>
      <c r="S218" s="8">
        <v>-2000000</v>
      </c>
      <c r="T218" s="8">
        <v>0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4119000000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32815000000</v>
      </c>
      <c r="N222" s="8">
        <v>0</v>
      </c>
      <c r="O222" s="8">
        <v>0</v>
      </c>
      <c r="P222" s="8">
        <v>75000000000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10865000000</v>
      </c>
      <c r="E223" s="8">
        <v>11550000000</v>
      </c>
      <c r="F223" s="8">
        <v>0</v>
      </c>
      <c r="G223" s="8">
        <v>5224000000</v>
      </c>
      <c r="H223" s="8">
        <v>2373000000</v>
      </c>
      <c r="I223" s="8">
        <v>4534000000</v>
      </c>
      <c r="J223" s="8">
        <v>0</v>
      </c>
      <c r="K223" s="8">
        <v>0</v>
      </c>
      <c r="L223" s="8">
        <v>1978000000</v>
      </c>
      <c r="M223" s="8">
        <v>0</v>
      </c>
      <c r="N223" s="8">
        <v>0</v>
      </c>
      <c r="O223" s="8">
        <v>0</v>
      </c>
      <c r="P223" s="8">
        <v>14883000000</v>
      </c>
      <c r="Q223" s="8">
        <v>3227000000</v>
      </c>
      <c r="R223" s="8">
        <v>0</v>
      </c>
      <c r="S223" s="8">
        <v>0</v>
      </c>
      <c r="T223" s="8">
        <v>7349000000</v>
      </c>
      <c r="U223" s="8">
        <v>2176000000</v>
      </c>
      <c r="V223" s="8">
        <v>5772000000</v>
      </c>
      <c r="W223" s="8">
        <v>0</v>
      </c>
    </row>
    <row r="224" spans="1:23" x14ac:dyDescent="0.35">
      <c r="A224" s="12" t="s">
        <v>244</v>
      </c>
      <c r="B224" s="5">
        <v>-7205000000</v>
      </c>
      <c r="C224" s="8">
        <v>-7701000000</v>
      </c>
      <c r="D224" s="8">
        <v>-16415000000</v>
      </c>
      <c r="E224" s="8">
        <v>4987000000</v>
      </c>
      <c r="F224" s="8">
        <v>-281061000000</v>
      </c>
      <c r="G224" s="8">
        <v>-18019000000</v>
      </c>
      <c r="H224" s="8">
        <v>4044000000</v>
      </c>
      <c r="I224" s="8">
        <v>-12774000000</v>
      </c>
      <c r="J224" s="8">
        <v>-704000000</v>
      </c>
      <c r="K224" s="8">
        <v>-17167000000</v>
      </c>
      <c r="L224" s="8">
        <v>-61399000000</v>
      </c>
      <c r="M224" s="8">
        <v>32709000000</v>
      </c>
      <c r="N224" s="8">
        <v>-8717000000</v>
      </c>
      <c r="O224" s="8">
        <v>-7703000000</v>
      </c>
      <c r="P224" s="8">
        <v>73684000000</v>
      </c>
      <c r="Q224" s="8">
        <v>999000000</v>
      </c>
      <c r="R224" s="8">
        <v>-52538000000</v>
      </c>
      <c r="S224" s="8">
        <v>-12369000000</v>
      </c>
      <c r="T224" s="8">
        <v>-24709000000</v>
      </c>
      <c r="U224" s="8">
        <v>-4551000000</v>
      </c>
      <c r="V224" s="8">
        <v>-806000000</v>
      </c>
      <c r="W224" s="8">
        <v>-1372000000</v>
      </c>
    </row>
    <row r="225" spans="1:23" x14ac:dyDescent="0.35">
      <c r="A225" s="9" t="s">
        <v>245</v>
      </c>
      <c r="B225" s="5">
        <v>0</v>
      </c>
      <c r="C225" s="8">
        <v>625070000000</v>
      </c>
      <c r="D225" s="8">
        <v>0</v>
      </c>
      <c r="E225" s="8">
        <v>-311000000</v>
      </c>
      <c r="F225" s="8">
        <v>300605000000</v>
      </c>
      <c r="G225" s="8">
        <v>0</v>
      </c>
      <c r="H225" s="8">
        <v>0</v>
      </c>
      <c r="I225" s="8">
        <v>602508000000</v>
      </c>
      <c r="J225" s="8">
        <v>0</v>
      </c>
      <c r="K225" s="8">
        <v>0</v>
      </c>
      <c r="L225" s="8">
        <v>0</v>
      </c>
      <c r="M225" s="8">
        <v>446355000000</v>
      </c>
      <c r="N225" s="8">
        <v>0</v>
      </c>
      <c r="O225" s="8">
        <v>0</v>
      </c>
      <c r="P225" s="8">
        <v>0</v>
      </c>
      <c r="Q225" s="8">
        <v>585000000000</v>
      </c>
      <c r="R225" s="8">
        <v>0</v>
      </c>
      <c r="S225" s="8">
        <v>0</v>
      </c>
      <c r="T225" s="8">
        <v>1000000000000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2000000000000</v>
      </c>
      <c r="C226" s="8">
        <v>0</v>
      </c>
      <c r="D226" s="8">
        <v>1004450000000</v>
      </c>
      <c r="E226" s="8">
        <v>0</v>
      </c>
      <c r="F226" s="8">
        <v>-235400000000</v>
      </c>
      <c r="G226" s="8">
        <v>255950000000</v>
      </c>
      <c r="H226" s="8">
        <v>0</v>
      </c>
      <c r="I226" s="8">
        <v>235400000000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-224557000000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0</v>
      </c>
      <c r="C228" s="8">
        <v>-625070000000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-602508000000</v>
      </c>
      <c r="J228" s="8">
        <v>0</v>
      </c>
      <c r="K228" s="8">
        <v>0</v>
      </c>
      <c r="L228" s="8">
        <v>0</v>
      </c>
      <c r="M228" s="8">
        <v>-446355000000</v>
      </c>
      <c r="N228" s="8">
        <v>0</v>
      </c>
      <c r="O228" s="8">
        <v>0</v>
      </c>
      <c r="P228" s="8">
        <v>0</v>
      </c>
      <c r="Q228" s="8">
        <v>-585000000000</v>
      </c>
      <c r="R228" s="8">
        <v>0</v>
      </c>
      <c r="S228" s="8">
        <v>0</v>
      </c>
      <c r="T228" s="8">
        <v>-984925000000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2000000000000</v>
      </c>
      <c r="C231" s="8">
        <v>-224557000000</v>
      </c>
      <c r="D231" s="8">
        <v>1004450000000</v>
      </c>
      <c r="E231" s="8">
        <v>-311000000</v>
      </c>
      <c r="F231" s="8">
        <v>65205000000</v>
      </c>
      <c r="G231" s="8">
        <v>255950000000</v>
      </c>
      <c r="H231" s="8">
        <v>0</v>
      </c>
      <c r="I231" s="8">
        <v>235400000000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15075000000</v>
      </c>
      <c r="U231" s="8">
        <v>0</v>
      </c>
      <c r="V231" s="8">
        <v>0</v>
      </c>
      <c r="W231" s="8">
        <v>0</v>
      </c>
    </row>
    <row r="232" spans="1:23" x14ac:dyDescent="0.35">
      <c r="A232" s="12" t="s">
        <v>252</v>
      </c>
      <c r="B232" s="5">
        <v>1870214000000</v>
      </c>
      <c r="C232" s="8">
        <v>-1913402000000</v>
      </c>
      <c r="D232" s="8">
        <v>4608434000000</v>
      </c>
      <c r="E232" s="8">
        <v>1269455000000</v>
      </c>
      <c r="F232" s="8">
        <v>-4315446000000</v>
      </c>
      <c r="G232" s="8">
        <v>1108450000000</v>
      </c>
      <c r="H232" s="8">
        <v>2982499000000</v>
      </c>
      <c r="I232" s="8">
        <v>-1782507000000</v>
      </c>
      <c r="J232" s="8">
        <v>2188323000000</v>
      </c>
      <c r="K232" s="8">
        <v>-756347000000</v>
      </c>
      <c r="L232" s="8">
        <v>-2659410000000</v>
      </c>
      <c r="M232" s="8">
        <v>4282257000000</v>
      </c>
      <c r="N232" s="8">
        <v>-3391012000000</v>
      </c>
      <c r="O232" s="8">
        <v>-3075914000000</v>
      </c>
      <c r="P232" s="8">
        <v>2449006000000</v>
      </c>
      <c r="Q232" s="8">
        <v>1256690000000</v>
      </c>
      <c r="R232" s="8">
        <v>831803000000</v>
      </c>
      <c r="S232" s="8">
        <v>-1866240000000</v>
      </c>
      <c r="T232" s="8">
        <v>5532785000000</v>
      </c>
      <c r="U232" s="8">
        <v>-1767282000000</v>
      </c>
      <c r="V232" s="8">
        <v>-777499000000</v>
      </c>
      <c r="W232" s="8">
        <v>-2561102000000</v>
      </c>
    </row>
    <row r="233" spans="1:23" ht="22" x14ac:dyDescent="0.35">
      <c r="A233" s="12" t="s">
        <v>253</v>
      </c>
      <c r="B233" s="5">
        <v>13292922000000</v>
      </c>
      <c r="C233" s="8">
        <v>15206324000000</v>
      </c>
      <c r="D233" s="8">
        <v>10597890000000</v>
      </c>
      <c r="E233" s="8">
        <v>9328435000000</v>
      </c>
      <c r="F233" s="8">
        <v>13643881000000</v>
      </c>
      <c r="G233" s="8">
        <v>12535431000000</v>
      </c>
      <c r="H233" s="8">
        <v>10602906000000</v>
      </c>
      <c r="I233" s="8">
        <v>12385413000000</v>
      </c>
      <c r="J233" s="8">
        <v>10197090000000</v>
      </c>
      <c r="K233" s="8">
        <v>10953437000000</v>
      </c>
      <c r="L233" s="8">
        <v>13612847000000</v>
      </c>
      <c r="M233" s="8">
        <v>9330590000000</v>
      </c>
      <c r="N233" s="8">
        <v>12721602000000</v>
      </c>
      <c r="O233" s="8">
        <v>15797516000000</v>
      </c>
      <c r="P233" s="8">
        <v>13348510000000</v>
      </c>
      <c r="Q233" s="8">
        <v>12091820000000</v>
      </c>
      <c r="R233" s="8">
        <v>11717798000000</v>
      </c>
      <c r="S233" s="8">
        <v>13584038000000</v>
      </c>
      <c r="T233" s="8">
        <v>7593472000000</v>
      </c>
      <c r="U233" s="8">
        <v>9360754000000</v>
      </c>
      <c r="V233" s="8">
        <v>10138253000000</v>
      </c>
      <c r="W233" s="8">
        <v>12699355000000</v>
      </c>
    </row>
    <row r="234" spans="1:23" x14ac:dyDescent="0.35">
      <c r="A234" s="12" t="s">
        <v>254</v>
      </c>
      <c r="B234" s="5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</row>
    <row r="235" spans="1:23" ht="22" x14ac:dyDescent="0.35">
      <c r="A235" s="12" t="s">
        <v>255</v>
      </c>
      <c r="B235" s="5">
        <v>15163136000000</v>
      </c>
      <c r="C235" s="8">
        <v>13292922000000</v>
      </c>
      <c r="D235" s="8">
        <v>15206324000000</v>
      </c>
      <c r="E235" s="8">
        <v>10597890000000</v>
      </c>
      <c r="F235" s="8">
        <v>9328435000000</v>
      </c>
      <c r="G235" s="8">
        <v>13643881000000</v>
      </c>
      <c r="H235" s="8">
        <v>13585405000000</v>
      </c>
      <c r="I235" s="8">
        <v>10602906000000</v>
      </c>
      <c r="J235" s="8">
        <v>12385413000000</v>
      </c>
      <c r="K235" s="8">
        <v>10197090000000</v>
      </c>
      <c r="L235" s="8">
        <v>10953437000000</v>
      </c>
      <c r="M235" s="8">
        <v>13612847000000</v>
      </c>
      <c r="N235" s="8">
        <v>9330590000000</v>
      </c>
      <c r="O235" s="8">
        <v>12721602000000</v>
      </c>
      <c r="P235" s="8">
        <v>15797516000000</v>
      </c>
      <c r="Q235" s="8">
        <v>13348510000000</v>
      </c>
      <c r="R235" s="8">
        <v>12091820000000</v>
      </c>
      <c r="S235" s="8">
        <v>11717798000000</v>
      </c>
      <c r="T235" s="8">
        <v>13126257000000</v>
      </c>
      <c r="U235" s="8">
        <v>7593472000000</v>
      </c>
      <c r="V235" s="8">
        <v>9360754000000</v>
      </c>
      <c r="W235" s="8">
        <v>10138253000000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102131501000000</v>
      </c>
      <c r="C237" s="8">
        <v>100542726000000</v>
      </c>
      <c r="D237" s="8">
        <v>99853975000000</v>
      </c>
      <c r="E237" s="8">
        <v>98641825000000</v>
      </c>
      <c r="F237" s="8">
        <v>96594974000000</v>
      </c>
      <c r="G237" s="8">
        <v>93974957000000</v>
      </c>
      <c r="H237" s="8">
        <v>94120600000000</v>
      </c>
      <c r="I237" s="8">
        <v>92465314000000</v>
      </c>
      <c r="J237" s="8">
        <v>89364799000000</v>
      </c>
      <c r="K237" s="8">
        <v>86979544000000</v>
      </c>
      <c r="L237" s="8">
        <v>84598379000000</v>
      </c>
      <c r="M237" s="8">
        <v>78216840000000</v>
      </c>
      <c r="N237" s="8">
        <v>78147424000000</v>
      </c>
      <c r="O237" s="8">
        <v>76479917000000</v>
      </c>
      <c r="P237" s="8">
        <v>79440423000000</v>
      </c>
      <c r="Q237" s="8">
        <v>73903291000000</v>
      </c>
      <c r="R237" s="8">
        <v>74015051000000</v>
      </c>
      <c r="S237" s="8">
        <v>73395048000000</v>
      </c>
      <c r="T237" s="8">
        <v>72933312000000</v>
      </c>
      <c r="U237" s="8">
        <v>69830813000000</v>
      </c>
      <c r="V237" s="8">
        <v>69233649000000</v>
      </c>
      <c r="W237" s="8">
        <v>65587925000000</v>
      </c>
    </row>
    <row r="238" spans="1:23" x14ac:dyDescent="0.35">
      <c r="A238" s="9" t="s">
        <v>258</v>
      </c>
      <c r="B238" s="5">
        <v>102131173000000</v>
      </c>
      <c r="C238" s="8">
        <v>100542378000000</v>
      </c>
      <c r="D238" s="8">
        <v>99853622000000</v>
      </c>
      <c r="E238" s="8">
        <v>98641465000000</v>
      </c>
      <c r="F238" s="8">
        <v>96594609000000</v>
      </c>
      <c r="G238" s="8">
        <v>93974599000000</v>
      </c>
      <c r="H238" s="8">
        <v>94119762000000</v>
      </c>
      <c r="I238" s="8">
        <v>92464476000000</v>
      </c>
      <c r="J238" s="8">
        <v>89363961000000</v>
      </c>
      <c r="K238" s="8">
        <v>86978706000000</v>
      </c>
      <c r="L238" s="8">
        <v>84597291000000</v>
      </c>
      <c r="M238" s="8">
        <v>78215742000000</v>
      </c>
      <c r="N238" s="8">
        <v>78146319000000</v>
      </c>
      <c r="O238" s="8">
        <v>76477788000000</v>
      </c>
      <c r="P238" s="8">
        <v>79438294000000</v>
      </c>
      <c r="Q238" s="8">
        <v>73900759000000</v>
      </c>
      <c r="R238" s="8">
        <v>74012521000000</v>
      </c>
      <c r="S238" s="8">
        <v>73392483000000</v>
      </c>
      <c r="T238" s="8">
        <v>72930750000000</v>
      </c>
      <c r="U238" s="8">
        <v>69828255000000</v>
      </c>
      <c r="V238" s="8">
        <v>69230858000000</v>
      </c>
      <c r="W238" s="8">
        <v>65585163000000</v>
      </c>
    </row>
    <row r="239" spans="1:23" x14ac:dyDescent="0.35">
      <c r="A239" s="9" t="s">
        <v>259</v>
      </c>
      <c r="B239" s="5">
        <v>0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0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</row>
    <row r="242" spans="1:23" x14ac:dyDescent="0.35">
      <c r="A242" s="9" t="s">
        <v>262</v>
      </c>
      <c r="B242" s="5">
        <v>240000000</v>
      </c>
      <c r="C242" s="8">
        <v>240000000</v>
      </c>
      <c r="D242" s="8">
        <v>240000000</v>
      </c>
      <c r="E242" s="8">
        <v>240000000</v>
      </c>
      <c r="F242" s="8">
        <v>250000000</v>
      </c>
      <c r="G242" s="8">
        <v>250000000</v>
      </c>
      <c r="H242" s="8">
        <v>250000000</v>
      </c>
      <c r="I242" s="8">
        <v>250000000</v>
      </c>
      <c r="J242" s="8">
        <v>250000000</v>
      </c>
      <c r="K242" s="8">
        <v>250000000</v>
      </c>
      <c r="L242" s="8">
        <v>500000000</v>
      </c>
      <c r="M242" s="8">
        <v>500000000</v>
      </c>
      <c r="N242" s="8">
        <v>500000000</v>
      </c>
      <c r="O242" s="8">
        <v>500000000</v>
      </c>
      <c r="P242" s="8">
        <v>500000000</v>
      </c>
      <c r="Q242" s="8">
        <v>500000000</v>
      </c>
      <c r="R242" s="8">
        <v>500000000</v>
      </c>
      <c r="S242" s="8">
        <v>500000000</v>
      </c>
      <c r="T242" s="8">
        <v>500000000</v>
      </c>
      <c r="U242" s="8">
        <v>500000000</v>
      </c>
      <c r="V242" s="8">
        <v>500000000</v>
      </c>
      <c r="W242" s="8">
        <v>500000000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2058000000</v>
      </c>
      <c r="V243" s="8">
        <v>2291000000</v>
      </c>
      <c r="W243" s="8">
        <v>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88000000</v>
      </c>
      <c r="C246" s="8">
        <v>108000000</v>
      </c>
      <c r="D246" s="8">
        <v>113000000</v>
      </c>
      <c r="E246" s="8">
        <v>120000000</v>
      </c>
      <c r="F246" s="8">
        <v>115000000</v>
      </c>
      <c r="G246" s="8">
        <v>108000000</v>
      </c>
      <c r="H246" s="8">
        <v>588000000</v>
      </c>
      <c r="I246" s="8">
        <v>588000000</v>
      </c>
      <c r="J246" s="8">
        <v>588000000</v>
      </c>
      <c r="K246" s="8">
        <v>588000000</v>
      </c>
      <c r="L246" s="8">
        <v>588000000</v>
      </c>
      <c r="M246" s="8">
        <v>598000000</v>
      </c>
      <c r="N246" s="8">
        <v>605000000</v>
      </c>
      <c r="O246" s="8">
        <v>1629000000</v>
      </c>
      <c r="P246" s="8">
        <v>1629000000</v>
      </c>
      <c r="Q246" s="8">
        <v>2032000000</v>
      </c>
      <c r="R246" s="8">
        <v>2030000000</v>
      </c>
      <c r="S246" s="8">
        <v>2065000000</v>
      </c>
      <c r="T246" s="8">
        <v>2062000000</v>
      </c>
      <c r="U246" s="8">
        <v>0</v>
      </c>
      <c r="V246" s="8">
        <v>0</v>
      </c>
      <c r="W246" s="8">
        <v>2262000000</v>
      </c>
    </row>
    <row r="247" spans="1:23" x14ac:dyDescent="0.35">
      <c r="A247" s="11" t="s">
        <v>267</v>
      </c>
      <c r="B247" s="5">
        <v>0</v>
      </c>
      <c r="C247" s="8">
        <v>0</v>
      </c>
      <c r="D247" s="8">
        <v>0</v>
      </c>
      <c r="E247" s="8">
        <v>0</v>
      </c>
      <c r="F247" s="8">
        <v>96594974000000</v>
      </c>
      <c r="G247" s="8">
        <v>0</v>
      </c>
      <c r="H247" s="8">
        <v>0</v>
      </c>
      <c r="I247" s="8">
        <v>0</v>
      </c>
      <c r="J247" s="8">
        <v>89364799000000</v>
      </c>
      <c r="K247" s="8">
        <v>0</v>
      </c>
      <c r="L247" s="8">
        <v>0</v>
      </c>
      <c r="M247" s="8">
        <v>0</v>
      </c>
      <c r="N247" s="8">
        <v>78147424000000</v>
      </c>
      <c r="O247" s="8">
        <v>0</v>
      </c>
      <c r="P247" s="8">
        <v>0</v>
      </c>
      <c r="Q247" s="8">
        <v>0</v>
      </c>
      <c r="R247" s="8">
        <v>74015051000000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</row>
    <row r="248" spans="1:23" x14ac:dyDescent="0.35">
      <c r="A248" s="9" t="s">
        <v>268</v>
      </c>
      <c r="B248" s="5">
        <v>0</v>
      </c>
      <c r="C248" s="8">
        <v>0</v>
      </c>
      <c r="D248" s="8">
        <v>0</v>
      </c>
      <c r="E248" s="8">
        <v>0</v>
      </c>
      <c r="F248" s="8">
        <v>9687930000000</v>
      </c>
      <c r="G248" s="8">
        <v>0</v>
      </c>
      <c r="H248" s="8">
        <v>0</v>
      </c>
      <c r="I248" s="8">
        <v>0</v>
      </c>
      <c r="J248" s="8">
        <v>8158155000000</v>
      </c>
      <c r="K248" s="8">
        <v>0</v>
      </c>
      <c r="L248" s="8">
        <v>0</v>
      </c>
      <c r="M248" s="8">
        <v>0</v>
      </c>
      <c r="N248" s="8">
        <v>6211980000000</v>
      </c>
      <c r="O248" s="8">
        <v>0</v>
      </c>
      <c r="P248" s="8">
        <v>0</v>
      </c>
      <c r="Q248" s="8">
        <v>0</v>
      </c>
      <c r="R248" s="8">
        <v>4534258000000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</row>
    <row r="249" spans="1:23" x14ac:dyDescent="0.35">
      <c r="A249" s="9" t="s">
        <v>269</v>
      </c>
      <c r="B249" s="5">
        <v>0</v>
      </c>
      <c r="C249" s="8">
        <v>0</v>
      </c>
      <c r="D249" s="8">
        <v>0</v>
      </c>
      <c r="E249" s="8">
        <v>0</v>
      </c>
      <c r="F249" s="8">
        <v>17977111000000</v>
      </c>
      <c r="G249" s="8">
        <v>0</v>
      </c>
      <c r="H249" s="8">
        <v>0</v>
      </c>
      <c r="I249" s="8">
        <v>0</v>
      </c>
      <c r="J249" s="8">
        <v>17035799000000</v>
      </c>
      <c r="K249" s="8">
        <v>0</v>
      </c>
      <c r="L249" s="8">
        <v>0</v>
      </c>
      <c r="M249" s="8">
        <v>0</v>
      </c>
      <c r="N249" s="8">
        <v>15859049000000</v>
      </c>
      <c r="O249" s="8">
        <v>0</v>
      </c>
      <c r="P249" s="8">
        <v>0</v>
      </c>
      <c r="Q249" s="8">
        <v>0</v>
      </c>
      <c r="R249" s="8">
        <v>15914314000000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</row>
    <row r="250" spans="1:23" x14ac:dyDescent="0.35">
      <c r="A250" s="9" t="s">
        <v>270</v>
      </c>
      <c r="B250" s="5">
        <v>0</v>
      </c>
      <c r="C250" s="8">
        <v>0</v>
      </c>
      <c r="D250" s="8">
        <v>0</v>
      </c>
      <c r="E250" s="8">
        <v>0</v>
      </c>
      <c r="F250" s="8">
        <v>38015117000000</v>
      </c>
      <c r="G250" s="8">
        <v>0</v>
      </c>
      <c r="H250" s="8">
        <v>0</v>
      </c>
      <c r="I250" s="8">
        <v>0</v>
      </c>
      <c r="J250" s="8">
        <v>33679342000000</v>
      </c>
      <c r="K250" s="8">
        <v>0</v>
      </c>
      <c r="L250" s="8">
        <v>0</v>
      </c>
      <c r="M250" s="8">
        <v>0</v>
      </c>
      <c r="N250" s="8">
        <v>30801419000000</v>
      </c>
      <c r="O250" s="8">
        <v>0</v>
      </c>
      <c r="P250" s="8">
        <v>0</v>
      </c>
      <c r="Q250" s="8">
        <v>0</v>
      </c>
      <c r="R250" s="8">
        <v>29188916000000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</row>
    <row r="251" spans="1:23" x14ac:dyDescent="0.35">
      <c r="A251" s="10" t="s">
        <v>271</v>
      </c>
      <c r="B251" s="5">
        <v>0</v>
      </c>
      <c r="C251" s="8">
        <v>0</v>
      </c>
      <c r="D251" s="8">
        <v>0</v>
      </c>
      <c r="E251" s="8">
        <v>0</v>
      </c>
      <c r="F251" s="8">
        <v>33804510000000</v>
      </c>
      <c r="G251" s="8">
        <v>0</v>
      </c>
      <c r="H251" s="8">
        <v>0</v>
      </c>
      <c r="I251" s="8">
        <v>0</v>
      </c>
      <c r="J251" s="8">
        <v>29281073000000</v>
      </c>
      <c r="K251" s="8">
        <v>0</v>
      </c>
      <c r="L251" s="8">
        <v>0</v>
      </c>
      <c r="M251" s="8">
        <v>0</v>
      </c>
      <c r="N251" s="8">
        <v>27185670000000</v>
      </c>
      <c r="O251" s="8">
        <v>0</v>
      </c>
      <c r="P251" s="8">
        <v>0</v>
      </c>
      <c r="Q251" s="8">
        <v>0</v>
      </c>
      <c r="R251" s="8">
        <v>25247651000000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0</v>
      </c>
      <c r="E252" s="8">
        <v>0</v>
      </c>
      <c r="F252" s="8">
        <v>1226618000000</v>
      </c>
      <c r="G252" s="8">
        <v>0</v>
      </c>
      <c r="H252" s="8">
        <v>0</v>
      </c>
      <c r="I252" s="8">
        <v>0</v>
      </c>
      <c r="J252" s="8">
        <v>1261644000000</v>
      </c>
      <c r="K252" s="8">
        <v>0</v>
      </c>
      <c r="L252" s="8">
        <v>0</v>
      </c>
      <c r="M252" s="8">
        <v>0</v>
      </c>
      <c r="N252" s="8">
        <v>118047000000</v>
      </c>
      <c r="O252" s="8">
        <v>0</v>
      </c>
      <c r="P252" s="8">
        <v>0</v>
      </c>
      <c r="Q252" s="8">
        <v>0</v>
      </c>
      <c r="R252" s="8">
        <v>4513000000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2144112000000</v>
      </c>
      <c r="G253" s="8">
        <v>0</v>
      </c>
      <c r="H253" s="8">
        <v>0</v>
      </c>
      <c r="I253" s="8">
        <v>0</v>
      </c>
      <c r="J253" s="8">
        <v>2178612000000</v>
      </c>
      <c r="K253" s="8">
        <v>0</v>
      </c>
      <c r="L253" s="8">
        <v>0</v>
      </c>
      <c r="M253" s="8">
        <v>0</v>
      </c>
      <c r="N253" s="8">
        <v>2573371000000</v>
      </c>
      <c r="O253" s="8">
        <v>0</v>
      </c>
      <c r="P253" s="8">
        <v>0</v>
      </c>
      <c r="Q253" s="8">
        <v>0</v>
      </c>
      <c r="R253" s="8">
        <v>3052927000000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839877000000</v>
      </c>
      <c r="G254" s="8">
        <v>0</v>
      </c>
      <c r="H254" s="8">
        <v>0</v>
      </c>
      <c r="I254" s="8">
        <v>0</v>
      </c>
      <c r="J254" s="8">
        <v>958013000000</v>
      </c>
      <c r="K254" s="8">
        <v>0</v>
      </c>
      <c r="L254" s="8">
        <v>0</v>
      </c>
      <c r="M254" s="8">
        <v>0</v>
      </c>
      <c r="N254" s="8">
        <v>924331000000</v>
      </c>
      <c r="O254" s="8">
        <v>0</v>
      </c>
      <c r="P254" s="8">
        <v>0</v>
      </c>
      <c r="Q254" s="8">
        <v>0</v>
      </c>
      <c r="R254" s="8">
        <v>883825000000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</row>
    <row r="255" spans="1:23" x14ac:dyDescent="0.35">
      <c r="A255" s="9" t="s">
        <v>275</v>
      </c>
      <c r="B255" s="5">
        <v>0</v>
      </c>
      <c r="C255" s="8">
        <v>0</v>
      </c>
      <c r="D255" s="8">
        <v>0</v>
      </c>
      <c r="E255" s="8">
        <v>0</v>
      </c>
      <c r="F255" s="8">
        <v>5096120000000</v>
      </c>
      <c r="G255" s="8">
        <v>0</v>
      </c>
      <c r="H255" s="8">
        <v>0</v>
      </c>
      <c r="I255" s="8">
        <v>0</v>
      </c>
      <c r="J255" s="8">
        <v>5763220000000</v>
      </c>
      <c r="K255" s="8">
        <v>0</v>
      </c>
      <c r="L255" s="8">
        <v>0</v>
      </c>
      <c r="M255" s="8">
        <v>0</v>
      </c>
      <c r="N255" s="8">
        <v>5017785000000</v>
      </c>
      <c r="O255" s="8">
        <v>0</v>
      </c>
      <c r="P255" s="8">
        <v>0</v>
      </c>
      <c r="Q255" s="8">
        <v>0</v>
      </c>
      <c r="R255" s="8">
        <v>6146279000000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</row>
    <row r="256" spans="1:23" x14ac:dyDescent="0.35">
      <c r="A256" s="9" t="s">
        <v>276</v>
      </c>
      <c r="B256" s="5">
        <v>0</v>
      </c>
      <c r="C256" s="8">
        <v>0</v>
      </c>
      <c r="D256" s="8">
        <v>0</v>
      </c>
      <c r="E256" s="8">
        <v>0</v>
      </c>
      <c r="F256" s="8">
        <v>16033271000000</v>
      </c>
      <c r="G256" s="8">
        <v>0</v>
      </c>
      <c r="H256" s="8">
        <v>0</v>
      </c>
      <c r="I256" s="8">
        <v>0</v>
      </c>
      <c r="J256" s="8">
        <v>17364651000000</v>
      </c>
      <c r="K256" s="8">
        <v>0</v>
      </c>
      <c r="L256" s="8">
        <v>0</v>
      </c>
      <c r="M256" s="8">
        <v>0</v>
      </c>
      <c r="N256" s="8">
        <v>15414249000000</v>
      </c>
      <c r="O256" s="8">
        <v>0</v>
      </c>
      <c r="P256" s="8">
        <v>0</v>
      </c>
      <c r="Q256" s="8">
        <v>0</v>
      </c>
      <c r="R256" s="8">
        <v>13252731000000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2319000000</v>
      </c>
      <c r="G258" s="8">
        <v>0</v>
      </c>
      <c r="H258" s="8">
        <v>0</v>
      </c>
      <c r="I258" s="8">
        <v>0</v>
      </c>
      <c r="J258" s="8">
        <v>2044000000</v>
      </c>
      <c r="K258" s="8">
        <v>0</v>
      </c>
      <c r="L258" s="8">
        <v>0</v>
      </c>
      <c r="M258" s="8">
        <v>0</v>
      </c>
      <c r="N258" s="8">
        <v>4883000000</v>
      </c>
      <c r="O258" s="8">
        <v>0</v>
      </c>
      <c r="P258" s="8">
        <v>0</v>
      </c>
      <c r="Q258" s="8">
        <v>0</v>
      </c>
      <c r="R258" s="8">
        <v>2294000000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19429000000</v>
      </c>
      <c r="G259" s="8">
        <v>0</v>
      </c>
      <c r="H259" s="8">
        <v>0</v>
      </c>
      <c r="I259" s="8">
        <v>0</v>
      </c>
      <c r="J259" s="8">
        <v>14058000000</v>
      </c>
      <c r="K259" s="8">
        <v>0</v>
      </c>
      <c r="L259" s="8">
        <v>0</v>
      </c>
      <c r="M259" s="8">
        <v>0</v>
      </c>
      <c r="N259" s="8">
        <v>218139000000</v>
      </c>
      <c r="O259" s="8">
        <v>0</v>
      </c>
      <c r="P259" s="8">
        <v>0</v>
      </c>
      <c r="Q259" s="8">
        <v>0</v>
      </c>
      <c r="R259" s="8">
        <v>497831000000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257391000000</v>
      </c>
      <c r="G260" s="8">
        <v>0</v>
      </c>
      <c r="H260" s="8">
        <v>0</v>
      </c>
      <c r="I260" s="8">
        <v>0</v>
      </c>
      <c r="J260" s="8">
        <v>254817000000</v>
      </c>
      <c r="K260" s="8">
        <v>0</v>
      </c>
      <c r="L260" s="8">
        <v>0</v>
      </c>
      <c r="M260" s="8">
        <v>0</v>
      </c>
      <c r="N260" s="8">
        <v>310516000000</v>
      </c>
      <c r="O260" s="8">
        <v>0</v>
      </c>
      <c r="P260" s="8">
        <v>0</v>
      </c>
      <c r="Q260" s="8">
        <v>0</v>
      </c>
      <c r="R260" s="8">
        <v>256204000000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111015000000</v>
      </c>
      <c r="G261" s="8">
        <v>0</v>
      </c>
      <c r="H261" s="8">
        <v>0</v>
      </c>
      <c r="I261" s="8">
        <v>0</v>
      </c>
      <c r="J261" s="8">
        <v>44037000000</v>
      </c>
      <c r="K261" s="8">
        <v>0</v>
      </c>
      <c r="L261" s="8">
        <v>0</v>
      </c>
      <c r="M261" s="8">
        <v>0</v>
      </c>
      <c r="N261" s="8">
        <v>65702000000</v>
      </c>
      <c r="O261" s="8">
        <v>0</v>
      </c>
      <c r="P261" s="8">
        <v>0</v>
      </c>
      <c r="Q261" s="8">
        <v>0</v>
      </c>
      <c r="R261" s="8">
        <v>77837000000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15883000000</v>
      </c>
      <c r="G262" s="8">
        <v>0</v>
      </c>
      <c r="H262" s="8">
        <v>0</v>
      </c>
      <c r="I262" s="8">
        <v>0</v>
      </c>
      <c r="J262" s="8">
        <v>9016000000</v>
      </c>
      <c r="K262" s="8">
        <v>0</v>
      </c>
      <c r="L262" s="8">
        <v>0</v>
      </c>
      <c r="M262" s="8">
        <v>0</v>
      </c>
      <c r="N262" s="8">
        <v>18208000000</v>
      </c>
      <c r="O262" s="8">
        <v>0</v>
      </c>
      <c r="P262" s="8">
        <v>0</v>
      </c>
      <c r="Q262" s="8">
        <v>0</v>
      </c>
      <c r="R262" s="8">
        <v>8431000000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4724695000000</v>
      </c>
      <c r="G263" s="8">
        <v>0</v>
      </c>
      <c r="H263" s="8">
        <v>0</v>
      </c>
      <c r="I263" s="8">
        <v>0</v>
      </c>
      <c r="J263" s="8">
        <v>7109951000000</v>
      </c>
      <c r="K263" s="8">
        <v>0</v>
      </c>
      <c r="L263" s="8">
        <v>0</v>
      </c>
      <c r="M263" s="8">
        <v>0</v>
      </c>
      <c r="N263" s="8">
        <v>5601410000000</v>
      </c>
      <c r="O263" s="8">
        <v>0</v>
      </c>
      <c r="P263" s="8">
        <v>0</v>
      </c>
      <c r="Q263" s="8">
        <v>0</v>
      </c>
      <c r="R263" s="8">
        <v>5853967000000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10902539000000</v>
      </c>
      <c r="G264" s="8">
        <v>0</v>
      </c>
      <c r="H264" s="8">
        <v>0</v>
      </c>
      <c r="I264" s="8">
        <v>0</v>
      </c>
      <c r="J264" s="8">
        <v>9930728000000</v>
      </c>
      <c r="K264" s="8">
        <v>0</v>
      </c>
      <c r="L264" s="8">
        <v>0</v>
      </c>
      <c r="M264" s="8">
        <v>0</v>
      </c>
      <c r="N264" s="8">
        <v>9195391000000</v>
      </c>
      <c r="O264" s="8">
        <v>0</v>
      </c>
      <c r="P264" s="8">
        <v>0</v>
      </c>
      <c r="Q264" s="8">
        <v>0</v>
      </c>
      <c r="R264" s="8">
        <v>6556167000000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0</v>
      </c>
      <c r="E265" s="8">
        <v>0</v>
      </c>
      <c r="F265" s="8">
        <v>1052836000000</v>
      </c>
      <c r="G265" s="8">
        <v>0</v>
      </c>
      <c r="H265" s="8">
        <v>0</v>
      </c>
      <c r="I265" s="8">
        <v>0</v>
      </c>
      <c r="J265" s="8">
        <v>1305719000000</v>
      </c>
      <c r="K265" s="8">
        <v>0</v>
      </c>
      <c r="L265" s="8">
        <v>0</v>
      </c>
      <c r="M265" s="8">
        <v>0</v>
      </c>
      <c r="N265" s="8">
        <v>1394181000000</v>
      </c>
      <c r="O265" s="8">
        <v>0</v>
      </c>
      <c r="P265" s="8">
        <v>0</v>
      </c>
      <c r="Q265" s="8">
        <v>0</v>
      </c>
      <c r="R265" s="8">
        <v>1844691000000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0</v>
      </c>
      <c r="E266" s="8">
        <v>0</v>
      </c>
      <c r="F266" s="8">
        <v>981121000000</v>
      </c>
      <c r="G266" s="8">
        <v>0</v>
      </c>
      <c r="H266" s="8">
        <v>0</v>
      </c>
      <c r="I266" s="8">
        <v>0</v>
      </c>
      <c r="J266" s="8">
        <v>1168132000000</v>
      </c>
      <c r="K266" s="8">
        <v>0</v>
      </c>
      <c r="L266" s="8">
        <v>0</v>
      </c>
      <c r="M266" s="8">
        <v>0</v>
      </c>
      <c r="N266" s="8">
        <v>1265682000000</v>
      </c>
      <c r="O266" s="8">
        <v>0</v>
      </c>
      <c r="P266" s="8">
        <v>0</v>
      </c>
      <c r="Q266" s="8">
        <v>0</v>
      </c>
      <c r="R266" s="8">
        <v>1427904000000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71715000000</v>
      </c>
      <c r="G267" s="8">
        <v>0</v>
      </c>
      <c r="H267" s="8">
        <v>0</v>
      </c>
      <c r="I267" s="8">
        <v>0</v>
      </c>
      <c r="J267" s="8">
        <v>137587000000</v>
      </c>
      <c r="K267" s="8">
        <v>0</v>
      </c>
      <c r="L267" s="8">
        <v>0</v>
      </c>
      <c r="M267" s="8">
        <v>0</v>
      </c>
      <c r="N267" s="8">
        <v>128499000000</v>
      </c>
      <c r="O267" s="8">
        <v>0</v>
      </c>
      <c r="P267" s="8">
        <v>0</v>
      </c>
      <c r="Q267" s="8">
        <v>0</v>
      </c>
      <c r="R267" s="8">
        <v>416787000000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1204093000000</v>
      </c>
      <c r="G268" s="8">
        <v>0</v>
      </c>
      <c r="H268" s="8">
        <v>0</v>
      </c>
      <c r="I268" s="8">
        <v>0</v>
      </c>
      <c r="J268" s="8">
        <v>1341855000000</v>
      </c>
      <c r="K268" s="8">
        <v>0</v>
      </c>
      <c r="L268" s="8">
        <v>0</v>
      </c>
      <c r="M268" s="8">
        <v>0</v>
      </c>
      <c r="N268" s="8">
        <v>1495914000000</v>
      </c>
      <c r="O268" s="8">
        <v>0</v>
      </c>
      <c r="P268" s="8">
        <v>0</v>
      </c>
      <c r="Q268" s="8">
        <v>0</v>
      </c>
      <c r="R268" s="8">
        <v>1823211000000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1176467000000</v>
      </c>
      <c r="G269" s="8">
        <v>0</v>
      </c>
      <c r="H269" s="8">
        <v>0</v>
      </c>
      <c r="I269" s="8">
        <v>0</v>
      </c>
      <c r="J269" s="8">
        <v>1312291000000</v>
      </c>
      <c r="K269" s="8">
        <v>0</v>
      </c>
      <c r="L269" s="8">
        <v>0</v>
      </c>
      <c r="M269" s="8">
        <v>0</v>
      </c>
      <c r="N269" s="8">
        <v>1476662000000</v>
      </c>
      <c r="O269" s="8">
        <v>0</v>
      </c>
      <c r="P269" s="8">
        <v>0</v>
      </c>
      <c r="Q269" s="8">
        <v>0</v>
      </c>
      <c r="R269" s="8">
        <v>1799680000000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27626000000</v>
      </c>
      <c r="G270" s="8">
        <v>0</v>
      </c>
      <c r="H270" s="8">
        <v>0</v>
      </c>
      <c r="I270" s="8">
        <v>0</v>
      </c>
      <c r="J270" s="8">
        <v>29564000000</v>
      </c>
      <c r="K270" s="8">
        <v>0</v>
      </c>
      <c r="L270" s="8">
        <v>0</v>
      </c>
      <c r="M270" s="8">
        <v>0</v>
      </c>
      <c r="N270" s="8">
        <v>19252000000</v>
      </c>
      <c r="O270" s="8">
        <v>0</v>
      </c>
      <c r="P270" s="8">
        <v>0</v>
      </c>
      <c r="Q270" s="8">
        <v>0</v>
      </c>
      <c r="R270" s="8">
        <v>23531000000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5696240000000</v>
      </c>
      <c r="G271" s="8">
        <v>0</v>
      </c>
      <c r="H271" s="8">
        <v>0</v>
      </c>
      <c r="I271" s="8">
        <v>0</v>
      </c>
      <c r="J271" s="8">
        <v>3421556000000</v>
      </c>
      <c r="K271" s="8">
        <v>0</v>
      </c>
      <c r="L271" s="8">
        <v>0</v>
      </c>
      <c r="M271" s="8">
        <v>0</v>
      </c>
      <c r="N271" s="8">
        <v>1564431000000</v>
      </c>
      <c r="O271" s="8">
        <v>0</v>
      </c>
      <c r="P271" s="8">
        <v>0</v>
      </c>
      <c r="Q271" s="8">
        <v>0</v>
      </c>
      <c r="R271" s="8">
        <v>892658000000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115426000000</v>
      </c>
      <c r="G272" s="8">
        <v>0</v>
      </c>
      <c r="H272" s="8">
        <v>0</v>
      </c>
      <c r="I272" s="8">
        <v>0</v>
      </c>
      <c r="J272" s="8">
        <v>85005000000</v>
      </c>
      <c r="K272" s="8">
        <v>0</v>
      </c>
      <c r="L272" s="8">
        <v>0</v>
      </c>
      <c r="M272" s="8">
        <v>0</v>
      </c>
      <c r="N272" s="8">
        <v>266559000000</v>
      </c>
      <c r="O272" s="8">
        <v>0</v>
      </c>
      <c r="P272" s="8">
        <v>0</v>
      </c>
      <c r="Q272" s="8">
        <v>0</v>
      </c>
      <c r="R272" s="8">
        <v>190744000000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1716830000000</v>
      </c>
      <c r="G273" s="8">
        <v>0</v>
      </c>
      <c r="H273" s="8">
        <v>0</v>
      </c>
      <c r="I273" s="8">
        <v>0</v>
      </c>
      <c r="J273" s="8">
        <v>1209497000000</v>
      </c>
      <c r="K273" s="8">
        <v>0</v>
      </c>
      <c r="L273" s="8">
        <v>0</v>
      </c>
      <c r="M273" s="8">
        <v>0</v>
      </c>
      <c r="N273" s="8">
        <v>121857000000</v>
      </c>
      <c r="O273" s="8">
        <v>0</v>
      </c>
      <c r="P273" s="8">
        <v>0</v>
      </c>
      <c r="Q273" s="8">
        <v>0</v>
      </c>
      <c r="R273" s="8">
        <v>227249000000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</row>
    <row r="275" spans="1:23" x14ac:dyDescent="0.35">
      <c r="A275" s="12" t="s">
        <v>295</v>
      </c>
      <c r="B275" s="5">
        <v>102131501000000</v>
      </c>
      <c r="C275" s="8">
        <v>100542726000000</v>
      </c>
      <c r="D275" s="8">
        <v>99853975000000</v>
      </c>
      <c r="E275" s="8">
        <v>98641825000000</v>
      </c>
      <c r="F275" s="8">
        <v>96594974000000</v>
      </c>
      <c r="G275" s="8">
        <v>93974957000000</v>
      </c>
      <c r="H275" s="8">
        <v>94120600000000</v>
      </c>
      <c r="I275" s="8">
        <v>92465314000000</v>
      </c>
      <c r="J275" s="8">
        <v>89364799000000</v>
      </c>
      <c r="K275" s="8">
        <v>86979544000000</v>
      </c>
      <c r="L275" s="8">
        <v>84598379000000</v>
      </c>
      <c r="M275" s="8">
        <v>78216840000000</v>
      </c>
      <c r="N275" s="8">
        <v>78147424000000</v>
      </c>
      <c r="O275" s="8">
        <v>76195773000000</v>
      </c>
      <c r="P275" s="8">
        <v>79440423000000</v>
      </c>
      <c r="Q275" s="8">
        <v>73903291000000</v>
      </c>
      <c r="R275" s="8">
        <v>74015051000000</v>
      </c>
      <c r="S275" s="8">
        <v>73395048000000</v>
      </c>
      <c r="T275" s="8">
        <v>72933309000000</v>
      </c>
      <c r="U275" s="8">
        <v>69830813000000</v>
      </c>
      <c r="V275" s="8">
        <v>69233649000000</v>
      </c>
      <c r="W275" s="8">
        <v>65587925000000</v>
      </c>
    </row>
    <row r="276" spans="1:23" x14ac:dyDescent="0.35">
      <c r="A276" s="9" t="s">
        <v>296</v>
      </c>
      <c r="B276" s="5">
        <v>100027224000000</v>
      </c>
      <c r="C276" s="8">
        <v>98876595000000</v>
      </c>
      <c r="D276" s="8">
        <v>98002661000000</v>
      </c>
      <c r="E276" s="8">
        <v>97300768000000</v>
      </c>
      <c r="F276" s="8">
        <v>95481926000000</v>
      </c>
      <c r="G276" s="8">
        <v>92895798000000</v>
      </c>
      <c r="H276" s="8">
        <v>93198321000000</v>
      </c>
      <c r="I276" s="8">
        <v>91586337000000</v>
      </c>
      <c r="J276" s="8">
        <v>88296446000000</v>
      </c>
      <c r="K276" s="8">
        <v>86157014000000</v>
      </c>
      <c r="L276" s="8">
        <v>83787699000000</v>
      </c>
      <c r="M276" s="8">
        <v>77413617000000</v>
      </c>
      <c r="N276" s="8">
        <v>77374389000000</v>
      </c>
      <c r="O276" s="8">
        <v>75829539000000</v>
      </c>
      <c r="P276" s="8">
        <v>78768014000000</v>
      </c>
      <c r="Q276" s="8">
        <v>73241000000000</v>
      </c>
      <c r="R276" s="8">
        <v>73364754000000</v>
      </c>
      <c r="S276" s="8">
        <v>72758876000000</v>
      </c>
      <c r="T276" s="8">
        <v>72387106000000</v>
      </c>
      <c r="U276" s="8">
        <v>69285668000000</v>
      </c>
      <c r="V276" s="8">
        <v>68682807000000</v>
      </c>
      <c r="W276" s="8">
        <v>65055837000000</v>
      </c>
    </row>
    <row r="277" spans="1:23" x14ac:dyDescent="0.35">
      <c r="A277" s="9" t="s">
        <v>297</v>
      </c>
      <c r="B277" s="5">
        <v>590612000000</v>
      </c>
      <c r="C277" s="8">
        <v>548301000000</v>
      </c>
      <c r="D277" s="8">
        <v>935647000000</v>
      </c>
      <c r="E277" s="8">
        <v>578703000000</v>
      </c>
      <c r="F277" s="8">
        <v>434106000000</v>
      </c>
      <c r="G277" s="8">
        <v>546997000000</v>
      </c>
      <c r="H277" s="8">
        <v>422766000000</v>
      </c>
      <c r="I277" s="8">
        <v>337095000000</v>
      </c>
      <c r="J277" s="8">
        <v>411285000000</v>
      </c>
      <c r="K277" s="8">
        <v>168384000000</v>
      </c>
      <c r="L277" s="8">
        <v>155377000000</v>
      </c>
      <c r="M277" s="8">
        <v>160962000000</v>
      </c>
      <c r="N277" s="8">
        <v>131889000000</v>
      </c>
      <c r="O277" s="8">
        <v>46363000000</v>
      </c>
      <c r="P277" s="8">
        <v>44409000000</v>
      </c>
      <c r="Q277" s="8">
        <v>65365000000</v>
      </c>
      <c r="R277" s="8">
        <v>55711000000</v>
      </c>
      <c r="S277" s="8">
        <v>56340000000</v>
      </c>
      <c r="T277" s="8">
        <v>48025000000</v>
      </c>
      <c r="U277" s="8">
        <v>41612000000</v>
      </c>
      <c r="V277" s="8">
        <v>49102000000</v>
      </c>
      <c r="W277" s="8">
        <v>253105000000</v>
      </c>
    </row>
    <row r="278" spans="1:23" x14ac:dyDescent="0.35">
      <c r="A278" s="9" t="s">
        <v>298</v>
      </c>
      <c r="B278" s="5">
        <v>240808000000</v>
      </c>
      <c r="C278" s="8">
        <v>296698000000</v>
      </c>
      <c r="D278" s="8">
        <v>170642000000</v>
      </c>
      <c r="E278" s="8">
        <v>144987000000</v>
      </c>
      <c r="F278" s="8">
        <v>175498000000</v>
      </c>
      <c r="G278" s="8">
        <v>61075000000</v>
      </c>
      <c r="H278" s="8">
        <v>39375000000</v>
      </c>
      <c r="I278" s="8">
        <v>41920000000</v>
      </c>
      <c r="J278" s="8">
        <v>47071000000</v>
      </c>
      <c r="K278" s="8">
        <v>45763000000</v>
      </c>
      <c r="L278" s="8">
        <v>61465000000</v>
      </c>
      <c r="M278" s="8">
        <v>39763000000</v>
      </c>
      <c r="N278" s="8">
        <v>41449000000</v>
      </c>
      <c r="O278" s="8">
        <v>20818000000</v>
      </c>
      <c r="P278" s="8">
        <v>23123000000</v>
      </c>
      <c r="Q278" s="8">
        <v>22463000000</v>
      </c>
      <c r="R278" s="8">
        <v>271029000000</v>
      </c>
      <c r="S278" s="8">
        <v>271045000000</v>
      </c>
      <c r="T278" s="8">
        <v>264743000000</v>
      </c>
      <c r="U278" s="8">
        <v>263943000000</v>
      </c>
      <c r="V278" s="8">
        <v>258932000000</v>
      </c>
      <c r="W278" s="8">
        <v>8076000000</v>
      </c>
    </row>
    <row r="279" spans="1:23" x14ac:dyDescent="0.35">
      <c r="A279" s="9" t="s">
        <v>299</v>
      </c>
      <c r="B279" s="5">
        <v>579970000000</v>
      </c>
      <c r="C279" s="8">
        <v>229069000000</v>
      </c>
      <c r="D279" s="8">
        <v>229532000000</v>
      </c>
      <c r="E279" s="8">
        <v>193003000000</v>
      </c>
      <c r="F279" s="8">
        <v>75504000000</v>
      </c>
      <c r="G279" s="8">
        <v>43911000000</v>
      </c>
      <c r="H279" s="8">
        <v>44451000000</v>
      </c>
      <c r="I279" s="8">
        <v>47265000000</v>
      </c>
      <c r="J279" s="8">
        <v>56766000000</v>
      </c>
      <c r="K279" s="8">
        <v>51569000000</v>
      </c>
      <c r="L279" s="8">
        <v>40122000000</v>
      </c>
      <c r="M279" s="8">
        <v>298249000000</v>
      </c>
      <c r="N279" s="8">
        <v>289219000000</v>
      </c>
      <c r="O279" s="8">
        <v>267482000000</v>
      </c>
      <c r="P279" s="8">
        <v>271073000000</v>
      </c>
      <c r="Q279" s="8">
        <v>274603000000</v>
      </c>
      <c r="R279" s="8">
        <v>29135000000</v>
      </c>
      <c r="S279" s="8">
        <v>32525000000</v>
      </c>
      <c r="T279" s="8">
        <v>17573000000</v>
      </c>
      <c r="U279" s="8">
        <v>15505000000</v>
      </c>
      <c r="V279" s="8">
        <v>12304000000</v>
      </c>
      <c r="W279" s="8">
        <v>42681000000</v>
      </c>
    </row>
    <row r="280" spans="1:23" x14ac:dyDescent="0.35">
      <c r="A280" s="9" t="s">
        <v>300</v>
      </c>
      <c r="B280" s="5">
        <v>692887000000</v>
      </c>
      <c r="C280" s="8">
        <v>592063000000</v>
      </c>
      <c r="D280" s="8">
        <v>515493000000</v>
      </c>
      <c r="E280" s="8">
        <v>424364000000</v>
      </c>
      <c r="F280" s="8">
        <v>427940000000</v>
      </c>
      <c r="G280" s="8">
        <v>427176000000</v>
      </c>
      <c r="H280" s="8">
        <v>415687000000</v>
      </c>
      <c r="I280" s="8">
        <v>452697000000</v>
      </c>
      <c r="J280" s="8">
        <v>553231000000</v>
      </c>
      <c r="K280" s="8">
        <v>556814000000</v>
      </c>
      <c r="L280" s="8">
        <v>553716000000</v>
      </c>
      <c r="M280" s="8">
        <v>304249000000</v>
      </c>
      <c r="N280" s="8">
        <v>310478000000</v>
      </c>
      <c r="O280" s="8">
        <v>31571000000</v>
      </c>
      <c r="P280" s="8">
        <v>333804000000</v>
      </c>
      <c r="Q280" s="8">
        <v>299860000000</v>
      </c>
      <c r="R280" s="8">
        <v>294422000000</v>
      </c>
      <c r="S280" s="8">
        <v>276262000000</v>
      </c>
      <c r="T280" s="8">
        <v>215862000000</v>
      </c>
      <c r="U280" s="8">
        <v>224085000000</v>
      </c>
      <c r="V280" s="8">
        <v>230504000000</v>
      </c>
      <c r="W280" s="8">
        <v>228226000000</v>
      </c>
    </row>
    <row r="281" spans="1:23" x14ac:dyDescent="0.35">
      <c r="A281" s="12" t="s">
        <v>301</v>
      </c>
      <c r="B281" s="5">
        <v>102131501000000</v>
      </c>
      <c r="C281" s="8">
        <v>100542726000000</v>
      </c>
      <c r="D281" s="8">
        <v>99853975000000</v>
      </c>
      <c r="E281" s="8">
        <v>98641825000000</v>
      </c>
      <c r="F281" s="8">
        <v>96594974000000</v>
      </c>
      <c r="G281" s="8">
        <v>93974957000000</v>
      </c>
      <c r="H281" s="8">
        <v>94120600000000</v>
      </c>
      <c r="I281" s="8">
        <v>92465314000000</v>
      </c>
      <c r="J281" s="8">
        <v>89364799000000</v>
      </c>
      <c r="K281" s="8">
        <v>86979544000000</v>
      </c>
      <c r="L281" s="8">
        <v>84598379000000</v>
      </c>
      <c r="M281" s="8">
        <v>78216840000000</v>
      </c>
      <c r="N281" s="8">
        <v>78147424000000</v>
      </c>
      <c r="O281" s="8">
        <v>76479917000000</v>
      </c>
      <c r="P281" s="8">
        <v>79440423000000</v>
      </c>
      <c r="Q281" s="8">
        <v>73903291000000</v>
      </c>
      <c r="R281" s="8">
        <v>74015051000000</v>
      </c>
      <c r="S281" s="8">
        <v>73395048000000</v>
      </c>
      <c r="T281" s="8">
        <v>72933312000000</v>
      </c>
      <c r="U281" s="8">
        <v>69830813000000</v>
      </c>
      <c r="V281" s="8">
        <v>69233649000000</v>
      </c>
      <c r="W281" s="8">
        <v>65587925000000</v>
      </c>
    </row>
    <row r="282" spans="1:23" x14ac:dyDescent="0.35">
      <c r="A282" s="9" t="s">
        <v>302</v>
      </c>
      <c r="B282" s="5">
        <v>47684773000000</v>
      </c>
      <c r="C282" s="8">
        <v>47470774000000</v>
      </c>
      <c r="D282" s="8">
        <v>47552306000000</v>
      </c>
      <c r="E282" s="8">
        <v>46692506000000</v>
      </c>
      <c r="F282" s="8">
        <v>46060398000000</v>
      </c>
      <c r="G282" s="8">
        <v>43738122000000</v>
      </c>
      <c r="H282" s="8">
        <v>43530839000000</v>
      </c>
      <c r="I282" s="8">
        <v>40717083000000</v>
      </c>
      <c r="J282" s="8">
        <v>43338204000000</v>
      </c>
      <c r="K282" s="8">
        <v>41627348000000</v>
      </c>
      <c r="L282" s="8">
        <v>39677845000000</v>
      </c>
      <c r="M282" s="8">
        <v>33338406000000</v>
      </c>
      <c r="N282" s="8">
        <v>34376233000000</v>
      </c>
      <c r="O282" s="8">
        <v>32733854000000</v>
      </c>
      <c r="P282" s="8">
        <v>35650639000000</v>
      </c>
      <c r="Q282" s="8">
        <v>30647881000000</v>
      </c>
      <c r="R282" s="8">
        <v>30345870000000</v>
      </c>
      <c r="S282" s="8">
        <v>30743487000000</v>
      </c>
      <c r="T282" s="8">
        <v>31383290000000</v>
      </c>
      <c r="U282" s="8">
        <v>29871505000000</v>
      </c>
      <c r="V282" s="8">
        <v>29708954000000</v>
      </c>
      <c r="W282" s="8">
        <v>28049991000000</v>
      </c>
    </row>
    <row r="283" spans="1:23" x14ac:dyDescent="0.35">
      <c r="A283" s="9" t="s">
        <v>303</v>
      </c>
      <c r="B283" s="5">
        <v>15283176000000</v>
      </c>
      <c r="C283" s="8">
        <v>14481702000000</v>
      </c>
      <c r="D283" s="8">
        <v>14446715000000</v>
      </c>
      <c r="E283" s="8">
        <v>14380004000000</v>
      </c>
      <c r="F283" s="8">
        <v>13627784000000</v>
      </c>
      <c r="G283" s="8">
        <v>13555239000000</v>
      </c>
      <c r="H283" s="8">
        <v>14211964000000</v>
      </c>
      <c r="I283" s="8">
        <v>14997529000000</v>
      </c>
      <c r="J283" s="8">
        <v>13260785000000</v>
      </c>
      <c r="K283" s="8">
        <v>13878587000000</v>
      </c>
      <c r="L283" s="8">
        <v>13994574000000</v>
      </c>
      <c r="M283" s="8">
        <v>14168250000000</v>
      </c>
      <c r="N283" s="8">
        <v>14041035000000</v>
      </c>
      <c r="O283" s="8">
        <v>14184093000000</v>
      </c>
      <c r="P283" s="8">
        <v>14393929000000</v>
      </c>
      <c r="Q283" s="8">
        <v>14219871000000</v>
      </c>
      <c r="R283" s="8">
        <v>14602305000000</v>
      </c>
      <c r="S283" s="8">
        <v>13974215000000</v>
      </c>
      <c r="T283" s="8">
        <v>13876856000000</v>
      </c>
      <c r="U283" s="8">
        <v>13417696000000</v>
      </c>
      <c r="V283" s="8">
        <v>13402954000000</v>
      </c>
      <c r="W283" s="8">
        <v>12797515000000</v>
      </c>
    </row>
    <row r="284" spans="1:23" x14ac:dyDescent="0.35">
      <c r="A284" s="9" t="s">
        <v>304</v>
      </c>
      <c r="B284" s="5">
        <v>39163552000000</v>
      </c>
      <c r="C284" s="8">
        <v>38590250000000</v>
      </c>
      <c r="D284" s="8">
        <v>37854954000000</v>
      </c>
      <c r="E284" s="8">
        <v>37569315000000</v>
      </c>
      <c r="F284" s="8">
        <v>36906792000000</v>
      </c>
      <c r="G284" s="8">
        <v>36681596000000</v>
      </c>
      <c r="H284" s="8">
        <v>36377797000000</v>
      </c>
      <c r="I284" s="8">
        <v>36750702000000</v>
      </c>
      <c r="J284" s="8">
        <v>32765810000000</v>
      </c>
      <c r="K284" s="8">
        <v>31473609000000</v>
      </c>
      <c r="L284" s="8">
        <v>30925960000000</v>
      </c>
      <c r="M284" s="8">
        <v>30710184000000</v>
      </c>
      <c r="N284" s="8">
        <v>29730156000000</v>
      </c>
      <c r="O284" s="8">
        <v>29561970000000</v>
      </c>
      <c r="P284" s="8">
        <v>29395855000000</v>
      </c>
      <c r="Q284" s="8">
        <v>29035539000000</v>
      </c>
      <c r="R284" s="8">
        <v>29066876000000</v>
      </c>
      <c r="S284" s="8">
        <v>28677346000000</v>
      </c>
      <c r="T284" s="8">
        <v>27673166000000</v>
      </c>
      <c r="U284" s="8">
        <v>26541612000000</v>
      </c>
      <c r="V284" s="8">
        <v>26121741000000</v>
      </c>
      <c r="W284" s="8">
        <v>24740419000000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65587925000000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65486517000000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101408000000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0</v>
      </c>
      <c r="C294" s="8">
        <v>0</v>
      </c>
      <c r="D294" s="8">
        <v>0</v>
      </c>
      <c r="E294" s="8">
        <v>0</v>
      </c>
      <c r="F294" s="8">
        <v>96594974000000</v>
      </c>
      <c r="G294" s="8">
        <v>0</v>
      </c>
      <c r="H294" s="8">
        <v>0</v>
      </c>
      <c r="I294" s="8">
        <v>0</v>
      </c>
      <c r="J294" s="8">
        <v>89364799000000</v>
      </c>
      <c r="K294" s="8">
        <v>0</v>
      </c>
      <c r="L294" s="8">
        <v>0</v>
      </c>
      <c r="M294" s="8">
        <v>0</v>
      </c>
      <c r="N294" s="8">
        <v>78147424000000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</row>
    <row r="296" spans="1:23" x14ac:dyDescent="0.35">
      <c r="A296" s="9" t="s">
        <v>316</v>
      </c>
      <c r="B296" s="5">
        <v>0</v>
      </c>
      <c r="C296" s="8">
        <v>0</v>
      </c>
      <c r="D296" s="8">
        <v>0</v>
      </c>
      <c r="E296" s="8">
        <v>0</v>
      </c>
      <c r="F296" s="8">
        <v>32292423000000</v>
      </c>
      <c r="G296" s="8">
        <v>0</v>
      </c>
      <c r="H296" s="8">
        <v>0</v>
      </c>
      <c r="I296" s="8">
        <v>0</v>
      </c>
      <c r="J296" s="8">
        <v>28336114000000</v>
      </c>
      <c r="K296" s="8">
        <v>0</v>
      </c>
      <c r="L296" s="8">
        <v>0</v>
      </c>
      <c r="M296" s="8">
        <v>0</v>
      </c>
      <c r="N296" s="8">
        <v>24106890000000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12621000000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36163000000</v>
      </c>
      <c r="G298" s="8">
        <v>0</v>
      </c>
      <c r="H298" s="8">
        <v>0</v>
      </c>
      <c r="I298" s="8">
        <v>0</v>
      </c>
      <c r="J298" s="8">
        <v>14538000000</v>
      </c>
      <c r="K298" s="8">
        <v>0</v>
      </c>
      <c r="L298" s="8">
        <v>0</v>
      </c>
      <c r="M298" s="8">
        <v>0</v>
      </c>
      <c r="N298" s="8">
        <v>12731000000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0</v>
      </c>
      <c r="F299" s="8">
        <v>64266388000000</v>
      </c>
      <c r="G299" s="8">
        <v>0</v>
      </c>
      <c r="H299" s="8">
        <v>0</v>
      </c>
      <c r="I299" s="8">
        <v>0</v>
      </c>
      <c r="J299" s="8">
        <v>60989877000000</v>
      </c>
      <c r="K299" s="8">
        <v>0</v>
      </c>
      <c r="L299" s="8">
        <v>0</v>
      </c>
      <c r="M299" s="8">
        <v>0</v>
      </c>
      <c r="N299" s="8">
        <v>54027803000000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11649000000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</row>
    <row r="301" spans="1:23" x14ac:dyDescent="0.35">
      <c r="A301" s="12" t="s">
        <v>321</v>
      </c>
      <c r="B301" s="5">
        <v>119743739000000</v>
      </c>
      <c r="C301" s="8">
        <v>118124713000000</v>
      </c>
      <c r="D301" s="8">
        <v>118476923000000</v>
      </c>
      <c r="E301" s="8">
        <v>114585854000000</v>
      </c>
      <c r="F301" s="8">
        <v>105366284000000</v>
      </c>
      <c r="G301" s="8">
        <v>101654531000000</v>
      </c>
      <c r="H301" s="8">
        <v>96904601000000</v>
      </c>
      <c r="I301" s="8">
        <v>95698678000000</v>
      </c>
      <c r="J301" s="8">
        <v>97167705000000</v>
      </c>
      <c r="K301" s="8">
        <v>95031417000000</v>
      </c>
      <c r="L301" s="8">
        <v>93440398000000</v>
      </c>
      <c r="M301" s="8">
        <v>90970498000000</v>
      </c>
      <c r="N301" s="8">
        <v>89026903000000</v>
      </c>
      <c r="O301" s="8">
        <v>89642999000000</v>
      </c>
      <c r="P301" s="8">
        <v>86442223000000</v>
      </c>
      <c r="Q301" s="8">
        <v>86904471000000</v>
      </c>
      <c r="R301" s="8">
        <v>84278168000000</v>
      </c>
      <c r="S301" s="8">
        <v>82461583000000</v>
      </c>
      <c r="T301" s="8">
        <v>76163271000000</v>
      </c>
      <c r="U301" s="8">
        <v>75679700000000</v>
      </c>
      <c r="V301" s="8">
        <v>77033667000000</v>
      </c>
      <c r="W301" s="8">
        <v>74930802000000</v>
      </c>
    </row>
    <row r="302" spans="1:23" x14ac:dyDescent="0.35">
      <c r="A302" s="9" t="s">
        <v>322</v>
      </c>
      <c r="B302" s="5">
        <v>2979458000000</v>
      </c>
      <c r="C302" s="8">
        <v>2976043000000</v>
      </c>
      <c r="D302" s="8">
        <v>5127370000000</v>
      </c>
      <c r="E302" s="8">
        <v>4857269000000</v>
      </c>
      <c r="F302" s="8">
        <v>4967623000000</v>
      </c>
      <c r="G302" s="8">
        <v>4050325000000</v>
      </c>
      <c r="H302" s="8">
        <v>6976087000000</v>
      </c>
      <c r="I302" s="8">
        <v>6519351000000</v>
      </c>
      <c r="J302" s="8">
        <v>5782014000000</v>
      </c>
      <c r="K302" s="8">
        <v>4541116000000</v>
      </c>
      <c r="L302" s="8">
        <v>3047940000000</v>
      </c>
      <c r="M302" s="8">
        <v>1713734000000</v>
      </c>
      <c r="N302" s="8">
        <v>1377260000000</v>
      </c>
      <c r="O302" s="8">
        <v>1669779000000</v>
      </c>
      <c r="P302" s="8">
        <v>1409379000000</v>
      </c>
      <c r="Q302" s="8">
        <v>1229524000000</v>
      </c>
      <c r="R302" s="8">
        <v>983025000000</v>
      </c>
      <c r="S302" s="8">
        <v>816773000000</v>
      </c>
      <c r="T302" s="8">
        <v>1352820000000</v>
      </c>
      <c r="U302" s="8">
        <v>1005020000000</v>
      </c>
      <c r="V302" s="8">
        <v>1516845000000</v>
      </c>
      <c r="W302" s="8">
        <v>818351000000</v>
      </c>
    </row>
    <row r="303" spans="1:23" x14ac:dyDescent="0.35">
      <c r="A303" s="9" t="s">
        <v>323</v>
      </c>
      <c r="B303" s="5">
        <v>116680223000000</v>
      </c>
      <c r="C303" s="8">
        <v>115071639000000</v>
      </c>
      <c r="D303" s="8">
        <v>113228407000000</v>
      </c>
      <c r="E303" s="8">
        <v>109630580000000</v>
      </c>
      <c r="F303" s="8">
        <v>100298308000000</v>
      </c>
      <c r="G303" s="8">
        <v>97533528000000</v>
      </c>
      <c r="H303" s="8">
        <v>89849374000000</v>
      </c>
      <c r="I303" s="8">
        <v>89114447000000</v>
      </c>
      <c r="J303" s="8">
        <v>91330082000000</v>
      </c>
      <c r="K303" s="8">
        <v>90445299000000</v>
      </c>
      <c r="L303" s="8">
        <v>90318704000000</v>
      </c>
      <c r="M303" s="8">
        <v>89187709000000</v>
      </c>
      <c r="N303" s="8">
        <v>87589563000000</v>
      </c>
      <c r="O303" s="8">
        <v>87928005000000</v>
      </c>
      <c r="P303" s="8">
        <v>84986920000000</v>
      </c>
      <c r="Q303" s="8">
        <v>85627761000000</v>
      </c>
      <c r="R303" s="8">
        <v>83257140000000</v>
      </c>
      <c r="S303" s="8">
        <v>81578932000000</v>
      </c>
      <c r="T303" s="8">
        <v>74741607000000</v>
      </c>
      <c r="U303" s="8">
        <v>74618717000000</v>
      </c>
      <c r="V303" s="8">
        <v>75463859000000</v>
      </c>
      <c r="W303" s="8">
        <v>74075094000000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84029000000</v>
      </c>
      <c r="C305" s="8">
        <v>77003000000</v>
      </c>
      <c r="D305" s="8">
        <v>121119000000</v>
      </c>
      <c r="E305" s="8">
        <v>97978000000</v>
      </c>
      <c r="F305" s="8">
        <v>100324000000</v>
      </c>
      <c r="G305" s="8">
        <v>70649000000</v>
      </c>
      <c r="H305" s="8">
        <v>79111000000</v>
      </c>
      <c r="I305" s="8">
        <v>64851000000</v>
      </c>
      <c r="J305" s="8">
        <v>55580000000</v>
      </c>
      <c r="K305" s="8">
        <v>44974000000</v>
      </c>
      <c r="L305" s="8">
        <v>73727000000</v>
      </c>
      <c r="M305" s="8">
        <v>69028000000</v>
      </c>
      <c r="N305" s="8">
        <v>60052000000</v>
      </c>
      <c r="O305" s="8">
        <v>45187000000</v>
      </c>
      <c r="P305" s="8">
        <v>45225000000</v>
      </c>
      <c r="Q305" s="8">
        <v>45559000000</v>
      </c>
      <c r="R305" s="8">
        <v>36372000000</v>
      </c>
      <c r="S305" s="8">
        <v>64225000000</v>
      </c>
      <c r="T305" s="8">
        <v>65363000000</v>
      </c>
      <c r="U305" s="8">
        <v>55958000000</v>
      </c>
      <c r="V305" s="8">
        <v>52958000000</v>
      </c>
      <c r="W305" s="8">
        <v>37352000000</v>
      </c>
    </row>
    <row r="306" spans="1:23" x14ac:dyDescent="0.35">
      <c r="A306" s="9" t="s">
        <v>326</v>
      </c>
      <c r="B306" s="5">
        <v>29000000</v>
      </c>
      <c r="C306" s="8">
        <v>28000000</v>
      </c>
      <c r="D306" s="8">
        <v>27000000</v>
      </c>
      <c r="E306" s="8">
        <v>27000000</v>
      </c>
      <c r="F306" s="8">
        <v>29000000</v>
      </c>
      <c r="G306" s="8">
        <v>29000000</v>
      </c>
      <c r="H306" s="8">
        <v>29000000</v>
      </c>
      <c r="I306" s="8">
        <v>29000000</v>
      </c>
      <c r="J306" s="8">
        <v>29000000</v>
      </c>
      <c r="K306" s="8">
        <v>28000000</v>
      </c>
      <c r="L306" s="8">
        <v>27000000</v>
      </c>
      <c r="M306" s="8">
        <v>27000000</v>
      </c>
      <c r="N306" s="8">
        <v>28000000</v>
      </c>
      <c r="O306" s="8">
        <v>28000000</v>
      </c>
      <c r="P306" s="8">
        <v>699000000</v>
      </c>
      <c r="Q306" s="8">
        <v>1627000000</v>
      </c>
      <c r="R306" s="8">
        <v>1631000000</v>
      </c>
      <c r="S306" s="8">
        <v>1653000000</v>
      </c>
      <c r="T306" s="8">
        <v>3481000000</v>
      </c>
      <c r="U306" s="8">
        <v>5000000</v>
      </c>
      <c r="V306" s="8">
        <v>5000000</v>
      </c>
      <c r="W306" s="8">
        <v>5000000</v>
      </c>
    </row>
    <row r="307" spans="1:23" x14ac:dyDescent="0.35">
      <c r="A307" s="12" t="s">
        <v>327</v>
      </c>
      <c r="B307" s="5">
        <v>119743739000000</v>
      </c>
      <c r="C307" s="8">
        <v>118124713000000</v>
      </c>
      <c r="D307" s="8">
        <v>118476923000000</v>
      </c>
      <c r="E307" s="8">
        <v>114585854000000</v>
      </c>
      <c r="F307" s="8">
        <v>105366284000000</v>
      </c>
      <c r="G307" s="8">
        <v>101654531000000</v>
      </c>
      <c r="H307" s="8">
        <v>96904601000000</v>
      </c>
      <c r="I307" s="8">
        <v>95698678000000</v>
      </c>
      <c r="J307" s="8">
        <v>97167705000000</v>
      </c>
      <c r="K307" s="8">
        <v>95031417000000</v>
      </c>
      <c r="L307" s="8">
        <v>93440398000000</v>
      </c>
      <c r="M307" s="8">
        <v>90970498000000</v>
      </c>
      <c r="N307" s="8">
        <v>90921982000000</v>
      </c>
      <c r="O307" s="8">
        <v>89642999000000</v>
      </c>
      <c r="P307" s="8">
        <v>86442223000000</v>
      </c>
      <c r="Q307" s="8">
        <v>86904471000000</v>
      </c>
      <c r="R307" s="8">
        <v>84278168000000</v>
      </c>
      <c r="S307" s="8">
        <v>82476400000000</v>
      </c>
      <c r="T307" s="8">
        <v>76163271000000</v>
      </c>
      <c r="U307" s="8">
        <v>75679700000000</v>
      </c>
      <c r="V307" s="8">
        <v>77033667000000</v>
      </c>
      <c r="W307" s="8">
        <v>74930802000000</v>
      </c>
    </row>
    <row r="308" spans="1:23" x14ac:dyDescent="0.35">
      <c r="A308" s="9" t="s">
        <v>328</v>
      </c>
      <c r="B308" s="5">
        <v>119635722000000</v>
      </c>
      <c r="C308" s="8">
        <v>118021143000000</v>
      </c>
      <c r="D308" s="8">
        <v>118385522000000</v>
      </c>
      <c r="E308" s="8">
        <v>114482673000000</v>
      </c>
      <c r="F308" s="8">
        <v>105256438000000</v>
      </c>
      <c r="G308" s="8">
        <v>101527967000000</v>
      </c>
      <c r="H308" s="8">
        <v>96756131000000</v>
      </c>
      <c r="I308" s="8">
        <v>95583486000000</v>
      </c>
      <c r="J308" s="8">
        <v>97055405000000</v>
      </c>
      <c r="K308" s="8">
        <v>95140873000000</v>
      </c>
      <c r="L308" s="8">
        <v>93321548000000</v>
      </c>
      <c r="M308" s="8">
        <v>90830120000000</v>
      </c>
      <c r="N308" s="8">
        <v>90821910000000</v>
      </c>
      <c r="O308" s="8">
        <v>89527840000000</v>
      </c>
      <c r="P308" s="8">
        <v>86336848000000</v>
      </c>
      <c r="Q308" s="8">
        <v>86801571000000</v>
      </c>
      <c r="R308" s="8">
        <v>84177298000000</v>
      </c>
      <c r="S308" s="8">
        <v>82353172000000</v>
      </c>
      <c r="T308" s="8">
        <v>76055709000000</v>
      </c>
      <c r="U308" s="8">
        <v>75667486000000</v>
      </c>
      <c r="V308" s="8">
        <v>76841929000000</v>
      </c>
      <c r="W308" s="8">
        <v>74791682000000</v>
      </c>
    </row>
    <row r="309" spans="1:23" x14ac:dyDescent="0.35">
      <c r="A309" s="9" t="s">
        <v>329</v>
      </c>
      <c r="B309" s="5">
        <v>108017000000</v>
      </c>
      <c r="C309" s="8">
        <v>103570000000</v>
      </c>
      <c r="D309" s="8">
        <v>91401000000</v>
      </c>
      <c r="E309" s="8">
        <v>103181000000</v>
      </c>
      <c r="F309" s="8">
        <v>109846000000</v>
      </c>
      <c r="G309" s="8">
        <v>126564000000</v>
      </c>
      <c r="H309" s="8">
        <v>148470000000</v>
      </c>
      <c r="I309" s="8">
        <v>115192000000</v>
      </c>
      <c r="J309" s="8">
        <v>112300000000</v>
      </c>
      <c r="K309" s="8">
        <v>-109456000000</v>
      </c>
      <c r="L309" s="8">
        <v>118850000000</v>
      </c>
      <c r="M309" s="8">
        <v>140378000000</v>
      </c>
      <c r="N309" s="8">
        <v>100072000000</v>
      </c>
      <c r="O309" s="8">
        <v>115159000000</v>
      </c>
      <c r="P309" s="8">
        <v>105375000000</v>
      </c>
      <c r="Q309" s="8">
        <v>102900000000</v>
      </c>
      <c r="R309" s="8">
        <v>100870000000</v>
      </c>
      <c r="S309" s="8">
        <v>123228000000</v>
      </c>
      <c r="T309" s="8">
        <v>107562000000</v>
      </c>
      <c r="U309" s="8">
        <v>12214000000</v>
      </c>
      <c r="V309" s="8">
        <v>191738000000</v>
      </c>
      <c r="W309" s="8">
        <v>139120000000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14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14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1045470000000</v>
      </c>
      <c r="C318" s="8">
        <v>918864000000</v>
      </c>
      <c r="D318" s="8">
        <v>918864000000</v>
      </c>
      <c r="E318" s="8">
        <v>918864000000</v>
      </c>
      <c r="F318" s="8">
        <v>918864000000</v>
      </c>
      <c r="G318" s="8">
        <v>794817000000</v>
      </c>
      <c r="H318" s="8">
        <v>794817000000</v>
      </c>
      <c r="I318" s="8">
        <v>794817000000</v>
      </c>
      <c r="J318" s="8">
        <v>794817000000</v>
      </c>
      <c r="K318" s="8">
        <v>686254000000</v>
      </c>
      <c r="L318" s="8">
        <v>686254000000</v>
      </c>
      <c r="M318" s="8">
        <v>686254000000</v>
      </c>
      <c r="N318" s="8">
        <v>686254000000</v>
      </c>
      <c r="O318" s="8">
        <v>598482000000</v>
      </c>
      <c r="P318" s="8">
        <v>598482000000</v>
      </c>
      <c r="Q318" s="8">
        <v>598482000000</v>
      </c>
      <c r="R318" s="8">
        <v>486509000000</v>
      </c>
      <c r="S318" s="8">
        <v>486509000000</v>
      </c>
      <c r="T318" s="8">
        <v>486509000000</v>
      </c>
      <c r="U318" s="8">
        <v>501584000000</v>
      </c>
      <c r="V318" s="8">
        <v>501584000000</v>
      </c>
      <c r="W318" s="8">
        <v>400015000000</v>
      </c>
    </row>
    <row r="319" spans="1:23" x14ac:dyDescent="0.35">
      <c r="A319" s="9" t="s">
        <v>339</v>
      </c>
      <c r="B319" s="5">
        <v>334794000000</v>
      </c>
      <c r="C319" s="8">
        <v>292592000000</v>
      </c>
      <c r="D319" s="8">
        <v>292592000000</v>
      </c>
      <c r="E319" s="8">
        <v>292592000000</v>
      </c>
      <c r="F319" s="8">
        <v>292592000000</v>
      </c>
      <c r="G319" s="8">
        <v>251243000000</v>
      </c>
      <c r="H319" s="8">
        <v>251243000000</v>
      </c>
      <c r="I319" s="8">
        <v>251243000000</v>
      </c>
      <c r="J319" s="8">
        <v>251243000000</v>
      </c>
      <c r="K319" s="8">
        <v>215056000000</v>
      </c>
      <c r="L319" s="8">
        <v>215056000000</v>
      </c>
      <c r="M319" s="8">
        <v>215056000000</v>
      </c>
      <c r="N319" s="8">
        <v>215056000000</v>
      </c>
      <c r="O319" s="8">
        <v>185799000000</v>
      </c>
      <c r="P319" s="8">
        <v>185798000000</v>
      </c>
      <c r="Q319" s="8">
        <v>185798000000</v>
      </c>
      <c r="R319" s="8">
        <v>148474000000</v>
      </c>
      <c r="S319" s="8">
        <v>148474000000</v>
      </c>
      <c r="T319" s="8">
        <v>148474000000</v>
      </c>
      <c r="U319" s="8">
        <v>163549000000</v>
      </c>
      <c r="V319" s="8">
        <v>163549000000</v>
      </c>
      <c r="W319" s="8">
        <v>129693000000</v>
      </c>
    </row>
    <row r="320" spans="1:23" x14ac:dyDescent="0.35">
      <c r="A320" s="9" t="s">
        <v>340</v>
      </c>
      <c r="B320" s="5">
        <v>710112000000</v>
      </c>
      <c r="C320" s="8">
        <v>625708000000</v>
      </c>
      <c r="D320" s="8">
        <v>625708000000</v>
      </c>
      <c r="E320" s="8">
        <v>625708000000</v>
      </c>
      <c r="F320" s="8">
        <v>625708000000</v>
      </c>
      <c r="G320" s="8">
        <v>543010000000</v>
      </c>
      <c r="H320" s="8">
        <v>543010000000</v>
      </c>
      <c r="I320" s="8">
        <v>543010000000</v>
      </c>
      <c r="J320" s="8">
        <v>543010000000</v>
      </c>
      <c r="K320" s="8">
        <v>470634000000</v>
      </c>
      <c r="L320" s="8">
        <v>470634000000</v>
      </c>
      <c r="M320" s="8">
        <v>470634000000</v>
      </c>
      <c r="N320" s="8">
        <v>470634000000</v>
      </c>
      <c r="O320" s="8">
        <v>412119000000</v>
      </c>
      <c r="P320" s="8">
        <v>412120000000</v>
      </c>
      <c r="Q320" s="8">
        <v>412120000000</v>
      </c>
      <c r="R320" s="8">
        <v>337471000000</v>
      </c>
      <c r="S320" s="8">
        <v>337471000000</v>
      </c>
      <c r="T320" s="8">
        <v>337471000000</v>
      </c>
      <c r="U320" s="8">
        <v>337471000000</v>
      </c>
      <c r="V320" s="8">
        <v>337471000000</v>
      </c>
      <c r="W320" s="8">
        <v>269758000000</v>
      </c>
    </row>
    <row r="321" spans="1:23" x14ac:dyDescent="0.35">
      <c r="A321" s="9" t="s">
        <v>341</v>
      </c>
      <c r="B321" s="5">
        <v>564000000</v>
      </c>
      <c r="C321" s="8">
        <v>564000000</v>
      </c>
      <c r="D321" s="8">
        <v>564000000</v>
      </c>
      <c r="E321" s="8">
        <v>564000000</v>
      </c>
      <c r="F321" s="8">
        <v>564000000</v>
      </c>
      <c r="G321" s="8">
        <v>564000000</v>
      </c>
      <c r="H321" s="8">
        <v>564000000</v>
      </c>
      <c r="I321" s="8">
        <v>564000000</v>
      </c>
      <c r="J321" s="8">
        <v>564000000</v>
      </c>
      <c r="K321" s="8">
        <v>564000000</v>
      </c>
      <c r="L321" s="8">
        <v>564000000</v>
      </c>
      <c r="M321" s="8">
        <v>564000000</v>
      </c>
      <c r="N321" s="8">
        <v>564000000</v>
      </c>
      <c r="O321" s="8">
        <v>564000000</v>
      </c>
      <c r="P321" s="8">
        <v>564000000</v>
      </c>
      <c r="Q321" s="8">
        <v>564000000</v>
      </c>
      <c r="R321" s="8">
        <v>564000000</v>
      </c>
      <c r="S321" s="8">
        <v>564000000</v>
      </c>
      <c r="T321" s="8">
        <v>564000000</v>
      </c>
      <c r="U321" s="8">
        <v>564000000</v>
      </c>
      <c r="V321" s="8">
        <v>564000000</v>
      </c>
      <c r="W321" s="8">
        <v>564000000</v>
      </c>
    </row>
    <row r="322" spans="1:23" x14ac:dyDescent="0.35">
      <c r="A322" s="9" t="s">
        <v>342</v>
      </c>
      <c r="B322" s="5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</row>
    <row r="323" spans="1:23" x14ac:dyDescent="0.35">
      <c r="A323" s="12" t="s">
        <v>343</v>
      </c>
      <c r="B323" s="5">
        <v>2849624000000</v>
      </c>
      <c r="C323" s="8">
        <v>3022162000000</v>
      </c>
      <c r="D323" s="8">
        <v>3624713000000</v>
      </c>
      <c r="E323" s="8">
        <v>3276354000000</v>
      </c>
      <c r="F323" s="8">
        <v>3404277000000</v>
      </c>
      <c r="G323" s="8">
        <v>3078940000000</v>
      </c>
      <c r="H323" s="8">
        <v>2858246000000</v>
      </c>
      <c r="I323" s="8">
        <v>2630639000000</v>
      </c>
      <c r="J323" s="8">
        <v>2446447000000</v>
      </c>
      <c r="K323" s="8">
        <v>2411362000000</v>
      </c>
      <c r="L323" s="8">
        <v>2368988000000</v>
      </c>
      <c r="M323" s="8">
        <v>2330846000000</v>
      </c>
      <c r="N323" s="8">
        <v>2380882000000</v>
      </c>
      <c r="O323" s="8">
        <v>2378112000000</v>
      </c>
      <c r="P323" s="8">
        <v>2550457000000</v>
      </c>
      <c r="Q323" s="8">
        <v>2403367000000</v>
      </c>
      <c r="R323" s="8">
        <v>2265809000000</v>
      </c>
      <c r="S323" s="8">
        <v>2591978000000</v>
      </c>
      <c r="T323" s="8">
        <v>2345941000000</v>
      </c>
      <c r="U323" s="8">
        <v>2305448000000</v>
      </c>
      <c r="V323" s="8">
        <v>2261283000000</v>
      </c>
      <c r="W323" s="8">
        <v>2023919000000</v>
      </c>
    </row>
    <row r="324" spans="1:23" x14ac:dyDescent="0.35">
      <c r="A324" s="9" t="s">
        <v>344</v>
      </c>
      <c r="B324" s="5">
        <v>2522714000000</v>
      </c>
      <c r="C324" s="8">
        <v>2604527000000</v>
      </c>
      <c r="D324" s="8">
        <v>2820249000000</v>
      </c>
      <c r="E324" s="8">
        <v>2719691000000</v>
      </c>
      <c r="F324" s="8">
        <v>2778635000000</v>
      </c>
      <c r="G324" s="8">
        <v>2814216000000</v>
      </c>
      <c r="H324" s="8">
        <v>2575798000000</v>
      </c>
      <c r="I324" s="8">
        <v>2287975000000</v>
      </c>
      <c r="J324" s="8">
        <v>2157958000000</v>
      </c>
      <c r="K324" s="8">
        <v>2090931000000</v>
      </c>
      <c r="L324" s="8">
        <v>2102018000000</v>
      </c>
      <c r="M324" s="8">
        <v>2077680000000</v>
      </c>
      <c r="N324" s="8">
        <v>2104477000000</v>
      </c>
      <c r="O324" s="8">
        <v>2049930000000</v>
      </c>
      <c r="P324" s="8">
        <v>2124850000000</v>
      </c>
      <c r="Q324" s="8">
        <v>2074705000000</v>
      </c>
      <c r="R324" s="8">
        <v>2043519000000</v>
      </c>
      <c r="S324" s="8">
        <v>1988829000000</v>
      </c>
      <c r="T324" s="8">
        <v>1969818000000</v>
      </c>
      <c r="U324" s="8">
        <v>1977023000000</v>
      </c>
      <c r="V324" s="8">
        <v>1817580000000</v>
      </c>
      <c r="W324" s="8">
        <v>1643597000000</v>
      </c>
    </row>
    <row r="325" spans="1:23" x14ac:dyDescent="0.35">
      <c r="A325" s="9" t="s">
        <v>345</v>
      </c>
      <c r="B325" s="5">
        <v>35290000000</v>
      </c>
      <c r="C325" s="8">
        <v>9547000000</v>
      </c>
      <c r="D325" s="8">
        <v>17800000000</v>
      </c>
      <c r="E325" s="8">
        <v>11029000000</v>
      </c>
      <c r="F325" s="8">
        <v>36271000000</v>
      </c>
      <c r="G325" s="8">
        <v>79563000000</v>
      </c>
      <c r="H325" s="8">
        <v>-58336000000</v>
      </c>
      <c r="I325" s="8">
        <v>35065000000</v>
      </c>
      <c r="J325" s="8">
        <v>23075000000</v>
      </c>
      <c r="K325" s="8">
        <v>16690000000</v>
      </c>
      <c r="L325" s="8">
        <v>15922000000</v>
      </c>
      <c r="M325" s="8">
        <v>11380000000</v>
      </c>
      <c r="N325" s="8">
        <v>12675000000</v>
      </c>
      <c r="O325" s="8">
        <v>13264000000</v>
      </c>
      <c r="P325" s="8">
        <v>17770000000</v>
      </c>
      <c r="Q325" s="8">
        <v>29154000000</v>
      </c>
      <c r="R325" s="8">
        <v>53187000000</v>
      </c>
      <c r="S325" s="8">
        <v>74558000000</v>
      </c>
      <c r="T325" s="8">
        <v>68033000000</v>
      </c>
      <c r="U325" s="8">
        <v>53577000000</v>
      </c>
      <c r="V325" s="8">
        <v>75529000000</v>
      </c>
      <c r="W325" s="8">
        <v>75936000000</v>
      </c>
    </row>
    <row r="326" spans="1:23" x14ac:dyDescent="0.35">
      <c r="A326" s="9" t="s">
        <v>346</v>
      </c>
      <c r="B326" s="5">
        <v>286073000000</v>
      </c>
      <c r="C326" s="8">
        <v>403051000000</v>
      </c>
      <c r="D326" s="8">
        <v>629932000000</v>
      </c>
      <c r="E326" s="8">
        <v>536481000000</v>
      </c>
      <c r="F326" s="8">
        <v>583899000000</v>
      </c>
      <c r="G326" s="8">
        <v>180836000000</v>
      </c>
      <c r="H326" s="8">
        <v>280966000000</v>
      </c>
      <c r="I326" s="8">
        <v>260943000000</v>
      </c>
      <c r="J326" s="8">
        <v>232081000000</v>
      </c>
      <c r="K326" s="8">
        <v>278160000000</v>
      </c>
      <c r="L326" s="8">
        <v>225522000000</v>
      </c>
      <c r="M326" s="8">
        <v>222445000000</v>
      </c>
      <c r="N326" s="8">
        <v>240433000000</v>
      </c>
      <c r="O326" s="8">
        <v>292052000000</v>
      </c>
      <c r="P326" s="8">
        <v>384244000000</v>
      </c>
      <c r="Q326" s="8">
        <v>277619000000</v>
      </c>
      <c r="R326" s="8">
        <v>332198000000</v>
      </c>
      <c r="S326" s="8">
        <v>315901000000</v>
      </c>
      <c r="T326" s="8">
        <v>288711000000</v>
      </c>
      <c r="U326" s="8">
        <v>269577000000</v>
      </c>
      <c r="V326" s="8">
        <v>359159000000</v>
      </c>
      <c r="W326" s="8">
        <v>295331000000</v>
      </c>
    </row>
    <row r="327" spans="1:23" x14ac:dyDescent="0.35">
      <c r="A327" s="10" t="s">
        <v>347</v>
      </c>
      <c r="B327" s="5">
        <v>244074000000</v>
      </c>
      <c r="C327" s="8">
        <v>358051000000</v>
      </c>
      <c r="D327" s="8">
        <v>380629000000</v>
      </c>
      <c r="E327" s="8">
        <v>337775000000</v>
      </c>
      <c r="F327" s="8">
        <v>322709000000</v>
      </c>
      <c r="G327" s="8">
        <v>60543000000</v>
      </c>
      <c r="H327" s="8">
        <v>69681000000</v>
      </c>
      <c r="I327" s="8">
        <v>79445000000</v>
      </c>
      <c r="J327" s="8">
        <v>51764000000</v>
      </c>
      <c r="K327" s="8">
        <v>95437000000</v>
      </c>
      <c r="L327" s="8">
        <v>77170000000</v>
      </c>
      <c r="M327" s="8">
        <v>222445000000</v>
      </c>
      <c r="N327" s="8">
        <v>240433000000</v>
      </c>
      <c r="O327" s="8">
        <v>292052000000</v>
      </c>
      <c r="P327" s="8">
        <v>384244000000</v>
      </c>
      <c r="Q327" s="8">
        <v>277619000000</v>
      </c>
      <c r="R327" s="8">
        <v>648099000000</v>
      </c>
      <c r="S327" s="8">
        <v>0</v>
      </c>
      <c r="T327" s="8">
        <v>288711000000</v>
      </c>
      <c r="U327" s="8">
        <v>269577000000</v>
      </c>
      <c r="V327" s="8">
        <v>359159000000</v>
      </c>
      <c r="W327" s="8">
        <v>295331000000</v>
      </c>
    </row>
    <row r="328" spans="1:23" x14ac:dyDescent="0.35">
      <c r="A328" s="10" t="s">
        <v>348</v>
      </c>
      <c r="B328" s="5">
        <v>41999000000</v>
      </c>
      <c r="C328" s="8">
        <v>45000000000</v>
      </c>
      <c r="D328" s="8">
        <v>249303000000</v>
      </c>
      <c r="E328" s="8">
        <v>198706000000</v>
      </c>
      <c r="F328" s="8">
        <v>261190000000</v>
      </c>
      <c r="G328" s="8">
        <v>120293000000</v>
      </c>
      <c r="H328" s="8">
        <v>211285000000</v>
      </c>
      <c r="I328" s="8">
        <v>181498000000</v>
      </c>
      <c r="J328" s="8">
        <v>180317000000</v>
      </c>
      <c r="K328" s="8">
        <v>182723000000</v>
      </c>
      <c r="L328" s="8">
        <v>148352000000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-315901000000</v>
      </c>
      <c r="S328" s="8">
        <v>315901000000</v>
      </c>
      <c r="T328" s="8">
        <v>0</v>
      </c>
      <c r="U328" s="8">
        <v>0</v>
      </c>
      <c r="V328" s="8">
        <v>0</v>
      </c>
      <c r="W328" s="8">
        <v>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6769000000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5547000000</v>
      </c>
      <c r="C330" s="8">
        <v>5037000000</v>
      </c>
      <c r="D330" s="8">
        <v>156732000000</v>
      </c>
      <c r="E330" s="8">
        <v>9153000000</v>
      </c>
      <c r="F330" s="8">
        <v>5472000000</v>
      </c>
      <c r="G330" s="8">
        <v>4325000000</v>
      </c>
      <c r="H330" s="8">
        <v>59818000000</v>
      </c>
      <c r="I330" s="8">
        <v>46656000000</v>
      </c>
      <c r="J330" s="8">
        <v>33333000000</v>
      </c>
      <c r="K330" s="8">
        <v>25581000000</v>
      </c>
      <c r="L330" s="8">
        <v>25526000000</v>
      </c>
      <c r="M330" s="8">
        <v>12572000000</v>
      </c>
      <c r="N330" s="8">
        <v>23297000000</v>
      </c>
      <c r="O330" s="8">
        <v>22866000000</v>
      </c>
      <c r="P330" s="8">
        <v>23593000000</v>
      </c>
      <c r="Q330" s="8">
        <v>21889000000</v>
      </c>
      <c r="R330" s="8">
        <v>-163095000000</v>
      </c>
      <c r="S330" s="8">
        <v>212690000000</v>
      </c>
      <c r="T330" s="8">
        <v>19379000000</v>
      </c>
      <c r="U330" s="8">
        <v>5271000000</v>
      </c>
      <c r="V330" s="8">
        <v>9015000000</v>
      </c>
      <c r="W330" s="8">
        <v>9055000000</v>
      </c>
    </row>
    <row r="331" spans="1:23" x14ac:dyDescent="0.35">
      <c r="A331" s="12" t="s">
        <v>351</v>
      </c>
      <c r="B331" s="5">
        <v>1927831000000</v>
      </c>
      <c r="C331" s="8">
        <v>2209448000000</v>
      </c>
      <c r="D331" s="8">
        <v>2880825000000</v>
      </c>
      <c r="E331" s="8">
        <v>2850115000000</v>
      </c>
      <c r="F331" s="8">
        <v>2763403000000</v>
      </c>
      <c r="G331" s="8">
        <v>2500670000000</v>
      </c>
      <c r="H331" s="8">
        <v>2010532000000</v>
      </c>
      <c r="I331" s="8">
        <v>1993906000000</v>
      </c>
      <c r="J331" s="8">
        <v>1943916000000</v>
      </c>
      <c r="K331" s="8">
        <v>1880466000000</v>
      </c>
      <c r="L331" s="8">
        <v>1814551000000</v>
      </c>
      <c r="M331" s="8">
        <v>1796975000000</v>
      </c>
      <c r="N331" s="8">
        <v>1805143000000</v>
      </c>
      <c r="O331" s="8">
        <v>1924931000000</v>
      </c>
      <c r="P331" s="8">
        <v>1962472000000</v>
      </c>
      <c r="Q331" s="8">
        <v>1925160000000</v>
      </c>
      <c r="R331" s="8">
        <v>1754707000000</v>
      </c>
      <c r="S331" s="8">
        <v>2151180000000</v>
      </c>
      <c r="T331" s="8">
        <v>1809041000000</v>
      </c>
      <c r="U331" s="8">
        <v>1818150000000</v>
      </c>
      <c r="V331" s="8">
        <v>1720214000000</v>
      </c>
      <c r="W331" s="8">
        <v>1622174000000</v>
      </c>
    </row>
    <row r="332" spans="1:23" x14ac:dyDescent="0.35">
      <c r="A332" s="9" t="s">
        <v>352</v>
      </c>
      <c r="B332" s="5">
        <v>1826884000000</v>
      </c>
      <c r="C332" s="8">
        <v>2111421000000</v>
      </c>
      <c r="D332" s="8">
        <v>2751480000000</v>
      </c>
      <c r="E332" s="8">
        <v>2739272000000</v>
      </c>
      <c r="F332" s="8">
        <v>2667433000000</v>
      </c>
      <c r="G332" s="8">
        <v>2376686000000</v>
      </c>
      <c r="H332" s="8">
        <v>2004758000000</v>
      </c>
      <c r="I332" s="8">
        <v>1856979000000</v>
      </c>
      <c r="J332" s="8">
        <v>1815313000000</v>
      </c>
      <c r="K332" s="8">
        <v>1787126000000</v>
      </c>
      <c r="L332" s="8">
        <v>1723108000000</v>
      </c>
      <c r="M332" s="8">
        <v>1702240000000</v>
      </c>
      <c r="N332" s="8">
        <v>1691405000000</v>
      </c>
      <c r="O332" s="8">
        <v>1809973000000</v>
      </c>
      <c r="P332" s="8">
        <v>1801505000000</v>
      </c>
      <c r="Q332" s="8">
        <v>1775648000000</v>
      </c>
      <c r="R332" s="8">
        <v>1788183000000</v>
      </c>
      <c r="S332" s="8">
        <v>1818854000000</v>
      </c>
      <c r="T332" s="8">
        <v>1709042000000</v>
      </c>
      <c r="U332" s="8">
        <v>1728703000000</v>
      </c>
      <c r="V332" s="8">
        <v>1655824000000</v>
      </c>
      <c r="W332" s="8">
        <v>1576616000000</v>
      </c>
    </row>
    <row r="333" spans="1:23" x14ac:dyDescent="0.35">
      <c r="A333" s="9" t="s">
        <v>353</v>
      </c>
      <c r="B333" s="5">
        <v>211000000</v>
      </c>
      <c r="C333" s="8">
        <v>0</v>
      </c>
      <c r="D333" s="8">
        <v>0</v>
      </c>
      <c r="E333" s="8">
        <v>0</v>
      </c>
      <c r="F333" s="8">
        <v>22000000</v>
      </c>
      <c r="G333" s="8">
        <v>1751000000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37000000</v>
      </c>
      <c r="Q333" s="8">
        <v>39000000</v>
      </c>
      <c r="R333" s="8">
        <v>58000000</v>
      </c>
      <c r="S333" s="8">
        <v>85000000</v>
      </c>
      <c r="T333" s="8">
        <v>88000000</v>
      </c>
      <c r="U333" s="8">
        <v>97000000</v>
      </c>
      <c r="V333" s="8">
        <v>136000000</v>
      </c>
      <c r="W333" s="8">
        <v>192000000</v>
      </c>
    </row>
    <row r="334" spans="1:23" x14ac:dyDescent="0.35">
      <c r="A334" s="9" t="s">
        <v>354</v>
      </c>
      <c r="B334" s="5">
        <v>100650000000</v>
      </c>
      <c r="C334" s="8">
        <v>97824000000</v>
      </c>
      <c r="D334" s="8">
        <v>129143000000</v>
      </c>
      <c r="E334" s="8">
        <v>110758000000</v>
      </c>
      <c r="F334" s="8">
        <v>105196000000</v>
      </c>
      <c r="G334" s="8">
        <v>112513000000</v>
      </c>
      <c r="H334" s="8">
        <v>98178000000</v>
      </c>
      <c r="I334" s="8">
        <v>98350000000</v>
      </c>
      <c r="J334" s="8">
        <v>97948000000</v>
      </c>
      <c r="K334" s="8">
        <v>70028000000</v>
      </c>
      <c r="L334" s="8">
        <v>69411000000</v>
      </c>
      <c r="M334" s="8">
        <v>77634000000</v>
      </c>
      <c r="N334" s="8">
        <v>92715000000</v>
      </c>
      <c r="O334" s="8">
        <v>94293000000</v>
      </c>
      <c r="P334" s="8">
        <v>140803000000</v>
      </c>
      <c r="Q334" s="8">
        <v>144626000000</v>
      </c>
      <c r="R334" s="8">
        <v>115206000000</v>
      </c>
      <c r="S334" s="8">
        <v>121841000000</v>
      </c>
      <c r="T334" s="8">
        <v>87600000000</v>
      </c>
      <c r="U334" s="8">
        <v>81513000000</v>
      </c>
      <c r="V334" s="8">
        <v>56883000000</v>
      </c>
      <c r="W334" s="8">
        <v>37894000000</v>
      </c>
    </row>
    <row r="335" spans="1:23" x14ac:dyDescent="0.35">
      <c r="A335" s="9" t="s">
        <v>355</v>
      </c>
      <c r="B335" s="5">
        <v>86000000</v>
      </c>
      <c r="C335" s="8">
        <v>203000000</v>
      </c>
      <c r="D335" s="8">
        <v>202000000</v>
      </c>
      <c r="E335" s="8">
        <v>85000000</v>
      </c>
      <c r="F335" s="8">
        <v>-9248000000</v>
      </c>
      <c r="G335" s="8">
        <v>9720000000</v>
      </c>
      <c r="H335" s="8">
        <v>-92404000000</v>
      </c>
      <c r="I335" s="8">
        <v>38577000000</v>
      </c>
      <c r="J335" s="8">
        <v>30655000000</v>
      </c>
      <c r="K335" s="8">
        <v>23312000000</v>
      </c>
      <c r="L335" s="8">
        <v>22032000000</v>
      </c>
      <c r="M335" s="8">
        <v>17101000000</v>
      </c>
      <c r="N335" s="8">
        <v>21023000000</v>
      </c>
      <c r="O335" s="8">
        <v>20665000000</v>
      </c>
      <c r="P335" s="8">
        <v>20127000000</v>
      </c>
      <c r="Q335" s="8">
        <v>4847000000</v>
      </c>
      <c r="R335" s="8">
        <v>-148740000000</v>
      </c>
      <c r="S335" s="8">
        <v>210400000000</v>
      </c>
      <c r="T335" s="8">
        <v>12311000000</v>
      </c>
      <c r="U335" s="8">
        <v>7837000000</v>
      </c>
      <c r="V335" s="8">
        <v>7371000000</v>
      </c>
      <c r="W335" s="8">
        <v>7472000000</v>
      </c>
    </row>
    <row r="336" spans="1:23" x14ac:dyDescent="0.35">
      <c r="A336" s="12" t="s">
        <v>356</v>
      </c>
      <c r="B336" s="5">
        <v>26207000000</v>
      </c>
      <c r="C336" s="8">
        <v>22998000000</v>
      </c>
      <c r="D336" s="8">
        <v>28500000000</v>
      </c>
      <c r="E336" s="8">
        <v>23288000000</v>
      </c>
      <c r="F336" s="8">
        <v>22520000000</v>
      </c>
      <c r="G336" s="8">
        <v>30544000000</v>
      </c>
      <c r="H336" s="8">
        <v>31530000000</v>
      </c>
      <c r="I336" s="8">
        <v>23617000000</v>
      </c>
      <c r="J336" s="8">
        <v>19433000000</v>
      </c>
      <c r="K336" s="8">
        <v>16550000000</v>
      </c>
      <c r="L336" s="8">
        <v>19360000000</v>
      </c>
      <c r="M336" s="8">
        <v>9853000000</v>
      </c>
      <c r="N336" s="8">
        <v>19956000000</v>
      </c>
      <c r="O336" s="8">
        <v>15690000000</v>
      </c>
      <c r="P336" s="8">
        <v>8810000000</v>
      </c>
      <c r="Q336" s="8">
        <v>14782000000</v>
      </c>
      <c r="R336" s="8">
        <v>28683000000</v>
      </c>
      <c r="S336" s="8">
        <v>7487000000</v>
      </c>
      <c r="T336" s="8">
        <v>7364000000</v>
      </c>
      <c r="U336" s="8">
        <v>11447000000</v>
      </c>
      <c r="V336" s="8">
        <v>20949000000</v>
      </c>
      <c r="W336" s="8">
        <v>32965000000</v>
      </c>
    </row>
    <row r="337" spans="1:23" x14ac:dyDescent="0.35">
      <c r="A337" s="9" t="s">
        <v>357</v>
      </c>
      <c r="B337" s="5">
        <v>10085000000</v>
      </c>
      <c r="C337" s="8">
        <v>7489000000</v>
      </c>
      <c r="D337" s="8">
        <v>7589000000</v>
      </c>
      <c r="E337" s="8">
        <v>6722000000</v>
      </c>
      <c r="F337" s="8">
        <v>6785000000</v>
      </c>
      <c r="G337" s="8">
        <v>6647000000</v>
      </c>
      <c r="H337" s="8">
        <v>7854000000</v>
      </c>
      <c r="I337" s="8">
        <v>6993000000</v>
      </c>
      <c r="J337" s="8">
        <v>7007000000</v>
      </c>
      <c r="K337" s="8">
        <v>7372000000</v>
      </c>
      <c r="L337" s="8">
        <v>7421000000</v>
      </c>
      <c r="M337" s="8">
        <v>5848000000</v>
      </c>
      <c r="N337" s="8">
        <v>6647000000</v>
      </c>
      <c r="O337" s="8">
        <v>6754000000</v>
      </c>
      <c r="P337" s="8">
        <v>7966000000</v>
      </c>
      <c r="Q337" s="8">
        <v>5455000000</v>
      </c>
      <c r="R337" s="8">
        <v>5240000000</v>
      </c>
      <c r="S337" s="8">
        <v>5709000000</v>
      </c>
      <c r="T337" s="8">
        <v>5738000000</v>
      </c>
      <c r="U337" s="8">
        <v>5073000000</v>
      </c>
      <c r="V337" s="8">
        <v>5410000000</v>
      </c>
      <c r="W337" s="8">
        <v>6558000000</v>
      </c>
    </row>
    <row r="338" spans="1:23" x14ac:dyDescent="0.35">
      <c r="A338" s="9" t="s">
        <v>358</v>
      </c>
      <c r="B338" s="5">
        <v>325000000</v>
      </c>
      <c r="C338" s="8">
        <v>268000000</v>
      </c>
      <c r="D338" s="8">
        <v>379000000</v>
      </c>
      <c r="E338" s="8">
        <v>287000000</v>
      </c>
      <c r="F338" s="8">
        <v>334000000</v>
      </c>
      <c r="G338" s="8">
        <v>280000000</v>
      </c>
      <c r="H338" s="8">
        <v>343000000</v>
      </c>
      <c r="I338" s="8">
        <v>302000000</v>
      </c>
      <c r="J338" s="8">
        <v>291000000</v>
      </c>
      <c r="K338" s="8">
        <v>257000000</v>
      </c>
      <c r="L338" s="8">
        <v>273000000</v>
      </c>
      <c r="M338" s="8">
        <v>180000000</v>
      </c>
      <c r="N338" s="8">
        <v>239000000</v>
      </c>
      <c r="O338" s="8">
        <v>230000000</v>
      </c>
      <c r="P338" s="8">
        <v>253000000</v>
      </c>
      <c r="Q338" s="8">
        <v>269000000</v>
      </c>
      <c r="R338" s="8">
        <v>221000000</v>
      </c>
      <c r="S338" s="8">
        <v>192000000</v>
      </c>
      <c r="T338" s="8">
        <v>268000000</v>
      </c>
      <c r="U338" s="8">
        <v>192000000</v>
      </c>
      <c r="V338" s="8">
        <v>182000000</v>
      </c>
      <c r="W338" s="8">
        <v>177000000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8336000000</v>
      </c>
      <c r="C340" s="8">
        <v>15072000000</v>
      </c>
      <c r="D340" s="8">
        <v>10449000000</v>
      </c>
      <c r="E340" s="8">
        <v>13632000000</v>
      </c>
      <c r="F340" s="8">
        <v>13819000000</v>
      </c>
      <c r="G340" s="8">
        <v>24745000000</v>
      </c>
      <c r="H340" s="8">
        <v>25740000000</v>
      </c>
      <c r="I340" s="8">
        <v>19159000000</v>
      </c>
      <c r="J340" s="8">
        <v>12986000000</v>
      </c>
      <c r="K340" s="8">
        <v>9295000000</v>
      </c>
      <c r="L340" s="8">
        <v>8377000000</v>
      </c>
      <c r="M340" s="8">
        <v>6060000000</v>
      </c>
      <c r="N340" s="8">
        <v>13710000000</v>
      </c>
      <c r="O340" s="8">
        <v>9508000000</v>
      </c>
      <c r="P340" s="8">
        <v>7126000000</v>
      </c>
      <c r="Q340" s="8">
        <v>6949000000</v>
      </c>
      <c r="R340" s="8">
        <v>4872000000</v>
      </c>
      <c r="S340" s="8">
        <v>5112000000</v>
      </c>
      <c r="T340" s="8">
        <v>4499000000</v>
      </c>
      <c r="U340" s="8">
        <v>5473000000</v>
      </c>
      <c r="V340" s="8">
        <v>4302000000</v>
      </c>
      <c r="W340" s="8">
        <v>1790000000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19354000000</v>
      </c>
      <c r="C343" s="8">
        <v>8893000000</v>
      </c>
      <c r="D343" s="8">
        <v>20597000000</v>
      </c>
      <c r="E343" s="8">
        <v>10478000000</v>
      </c>
      <c r="F343" s="8">
        <v>8469000000</v>
      </c>
      <c r="G343" s="8">
        <v>6562000000</v>
      </c>
      <c r="H343" s="8">
        <v>10115000000</v>
      </c>
      <c r="I343" s="8">
        <v>6847000000</v>
      </c>
      <c r="J343" s="8">
        <v>6315000000</v>
      </c>
      <c r="K343" s="8">
        <v>6060000000</v>
      </c>
      <c r="L343" s="8">
        <v>8701000000</v>
      </c>
      <c r="M343" s="8">
        <v>3274000000</v>
      </c>
      <c r="N343" s="8">
        <v>6055000000</v>
      </c>
      <c r="O343" s="8">
        <v>6796000000</v>
      </c>
      <c r="P343" s="8">
        <v>4984000000</v>
      </c>
      <c r="Q343" s="8">
        <v>8677000000</v>
      </c>
      <c r="R343" s="8">
        <v>24159000000</v>
      </c>
      <c r="S343" s="8">
        <v>3959000000</v>
      </c>
      <c r="T343" s="8">
        <v>4868000000</v>
      </c>
      <c r="U343" s="8">
        <v>7773000000</v>
      </c>
      <c r="V343" s="8">
        <v>19346000000</v>
      </c>
      <c r="W343" s="8">
        <v>35531000000</v>
      </c>
    </row>
    <row r="344" spans="1:23" x14ac:dyDescent="0.35">
      <c r="A344" s="9" t="s">
        <v>364</v>
      </c>
      <c r="B344" s="5">
        <v>-6013000000</v>
      </c>
      <c r="C344" s="8">
        <v>-4234000000</v>
      </c>
      <c r="D344" s="8">
        <v>-4147000000</v>
      </c>
      <c r="E344" s="8">
        <v>-3311000000</v>
      </c>
      <c r="F344" s="8">
        <v>-3349000000</v>
      </c>
      <c r="G344" s="8">
        <v>-3245000000</v>
      </c>
      <c r="H344" s="8">
        <v>-2823000000</v>
      </c>
      <c r="I344" s="8">
        <v>-3299000000</v>
      </c>
      <c r="J344" s="8">
        <v>-2117000000</v>
      </c>
      <c r="K344" s="8">
        <v>-2456000000</v>
      </c>
      <c r="L344" s="8">
        <v>-1789000000</v>
      </c>
      <c r="M344" s="8">
        <v>-2247000000</v>
      </c>
      <c r="N344" s="8">
        <v>-5429000000</v>
      </c>
      <c r="O344" s="8">
        <v>0</v>
      </c>
      <c r="P344" s="8">
        <v>-2449000000</v>
      </c>
      <c r="Q344" s="8">
        <v>-2192000000</v>
      </c>
      <c r="R344" s="8">
        <v>-2068000000</v>
      </c>
      <c r="S344" s="8">
        <v>-2976000000</v>
      </c>
      <c r="T344" s="8">
        <v>-2183000000</v>
      </c>
      <c r="U344" s="8">
        <v>-2288000000</v>
      </c>
      <c r="V344" s="8">
        <v>-2103000000</v>
      </c>
      <c r="W344" s="8">
        <v>-2736000000</v>
      </c>
    </row>
    <row r="345" spans="1:23" x14ac:dyDescent="0.35">
      <c r="A345" s="9" t="s">
        <v>365</v>
      </c>
      <c r="B345" s="5">
        <v>-1101000000</v>
      </c>
      <c r="C345" s="8">
        <v>-926000000</v>
      </c>
      <c r="D345" s="8">
        <v>-1273000000</v>
      </c>
      <c r="E345" s="8">
        <v>-1031000000</v>
      </c>
      <c r="F345" s="8">
        <v>-932000000</v>
      </c>
      <c r="G345" s="8">
        <v>-826000000</v>
      </c>
      <c r="H345" s="8">
        <v>-1065000000</v>
      </c>
      <c r="I345" s="8">
        <v>-1030000000</v>
      </c>
      <c r="J345" s="8">
        <v>-1116000000</v>
      </c>
      <c r="K345" s="8">
        <v>-825000000</v>
      </c>
      <c r="L345" s="8">
        <v>-932000000</v>
      </c>
      <c r="M345" s="8">
        <v>-705000000</v>
      </c>
      <c r="N345" s="8">
        <v>-780000000</v>
      </c>
      <c r="O345" s="8">
        <v>-623000000</v>
      </c>
      <c r="P345" s="8">
        <v>-735000000</v>
      </c>
      <c r="Q345" s="8">
        <v>-648000000</v>
      </c>
      <c r="R345" s="8">
        <v>-526000000</v>
      </c>
      <c r="S345" s="8">
        <v>-579000000</v>
      </c>
      <c r="T345" s="8">
        <v>-811000000</v>
      </c>
      <c r="U345" s="8">
        <v>-758000000</v>
      </c>
      <c r="V345" s="8">
        <v>-672000000</v>
      </c>
      <c r="W345" s="8">
        <v>-581000000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2782000000</v>
      </c>
      <c r="O346" s="8">
        <v>-2782000000</v>
      </c>
      <c r="P346" s="8">
        <v>542000000</v>
      </c>
      <c r="Q346" s="8">
        <v>-184000000</v>
      </c>
      <c r="R346" s="8">
        <v>-181000000</v>
      </c>
      <c r="S346" s="8">
        <v>-177000000</v>
      </c>
      <c r="T346" s="8">
        <v>0</v>
      </c>
      <c r="U346" s="8">
        <v>0</v>
      </c>
      <c r="V346" s="8">
        <v>161000000</v>
      </c>
      <c r="W346" s="8">
        <v>-161000000</v>
      </c>
    </row>
    <row r="347" spans="1:23" x14ac:dyDescent="0.35">
      <c r="A347" s="9" t="s">
        <v>367</v>
      </c>
      <c r="B347" s="5">
        <v>-429000000</v>
      </c>
      <c r="C347" s="8">
        <v>-654000000</v>
      </c>
      <c r="D347" s="8">
        <v>-375000000</v>
      </c>
      <c r="E347" s="8">
        <v>-87000000</v>
      </c>
      <c r="F347" s="8">
        <v>0</v>
      </c>
      <c r="G347" s="8">
        <v>-6000000</v>
      </c>
      <c r="H347" s="8">
        <v>-1585000000</v>
      </c>
      <c r="I347" s="8">
        <v>-3730000000</v>
      </c>
      <c r="J347" s="8">
        <v>-2370000000</v>
      </c>
      <c r="K347" s="8">
        <v>-1659000000</v>
      </c>
      <c r="L347" s="8">
        <v>-1168000000</v>
      </c>
      <c r="M347" s="8">
        <v>-1149000000</v>
      </c>
      <c r="N347" s="8">
        <v>-1705000000</v>
      </c>
      <c r="O347" s="8">
        <v>-1599000000</v>
      </c>
      <c r="P347" s="8">
        <v>-1851000000</v>
      </c>
      <c r="Q347" s="8">
        <v>-1969000000</v>
      </c>
      <c r="R347" s="8">
        <v>-1364000000</v>
      </c>
      <c r="S347" s="8">
        <v>-2095000000</v>
      </c>
      <c r="T347" s="8">
        <v>-2525000000</v>
      </c>
      <c r="U347" s="8">
        <v>-2194000000</v>
      </c>
      <c r="V347" s="8">
        <v>-2807000000</v>
      </c>
      <c r="W347" s="8">
        <v>-1999000000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-4350000000</v>
      </c>
      <c r="C350" s="8">
        <v>-2910000000</v>
      </c>
      <c r="D350" s="8">
        <v>-4719000000</v>
      </c>
      <c r="E350" s="8">
        <v>-3402000000</v>
      </c>
      <c r="F350" s="8">
        <v>-2606000000</v>
      </c>
      <c r="G350" s="8">
        <v>-3613000000</v>
      </c>
      <c r="H350" s="8">
        <v>-7049000000</v>
      </c>
      <c r="I350" s="8">
        <v>-1625000000</v>
      </c>
      <c r="J350" s="8">
        <v>-1563000000</v>
      </c>
      <c r="K350" s="8">
        <v>-1494000000</v>
      </c>
      <c r="L350" s="8">
        <v>-1523000000</v>
      </c>
      <c r="M350" s="8">
        <v>-1408000000</v>
      </c>
      <c r="N350" s="8">
        <v>-1563000000</v>
      </c>
      <c r="O350" s="8">
        <v>-2594000000</v>
      </c>
      <c r="P350" s="8">
        <v>-7026000000</v>
      </c>
      <c r="Q350" s="8">
        <v>-1575000000</v>
      </c>
      <c r="R350" s="8">
        <v>-1670000000</v>
      </c>
      <c r="S350" s="8">
        <v>-1658000000</v>
      </c>
      <c r="T350" s="8">
        <v>-2490000000</v>
      </c>
      <c r="U350" s="8">
        <v>-1824000000</v>
      </c>
      <c r="V350" s="8">
        <v>-2870000000</v>
      </c>
      <c r="W350" s="8">
        <v>-5614000000</v>
      </c>
    </row>
    <row r="351" spans="1:23" x14ac:dyDescent="0.35">
      <c r="A351" s="12" t="s">
        <v>371</v>
      </c>
      <c r="B351" s="5">
        <v>-40207000000</v>
      </c>
      <c r="C351" s="8">
        <v>-11680000000</v>
      </c>
      <c r="D351" s="8">
        <v>22730000000</v>
      </c>
      <c r="E351" s="8">
        <v>35183000000</v>
      </c>
      <c r="F351" s="8">
        <v>26519000000</v>
      </c>
      <c r="G351" s="8">
        <v>30914000000</v>
      </c>
      <c r="H351" s="8">
        <v>55603000000</v>
      </c>
      <c r="I351" s="8">
        <v>1842000000</v>
      </c>
      <c r="J351" s="8">
        <v>3871000000</v>
      </c>
      <c r="K351" s="8">
        <v>-9676000000</v>
      </c>
      <c r="L351" s="8">
        <v>43287000000</v>
      </c>
      <c r="M351" s="8">
        <v>-2853000000</v>
      </c>
      <c r="N351" s="8">
        <v>-9824000000</v>
      </c>
      <c r="O351" s="8">
        <v>-1013000000</v>
      </c>
      <c r="P351" s="8">
        <v>29901000000</v>
      </c>
      <c r="Q351" s="8">
        <v>7444000000</v>
      </c>
      <c r="R351" s="8">
        <v>-22434000000</v>
      </c>
      <c r="S351" s="8">
        <v>8871000000</v>
      </c>
      <c r="T351" s="8">
        <v>27580000000</v>
      </c>
      <c r="U351" s="8">
        <v>-4206000000</v>
      </c>
      <c r="V351" s="8">
        <v>1186000000</v>
      </c>
      <c r="W351" s="8">
        <v>6095000000</v>
      </c>
    </row>
    <row r="352" spans="1:23" x14ac:dyDescent="0.35">
      <c r="A352" s="9" t="s">
        <v>372</v>
      </c>
      <c r="B352" s="5">
        <v>44288000000</v>
      </c>
      <c r="C352" s="8">
        <v>111523000000</v>
      </c>
      <c r="D352" s="8">
        <v>127206000000</v>
      </c>
      <c r="E352" s="8">
        <v>60216000000</v>
      </c>
      <c r="F352" s="8">
        <v>38666000000</v>
      </c>
      <c r="G352" s="8">
        <v>37435000000</v>
      </c>
      <c r="H352" s="8">
        <v>100943000000</v>
      </c>
      <c r="I352" s="8">
        <v>25196000000</v>
      </c>
      <c r="J352" s="8">
        <v>22762000000</v>
      </c>
      <c r="K352" s="8">
        <v>23354000000</v>
      </c>
      <c r="L352" s="8">
        <v>70737000000</v>
      </c>
      <c r="M352" s="8">
        <v>13372000000</v>
      </c>
      <c r="N352" s="8">
        <v>13113000000</v>
      </c>
      <c r="O352" s="8">
        <v>6737000000</v>
      </c>
      <c r="P352" s="8">
        <v>34345000000</v>
      </c>
      <c r="Q352" s="8">
        <v>15953000000</v>
      </c>
      <c r="R352" s="8">
        <v>19095000000</v>
      </c>
      <c r="S352" s="8">
        <v>29468000000</v>
      </c>
      <c r="T352" s="8">
        <v>45851000000</v>
      </c>
      <c r="U352" s="8">
        <v>8808000000</v>
      </c>
      <c r="V352" s="8">
        <v>16404000000</v>
      </c>
      <c r="W352" s="8">
        <v>17064000000</v>
      </c>
    </row>
    <row r="353" spans="1:23" x14ac:dyDescent="0.35">
      <c r="A353" s="9" t="s">
        <v>373</v>
      </c>
      <c r="B353" s="5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-84495000000</v>
      </c>
      <c r="C356" s="8">
        <v>-123203000000</v>
      </c>
      <c r="D356" s="8">
        <v>-104476000000</v>
      </c>
      <c r="E356" s="8">
        <v>-25033000000</v>
      </c>
      <c r="F356" s="8">
        <v>-12147000000</v>
      </c>
      <c r="G356" s="8">
        <v>-6521000000</v>
      </c>
      <c r="H356" s="8">
        <v>-45340000000</v>
      </c>
      <c r="I356" s="8">
        <v>-23354000000</v>
      </c>
      <c r="J356" s="8">
        <v>-18891000000</v>
      </c>
      <c r="K356" s="8">
        <v>-33030000000</v>
      </c>
      <c r="L356" s="8">
        <v>-27450000000</v>
      </c>
      <c r="M356" s="8">
        <v>-16225000000</v>
      </c>
      <c r="N356" s="8">
        <v>-22937000000</v>
      </c>
      <c r="O356" s="8">
        <v>-7750000000</v>
      </c>
      <c r="P356" s="8">
        <v>-4444000000</v>
      </c>
      <c r="Q356" s="8">
        <v>-8509000000</v>
      </c>
      <c r="R356" s="8">
        <v>-41529000000</v>
      </c>
      <c r="S356" s="8">
        <v>-20597000000</v>
      </c>
      <c r="T356" s="8">
        <v>-18271000000</v>
      </c>
      <c r="U356" s="8">
        <v>-13014000000</v>
      </c>
      <c r="V356" s="8">
        <v>-15218000000</v>
      </c>
      <c r="W356" s="8">
        <v>-10969000000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-70268000000</v>
      </c>
      <c r="C364" s="8">
        <v>11539000000</v>
      </c>
      <c r="D364" s="8">
        <v>254637000000</v>
      </c>
      <c r="E364" s="8">
        <v>13315000000</v>
      </c>
      <c r="F364" s="8">
        <v>20624000000</v>
      </c>
      <c r="G364" s="8">
        <v>31076000000</v>
      </c>
      <c r="H364" s="8">
        <v>71874000000</v>
      </c>
      <c r="I364" s="8">
        <v>24353000000</v>
      </c>
      <c r="J364" s="8">
        <v>4505000000</v>
      </c>
      <c r="K364" s="8">
        <v>6744000000</v>
      </c>
      <c r="L364" s="8">
        <v>45336000000</v>
      </c>
      <c r="M364" s="8">
        <v>94150000000</v>
      </c>
      <c r="N364" s="8">
        <v>-1181000000</v>
      </c>
      <c r="O364" s="8">
        <v>31104000000</v>
      </c>
      <c r="P364" s="8">
        <v>16320000000</v>
      </c>
      <c r="Q364" s="8">
        <v>7917000000</v>
      </c>
      <c r="R364" s="8">
        <v>15476000000</v>
      </c>
      <c r="S364" s="8">
        <v>7022000000</v>
      </c>
      <c r="T364" s="8">
        <v>22380000000</v>
      </c>
      <c r="U364" s="8">
        <v>4413000000</v>
      </c>
      <c r="V364" s="8">
        <v>7373000000</v>
      </c>
      <c r="W364" s="8">
        <v>-8192000000</v>
      </c>
    </row>
    <row r="365" spans="1:23" x14ac:dyDescent="0.35">
      <c r="A365" s="9" t="s">
        <v>385</v>
      </c>
      <c r="B365" s="5">
        <v>47215000000</v>
      </c>
      <c r="C365" s="8">
        <v>29822000000</v>
      </c>
      <c r="D365" s="8">
        <v>261228000000</v>
      </c>
      <c r="E365" s="8">
        <v>13616000000</v>
      </c>
      <c r="F365" s="8">
        <v>19858000000</v>
      </c>
      <c r="G365" s="8">
        <v>22549000000</v>
      </c>
      <c r="H365" s="8">
        <v>73504000000</v>
      </c>
      <c r="I365" s="8">
        <v>32444000000</v>
      </c>
      <c r="J365" s="8">
        <v>19630000000</v>
      </c>
      <c r="K365" s="8">
        <v>16707000000</v>
      </c>
      <c r="L365" s="8">
        <v>49509000000</v>
      </c>
      <c r="M365" s="8">
        <v>69212000000</v>
      </c>
      <c r="N365" s="8">
        <v>29515000000</v>
      </c>
      <c r="O365" s="8">
        <v>25746000000</v>
      </c>
      <c r="P365" s="8">
        <v>28403000000</v>
      </c>
      <c r="Q365" s="8">
        <v>11103000000</v>
      </c>
      <c r="R365" s="8">
        <v>21710000000</v>
      </c>
      <c r="S365" s="8">
        <v>12730000000</v>
      </c>
      <c r="T365" s="8">
        <v>40332000000</v>
      </c>
      <c r="U365" s="8">
        <v>7047000000</v>
      </c>
      <c r="V365" s="8">
        <v>7737000000</v>
      </c>
      <c r="W365" s="8">
        <v>3950000000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-1337000000</v>
      </c>
      <c r="C367" s="8">
        <v>-24433000000</v>
      </c>
      <c r="D367" s="8">
        <v>-846000000</v>
      </c>
      <c r="E367" s="8">
        <v>-301000000</v>
      </c>
      <c r="F367" s="8">
        <v>-1109000000</v>
      </c>
      <c r="G367" s="8">
        <v>-1824000000</v>
      </c>
      <c r="H367" s="8">
        <v>-1978000000</v>
      </c>
      <c r="I367" s="8">
        <v>-4516000000</v>
      </c>
      <c r="J367" s="8">
        <v>-6875000000</v>
      </c>
      <c r="K367" s="8">
        <v>-9963000000</v>
      </c>
      <c r="L367" s="8">
        <v>-423000000</v>
      </c>
      <c r="M367" s="8">
        <v>-562000000</v>
      </c>
      <c r="N367" s="8">
        <v>-696000000</v>
      </c>
      <c r="O367" s="8">
        <v>-267000000</v>
      </c>
      <c r="P367" s="8">
        <v>-13583000000</v>
      </c>
      <c r="Q367" s="8">
        <v>-561000000</v>
      </c>
      <c r="R367" s="8">
        <v>-609000000</v>
      </c>
      <c r="S367" s="8">
        <v>-5708000000</v>
      </c>
      <c r="T367" s="8">
        <v>-10827000000</v>
      </c>
      <c r="U367" s="8">
        <v>-2634000000</v>
      </c>
      <c r="V367" s="8">
        <v>-364000000</v>
      </c>
      <c r="W367" s="8">
        <v>-12142000000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-116146000000</v>
      </c>
      <c r="C369" s="8">
        <v>6150000000</v>
      </c>
      <c r="D369" s="8">
        <v>-5745000000</v>
      </c>
      <c r="E369" s="8">
        <v>0</v>
      </c>
      <c r="F369" s="8">
        <v>1875000000</v>
      </c>
      <c r="G369" s="8">
        <v>10351000000</v>
      </c>
      <c r="H369" s="8">
        <v>348000000</v>
      </c>
      <c r="I369" s="8">
        <v>-3575000000</v>
      </c>
      <c r="J369" s="8">
        <v>-8250000000</v>
      </c>
      <c r="K369" s="8">
        <v>0</v>
      </c>
      <c r="L369" s="8">
        <v>-3750000000</v>
      </c>
      <c r="M369" s="8">
        <v>25500000000</v>
      </c>
      <c r="N369" s="8">
        <v>-30000000000</v>
      </c>
      <c r="O369" s="8">
        <v>5625000000</v>
      </c>
      <c r="P369" s="8">
        <v>1500000000</v>
      </c>
      <c r="Q369" s="8">
        <v>-2625000000</v>
      </c>
      <c r="R369" s="8">
        <v>-5625000000</v>
      </c>
      <c r="S369" s="8">
        <v>0</v>
      </c>
      <c r="T369" s="8">
        <v>-7125000000</v>
      </c>
      <c r="U369" s="8">
        <v>0</v>
      </c>
      <c r="V369" s="8">
        <v>0</v>
      </c>
      <c r="W369" s="8">
        <v>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520911000000</v>
      </c>
      <c r="C371" s="8">
        <v>499325000000</v>
      </c>
      <c r="D371" s="8">
        <v>551185000000</v>
      </c>
      <c r="E371" s="8">
        <v>406994000000</v>
      </c>
      <c r="F371" s="8">
        <v>545448000000</v>
      </c>
      <c r="G371" s="8">
        <v>354010000000</v>
      </c>
      <c r="H371" s="8">
        <v>642107000000</v>
      </c>
      <c r="I371" s="8">
        <v>465739000000</v>
      </c>
      <c r="J371" s="8">
        <v>315848000000</v>
      </c>
      <c r="K371" s="8">
        <v>292639000000</v>
      </c>
      <c r="L371" s="8">
        <v>333442000000</v>
      </c>
      <c r="M371" s="8">
        <v>376100000000</v>
      </c>
      <c r="N371" s="8">
        <v>329285000000</v>
      </c>
      <c r="O371" s="8">
        <v>273307000000</v>
      </c>
      <c r="P371" s="8">
        <v>401611000000</v>
      </c>
      <c r="Q371" s="8">
        <v>337126000000</v>
      </c>
      <c r="R371" s="8">
        <v>259884000000</v>
      </c>
      <c r="S371" s="8">
        <v>241768000000</v>
      </c>
      <c r="T371" s="8">
        <v>323994000000</v>
      </c>
      <c r="U371" s="8">
        <v>302308000000</v>
      </c>
      <c r="V371" s="8">
        <v>268742000000</v>
      </c>
      <c r="W371" s="8">
        <v>208548000000</v>
      </c>
    </row>
    <row r="372" spans="1:23" x14ac:dyDescent="0.35">
      <c r="A372" s="9" t="s">
        <v>392</v>
      </c>
      <c r="B372" s="5">
        <v>1913000000</v>
      </c>
      <c r="C372" s="8">
        <v>2085000000</v>
      </c>
      <c r="D372" s="8">
        <v>1940000000</v>
      </c>
      <c r="E372" s="8">
        <v>119000000</v>
      </c>
      <c r="F372" s="8">
        <v>19431000000</v>
      </c>
      <c r="G372" s="8">
        <v>1395000000</v>
      </c>
      <c r="H372" s="8">
        <v>1233000000</v>
      </c>
      <c r="I372" s="8">
        <v>1812000000</v>
      </c>
      <c r="J372" s="8">
        <v>1363000000</v>
      </c>
      <c r="K372" s="8">
        <v>1282000000</v>
      </c>
      <c r="L372" s="8">
        <v>3236000000</v>
      </c>
      <c r="M372" s="8">
        <v>1252000000</v>
      </c>
      <c r="N372" s="8">
        <v>1219000000</v>
      </c>
      <c r="O372" s="8">
        <v>1047000000</v>
      </c>
      <c r="P372" s="8">
        <v>1619000000</v>
      </c>
      <c r="Q372" s="8">
        <v>1486000000</v>
      </c>
      <c r="R372" s="8">
        <v>869000000</v>
      </c>
      <c r="S372" s="8">
        <v>1205000000</v>
      </c>
      <c r="T372" s="8">
        <v>1341000000</v>
      </c>
      <c r="U372" s="8">
        <v>1440000000</v>
      </c>
      <c r="V372" s="8">
        <v>1148000000</v>
      </c>
      <c r="W372" s="8">
        <v>971000000</v>
      </c>
    </row>
    <row r="373" spans="1:23" x14ac:dyDescent="0.35">
      <c r="A373" s="9" t="s">
        <v>393</v>
      </c>
      <c r="B373" s="5">
        <v>325725000000</v>
      </c>
      <c r="C373" s="8">
        <v>305567000000</v>
      </c>
      <c r="D373" s="8">
        <v>324471000000</v>
      </c>
      <c r="E373" s="8">
        <v>237954000000</v>
      </c>
      <c r="F373" s="8">
        <v>342660000000</v>
      </c>
      <c r="G373" s="8">
        <v>194786000000</v>
      </c>
      <c r="H373" s="8">
        <v>434055000000</v>
      </c>
      <c r="I373" s="8">
        <v>309823000000</v>
      </c>
      <c r="J373" s="8">
        <v>183156000000</v>
      </c>
      <c r="K373" s="8">
        <v>157285000000</v>
      </c>
      <c r="L373" s="8">
        <v>230191000000</v>
      </c>
      <c r="M373" s="8">
        <v>194570000000</v>
      </c>
      <c r="N373" s="8">
        <v>190880000000</v>
      </c>
      <c r="O373" s="8">
        <v>140753000000</v>
      </c>
      <c r="P373" s="8">
        <v>248649000000</v>
      </c>
      <c r="Q373" s="8">
        <v>217273000000</v>
      </c>
      <c r="R373" s="8">
        <v>138629000000</v>
      </c>
      <c r="S373" s="8">
        <v>118851000000</v>
      </c>
      <c r="T373" s="8">
        <v>186315000000</v>
      </c>
      <c r="U373" s="8">
        <v>189695000000</v>
      </c>
      <c r="V373" s="8">
        <v>157816000000</v>
      </c>
      <c r="W373" s="8">
        <v>97490000000</v>
      </c>
    </row>
    <row r="374" spans="1:23" x14ac:dyDescent="0.35">
      <c r="A374" s="10" t="s">
        <v>394</v>
      </c>
      <c r="B374" s="5">
        <v>224966000000</v>
      </c>
      <c r="C374" s="8">
        <v>253140000000</v>
      </c>
      <c r="D374" s="8">
        <v>265403000000</v>
      </c>
      <c r="E374" s="8">
        <v>164431000000</v>
      </c>
      <c r="F374" s="8">
        <v>254673000000</v>
      </c>
      <c r="G374" s="8">
        <v>148436000000</v>
      </c>
      <c r="H374" s="8">
        <v>380509000000</v>
      </c>
      <c r="I374" s="8">
        <v>272132000000</v>
      </c>
      <c r="J374" s="8">
        <v>131703000000</v>
      </c>
      <c r="K374" s="8">
        <v>124275000000</v>
      </c>
      <c r="L374" s="8">
        <v>190704000000</v>
      </c>
      <c r="M374" s="8">
        <v>167392000000</v>
      </c>
      <c r="N374" s="8">
        <v>149749000000</v>
      </c>
      <c r="O374" s="8">
        <v>111968000000</v>
      </c>
      <c r="P374" s="8">
        <v>206730000000</v>
      </c>
      <c r="Q374" s="8">
        <v>184764000000</v>
      </c>
      <c r="R374" s="8">
        <v>92417000000</v>
      </c>
      <c r="S374" s="8">
        <v>92901000000</v>
      </c>
      <c r="T374" s="8">
        <v>156466000000</v>
      </c>
      <c r="U374" s="8">
        <v>158939000000</v>
      </c>
      <c r="V374" s="8">
        <v>112455000000</v>
      </c>
      <c r="W374" s="8">
        <v>76232000000</v>
      </c>
    </row>
    <row r="375" spans="1:23" x14ac:dyDescent="0.35">
      <c r="A375" s="10" t="s">
        <v>395</v>
      </c>
      <c r="B375" s="5">
        <v>28733000000</v>
      </c>
      <c r="C375" s="8">
        <v>27614000000</v>
      </c>
      <c r="D375" s="8">
        <v>31796000000</v>
      </c>
      <c r="E375" s="8">
        <v>27016000000</v>
      </c>
      <c r="F375" s="8">
        <v>25549000000</v>
      </c>
      <c r="G375" s="8">
        <v>23580000000</v>
      </c>
      <c r="H375" s="8">
        <v>24745000000</v>
      </c>
      <c r="I375" s="8">
        <v>20898000000</v>
      </c>
      <c r="J375" s="8">
        <v>19350000000</v>
      </c>
      <c r="K375" s="8">
        <v>18285000000</v>
      </c>
      <c r="L375" s="8">
        <v>18212000000</v>
      </c>
      <c r="M375" s="8">
        <v>15770000000</v>
      </c>
      <c r="N375" s="8">
        <v>16447000000</v>
      </c>
      <c r="O375" s="8">
        <v>15709000000</v>
      </c>
      <c r="P375" s="8">
        <v>19053000000</v>
      </c>
      <c r="Q375" s="8">
        <v>12735000000</v>
      </c>
      <c r="R375" s="8">
        <v>14349000000</v>
      </c>
      <c r="S375" s="8">
        <v>11805000000</v>
      </c>
      <c r="T375" s="8">
        <v>16829000000</v>
      </c>
      <c r="U375" s="8">
        <v>13088000000</v>
      </c>
      <c r="V375" s="8">
        <v>12842000000</v>
      </c>
      <c r="W375" s="8">
        <v>12393000000</v>
      </c>
    </row>
    <row r="376" spans="1:23" x14ac:dyDescent="0.35">
      <c r="A376" s="10" t="s">
        <v>396</v>
      </c>
      <c r="B376" s="5">
        <v>89000000</v>
      </c>
      <c r="C376" s="8">
        <v>73000000</v>
      </c>
      <c r="D376" s="8">
        <v>69000000</v>
      </c>
      <c r="E376" s="8">
        <v>126000000</v>
      </c>
      <c r="F376" s="8">
        <v>235000000</v>
      </c>
      <c r="G376" s="8">
        <v>163000000</v>
      </c>
      <c r="H376" s="8">
        <v>120000000</v>
      </c>
      <c r="I376" s="8">
        <v>1434000000</v>
      </c>
      <c r="J376" s="8">
        <v>1504000000</v>
      </c>
      <c r="K376" s="8">
        <v>956000000</v>
      </c>
      <c r="L376" s="8">
        <v>1354000000</v>
      </c>
      <c r="M376" s="8">
        <v>1667000000</v>
      </c>
      <c r="N376" s="8">
        <v>1790000000</v>
      </c>
      <c r="O376" s="8">
        <v>479000000</v>
      </c>
      <c r="P376" s="8">
        <v>949000000</v>
      </c>
      <c r="Q376" s="8">
        <v>612000000</v>
      </c>
      <c r="R376" s="8">
        <v>559000000</v>
      </c>
      <c r="S376" s="8">
        <v>280000000</v>
      </c>
      <c r="T376" s="8">
        <v>1404000000</v>
      </c>
      <c r="U376" s="8">
        <v>579000000</v>
      </c>
      <c r="V376" s="8">
        <v>333000000</v>
      </c>
      <c r="W376" s="8">
        <v>215000000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40836000000</v>
      </c>
      <c r="W377" s="8">
        <v>0</v>
      </c>
    </row>
    <row r="378" spans="1:23" x14ac:dyDescent="0.35">
      <c r="A378" s="10" t="s">
        <v>398</v>
      </c>
      <c r="B378" s="5">
        <v>71937000000</v>
      </c>
      <c r="C378" s="8">
        <v>24740000000</v>
      </c>
      <c r="D378" s="8">
        <v>27203000000</v>
      </c>
      <c r="E378" s="8">
        <v>46381000000</v>
      </c>
      <c r="F378" s="8">
        <v>62203000000</v>
      </c>
      <c r="G378" s="8">
        <v>22607000000</v>
      </c>
      <c r="H378" s="8">
        <v>28681000000</v>
      </c>
      <c r="I378" s="8">
        <v>15359000000</v>
      </c>
      <c r="J378" s="8">
        <v>30599000000</v>
      </c>
      <c r="K378" s="8">
        <v>13769000000</v>
      </c>
      <c r="L378" s="8">
        <v>19921000000</v>
      </c>
      <c r="M378" s="8">
        <v>9741000000</v>
      </c>
      <c r="N378" s="8">
        <v>22894000000</v>
      </c>
      <c r="O378" s="8">
        <v>12597000000</v>
      </c>
      <c r="P378" s="8">
        <v>21917000000</v>
      </c>
      <c r="Q378" s="8">
        <v>19162000000</v>
      </c>
      <c r="R378" s="8">
        <v>31304000000</v>
      </c>
      <c r="S378" s="8">
        <v>13865000000</v>
      </c>
      <c r="T378" s="8">
        <v>11616000000</v>
      </c>
      <c r="U378" s="8">
        <v>17089000000</v>
      </c>
      <c r="V378" s="8">
        <v>-8650000000</v>
      </c>
      <c r="W378" s="8">
        <v>8650000000</v>
      </c>
    </row>
    <row r="379" spans="1:23" x14ac:dyDescent="0.35">
      <c r="A379" s="9" t="s">
        <v>399</v>
      </c>
      <c r="B379" s="5">
        <v>66594000000</v>
      </c>
      <c r="C379" s="8">
        <v>66963000000</v>
      </c>
      <c r="D379" s="8">
        <v>70108000000</v>
      </c>
      <c r="E379" s="8">
        <v>63753000000</v>
      </c>
      <c r="F379" s="8">
        <v>58752000000</v>
      </c>
      <c r="G379" s="8">
        <v>56331000000</v>
      </c>
      <c r="H379" s="8">
        <v>63487000000</v>
      </c>
      <c r="I379" s="8">
        <v>48694000000</v>
      </c>
      <c r="J379" s="8">
        <v>45139000000</v>
      </c>
      <c r="K379" s="8">
        <v>43113000000</v>
      </c>
      <c r="L379" s="8">
        <v>49922000000</v>
      </c>
      <c r="M379" s="8">
        <v>42553000000</v>
      </c>
      <c r="N379" s="8">
        <v>45841000000</v>
      </c>
      <c r="O379" s="8">
        <v>45843000000</v>
      </c>
      <c r="P379" s="8">
        <v>44587000000</v>
      </c>
      <c r="Q379" s="8">
        <v>46144000000</v>
      </c>
      <c r="R379" s="8">
        <v>41590000000</v>
      </c>
      <c r="S379" s="8">
        <v>42105000000</v>
      </c>
      <c r="T379" s="8">
        <v>46695000000</v>
      </c>
      <c r="U379" s="8">
        <v>38568000000</v>
      </c>
      <c r="V379" s="8">
        <v>39697000000</v>
      </c>
      <c r="W379" s="8">
        <v>38642000000</v>
      </c>
    </row>
    <row r="380" spans="1:23" x14ac:dyDescent="0.35">
      <c r="A380" s="10" t="s">
        <v>400</v>
      </c>
      <c r="B380" s="5">
        <v>12630000000</v>
      </c>
      <c r="C380" s="8">
        <v>12525000000</v>
      </c>
      <c r="D380" s="8">
        <v>12834000000</v>
      </c>
      <c r="E380" s="8">
        <v>11497000000</v>
      </c>
      <c r="F380" s="8">
        <v>11244000000</v>
      </c>
      <c r="G380" s="8">
        <v>10872000000</v>
      </c>
      <c r="H380" s="8">
        <v>11029000000</v>
      </c>
      <c r="I380" s="8">
        <v>10408000000</v>
      </c>
      <c r="J380" s="8">
        <v>10459000000</v>
      </c>
      <c r="K380" s="8">
        <v>10362000000</v>
      </c>
      <c r="L380" s="8">
        <v>9202000000</v>
      </c>
      <c r="M380" s="8">
        <v>8989000000</v>
      </c>
      <c r="N380" s="8">
        <v>8728000000</v>
      </c>
      <c r="O380" s="8">
        <v>8963000000</v>
      </c>
      <c r="P380" s="8">
        <v>8463000000</v>
      </c>
      <c r="Q380" s="8">
        <v>8420000000</v>
      </c>
      <c r="R380" s="8">
        <v>8124000000</v>
      </c>
      <c r="S380" s="8">
        <v>7452000000</v>
      </c>
      <c r="T380" s="8">
        <v>8888000000</v>
      </c>
      <c r="U380" s="8">
        <v>7607000000</v>
      </c>
      <c r="V380" s="8">
        <v>7726000000</v>
      </c>
      <c r="W380" s="8">
        <v>7556000000</v>
      </c>
    </row>
    <row r="381" spans="1:23" x14ac:dyDescent="0.35">
      <c r="A381" s="10" t="s">
        <v>401</v>
      </c>
      <c r="B381" s="5">
        <v>53964000000</v>
      </c>
      <c r="C381" s="8">
        <v>54438000000</v>
      </c>
      <c r="D381" s="8">
        <v>57274000000</v>
      </c>
      <c r="E381" s="8">
        <v>52256000000</v>
      </c>
      <c r="F381" s="8">
        <v>47508000000</v>
      </c>
      <c r="G381" s="8">
        <v>45459000000</v>
      </c>
      <c r="H381" s="8">
        <v>52458000000</v>
      </c>
      <c r="I381" s="8">
        <v>38286000000</v>
      </c>
      <c r="J381" s="8">
        <v>34680000000</v>
      </c>
      <c r="K381" s="8">
        <v>32751000000</v>
      </c>
      <c r="L381" s="8">
        <v>40720000000</v>
      </c>
      <c r="M381" s="8">
        <v>33564000000</v>
      </c>
      <c r="N381" s="8">
        <v>37113000000</v>
      </c>
      <c r="O381" s="8">
        <v>36880000000</v>
      </c>
      <c r="P381" s="8">
        <v>36124000000</v>
      </c>
      <c r="Q381" s="8">
        <v>37724000000</v>
      </c>
      <c r="R381" s="8">
        <v>33466000000</v>
      </c>
      <c r="S381" s="8">
        <v>34653000000</v>
      </c>
      <c r="T381" s="8">
        <v>37807000000</v>
      </c>
      <c r="U381" s="8">
        <v>30961000000</v>
      </c>
      <c r="V381" s="8">
        <v>31971000000</v>
      </c>
      <c r="W381" s="8">
        <v>31086000000</v>
      </c>
    </row>
    <row r="382" spans="1:23" x14ac:dyDescent="0.35">
      <c r="A382" s="9" t="s">
        <v>402</v>
      </c>
      <c r="B382" s="5">
        <v>7488000000</v>
      </c>
      <c r="C382" s="8">
        <v>5321000000</v>
      </c>
      <c r="D382" s="8">
        <v>5377000000</v>
      </c>
      <c r="E382" s="8">
        <v>3604000000</v>
      </c>
      <c r="F382" s="8">
        <v>5467000000</v>
      </c>
      <c r="G382" s="8">
        <v>2241000000</v>
      </c>
      <c r="H382" s="8">
        <v>22930000000</v>
      </c>
      <c r="I382" s="8">
        <v>12865000000</v>
      </c>
      <c r="J382" s="8">
        <v>6340000000</v>
      </c>
      <c r="K382" s="8">
        <v>948000000</v>
      </c>
      <c r="L382" s="8">
        <v>19492000000</v>
      </c>
      <c r="M382" s="8">
        <v>0</v>
      </c>
      <c r="N382" s="8">
        <v>98438000000</v>
      </c>
      <c r="O382" s="8">
        <v>1442000000</v>
      </c>
      <c r="P382" s="8">
        <v>2162000000</v>
      </c>
      <c r="Q382" s="8">
        <v>-95290000000</v>
      </c>
      <c r="R382" s="8">
        <v>97595000000</v>
      </c>
      <c r="S382" s="8">
        <v>2941000000</v>
      </c>
      <c r="T382" s="8">
        <v>8363000000</v>
      </c>
      <c r="U382" s="8">
        <v>-80334000000</v>
      </c>
      <c r="V382" s="8">
        <v>86554000000</v>
      </c>
      <c r="W382" s="8">
        <v>1956000000</v>
      </c>
    </row>
    <row r="383" spans="1:23" x14ac:dyDescent="0.35">
      <c r="A383" s="9" t="s">
        <v>403</v>
      </c>
      <c r="B383" s="5">
        <v>42721000000</v>
      </c>
      <c r="C383" s="8">
        <v>41940000000</v>
      </c>
      <c r="D383" s="8">
        <v>38976000000</v>
      </c>
      <c r="E383" s="8">
        <v>36846000000</v>
      </c>
      <c r="F383" s="8">
        <v>34882000000</v>
      </c>
      <c r="G383" s="8">
        <v>33525000000</v>
      </c>
      <c r="H383" s="8">
        <v>33746000000</v>
      </c>
      <c r="I383" s="8">
        <v>35512000000</v>
      </c>
      <c r="J383" s="8">
        <v>31212000000</v>
      </c>
      <c r="K383" s="8">
        <v>33265000000</v>
      </c>
      <c r="L383" s="8">
        <v>32079000000</v>
      </c>
      <c r="M383" s="8">
        <v>31823000000</v>
      </c>
      <c r="N383" s="8">
        <v>32047000000</v>
      </c>
      <c r="O383" s="8">
        <v>31269000000</v>
      </c>
      <c r="P383" s="8">
        <v>31350000000</v>
      </c>
      <c r="Q383" s="8">
        <v>30858000000</v>
      </c>
      <c r="R383" s="8">
        <v>29639000000</v>
      </c>
      <c r="S383" s="8">
        <v>28228000000</v>
      </c>
      <c r="T383" s="8">
        <v>28154000000</v>
      </c>
      <c r="U383" s="8">
        <v>28104000000</v>
      </c>
      <c r="V383" s="8">
        <v>26873000000</v>
      </c>
      <c r="W383" s="8">
        <v>26143000000</v>
      </c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0</v>
      </c>
      <c r="E384" s="8">
        <v>348000000</v>
      </c>
      <c r="F384" s="8">
        <v>0</v>
      </c>
      <c r="G384" s="8">
        <v>0</v>
      </c>
      <c r="H384" s="8">
        <v>0</v>
      </c>
      <c r="I384" s="8">
        <v>0</v>
      </c>
      <c r="J384" s="8">
        <v>4154000000</v>
      </c>
      <c r="K384" s="8">
        <v>0</v>
      </c>
      <c r="L384" s="8">
        <v>0</v>
      </c>
      <c r="M384" s="8">
        <v>13813000000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76470000000</v>
      </c>
      <c r="C386" s="8">
        <v>77449000000</v>
      </c>
      <c r="D386" s="8">
        <v>110313000000</v>
      </c>
      <c r="E386" s="8">
        <v>64370000000</v>
      </c>
      <c r="F386" s="8">
        <v>84256000000</v>
      </c>
      <c r="G386" s="8">
        <v>65732000000</v>
      </c>
      <c r="H386" s="8">
        <v>86656000000</v>
      </c>
      <c r="I386" s="8">
        <v>57033000000</v>
      </c>
      <c r="J386" s="8">
        <v>44484000000</v>
      </c>
      <c r="K386" s="8">
        <v>56746000000</v>
      </c>
      <c r="L386" s="8">
        <v>-1478000000</v>
      </c>
      <c r="M386" s="8">
        <v>92089000000</v>
      </c>
      <c r="N386" s="8">
        <v>-39140000000</v>
      </c>
      <c r="O386" s="8">
        <v>52953000000</v>
      </c>
      <c r="P386" s="8">
        <v>73244000000</v>
      </c>
      <c r="Q386" s="8">
        <v>136655000000</v>
      </c>
      <c r="R386" s="8">
        <v>-48438000000</v>
      </c>
      <c r="S386" s="8">
        <v>48438000000</v>
      </c>
      <c r="T386" s="8">
        <v>53126000000</v>
      </c>
      <c r="U386" s="8">
        <v>124835000000</v>
      </c>
      <c r="V386" s="8">
        <v>-43346000000</v>
      </c>
      <c r="W386" s="8">
        <v>43346000000</v>
      </c>
    </row>
    <row r="387" spans="1:23" x14ac:dyDescent="0.35">
      <c r="A387" s="15" t="s">
        <v>407</v>
      </c>
      <c r="B387" s="5">
        <v>17853155000000</v>
      </c>
      <c r="C387" s="8">
        <v>20040292000000</v>
      </c>
      <c r="D387" s="8">
        <v>20992851000000</v>
      </c>
      <c r="E387" s="8">
        <v>21973852000000</v>
      </c>
      <c r="F387" s="8">
        <v>14736003000000</v>
      </c>
      <c r="G387" s="8">
        <v>12369647000000</v>
      </c>
      <c r="H387" s="8">
        <v>4768290000000</v>
      </c>
      <c r="I387" s="8">
        <v>5350000000000</v>
      </c>
      <c r="J387" s="8">
        <v>8488000000000</v>
      </c>
      <c r="K387" s="8">
        <v>7209778000000</v>
      </c>
      <c r="L387" s="8">
        <v>8528001000000</v>
      </c>
      <c r="M387" s="8">
        <v>7443959000000</v>
      </c>
      <c r="N387" s="8">
        <v>9666500000000</v>
      </c>
      <c r="O387" s="8">
        <v>8574657000000</v>
      </c>
      <c r="P387" s="8">
        <v>7851382000000</v>
      </c>
      <c r="Q387" s="8">
        <v>6782471000000</v>
      </c>
      <c r="R387" s="8">
        <v>5631202000000</v>
      </c>
      <c r="S387" s="8">
        <v>5912867000000</v>
      </c>
      <c r="T387" s="8">
        <v>3136500000000</v>
      </c>
      <c r="U387" s="8">
        <v>3237223000000</v>
      </c>
      <c r="V387" s="8">
        <v>4480500000000</v>
      </c>
      <c r="W387" s="8">
        <v>2288577000000</v>
      </c>
    </row>
    <row r="388" spans="1:23" x14ac:dyDescent="0.35">
      <c r="A388" s="16" t="s">
        <v>408</v>
      </c>
      <c r="B388" s="5">
        <v>17853155000000</v>
      </c>
      <c r="C388" s="8">
        <v>20040292000000</v>
      </c>
      <c r="D388" s="8">
        <v>20992851000000</v>
      </c>
      <c r="E388" s="8">
        <v>21973852000000</v>
      </c>
      <c r="F388" s="8">
        <v>14736003000000</v>
      </c>
      <c r="G388" s="8">
        <v>12369647000000</v>
      </c>
      <c r="H388" s="8">
        <v>4768290000000</v>
      </c>
      <c r="I388" s="8">
        <v>5350000000000</v>
      </c>
      <c r="J388" s="8">
        <v>8488000000000</v>
      </c>
      <c r="K388" s="8">
        <v>7209778000000</v>
      </c>
      <c r="L388" s="8">
        <v>8528001000000</v>
      </c>
      <c r="M388" s="8">
        <v>7443959000000</v>
      </c>
      <c r="N388" s="8">
        <v>9530000000000</v>
      </c>
      <c r="O388" s="8">
        <v>8438157000000</v>
      </c>
      <c r="P388" s="8">
        <v>7700000000000</v>
      </c>
      <c r="Q388" s="8">
        <v>6645971000000</v>
      </c>
      <c r="R388" s="8">
        <v>5494702000000</v>
      </c>
      <c r="S388" s="8">
        <v>5776367000000</v>
      </c>
      <c r="T388" s="8">
        <v>3000000000000</v>
      </c>
      <c r="U388" s="8">
        <v>3108072000000</v>
      </c>
      <c r="V388" s="8">
        <v>4351350000000</v>
      </c>
      <c r="W388" s="8">
        <v>2159426000000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21973852000000</v>
      </c>
      <c r="F389" s="8">
        <v>14736003000000</v>
      </c>
      <c r="G389" s="8">
        <v>12369647000000</v>
      </c>
      <c r="H389" s="8">
        <v>4768290000000</v>
      </c>
      <c r="I389" s="8">
        <v>5350000000000</v>
      </c>
      <c r="J389" s="8">
        <v>0</v>
      </c>
      <c r="K389" s="8">
        <v>0</v>
      </c>
      <c r="L389" s="8">
        <v>8528001000000</v>
      </c>
      <c r="M389" s="8">
        <v>7443959000000</v>
      </c>
      <c r="N389" s="8">
        <v>9530000000000</v>
      </c>
      <c r="O389" s="8">
        <v>8438157000000</v>
      </c>
      <c r="P389" s="8">
        <v>7700000000000</v>
      </c>
      <c r="Q389" s="8">
        <v>6645971000000</v>
      </c>
      <c r="R389" s="8">
        <v>5494702000000</v>
      </c>
      <c r="S389" s="8">
        <v>5776367000000</v>
      </c>
      <c r="T389" s="8">
        <v>3000000000000</v>
      </c>
      <c r="U389" s="8">
        <v>3108072000000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17853155000000</v>
      </c>
      <c r="C391" s="8">
        <v>20040292000000</v>
      </c>
      <c r="D391" s="8">
        <v>20992851000000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8488000000000</v>
      </c>
      <c r="K391" s="8">
        <v>7209778000000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4351350000000</v>
      </c>
      <c r="W391" s="8">
        <v>2159426000000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136500000000</v>
      </c>
      <c r="O394" s="8">
        <v>136500000000</v>
      </c>
      <c r="P394" s="8">
        <v>151382000000</v>
      </c>
      <c r="Q394" s="8">
        <v>136500000000</v>
      </c>
      <c r="R394" s="8">
        <v>136500000000</v>
      </c>
      <c r="S394" s="8">
        <v>136500000000</v>
      </c>
      <c r="T394" s="8">
        <v>136500000000</v>
      </c>
      <c r="U394" s="8">
        <v>129151000000</v>
      </c>
      <c r="V394" s="8">
        <v>129150000000</v>
      </c>
      <c r="W394" s="8">
        <v>129151000000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136500000000</v>
      </c>
      <c r="S395" s="8">
        <v>136500000000</v>
      </c>
      <c r="T395" s="8">
        <v>0</v>
      </c>
      <c r="U395" s="8">
        <v>129151000000</v>
      </c>
      <c r="V395" s="8">
        <v>0</v>
      </c>
      <c r="W395" s="8">
        <v>129151000000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136500000000</v>
      </c>
      <c r="O396" s="8">
        <v>136500000000</v>
      </c>
      <c r="P396" s="8">
        <v>151382000000</v>
      </c>
      <c r="Q396" s="8">
        <v>136500000000</v>
      </c>
      <c r="R396" s="8">
        <v>0</v>
      </c>
      <c r="S396" s="8">
        <v>0</v>
      </c>
      <c r="T396" s="8">
        <v>136500000000</v>
      </c>
      <c r="U396" s="8">
        <v>0</v>
      </c>
      <c r="V396" s="8">
        <v>129150000000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8762623000000</v>
      </c>
      <c r="C413" s="8">
        <v>9720589000000</v>
      </c>
      <c r="D413" s="8">
        <v>10548824000000</v>
      </c>
      <c r="E413" s="8">
        <v>10244937000000</v>
      </c>
      <c r="F413" s="8">
        <v>10375167000000</v>
      </c>
      <c r="G413" s="8">
        <v>13352499000000</v>
      </c>
      <c r="H413" s="8">
        <v>12948408000000</v>
      </c>
      <c r="I413" s="8">
        <v>12220681000000</v>
      </c>
      <c r="J413" s="8">
        <v>11751956000000</v>
      </c>
      <c r="K413" s="8">
        <v>10162720000000</v>
      </c>
      <c r="L413" s="8">
        <v>11865780000000</v>
      </c>
      <c r="M413" s="8">
        <v>9989224000000</v>
      </c>
      <c r="N413" s="8">
        <v>11608489000000</v>
      </c>
      <c r="O413" s="8">
        <v>10182748000000</v>
      </c>
      <c r="P413" s="8">
        <v>13218570000000</v>
      </c>
      <c r="Q413" s="8">
        <v>16878934000000</v>
      </c>
      <c r="R413" s="8">
        <v>15379960000000</v>
      </c>
      <c r="S413" s="8">
        <v>14984242000000</v>
      </c>
      <c r="T413" s="8">
        <v>14729864000000</v>
      </c>
      <c r="U413" s="8">
        <v>14739902000000</v>
      </c>
      <c r="V413" s="8">
        <v>14951313000000</v>
      </c>
      <c r="W413" s="8">
        <v>14894074000000</v>
      </c>
    </row>
    <row r="414" spans="1:23" x14ac:dyDescent="0.35">
      <c r="A414" s="15" t="s">
        <v>434</v>
      </c>
      <c r="B414" s="5">
        <v>8762623000000</v>
      </c>
      <c r="C414" s="8">
        <v>9720589000000</v>
      </c>
      <c r="D414" s="8">
        <v>10548824000000</v>
      </c>
      <c r="E414" s="8">
        <v>10244937000000</v>
      </c>
      <c r="F414" s="8">
        <v>10375167000000</v>
      </c>
      <c r="G414" s="8">
        <v>13352499000000</v>
      </c>
      <c r="H414" s="8">
        <v>12948408000000</v>
      </c>
      <c r="I414" s="8">
        <v>12220681000000</v>
      </c>
      <c r="J414" s="8">
        <v>11751956000000</v>
      </c>
      <c r="K414" s="8">
        <v>10162720000000</v>
      </c>
      <c r="L414" s="8">
        <v>11865780000000</v>
      </c>
      <c r="M414" s="8">
        <v>9989224000000</v>
      </c>
      <c r="N414" s="8">
        <v>11608489000000</v>
      </c>
      <c r="O414" s="8">
        <v>10182748000000</v>
      </c>
      <c r="P414" s="8">
        <v>13218570000000</v>
      </c>
      <c r="Q414" s="8">
        <v>16870252000000</v>
      </c>
      <c r="R414" s="8">
        <v>15371278000000</v>
      </c>
      <c r="S414" s="8">
        <v>14927922000000</v>
      </c>
      <c r="T414" s="8">
        <v>14629381000000</v>
      </c>
      <c r="U414" s="8">
        <v>14639419000000</v>
      </c>
      <c r="V414" s="8">
        <v>14848889000000</v>
      </c>
      <c r="W414" s="8">
        <v>14696739000000</v>
      </c>
    </row>
    <row r="415" spans="1:23" x14ac:dyDescent="0.35">
      <c r="A415" s="16" t="s">
        <v>435</v>
      </c>
      <c r="B415" s="5">
        <v>8757614000000</v>
      </c>
      <c r="C415" s="8">
        <v>9599434000000</v>
      </c>
      <c r="D415" s="8">
        <v>10433819000000</v>
      </c>
      <c r="E415" s="8">
        <v>10124187000000</v>
      </c>
      <c r="F415" s="8">
        <v>10254417000000</v>
      </c>
      <c r="G415" s="8">
        <v>13233624000000</v>
      </c>
      <c r="H415" s="8">
        <v>12839884000000</v>
      </c>
      <c r="I415" s="8">
        <v>12112506000000</v>
      </c>
      <c r="J415" s="8">
        <v>11640206000000</v>
      </c>
      <c r="K415" s="8">
        <v>10042720000000</v>
      </c>
      <c r="L415" s="8">
        <v>11745780000000</v>
      </c>
      <c r="M415" s="8">
        <v>9865474000000</v>
      </c>
      <c r="N415" s="8">
        <v>11646739000000</v>
      </c>
      <c r="O415" s="8">
        <v>10183573000000</v>
      </c>
      <c r="P415" s="8">
        <v>13232445000000</v>
      </c>
      <c r="Q415" s="8">
        <v>16885627000000</v>
      </c>
      <c r="R415" s="8">
        <v>15384028000000</v>
      </c>
      <c r="S415" s="8">
        <v>14935047000000</v>
      </c>
      <c r="T415" s="8">
        <v>14636506000000</v>
      </c>
      <c r="U415" s="8">
        <v>14639419000000</v>
      </c>
      <c r="V415" s="8">
        <v>14848889000000</v>
      </c>
      <c r="W415" s="8">
        <v>14696739000000</v>
      </c>
    </row>
    <row r="416" spans="1:23" x14ac:dyDescent="0.35">
      <c r="A416" s="17" t="s">
        <v>436</v>
      </c>
      <c r="B416" s="5">
        <v>3487624000000</v>
      </c>
      <c r="C416" s="8">
        <v>4128928000000</v>
      </c>
      <c r="D416" s="8">
        <v>4127430000000</v>
      </c>
      <c r="E416" s="8">
        <v>4326109000000</v>
      </c>
      <c r="F416" s="8">
        <v>4945921000000</v>
      </c>
      <c r="G416" s="8">
        <v>4058782000000</v>
      </c>
      <c r="H416" s="8">
        <v>3882099000000</v>
      </c>
      <c r="I416" s="8">
        <v>3885610000000</v>
      </c>
      <c r="J416" s="8">
        <v>3889121000000</v>
      </c>
      <c r="K416" s="8">
        <v>3892593000000</v>
      </c>
      <c r="L416" s="8">
        <v>3896028000000</v>
      </c>
      <c r="M416" s="8">
        <v>3899539000000</v>
      </c>
      <c r="N416" s="8">
        <v>4294065000000</v>
      </c>
      <c r="O416" s="8">
        <v>5701286000000</v>
      </c>
      <c r="P416" s="8">
        <v>8254249000000</v>
      </c>
      <c r="Q416" s="8">
        <v>8257259000000</v>
      </c>
      <c r="R416" s="8">
        <v>8260270000000</v>
      </c>
      <c r="S416" s="8">
        <v>8263247000000</v>
      </c>
      <c r="T416" s="8">
        <v>8266224000000</v>
      </c>
      <c r="U416" s="8">
        <v>8269234000000</v>
      </c>
      <c r="V416" s="8">
        <v>8272244000000</v>
      </c>
      <c r="W416" s="8">
        <v>8326748000000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5420087000000</v>
      </c>
      <c r="W417" s="8">
        <v>0</v>
      </c>
    </row>
    <row r="418" spans="1:23" x14ac:dyDescent="0.35">
      <c r="A418" s="17" t="s">
        <v>438</v>
      </c>
      <c r="B418" s="5">
        <v>3004260000000</v>
      </c>
      <c r="C418" s="8">
        <v>3004776000000</v>
      </c>
      <c r="D418" s="8">
        <v>3440390000000</v>
      </c>
      <c r="E418" s="8">
        <v>3193700000000</v>
      </c>
      <c r="F418" s="8">
        <v>3208497000000</v>
      </c>
      <c r="G418" s="8">
        <v>6824843000000</v>
      </c>
      <c r="H418" s="8">
        <v>5227636000000</v>
      </c>
      <c r="I418" s="8">
        <v>4450236000000</v>
      </c>
      <c r="J418" s="8">
        <v>4451085000000</v>
      </c>
      <c r="K418" s="8">
        <v>3950127000000</v>
      </c>
      <c r="L418" s="8">
        <v>5649752000000</v>
      </c>
      <c r="M418" s="8">
        <v>5965935000000</v>
      </c>
      <c r="N418" s="8">
        <v>7352674000000</v>
      </c>
      <c r="O418" s="8">
        <v>3020564000000</v>
      </c>
      <c r="P418" s="8">
        <v>4978196000000</v>
      </c>
      <c r="Q418" s="8">
        <v>8628368000000</v>
      </c>
      <c r="R418" s="8">
        <v>7123758000000</v>
      </c>
      <c r="S418" s="8">
        <v>6671800000000</v>
      </c>
      <c r="T418" s="8">
        <v>6370282000000</v>
      </c>
      <c r="U418" s="8">
        <v>6370185000000</v>
      </c>
      <c r="V418" s="8">
        <v>1156558000000</v>
      </c>
      <c r="W418" s="8">
        <v>6369991000000</v>
      </c>
    </row>
    <row r="419" spans="1:23" x14ac:dyDescent="0.35">
      <c r="A419" s="17" t="s">
        <v>439</v>
      </c>
      <c r="B419" s="5">
        <v>2265730000000</v>
      </c>
      <c r="C419" s="8">
        <v>2465730000000</v>
      </c>
      <c r="D419" s="8">
        <v>2865999000000</v>
      </c>
      <c r="E419" s="8">
        <v>2604378000000</v>
      </c>
      <c r="F419" s="8">
        <v>2099999000000</v>
      </c>
      <c r="G419" s="8">
        <v>2349999000000</v>
      </c>
      <c r="H419" s="8">
        <v>3730149000000</v>
      </c>
      <c r="I419" s="8">
        <v>3776660000000</v>
      </c>
      <c r="J419" s="8">
        <v>3300000000000</v>
      </c>
      <c r="K419" s="8">
        <v>2200000000000</v>
      </c>
      <c r="L419" s="8">
        <v>2200000000000</v>
      </c>
      <c r="M419" s="8">
        <v>0</v>
      </c>
      <c r="N419" s="8">
        <v>0</v>
      </c>
      <c r="O419" s="8">
        <v>1461723000000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136500000000</v>
      </c>
      <c r="C421" s="8">
        <v>136500000000</v>
      </c>
      <c r="D421" s="8">
        <v>136500000000</v>
      </c>
      <c r="E421" s="8">
        <v>136500000000</v>
      </c>
      <c r="F421" s="8">
        <v>136500000000</v>
      </c>
      <c r="G421" s="8">
        <v>136500000000</v>
      </c>
      <c r="H421" s="8">
        <v>136500000000</v>
      </c>
      <c r="I421" s="8">
        <v>136500000000</v>
      </c>
      <c r="J421" s="8">
        <v>136500000000</v>
      </c>
      <c r="K421" s="8">
        <v>136500000000</v>
      </c>
      <c r="L421" s="8">
        <v>136500000000</v>
      </c>
      <c r="M421" s="8">
        <v>136500000000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</row>
    <row r="422" spans="1:23" x14ac:dyDescent="0.35">
      <c r="A422" s="17" t="s">
        <v>442</v>
      </c>
      <c r="B422" s="5">
        <v>136500000000</v>
      </c>
      <c r="C422" s="8">
        <v>136500000000</v>
      </c>
      <c r="D422" s="8">
        <v>136500000000</v>
      </c>
      <c r="E422" s="8">
        <v>136500000000</v>
      </c>
      <c r="F422" s="8">
        <v>136500000000</v>
      </c>
      <c r="G422" s="8">
        <v>136500000000</v>
      </c>
      <c r="H422" s="8">
        <v>136500000000</v>
      </c>
      <c r="I422" s="8">
        <v>136500000000</v>
      </c>
      <c r="J422" s="8">
        <v>136500000000</v>
      </c>
      <c r="K422" s="8">
        <v>136500000000</v>
      </c>
      <c r="L422" s="8">
        <v>136500000000</v>
      </c>
      <c r="M422" s="8">
        <v>136500000000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-131491000000</v>
      </c>
      <c r="C425" s="8">
        <v>-15345000000</v>
      </c>
      <c r="D425" s="8">
        <v>-21495000000</v>
      </c>
      <c r="E425" s="8">
        <v>-15750000000</v>
      </c>
      <c r="F425" s="8">
        <v>-15750000000</v>
      </c>
      <c r="G425" s="8">
        <v>-17625000000</v>
      </c>
      <c r="H425" s="8">
        <v>-27976000000</v>
      </c>
      <c r="I425" s="8">
        <v>-28325000000</v>
      </c>
      <c r="J425" s="8">
        <v>-24750000000</v>
      </c>
      <c r="K425" s="8">
        <v>-16500000000</v>
      </c>
      <c r="L425" s="8">
        <v>-16500000000</v>
      </c>
      <c r="M425" s="8">
        <v>-12750000000</v>
      </c>
      <c r="N425" s="8">
        <v>-38250000000</v>
      </c>
      <c r="O425" s="8">
        <v>-825000000</v>
      </c>
      <c r="P425" s="8">
        <v>-13875000000</v>
      </c>
      <c r="Q425" s="8">
        <v>-15375000000</v>
      </c>
      <c r="R425" s="8">
        <v>-12750000000</v>
      </c>
      <c r="S425" s="8">
        <v>-7125000000</v>
      </c>
      <c r="T425" s="8">
        <v>-7125000000</v>
      </c>
      <c r="U425" s="8">
        <v>0</v>
      </c>
      <c r="V425" s="8">
        <v>0</v>
      </c>
      <c r="W425" s="8">
        <v>0</v>
      </c>
    </row>
    <row r="426" spans="1:23" x14ac:dyDescent="0.35">
      <c r="A426" s="17" t="s">
        <v>446</v>
      </c>
      <c r="B426" s="5">
        <v>-131491000000</v>
      </c>
      <c r="C426" s="8">
        <v>-15345000000</v>
      </c>
      <c r="D426" s="8">
        <v>-21495000000</v>
      </c>
      <c r="E426" s="8">
        <v>-15750000000</v>
      </c>
      <c r="F426" s="8">
        <v>-15750000000</v>
      </c>
      <c r="G426" s="8">
        <v>-17625000000</v>
      </c>
      <c r="H426" s="8">
        <v>-27976000000</v>
      </c>
      <c r="I426" s="8">
        <v>-28325000000</v>
      </c>
      <c r="J426" s="8">
        <v>-24750000000</v>
      </c>
      <c r="K426" s="8">
        <v>-16500000000</v>
      </c>
      <c r="L426" s="8">
        <v>-16500000000</v>
      </c>
      <c r="M426" s="8">
        <v>-12750000000</v>
      </c>
      <c r="N426" s="8">
        <v>-38250000000</v>
      </c>
      <c r="O426" s="8">
        <v>-825000000</v>
      </c>
      <c r="P426" s="8">
        <v>-13875000000</v>
      </c>
      <c r="Q426" s="8">
        <v>-15375000000</v>
      </c>
      <c r="R426" s="8">
        <v>-12750000000</v>
      </c>
      <c r="S426" s="8">
        <v>-7125000000</v>
      </c>
      <c r="T426" s="8">
        <v>-7125000000</v>
      </c>
      <c r="U426" s="8">
        <v>0</v>
      </c>
      <c r="V426" s="8">
        <v>0</v>
      </c>
      <c r="W426" s="8">
        <v>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0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8682000000</v>
      </c>
      <c r="R429" s="8">
        <v>8682000000</v>
      </c>
      <c r="S429" s="8">
        <v>56320000000</v>
      </c>
      <c r="T429" s="8">
        <v>100483000000</v>
      </c>
      <c r="U429" s="8">
        <v>100483000000</v>
      </c>
      <c r="V429" s="8">
        <v>102424000000</v>
      </c>
      <c r="W429" s="8">
        <v>197335000000</v>
      </c>
    </row>
    <row r="430" spans="1:23" x14ac:dyDescent="0.35">
      <c r="A430" s="16" t="s">
        <v>450</v>
      </c>
      <c r="B430" s="5">
        <v>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473078000000</v>
      </c>
      <c r="R430" s="8">
        <v>473078000000</v>
      </c>
      <c r="S430" s="8">
        <v>473078000000</v>
      </c>
      <c r="T430" s="8">
        <v>473078000000</v>
      </c>
      <c r="U430" s="8">
        <v>473078000000</v>
      </c>
      <c r="V430" s="8">
        <v>487355000000</v>
      </c>
      <c r="W430" s="8">
        <v>487355000000</v>
      </c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1.9961841859567644E-2</v>
      </c>
      <c r="C444" s="24">
        <f>SUM(C445:F445)/AVERAGE(C446:F446)</f>
        <v>1.8653489985494591E-2</v>
      </c>
      <c r="D444" s="24">
        <f t="shared" ref="D444:W444" si="0">SUM(D445:G445)/AVERAGE(D446:G446)</f>
        <v>1.7457014593691166E-2</v>
      </c>
      <c r="E444" s="24">
        <f t="shared" si="0"/>
        <v>1.9018810338187198E-2</v>
      </c>
      <c r="F444" s="24">
        <f t="shared" si="0"/>
        <v>2.1431460323212324E-2</v>
      </c>
      <c r="G444" s="24">
        <f t="shared" si="0"/>
        <v>2.073791144747671E-2</v>
      </c>
      <c r="H444" s="24">
        <f t="shared" si="0"/>
        <v>2.1011127496707176E-2</v>
      </c>
      <c r="I444" s="24">
        <f t="shared" si="0"/>
        <v>1.887561550373671E-2</v>
      </c>
      <c r="J444" s="24">
        <f t="shared" si="0"/>
        <v>1.8532552467474716E-2</v>
      </c>
      <c r="K444" s="24">
        <f t="shared" si="0"/>
        <v>1.9743139980736808E-2</v>
      </c>
      <c r="L444" s="24">
        <f t="shared" si="0"/>
        <v>1.9413541066112025E-2</v>
      </c>
      <c r="M444" s="24">
        <f t="shared" si="0"/>
        <v>1.9857446925407238E-2</v>
      </c>
      <c r="N444" s="24">
        <f t="shared" si="0"/>
        <v>1.9284427947979153E-2</v>
      </c>
      <c r="O444" s="24">
        <f t="shared" si="0"/>
        <v>1.8682075207360718E-2</v>
      </c>
      <c r="P444" s="24">
        <f t="shared" si="0"/>
        <v>1.854084806529183E-2</v>
      </c>
      <c r="Q444" s="24">
        <f t="shared" si="0"/>
        <v>1.8471967172210068E-2</v>
      </c>
      <c r="R444" s="24">
        <f t="shared" si="0"/>
        <v>1.9143882684819643E-2</v>
      </c>
      <c r="S444" s="24">
        <f t="shared" si="0"/>
        <v>1.9879830861319055E-2</v>
      </c>
      <c r="T444" s="24">
        <f t="shared" si="0"/>
        <v>2.0121675602928407E-2</v>
      </c>
      <c r="U444" s="24">
        <f t="shared" si="0"/>
        <v>1.4957845555312077E-2</v>
      </c>
      <c r="V444" s="24">
        <f t="shared" si="0"/>
        <v>9.8558265975644231E-3</v>
      </c>
      <c r="W444" s="24">
        <f t="shared" si="0"/>
        <v>4.317181646848362E-3</v>
      </c>
    </row>
    <row r="445" spans="1:23" x14ac:dyDescent="0.35">
      <c r="A445" s="30" t="s">
        <v>492</v>
      </c>
      <c r="B445" s="30">
        <f t="shared" ref="B445:W445" si="1">B106</f>
        <v>921793000000</v>
      </c>
      <c r="C445" s="30">
        <f t="shared" si="1"/>
        <v>812714000000</v>
      </c>
      <c r="D445" s="30">
        <f t="shared" si="1"/>
        <v>743888000000</v>
      </c>
      <c r="E445" s="30">
        <f t="shared" si="1"/>
        <v>426239000000</v>
      </c>
      <c r="F445" s="30">
        <f t="shared" si="1"/>
        <v>640874000000</v>
      </c>
      <c r="G445" s="30">
        <f t="shared" si="1"/>
        <v>578270000000</v>
      </c>
      <c r="H445" s="30">
        <f t="shared" si="1"/>
        <v>847714000000</v>
      </c>
      <c r="I445" s="30">
        <f t="shared" si="1"/>
        <v>636733000000</v>
      </c>
      <c r="J445" s="30">
        <f t="shared" si="1"/>
        <v>502531000000</v>
      </c>
      <c r="K445" s="30">
        <f t="shared" si="1"/>
        <v>530896000000</v>
      </c>
      <c r="L445" s="30">
        <f t="shared" si="1"/>
        <v>554437000000</v>
      </c>
      <c r="M445" s="30">
        <f t="shared" si="1"/>
        <v>533871000000</v>
      </c>
      <c r="N445" s="30">
        <f t="shared" si="1"/>
        <v>575739000000</v>
      </c>
      <c r="O445" s="30">
        <f t="shared" si="1"/>
        <v>453181000000</v>
      </c>
      <c r="P445" s="30">
        <f t="shared" si="1"/>
        <v>587986000000</v>
      </c>
      <c r="Q445" s="30">
        <f t="shared" si="1"/>
        <v>478207000000</v>
      </c>
      <c r="R445" s="30">
        <f t="shared" si="1"/>
        <v>511102000000</v>
      </c>
      <c r="S445" s="30">
        <f t="shared" si="1"/>
        <v>440798000000</v>
      </c>
      <c r="T445" s="30">
        <f t="shared" si="1"/>
        <v>536900000000</v>
      </c>
      <c r="U445" s="30">
        <f t="shared" si="1"/>
        <v>487298000000</v>
      </c>
      <c r="V445" s="30">
        <f t="shared" si="1"/>
        <v>541069000000</v>
      </c>
      <c r="W445" s="30">
        <f t="shared" si="1"/>
        <v>401745000000</v>
      </c>
    </row>
    <row r="446" spans="1:23" x14ac:dyDescent="0.35">
      <c r="A446" s="30" t="s">
        <v>493</v>
      </c>
      <c r="B446" s="30">
        <f t="shared" ref="B446:W446" si="2">B7+B8+B13+B17+B23+B24</f>
        <v>149819050000000</v>
      </c>
      <c r="C446" s="30">
        <f t="shared" si="2"/>
        <v>144105341000000</v>
      </c>
      <c r="D446" s="30">
        <f t="shared" si="2"/>
        <v>147666909000000</v>
      </c>
      <c r="E446" s="30">
        <f t="shared" si="2"/>
        <v>140445973000000</v>
      </c>
      <c r="F446" s="30">
        <f t="shared" si="2"/>
        <v>130403571000000</v>
      </c>
      <c r="G446" s="30">
        <f t="shared" si="2"/>
        <v>128947373000000</v>
      </c>
      <c r="H446" s="30">
        <f t="shared" si="2"/>
        <v>124546500000000</v>
      </c>
      <c r="I446" s="30">
        <f t="shared" si="2"/>
        <v>120704848000000</v>
      </c>
      <c r="J446" s="30">
        <f t="shared" si="2"/>
        <v>120595175000000</v>
      </c>
      <c r="K446" s="30">
        <f t="shared" si="2"/>
        <v>113494531000000</v>
      </c>
      <c r="L446" s="30">
        <f t="shared" si="2"/>
        <v>116627848000000</v>
      </c>
      <c r="M446" s="30">
        <f t="shared" si="2"/>
        <v>107230158000000</v>
      </c>
      <c r="N446" s="30">
        <f t="shared" si="2"/>
        <v>107347344000000</v>
      </c>
      <c r="O446" s="30">
        <f t="shared" si="2"/>
        <v>105032015000000</v>
      </c>
      <c r="P446" s="30">
        <f t="shared" si="2"/>
        <v>113633892000000</v>
      </c>
      <c r="Q446" s="30">
        <f t="shared" si="2"/>
        <v>108557690000000</v>
      </c>
      <c r="R446" s="30">
        <f t="shared" si="2"/>
        <v>107519541000000</v>
      </c>
      <c r="S446" s="30">
        <f t="shared" si="2"/>
        <v>105671982000000</v>
      </c>
      <c r="T446" s="30">
        <f t="shared" si="2"/>
        <v>104195026000000</v>
      </c>
      <c r="U446" s="30">
        <f t="shared" si="2"/>
        <v>95507331000000</v>
      </c>
      <c r="V446" s="30">
        <f t="shared" si="2"/>
        <v>98263904000000</v>
      </c>
      <c r="W446" s="30">
        <f t="shared" si="2"/>
        <v>93057238000000</v>
      </c>
    </row>
    <row r="447" spans="1:23" x14ac:dyDescent="0.35">
      <c r="A447" s="23" t="s">
        <v>494</v>
      </c>
      <c r="B447" s="25">
        <f>SUM(B448:E448)/AVERAGE(B449:E449)</f>
        <v>7.2842541471098143E-2</v>
      </c>
      <c r="C447" s="25">
        <f t="shared" ref="C447:W447" si="3">SUM(C448:F448)/AVERAGE(C449:F449)</f>
        <v>8.189678948006783E-2</v>
      </c>
      <c r="D447" s="25">
        <f t="shared" si="3"/>
        <v>8.6470919975082328E-2</v>
      </c>
      <c r="E447" s="25">
        <f t="shared" si="3"/>
        <v>8.3044510720353445E-2</v>
      </c>
      <c r="F447" s="25">
        <f t="shared" si="3"/>
        <v>7.9022939150737978E-2</v>
      </c>
      <c r="G447" s="25">
        <f t="shared" si="3"/>
        <v>7.3436105693594877E-2</v>
      </c>
      <c r="H447" s="25">
        <f t="shared" si="3"/>
        <v>7.0356098812366638E-2</v>
      </c>
      <c r="I447" s="25">
        <f t="shared" si="3"/>
        <v>6.9842132154802478E-2</v>
      </c>
      <c r="J447" s="25">
        <f t="shared" si="3"/>
        <v>6.995861491236284E-2</v>
      </c>
      <c r="K447" s="25">
        <f t="shared" si="3"/>
        <v>7.0684713650353781E-2</v>
      </c>
      <c r="L447" s="25">
        <f t="shared" si="3"/>
        <v>7.2464452606006424E-2</v>
      </c>
      <c r="M447" s="25">
        <f t="shared" si="3"/>
        <v>7.4332583885101763E-2</v>
      </c>
      <c r="N447" s="25">
        <f t="shared" si="3"/>
        <v>7.5489324698394117E-2</v>
      </c>
      <c r="O447" s="25">
        <f t="shared" si="3"/>
        <v>7.5013661290108696E-2</v>
      </c>
      <c r="P447" s="25">
        <f t="shared" si="3"/>
        <v>7.6985434931554866E-2</v>
      </c>
      <c r="Q447" s="25">
        <f t="shared" si="3"/>
        <v>7.7099558512224539E-2</v>
      </c>
      <c r="R447" s="25">
        <f t="shared" si="3"/>
        <v>7.8123513785347848E-2</v>
      </c>
      <c r="S447" s="25">
        <f t="shared" si="3"/>
        <v>7.9396104310210366E-2</v>
      </c>
      <c r="T447" s="25">
        <f t="shared" si="3"/>
        <v>7.6105885449454E-2</v>
      </c>
      <c r="U447" s="25">
        <f t="shared" si="3"/>
        <v>5.7518775228669584E-2</v>
      </c>
      <c r="V447" s="25">
        <f t="shared" si="3"/>
        <v>3.7252340468555634E-2</v>
      </c>
      <c r="W447" s="25">
        <f t="shared" si="3"/>
        <v>1.8539244570932582E-2</v>
      </c>
    </row>
    <row r="448" spans="1:23" x14ac:dyDescent="0.35">
      <c r="A448" s="29" t="s">
        <v>495</v>
      </c>
      <c r="B448" s="31">
        <f t="shared" ref="B448:W448" si="4">-B105</f>
        <v>1927831000000</v>
      </c>
      <c r="C448" s="31">
        <f t="shared" si="4"/>
        <v>2209448000000</v>
      </c>
      <c r="D448" s="31">
        <f t="shared" si="4"/>
        <v>2880825000000</v>
      </c>
      <c r="E448" s="31">
        <f t="shared" si="4"/>
        <v>2850115000000</v>
      </c>
      <c r="F448" s="31">
        <f t="shared" si="4"/>
        <v>2763403000000</v>
      </c>
      <c r="G448" s="31">
        <f t="shared" si="4"/>
        <v>2500670000000</v>
      </c>
      <c r="H448" s="31">
        <f t="shared" si="4"/>
        <v>2010532000000</v>
      </c>
      <c r="I448" s="31">
        <f t="shared" si="4"/>
        <v>1993906000000</v>
      </c>
      <c r="J448" s="31">
        <f t="shared" si="4"/>
        <v>1943916000000</v>
      </c>
      <c r="K448" s="31">
        <f t="shared" si="4"/>
        <v>1880466000000</v>
      </c>
      <c r="L448" s="31">
        <f t="shared" si="4"/>
        <v>1814551000000</v>
      </c>
      <c r="M448" s="31">
        <f t="shared" si="4"/>
        <v>1796975000000</v>
      </c>
      <c r="N448" s="31">
        <f t="shared" si="4"/>
        <v>1805143000000</v>
      </c>
      <c r="O448" s="31">
        <f t="shared" si="4"/>
        <v>1924931000000</v>
      </c>
      <c r="P448" s="31">
        <f t="shared" si="4"/>
        <v>1962472000000</v>
      </c>
      <c r="Q448" s="31">
        <f t="shared" si="4"/>
        <v>1925160000000</v>
      </c>
      <c r="R448" s="31">
        <f t="shared" si="4"/>
        <v>1754707000000</v>
      </c>
      <c r="S448" s="31">
        <f t="shared" si="4"/>
        <v>2151180000000</v>
      </c>
      <c r="T448" s="31">
        <f t="shared" si="4"/>
        <v>1809041000000</v>
      </c>
      <c r="U448" s="31">
        <f t="shared" si="4"/>
        <v>1818150000000</v>
      </c>
      <c r="V448" s="31">
        <f t="shared" si="4"/>
        <v>1720214000000</v>
      </c>
      <c r="W448" s="31">
        <f t="shared" si="4"/>
        <v>1622174000000</v>
      </c>
    </row>
    <row r="449" spans="1:23" x14ac:dyDescent="0.35">
      <c r="A449" s="29" t="s">
        <v>496</v>
      </c>
      <c r="B449" s="31">
        <f t="shared" ref="B449:W449" si="5">B53 + B54 + B57+ B58+B60</f>
        <v>140260220000000</v>
      </c>
      <c r="C449" s="31">
        <f t="shared" si="5"/>
        <v>134535102000000</v>
      </c>
      <c r="D449" s="31">
        <f t="shared" si="5"/>
        <v>136819315000000</v>
      </c>
      <c r="E449" s="31">
        <f t="shared" si="5"/>
        <v>130278537000000</v>
      </c>
      <c r="F449" s="31">
        <f t="shared" si="5"/>
        <v>121161215000000</v>
      </c>
      <c r="G449" s="31">
        <f t="shared" si="5"/>
        <v>120351828000000</v>
      </c>
      <c r="H449" s="31">
        <f t="shared" si="5"/>
        <v>115885205000000</v>
      </c>
      <c r="I449" s="31">
        <f t="shared" si="5"/>
        <v>111757220000000</v>
      </c>
      <c r="J449" s="31">
        <f t="shared" si="5"/>
        <v>112216643000000</v>
      </c>
      <c r="K449" s="31">
        <f t="shared" si="5"/>
        <v>105237811000000</v>
      </c>
      <c r="L449" s="31">
        <f t="shared" si="5"/>
        <v>107936435000000</v>
      </c>
      <c r="M449" s="31">
        <f t="shared" si="5"/>
        <v>99769501000000</v>
      </c>
      <c r="N449" s="31">
        <f t="shared" si="5"/>
        <v>99996173000000</v>
      </c>
      <c r="O449" s="31">
        <f t="shared" si="5"/>
        <v>97550383000000</v>
      </c>
      <c r="P449" s="31">
        <f t="shared" si="5"/>
        <v>105711558000000</v>
      </c>
      <c r="Q449" s="31">
        <f t="shared" si="5"/>
        <v>100386032000000</v>
      </c>
      <c r="R449" s="31">
        <f t="shared" si="5"/>
        <v>99866260000000</v>
      </c>
      <c r="S449" s="31">
        <f t="shared" si="5"/>
        <v>98970876000000</v>
      </c>
      <c r="T449" s="31">
        <f t="shared" si="5"/>
        <v>97152020000000</v>
      </c>
      <c r="U449" s="31">
        <f t="shared" si="5"/>
        <v>89711775000000</v>
      </c>
      <c r="V449" s="31">
        <f t="shared" si="5"/>
        <v>91946333000000</v>
      </c>
      <c r="W449" s="31">
        <f t="shared" si="5"/>
        <v>87499466000000</v>
      </c>
    </row>
    <row r="450" spans="1:23" x14ac:dyDescent="0.35">
      <c r="A450" s="23" t="s">
        <v>497</v>
      </c>
      <c r="B450" s="27">
        <f>SUM(B451:E451)/AVERAGE(B452:E452)</f>
        <v>8.7780309561033901E-2</v>
      </c>
      <c r="C450" s="27">
        <f t="shared" ref="C450:W450" si="6">SUM(C451:F451)/AVERAGE(C452:F452)</f>
        <v>9.4752859858109231E-2</v>
      </c>
      <c r="D450" s="27">
        <f t="shared" si="6"/>
        <v>9.779118447179376E-2</v>
      </c>
      <c r="E450" s="27">
        <f t="shared" si="6"/>
        <v>9.6256129787551048E-2</v>
      </c>
      <c r="F450" s="27">
        <f t="shared" si="6"/>
        <v>9.4903270871389542E-2</v>
      </c>
      <c r="G450" s="27">
        <f t="shared" si="6"/>
        <v>8.9041292457657961E-2</v>
      </c>
      <c r="H450" s="27">
        <f t="shared" si="6"/>
        <v>8.6340979256076825E-2</v>
      </c>
      <c r="I450" s="27">
        <f t="shared" si="6"/>
        <v>8.3639945477177388E-2</v>
      </c>
      <c r="J450" s="27">
        <f t="shared" si="6"/>
        <v>8.3482395474879012E-2</v>
      </c>
      <c r="K450" s="27">
        <f t="shared" si="6"/>
        <v>8.537963157224232E-2</v>
      </c>
      <c r="L450" s="27">
        <f t="shared" si="6"/>
        <v>8.6731020851457785E-2</v>
      </c>
      <c r="M450" s="27">
        <f t="shared" si="6"/>
        <v>8.9005836439626021E-2</v>
      </c>
      <c r="N450" s="27">
        <f t="shared" si="6"/>
        <v>8.9401458621689106E-2</v>
      </c>
      <c r="O450" s="27">
        <f t="shared" si="6"/>
        <v>8.83072799644741E-2</v>
      </c>
      <c r="P450" s="27">
        <f t="shared" si="6"/>
        <v>9.0142331085630897E-2</v>
      </c>
      <c r="Q450" s="27">
        <f t="shared" si="6"/>
        <v>9.0219273983419224E-2</v>
      </c>
      <c r="R450" s="27">
        <f t="shared" si="6"/>
        <v>9.2122227629045997E-2</v>
      </c>
      <c r="S450" s="27">
        <f t="shared" si="6"/>
        <v>9.4189786669941475E-2</v>
      </c>
      <c r="T450" s="27">
        <f t="shared" si="6"/>
        <v>9.1417431666939275E-2</v>
      </c>
      <c r="U450" s="27">
        <f t="shared" si="6"/>
        <v>6.8933010008389237E-2</v>
      </c>
      <c r="V450" s="27">
        <f t="shared" si="6"/>
        <v>4.4795906560081061E-2</v>
      </c>
      <c r="W450" s="27">
        <f t="shared" si="6"/>
        <v>2.174918408818452E-2</v>
      </c>
    </row>
    <row r="451" spans="1:23" x14ac:dyDescent="0.35">
      <c r="A451" s="30" t="s">
        <v>498</v>
      </c>
      <c r="B451" s="30">
        <f t="shared" ref="B451:W451" si="7">B104</f>
        <v>2849624000000</v>
      </c>
      <c r="C451" s="30">
        <f t="shared" si="7"/>
        <v>3022162000000</v>
      </c>
      <c r="D451" s="30">
        <f t="shared" si="7"/>
        <v>3624713000000</v>
      </c>
      <c r="E451" s="30">
        <f t="shared" si="7"/>
        <v>3276354000000</v>
      </c>
      <c r="F451" s="30">
        <f t="shared" si="7"/>
        <v>3404277000000</v>
      </c>
      <c r="G451" s="30">
        <f t="shared" si="7"/>
        <v>3078940000000</v>
      </c>
      <c r="H451" s="30">
        <f t="shared" si="7"/>
        <v>2858246000000</v>
      </c>
      <c r="I451" s="30">
        <f t="shared" si="7"/>
        <v>2630639000000</v>
      </c>
      <c r="J451" s="30">
        <f t="shared" si="7"/>
        <v>2446447000000</v>
      </c>
      <c r="K451" s="30">
        <f t="shared" si="7"/>
        <v>2411362000000</v>
      </c>
      <c r="L451" s="30">
        <f t="shared" si="7"/>
        <v>2368988000000</v>
      </c>
      <c r="M451" s="30">
        <f t="shared" si="7"/>
        <v>2330846000000</v>
      </c>
      <c r="N451" s="30">
        <f t="shared" si="7"/>
        <v>2380882000000</v>
      </c>
      <c r="O451" s="30">
        <f t="shared" si="7"/>
        <v>2378112000000</v>
      </c>
      <c r="P451" s="30">
        <f t="shared" si="7"/>
        <v>2550458000000</v>
      </c>
      <c r="Q451" s="30">
        <f t="shared" si="7"/>
        <v>2403367000000</v>
      </c>
      <c r="R451" s="30">
        <f t="shared" si="7"/>
        <v>2265809000000</v>
      </c>
      <c r="S451" s="30">
        <f t="shared" si="7"/>
        <v>2591978000000</v>
      </c>
      <c r="T451" s="30">
        <f t="shared" si="7"/>
        <v>2345941000000</v>
      </c>
      <c r="U451" s="30">
        <f t="shared" si="7"/>
        <v>2305448000000</v>
      </c>
      <c r="V451" s="30">
        <f t="shared" si="7"/>
        <v>2261283000000</v>
      </c>
      <c r="W451" s="30">
        <f t="shared" si="7"/>
        <v>2023919000000</v>
      </c>
    </row>
    <row r="452" spans="1:23" x14ac:dyDescent="0.35">
      <c r="A452" s="30" t="s">
        <v>493</v>
      </c>
      <c r="B452" s="30">
        <f>B446</f>
        <v>149819050000000</v>
      </c>
      <c r="C452" s="30">
        <f t="shared" ref="C452:W452" si="8">C446</f>
        <v>144105341000000</v>
      </c>
      <c r="D452" s="30">
        <f t="shared" si="8"/>
        <v>147666909000000</v>
      </c>
      <c r="E452" s="30">
        <f t="shared" si="8"/>
        <v>140445973000000</v>
      </c>
      <c r="F452" s="30">
        <f t="shared" si="8"/>
        <v>130403571000000</v>
      </c>
      <c r="G452" s="30">
        <f t="shared" si="8"/>
        <v>128947373000000</v>
      </c>
      <c r="H452" s="30">
        <f t="shared" si="8"/>
        <v>124546500000000</v>
      </c>
      <c r="I452" s="30">
        <f t="shared" si="8"/>
        <v>120704848000000</v>
      </c>
      <c r="J452" s="30">
        <f t="shared" si="8"/>
        <v>120595175000000</v>
      </c>
      <c r="K452" s="30">
        <f t="shared" si="8"/>
        <v>113494531000000</v>
      </c>
      <c r="L452" s="30">
        <f t="shared" si="8"/>
        <v>116627848000000</v>
      </c>
      <c r="M452" s="30">
        <f t="shared" si="8"/>
        <v>107230158000000</v>
      </c>
      <c r="N452" s="30">
        <f t="shared" si="8"/>
        <v>107347344000000</v>
      </c>
      <c r="O452" s="30">
        <f t="shared" si="8"/>
        <v>105032015000000</v>
      </c>
      <c r="P452" s="30">
        <f t="shared" si="8"/>
        <v>113633892000000</v>
      </c>
      <c r="Q452" s="30">
        <f t="shared" si="8"/>
        <v>108557690000000</v>
      </c>
      <c r="R452" s="30">
        <f t="shared" si="8"/>
        <v>107519541000000</v>
      </c>
      <c r="S452" s="30">
        <f t="shared" si="8"/>
        <v>105671982000000</v>
      </c>
      <c r="T452" s="30">
        <f t="shared" si="8"/>
        <v>104195026000000</v>
      </c>
      <c r="U452" s="30">
        <f t="shared" si="8"/>
        <v>95507331000000</v>
      </c>
      <c r="V452" s="30">
        <f t="shared" si="8"/>
        <v>98263904000000</v>
      </c>
      <c r="W452" s="30">
        <f t="shared" si="8"/>
        <v>93057238000000</v>
      </c>
    </row>
    <row r="453" spans="1:23" x14ac:dyDescent="0.35">
      <c r="A453" s="23" t="s">
        <v>499</v>
      </c>
      <c r="B453" s="27">
        <f>(B454+B455)/(B456+B457)</f>
        <v>2.3456906669499528E-2</v>
      </c>
      <c r="C453" s="27">
        <f t="shared" ref="C453:W453" si="9">(C454+C455)/(C456+C457)</f>
        <v>2.4427961255388823E-2</v>
      </c>
      <c r="D453" s="27">
        <f t="shared" si="9"/>
        <v>4.1807546551587887E-2</v>
      </c>
      <c r="E453" s="27">
        <f t="shared" si="9"/>
        <v>4.0602217135995343E-2</v>
      </c>
      <c r="F453" s="27">
        <f t="shared" si="9"/>
        <v>4.5442442124615991E-2</v>
      </c>
      <c r="G453" s="27">
        <f t="shared" si="9"/>
        <v>3.7289570598701E-2</v>
      </c>
      <c r="H453" s="27">
        <f t="shared" si="9"/>
        <v>6.7357559848543594E-2</v>
      </c>
      <c r="I453" s="27">
        <f t="shared" si="9"/>
        <v>6.3592580630894957E-2</v>
      </c>
      <c r="J453" s="27">
        <f t="shared" si="9"/>
        <v>5.5290647241547856E-2</v>
      </c>
      <c r="K453" s="27">
        <f t="shared" si="9"/>
        <v>4.5746092860591489E-2</v>
      </c>
      <c r="L453" s="27">
        <f t="shared" si="9"/>
        <v>3.1610421101090996E-2</v>
      </c>
      <c r="M453" s="27">
        <f t="shared" si="9"/>
        <v>1.8531013540817477E-2</v>
      </c>
      <c r="N453" s="27">
        <f t="shared" si="9"/>
        <v>1.5087110884269254E-2</v>
      </c>
      <c r="O453" s="27">
        <f t="shared" si="9"/>
        <v>1.8035630973494428E-2</v>
      </c>
      <c r="P453" s="27">
        <f t="shared" si="9"/>
        <v>1.5754051534300255E-2</v>
      </c>
      <c r="Q453" s="27">
        <f t="shared" si="9"/>
        <v>1.3360430504355694E-2</v>
      </c>
      <c r="R453" s="27">
        <f t="shared" si="9"/>
        <v>1.1200790584320067E-2</v>
      </c>
      <c r="S453" s="27">
        <f t="shared" si="9"/>
        <v>9.8882962320286684E-3</v>
      </c>
      <c r="T453" s="27">
        <f t="shared" si="9"/>
        <v>1.7232389430909375E-2</v>
      </c>
      <c r="U453" s="27">
        <f t="shared" si="9"/>
        <v>1.3284643001122431E-2</v>
      </c>
      <c r="V453" s="27">
        <f t="shared" si="9"/>
        <v>1.932739370261578E-2</v>
      </c>
      <c r="W453" s="27">
        <f t="shared" si="9"/>
        <v>1.1110179315224544E-2</v>
      </c>
    </row>
    <row r="454" spans="1:23" x14ac:dyDescent="0.35">
      <c r="A454" s="30" t="s">
        <v>500</v>
      </c>
      <c r="B454" s="30">
        <f t="shared" ref="B454:W454" si="10">B302</f>
        <v>2979458000000</v>
      </c>
      <c r="C454" s="30">
        <f t="shared" si="10"/>
        <v>2976043000000</v>
      </c>
      <c r="D454" s="30">
        <f t="shared" si="10"/>
        <v>5127370000000</v>
      </c>
      <c r="E454" s="30">
        <f t="shared" si="10"/>
        <v>4857269000000</v>
      </c>
      <c r="F454" s="30">
        <f t="shared" si="10"/>
        <v>4967623000000</v>
      </c>
      <c r="G454" s="30">
        <f t="shared" si="10"/>
        <v>4050325000000</v>
      </c>
      <c r="H454" s="30">
        <f t="shared" si="10"/>
        <v>6976087000000</v>
      </c>
      <c r="I454" s="30">
        <f t="shared" si="10"/>
        <v>6519351000000</v>
      </c>
      <c r="J454" s="30">
        <f t="shared" si="10"/>
        <v>5782014000000</v>
      </c>
      <c r="K454" s="30">
        <f t="shared" si="10"/>
        <v>4541116000000</v>
      </c>
      <c r="L454" s="30">
        <f t="shared" si="10"/>
        <v>3047940000000</v>
      </c>
      <c r="M454" s="30">
        <f t="shared" si="10"/>
        <v>1713734000000</v>
      </c>
      <c r="N454" s="30">
        <f t="shared" si="10"/>
        <v>1377260000000</v>
      </c>
      <c r="O454" s="30">
        <f t="shared" si="10"/>
        <v>1669779000000</v>
      </c>
      <c r="P454" s="30">
        <f t="shared" si="10"/>
        <v>1409379000000</v>
      </c>
      <c r="Q454" s="30">
        <f t="shared" si="10"/>
        <v>1229524000000</v>
      </c>
      <c r="R454" s="30">
        <f t="shared" si="10"/>
        <v>983025000000</v>
      </c>
      <c r="S454" s="30">
        <f t="shared" si="10"/>
        <v>816773000000</v>
      </c>
      <c r="T454" s="30">
        <f t="shared" si="10"/>
        <v>1352820000000</v>
      </c>
      <c r="U454" s="30">
        <f t="shared" si="10"/>
        <v>1005020000000</v>
      </c>
      <c r="V454" s="30">
        <f t="shared" si="10"/>
        <v>1516845000000</v>
      </c>
      <c r="W454" s="30">
        <f t="shared" si="10"/>
        <v>818351000000</v>
      </c>
    </row>
    <row r="455" spans="1:23" x14ac:dyDescent="0.35">
      <c r="A455" s="30" t="s">
        <v>501</v>
      </c>
      <c r="B455" s="30">
        <f t="shared" ref="B455:W455" si="11">B305</f>
        <v>84029000000</v>
      </c>
      <c r="C455" s="30">
        <f t="shared" si="11"/>
        <v>77003000000</v>
      </c>
      <c r="D455" s="30">
        <f t="shared" si="11"/>
        <v>121119000000</v>
      </c>
      <c r="E455" s="30">
        <f t="shared" si="11"/>
        <v>97978000000</v>
      </c>
      <c r="F455" s="30">
        <f t="shared" si="11"/>
        <v>100324000000</v>
      </c>
      <c r="G455" s="30">
        <f t="shared" si="11"/>
        <v>70649000000</v>
      </c>
      <c r="H455" s="30">
        <f t="shared" si="11"/>
        <v>79111000000</v>
      </c>
      <c r="I455" s="30">
        <f t="shared" si="11"/>
        <v>64851000000</v>
      </c>
      <c r="J455" s="30">
        <f t="shared" si="11"/>
        <v>55580000000</v>
      </c>
      <c r="K455" s="30">
        <f t="shared" si="11"/>
        <v>44974000000</v>
      </c>
      <c r="L455" s="30">
        <f t="shared" si="11"/>
        <v>73727000000</v>
      </c>
      <c r="M455" s="30">
        <f t="shared" si="11"/>
        <v>69028000000</v>
      </c>
      <c r="N455" s="30">
        <f t="shared" si="11"/>
        <v>60052000000</v>
      </c>
      <c r="O455" s="30">
        <f t="shared" si="11"/>
        <v>45187000000</v>
      </c>
      <c r="P455" s="30">
        <f t="shared" si="11"/>
        <v>45225000000</v>
      </c>
      <c r="Q455" s="30">
        <f t="shared" si="11"/>
        <v>45559000000</v>
      </c>
      <c r="R455" s="30">
        <f t="shared" si="11"/>
        <v>36372000000</v>
      </c>
      <c r="S455" s="30">
        <f t="shared" si="11"/>
        <v>64225000000</v>
      </c>
      <c r="T455" s="30">
        <f t="shared" si="11"/>
        <v>65363000000</v>
      </c>
      <c r="U455" s="30">
        <f t="shared" si="11"/>
        <v>55958000000</v>
      </c>
      <c r="V455" s="30">
        <f t="shared" si="11"/>
        <v>52958000000</v>
      </c>
      <c r="W455" s="30">
        <f t="shared" si="11"/>
        <v>37352000000</v>
      </c>
    </row>
    <row r="456" spans="1:23" x14ac:dyDescent="0.35">
      <c r="A456" s="30" t="s">
        <v>502</v>
      </c>
      <c r="B456" s="30">
        <f t="shared" ref="B456:W456" si="12">B301</f>
        <v>119743739000000</v>
      </c>
      <c r="C456" s="30">
        <f t="shared" si="12"/>
        <v>118124713000000</v>
      </c>
      <c r="D456" s="30">
        <f t="shared" si="12"/>
        <v>118476923000000</v>
      </c>
      <c r="E456" s="30">
        <f t="shared" si="12"/>
        <v>114585854000000</v>
      </c>
      <c r="F456" s="30">
        <f t="shared" si="12"/>
        <v>105366284000000</v>
      </c>
      <c r="G456" s="30">
        <f t="shared" si="12"/>
        <v>101654531000000</v>
      </c>
      <c r="H456" s="30">
        <f t="shared" si="12"/>
        <v>96904601000000</v>
      </c>
      <c r="I456" s="30">
        <f t="shared" si="12"/>
        <v>95698678000000</v>
      </c>
      <c r="J456" s="30">
        <f t="shared" si="12"/>
        <v>97167705000000</v>
      </c>
      <c r="K456" s="30">
        <f t="shared" si="12"/>
        <v>95031417000000</v>
      </c>
      <c r="L456" s="30">
        <f t="shared" si="12"/>
        <v>93440398000000</v>
      </c>
      <c r="M456" s="30">
        <f t="shared" si="12"/>
        <v>90970498000000</v>
      </c>
      <c r="N456" s="30">
        <f t="shared" si="12"/>
        <v>89026903000000</v>
      </c>
      <c r="O456" s="30">
        <f t="shared" si="12"/>
        <v>89642999000000</v>
      </c>
      <c r="P456" s="30">
        <f t="shared" si="12"/>
        <v>86442223000000</v>
      </c>
      <c r="Q456" s="30">
        <f t="shared" si="12"/>
        <v>86904471000000</v>
      </c>
      <c r="R456" s="30">
        <f t="shared" si="12"/>
        <v>84278168000000</v>
      </c>
      <c r="S456" s="30">
        <f t="shared" si="12"/>
        <v>82461583000000</v>
      </c>
      <c r="T456" s="30">
        <f t="shared" si="12"/>
        <v>76163271000000</v>
      </c>
      <c r="U456" s="30">
        <f t="shared" si="12"/>
        <v>75679700000000</v>
      </c>
      <c r="V456" s="30">
        <f t="shared" si="12"/>
        <v>77033667000000</v>
      </c>
      <c r="W456" s="30">
        <f t="shared" si="12"/>
        <v>74930802000000</v>
      </c>
    </row>
    <row r="457" spans="1:23" x14ac:dyDescent="0.35">
      <c r="A457" s="30" t="s">
        <v>503</v>
      </c>
      <c r="B457" s="30">
        <f t="shared" ref="B457:W457" si="13">B60</f>
        <v>10856900000000</v>
      </c>
      <c r="C457" s="30">
        <f t="shared" si="13"/>
        <v>6856900000000</v>
      </c>
      <c r="D457" s="30">
        <f t="shared" si="13"/>
        <v>7062350000000</v>
      </c>
      <c r="E457" s="30">
        <f t="shared" si="13"/>
        <v>7457900000000</v>
      </c>
      <c r="F457" s="30">
        <f t="shared" si="13"/>
        <v>6158246000000</v>
      </c>
      <c r="G457" s="30">
        <f t="shared" si="13"/>
        <v>8858246000000</v>
      </c>
      <c r="H457" s="30">
        <f t="shared" si="13"/>
        <v>7837881000000</v>
      </c>
      <c r="I457" s="30">
        <f t="shared" si="13"/>
        <v>7838589000000</v>
      </c>
      <c r="J457" s="30">
        <f t="shared" si="13"/>
        <v>8412430000000</v>
      </c>
      <c r="K457" s="30">
        <f t="shared" si="13"/>
        <v>5219549000000</v>
      </c>
      <c r="L457" s="30">
        <f t="shared" si="13"/>
        <v>5313965000000</v>
      </c>
      <c r="M457" s="30">
        <f t="shared" si="13"/>
        <v>5233738000000</v>
      </c>
      <c r="N457" s="30">
        <f t="shared" si="13"/>
        <v>6240641000000</v>
      </c>
      <c r="O457" s="30">
        <f t="shared" si="13"/>
        <v>5444664000000</v>
      </c>
      <c r="P457" s="30">
        <f t="shared" si="13"/>
        <v>5889835000000</v>
      </c>
      <c r="Q457" s="30">
        <f t="shared" si="13"/>
        <v>8532798000000</v>
      </c>
      <c r="R457" s="30">
        <f t="shared" si="13"/>
        <v>6732997000000</v>
      </c>
      <c r="S457" s="30">
        <f t="shared" si="13"/>
        <v>6633442000000</v>
      </c>
      <c r="T457" s="30">
        <f t="shared" si="13"/>
        <v>6134254000000</v>
      </c>
      <c r="U457" s="30">
        <f t="shared" si="13"/>
        <v>4185299000000</v>
      </c>
      <c r="V457" s="30">
        <f t="shared" si="13"/>
        <v>4187993000000</v>
      </c>
      <c r="W457" s="30">
        <f t="shared" si="13"/>
        <v>2088927000000</v>
      </c>
    </row>
    <row r="458" spans="1:23" x14ac:dyDescent="0.35">
      <c r="A458" s="23" t="s">
        <v>504</v>
      </c>
      <c r="B458" s="24">
        <f>SUM(B461:B463)/B275</f>
        <v>1.4820745658090348E-2</v>
      </c>
      <c r="C458" s="24">
        <f>SUM(C461:C463)/C275</f>
        <v>1.1117959940732062E-2</v>
      </c>
      <c r="D458" s="24">
        <f t="shared" ref="D458:W458" si="14">SUM(D461:D463)/SUM(D459:D463)</f>
        <v>9.1700605809633511E-3</v>
      </c>
      <c r="E458" s="24">
        <f t="shared" si="14"/>
        <v>7.7285066451274597E-3</v>
      </c>
      <c r="F458" s="24">
        <f t="shared" si="14"/>
        <v>7.0287507919407901E-3</v>
      </c>
      <c r="G458" s="24">
        <f t="shared" si="14"/>
        <v>5.6628065283392467E-3</v>
      </c>
      <c r="H458" s="24">
        <f t="shared" si="14"/>
        <v>5.307159112882833E-3</v>
      </c>
      <c r="I458" s="24">
        <f t="shared" si="14"/>
        <v>5.8603813317499795E-3</v>
      </c>
      <c r="J458" s="24">
        <f t="shared" si="14"/>
        <v>7.3526489999714544E-3</v>
      </c>
      <c r="K458" s="24">
        <f t="shared" si="14"/>
        <v>7.5206878527668527E-3</v>
      </c>
      <c r="L458" s="24">
        <f t="shared" si="14"/>
        <v>7.7460467652695807E-3</v>
      </c>
      <c r="M458" s="24">
        <f t="shared" si="14"/>
        <v>8.2112880039643642E-3</v>
      </c>
      <c r="N458" s="24">
        <f t="shared" si="14"/>
        <v>8.2043139387422415E-3</v>
      </c>
      <c r="O458" s="24">
        <f t="shared" si="14"/>
        <v>4.1980150263716074E-3</v>
      </c>
      <c r="P458" s="24">
        <f t="shared" si="14"/>
        <v>7.9052952676246444E-3</v>
      </c>
      <c r="Q458" s="24">
        <f t="shared" si="14"/>
        <v>8.0771233854795444E-3</v>
      </c>
      <c r="R458" s="24">
        <f t="shared" si="14"/>
        <v>8.033312035412906E-3</v>
      </c>
      <c r="S458" s="24">
        <f t="shared" si="14"/>
        <v>7.9001515197592072E-3</v>
      </c>
      <c r="T458" s="24">
        <f t="shared" si="14"/>
        <v>6.8305964288552989E-3</v>
      </c>
      <c r="U458" s="24">
        <f t="shared" si="14"/>
        <v>7.2107566612463758E-3</v>
      </c>
      <c r="V458" s="24">
        <f t="shared" si="14"/>
        <v>7.2470541022617487E-3</v>
      </c>
      <c r="W458" s="24">
        <f t="shared" si="14"/>
        <v>4.2535725897716687E-3</v>
      </c>
    </row>
    <row r="459" spans="1:23" x14ac:dyDescent="0.35">
      <c r="A459" s="32" t="s">
        <v>505</v>
      </c>
      <c r="B459" s="33">
        <f t="shared" ref="B459:W459" si="15">B276</f>
        <v>100027224000000</v>
      </c>
      <c r="C459" s="33">
        <f t="shared" si="15"/>
        <v>98876595000000</v>
      </c>
      <c r="D459" s="33">
        <f t="shared" si="15"/>
        <v>98002661000000</v>
      </c>
      <c r="E459" s="33">
        <f t="shared" si="15"/>
        <v>97300768000000</v>
      </c>
      <c r="F459" s="33">
        <f t="shared" si="15"/>
        <v>95481926000000</v>
      </c>
      <c r="G459" s="33">
        <f t="shared" si="15"/>
        <v>92895798000000</v>
      </c>
      <c r="H459" s="33">
        <f t="shared" si="15"/>
        <v>93198321000000</v>
      </c>
      <c r="I459" s="33">
        <f t="shared" si="15"/>
        <v>91586337000000</v>
      </c>
      <c r="J459" s="33">
        <f t="shared" si="15"/>
        <v>88296446000000</v>
      </c>
      <c r="K459" s="33">
        <f t="shared" si="15"/>
        <v>86157014000000</v>
      </c>
      <c r="L459" s="33">
        <f t="shared" si="15"/>
        <v>83787699000000</v>
      </c>
      <c r="M459" s="33">
        <f t="shared" si="15"/>
        <v>77413617000000</v>
      </c>
      <c r="N459" s="33">
        <f t="shared" si="15"/>
        <v>77374389000000</v>
      </c>
      <c r="O459" s="33">
        <f t="shared" si="15"/>
        <v>75829539000000</v>
      </c>
      <c r="P459" s="33">
        <f t="shared" si="15"/>
        <v>78768014000000</v>
      </c>
      <c r="Q459" s="33">
        <f t="shared" si="15"/>
        <v>73241000000000</v>
      </c>
      <c r="R459" s="33">
        <f t="shared" si="15"/>
        <v>73364754000000</v>
      </c>
      <c r="S459" s="33">
        <f t="shared" si="15"/>
        <v>72758876000000</v>
      </c>
      <c r="T459" s="33">
        <f t="shared" si="15"/>
        <v>72387106000000</v>
      </c>
      <c r="U459" s="33">
        <f t="shared" si="15"/>
        <v>69285668000000</v>
      </c>
      <c r="V459" s="33">
        <f t="shared" si="15"/>
        <v>68682807000000</v>
      </c>
      <c r="W459" s="33">
        <f t="shared" si="15"/>
        <v>65055837000000</v>
      </c>
    </row>
    <row r="460" spans="1:23" x14ac:dyDescent="0.35">
      <c r="A460" s="32" t="s">
        <v>506</v>
      </c>
      <c r="B460" s="33">
        <f t="shared" ref="B460:W460" si="16">B277</f>
        <v>590612000000</v>
      </c>
      <c r="C460" s="33">
        <f t="shared" si="16"/>
        <v>548301000000</v>
      </c>
      <c r="D460" s="33">
        <f t="shared" si="16"/>
        <v>935647000000</v>
      </c>
      <c r="E460" s="33">
        <f t="shared" si="16"/>
        <v>578703000000</v>
      </c>
      <c r="F460" s="33">
        <f t="shared" si="16"/>
        <v>434106000000</v>
      </c>
      <c r="G460" s="33">
        <f t="shared" si="16"/>
        <v>546997000000</v>
      </c>
      <c r="H460" s="33">
        <f t="shared" si="16"/>
        <v>422766000000</v>
      </c>
      <c r="I460" s="33">
        <f t="shared" si="16"/>
        <v>337095000000</v>
      </c>
      <c r="J460" s="33">
        <f t="shared" si="16"/>
        <v>411285000000</v>
      </c>
      <c r="K460" s="33">
        <f t="shared" si="16"/>
        <v>168384000000</v>
      </c>
      <c r="L460" s="33">
        <f t="shared" si="16"/>
        <v>155377000000</v>
      </c>
      <c r="M460" s="33">
        <f t="shared" si="16"/>
        <v>160962000000</v>
      </c>
      <c r="N460" s="33">
        <f t="shared" si="16"/>
        <v>131889000000</v>
      </c>
      <c r="O460" s="33">
        <f t="shared" si="16"/>
        <v>46363000000</v>
      </c>
      <c r="P460" s="33">
        <f t="shared" si="16"/>
        <v>44409000000</v>
      </c>
      <c r="Q460" s="33">
        <f t="shared" si="16"/>
        <v>65365000000</v>
      </c>
      <c r="R460" s="33">
        <f t="shared" si="16"/>
        <v>55711000000</v>
      </c>
      <c r="S460" s="33">
        <f t="shared" si="16"/>
        <v>56340000000</v>
      </c>
      <c r="T460" s="33">
        <f t="shared" si="16"/>
        <v>48025000000</v>
      </c>
      <c r="U460" s="33">
        <f t="shared" si="16"/>
        <v>41612000000</v>
      </c>
      <c r="V460" s="33">
        <f t="shared" si="16"/>
        <v>49102000000</v>
      </c>
      <c r="W460" s="33">
        <f t="shared" si="16"/>
        <v>253105000000</v>
      </c>
    </row>
    <row r="461" spans="1:23" x14ac:dyDescent="0.35">
      <c r="A461" s="32" t="s">
        <v>507</v>
      </c>
      <c r="B461" s="33">
        <f t="shared" ref="B461:W461" si="17">B278</f>
        <v>240808000000</v>
      </c>
      <c r="C461" s="33">
        <f t="shared" si="17"/>
        <v>296698000000</v>
      </c>
      <c r="D461" s="33">
        <f t="shared" si="17"/>
        <v>170642000000</v>
      </c>
      <c r="E461" s="33">
        <f t="shared" si="17"/>
        <v>144987000000</v>
      </c>
      <c r="F461" s="33">
        <f t="shared" si="17"/>
        <v>175498000000</v>
      </c>
      <c r="G461" s="33">
        <f t="shared" si="17"/>
        <v>61075000000</v>
      </c>
      <c r="H461" s="33">
        <f t="shared" si="17"/>
        <v>39375000000</v>
      </c>
      <c r="I461" s="33">
        <f t="shared" si="17"/>
        <v>41920000000</v>
      </c>
      <c r="J461" s="33">
        <f t="shared" si="17"/>
        <v>47071000000</v>
      </c>
      <c r="K461" s="33">
        <f t="shared" si="17"/>
        <v>45763000000</v>
      </c>
      <c r="L461" s="33">
        <f t="shared" si="17"/>
        <v>61465000000</v>
      </c>
      <c r="M461" s="33">
        <f t="shared" si="17"/>
        <v>39763000000</v>
      </c>
      <c r="N461" s="33">
        <f t="shared" si="17"/>
        <v>41449000000</v>
      </c>
      <c r="O461" s="33">
        <f t="shared" si="17"/>
        <v>20818000000</v>
      </c>
      <c r="P461" s="33">
        <f t="shared" si="17"/>
        <v>23123000000</v>
      </c>
      <c r="Q461" s="33">
        <f t="shared" si="17"/>
        <v>22463000000</v>
      </c>
      <c r="R461" s="33">
        <f t="shared" si="17"/>
        <v>271029000000</v>
      </c>
      <c r="S461" s="33">
        <f t="shared" si="17"/>
        <v>271045000000</v>
      </c>
      <c r="T461" s="33">
        <f t="shared" si="17"/>
        <v>264743000000</v>
      </c>
      <c r="U461" s="33">
        <f t="shared" si="17"/>
        <v>263943000000</v>
      </c>
      <c r="V461" s="33">
        <f t="shared" si="17"/>
        <v>258932000000</v>
      </c>
      <c r="W461" s="33">
        <f t="shared" si="17"/>
        <v>8076000000</v>
      </c>
    </row>
    <row r="462" spans="1:23" x14ac:dyDescent="0.35">
      <c r="A462" s="32" t="s">
        <v>508</v>
      </c>
      <c r="B462" s="33">
        <f t="shared" ref="B462:W462" si="18">B279</f>
        <v>579970000000</v>
      </c>
      <c r="C462" s="33">
        <f t="shared" si="18"/>
        <v>229069000000</v>
      </c>
      <c r="D462" s="33">
        <f t="shared" si="18"/>
        <v>229532000000</v>
      </c>
      <c r="E462" s="33">
        <f t="shared" si="18"/>
        <v>193003000000</v>
      </c>
      <c r="F462" s="33">
        <f t="shared" si="18"/>
        <v>75504000000</v>
      </c>
      <c r="G462" s="33">
        <f t="shared" si="18"/>
        <v>43911000000</v>
      </c>
      <c r="H462" s="33">
        <f t="shared" si="18"/>
        <v>44451000000</v>
      </c>
      <c r="I462" s="33">
        <f t="shared" si="18"/>
        <v>47265000000</v>
      </c>
      <c r="J462" s="33">
        <f t="shared" si="18"/>
        <v>56766000000</v>
      </c>
      <c r="K462" s="33">
        <f t="shared" si="18"/>
        <v>51569000000</v>
      </c>
      <c r="L462" s="33">
        <f t="shared" si="18"/>
        <v>40122000000</v>
      </c>
      <c r="M462" s="33">
        <f t="shared" si="18"/>
        <v>298249000000</v>
      </c>
      <c r="N462" s="33">
        <f t="shared" si="18"/>
        <v>289219000000</v>
      </c>
      <c r="O462" s="33">
        <f t="shared" si="18"/>
        <v>267482000000</v>
      </c>
      <c r="P462" s="33">
        <f t="shared" si="18"/>
        <v>271073000000</v>
      </c>
      <c r="Q462" s="33">
        <f t="shared" si="18"/>
        <v>274603000000</v>
      </c>
      <c r="R462" s="33">
        <f t="shared" si="18"/>
        <v>29135000000</v>
      </c>
      <c r="S462" s="33">
        <f t="shared" si="18"/>
        <v>32525000000</v>
      </c>
      <c r="T462" s="33">
        <f t="shared" si="18"/>
        <v>17573000000</v>
      </c>
      <c r="U462" s="33">
        <f t="shared" si="18"/>
        <v>15505000000</v>
      </c>
      <c r="V462" s="33">
        <f t="shared" si="18"/>
        <v>12304000000</v>
      </c>
      <c r="W462" s="33">
        <f t="shared" si="18"/>
        <v>42681000000</v>
      </c>
    </row>
    <row r="463" spans="1:23" x14ac:dyDescent="0.35">
      <c r="A463" s="32" t="s">
        <v>509</v>
      </c>
      <c r="B463" s="33">
        <f t="shared" ref="B463:W463" si="19">B280</f>
        <v>692887000000</v>
      </c>
      <c r="C463" s="33">
        <f t="shared" si="19"/>
        <v>592063000000</v>
      </c>
      <c r="D463" s="33">
        <f t="shared" si="19"/>
        <v>515493000000</v>
      </c>
      <c r="E463" s="33">
        <f t="shared" si="19"/>
        <v>424364000000</v>
      </c>
      <c r="F463" s="33">
        <f t="shared" si="19"/>
        <v>427940000000</v>
      </c>
      <c r="G463" s="33">
        <f t="shared" si="19"/>
        <v>427176000000</v>
      </c>
      <c r="H463" s="33">
        <f t="shared" si="19"/>
        <v>415687000000</v>
      </c>
      <c r="I463" s="33">
        <f t="shared" si="19"/>
        <v>452697000000</v>
      </c>
      <c r="J463" s="33">
        <f t="shared" si="19"/>
        <v>553231000000</v>
      </c>
      <c r="K463" s="33">
        <f t="shared" si="19"/>
        <v>556814000000</v>
      </c>
      <c r="L463" s="33">
        <f t="shared" si="19"/>
        <v>553716000000</v>
      </c>
      <c r="M463" s="33">
        <f t="shared" si="19"/>
        <v>304249000000</v>
      </c>
      <c r="N463" s="33">
        <f t="shared" si="19"/>
        <v>310478000000</v>
      </c>
      <c r="O463" s="33">
        <f t="shared" si="19"/>
        <v>31571000000</v>
      </c>
      <c r="P463" s="33">
        <f t="shared" si="19"/>
        <v>333804000000</v>
      </c>
      <c r="Q463" s="33">
        <f t="shared" si="19"/>
        <v>299860000000</v>
      </c>
      <c r="R463" s="33">
        <f t="shared" si="19"/>
        <v>294422000000</v>
      </c>
      <c r="S463" s="33">
        <f t="shared" si="19"/>
        <v>276262000000</v>
      </c>
      <c r="T463" s="33">
        <f t="shared" si="19"/>
        <v>215862000000</v>
      </c>
      <c r="U463" s="33">
        <f t="shared" si="19"/>
        <v>224085000000</v>
      </c>
      <c r="V463" s="33">
        <f t="shared" si="19"/>
        <v>230504000000</v>
      </c>
      <c r="W463" s="33">
        <f t="shared" si="19"/>
        <v>228226000000</v>
      </c>
    </row>
    <row r="464" spans="1:23" x14ac:dyDescent="0.35">
      <c r="A464" s="26" t="s">
        <v>510</v>
      </c>
      <c r="B464" s="27">
        <f>B465/B466</f>
        <v>1.2758032411567123E-2</v>
      </c>
      <c r="C464" s="27">
        <f t="shared" ref="C464:W464" si="20">C465/C466</f>
        <v>1.1755350655600884E-2</v>
      </c>
      <c r="D464" s="27">
        <f t="shared" si="20"/>
        <v>1.2014404033489903E-2</v>
      </c>
      <c r="E464" s="27">
        <f t="shared" si="20"/>
        <v>1.1142514851078637E-2</v>
      </c>
      <c r="F464" s="27">
        <f t="shared" si="20"/>
        <v>1.1087885380040581E-2</v>
      </c>
      <c r="G464" s="27">
        <f t="shared" si="20"/>
        <v>1.1044155093361735E-2</v>
      </c>
      <c r="H464" s="27">
        <f t="shared" si="20"/>
        <v>1.0817004991468393E-2</v>
      </c>
      <c r="I464" s="27">
        <f t="shared" si="20"/>
        <v>1.1130703563067985E-2</v>
      </c>
      <c r="J464" s="27">
        <f t="shared" si="20"/>
        <v>1.2461942649252756E-2</v>
      </c>
      <c r="K464" s="27">
        <f t="shared" si="20"/>
        <v>1.2274828665461847E-2</v>
      </c>
      <c r="L464" s="27">
        <f t="shared" si="20"/>
        <v>1.2531114810131291E-2</v>
      </c>
      <c r="M464" s="27">
        <f t="shared" si="20"/>
        <v>1.1154835710570767E-2</v>
      </c>
      <c r="N464" s="27">
        <f t="shared" si="20"/>
        <v>1.1240933546318815E-2</v>
      </c>
      <c r="O464" s="27">
        <f t="shared" si="20"/>
        <v>1.0745082267806332E-2</v>
      </c>
      <c r="P464" s="27">
        <f t="shared" si="20"/>
        <v>1.0344645319927362E-2</v>
      </c>
      <c r="Q464" s="27">
        <f t="shared" si="20"/>
        <v>1.0012828792698826E-2</v>
      </c>
      <c r="R464" s="27">
        <f t="shared" si="20"/>
        <v>9.7939944674225784E-3</v>
      </c>
      <c r="S464" s="27">
        <f t="shared" si="20"/>
        <v>8.9208334600448785E-3</v>
      </c>
      <c r="T464" s="27">
        <f t="shared" si="20"/>
        <v>8.9522055436067408E-3</v>
      </c>
      <c r="U464" s="27">
        <f t="shared" si="20"/>
        <v>9.1722833013558065E-3</v>
      </c>
      <c r="V464" s="27">
        <f t="shared" si="20"/>
        <v>1.6365163708184729E-3</v>
      </c>
      <c r="W464" s="27">
        <f t="shared" si="20"/>
        <v>0</v>
      </c>
    </row>
    <row r="465" spans="1:23" x14ac:dyDescent="0.35">
      <c r="A465" s="32" t="s">
        <v>511</v>
      </c>
      <c r="B465" s="33">
        <f>-B18</f>
        <v>1302997000000</v>
      </c>
      <c r="C465" s="33">
        <f t="shared" ref="C465:U465" si="21">-C18</f>
        <v>1181915000000</v>
      </c>
      <c r="D465" s="33">
        <f t="shared" si="21"/>
        <v>1199686000000</v>
      </c>
      <c r="E465" s="33">
        <f t="shared" si="21"/>
        <v>1099118000000</v>
      </c>
      <c r="F465" s="33">
        <f t="shared" si="21"/>
        <v>1071034000000</v>
      </c>
      <c r="G465" s="33">
        <f t="shared" si="21"/>
        <v>1037874000000</v>
      </c>
      <c r="H465" s="33">
        <f t="shared" si="21"/>
        <v>1018103000000</v>
      </c>
      <c r="I465" s="33">
        <f t="shared" si="21"/>
        <v>1029204000000</v>
      </c>
      <c r="J465" s="33">
        <f t="shared" si="21"/>
        <v>1113659000000</v>
      </c>
      <c r="K465" s="33">
        <f t="shared" si="21"/>
        <v>1067659000000</v>
      </c>
      <c r="L465" s="33">
        <f t="shared" si="21"/>
        <v>1060112000000</v>
      </c>
      <c r="M465" s="33">
        <f t="shared" si="21"/>
        <v>872496000000</v>
      </c>
      <c r="N465" s="33">
        <f t="shared" si="21"/>
        <v>878450000000</v>
      </c>
      <c r="O465" s="33">
        <f t="shared" si="21"/>
        <v>821783000000</v>
      </c>
      <c r="P465" s="33">
        <f t="shared" si="21"/>
        <v>821783000000</v>
      </c>
      <c r="Q465" s="33">
        <f t="shared" si="21"/>
        <v>739981000000</v>
      </c>
      <c r="R465" s="33">
        <f t="shared" si="21"/>
        <v>724903000000</v>
      </c>
      <c r="S465" s="33">
        <f t="shared" si="21"/>
        <v>654745000000</v>
      </c>
      <c r="T465" s="33">
        <f t="shared" si="21"/>
        <v>652914000000</v>
      </c>
      <c r="U465" s="33">
        <f t="shared" si="21"/>
        <v>640508000000</v>
      </c>
      <c r="V465" s="33">
        <f>-V120</f>
        <v>113302000000</v>
      </c>
      <c r="W465" s="33">
        <f>-W120</f>
        <v>0</v>
      </c>
    </row>
    <row r="466" spans="1:23" x14ac:dyDescent="0.35">
      <c r="A466" s="32" t="s">
        <v>512</v>
      </c>
      <c r="B466" s="33">
        <f t="shared" ref="B466:W466" si="22">B17</f>
        <v>102131501000000</v>
      </c>
      <c r="C466" s="33">
        <f t="shared" si="22"/>
        <v>100542726000000</v>
      </c>
      <c r="D466" s="33">
        <f t="shared" si="22"/>
        <v>99853975000000</v>
      </c>
      <c r="E466" s="33">
        <f t="shared" si="22"/>
        <v>98641825000000</v>
      </c>
      <c r="F466" s="33">
        <f t="shared" si="22"/>
        <v>96594974000000</v>
      </c>
      <c r="G466" s="33">
        <f t="shared" si="22"/>
        <v>93974957000000</v>
      </c>
      <c r="H466" s="33">
        <f t="shared" si="22"/>
        <v>94120600000000</v>
      </c>
      <c r="I466" s="33">
        <f t="shared" si="22"/>
        <v>92465314000000</v>
      </c>
      <c r="J466" s="33">
        <f t="shared" si="22"/>
        <v>89364799000000</v>
      </c>
      <c r="K466" s="33">
        <f t="shared" si="22"/>
        <v>86979544000000</v>
      </c>
      <c r="L466" s="33">
        <f t="shared" si="22"/>
        <v>84598379000000</v>
      </c>
      <c r="M466" s="33">
        <f t="shared" si="22"/>
        <v>78216840000000</v>
      </c>
      <c r="N466" s="33">
        <f t="shared" si="22"/>
        <v>78147424000000</v>
      </c>
      <c r="O466" s="33">
        <f t="shared" si="22"/>
        <v>76479917000000</v>
      </c>
      <c r="P466" s="33">
        <f t="shared" si="22"/>
        <v>79440423000000</v>
      </c>
      <c r="Q466" s="33">
        <f t="shared" si="22"/>
        <v>73903291000000</v>
      </c>
      <c r="R466" s="33">
        <f t="shared" si="22"/>
        <v>74015051000000</v>
      </c>
      <c r="S466" s="33">
        <f t="shared" si="22"/>
        <v>73395048000000</v>
      </c>
      <c r="T466" s="33">
        <f t="shared" si="22"/>
        <v>72933312000000</v>
      </c>
      <c r="U466" s="33">
        <f t="shared" si="22"/>
        <v>69830813000000</v>
      </c>
      <c r="V466" s="33">
        <f t="shared" si="22"/>
        <v>69233649000000</v>
      </c>
      <c r="W466" s="33">
        <f t="shared" si="22"/>
        <v>65587925000000</v>
      </c>
    </row>
    <row r="467" spans="1:23" x14ac:dyDescent="0.35">
      <c r="A467" s="26" t="s">
        <v>537</v>
      </c>
      <c r="B467" s="27">
        <f>B465/B468</f>
        <v>0.8608225730263962</v>
      </c>
      <c r="C467" s="27">
        <f t="shared" ref="C467:W467" si="23">C465/C468</f>
        <v>1.057329826538919</v>
      </c>
      <c r="D467" s="27">
        <f t="shared" si="23"/>
        <v>1.3101771713952779</v>
      </c>
      <c r="E467" s="27">
        <f t="shared" si="23"/>
        <v>1.4417422877036128</v>
      </c>
      <c r="F467" s="27">
        <f t="shared" si="23"/>
        <v>1.5775044112751899</v>
      </c>
      <c r="G467" s="27">
        <f t="shared" si="23"/>
        <v>1.9502970899838772</v>
      </c>
      <c r="H467" s="27">
        <f t="shared" si="23"/>
        <v>2.0381911982270733</v>
      </c>
      <c r="I467" s="27">
        <f t="shared" si="23"/>
        <v>1.8993138727619667</v>
      </c>
      <c r="J467" s="27">
        <f t="shared" si="23"/>
        <v>1.6948915485155265</v>
      </c>
      <c r="K467" s="27">
        <f t="shared" si="23"/>
        <v>1.6321417542872692</v>
      </c>
      <c r="L467" s="27">
        <f t="shared" si="23"/>
        <v>1.6177432424389939</v>
      </c>
      <c r="M467" s="27">
        <f t="shared" si="23"/>
        <v>1.3584757598546386</v>
      </c>
      <c r="N467" s="27">
        <f t="shared" si="23"/>
        <v>1.3701247453778078</v>
      </c>
      <c r="O467" s="27">
        <f t="shared" si="23"/>
        <v>2.5691075464796747</v>
      </c>
      <c r="P467" s="27">
        <f t="shared" si="23"/>
        <v>1.3085716560509555</v>
      </c>
      <c r="Q467" s="27">
        <f t="shared" si="23"/>
        <v>1.2396528212877309</v>
      </c>
      <c r="R467" s="27">
        <f t="shared" si="23"/>
        <v>1.2191726680412927</v>
      </c>
      <c r="S467" s="27">
        <f t="shared" si="23"/>
        <v>1.1291977676292444</v>
      </c>
      <c r="T467" s="27">
        <f t="shared" si="23"/>
        <v>1.3106038403943971</v>
      </c>
      <c r="U467" s="27">
        <f t="shared" si="23"/>
        <v>1.2720278512033969</v>
      </c>
      <c r="V467" s="27">
        <f t="shared" si="23"/>
        <v>0.22581815282815801</v>
      </c>
      <c r="W467" s="27">
        <f t="shared" si="23"/>
        <v>0</v>
      </c>
    </row>
    <row r="468" spans="1:23" x14ac:dyDescent="0.35">
      <c r="A468" s="32" t="s">
        <v>536</v>
      </c>
      <c r="B468" s="42">
        <f>SUM(B461:B463)</f>
        <v>1513665000000</v>
      </c>
      <c r="C468" s="42">
        <f t="shared" ref="C468:W468" si="24">SUM(C461:C463)</f>
        <v>1117830000000</v>
      </c>
      <c r="D468" s="42">
        <f t="shared" si="24"/>
        <v>915667000000</v>
      </c>
      <c r="E468" s="42">
        <f t="shared" si="24"/>
        <v>762354000000</v>
      </c>
      <c r="F468" s="42">
        <f t="shared" si="24"/>
        <v>678942000000</v>
      </c>
      <c r="G468" s="42">
        <f t="shared" si="24"/>
        <v>532162000000</v>
      </c>
      <c r="H468" s="42">
        <f t="shared" si="24"/>
        <v>499513000000</v>
      </c>
      <c r="I468" s="42">
        <f t="shared" si="24"/>
        <v>541882000000</v>
      </c>
      <c r="J468" s="42">
        <f t="shared" si="24"/>
        <v>657068000000</v>
      </c>
      <c r="K468" s="42">
        <f t="shared" si="24"/>
        <v>654146000000</v>
      </c>
      <c r="L468" s="42">
        <f t="shared" si="24"/>
        <v>655303000000</v>
      </c>
      <c r="M468" s="42">
        <f t="shared" si="24"/>
        <v>642261000000</v>
      </c>
      <c r="N468" s="42">
        <f t="shared" si="24"/>
        <v>641146000000</v>
      </c>
      <c r="O468" s="42">
        <f t="shared" si="24"/>
        <v>319871000000</v>
      </c>
      <c r="P468" s="42">
        <f t="shared" si="24"/>
        <v>628000000000</v>
      </c>
      <c r="Q468" s="42">
        <f t="shared" si="24"/>
        <v>596926000000</v>
      </c>
      <c r="R468" s="42">
        <f t="shared" si="24"/>
        <v>594586000000</v>
      </c>
      <c r="S468" s="42">
        <f t="shared" si="24"/>
        <v>579832000000</v>
      </c>
      <c r="T468" s="42">
        <f t="shared" si="24"/>
        <v>498178000000</v>
      </c>
      <c r="U468" s="42">
        <f t="shared" si="24"/>
        <v>503533000000</v>
      </c>
      <c r="V468" s="42">
        <f t="shared" si="24"/>
        <v>501740000000</v>
      </c>
      <c r="W468" s="42">
        <f t="shared" si="24"/>
        <v>278983000000</v>
      </c>
    </row>
    <row r="469" spans="1:23" x14ac:dyDescent="0.35">
      <c r="A469" s="23" t="s">
        <v>534</v>
      </c>
      <c r="B469" s="27">
        <f>SUM(B470:E470)/AVERAGE(B466:E466)</f>
        <v>2.4971656219969795E-3</v>
      </c>
      <c r="C469" s="27">
        <f t="shared" ref="C469:W469" si="25">SUM(C470:F470)/AVERAGE(C466:F466)</f>
        <v>1.6431874449458906E-3</v>
      </c>
      <c r="D469" s="27">
        <f t="shared" si="25"/>
        <v>1.5685472951612899E-3</v>
      </c>
      <c r="E469" s="27">
        <f t="shared" si="25"/>
        <v>6.06523285501107E-4</v>
      </c>
      <c r="F469" s="27">
        <f t="shared" si="25"/>
        <v>5.2184263510485966E-4</v>
      </c>
      <c r="G469" s="27">
        <f t="shared" si="25"/>
        <v>6.7088072044310958E-4</v>
      </c>
      <c r="H469" s="27">
        <f t="shared" si="25"/>
        <v>8.688721701150422E-4</v>
      </c>
      <c r="I469" s="27">
        <f t="shared" si="25"/>
        <v>3.0059984261365238E-3</v>
      </c>
      <c r="J469" s="27">
        <f t="shared" si="25"/>
        <v>2.8360574424848442E-3</v>
      </c>
      <c r="K469" s="27">
        <f t="shared" si="25"/>
        <v>3.0631740587861605E-3</v>
      </c>
      <c r="L469" s="27">
        <f t="shared" si="25"/>
        <v>3.0693930895718583E-3</v>
      </c>
      <c r="M469" s="27">
        <f t="shared" si="25"/>
        <v>1.6395300743036311E-3</v>
      </c>
      <c r="N469" s="27">
        <f t="shared" si="25"/>
        <v>1.9356884042235722E-3</v>
      </c>
      <c r="O469" s="27">
        <f t="shared" si="25"/>
        <v>2.7667708221562125E-3</v>
      </c>
      <c r="P469" s="27">
        <f t="shared" si="25"/>
        <v>3.3825140564385796E-3</v>
      </c>
      <c r="Q469" s="27">
        <f t="shared" si="25"/>
        <v>2.5751044781463684E-3</v>
      </c>
      <c r="R469" s="27">
        <f t="shared" si="25"/>
        <v>2.7945693756727336E-3</v>
      </c>
      <c r="S469" s="27">
        <f t="shared" si="25"/>
        <v>2.7784020440429998E-3</v>
      </c>
      <c r="T469" s="27">
        <f t="shared" si="25"/>
        <v>2.2201576025715937E-3</v>
      </c>
      <c r="U469" s="27">
        <f t="shared" si="25"/>
        <v>2.0768875762001249E-3</v>
      </c>
      <c r="V469" s="27">
        <f t="shared" si="25"/>
        <v>1.6807695777235178E-3</v>
      </c>
      <c r="W469" s="27">
        <f t="shared" si="25"/>
        <v>0</v>
      </c>
    </row>
    <row r="470" spans="1:23" x14ac:dyDescent="0.35">
      <c r="A470" s="32" t="s">
        <v>535</v>
      </c>
      <c r="B470" s="33">
        <f>-B120</f>
        <v>121082000000</v>
      </c>
      <c r="C470" s="33">
        <f t="shared" ref="C470:W470" si="26">-C120</f>
        <v>714000000</v>
      </c>
      <c r="D470" s="33">
        <f t="shared" si="26"/>
        <v>100568000000</v>
      </c>
      <c r="E470" s="33">
        <f t="shared" si="26"/>
        <v>28083000000</v>
      </c>
      <c r="F470" s="33">
        <f t="shared" si="26"/>
        <v>33160000000</v>
      </c>
      <c r="G470" s="33">
        <f t="shared" si="26"/>
        <v>-9244000000</v>
      </c>
      <c r="H470" s="33">
        <f t="shared" si="26"/>
        <v>6126000000</v>
      </c>
      <c r="I470" s="33">
        <f t="shared" si="26"/>
        <v>19162000000</v>
      </c>
      <c r="J470" s="33">
        <f t="shared" si="26"/>
        <v>46000000000</v>
      </c>
      <c r="K470" s="33">
        <f t="shared" si="26"/>
        <v>7547000000</v>
      </c>
      <c r="L470" s="33">
        <f t="shared" si="26"/>
        <v>192877000000</v>
      </c>
      <c r="M470" s="33">
        <f t="shared" si="26"/>
        <v>-5955000000</v>
      </c>
      <c r="N470" s="33">
        <f t="shared" si="26"/>
        <v>56667000000</v>
      </c>
      <c r="O470" s="33">
        <f t="shared" si="26"/>
        <v>0</v>
      </c>
      <c r="P470" s="33">
        <f t="shared" si="26"/>
        <v>77288000000</v>
      </c>
      <c r="Q470" s="33">
        <f t="shared" si="26"/>
        <v>15079000000</v>
      </c>
      <c r="R470" s="33">
        <f t="shared" si="26"/>
        <v>117796000000</v>
      </c>
      <c r="S470" s="33">
        <f t="shared" si="26"/>
        <v>44163000000</v>
      </c>
      <c r="T470" s="33">
        <f t="shared" si="26"/>
        <v>12391000000</v>
      </c>
      <c r="U470" s="33">
        <f t="shared" si="26"/>
        <v>28378000000</v>
      </c>
      <c r="V470" s="33">
        <f t="shared" si="26"/>
        <v>113302000000</v>
      </c>
      <c r="W470" s="33">
        <f t="shared" si="26"/>
        <v>0</v>
      </c>
    </row>
    <row r="471" spans="1:23" x14ac:dyDescent="0.35">
      <c r="A471" s="26" t="s">
        <v>513</v>
      </c>
      <c r="B471" s="27">
        <f>-B472/B473</f>
        <v>0.61618270513754692</v>
      </c>
      <c r="C471" s="27">
        <f t="shared" ref="C471:W471" si="27">-C472/C473</f>
        <v>0.59540631196870131</v>
      </c>
      <c r="D471" s="27">
        <f t="shared" si="27"/>
        <v>0.48491334753274268</v>
      </c>
      <c r="E471" s="27">
        <f t="shared" si="27"/>
        <v>0.79461217668374362</v>
      </c>
      <c r="F471" s="27">
        <f t="shared" si="27"/>
        <v>0.76009927522397547</v>
      </c>
      <c r="G471" s="27">
        <f t="shared" si="27"/>
        <v>0.52071550761708785</v>
      </c>
      <c r="H471" s="27">
        <f t="shared" si="27"/>
        <v>0.63851217644660563</v>
      </c>
      <c r="I471" s="27">
        <f t="shared" si="27"/>
        <v>0.60563215446292851</v>
      </c>
      <c r="J471" s="27">
        <f t="shared" si="27"/>
        <v>0.57728883633113581</v>
      </c>
      <c r="K471" s="27">
        <f t="shared" si="27"/>
        <v>0.53591880611884235</v>
      </c>
      <c r="L471" s="27">
        <f t="shared" si="27"/>
        <v>0.45514195118555412</v>
      </c>
      <c r="M471" s="27">
        <f t="shared" si="27"/>
        <v>0.59065752856703124</v>
      </c>
      <c r="N471" s="27">
        <f t="shared" si="27"/>
        <v>0.55662426573131052</v>
      </c>
      <c r="O471" s="27">
        <f t="shared" si="27"/>
        <v>0.5431875727908354</v>
      </c>
      <c r="P471" s="27">
        <f t="shared" si="27"/>
        <v>0.57908465255238062</v>
      </c>
      <c r="Q471" s="27">
        <f t="shared" si="27"/>
        <v>0.64724256765188681</v>
      </c>
      <c r="R471" s="27">
        <f t="shared" si="27"/>
        <v>0.47038934852765768</v>
      </c>
      <c r="S471" s="27">
        <f t="shared" si="27"/>
        <v>0.52043482940480035</v>
      </c>
      <c r="T471" s="27">
        <f t="shared" si="27"/>
        <v>0.51651272276024407</v>
      </c>
      <c r="U471" s="27">
        <f t="shared" si="27"/>
        <v>0.55888986666863871</v>
      </c>
      <c r="V471" s="27">
        <f t="shared" si="27"/>
        <v>0.46892197952909237</v>
      </c>
      <c r="W471" s="27">
        <f t="shared" si="27"/>
        <v>0.45987038388685164</v>
      </c>
    </row>
    <row r="472" spans="1:23" x14ac:dyDescent="0.35">
      <c r="A472" s="32" t="s">
        <v>514</v>
      </c>
      <c r="B472" s="21">
        <f t="shared" ref="B472:W472" si="28">B118</f>
        <v>-520911000000</v>
      </c>
      <c r="C472" s="21">
        <f t="shared" si="28"/>
        <v>-499325000000</v>
      </c>
      <c r="D472" s="21">
        <f t="shared" si="28"/>
        <v>-551185000000</v>
      </c>
      <c r="E472" s="21">
        <f t="shared" si="28"/>
        <v>-406994000000</v>
      </c>
      <c r="F472" s="21">
        <f t="shared" si="28"/>
        <v>-545448000000</v>
      </c>
      <c r="G472" s="21">
        <f t="shared" si="28"/>
        <v>-354010000000</v>
      </c>
      <c r="H472" s="21">
        <f t="shared" si="28"/>
        <v>-642107000000</v>
      </c>
      <c r="I472" s="21">
        <f t="shared" si="28"/>
        <v>-465739000000</v>
      </c>
      <c r="J472" s="21">
        <f t="shared" si="28"/>
        <v>-315848000000</v>
      </c>
      <c r="K472" s="21">
        <f t="shared" si="28"/>
        <v>-292639000000</v>
      </c>
      <c r="L472" s="21">
        <f t="shared" si="28"/>
        <v>-333442000000</v>
      </c>
      <c r="M472" s="21">
        <f t="shared" si="28"/>
        <v>-376100000000</v>
      </c>
      <c r="N472" s="21">
        <f t="shared" si="28"/>
        <v>-329285000000</v>
      </c>
      <c r="O472" s="21">
        <f t="shared" si="28"/>
        <v>-273307000000</v>
      </c>
      <c r="P472" s="21">
        <f t="shared" si="28"/>
        <v>-401612000000</v>
      </c>
      <c r="Q472" s="21">
        <f t="shared" si="28"/>
        <v>-337126000000</v>
      </c>
      <c r="R472" s="21">
        <f t="shared" si="28"/>
        <v>-259884000000</v>
      </c>
      <c r="S472" s="21">
        <f t="shared" si="28"/>
        <v>-241768000000</v>
      </c>
      <c r="T472" s="21">
        <f t="shared" si="28"/>
        <v>-322994000000</v>
      </c>
      <c r="U472" s="21">
        <f t="shared" si="28"/>
        <v>-302308000000</v>
      </c>
      <c r="V472" s="21">
        <f t="shared" si="28"/>
        <v>-268742000000</v>
      </c>
      <c r="W472" s="21">
        <f t="shared" si="28"/>
        <v>-208548000000</v>
      </c>
    </row>
    <row r="473" spans="1:23" x14ac:dyDescent="0.35">
      <c r="A473" s="32" t="s">
        <v>515</v>
      </c>
      <c r="B473" s="21">
        <f t="shared" ref="B473:W473" si="29">B117</f>
        <v>845384000000</v>
      </c>
      <c r="C473" s="21">
        <f t="shared" si="29"/>
        <v>838629000000</v>
      </c>
      <c r="D473" s="21">
        <f t="shared" si="29"/>
        <v>1136667000000</v>
      </c>
      <c r="E473" s="21">
        <f t="shared" si="29"/>
        <v>512192000000</v>
      </c>
      <c r="F473" s="21">
        <f t="shared" si="29"/>
        <v>717601000000</v>
      </c>
      <c r="G473" s="21">
        <f t="shared" si="29"/>
        <v>679853000000</v>
      </c>
      <c r="H473" s="21">
        <f t="shared" si="29"/>
        <v>1005630000000</v>
      </c>
      <c r="I473" s="21">
        <f t="shared" si="29"/>
        <v>769013000000</v>
      </c>
      <c r="J473" s="21">
        <f t="shared" si="29"/>
        <v>547123000000</v>
      </c>
      <c r="K473" s="21">
        <f t="shared" si="29"/>
        <v>546051000000</v>
      </c>
      <c r="L473" s="21">
        <f t="shared" si="29"/>
        <v>732611000000</v>
      </c>
      <c r="M473" s="21">
        <f t="shared" si="29"/>
        <v>636748000000</v>
      </c>
      <c r="N473" s="21">
        <f t="shared" si="29"/>
        <v>591575000000</v>
      </c>
      <c r="O473" s="21">
        <f t="shared" si="29"/>
        <v>503154000000</v>
      </c>
      <c r="P473" s="21">
        <f t="shared" si="29"/>
        <v>693529000000</v>
      </c>
      <c r="Q473" s="21">
        <f t="shared" si="29"/>
        <v>520865000000</v>
      </c>
      <c r="R473" s="21">
        <f t="shared" si="29"/>
        <v>552487000000</v>
      </c>
      <c r="S473" s="21">
        <f t="shared" si="29"/>
        <v>464550000000</v>
      </c>
      <c r="T473" s="21">
        <f t="shared" si="29"/>
        <v>625336000000</v>
      </c>
      <c r="U473" s="21">
        <f t="shared" si="29"/>
        <v>540908000000</v>
      </c>
      <c r="V473" s="21">
        <f t="shared" si="29"/>
        <v>573106000000</v>
      </c>
      <c r="W473" s="21">
        <f t="shared" si="29"/>
        <v>453493000000</v>
      </c>
    </row>
    <row r="474" spans="1:23" x14ac:dyDescent="0.35">
      <c r="A474" s="26" t="s">
        <v>516</v>
      </c>
      <c r="B474" s="27">
        <f>B476/B475</f>
        <v>0.8529172535693077</v>
      </c>
      <c r="C474" s="27">
        <f>C476/C475</f>
        <v>0.85115742037824038</v>
      </c>
      <c r="D474" s="27">
        <f t="shared" ref="D474:W474" si="30">D476/D475</f>
        <v>0.84281370980574843</v>
      </c>
      <c r="E474" s="27">
        <f t="shared" si="30"/>
        <v>0.86085517152928848</v>
      </c>
      <c r="F474" s="27">
        <f t="shared" si="30"/>
        <v>0.91675411083112701</v>
      </c>
      <c r="G474" s="27">
        <f t="shared" si="30"/>
        <v>0.92445418886443931</v>
      </c>
      <c r="H474" s="27">
        <f t="shared" si="30"/>
        <v>0.9712707036480136</v>
      </c>
      <c r="I474" s="27">
        <f t="shared" si="30"/>
        <v>0.96621307558710479</v>
      </c>
      <c r="J474" s="27">
        <f t="shared" si="30"/>
        <v>0.91969650821741644</v>
      </c>
      <c r="K474" s="27">
        <f t="shared" si="30"/>
        <v>0.91527146227862732</v>
      </c>
      <c r="L474" s="27">
        <f t="shared" si="30"/>
        <v>0.90537263122530798</v>
      </c>
      <c r="M474" s="27">
        <f t="shared" si="30"/>
        <v>0.85980446100229113</v>
      </c>
      <c r="N474" s="27">
        <f t="shared" si="30"/>
        <v>0.8777956029763273</v>
      </c>
      <c r="O474" s="27">
        <f t="shared" si="30"/>
        <v>0.85316107061523005</v>
      </c>
      <c r="P474" s="27">
        <f t="shared" si="30"/>
        <v>0.91900023209722403</v>
      </c>
      <c r="Q474" s="27">
        <f t="shared" si="30"/>
        <v>0.85039688004084391</v>
      </c>
      <c r="R474" s="27">
        <f t="shared" si="30"/>
        <v>0.87822330214866562</v>
      </c>
      <c r="S474" s="27">
        <f t="shared" si="30"/>
        <v>0.89005140733230892</v>
      </c>
      <c r="T474" s="27">
        <f t="shared" si="30"/>
        <v>0.95759164545335773</v>
      </c>
      <c r="U474" s="27">
        <f t="shared" si="30"/>
        <v>0.92271524596424137</v>
      </c>
      <c r="V474" s="27">
        <f t="shared" si="30"/>
        <v>0.89874533689276404</v>
      </c>
      <c r="W474" s="27">
        <f t="shared" si="30"/>
        <v>0.87531326569813039</v>
      </c>
    </row>
    <row r="475" spans="1:23" x14ac:dyDescent="0.35">
      <c r="A475" s="30" t="s">
        <v>517</v>
      </c>
      <c r="B475" s="31">
        <f t="shared" ref="B475:W475" si="31">B456</f>
        <v>119743739000000</v>
      </c>
      <c r="C475" s="31">
        <f t="shared" si="31"/>
        <v>118124713000000</v>
      </c>
      <c r="D475" s="31">
        <f t="shared" si="31"/>
        <v>118476923000000</v>
      </c>
      <c r="E475" s="31">
        <f t="shared" si="31"/>
        <v>114585854000000</v>
      </c>
      <c r="F475" s="31">
        <f t="shared" si="31"/>
        <v>105366284000000</v>
      </c>
      <c r="G475" s="31">
        <f t="shared" si="31"/>
        <v>101654531000000</v>
      </c>
      <c r="H475" s="31">
        <f t="shared" si="31"/>
        <v>96904601000000</v>
      </c>
      <c r="I475" s="31">
        <f t="shared" si="31"/>
        <v>95698678000000</v>
      </c>
      <c r="J475" s="31">
        <f t="shared" si="31"/>
        <v>97167705000000</v>
      </c>
      <c r="K475" s="31">
        <f t="shared" si="31"/>
        <v>95031417000000</v>
      </c>
      <c r="L475" s="31">
        <f t="shared" si="31"/>
        <v>93440398000000</v>
      </c>
      <c r="M475" s="31">
        <f t="shared" si="31"/>
        <v>90970498000000</v>
      </c>
      <c r="N475" s="31">
        <f t="shared" si="31"/>
        <v>89026903000000</v>
      </c>
      <c r="O475" s="31">
        <f t="shared" si="31"/>
        <v>89642999000000</v>
      </c>
      <c r="P475" s="31">
        <f t="shared" si="31"/>
        <v>86442223000000</v>
      </c>
      <c r="Q475" s="31">
        <f t="shared" si="31"/>
        <v>86904471000000</v>
      </c>
      <c r="R475" s="31">
        <f t="shared" si="31"/>
        <v>84278168000000</v>
      </c>
      <c r="S475" s="31">
        <f t="shared" si="31"/>
        <v>82461583000000</v>
      </c>
      <c r="T475" s="31">
        <f t="shared" si="31"/>
        <v>76163271000000</v>
      </c>
      <c r="U475" s="31">
        <f t="shared" si="31"/>
        <v>75679700000000</v>
      </c>
      <c r="V475" s="31">
        <f t="shared" si="31"/>
        <v>77033667000000</v>
      </c>
      <c r="W475" s="31">
        <f t="shared" si="31"/>
        <v>74930802000000</v>
      </c>
    </row>
    <row r="476" spans="1:23" x14ac:dyDescent="0.35">
      <c r="A476" s="30" t="s">
        <v>512</v>
      </c>
      <c r="B476" s="31">
        <f t="shared" ref="B476:W476" si="32">B17</f>
        <v>102131501000000</v>
      </c>
      <c r="C476" s="31">
        <f t="shared" si="32"/>
        <v>100542726000000</v>
      </c>
      <c r="D476" s="31">
        <f t="shared" si="32"/>
        <v>99853975000000</v>
      </c>
      <c r="E476" s="31">
        <f t="shared" si="32"/>
        <v>98641825000000</v>
      </c>
      <c r="F476" s="31">
        <f t="shared" si="32"/>
        <v>96594974000000</v>
      </c>
      <c r="G476" s="31">
        <f t="shared" si="32"/>
        <v>93974957000000</v>
      </c>
      <c r="H476" s="31">
        <f t="shared" si="32"/>
        <v>94120600000000</v>
      </c>
      <c r="I476" s="31">
        <f t="shared" si="32"/>
        <v>92465314000000</v>
      </c>
      <c r="J476" s="31">
        <f t="shared" si="32"/>
        <v>89364799000000</v>
      </c>
      <c r="K476" s="31">
        <f t="shared" si="32"/>
        <v>86979544000000</v>
      </c>
      <c r="L476" s="31">
        <f t="shared" si="32"/>
        <v>84598379000000</v>
      </c>
      <c r="M476" s="31">
        <f t="shared" si="32"/>
        <v>78216840000000</v>
      </c>
      <c r="N476" s="31">
        <f t="shared" si="32"/>
        <v>78147424000000</v>
      </c>
      <c r="O476" s="31">
        <f t="shared" si="32"/>
        <v>76479917000000</v>
      </c>
      <c r="P476" s="31">
        <f t="shared" si="32"/>
        <v>79440423000000</v>
      </c>
      <c r="Q476" s="31">
        <f t="shared" si="32"/>
        <v>73903291000000</v>
      </c>
      <c r="R476" s="31">
        <f t="shared" si="32"/>
        <v>74015051000000</v>
      </c>
      <c r="S476" s="31">
        <f t="shared" si="32"/>
        <v>73395048000000</v>
      </c>
      <c r="T476" s="31">
        <f t="shared" si="32"/>
        <v>72933312000000</v>
      </c>
      <c r="U476" s="31">
        <f t="shared" si="32"/>
        <v>69830813000000</v>
      </c>
      <c r="V476" s="31">
        <f t="shared" si="32"/>
        <v>69233649000000</v>
      </c>
      <c r="W476" s="31">
        <f t="shared" si="32"/>
        <v>65587925000000</v>
      </c>
    </row>
    <row r="477" spans="1:23" x14ac:dyDescent="0.35">
      <c r="A477" s="40" t="s">
        <v>518</v>
      </c>
      <c r="B477" s="41">
        <f>B479/B481</f>
        <v>0.19259176894760252</v>
      </c>
      <c r="C477" s="41">
        <f t="shared" ref="C477:W477" si="33">C479/C481</f>
        <v>0.3229938387534893</v>
      </c>
      <c r="D477" s="41">
        <f t="shared" si="33"/>
        <v>0.34350165879716749</v>
      </c>
      <c r="E477" s="41">
        <f t="shared" si="33"/>
        <v>0.12463880732225416</v>
      </c>
      <c r="F477" s="41">
        <f t="shared" si="33"/>
        <v>0.15498584868192769</v>
      </c>
      <c r="G477" s="41">
        <f t="shared" si="33"/>
        <v>0.39579585586884225</v>
      </c>
      <c r="H477" s="41">
        <f t="shared" si="33"/>
        <v>0.28497459304117817</v>
      </c>
      <c r="I477" s="41">
        <f t="shared" si="33"/>
        <v>0.29667508871761594</v>
      </c>
      <c r="J477" s="41">
        <f t="shared" si="33"/>
        <v>0.27074167965887014</v>
      </c>
      <c r="K477" s="41">
        <f t="shared" si="33"/>
        <v>0.36006893129030071</v>
      </c>
      <c r="L477" s="41">
        <f t="shared" si="33"/>
        <v>0.22483828389145127</v>
      </c>
      <c r="M477" s="41">
        <f t="shared" si="33"/>
        <v>0.33493784040154034</v>
      </c>
      <c r="N477" s="41">
        <f t="shared" si="33"/>
        <v>0.27813041457127158</v>
      </c>
      <c r="O477" s="41">
        <f t="shared" si="33"/>
        <v>0.36532353911526094</v>
      </c>
      <c r="P477" s="41">
        <f t="shared" si="33"/>
        <v>0.2537413720262599</v>
      </c>
      <c r="Q477" s="41">
        <f t="shared" si="33"/>
        <v>0.26017874113253914</v>
      </c>
      <c r="R477" s="41">
        <f t="shared" si="33"/>
        <v>0.25315346786440224</v>
      </c>
      <c r="S477" s="41">
        <f t="shared" si="33"/>
        <v>0.30747389947260789</v>
      </c>
      <c r="T477" s="41">
        <f t="shared" si="33"/>
        <v>0.37455383985569357</v>
      </c>
      <c r="U477" s="41">
        <f t="shared" si="33"/>
        <v>0.31162415789746128</v>
      </c>
      <c r="V477" s="41">
        <f t="shared" si="33"/>
        <v>0.26877052412642688</v>
      </c>
      <c r="W477" s="41">
        <f t="shared" si="33"/>
        <v>0.43199123249972987</v>
      </c>
    </row>
    <row r="478" spans="1:23" x14ac:dyDescent="0.35">
      <c r="A478" s="23" t="s">
        <v>519</v>
      </c>
      <c r="B478" s="27">
        <f>B480/B481</f>
        <v>0.38381729486245303</v>
      </c>
      <c r="C478" s="27">
        <f t="shared" ref="C478:W478" si="34">C480/C481</f>
        <v>0.40459368803129869</v>
      </c>
      <c r="D478" s="27">
        <f t="shared" si="34"/>
        <v>0.51508665246725738</v>
      </c>
      <c r="E478" s="27">
        <f t="shared" si="34"/>
        <v>0.20538782331625641</v>
      </c>
      <c r="F478" s="27">
        <f t="shared" si="34"/>
        <v>0.23990072477602456</v>
      </c>
      <c r="G478" s="27">
        <f t="shared" si="34"/>
        <v>0.47928449238291221</v>
      </c>
      <c r="H478" s="27">
        <f t="shared" si="34"/>
        <v>0.36148782355339437</v>
      </c>
      <c r="I478" s="27">
        <f t="shared" si="34"/>
        <v>0.39436784553707155</v>
      </c>
      <c r="J478" s="27">
        <f t="shared" si="34"/>
        <v>0.42271116366886424</v>
      </c>
      <c r="K478" s="27">
        <f t="shared" si="34"/>
        <v>0.46408119388115759</v>
      </c>
      <c r="L478" s="27">
        <f t="shared" si="34"/>
        <v>0.54485804881444588</v>
      </c>
      <c r="M478" s="27">
        <f t="shared" si="34"/>
        <v>0.40934247143296876</v>
      </c>
      <c r="N478" s="27">
        <f t="shared" si="34"/>
        <v>0.44337573426868954</v>
      </c>
      <c r="O478" s="27">
        <f t="shared" si="34"/>
        <v>0.4568124272091646</v>
      </c>
      <c r="P478" s="27">
        <f t="shared" si="34"/>
        <v>0.42091534744761933</v>
      </c>
      <c r="Q478" s="27">
        <f t="shared" si="34"/>
        <v>0.35275743234811324</v>
      </c>
      <c r="R478" s="27">
        <f t="shared" si="34"/>
        <v>0.52961065147234232</v>
      </c>
      <c r="S478" s="27">
        <f t="shared" si="34"/>
        <v>0.47956517059519965</v>
      </c>
      <c r="T478" s="27">
        <f t="shared" si="34"/>
        <v>0.48348727723975593</v>
      </c>
      <c r="U478" s="27">
        <f t="shared" si="34"/>
        <v>0.44111013333136134</v>
      </c>
      <c r="V478" s="27">
        <f t="shared" si="34"/>
        <v>0.53107802047090769</v>
      </c>
      <c r="W478" s="27">
        <f t="shared" si="34"/>
        <v>0.54012961611314836</v>
      </c>
    </row>
    <row r="479" spans="1:23" x14ac:dyDescent="0.35">
      <c r="A479" s="29" t="s">
        <v>520</v>
      </c>
      <c r="B479" s="31">
        <f t="shared" ref="B479:W479" si="35">B127</f>
        <v>162814000000</v>
      </c>
      <c r="C479" s="31">
        <f t="shared" si="35"/>
        <v>270872000000</v>
      </c>
      <c r="D479" s="31">
        <f t="shared" si="35"/>
        <v>390447000000</v>
      </c>
      <c r="E479" s="31">
        <f t="shared" si="35"/>
        <v>63839000000</v>
      </c>
      <c r="F479" s="31">
        <f t="shared" si="35"/>
        <v>111218000000</v>
      </c>
      <c r="G479" s="31">
        <f t="shared" si="35"/>
        <v>269083000000</v>
      </c>
      <c r="H479" s="31">
        <f t="shared" si="35"/>
        <v>286579000000</v>
      </c>
      <c r="I479" s="31">
        <f t="shared" si="35"/>
        <v>228147000000</v>
      </c>
      <c r="J479" s="31">
        <f t="shared" si="35"/>
        <v>148129000000</v>
      </c>
      <c r="K479" s="31">
        <f t="shared" si="35"/>
        <v>196616000000</v>
      </c>
      <c r="L479" s="31">
        <f t="shared" si="35"/>
        <v>164719000000</v>
      </c>
      <c r="M479" s="31">
        <f t="shared" si="35"/>
        <v>213271000000</v>
      </c>
      <c r="N479" s="31">
        <f t="shared" si="35"/>
        <v>164535000000</v>
      </c>
      <c r="O479" s="31">
        <f t="shared" si="35"/>
        <v>183814000000</v>
      </c>
      <c r="P479" s="31">
        <f t="shared" si="35"/>
        <v>175977000000</v>
      </c>
      <c r="Q479" s="31">
        <f t="shared" si="35"/>
        <v>135518000000</v>
      </c>
      <c r="R479" s="31">
        <f t="shared" si="35"/>
        <v>139864000000</v>
      </c>
      <c r="S479" s="31">
        <f t="shared" si="35"/>
        <v>142837000000</v>
      </c>
      <c r="T479" s="31">
        <f t="shared" si="35"/>
        <v>234222000000</v>
      </c>
      <c r="U479" s="31">
        <f t="shared" si="35"/>
        <v>168560000000</v>
      </c>
      <c r="V479" s="31">
        <f t="shared" si="35"/>
        <v>154034000000</v>
      </c>
      <c r="W479" s="31">
        <f t="shared" si="35"/>
        <v>195905000000</v>
      </c>
    </row>
    <row r="480" spans="1:23" x14ac:dyDescent="0.35">
      <c r="A480" s="29" t="s">
        <v>521</v>
      </c>
      <c r="B480" s="31">
        <f t="shared" ref="B480:W480" si="36">B119</f>
        <v>324473000000</v>
      </c>
      <c r="C480" s="31">
        <f t="shared" si="36"/>
        <v>339304000000</v>
      </c>
      <c r="D480" s="31">
        <f t="shared" si="36"/>
        <v>585482000000</v>
      </c>
      <c r="E480" s="31">
        <f t="shared" si="36"/>
        <v>105198000000</v>
      </c>
      <c r="F480" s="31">
        <f t="shared" si="36"/>
        <v>172153000000</v>
      </c>
      <c r="G480" s="31">
        <f t="shared" si="36"/>
        <v>325843000000</v>
      </c>
      <c r="H480" s="31">
        <f t="shared" si="36"/>
        <v>363523000000</v>
      </c>
      <c r="I480" s="31">
        <f t="shared" si="36"/>
        <v>303274000000</v>
      </c>
      <c r="J480" s="31">
        <f t="shared" si="36"/>
        <v>231275000000</v>
      </c>
      <c r="K480" s="31">
        <f t="shared" si="36"/>
        <v>253412000000</v>
      </c>
      <c r="L480" s="31">
        <f t="shared" si="36"/>
        <v>399169000000</v>
      </c>
      <c r="M480" s="31">
        <f t="shared" si="36"/>
        <v>260648000000</v>
      </c>
      <c r="N480" s="31">
        <f t="shared" si="36"/>
        <v>262290000000</v>
      </c>
      <c r="O480" s="31">
        <f t="shared" si="36"/>
        <v>229847000000</v>
      </c>
      <c r="P480" s="31">
        <f t="shared" si="36"/>
        <v>291917000000</v>
      </c>
      <c r="Q480" s="31">
        <f t="shared" si="36"/>
        <v>183739000000</v>
      </c>
      <c r="R480" s="31">
        <f t="shared" si="36"/>
        <v>292603000000</v>
      </c>
      <c r="S480" s="31">
        <f t="shared" si="36"/>
        <v>222782000000</v>
      </c>
      <c r="T480" s="31">
        <f t="shared" si="36"/>
        <v>302342000000</v>
      </c>
      <c r="U480" s="31">
        <f t="shared" si="36"/>
        <v>238600000000</v>
      </c>
      <c r="V480" s="31">
        <f t="shared" si="36"/>
        <v>304364000000</v>
      </c>
      <c r="W480" s="31">
        <f t="shared" si="36"/>
        <v>244945000000</v>
      </c>
    </row>
    <row r="481" spans="1:23" x14ac:dyDescent="0.35">
      <c r="A481" s="29" t="s">
        <v>522</v>
      </c>
      <c r="B481" s="31">
        <f t="shared" ref="B481:W481" si="37">B117</f>
        <v>845384000000</v>
      </c>
      <c r="C481" s="31">
        <f t="shared" si="37"/>
        <v>838629000000</v>
      </c>
      <c r="D481" s="31">
        <f t="shared" si="37"/>
        <v>1136667000000</v>
      </c>
      <c r="E481" s="31">
        <f t="shared" si="37"/>
        <v>512192000000</v>
      </c>
      <c r="F481" s="31">
        <f t="shared" si="37"/>
        <v>717601000000</v>
      </c>
      <c r="G481" s="31">
        <f t="shared" si="37"/>
        <v>679853000000</v>
      </c>
      <c r="H481" s="31">
        <f t="shared" si="37"/>
        <v>1005630000000</v>
      </c>
      <c r="I481" s="31">
        <f t="shared" si="37"/>
        <v>769013000000</v>
      </c>
      <c r="J481" s="31">
        <f t="shared" si="37"/>
        <v>547123000000</v>
      </c>
      <c r="K481" s="31">
        <f t="shared" si="37"/>
        <v>546051000000</v>
      </c>
      <c r="L481" s="31">
        <f t="shared" si="37"/>
        <v>732611000000</v>
      </c>
      <c r="M481" s="31">
        <f t="shared" si="37"/>
        <v>636748000000</v>
      </c>
      <c r="N481" s="31">
        <f t="shared" si="37"/>
        <v>591575000000</v>
      </c>
      <c r="O481" s="31">
        <f t="shared" si="37"/>
        <v>503154000000</v>
      </c>
      <c r="P481" s="31">
        <f t="shared" si="37"/>
        <v>693529000000</v>
      </c>
      <c r="Q481" s="31">
        <f t="shared" si="37"/>
        <v>520865000000</v>
      </c>
      <c r="R481" s="31">
        <f t="shared" si="37"/>
        <v>552487000000</v>
      </c>
      <c r="S481" s="31">
        <f t="shared" si="37"/>
        <v>464550000000</v>
      </c>
      <c r="T481" s="31">
        <f t="shared" si="37"/>
        <v>625336000000</v>
      </c>
      <c r="U481" s="31">
        <f t="shared" si="37"/>
        <v>540908000000</v>
      </c>
      <c r="V481" s="31">
        <f t="shared" si="37"/>
        <v>573106000000</v>
      </c>
      <c r="W481" s="31">
        <f t="shared" si="37"/>
        <v>453493000000</v>
      </c>
    </row>
    <row r="482" spans="1:23" x14ac:dyDescent="0.35">
      <c r="A482" s="23" t="s">
        <v>523</v>
      </c>
      <c r="B482" s="22">
        <f>SUM(B479:E479)/AVERAGE(B484:E484)</f>
        <v>8.1371029620882204E-2</v>
      </c>
      <c r="C482" s="22">
        <f t="shared" ref="C482:W482" si="38">SUM(C479:F479)/AVERAGE(C484:F484)</f>
        <v>7.8092731056518802E-2</v>
      </c>
      <c r="D482" s="22">
        <f t="shared" si="38"/>
        <v>7.9921132911675602E-2</v>
      </c>
      <c r="E482" s="22">
        <f t="shared" si="38"/>
        <v>7.1728016436449563E-2</v>
      </c>
      <c r="F482" s="22">
        <f t="shared" si="38"/>
        <v>8.9879731993754E-2</v>
      </c>
      <c r="G482" s="22">
        <f t="shared" si="38"/>
        <v>9.619915789169442E-2</v>
      </c>
      <c r="H482" s="22">
        <f t="shared" si="38"/>
        <v>9.0640929187878125E-2</v>
      </c>
      <c r="I482" s="22">
        <f t="shared" si="38"/>
        <v>7.9414702132690612E-2</v>
      </c>
      <c r="J482" s="22">
        <f t="shared" si="38"/>
        <v>7.9208210513764268E-2</v>
      </c>
      <c r="K482" s="22">
        <f t="shared" si="38"/>
        <v>8.2450903731862132E-2</v>
      </c>
      <c r="L482" s="22">
        <f t="shared" si="38"/>
        <v>8.2636851189637123E-2</v>
      </c>
      <c r="M482" s="22">
        <f t="shared" si="38"/>
        <v>8.5575647364248317E-2</v>
      </c>
      <c r="N482" s="22">
        <f t="shared" si="38"/>
        <v>7.8123778564876761E-2</v>
      </c>
      <c r="O482" s="22">
        <f t="shared" si="38"/>
        <v>7.6505957377793796E-2</v>
      </c>
      <c r="P482" s="22">
        <f t="shared" si="38"/>
        <v>7.2863900427658307E-2</v>
      </c>
      <c r="Q482" s="22">
        <f t="shared" si="38"/>
        <v>8.1382784238315325E-2</v>
      </c>
      <c r="R482" s="22">
        <f t="shared" si="38"/>
        <v>8.7162271596681079E-2</v>
      </c>
      <c r="S482" s="22">
        <f t="shared" si="38"/>
        <v>9.0936166697957718E-2</v>
      </c>
      <c r="T482" s="22">
        <f t="shared" si="38"/>
        <v>0.10004231444567328</v>
      </c>
      <c r="U482" s="22">
        <f t="shared" si="38"/>
        <v>6.9822565951704052E-2</v>
      </c>
      <c r="V482" s="22">
        <f t="shared" si="38"/>
        <v>4.7630746732573705E-2</v>
      </c>
      <c r="W482" s="22">
        <f t="shared" si="38"/>
        <v>2.6916087289432334E-2</v>
      </c>
    </row>
    <row r="483" spans="1:23" x14ac:dyDescent="0.35">
      <c r="A483" s="23" t="s">
        <v>524</v>
      </c>
      <c r="B483" s="38">
        <f>SUM(B479:E479)/AVERAGE(B485:E485)</f>
        <v>5.9089410000720205E-3</v>
      </c>
      <c r="C483" s="38">
        <f t="shared" ref="C483:W483" si="39">SUM(C479:F479)/AVERAGE(C485:F485)</f>
        <v>5.7493994200529053E-3</v>
      </c>
      <c r="D483" s="38">
        <f t="shared" si="39"/>
        <v>5.8941152767178302E-3</v>
      </c>
      <c r="E483" s="38">
        <f t="shared" si="39"/>
        <v>5.3833690688416024E-3</v>
      </c>
      <c r="F483" s="38">
        <f t="shared" si="39"/>
        <v>6.8579510135552352E-3</v>
      </c>
      <c r="G483" s="38">
        <f t="shared" si="39"/>
        <v>7.2955973035831283E-3</v>
      </c>
      <c r="H483" s="38">
        <f t="shared" si="39"/>
        <v>6.9566689115058179E-3</v>
      </c>
      <c r="I483" s="38">
        <f t="shared" si="39"/>
        <v>6.0815094635442487E-3</v>
      </c>
      <c r="J483" s="38">
        <f t="shared" si="39"/>
        <v>6.119584911731083E-3</v>
      </c>
      <c r="K483" s="38">
        <f t="shared" si="39"/>
        <v>6.4342627046130411E-3</v>
      </c>
      <c r="L483" s="38">
        <f t="shared" si="39"/>
        <v>6.4386838259561374E-3</v>
      </c>
      <c r="M483" s="38">
        <f t="shared" si="39"/>
        <v>6.5763675687655317E-3</v>
      </c>
      <c r="N483" s="38">
        <f t="shared" si="39"/>
        <v>5.8740758934568704E-3</v>
      </c>
      <c r="O483" s="38">
        <f t="shared" si="39"/>
        <v>5.6589211442123789E-3</v>
      </c>
      <c r="P483" s="38">
        <f t="shared" si="39"/>
        <v>5.2818520847455848E-3</v>
      </c>
      <c r="Q483" s="38">
        <f t="shared" si="39"/>
        <v>5.9219793845379691E-3</v>
      </c>
      <c r="R483" s="38">
        <f t="shared" si="39"/>
        <v>6.3940099764839874E-3</v>
      </c>
      <c r="S483" s="38">
        <f t="shared" si="39"/>
        <v>6.6646678464264116E-3</v>
      </c>
      <c r="T483" s="38">
        <f t="shared" si="39"/>
        <v>7.392612900222504E-3</v>
      </c>
      <c r="U483" s="38">
        <f t="shared" si="39"/>
        <v>5.1955540334235927E-3</v>
      </c>
      <c r="V483" s="38">
        <f t="shared" si="39"/>
        <v>3.5132479362194589E-3</v>
      </c>
      <c r="W483" s="38">
        <f t="shared" si="39"/>
        <v>2.0156119203024545E-3</v>
      </c>
    </row>
    <row r="484" spans="1:23" x14ac:dyDescent="0.35">
      <c r="A484" s="29" t="s">
        <v>525</v>
      </c>
      <c r="B484" s="31">
        <f t="shared" ref="B484:W484" si="40">B66</f>
        <v>11204881000000</v>
      </c>
      <c r="C484" s="31">
        <f t="shared" si="40"/>
        <v>11139131000000</v>
      </c>
      <c r="D484" s="31">
        <f t="shared" si="40"/>
        <v>10848479000000</v>
      </c>
      <c r="E484" s="31">
        <f t="shared" si="40"/>
        <v>10458032000000</v>
      </c>
      <c r="F484" s="31">
        <f t="shared" si="40"/>
        <v>10394504000000</v>
      </c>
      <c r="G484" s="31">
        <f t="shared" si="40"/>
        <v>10069514000000</v>
      </c>
      <c r="H484" s="31">
        <f t="shared" si="40"/>
        <v>9827383000000</v>
      </c>
      <c r="I484" s="31">
        <f t="shared" si="40"/>
        <v>9540805000000</v>
      </c>
      <c r="J484" s="31">
        <f t="shared" si="40"/>
        <v>9312658000000</v>
      </c>
      <c r="K484" s="31">
        <f t="shared" si="40"/>
        <v>9247759000000</v>
      </c>
      <c r="L484" s="31">
        <f t="shared" si="40"/>
        <v>9051143000000</v>
      </c>
      <c r="M484" s="31">
        <f t="shared" si="40"/>
        <v>8886424000000</v>
      </c>
      <c r="N484" s="31">
        <f t="shared" si="40"/>
        <v>8673153000000</v>
      </c>
      <c r="O484" s="31">
        <f t="shared" si="40"/>
        <v>8547396000000</v>
      </c>
      <c r="P484" s="31">
        <f t="shared" si="40"/>
        <v>8369985000000</v>
      </c>
      <c r="Q484" s="31">
        <f t="shared" si="40"/>
        <v>8194007000000</v>
      </c>
      <c r="R484" s="31">
        <f t="shared" si="40"/>
        <v>8097686000000</v>
      </c>
      <c r="S484" s="31">
        <f t="shared" si="40"/>
        <v>7957822000000</v>
      </c>
      <c r="T484" s="31">
        <f t="shared" si="40"/>
        <v>7818250000000</v>
      </c>
      <c r="U484" s="31">
        <f t="shared" si="40"/>
        <v>7584027000000</v>
      </c>
      <c r="V484" s="31">
        <f t="shared" si="40"/>
        <v>7415467000000</v>
      </c>
      <c r="W484" s="31">
        <f t="shared" si="40"/>
        <v>7278361000000</v>
      </c>
    </row>
    <row r="485" spans="1:23" x14ac:dyDescent="0.35">
      <c r="A485" s="29" t="s">
        <v>526</v>
      </c>
      <c r="B485" s="31">
        <f t="shared" ref="B485:W485" si="41">B5</f>
        <v>154482470000000</v>
      </c>
      <c r="C485" s="31">
        <f t="shared" si="41"/>
        <v>149352566000000</v>
      </c>
      <c r="D485" s="31">
        <f t="shared" si="41"/>
        <v>152268345000000</v>
      </c>
      <c r="E485" s="31">
        <f t="shared" si="41"/>
        <v>145000607000000</v>
      </c>
      <c r="F485" s="31">
        <f t="shared" si="41"/>
        <v>135266042000000</v>
      </c>
      <c r="G485" s="31">
        <f t="shared" si="41"/>
        <v>133851621000000</v>
      </c>
      <c r="H485" s="31">
        <f t="shared" si="41"/>
        <v>128827228000000</v>
      </c>
      <c r="I485" s="31">
        <f t="shared" si="41"/>
        <v>124092667000000</v>
      </c>
      <c r="J485" s="31">
        <f t="shared" si="41"/>
        <v>124187607000000</v>
      </c>
      <c r="K485" s="31">
        <f t="shared" si="41"/>
        <v>117077868000000</v>
      </c>
      <c r="L485" s="31">
        <f t="shared" si="41"/>
        <v>119791806000000</v>
      </c>
      <c r="M485" s="31">
        <f t="shared" si="41"/>
        <v>111350577000000</v>
      </c>
      <c r="N485" s="31">
        <f t="shared" si="41"/>
        <v>111282902000000</v>
      </c>
      <c r="O485" s="31">
        <f t="shared" si="41"/>
        <v>108809172000000</v>
      </c>
      <c r="P485" s="31">
        <f t="shared" si="41"/>
        <v>117192248000000</v>
      </c>
      <c r="Q485" s="31">
        <f t="shared" si="41"/>
        <v>112041844000000</v>
      </c>
      <c r="R485" s="31">
        <f t="shared" si="41"/>
        <v>110927827000000</v>
      </c>
      <c r="S485" s="31">
        <f t="shared" si="41"/>
        <v>109828721000000</v>
      </c>
      <c r="T485" s="31">
        <f t="shared" si="41"/>
        <v>107892774000000</v>
      </c>
      <c r="U485" s="31">
        <f t="shared" si="41"/>
        <v>100178911000000</v>
      </c>
      <c r="V485" s="31">
        <f t="shared" si="41"/>
        <v>102017295000000</v>
      </c>
      <c r="W485" s="31">
        <f t="shared" si="41"/>
        <v>97193809000000</v>
      </c>
    </row>
    <row r="486" spans="1:23" x14ac:dyDescent="0.35">
      <c r="A486" s="23" t="s">
        <v>527</v>
      </c>
      <c r="B486" s="36">
        <f>B485/B484</f>
        <v>13.787069224563831</v>
      </c>
      <c r="C486" s="36">
        <f t="shared" ref="C486:W486" si="42">C485/C484</f>
        <v>13.407918983985375</v>
      </c>
      <c r="D486" s="36">
        <f t="shared" si="42"/>
        <v>14.035916463496864</v>
      </c>
      <c r="E486" s="36">
        <f t="shared" si="42"/>
        <v>13.864999361256496</v>
      </c>
      <c r="F486" s="36">
        <f t="shared" si="42"/>
        <v>13.013227182364835</v>
      </c>
      <c r="G486" s="36">
        <f t="shared" si="42"/>
        <v>13.292758816363929</v>
      </c>
      <c r="H486" s="36">
        <f t="shared" si="42"/>
        <v>13.109006538159752</v>
      </c>
      <c r="I486" s="36">
        <f t="shared" si="42"/>
        <v>13.006519575654256</v>
      </c>
      <c r="J486" s="36">
        <f t="shared" si="42"/>
        <v>13.335355706179696</v>
      </c>
      <c r="K486" s="36">
        <f t="shared" si="42"/>
        <v>12.660133984892989</v>
      </c>
      <c r="L486" s="36">
        <f t="shared" si="42"/>
        <v>13.23499208884447</v>
      </c>
      <c r="M486" s="36">
        <f t="shared" si="42"/>
        <v>12.530414596467601</v>
      </c>
      <c r="N486" s="36">
        <f t="shared" si="42"/>
        <v>12.830732030208623</v>
      </c>
      <c r="O486" s="36">
        <f t="shared" si="42"/>
        <v>12.730096043286165</v>
      </c>
      <c r="P486" s="36">
        <f t="shared" si="42"/>
        <v>14.001488413659045</v>
      </c>
      <c r="Q486" s="36">
        <f t="shared" si="42"/>
        <v>13.673632936852506</v>
      </c>
      <c r="R486" s="36">
        <f t="shared" si="42"/>
        <v>13.698706889844827</v>
      </c>
      <c r="S486" s="36">
        <f t="shared" si="42"/>
        <v>13.801354315288782</v>
      </c>
      <c r="T486" s="36">
        <f t="shared" si="42"/>
        <v>13.800118185015828</v>
      </c>
      <c r="U486" s="36">
        <f t="shared" si="42"/>
        <v>13.209197567466466</v>
      </c>
      <c r="V486" s="36">
        <f t="shared" si="42"/>
        <v>13.757366191502166</v>
      </c>
      <c r="W486" s="36">
        <f t="shared" si="42"/>
        <v>13.353804379859696</v>
      </c>
    </row>
    <row r="487" spans="1:23" x14ac:dyDescent="0.35">
      <c r="A487" s="23" t="s">
        <v>529</v>
      </c>
      <c r="B487" s="28">
        <f t="shared" ref="B487:S487" si="43">B479/F479-1</f>
        <v>0.4639177111618622</v>
      </c>
      <c r="C487" s="28">
        <f t="shared" si="43"/>
        <v>6.6485062229868497E-3</v>
      </c>
      <c r="D487" s="28">
        <f t="shared" si="43"/>
        <v>0.36244107209530352</v>
      </c>
      <c r="E487" s="28">
        <f t="shared" si="43"/>
        <v>-0.72018479313775763</v>
      </c>
      <c r="F487" s="28">
        <f t="shared" si="43"/>
        <v>-0.24918145670327885</v>
      </c>
      <c r="G487" s="28">
        <f t="shared" si="43"/>
        <v>0.36857122512918572</v>
      </c>
      <c r="H487" s="28">
        <f t="shared" si="43"/>
        <v>0.73980536550124754</v>
      </c>
      <c r="I487" s="28">
        <f t="shared" si="43"/>
        <v>6.975163055455269E-2</v>
      </c>
      <c r="J487" s="28">
        <f t="shared" si="43"/>
        <v>-9.9711307624517631E-2</v>
      </c>
      <c r="K487" s="28">
        <f t="shared" si="43"/>
        <v>6.9646490474066125E-2</v>
      </c>
      <c r="L487" s="28">
        <f t="shared" si="43"/>
        <v>-6.3974269364746483E-2</v>
      </c>
      <c r="M487" s="28">
        <f t="shared" si="43"/>
        <v>0.57374666096016758</v>
      </c>
      <c r="N487" s="28">
        <f t="shared" si="43"/>
        <v>0.17639278155922899</v>
      </c>
      <c r="O487" s="28">
        <f t="shared" si="43"/>
        <v>0.2868794500024503</v>
      </c>
      <c r="P487" s="28">
        <f t="shared" si="43"/>
        <v>-0.2486743346056306</v>
      </c>
      <c r="Q487" s="28">
        <f t="shared" si="43"/>
        <v>-0.19602515424774558</v>
      </c>
      <c r="R487" s="28">
        <f t="shared" si="43"/>
        <v>-9.1992676941454521E-2</v>
      </c>
      <c r="S487" s="28">
        <f t="shared" si="43"/>
        <v>-0.27088639901993317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0.43833733307951328</v>
      </c>
      <c r="C488" s="28">
        <f t="shared" si="44"/>
        <v>0.40542307226728003</v>
      </c>
      <c r="D488" s="28">
        <f t="shared" si="44"/>
        <v>-0.12247762806795692</v>
      </c>
      <c r="E488" s="28">
        <f t="shared" si="44"/>
        <v>-0.3305844050803084</v>
      </c>
      <c r="F488" s="28">
        <f t="shared" si="44"/>
        <v>0.27529246951929331</v>
      </c>
      <c r="G488" s="28">
        <f t="shared" si="44"/>
        <v>8.9234049606702559E-2</v>
      </c>
      <c r="H488" s="28">
        <f t="shared" si="44"/>
        <v>0.52896361534313185</v>
      </c>
      <c r="I488" s="28">
        <f t="shared" si="44"/>
        <v>0.19267201252737087</v>
      </c>
      <c r="J488" s="28">
        <f t="shared" si="44"/>
        <v>-0.12715483925876137</v>
      </c>
      <c r="K488" s="28">
        <f t="shared" si="44"/>
        <v>0.17148777199397158</v>
      </c>
      <c r="L488" s="28">
        <f t="shared" si="44"/>
        <v>-5.7057480960431062E-2</v>
      </c>
      <c r="M488" s="28">
        <f t="shared" si="44"/>
        <v>0.11640147467519291</v>
      </c>
      <c r="N488" s="28">
        <f t="shared" si="44"/>
        <v>0.12646595004519656</v>
      </c>
      <c r="O488" s="28">
        <f t="shared" si="44"/>
        <v>2.8092232723379018E-2</v>
      </c>
      <c r="P488" s="28">
        <f t="shared" si="44"/>
        <v>9.5149934810951686E-2</v>
      </c>
      <c r="Q488" s="28">
        <f t="shared" si="44"/>
        <v>-1.8655935382455913E-2</v>
      </c>
      <c r="R488" s="28">
        <f t="shared" si="44"/>
        <v>-5.5384803047300757E-2</v>
      </c>
      <c r="S488" s="28">
        <f t="shared" si="44"/>
        <v>9.7208428231838617E-2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0.16372113676731792</v>
      </c>
      <c r="C489" s="28">
        <f t="shared" si="45"/>
        <v>-0.24705343111576739</v>
      </c>
      <c r="D489" s="28">
        <f t="shared" si="45"/>
        <v>-9.6098953377735441E-2</v>
      </c>
      <c r="E489" s="28">
        <f t="shared" si="45"/>
        <v>-1.393064318075965E-2</v>
      </c>
      <c r="F489" s="28">
        <f t="shared" si="45"/>
        <v>0.15885349662944481</v>
      </c>
      <c r="G489" s="28">
        <f t="shared" si="45"/>
        <v>0.84555891238670688</v>
      </c>
      <c r="H489" s="28">
        <f t="shared" si="45"/>
        <v>0.62861570247933884</v>
      </c>
      <c r="I489" s="28">
        <f t="shared" si="45"/>
        <v>1.3969349436719782</v>
      </c>
      <c r="J489" s="28">
        <f t="shared" si="45"/>
        <v>-2.6207656845059102E-2</v>
      </c>
      <c r="K489" s="28">
        <f t="shared" si="45"/>
        <v>5.4811982154238326E-2</v>
      </c>
      <c r="L489" s="28">
        <f t="shared" si="45"/>
        <v>1.1975028376844494</v>
      </c>
      <c r="M489" s="28">
        <f t="shared" si="45"/>
        <v>-0.33344608307400891</v>
      </c>
      <c r="N489" s="28">
        <f t="shared" si="45"/>
        <v>-0.30425687689572223</v>
      </c>
      <c r="O489" s="28">
        <f t="shared" si="45"/>
        <v>1.0956324295445441</v>
      </c>
      <c r="P489" s="28">
        <f t="shared" si="45"/>
        <v>0.19636067354698539</v>
      </c>
      <c r="Q489" s="28">
        <f t="shared" si="45"/>
        <v>0.29134270988031807</v>
      </c>
      <c r="R489" s="28">
        <f t="shared" si="45"/>
        <v>0.36918229987111562</v>
      </c>
      <c r="S489" s="28">
        <f t="shared" si="45"/>
        <v>-0.7728803276202032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5.7316926240903676E-2</v>
      </c>
      <c r="C490" s="28">
        <f t="shared" si="46"/>
        <v>6.9888502316633128E-2</v>
      </c>
      <c r="D490" s="28">
        <f t="shared" si="46"/>
        <v>6.0915198160657713E-2</v>
      </c>
      <c r="E490" s="28">
        <f t="shared" si="46"/>
        <v>6.6798140111220539E-2</v>
      </c>
      <c r="F490" s="28">
        <f t="shared" si="46"/>
        <v>8.090629734421495E-2</v>
      </c>
      <c r="G490" s="28">
        <f t="shared" si="46"/>
        <v>8.0425956245528285E-2</v>
      </c>
      <c r="H490" s="28">
        <f t="shared" si="46"/>
        <v>0.11255796047817901</v>
      </c>
      <c r="I490" s="28">
        <f t="shared" si="46"/>
        <v>0.18216632121676102</v>
      </c>
      <c r="J490" s="28">
        <f t="shared" si="46"/>
        <v>0.14354119977134494</v>
      </c>
      <c r="K490" s="28">
        <f t="shared" si="46"/>
        <v>0.13728606687687694</v>
      </c>
      <c r="L490" s="28">
        <f t="shared" si="46"/>
        <v>6.492860693856084E-2</v>
      </c>
      <c r="M490" s="28">
        <f t="shared" si="46"/>
        <v>5.8367481902801943E-2</v>
      </c>
      <c r="N490" s="28">
        <f t="shared" si="46"/>
        <v>5.5831522699349323E-2</v>
      </c>
      <c r="O490" s="28">
        <f t="shared" si="46"/>
        <v>4.2031023673422707E-2</v>
      </c>
      <c r="P490" s="28">
        <f t="shared" si="46"/>
        <v>8.9220012386109548E-2</v>
      </c>
      <c r="Q490" s="28">
        <f t="shared" si="46"/>
        <v>5.8319212179299695E-2</v>
      </c>
      <c r="R490" s="28">
        <f t="shared" si="46"/>
        <v>6.9061822813932583E-2</v>
      </c>
      <c r="S490" s="28">
        <f t="shared" si="46"/>
        <v>0.11903293174772633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0.13645214061074795</v>
      </c>
      <c r="C491" s="28">
        <f t="shared" si="47"/>
        <v>0.16202113017470898</v>
      </c>
      <c r="D491" s="28">
        <f t="shared" si="47"/>
        <v>0.22261401189815544</v>
      </c>
      <c r="E491" s="28">
        <f t="shared" si="47"/>
        <v>0.1973608872632493</v>
      </c>
      <c r="F491" s="28">
        <f t="shared" si="47"/>
        <v>8.4375554614570802E-2</v>
      </c>
      <c r="G491" s="28">
        <f t="shared" si="47"/>
        <v>6.9693941320479347E-2</v>
      </c>
      <c r="H491" s="28">
        <f t="shared" si="47"/>
        <v>3.7073932411974431E-2</v>
      </c>
      <c r="I491" s="28">
        <f t="shared" si="47"/>
        <v>5.1974872117331872E-2</v>
      </c>
      <c r="J491" s="28">
        <f t="shared" si="47"/>
        <v>9.144204420993951E-2</v>
      </c>
      <c r="K491" s="28">
        <f t="shared" si="47"/>
        <v>6.010974710919692E-2</v>
      </c>
      <c r="L491" s="28">
        <f t="shared" si="47"/>
        <v>8.0957832377818395E-2</v>
      </c>
      <c r="M491" s="28">
        <f t="shared" si="47"/>
        <v>4.6787316615735541E-2</v>
      </c>
      <c r="N491" s="28">
        <f t="shared" si="47"/>
        <v>5.6345968507526267E-2</v>
      </c>
      <c r="O491" s="28">
        <f t="shared" si="47"/>
        <v>8.7088020126899535E-2</v>
      </c>
      <c r="P491" s="28">
        <f t="shared" si="47"/>
        <v>0.13495943471230376</v>
      </c>
      <c r="Q491" s="28">
        <f t="shared" si="47"/>
        <v>0.14831944365529992</v>
      </c>
      <c r="R491" s="28">
        <f t="shared" si="47"/>
        <v>9.4043309660956531E-2</v>
      </c>
      <c r="S491" s="28">
        <f t="shared" si="47"/>
        <v>0.10050314155185469</v>
      </c>
      <c r="T491" s="28"/>
      <c r="U491" s="28"/>
      <c r="V491" s="28"/>
      <c r="W491" s="23"/>
    </row>
  </sheetData>
  <conditionalFormatting sqref="A4:XFD4">
    <cfRule type="notContainsBlanks" dxfId="2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88FAE-7AD5-4070-831C-0AAE878DE24B}">
  <sheetPr codeName="Sheet4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2.26953125" bestFit="1" customWidth="1"/>
    <col min="2" max="2" width="17" bestFit="1" customWidth="1"/>
    <col min="3" max="16" width="15.81640625" bestFit="1" customWidth="1"/>
    <col min="17" max="18" width="15" bestFit="1" customWidth="1"/>
    <col min="19" max="21" width="15.81640625" bestFit="1" customWidth="1"/>
    <col min="22" max="23" width="15" bestFit="1" customWidth="1"/>
  </cols>
  <sheetData>
    <row r="1" spans="1:23" x14ac:dyDescent="0.35">
      <c r="A1" s="1" t="s">
        <v>0</v>
      </c>
    </row>
    <row r="2" spans="1:23" x14ac:dyDescent="0.35">
      <c r="A2" s="1" t="s">
        <v>462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152145512000000</v>
      </c>
      <c r="C5" s="6">
        <v>144777122000000</v>
      </c>
      <c r="D5" s="6">
        <v>162093425000000</v>
      </c>
      <c r="E5" s="6">
        <v>141702076000000</v>
      </c>
      <c r="F5" s="6">
        <v>154449428000000</v>
      </c>
      <c r="G5" s="6">
        <v>134282715000000</v>
      </c>
      <c r="H5" s="6">
        <v>130161642000000</v>
      </c>
      <c r="I5" s="6">
        <v>132035539000000</v>
      </c>
      <c r="J5" s="6">
        <v>130198714000000</v>
      </c>
      <c r="K5" s="6">
        <v>128599312000000</v>
      </c>
      <c r="L5" s="6">
        <v>121694509000000</v>
      </c>
      <c r="M5" s="6">
        <v>113875841000000</v>
      </c>
      <c r="N5" s="6">
        <v>112824106000000</v>
      </c>
      <c r="O5" s="6">
        <v>98009102000000</v>
      </c>
      <c r="P5" s="6">
        <v>116598358000000</v>
      </c>
      <c r="Q5" s="6">
        <v>93176446000000</v>
      </c>
      <c r="R5" s="6">
        <v>95010254000000</v>
      </c>
      <c r="S5" s="6">
        <v>95371467185404</v>
      </c>
      <c r="T5" s="6">
        <v>102620423020242</v>
      </c>
      <c r="U5" s="6">
        <v>91243618683397</v>
      </c>
      <c r="V5" s="6">
        <v>91036457000000</v>
      </c>
      <c r="W5" s="6">
        <v>83320426223028</v>
      </c>
    </row>
    <row r="6" spans="1:23" x14ac:dyDescent="0.35">
      <c r="A6" s="7" t="s">
        <v>25</v>
      </c>
      <c r="B6" s="5">
        <v>480493000000</v>
      </c>
      <c r="C6" s="8">
        <v>478859000000</v>
      </c>
      <c r="D6" s="8">
        <v>503043000000</v>
      </c>
      <c r="E6" s="8">
        <v>447660000000</v>
      </c>
      <c r="F6" s="8">
        <v>413227000000</v>
      </c>
      <c r="G6" s="8">
        <v>469292000000</v>
      </c>
      <c r="H6" s="8">
        <v>480517000000</v>
      </c>
      <c r="I6" s="8">
        <v>541448000000</v>
      </c>
      <c r="J6" s="8">
        <v>434549000000</v>
      </c>
      <c r="K6" s="8">
        <v>571850000000</v>
      </c>
      <c r="L6" s="8">
        <v>485554000000</v>
      </c>
      <c r="M6" s="8">
        <v>561657000000</v>
      </c>
      <c r="N6" s="8">
        <v>562533000000</v>
      </c>
      <c r="O6" s="8">
        <v>672503000000</v>
      </c>
      <c r="P6" s="8">
        <v>579345000000</v>
      </c>
      <c r="Q6" s="8">
        <v>706309000000</v>
      </c>
      <c r="R6" s="8">
        <v>776650000000</v>
      </c>
      <c r="S6" s="8">
        <v>582821249055</v>
      </c>
      <c r="T6" s="8">
        <v>757146175018</v>
      </c>
      <c r="U6" s="8">
        <v>900291002504</v>
      </c>
      <c r="V6" s="8">
        <v>893755000000</v>
      </c>
      <c r="W6" s="8">
        <v>858724269912</v>
      </c>
    </row>
    <row r="7" spans="1:23" x14ac:dyDescent="0.35">
      <c r="A7" s="7" t="s">
        <v>26</v>
      </c>
      <c r="B7" s="5">
        <v>2163203000000</v>
      </c>
      <c r="C7" s="8">
        <v>946838000000</v>
      </c>
      <c r="D7" s="8">
        <v>3167848000000</v>
      </c>
      <c r="E7" s="8">
        <v>1522932000000</v>
      </c>
      <c r="F7" s="8">
        <v>3063533000000</v>
      </c>
      <c r="G7" s="8">
        <v>1422120000000</v>
      </c>
      <c r="H7" s="8">
        <v>2705647000000</v>
      </c>
      <c r="I7" s="8">
        <v>660613000000</v>
      </c>
      <c r="J7" s="8">
        <v>1238789000000</v>
      </c>
      <c r="K7" s="8">
        <v>1215189000000</v>
      </c>
      <c r="L7" s="8">
        <v>4400485000000</v>
      </c>
      <c r="M7" s="8">
        <v>3959896000000</v>
      </c>
      <c r="N7" s="8">
        <v>935486000000</v>
      </c>
      <c r="O7" s="8">
        <v>1895278000000</v>
      </c>
      <c r="P7" s="8">
        <v>996258000000</v>
      </c>
      <c r="Q7" s="8">
        <v>1207247000000</v>
      </c>
      <c r="R7" s="8">
        <v>1282718000000</v>
      </c>
      <c r="S7" s="8">
        <v>1199687594591</v>
      </c>
      <c r="T7" s="8">
        <v>6802645255105</v>
      </c>
      <c r="U7" s="8">
        <v>1533472312249</v>
      </c>
      <c r="V7" s="8">
        <v>972884000000</v>
      </c>
      <c r="W7" s="8">
        <v>1242023444050</v>
      </c>
    </row>
    <row r="8" spans="1:23" x14ac:dyDescent="0.35">
      <c r="A8" s="7" t="s">
        <v>27</v>
      </c>
      <c r="B8" s="5">
        <v>37531967000000</v>
      </c>
      <c r="C8" s="8">
        <v>42740388000000</v>
      </c>
      <c r="D8" s="8">
        <v>36421741000000</v>
      </c>
      <c r="E8" s="8">
        <v>35856033000000</v>
      </c>
      <c r="F8" s="8">
        <v>43151785000000</v>
      </c>
      <c r="G8" s="8">
        <v>28025837000000</v>
      </c>
      <c r="H8" s="8">
        <v>20494540000000</v>
      </c>
      <c r="I8" s="8">
        <v>26244942000000</v>
      </c>
      <c r="J8" s="8">
        <v>26159994000000</v>
      </c>
      <c r="K8" s="8">
        <v>27192956000000</v>
      </c>
      <c r="L8" s="8">
        <v>21402118000000</v>
      </c>
      <c r="M8" s="8">
        <v>20867003000000</v>
      </c>
      <c r="N8" s="8">
        <v>24317421000000</v>
      </c>
      <c r="O8" s="8">
        <v>10531038000000</v>
      </c>
      <c r="P8" s="8">
        <v>28459280000000</v>
      </c>
      <c r="Q8" s="8">
        <v>14266554000000</v>
      </c>
      <c r="R8" s="8">
        <v>15213395000000</v>
      </c>
      <c r="S8" s="8">
        <v>17422095334665</v>
      </c>
      <c r="T8" s="8">
        <v>17854551339516</v>
      </c>
      <c r="U8" s="8">
        <v>14326044842883</v>
      </c>
      <c r="V8" s="8">
        <v>19195221000000</v>
      </c>
      <c r="W8" s="8">
        <v>14764174080729</v>
      </c>
    </row>
    <row r="9" spans="1:23" x14ac:dyDescent="0.35">
      <c r="A9" s="9" t="s">
        <v>28</v>
      </c>
      <c r="B9" s="5">
        <v>37531967000000</v>
      </c>
      <c r="C9" s="8">
        <v>42740388000000</v>
      </c>
      <c r="D9" s="8">
        <v>36421741000000</v>
      </c>
      <c r="E9" s="8">
        <v>35856033000000</v>
      </c>
      <c r="F9" s="8">
        <v>43101785000000</v>
      </c>
      <c r="G9" s="8">
        <v>28025837000000</v>
      </c>
      <c r="H9" s="8">
        <v>20494540000000</v>
      </c>
      <c r="I9" s="8">
        <v>26244942000000</v>
      </c>
      <c r="J9" s="8">
        <v>26159994000000</v>
      </c>
      <c r="K9" s="8">
        <v>25817830000000</v>
      </c>
      <c r="L9" s="8">
        <v>16912324000000</v>
      </c>
      <c r="M9" s="8">
        <v>15968621000000</v>
      </c>
      <c r="N9" s="8">
        <v>20689523000000</v>
      </c>
      <c r="O9" s="8">
        <v>9349900000000</v>
      </c>
      <c r="P9" s="8">
        <v>24886890000000</v>
      </c>
      <c r="Q9" s="8">
        <v>8857594000000</v>
      </c>
      <c r="R9" s="8">
        <v>10571306000000</v>
      </c>
      <c r="S9" s="8">
        <v>10888207974665</v>
      </c>
      <c r="T9" s="8">
        <v>9706163999516</v>
      </c>
      <c r="U9" s="8">
        <v>10352211322883</v>
      </c>
      <c r="V9" s="8">
        <v>13758125000000</v>
      </c>
      <c r="W9" s="8">
        <v>8476799920729</v>
      </c>
    </row>
    <row r="10" spans="1:23" x14ac:dyDescent="0.35">
      <c r="A10" s="9" t="s">
        <v>29</v>
      </c>
      <c r="B10" s="5">
        <v>0</v>
      </c>
      <c r="C10" s="8">
        <v>0</v>
      </c>
      <c r="D10" s="8">
        <v>0</v>
      </c>
      <c r="E10" s="8">
        <v>0</v>
      </c>
      <c r="F10" s="8">
        <v>50000000000</v>
      </c>
      <c r="G10" s="8">
        <v>0</v>
      </c>
      <c r="H10" s="8">
        <v>0</v>
      </c>
      <c r="I10" s="8">
        <v>0</v>
      </c>
      <c r="J10" s="8">
        <v>0</v>
      </c>
      <c r="K10" s="8">
        <v>1375126000000</v>
      </c>
      <c r="L10" s="8">
        <v>4489794000000</v>
      </c>
      <c r="M10" s="8">
        <v>4898382000000</v>
      </c>
      <c r="N10" s="8">
        <v>3627898000000</v>
      </c>
      <c r="O10" s="8">
        <v>1181138000000</v>
      </c>
      <c r="P10" s="8">
        <v>3572390000000</v>
      </c>
      <c r="Q10" s="8">
        <v>5408960000000</v>
      </c>
      <c r="R10" s="8">
        <v>4642089000000</v>
      </c>
      <c r="S10" s="8">
        <v>6533887360000</v>
      </c>
      <c r="T10" s="8">
        <v>8148387340000</v>
      </c>
      <c r="U10" s="8">
        <v>3973833520000</v>
      </c>
      <c r="V10" s="8">
        <v>5437096000000</v>
      </c>
      <c r="W10" s="8">
        <v>6287374160000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35">
      <c r="A12" s="7" t="s">
        <v>31</v>
      </c>
      <c r="B12" s="5">
        <v>188903000000</v>
      </c>
      <c r="C12" s="8">
        <v>449441000000</v>
      </c>
      <c r="D12" s="8">
        <v>871942000000</v>
      </c>
      <c r="E12" s="8">
        <v>1426325000000</v>
      </c>
      <c r="F12" s="8">
        <v>1696307000000</v>
      </c>
      <c r="G12" s="8">
        <v>121500000000</v>
      </c>
      <c r="H12" s="8">
        <v>134799000000</v>
      </c>
      <c r="I12" s="8">
        <v>144242000000</v>
      </c>
      <c r="J12" s="8">
        <v>264734000000</v>
      </c>
      <c r="K12" s="8">
        <v>4366640000000</v>
      </c>
      <c r="L12" s="8">
        <v>4875651000000</v>
      </c>
      <c r="M12" s="8">
        <v>1561128000000</v>
      </c>
      <c r="N12" s="8">
        <v>1413141000000</v>
      </c>
      <c r="O12" s="8">
        <v>497737000000</v>
      </c>
      <c r="P12" s="8">
        <v>2001253000000</v>
      </c>
      <c r="Q12" s="8">
        <v>100086000000</v>
      </c>
      <c r="R12" s="8">
        <v>0</v>
      </c>
      <c r="S12" s="8">
        <v>0</v>
      </c>
      <c r="T12" s="8">
        <v>8900000000</v>
      </c>
      <c r="U12" s="8">
        <v>0</v>
      </c>
      <c r="V12" s="8">
        <v>0</v>
      </c>
      <c r="W12" s="8">
        <v>50707584180</v>
      </c>
    </row>
    <row r="13" spans="1:23" x14ac:dyDescent="0.35">
      <c r="A13" s="9" t="s">
        <v>32</v>
      </c>
      <c r="B13" s="5">
        <v>188903000000</v>
      </c>
      <c r="C13" s="8">
        <v>449441000000</v>
      </c>
      <c r="D13" s="8">
        <v>871942000000</v>
      </c>
      <c r="E13" s="8">
        <v>1426325000000</v>
      </c>
      <c r="F13" s="8">
        <v>1696307000000</v>
      </c>
      <c r="G13" s="8">
        <v>121500000000</v>
      </c>
      <c r="H13" s="8">
        <v>134799000000</v>
      </c>
      <c r="I13" s="8">
        <v>144242000000</v>
      </c>
      <c r="J13" s="8">
        <v>264734000000</v>
      </c>
      <c r="K13" s="8">
        <v>4367136000000</v>
      </c>
      <c r="L13" s="8">
        <v>4876884000000</v>
      </c>
      <c r="M13" s="8">
        <v>1561128000000</v>
      </c>
      <c r="N13" s="8">
        <v>1413347000000</v>
      </c>
      <c r="O13" s="8">
        <v>497943000000</v>
      </c>
      <c r="P13" s="8">
        <v>2001459000000</v>
      </c>
      <c r="Q13" s="8">
        <v>100086000000</v>
      </c>
      <c r="R13" s="8">
        <v>0</v>
      </c>
      <c r="S13" s="8">
        <v>0</v>
      </c>
      <c r="T13" s="8">
        <v>8900000000</v>
      </c>
      <c r="U13" s="8">
        <v>0</v>
      </c>
      <c r="V13" s="8">
        <v>0</v>
      </c>
      <c r="W13" s="8">
        <v>50707584180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-496000000</v>
      </c>
      <c r="L14" s="8">
        <v>-1233000000</v>
      </c>
      <c r="M14" s="8">
        <v>0</v>
      </c>
      <c r="N14" s="8">
        <v>-206000000</v>
      </c>
      <c r="O14" s="8">
        <v>-206000000</v>
      </c>
      <c r="P14" s="8">
        <v>-206000000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35">
      <c r="A15" s="7" t="s">
        <v>34</v>
      </c>
      <c r="B15" s="5">
        <v>0</v>
      </c>
      <c r="C15" s="8">
        <v>0</v>
      </c>
      <c r="D15" s="8">
        <v>0</v>
      </c>
      <c r="E15" s="8">
        <v>0</v>
      </c>
      <c r="F15" s="8">
        <v>130574000000</v>
      </c>
      <c r="G15" s="8">
        <v>316248000000</v>
      </c>
      <c r="H15" s="8">
        <v>440445000000</v>
      </c>
      <c r="I15" s="8">
        <v>0</v>
      </c>
      <c r="J15" s="8">
        <v>0</v>
      </c>
      <c r="K15" s="8">
        <v>0</v>
      </c>
      <c r="L15" s="8">
        <v>115879000000</v>
      </c>
      <c r="M15" s="8">
        <v>196853000000</v>
      </c>
      <c r="N15" s="8">
        <v>117424000000</v>
      </c>
      <c r="O15" s="8">
        <v>230721000000</v>
      </c>
      <c r="P15" s="8">
        <v>0</v>
      </c>
      <c r="Q15" s="8">
        <v>132789000000</v>
      </c>
      <c r="R15" s="8">
        <v>113516000000</v>
      </c>
      <c r="S15" s="8">
        <v>0</v>
      </c>
      <c r="T15" s="8">
        <v>49811604251</v>
      </c>
      <c r="U15" s="8">
        <v>80183212670</v>
      </c>
      <c r="V15" s="8">
        <v>30969000000</v>
      </c>
      <c r="W15" s="8">
        <v>61288130413</v>
      </c>
    </row>
    <row r="16" spans="1:23" x14ac:dyDescent="0.35">
      <c r="A16" s="7" t="s">
        <v>35</v>
      </c>
      <c r="B16" s="5">
        <v>89612926000000</v>
      </c>
      <c r="C16" s="8">
        <v>77884081000000</v>
      </c>
      <c r="D16" s="8">
        <v>96781614000000</v>
      </c>
      <c r="E16" s="8">
        <v>80454752000000</v>
      </c>
      <c r="F16" s="8">
        <v>82740379000000</v>
      </c>
      <c r="G16" s="8">
        <v>78311768000000</v>
      </c>
      <c r="H16" s="8">
        <v>80984120000000</v>
      </c>
      <c r="I16" s="8">
        <v>79866610000000</v>
      </c>
      <c r="J16" s="8">
        <v>76763355000000</v>
      </c>
      <c r="K16" s="8">
        <v>72622722000000</v>
      </c>
      <c r="L16" s="8">
        <v>68242957000000</v>
      </c>
      <c r="M16" s="8">
        <v>65781404000000</v>
      </c>
      <c r="N16" s="8">
        <v>66143943000000</v>
      </c>
      <c r="O16" s="8">
        <v>66912320000000</v>
      </c>
      <c r="P16" s="8">
        <v>62588033000000</v>
      </c>
      <c r="Q16" s="8">
        <v>58292422000000</v>
      </c>
      <c r="R16" s="8">
        <v>56646917000000</v>
      </c>
      <c r="S16" s="8">
        <v>55253579812184</v>
      </c>
      <c r="T16" s="8">
        <v>56071165221771</v>
      </c>
      <c r="U16" s="8">
        <v>51010138568163</v>
      </c>
      <c r="V16" s="8">
        <v>48933259000000</v>
      </c>
      <c r="W16" s="8">
        <v>47495831568429</v>
      </c>
    </row>
    <row r="17" spans="1:23" x14ac:dyDescent="0.35">
      <c r="A17" s="9" t="s">
        <v>36</v>
      </c>
      <c r="B17" s="5">
        <v>91037807000000</v>
      </c>
      <c r="C17" s="8">
        <v>79132954000000</v>
      </c>
      <c r="D17" s="8">
        <v>98107189000000</v>
      </c>
      <c r="E17" s="8">
        <v>81608475000000</v>
      </c>
      <c r="F17" s="8">
        <v>84020430000000</v>
      </c>
      <c r="G17" s="8">
        <v>79453107000000</v>
      </c>
      <c r="H17" s="8">
        <v>82010652000000</v>
      </c>
      <c r="I17" s="8">
        <v>80829376000000</v>
      </c>
      <c r="J17" s="8">
        <v>77706408000000</v>
      </c>
      <c r="K17" s="8">
        <v>73436643000000</v>
      </c>
      <c r="L17" s="8">
        <v>68983999000000</v>
      </c>
      <c r="M17" s="8">
        <v>66664887000000</v>
      </c>
      <c r="N17" s="8">
        <v>67007706000000</v>
      </c>
      <c r="O17" s="8">
        <v>67647831000000</v>
      </c>
      <c r="P17" s="8">
        <v>63293151000000</v>
      </c>
      <c r="Q17" s="8">
        <v>58986135000000</v>
      </c>
      <c r="R17" s="8">
        <v>57333807000000</v>
      </c>
      <c r="S17" s="8">
        <v>56056217675185</v>
      </c>
      <c r="T17" s="8">
        <v>56802965233819</v>
      </c>
      <c r="U17" s="8">
        <v>52157015774596</v>
      </c>
      <c r="V17" s="8">
        <v>49564596000000</v>
      </c>
      <c r="W17" s="8">
        <v>48193886063938</v>
      </c>
    </row>
    <row r="18" spans="1:23" x14ac:dyDescent="0.35">
      <c r="A18" s="9" t="s">
        <v>37</v>
      </c>
      <c r="B18" s="5">
        <v>-1424881000000</v>
      </c>
      <c r="C18" s="8">
        <v>-1248873000000</v>
      </c>
      <c r="D18" s="8">
        <v>-1325575000000</v>
      </c>
      <c r="E18" s="8">
        <v>-1153723000000</v>
      </c>
      <c r="F18" s="8">
        <v>-1280051000000</v>
      </c>
      <c r="G18" s="8">
        <v>-1141339000000</v>
      </c>
      <c r="H18" s="8">
        <v>-1026532000000</v>
      </c>
      <c r="I18" s="8">
        <v>-962766000000</v>
      </c>
      <c r="J18" s="8">
        <v>-943053000000</v>
      </c>
      <c r="K18" s="8">
        <v>-813921000000</v>
      </c>
      <c r="L18" s="8">
        <v>-741042000000</v>
      </c>
      <c r="M18" s="8">
        <v>-883483000000</v>
      </c>
      <c r="N18" s="8">
        <v>-863763000000</v>
      </c>
      <c r="O18" s="8">
        <v>-735511000000</v>
      </c>
      <c r="P18" s="8">
        <v>-705118000000</v>
      </c>
      <c r="Q18" s="8">
        <v>-693713000000</v>
      </c>
      <c r="R18" s="8">
        <v>-686890000000</v>
      </c>
      <c r="S18" s="8">
        <v>-802637863001</v>
      </c>
      <c r="T18" s="8">
        <v>-731800012048</v>
      </c>
      <c r="U18" s="8">
        <v>-1146877206433</v>
      </c>
      <c r="V18" s="8">
        <v>-631337000000</v>
      </c>
      <c r="W18" s="8">
        <v>-698054495509</v>
      </c>
    </row>
    <row r="19" spans="1:23" x14ac:dyDescent="0.35">
      <c r="A19" s="7" t="s">
        <v>38</v>
      </c>
      <c r="B19" s="5">
        <v>1895675000000</v>
      </c>
      <c r="C19" s="8">
        <v>0</v>
      </c>
      <c r="D19" s="8">
        <v>957762000000</v>
      </c>
      <c r="E19" s="8">
        <v>957762000000</v>
      </c>
      <c r="F19" s="8">
        <v>1320613000000</v>
      </c>
      <c r="G19" s="8">
        <v>1042125000000</v>
      </c>
      <c r="H19" s="8">
        <v>1042125000000</v>
      </c>
      <c r="I19" s="8">
        <v>397000000000</v>
      </c>
      <c r="J19" s="8">
        <v>1294982000000</v>
      </c>
      <c r="K19" s="8">
        <v>3789892000000</v>
      </c>
      <c r="L19" s="8">
        <v>152085000000</v>
      </c>
      <c r="M19" s="8">
        <v>152085000000</v>
      </c>
      <c r="N19" s="8">
        <v>152085000000</v>
      </c>
      <c r="O19" s="8">
        <v>152085000000</v>
      </c>
      <c r="P19" s="8">
        <v>152085000000</v>
      </c>
      <c r="Q19" s="8">
        <v>152085000000</v>
      </c>
      <c r="R19" s="8">
        <v>152085000000</v>
      </c>
      <c r="S19" s="8">
        <v>152085117188</v>
      </c>
      <c r="T19" s="8">
        <v>151756757813</v>
      </c>
      <c r="U19" s="8">
        <v>195538007813</v>
      </c>
      <c r="V19" s="8">
        <v>194993000000</v>
      </c>
      <c r="W19" s="8">
        <v>267622695313</v>
      </c>
    </row>
    <row r="20" spans="1:23" x14ac:dyDescent="0.35">
      <c r="A20" s="9" t="s">
        <v>39</v>
      </c>
      <c r="B20" s="5">
        <v>1910000000000</v>
      </c>
      <c r="C20" s="8">
        <v>0</v>
      </c>
      <c r="D20" s="8">
        <v>965000000000</v>
      </c>
      <c r="E20" s="8">
        <v>965000000000</v>
      </c>
      <c r="F20" s="8">
        <v>1330592000000</v>
      </c>
      <c r="G20" s="8">
        <v>1050000000000</v>
      </c>
      <c r="H20" s="8">
        <v>1050000000000</v>
      </c>
      <c r="I20" s="8">
        <v>400000000000</v>
      </c>
      <c r="J20" s="8">
        <v>1304768000000</v>
      </c>
      <c r="K20" s="8">
        <v>3791041000000</v>
      </c>
      <c r="L20" s="8">
        <v>153234000000</v>
      </c>
      <c r="M20" s="8">
        <v>153234000000</v>
      </c>
      <c r="N20" s="8">
        <v>153234000000</v>
      </c>
      <c r="O20" s="8">
        <v>153234000000</v>
      </c>
      <c r="P20" s="8">
        <v>153234000000</v>
      </c>
      <c r="Q20" s="8">
        <v>153234000000</v>
      </c>
      <c r="R20" s="8">
        <v>153234000000</v>
      </c>
      <c r="S20" s="8">
        <v>153234375000</v>
      </c>
      <c r="T20" s="8">
        <v>153234375000</v>
      </c>
      <c r="U20" s="8">
        <v>197015625000</v>
      </c>
      <c r="V20" s="8">
        <v>197016000000</v>
      </c>
      <c r="W20" s="8">
        <v>269726562500</v>
      </c>
    </row>
    <row r="21" spans="1:23" x14ac:dyDescent="0.35">
      <c r="A21" s="9" t="s">
        <v>40</v>
      </c>
      <c r="B21" s="5">
        <v>-14325000000</v>
      </c>
      <c r="C21" s="8">
        <v>0</v>
      </c>
      <c r="D21" s="8">
        <v>-7238000000</v>
      </c>
      <c r="E21" s="8">
        <v>-7238000000</v>
      </c>
      <c r="F21" s="8">
        <v>-9979000000</v>
      </c>
      <c r="G21" s="8">
        <v>-7875000000</v>
      </c>
      <c r="H21" s="8">
        <v>-7875000000</v>
      </c>
      <c r="I21" s="8">
        <v>-3000000000</v>
      </c>
      <c r="J21" s="8">
        <v>-9786000000</v>
      </c>
      <c r="K21" s="8">
        <v>-1149000000</v>
      </c>
      <c r="L21" s="8">
        <v>-1149000000</v>
      </c>
      <c r="M21" s="8">
        <v>-1149000000</v>
      </c>
      <c r="N21" s="8">
        <v>-1149000000</v>
      </c>
      <c r="O21" s="8">
        <v>-1149000000</v>
      </c>
      <c r="P21" s="8">
        <v>-1149000000</v>
      </c>
      <c r="Q21" s="8">
        <v>-1149000000</v>
      </c>
      <c r="R21" s="8">
        <v>-1149000000</v>
      </c>
      <c r="S21" s="8">
        <v>-1149257812</v>
      </c>
      <c r="T21" s="8">
        <v>-1477617187</v>
      </c>
      <c r="U21" s="8">
        <v>-1477617187</v>
      </c>
      <c r="V21" s="8">
        <v>-2023000000</v>
      </c>
      <c r="W21" s="8">
        <v>-2103867187</v>
      </c>
    </row>
    <row r="22" spans="1:23" x14ac:dyDescent="0.35">
      <c r="A22" s="7" t="s">
        <v>41</v>
      </c>
      <c r="B22" s="5">
        <v>14983312000000</v>
      </c>
      <c r="C22" s="8">
        <v>17180154000000</v>
      </c>
      <c r="D22" s="8">
        <v>18399913000000</v>
      </c>
      <c r="E22" s="8">
        <v>16085678000000</v>
      </c>
      <c r="F22" s="8">
        <v>16516106000000</v>
      </c>
      <c r="G22" s="8">
        <v>18527458000000</v>
      </c>
      <c r="H22" s="8">
        <v>17437307000000</v>
      </c>
      <c r="I22" s="8">
        <v>18240029000000</v>
      </c>
      <c r="J22" s="8">
        <v>19124564000000</v>
      </c>
      <c r="K22" s="8">
        <v>13214943000000</v>
      </c>
      <c r="L22" s="8">
        <v>17011398000000</v>
      </c>
      <c r="M22" s="8">
        <v>16290228000000</v>
      </c>
      <c r="N22" s="8">
        <v>15127789000000</v>
      </c>
      <c r="O22" s="8">
        <v>12853720000000</v>
      </c>
      <c r="P22" s="8">
        <v>16685824000000</v>
      </c>
      <c r="Q22" s="8">
        <v>14219985000000</v>
      </c>
      <c r="R22" s="8">
        <v>16718292000000</v>
      </c>
      <c r="S22" s="8">
        <v>16560935356144</v>
      </c>
      <c r="T22" s="8">
        <v>16463266039877</v>
      </c>
      <c r="U22" s="8">
        <v>18898572526957</v>
      </c>
      <c r="V22" s="8">
        <v>17206824000000</v>
      </c>
      <c r="W22" s="8">
        <v>14927737259627</v>
      </c>
    </row>
    <row r="23" spans="1:23" x14ac:dyDescent="0.35">
      <c r="A23" s="9" t="s">
        <v>42</v>
      </c>
      <c r="B23" s="5">
        <v>11342449000000</v>
      </c>
      <c r="C23" s="8">
        <v>12905194000000</v>
      </c>
      <c r="D23" s="8">
        <v>15372669000000</v>
      </c>
      <c r="E23" s="8">
        <v>13815175000000</v>
      </c>
      <c r="F23" s="8">
        <v>15964945000000</v>
      </c>
      <c r="G23" s="8">
        <v>17932742000000</v>
      </c>
      <c r="H23" s="8">
        <v>16820211000000</v>
      </c>
      <c r="I23" s="8">
        <v>17315480000000</v>
      </c>
      <c r="J23" s="8">
        <v>17586320000000</v>
      </c>
      <c r="K23" s="8">
        <v>11587555000000</v>
      </c>
      <c r="L23" s="8">
        <v>15346848000000</v>
      </c>
      <c r="M23" s="8">
        <v>14245968000000</v>
      </c>
      <c r="N23" s="8">
        <v>13163429000000</v>
      </c>
      <c r="O23" s="8">
        <v>11274788000000</v>
      </c>
      <c r="P23" s="8">
        <v>15012610000000</v>
      </c>
      <c r="Q23" s="8">
        <v>12616648000000</v>
      </c>
      <c r="R23" s="8">
        <v>14820856000000</v>
      </c>
      <c r="S23" s="8">
        <v>13667406581169</v>
      </c>
      <c r="T23" s="8">
        <v>15001049378522</v>
      </c>
      <c r="U23" s="8">
        <v>15860483887766</v>
      </c>
      <c r="V23" s="8">
        <v>14263952000000</v>
      </c>
      <c r="W23" s="8">
        <v>12395727780749</v>
      </c>
    </row>
    <row r="24" spans="1:23" x14ac:dyDescent="0.35">
      <c r="A24" s="9" t="s">
        <v>43</v>
      </c>
      <c r="B24" s="5">
        <v>4205242000000</v>
      </c>
      <c r="C24" s="8">
        <v>4696499000000</v>
      </c>
      <c r="D24" s="8">
        <v>3275068000000</v>
      </c>
      <c r="E24" s="8">
        <v>2397416000000</v>
      </c>
      <c r="F24" s="8">
        <v>590028000000</v>
      </c>
      <c r="G24" s="8">
        <v>635407000000</v>
      </c>
      <c r="H24" s="8">
        <v>659385000000</v>
      </c>
      <c r="I24" s="8">
        <v>1126203000000</v>
      </c>
      <c r="J24" s="8">
        <v>1908908000000</v>
      </c>
      <c r="K24" s="8">
        <v>1969223000000</v>
      </c>
      <c r="L24" s="8">
        <v>1981370000000</v>
      </c>
      <c r="M24" s="8">
        <v>2575516000000</v>
      </c>
      <c r="N24" s="8">
        <v>2410334000000</v>
      </c>
      <c r="O24" s="8">
        <v>1961895000000</v>
      </c>
      <c r="P24" s="8">
        <v>1970387000000</v>
      </c>
      <c r="Q24" s="8">
        <v>1888280000000</v>
      </c>
      <c r="R24" s="8">
        <v>2384377000000</v>
      </c>
      <c r="S24" s="8">
        <v>3321299753532</v>
      </c>
      <c r="T24" s="8">
        <v>1867537978817</v>
      </c>
      <c r="U24" s="8">
        <v>3708912163330</v>
      </c>
      <c r="V24" s="8">
        <v>4087619000000</v>
      </c>
      <c r="W24" s="8">
        <v>3640377024689</v>
      </c>
    </row>
    <row r="25" spans="1:23" x14ac:dyDescent="0.35">
      <c r="A25" s="9" t="s">
        <v>44</v>
      </c>
      <c r="B25" s="5">
        <v>-564379000000</v>
      </c>
      <c r="C25" s="8">
        <v>-421539000000</v>
      </c>
      <c r="D25" s="8">
        <v>-247824000000</v>
      </c>
      <c r="E25" s="8">
        <v>-126913000000</v>
      </c>
      <c r="F25" s="8">
        <v>-38867000000</v>
      </c>
      <c r="G25" s="8">
        <v>-40691000000</v>
      </c>
      <c r="H25" s="8">
        <v>-42289000000</v>
      </c>
      <c r="I25" s="8">
        <v>-201654000000</v>
      </c>
      <c r="J25" s="8">
        <v>-370664000000</v>
      </c>
      <c r="K25" s="8">
        <v>-341835000000</v>
      </c>
      <c r="L25" s="8">
        <v>-316820000000</v>
      </c>
      <c r="M25" s="8">
        <v>-531256000000</v>
      </c>
      <c r="N25" s="8">
        <v>-445974000000</v>
      </c>
      <c r="O25" s="8">
        <v>-382963000000</v>
      </c>
      <c r="P25" s="8">
        <v>-297173000000</v>
      </c>
      <c r="Q25" s="8">
        <v>-284943000000</v>
      </c>
      <c r="R25" s="8">
        <v>-486941000000</v>
      </c>
      <c r="S25" s="8">
        <v>-427770978557</v>
      </c>
      <c r="T25" s="8">
        <v>-405321317462</v>
      </c>
      <c r="U25" s="8">
        <v>-670823524139</v>
      </c>
      <c r="V25" s="8">
        <v>-1144747000000</v>
      </c>
      <c r="W25" s="8">
        <v>-1108367545811</v>
      </c>
    </row>
    <row r="26" spans="1:23" x14ac:dyDescent="0.35">
      <c r="A26" s="7" t="s">
        <v>45</v>
      </c>
      <c r="B26" s="5">
        <v>58791000000</v>
      </c>
      <c r="C26" s="8">
        <v>58791000000</v>
      </c>
      <c r="D26" s="8">
        <v>58791000000</v>
      </c>
      <c r="E26" s="8">
        <v>116936000000</v>
      </c>
      <c r="F26" s="8">
        <v>116936000000</v>
      </c>
      <c r="G26" s="8">
        <v>116936000000</v>
      </c>
      <c r="H26" s="8">
        <v>116936000000</v>
      </c>
      <c r="I26" s="8">
        <v>116936000000</v>
      </c>
      <c r="J26" s="8">
        <v>116936000000</v>
      </c>
      <c r="K26" s="8">
        <v>116936000000</v>
      </c>
      <c r="L26" s="8">
        <v>116936000000</v>
      </c>
      <c r="M26" s="8">
        <v>154219000000</v>
      </c>
      <c r="N26" s="8">
        <v>166255000000</v>
      </c>
      <c r="O26" s="8">
        <v>166324000000</v>
      </c>
      <c r="P26" s="8">
        <v>166324000000</v>
      </c>
      <c r="Q26" s="8">
        <v>182978000000</v>
      </c>
      <c r="R26" s="8">
        <v>268791000000</v>
      </c>
      <c r="S26" s="8">
        <v>268791040000</v>
      </c>
      <c r="T26" s="8">
        <v>268791040000</v>
      </c>
      <c r="U26" s="8">
        <v>268791040000</v>
      </c>
      <c r="V26" s="8">
        <v>268791000000</v>
      </c>
      <c r="W26" s="8">
        <v>268791040000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58791000000</v>
      </c>
      <c r="C29" s="8">
        <v>58791000000</v>
      </c>
      <c r="D29" s="8">
        <v>58791000000</v>
      </c>
      <c r="E29" s="8">
        <v>116936000000</v>
      </c>
      <c r="F29" s="8">
        <v>116936000000</v>
      </c>
      <c r="G29" s="8">
        <v>116936000000</v>
      </c>
      <c r="H29" s="8">
        <v>116936000000</v>
      </c>
      <c r="I29" s="8">
        <v>116936000000</v>
      </c>
      <c r="J29" s="8">
        <v>116936000000</v>
      </c>
      <c r="K29" s="8">
        <v>116936000000</v>
      </c>
      <c r="L29" s="8">
        <v>116936000000</v>
      </c>
      <c r="M29" s="8">
        <v>170075000000</v>
      </c>
      <c r="N29" s="8">
        <v>182884000000</v>
      </c>
      <c r="O29" s="8">
        <v>182978000000</v>
      </c>
      <c r="P29" s="8">
        <v>182978000000</v>
      </c>
      <c r="Q29" s="8">
        <v>182978000000</v>
      </c>
      <c r="R29" s="8">
        <v>268791000000</v>
      </c>
      <c r="S29" s="8">
        <v>268791040000</v>
      </c>
      <c r="T29" s="8">
        <v>268791040000</v>
      </c>
      <c r="U29" s="8">
        <v>268791040000</v>
      </c>
      <c r="V29" s="8">
        <v>268791000000</v>
      </c>
      <c r="W29" s="8">
        <v>268791040000</v>
      </c>
    </row>
    <row r="30" spans="1:23" x14ac:dyDescent="0.35">
      <c r="A30" s="9" t="s">
        <v>49</v>
      </c>
      <c r="B30" s="5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-15856000000</v>
      </c>
      <c r="N30" s="8">
        <v>-16629000000</v>
      </c>
      <c r="O30" s="8">
        <v>-16654000000</v>
      </c>
      <c r="P30" s="8">
        <v>-16654000000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35">
      <c r="A31" s="7" t="s">
        <v>50</v>
      </c>
      <c r="B31" s="5">
        <v>1099665000000</v>
      </c>
      <c r="C31" s="8">
        <v>1115265000000</v>
      </c>
      <c r="D31" s="8">
        <v>1084198000000</v>
      </c>
      <c r="E31" s="8">
        <v>1069373000000</v>
      </c>
      <c r="F31" s="8">
        <v>1065622000000</v>
      </c>
      <c r="G31" s="8">
        <v>1071976000000</v>
      </c>
      <c r="H31" s="8">
        <v>1074384000000</v>
      </c>
      <c r="I31" s="8">
        <v>1003707000000</v>
      </c>
      <c r="J31" s="8">
        <v>998859000000</v>
      </c>
      <c r="K31" s="8">
        <v>914122000000</v>
      </c>
      <c r="L31" s="8">
        <v>913864000000</v>
      </c>
      <c r="M31" s="8">
        <v>922390000000</v>
      </c>
      <c r="N31" s="8">
        <v>931656000000</v>
      </c>
      <c r="O31" s="8">
        <v>935722000000</v>
      </c>
      <c r="P31" s="8">
        <v>955726000000</v>
      </c>
      <c r="Q31" s="8">
        <v>952627000000</v>
      </c>
      <c r="R31" s="8">
        <v>938706000000</v>
      </c>
      <c r="S31" s="8">
        <v>935079823381</v>
      </c>
      <c r="T31" s="8">
        <v>950240976867</v>
      </c>
      <c r="U31" s="8">
        <v>985791854776</v>
      </c>
      <c r="V31" s="8">
        <v>982166000000</v>
      </c>
      <c r="W31" s="8">
        <v>984618783455</v>
      </c>
    </row>
    <row r="32" spans="1:23" x14ac:dyDescent="0.35">
      <c r="A32" s="9" t="s">
        <v>51</v>
      </c>
      <c r="B32" s="5">
        <v>585358000000</v>
      </c>
      <c r="C32" s="8">
        <v>592840000000</v>
      </c>
      <c r="D32" s="8">
        <v>561529000000</v>
      </c>
      <c r="E32" s="8">
        <v>568547000000</v>
      </c>
      <c r="F32" s="8">
        <v>580208000000</v>
      </c>
      <c r="G32" s="8">
        <v>586212000000</v>
      </c>
      <c r="H32" s="8">
        <v>583336000000</v>
      </c>
      <c r="I32" s="8">
        <v>570212000000</v>
      </c>
      <c r="J32" s="8">
        <v>559965000000</v>
      </c>
      <c r="K32" s="8">
        <v>553456000000</v>
      </c>
      <c r="L32" s="8">
        <v>551507000000</v>
      </c>
      <c r="M32" s="8">
        <v>562478000000</v>
      </c>
      <c r="N32" s="8">
        <v>569733000000</v>
      </c>
      <c r="O32" s="8">
        <v>567747000000</v>
      </c>
      <c r="P32" s="8">
        <v>578998000000</v>
      </c>
      <c r="Q32" s="8">
        <v>584874000000</v>
      </c>
      <c r="R32" s="8">
        <v>569379000000</v>
      </c>
      <c r="S32" s="8">
        <v>562130835710</v>
      </c>
      <c r="T32" s="8">
        <v>574357573584</v>
      </c>
      <c r="U32" s="8">
        <v>563133762382</v>
      </c>
      <c r="V32" s="8">
        <v>566752000000</v>
      </c>
      <c r="W32" s="8">
        <v>569763953724</v>
      </c>
    </row>
    <row r="33" spans="1:23" x14ac:dyDescent="0.35">
      <c r="A33" s="7" t="s">
        <v>52</v>
      </c>
      <c r="B33" s="5">
        <v>1315306000000</v>
      </c>
      <c r="C33" s="8">
        <v>1320329000000</v>
      </c>
      <c r="D33" s="8">
        <v>1274437000000</v>
      </c>
      <c r="E33" s="8">
        <v>1268866000000</v>
      </c>
      <c r="F33" s="8">
        <v>1267479000000</v>
      </c>
      <c r="G33" s="8">
        <v>1259972000000</v>
      </c>
      <c r="H33" s="8">
        <v>1243279000000</v>
      </c>
      <c r="I33" s="8">
        <v>1216895000000</v>
      </c>
      <c r="J33" s="8">
        <v>1193912000000</v>
      </c>
      <c r="K33" s="8">
        <v>1176410000000</v>
      </c>
      <c r="L33" s="8">
        <v>1161903000000</v>
      </c>
      <c r="M33" s="8">
        <v>1162366000000</v>
      </c>
      <c r="N33" s="8">
        <v>1157915000000</v>
      </c>
      <c r="O33" s="8">
        <v>1144320000000</v>
      </c>
      <c r="P33" s="8">
        <v>1140762000000</v>
      </c>
      <c r="Q33" s="8">
        <v>1131565000000</v>
      </c>
      <c r="R33" s="8">
        <v>1101648000000</v>
      </c>
      <c r="S33" s="8">
        <v>1080310498617</v>
      </c>
      <c r="T33" s="8">
        <v>1078447674790</v>
      </c>
      <c r="U33" s="8">
        <v>1052757890518</v>
      </c>
      <c r="V33" s="8">
        <v>1042329000000</v>
      </c>
      <c r="W33" s="8">
        <v>1030848249488</v>
      </c>
    </row>
    <row r="34" spans="1:23" x14ac:dyDescent="0.35">
      <c r="A34" s="7" t="s">
        <v>53</v>
      </c>
      <c r="B34" s="5">
        <v>-729948000000</v>
      </c>
      <c r="C34" s="8">
        <v>-727489000000</v>
      </c>
      <c r="D34" s="8">
        <v>-712908000000</v>
      </c>
      <c r="E34" s="8">
        <v>-700319000000</v>
      </c>
      <c r="F34" s="8">
        <v>-687271000000</v>
      </c>
      <c r="G34" s="8">
        <v>-673760000000</v>
      </c>
      <c r="H34" s="8">
        <v>-659943000000</v>
      </c>
      <c r="I34" s="8">
        <v>-646683000000</v>
      </c>
      <c r="J34" s="8">
        <v>-633947000000</v>
      </c>
      <c r="K34" s="8">
        <v>-622954000000</v>
      </c>
      <c r="L34" s="8">
        <v>-610396000000</v>
      </c>
      <c r="M34" s="8">
        <v>-599888000000</v>
      </c>
      <c r="N34" s="8">
        <v>-588182000000</v>
      </c>
      <c r="O34" s="8">
        <v>-576573000000</v>
      </c>
      <c r="P34" s="8">
        <v>-561764000000</v>
      </c>
      <c r="Q34" s="8">
        <v>-546691000000</v>
      </c>
      <c r="R34" s="8">
        <v>-532269000000</v>
      </c>
      <c r="S34" s="8">
        <v>-518179662907</v>
      </c>
      <c r="T34" s="8">
        <v>-504090101206</v>
      </c>
      <c r="U34" s="8">
        <v>-489624128136</v>
      </c>
      <c r="V34" s="8">
        <v>-475577000000</v>
      </c>
      <c r="W34" s="8">
        <v>-461084295764</v>
      </c>
    </row>
    <row r="35" spans="1:23" x14ac:dyDescent="0.35">
      <c r="A35" s="9" t="s">
        <v>54</v>
      </c>
      <c r="B35" s="5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35">
      <c r="A36" s="10" t="s">
        <v>55</v>
      </c>
      <c r="B36" s="5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35">
      <c r="A37" s="10" t="s">
        <v>56</v>
      </c>
      <c r="B37" s="5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</row>
    <row r="38" spans="1:23" x14ac:dyDescent="0.35">
      <c r="A38" s="9" t="s">
        <v>57</v>
      </c>
      <c r="B38" s="5">
        <v>514307000000</v>
      </c>
      <c r="C38" s="8">
        <v>522425000000</v>
      </c>
      <c r="D38" s="8">
        <v>522669000000</v>
      </c>
      <c r="E38" s="8">
        <v>500826000000</v>
      </c>
      <c r="F38" s="8">
        <v>485414000000</v>
      </c>
      <c r="G38" s="8">
        <v>485764000000</v>
      </c>
      <c r="H38" s="8">
        <v>491048000000</v>
      </c>
      <c r="I38" s="8">
        <v>433495000000</v>
      </c>
      <c r="J38" s="8">
        <v>438894000000</v>
      </c>
      <c r="K38" s="8">
        <v>360666000000</v>
      </c>
      <c r="L38" s="8">
        <v>362357000000</v>
      </c>
      <c r="M38" s="8">
        <v>359912000000</v>
      </c>
      <c r="N38" s="8">
        <v>361923000000</v>
      </c>
      <c r="O38" s="8">
        <v>367975000000</v>
      </c>
      <c r="P38" s="8">
        <v>376728000000</v>
      </c>
      <c r="Q38" s="8">
        <v>367753000000</v>
      </c>
      <c r="R38" s="8">
        <v>369327000000</v>
      </c>
      <c r="S38" s="8">
        <v>372948987671</v>
      </c>
      <c r="T38" s="8">
        <v>375883403283</v>
      </c>
      <c r="U38" s="8">
        <v>422658092394</v>
      </c>
      <c r="V38" s="8">
        <v>415414000000</v>
      </c>
      <c r="W38" s="8">
        <v>414854829731</v>
      </c>
    </row>
    <row r="39" spans="1:23" x14ac:dyDescent="0.35">
      <c r="A39" s="10" t="s">
        <v>58</v>
      </c>
      <c r="B39" s="5">
        <v>881299000000</v>
      </c>
      <c r="C39" s="8">
        <v>879330000000</v>
      </c>
      <c r="D39" s="8">
        <v>869407000000</v>
      </c>
      <c r="E39" s="8">
        <v>837778000000</v>
      </c>
      <c r="F39" s="8">
        <v>812980000000</v>
      </c>
      <c r="G39" s="8">
        <v>804283000000</v>
      </c>
      <c r="H39" s="8">
        <v>800899000000</v>
      </c>
      <c r="I39" s="8">
        <v>735106000000</v>
      </c>
      <c r="J39" s="8">
        <v>732730000000</v>
      </c>
      <c r="K39" s="8">
        <v>645394000000</v>
      </c>
      <c r="L39" s="8">
        <v>639707000000</v>
      </c>
      <c r="M39" s="8">
        <v>629956000000</v>
      </c>
      <c r="N39" s="8">
        <v>624704000000</v>
      </c>
      <c r="O39" s="8">
        <v>623590000000</v>
      </c>
      <c r="P39" s="8">
        <v>624942000000</v>
      </c>
      <c r="Q39" s="8">
        <v>608190000000</v>
      </c>
      <c r="R39" s="8">
        <v>602711000000</v>
      </c>
      <c r="S39" s="8">
        <v>599595581345</v>
      </c>
      <c r="T39" s="8">
        <v>595195581345</v>
      </c>
      <c r="U39" s="8">
        <v>634951474045</v>
      </c>
      <c r="V39" s="8">
        <v>621040000000</v>
      </c>
      <c r="W39" s="8">
        <v>614391075067</v>
      </c>
    </row>
    <row r="40" spans="1:23" x14ac:dyDescent="0.35">
      <c r="A40" s="10" t="s">
        <v>59</v>
      </c>
      <c r="B40" s="5">
        <v>-366992000000</v>
      </c>
      <c r="C40" s="8">
        <v>-356905000000</v>
      </c>
      <c r="D40" s="8">
        <v>-346738000000</v>
      </c>
      <c r="E40" s="8">
        <v>-336952000000</v>
      </c>
      <c r="F40" s="8">
        <v>-327566000000</v>
      </c>
      <c r="G40" s="8">
        <v>-318519000000</v>
      </c>
      <c r="H40" s="8">
        <v>-309851000000</v>
      </c>
      <c r="I40" s="8">
        <v>-301611000000</v>
      </c>
      <c r="J40" s="8">
        <v>-293836000000</v>
      </c>
      <c r="K40" s="8">
        <v>-284728000000</v>
      </c>
      <c r="L40" s="8">
        <v>-277350000000</v>
      </c>
      <c r="M40" s="8">
        <v>-270044000000</v>
      </c>
      <c r="N40" s="8">
        <v>-262781000000</v>
      </c>
      <c r="O40" s="8">
        <v>-255615000000</v>
      </c>
      <c r="P40" s="8">
        <v>-248214000000</v>
      </c>
      <c r="Q40" s="8">
        <v>-240437000000</v>
      </c>
      <c r="R40" s="8">
        <v>-233384000000</v>
      </c>
      <c r="S40" s="8">
        <v>-226646593674</v>
      </c>
      <c r="T40" s="8">
        <v>-219312178062</v>
      </c>
      <c r="U40" s="8">
        <v>-212293381651</v>
      </c>
      <c r="V40" s="8">
        <v>-205626000000</v>
      </c>
      <c r="W40" s="8">
        <v>-199536245336</v>
      </c>
    </row>
    <row r="41" spans="1:23" x14ac:dyDescent="0.35">
      <c r="A41" s="7" t="s">
        <v>60</v>
      </c>
      <c r="B41" s="5">
        <v>65618000000</v>
      </c>
      <c r="C41" s="8">
        <v>65930000000</v>
      </c>
      <c r="D41" s="8">
        <v>66241000000</v>
      </c>
      <c r="E41" s="8">
        <v>66553000000</v>
      </c>
      <c r="F41" s="8">
        <v>66865000000</v>
      </c>
      <c r="G41" s="8">
        <v>67176000000</v>
      </c>
      <c r="H41" s="8">
        <v>67487000000</v>
      </c>
      <c r="I41" s="8">
        <v>67799000000</v>
      </c>
      <c r="J41" s="8">
        <v>68111000000</v>
      </c>
      <c r="K41" s="8">
        <v>68422000000</v>
      </c>
      <c r="L41" s="8">
        <v>68733000000</v>
      </c>
      <c r="M41" s="8">
        <v>69045000000</v>
      </c>
      <c r="N41" s="8">
        <v>69357000000</v>
      </c>
      <c r="O41" s="8">
        <v>69668000000</v>
      </c>
      <c r="P41" s="8">
        <v>69979000000</v>
      </c>
      <c r="Q41" s="8">
        <v>70291000000</v>
      </c>
      <c r="R41" s="8">
        <v>70603000000</v>
      </c>
      <c r="S41" s="8">
        <v>70914193497</v>
      </c>
      <c r="T41" s="8">
        <v>71225703204</v>
      </c>
      <c r="U41" s="8">
        <v>71537212911</v>
      </c>
      <c r="V41" s="8">
        <v>71849000000</v>
      </c>
      <c r="W41" s="8">
        <v>72160232325</v>
      </c>
    </row>
    <row r="42" spans="1:23" x14ac:dyDescent="0.35">
      <c r="A42" s="9" t="s">
        <v>61</v>
      </c>
      <c r="B42" s="5">
        <v>74029000000</v>
      </c>
      <c r="C42" s="8">
        <v>74029000000</v>
      </c>
      <c r="D42" s="8">
        <v>74029000000</v>
      </c>
      <c r="E42" s="8">
        <v>74029000000</v>
      </c>
      <c r="F42" s="8">
        <v>74030000000</v>
      </c>
      <c r="G42" s="8">
        <v>74029000000</v>
      </c>
      <c r="H42" s="8">
        <v>74029000000</v>
      </c>
      <c r="I42" s="8">
        <v>74029000000</v>
      </c>
      <c r="J42" s="8">
        <v>74030000000</v>
      </c>
      <c r="K42" s="8">
        <v>74029000000</v>
      </c>
      <c r="L42" s="8">
        <v>74029000000</v>
      </c>
      <c r="M42" s="8">
        <v>74029000000</v>
      </c>
      <c r="N42" s="8">
        <v>74030000000</v>
      </c>
      <c r="O42" s="8">
        <v>74029000000</v>
      </c>
      <c r="P42" s="8">
        <v>74029000000</v>
      </c>
      <c r="Q42" s="8">
        <v>74029000000</v>
      </c>
      <c r="R42" s="8">
        <v>74030000000</v>
      </c>
      <c r="S42" s="8">
        <v>74029290567</v>
      </c>
      <c r="T42" s="8">
        <v>74029290567</v>
      </c>
      <c r="U42" s="8">
        <v>74029290567</v>
      </c>
      <c r="V42" s="8">
        <v>74030000000</v>
      </c>
      <c r="W42" s="8">
        <v>74029290567</v>
      </c>
    </row>
    <row r="43" spans="1:23" x14ac:dyDescent="0.35">
      <c r="A43" s="9" t="s">
        <v>62</v>
      </c>
      <c r="B43" s="5">
        <v>-8411000000</v>
      </c>
      <c r="C43" s="8">
        <v>-8099000000</v>
      </c>
      <c r="D43" s="8">
        <v>-7788000000</v>
      </c>
      <c r="E43" s="8">
        <v>-7476000000</v>
      </c>
      <c r="F43" s="8">
        <v>-7165000000</v>
      </c>
      <c r="G43" s="8">
        <v>-6853000000</v>
      </c>
      <c r="H43" s="8">
        <v>-6542000000</v>
      </c>
      <c r="I43" s="8">
        <v>-6230000000</v>
      </c>
      <c r="J43" s="8">
        <v>-5919000000</v>
      </c>
      <c r="K43" s="8">
        <v>-5607000000</v>
      </c>
      <c r="L43" s="8">
        <v>-5296000000</v>
      </c>
      <c r="M43" s="8">
        <v>-4984000000</v>
      </c>
      <c r="N43" s="8">
        <v>-4673000000</v>
      </c>
      <c r="O43" s="8">
        <v>-4361000000</v>
      </c>
      <c r="P43" s="8">
        <v>-4050000000</v>
      </c>
      <c r="Q43" s="8">
        <v>-3738000000</v>
      </c>
      <c r="R43" s="8">
        <v>-3427000000</v>
      </c>
      <c r="S43" s="8">
        <v>-3115097070</v>
      </c>
      <c r="T43" s="8">
        <v>-2803587363</v>
      </c>
      <c r="U43" s="8">
        <v>-2492077656</v>
      </c>
      <c r="V43" s="8">
        <v>-2181000000</v>
      </c>
      <c r="W43" s="8">
        <v>-1869058242</v>
      </c>
    </row>
    <row r="44" spans="1:23" x14ac:dyDescent="0.35">
      <c r="A44" s="7" t="s">
        <v>63</v>
      </c>
      <c r="B44" s="5">
        <v>4064959000000</v>
      </c>
      <c r="C44" s="8">
        <v>3857375000000</v>
      </c>
      <c r="D44" s="8">
        <v>3780332000000</v>
      </c>
      <c r="E44" s="8">
        <v>3698072000000</v>
      </c>
      <c r="F44" s="8">
        <v>4167481000000</v>
      </c>
      <c r="G44" s="8">
        <v>4790279000000</v>
      </c>
      <c r="H44" s="8">
        <v>5183335000000</v>
      </c>
      <c r="I44" s="8">
        <v>4752213000000</v>
      </c>
      <c r="J44" s="8">
        <v>3733841000000</v>
      </c>
      <c r="K44" s="8">
        <v>4525640000000</v>
      </c>
      <c r="L44" s="8">
        <v>3908849000000</v>
      </c>
      <c r="M44" s="8">
        <v>3359933000000</v>
      </c>
      <c r="N44" s="8">
        <v>2887016000000</v>
      </c>
      <c r="O44" s="8">
        <v>3091986000000</v>
      </c>
      <c r="P44" s="8">
        <v>3944251000000</v>
      </c>
      <c r="Q44" s="8">
        <v>2893073000000</v>
      </c>
      <c r="R44" s="8">
        <v>2828581000000</v>
      </c>
      <c r="S44" s="8">
        <v>2925477664699</v>
      </c>
      <c r="T44" s="8">
        <v>3170922906820</v>
      </c>
      <c r="U44" s="8">
        <v>2973258102471</v>
      </c>
      <c r="V44" s="8">
        <v>2285746000000</v>
      </c>
      <c r="W44" s="8">
        <v>2326747134595</v>
      </c>
    </row>
    <row r="45" spans="1:23" x14ac:dyDescent="0.35">
      <c r="A45" s="9" t="s">
        <v>64</v>
      </c>
      <c r="B45" s="5">
        <v>1222494000000</v>
      </c>
      <c r="C45" s="8">
        <v>1035528000000</v>
      </c>
      <c r="D45" s="8">
        <v>1279207000000</v>
      </c>
      <c r="E45" s="8">
        <v>1676096000000</v>
      </c>
      <c r="F45" s="8">
        <v>1979602000000</v>
      </c>
      <c r="G45" s="8">
        <v>2502198000000</v>
      </c>
      <c r="H45" s="8">
        <v>3076716000000</v>
      </c>
      <c r="I45" s="8">
        <v>2653217000000</v>
      </c>
      <c r="J45" s="8">
        <v>1784867000000</v>
      </c>
      <c r="K45" s="8">
        <v>2616611000000</v>
      </c>
      <c r="L45" s="8">
        <v>2079329000000</v>
      </c>
      <c r="M45" s="8">
        <v>1294205000000</v>
      </c>
      <c r="N45" s="8">
        <v>812498000000</v>
      </c>
      <c r="O45" s="8">
        <v>1039162000000</v>
      </c>
      <c r="P45" s="8">
        <v>2011560000000</v>
      </c>
      <c r="Q45" s="8">
        <v>909980000000</v>
      </c>
      <c r="R45" s="8">
        <v>774677000000</v>
      </c>
      <c r="S45" s="8">
        <v>899837349404</v>
      </c>
      <c r="T45" s="8">
        <v>1101397233372</v>
      </c>
      <c r="U45" s="8">
        <v>1063655961072</v>
      </c>
      <c r="V45" s="8">
        <v>917107000000</v>
      </c>
      <c r="W45" s="8">
        <v>1124682121096</v>
      </c>
    </row>
    <row r="46" spans="1:23" x14ac:dyDescent="0.35">
      <c r="A46" s="9" t="s">
        <v>65</v>
      </c>
      <c r="B46" s="5">
        <v>1794815000000</v>
      </c>
      <c r="C46" s="8">
        <v>1805559000000</v>
      </c>
      <c r="D46" s="8">
        <v>1455147000000</v>
      </c>
      <c r="E46" s="8">
        <v>1022962000000</v>
      </c>
      <c r="F46" s="8">
        <v>1197222000000</v>
      </c>
      <c r="G46" s="8">
        <v>1253954000000</v>
      </c>
      <c r="H46" s="8">
        <v>1050130000000</v>
      </c>
      <c r="I46" s="8">
        <v>1007078000000</v>
      </c>
      <c r="J46" s="8">
        <v>942556000000</v>
      </c>
      <c r="K46" s="8">
        <v>870721000000</v>
      </c>
      <c r="L46" s="8">
        <v>768979000000</v>
      </c>
      <c r="M46" s="8">
        <v>1004626000000</v>
      </c>
      <c r="N46" s="8">
        <v>978815000000</v>
      </c>
      <c r="O46" s="8">
        <v>910938000000</v>
      </c>
      <c r="P46" s="8">
        <v>776959000000</v>
      </c>
      <c r="Q46" s="8">
        <v>752758000000</v>
      </c>
      <c r="R46" s="8">
        <v>776350000000</v>
      </c>
      <c r="S46" s="8">
        <v>866422547890</v>
      </c>
      <c r="T46" s="8">
        <v>855727117216</v>
      </c>
      <c r="U46" s="8">
        <v>1003176196470</v>
      </c>
      <c r="V46" s="8">
        <v>923587000000</v>
      </c>
      <c r="W46" s="8">
        <v>778272408566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</row>
    <row r="48" spans="1:23" x14ac:dyDescent="0.35">
      <c r="A48" s="9" t="s">
        <v>67</v>
      </c>
      <c r="B48" s="5">
        <v>1296870000000</v>
      </c>
      <c r="C48" s="8">
        <v>1254398000000</v>
      </c>
      <c r="D48" s="8">
        <v>1284088000000</v>
      </c>
      <c r="E48" s="8">
        <v>1230763000000</v>
      </c>
      <c r="F48" s="8">
        <v>1222543000000</v>
      </c>
      <c r="G48" s="8">
        <v>1245285000000</v>
      </c>
      <c r="H48" s="8">
        <v>1267697000000</v>
      </c>
      <c r="I48" s="8">
        <v>1277050000000</v>
      </c>
      <c r="J48" s="8">
        <v>1251038000000</v>
      </c>
      <c r="K48" s="8">
        <v>1260705000000</v>
      </c>
      <c r="L48" s="8">
        <v>1283149000000</v>
      </c>
      <c r="M48" s="8">
        <v>1265542000000</v>
      </c>
      <c r="N48" s="8">
        <v>1300245000000</v>
      </c>
      <c r="O48" s="8">
        <v>1346477000000</v>
      </c>
      <c r="P48" s="8">
        <v>1360426000000</v>
      </c>
      <c r="Q48" s="8">
        <v>1405750000000</v>
      </c>
      <c r="R48" s="8">
        <v>1453072000000</v>
      </c>
      <c r="S48" s="8">
        <v>1413988158143</v>
      </c>
      <c r="T48" s="8">
        <v>1389568946970</v>
      </c>
      <c r="U48" s="8">
        <v>1039050731755</v>
      </c>
      <c r="V48" s="8">
        <v>577676000000</v>
      </c>
      <c r="W48" s="8">
        <v>586770346625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-249220000000</v>
      </c>
      <c r="C50" s="8">
        <v>-238110000000</v>
      </c>
      <c r="D50" s="8">
        <v>-238110000000</v>
      </c>
      <c r="E50" s="8">
        <v>-231749000000</v>
      </c>
      <c r="F50" s="8">
        <v>-231886000000</v>
      </c>
      <c r="G50" s="8">
        <v>-211158000000</v>
      </c>
      <c r="H50" s="8">
        <v>-211208000000</v>
      </c>
      <c r="I50" s="8">
        <v>-185132000000</v>
      </c>
      <c r="J50" s="8">
        <v>-244620000000</v>
      </c>
      <c r="K50" s="8">
        <v>-222397000000</v>
      </c>
      <c r="L50" s="8">
        <v>-222608000000</v>
      </c>
      <c r="M50" s="8">
        <v>-204440000000</v>
      </c>
      <c r="N50" s="8">
        <v>-204542000000</v>
      </c>
      <c r="O50" s="8">
        <v>-204591000000</v>
      </c>
      <c r="P50" s="8">
        <v>-204694000000</v>
      </c>
      <c r="Q50" s="8">
        <v>-175415000000</v>
      </c>
      <c r="R50" s="8">
        <v>-175518000000</v>
      </c>
      <c r="S50" s="8">
        <v>-254770390738</v>
      </c>
      <c r="T50" s="8">
        <v>-175770390738</v>
      </c>
      <c r="U50" s="8">
        <v>-132624786826</v>
      </c>
      <c r="V50" s="8">
        <v>-132624000000</v>
      </c>
      <c r="W50" s="8">
        <v>-162977741692</v>
      </c>
    </row>
    <row r="51" spans="1:23" x14ac:dyDescent="0.35">
      <c r="A51" s="11" t="s">
        <v>70</v>
      </c>
      <c r="B51" s="5">
        <v>152145512000000</v>
      </c>
      <c r="C51" s="8">
        <v>144777122000000</v>
      </c>
      <c r="D51" s="8">
        <v>162093425000000</v>
      </c>
      <c r="E51" s="8">
        <v>141702076000000</v>
      </c>
      <c r="F51" s="8">
        <v>154449428000000</v>
      </c>
      <c r="G51" s="8">
        <v>134282715000000</v>
      </c>
      <c r="H51" s="8">
        <v>130161642000000</v>
      </c>
      <c r="I51" s="8">
        <v>132035539000000</v>
      </c>
      <c r="J51" s="8">
        <v>130198714000000</v>
      </c>
      <c r="K51" s="8">
        <v>128599312000000</v>
      </c>
      <c r="L51" s="8">
        <v>121694509000000</v>
      </c>
      <c r="M51" s="8">
        <v>113875841000000</v>
      </c>
      <c r="N51" s="8">
        <v>112824106000000</v>
      </c>
      <c r="O51" s="8">
        <v>98009102000000</v>
      </c>
      <c r="P51" s="8">
        <v>116598358000000</v>
      </c>
      <c r="Q51" s="8">
        <v>93176446000000</v>
      </c>
      <c r="R51" s="8">
        <v>95010254000000</v>
      </c>
      <c r="S51" s="8">
        <v>95371467185404</v>
      </c>
      <c r="T51" s="8">
        <v>102620423020242</v>
      </c>
      <c r="U51" s="8">
        <v>91243618683397</v>
      </c>
      <c r="V51" s="8">
        <v>91036457000000</v>
      </c>
      <c r="W51" s="8">
        <v>83320426223028</v>
      </c>
    </row>
    <row r="52" spans="1:23" x14ac:dyDescent="0.35">
      <c r="A52" s="11" t="s">
        <v>71</v>
      </c>
      <c r="B52" s="5">
        <v>138687843000000</v>
      </c>
      <c r="C52" s="8">
        <v>131144152000000</v>
      </c>
      <c r="D52" s="8">
        <v>148613860000000</v>
      </c>
      <c r="E52" s="8">
        <v>128528817000000</v>
      </c>
      <c r="F52" s="8">
        <v>141158018000000</v>
      </c>
      <c r="G52" s="8">
        <v>120841122000000</v>
      </c>
      <c r="H52" s="8">
        <v>117107987000000</v>
      </c>
      <c r="I52" s="8">
        <v>119466636000000</v>
      </c>
      <c r="J52" s="8">
        <v>118028424000000</v>
      </c>
      <c r="K52" s="8">
        <v>116498363000000</v>
      </c>
      <c r="L52" s="8">
        <v>109965446000000</v>
      </c>
      <c r="M52" s="8">
        <v>103891430000000</v>
      </c>
      <c r="N52" s="8">
        <v>103299835000000</v>
      </c>
      <c r="O52" s="8">
        <v>88685097000000</v>
      </c>
      <c r="P52" s="8">
        <v>107686088000000</v>
      </c>
      <c r="Q52" s="8">
        <v>84739410000000</v>
      </c>
      <c r="R52" s="8">
        <v>86817083000000</v>
      </c>
      <c r="S52" s="8">
        <v>87230925190857</v>
      </c>
      <c r="T52" s="8">
        <v>94763514461974</v>
      </c>
      <c r="U52" s="8">
        <v>83624991184489</v>
      </c>
      <c r="V52" s="8">
        <v>83757868000000</v>
      </c>
      <c r="W52" s="8">
        <v>76357568621774</v>
      </c>
    </row>
    <row r="53" spans="1:23" x14ac:dyDescent="0.35">
      <c r="A53" s="7" t="s">
        <v>72</v>
      </c>
      <c r="B53" s="5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778242851000</v>
      </c>
      <c r="T53" s="8">
        <v>0</v>
      </c>
      <c r="U53" s="8">
        <v>0</v>
      </c>
      <c r="V53" s="8">
        <v>1428332000000</v>
      </c>
      <c r="W53" s="8">
        <v>0</v>
      </c>
    </row>
    <row r="54" spans="1:23" x14ac:dyDescent="0.35">
      <c r="A54" s="7" t="s">
        <v>73</v>
      </c>
      <c r="B54" s="5">
        <v>34345482000000</v>
      </c>
      <c r="C54" s="8">
        <v>28221435000000</v>
      </c>
      <c r="D54" s="8">
        <v>29041487000000</v>
      </c>
      <c r="E54" s="8">
        <v>21916862000000</v>
      </c>
      <c r="F54" s="8">
        <v>42203767000000</v>
      </c>
      <c r="G54" s="8">
        <v>34285768000000</v>
      </c>
      <c r="H54" s="8">
        <v>22181282000000</v>
      </c>
      <c r="I54" s="8">
        <v>31990569000000</v>
      </c>
      <c r="J54" s="8">
        <v>29954326000000</v>
      </c>
      <c r="K54" s="8">
        <v>30558484000000</v>
      </c>
      <c r="L54" s="8">
        <v>27415045000000</v>
      </c>
      <c r="M54" s="8">
        <v>25832180000000</v>
      </c>
      <c r="N54" s="8">
        <v>29413735000000</v>
      </c>
      <c r="O54" s="8">
        <v>8050189000000</v>
      </c>
      <c r="P54" s="8">
        <v>26502701000000</v>
      </c>
      <c r="Q54" s="8">
        <v>7836523000000</v>
      </c>
      <c r="R54" s="8">
        <v>12267984000000</v>
      </c>
      <c r="S54" s="8">
        <v>11371875237956</v>
      </c>
      <c r="T54" s="8">
        <v>16734947803936</v>
      </c>
      <c r="U54" s="8">
        <v>13295302871722</v>
      </c>
      <c r="V54" s="8">
        <v>15489141000000</v>
      </c>
      <c r="W54" s="8">
        <v>14626330448356</v>
      </c>
    </row>
    <row r="55" spans="1:23" x14ac:dyDescent="0.35">
      <c r="A55" s="9" t="s">
        <v>74</v>
      </c>
      <c r="B55" s="5">
        <v>32993471000000</v>
      </c>
      <c r="C55" s="8">
        <v>27082715000000</v>
      </c>
      <c r="D55" s="8">
        <v>27446777000000</v>
      </c>
      <c r="E55" s="8">
        <v>17888294000000</v>
      </c>
      <c r="F55" s="8">
        <v>35970808000000</v>
      </c>
      <c r="G55" s="8">
        <v>31680111000000</v>
      </c>
      <c r="H55" s="8">
        <v>19401424000000</v>
      </c>
      <c r="I55" s="8">
        <v>26601327000000</v>
      </c>
      <c r="J55" s="8">
        <v>27108761000000</v>
      </c>
      <c r="K55" s="8">
        <v>27896599000000</v>
      </c>
      <c r="L55" s="8">
        <v>19894693000000</v>
      </c>
      <c r="M55" s="8">
        <v>23217590000000</v>
      </c>
      <c r="N55" s="8">
        <v>27983534000000</v>
      </c>
      <c r="O55" s="8">
        <v>6188191000000</v>
      </c>
      <c r="P55" s="8">
        <v>22904484000000</v>
      </c>
      <c r="Q55" s="8">
        <v>5428923000000</v>
      </c>
      <c r="R55" s="8">
        <v>10022769000000</v>
      </c>
      <c r="S55" s="8">
        <v>4763379537156</v>
      </c>
      <c r="T55" s="8">
        <v>8465970733136</v>
      </c>
      <c r="U55" s="8">
        <v>4715986818097</v>
      </c>
      <c r="V55" s="8">
        <v>7300506000000</v>
      </c>
      <c r="W55" s="8">
        <v>4328542430656</v>
      </c>
    </row>
    <row r="56" spans="1:23" x14ac:dyDescent="0.35">
      <c r="A56" s="9" t="s">
        <v>75</v>
      </c>
      <c r="B56" s="5">
        <v>1352011000000</v>
      </c>
      <c r="C56" s="8">
        <v>1138720000000</v>
      </c>
      <c r="D56" s="8">
        <v>1594710000000</v>
      </c>
      <c r="E56" s="8">
        <v>4028568000000</v>
      </c>
      <c r="F56" s="8">
        <v>6232959000000</v>
      </c>
      <c r="G56" s="8">
        <v>2605657000000</v>
      </c>
      <c r="H56" s="8">
        <v>2779858000000</v>
      </c>
      <c r="I56" s="8">
        <v>5389242000000</v>
      </c>
      <c r="J56" s="8">
        <v>2845565000000</v>
      </c>
      <c r="K56" s="8">
        <v>2661885000000</v>
      </c>
      <c r="L56" s="8">
        <v>7520352000000</v>
      </c>
      <c r="M56" s="8">
        <v>2614590000000</v>
      </c>
      <c r="N56" s="8">
        <v>1430201000000</v>
      </c>
      <c r="O56" s="8">
        <v>1861998000000</v>
      </c>
      <c r="P56" s="8">
        <v>3598217000000</v>
      </c>
      <c r="Q56" s="8">
        <v>2407600000000</v>
      </c>
      <c r="R56" s="8">
        <v>2245215000000</v>
      </c>
      <c r="S56" s="8">
        <v>6608495700800</v>
      </c>
      <c r="T56" s="8">
        <v>8268977070800</v>
      </c>
      <c r="U56" s="8">
        <v>8579316053625</v>
      </c>
      <c r="V56" s="8">
        <v>8188635000000</v>
      </c>
      <c r="W56" s="8">
        <v>10297788017700</v>
      </c>
    </row>
    <row r="57" spans="1:23" x14ac:dyDescent="0.35">
      <c r="A57" s="7" t="s">
        <v>76</v>
      </c>
      <c r="B57" s="5">
        <v>85515818000000</v>
      </c>
      <c r="C57" s="8">
        <v>83524474000000</v>
      </c>
      <c r="D57" s="8">
        <v>100034291000000</v>
      </c>
      <c r="E57" s="8">
        <v>92839194000000</v>
      </c>
      <c r="F57" s="8">
        <v>87481537000000</v>
      </c>
      <c r="G57" s="8">
        <v>75429560000000</v>
      </c>
      <c r="H57" s="8">
        <v>84124614000000</v>
      </c>
      <c r="I57" s="8">
        <v>74747519000000</v>
      </c>
      <c r="J57" s="8">
        <v>73707270000000</v>
      </c>
      <c r="K57" s="8">
        <v>71321893000000</v>
      </c>
      <c r="L57" s="8">
        <v>67839732000000</v>
      </c>
      <c r="M57" s="8">
        <v>67053917000000</v>
      </c>
      <c r="N57" s="8">
        <v>67136580000000</v>
      </c>
      <c r="O57" s="8">
        <v>71999837000000</v>
      </c>
      <c r="P57" s="8">
        <v>72508223000000</v>
      </c>
      <c r="Q57" s="8">
        <v>72280303000000</v>
      </c>
      <c r="R57" s="8">
        <v>69903886000000</v>
      </c>
      <c r="S57" s="8">
        <v>66429208515807</v>
      </c>
      <c r="T57" s="8">
        <v>69574329658029</v>
      </c>
      <c r="U57" s="8">
        <v>63056866884060</v>
      </c>
      <c r="V57" s="8">
        <v>59836288000000</v>
      </c>
      <c r="W57" s="8">
        <v>57057555689677</v>
      </c>
    </row>
    <row r="58" spans="1:23" x14ac:dyDescent="0.35">
      <c r="A58" s="7" t="s">
        <v>77</v>
      </c>
      <c r="B58" s="5">
        <v>771389000000</v>
      </c>
      <c r="C58" s="8">
        <v>587194000000</v>
      </c>
      <c r="D58" s="8">
        <v>265268000000</v>
      </c>
      <c r="E58" s="8">
        <v>246846000000</v>
      </c>
      <c r="F58" s="8">
        <v>0</v>
      </c>
      <c r="G58" s="8">
        <v>0</v>
      </c>
      <c r="H58" s="8">
        <v>0</v>
      </c>
      <c r="I58" s="8">
        <v>39652000000</v>
      </c>
      <c r="J58" s="8">
        <v>23450000000</v>
      </c>
      <c r="K58" s="8">
        <v>8806000000</v>
      </c>
      <c r="L58" s="8">
        <v>0</v>
      </c>
      <c r="M58" s="8">
        <v>0</v>
      </c>
      <c r="N58" s="8">
        <v>0</v>
      </c>
      <c r="O58" s="8">
        <v>0</v>
      </c>
      <c r="P58" s="8">
        <v>74780000000</v>
      </c>
      <c r="Q58" s="8">
        <v>0</v>
      </c>
      <c r="R58" s="8">
        <v>0</v>
      </c>
      <c r="S58" s="8">
        <v>80169320832</v>
      </c>
      <c r="T58" s="8">
        <v>0</v>
      </c>
      <c r="U58" s="8">
        <v>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16573000000</v>
      </c>
      <c r="C59" s="8">
        <v>21280000000</v>
      </c>
      <c r="D59" s="8">
        <v>26613000000</v>
      </c>
      <c r="E59" s="8">
        <v>33422000000</v>
      </c>
      <c r="F59" s="8">
        <v>40899000000</v>
      </c>
      <c r="G59" s="8">
        <v>205413000000</v>
      </c>
      <c r="H59" s="8">
        <v>214756000000</v>
      </c>
      <c r="I59" s="8">
        <v>385979000000</v>
      </c>
      <c r="J59" s="8">
        <v>388402000000</v>
      </c>
      <c r="K59" s="8">
        <v>546645000000</v>
      </c>
      <c r="L59" s="8">
        <v>558561000000</v>
      </c>
      <c r="M59" s="8">
        <v>723179000000</v>
      </c>
      <c r="N59" s="8">
        <v>745928000000</v>
      </c>
      <c r="O59" s="8">
        <v>918713000000</v>
      </c>
      <c r="P59" s="8">
        <v>937752000000</v>
      </c>
      <c r="Q59" s="8">
        <v>1115916000000</v>
      </c>
      <c r="R59" s="8">
        <v>1139024000000</v>
      </c>
      <c r="S59" s="8">
        <v>1175197008251</v>
      </c>
      <c r="T59" s="8">
        <v>1161949574950</v>
      </c>
      <c r="U59" s="8">
        <v>1149392655383</v>
      </c>
      <c r="V59" s="8">
        <v>1156688000000</v>
      </c>
      <c r="W59" s="8">
        <v>1144916843235</v>
      </c>
    </row>
    <row r="60" spans="1:23" x14ac:dyDescent="0.35">
      <c r="A60" s="7" t="s">
        <v>79</v>
      </c>
      <c r="B60" s="5">
        <v>15200000000000</v>
      </c>
      <c r="C60" s="8">
        <v>15600000000000</v>
      </c>
      <c r="D60" s="8">
        <v>15600000000000</v>
      </c>
      <c r="E60" s="8">
        <v>9150000000000</v>
      </c>
      <c r="F60" s="8">
        <v>8250000000000</v>
      </c>
      <c r="G60" s="8">
        <v>7700000000000</v>
      </c>
      <c r="H60" s="8">
        <v>7700000000000</v>
      </c>
      <c r="I60" s="8">
        <v>10202130000000</v>
      </c>
      <c r="J60" s="8">
        <v>11904900000000</v>
      </c>
      <c r="K60" s="8">
        <v>11405930000000</v>
      </c>
      <c r="L60" s="8">
        <v>11405930000000</v>
      </c>
      <c r="M60" s="8">
        <v>7905930000000</v>
      </c>
      <c r="N60" s="8">
        <v>4105930000000</v>
      </c>
      <c r="O60" s="8">
        <v>5605930000000</v>
      </c>
      <c r="P60" s="8">
        <v>5605930000000</v>
      </c>
      <c r="Q60" s="8">
        <v>1206040000000</v>
      </c>
      <c r="R60" s="8">
        <v>1411950000000</v>
      </c>
      <c r="S60" s="8">
        <v>5191040000000</v>
      </c>
      <c r="T60" s="8">
        <v>5191040000000</v>
      </c>
      <c r="U60" s="8">
        <v>4400480000000</v>
      </c>
      <c r="V60" s="8">
        <v>4211790000000</v>
      </c>
      <c r="W60" s="8">
        <v>1934760000000</v>
      </c>
    </row>
    <row r="61" spans="1:23" x14ac:dyDescent="0.35">
      <c r="A61" s="7" t="s">
        <v>80</v>
      </c>
      <c r="B61" s="5">
        <v>2838581000000</v>
      </c>
      <c r="C61" s="8">
        <v>3189769000000</v>
      </c>
      <c r="D61" s="8">
        <v>3646201000000</v>
      </c>
      <c r="E61" s="8">
        <v>4342493000000</v>
      </c>
      <c r="F61" s="8">
        <v>3181815000000</v>
      </c>
      <c r="G61" s="8">
        <v>3220381000000</v>
      </c>
      <c r="H61" s="8">
        <v>2887335000000</v>
      </c>
      <c r="I61" s="8">
        <v>2100787000000</v>
      </c>
      <c r="J61" s="8">
        <v>2050076000000</v>
      </c>
      <c r="K61" s="8">
        <v>2656605000000</v>
      </c>
      <c r="L61" s="8">
        <v>2746178000000</v>
      </c>
      <c r="M61" s="8">
        <v>2376224000000</v>
      </c>
      <c r="N61" s="8">
        <v>1897662000000</v>
      </c>
      <c r="O61" s="8">
        <v>2110428000000</v>
      </c>
      <c r="P61" s="8">
        <v>2056702000000</v>
      </c>
      <c r="Q61" s="8">
        <v>2300628000000</v>
      </c>
      <c r="R61" s="8">
        <v>2094239000000</v>
      </c>
      <c r="S61" s="8">
        <v>2205192257011</v>
      </c>
      <c r="T61" s="8">
        <v>2101247425059</v>
      </c>
      <c r="U61" s="8">
        <v>1722948773324</v>
      </c>
      <c r="V61" s="8">
        <v>1635629000000</v>
      </c>
      <c r="W61" s="8">
        <v>1594005640506</v>
      </c>
    </row>
    <row r="62" spans="1:23" x14ac:dyDescent="0.35">
      <c r="A62" s="9" t="s">
        <v>81</v>
      </c>
      <c r="B62" s="5">
        <v>2003231000000</v>
      </c>
      <c r="C62" s="8">
        <v>2718379000000</v>
      </c>
      <c r="D62" s="8">
        <v>3138846000000</v>
      </c>
      <c r="E62" s="8">
        <v>3412989000000</v>
      </c>
      <c r="F62" s="8">
        <v>2716320000000</v>
      </c>
      <c r="G62" s="8">
        <v>2647216000000</v>
      </c>
      <c r="H62" s="8">
        <v>2055709000000</v>
      </c>
      <c r="I62" s="8">
        <v>1600271000000</v>
      </c>
      <c r="J62" s="8">
        <v>1346609000000</v>
      </c>
      <c r="K62" s="8">
        <v>1413092000000</v>
      </c>
      <c r="L62" s="8">
        <v>1426103000000</v>
      </c>
      <c r="M62" s="8">
        <v>1385902000000</v>
      </c>
      <c r="N62" s="8">
        <v>1328983000000</v>
      </c>
      <c r="O62" s="8">
        <v>1319390000000</v>
      </c>
      <c r="P62" s="8">
        <v>1394143000000</v>
      </c>
      <c r="Q62" s="8">
        <v>1623650000000</v>
      </c>
      <c r="R62" s="8">
        <v>1659180000000</v>
      </c>
      <c r="S62" s="8">
        <v>1761472353592</v>
      </c>
      <c r="T62" s="8">
        <v>1545671560041</v>
      </c>
      <c r="U62" s="8">
        <v>1293332785133</v>
      </c>
      <c r="V62" s="8">
        <v>1090004000000</v>
      </c>
      <c r="W62" s="8">
        <v>1137489529977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835350000000</v>
      </c>
      <c r="C64" s="8">
        <v>471390000000</v>
      </c>
      <c r="D64" s="8">
        <v>507355000000</v>
      </c>
      <c r="E64" s="8">
        <v>929504000000</v>
      </c>
      <c r="F64" s="8">
        <v>465495000000</v>
      </c>
      <c r="G64" s="8">
        <v>573165000000</v>
      </c>
      <c r="H64" s="8">
        <v>831626000000</v>
      </c>
      <c r="I64" s="8">
        <v>500516000000</v>
      </c>
      <c r="J64" s="8">
        <v>703467000000</v>
      </c>
      <c r="K64" s="8">
        <v>1243513000000</v>
      </c>
      <c r="L64" s="8">
        <v>1320075000000</v>
      </c>
      <c r="M64" s="8">
        <v>990322000000</v>
      </c>
      <c r="N64" s="8">
        <v>568679000000</v>
      </c>
      <c r="O64" s="8">
        <v>791038000000</v>
      </c>
      <c r="P64" s="8">
        <v>662559000000</v>
      </c>
      <c r="Q64" s="8">
        <v>676978000000</v>
      </c>
      <c r="R64" s="8">
        <v>435059000000</v>
      </c>
      <c r="S64" s="8">
        <v>443719903419</v>
      </c>
      <c r="T64" s="8">
        <v>555575865018</v>
      </c>
      <c r="U64" s="8">
        <v>429615988191</v>
      </c>
      <c r="V64" s="8">
        <v>545625000000</v>
      </c>
      <c r="W64" s="8">
        <v>456516110529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13457669000000</v>
      </c>
      <c r="C66" s="8">
        <v>13632970000000</v>
      </c>
      <c r="D66" s="8">
        <v>13479565000000</v>
      </c>
      <c r="E66" s="8">
        <v>13173259000000</v>
      </c>
      <c r="F66" s="8">
        <v>13291410000000</v>
      </c>
      <c r="G66" s="8">
        <v>13441593000000</v>
      </c>
      <c r="H66" s="8">
        <v>13053655000000</v>
      </c>
      <c r="I66" s="8">
        <v>12568903000000</v>
      </c>
      <c r="J66" s="8">
        <v>12170290000000</v>
      </c>
      <c r="K66" s="8">
        <v>12100949000000</v>
      </c>
      <c r="L66" s="8">
        <v>11729063000000</v>
      </c>
      <c r="M66" s="8">
        <v>9984411000000</v>
      </c>
      <c r="N66" s="8">
        <v>9524271000000</v>
      </c>
      <c r="O66" s="8">
        <v>9324005000000</v>
      </c>
      <c r="P66" s="8">
        <v>8912270000000</v>
      </c>
      <c r="Q66" s="8">
        <v>8437036000000</v>
      </c>
      <c r="R66" s="8">
        <v>8193171000000</v>
      </c>
      <c r="S66" s="8">
        <v>8140541994547</v>
      </c>
      <c r="T66" s="8">
        <v>7856908558268</v>
      </c>
      <c r="U66" s="8">
        <v>7618627498908</v>
      </c>
      <c r="V66" s="8">
        <v>7278589000000</v>
      </c>
      <c r="W66" s="8">
        <v>6962857601254</v>
      </c>
    </row>
    <row r="67" spans="1:23" x14ac:dyDescent="0.35">
      <c r="A67" s="13" t="s">
        <v>86</v>
      </c>
      <c r="B67" s="5">
        <v>10385641000000</v>
      </c>
      <c r="C67" s="8">
        <v>10385641000000</v>
      </c>
      <c r="D67" s="8">
        <v>10385641000000</v>
      </c>
      <c r="E67" s="8">
        <v>10385641000000</v>
      </c>
      <c r="F67" s="8">
        <v>10385641000000</v>
      </c>
      <c r="G67" s="8">
        <v>9444744000000</v>
      </c>
      <c r="H67" s="8">
        <v>9444744000000</v>
      </c>
      <c r="I67" s="8">
        <v>9444744000000</v>
      </c>
      <c r="J67" s="8">
        <v>9444744000000</v>
      </c>
      <c r="K67" s="8">
        <v>9444744000000</v>
      </c>
      <c r="L67" s="8">
        <v>7005272000000</v>
      </c>
      <c r="M67" s="8">
        <v>5714108000000</v>
      </c>
      <c r="N67" s="8">
        <v>5714108000000</v>
      </c>
      <c r="O67" s="8">
        <v>5714108000000</v>
      </c>
      <c r="P67" s="8">
        <v>5714108000000</v>
      </c>
      <c r="Q67" s="8">
        <v>5714108000000</v>
      </c>
      <c r="R67" s="8">
        <v>5714108000000</v>
      </c>
      <c r="S67" s="8">
        <v>5714107186363</v>
      </c>
      <c r="T67" s="8">
        <v>5714107186363</v>
      </c>
      <c r="U67" s="8">
        <v>5714107186363</v>
      </c>
      <c r="V67" s="8">
        <v>5320490000000</v>
      </c>
      <c r="W67" s="8">
        <v>5320489926363</v>
      </c>
    </row>
    <row r="68" spans="1:23" x14ac:dyDescent="0.35">
      <c r="A68" s="9" t="s">
        <v>87</v>
      </c>
      <c r="B68" s="5">
        <v>10350368000000</v>
      </c>
      <c r="C68" s="8">
        <v>10350368000000</v>
      </c>
      <c r="D68" s="8">
        <v>10350368000000</v>
      </c>
      <c r="E68" s="8">
        <v>10350368000000</v>
      </c>
      <c r="F68" s="8">
        <v>10350368000000</v>
      </c>
      <c r="G68" s="8">
        <v>9409471000000</v>
      </c>
      <c r="H68" s="8">
        <v>9409471000000</v>
      </c>
      <c r="I68" s="8">
        <v>9409471000000</v>
      </c>
      <c r="J68" s="8">
        <v>9409471000000</v>
      </c>
      <c r="K68" s="8">
        <v>9409471000000</v>
      </c>
      <c r="L68" s="8">
        <v>6969999000000</v>
      </c>
      <c r="M68" s="8">
        <v>5713114000000</v>
      </c>
      <c r="N68" s="8">
        <v>5713114000000</v>
      </c>
      <c r="O68" s="8">
        <v>5713114000000</v>
      </c>
      <c r="P68" s="8">
        <v>5713114000000</v>
      </c>
      <c r="Q68" s="8">
        <v>5713114000000</v>
      </c>
      <c r="R68" s="8">
        <v>5713114000000</v>
      </c>
      <c r="S68" s="8">
        <v>5713113550000</v>
      </c>
      <c r="T68" s="8">
        <v>5713113550000</v>
      </c>
      <c r="U68" s="8">
        <v>5713113550000</v>
      </c>
      <c r="V68" s="8">
        <v>5319496000000</v>
      </c>
      <c r="W68" s="8">
        <v>5319496290000</v>
      </c>
    </row>
    <row r="69" spans="1:23" x14ac:dyDescent="0.35">
      <c r="A69" s="9" t="s">
        <v>88</v>
      </c>
      <c r="B69" s="5">
        <v>994000000</v>
      </c>
      <c r="C69" s="8">
        <v>994000000</v>
      </c>
      <c r="D69" s="8">
        <v>994000000</v>
      </c>
      <c r="E69" s="8">
        <v>994000000</v>
      </c>
      <c r="F69" s="8">
        <v>994000000</v>
      </c>
      <c r="G69" s="8">
        <v>994000000</v>
      </c>
      <c r="H69" s="8">
        <v>994000000</v>
      </c>
      <c r="I69" s="8">
        <v>994000000</v>
      </c>
      <c r="J69" s="8">
        <v>994000000</v>
      </c>
      <c r="K69" s="8">
        <v>994000000</v>
      </c>
      <c r="L69" s="8">
        <v>994000000</v>
      </c>
      <c r="M69" s="8">
        <v>994000000</v>
      </c>
      <c r="N69" s="8">
        <v>994000000</v>
      </c>
      <c r="O69" s="8">
        <v>994000000</v>
      </c>
      <c r="P69" s="8">
        <v>994000000</v>
      </c>
      <c r="Q69" s="8">
        <v>994000000</v>
      </c>
      <c r="R69" s="8">
        <v>994000000</v>
      </c>
      <c r="S69" s="8">
        <v>993636363</v>
      </c>
      <c r="T69" s="8">
        <v>993636363</v>
      </c>
      <c r="U69" s="8">
        <v>993636363</v>
      </c>
      <c r="V69" s="8">
        <v>994000000</v>
      </c>
      <c r="W69" s="8">
        <v>993636363</v>
      </c>
    </row>
    <row r="70" spans="1:23" x14ac:dyDescent="0.35">
      <c r="A70" s="9" t="s">
        <v>89</v>
      </c>
      <c r="B70" s="5">
        <v>34279000000</v>
      </c>
      <c r="C70" s="8">
        <v>34279000000</v>
      </c>
      <c r="D70" s="8">
        <v>34279000000</v>
      </c>
      <c r="E70" s="8">
        <v>34279000000</v>
      </c>
      <c r="F70" s="8">
        <v>34279000000</v>
      </c>
      <c r="G70" s="8">
        <v>34279000000</v>
      </c>
      <c r="H70" s="8">
        <v>34279000000</v>
      </c>
      <c r="I70" s="8">
        <v>34279000000</v>
      </c>
      <c r="J70" s="8">
        <v>34279000000</v>
      </c>
      <c r="K70" s="8">
        <v>34279000000</v>
      </c>
      <c r="L70" s="8">
        <v>34279000000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35">
      <c r="A74" s="7" t="s">
        <v>93</v>
      </c>
      <c r="B74" s="5">
        <v>1150399000000</v>
      </c>
      <c r="C74" s="8">
        <v>1150399000000</v>
      </c>
      <c r="D74" s="8">
        <v>1090665000000</v>
      </c>
      <c r="E74" s="8">
        <v>1083789000000</v>
      </c>
      <c r="F74" s="8">
        <v>1083789000000</v>
      </c>
      <c r="G74" s="8">
        <v>1083659000000</v>
      </c>
      <c r="H74" s="8">
        <v>880775000000</v>
      </c>
      <c r="I74" s="8">
        <v>874149000000</v>
      </c>
      <c r="J74" s="8">
        <v>874149000000</v>
      </c>
      <c r="K74" s="8">
        <v>873879000000</v>
      </c>
      <c r="L74" s="8">
        <v>819052000000</v>
      </c>
      <c r="M74" s="8">
        <v>811571000000</v>
      </c>
      <c r="N74" s="8">
        <v>811570000000</v>
      </c>
      <c r="O74" s="8">
        <v>647472000000</v>
      </c>
      <c r="P74" s="8">
        <v>647472000000</v>
      </c>
      <c r="Q74" s="8">
        <v>647472000000</v>
      </c>
      <c r="R74" s="8">
        <v>647472000000</v>
      </c>
      <c r="S74" s="8">
        <v>647472241994</v>
      </c>
      <c r="T74" s="8">
        <v>494289537691</v>
      </c>
      <c r="U74" s="8">
        <v>494289537691</v>
      </c>
      <c r="V74" s="8">
        <v>494290000000</v>
      </c>
      <c r="W74" s="8">
        <v>373654536683</v>
      </c>
    </row>
    <row r="75" spans="1:23" x14ac:dyDescent="0.35">
      <c r="A75" s="7" t="s">
        <v>94</v>
      </c>
      <c r="B75" s="5">
        <v>-446745000000</v>
      </c>
      <c r="C75" s="8">
        <v>0</v>
      </c>
      <c r="D75" s="8">
        <v>0</v>
      </c>
      <c r="E75" s="8">
        <v>-417770000000</v>
      </c>
      <c r="F75" s="8">
        <v>-276089000000</v>
      </c>
      <c r="G75" s="8">
        <v>-100623000000</v>
      </c>
      <c r="H75" s="8">
        <v>0</v>
      </c>
      <c r="I75" s="8">
        <v>-525592000000</v>
      </c>
      <c r="J75" s="8">
        <v>-854904000000</v>
      </c>
      <c r="K75" s="8">
        <v>-88531000000</v>
      </c>
      <c r="L75" s="8">
        <v>0</v>
      </c>
      <c r="M75" s="8">
        <v>-173213000000</v>
      </c>
      <c r="N75" s="8">
        <v>-307099000000</v>
      </c>
      <c r="O75" s="8">
        <v>-62619000000</v>
      </c>
      <c r="P75" s="8">
        <v>0</v>
      </c>
      <c r="Q75" s="8">
        <v>-109688000000</v>
      </c>
      <c r="R75" s="8">
        <v>-71902000000</v>
      </c>
      <c r="S75" s="8">
        <v>-51360002001</v>
      </c>
      <c r="T75" s="8">
        <v>0</v>
      </c>
      <c r="U75" s="8">
        <v>3005918121</v>
      </c>
      <c r="V75" s="8">
        <v>-13000000</v>
      </c>
      <c r="W75" s="8">
        <v>-5657748220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2368374000000</v>
      </c>
      <c r="C77" s="8">
        <v>2096930000000</v>
      </c>
      <c r="D77" s="8">
        <v>2003259000000</v>
      </c>
      <c r="E77" s="8">
        <v>2121599000000</v>
      </c>
      <c r="F77" s="8">
        <v>2098069000000</v>
      </c>
      <c r="G77" s="8">
        <v>3013813000000</v>
      </c>
      <c r="H77" s="8">
        <v>2728136000000</v>
      </c>
      <c r="I77" s="8">
        <v>2775602000000</v>
      </c>
      <c r="J77" s="8">
        <v>2706301000000</v>
      </c>
      <c r="K77" s="8">
        <v>1870857000000</v>
      </c>
      <c r="L77" s="8">
        <v>3904739000000</v>
      </c>
      <c r="M77" s="8">
        <v>3631945000000</v>
      </c>
      <c r="N77" s="8">
        <v>3305692000000</v>
      </c>
      <c r="O77" s="8">
        <v>3025044000000</v>
      </c>
      <c r="P77" s="8">
        <v>2550690000000</v>
      </c>
      <c r="Q77" s="8">
        <v>2185144000000</v>
      </c>
      <c r="R77" s="8">
        <v>1903493000000</v>
      </c>
      <c r="S77" s="8">
        <v>1830322568191</v>
      </c>
      <c r="T77" s="8">
        <v>1648511834214</v>
      </c>
      <c r="U77" s="8">
        <v>1407224856733</v>
      </c>
      <c r="V77" s="8">
        <v>1463822000000</v>
      </c>
      <c r="W77" s="8">
        <v>1274370886428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2368374000000</v>
      </c>
      <c r="C79" s="8">
        <v>2096930000000</v>
      </c>
      <c r="D79" s="8">
        <v>2003259000000</v>
      </c>
      <c r="E79" s="8">
        <v>2121599000000</v>
      </c>
      <c r="F79" s="8">
        <v>2098069000000</v>
      </c>
      <c r="G79" s="8">
        <v>3013813000000</v>
      </c>
      <c r="H79" s="8">
        <v>2728136000000</v>
      </c>
      <c r="I79" s="8">
        <v>2775602000000</v>
      </c>
      <c r="J79" s="8">
        <v>2706301000000</v>
      </c>
      <c r="K79" s="8">
        <v>1870857000000</v>
      </c>
      <c r="L79" s="8">
        <v>3904739000000</v>
      </c>
      <c r="M79" s="8">
        <v>3631945000000</v>
      </c>
      <c r="N79" s="8">
        <v>3305692000000</v>
      </c>
      <c r="O79" s="8">
        <v>3025044000000</v>
      </c>
      <c r="P79" s="8">
        <v>2550690000000</v>
      </c>
      <c r="Q79" s="8">
        <v>2185144000000</v>
      </c>
      <c r="R79" s="8">
        <v>1903493000000</v>
      </c>
      <c r="S79" s="8">
        <v>1830322568191</v>
      </c>
      <c r="T79" s="8">
        <v>1648511834214</v>
      </c>
      <c r="U79" s="8">
        <v>1407224856733</v>
      </c>
      <c r="V79" s="8">
        <v>1463822000000</v>
      </c>
      <c r="W79" s="8">
        <v>1274370886428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ht="22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5186696000000</v>
      </c>
      <c r="C82" s="8">
        <v>4817850000000</v>
      </c>
      <c r="D82" s="8">
        <v>5243657000000</v>
      </c>
      <c r="E82" s="8">
        <v>4622532000000</v>
      </c>
      <c r="F82" s="8">
        <v>4839400000000</v>
      </c>
      <c r="G82" s="8">
        <v>4567892000000</v>
      </c>
      <c r="H82" s="8">
        <v>5437123000000</v>
      </c>
      <c r="I82" s="8">
        <v>4778029000000</v>
      </c>
      <c r="J82" s="8">
        <v>4310089000000</v>
      </c>
      <c r="K82" s="8">
        <v>4903069000000</v>
      </c>
      <c r="L82" s="8">
        <v>4836145000000</v>
      </c>
      <c r="M82" s="8">
        <v>4083389000000</v>
      </c>
      <c r="N82" s="8">
        <v>4105089000000</v>
      </c>
      <c r="O82" s="8">
        <v>4021212000000</v>
      </c>
      <c r="P82" s="8">
        <v>4525446000000</v>
      </c>
      <c r="Q82" s="8">
        <v>4173784000000</v>
      </c>
      <c r="R82" s="8">
        <v>3784277000000</v>
      </c>
      <c r="S82" s="8">
        <v>4036888903949</v>
      </c>
      <c r="T82" s="8">
        <v>4342410077762</v>
      </c>
      <c r="U82" s="8">
        <v>4117819355306</v>
      </c>
      <c r="V82" s="8">
        <v>4085595000000</v>
      </c>
      <c r="W82" s="8">
        <v>4739685088157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5186696000000</v>
      </c>
      <c r="C87" s="8">
        <v>4817850000000</v>
      </c>
      <c r="D87" s="8">
        <v>5243657000000</v>
      </c>
      <c r="E87" s="8">
        <v>4622532000000</v>
      </c>
      <c r="F87" s="8">
        <v>4839400000000</v>
      </c>
      <c r="G87" s="8">
        <v>4567892000000</v>
      </c>
      <c r="H87" s="8">
        <v>5437123000000</v>
      </c>
      <c r="I87" s="8">
        <v>4778029000000</v>
      </c>
      <c r="J87" s="8">
        <v>4310089000000</v>
      </c>
      <c r="K87" s="8">
        <v>4903069000000</v>
      </c>
      <c r="L87" s="8">
        <v>4836145000000</v>
      </c>
      <c r="M87" s="8">
        <v>4083389000000</v>
      </c>
      <c r="N87" s="8">
        <v>4105089000000</v>
      </c>
      <c r="O87" s="8">
        <v>4021212000000</v>
      </c>
      <c r="P87" s="8">
        <v>4525446000000</v>
      </c>
      <c r="Q87" s="8">
        <v>4173784000000</v>
      </c>
      <c r="R87" s="8">
        <v>3784277000000</v>
      </c>
      <c r="S87" s="8">
        <v>4036888903949</v>
      </c>
      <c r="T87" s="8">
        <v>4342410077762</v>
      </c>
      <c r="U87" s="8">
        <v>4117819355306</v>
      </c>
      <c r="V87" s="8">
        <v>4085595000000</v>
      </c>
      <c r="W87" s="8">
        <v>4739685088157</v>
      </c>
    </row>
    <row r="88" spans="1:23" x14ac:dyDescent="0.35">
      <c r="A88" s="9" t="s">
        <v>107</v>
      </c>
      <c r="B88" s="5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5186696000000</v>
      </c>
      <c r="C93" s="8">
        <v>4817850000000</v>
      </c>
      <c r="D93" s="8">
        <v>5243657000000</v>
      </c>
      <c r="E93" s="8">
        <v>4622532000000</v>
      </c>
      <c r="F93" s="8">
        <v>4839400000000</v>
      </c>
      <c r="G93" s="8">
        <v>4567892000000</v>
      </c>
      <c r="H93" s="8">
        <v>5437123000000</v>
      </c>
      <c r="I93" s="8">
        <v>4778029000000</v>
      </c>
      <c r="J93" s="8">
        <v>4310089000000</v>
      </c>
      <c r="K93" s="8">
        <v>4903069000000</v>
      </c>
      <c r="L93" s="8">
        <v>4836145000000</v>
      </c>
      <c r="M93" s="8">
        <v>4083389000000</v>
      </c>
      <c r="N93" s="8">
        <v>4105089000000</v>
      </c>
      <c r="O93" s="8">
        <v>4021212000000</v>
      </c>
      <c r="P93" s="8">
        <v>4525446000000</v>
      </c>
      <c r="Q93" s="8">
        <v>4173784000000</v>
      </c>
      <c r="R93" s="8">
        <v>3784277000000</v>
      </c>
      <c r="S93" s="8">
        <v>4036888903949</v>
      </c>
      <c r="T93" s="8">
        <v>4342410077762</v>
      </c>
      <c r="U93" s="8">
        <v>4117819355306</v>
      </c>
      <c r="V93" s="8">
        <v>4085595000000</v>
      </c>
      <c r="W93" s="8">
        <v>4739685088157</v>
      </c>
    </row>
    <row r="94" spans="1:23" x14ac:dyDescent="0.35">
      <c r="A94" s="12" t="s">
        <v>113</v>
      </c>
      <c r="B94" s="5">
        <v>195549615000000</v>
      </c>
      <c r="C94" s="8">
        <v>254804983000000</v>
      </c>
      <c r="D94" s="8">
        <v>233164431000000</v>
      </c>
      <c r="E94" s="8">
        <v>238785943000000</v>
      </c>
      <c r="F94" s="8">
        <v>163642796000000</v>
      </c>
      <c r="G94" s="8">
        <v>173713068000000</v>
      </c>
      <c r="H94" s="8">
        <v>97470142000000</v>
      </c>
      <c r="I94" s="8">
        <v>127363907000000</v>
      </c>
      <c r="J94" s="8">
        <v>273687183000000</v>
      </c>
      <c r="K94" s="8">
        <v>415398187000000</v>
      </c>
      <c r="L94" s="8">
        <v>350127858000000</v>
      </c>
      <c r="M94" s="8">
        <v>288151176000000</v>
      </c>
      <c r="N94" s="8">
        <v>310847309000000</v>
      </c>
      <c r="O94" s="8">
        <v>217650926000000</v>
      </c>
      <c r="P94" s="8">
        <v>157102947000000</v>
      </c>
      <c r="Q94" s="8">
        <v>91850056000000</v>
      </c>
      <c r="R94" s="8">
        <v>96047700000000</v>
      </c>
      <c r="S94" s="8">
        <v>131016605502010</v>
      </c>
      <c r="T94" s="8">
        <v>101914147377665</v>
      </c>
      <c r="U94" s="8">
        <v>100312342078011</v>
      </c>
      <c r="V94" s="8">
        <v>65871667000000</v>
      </c>
      <c r="W94" s="8">
        <v>81952811766261</v>
      </c>
    </row>
    <row r="95" spans="1:23" x14ac:dyDescent="0.35">
      <c r="A95" s="7" t="s">
        <v>114</v>
      </c>
      <c r="B95" s="5">
        <v>194489046000000</v>
      </c>
      <c r="C95" s="8">
        <v>253760255000000</v>
      </c>
      <c r="D95" s="8">
        <v>232409836000000</v>
      </c>
      <c r="E95" s="8">
        <v>237671115000000</v>
      </c>
      <c r="F95" s="8">
        <v>161812411000000</v>
      </c>
      <c r="G95" s="8">
        <v>171021234000000</v>
      </c>
      <c r="H95" s="8">
        <v>94405275000000</v>
      </c>
      <c r="I95" s="8">
        <v>123239557000000</v>
      </c>
      <c r="J95" s="8">
        <v>271214296000000</v>
      </c>
      <c r="K95" s="8">
        <v>412896609000000</v>
      </c>
      <c r="L95" s="8">
        <v>348211786000000</v>
      </c>
      <c r="M95" s="8">
        <v>286265394000000</v>
      </c>
      <c r="N95" s="8">
        <v>307966822000000</v>
      </c>
      <c r="O95" s="8">
        <v>214184795000000</v>
      </c>
      <c r="P95" s="8">
        <v>153781044000000</v>
      </c>
      <c r="Q95" s="8">
        <v>88534315000000</v>
      </c>
      <c r="R95" s="8">
        <v>92717602000000</v>
      </c>
      <c r="S95" s="8">
        <v>127890980349046</v>
      </c>
      <c r="T95" s="8">
        <v>98781374237336</v>
      </c>
      <c r="U95" s="8">
        <v>96847192618501</v>
      </c>
      <c r="V95" s="8">
        <v>62403327000000</v>
      </c>
      <c r="W95" s="8">
        <v>79008784013090</v>
      </c>
    </row>
    <row r="96" spans="1:23" x14ac:dyDescent="0.35">
      <c r="A96" s="9" t="s">
        <v>115</v>
      </c>
      <c r="B96" s="5">
        <v>10939912000000</v>
      </c>
      <c r="C96" s="8">
        <v>23454092000000</v>
      </c>
      <c r="D96" s="8">
        <v>33887522000000</v>
      </c>
      <c r="E96" s="8">
        <v>15745250000000</v>
      </c>
      <c r="F96" s="8">
        <v>12956469000000</v>
      </c>
      <c r="G96" s="8">
        <v>20686345000000</v>
      </c>
      <c r="H96" s="8">
        <v>14701080000000</v>
      </c>
      <c r="I96" s="8">
        <v>21093303000000</v>
      </c>
      <c r="J96" s="8">
        <v>71634667000000</v>
      </c>
      <c r="K96" s="8">
        <v>146067793000000</v>
      </c>
      <c r="L96" s="8">
        <v>80810186000000</v>
      </c>
      <c r="M96" s="8">
        <v>69717207000000</v>
      </c>
      <c r="N96" s="8">
        <v>67167670000000</v>
      </c>
      <c r="O96" s="8">
        <v>38846818000000</v>
      </c>
      <c r="P96" s="8">
        <v>20428496000000</v>
      </c>
      <c r="Q96" s="8">
        <v>7519479000000</v>
      </c>
      <c r="R96" s="8">
        <v>5333624000000</v>
      </c>
      <c r="S96" s="8">
        <v>10840511893354</v>
      </c>
      <c r="T96" s="8">
        <v>5589815210089</v>
      </c>
      <c r="U96" s="8">
        <v>9858978752190</v>
      </c>
      <c r="V96" s="8">
        <v>7092762000000</v>
      </c>
      <c r="W96" s="8">
        <v>5642108303819</v>
      </c>
    </row>
    <row r="97" spans="1:23" x14ac:dyDescent="0.35">
      <c r="A97" s="9" t="s">
        <v>116</v>
      </c>
      <c r="B97" s="5">
        <v>11228721000000</v>
      </c>
      <c r="C97" s="8">
        <v>23703527000000</v>
      </c>
      <c r="D97" s="8">
        <v>33973525000000</v>
      </c>
      <c r="E97" s="8">
        <v>15806612000000</v>
      </c>
      <c r="F97" s="8">
        <v>12931313000000</v>
      </c>
      <c r="G97" s="8">
        <v>20646012000000</v>
      </c>
      <c r="H97" s="8">
        <v>14615885000000</v>
      </c>
      <c r="I97" s="8">
        <v>20971695000000</v>
      </c>
      <c r="J97" s="8">
        <v>71645532000000</v>
      </c>
      <c r="K97" s="8">
        <v>146126673000000</v>
      </c>
      <c r="L97" s="8">
        <v>80777940000000</v>
      </c>
      <c r="M97" s="8">
        <v>69644193000000</v>
      </c>
      <c r="N97" s="8">
        <v>67143615000000</v>
      </c>
      <c r="O97" s="8">
        <v>38801766000000</v>
      </c>
      <c r="P97" s="8">
        <v>20403616000000</v>
      </c>
      <c r="Q97" s="8">
        <v>7516845000000</v>
      </c>
      <c r="R97" s="8">
        <v>5346274000000</v>
      </c>
      <c r="S97" s="8">
        <v>10841092839259</v>
      </c>
      <c r="T97" s="8">
        <v>5593405408645</v>
      </c>
      <c r="U97" s="8">
        <v>9864283056393</v>
      </c>
      <c r="V97" s="8">
        <v>7088556000000</v>
      </c>
      <c r="W97" s="8">
        <v>5638447210921</v>
      </c>
    </row>
    <row r="98" spans="1:23" x14ac:dyDescent="0.35">
      <c r="A98" s="9" t="s">
        <v>117</v>
      </c>
      <c r="B98" s="5">
        <v>172320413000000</v>
      </c>
      <c r="C98" s="8">
        <v>206602636000000</v>
      </c>
      <c r="D98" s="8">
        <v>164548789000000</v>
      </c>
      <c r="E98" s="8">
        <v>206119253000000</v>
      </c>
      <c r="F98" s="8">
        <v>135924629000000</v>
      </c>
      <c r="G98" s="8">
        <v>129688877000000</v>
      </c>
      <c r="H98" s="8">
        <v>65088310000000</v>
      </c>
      <c r="I98" s="8">
        <v>81174559000000</v>
      </c>
      <c r="J98" s="8">
        <v>127934097000000</v>
      </c>
      <c r="K98" s="8">
        <v>120702143000000</v>
      </c>
      <c r="L98" s="8">
        <v>186623660000000</v>
      </c>
      <c r="M98" s="8">
        <v>146903994000000</v>
      </c>
      <c r="N98" s="8">
        <v>173655537000000</v>
      </c>
      <c r="O98" s="8">
        <v>136536211000000</v>
      </c>
      <c r="P98" s="8">
        <v>112948932000000</v>
      </c>
      <c r="Q98" s="8">
        <v>73497991000000</v>
      </c>
      <c r="R98" s="8">
        <v>82037704000000</v>
      </c>
      <c r="S98" s="8">
        <v>106209375616433</v>
      </c>
      <c r="T98" s="8">
        <v>87598153618602</v>
      </c>
      <c r="U98" s="8">
        <v>77123930809918</v>
      </c>
      <c r="V98" s="8">
        <v>48222009000000</v>
      </c>
      <c r="W98" s="8">
        <v>67728228498350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24124000000</v>
      </c>
      <c r="C100" s="8">
        <v>16935000000</v>
      </c>
      <c r="D100" s="8">
        <v>21737000000</v>
      </c>
      <c r="E100" s="8">
        <v>12559000000</v>
      </c>
      <c r="F100" s="8">
        <v>8618000000</v>
      </c>
      <c r="G100" s="8">
        <v>16511000000</v>
      </c>
      <c r="H100" s="8">
        <v>30493000000</v>
      </c>
      <c r="I100" s="8">
        <v>69492000000</v>
      </c>
      <c r="J100" s="8">
        <v>43421000000</v>
      </c>
      <c r="K100" s="8">
        <v>44234000000</v>
      </c>
      <c r="L100" s="8">
        <v>42645000000</v>
      </c>
      <c r="M100" s="8">
        <v>29080000000</v>
      </c>
      <c r="N100" s="8">
        <v>25257000000</v>
      </c>
      <c r="O100" s="8">
        <v>24256000000</v>
      </c>
      <c r="P100" s="8">
        <v>34501000000</v>
      </c>
      <c r="Q100" s="8">
        <v>35354000000</v>
      </c>
      <c r="R100" s="8">
        <v>24263000000</v>
      </c>
      <c r="S100" s="8">
        <v>29066826076</v>
      </c>
      <c r="T100" s="8">
        <v>32770727427</v>
      </c>
      <c r="U100" s="8">
        <v>37943137427</v>
      </c>
      <c r="V100" s="8">
        <v>54106000000</v>
      </c>
      <c r="W100" s="8">
        <v>46802925000</v>
      </c>
    </row>
    <row r="101" spans="1:23" x14ac:dyDescent="0.35">
      <c r="A101" s="7" t="s">
        <v>120</v>
      </c>
      <c r="B101" s="5">
        <v>1036445000000</v>
      </c>
      <c r="C101" s="8">
        <v>1027793000000</v>
      </c>
      <c r="D101" s="8">
        <v>732858000000</v>
      </c>
      <c r="E101" s="8">
        <v>1102269000000</v>
      </c>
      <c r="F101" s="8">
        <v>1664469000000</v>
      </c>
      <c r="G101" s="8">
        <v>2518758000000</v>
      </c>
      <c r="H101" s="8">
        <v>2877343000000</v>
      </c>
      <c r="I101" s="8">
        <v>3299014000000</v>
      </c>
      <c r="J101" s="8">
        <v>1692780000000</v>
      </c>
      <c r="K101" s="8">
        <v>1162686000000</v>
      </c>
      <c r="L101" s="8">
        <v>581602000000</v>
      </c>
      <c r="M101" s="8">
        <v>0</v>
      </c>
      <c r="N101" s="8">
        <v>975741000000</v>
      </c>
      <c r="O101" s="8">
        <v>903075000000</v>
      </c>
      <c r="P101" s="8">
        <v>745452000000</v>
      </c>
      <c r="Q101" s="8">
        <v>727987000000</v>
      </c>
      <c r="R101" s="8">
        <v>751235000000</v>
      </c>
      <c r="S101" s="8">
        <v>500558326888</v>
      </c>
      <c r="T101" s="8">
        <v>546352412902</v>
      </c>
      <c r="U101" s="8">
        <v>869156322083</v>
      </c>
      <c r="V101" s="8">
        <v>845734000000</v>
      </c>
      <c r="W101" s="8">
        <v>339174828171</v>
      </c>
    </row>
    <row r="102" spans="1:23" x14ac:dyDescent="0.35">
      <c r="A102" s="7" t="s">
        <v>121</v>
      </c>
      <c r="B102" s="5">
        <v>0</v>
      </c>
      <c r="C102" s="8">
        <v>0</v>
      </c>
      <c r="D102" s="8">
        <v>0</v>
      </c>
      <c r="E102" s="8">
        <v>0</v>
      </c>
      <c r="F102" s="8">
        <v>157298000000</v>
      </c>
      <c r="G102" s="8">
        <v>156565000000</v>
      </c>
      <c r="H102" s="8">
        <v>157031000000</v>
      </c>
      <c r="I102" s="8">
        <v>755844000000</v>
      </c>
      <c r="J102" s="8">
        <v>736686000000</v>
      </c>
      <c r="K102" s="8">
        <v>1294658000000</v>
      </c>
      <c r="L102" s="8">
        <v>1291825000000</v>
      </c>
      <c r="M102" s="8">
        <v>1856702000000</v>
      </c>
      <c r="N102" s="8">
        <v>1879489000000</v>
      </c>
      <c r="O102" s="8">
        <v>2538800000000</v>
      </c>
      <c r="P102" s="8">
        <v>2541950000000</v>
      </c>
      <c r="Q102" s="8">
        <v>2552400000000</v>
      </c>
      <c r="R102" s="8">
        <v>2554600000000</v>
      </c>
      <c r="S102" s="8">
        <v>2596000000000</v>
      </c>
      <c r="T102" s="8">
        <v>2553650000000</v>
      </c>
      <c r="U102" s="8">
        <v>2558050000000</v>
      </c>
      <c r="V102" s="8">
        <v>2568500000000</v>
      </c>
      <c r="W102" s="8">
        <v>2558050000000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2166783000000</v>
      </c>
      <c r="C104" s="8">
        <v>2216276000000</v>
      </c>
      <c r="D104" s="8">
        <v>2557052000000</v>
      </c>
      <c r="E104" s="8">
        <v>2700093000000</v>
      </c>
      <c r="F104" s="8">
        <v>2681545000000</v>
      </c>
      <c r="G104" s="8">
        <v>2516346000000</v>
      </c>
      <c r="H104" s="8">
        <v>2399781000000</v>
      </c>
      <c r="I104" s="8">
        <v>2109715000000</v>
      </c>
      <c r="J104" s="8">
        <v>1929315000000</v>
      </c>
      <c r="K104" s="8">
        <v>1692638000000</v>
      </c>
      <c r="L104" s="8">
        <v>1689113000000</v>
      </c>
      <c r="M104" s="8">
        <v>1585629000000</v>
      </c>
      <c r="N104" s="8">
        <v>1591179000000</v>
      </c>
      <c r="O104" s="8">
        <v>1602763000000</v>
      </c>
      <c r="P104" s="8">
        <v>1635028000000</v>
      </c>
      <c r="Q104" s="8">
        <v>1697465000000</v>
      </c>
      <c r="R104" s="8">
        <v>1643889104372</v>
      </c>
      <c r="S104" s="8">
        <v>1708669895628</v>
      </c>
      <c r="T104" s="8">
        <v>1746268408886</v>
      </c>
      <c r="U104" s="8">
        <v>1614993982171</v>
      </c>
      <c r="V104" s="8">
        <v>1644650752492</v>
      </c>
      <c r="W104" s="8">
        <v>1519987247508</v>
      </c>
    </row>
    <row r="105" spans="1:23" x14ac:dyDescent="0.35">
      <c r="A105" s="9" t="s">
        <v>124</v>
      </c>
      <c r="B105" s="5">
        <v>-1372812000000</v>
      </c>
      <c r="C105" s="8">
        <v>-1555573000000</v>
      </c>
      <c r="D105" s="8">
        <v>-1898241000000</v>
      </c>
      <c r="E105" s="8">
        <v>-2052366000000</v>
      </c>
      <c r="F105" s="8">
        <v>-1905007000000</v>
      </c>
      <c r="G105" s="8">
        <v>-1725965000000</v>
      </c>
      <c r="H105" s="8">
        <v>-1448658000000</v>
      </c>
      <c r="I105" s="8">
        <v>-1129763000000</v>
      </c>
      <c r="J105" s="8">
        <v>-952086000000</v>
      </c>
      <c r="K105" s="8">
        <v>-864689000000</v>
      </c>
      <c r="L105" s="8">
        <v>-819895000000</v>
      </c>
      <c r="M105" s="8">
        <v>-817432000000</v>
      </c>
      <c r="N105" s="8">
        <v>-850984000000</v>
      </c>
      <c r="O105" s="8">
        <v>-914385000000</v>
      </c>
      <c r="P105" s="8">
        <v>-953307000000</v>
      </c>
      <c r="Q105" s="8">
        <v>-1085202000000</v>
      </c>
      <c r="R105" s="8">
        <v>-1088792487134</v>
      </c>
      <c r="S105" s="8">
        <v>-1176205512866</v>
      </c>
      <c r="T105" s="8">
        <v>-1123944443217</v>
      </c>
      <c r="U105" s="8">
        <v>-1047775652309</v>
      </c>
      <c r="V105" s="8">
        <v>-937338769124</v>
      </c>
      <c r="W105" s="8">
        <v>-938589230876</v>
      </c>
    </row>
    <row r="106" spans="1:23" x14ac:dyDescent="0.35">
      <c r="A106" s="9" t="s">
        <v>125</v>
      </c>
      <c r="B106" s="5">
        <v>793971000000</v>
      </c>
      <c r="C106" s="8">
        <v>660703000000</v>
      </c>
      <c r="D106" s="8">
        <v>658811000000</v>
      </c>
      <c r="E106" s="8">
        <v>647727000000</v>
      </c>
      <c r="F106" s="8">
        <v>776538000000</v>
      </c>
      <c r="G106" s="8">
        <v>790381000000</v>
      </c>
      <c r="H106" s="8">
        <v>951123000000</v>
      </c>
      <c r="I106" s="8">
        <v>979952000000</v>
      </c>
      <c r="J106" s="8">
        <v>977229000000</v>
      </c>
      <c r="K106" s="8">
        <v>827949000000</v>
      </c>
      <c r="L106" s="8">
        <v>869218000000</v>
      </c>
      <c r="M106" s="8">
        <v>768197000000</v>
      </c>
      <c r="N106" s="8">
        <v>740195000000</v>
      </c>
      <c r="O106" s="8">
        <v>688378000000</v>
      </c>
      <c r="P106" s="8">
        <v>681721000000</v>
      </c>
      <c r="Q106" s="8">
        <v>612263000000</v>
      </c>
      <c r="R106" s="8">
        <v>555096617238</v>
      </c>
      <c r="S106" s="8">
        <v>532464382762</v>
      </c>
      <c r="T106" s="8">
        <v>622323965669</v>
      </c>
      <c r="U106" s="8">
        <v>567218329862</v>
      </c>
      <c r="V106" s="8">
        <v>707311983368</v>
      </c>
      <c r="W106" s="8">
        <v>581398016632</v>
      </c>
    </row>
    <row r="107" spans="1:23" x14ac:dyDescent="0.35">
      <c r="A107" s="14" t="s">
        <v>126</v>
      </c>
      <c r="B107" s="5">
        <v>183581000000</v>
      </c>
      <c r="C107" s="6">
        <v>265436000000</v>
      </c>
      <c r="D107" s="6">
        <v>485739000000</v>
      </c>
      <c r="E107" s="6">
        <v>423172000000</v>
      </c>
      <c r="F107" s="6">
        <v>429146000000</v>
      </c>
      <c r="G107" s="6">
        <v>341327000000</v>
      </c>
      <c r="H107" s="6">
        <v>349911000000</v>
      </c>
      <c r="I107" s="6">
        <v>236358000000</v>
      </c>
      <c r="J107" s="6">
        <v>188322000000</v>
      </c>
      <c r="K107" s="6">
        <v>157226000000</v>
      </c>
      <c r="L107" s="6">
        <v>225247000000</v>
      </c>
      <c r="M107" s="6">
        <v>131854000000</v>
      </c>
      <c r="N107" s="6">
        <v>144186000000</v>
      </c>
      <c r="O107" s="6">
        <v>108266000000</v>
      </c>
      <c r="P107" s="6">
        <v>107573000000</v>
      </c>
      <c r="Q107" s="6">
        <v>118878000000</v>
      </c>
      <c r="R107" s="6">
        <v>84223732681</v>
      </c>
      <c r="S107" s="6">
        <v>72715267319</v>
      </c>
      <c r="T107" s="6">
        <v>126945057754</v>
      </c>
      <c r="U107" s="6">
        <v>84038211754</v>
      </c>
      <c r="V107" s="6">
        <v>73872681294</v>
      </c>
      <c r="W107" s="6">
        <v>70222318706</v>
      </c>
    </row>
    <row r="108" spans="1:23" x14ac:dyDescent="0.35">
      <c r="A108" s="14" t="s">
        <v>127</v>
      </c>
      <c r="B108" s="5">
        <v>-98950000000</v>
      </c>
      <c r="C108" s="6">
        <v>-161252000000</v>
      </c>
      <c r="D108" s="6">
        <v>-214789000000</v>
      </c>
      <c r="E108" s="6">
        <v>-233806000000</v>
      </c>
      <c r="F108" s="6">
        <v>-244057000000</v>
      </c>
      <c r="G108" s="6">
        <v>-207348000000</v>
      </c>
      <c r="H108" s="6">
        <v>-160980000000</v>
      </c>
      <c r="I108" s="6">
        <v>-343276000000</v>
      </c>
      <c r="J108" s="6">
        <v>-101749000000</v>
      </c>
      <c r="K108" s="6">
        <v>-93770000000</v>
      </c>
      <c r="L108" s="6">
        <v>-82677000000</v>
      </c>
      <c r="M108" s="6">
        <v>-62822000000</v>
      </c>
      <c r="N108" s="6">
        <v>-59811000000</v>
      </c>
      <c r="O108" s="6">
        <v>-53526000000</v>
      </c>
      <c r="P108" s="6">
        <v>-53174000000</v>
      </c>
      <c r="Q108" s="6">
        <v>-46422000000</v>
      </c>
      <c r="R108" s="6">
        <v>-43781433921</v>
      </c>
      <c r="S108" s="6">
        <v>-46188566079</v>
      </c>
      <c r="T108" s="6">
        <v>-45298288933</v>
      </c>
      <c r="U108" s="6">
        <v>-40580500797</v>
      </c>
      <c r="V108" s="6">
        <v>-39941966498</v>
      </c>
      <c r="W108" s="6">
        <v>-35793033502</v>
      </c>
    </row>
    <row r="109" spans="1:23" x14ac:dyDescent="0.35">
      <c r="A109" s="9" t="s">
        <v>128</v>
      </c>
      <c r="B109" s="5">
        <v>84631000000</v>
      </c>
      <c r="C109" s="8">
        <v>104184000000</v>
      </c>
      <c r="D109" s="8">
        <v>270950000000</v>
      </c>
      <c r="E109" s="8">
        <v>189366000000</v>
      </c>
      <c r="F109" s="8">
        <v>185089000000</v>
      </c>
      <c r="G109" s="8">
        <v>133979000000</v>
      </c>
      <c r="H109" s="8">
        <v>188931000000</v>
      </c>
      <c r="I109" s="8">
        <v>-106918000000</v>
      </c>
      <c r="J109" s="8">
        <v>86573000000</v>
      </c>
      <c r="K109" s="8">
        <v>63456000000</v>
      </c>
      <c r="L109" s="8">
        <v>142570000000</v>
      </c>
      <c r="M109" s="8">
        <v>69032000000</v>
      </c>
      <c r="N109" s="8">
        <v>84375000000</v>
      </c>
      <c r="O109" s="8">
        <v>54740000000</v>
      </c>
      <c r="P109" s="8">
        <v>54399000000</v>
      </c>
      <c r="Q109" s="8">
        <v>72456000000</v>
      </c>
      <c r="R109" s="8">
        <v>40442298760</v>
      </c>
      <c r="S109" s="8">
        <v>26526701240</v>
      </c>
      <c r="T109" s="8">
        <v>81646768821</v>
      </c>
      <c r="U109" s="8">
        <v>43457710957</v>
      </c>
      <c r="V109" s="8">
        <v>33930714796</v>
      </c>
      <c r="W109" s="8">
        <v>34429285204</v>
      </c>
    </row>
    <row r="110" spans="1:23" x14ac:dyDescent="0.35">
      <c r="A110" s="9" t="s">
        <v>129</v>
      </c>
      <c r="B110" s="5">
        <v>440425000000</v>
      </c>
      <c r="C110" s="8">
        <v>116894000000</v>
      </c>
      <c r="D110" s="8">
        <v>-348366000000</v>
      </c>
      <c r="E110" s="8">
        <v>105334000000</v>
      </c>
      <c r="F110" s="8">
        <v>236644000000</v>
      </c>
      <c r="G110" s="8">
        <v>234842000000</v>
      </c>
      <c r="H110" s="8">
        <v>-446574000000</v>
      </c>
      <c r="I110" s="8">
        <v>-34042000000</v>
      </c>
      <c r="J110" s="8">
        <v>787774000000</v>
      </c>
      <c r="K110" s="8">
        <v>187258000000</v>
      </c>
      <c r="L110" s="8">
        <v>-51464000000</v>
      </c>
      <c r="M110" s="8">
        <v>32351000000</v>
      </c>
      <c r="N110" s="8">
        <v>327437000000</v>
      </c>
      <c r="O110" s="8">
        <v>103721000000</v>
      </c>
      <c r="P110" s="8">
        <v>-40234000000</v>
      </c>
      <c r="Q110" s="8">
        <v>107643000000</v>
      </c>
      <c r="R110" s="8">
        <v>91256321948</v>
      </c>
      <c r="S110" s="8">
        <v>143424678052</v>
      </c>
      <c r="T110" s="8">
        <v>57230835284</v>
      </c>
      <c r="U110" s="8">
        <v>71278200795</v>
      </c>
      <c r="V110" s="8">
        <v>32993339180</v>
      </c>
      <c r="W110" s="8">
        <v>34313660820</v>
      </c>
    </row>
    <row r="111" spans="1:23" x14ac:dyDescent="0.35">
      <c r="A111" s="9" t="s">
        <v>130</v>
      </c>
      <c r="B111" s="5">
        <v>1796000000</v>
      </c>
      <c r="C111" s="8">
        <v>4128000000</v>
      </c>
      <c r="D111" s="8">
        <v>1987000000</v>
      </c>
      <c r="E111" s="8">
        <v>5124000000</v>
      </c>
      <c r="F111" s="8">
        <v>4042000000</v>
      </c>
      <c r="G111" s="8">
        <v>2226000000</v>
      </c>
      <c r="H111" s="8">
        <v>5425000000</v>
      </c>
      <c r="I111" s="8">
        <v>2157000000</v>
      </c>
      <c r="J111" s="8">
        <v>-7408000000</v>
      </c>
      <c r="K111" s="8">
        <v>-57581000000</v>
      </c>
      <c r="L111" s="8">
        <v>54521000000</v>
      </c>
      <c r="M111" s="8">
        <v>42593000000</v>
      </c>
      <c r="N111" s="8">
        <v>38344000000</v>
      </c>
      <c r="O111" s="8">
        <v>113726000000</v>
      </c>
      <c r="P111" s="8">
        <v>1495000000</v>
      </c>
      <c r="Q111" s="8">
        <v>58000000</v>
      </c>
      <c r="R111" s="8">
        <v>4951000000</v>
      </c>
      <c r="S111" s="8">
        <v>0</v>
      </c>
      <c r="T111" s="8">
        <v>1254452877</v>
      </c>
      <c r="U111" s="8">
        <v>0</v>
      </c>
      <c r="V111" s="8">
        <v>99199559</v>
      </c>
      <c r="W111" s="8">
        <v>3372800441</v>
      </c>
    </row>
    <row r="112" spans="1:23" x14ac:dyDescent="0.35">
      <c r="A112" s="9" t="s">
        <v>131</v>
      </c>
      <c r="B112" s="5">
        <v>-15171000000</v>
      </c>
      <c r="C112" s="8">
        <v>-45579000000</v>
      </c>
      <c r="D112" s="8">
        <v>-32813000000</v>
      </c>
      <c r="E112" s="8">
        <v>-155940000000</v>
      </c>
      <c r="F112" s="8">
        <v>81647000000</v>
      </c>
      <c r="G112" s="8">
        <v>90812000000</v>
      </c>
      <c r="H112" s="8">
        <v>626000000</v>
      </c>
      <c r="I112" s="8">
        <v>-1773000000</v>
      </c>
      <c r="J112" s="8">
        <v>-11746000000</v>
      </c>
      <c r="K112" s="8">
        <v>-10034000000</v>
      </c>
      <c r="L112" s="8">
        <v>222923000000</v>
      </c>
      <c r="M112" s="8">
        <v>-43139000000</v>
      </c>
      <c r="N112" s="8">
        <v>34122000000</v>
      </c>
      <c r="O112" s="8">
        <v>-11029000000</v>
      </c>
      <c r="P112" s="8">
        <v>419284000000</v>
      </c>
      <c r="Q112" s="8">
        <v>88046000000</v>
      </c>
      <c r="R112" s="8">
        <v>83212415908</v>
      </c>
      <c r="S112" s="8">
        <v>167082584092</v>
      </c>
      <c r="T112" s="8">
        <v>231102454286</v>
      </c>
      <c r="U112" s="8">
        <v>195590011849</v>
      </c>
      <c r="V112" s="8">
        <v>131439107041</v>
      </c>
      <c r="W112" s="8">
        <v>45862892959</v>
      </c>
    </row>
    <row r="113" spans="1:23" x14ac:dyDescent="0.35">
      <c r="A113" s="9" t="s">
        <v>132</v>
      </c>
      <c r="B113" s="5">
        <v>86870000000</v>
      </c>
      <c r="C113" s="8">
        <v>42588000000</v>
      </c>
      <c r="D113" s="8">
        <v>383144000000</v>
      </c>
      <c r="E113" s="8">
        <v>14587000000</v>
      </c>
      <c r="F113" s="8">
        <v>32903000000</v>
      </c>
      <c r="G113" s="8">
        <v>18288000000</v>
      </c>
      <c r="H113" s="8">
        <v>73871000000</v>
      </c>
      <c r="I113" s="8">
        <v>96484000000</v>
      </c>
      <c r="J113" s="8">
        <v>220082000000</v>
      </c>
      <c r="K113" s="8">
        <v>52578000000</v>
      </c>
      <c r="L113" s="8">
        <v>133509000000</v>
      </c>
      <c r="M113" s="8">
        <v>29334000000</v>
      </c>
      <c r="N113" s="8">
        <v>112278000000</v>
      </c>
      <c r="O113" s="8">
        <v>56149000000</v>
      </c>
      <c r="P113" s="8">
        <v>88180000000</v>
      </c>
      <c r="Q113" s="8">
        <v>33880000000</v>
      </c>
      <c r="R113" s="8">
        <v>23348546067</v>
      </c>
      <c r="S113" s="8">
        <v>42789453933</v>
      </c>
      <c r="T113" s="8">
        <v>180555152161</v>
      </c>
      <c r="U113" s="8">
        <v>98902713863</v>
      </c>
      <c r="V113" s="8">
        <v>11605455938</v>
      </c>
      <c r="W113" s="8">
        <v>24337544062</v>
      </c>
    </row>
    <row r="114" spans="1:23" x14ac:dyDescent="0.35">
      <c r="A114" s="9" t="s">
        <v>133</v>
      </c>
      <c r="B114" s="5">
        <v>-19634000000</v>
      </c>
      <c r="C114" s="8">
        <v>-5850000000</v>
      </c>
      <c r="D114" s="8">
        <v>-11424000000</v>
      </c>
      <c r="E114" s="8">
        <v>-3447000000</v>
      </c>
      <c r="F114" s="8">
        <v>-1065000000</v>
      </c>
      <c r="G114" s="8">
        <v>-9955000000</v>
      </c>
      <c r="H114" s="8">
        <v>-2628000000</v>
      </c>
      <c r="I114" s="8">
        <v>-11640000000</v>
      </c>
      <c r="J114" s="8">
        <v>-307997000000</v>
      </c>
      <c r="K114" s="8">
        <v>-10467000000</v>
      </c>
      <c r="L114" s="8">
        <v>-18610000000</v>
      </c>
      <c r="M114" s="8">
        <v>-22298000000</v>
      </c>
      <c r="N114" s="8">
        <v>-17534000000</v>
      </c>
      <c r="O114" s="8">
        <v>-6623000000</v>
      </c>
      <c r="P114" s="8">
        <v>-12414000000</v>
      </c>
      <c r="Q114" s="8">
        <v>-30129000000</v>
      </c>
      <c r="R114" s="8">
        <v>-12559462259</v>
      </c>
      <c r="S114" s="8">
        <v>-5625537741</v>
      </c>
      <c r="T114" s="8">
        <v>-70063451552</v>
      </c>
      <c r="U114" s="8">
        <v>-53515928057</v>
      </c>
      <c r="V114" s="8">
        <v>-22506580</v>
      </c>
      <c r="W114" s="8">
        <v>-2028493420</v>
      </c>
    </row>
    <row r="115" spans="1:23" x14ac:dyDescent="0.35">
      <c r="A115" s="9" t="s">
        <v>134</v>
      </c>
      <c r="B115" s="5">
        <v>67236000000</v>
      </c>
      <c r="C115" s="8">
        <v>36738000000</v>
      </c>
      <c r="D115" s="8">
        <v>371720000000</v>
      </c>
      <c r="E115" s="8">
        <v>11140000000</v>
      </c>
      <c r="F115" s="8">
        <v>31838000000</v>
      </c>
      <c r="G115" s="8">
        <v>8333000000</v>
      </c>
      <c r="H115" s="8">
        <v>71243000000</v>
      </c>
      <c r="I115" s="8">
        <v>84844000000</v>
      </c>
      <c r="J115" s="8">
        <v>-87915000000</v>
      </c>
      <c r="K115" s="8">
        <v>42111000000</v>
      </c>
      <c r="L115" s="8">
        <v>114899000000</v>
      </c>
      <c r="M115" s="8">
        <v>7036000000</v>
      </c>
      <c r="N115" s="8">
        <v>94744000000</v>
      </c>
      <c r="O115" s="8">
        <v>49526000000</v>
      </c>
      <c r="P115" s="8">
        <v>75766000000</v>
      </c>
      <c r="Q115" s="8">
        <v>3751000000</v>
      </c>
      <c r="R115" s="8">
        <v>10789083808</v>
      </c>
      <c r="S115" s="8">
        <v>37163916192</v>
      </c>
      <c r="T115" s="8">
        <v>110491700609</v>
      </c>
      <c r="U115" s="8">
        <v>45386785806</v>
      </c>
      <c r="V115" s="8">
        <v>11582949358</v>
      </c>
      <c r="W115" s="8">
        <v>22309050642</v>
      </c>
    </row>
    <row r="116" spans="1:23" x14ac:dyDescent="0.35">
      <c r="A116" s="9" t="s">
        <v>135</v>
      </c>
      <c r="B116" s="5">
        <v>0</v>
      </c>
      <c r="C116" s="8">
        <v>861000000</v>
      </c>
      <c r="D116" s="8">
        <v>0</v>
      </c>
      <c r="E116" s="8">
        <v>17592000000</v>
      </c>
      <c r="F116" s="8">
        <v>0</v>
      </c>
      <c r="G116" s="8">
        <v>6602000000</v>
      </c>
      <c r="H116" s="8">
        <v>6048000000</v>
      </c>
      <c r="I116" s="8">
        <v>12085000000</v>
      </c>
      <c r="J116" s="8">
        <v>4534000000</v>
      </c>
      <c r="K116" s="8">
        <v>3780000000</v>
      </c>
      <c r="L116" s="8">
        <v>3780000000</v>
      </c>
      <c r="M116" s="8">
        <v>2828000000</v>
      </c>
      <c r="N116" s="8">
        <v>0</v>
      </c>
      <c r="O116" s="8">
        <v>0</v>
      </c>
      <c r="P116" s="8">
        <v>2828000000</v>
      </c>
      <c r="Q116" s="8">
        <v>1134000000</v>
      </c>
      <c r="R116" s="8">
        <v>260000000</v>
      </c>
      <c r="S116" s="8">
        <v>0</v>
      </c>
      <c r="T116" s="8">
        <v>0</v>
      </c>
      <c r="U116" s="8">
        <v>1967020000</v>
      </c>
      <c r="V116" s="8">
        <v>260000000</v>
      </c>
      <c r="W116" s="8">
        <v>0</v>
      </c>
    </row>
    <row r="117" spans="1:23" x14ac:dyDescent="0.35">
      <c r="A117" s="9" t="s">
        <v>136</v>
      </c>
      <c r="B117" s="5">
        <v>1372888000000</v>
      </c>
      <c r="C117" s="8">
        <v>877929000000</v>
      </c>
      <c r="D117" s="8">
        <v>922289000000</v>
      </c>
      <c r="E117" s="8">
        <v>820343000000</v>
      </c>
      <c r="F117" s="8">
        <v>1315798000000</v>
      </c>
      <c r="G117" s="8">
        <v>1267175000000</v>
      </c>
      <c r="H117" s="8">
        <v>776822000000</v>
      </c>
      <c r="I117" s="8">
        <v>936305000000</v>
      </c>
      <c r="J117" s="8">
        <v>1749041000000</v>
      </c>
      <c r="K117" s="8">
        <v>1056939000000</v>
      </c>
      <c r="L117" s="8">
        <v>1356447000000</v>
      </c>
      <c r="M117" s="8">
        <v>878898000000</v>
      </c>
      <c r="N117" s="8">
        <v>1319217000000</v>
      </c>
      <c r="O117" s="8">
        <v>999062000000</v>
      </c>
      <c r="P117" s="8">
        <v>1195259000000</v>
      </c>
      <c r="Q117" s="8">
        <v>885351000000</v>
      </c>
      <c r="R117" s="8">
        <v>786007737662</v>
      </c>
      <c r="S117" s="8">
        <v>906662262338</v>
      </c>
      <c r="T117" s="8">
        <v>1104050177546</v>
      </c>
      <c r="U117" s="8">
        <v>924898059269</v>
      </c>
      <c r="V117" s="8">
        <v>917617293302</v>
      </c>
      <c r="W117" s="8">
        <v>721685706698</v>
      </c>
    </row>
    <row r="118" spans="1:23" x14ac:dyDescent="0.35">
      <c r="A118" s="9" t="s">
        <v>137</v>
      </c>
      <c r="B118" s="5">
        <v>-520326000000</v>
      </c>
      <c r="C118" s="8">
        <v>-508603000000</v>
      </c>
      <c r="D118" s="8">
        <v>-607852000000</v>
      </c>
      <c r="E118" s="8">
        <v>-554982000000</v>
      </c>
      <c r="F118" s="8">
        <v>-550868000000</v>
      </c>
      <c r="G118" s="8">
        <v>-538657000000</v>
      </c>
      <c r="H118" s="8">
        <v>-573133000000</v>
      </c>
      <c r="I118" s="8">
        <v>-540891000000</v>
      </c>
      <c r="J118" s="8">
        <v>-491477000000</v>
      </c>
      <c r="K118" s="8">
        <v>-437105000000</v>
      </c>
      <c r="L118" s="8">
        <v>-716073000000</v>
      </c>
      <c r="M118" s="8">
        <v>-386048000000</v>
      </c>
      <c r="N118" s="8">
        <v>-396987000000</v>
      </c>
      <c r="O118" s="8">
        <v>-400010000000</v>
      </c>
      <c r="P118" s="8">
        <v>-627516000000</v>
      </c>
      <c r="Q118" s="8">
        <v>-399633000000</v>
      </c>
      <c r="R118" s="8">
        <v>-397016423377</v>
      </c>
      <c r="S118" s="8">
        <v>-433012576623</v>
      </c>
      <c r="T118" s="8">
        <v>-630021392276</v>
      </c>
      <c r="U118" s="8">
        <v>-443613856168</v>
      </c>
      <c r="V118" s="8">
        <v>-399608300408</v>
      </c>
      <c r="W118" s="8">
        <v>-398305699592</v>
      </c>
    </row>
    <row r="119" spans="1:23" ht="21.5" x14ac:dyDescent="0.35">
      <c r="A119" s="9" t="s">
        <v>138</v>
      </c>
      <c r="B119" s="5">
        <v>852562000000</v>
      </c>
      <c r="C119" s="8">
        <v>369326000000</v>
      </c>
      <c r="D119" s="8">
        <v>314437000000</v>
      </c>
      <c r="E119" s="8">
        <v>265361000000</v>
      </c>
      <c r="F119" s="8">
        <v>764930000000</v>
      </c>
      <c r="G119" s="8">
        <v>728518000000</v>
      </c>
      <c r="H119" s="8">
        <v>203689000000</v>
      </c>
      <c r="I119" s="8">
        <v>395414000000</v>
      </c>
      <c r="J119" s="8">
        <v>1257564000000</v>
      </c>
      <c r="K119" s="8">
        <v>619834000000</v>
      </c>
      <c r="L119" s="8">
        <v>640374000000</v>
      </c>
      <c r="M119" s="8">
        <v>492850000000</v>
      </c>
      <c r="N119" s="8">
        <v>922230000000</v>
      </c>
      <c r="O119" s="8">
        <v>599052000000</v>
      </c>
      <c r="P119" s="8">
        <v>567743000000</v>
      </c>
      <c r="Q119" s="8">
        <v>485718000000</v>
      </c>
      <c r="R119" s="8">
        <v>388991314285</v>
      </c>
      <c r="S119" s="8">
        <v>473649685715</v>
      </c>
      <c r="T119" s="8">
        <v>474028785270</v>
      </c>
      <c r="U119" s="8">
        <v>481284203101</v>
      </c>
      <c r="V119" s="8">
        <v>518008992894</v>
      </c>
      <c r="W119" s="8">
        <v>323380007106</v>
      </c>
    </row>
    <row r="120" spans="1:23" x14ac:dyDescent="0.35">
      <c r="A120" s="9" t="s">
        <v>139</v>
      </c>
      <c r="B120" s="5">
        <v>-462667000000</v>
      </c>
      <c r="C120" s="8">
        <v>-177030000000</v>
      </c>
      <c r="D120" s="8">
        <v>-438616000000</v>
      </c>
      <c r="E120" s="8">
        <v>-235860000000</v>
      </c>
      <c r="F120" s="8">
        <v>-697883000000</v>
      </c>
      <c r="G120" s="8">
        <v>-116846000000</v>
      </c>
      <c r="H120" s="8">
        <v>-249064000000</v>
      </c>
      <c r="I120" s="8">
        <v>-309603000000</v>
      </c>
      <c r="J120" s="8">
        <v>-172424000000</v>
      </c>
      <c r="K120" s="8">
        <v>-44238000000</v>
      </c>
      <c r="L120" s="8">
        <v>-280875000000</v>
      </c>
      <c r="M120" s="8">
        <v>-84955000000</v>
      </c>
      <c r="N120" s="8">
        <v>-208767000000</v>
      </c>
      <c r="O120" s="8">
        <v>-121100000000</v>
      </c>
      <c r="P120" s="8">
        <v>-110134000000</v>
      </c>
      <c r="Q120" s="8">
        <v>-135042000000</v>
      </c>
      <c r="R120" s="8">
        <v>-174873068865</v>
      </c>
      <c r="S120" s="8">
        <v>-92855931135</v>
      </c>
      <c r="T120" s="8">
        <v>-89195673401</v>
      </c>
      <c r="U120" s="8">
        <v>-143246825179</v>
      </c>
      <c r="V120" s="8">
        <v>-71229801456</v>
      </c>
      <c r="W120" s="8">
        <v>-219193198544</v>
      </c>
    </row>
    <row r="121" spans="1:23" x14ac:dyDescent="0.35">
      <c r="A121" s="9" t="s">
        <v>140</v>
      </c>
      <c r="B121" s="5">
        <v>389895000000</v>
      </c>
      <c r="C121" s="8">
        <v>192296000000</v>
      </c>
      <c r="D121" s="8">
        <v>-124179000000</v>
      </c>
      <c r="E121" s="8">
        <v>29501000000</v>
      </c>
      <c r="F121" s="8">
        <v>67047000000</v>
      </c>
      <c r="G121" s="8">
        <v>611672000000</v>
      </c>
      <c r="H121" s="8">
        <v>-45375000000</v>
      </c>
      <c r="I121" s="8">
        <v>85811000000</v>
      </c>
      <c r="J121" s="8">
        <v>1085140000000</v>
      </c>
      <c r="K121" s="8">
        <v>575596000000</v>
      </c>
      <c r="L121" s="8">
        <v>359499000000</v>
      </c>
      <c r="M121" s="8">
        <v>407895000000</v>
      </c>
      <c r="N121" s="8">
        <v>713463000000</v>
      </c>
      <c r="O121" s="8">
        <v>477952000000</v>
      </c>
      <c r="P121" s="8">
        <v>457609000000</v>
      </c>
      <c r="Q121" s="8">
        <v>350676000000</v>
      </c>
      <c r="R121" s="8">
        <v>214118245420</v>
      </c>
      <c r="S121" s="8">
        <v>380793754580</v>
      </c>
      <c r="T121" s="8">
        <v>384833111869</v>
      </c>
      <c r="U121" s="8">
        <v>338037377922</v>
      </c>
      <c r="V121" s="8">
        <v>446779191438</v>
      </c>
      <c r="W121" s="8">
        <v>104186808562</v>
      </c>
    </row>
    <row r="122" spans="1:23" x14ac:dyDescent="0.35">
      <c r="A122" s="9" t="s">
        <v>141</v>
      </c>
      <c r="B122" s="5">
        <v>-78409000000</v>
      </c>
      <c r="C122" s="8">
        <v>-38536000000</v>
      </c>
      <c r="D122" s="8">
        <v>13215000000</v>
      </c>
      <c r="E122" s="8">
        <v>-5972000000</v>
      </c>
      <c r="F122" s="8">
        <v>-14532000000</v>
      </c>
      <c r="G122" s="8">
        <v>-122898000000</v>
      </c>
      <c r="H122" s="8">
        <v>5035000000</v>
      </c>
      <c r="I122" s="8">
        <v>-17225000000</v>
      </c>
      <c r="J122" s="8">
        <v>-217526000000</v>
      </c>
      <c r="K122" s="8">
        <v>-115179000000</v>
      </c>
      <c r="L122" s="8">
        <v>-78718000000</v>
      </c>
      <c r="M122" s="8">
        <v>-81642000000</v>
      </c>
      <c r="N122" s="8">
        <v>-235794000000</v>
      </c>
      <c r="O122" s="8">
        <v>-2677000000</v>
      </c>
      <c r="P122" s="8">
        <v>-92063000000</v>
      </c>
      <c r="Q122" s="8">
        <v>-69025000000</v>
      </c>
      <c r="R122" s="8">
        <v>-119653776492</v>
      </c>
      <c r="S122" s="8">
        <v>-3877223508</v>
      </c>
      <c r="T122" s="8">
        <v>-143546134388</v>
      </c>
      <c r="U122" s="8">
        <v>-90219616518</v>
      </c>
      <c r="V122" s="8">
        <v>-110735172732</v>
      </c>
      <c r="W122" s="8">
        <v>-3735827268</v>
      </c>
    </row>
    <row r="123" spans="1:23" x14ac:dyDescent="0.35">
      <c r="A123" s="9" t="s">
        <v>142</v>
      </c>
      <c r="B123" s="5">
        <v>-78409000000</v>
      </c>
      <c r="C123" s="8">
        <v>-38536000000</v>
      </c>
      <c r="D123" s="8">
        <v>13215000000</v>
      </c>
      <c r="E123" s="8">
        <v>-5972000000</v>
      </c>
      <c r="F123" s="8">
        <v>-14532000000</v>
      </c>
      <c r="G123" s="8">
        <v>-122898000000</v>
      </c>
      <c r="H123" s="8">
        <v>5035000000</v>
      </c>
      <c r="I123" s="8">
        <v>-17225000000</v>
      </c>
      <c r="J123" s="8">
        <v>-217526000000</v>
      </c>
      <c r="K123" s="8">
        <v>-115179000000</v>
      </c>
      <c r="L123" s="8">
        <v>-78718000000</v>
      </c>
      <c r="M123" s="8">
        <v>-81642000000</v>
      </c>
      <c r="N123" s="8">
        <v>-235794000000</v>
      </c>
      <c r="O123" s="8">
        <v>-2677000000</v>
      </c>
      <c r="P123" s="8">
        <v>-92063000000</v>
      </c>
      <c r="Q123" s="8">
        <v>-69025000000</v>
      </c>
      <c r="R123" s="8">
        <v>-119653776492</v>
      </c>
      <c r="S123" s="8">
        <v>-3877223508</v>
      </c>
      <c r="T123" s="8">
        <v>-143546134388</v>
      </c>
      <c r="U123" s="8">
        <v>-90219616518</v>
      </c>
      <c r="V123" s="8">
        <v>-110735172732</v>
      </c>
      <c r="W123" s="8">
        <v>-3735827268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311486000000</v>
      </c>
      <c r="C125" s="8">
        <v>153760000000</v>
      </c>
      <c r="D125" s="8">
        <v>-110964000000</v>
      </c>
      <c r="E125" s="8">
        <v>23529000000</v>
      </c>
      <c r="F125" s="8">
        <v>52515000000</v>
      </c>
      <c r="G125" s="8">
        <v>488774000000</v>
      </c>
      <c r="H125" s="8">
        <v>-40340000000</v>
      </c>
      <c r="I125" s="8">
        <v>68586000000</v>
      </c>
      <c r="J125" s="8">
        <v>867614000000</v>
      </c>
      <c r="K125" s="8">
        <v>460417000000</v>
      </c>
      <c r="L125" s="8">
        <v>280781000000</v>
      </c>
      <c r="M125" s="8">
        <v>326253000000</v>
      </c>
      <c r="N125" s="8">
        <v>477669000000</v>
      </c>
      <c r="O125" s="8">
        <v>475275000000</v>
      </c>
      <c r="P125" s="8">
        <v>365546000000</v>
      </c>
      <c r="Q125" s="8">
        <v>281651000000</v>
      </c>
      <c r="R125" s="8">
        <v>94464468928</v>
      </c>
      <c r="S125" s="8">
        <v>376916531072</v>
      </c>
      <c r="T125" s="8">
        <v>241286977481</v>
      </c>
      <c r="U125" s="8">
        <v>247817761404</v>
      </c>
      <c r="V125" s="8">
        <v>336044018706</v>
      </c>
      <c r="W125" s="8">
        <v>100450981294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311486000000</v>
      </c>
      <c r="C127" s="8">
        <v>153760000000</v>
      </c>
      <c r="D127" s="8">
        <v>-110964000000</v>
      </c>
      <c r="E127" s="8">
        <v>23529000000</v>
      </c>
      <c r="F127" s="8">
        <v>52515000000</v>
      </c>
      <c r="G127" s="8">
        <v>488774000000</v>
      </c>
      <c r="H127" s="8">
        <v>-40340000000</v>
      </c>
      <c r="I127" s="8">
        <v>68586000000</v>
      </c>
      <c r="J127" s="8">
        <v>867614000000</v>
      </c>
      <c r="K127" s="8">
        <v>460417000000</v>
      </c>
      <c r="L127" s="8">
        <v>280781000000</v>
      </c>
      <c r="M127" s="8">
        <v>326253000000</v>
      </c>
      <c r="N127" s="8">
        <v>477669000000</v>
      </c>
      <c r="O127" s="8">
        <v>475275000000</v>
      </c>
      <c r="P127" s="8">
        <v>365546000000</v>
      </c>
      <c r="Q127" s="8">
        <v>281651000000</v>
      </c>
      <c r="R127" s="8">
        <v>94464468928</v>
      </c>
      <c r="S127" s="8">
        <v>376916531072</v>
      </c>
      <c r="T127" s="8">
        <v>241286977481</v>
      </c>
      <c r="U127" s="8">
        <v>247817761404</v>
      </c>
      <c r="V127" s="8">
        <v>336044018706</v>
      </c>
      <c r="W127" s="8">
        <v>100450981294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-821</v>
      </c>
      <c r="V128" s="8">
        <v>821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/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/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/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/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/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/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/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/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/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/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176656000000</v>
      </c>
      <c r="C141" s="8">
        <v>-363774000000</v>
      </c>
      <c r="D141" s="8">
        <v>-404840000000</v>
      </c>
      <c r="E141" s="8">
        <v>1178624000000</v>
      </c>
      <c r="F141" s="8">
        <v>754686000000</v>
      </c>
      <c r="G141" s="8">
        <v>1155439000000</v>
      </c>
      <c r="H141" s="8">
        <v>-410602000000</v>
      </c>
      <c r="I141" s="8">
        <v>366935000000</v>
      </c>
      <c r="J141" s="8">
        <v>802028000000</v>
      </c>
      <c r="K141" s="8">
        <v>657998000000</v>
      </c>
      <c r="L141" s="8">
        <v>336242000000</v>
      </c>
      <c r="M141" s="8"/>
      <c r="N141" s="8">
        <v>610296000000</v>
      </c>
      <c r="O141" s="8">
        <v>673179000000</v>
      </c>
      <c r="P141" s="8">
        <v>549454000000</v>
      </c>
      <c r="Q141" s="8">
        <v>509294000000</v>
      </c>
      <c r="R141" s="8">
        <v>426594496202</v>
      </c>
      <c r="S141" s="8">
        <v>424430503798</v>
      </c>
      <c r="T141" s="8">
        <v>211053910677</v>
      </c>
      <c r="U141" s="8">
        <v>199142599041</v>
      </c>
      <c r="V141" s="8">
        <v>389000630074</v>
      </c>
      <c r="W141" s="8">
        <v>426876369926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/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-800000000</v>
      </c>
      <c r="C143" s="8">
        <v>6429000000</v>
      </c>
      <c r="D143" s="8">
        <v>104544000000</v>
      </c>
      <c r="E143" s="8">
        <v>61034000000</v>
      </c>
      <c r="F143" s="8">
        <v>-73750000000</v>
      </c>
      <c r="G143" s="8">
        <v>-24674000000</v>
      </c>
      <c r="H143" s="8">
        <v>-9500000000</v>
      </c>
      <c r="I143" s="8">
        <v>-49055000000</v>
      </c>
      <c r="J143" s="8">
        <v>1350125000000</v>
      </c>
      <c r="K143" s="8">
        <v>3113641000000</v>
      </c>
      <c r="L143" s="8">
        <v>409688000000</v>
      </c>
      <c r="M143" s="8"/>
      <c r="N143" s="8">
        <v>-2753255000000</v>
      </c>
      <c r="O143" s="8">
        <v>2459447000000</v>
      </c>
      <c r="P143" s="8">
        <v>1865371000000</v>
      </c>
      <c r="Q143" s="8">
        <v>4133901000000</v>
      </c>
      <c r="R143" s="8">
        <v>-1601762940014</v>
      </c>
      <c r="S143" s="8">
        <v>164988940014</v>
      </c>
      <c r="T143" s="8">
        <v>-2167415000009</v>
      </c>
      <c r="U143" s="8">
        <v>-170251000002</v>
      </c>
      <c r="V143" s="8">
        <v>710500000001</v>
      </c>
      <c r="W143" s="8">
        <v>-731349000001</v>
      </c>
    </row>
    <row r="144" spans="1:23" x14ac:dyDescent="0.35">
      <c r="A144" s="9" t="s">
        <v>164</v>
      </c>
      <c r="B144" s="5">
        <v>2139663000000</v>
      </c>
      <c r="C144" s="8">
        <v>1437682000000</v>
      </c>
      <c r="D144" s="8">
        <v>-1759851000000</v>
      </c>
      <c r="E144" s="8">
        <v>696988000000</v>
      </c>
      <c r="F144" s="8">
        <v>441577000000</v>
      </c>
      <c r="G144" s="8">
        <v>-1078462000000</v>
      </c>
      <c r="H144" s="8">
        <v>650583000000</v>
      </c>
      <c r="I144" s="8">
        <v>1190263000000</v>
      </c>
      <c r="J144" s="8">
        <v>-1844393000000</v>
      </c>
      <c r="K144" s="8">
        <v>4288300000000</v>
      </c>
      <c r="L144" s="8">
        <v>-4018647000000</v>
      </c>
      <c r="M144" s="8"/>
      <c r="N144" s="8">
        <v>-3345132000000</v>
      </c>
      <c r="O144" s="8">
        <v>5342478000000</v>
      </c>
      <c r="P144" s="8">
        <v>-4386723000000</v>
      </c>
      <c r="Q144" s="8">
        <v>2477421000000</v>
      </c>
      <c r="R144" s="8">
        <v>-1683763183733</v>
      </c>
      <c r="S144" s="8">
        <v>1356018183733</v>
      </c>
      <c r="T144" s="8">
        <v>1170931487080</v>
      </c>
      <c r="U144" s="8">
        <v>-552085804161</v>
      </c>
      <c r="V144" s="8">
        <v>-1867232920740</v>
      </c>
      <c r="W144" s="8">
        <v>6003802920740</v>
      </c>
    </row>
    <row r="145" spans="1:23" ht="21.5" x14ac:dyDescent="0.35">
      <c r="A145" s="9" t="s">
        <v>165</v>
      </c>
      <c r="B145" s="5">
        <v>0</v>
      </c>
      <c r="C145" s="8">
        <v>0</v>
      </c>
      <c r="D145" s="8">
        <v>0</v>
      </c>
      <c r="E145" s="8">
        <v>130574000000</v>
      </c>
      <c r="F145" s="8">
        <v>185674000000</v>
      </c>
      <c r="G145" s="8">
        <v>124197000000</v>
      </c>
      <c r="H145" s="8">
        <v>-440445000000</v>
      </c>
      <c r="I145" s="8">
        <v>0</v>
      </c>
      <c r="J145" s="8">
        <v>0</v>
      </c>
      <c r="K145" s="8">
        <v>115879000000</v>
      </c>
      <c r="L145" s="8">
        <v>80974000000</v>
      </c>
      <c r="M145" s="8"/>
      <c r="N145" s="8">
        <v>113297000000</v>
      </c>
      <c r="O145" s="8">
        <v>-230721000000</v>
      </c>
      <c r="P145" s="8">
        <v>132789000000</v>
      </c>
      <c r="Q145" s="8">
        <v>-19273000000</v>
      </c>
      <c r="R145" s="8">
        <v>-113515604251</v>
      </c>
      <c r="S145" s="8">
        <v>49811604251</v>
      </c>
      <c r="T145" s="8">
        <v>30371608419</v>
      </c>
      <c r="U145" s="8">
        <v>-49213575281</v>
      </c>
      <c r="V145" s="8">
        <v>30318493024</v>
      </c>
      <c r="W145" s="8">
        <v>46563506976</v>
      </c>
    </row>
    <row r="146" spans="1:23" x14ac:dyDescent="0.35">
      <c r="A146" s="9" t="s">
        <v>166</v>
      </c>
      <c r="B146" s="5">
        <v>-13814852000000</v>
      </c>
      <c r="C146" s="8">
        <v>19939235000000</v>
      </c>
      <c r="D146" s="8">
        <v>-16498714000000</v>
      </c>
      <c r="E146" s="8">
        <v>2777547000000</v>
      </c>
      <c r="F146" s="8">
        <v>-4847915000000</v>
      </c>
      <c r="G146" s="8">
        <v>2557545000000</v>
      </c>
      <c r="H146" s="8">
        <v>-1831276000000</v>
      </c>
      <c r="I146" s="8">
        <v>-2218200000000</v>
      </c>
      <c r="J146" s="8">
        <v>-1783492000000</v>
      </c>
      <c r="K146" s="8">
        <v>-8090451000000</v>
      </c>
      <c r="L146" s="8">
        <v>-2319112000000</v>
      </c>
      <c r="M146" s="8"/>
      <c r="N146" s="8">
        <v>640125000000</v>
      </c>
      <c r="O146" s="8">
        <v>-4354680000000</v>
      </c>
      <c r="P146" s="8">
        <v>-4307016000000</v>
      </c>
      <c r="Q146" s="8">
        <v>-1586813000000</v>
      </c>
      <c r="R146" s="8">
        <v>-1343104558634</v>
      </c>
      <c r="S146" s="8">
        <v>746747558634</v>
      </c>
      <c r="T146" s="8">
        <v>-4602168209223</v>
      </c>
      <c r="U146" s="8">
        <v>-2190560964633</v>
      </c>
      <c r="V146" s="8">
        <v>-1699857808525</v>
      </c>
      <c r="W146" s="8">
        <v>4001050808525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/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-1128347493698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-18170000000</v>
      </c>
      <c r="C148" s="8">
        <v>-16746000000</v>
      </c>
      <c r="D148" s="8">
        <v>-40644000000</v>
      </c>
      <c r="E148" s="8">
        <v>0</v>
      </c>
      <c r="F148" s="8">
        <v>-557158000000</v>
      </c>
      <c r="G148" s="8">
        <v>-2040000000</v>
      </c>
      <c r="H148" s="8">
        <v>-428643000000</v>
      </c>
      <c r="I148" s="8">
        <v>-478688000000</v>
      </c>
      <c r="J148" s="8">
        <v>0</v>
      </c>
      <c r="K148" s="8">
        <v>0</v>
      </c>
      <c r="L148" s="8">
        <v>-740406000000</v>
      </c>
      <c r="M148" s="8"/>
      <c r="N148" s="8">
        <v>-15544000000</v>
      </c>
      <c r="O148" s="8">
        <v>-12393000000</v>
      </c>
      <c r="P148" s="8">
        <v>-28721000000</v>
      </c>
      <c r="Q148" s="8">
        <v>-51955000000</v>
      </c>
      <c r="R148" s="8">
        <v>-162065000000</v>
      </c>
      <c r="S148" s="8">
        <v>0</v>
      </c>
      <c r="T148" s="8">
        <v>232443415974</v>
      </c>
      <c r="U148" s="8">
        <v>-232443415974</v>
      </c>
      <c r="V148" s="8">
        <v>0</v>
      </c>
      <c r="W148" s="8">
        <v>0</v>
      </c>
    </row>
    <row r="149" spans="1:23" x14ac:dyDescent="0.35">
      <c r="A149" s="9" t="s">
        <v>169</v>
      </c>
      <c r="B149" s="5">
        <v>-225182000000</v>
      </c>
      <c r="C149" s="8">
        <v>279116000000</v>
      </c>
      <c r="D149" s="8">
        <v>126859000000</v>
      </c>
      <c r="E149" s="8">
        <v>-93687000000</v>
      </c>
      <c r="F149" s="8">
        <v>569006000000</v>
      </c>
      <c r="G149" s="8">
        <v>585594000000</v>
      </c>
      <c r="H149" s="8">
        <v>-35597000000</v>
      </c>
      <c r="I149" s="8">
        <v>-948755000000</v>
      </c>
      <c r="J149" s="8">
        <v>796048000000</v>
      </c>
      <c r="K149" s="8">
        <v>-1253604000000</v>
      </c>
      <c r="L149" s="8">
        <v>-486276000000</v>
      </c>
      <c r="M149" s="8"/>
      <c r="N149" s="8">
        <v>351360000000</v>
      </c>
      <c r="O149" s="8">
        <v>676864000000</v>
      </c>
      <c r="P149" s="8">
        <v>-1096676000000</v>
      </c>
      <c r="Q149" s="8">
        <v>-5359896000000</v>
      </c>
      <c r="R149" s="8">
        <v>194631701185</v>
      </c>
      <c r="S149" s="8">
        <v>91453298815</v>
      </c>
      <c r="T149" s="8">
        <v>42576879093</v>
      </c>
      <c r="U149" s="8">
        <v>-702013212994</v>
      </c>
      <c r="V149" s="8">
        <v>187185952897</v>
      </c>
      <c r="W149" s="8">
        <v>887614047103</v>
      </c>
    </row>
    <row r="150" spans="1:23" x14ac:dyDescent="0.35">
      <c r="A150" s="9" t="s">
        <v>170</v>
      </c>
      <c r="B150" s="5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/>
      <c r="N150" s="8">
        <v>2911034000000</v>
      </c>
      <c r="O150" s="8">
        <v>0</v>
      </c>
      <c r="P150" s="8">
        <v>0</v>
      </c>
      <c r="Q150" s="8">
        <v>0</v>
      </c>
      <c r="R150" s="8">
        <v>-778242851000</v>
      </c>
      <c r="S150" s="8">
        <v>778242851000</v>
      </c>
      <c r="T150" s="8">
        <v>0</v>
      </c>
      <c r="U150" s="8">
        <v>-1428331648516</v>
      </c>
      <c r="V150" s="8">
        <v>1428331648516</v>
      </c>
      <c r="W150" s="8">
        <v>-6753043648516</v>
      </c>
    </row>
    <row r="151" spans="1:23" x14ac:dyDescent="0.35">
      <c r="A151" s="9" t="s">
        <v>171</v>
      </c>
      <c r="B151" s="5">
        <v>6124047000000</v>
      </c>
      <c r="C151" s="8">
        <v>-820053000000</v>
      </c>
      <c r="D151" s="8">
        <v>7124626000000</v>
      </c>
      <c r="E151" s="8">
        <v>-20286906000000</v>
      </c>
      <c r="F151" s="8">
        <v>7918000000000</v>
      </c>
      <c r="G151" s="8">
        <v>12104485000000</v>
      </c>
      <c r="H151" s="8">
        <v>-9809287000000</v>
      </c>
      <c r="I151" s="8">
        <v>2036244000000</v>
      </c>
      <c r="J151" s="8">
        <v>-604159000000</v>
      </c>
      <c r="K151" s="8">
        <v>3143440000000</v>
      </c>
      <c r="L151" s="8">
        <v>1582864000000</v>
      </c>
      <c r="M151" s="8"/>
      <c r="N151" s="8">
        <v>13080869000000</v>
      </c>
      <c r="O151" s="8">
        <v>-18452512000000</v>
      </c>
      <c r="P151" s="8">
        <v>18666178000000</v>
      </c>
      <c r="Q151" s="8">
        <v>-4431462000000</v>
      </c>
      <c r="R151" s="8">
        <v>896109565980</v>
      </c>
      <c r="S151" s="8">
        <v>-5363072565980</v>
      </c>
      <c r="T151" s="8">
        <v>3439644932214</v>
      </c>
      <c r="U151" s="8">
        <v>-2193837415818</v>
      </c>
      <c r="V151" s="8">
        <v>862809839184</v>
      </c>
      <c r="W151" s="8">
        <v>5282354160816</v>
      </c>
    </row>
    <row r="152" spans="1:23" x14ac:dyDescent="0.35">
      <c r="A152" s="9" t="s">
        <v>172</v>
      </c>
      <c r="B152" s="5">
        <v>1991344000000</v>
      </c>
      <c r="C152" s="8">
        <v>-16509817000000</v>
      </c>
      <c r="D152" s="8">
        <v>7195097000000</v>
      </c>
      <c r="E152" s="8">
        <v>5357657000000</v>
      </c>
      <c r="F152" s="8">
        <v>12051976000000</v>
      </c>
      <c r="G152" s="8">
        <v>-8695054000000</v>
      </c>
      <c r="H152" s="8">
        <v>9377096000000</v>
      </c>
      <c r="I152" s="8">
        <v>1040249000000</v>
      </c>
      <c r="J152" s="8">
        <v>2385376000000</v>
      </c>
      <c r="K152" s="8">
        <v>3482162000000</v>
      </c>
      <c r="L152" s="8">
        <v>785815000000</v>
      </c>
      <c r="M152" s="8"/>
      <c r="N152" s="8">
        <v>-991614000000</v>
      </c>
      <c r="O152" s="8">
        <v>-508386000000</v>
      </c>
      <c r="P152" s="8">
        <v>227920000000</v>
      </c>
      <c r="Q152" s="8">
        <v>2376415000000</v>
      </c>
      <c r="R152" s="8">
        <v>3474679142222</v>
      </c>
      <c r="S152" s="8">
        <v>-3145121142222</v>
      </c>
      <c r="T152" s="8">
        <v>6517462773969</v>
      </c>
      <c r="U152" s="8">
        <v>3220578292005</v>
      </c>
      <c r="V152" s="8">
        <v>2778732902378</v>
      </c>
      <c r="W152" s="8">
        <v>-5202328902378</v>
      </c>
    </row>
    <row r="153" spans="1:23" ht="21.5" x14ac:dyDescent="0.35">
      <c r="A153" s="9" t="s">
        <v>173</v>
      </c>
      <c r="B153" s="5">
        <v>184195000000</v>
      </c>
      <c r="C153" s="8">
        <v>321926000000</v>
      </c>
      <c r="D153" s="8">
        <v>18422000000</v>
      </c>
      <c r="E153" s="8">
        <v>246846000000</v>
      </c>
      <c r="F153" s="8">
        <v>0</v>
      </c>
      <c r="G153" s="8">
        <v>0</v>
      </c>
      <c r="H153" s="8">
        <v>-39652000000</v>
      </c>
      <c r="I153" s="8">
        <v>16202000000</v>
      </c>
      <c r="J153" s="8">
        <v>14644000000</v>
      </c>
      <c r="K153" s="8">
        <v>8806000000</v>
      </c>
      <c r="L153" s="8">
        <v>0</v>
      </c>
      <c r="M153" s="8"/>
      <c r="N153" s="8">
        <v>-1000000</v>
      </c>
      <c r="O153" s="8">
        <v>-74780000000</v>
      </c>
      <c r="P153" s="8">
        <v>74780000000</v>
      </c>
      <c r="Q153" s="8">
        <v>0</v>
      </c>
      <c r="R153" s="8">
        <v>-80169320832</v>
      </c>
      <c r="S153" s="8">
        <v>80169320832</v>
      </c>
      <c r="T153" s="8">
        <v>0</v>
      </c>
      <c r="U153" s="8">
        <v>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-4707000000</v>
      </c>
      <c r="C154" s="8">
        <v>-5333000000</v>
      </c>
      <c r="D154" s="8">
        <v>-6810000000</v>
      </c>
      <c r="E154" s="8">
        <v>-7476000000</v>
      </c>
      <c r="F154" s="8">
        <v>-164514000000</v>
      </c>
      <c r="G154" s="8">
        <v>-9343000000</v>
      </c>
      <c r="H154" s="8">
        <v>-171224000000</v>
      </c>
      <c r="I154" s="8">
        <v>-2423000000</v>
      </c>
      <c r="J154" s="8">
        <v>-158242000000</v>
      </c>
      <c r="K154" s="8">
        <v>-11917000000</v>
      </c>
      <c r="L154" s="8">
        <v>-164617000000</v>
      </c>
      <c r="M154" s="8"/>
      <c r="N154" s="8">
        <v>-172785000000</v>
      </c>
      <c r="O154" s="8">
        <v>-19039000000</v>
      </c>
      <c r="P154" s="8">
        <v>-178165000000</v>
      </c>
      <c r="Q154" s="8">
        <v>-23107000000</v>
      </c>
      <c r="R154" s="8">
        <v>-36173433301</v>
      </c>
      <c r="S154" s="8">
        <v>13247433301</v>
      </c>
      <c r="T154" s="8">
        <v>12556919567</v>
      </c>
      <c r="U154" s="8">
        <v>-7295517852</v>
      </c>
      <c r="V154" s="8">
        <v>11771330000</v>
      </c>
      <c r="W154" s="8">
        <v>-7073330000</v>
      </c>
    </row>
    <row r="155" spans="1:23" x14ac:dyDescent="0.35">
      <c r="A155" s="9" t="s">
        <v>175</v>
      </c>
      <c r="B155" s="5">
        <v>-400000000000</v>
      </c>
      <c r="C155" s="8">
        <v>0</v>
      </c>
      <c r="D155" s="8">
        <v>6450000000000</v>
      </c>
      <c r="E155" s="8">
        <v>900000000000</v>
      </c>
      <c r="F155" s="8">
        <v>550000000000</v>
      </c>
      <c r="G155" s="8">
        <v>0</v>
      </c>
      <c r="H155" s="8">
        <v>-2502130000000</v>
      </c>
      <c r="I155" s="8">
        <v>-1702770000000</v>
      </c>
      <c r="J155" s="8">
        <v>498970000000</v>
      </c>
      <c r="K155" s="8">
        <v>0</v>
      </c>
      <c r="L155" s="8">
        <v>3500000000000</v>
      </c>
      <c r="M155" s="8"/>
      <c r="N155" s="8">
        <v>0</v>
      </c>
      <c r="O155" s="8">
        <v>0</v>
      </c>
      <c r="P155" s="8">
        <v>4399890000000</v>
      </c>
      <c r="Q155" s="8">
        <v>-205910000000</v>
      </c>
      <c r="R155" s="8">
        <v>-3779090000000</v>
      </c>
      <c r="S155" s="8">
        <v>0</v>
      </c>
      <c r="T155" s="8">
        <v>790560000000</v>
      </c>
      <c r="U155" s="8">
        <v>188690213000</v>
      </c>
      <c r="V155" s="8">
        <v>2268752000000</v>
      </c>
      <c r="W155" s="8">
        <v>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/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324302000000</v>
      </c>
      <c r="C157" s="8">
        <v>-131362000000</v>
      </c>
      <c r="D157" s="8">
        <v>-361996000000</v>
      </c>
      <c r="E157" s="8">
        <v>437037000000</v>
      </c>
      <c r="F157" s="8">
        <v>23163000000</v>
      </c>
      <c r="G157" s="8">
        <v>-378312000000</v>
      </c>
      <c r="H157" s="8">
        <v>1427416000000</v>
      </c>
      <c r="I157" s="8">
        <v>1653000000</v>
      </c>
      <c r="J157" s="8">
        <v>-435941000000</v>
      </c>
      <c r="K157" s="8">
        <v>456329000000</v>
      </c>
      <c r="L157" s="8">
        <v>846561000000</v>
      </c>
      <c r="M157" s="8"/>
      <c r="N157" s="8">
        <v>-177720000000</v>
      </c>
      <c r="O157" s="8">
        <v>88879000000</v>
      </c>
      <c r="P157" s="8">
        <v>-301847000000</v>
      </c>
      <c r="Q157" s="8">
        <v>293444000000</v>
      </c>
      <c r="R157" s="8">
        <v>-312616696044</v>
      </c>
      <c r="S157" s="8">
        <v>232008696044</v>
      </c>
      <c r="T157" s="8">
        <v>645719720501</v>
      </c>
      <c r="U157" s="8">
        <v>350597255062</v>
      </c>
      <c r="V157" s="8">
        <v>-183501719040</v>
      </c>
      <c r="W157" s="8">
        <v>53393719040</v>
      </c>
    </row>
    <row r="158" spans="1:23" ht="21.5" x14ac:dyDescent="0.35">
      <c r="A158" s="9" t="s">
        <v>178</v>
      </c>
      <c r="B158" s="5">
        <v>-3523504000000</v>
      </c>
      <c r="C158" s="8">
        <v>4137303000000</v>
      </c>
      <c r="D158" s="8">
        <v>1946693000000</v>
      </c>
      <c r="E158" s="8">
        <v>-8601762000000</v>
      </c>
      <c r="F158" s="8">
        <v>16850745000000</v>
      </c>
      <c r="G158" s="8">
        <v>6339375000000</v>
      </c>
      <c r="H158" s="8">
        <v>-4223261000000</v>
      </c>
      <c r="I158" s="8">
        <v>-748345000000</v>
      </c>
      <c r="J158" s="8">
        <v>1020964000000</v>
      </c>
      <c r="K158" s="8">
        <v>5910583000000</v>
      </c>
      <c r="L158" s="8">
        <v>-186914000000</v>
      </c>
      <c r="M158" s="8"/>
      <c r="N158" s="8">
        <v>10250930000000</v>
      </c>
      <c r="O158" s="8">
        <v>-14411664000000</v>
      </c>
      <c r="P158" s="8">
        <v>15617234000000</v>
      </c>
      <c r="Q158" s="8">
        <v>-1887941000000</v>
      </c>
      <c r="R158" s="8">
        <v>-4898488682220</v>
      </c>
      <c r="S158" s="8">
        <v>-4571075317780</v>
      </c>
      <c r="T158" s="8">
        <v>5195390944564</v>
      </c>
      <c r="U158" s="8">
        <v>-3567024196123</v>
      </c>
      <c r="V158" s="8">
        <v>4916810347769</v>
      </c>
      <c r="W158" s="8">
        <v>4007860652231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/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/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30000000</v>
      </c>
      <c r="V160" s="8">
        <v>1081714000</v>
      </c>
      <c r="W160" s="8">
        <v>-1111714000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/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-3523504000000</v>
      </c>
      <c r="C162" s="8">
        <v>4137303000000</v>
      </c>
      <c r="D162" s="8">
        <v>1946693000000</v>
      </c>
      <c r="E162" s="8">
        <v>-8601762000000</v>
      </c>
      <c r="F162" s="8">
        <v>16850745000000</v>
      </c>
      <c r="G162" s="8">
        <v>6339375000000</v>
      </c>
      <c r="H162" s="8">
        <v>-4223261000000</v>
      </c>
      <c r="I162" s="8">
        <v>-748345000000</v>
      </c>
      <c r="J162" s="8">
        <v>1020964000000</v>
      </c>
      <c r="K162" s="8">
        <v>5910583000000</v>
      </c>
      <c r="L162" s="8">
        <v>-186914000000</v>
      </c>
      <c r="M162" s="8"/>
      <c r="N162" s="8">
        <v>10250930000000</v>
      </c>
      <c r="O162" s="8">
        <v>-14411664000000</v>
      </c>
      <c r="P162" s="8">
        <v>15617234000000</v>
      </c>
      <c r="Q162" s="8">
        <v>-1887941000000</v>
      </c>
      <c r="R162" s="8">
        <v>-4898488682220</v>
      </c>
      <c r="S162" s="8">
        <v>-4571075317780</v>
      </c>
      <c r="T162" s="8">
        <v>5195390944564</v>
      </c>
      <c r="U162" s="8">
        <v>-3566994196123</v>
      </c>
      <c r="V162" s="8">
        <v>4917892061769</v>
      </c>
      <c r="W162" s="8">
        <v>4006748938231</v>
      </c>
    </row>
    <row r="163" spans="1:23" x14ac:dyDescent="0.35">
      <c r="A163" s="9" t="s">
        <v>183</v>
      </c>
      <c r="B163" s="5">
        <v>-25462000000</v>
      </c>
      <c r="C163" s="8">
        <v>-53438000000</v>
      </c>
      <c r="D163" s="8">
        <v>-52179000000</v>
      </c>
      <c r="E163" s="8">
        <v>-15232000000</v>
      </c>
      <c r="F163" s="8">
        <v>-37840000000</v>
      </c>
      <c r="G163" s="8">
        <v>-34064000000</v>
      </c>
      <c r="H163" s="8">
        <v>-84270000000</v>
      </c>
      <c r="I163" s="8">
        <v>-28621000000</v>
      </c>
      <c r="J163" s="8">
        <v>-110417000000</v>
      </c>
      <c r="K163" s="8">
        <v>-20505000000</v>
      </c>
      <c r="L163" s="8">
        <v>-9601000000</v>
      </c>
      <c r="M163" s="8"/>
      <c r="N163" s="8">
        <v>-43919000000</v>
      </c>
      <c r="O163" s="8">
        <v>-2517000000</v>
      </c>
      <c r="P163" s="8">
        <v>-26261000000</v>
      </c>
      <c r="Q163" s="8">
        <v>-29291000000</v>
      </c>
      <c r="R163" s="8">
        <v>-31180666466</v>
      </c>
      <c r="S163" s="8">
        <v>-6574333534</v>
      </c>
      <c r="T163" s="8">
        <v>13754598721</v>
      </c>
      <c r="U163" s="8">
        <v>-24233129484</v>
      </c>
      <c r="V163" s="8">
        <v>-18966138793</v>
      </c>
      <c r="W163" s="8">
        <v>-35514861207</v>
      </c>
    </row>
    <row r="164" spans="1:23" x14ac:dyDescent="0.35">
      <c r="A164" s="9" t="s">
        <v>184</v>
      </c>
      <c r="B164" s="5">
        <v>4485000000</v>
      </c>
      <c r="C164" s="8">
        <v>0</v>
      </c>
      <c r="D164" s="8">
        <v>122000000</v>
      </c>
      <c r="E164" s="8">
        <v>203000000</v>
      </c>
      <c r="F164" s="8">
        <v>101000000</v>
      </c>
      <c r="G164" s="8">
        <v>214000000</v>
      </c>
      <c r="H164" s="8">
        <v>91000000</v>
      </c>
      <c r="I164" s="8">
        <v>186000000</v>
      </c>
      <c r="J164" s="8">
        <v>879000000</v>
      </c>
      <c r="K164" s="8">
        <v>153000000</v>
      </c>
      <c r="L164" s="8">
        <v>364000000</v>
      </c>
      <c r="M164" s="8"/>
      <c r="N164" s="8">
        <v>741000000</v>
      </c>
      <c r="O164" s="8">
        <v>183000000</v>
      </c>
      <c r="P164" s="8">
        <v>0</v>
      </c>
      <c r="Q164" s="8">
        <v>-554000000</v>
      </c>
      <c r="R164" s="8">
        <v>608000000</v>
      </c>
      <c r="S164" s="8">
        <v>0</v>
      </c>
      <c r="T164" s="8">
        <v>28029881</v>
      </c>
      <c r="U164" s="8">
        <v>27898575</v>
      </c>
      <c r="V164" s="8">
        <v>-13200000</v>
      </c>
      <c r="W164" s="8">
        <v>14200000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/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/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1246038828</v>
      </c>
      <c r="U166" s="8">
        <v>0</v>
      </c>
      <c r="V166" s="8">
        <v>0</v>
      </c>
      <c r="W166" s="8">
        <v>0</v>
      </c>
    </row>
    <row r="167" spans="1:23" x14ac:dyDescent="0.35">
      <c r="A167" s="9" t="s">
        <v>187</v>
      </c>
      <c r="B167" s="5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/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</row>
    <row r="168" spans="1:23" x14ac:dyDescent="0.35">
      <c r="A168" s="9" t="s">
        <v>188</v>
      </c>
      <c r="B168" s="5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/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/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5000000</v>
      </c>
      <c r="C170" s="8">
        <v>157000000</v>
      </c>
      <c r="D170" s="8">
        <v>58145000000</v>
      </c>
      <c r="E170" s="8">
        <v>-7000000</v>
      </c>
      <c r="F170" s="8">
        <v>6000000</v>
      </c>
      <c r="G170" s="8">
        <v>367000000</v>
      </c>
      <c r="H170" s="8">
        <v>0</v>
      </c>
      <c r="I170" s="8">
        <v>0</v>
      </c>
      <c r="J170" s="8">
        <v>53873000000</v>
      </c>
      <c r="K170" s="8">
        <v>0</v>
      </c>
      <c r="L170" s="8">
        <v>37283000000</v>
      </c>
      <c r="M170" s="8"/>
      <c r="N170" s="8">
        <v>94000000</v>
      </c>
      <c r="O170" s="8">
        <v>0</v>
      </c>
      <c r="P170" s="8">
        <v>16654000000</v>
      </c>
      <c r="Q170" s="8">
        <v>85813000000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861000000</v>
      </c>
      <c r="D171" s="8">
        <v>0</v>
      </c>
      <c r="E171" s="8">
        <v>17593000000</v>
      </c>
      <c r="F171" s="8">
        <v>0</v>
      </c>
      <c r="G171" s="8">
        <v>6602000000</v>
      </c>
      <c r="H171" s="8">
        <v>6048000000</v>
      </c>
      <c r="I171" s="8">
        <v>12085000000</v>
      </c>
      <c r="J171" s="8">
        <v>4534000000</v>
      </c>
      <c r="K171" s="8">
        <v>3780000000</v>
      </c>
      <c r="L171" s="8">
        <v>3780000000</v>
      </c>
      <c r="M171" s="8"/>
      <c r="N171" s="8">
        <v>0</v>
      </c>
      <c r="O171" s="8">
        <v>0</v>
      </c>
      <c r="P171" s="8">
        <v>2828000000</v>
      </c>
      <c r="Q171" s="8">
        <v>1134000000</v>
      </c>
      <c r="R171" s="8">
        <v>260000000</v>
      </c>
      <c r="S171" s="8">
        <v>0</v>
      </c>
      <c r="T171" s="8">
        <v>0</v>
      </c>
      <c r="U171" s="8">
        <v>1967020000</v>
      </c>
      <c r="V171" s="8">
        <v>260000000</v>
      </c>
      <c r="W171" s="8">
        <v>0</v>
      </c>
    </row>
    <row r="172" spans="1:23" x14ac:dyDescent="0.35">
      <c r="A172" s="12" t="s">
        <v>192</v>
      </c>
      <c r="B172" s="5">
        <v>-20972000000</v>
      </c>
      <c r="C172" s="8">
        <v>-52420000000</v>
      </c>
      <c r="D172" s="8">
        <v>6088000000</v>
      </c>
      <c r="E172" s="8">
        <v>2557000000</v>
      </c>
      <c r="F172" s="8">
        <v>-37733000000</v>
      </c>
      <c r="G172" s="8">
        <v>-26881000000</v>
      </c>
      <c r="H172" s="8">
        <v>-78131000000</v>
      </c>
      <c r="I172" s="8">
        <v>-16350000000</v>
      </c>
      <c r="J172" s="8">
        <v>-51131000000</v>
      </c>
      <c r="K172" s="8">
        <v>-16572000000</v>
      </c>
      <c r="L172" s="8">
        <v>31826000000</v>
      </c>
      <c r="M172" s="8"/>
      <c r="N172" s="8">
        <v>-43084000000</v>
      </c>
      <c r="O172" s="8">
        <v>-2334000000</v>
      </c>
      <c r="P172" s="8">
        <v>-6779000000</v>
      </c>
      <c r="Q172" s="8">
        <v>57102000000</v>
      </c>
      <c r="R172" s="8">
        <v>-30312666466</v>
      </c>
      <c r="S172" s="8">
        <v>-6574333534</v>
      </c>
      <c r="T172" s="8">
        <v>15028667430</v>
      </c>
      <c r="U172" s="8">
        <v>-22238210909</v>
      </c>
      <c r="V172" s="8">
        <v>-18719338793</v>
      </c>
      <c r="W172" s="8">
        <v>-35500661207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1291164000000</v>
      </c>
      <c r="M173" s="8"/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393617260000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/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/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8277787000</v>
      </c>
      <c r="W175" s="8">
        <v>-8277787000</v>
      </c>
    </row>
    <row r="176" spans="1:23" x14ac:dyDescent="0.35">
      <c r="A176" s="9" t="s">
        <v>196</v>
      </c>
      <c r="B176" s="5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/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/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/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1291164000000</v>
      </c>
      <c r="M179" s="8"/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393617260000</v>
      </c>
      <c r="V179" s="8">
        <v>8277787000</v>
      </c>
      <c r="W179" s="8">
        <v>-8277787000</v>
      </c>
    </row>
    <row r="180" spans="1:23" x14ac:dyDescent="0.35">
      <c r="A180" s="12" t="s">
        <v>200</v>
      </c>
      <c r="B180" s="5">
        <v>-3544476000000</v>
      </c>
      <c r="C180" s="8">
        <v>4084883000000</v>
      </c>
      <c r="D180" s="8">
        <v>1952781000000</v>
      </c>
      <c r="E180" s="8">
        <v>-8599205000000</v>
      </c>
      <c r="F180" s="8">
        <v>16813012000000</v>
      </c>
      <c r="G180" s="8">
        <v>6312494000000</v>
      </c>
      <c r="H180" s="8">
        <v>-4301392000000</v>
      </c>
      <c r="I180" s="8">
        <v>-764695000000</v>
      </c>
      <c r="J180" s="8">
        <v>969833000000</v>
      </c>
      <c r="K180" s="8">
        <v>5894011000000</v>
      </c>
      <c r="L180" s="8">
        <v>1136076000000</v>
      </c>
      <c r="M180" s="8"/>
      <c r="N180" s="8">
        <v>10207846000000</v>
      </c>
      <c r="O180" s="8">
        <v>-14413998000000</v>
      </c>
      <c r="P180" s="8">
        <v>15610455000000</v>
      </c>
      <c r="Q180" s="8">
        <v>-1830839000000</v>
      </c>
      <c r="R180" s="8">
        <v>-4928801348686</v>
      </c>
      <c r="S180" s="8">
        <v>-4577649651314</v>
      </c>
      <c r="T180" s="8">
        <v>5210419611994</v>
      </c>
      <c r="U180" s="8">
        <v>-3195615147032</v>
      </c>
      <c r="V180" s="8">
        <v>4907450509976</v>
      </c>
      <c r="W180" s="8">
        <v>3962970490024</v>
      </c>
    </row>
    <row r="181" spans="1:23" x14ac:dyDescent="0.35">
      <c r="A181" s="12" t="s">
        <v>201</v>
      </c>
      <c r="B181" s="5">
        <v>44156085000000</v>
      </c>
      <c r="C181" s="8">
        <v>40071202000000</v>
      </c>
      <c r="D181" s="8">
        <v>37700652000000</v>
      </c>
      <c r="E181" s="8">
        <v>46441538000000</v>
      </c>
      <c r="F181" s="8">
        <v>29803992000000</v>
      </c>
      <c r="G181" s="8">
        <v>23592121000000</v>
      </c>
      <c r="H181" s="8">
        <v>27367920000000</v>
      </c>
      <c r="I181" s="8">
        <v>27803303000000</v>
      </c>
      <c r="J181" s="8">
        <v>27599842000000</v>
      </c>
      <c r="K181" s="8">
        <v>21794363000000</v>
      </c>
      <c r="L181" s="8">
        <v>20485074000000</v>
      </c>
      <c r="M181" s="8"/>
      <c r="N181" s="8">
        <v>11894076000000</v>
      </c>
      <c r="O181" s="8">
        <v>26370693000000</v>
      </c>
      <c r="P181" s="8">
        <v>10650550000000</v>
      </c>
      <c r="Q181" s="8">
        <v>12519174000000</v>
      </c>
      <c r="R181" s="8">
        <v>17519878118316</v>
      </c>
      <c r="S181" s="8">
        <v>22097527769630</v>
      </c>
      <c r="T181" s="8">
        <v>16965408157636</v>
      </c>
      <c r="U181" s="8">
        <v>20161011000000</v>
      </c>
      <c r="V181" s="8">
        <v>15253572794692</v>
      </c>
      <c r="W181" s="8">
        <v>11290602304668</v>
      </c>
    </row>
    <row r="182" spans="1:23" x14ac:dyDescent="0.35">
      <c r="A182" s="12" t="s">
        <v>202</v>
      </c>
      <c r="B182" s="5">
        <v>-446745000000</v>
      </c>
      <c r="C182" s="8">
        <v>0</v>
      </c>
      <c r="D182" s="8">
        <v>417770000000</v>
      </c>
      <c r="E182" s="8">
        <v>-141681000000</v>
      </c>
      <c r="F182" s="8">
        <v>-175466000000</v>
      </c>
      <c r="G182" s="8">
        <v>-100623000000</v>
      </c>
      <c r="H182" s="8">
        <v>525592000000</v>
      </c>
      <c r="I182" s="8">
        <v>329312000000</v>
      </c>
      <c r="J182" s="8">
        <v>-766372000000</v>
      </c>
      <c r="K182" s="8">
        <v>-88532000000</v>
      </c>
      <c r="L182" s="8">
        <v>173213000000</v>
      </c>
      <c r="M182" s="8"/>
      <c r="N182" s="8">
        <v>-244480000000</v>
      </c>
      <c r="O182" s="8">
        <v>-62619000000</v>
      </c>
      <c r="P182" s="8">
        <v>109688000000</v>
      </c>
      <c r="Q182" s="8">
        <v>-37785000000</v>
      </c>
      <c r="R182" s="8">
        <v>-71902000000</v>
      </c>
      <c r="S182" s="8">
        <v>0</v>
      </c>
      <c r="T182" s="8">
        <v>0</v>
      </c>
      <c r="U182" s="8">
        <v>12304668</v>
      </c>
      <c r="V182" s="8">
        <v>-13000000</v>
      </c>
      <c r="W182" s="8">
        <v>0</v>
      </c>
    </row>
    <row r="183" spans="1:23" ht="22" x14ac:dyDescent="0.35">
      <c r="A183" s="12" t="s">
        <v>203</v>
      </c>
      <c r="B183" s="5">
        <v>40164864000000</v>
      </c>
      <c r="C183" s="8">
        <v>44156085000000</v>
      </c>
      <c r="D183" s="8">
        <v>40071203000000</v>
      </c>
      <c r="E183" s="8">
        <v>37700652000000</v>
      </c>
      <c r="F183" s="8">
        <v>46441538000000</v>
      </c>
      <c r="G183" s="8">
        <v>29803992000000</v>
      </c>
      <c r="H183" s="8">
        <v>23592120000000</v>
      </c>
      <c r="I183" s="8">
        <v>27367920000000</v>
      </c>
      <c r="J183" s="8">
        <v>27803303000000</v>
      </c>
      <c r="K183" s="8">
        <v>27599842000000</v>
      </c>
      <c r="L183" s="8">
        <v>21794363000000</v>
      </c>
      <c r="M183" s="8"/>
      <c r="N183" s="8">
        <v>21857442000000</v>
      </c>
      <c r="O183" s="8">
        <v>11894076000000</v>
      </c>
      <c r="P183" s="8">
        <v>26370693000000</v>
      </c>
      <c r="Q183" s="8">
        <v>10650550000000</v>
      </c>
      <c r="R183" s="8">
        <v>12519174000000</v>
      </c>
      <c r="S183" s="8">
        <v>17519878118316</v>
      </c>
      <c r="T183" s="8">
        <v>22175827769630</v>
      </c>
      <c r="U183" s="8">
        <v>16965408157636</v>
      </c>
      <c r="V183" s="8">
        <v>20161010304668</v>
      </c>
      <c r="W183" s="8">
        <v>15253572794692</v>
      </c>
    </row>
    <row r="184" spans="1:23" x14ac:dyDescent="0.35">
      <c r="A184" s="9" t="s">
        <v>204</v>
      </c>
      <c r="B184" s="5">
        <v>2104412000000</v>
      </c>
      <c r="C184" s="8">
        <v>1865865000000</v>
      </c>
      <c r="D184" s="8">
        <v>2124868000000</v>
      </c>
      <c r="E184" s="8">
        <v>2966350000000</v>
      </c>
      <c r="F184" s="8">
        <v>2646281000000</v>
      </c>
      <c r="G184" s="8">
        <v>2312523000000</v>
      </c>
      <c r="H184" s="8">
        <v>2379746000000</v>
      </c>
      <c r="I184" s="8">
        <v>1992920000000</v>
      </c>
      <c r="J184" s="8">
        <v>1885390000000</v>
      </c>
      <c r="K184" s="8">
        <v>1590895000000</v>
      </c>
      <c r="L184" s="8">
        <v>1924761000000</v>
      </c>
      <c r="M184" s="8"/>
      <c r="N184" s="8">
        <v>1580458000000</v>
      </c>
      <c r="O184" s="8">
        <v>1468783000000</v>
      </c>
      <c r="P184" s="8">
        <v>1610944000000</v>
      </c>
      <c r="Q184" s="8">
        <v>1701409000000</v>
      </c>
      <c r="R184" s="8">
        <v>1753610535046</v>
      </c>
      <c r="S184" s="8">
        <v>1697974464954</v>
      </c>
      <c r="T184" s="8">
        <v>1893717488140</v>
      </c>
      <c r="U184" s="8">
        <v>1613718769440</v>
      </c>
      <c r="V184" s="8">
        <v>1421022151881</v>
      </c>
      <c r="W184" s="8">
        <v>1746467848119</v>
      </c>
    </row>
    <row r="185" spans="1:23" x14ac:dyDescent="0.35">
      <c r="A185" s="9" t="s">
        <v>205</v>
      </c>
      <c r="B185" s="5">
        <v>-1991326000000</v>
      </c>
      <c r="C185" s="8">
        <v>-1973039000000</v>
      </c>
      <c r="D185" s="8">
        <v>-2174465000000</v>
      </c>
      <c r="E185" s="8">
        <v>-1513871000000</v>
      </c>
      <c r="F185" s="8">
        <v>-1673963000000</v>
      </c>
      <c r="G185" s="8">
        <v>-1133622000000</v>
      </c>
      <c r="H185" s="8">
        <v>-2316507000000</v>
      </c>
      <c r="I185" s="8">
        <v>-935011000000</v>
      </c>
      <c r="J185" s="8">
        <v>-921605000000</v>
      </c>
      <c r="K185" s="8">
        <v>-851677000000</v>
      </c>
      <c r="L185" s="8">
        <v>-860097000000</v>
      </c>
      <c r="M185" s="8"/>
      <c r="N185" s="8">
        <v>-1038564000000</v>
      </c>
      <c r="O185" s="8">
        <v>-839631000000</v>
      </c>
      <c r="P185" s="8">
        <v>-723683000000</v>
      </c>
      <c r="Q185" s="8">
        <v>-1283278000000</v>
      </c>
      <c r="R185" s="8">
        <v>-752893693583</v>
      </c>
      <c r="S185" s="8">
        <v>-1392006306417</v>
      </c>
      <c r="T185" s="8">
        <v>-1376283218125</v>
      </c>
      <c r="U185" s="8">
        <v>-1324064684383</v>
      </c>
      <c r="V185" s="8">
        <v>-960121035138</v>
      </c>
      <c r="W185" s="8">
        <v>-866974964862</v>
      </c>
    </row>
    <row r="186" spans="1:23" x14ac:dyDescent="0.35">
      <c r="A186" s="9" t="s">
        <v>206</v>
      </c>
      <c r="B186" s="5">
        <v>84631000000</v>
      </c>
      <c r="C186" s="8">
        <v>104184000000</v>
      </c>
      <c r="D186" s="8">
        <v>270950000000</v>
      </c>
      <c r="E186" s="8">
        <v>158936000000</v>
      </c>
      <c r="F186" s="8">
        <v>185089000000</v>
      </c>
      <c r="G186" s="8">
        <v>133979000000</v>
      </c>
      <c r="H186" s="8">
        <v>188931000000</v>
      </c>
      <c r="I186" s="8">
        <v>-106918000000</v>
      </c>
      <c r="J186" s="8">
        <v>86572000000</v>
      </c>
      <c r="K186" s="8">
        <v>63457000000</v>
      </c>
      <c r="L186" s="8">
        <v>142570000000</v>
      </c>
      <c r="M186" s="8"/>
      <c r="N186" s="8">
        <v>84375000000</v>
      </c>
      <c r="O186" s="8">
        <v>54740000000</v>
      </c>
      <c r="P186" s="8">
        <v>54399000000</v>
      </c>
      <c r="Q186" s="8">
        <v>72457000000</v>
      </c>
      <c r="R186" s="8">
        <v>40442298760</v>
      </c>
      <c r="S186" s="8">
        <v>26526701240</v>
      </c>
      <c r="T186" s="8">
        <v>81646768821</v>
      </c>
      <c r="U186" s="8">
        <v>62573323406</v>
      </c>
      <c r="V186" s="8">
        <v>14814714796</v>
      </c>
      <c r="W186" s="8">
        <v>34429285204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136812000000</v>
      </c>
      <c r="L187" s="8">
        <v>208932000000</v>
      </c>
      <c r="M187" s="8"/>
      <c r="N187" s="8">
        <v>403950000000</v>
      </c>
      <c r="O187" s="8">
        <v>199559000000</v>
      </c>
      <c r="P187" s="8">
        <v>400264000000</v>
      </c>
      <c r="Q187" s="8">
        <v>232188000000</v>
      </c>
      <c r="R187" s="8">
        <v>123083237856</v>
      </c>
      <c r="S187" s="8">
        <v>332819762144</v>
      </c>
      <c r="T187" s="8">
        <v>268362742447</v>
      </c>
      <c r="U187" s="8">
        <v>211699952086</v>
      </c>
      <c r="V187" s="8">
        <v>84907644000</v>
      </c>
      <c r="W187" s="8">
        <v>139185356000</v>
      </c>
    </row>
    <row r="188" spans="1:23" x14ac:dyDescent="0.35">
      <c r="A188" s="9" t="s">
        <v>208</v>
      </c>
      <c r="B188" s="5">
        <v>471801000000</v>
      </c>
      <c r="C188" s="8">
        <v>32363000000</v>
      </c>
      <c r="D188" s="8">
        <v>-379193000000</v>
      </c>
      <c r="E188" s="8">
        <v>28719000000</v>
      </c>
      <c r="F188" s="8">
        <v>246519000000</v>
      </c>
      <c r="G188" s="8">
        <v>329492000000</v>
      </c>
      <c r="H188" s="8">
        <v>-344620000000</v>
      </c>
      <c r="I188" s="8">
        <v>-237144000000</v>
      </c>
      <c r="J188" s="8">
        <v>588391000000</v>
      </c>
      <c r="K188" s="8">
        <v>0</v>
      </c>
      <c r="L188" s="8">
        <v>0</v>
      </c>
      <c r="M188" s="8"/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-18424000000</v>
      </c>
      <c r="C189" s="8">
        <v>6029000000</v>
      </c>
      <c r="D189" s="8">
        <v>76189000000</v>
      </c>
      <c r="E189" s="8">
        <v>17691000000</v>
      </c>
      <c r="F189" s="8">
        <v>-11738000000</v>
      </c>
      <c r="G189" s="8">
        <v>9274000000</v>
      </c>
      <c r="H189" s="8">
        <v>99506000000</v>
      </c>
      <c r="I189" s="8">
        <v>334250000000</v>
      </c>
      <c r="J189" s="8">
        <v>-343365000000</v>
      </c>
      <c r="K189" s="8">
        <v>45601000000</v>
      </c>
      <c r="L189" s="8">
        <v>133145000000</v>
      </c>
      <c r="M189" s="8"/>
      <c r="N189" s="8">
        <v>-13734000000</v>
      </c>
      <c r="O189" s="8">
        <v>27565000000</v>
      </c>
      <c r="P189" s="8">
        <v>38410000000</v>
      </c>
      <c r="Q189" s="8">
        <v>-30768000000</v>
      </c>
      <c r="R189" s="8">
        <v>10181083808</v>
      </c>
      <c r="S189" s="8">
        <v>37163916192</v>
      </c>
      <c r="T189" s="8">
        <v>106191606592</v>
      </c>
      <c r="U189" s="8">
        <v>18755782533</v>
      </c>
      <c r="V189" s="8">
        <v>11600149358</v>
      </c>
      <c r="W189" s="8">
        <v>22294850642</v>
      </c>
    </row>
    <row r="190" spans="1:23" ht="21.5" x14ac:dyDescent="0.35">
      <c r="A190" s="9" t="s">
        <v>210</v>
      </c>
      <c r="B190" s="5">
        <v>75356000000</v>
      </c>
      <c r="C190" s="8">
        <v>36558000000</v>
      </c>
      <c r="D190" s="8">
        <v>306832000000</v>
      </c>
      <c r="E190" s="8">
        <v>38119000000</v>
      </c>
      <c r="F190" s="8">
        <v>33544000000</v>
      </c>
      <c r="G190" s="8">
        <v>8800000000</v>
      </c>
      <c r="H190" s="8">
        <v>0</v>
      </c>
      <c r="I190" s="8">
        <v>55352000000</v>
      </c>
      <c r="J190" s="8">
        <v>244278000000</v>
      </c>
      <c r="K190" s="8">
        <v>6824000000</v>
      </c>
      <c r="L190" s="8">
        <v>0</v>
      </c>
      <c r="M190" s="8"/>
      <c r="N190" s="8">
        <v>119522000000</v>
      </c>
      <c r="O190" s="8">
        <v>21779000000</v>
      </c>
      <c r="P190" s="8">
        <v>37355000000</v>
      </c>
      <c r="Q190" s="8">
        <v>8693000000</v>
      </c>
      <c r="R190" s="8">
        <v>26381000000</v>
      </c>
      <c r="S190" s="8">
        <v>0</v>
      </c>
      <c r="T190" s="8">
        <v>4272064136</v>
      </c>
      <c r="U190" s="8">
        <v>15888566908</v>
      </c>
      <c r="V190" s="8">
        <v>9681000000</v>
      </c>
      <c r="W190" s="8">
        <v>0</v>
      </c>
    </row>
    <row r="191" spans="1:23" x14ac:dyDescent="0.35">
      <c r="A191" s="9" t="s">
        <v>211</v>
      </c>
      <c r="B191" s="5">
        <v>-527213000000</v>
      </c>
      <c r="C191" s="8">
        <v>-430281000000</v>
      </c>
      <c r="D191" s="8">
        <v>-624882000000</v>
      </c>
      <c r="E191" s="8">
        <v>-504767000000</v>
      </c>
      <c r="F191" s="8">
        <v>-548259000000</v>
      </c>
      <c r="G191" s="8">
        <v>-494117000000</v>
      </c>
      <c r="H191" s="8">
        <v>-412553000000</v>
      </c>
      <c r="I191" s="8">
        <v>-521643000000</v>
      </c>
      <c r="J191" s="8">
        <v>-622992000000</v>
      </c>
      <c r="K191" s="8">
        <v>-236557000000</v>
      </c>
      <c r="L191" s="8">
        <v>-911396000000</v>
      </c>
      <c r="M191" s="8"/>
      <c r="N191" s="8">
        <v>-523154000000</v>
      </c>
      <c r="O191" s="8">
        <v>-216196000000</v>
      </c>
      <c r="P191" s="8">
        <v>-709461000000</v>
      </c>
      <c r="Q191" s="8">
        <v>-189397000000</v>
      </c>
      <c r="R191" s="8">
        <v>-700552878452</v>
      </c>
      <c r="S191" s="8">
        <v>-188572121548</v>
      </c>
      <c r="T191" s="8">
        <v>-694114009879</v>
      </c>
      <c r="U191" s="8">
        <v>-312760638134</v>
      </c>
      <c r="V191" s="8">
        <v>-171493773105</v>
      </c>
      <c r="W191" s="8">
        <v>-593251226895</v>
      </c>
    </row>
    <row r="192" spans="1:23" x14ac:dyDescent="0.35">
      <c r="A192" s="9" t="s">
        <v>212</v>
      </c>
      <c r="B192" s="5">
        <v>-22581000000</v>
      </c>
      <c r="C192" s="8">
        <v>-5453000000</v>
      </c>
      <c r="D192" s="8">
        <v>-5139000000</v>
      </c>
      <c r="E192" s="8">
        <v>-12553000000</v>
      </c>
      <c r="F192" s="8">
        <v>-122787000000</v>
      </c>
      <c r="G192" s="8">
        <v>-10890000000</v>
      </c>
      <c r="H192" s="8">
        <v>-5105000000</v>
      </c>
      <c r="I192" s="8">
        <v>-214871000000</v>
      </c>
      <c r="J192" s="8">
        <v>-114641000000</v>
      </c>
      <c r="K192" s="8">
        <v>-97357000000</v>
      </c>
      <c r="L192" s="8">
        <v>-301673000000</v>
      </c>
      <c r="M192" s="8"/>
      <c r="N192" s="8">
        <v>-2557000000</v>
      </c>
      <c r="O192" s="8">
        <v>-43420000000</v>
      </c>
      <c r="P192" s="8">
        <v>-158774000000</v>
      </c>
      <c r="Q192" s="8">
        <v>-2010000000</v>
      </c>
      <c r="R192" s="8">
        <v>-73657087233</v>
      </c>
      <c r="S192" s="8">
        <v>-89475912767</v>
      </c>
      <c r="T192" s="8">
        <v>-72739531455</v>
      </c>
      <c r="U192" s="8">
        <v>-86668472815</v>
      </c>
      <c r="V192" s="8">
        <v>-21410221718</v>
      </c>
      <c r="W192" s="8">
        <v>-55274778282</v>
      </c>
    </row>
    <row r="193" spans="1:23" ht="21.5" x14ac:dyDescent="0.35">
      <c r="A193" s="9" t="s">
        <v>213</v>
      </c>
      <c r="B193" s="5">
        <v>176656000000</v>
      </c>
      <c r="C193" s="8">
        <v>-363774000000</v>
      </c>
      <c r="D193" s="8">
        <v>-404840000000</v>
      </c>
      <c r="E193" s="8">
        <v>1178624000000</v>
      </c>
      <c r="F193" s="8">
        <v>754686000000</v>
      </c>
      <c r="G193" s="8">
        <v>1155439000000</v>
      </c>
      <c r="H193" s="8">
        <v>-410602000000</v>
      </c>
      <c r="I193" s="8">
        <v>366935000000</v>
      </c>
      <c r="J193" s="8">
        <v>802028000000</v>
      </c>
      <c r="K193" s="8">
        <v>657998000000</v>
      </c>
      <c r="L193" s="8">
        <v>336242000000</v>
      </c>
      <c r="M193" s="8"/>
      <c r="N193" s="8">
        <v>610296000000</v>
      </c>
      <c r="O193" s="8">
        <v>673179000000</v>
      </c>
      <c r="P193" s="8">
        <v>549454000000</v>
      </c>
      <c r="Q193" s="8">
        <v>509294000000</v>
      </c>
      <c r="R193" s="8">
        <v>426594496202</v>
      </c>
      <c r="S193" s="8">
        <v>424430503798</v>
      </c>
      <c r="T193" s="8">
        <v>211053910677</v>
      </c>
      <c r="U193" s="8">
        <v>199142599041</v>
      </c>
      <c r="V193" s="8">
        <v>389000630074</v>
      </c>
      <c r="W193" s="8">
        <v>426876369926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/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-800000000</v>
      </c>
      <c r="C195" s="8">
        <v>6429000000</v>
      </c>
      <c r="D195" s="8">
        <v>104544000000</v>
      </c>
      <c r="E195" s="8">
        <v>61034000000</v>
      </c>
      <c r="F195" s="8">
        <v>-73750000000</v>
      </c>
      <c r="G195" s="8">
        <v>-24674000000</v>
      </c>
      <c r="H195" s="8">
        <v>-9500000000</v>
      </c>
      <c r="I195" s="8">
        <v>-49055000000</v>
      </c>
      <c r="J195" s="8">
        <v>1350125000000</v>
      </c>
      <c r="K195" s="8">
        <v>3113641000000</v>
      </c>
      <c r="L195" s="8">
        <v>409688000000</v>
      </c>
      <c r="M195" s="8"/>
      <c r="N195" s="8">
        <v>-2753255000000</v>
      </c>
      <c r="O195" s="8">
        <v>2459447000000</v>
      </c>
      <c r="P195" s="8">
        <v>1865371000000</v>
      </c>
      <c r="Q195" s="8">
        <v>4133901000000</v>
      </c>
      <c r="R195" s="8">
        <v>-1601762940014</v>
      </c>
      <c r="S195" s="8">
        <v>164988940014</v>
      </c>
      <c r="T195" s="8">
        <v>-2167415000009</v>
      </c>
      <c r="U195" s="8">
        <v>-170251000002</v>
      </c>
      <c r="V195" s="8">
        <v>710500000001</v>
      </c>
      <c r="W195" s="8">
        <v>-731349000001</v>
      </c>
    </row>
    <row r="196" spans="1:23" x14ac:dyDescent="0.35">
      <c r="A196" s="9" t="s">
        <v>216</v>
      </c>
      <c r="B196" s="5">
        <v>2139663000000</v>
      </c>
      <c r="C196" s="8">
        <v>1437682000000</v>
      </c>
      <c r="D196" s="8">
        <v>-1759851000000</v>
      </c>
      <c r="E196" s="8">
        <v>696988000000</v>
      </c>
      <c r="F196" s="8">
        <v>441577000000</v>
      </c>
      <c r="G196" s="8">
        <v>-1078462000000</v>
      </c>
      <c r="H196" s="8">
        <v>650583000000</v>
      </c>
      <c r="I196" s="8">
        <v>1190263000000</v>
      </c>
      <c r="J196" s="8">
        <v>-1844393000000</v>
      </c>
      <c r="K196" s="8">
        <v>4288300000000</v>
      </c>
      <c r="L196" s="8">
        <v>-4018647000000</v>
      </c>
      <c r="M196" s="8"/>
      <c r="N196" s="8">
        <v>-3345132000000</v>
      </c>
      <c r="O196" s="8">
        <v>5342478000000</v>
      </c>
      <c r="P196" s="8">
        <v>-4386723000000</v>
      </c>
      <c r="Q196" s="8">
        <v>2477421000000</v>
      </c>
      <c r="R196" s="8">
        <v>-1683763183733</v>
      </c>
      <c r="S196" s="8">
        <v>1356018183733</v>
      </c>
      <c r="T196" s="8">
        <v>1170931487080</v>
      </c>
      <c r="U196" s="8">
        <v>-552085804161</v>
      </c>
      <c r="V196" s="8">
        <v>-1867232920740</v>
      </c>
      <c r="W196" s="8">
        <v>6003802920740</v>
      </c>
    </row>
    <row r="197" spans="1:23" ht="21.5" x14ac:dyDescent="0.35">
      <c r="A197" s="9" t="s">
        <v>217</v>
      </c>
      <c r="B197" s="5">
        <v>0</v>
      </c>
      <c r="C197" s="8">
        <v>0</v>
      </c>
      <c r="D197" s="8">
        <v>0</v>
      </c>
      <c r="E197" s="8">
        <v>130574000000</v>
      </c>
      <c r="F197" s="8">
        <v>185674000000</v>
      </c>
      <c r="G197" s="8">
        <v>124197000000</v>
      </c>
      <c r="H197" s="8">
        <v>-440445000000</v>
      </c>
      <c r="I197" s="8">
        <v>0</v>
      </c>
      <c r="J197" s="8">
        <v>0</v>
      </c>
      <c r="K197" s="8">
        <v>115879000000</v>
      </c>
      <c r="L197" s="8">
        <v>80974000000</v>
      </c>
      <c r="M197" s="8"/>
      <c r="N197" s="8">
        <v>113297000000</v>
      </c>
      <c r="O197" s="8">
        <v>-230721000000</v>
      </c>
      <c r="P197" s="8">
        <v>132789000000</v>
      </c>
      <c r="Q197" s="8">
        <v>-19273000000</v>
      </c>
      <c r="R197" s="8">
        <v>-113515604251</v>
      </c>
      <c r="S197" s="8">
        <v>49811604251</v>
      </c>
      <c r="T197" s="8">
        <v>30371608419</v>
      </c>
      <c r="U197" s="8">
        <v>-49213575281</v>
      </c>
      <c r="V197" s="8">
        <v>30318493024</v>
      </c>
      <c r="W197" s="8">
        <v>46563506976</v>
      </c>
    </row>
    <row r="198" spans="1:23" x14ac:dyDescent="0.35">
      <c r="A198" s="9" t="s">
        <v>218</v>
      </c>
      <c r="B198" s="5">
        <v>-13814852000000</v>
      </c>
      <c r="C198" s="8">
        <v>19939235000000</v>
      </c>
      <c r="D198" s="8">
        <v>-16498714000000</v>
      </c>
      <c r="E198" s="8">
        <v>2777547000000</v>
      </c>
      <c r="F198" s="8">
        <v>-4847915000000</v>
      </c>
      <c r="G198" s="8">
        <v>2557545000000</v>
      </c>
      <c r="H198" s="8">
        <v>-1831276000000</v>
      </c>
      <c r="I198" s="8">
        <v>-2218200000000</v>
      </c>
      <c r="J198" s="8">
        <v>-1783492000000</v>
      </c>
      <c r="K198" s="8">
        <v>-8090451000000</v>
      </c>
      <c r="L198" s="8">
        <v>-2319112000000</v>
      </c>
      <c r="M198" s="8"/>
      <c r="N198" s="8">
        <v>640125000000</v>
      </c>
      <c r="O198" s="8">
        <v>-4354680000000</v>
      </c>
      <c r="P198" s="8">
        <v>-4307016000000</v>
      </c>
      <c r="Q198" s="8">
        <v>-1586813000000</v>
      </c>
      <c r="R198" s="8">
        <v>-1343104558634</v>
      </c>
      <c r="S198" s="8">
        <v>746747558634</v>
      </c>
      <c r="T198" s="8">
        <v>-4602168209223</v>
      </c>
      <c r="U198" s="8">
        <v>-2190560964633</v>
      </c>
      <c r="V198" s="8">
        <v>-1699857808525</v>
      </c>
      <c r="W198" s="8">
        <v>4001050808525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/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-1128347493698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-18170000000</v>
      </c>
      <c r="C200" s="8">
        <v>-16746000000</v>
      </c>
      <c r="D200" s="8">
        <v>-40644000000</v>
      </c>
      <c r="E200" s="8">
        <v>0</v>
      </c>
      <c r="F200" s="8">
        <v>-557158000000</v>
      </c>
      <c r="G200" s="8">
        <v>-2040000000</v>
      </c>
      <c r="H200" s="8">
        <v>-428643000000</v>
      </c>
      <c r="I200" s="8">
        <v>-478688000000</v>
      </c>
      <c r="J200" s="8">
        <v>0</v>
      </c>
      <c r="K200" s="8">
        <v>0</v>
      </c>
      <c r="L200" s="8">
        <v>-740406000000</v>
      </c>
      <c r="M200" s="8"/>
      <c r="N200" s="8">
        <v>-15544000000</v>
      </c>
      <c r="O200" s="8">
        <v>-12393000000</v>
      </c>
      <c r="P200" s="8">
        <v>-28721000000</v>
      </c>
      <c r="Q200" s="8">
        <v>-51955000000</v>
      </c>
      <c r="R200" s="8">
        <v>-162065000000</v>
      </c>
      <c r="S200" s="8">
        <v>0</v>
      </c>
      <c r="T200" s="8">
        <v>232443415974</v>
      </c>
      <c r="U200" s="8">
        <v>-232443415974</v>
      </c>
      <c r="V200" s="8">
        <v>0</v>
      </c>
      <c r="W200" s="8">
        <v>0</v>
      </c>
    </row>
    <row r="201" spans="1:23" x14ac:dyDescent="0.35">
      <c r="A201" s="9" t="s">
        <v>221</v>
      </c>
      <c r="B201" s="5">
        <v>-225182000000</v>
      </c>
      <c r="C201" s="8">
        <v>279116000000</v>
      </c>
      <c r="D201" s="8">
        <v>126859000000</v>
      </c>
      <c r="E201" s="8">
        <v>-93687000000</v>
      </c>
      <c r="F201" s="8">
        <v>569006000000</v>
      </c>
      <c r="G201" s="8">
        <v>585594000000</v>
      </c>
      <c r="H201" s="8">
        <v>-35597000000</v>
      </c>
      <c r="I201" s="8">
        <v>-948755000000</v>
      </c>
      <c r="J201" s="8">
        <v>796048000000</v>
      </c>
      <c r="K201" s="8">
        <v>-1253604000000</v>
      </c>
      <c r="L201" s="8">
        <v>-486276000000</v>
      </c>
      <c r="M201" s="8"/>
      <c r="N201" s="8">
        <v>351360000000</v>
      </c>
      <c r="O201" s="8">
        <v>676864000000</v>
      </c>
      <c r="P201" s="8">
        <v>-1096676000000</v>
      </c>
      <c r="Q201" s="8">
        <v>-5359896000000</v>
      </c>
      <c r="R201" s="8">
        <v>194631701185</v>
      </c>
      <c r="S201" s="8">
        <v>91453298815</v>
      </c>
      <c r="T201" s="8">
        <v>42576879093</v>
      </c>
      <c r="U201" s="8">
        <v>-702013212994</v>
      </c>
      <c r="V201" s="8">
        <v>187185952897</v>
      </c>
      <c r="W201" s="8">
        <v>887614047103</v>
      </c>
    </row>
    <row r="202" spans="1:23" x14ac:dyDescent="0.35">
      <c r="A202" s="9" t="s">
        <v>222</v>
      </c>
      <c r="B202" s="5">
        <v>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/>
      <c r="N202" s="8">
        <v>2911034000000</v>
      </c>
      <c r="O202" s="8">
        <v>0</v>
      </c>
      <c r="P202" s="8">
        <v>0</v>
      </c>
      <c r="Q202" s="8">
        <v>0</v>
      </c>
      <c r="R202" s="8">
        <v>-778242851000</v>
      </c>
      <c r="S202" s="8">
        <v>778242851000</v>
      </c>
      <c r="T202" s="8">
        <v>0</v>
      </c>
      <c r="U202" s="8">
        <v>-1428331648516</v>
      </c>
      <c r="V202" s="8">
        <v>1428331648516</v>
      </c>
      <c r="W202" s="8">
        <v>-6753043648516</v>
      </c>
    </row>
    <row r="203" spans="1:23" x14ac:dyDescent="0.35">
      <c r="A203" s="9" t="s">
        <v>223</v>
      </c>
      <c r="B203" s="5">
        <v>6124047000000</v>
      </c>
      <c r="C203" s="8">
        <v>-820053000000</v>
      </c>
      <c r="D203" s="8">
        <v>7124626000000</v>
      </c>
      <c r="E203" s="8">
        <v>-20286906000000</v>
      </c>
      <c r="F203" s="8">
        <v>7918000000000</v>
      </c>
      <c r="G203" s="8">
        <v>12104485000000</v>
      </c>
      <c r="H203" s="8">
        <v>-9809287000000</v>
      </c>
      <c r="I203" s="8">
        <v>2036244000000</v>
      </c>
      <c r="J203" s="8">
        <v>-604159000000</v>
      </c>
      <c r="K203" s="8">
        <v>3143440000000</v>
      </c>
      <c r="L203" s="8">
        <v>1582864000000</v>
      </c>
      <c r="M203" s="8"/>
      <c r="N203" s="8">
        <v>13080869000000</v>
      </c>
      <c r="O203" s="8">
        <v>-18452512000000</v>
      </c>
      <c r="P203" s="8">
        <v>18666178000000</v>
      </c>
      <c r="Q203" s="8">
        <v>-4431462000000</v>
      </c>
      <c r="R203" s="8">
        <v>896109565980</v>
      </c>
      <c r="S203" s="8">
        <v>-5363072565980</v>
      </c>
      <c r="T203" s="8">
        <v>3439644932214</v>
      </c>
      <c r="U203" s="8">
        <v>-2193837415818</v>
      </c>
      <c r="V203" s="8">
        <v>862809839184</v>
      </c>
      <c r="W203" s="8">
        <v>5282354160816</v>
      </c>
    </row>
    <row r="204" spans="1:23" x14ac:dyDescent="0.35">
      <c r="A204" s="9" t="s">
        <v>224</v>
      </c>
      <c r="B204" s="5">
        <v>1991344000000</v>
      </c>
      <c r="C204" s="8">
        <v>-16509817000000</v>
      </c>
      <c r="D204" s="8">
        <v>7195097000000</v>
      </c>
      <c r="E204" s="8">
        <v>5357657000000</v>
      </c>
      <c r="F204" s="8">
        <v>12051976000000</v>
      </c>
      <c r="G204" s="8">
        <v>-8695054000000</v>
      </c>
      <c r="H204" s="8">
        <v>9377096000000</v>
      </c>
      <c r="I204" s="8">
        <v>1040249000000</v>
      </c>
      <c r="J204" s="8">
        <v>2385376000000</v>
      </c>
      <c r="K204" s="8">
        <v>3482162000000</v>
      </c>
      <c r="L204" s="8">
        <v>785815000000</v>
      </c>
      <c r="M204" s="8"/>
      <c r="N204" s="8">
        <v>-991614000000</v>
      </c>
      <c r="O204" s="8">
        <v>-508386000000</v>
      </c>
      <c r="P204" s="8">
        <v>227920000000</v>
      </c>
      <c r="Q204" s="8">
        <v>2376415000000</v>
      </c>
      <c r="R204" s="8">
        <v>3474679142222</v>
      </c>
      <c r="S204" s="8">
        <v>-3145121142222</v>
      </c>
      <c r="T204" s="8">
        <v>6517462773969</v>
      </c>
      <c r="U204" s="8">
        <v>3220578292005</v>
      </c>
      <c r="V204" s="8">
        <v>2778732902378</v>
      </c>
      <c r="W204" s="8">
        <v>-5202328902378</v>
      </c>
    </row>
    <row r="205" spans="1:23" ht="21.5" x14ac:dyDescent="0.35">
      <c r="A205" s="9" t="s">
        <v>225</v>
      </c>
      <c r="B205" s="5">
        <v>184195000000</v>
      </c>
      <c r="C205" s="8">
        <v>321926000000</v>
      </c>
      <c r="D205" s="8">
        <v>18422000000</v>
      </c>
      <c r="E205" s="8">
        <v>246846000000</v>
      </c>
      <c r="F205" s="8">
        <v>0</v>
      </c>
      <c r="G205" s="8">
        <v>0</v>
      </c>
      <c r="H205" s="8">
        <v>-39652000000</v>
      </c>
      <c r="I205" s="8">
        <v>16202000000</v>
      </c>
      <c r="J205" s="8">
        <v>14644000000</v>
      </c>
      <c r="K205" s="8">
        <v>8806000000</v>
      </c>
      <c r="L205" s="8">
        <v>0</v>
      </c>
      <c r="M205" s="8"/>
      <c r="N205" s="8">
        <v>-1000000</v>
      </c>
      <c r="O205" s="8">
        <v>-74780000000</v>
      </c>
      <c r="P205" s="8">
        <v>74780000000</v>
      </c>
      <c r="Q205" s="8">
        <v>0</v>
      </c>
      <c r="R205" s="8">
        <v>-80169320832</v>
      </c>
      <c r="S205" s="8">
        <v>80169320832</v>
      </c>
      <c r="T205" s="8">
        <v>0</v>
      </c>
      <c r="U205" s="8">
        <v>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-4707000000</v>
      </c>
      <c r="C206" s="8">
        <v>-5333000000</v>
      </c>
      <c r="D206" s="8">
        <v>-6810000000</v>
      </c>
      <c r="E206" s="8">
        <v>-7476000000</v>
      </c>
      <c r="F206" s="8">
        <v>-164514000000</v>
      </c>
      <c r="G206" s="8">
        <v>-9343000000</v>
      </c>
      <c r="H206" s="8">
        <v>-171224000000</v>
      </c>
      <c r="I206" s="8">
        <v>-2423000000</v>
      </c>
      <c r="J206" s="8">
        <v>-158242000000</v>
      </c>
      <c r="K206" s="8">
        <v>-11917000000</v>
      </c>
      <c r="L206" s="8">
        <v>-164617000000</v>
      </c>
      <c r="M206" s="8"/>
      <c r="N206" s="8">
        <v>-172785000000</v>
      </c>
      <c r="O206" s="8">
        <v>-19039000000</v>
      </c>
      <c r="P206" s="8">
        <v>-178165000000</v>
      </c>
      <c r="Q206" s="8">
        <v>-23107000000</v>
      </c>
      <c r="R206" s="8">
        <v>-36173433301</v>
      </c>
      <c r="S206" s="8">
        <v>13247433301</v>
      </c>
      <c r="T206" s="8">
        <v>12556919567</v>
      </c>
      <c r="U206" s="8">
        <v>-7295517852</v>
      </c>
      <c r="V206" s="8">
        <v>11771330000</v>
      </c>
      <c r="W206" s="8">
        <v>-7073330000</v>
      </c>
    </row>
    <row r="207" spans="1:23" x14ac:dyDescent="0.35">
      <c r="A207" s="9" t="s">
        <v>227</v>
      </c>
      <c r="B207" s="5">
        <v>-400000000000</v>
      </c>
      <c r="C207" s="8">
        <v>0</v>
      </c>
      <c r="D207" s="8">
        <v>6450000000000</v>
      </c>
      <c r="E207" s="8">
        <v>900000000000</v>
      </c>
      <c r="F207" s="8">
        <v>550000000000</v>
      </c>
      <c r="G207" s="8">
        <v>0</v>
      </c>
      <c r="H207" s="8">
        <v>-2502130000000</v>
      </c>
      <c r="I207" s="8">
        <v>-1702770000000</v>
      </c>
      <c r="J207" s="8">
        <v>498970000000</v>
      </c>
      <c r="K207" s="8">
        <v>0</v>
      </c>
      <c r="L207" s="8">
        <v>3500000000000</v>
      </c>
      <c r="M207" s="8"/>
      <c r="N207" s="8">
        <v>0</v>
      </c>
      <c r="O207" s="8">
        <v>0</v>
      </c>
      <c r="P207" s="8">
        <v>4399890000000</v>
      </c>
      <c r="Q207" s="8">
        <v>-205910000000</v>
      </c>
      <c r="R207" s="8">
        <v>-3779090000000</v>
      </c>
      <c r="S207" s="8">
        <v>0</v>
      </c>
      <c r="T207" s="8">
        <v>790560000000</v>
      </c>
      <c r="U207" s="8">
        <v>188690213000</v>
      </c>
      <c r="V207" s="8">
        <v>2268752000000</v>
      </c>
      <c r="W207" s="8">
        <v>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/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324302000000</v>
      </c>
      <c r="C209" s="8">
        <v>-131362000000</v>
      </c>
      <c r="D209" s="8">
        <v>-361996000000</v>
      </c>
      <c r="E209" s="8">
        <v>437037000000</v>
      </c>
      <c r="F209" s="8">
        <v>23163000000</v>
      </c>
      <c r="G209" s="8">
        <v>-378312000000</v>
      </c>
      <c r="H209" s="8">
        <v>1427416000000</v>
      </c>
      <c r="I209" s="8">
        <v>1653000000</v>
      </c>
      <c r="J209" s="8">
        <v>-435941000000</v>
      </c>
      <c r="K209" s="8">
        <v>456329000000</v>
      </c>
      <c r="L209" s="8">
        <v>846561000000</v>
      </c>
      <c r="M209" s="8"/>
      <c r="N209" s="8">
        <v>-177720000000</v>
      </c>
      <c r="O209" s="8">
        <v>88879000000</v>
      </c>
      <c r="P209" s="8">
        <v>-301847000000</v>
      </c>
      <c r="Q209" s="8">
        <v>293444000000</v>
      </c>
      <c r="R209" s="8">
        <v>-312616696044</v>
      </c>
      <c r="S209" s="8">
        <v>232008696044</v>
      </c>
      <c r="T209" s="8">
        <v>645719720501</v>
      </c>
      <c r="U209" s="8">
        <v>350597255062</v>
      </c>
      <c r="V209" s="8">
        <v>-183501719040</v>
      </c>
      <c r="W209" s="8">
        <v>53393719040</v>
      </c>
    </row>
    <row r="210" spans="1:23" ht="21.5" x14ac:dyDescent="0.35">
      <c r="A210" s="9" t="s">
        <v>230</v>
      </c>
      <c r="B210" s="5">
        <v>-3523504000000</v>
      </c>
      <c r="C210" s="8">
        <v>4137303000000</v>
      </c>
      <c r="D210" s="8">
        <v>1946693000000</v>
      </c>
      <c r="E210" s="8">
        <v>-8601762000000</v>
      </c>
      <c r="F210" s="8">
        <v>16850745000000</v>
      </c>
      <c r="G210" s="8">
        <v>6339375000000</v>
      </c>
      <c r="H210" s="8">
        <v>-4223261000000</v>
      </c>
      <c r="I210" s="8">
        <v>-748345000000</v>
      </c>
      <c r="J210" s="8">
        <v>1020964000000</v>
      </c>
      <c r="K210" s="8">
        <v>5910583000000</v>
      </c>
      <c r="L210" s="8">
        <v>-186914000000</v>
      </c>
      <c r="M210" s="8"/>
      <c r="N210" s="8">
        <v>10250930000000</v>
      </c>
      <c r="O210" s="8">
        <v>-14411664000000</v>
      </c>
      <c r="P210" s="8">
        <v>15617234000000</v>
      </c>
      <c r="Q210" s="8">
        <v>-1887941000000</v>
      </c>
      <c r="R210" s="8">
        <v>-4898488682220</v>
      </c>
      <c r="S210" s="8">
        <v>-4571075317780</v>
      </c>
      <c r="T210" s="8">
        <v>5195390944564</v>
      </c>
      <c r="U210" s="8">
        <v>-3567024196123</v>
      </c>
      <c r="V210" s="8">
        <v>4916810347769</v>
      </c>
      <c r="W210" s="8">
        <v>4007860652231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/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/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30000000</v>
      </c>
      <c r="V212" s="8">
        <v>1081714000</v>
      </c>
      <c r="W212" s="8">
        <v>-1111714000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/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-3523504000000</v>
      </c>
      <c r="C214" s="8">
        <v>4137303000000</v>
      </c>
      <c r="D214" s="8">
        <v>1946693000000</v>
      </c>
      <c r="E214" s="8">
        <v>-8601762000000</v>
      </c>
      <c r="F214" s="8">
        <v>16850745000000</v>
      </c>
      <c r="G214" s="8">
        <v>6339375000000</v>
      </c>
      <c r="H214" s="8">
        <v>-4223261000000</v>
      </c>
      <c r="I214" s="8">
        <v>-748345000000</v>
      </c>
      <c r="J214" s="8">
        <v>1020964000000</v>
      </c>
      <c r="K214" s="8">
        <v>5910583000000</v>
      </c>
      <c r="L214" s="8">
        <v>-186914000000</v>
      </c>
      <c r="M214" s="8"/>
      <c r="N214" s="8">
        <v>10250930000000</v>
      </c>
      <c r="O214" s="8">
        <v>-14411664000000</v>
      </c>
      <c r="P214" s="8">
        <v>15617234000000</v>
      </c>
      <c r="Q214" s="8">
        <v>-1887941000000</v>
      </c>
      <c r="R214" s="8">
        <v>-4898488682220</v>
      </c>
      <c r="S214" s="8">
        <v>-4571075317780</v>
      </c>
      <c r="T214" s="8">
        <v>5195390944564</v>
      </c>
      <c r="U214" s="8">
        <v>-3566994196123</v>
      </c>
      <c r="V214" s="8">
        <v>4917892061769</v>
      </c>
      <c r="W214" s="8">
        <v>4006748938231</v>
      </c>
    </row>
    <row r="215" spans="1:23" x14ac:dyDescent="0.35">
      <c r="A215" s="9" t="s">
        <v>235</v>
      </c>
      <c r="B215" s="5">
        <v>-25462000000</v>
      </c>
      <c r="C215" s="8">
        <v>-53438000000</v>
      </c>
      <c r="D215" s="8">
        <v>-52179000000</v>
      </c>
      <c r="E215" s="8">
        <v>-15232000000</v>
      </c>
      <c r="F215" s="8">
        <v>-37840000000</v>
      </c>
      <c r="G215" s="8">
        <v>-34064000000</v>
      </c>
      <c r="H215" s="8">
        <v>-84270000000</v>
      </c>
      <c r="I215" s="8">
        <v>-28621000000</v>
      </c>
      <c r="J215" s="8">
        <v>-110417000000</v>
      </c>
      <c r="K215" s="8">
        <v>-20505000000</v>
      </c>
      <c r="L215" s="8">
        <v>-9601000000</v>
      </c>
      <c r="M215" s="8"/>
      <c r="N215" s="8">
        <v>-43919000000</v>
      </c>
      <c r="O215" s="8">
        <v>-2517000000</v>
      </c>
      <c r="P215" s="8">
        <v>-26261000000</v>
      </c>
      <c r="Q215" s="8">
        <v>-29291000000</v>
      </c>
      <c r="R215" s="8">
        <v>-31180666466</v>
      </c>
      <c r="S215" s="8">
        <v>-6574333534</v>
      </c>
      <c r="T215" s="8">
        <v>13754598721</v>
      </c>
      <c r="U215" s="8">
        <v>-24233129484</v>
      </c>
      <c r="V215" s="8">
        <v>-18966138793</v>
      </c>
      <c r="W215" s="8">
        <v>-35514861207</v>
      </c>
    </row>
    <row r="216" spans="1:23" x14ac:dyDescent="0.35">
      <c r="A216" s="9" t="s">
        <v>236</v>
      </c>
      <c r="B216" s="5">
        <v>4485000000</v>
      </c>
      <c r="C216" s="8">
        <v>0</v>
      </c>
      <c r="D216" s="8">
        <v>122000000</v>
      </c>
      <c r="E216" s="8">
        <v>203000000</v>
      </c>
      <c r="F216" s="8">
        <v>101000000</v>
      </c>
      <c r="G216" s="8">
        <v>214000000</v>
      </c>
      <c r="H216" s="8">
        <v>91000000</v>
      </c>
      <c r="I216" s="8">
        <v>186000000</v>
      </c>
      <c r="J216" s="8">
        <v>879000000</v>
      </c>
      <c r="K216" s="8">
        <v>153000000</v>
      </c>
      <c r="L216" s="8">
        <v>364000000</v>
      </c>
      <c r="M216" s="8"/>
      <c r="N216" s="8">
        <v>741000000</v>
      </c>
      <c r="O216" s="8">
        <v>183000000</v>
      </c>
      <c r="P216" s="8">
        <v>0</v>
      </c>
      <c r="Q216" s="8">
        <v>-554000000</v>
      </c>
      <c r="R216" s="8">
        <v>608000000</v>
      </c>
      <c r="S216" s="8">
        <v>0</v>
      </c>
      <c r="T216" s="8">
        <v>28029881</v>
      </c>
      <c r="U216" s="8">
        <v>27898575</v>
      </c>
      <c r="V216" s="8">
        <v>-13200000</v>
      </c>
      <c r="W216" s="8">
        <v>14200000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/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/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1246038828</v>
      </c>
      <c r="U218" s="8">
        <v>0</v>
      </c>
      <c r="V218" s="8">
        <v>0</v>
      </c>
      <c r="W218" s="8">
        <v>0</v>
      </c>
    </row>
    <row r="219" spans="1:23" x14ac:dyDescent="0.35">
      <c r="A219" s="9" t="s">
        <v>239</v>
      </c>
      <c r="B219" s="5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/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</row>
    <row r="220" spans="1:23" x14ac:dyDescent="0.35">
      <c r="A220" s="9" t="s">
        <v>240</v>
      </c>
      <c r="B220" s="5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/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/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5000000</v>
      </c>
      <c r="C222" s="8">
        <v>157000000</v>
      </c>
      <c r="D222" s="8">
        <v>58145000000</v>
      </c>
      <c r="E222" s="8">
        <v>-7000000</v>
      </c>
      <c r="F222" s="8">
        <v>6000000</v>
      </c>
      <c r="G222" s="8">
        <v>367000000</v>
      </c>
      <c r="H222" s="8">
        <v>0</v>
      </c>
      <c r="I222" s="8">
        <v>0</v>
      </c>
      <c r="J222" s="8">
        <v>53873000000</v>
      </c>
      <c r="K222" s="8">
        <v>0</v>
      </c>
      <c r="L222" s="8">
        <v>37283000000</v>
      </c>
      <c r="M222" s="8"/>
      <c r="N222" s="8">
        <v>94000000</v>
      </c>
      <c r="O222" s="8">
        <v>0</v>
      </c>
      <c r="P222" s="8">
        <v>16654000000</v>
      </c>
      <c r="Q222" s="8">
        <v>85813000000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861000000</v>
      </c>
      <c r="D223" s="8">
        <v>0</v>
      </c>
      <c r="E223" s="8">
        <v>17593000000</v>
      </c>
      <c r="F223" s="8">
        <v>0</v>
      </c>
      <c r="G223" s="8">
        <v>6602000000</v>
      </c>
      <c r="H223" s="8">
        <v>6048000000</v>
      </c>
      <c r="I223" s="8">
        <v>12085000000</v>
      </c>
      <c r="J223" s="8">
        <v>4534000000</v>
      </c>
      <c r="K223" s="8">
        <v>3780000000</v>
      </c>
      <c r="L223" s="8">
        <v>3780000000</v>
      </c>
      <c r="M223" s="8"/>
      <c r="N223" s="8">
        <v>0</v>
      </c>
      <c r="O223" s="8">
        <v>0</v>
      </c>
      <c r="P223" s="8">
        <v>2828000000</v>
      </c>
      <c r="Q223" s="8">
        <v>1134000000</v>
      </c>
      <c r="R223" s="8">
        <v>260000000</v>
      </c>
      <c r="S223" s="8">
        <v>0</v>
      </c>
      <c r="T223" s="8">
        <v>0</v>
      </c>
      <c r="U223" s="8">
        <v>1967020000</v>
      </c>
      <c r="V223" s="8">
        <v>260000000</v>
      </c>
      <c r="W223" s="8">
        <v>0</v>
      </c>
    </row>
    <row r="224" spans="1:23" x14ac:dyDescent="0.35">
      <c r="A224" s="12" t="s">
        <v>244</v>
      </c>
      <c r="B224" s="5">
        <v>-20972000000</v>
      </c>
      <c r="C224" s="8">
        <v>-52420000000</v>
      </c>
      <c r="D224" s="8">
        <v>6088000000</v>
      </c>
      <c r="E224" s="8">
        <v>2557000000</v>
      </c>
      <c r="F224" s="8">
        <v>-37733000000</v>
      </c>
      <c r="G224" s="8">
        <v>-26881000000</v>
      </c>
      <c r="H224" s="8">
        <v>-78131000000</v>
      </c>
      <c r="I224" s="8">
        <v>-16350000000</v>
      </c>
      <c r="J224" s="8">
        <v>-51131000000</v>
      </c>
      <c r="K224" s="8">
        <v>-16572000000</v>
      </c>
      <c r="L224" s="8">
        <v>31826000000</v>
      </c>
      <c r="M224" s="8"/>
      <c r="N224" s="8">
        <v>-43084000000</v>
      </c>
      <c r="O224" s="8">
        <v>-2334000000</v>
      </c>
      <c r="P224" s="8">
        <v>-6779000000</v>
      </c>
      <c r="Q224" s="8">
        <v>57102000000</v>
      </c>
      <c r="R224" s="8">
        <v>-30312666466</v>
      </c>
      <c r="S224" s="8">
        <v>-6574333534</v>
      </c>
      <c r="T224" s="8">
        <v>15028667430</v>
      </c>
      <c r="U224" s="8">
        <v>-22238210909</v>
      </c>
      <c r="V224" s="8">
        <v>-18719338793</v>
      </c>
      <c r="W224" s="8">
        <v>-35500661207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1291164000000</v>
      </c>
      <c r="M225" s="8"/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393617260000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/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/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8277787000</v>
      </c>
      <c r="W227" s="8">
        <v>-8277787000</v>
      </c>
    </row>
    <row r="228" spans="1:23" x14ac:dyDescent="0.35">
      <c r="A228" s="9" t="s">
        <v>248</v>
      </c>
      <c r="B228" s="5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/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/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/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1291164000000</v>
      </c>
      <c r="M231" s="8"/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393617260000</v>
      </c>
      <c r="V231" s="8">
        <v>8277787000</v>
      </c>
      <c r="W231" s="8">
        <v>-8277787000</v>
      </c>
    </row>
    <row r="232" spans="1:23" x14ac:dyDescent="0.35">
      <c r="A232" s="12" t="s">
        <v>252</v>
      </c>
      <c r="B232" s="5">
        <v>-3544476000000</v>
      </c>
      <c r="C232" s="8">
        <v>4084883000000</v>
      </c>
      <c r="D232" s="8">
        <v>1952781000000</v>
      </c>
      <c r="E232" s="8">
        <v>-8599205000000</v>
      </c>
      <c r="F232" s="8">
        <v>16813012000000</v>
      </c>
      <c r="G232" s="8">
        <v>6312494000000</v>
      </c>
      <c r="H232" s="8">
        <v>-4301392000000</v>
      </c>
      <c r="I232" s="8">
        <v>-764695000000</v>
      </c>
      <c r="J232" s="8">
        <v>969833000000</v>
      </c>
      <c r="K232" s="8">
        <v>5894011000000</v>
      </c>
      <c r="L232" s="8">
        <v>1136076000000</v>
      </c>
      <c r="M232" s="8"/>
      <c r="N232" s="8">
        <v>10207846000000</v>
      </c>
      <c r="O232" s="8">
        <v>-14413998000000</v>
      </c>
      <c r="P232" s="8">
        <v>15610455000000</v>
      </c>
      <c r="Q232" s="8">
        <v>-1830839000000</v>
      </c>
      <c r="R232" s="8">
        <v>-4928801348686</v>
      </c>
      <c r="S232" s="8">
        <v>-4577649651314</v>
      </c>
      <c r="T232" s="8">
        <v>5210419611994</v>
      </c>
      <c r="U232" s="8">
        <v>-3195615147032</v>
      </c>
      <c r="V232" s="8">
        <v>4907450509976</v>
      </c>
      <c r="W232" s="8">
        <v>3962970490024</v>
      </c>
    </row>
    <row r="233" spans="1:23" ht="22" x14ac:dyDescent="0.35">
      <c r="A233" s="12" t="s">
        <v>253</v>
      </c>
      <c r="B233" s="5">
        <v>44156085000000</v>
      </c>
      <c r="C233" s="8">
        <v>40071202000000</v>
      </c>
      <c r="D233" s="8">
        <v>37700652000000</v>
      </c>
      <c r="E233" s="8">
        <v>46441538000000</v>
      </c>
      <c r="F233" s="8">
        <v>29803992000000</v>
      </c>
      <c r="G233" s="8">
        <v>23592121000000</v>
      </c>
      <c r="H233" s="8">
        <v>27367920000000</v>
      </c>
      <c r="I233" s="8">
        <v>27803303000000</v>
      </c>
      <c r="J233" s="8">
        <v>27599842000000</v>
      </c>
      <c r="K233" s="8">
        <v>21794363000000</v>
      </c>
      <c r="L233" s="8">
        <v>20485074000000</v>
      </c>
      <c r="M233" s="8"/>
      <c r="N233" s="8">
        <v>11894076000000</v>
      </c>
      <c r="O233" s="8">
        <v>26370693000000</v>
      </c>
      <c r="P233" s="8">
        <v>10650550000000</v>
      </c>
      <c r="Q233" s="8">
        <v>12519174000000</v>
      </c>
      <c r="R233" s="8">
        <v>17519878118316</v>
      </c>
      <c r="S233" s="8">
        <v>22097527769630</v>
      </c>
      <c r="T233" s="8">
        <v>16965408157636</v>
      </c>
      <c r="U233" s="8">
        <v>20161011000000</v>
      </c>
      <c r="V233" s="8">
        <v>15253572794692</v>
      </c>
      <c r="W233" s="8">
        <v>11290602304668</v>
      </c>
    </row>
    <row r="234" spans="1:23" x14ac:dyDescent="0.35">
      <c r="A234" s="12" t="s">
        <v>254</v>
      </c>
      <c r="B234" s="5">
        <v>-446745000000</v>
      </c>
      <c r="C234" s="8">
        <v>0</v>
      </c>
      <c r="D234" s="8">
        <v>417770000000</v>
      </c>
      <c r="E234" s="8">
        <v>-141681000000</v>
      </c>
      <c r="F234" s="8">
        <v>-175466000000</v>
      </c>
      <c r="G234" s="8">
        <v>-100623000000</v>
      </c>
      <c r="H234" s="8">
        <v>525592000000</v>
      </c>
      <c r="I234" s="8">
        <v>329312000000</v>
      </c>
      <c r="J234" s="8">
        <v>-766372000000</v>
      </c>
      <c r="K234" s="8">
        <v>-88532000000</v>
      </c>
      <c r="L234" s="8">
        <v>173213000000</v>
      </c>
      <c r="M234" s="8"/>
      <c r="N234" s="8">
        <v>-244480000000</v>
      </c>
      <c r="O234" s="8">
        <v>-62619000000</v>
      </c>
      <c r="P234" s="8">
        <v>109688000000</v>
      </c>
      <c r="Q234" s="8">
        <v>-37785000000</v>
      </c>
      <c r="R234" s="8">
        <v>-71902000000</v>
      </c>
      <c r="S234" s="8">
        <v>0</v>
      </c>
      <c r="T234" s="8">
        <v>0</v>
      </c>
      <c r="U234" s="8">
        <v>12304668</v>
      </c>
      <c r="V234" s="8">
        <v>-13000000</v>
      </c>
      <c r="W234" s="8">
        <v>0</v>
      </c>
    </row>
    <row r="235" spans="1:23" ht="22" x14ac:dyDescent="0.35">
      <c r="A235" s="12" t="s">
        <v>255</v>
      </c>
      <c r="B235" s="5">
        <v>40164864000000</v>
      </c>
      <c r="C235" s="8">
        <v>44156085000000</v>
      </c>
      <c r="D235" s="8">
        <v>40071203000000</v>
      </c>
      <c r="E235" s="8">
        <v>37700652000000</v>
      </c>
      <c r="F235" s="8">
        <v>46441538000000</v>
      </c>
      <c r="G235" s="8">
        <v>29803992000000</v>
      </c>
      <c r="H235" s="8">
        <v>23592120000000</v>
      </c>
      <c r="I235" s="8">
        <v>27367920000000</v>
      </c>
      <c r="J235" s="8">
        <v>27803303000000</v>
      </c>
      <c r="K235" s="8">
        <v>27599842000000</v>
      </c>
      <c r="L235" s="8">
        <v>21794363000000</v>
      </c>
      <c r="M235" s="8"/>
      <c r="N235" s="8">
        <v>21857442000000</v>
      </c>
      <c r="O235" s="8">
        <v>11894076000000</v>
      </c>
      <c r="P235" s="8">
        <v>26370693000000</v>
      </c>
      <c r="Q235" s="8">
        <v>10650550000000</v>
      </c>
      <c r="R235" s="8">
        <v>12519174000000</v>
      </c>
      <c r="S235" s="8">
        <v>17519878118316</v>
      </c>
      <c r="T235" s="8">
        <v>22175827769630</v>
      </c>
      <c r="U235" s="8">
        <v>16965408157636</v>
      </c>
      <c r="V235" s="8">
        <v>20161010304668</v>
      </c>
      <c r="W235" s="8">
        <v>15253572794692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91037807000000</v>
      </c>
      <c r="C237" s="8">
        <v>79132954000000</v>
      </c>
      <c r="D237" s="8">
        <v>98107189000000</v>
      </c>
      <c r="E237" s="8">
        <v>81608475000000</v>
      </c>
      <c r="F237" s="8">
        <v>84020430000000</v>
      </c>
      <c r="G237" s="8">
        <v>79453107000000</v>
      </c>
      <c r="H237" s="8">
        <v>82010652000000</v>
      </c>
      <c r="I237" s="8">
        <v>80829376000000</v>
      </c>
      <c r="J237" s="8">
        <v>77706408000000</v>
      </c>
      <c r="K237" s="8">
        <v>73436643000000</v>
      </c>
      <c r="L237" s="8">
        <v>68983999000000</v>
      </c>
      <c r="M237" s="8">
        <v>66664887000000</v>
      </c>
      <c r="N237" s="8">
        <v>67007706000000</v>
      </c>
      <c r="O237" s="8">
        <v>67647832000000</v>
      </c>
      <c r="P237" s="8">
        <v>63293151000000</v>
      </c>
      <c r="Q237" s="8">
        <v>58986134000000</v>
      </c>
      <c r="R237" s="8">
        <v>57333807000000</v>
      </c>
      <c r="S237" s="8">
        <v>56056217000000</v>
      </c>
      <c r="T237" s="8">
        <v>56802965000000</v>
      </c>
      <c r="U237" s="8">
        <v>6157016000000</v>
      </c>
      <c r="V237" s="8">
        <v>49564596000000</v>
      </c>
      <c r="W237" s="8">
        <v>48193886000000</v>
      </c>
    </row>
    <row r="238" spans="1:23" x14ac:dyDescent="0.35">
      <c r="A238" s="9" t="s">
        <v>258</v>
      </c>
      <c r="B238" s="5">
        <v>89583876000000</v>
      </c>
      <c r="C238" s="8">
        <v>77252276000000</v>
      </c>
      <c r="D238" s="8">
        <v>96360678000000</v>
      </c>
      <c r="E238" s="8">
        <v>80147100000000</v>
      </c>
      <c r="F238" s="8">
        <v>81067334000000</v>
      </c>
      <c r="G238" s="8">
        <v>76815044000000</v>
      </c>
      <c r="H238" s="8">
        <v>79933942000000</v>
      </c>
      <c r="I238" s="8">
        <v>79787534000000</v>
      </c>
      <c r="J238" s="8">
        <v>76970798000000</v>
      </c>
      <c r="K238" s="8">
        <v>72925295000000</v>
      </c>
      <c r="L238" s="8">
        <v>68729213000000</v>
      </c>
      <c r="M238" s="8">
        <v>66414485000000</v>
      </c>
      <c r="N238" s="8">
        <v>66714756000000</v>
      </c>
      <c r="O238" s="8">
        <v>67329205000000</v>
      </c>
      <c r="P238" s="8">
        <v>62964982000000</v>
      </c>
      <c r="Q238" s="8">
        <v>58551993000000</v>
      </c>
      <c r="R238" s="8">
        <v>56895810000000</v>
      </c>
      <c r="S238" s="8">
        <v>55599717000000</v>
      </c>
      <c r="T238" s="8">
        <v>56217835000000</v>
      </c>
      <c r="U238" s="8">
        <v>5530180000000</v>
      </c>
      <c r="V238" s="8">
        <v>48899765000000</v>
      </c>
      <c r="W238" s="8">
        <v>47622090000000</v>
      </c>
    </row>
    <row r="239" spans="1:23" x14ac:dyDescent="0.35">
      <c r="A239" s="9" t="s">
        <v>259</v>
      </c>
      <c r="B239" s="5">
        <v>1384143000000</v>
      </c>
      <c r="C239" s="8">
        <v>1796935000000</v>
      </c>
      <c r="D239" s="8">
        <v>1659396000000</v>
      </c>
      <c r="E239" s="8">
        <v>1362178000000</v>
      </c>
      <c r="F239" s="8">
        <v>2781917000000</v>
      </c>
      <c r="G239" s="8">
        <v>2445152000000</v>
      </c>
      <c r="H239" s="8">
        <v>1936154000000</v>
      </c>
      <c r="I239" s="8">
        <v>915739000000</v>
      </c>
      <c r="J239" s="8">
        <v>560568000000</v>
      </c>
      <c r="K239" s="8">
        <v>340475000000</v>
      </c>
      <c r="L239" s="8">
        <v>106449000000</v>
      </c>
      <c r="M239" s="8">
        <v>65198000000</v>
      </c>
      <c r="N239" s="8">
        <v>96566000000</v>
      </c>
      <c r="O239" s="8">
        <v>105286000000</v>
      </c>
      <c r="P239" s="8">
        <v>136934000000</v>
      </c>
      <c r="Q239" s="8">
        <v>224190000000</v>
      </c>
      <c r="R239" s="8">
        <v>254638000000</v>
      </c>
      <c r="S239" s="8">
        <v>241484000000</v>
      </c>
      <c r="T239" s="8">
        <v>383755000000</v>
      </c>
      <c r="U239" s="8">
        <v>447476000000</v>
      </c>
      <c r="V239" s="8">
        <v>480207000000</v>
      </c>
      <c r="W239" s="8">
        <v>406594000000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42276000000</v>
      </c>
      <c r="C241" s="8">
        <v>48764000000</v>
      </c>
      <c r="D241" s="8">
        <v>44310000000</v>
      </c>
      <c r="E241" s="8">
        <v>44960000000</v>
      </c>
      <c r="F241" s="8">
        <v>103445000000</v>
      </c>
      <c r="G241" s="8">
        <v>112454000000</v>
      </c>
      <c r="H241" s="8">
        <v>45966000000</v>
      </c>
      <c r="I241" s="8">
        <v>16889000000</v>
      </c>
      <c r="J241" s="8">
        <v>48214000000</v>
      </c>
      <c r="K241" s="8">
        <v>48214000000</v>
      </c>
      <c r="L241" s="8">
        <v>6343000000</v>
      </c>
      <c r="M241" s="8">
        <v>7152000000</v>
      </c>
      <c r="N241" s="8">
        <v>8903000000</v>
      </c>
      <c r="O241" s="8">
        <v>9602000000</v>
      </c>
      <c r="P241" s="8">
        <v>3575000000</v>
      </c>
      <c r="Q241" s="8">
        <v>3575000000</v>
      </c>
      <c r="R241" s="8">
        <v>3575000000</v>
      </c>
      <c r="S241" s="8">
        <v>17029000000</v>
      </c>
      <c r="T241" s="8">
        <v>16297000000</v>
      </c>
      <c r="U241" s="8">
        <v>16297000000</v>
      </c>
      <c r="V241" s="8">
        <v>16965000000</v>
      </c>
      <c r="W241" s="8">
        <v>16020000000</v>
      </c>
    </row>
    <row r="242" spans="1:23" x14ac:dyDescent="0.35">
      <c r="A242" s="9" t="s">
        <v>262</v>
      </c>
      <c r="B242" s="5">
        <v>27292000000</v>
      </c>
      <c r="C242" s="8">
        <v>34662000000</v>
      </c>
      <c r="D242" s="8">
        <v>42696000000</v>
      </c>
      <c r="E242" s="8">
        <v>54080000000</v>
      </c>
      <c r="F242" s="8">
        <v>67556000000</v>
      </c>
      <c r="G242" s="8">
        <v>80334000000</v>
      </c>
      <c r="H242" s="8">
        <v>94100000000</v>
      </c>
      <c r="I242" s="8">
        <v>109102000000</v>
      </c>
      <c r="J242" s="8">
        <v>126563000000</v>
      </c>
      <c r="K242" s="8">
        <v>122355000000</v>
      </c>
      <c r="L242" s="8">
        <v>141640000000</v>
      </c>
      <c r="M242" s="8">
        <v>177733000000</v>
      </c>
      <c r="N242" s="8">
        <v>187098000000</v>
      </c>
      <c r="O242" s="8">
        <v>203205000000</v>
      </c>
      <c r="P242" s="8">
        <v>187142000000</v>
      </c>
      <c r="Q242" s="8">
        <v>204792000000</v>
      </c>
      <c r="R242" s="8">
        <v>178767000000</v>
      </c>
      <c r="S242" s="8">
        <v>196815000000</v>
      </c>
      <c r="T242" s="8">
        <v>184029000000</v>
      </c>
      <c r="U242" s="8">
        <v>162385000000</v>
      </c>
      <c r="V242" s="8">
        <v>167341000000</v>
      </c>
      <c r="W242" s="8">
        <v>148564000000</v>
      </c>
    </row>
    <row r="243" spans="1:23" x14ac:dyDescent="0.35">
      <c r="A243" s="9" t="s">
        <v>263</v>
      </c>
      <c r="B243" s="5">
        <v>220000000</v>
      </c>
      <c r="C243" s="8">
        <v>317000000</v>
      </c>
      <c r="D243" s="8">
        <v>109000000</v>
      </c>
      <c r="E243" s="8">
        <v>157000000</v>
      </c>
      <c r="F243" s="8">
        <v>178000000</v>
      </c>
      <c r="G243" s="8">
        <v>123000000</v>
      </c>
      <c r="H243" s="8">
        <v>490000000</v>
      </c>
      <c r="I243" s="8">
        <v>112000000</v>
      </c>
      <c r="J243" s="8">
        <v>265000000</v>
      </c>
      <c r="K243" s="8">
        <v>304000000</v>
      </c>
      <c r="L243" s="8">
        <v>354000000</v>
      </c>
      <c r="M243" s="8">
        <v>319000000</v>
      </c>
      <c r="N243" s="8">
        <v>383000000</v>
      </c>
      <c r="O243" s="8">
        <v>534000000</v>
      </c>
      <c r="P243" s="8">
        <v>518000000</v>
      </c>
      <c r="Q243" s="8">
        <v>1584000000</v>
      </c>
      <c r="R243" s="8">
        <v>1017000000</v>
      </c>
      <c r="S243" s="8">
        <v>1172000000</v>
      </c>
      <c r="T243" s="8">
        <v>1049000000</v>
      </c>
      <c r="U243" s="8">
        <v>678000000</v>
      </c>
      <c r="V243" s="8">
        <v>318000000</v>
      </c>
      <c r="W243" s="8">
        <v>618000000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0</v>
      </c>
      <c r="C247" s="8">
        <v>0</v>
      </c>
      <c r="D247" s="8">
        <v>0</v>
      </c>
      <c r="E247" s="8">
        <v>0</v>
      </c>
      <c r="F247" s="8">
        <v>84020430000000</v>
      </c>
      <c r="G247" s="8">
        <v>0</v>
      </c>
      <c r="H247" s="8">
        <v>0</v>
      </c>
      <c r="I247" s="8">
        <v>0</v>
      </c>
      <c r="J247" s="8">
        <v>77706408000000</v>
      </c>
      <c r="K247" s="8">
        <v>0</v>
      </c>
      <c r="L247" s="8">
        <v>0</v>
      </c>
      <c r="M247" s="8">
        <v>0</v>
      </c>
      <c r="N247" s="8">
        <v>67007706000000</v>
      </c>
      <c r="O247" s="8">
        <v>0</v>
      </c>
      <c r="P247" s="8">
        <v>0</v>
      </c>
      <c r="Q247" s="8">
        <v>0</v>
      </c>
      <c r="R247" s="8">
        <v>57333807000000</v>
      </c>
      <c r="S247" s="8">
        <v>0</v>
      </c>
      <c r="T247" s="8">
        <v>0</v>
      </c>
      <c r="U247" s="8">
        <v>0</v>
      </c>
      <c r="V247" s="8">
        <v>49564596000000</v>
      </c>
      <c r="W247" s="8">
        <v>0</v>
      </c>
    </row>
    <row r="248" spans="1:23" x14ac:dyDescent="0.35">
      <c r="A248" s="9" t="s">
        <v>268</v>
      </c>
      <c r="B248" s="5">
        <v>0</v>
      </c>
      <c r="C248" s="8">
        <v>0</v>
      </c>
      <c r="D248" s="8">
        <v>0</v>
      </c>
      <c r="E248" s="8">
        <v>0</v>
      </c>
      <c r="F248" s="8">
        <v>12364682000000</v>
      </c>
      <c r="G248" s="8">
        <v>0</v>
      </c>
      <c r="H248" s="8">
        <v>0</v>
      </c>
      <c r="I248" s="8">
        <v>0</v>
      </c>
      <c r="J248" s="8">
        <v>10129855000000</v>
      </c>
      <c r="K248" s="8">
        <v>0</v>
      </c>
      <c r="L248" s="8">
        <v>0</v>
      </c>
      <c r="M248" s="8">
        <v>0</v>
      </c>
      <c r="N248" s="8">
        <v>8548460000000</v>
      </c>
      <c r="O248" s="8">
        <v>0</v>
      </c>
      <c r="P248" s="8">
        <v>0</v>
      </c>
      <c r="Q248" s="8">
        <v>0</v>
      </c>
      <c r="R248" s="8">
        <v>9770817000000</v>
      </c>
      <c r="S248" s="8">
        <v>0</v>
      </c>
      <c r="T248" s="8">
        <v>0</v>
      </c>
      <c r="U248" s="8">
        <v>0</v>
      </c>
      <c r="V248" s="8">
        <v>5855547000000</v>
      </c>
      <c r="W248" s="8">
        <v>0</v>
      </c>
    </row>
    <row r="249" spans="1:23" x14ac:dyDescent="0.35">
      <c r="A249" s="9" t="s">
        <v>269</v>
      </c>
      <c r="B249" s="5">
        <v>0</v>
      </c>
      <c r="C249" s="8">
        <v>0</v>
      </c>
      <c r="D249" s="8">
        <v>0</v>
      </c>
      <c r="E249" s="8">
        <v>0</v>
      </c>
      <c r="F249" s="8">
        <v>2786925000000</v>
      </c>
      <c r="G249" s="8">
        <v>0</v>
      </c>
      <c r="H249" s="8">
        <v>0</v>
      </c>
      <c r="I249" s="8">
        <v>0</v>
      </c>
      <c r="J249" s="8">
        <v>2475276000000</v>
      </c>
      <c r="K249" s="8">
        <v>0</v>
      </c>
      <c r="L249" s="8">
        <v>0</v>
      </c>
      <c r="M249" s="8">
        <v>0</v>
      </c>
      <c r="N249" s="8">
        <v>1940096000000</v>
      </c>
      <c r="O249" s="8">
        <v>0</v>
      </c>
      <c r="P249" s="8">
        <v>0</v>
      </c>
      <c r="Q249" s="8">
        <v>0</v>
      </c>
      <c r="R249" s="8">
        <v>3066730000000</v>
      </c>
      <c r="S249" s="8">
        <v>0</v>
      </c>
      <c r="T249" s="8">
        <v>0</v>
      </c>
      <c r="U249" s="8">
        <v>0</v>
      </c>
      <c r="V249" s="8">
        <v>607557000000</v>
      </c>
      <c r="W249" s="8">
        <v>0</v>
      </c>
    </row>
    <row r="250" spans="1:23" x14ac:dyDescent="0.35">
      <c r="A250" s="9" t="s">
        <v>270</v>
      </c>
      <c r="B250" s="5">
        <v>0</v>
      </c>
      <c r="C250" s="8">
        <v>0</v>
      </c>
      <c r="D250" s="8">
        <v>0</v>
      </c>
      <c r="E250" s="8">
        <v>0</v>
      </c>
      <c r="F250" s="8">
        <v>8228773000000</v>
      </c>
      <c r="G250" s="8">
        <v>0</v>
      </c>
      <c r="H250" s="8">
        <v>0</v>
      </c>
      <c r="I250" s="8">
        <v>0</v>
      </c>
      <c r="J250" s="8">
        <v>9694441000000</v>
      </c>
      <c r="K250" s="8">
        <v>0</v>
      </c>
      <c r="L250" s="8">
        <v>0</v>
      </c>
      <c r="M250" s="8">
        <v>0</v>
      </c>
      <c r="N250" s="8">
        <v>8860767000000</v>
      </c>
      <c r="O250" s="8">
        <v>0</v>
      </c>
      <c r="P250" s="8">
        <v>0</v>
      </c>
      <c r="Q250" s="8">
        <v>0</v>
      </c>
      <c r="R250" s="8">
        <v>8572251000000</v>
      </c>
      <c r="S250" s="8">
        <v>0</v>
      </c>
      <c r="T250" s="8">
        <v>0</v>
      </c>
      <c r="U250" s="8">
        <v>0</v>
      </c>
      <c r="V250" s="8">
        <v>7977441000000</v>
      </c>
      <c r="W250" s="8">
        <v>0</v>
      </c>
    </row>
    <row r="251" spans="1:23" x14ac:dyDescent="0.35">
      <c r="A251" s="10" t="s">
        <v>271</v>
      </c>
      <c r="B251" s="5">
        <v>0</v>
      </c>
      <c r="C251" s="8">
        <v>0</v>
      </c>
      <c r="D251" s="8">
        <v>0</v>
      </c>
      <c r="E251" s="8">
        <v>0</v>
      </c>
      <c r="F251" s="8">
        <v>4446138000000</v>
      </c>
      <c r="G251" s="8">
        <v>0</v>
      </c>
      <c r="H251" s="8">
        <v>0</v>
      </c>
      <c r="I251" s="8">
        <v>0</v>
      </c>
      <c r="J251" s="8">
        <v>6050124000000</v>
      </c>
      <c r="K251" s="8">
        <v>0</v>
      </c>
      <c r="L251" s="8">
        <v>0</v>
      </c>
      <c r="M251" s="8">
        <v>0</v>
      </c>
      <c r="N251" s="8">
        <v>4462852000000</v>
      </c>
      <c r="O251" s="8">
        <v>0</v>
      </c>
      <c r="P251" s="8">
        <v>0</v>
      </c>
      <c r="Q251" s="8">
        <v>0</v>
      </c>
      <c r="R251" s="8">
        <v>4291167000000</v>
      </c>
      <c r="S251" s="8">
        <v>0</v>
      </c>
      <c r="T251" s="8">
        <v>0</v>
      </c>
      <c r="U251" s="8">
        <v>0</v>
      </c>
      <c r="V251" s="8">
        <v>3639750000000</v>
      </c>
      <c r="W251" s="8">
        <v>0</v>
      </c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0</v>
      </c>
      <c r="E252" s="8">
        <v>0</v>
      </c>
      <c r="F252" s="8">
        <v>3600790000000</v>
      </c>
      <c r="G252" s="8">
        <v>0</v>
      </c>
      <c r="H252" s="8">
        <v>0</v>
      </c>
      <c r="I252" s="8">
        <v>0</v>
      </c>
      <c r="J252" s="8">
        <v>3401457000000</v>
      </c>
      <c r="K252" s="8">
        <v>0</v>
      </c>
      <c r="L252" s="8">
        <v>0</v>
      </c>
      <c r="M252" s="8">
        <v>0</v>
      </c>
      <c r="N252" s="8">
        <v>4218262000000</v>
      </c>
      <c r="O252" s="8">
        <v>0</v>
      </c>
      <c r="P252" s="8">
        <v>0</v>
      </c>
      <c r="Q252" s="8">
        <v>0</v>
      </c>
      <c r="R252" s="8">
        <v>4067639000000</v>
      </c>
      <c r="S252" s="8">
        <v>0</v>
      </c>
      <c r="T252" s="8">
        <v>0</v>
      </c>
      <c r="U252" s="8">
        <v>0</v>
      </c>
      <c r="V252" s="8">
        <v>3983543000000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70935000000</v>
      </c>
      <c r="G253" s="8">
        <v>0</v>
      </c>
      <c r="H253" s="8">
        <v>0</v>
      </c>
      <c r="I253" s="8">
        <v>0</v>
      </c>
      <c r="J253" s="8">
        <v>85642000000</v>
      </c>
      <c r="K253" s="8">
        <v>0</v>
      </c>
      <c r="L253" s="8">
        <v>0</v>
      </c>
      <c r="M253" s="8">
        <v>0</v>
      </c>
      <c r="N253" s="8">
        <v>112321000000</v>
      </c>
      <c r="O253" s="8">
        <v>0</v>
      </c>
      <c r="P253" s="8">
        <v>0</v>
      </c>
      <c r="Q253" s="8">
        <v>0</v>
      </c>
      <c r="R253" s="8">
        <v>138806000000</v>
      </c>
      <c r="S253" s="8">
        <v>0</v>
      </c>
      <c r="T253" s="8">
        <v>0</v>
      </c>
      <c r="U253" s="8">
        <v>0</v>
      </c>
      <c r="V253" s="8">
        <v>100197000000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110910000000</v>
      </c>
      <c r="G254" s="8">
        <v>0</v>
      </c>
      <c r="H254" s="8">
        <v>0</v>
      </c>
      <c r="I254" s="8">
        <v>0</v>
      </c>
      <c r="J254" s="8">
        <v>157218000000</v>
      </c>
      <c r="K254" s="8">
        <v>0</v>
      </c>
      <c r="L254" s="8">
        <v>0</v>
      </c>
      <c r="M254" s="8">
        <v>0</v>
      </c>
      <c r="N254" s="8">
        <v>67332000000</v>
      </c>
      <c r="O254" s="8">
        <v>0</v>
      </c>
      <c r="P254" s="8">
        <v>0</v>
      </c>
      <c r="Q254" s="8">
        <v>0</v>
      </c>
      <c r="R254" s="8">
        <v>74639000000</v>
      </c>
      <c r="S254" s="8">
        <v>0</v>
      </c>
      <c r="T254" s="8">
        <v>0</v>
      </c>
      <c r="U254" s="8">
        <v>0</v>
      </c>
      <c r="V254" s="8">
        <v>253951000000</v>
      </c>
      <c r="W254" s="8">
        <v>0</v>
      </c>
    </row>
    <row r="255" spans="1:23" x14ac:dyDescent="0.35">
      <c r="A255" s="9" t="s">
        <v>275</v>
      </c>
      <c r="B255" s="5">
        <v>0</v>
      </c>
      <c r="C255" s="8">
        <v>0</v>
      </c>
      <c r="D255" s="8">
        <v>0</v>
      </c>
      <c r="E255" s="8">
        <v>0</v>
      </c>
      <c r="F255" s="8">
        <v>13262803000000</v>
      </c>
      <c r="G255" s="8">
        <v>0</v>
      </c>
      <c r="H255" s="8">
        <v>0</v>
      </c>
      <c r="I255" s="8">
        <v>0</v>
      </c>
      <c r="J255" s="8">
        <v>8849720000000</v>
      </c>
      <c r="K255" s="8">
        <v>0</v>
      </c>
      <c r="L255" s="8">
        <v>0</v>
      </c>
      <c r="M255" s="8">
        <v>0</v>
      </c>
      <c r="N255" s="8">
        <v>7990159000000</v>
      </c>
      <c r="O255" s="8">
        <v>0</v>
      </c>
      <c r="P255" s="8">
        <v>0</v>
      </c>
      <c r="Q255" s="8">
        <v>0</v>
      </c>
      <c r="R255" s="8">
        <v>7859635000000</v>
      </c>
      <c r="S255" s="8">
        <v>0</v>
      </c>
      <c r="T255" s="8">
        <v>0</v>
      </c>
      <c r="U255" s="8">
        <v>0</v>
      </c>
      <c r="V255" s="8">
        <v>6413324000000</v>
      </c>
      <c r="W255" s="8">
        <v>0</v>
      </c>
    </row>
    <row r="256" spans="1:23" x14ac:dyDescent="0.35">
      <c r="A256" s="9" t="s">
        <v>276</v>
      </c>
      <c r="B256" s="5">
        <v>0</v>
      </c>
      <c r="C256" s="8">
        <v>0</v>
      </c>
      <c r="D256" s="8">
        <v>0</v>
      </c>
      <c r="E256" s="8">
        <v>0</v>
      </c>
      <c r="F256" s="8">
        <v>40847898000000</v>
      </c>
      <c r="G256" s="8">
        <v>0</v>
      </c>
      <c r="H256" s="8">
        <v>0</v>
      </c>
      <c r="I256" s="8">
        <v>0</v>
      </c>
      <c r="J256" s="8">
        <v>38579084000000</v>
      </c>
      <c r="K256" s="8">
        <v>0</v>
      </c>
      <c r="L256" s="8">
        <v>0</v>
      </c>
      <c r="M256" s="8">
        <v>0</v>
      </c>
      <c r="N256" s="8">
        <v>31960510000000</v>
      </c>
      <c r="O256" s="8">
        <v>0</v>
      </c>
      <c r="P256" s="8">
        <v>0</v>
      </c>
      <c r="Q256" s="8">
        <v>0</v>
      </c>
      <c r="R256" s="8">
        <v>20562169000000</v>
      </c>
      <c r="S256" s="8">
        <v>0</v>
      </c>
      <c r="T256" s="8">
        <v>0</v>
      </c>
      <c r="U256" s="8">
        <v>0</v>
      </c>
      <c r="V256" s="8">
        <v>2137241000000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7000000000</v>
      </c>
      <c r="G258" s="8">
        <v>0</v>
      </c>
      <c r="H258" s="8">
        <v>0</v>
      </c>
      <c r="I258" s="8">
        <v>0</v>
      </c>
      <c r="J258" s="8">
        <v>17000000000</v>
      </c>
      <c r="K258" s="8">
        <v>0</v>
      </c>
      <c r="L258" s="8">
        <v>0</v>
      </c>
      <c r="M258" s="8">
        <v>0</v>
      </c>
      <c r="N258" s="8">
        <v>15615000000</v>
      </c>
      <c r="O258" s="8">
        <v>0</v>
      </c>
      <c r="P258" s="8">
        <v>0</v>
      </c>
      <c r="Q258" s="8">
        <v>0</v>
      </c>
      <c r="R258" s="8">
        <v>3937000000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154419000000</v>
      </c>
      <c r="G259" s="8">
        <v>0</v>
      </c>
      <c r="H259" s="8">
        <v>0</v>
      </c>
      <c r="I259" s="8">
        <v>0</v>
      </c>
      <c r="J259" s="8">
        <v>180717000000</v>
      </c>
      <c r="K259" s="8">
        <v>0</v>
      </c>
      <c r="L259" s="8">
        <v>0</v>
      </c>
      <c r="M259" s="8">
        <v>0</v>
      </c>
      <c r="N259" s="8">
        <v>182135000000</v>
      </c>
      <c r="O259" s="8">
        <v>0</v>
      </c>
      <c r="P259" s="8">
        <v>0</v>
      </c>
      <c r="Q259" s="8">
        <v>0</v>
      </c>
      <c r="R259" s="8">
        <v>208567000000</v>
      </c>
      <c r="S259" s="8">
        <v>0</v>
      </c>
      <c r="T259" s="8">
        <v>0</v>
      </c>
      <c r="U259" s="8">
        <v>0</v>
      </c>
      <c r="V259" s="8">
        <v>240274000000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71929000000</v>
      </c>
      <c r="G260" s="8">
        <v>0</v>
      </c>
      <c r="H260" s="8">
        <v>0</v>
      </c>
      <c r="I260" s="8">
        <v>0</v>
      </c>
      <c r="J260" s="8">
        <v>84669000000</v>
      </c>
      <c r="K260" s="8">
        <v>0</v>
      </c>
      <c r="L260" s="8">
        <v>0</v>
      </c>
      <c r="M260" s="8">
        <v>0</v>
      </c>
      <c r="N260" s="8">
        <v>96698000000</v>
      </c>
      <c r="O260" s="8">
        <v>0</v>
      </c>
      <c r="P260" s="8">
        <v>0</v>
      </c>
      <c r="Q260" s="8">
        <v>0</v>
      </c>
      <c r="R260" s="8">
        <v>96062000000</v>
      </c>
      <c r="S260" s="8">
        <v>0</v>
      </c>
      <c r="T260" s="8">
        <v>0</v>
      </c>
      <c r="U260" s="8">
        <v>0</v>
      </c>
      <c r="V260" s="8">
        <v>29198000000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239140000000</v>
      </c>
      <c r="G261" s="8">
        <v>0</v>
      </c>
      <c r="H261" s="8">
        <v>0</v>
      </c>
      <c r="I261" s="8">
        <v>0</v>
      </c>
      <c r="J261" s="8">
        <v>282624000000</v>
      </c>
      <c r="K261" s="8">
        <v>0</v>
      </c>
      <c r="L261" s="8">
        <v>0</v>
      </c>
      <c r="M261" s="8">
        <v>0</v>
      </c>
      <c r="N261" s="8">
        <v>277408000000</v>
      </c>
      <c r="O261" s="8">
        <v>0</v>
      </c>
      <c r="P261" s="8">
        <v>0</v>
      </c>
      <c r="Q261" s="8">
        <v>0</v>
      </c>
      <c r="R261" s="8">
        <v>295689000000</v>
      </c>
      <c r="S261" s="8">
        <v>0</v>
      </c>
      <c r="T261" s="8">
        <v>0</v>
      </c>
      <c r="U261" s="8">
        <v>0</v>
      </c>
      <c r="V261" s="8">
        <v>76459000000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28908000000</v>
      </c>
      <c r="G262" s="8">
        <v>0</v>
      </c>
      <c r="H262" s="8">
        <v>0</v>
      </c>
      <c r="I262" s="8">
        <v>0</v>
      </c>
      <c r="J262" s="8">
        <v>34469000000</v>
      </c>
      <c r="K262" s="8">
        <v>0</v>
      </c>
      <c r="L262" s="8">
        <v>0</v>
      </c>
      <c r="M262" s="8">
        <v>0</v>
      </c>
      <c r="N262" s="8">
        <v>46083000000</v>
      </c>
      <c r="O262" s="8">
        <v>0</v>
      </c>
      <c r="P262" s="8">
        <v>0</v>
      </c>
      <c r="Q262" s="8">
        <v>0</v>
      </c>
      <c r="R262" s="8">
        <v>56576000000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30842519000000</v>
      </c>
      <c r="G263" s="8">
        <v>0</v>
      </c>
      <c r="H263" s="8">
        <v>0</v>
      </c>
      <c r="I263" s="8">
        <v>0</v>
      </c>
      <c r="J263" s="8">
        <v>30877980000000</v>
      </c>
      <c r="K263" s="8">
        <v>0</v>
      </c>
      <c r="L263" s="8">
        <v>0</v>
      </c>
      <c r="M263" s="8">
        <v>0</v>
      </c>
      <c r="N263" s="8">
        <v>26858197000000</v>
      </c>
      <c r="O263" s="8">
        <v>0</v>
      </c>
      <c r="P263" s="8">
        <v>0</v>
      </c>
      <c r="Q263" s="8">
        <v>0</v>
      </c>
      <c r="R263" s="8">
        <v>16074061000000</v>
      </c>
      <c r="S263" s="8">
        <v>0</v>
      </c>
      <c r="T263" s="8">
        <v>0</v>
      </c>
      <c r="U263" s="8">
        <v>0</v>
      </c>
      <c r="V263" s="8">
        <v>221317000000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9503983000000</v>
      </c>
      <c r="G264" s="8">
        <v>0</v>
      </c>
      <c r="H264" s="8">
        <v>0</v>
      </c>
      <c r="I264" s="8">
        <v>0</v>
      </c>
      <c r="J264" s="8">
        <v>7101625000000</v>
      </c>
      <c r="K264" s="8">
        <v>0</v>
      </c>
      <c r="L264" s="8">
        <v>0</v>
      </c>
      <c r="M264" s="8">
        <v>0</v>
      </c>
      <c r="N264" s="8">
        <v>4484374000000</v>
      </c>
      <c r="O264" s="8">
        <v>0</v>
      </c>
      <c r="P264" s="8">
        <v>0</v>
      </c>
      <c r="Q264" s="8">
        <v>0</v>
      </c>
      <c r="R264" s="8">
        <v>3827277000000</v>
      </c>
      <c r="S264" s="8">
        <v>0</v>
      </c>
      <c r="T264" s="8">
        <v>0</v>
      </c>
      <c r="U264" s="8">
        <v>0</v>
      </c>
      <c r="V264" s="8">
        <v>1569993000000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0</v>
      </c>
      <c r="E265" s="8">
        <v>0</v>
      </c>
      <c r="F265" s="8">
        <v>925553000000</v>
      </c>
      <c r="G265" s="8">
        <v>0</v>
      </c>
      <c r="H265" s="8">
        <v>0</v>
      </c>
      <c r="I265" s="8">
        <v>0</v>
      </c>
      <c r="J265" s="8">
        <v>1430154000000</v>
      </c>
      <c r="K265" s="8">
        <v>0</v>
      </c>
      <c r="L265" s="8">
        <v>0</v>
      </c>
      <c r="M265" s="8">
        <v>0</v>
      </c>
      <c r="N265" s="8">
        <v>1656036000000</v>
      </c>
      <c r="O265" s="8">
        <v>0</v>
      </c>
      <c r="P265" s="8">
        <v>0</v>
      </c>
      <c r="Q265" s="8">
        <v>0</v>
      </c>
      <c r="R265" s="8">
        <v>1756193000000</v>
      </c>
      <c r="S265" s="8">
        <v>0</v>
      </c>
      <c r="T265" s="8">
        <v>0</v>
      </c>
      <c r="U265" s="8">
        <v>0</v>
      </c>
      <c r="V265" s="8">
        <v>851303000000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0</v>
      </c>
      <c r="E266" s="8">
        <v>0</v>
      </c>
      <c r="F266" s="8">
        <v>769995000000</v>
      </c>
      <c r="G266" s="8">
        <v>0</v>
      </c>
      <c r="H266" s="8">
        <v>0</v>
      </c>
      <c r="I266" s="8">
        <v>0</v>
      </c>
      <c r="J266" s="8">
        <v>1108330000000</v>
      </c>
      <c r="K266" s="8">
        <v>0</v>
      </c>
      <c r="L266" s="8">
        <v>0</v>
      </c>
      <c r="M266" s="8">
        <v>0</v>
      </c>
      <c r="N266" s="8">
        <v>1432657000000</v>
      </c>
      <c r="O266" s="8">
        <v>0</v>
      </c>
      <c r="P266" s="8">
        <v>0</v>
      </c>
      <c r="Q266" s="8">
        <v>0</v>
      </c>
      <c r="R266" s="8">
        <v>1450668000000</v>
      </c>
      <c r="S266" s="8">
        <v>0</v>
      </c>
      <c r="T266" s="8">
        <v>0</v>
      </c>
      <c r="U266" s="8">
        <v>0</v>
      </c>
      <c r="V266" s="8">
        <v>806222000000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155558000000</v>
      </c>
      <c r="G267" s="8">
        <v>0</v>
      </c>
      <c r="H267" s="8">
        <v>0</v>
      </c>
      <c r="I267" s="8">
        <v>0</v>
      </c>
      <c r="J267" s="8">
        <v>321824000000</v>
      </c>
      <c r="K267" s="8">
        <v>0</v>
      </c>
      <c r="L267" s="8">
        <v>0</v>
      </c>
      <c r="M267" s="8">
        <v>0</v>
      </c>
      <c r="N267" s="8">
        <v>223379000000</v>
      </c>
      <c r="O267" s="8">
        <v>0</v>
      </c>
      <c r="P267" s="8">
        <v>0</v>
      </c>
      <c r="Q267" s="8">
        <v>0</v>
      </c>
      <c r="R267" s="8">
        <v>305525000000</v>
      </c>
      <c r="S267" s="8">
        <v>0</v>
      </c>
      <c r="T267" s="8">
        <v>0</v>
      </c>
      <c r="U267" s="8">
        <v>0</v>
      </c>
      <c r="V267" s="8">
        <v>45081000000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346705000000</v>
      </c>
      <c r="G268" s="8">
        <v>0</v>
      </c>
      <c r="H268" s="8">
        <v>0</v>
      </c>
      <c r="I268" s="8">
        <v>0</v>
      </c>
      <c r="J268" s="8">
        <v>397692000000</v>
      </c>
      <c r="K268" s="8">
        <v>0</v>
      </c>
      <c r="L268" s="8">
        <v>0</v>
      </c>
      <c r="M268" s="8">
        <v>0</v>
      </c>
      <c r="N268" s="8">
        <v>426153000000</v>
      </c>
      <c r="O268" s="8">
        <v>0</v>
      </c>
      <c r="P268" s="8">
        <v>0</v>
      </c>
      <c r="Q268" s="8">
        <v>0</v>
      </c>
      <c r="R268" s="8">
        <v>543336000000</v>
      </c>
      <c r="S268" s="8">
        <v>0</v>
      </c>
      <c r="T268" s="8">
        <v>0</v>
      </c>
      <c r="U268" s="8">
        <v>0</v>
      </c>
      <c r="V268" s="8">
        <v>168431000000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142967000000</v>
      </c>
      <c r="G269" s="8">
        <v>0</v>
      </c>
      <c r="H269" s="8">
        <v>0</v>
      </c>
      <c r="I269" s="8">
        <v>0</v>
      </c>
      <c r="J269" s="8">
        <v>159365000000</v>
      </c>
      <c r="K269" s="8">
        <v>0</v>
      </c>
      <c r="L269" s="8">
        <v>0</v>
      </c>
      <c r="M269" s="8">
        <v>0</v>
      </c>
      <c r="N269" s="8">
        <v>182882000000</v>
      </c>
      <c r="O269" s="8">
        <v>0</v>
      </c>
      <c r="P269" s="8">
        <v>0</v>
      </c>
      <c r="Q269" s="8">
        <v>0</v>
      </c>
      <c r="R269" s="8">
        <v>240473000000</v>
      </c>
      <c r="S269" s="8">
        <v>0</v>
      </c>
      <c r="T269" s="8">
        <v>0</v>
      </c>
      <c r="U269" s="8">
        <v>0</v>
      </c>
      <c r="V269" s="8">
        <v>104101000000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203738000000</v>
      </c>
      <c r="G270" s="8">
        <v>0</v>
      </c>
      <c r="H270" s="8">
        <v>0</v>
      </c>
      <c r="I270" s="8">
        <v>0</v>
      </c>
      <c r="J270" s="8">
        <v>238327000000</v>
      </c>
      <c r="K270" s="8">
        <v>0</v>
      </c>
      <c r="L270" s="8">
        <v>0</v>
      </c>
      <c r="M270" s="8">
        <v>0</v>
      </c>
      <c r="N270" s="8">
        <v>243271000000</v>
      </c>
      <c r="O270" s="8">
        <v>0</v>
      </c>
      <c r="P270" s="8">
        <v>0</v>
      </c>
      <c r="Q270" s="8">
        <v>0</v>
      </c>
      <c r="R270" s="8">
        <v>302863000000</v>
      </c>
      <c r="S270" s="8">
        <v>0</v>
      </c>
      <c r="T270" s="8">
        <v>0</v>
      </c>
      <c r="U270" s="8">
        <v>0</v>
      </c>
      <c r="V270" s="8">
        <v>64330000000</v>
      </c>
      <c r="W270" s="8">
        <v>0</v>
      </c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2014077000000</v>
      </c>
      <c r="G271" s="8">
        <v>0</v>
      </c>
      <c r="H271" s="8">
        <v>0</v>
      </c>
      <c r="I271" s="8">
        <v>0</v>
      </c>
      <c r="J271" s="8">
        <v>2431041000000</v>
      </c>
      <c r="K271" s="8">
        <v>0</v>
      </c>
      <c r="L271" s="8">
        <v>0</v>
      </c>
      <c r="M271" s="8">
        <v>0</v>
      </c>
      <c r="N271" s="8">
        <v>2694270000000</v>
      </c>
      <c r="O271" s="8">
        <v>0</v>
      </c>
      <c r="P271" s="8">
        <v>0</v>
      </c>
      <c r="Q271" s="8">
        <v>0</v>
      </c>
      <c r="R271" s="8">
        <v>3302736000000</v>
      </c>
      <c r="S271" s="8">
        <v>0</v>
      </c>
      <c r="T271" s="8">
        <v>0</v>
      </c>
      <c r="U271" s="8">
        <v>0</v>
      </c>
      <c r="V271" s="8">
        <v>2446520000000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421706000000</v>
      </c>
      <c r="G272" s="8">
        <v>0</v>
      </c>
      <c r="H272" s="8">
        <v>0</v>
      </c>
      <c r="I272" s="8">
        <v>0</v>
      </c>
      <c r="J272" s="8">
        <v>704031000000</v>
      </c>
      <c r="K272" s="8">
        <v>0</v>
      </c>
      <c r="L272" s="8">
        <v>0</v>
      </c>
      <c r="M272" s="8">
        <v>0</v>
      </c>
      <c r="N272" s="8">
        <v>857414000000</v>
      </c>
      <c r="O272" s="8">
        <v>0</v>
      </c>
      <c r="P272" s="8">
        <v>0</v>
      </c>
      <c r="Q272" s="8">
        <v>0</v>
      </c>
      <c r="R272" s="8">
        <v>925789000000</v>
      </c>
      <c r="S272" s="8">
        <v>0</v>
      </c>
      <c r="T272" s="8">
        <v>0</v>
      </c>
      <c r="U272" s="8">
        <v>0</v>
      </c>
      <c r="V272" s="8">
        <v>1005736000000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2821308000000</v>
      </c>
      <c r="G273" s="8">
        <v>0</v>
      </c>
      <c r="H273" s="8">
        <v>0</v>
      </c>
      <c r="I273" s="8">
        <v>0</v>
      </c>
      <c r="J273" s="8">
        <v>3015114000000</v>
      </c>
      <c r="K273" s="8">
        <v>0</v>
      </c>
      <c r="L273" s="8">
        <v>0</v>
      </c>
      <c r="M273" s="8">
        <v>0</v>
      </c>
      <c r="N273" s="8">
        <v>2073841000000</v>
      </c>
      <c r="O273" s="8">
        <v>0</v>
      </c>
      <c r="P273" s="8">
        <v>0</v>
      </c>
      <c r="Q273" s="8">
        <v>0</v>
      </c>
      <c r="R273" s="8">
        <v>974151000000</v>
      </c>
      <c r="S273" s="8">
        <v>0</v>
      </c>
      <c r="T273" s="8">
        <v>0</v>
      </c>
      <c r="U273" s="8">
        <v>0</v>
      </c>
      <c r="V273" s="8">
        <v>403032000000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21698464000000</v>
      </c>
      <c r="W274" s="8">
        <v>0</v>
      </c>
    </row>
    <row r="275" spans="1:23" x14ac:dyDescent="0.35">
      <c r="A275" s="12" t="s">
        <v>295</v>
      </c>
      <c r="B275" s="5">
        <v>91037807000000</v>
      </c>
      <c r="C275" s="8">
        <v>79132954000000</v>
      </c>
      <c r="D275" s="8">
        <v>98107189000000</v>
      </c>
      <c r="E275" s="8">
        <v>81608475000000</v>
      </c>
      <c r="F275" s="8">
        <v>84020430000000</v>
      </c>
      <c r="G275" s="8">
        <v>79453107000000</v>
      </c>
      <c r="H275" s="8">
        <v>82010652000000</v>
      </c>
      <c r="I275" s="8">
        <v>80829376000000</v>
      </c>
      <c r="J275" s="8">
        <v>77706408000000</v>
      </c>
      <c r="K275" s="8">
        <v>73436643000000</v>
      </c>
      <c r="L275" s="8">
        <v>68983999000000</v>
      </c>
      <c r="M275" s="8">
        <v>66664887000000</v>
      </c>
      <c r="N275" s="8">
        <v>67007706000000</v>
      </c>
      <c r="O275" s="8">
        <v>67647831000000</v>
      </c>
      <c r="P275" s="8">
        <v>63293151000000</v>
      </c>
      <c r="Q275" s="8">
        <v>58986135000000</v>
      </c>
      <c r="R275" s="8">
        <v>57333807000000</v>
      </c>
      <c r="S275" s="8">
        <v>56056218000000</v>
      </c>
      <c r="T275" s="8">
        <v>56802965000000</v>
      </c>
      <c r="U275" s="8">
        <v>52157016000000</v>
      </c>
      <c r="V275" s="8">
        <v>49564596000000</v>
      </c>
      <c r="W275" s="8">
        <v>48193885000000</v>
      </c>
    </row>
    <row r="276" spans="1:23" x14ac:dyDescent="0.35">
      <c r="A276" s="9" t="s">
        <v>296</v>
      </c>
      <c r="B276" s="5">
        <v>86746622000000</v>
      </c>
      <c r="C276" s="8">
        <v>74441384000000</v>
      </c>
      <c r="D276" s="8">
        <v>93640274000000</v>
      </c>
      <c r="E276" s="8">
        <v>76692865000000</v>
      </c>
      <c r="F276" s="8">
        <v>77129116000000</v>
      </c>
      <c r="G276" s="8">
        <v>73715984000000</v>
      </c>
      <c r="H276" s="8">
        <v>77986208000000</v>
      </c>
      <c r="I276" s="8">
        <v>77902508000000</v>
      </c>
      <c r="J276" s="8">
        <v>74811779000000</v>
      </c>
      <c r="K276" s="8">
        <v>69943407000000</v>
      </c>
      <c r="L276" s="8">
        <v>65880592000000</v>
      </c>
      <c r="M276" s="8">
        <v>63093759000000</v>
      </c>
      <c r="N276" s="8">
        <v>64514010000000</v>
      </c>
      <c r="O276" s="8">
        <v>65247748000000</v>
      </c>
      <c r="P276" s="8">
        <v>60931045000000</v>
      </c>
      <c r="Q276" s="8">
        <v>56201630000000</v>
      </c>
      <c r="R276" s="8">
        <v>54558929000000</v>
      </c>
      <c r="S276" s="8">
        <v>53528057000000</v>
      </c>
      <c r="T276" s="8">
        <v>54803342000000</v>
      </c>
      <c r="U276" s="8">
        <v>49641942000000</v>
      </c>
      <c r="V276" s="8">
        <v>47212946000000</v>
      </c>
      <c r="W276" s="8">
        <v>46178330000000</v>
      </c>
    </row>
    <row r="277" spans="1:23" x14ac:dyDescent="0.35">
      <c r="A277" s="9" t="s">
        <v>297</v>
      </c>
      <c r="B277" s="5">
        <v>1063558000000</v>
      </c>
      <c r="C277" s="8">
        <v>1589943000000</v>
      </c>
      <c r="D277" s="8">
        <v>1609750000000</v>
      </c>
      <c r="E277" s="8">
        <v>2054267000000</v>
      </c>
      <c r="F277" s="8">
        <v>3071085000000</v>
      </c>
      <c r="G277" s="8">
        <v>2539022000000</v>
      </c>
      <c r="H277" s="8">
        <v>1658835000000</v>
      </c>
      <c r="I277" s="8">
        <v>1030977000000</v>
      </c>
      <c r="J277" s="8">
        <v>1104766000000</v>
      </c>
      <c r="K277" s="8">
        <v>1792221000000</v>
      </c>
      <c r="L277" s="8">
        <v>1680900000000</v>
      </c>
      <c r="M277" s="8">
        <v>1631880000000</v>
      </c>
      <c r="N277" s="8">
        <v>937093000000</v>
      </c>
      <c r="O277" s="8">
        <v>1019185000000</v>
      </c>
      <c r="P277" s="8">
        <v>1038320000000</v>
      </c>
      <c r="Q277" s="8">
        <v>1152177000000</v>
      </c>
      <c r="R277" s="8">
        <v>1209498000000</v>
      </c>
      <c r="S277" s="8">
        <v>1083140000000</v>
      </c>
      <c r="T277" s="8">
        <v>687244000000</v>
      </c>
      <c r="U277" s="8">
        <v>748739000000</v>
      </c>
      <c r="V277" s="8">
        <v>1223386000000</v>
      </c>
      <c r="W277" s="8">
        <v>940384000000</v>
      </c>
    </row>
    <row r="278" spans="1:23" x14ac:dyDescent="0.35">
      <c r="A278" s="9" t="s">
        <v>298</v>
      </c>
      <c r="B278" s="5">
        <v>866730000000</v>
      </c>
      <c r="C278" s="8">
        <v>914355000000</v>
      </c>
      <c r="D278" s="8">
        <v>732173000000</v>
      </c>
      <c r="E278" s="8">
        <v>1079934000000</v>
      </c>
      <c r="F278" s="8">
        <v>1385302000000</v>
      </c>
      <c r="G278" s="8">
        <v>1128840000000</v>
      </c>
      <c r="H278" s="8">
        <v>540524000000</v>
      </c>
      <c r="I278" s="8">
        <v>275351000000</v>
      </c>
      <c r="J278" s="8">
        <v>307771000000</v>
      </c>
      <c r="K278" s="8">
        <v>312766000000</v>
      </c>
      <c r="L278" s="8">
        <v>272315000000</v>
      </c>
      <c r="M278" s="8">
        <v>603993000000</v>
      </c>
      <c r="N278" s="8">
        <v>396514000000</v>
      </c>
      <c r="O278" s="8">
        <v>267194000000</v>
      </c>
      <c r="P278" s="8">
        <v>208448000000</v>
      </c>
      <c r="Q278" s="8">
        <v>562500000000</v>
      </c>
      <c r="R278" s="8">
        <v>773774000000</v>
      </c>
      <c r="S278" s="8">
        <v>375768000000</v>
      </c>
      <c r="T278" s="8">
        <v>291751000000</v>
      </c>
      <c r="U278" s="8">
        <v>508830000000</v>
      </c>
      <c r="V278" s="8">
        <v>362271000000</v>
      </c>
      <c r="W278" s="8">
        <v>193434000000</v>
      </c>
    </row>
    <row r="279" spans="1:23" x14ac:dyDescent="0.35">
      <c r="A279" s="9" t="s">
        <v>299</v>
      </c>
      <c r="B279" s="5">
        <v>969074000000</v>
      </c>
      <c r="C279" s="8">
        <v>1109713000000</v>
      </c>
      <c r="D279" s="8">
        <v>1089785000000</v>
      </c>
      <c r="E279" s="8">
        <v>939448000000</v>
      </c>
      <c r="F279" s="8">
        <v>1311376000000</v>
      </c>
      <c r="G279" s="8">
        <v>685159000000</v>
      </c>
      <c r="H279" s="8">
        <v>420714000000</v>
      </c>
      <c r="I279" s="8">
        <v>413159000000</v>
      </c>
      <c r="J279" s="8">
        <v>443292000000</v>
      </c>
      <c r="K279" s="8">
        <v>480109000000</v>
      </c>
      <c r="L279" s="8">
        <v>359968000000</v>
      </c>
      <c r="M279" s="8">
        <v>389566000000</v>
      </c>
      <c r="N279" s="8">
        <v>293918000000</v>
      </c>
      <c r="O279" s="8">
        <v>438126000000</v>
      </c>
      <c r="P279" s="8">
        <v>493346000000</v>
      </c>
      <c r="Q279" s="8">
        <v>424788000000</v>
      </c>
      <c r="R279" s="8">
        <v>224828000000</v>
      </c>
      <c r="S279" s="8">
        <v>477678000000</v>
      </c>
      <c r="T279" s="8">
        <v>423449000000</v>
      </c>
      <c r="U279" s="8">
        <v>240031000000</v>
      </c>
      <c r="V279" s="8">
        <v>153741000000</v>
      </c>
      <c r="W279" s="8">
        <v>194691000000</v>
      </c>
    </row>
    <row r="280" spans="1:23" x14ac:dyDescent="0.35">
      <c r="A280" s="9" t="s">
        <v>300</v>
      </c>
      <c r="B280" s="5">
        <v>1391823000000</v>
      </c>
      <c r="C280" s="8">
        <v>1077559000000</v>
      </c>
      <c r="D280" s="8">
        <v>1035207000000</v>
      </c>
      <c r="E280" s="8">
        <v>841961000000</v>
      </c>
      <c r="F280" s="8">
        <v>1123551000000</v>
      </c>
      <c r="G280" s="8">
        <v>1384102000000</v>
      </c>
      <c r="H280" s="8">
        <v>1404371000000</v>
      </c>
      <c r="I280" s="8">
        <v>1207381000000</v>
      </c>
      <c r="J280" s="8">
        <v>1038800000000</v>
      </c>
      <c r="K280" s="8">
        <v>908140000000</v>
      </c>
      <c r="L280" s="8">
        <v>790224000000</v>
      </c>
      <c r="M280" s="8">
        <v>945689000000</v>
      </c>
      <c r="N280" s="8">
        <v>866171000000</v>
      </c>
      <c r="O280" s="8">
        <v>675578000000</v>
      </c>
      <c r="P280" s="8">
        <v>621992000000</v>
      </c>
      <c r="Q280" s="8">
        <v>645040000000</v>
      </c>
      <c r="R280" s="8">
        <v>566778000000</v>
      </c>
      <c r="S280" s="8">
        <v>591575000000</v>
      </c>
      <c r="T280" s="8">
        <v>597179000000</v>
      </c>
      <c r="U280" s="8">
        <v>1017474000000</v>
      </c>
      <c r="V280" s="8">
        <v>612252000000</v>
      </c>
      <c r="W280" s="8">
        <v>687046000000</v>
      </c>
    </row>
    <row r="281" spans="1:23" x14ac:dyDescent="0.35">
      <c r="A281" s="12" t="s">
        <v>301</v>
      </c>
      <c r="B281" s="5">
        <v>91037807000000</v>
      </c>
      <c r="C281" s="8">
        <v>79132954000000</v>
      </c>
      <c r="D281" s="8">
        <v>98107189000000</v>
      </c>
      <c r="E281" s="8">
        <v>81608475000000</v>
      </c>
      <c r="F281" s="8">
        <v>84020430000000</v>
      </c>
      <c r="G281" s="8">
        <v>79453107000000</v>
      </c>
      <c r="H281" s="8">
        <v>82010652000000</v>
      </c>
      <c r="I281" s="8">
        <v>80829376000000</v>
      </c>
      <c r="J281" s="8">
        <v>77706408000000</v>
      </c>
      <c r="K281" s="8">
        <v>73436643000000</v>
      </c>
      <c r="L281" s="8">
        <v>68983999000000</v>
      </c>
      <c r="M281" s="8">
        <v>66664887000000</v>
      </c>
      <c r="N281" s="8">
        <v>67007706000000</v>
      </c>
      <c r="O281" s="8">
        <v>67647831000000</v>
      </c>
      <c r="P281" s="8">
        <v>63293151000000</v>
      </c>
      <c r="Q281" s="8">
        <v>58986135000000</v>
      </c>
      <c r="R281" s="8">
        <v>57333807000000</v>
      </c>
      <c r="S281" s="8">
        <v>56056218000000</v>
      </c>
      <c r="T281" s="8">
        <v>56802965000000</v>
      </c>
      <c r="U281" s="8">
        <v>52157016000000</v>
      </c>
      <c r="V281" s="8">
        <v>49564596000000</v>
      </c>
      <c r="W281" s="8">
        <v>48193887000000</v>
      </c>
    </row>
    <row r="282" spans="1:23" x14ac:dyDescent="0.35">
      <c r="A282" s="9" t="s">
        <v>302</v>
      </c>
      <c r="B282" s="5">
        <v>54853710000000</v>
      </c>
      <c r="C282" s="8">
        <v>41206595000000</v>
      </c>
      <c r="D282" s="8">
        <v>56970020000000</v>
      </c>
      <c r="E282" s="8">
        <v>39668819000000</v>
      </c>
      <c r="F282" s="8">
        <v>46609849000000</v>
      </c>
      <c r="G282" s="8">
        <v>40320491000000</v>
      </c>
      <c r="H282" s="8">
        <v>41749322000000</v>
      </c>
      <c r="I282" s="8">
        <v>40726471000000</v>
      </c>
      <c r="J282" s="8">
        <v>41572462000000</v>
      </c>
      <c r="K282" s="8">
        <v>41604041000000</v>
      </c>
      <c r="L282" s="8">
        <v>38180558000000</v>
      </c>
      <c r="M282" s="8">
        <v>35754909000000</v>
      </c>
      <c r="N282" s="8">
        <v>35717057000000</v>
      </c>
      <c r="O282" s="8">
        <v>37751386000000</v>
      </c>
      <c r="P282" s="8">
        <v>33646693000000</v>
      </c>
      <c r="Q282" s="8">
        <v>30595957000000</v>
      </c>
      <c r="R282" s="8">
        <v>28888746000000</v>
      </c>
      <c r="S282" s="8">
        <v>26719560000000</v>
      </c>
      <c r="T282" s="8">
        <v>27625361000000</v>
      </c>
      <c r="U282" s="8">
        <v>25308801000000</v>
      </c>
      <c r="V282" s="8">
        <v>20570764000000</v>
      </c>
      <c r="W282" s="8">
        <v>22777829000000</v>
      </c>
    </row>
    <row r="283" spans="1:23" x14ac:dyDescent="0.35">
      <c r="A283" s="9" t="s">
        <v>303</v>
      </c>
      <c r="B283" s="5">
        <v>16591705000000</v>
      </c>
      <c r="C283" s="8">
        <v>17122657000000</v>
      </c>
      <c r="D283" s="8">
        <v>17905207000000</v>
      </c>
      <c r="E283" s="8">
        <v>16268691000000</v>
      </c>
      <c r="F283" s="8">
        <v>8832302000000</v>
      </c>
      <c r="G283" s="8">
        <v>8917349000000</v>
      </c>
      <c r="H283" s="8">
        <v>9175791000000</v>
      </c>
      <c r="I283" s="8">
        <v>8264890000000</v>
      </c>
      <c r="J283" s="8">
        <v>6233297000000</v>
      </c>
      <c r="K283" s="8">
        <v>4886435000000</v>
      </c>
      <c r="L283" s="8">
        <v>4770771000000</v>
      </c>
      <c r="M283" s="8">
        <v>5057277000000</v>
      </c>
      <c r="N283" s="8">
        <v>4027559000000</v>
      </c>
      <c r="O283" s="8">
        <v>4723759000000</v>
      </c>
      <c r="P283" s="8">
        <v>5276153000000</v>
      </c>
      <c r="Q283" s="8">
        <v>4950663000000</v>
      </c>
      <c r="R283" s="8">
        <v>5321286000000</v>
      </c>
      <c r="S283" s="8">
        <v>6250961000000</v>
      </c>
      <c r="T283" s="8">
        <v>6595698000000</v>
      </c>
      <c r="U283" s="8">
        <v>6112495000000</v>
      </c>
      <c r="V283" s="8">
        <v>6028612000000</v>
      </c>
      <c r="W283" s="8">
        <v>6114813000000</v>
      </c>
    </row>
    <row r="284" spans="1:23" x14ac:dyDescent="0.35">
      <c r="A284" s="9" t="s">
        <v>304</v>
      </c>
      <c r="B284" s="5">
        <v>19592392000000</v>
      </c>
      <c r="C284" s="8">
        <v>20803702000000</v>
      </c>
      <c r="D284" s="8">
        <v>23231962000000</v>
      </c>
      <c r="E284" s="8">
        <v>25670965000000</v>
      </c>
      <c r="F284" s="8">
        <v>28578279000000</v>
      </c>
      <c r="G284" s="8">
        <v>30215267000000</v>
      </c>
      <c r="H284" s="8">
        <v>31085539000000</v>
      </c>
      <c r="I284" s="8">
        <v>31838015000000</v>
      </c>
      <c r="J284" s="8">
        <v>29900649000000</v>
      </c>
      <c r="K284" s="8">
        <v>26946167000000</v>
      </c>
      <c r="L284" s="8">
        <v>26032670000000</v>
      </c>
      <c r="M284" s="8">
        <v>25852701000000</v>
      </c>
      <c r="N284" s="8">
        <v>27263090000000</v>
      </c>
      <c r="O284" s="8">
        <v>25172686000000</v>
      </c>
      <c r="P284" s="8">
        <v>24370305000000</v>
      </c>
      <c r="Q284" s="8">
        <v>23439515000000</v>
      </c>
      <c r="R284" s="8">
        <v>23123775000000</v>
      </c>
      <c r="S284" s="8">
        <v>23085697000000</v>
      </c>
      <c r="T284" s="8">
        <v>22581906000000</v>
      </c>
      <c r="U284" s="8">
        <v>20735720000000</v>
      </c>
      <c r="V284" s="8">
        <v>22965220000000</v>
      </c>
      <c r="W284" s="8">
        <v>19301245000000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0</v>
      </c>
      <c r="C294" s="8">
        <v>0</v>
      </c>
      <c r="D294" s="8">
        <v>0</v>
      </c>
      <c r="E294" s="8">
        <v>0</v>
      </c>
      <c r="F294" s="8">
        <v>84020430000000</v>
      </c>
      <c r="G294" s="8">
        <v>0</v>
      </c>
      <c r="H294" s="8">
        <v>0</v>
      </c>
      <c r="I294" s="8">
        <v>0</v>
      </c>
      <c r="J294" s="8">
        <v>77706408000000</v>
      </c>
      <c r="K294" s="8">
        <v>0</v>
      </c>
      <c r="L294" s="8">
        <v>0</v>
      </c>
      <c r="M294" s="8">
        <v>0</v>
      </c>
      <c r="N294" s="8">
        <v>67007706000000</v>
      </c>
      <c r="O294" s="8">
        <v>0</v>
      </c>
      <c r="P294" s="8">
        <v>0</v>
      </c>
      <c r="Q294" s="8">
        <v>0</v>
      </c>
      <c r="R294" s="8">
        <v>57333807000000</v>
      </c>
      <c r="S294" s="8">
        <v>0</v>
      </c>
      <c r="T294" s="8">
        <v>0</v>
      </c>
      <c r="U294" s="8">
        <v>0</v>
      </c>
      <c r="V294" s="8">
        <v>49564596000000</v>
      </c>
      <c r="W294" s="8">
        <v>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1371241000000</v>
      </c>
      <c r="G295" s="8">
        <v>0</v>
      </c>
      <c r="H295" s="8">
        <v>0</v>
      </c>
      <c r="I295" s="8">
        <v>0</v>
      </c>
      <c r="J295" s="8">
        <v>1616684000000</v>
      </c>
      <c r="K295" s="8">
        <v>0</v>
      </c>
      <c r="L295" s="8">
        <v>0</v>
      </c>
      <c r="M295" s="8">
        <v>0</v>
      </c>
      <c r="N295" s="8">
        <v>1863592000000</v>
      </c>
      <c r="O295" s="8">
        <v>0</v>
      </c>
      <c r="P295" s="8">
        <v>0</v>
      </c>
      <c r="Q295" s="8">
        <v>0</v>
      </c>
      <c r="R295" s="8">
        <v>2352971000000</v>
      </c>
      <c r="S295" s="8">
        <v>0</v>
      </c>
      <c r="T295" s="8">
        <v>0</v>
      </c>
      <c r="U295" s="8">
        <v>0</v>
      </c>
      <c r="V295" s="8">
        <v>2450731000000</v>
      </c>
      <c r="W295" s="8">
        <v>0</v>
      </c>
    </row>
    <row r="296" spans="1:23" x14ac:dyDescent="0.35">
      <c r="A296" s="9" t="s">
        <v>316</v>
      </c>
      <c r="B296" s="5">
        <v>0</v>
      </c>
      <c r="C296" s="8">
        <v>0</v>
      </c>
      <c r="D296" s="8">
        <v>0</v>
      </c>
      <c r="E296" s="8">
        <v>0</v>
      </c>
      <c r="F296" s="8">
        <v>39861525000000</v>
      </c>
      <c r="G296" s="8">
        <v>0</v>
      </c>
      <c r="H296" s="8">
        <v>0</v>
      </c>
      <c r="I296" s="8">
        <v>0</v>
      </c>
      <c r="J296" s="8">
        <v>35157050000000</v>
      </c>
      <c r="K296" s="8">
        <v>0</v>
      </c>
      <c r="L296" s="8">
        <v>0</v>
      </c>
      <c r="M296" s="8">
        <v>0</v>
      </c>
      <c r="N296" s="8">
        <v>29728472000000</v>
      </c>
      <c r="O296" s="8">
        <v>0</v>
      </c>
      <c r="P296" s="8">
        <v>0</v>
      </c>
      <c r="Q296" s="8">
        <v>0</v>
      </c>
      <c r="R296" s="8">
        <v>28821400000000</v>
      </c>
      <c r="S296" s="8">
        <v>0</v>
      </c>
      <c r="T296" s="8">
        <v>0</v>
      </c>
      <c r="U296" s="8">
        <v>0</v>
      </c>
      <c r="V296" s="8">
        <v>24781081000000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465442000000</v>
      </c>
      <c r="G297" s="8">
        <v>0</v>
      </c>
      <c r="H297" s="8">
        <v>0</v>
      </c>
      <c r="I297" s="8">
        <v>0</v>
      </c>
      <c r="J297" s="8">
        <v>363439000000</v>
      </c>
      <c r="K297" s="8">
        <v>0</v>
      </c>
      <c r="L297" s="8">
        <v>0</v>
      </c>
      <c r="M297" s="8">
        <v>0</v>
      </c>
      <c r="N297" s="8">
        <v>383957000000</v>
      </c>
      <c r="O297" s="8">
        <v>0</v>
      </c>
      <c r="P297" s="8">
        <v>0</v>
      </c>
      <c r="Q297" s="8">
        <v>0</v>
      </c>
      <c r="R297" s="8">
        <v>431611000000</v>
      </c>
      <c r="S297" s="8">
        <v>0</v>
      </c>
      <c r="T297" s="8">
        <v>0</v>
      </c>
      <c r="U297" s="8">
        <v>0</v>
      </c>
      <c r="V297" s="8">
        <v>464056000000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13505000000</v>
      </c>
      <c r="G298" s="8">
        <v>0</v>
      </c>
      <c r="H298" s="8">
        <v>0</v>
      </c>
      <c r="I298" s="8">
        <v>0</v>
      </c>
      <c r="J298" s="8">
        <v>67734000000</v>
      </c>
      <c r="K298" s="8">
        <v>0</v>
      </c>
      <c r="L298" s="8">
        <v>0</v>
      </c>
      <c r="M298" s="8">
        <v>0</v>
      </c>
      <c r="N298" s="8">
        <v>56861000000</v>
      </c>
      <c r="O298" s="8">
        <v>0</v>
      </c>
      <c r="P298" s="8">
        <v>0</v>
      </c>
      <c r="Q298" s="8">
        <v>0</v>
      </c>
      <c r="R298" s="8">
        <v>138441000000</v>
      </c>
      <c r="S298" s="8">
        <v>0</v>
      </c>
      <c r="T298" s="8">
        <v>0</v>
      </c>
      <c r="U298" s="8">
        <v>0</v>
      </c>
      <c r="V298" s="8">
        <v>108910000000</v>
      </c>
      <c r="W298" s="8">
        <v>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0</v>
      </c>
      <c r="F299" s="8">
        <v>5753000000</v>
      </c>
      <c r="G299" s="8">
        <v>0</v>
      </c>
      <c r="H299" s="8">
        <v>0</v>
      </c>
      <c r="I299" s="8">
        <v>0</v>
      </c>
      <c r="J299" s="8">
        <v>40476350000000</v>
      </c>
      <c r="K299" s="8">
        <v>0</v>
      </c>
      <c r="L299" s="8">
        <v>0</v>
      </c>
      <c r="M299" s="8">
        <v>0</v>
      </c>
      <c r="N299" s="8">
        <v>34932336000000</v>
      </c>
      <c r="O299" s="8">
        <v>0</v>
      </c>
      <c r="P299" s="8">
        <v>0</v>
      </c>
      <c r="Q299" s="8">
        <v>0</v>
      </c>
      <c r="R299" s="8">
        <v>25553347000000</v>
      </c>
      <c r="S299" s="8">
        <v>0</v>
      </c>
      <c r="T299" s="8">
        <v>0</v>
      </c>
      <c r="U299" s="8">
        <v>0</v>
      </c>
      <c r="V299" s="8">
        <v>21698464000000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42302964000000</v>
      </c>
      <c r="G300" s="8">
        <v>0</v>
      </c>
      <c r="H300" s="8">
        <v>0</v>
      </c>
      <c r="I300" s="8">
        <v>0</v>
      </c>
      <c r="J300" s="8">
        <v>25151000000</v>
      </c>
      <c r="K300" s="8">
        <v>0</v>
      </c>
      <c r="L300" s="8">
        <v>0</v>
      </c>
      <c r="M300" s="8">
        <v>0</v>
      </c>
      <c r="N300" s="8">
        <v>42488000000</v>
      </c>
      <c r="O300" s="8">
        <v>0</v>
      </c>
      <c r="P300" s="8">
        <v>0</v>
      </c>
      <c r="Q300" s="8">
        <v>0</v>
      </c>
      <c r="R300" s="8">
        <v>36037000000</v>
      </c>
      <c r="S300" s="8">
        <v>0</v>
      </c>
      <c r="T300" s="8">
        <v>0</v>
      </c>
      <c r="U300" s="8">
        <v>0</v>
      </c>
      <c r="V300" s="8">
        <v>61354000000</v>
      </c>
      <c r="W300" s="8">
        <v>0</v>
      </c>
    </row>
    <row r="301" spans="1:23" x14ac:dyDescent="0.35">
      <c r="A301" s="12" t="s">
        <v>321</v>
      </c>
      <c r="B301" s="5">
        <v>85515818000000</v>
      </c>
      <c r="C301" s="8">
        <v>83524474000000</v>
      </c>
      <c r="D301" s="8">
        <v>100034291000000</v>
      </c>
      <c r="E301" s="8">
        <v>92839194000000</v>
      </c>
      <c r="F301" s="8">
        <v>87481537000000</v>
      </c>
      <c r="G301" s="8">
        <v>75429560000000</v>
      </c>
      <c r="H301" s="8">
        <v>84124614000000</v>
      </c>
      <c r="I301" s="8">
        <v>74747519000000</v>
      </c>
      <c r="J301" s="8">
        <v>73707270000000</v>
      </c>
      <c r="K301" s="8">
        <v>71321893000000</v>
      </c>
      <c r="L301" s="8">
        <v>67839732000000</v>
      </c>
      <c r="M301" s="8">
        <v>67053917000000</v>
      </c>
      <c r="N301" s="8">
        <v>67136580000000</v>
      </c>
      <c r="O301" s="8">
        <v>71999836000000</v>
      </c>
      <c r="P301" s="8">
        <v>72508223000000</v>
      </c>
      <c r="Q301" s="8">
        <v>72280303000000</v>
      </c>
      <c r="R301" s="8">
        <v>69903886000000</v>
      </c>
      <c r="S301" s="8">
        <v>66429209000000</v>
      </c>
      <c r="T301" s="8">
        <v>69574329000000</v>
      </c>
      <c r="U301" s="8">
        <v>63056867000000</v>
      </c>
      <c r="V301" s="8">
        <v>59836288000000</v>
      </c>
      <c r="W301" s="8">
        <v>57057555000000</v>
      </c>
    </row>
    <row r="302" spans="1:23" x14ac:dyDescent="0.35">
      <c r="A302" s="9" t="s">
        <v>322</v>
      </c>
      <c r="B302" s="5">
        <v>9203195000000</v>
      </c>
      <c r="C302" s="8">
        <v>10557174000000</v>
      </c>
      <c r="D302" s="8">
        <v>11237895000000</v>
      </c>
      <c r="E302" s="8">
        <v>7986963000000</v>
      </c>
      <c r="F302" s="8">
        <v>8760452000000</v>
      </c>
      <c r="G302" s="8">
        <v>6948846000000</v>
      </c>
      <c r="H302" s="8">
        <v>9991257000000</v>
      </c>
      <c r="I302" s="8">
        <v>12705249000000</v>
      </c>
      <c r="J302" s="8">
        <v>12238590000000</v>
      </c>
      <c r="K302" s="8">
        <v>12825274000000</v>
      </c>
      <c r="L302" s="8">
        <v>11075463000000</v>
      </c>
      <c r="M302" s="8">
        <v>12730638000000</v>
      </c>
      <c r="N302" s="8">
        <v>11363432000000</v>
      </c>
      <c r="O302" s="8">
        <v>10820767000000</v>
      </c>
      <c r="P302" s="8">
        <v>12498185000000</v>
      </c>
      <c r="Q302" s="8">
        <v>9283760000000</v>
      </c>
      <c r="R302" s="8">
        <v>8889696000000</v>
      </c>
      <c r="S302" s="8">
        <v>7934900000000</v>
      </c>
      <c r="T302" s="8">
        <v>7873924000000</v>
      </c>
      <c r="U302" s="8">
        <v>9751554000000</v>
      </c>
      <c r="V302" s="8">
        <v>9591424000000</v>
      </c>
      <c r="W302" s="8">
        <v>10273258000000</v>
      </c>
    </row>
    <row r="303" spans="1:23" x14ac:dyDescent="0.35">
      <c r="A303" s="9" t="s">
        <v>323</v>
      </c>
      <c r="B303" s="5">
        <v>75995464000000</v>
      </c>
      <c r="C303" s="8">
        <v>72654511000000</v>
      </c>
      <c r="D303" s="8">
        <v>88433155000000</v>
      </c>
      <c r="E303" s="8">
        <v>84532949000000</v>
      </c>
      <c r="F303" s="8">
        <v>78412232000000</v>
      </c>
      <c r="G303" s="8">
        <v>68123013000000</v>
      </c>
      <c r="H303" s="8">
        <v>73430178000000</v>
      </c>
      <c r="I303" s="8">
        <v>61631786000000</v>
      </c>
      <c r="J303" s="8">
        <v>61044219000000</v>
      </c>
      <c r="K303" s="8">
        <v>58014850000000</v>
      </c>
      <c r="L303" s="8">
        <v>56251538000000</v>
      </c>
      <c r="M303" s="8">
        <v>53111643000000</v>
      </c>
      <c r="N303" s="8">
        <v>54580336000000</v>
      </c>
      <c r="O303" s="8">
        <v>59956223000000</v>
      </c>
      <c r="P303" s="8">
        <v>59138175000000</v>
      </c>
      <c r="Q303" s="8">
        <v>62617856000000</v>
      </c>
      <c r="R303" s="8">
        <v>60699529000000</v>
      </c>
      <c r="S303" s="8">
        <v>58176690000000</v>
      </c>
      <c r="T303" s="8">
        <v>60490785000000</v>
      </c>
      <c r="U303" s="8">
        <v>52934518000000</v>
      </c>
      <c r="V303" s="8">
        <v>49876996000000</v>
      </c>
      <c r="W303" s="8">
        <v>46435808000000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308316000000</v>
      </c>
      <c r="C305" s="8">
        <v>303531000000</v>
      </c>
      <c r="D305" s="8">
        <v>351396000000</v>
      </c>
      <c r="E305" s="8">
        <v>276015000000</v>
      </c>
      <c r="F305" s="8">
        <v>299483000000</v>
      </c>
      <c r="G305" s="8">
        <v>347400000000</v>
      </c>
      <c r="H305" s="8">
        <v>471117000000</v>
      </c>
      <c r="I305" s="8">
        <v>398425000000</v>
      </c>
      <c r="J305" s="8">
        <v>372567000000</v>
      </c>
      <c r="K305" s="8">
        <v>374464000000</v>
      </c>
      <c r="L305" s="8">
        <v>441074000000</v>
      </c>
      <c r="M305" s="8">
        <v>365156000000</v>
      </c>
      <c r="N305" s="8">
        <v>324096000000</v>
      </c>
      <c r="O305" s="8">
        <v>326433000000</v>
      </c>
      <c r="P305" s="8">
        <v>387671000000</v>
      </c>
      <c r="Q305" s="8">
        <v>356100000000</v>
      </c>
      <c r="R305" s="8">
        <v>291774000000</v>
      </c>
      <c r="S305" s="8">
        <v>296015000000</v>
      </c>
      <c r="T305" s="8">
        <v>342331000000</v>
      </c>
      <c r="U305" s="8">
        <v>315335000000</v>
      </c>
      <c r="V305" s="8">
        <v>304114000000</v>
      </c>
      <c r="W305" s="8">
        <v>311113000000</v>
      </c>
    </row>
    <row r="306" spans="1:23" x14ac:dyDescent="0.35">
      <c r="A306" s="9" t="s">
        <v>326</v>
      </c>
      <c r="B306" s="5">
        <v>8843000000</v>
      </c>
      <c r="C306" s="8">
        <v>9258000000</v>
      </c>
      <c r="D306" s="8">
        <v>11845000000</v>
      </c>
      <c r="E306" s="8">
        <v>43267000000</v>
      </c>
      <c r="F306" s="8">
        <v>9370000000</v>
      </c>
      <c r="G306" s="8">
        <v>10301000000</v>
      </c>
      <c r="H306" s="8">
        <v>232062000000</v>
      </c>
      <c r="I306" s="8">
        <v>12059000000</v>
      </c>
      <c r="J306" s="8">
        <v>51894000000</v>
      </c>
      <c r="K306" s="8">
        <v>107305000000</v>
      </c>
      <c r="L306" s="8">
        <v>71657000000</v>
      </c>
      <c r="M306" s="8">
        <v>846480000000</v>
      </c>
      <c r="N306" s="8">
        <v>868716000000</v>
      </c>
      <c r="O306" s="8">
        <v>896413000000</v>
      </c>
      <c r="P306" s="8">
        <v>484192000000</v>
      </c>
      <c r="Q306" s="8">
        <v>22587000000</v>
      </c>
      <c r="R306" s="8">
        <v>22887000000</v>
      </c>
      <c r="S306" s="8">
        <v>21604000000</v>
      </c>
      <c r="T306" s="8">
        <v>867289000000</v>
      </c>
      <c r="U306" s="8">
        <v>55460000000</v>
      </c>
      <c r="V306" s="8">
        <v>63754000000</v>
      </c>
      <c r="W306" s="8">
        <v>37376000000</v>
      </c>
    </row>
    <row r="307" spans="1:23" x14ac:dyDescent="0.35">
      <c r="A307" s="12" t="s">
        <v>327</v>
      </c>
      <c r="B307" s="5">
        <v>85515818000000</v>
      </c>
      <c r="C307" s="8">
        <v>83524474000000</v>
      </c>
      <c r="D307" s="8">
        <v>100034291000000</v>
      </c>
      <c r="E307" s="8">
        <v>92839194000000</v>
      </c>
      <c r="F307" s="8">
        <v>87481537000000</v>
      </c>
      <c r="G307" s="8">
        <v>75429560000000</v>
      </c>
      <c r="H307" s="8">
        <v>84124614000000</v>
      </c>
      <c r="I307" s="8">
        <v>74747519000000</v>
      </c>
      <c r="J307" s="8">
        <v>73707270000000</v>
      </c>
      <c r="K307" s="8">
        <v>71321893000000</v>
      </c>
      <c r="L307" s="8">
        <v>67839732000000</v>
      </c>
      <c r="M307" s="8">
        <v>67053917000000</v>
      </c>
      <c r="N307" s="8">
        <v>67136580000000</v>
      </c>
      <c r="O307" s="8">
        <v>71999837000000</v>
      </c>
      <c r="P307" s="8">
        <v>72508223000000</v>
      </c>
      <c r="Q307" s="8">
        <v>72280303000000</v>
      </c>
      <c r="R307" s="8">
        <v>69903886000000</v>
      </c>
      <c r="S307" s="8">
        <v>66429209000000</v>
      </c>
      <c r="T307" s="8">
        <v>69574330000000</v>
      </c>
      <c r="U307" s="8">
        <v>63056867000000</v>
      </c>
      <c r="V307" s="8">
        <v>59836288000000</v>
      </c>
      <c r="W307" s="8">
        <v>57057556000000</v>
      </c>
    </row>
    <row r="308" spans="1:23" x14ac:dyDescent="0.35">
      <c r="A308" s="9" t="s">
        <v>328</v>
      </c>
      <c r="B308" s="5">
        <v>84286417000000</v>
      </c>
      <c r="C308" s="8">
        <v>82408732000000</v>
      </c>
      <c r="D308" s="8">
        <v>99155391000000</v>
      </c>
      <c r="E308" s="8">
        <v>91895126000000</v>
      </c>
      <c r="F308" s="8">
        <v>86348930000000</v>
      </c>
      <c r="G308" s="8">
        <v>74498384000000</v>
      </c>
      <c r="H308" s="8">
        <v>82768327000000</v>
      </c>
      <c r="I308" s="8">
        <v>73238001000000</v>
      </c>
      <c r="J308" s="8">
        <v>72393678000000</v>
      </c>
      <c r="K308" s="8">
        <v>70393045000000</v>
      </c>
      <c r="L308" s="8">
        <v>66834998000000</v>
      </c>
      <c r="M308" s="8">
        <v>65942517000000</v>
      </c>
      <c r="N308" s="8">
        <v>64963684000000</v>
      </c>
      <c r="O308" s="8">
        <v>70551931000000</v>
      </c>
      <c r="P308" s="8">
        <v>71052620000000</v>
      </c>
      <c r="Q308" s="8">
        <v>70714834000000</v>
      </c>
      <c r="R308" s="8">
        <v>68253737000000</v>
      </c>
      <c r="S308" s="8">
        <v>64621598000000</v>
      </c>
      <c r="T308" s="8">
        <v>67923370000000</v>
      </c>
      <c r="U308" s="8">
        <v>61611085000000</v>
      </c>
      <c r="V308" s="8">
        <v>58413746000000</v>
      </c>
      <c r="W308" s="8">
        <v>56103920000000</v>
      </c>
    </row>
    <row r="309" spans="1:23" x14ac:dyDescent="0.35">
      <c r="A309" s="9" t="s">
        <v>329</v>
      </c>
      <c r="B309" s="5">
        <v>1229401000000</v>
      </c>
      <c r="C309" s="8">
        <v>1115742000000</v>
      </c>
      <c r="D309" s="8">
        <v>878900000000</v>
      </c>
      <c r="E309" s="8">
        <v>944068000000</v>
      </c>
      <c r="F309" s="8">
        <v>1132607000000</v>
      </c>
      <c r="G309" s="8">
        <v>931176000000</v>
      </c>
      <c r="H309" s="8">
        <v>1356287000000</v>
      </c>
      <c r="I309" s="8">
        <v>1509518000000</v>
      </c>
      <c r="J309" s="8">
        <v>1313592000000</v>
      </c>
      <c r="K309" s="8">
        <v>928848000000</v>
      </c>
      <c r="L309" s="8">
        <v>1004734000000</v>
      </c>
      <c r="M309" s="8">
        <v>1111400000000</v>
      </c>
      <c r="N309" s="8">
        <v>2172896000000</v>
      </c>
      <c r="O309" s="8">
        <v>1447906000000</v>
      </c>
      <c r="P309" s="8">
        <v>1455603000000</v>
      </c>
      <c r="Q309" s="8">
        <v>1565469000000</v>
      </c>
      <c r="R309" s="8">
        <v>1650149000000</v>
      </c>
      <c r="S309" s="8">
        <v>1807611000000</v>
      </c>
      <c r="T309" s="8">
        <v>1650960000000</v>
      </c>
      <c r="U309" s="8">
        <v>1445782000000</v>
      </c>
      <c r="V309" s="8">
        <v>1422542000000</v>
      </c>
      <c r="W309" s="8">
        <v>953636000000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87481537000000</v>
      </c>
      <c r="G310" s="8">
        <v>0</v>
      </c>
      <c r="H310" s="8">
        <v>0</v>
      </c>
      <c r="I310" s="8">
        <v>0</v>
      </c>
      <c r="J310" s="8">
        <v>73707270000000</v>
      </c>
      <c r="K310" s="8">
        <v>0</v>
      </c>
      <c r="L310" s="8">
        <v>0</v>
      </c>
      <c r="M310" s="8">
        <v>0</v>
      </c>
      <c r="N310" s="8">
        <v>67136580000000</v>
      </c>
      <c r="O310" s="8">
        <v>0</v>
      </c>
      <c r="P310" s="8">
        <v>0</v>
      </c>
      <c r="Q310" s="8">
        <v>0</v>
      </c>
      <c r="R310" s="8">
        <v>69803886000000</v>
      </c>
      <c r="S310" s="8">
        <v>0</v>
      </c>
      <c r="T310" s="8">
        <v>0</v>
      </c>
      <c r="U310" s="8">
        <v>0</v>
      </c>
      <c r="V310" s="8">
        <v>59836288000000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3679304000000</v>
      </c>
      <c r="G311" s="8">
        <v>0</v>
      </c>
      <c r="H311" s="8">
        <v>0</v>
      </c>
      <c r="I311" s="8">
        <v>0</v>
      </c>
      <c r="J311" s="8">
        <v>2315096000000</v>
      </c>
      <c r="K311" s="8">
        <v>0</v>
      </c>
      <c r="L311" s="8">
        <v>0</v>
      </c>
      <c r="M311" s="8">
        <v>0</v>
      </c>
      <c r="N311" s="8">
        <v>6522311000000</v>
      </c>
      <c r="O311" s="8">
        <v>0</v>
      </c>
      <c r="P311" s="8">
        <v>0</v>
      </c>
      <c r="Q311" s="8">
        <v>0</v>
      </c>
      <c r="R311" s="8">
        <v>12109513000000</v>
      </c>
      <c r="S311" s="8">
        <v>0</v>
      </c>
      <c r="T311" s="8">
        <v>0</v>
      </c>
      <c r="U311" s="8">
        <v>0</v>
      </c>
      <c r="V311" s="8">
        <v>14793024000000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10853000000</v>
      </c>
      <c r="G312" s="8">
        <v>0</v>
      </c>
      <c r="H312" s="8">
        <v>0</v>
      </c>
      <c r="I312" s="8">
        <v>0</v>
      </c>
      <c r="J312" s="8">
        <v>8785000000</v>
      </c>
      <c r="K312" s="8">
        <v>0</v>
      </c>
      <c r="L312" s="8">
        <v>0</v>
      </c>
      <c r="M312" s="8">
        <v>0</v>
      </c>
      <c r="N312" s="8">
        <v>114936000000</v>
      </c>
      <c r="O312" s="8">
        <v>0</v>
      </c>
      <c r="P312" s="8">
        <v>0</v>
      </c>
      <c r="Q312" s="8">
        <v>0</v>
      </c>
      <c r="R312" s="8">
        <v>14540000000</v>
      </c>
      <c r="S312" s="8">
        <v>0</v>
      </c>
      <c r="T312" s="8">
        <v>0</v>
      </c>
      <c r="U312" s="8">
        <v>0</v>
      </c>
      <c r="V312" s="8">
        <v>14521000000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1032542000000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1242232000000</v>
      </c>
      <c r="O313" s="8">
        <v>0</v>
      </c>
      <c r="P313" s="8">
        <v>0</v>
      </c>
      <c r="Q313" s="8">
        <v>0</v>
      </c>
      <c r="R313" s="8">
        <v>1352951000000</v>
      </c>
      <c r="S313" s="8">
        <v>0</v>
      </c>
      <c r="T313" s="8">
        <v>0</v>
      </c>
      <c r="U313" s="8">
        <v>0</v>
      </c>
      <c r="V313" s="8">
        <v>877255000000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64281361000000</v>
      </c>
      <c r="G314" s="8">
        <v>0</v>
      </c>
      <c r="H314" s="8">
        <v>0</v>
      </c>
      <c r="I314" s="8">
        <v>0</v>
      </c>
      <c r="J314" s="8">
        <v>39617845000000</v>
      </c>
      <c r="K314" s="8">
        <v>0</v>
      </c>
      <c r="L314" s="8">
        <v>0</v>
      </c>
      <c r="M314" s="8">
        <v>0</v>
      </c>
      <c r="N314" s="8">
        <v>33070974000000</v>
      </c>
      <c r="O314" s="8">
        <v>0</v>
      </c>
      <c r="P314" s="8">
        <v>0</v>
      </c>
      <c r="Q314" s="8">
        <v>0</v>
      </c>
      <c r="R314" s="8">
        <v>38339725000000</v>
      </c>
      <c r="S314" s="8">
        <v>0</v>
      </c>
      <c r="T314" s="8">
        <v>0</v>
      </c>
      <c r="U314" s="8">
        <v>0</v>
      </c>
      <c r="V314" s="8">
        <v>30688984000000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18477477000000</v>
      </c>
      <c r="G315" s="8">
        <v>0</v>
      </c>
      <c r="H315" s="8">
        <v>0</v>
      </c>
      <c r="I315" s="8">
        <v>0</v>
      </c>
      <c r="J315" s="8">
        <v>31765544000000</v>
      </c>
      <c r="K315" s="8">
        <v>0</v>
      </c>
      <c r="L315" s="8">
        <v>0</v>
      </c>
      <c r="M315" s="8">
        <v>0</v>
      </c>
      <c r="N315" s="8">
        <v>26186127000000</v>
      </c>
      <c r="O315" s="8">
        <v>0</v>
      </c>
      <c r="P315" s="8">
        <v>0</v>
      </c>
      <c r="Q315" s="8">
        <v>0</v>
      </c>
      <c r="R315" s="8">
        <v>17987157000000</v>
      </c>
      <c r="S315" s="8">
        <v>0</v>
      </c>
      <c r="T315" s="8">
        <v>0</v>
      </c>
      <c r="U315" s="8">
        <v>0</v>
      </c>
      <c r="V315" s="8">
        <v>13462504000000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1150399000000</v>
      </c>
      <c r="C318" s="8">
        <v>1150399000000</v>
      </c>
      <c r="D318" s="8">
        <v>1090665000000</v>
      </c>
      <c r="E318" s="8">
        <v>1077963000000</v>
      </c>
      <c r="F318" s="8">
        <v>1083789000000</v>
      </c>
      <c r="G318" s="8">
        <v>1083659000000</v>
      </c>
      <c r="H318" s="8">
        <v>880774000000</v>
      </c>
      <c r="I318" s="8">
        <v>874149000000</v>
      </c>
      <c r="J318" s="8">
        <v>874149000000</v>
      </c>
      <c r="K318" s="8">
        <v>869051000000</v>
      </c>
      <c r="L318" s="8">
        <v>819052000000</v>
      </c>
      <c r="M318" s="8">
        <v>811570000000</v>
      </c>
      <c r="N318" s="8">
        <v>811570000000</v>
      </c>
      <c r="O318" s="8">
        <v>647472000000</v>
      </c>
      <c r="P318" s="8">
        <v>647473000000</v>
      </c>
      <c r="Q318" s="8">
        <v>647473000000</v>
      </c>
      <c r="R318" s="8">
        <v>647472000000</v>
      </c>
      <c r="S318" s="8">
        <v>647473000000</v>
      </c>
      <c r="T318" s="8">
        <v>494291000000</v>
      </c>
      <c r="U318" s="8">
        <v>485764000000</v>
      </c>
      <c r="V318" s="8">
        <v>494290000000</v>
      </c>
      <c r="W318" s="8">
        <v>373656000000</v>
      </c>
    </row>
    <row r="319" spans="1:23" x14ac:dyDescent="0.35">
      <c r="A319" s="9" t="s">
        <v>339</v>
      </c>
      <c r="B319" s="5">
        <v>190013000000</v>
      </c>
      <c r="C319" s="8">
        <v>190013000000</v>
      </c>
      <c r="D319" s="8">
        <v>169507000000</v>
      </c>
      <c r="E319" s="8">
        <v>167136000000</v>
      </c>
      <c r="F319" s="8">
        <v>167731000000</v>
      </c>
      <c r="G319" s="8">
        <v>37086000000</v>
      </c>
      <c r="H319" s="8">
        <v>100105000000</v>
      </c>
      <c r="I319" s="8">
        <v>97820000000</v>
      </c>
      <c r="J319" s="8">
        <v>97818000000</v>
      </c>
      <c r="K319" s="8">
        <v>97820000000</v>
      </c>
      <c r="L319" s="8">
        <v>201465000000</v>
      </c>
      <c r="M319" s="8">
        <v>198883000000</v>
      </c>
      <c r="N319" s="8">
        <v>199234000000</v>
      </c>
      <c r="O319" s="8">
        <v>144301000000</v>
      </c>
      <c r="P319" s="8">
        <v>144054000000</v>
      </c>
      <c r="Q319" s="8">
        <v>144054000000</v>
      </c>
      <c r="R319" s="8">
        <v>144301000000</v>
      </c>
      <c r="S319" s="8">
        <v>144301000000</v>
      </c>
      <c r="T319" s="8">
        <v>92989000000</v>
      </c>
      <c r="U319" s="8">
        <v>92989000000</v>
      </c>
      <c r="V319" s="8">
        <v>90875000000</v>
      </c>
      <c r="W319" s="8">
        <v>52640000000</v>
      </c>
    </row>
    <row r="320" spans="1:23" x14ac:dyDescent="0.35">
      <c r="A320" s="9" t="s">
        <v>340</v>
      </c>
      <c r="B320" s="5">
        <v>899235000000</v>
      </c>
      <c r="C320" s="8">
        <v>899235000000</v>
      </c>
      <c r="D320" s="8">
        <v>859410000000</v>
      </c>
      <c r="E320" s="8">
        <v>859410000000</v>
      </c>
      <c r="F320" s="8">
        <v>859412000000</v>
      </c>
      <c r="G320" s="8">
        <v>859412000000</v>
      </c>
      <c r="H320" s="8">
        <v>724154000000</v>
      </c>
      <c r="I320" s="8">
        <v>724154000000</v>
      </c>
      <c r="J320" s="8">
        <v>724156000000</v>
      </c>
      <c r="K320" s="8">
        <v>724154000000</v>
      </c>
      <c r="L320" s="8">
        <v>565333000000</v>
      </c>
      <c r="M320" s="8">
        <v>565338000000</v>
      </c>
      <c r="N320" s="8">
        <v>565338000000</v>
      </c>
      <c r="O320" s="8">
        <v>456173000000</v>
      </c>
      <c r="P320" s="8">
        <v>456173000000</v>
      </c>
      <c r="Q320" s="8">
        <v>456173000000</v>
      </c>
      <c r="R320" s="8">
        <v>456173000000</v>
      </c>
      <c r="S320" s="8">
        <v>456173000000</v>
      </c>
      <c r="T320" s="8">
        <v>359279000000</v>
      </c>
      <c r="U320" s="8">
        <v>359279000000</v>
      </c>
      <c r="V320" s="8">
        <v>359278000000</v>
      </c>
      <c r="W320" s="8">
        <v>282810000000</v>
      </c>
    </row>
    <row r="321" spans="1:23" x14ac:dyDescent="0.35">
      <c r="A321" s="9" t="s">
        <v>341</v>
      </c>
      <c r="B321" s="5">
        <v>41591000000</v>
      </c>
      <c r="C321" s="8">
        <v>41591000000</v>
      </c>
      <c r="D321" s="8">
        <v>55922000000</v>
      </c>
      <c r="E321" s="8">
        <v>51417000000</v>
      </c>
      <c r="F321" s="8">
        <v>37086000000</v>
      </c>
      <c r="G321" s="8">
        <v>167731000000</v>
      </c>
      <c r="H321" s="8">
        <v>51417000000</v>
      </c>
      <c r="I321" s="8">
        <v>47077000000</v>
      </c>
      <c r="J321" s="8">
        <v>32745000000</v>
      </c>
      <c r="K321" s="8">
        <v>47077000000</v>
      </c>
      <c r="L321" s="8">
        <v>32745000000</v>
      </c>
      <c r="M321" s="8">
        <v>27840000000</v>
      </c>
      <c r="N321" s="8">
        <v>27840000000</v>
      </c>
      <c r="O321" s="8">
        <v>27840000000</v>
      </c>
      <c r="P321" s="8">
        <v>38413000000</v>
      </c>
      <c r="Q321" s="8">
        <v>38413000000</v>
      </c>
      <c r="R321" s="8">
        <v>27840000000</v>
      </c>
      <c r="S321" s="8">
        <v>38413000000</v>
      </c>
      <c r="T321" s="8">
        <v>33496000000</v>
      </c>
      <c r="U321" s="8">
        <v>33496000000</v>
      </c>
      <c r="V321" s="8">
        <v>22923000000</v>
      </c>
      <c r="W321" s="8">
        <v>29901000000</v>
      </c>
    </row>
    <row r="322" spans="1:23" x14ac:dyDescent="0.35">
      <c r="A322" s="9" t="s">
        <v>342</v>
      </c>
      <c r="B322" s="5">
        <v>19560000000</v>
      </c>
      <c r="C322" s="8">
        <v>19560000000</v>
      </c>
      <c r="D322" s="8">
        <v>5826000000</v>
      </c>
      <c r="E322" s="8">
        <v>0</v>
      </c>
      <c r="F322" s="8">
        <v>19560000000</v>
      </c>
      <c r="G322" s="8">
        <v>19430000000</v>
      </c>
      <c r="H322" s="8">
        <v>5098000000</v>
      </c>
      <c r="I322" s="8">
        <v>5098000000</v>
      </c>
      <c r="J322" s="8">
        <v>19430000000</v>
      </c>
      <c r="K322" s="8">
        <v>0</v>
      </c>
      <c r="L322" s="8">
        <v>19509000000</v>
      </c>
      <c r="M322" s="8">
        <v>19509000000</v>
      </c>
      <c r="N322" s="8">
        <v>19158000000</v>
      </c>
      <c r="O322" s="8">
        <v>19158000000</v>
      </c>
      <c r="P322" s="8">
        <v>8833000000</v>
      </c>
      <c r="Q322" s="8">
        <v>8833000000</v>
      </c>
      <c r="R322" s="8">
        <v>19158000000</v>
      </c>
      <c r="S322" s="8">
        <v>8586000000</v>
      </c>
      <c r="T322" s="8">
        <v>8527000000</v>
      </c>
      <c r="U322" s="8">
        <v>0</v>
      </c>
      <c r="V322" s="8">
        <v>21214000000</v>
      </c>
      <c r="W322" s="8">
        <v>8305000000</v>
      </c>
    </row>
    <row r="323" spans="1:23" x14ac:dyDescent="0.35">
      <c r="A323" s="12" t="s">
        <v>343</v>
      </c>
      <c r="B323" s="5">
        <v>2166783000000</v>
      </c>
      <c r="C323" s="8">
        <v>2216276000000</v>
      </c>
      <c r="D323" s="8">
        <v>2557052000000</v>
      </c>
      <c r="E323" s="8">
        <v>2700093000000</v>
      </c>
      <c r="F323" s="8">
        <v>2681545000000</v>
      </c>
      <c r="G323" s="8">
        <v>2516346000000</v>
      </c>
      <c r="H323" s="8">
        <v>2399781000000</v>
      </c>
      <c r="I323" s="8">
        <v>2109715000000</v>
      </c>
      <c r="J323" s="8">
        <v>1929315000000</v>
      </c>
      <c r="K323" s="8">
        <v>1692638000000</v>
      </c>
      <c r="L323" s="8">
        <v>1689113000000</v>
      </c>
      <c r="M323" s="8">
        <v>1585629000000</v>
      </c>
      <c r="N323" s="8">
        <v>1591179000000</v>
      </c>
      <c r="O323" s="8">
        <v>1602763000000</v>
      </c>
      <c r="P323" s="8">
        <v>1635028000000</v>
      </c>
      <c r="Q323" s="8">
        <v>1697465000000</v>
      </c>
      <c r="R323" s="8">
        <v>1643889000000</v>
      </c>
      <c r="S323" s="8">
        <v>1708670000000</v>
      </c>
      <c r="T323" s="8">
        <v>1746268000000</v>
      </c>
      <c r="U323" s="8">
        <v>1614994000000</v>
      </c>
      <c r="V323" s="8">
        <v>1644651000000</v>
      </c>
      <c r="W323" s="8">
        <v>1519987000000</v>
      </c>
    </row>
    <row r="324" spans="1:23" x14ac:dyDescent="0.35">
      <c r="A324" s="9" t="s">
        <v>344</v>
      </c>
      <c r="B324" s="5">
        <v>1707428000000</v>
      </c>
      <c r="C324" s="8">
        <v>1810836000000</v>
      </c>
      <c r="D324" s="8">
        <v>2042439000000</v>
      </c>
      <c r="E324" s="8">
        <v>2150048000000</v>
      </c>
      <c r="F324" s="8">
        <v>2117365000000</v>
      </c>
      <c r="G324" s="8">
        <v>2084592000000</v>
      </c>
      <c r="H324" s="8">
        <v>1952030000000</v>
      </c>
      <c r="I324" s="8">
        <v>1736483000000</v>
      </c>
      <c r="J324" s="8">
        <v>1608887000000</v>
      </c>
      <c r="K324" s="8">
        <v>1412805000000</v>
      </c>
      <c r="L324" s="8">
        <v>1364679000000</v>
      </c>
      <c r="M324" s="8">
        <v>1341273000000</v>
      </c>
      <c r="N324" s="8">
        <v>1392733000000</v>
      </c>
      <c r="O324" s="8">
        <v>1373363000000</v>
      </c>
      <c r="P324" s="8">
        <v>1459758000000</v>
      </c>
      <c r="Q324" s="8">
        <v>1341822000000</v>
      </c>
      <c r="R324" s="8">
        <v>1406002000000</v>
      </c>
      <c r="S324" s="8">
        <v>1389754000000</v>
      </c>
      <c r="T324" s="8">
        <v>1379429000000</v>
      </c>
      <c r="U324" s="8">
        <v>1299551000000</v>
      </c>
      <c r="V324" s="8">
        <v>1206254850000</v>
      </c>
      <c r="W324" s="8">
        <v>1169476150000</v>
      </c>
    </row>
    <row r="325" spans="1:23" x14ac:dyDescent="0.35">
      <c r="A325" s="9" t="s">
        <v>345</v>
      </c>
      <c r="B325" s="5">
        <v>315327000000</v>
      </c>
      <c r="C325" s="8">
        <v>202330000000</v>
      </c>
      <c r="D325" s="8">
        <v>276452000000</v>
      </c>
      <c r="E325" s="8">
        <v>319752000000</v>
      </c>
      <c r="F325" s="8">
        <v>239277000000</v>
      </c>
      <c r="G325" s="8">
        <v>156277000000</v>
      </c>
      <c r="H325" s="8">
        <v>172615000000</v>
      </c>
      <c r="I325" s="8">
        <v>124835000000</v>
      </c>
      <c r="J325" s="8">
        <v>41215000000</v>
      </c>
      <c r="K325" s="8">
        <v>33947000000</v>
      </c>
      <c r="L325" s="8">
        <v>21443000000</v>
      </c>
      <c r="M325" s="8">
        <v>26384000000</v>
      </c>
      <c r="N325" s="8">
        <v>3439000000</v>
      </c>
      <c r="O325" s="8">
        <v>23681000000</v>
      </c>
      <c r="P325" s="8">
        <v>14198000000</v>
      </c>
      <c r="Q325" s="8">
        <v>29630000000</v>
      </c>
      <c r="R325" s="8">
        <v>5766000000</v>
      </c>
      <c r="S325" s="8">
        <v>39028000000</v>
      </c>
      <c r="T325" s="8">
        <v>31963000000</v>
      </c>
      <c r="U325" s="8">
        <v>37136000000</v>
      </c>
      <c r="V325" s="8">
        <v>36933000000</v>
      </c>
      <c r="W325" s="8">
        <v>35392000000</v>
      </c>
    </row>
    <row r="326" spans="1:23" x14ac:dyDescent="0.35">
      <c r="A326" s="9" t="s">
        <v>346</v>
      </c>
      <c r="B326" s="5">
        <v>106314000000</v>
      </c>
      <c r="C326" s="8">
        <v>158065000000</v>
      </c>
      <c r="D326" s="8">
        <v>151506000000</v>
      </c>
      <c r="E326" s="8">
        <v>172419000000</v>
      </c>
      <c r="F326" s="8">
        <v>230803000000</v>
      </c>
      <c r="G326" s="8">
        <v>219483000000</v>
      </c>
      <c r="H326" s="8">
        <v>207358000000</v>
      </c>
      <c r="I326" s="8">
        <v>212684000000</v>
      </c>
      <c r="J326" s="8">
        <v>203311000000</v>
      </c>
      <c r="K326" s="8">
        <v>216231000000</v>
      </c>
      <c r="L326" s="8">
        <v>262085000000</v>
      </c>
      <c r="M326" s="8">
        <v>207536000000</v>
      </c>
      <c r="N326" s="8">
        <v>156836000000</v>
      </c>
      <c r="O326" s="8">
        <v>179723000000</v>
      </c>
      <c r="P326" s="8">
        <v>183021000000</v>
      </c>
      <c r="Q326" s="8">
        <v>255494000000</v>
      </c>
      <c r="R326" s="8">
        <v>226735000000</v>
      </c>
      <c r="S326" s="8">
        <v>220513000000</v>
      </c>
      <c r="T326" s="8">
        <v>286004000000</v>
      </c>
      <c r="U326" s="8">
        <v>250423000000</v>
      </c>
      <c r="V326" s="8">
        <v>376638000000</v>
      </c>
      <c r="W326" s="8">
        <v>286470000000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-1250000000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</row>
    <row r="328" spans="1:23" x14ac:dyDescent="0.35">
      <c r="A328" s="10" t="s">
        <v>348</v>
      </c>
      <c r="B328" s="5">
        <v>106314000000</v>
      </c>
      <c r="C328" s="8">
        <v>158065000000</v>
      </c>
      <c r="D328" s="8">
        <v>151506000000</v>
      </c>
      <c r="E328" s="8">
        <v>172419000000</v>
      </c>
      <c r="F328" s="8">
        <v>230803000000</v>
      </c>
      <c r="G328" s="8">
        <v>219483000000</v>
      </c>
      <c r="H328" s="8">
        <v>207358000000</v>
      </c>
      <c r="I328" s="8">
        <v>213934000000</v>
      </c>
      <c r="J328" s="8">
        <v>203311000000</v>
      </c>
      <c r="K328" s="8">
        <v>216231000000</v>
      </c>
      <c r="L328" s="8">
        <v>262085000000</v>
      </c>
      <c r="M328" s="8">
        <v>207536000000</v>
      </c>
      <c r="N328" s="8">
        <v>156836000000</v>
      </c>
      <c r="O328" s="8">
        <v>179723000000</v>
      </c>
      <c r="P328" s="8">
        <v>183021000000</v>
      </c>
      <c r="Q328" s="8">
        <v>255494000000</v>
      </c>
      <c r="R328" s="8">
        <v>226735000000</v>
      </c>
      <c r="S328" s="8">
        <v>220513000000</v>
      </c>
      <c r="T328" s="8">
        <v>286004000000</v>
      </c>
      <c r="U328" s="8">
        <v>250423000000</v>
      </c>
      <c r="V328" s="8">
        <v>376638000000</v>
      </c>
      <c r="W328" s="8">
        <v>286470000000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37714000000</v>
      </c>
      <c r="C330" s="8">
        <v>45045000000</v>
      </c>
      <c r="D330" s="8">
        <v>86655000000</v>
      </c>
      <c r="E330" s="8">
        <v>57874000000</v>
      </c>
      <c r="F330" s="8">
        <v>94100000000</v>
      </c>
      <c r="G330" s="8">
        <v>55994000000</v>
      </c>
      <c r="H330" s="8">
        <v>67778000000</v>
      </c>
      <c r="I330" s="8">
        <v>35713000000</v>
      </c>
      <c r="J330" s="8">
        <v>75902000000</v>
      </c>
      <c r="K330" s="8">
        <v>29655000000</v>
      </c>
      <c r="L330" s="8">
        <v>40906000000</v>
      </c>
      <c r="M330" s="8">
        <v>10436000000</v>
      </c>
      <c r="N330" s="8">
        <v>38171000000</v>
      </c>
      <c r="O330" s="8">
        <v>25996000000</v>
      </c>
      <c r="P330" s="8">
        <v>-21949000000</v>
      </c>
      <c r="Q330" s="8">
        <v>70519000000</v>
      </c>
      <c r="R330" s="8">
        <v>5386000000</v>
      </c>
      <c r="S330" s="8">
        <v>59375000000</v>
      </c>
      <c r="T330" s="8">
        <v>48872000000</v>
      </c>
      <c r="U330" s="8">
        <v>27884000000</v>
      </c>
      <c r="V330" s="8">
        <v>24825150000</v>
      </c>
      <c r="W330" s="8">
        <v>28648850000</v>
      </c>
    </row>
    <row r="331" spans="1:23" x14ac:dyDescent="0.35">
      <c r="A331" s="12" t="s">
        <v>351</v>
      </c>
      <c r="B331" s="5">
        <v>1372812000000</v>
      </c>
      <c r="C331" s="8">
        <v>1555573000000</v>
      </c>
      <c r="D331" s="8">
        <v>1898241000000</v>
      </c>
      <c r="E331" s="8">
        <v>2052366000000</v>
      </c>
      <c r="F331" s="8">
        <v>1905007000000</v>
      </c>
      <c r="G331" s="8">
        <v>1725965000000</v>
      </c>
      <c r="H331" s="8">
        <v>1448658000000</v>
      </c>
      <c r="I331" s="8">
        <v>1129763000000</v>
      </c>
      <c r="J331" s="8">
        <v>952086000000</v>
      </c>
      <c r="K331" s="8">
        <v>864689000000</v>
      </c>
      <c r="L331" s="8">
        <v>819895000000</v>
      </c>
      <c r="M331" s="8">
        <v>817432000000</v>
      </c>
      <c r="N331" s="8">
        <v>850984000000</v>
      </c>
      <c r="O331" s="8">
        <v>914385000000</v>
      </c>
      <c r="P331" s="8">
        <v>953307000000</v>
      </c>
      <c r="Q331" s="8">
        <v>1085202000000</v>
      </c>
      <c r="R331" s="8">
        <v>1088792000000</v>
      </c>
      <c r="S331" s="8">
        <v>1176206000000</v>
      </c>
      <c r="T331" s="8">
        <v>1123951000000</v>
      </c>
      <c r="U331" s="8">
        <v>1047770000000</v>
      </c>
      <c r="V331" s="8">
        <v>937344000000</v>
      </c>
      <c r="W331" s="8">
        <v>938584000000</v>
      </c>
    </row>
    <row r="332" spans="1:23" x14ac:dyDescent="0.35">
      <c r="A332" s="9" t="s">
        <v>352</v>
      </c>
      <c r="B332" s="5">
        <v>1151738000000</v>
      </c>
      <c r="C332" s="8">
        <v>1282024000000</v>
      </c>
      <c r="D332" s="8">
        <v>1637330000000</v>
      </c>
      <c r="E332" s="8">
        <v>1818351000000</v>
      </c>
      <c r="F332" s="8">
        <v>1699868000000</v>
      </c>
      <c r="G332" s="8">
        <v>1573656000000</v>
      </c>
      <c r="H332" s="8">
        <v>1288797000000</v>
      </c>
      <c r="I332" s="8">
        <v>976802000000</v>
      </c>
      <c r="J332" s="8">
        <v>821974000000</v>
      </c>
      <c r="K332" s="8">
        <v>742214000000</v>
      </c>
      <c r="L332" s="8">
        <v>708439000000</v>
      </c>
      <c r="M332" s="8">
        <v>732945000000</v>
      </c>
      <c r="N332" s="8">
        <v>788108000000</v>
      </c>
      <c r="O332" s="8">
        <v>838739000000</v>
      </c>
      <c r="P332" s="8">
        <v>1014232000000</v>
      </c>
      <c r="Q332" s="8">
        <v>1027729000000</v>
      </c>
      <c r="R332" s="8">
        <v>995562000000</v>
      </c>
      <c r="S332" s="8">
        <v>1026279000000</v>
      </c>
      <c r="T332" s="8">
        <v>967452000000</v>
      </c>
      <c r="U332" s="8">
        <v>905890000000</v>
      </c>
      <c r="V332" s="8">
        <v>824825000000</v>
      </c>
      <c r="W332" s="8">
        <v>818361000000</v>
      </c>
    </row>
    <row r="333" spans="1:23" x14ac:dyDescent="0.35">
      <c r="A333" s="9" t="s">
        <v>353</v>
      </c>
      <c r="B333" s="5">
        <v>17834000000</v>
      </c>
      <c r="C333" s="8">
        <v>15034000000</v>
      </c>
      <c r="D333" s="8">
        <v>50944000000</v>
      </c>
      <c r="E333" s="8">
        <v>76359000000</v>
      </c>
      <c r="F333" s="8">
        <v>47498000000</v>
      </c>
      <c r="G333" s="8">
        <v>53046000000</v>
      </c>
      <c r="H333" s="8">
        <v>68025000000</v>
      </c>
      <c r="I333" s="8">
        <v>43731000000</v>
      </c>
      <c r="J333" s="8">
        <v>23829000000</v>
      </c>
      <c r="K333" s="8">
        <v>20035000000</v>
      </c>
      <c r="L333" s="8">
        <v>21275000000</v>
      </c>
      <c r="M333" s="8">
        <v>20072000000</v>
      </c>
      <c r="N333" s="8">
        <v>21534000000</v>
      </c>
      <c r="O333" s="8">
        <v>30646000000</v>
      </c>
      <c r="P333" s="8">
        <v>-78989000000</v>
      </c>
      <c r="Q333" s="8">
        <v>34833000000</v>
      </c>
      <c r="R333" s="8">
        <v>42771000000</v>
      </c>
      <c r="S333" s="8">
        <v>59385000000</v>
      </c>
      <c r="T333" s="8">
        <v>63820000000</v>
      </c>
      <c r="U333" s="8">
        <v>64408000000</v>
      </c>
      <c r="V333" s="8">
        <v>46576000000</v>
      </c>
      <c r="W333" s="8">
        <v>82490000000</v>
      </c>
    </row>
    <row r="334" spans="1:23" x14ac:dyDescent="0.35">
      <c r="A334" s="9" t="s">
        <v>354</v>
      </c>
      <c r="B334" s="5">
        <v>203177000000</v>
      </c>
      <c r="C334" s="8">
        <v>258415000000</v>
      </c>
      <c r="D334" s="8">
        <v>209929000000</v>
      </c>
      <c r="E334" s="8">
        <v>151708000000</v>
      </c>
      <c r="F334" s="8">
        <v>157609000000</v>
      </c>
      <c r="G334" s="8">
        <v>99222000000</v>
      </c>
      <c r="H334" s="8">
        <v>91808000000</v>
      </c>
      <c r="I334" s="8">
        <v>109228000000</v>
      </c>
      <c r="J334" s="8">
        <v>106283000000</v>
      </c>
      <c r="K334" s="8">
        <v>102440000000</v>
      </c>
      <c r="L334" s="8">
        <v>90181000000</v>
      </c>
      <c r="M334" s="8">
        <v>64321000000</v>
      </c>
      <c r="N334" s="8">
        <v>41436000000</v>
      </c>
      <c r="O334" s="8">
        <v>44906000000</v>
      </c>
      <c r="P334" s="8">
        <v>18064000000</v>
      </c>
      <c r="Q334" s="8">
        <v>22425000000</v>
      </c>
      <c r="R334" s="8">
        <v>50459000000</v>
      </c>
      <c r="S334" s="8">
        <v>90542000000</v>
      </c>
      <c r="T334" s="8">
        <v>90785000000</v>
      </c>
      <c r="U334" s="8">
        <v>77477000000</v>
      </c>
      <c r="V334" s="8">
        <v>65938000000</v>
      </c>
      <c r="W334" s="8">
        <v>37733000000</v>
      </c>
    </row>
    <row r="335" spans="1:23" x14ac:dyDescent="0.35">
      <c r="A335" s="9" t="s">
        <v>355</v>
      </c>
      <c r="B335" s="5">
        <v>63000000</v>
      </c>
      <c r="C335" s="8">
        <v>100000000</v>
      </c>
      <c r="D335" s="8">
        <v>38000000</v>
      </c>
      <c r="E335" s="8">
        <v>5948000000</v>
      </c>
      <c r="F335" s="8">
        <v>32000000</v>
      </c>
      <c r="G335" s="8">
        <v>41000000</v>
      </c>
      <c r="H335" s="8">
        <v>28000000</v>
      </c>
      <c r="I335" s="8">
        <v>2000000</v>
      </c>
      <c r="J335" s="8">
        <v>0</v>
      </c>
      <c r="K335" s="8">
        <v>0</v>
      </c>
      <c r="L335" s="8">
        <v>0</v>
      </c>
      <c r="M335" s="8">
        <v>94000000</v>
      </c>
      <c r="N335" s="8">
        <v>-94000000</v>
      </c>
      <c r="O335" s="8">
        <v>94000000</v>
      </c>
      <c r="P335" s="8">
        <v>0</v>
      </c>
      <c r="Q335" s="8">
        <v>215000000</v>
      </c>
      <c r="R335" s="8">
        <v>0</v>
      </c>
      <c r="S335" s="8">
        <v>0</v>
      </c>
      <c r="T335" s="8">
        <v>1894000000</v>
      </c>
      <c r="U335" s="8">
        <v>-5000000</v>
      </c>
      <c r="V335" s="8">
        <v>5000000</v>
      </c>
      <c r="W335" s="8">
        <v>0</v>
      </c>
    </row>
    <row r="336" spans="1:23" x14ac:dyDescent="0.35">
      <c r="A336" s="12" t="s">
        <v>356</v>
      </c>
      <c r="B336" s="5">
        <v>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</row>
    <row r="337" spans="1:23" x14ac:dyDescent="0.35">
      <c r="A337" s="9" t="s">
        <v>357</v>
      </c>
      <c r="B337" s="5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</row>
    <row r="344" spans="1:23" x14ac:dyDescent="0.35">
      <c r="A344" s="9" t="s">
        <v>364</v>
      </c>
      <c r="B344" s="5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</row>
    <row r="351" spans="1:23" x14ac:dyDescent="0.35">
      <c r="A351" s="12" t="s">
        <v>371</v>
      </c>
      <c r="B351" s="5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317432000000</v>
      </c>
      <c r="O351" s="8">
        <v>113726000000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</row>
    <row r="352" spans="1:23" x14ac:dyDescent="0.35">
      <c r="A352" s="9" t="s">
        <v>372</v>
      </c>
      <c r="B352" s="5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246255000000</v>
      </c>
      <c r="O352" s="8">
        <v>118198000000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</row>
    <row r="353" spans="1:23" x14ac:dyDescent="0.35">
      <c r="A353" s="9" t="s">
        <v>373</v>
      </c>
      <c r="B353" s="5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256393000000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-23359000000</v>
      </c>
      <c r="O356" s="8">
        <v>-4472000000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-161857000000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1796000000</v>
      </c>
      <c r="C360" s="8">
        <v>4128000000</v>
      </c>
      <c r="D360" s="8">
        <v>1987000000</v>
      </c>
      <c r="E360" s="8">
        <v>5124000000</v>
      </c>
      <c r="F360" s="8">
        <v>4042000000</v>
      </c>
      <c r="G360" s="8">
        <v>2226000000</v>
      </c>
      <c r="H360" s="8">
        <v>5425000000</v>
      </c>
      <c r="I360" s="8">
        <v>2157000000</v>
      </c>
      <c r="J360" s="8">
        <v>-7408000000</v>
      </c>
      <c r="K360" s="8">
        <v>-57581000000</v>
      </c>
      <c r="L360" s="8">
        <v>54521000000</v>
      </c>
      <c r="M360" s="8">
        <v>42593000000</v>
      </c>
      <c r="N360" s="8">
        <v>0</v>
      </c>
      <c r="O360" s="8">
        <v>0</v>
      </c>
      <c r="P360" s="8">
        <v>1495000000</v>
      </c>
      <c r="Q360" s="8">
        <v>58000000</v>
      </c>
      <c r="R360" s="8">
        <v>0</v>
      </c>
      <c r="S360" s="8">
        <v>0</v>
      </c>
      <c r="T360" s="8">
        <v>1254452877</v>
      </c>
      <c r="U360" s="8">
        <v>0</v>
      </c>
      <c r="V360" s="8">
        <v>99000000</v>
      </c>
      <c r="W360" s="8">
        <v>3373000000</v>
      </c>
    </row>
    <row r="361" spans="1:23" x14ac:dyDescent="0.35">
      <c r="A361" s="9" t="s">
        <v>381</v>
      </c>
      <c r="B361" s="5">
        <v>2617000000</v>
      </c>
      <c r="C361" s="8">
        <v>5540000000</v>
      </c>
      <c r="D361" s="8">
        <v>3179000000</v>
      </c>
      <c r="E361" s="8">
        <v>6288000000</v>
      </c>
      <c r="F361" s="8">
        <v>4941000000</v>
      </c>
      <c r="G361" s="8">
        <v>2688000000</v>
      </c>
      <c r="H361" s="8">
        <v>6209000000</v>
      </c>
      <c r="I361" s="8">
        <v>1996000000</v>
      </c>
      <c r="J361" s="8">
        <v>22875000000</v>
      </c>
      <c r="K361" s="8">
        <v>17740000000</v>
      </c>
      <c r="L361" s="8">
        <v>57835000000</v>
      </c>
      <c r="M361" s="8">
        <v>45583000000</v>
      </c>
      <c r="N361" s="8">
        <v>0</v>
      </c>
      <c r="O361" s="8">
        <v>0</v>
      </c>
      <c r="P361" s="8">
        <v>1701000000</v>
      </c>
      <c r="Q361" s="8">
        <v>58000000</v>
      </c>
      <c r="R361" s="8">
        <v>0</v>
      </c>
      <c r="S361" s="8">
        <v>0</v>
      </c>
      <c r="T361" s="8">
        <v>1236000000</v>
      </c>
      <c r="U361" s="8">
        <v>0</v>
      </c>
      <c r="V361" s="8">
        <v>99000000</v>
      </c>
      <c r="W361" s="8">
        <v>3373000000</v>
      </c>
    </row>
    <row r="362" spans="1:23" x14ac:dyDescent="0.35">
      <c r="A362" s="9" t="s">
        <v>382</v>
      </c>
      <c r="B362" s="5">
        <v>-821000000</v>
      </c>
      <c r="C362" s="8">
        <v>-1412000000</v>
      </c>
      <c r="D362" s="8">
        <v>-1192000000</v>
      </c>
      <c r="E362" s="8">
        <v>-1164000000</v>
      </c>
      <c r="F362" s="8">
        <v>-899000000</v>
      </c>
      <c r="G362" s="8">
        <v>-462000000</v>
      </c>
      <c r="H362" s="8">
        <v>-784000000</v>
      </c>
      <c r="I362" s="8">
        <v>161000000</v>
      </c>
      <c r="J362" s="8">
        <v>-29547000000</v>
      </c>
      <c r="K362" s="8">
        <v>-76057000000</v>
      </c>
      <c r="L362" s="8">
        <v>-2082000000</v>
      </c>
      <c r="M362" s="8">
        <v>-3197000000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18452877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-736000000</v>
      </c>
      <c r="K363" s="8">
        <v>736000000</v>
      </c>
      <c r="L363" s="8">
        <v>-1232000000</v>
      </c>
      <c r="M363" s="8">
        <v>207000000</v>
      </c>
      <c r="N363" s="8">
        <v>0</v>
      </c>
      <c r="O363" s="8">
        <v>0</v>
      </c>
      <c r="P363" s="8">
        <v>-206000000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-15171000000</v>
      </c>
      <c r="C364" s="8">
        <v>-45579000000</v>
      </c>
      <c r="D364" s="8">
        <v>-32813000000</v>
      </c>
      <c r="E364" s="8">
        <v>-155940000000</v>
      </c>
      <c r="F364" s="8">
        <v>81647000000</v>
      </c>
      <c r="G364" s="8">
        <v>90812000000</v>
      </c>
      <c r="H364" s="8">
        <v>626000000</v>
      </c>
      <c r="I364" s="8">
        <v>-1773000000</v>
      </c>
      <c r="J364" s="8">
        <v>-11746000000</v>
      </c>
      <c r="K364" s="8">
        <v>-10034000000</v>
      </c>
      <c r="L364" s="8">
        <v>222923000000</v>
      </c>
      <c r="M364" s="8">
        <v>-43139000000</v>
      </c>
      <c r="N364" s="8">
        <v>34122000000</v>
      </c>
      <c r="O364" s="8">
        <v>-11029000000</v>
      </c>
      <c r="P364" s="8">
        <v>194238000000</v>
      </c>
      <c r="Q364" s="8">
        <v>313091000000</v>
      </c>
      <c r="R364" s="8">
        <v>83212000000</v>
      </c>
      <c r="S364" s="8">
        <v>167083000000</v>
      </c>
      <c r="T364" s="8">
        <v>231102000000</v>
      </c>
      <c r="U364" s="8">
        <v>195590000000</v>
      </c>
      <c r="V364" s="8">
        <v>131439000000</v>
      </c>
      <c r="W364" s="8">
        <v>45863000000</v>
      </c>
    </row>
    <row r="365" spans="1:23" x14ac:dyDescent="0.35">
      <c r="A365" s="9" t="s">
        <v>385</v>
      </c>
      <c r="B365" s="5">
        <v>205000000</v>
      </c>
      <c r="C365" s="8">
        <v>18309000000</v>
      </c>
      <c r="D365" s="8">
        <v>14046000000</v>
      </c>
      <c r="E365" s="8">
        <v>33000000000</v>
      </c>
      <c r="F365" s="8">
        <v>88227000000</v>
      </c>
      <c r="G365" s="8">
        <v>90621000000</v>
      </c>
      <c r="H365" s="8">
        <v>68000000</v>
      </c>
      <c r="I365" s="8">
        <v>5430000000</v>
      </c>
      <c r="J365" s="8">
        <v>165000000</v>
      </c>
      <c r="K365" s="8">
        <v>0</v>
      </c>
      <c r="L365" s="8">
        <v>239210000000</v>
      </c>
      <c r="M365" s="8">
        <v>2150000000</v>
      </c>
      <c r="N365" s="8">
        <v>32260000000</v>
      </c>
      <c r="O365" s="8">
        <v>283000000</v>
      </c>
      <c r="P365" s="8">
        <v>407000000000</v>
      </c>
      <c r="Q365" s="8">
        <v>115478000000</v>
      </c>
      <c r="R365" s="8">
        <v>98628000000</v>
      </c>
      <c r="S365" s="8">
        <v>234338000000</v>
      </c>
      <c r="T365" s="8">
        <v>237815000000</v>
      </c>
      <c r="U365" s="8">
        <v>197942000000</v>
      </c>
      <c r="V365" s="8">
        <v>109819000000</v>
      </c>
      <c r="W365" s="8">
        <v>62113000000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-30353000000</v>
      </c>
      <c r="C367" s="8">
        <v>-20058000000</v>
      </c>
      <c r="D367" s="8">
        <v>-22882000000</v>
      </c>
      <c r="E367" s="8">
        <v>-58126000000</v>
      </c>
      <c r="F367" s="8">
        <v>-8404000000</v>
      </c>
      <c r="G367" s="8">
        <v>-1407000000</v>
      </c>
      <c r="H367" s="8">
        <v>-631000000</v>
      </c>
      <c r="I367" s="8">
        <v>-11163000000</v>
      </c>
      <c r="J367" s="8">
        <v>-17835000000</v>
      </c>
      <c r="K367" s="8">
        <v>-26466000000</v>
      </c>
      <c r="L367" s="8">
        <v>-472000000</v>
      </c>
      <c r="M367" s="8">
        <v>-13921000000</v>
      </c>
      <c r="N367" s="8">
        <v>-131000000</v>
      </c>
      <c r="O367" s="8">
        <v>-3956000000</v>
      </c>
      <c r="P367" s="8">
        <v>-232687000000</v>
      </c>
      <c r="Q367" s="8">
        <v>200169000000</v>
      </c>
      <c r="R367" s="8">
        <v>-20391000000</v>
      </c>
      <c r="S367" s="8">
        <v>-67255000000</v>
      </c>
      <c r="T367" s="8">
        <v>-6713000000</v>
      </c>
      <c r="U367" s="8">
        <v>-39625000000</v>
      </c>
      <c r="V367" s="8">
        <v>-34869000000</v>
      </c>
      <c r="W367" s="8">
        <v>16251000000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14977000000</v>
      </c>
      <c r="C369" s="8">
        <v>-43830000000</v>
      </c>
      <c r="D369" s="8">
        <v>-23977000000</v>
      </c>
      <c r="E369" s="8">
        <v>-130814000000</v>
      </c>
      <c r="F369" s="8">
        <v>1824000000</v>
      </c>
      <c r="G369" s="8">
        <v>1598000000</v>
      </c>
      <c r="H369" s="8">
        <v>1189000000</v>
      </c>
      <c r="I369" s="8">
        <v>3960000000</v>
      </c>
      <c r="J369" s="8">
        <v>5581000000</v>
      </c>
      <c r="K369" s="8">
        <v>16432000000</v>
      </c>
      <c r="L369" s="8">
        <v>-15815000000</v>
      </c>
      <c r="M369" s="8">
        <v>-31368000000</v>
      </c>
      <c r="N369" s="8">
        <v>1993000000</v>
      </c>
      <c r="O369" s="8">
        <v>-7356000000</v>
      </c>
      <c r="P369" s="8">
        <v>19925000000</v>
      </c>
      <c r="Q369" s="8">
        <v>-2556000000</v>
      </c>
      <c r="R369" s="8">
        <v>6738000000</v>
      </c>
      <c r="S369" s="8">
        <v>0</v>
      </c>
      <c r="T369" s="8">
        <v>0</v>
      </c>
      <c r="U369" s="8">
        <v>37273000000</v>
      </c>
      <c r="V369" s="8">
        <v>32914000000</v>
      </c>
      <c r="W369" s="8">
        <v>-32501000000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343000000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-1763000000</v>
      </c>
      <c r="S370" s="8">
        <v>0</v>
      </c>
      <c r="T370" s="8">
        <v>0</v>
      </c>
      <c r="U370" s="8">
        <v>0</v>
      </c>
      <c r="V370" s="8">
        <v>23575000000</v>
      </c>
      <c r="W370" s="8">
        <v>0</v>
      </c>
    </row>
    <row r="371" spans="1:23" x14ac:dyDescent="0.35">
      <c r="A371" s="12" t="s">
        <v>391</v>
      </c>
      <c r="B371" s="5">
        <v>520326000000</v>
      </c>
      <c r="C371" s="8">
        <v>508603000000</v>
      </c>
      <c r="D371" s="8">
        <v>607852000000</v>
      </c>
      <c r="E371" s="8">
        <v>554982000000</v>
      </c>
      <c r="F371" s="8">
        <v>550868000000</v>
      </c>
      <c r="G371" s="8">
        <v>538657000000</v>
      </c>
      <c r="H371" s="8">
        <v>573133000000</v>
      </c>
      <c r="I371" s="8">
        <v>540891000000</v>
      </c>
      <c r="J371" s="8">
        <v>491477000000</v>
      </c>
      <c r="K371" s="8">
        <v>437105000000</v>
      </c>
      <c r="L371" s="8">
        <v>716073000000</v>
      </c>
      <c r="M371" s="8">
        <v>386048000000</v>
      </c>
      <c r="N371" s="8">
        <v>396987000000</v>
      </c>
      <c r="O371" s="8">
        <v>400010000000</v>
      </c>
      <c r="P371" s="8">
        <v>627516000000</v>
      </c>
      <c r="Q371" s="8">
        <v>399631000000</v>
      </c>
      <c r="R371" s="8">
        <v>397016000000</v>
      </c>
      <c r="S371" s="8">
        <v>433013000000</v>
      </c>
      <c r="T371" s="8">
        <v>630021000000</v>
      </c>
      <c r="U371" s="8">
        <v>443614000000</v>
      </c>
      <c r="V371" s="8">
        <v>399608000000</v>
      </c>
      <c r="W371" s="8">
        <v>398306000000</v>
      </c>
    </row>
    <row r="372" spans="1:23" x14ac:dyDescent="0.35">
      <c r="A372" s="9" t="s">
        <v>392</v>
      </c>
      <c r="B372" s="5">
        <v>535000000</v>
      </c>
      <c r="C372" s="8">
        <v>844000000</v>
      </c>
      <c r="D372" s="8">
        <v>840000000</v>
      </c>
      <c r="E372" s="8">
        <v>2097000000</v>
      </c>
      <c r="F372" s="8">
        <v>1368000000</v>
      </c>
      <c r="G372" s="8">
        <v>1372000000</v>
      </c>
      <c r="H372" s="8">
        <v>1186000000</v>
      </c>
      <c r="I372" s="8">
        <v>341000000</v>
      </c>
      <c r="J372" s="8">
        <v>-1270000000</v>
      </c>
      <c r="K372" s="8">
        <v>1270000000</v>
      </c>
      <c r="L372" s="8">
        <v>357000000</v>
      </c>
      <c r="M372" s="8">
        <v>1172000000</v>
      </c>
      <c r="N372" s="8">
        <v>0</v>
      </c>
      <c r="O372" s="8">
        <v>429000000</v>
      </c>
      <c r="P372" s="8">
        <v>423000000</v>
      </c>
      <c r="Q372" s="8">
        <v>295000000</v>
      </c>
      <c r="R372" s="8">
        <v>598000000</v>
      </c>
      <c r="S372" s="8">
        <v>464000000</v>
      </c>
      <c r="T372" s="8">
        <v>471000000</v>
      </c>
      <c r="U372" s="8">
        <v>310000000</v>
      </c>
      <c r="V372" s="8">
        <v>0</v>
      </c>
      <c r="W372" s="8">
        <v>451000000</v>
      </c>
    </row>
    <row r="373" spans="1:23" x14ac:dyDescent="0.35">
      <c r="A373" s="9" t="s">
        <v>393</v>
      </c>
      <c r="B373" s="5">
        <v>271871000000</v>
      </c>
      <c r="C373" s="8">
        <v>276503000000</v>
      </c>
      <c r="D373" s="8">
        <v>346189000000</v>
      </c>
      <c r="E373" s="8">
        <v>302229000000</v>
      </c>
      <c r="F373" s="8">
        <v>291959000000</v>
      </c>
      <c r="G373" s="8">
        <v>306078000000</v>
      </c>
      <c r="H373" s="8">
        <v>279701000000</v>
      </c>
      <c r="I373" s="8">
        <v>284380000000</v>
      </c>
      <c r="J373" s="8">
        <v>244575000000</v>
      </c>
      <c r="K373" s="8">
        <v>230217000000</v>
      </c>
      <c r="L373" s="8">
        <v>464210000000</v>
      </c>
      <c r="M373" s="8">
        <v>210202000000</v>
      </c>
      <c r="N373" s="8">
        <v>194641000000</v>
      </c>
      <c r="O373" s="8">
        <v>191908000000</v>
      </c>
      <c r="P373" s="8">
        <v>324532000000</v>
      </c>
      <c r="Q373" s="8">
        <v>199678000000</v>
      </c>
      <c r="R373" s="8">
        <v>200250000000</v>
      </c>
      <c r="S373" s="8">
        <v>204419000000</v>
      </c>
      <c r="T373" s="8">
        <v>331720000000</v>
      </c>
      <c r="U373" s="8">
        <v>195823000000</v>
      </c>
      <c r="V373" s="8">
        <v>170663000000</v>
      </c>
      <c r="W373" s="8">
        <v>175530000000</v>
      </c>
    </row>
    <row r="374" spans="1:23" x14ac:dyDescent="0.35">
      <c r="A374" s="10" t="s">
        <v>394</v>
      </c>
      <c r="B374" s="5">
        <v>240213000000</v>
      </c>
      <c r="C374" s="8">
        <v>245275000000</v>
      </c>
      <c r="D374" s="8">
        <v>310489000000</v>
      </c>
      <c r="E374" s="8">
        <v>266515000000</v>
      </c>
      <c r="F374" s="8">
        <v>256490000000</v>
      </c>
      <c r="G374" s="8">
        <v>274254000000</v>
      </c>
      <c r="H374" s="8">
        <v>246894000000</v>
      </c>
      <c r="I374" s="8">
        <v>245090000000</v>
      </c>
      <c r="J374" s="8">
        <v>211460000000</v>
      </c>
      <c r="K374" s="8">
        <v>197945000000</v>
      </c>
      <c r="L374" s="8">
        <v>433264000000</v>
      </c>
      <c r="M374" s="8">
        <v>181226000000</v>
      </c>
      <c r="N374" s="8">
        <v>165681000000</v>
      </c>
      <c r="O374" s="8">
        <v>165174000000</v>
      </c>
      <c r="P374" s="8">
        <v>293276000000</v>
      </c>
      <c r="Q374" s="8">
        <v>168616000000</v>
      </c>
      <c r="R374" s="8">
        <v>169558000000</v>
      </c>
      <c r="S374" s="8">
        <v>175257000000</v>
      </c>
      <c r="T374" s="8">
        <v>299949000000</v>
      </c>
      <c r="U374" s="8">
        <v>167312000000</v>
      </c>
      <c r="V374" s="8">
        <v>143633000000</v>
      </c>
      <c r="W374" s="8">
        <v>147373000000</v>
      </c>
    </row>
    <row r="375" spans="1:23" x14ac:dyDescent="0.35">
      <c r="A375" s="10" t="s">
        <v>395</v>
      </c>
      <c r="B375" s="5">
        <v>21262000000</v>
      </c>
      <c r="C375" s="8">
        <v>21772000000</v>
      </c>
      <c r="D375" s="8">
        <v>22344000000</v>
      </c>
      <c r="E375" s="8">
        <v>22336000000</v>
      </c>
      <c r="F375" s="8">
        <v>22260000000</v>
      </c>
      <c r="G375" s="8">
        <v>22585000000</v>
      </c>
      <c r="H375" s="8">
        <v>22109000000</v>
      </c>
      <c r="I375" s="8">
        <v>21017000000</v>
      </c>
      <c r="J375" s="8">
        <v>19047000000</v>
      </c>
      <c r="K375" s="8">
        <v>18105000000</v>
      </c>
      <c r="L375" s="8">
        <v>17368000000</v>
      </c>
      <c r="M375" s="8">
        <v>16986000000</v>
      </c>
      <c r="N375" s="8">
        <v>17232000000</v>
      </c>
      <c r="O375" s="8">
        <v>17622000000</v>
      </c>
      <c r="P375" s="8">
        <v>17337000000</v>
      </c>
      <c r="Q375" s="8">
        <v>17960000000</v>
      </c>
      <c r="R375" s="8">
        <v>18324000000</v>
      </c>
      <c r="S375" s="8">
        <v>18157000000</v>
      </c>
      <c r="T375" s="8">
        <v>17698000000</v>
      </c>
      <c r="U375" s="8">
        <v>17473000000</v>
      </c>
      <c r="V375" s="8">
        <v>17545000000</v>
      </c>
      <c r="W375" s="8">
        <v>17269000000</v>
      </c>
    </row>
    <row r="376" spans="1:23" x14ac:dyDescent="0.35">
      <c r="A376" s="10" t="s">
        <v>396</v>
      </c>
      <c r="B376" s="5">
        <v>2042000000</v>
      </c>
      <c r="C376" s="8">
        <v>1389000000</v>
      </c>
      <c r="D376" s="8">
        <v>4128000000</v>
      </c>
      <c r="E376" s="8">
        <v>4434000000</v>
      </c>
      <c r="F376" s="8">
        <v>4281000000</v>
      </c>
      <c r="G376" s="8">
        <v>511000000</v>
      </c>
      <c r="H376" s="8">
        <v>977000000</v>
      </c>
      <c r="I376" s="8">
        <v>8399000000</v>
      </c>
      <c r="J376" s="8">
        <v>5046000000</v>
      </c>
      <c r="K376" s="8">
        <v>6177000000</v>
      </c>
      <c r="L376" s="8">
        <v>4394000000</v>
      </c>
      <c r="M376" s="8">
        <v>7592000000</v>
      </c>
      <c r="N376" s="8">
        <v>3528000000</v>
      </c>
      <c r="O376" s="8">
        <v>1564000000</v>
      </c>
      <c r="P376" s="8">
        <v>275000000</v>
      </c>
      <c r="Q376" s="8">
        <v>1302000000</v>
      </c>
      <c r="R376" s="8">
        <v>-1186000000</v>
      </c>
      <c r="S376" s="8">
        <v>1186000000</v>
      </c>
      <c r="T376" s="8">
        <v>363000000</v>
      </c>
      <c r="U376" s="8">
        <v>314000000</v>
      </c>
      <c r="V376" s="8">
        <v>19562000000</v>
      </c>
      <c r="W376" s="8">
        <v>811000000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8354000000</v>
      </c>
      <c r="C378" s="8">
        <v>8067000000</v>
      </c>
      <c r="D378" s="8">
        <v>9228000000</v>
      </c>
      <c r="E378" s="8">
        <v>8944000000</v>
      </c>
      <c r="F378" s="8">
        <v>8928000000</v>
      </c>
      <c r="G378" s="8">
        <v>8728000000</v>
      </c>
      <c r="H378" s="8">
        <v>9721000000</v>
      </c>
      <c r="I378" s="8">
        <v>9874000000</v>
      </c>
      <c r="J378" s="8">
        <v>9022000000</v>
      </c>
      <c r="K378" s="8">
        <v>7990000000</v>
      </c>
      <c r="L378" s="8">
        <v>9184000000</v>
      </c>
      <c r="M378" s="8">
        <v>4398000000</v>
      </c>
      <c r="N378" s="8">
        <v>8200000000</v>
      </c>
      <c r="O378" s="8">
        <v>7548000000</v>
      </c>
      <c r="P378" s="8">
        <v>13644000000</v>
      </c>
      <c r="Q378" s="8">
        <v>11800000000</v>
      </c>
      <c r="R378" s="8">
        <v>13554000000</v>
      </c>
      <c r="S378" s="8">
        <v>9819000000</v>
      </c>
      <c r="T378" s="8">
        <v>13710000000</v>
      </c>
      <c r="U378" s="8">
        <v>10724000000</v>
      </c>
      <c r="V378" s="8">
        <v>-10077000000</v>
      </c>
      <c r="W378" s="8">
        <v>10077000000</v>
      </c>
    </row>
    <row r="379" spans="1:23" x14ac:dyDescent="0.35">
      <c r="A379" s="9" t="s">
        <v>399</v>
      </c>
      <c r="B379" s="5">
        <v>144582000000</v>
      </c>
      <c r="C379" s="8">
        <v>141425000000</v>
      </c>
      <c r="D379" s="8">
        <v>141860000000</v>
      </c>
      <c r="E379" s="8">
        <v>150277000000</v>
      </c>
      <c r="F379" s="8">
        <v>145019000000</v>
      </c>
      <c r="G379" s="8">
        <v>136020000000</v>
      </c>
      <c r="H379" s="8">
        <v>142061000000</v>
      </c>
      <c r="I379" s="8">
        <v>128855000000</v>
      </c>
      <c r="J379" s="8">
        <v>124758000000</v>
      </c>
      <c r="K379" s="8">
        <v>123929000000</v>
      </c>
      <c r="L379" s="8">
        <v>129708000000</v>
      </c>
      <c r="M379" s="8">
        <v>114630000000</v>
      </c>
      <c r="N379" s="8">
        <v>124408000000</v>
      </c>
      <c r="O379" s="8">
        <v>124559000000</v>
      </c>
      <c r="P379" s="8">
        <v>126042000000</v>
      </c>
      <c r="Q379" s="8">
        <v>109207000000</v>
      </c>
      <c r="R379" s="8">
        <v>117908000000</v>
      </c>
      <c r="S379" s="8">
        <v>115887000000</v>
      </c>
      <c r="T379" s="8">
        <v>112444000000</v>
      </c>
      <c r="U379" s="8">
        <v>100599000000</v>
      </c>
      <c r="V379" s="8">
        <v>101092000000</v>
      </c>
      <c r="W379" s="8">
        <v>104358000000</v>
      </c>
    </row>
    <row r="380" spans="1:23" x14ac:dyDescent="0.35">
      <c r="A380" s="10" t="s">
        <v>400</v>
      </c>
      <c r="B380" s="5">
        <v>26099000000</v>
      </c>
      <c r="C380" s="8">
        <v>25156000000</v>
      </c>
      <c r="D380" s="8">
        <v>24193000000</v>
      </c>
      <c r="E380" s="8">
        <v>23890000000</v>
      </c>
      <c r="F380" s="8">
        <v>23727000000</v>
      </c>
      <c r="G380" s="8">
        <v>23418000000</v>
      </c>
      <c r="H380" s="8">
        <v>22494000000</v>
      </c>
      <c r="I380" s="8">
        <v>21450000000</v>
      </c>
      <c r="J380" s="8">
        <v>23269000000</v>
      </c>
      <c r="K380" s="8">
        <v>21197000000</v>
      </c>
      <c r="L380" s="8">
        <v>20418000000</v>
      </c>
      <c r="M380" s="8">
        <v>21975000000</v>
      </c>
      <c r="N380" s="8">
        <v>22931000000</v>
      </c>
      <c r="O380" s="8">
        <v>22673000000</v>
      </c>
      <c r="P380" s="8">
        <v>23553000000</v>
      </c>
      <c r="Q380" s="8">
        <v>22222000000</v>
      </c>
      <c r="R380" s="8">
        <v>22399000000</v>
      </c>
      <c r="S380" s="8">
        <v>22667000000</v>
      </c>
      <c r="T380" s="8">
        <v>22873000000</v>
      </c>
      <c r="U380" s="8">
        <v>21532000000</v>
      </c>
      <c r="V380" s="8">
        <v>21415000000</v>
      </c>
      <c r="W380" s="8">
        <v>21000000000</v>
      </c>
    </row>
    <row r="381" spans="1:23" x14ac:dyDescent="0.35">
      <c r="A381" s="10" t="s">
        <v>401</v>
      </c>
      <c r="B381" s="5">
        <v>118483000000</v>
      </c>
      <c r="C381" s="8">
        <v>116269000000</v>
      </c>
      <c r="D381" s="8">
        <v>117667000000</v>
      </c>
      <c r="E381" s="8">
        <v>126387000000</v>
      </c>
      <c r="F381" s="8">
        <v>121292000000</v>
      </c>
      <c r="G381" s="8">
        <v>112602000000</v>
      </c>
      <c r="H381" s="8">
        <v>119567000000</v>
      </c>
      <c r="I381" s="8">
        <v>107405000000</v>
      </c>
      <c r="J381" s="8">
        <v>101489000000</v>
      </c>
      <c r="K381" s="8">
        <v>102732000000</v>
      </c>
      <c r="L381" s="8">
        <v>109290000000</v>
      </c>
      <c r="M381" s="8">
        <v>92655000000</v>
      </c>
      <c r="N381" s="8">
        <v>101477000000</v>
      </c>
      <c r="O381" s="8">
        <v>101886000000</v>
      </c>
      <c r="P381" s="8">
        <v>102489000000</v>
      </c>
      <c r="Q381" s="8">
        <v>86985000000</v>
      </c>
      <c r="R381" s="8">
        <v>95509000000</v>
      </c>
      <c r="S381" s="8">
        <v>93220000000</v>
      </c>
      <c r="T381" s="8">
        <v>89571000000</v>
      </c>
      <c r="U381" s="8">
        <v>79067000000</v>
      </c>
      <c r="V381" s="8">
        <v>79677000000</v>
      </c>
      <c r="W381" s="8">
        <v>83358000000</v>
      </c>
    </row>
    <row r="382" spans="1:23" x14ac:dyDescent="0.35">
      <c r="A382" s="9" t="s">
        <v>402</v>
      </c>
      <c r="B382" s="5">
        <v>70071000000</v>
      </c>
      <c r="C382" s="8">
        <v>64187000000</v>
      </c>
      <c r="D382" s="8">
        <v>87506000000</v>
      </c>
      <c r="E382" s="8">
        <v>91120000000</v>
      </c>
      <c r="F382" s="8">
        <v>58376000000</v>
      </c>
      <c r="G382" s="8">
        <v>76768000000</v>
      </c>
      <c r="H382" s="8">
        <v>110575000000</v>
      </c>
      <c r="I382" s="8">
        <v>136079000000</v>
      </c>
      <c r="J382" s="8">
        <v>73259000000</v>
      </c>
      <c r="K382" s="8">
        <v>69843000000</v>
      </c>
      <c r="L382" s="8">
        <v>107595000000</v>
      </c>
      <c r="M382" s="8">
        <v>62385000000</v>
      </c>
      <c r="N382" s="8">
        <v>50664000000</v>
      </c>
      <c r="O382" s="8">
        <v>69966000000</v>
      </c>
      <c r="P382" s="8">
        <v>116777000000</v>
      </c>
      <c r="Q382" s="8">
        <v>95986000000</v>
      </c>
      <c r="R382" s="8">
        <v>45784000000</v>
      </c>
      <c r="S382" s="8">
        <v>99589000000</v>
      </c>
      <c r="T382" s="8">
        <v>132263000000</v>
      </c>
      <c r="U382" s="8">
        <v>135633000000</v>
      </c>
      <c r="V382" s="8">
        <v>0</v>
      </c>
      <c r="W382" s="8">
        <v>106669000000</v>
      </c>
    </row>
    <row r="383" spans="1:23" x14ac:dyDescent="0.35">
      <c r="A383" s="9" t="s">
        <v>403</v>
      </c>
      <c r="B383" s="5">
        <v>22102000000</v>
      </c>
      <c r="C383" s="8">
        <v>25644000000</v>
      </c>
      <c r="D383" s="8">
        <v>24909000000</v>
      </c>
      <c r="E383" s="8">
        <v>21797000000</v>
      </c>
      <c r="F383" s="8">
        <v>20836000000</v>
      </c>
      <c r="G383" s="8">
        <v>18419000000</v>
      </c>
      <c r="H383" s="8">
        <v>14680000000</v>
      </c>
      <c r="I383" s="8">
        <v>13556000000</v>
      </c>
      <c r="J383" s="8">
        <v>12334000000</v>
      </c>
      <c r="K383" s="8">
        <v>11846000000</v>
      </c>
      <c r="L383" s="8">
        <v>11843000000</v>
      </c>
      <c r="M383" s="8">
        <v>12463000000</v>
      </c>
      <c r="N383" s="8">
        <v>13073000000</v>
      </c>
      <c r="O383" s="8">
        <v>13148000000</v>
      </c>
      <c r="P383" s="8">
        <v>13761000000</v>
      </c>
      <c r="Q383" s="8">
        <v>13610000000</v>
      </c>
      <c r="R383" s="8">
        <v>13332000000</v>
      </c>
      <c r="S383" s="8">
        <v>12653000000</v>
      </c>
      <c r="T383" s="8">
        <v>11439000000</v>
      </c>
      <c r="U383" s="8">
        <v>11249000000</v>
      </c>
      <c r="V383" s="8">
        <v>11222000000</v>
      </c>
      <c r="W383" s="8">
        <v>11298000000</v>
      </c>
    </row>
    <row r="384" spans="1:23" ht="21.5" x14ac:dyDescent="0.35">
      <c r="A384" s="9" t="s">
        <v>404</v>
      </c>
      <c r="B384" s="5">
        <v>11165000000</v>
      </c>
      <c r="C384" s="8">
        <v>0</v>
      </c>
      <c r="D384" s="8">
        <v>6549000000</v>
      </c>
      <c r="E384" s="8">
        <v>1000000</v>
      </c>
      <c r="F384" s="8">
        <v>20769000000</v>
      </c>
      <c r="G384" s="8">
        <v>0</v>
      </c>
      <c r="H384" s="8">
        <v>24930000000</v>
      </c>
      <c r="I384" s="8">
        <v>-22320000000</v>
      </c>
      <c r="J384" s="8">
        <v>22320000000</v>
      </c>
      <c r="K384" s="8">
        <v>0</v>
      </c>
      <c r="L384" s="8">
        <v>2360000000</v>
      </c>
      <c r="M384" s="8">
        <v>-773000000</v>
      </c>
      <c r="N384" s="8">
        <v>-25000000</v>
      </c>
      <c r="O384" s="8">
        <v>0</v>
      </c>
      <c r="P384" s="8">
        <v>45981000000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-1000000</v>
      </c>
      <c r="E386" s="8">
        <v>-12539000000</v>
      </c>
      <c r="F386" s="8">
        <v>12541000000</v>
      </c>
      <c r="G386" s="8">
        <v>0</v>
      </c>
      <c r="H386" s="8">
        <v>0</v>
      </c>
      <c r="I386" s="8">
        <v>0</v>
      </c>
      <c r="J386" s="8">
        <v>15501000000</v>
      </c>
      <c r="K386" s="8">
        <v>0</v>
      </c>
      <c r="L386" s="8">
        <v>0</v>
      </c>
      <c r="M386" s="8">
        <v>-14031000000</v>
      </c>
      <c r="N386" s="8">
        <v>14226000000</v>
      </c>
      <c r="O386" s="8">
        <v>0</v>
      </c>
      <c r="P386" s="8">
        <v>0</v>
      </c>
      <c r="Q386" s="8">
        <v>-19145000000</v>
      </c>
      <c r="R386" s="8">
        <v>19144000000</v>
      </c>
      <c r="S386" s="8">
        <v>1000000</v>
      </c>
      <c r="T386" s="8">
        <v>41684000000</v>
      </c>
      <c r="U386" s="8">
        <v>0</v>
      </c>
      <c r="V386" s="8">
        <v>116631000000</v>
      </c>
      <c r="W386" s="8">
        <v>0</v>
      </c>
    </row>
    <row r="387" spans="1:23" x14ac:dyDescent="0.35">
      <c r="A387" s="15" t="s">
        <v>407</v>
      </c>
      <c r="B387" s="5">
        <v>188903000000</v>
      </c>
      <c r="C387" s="8">
        <v>449441000000</v>
      </c>
      <c r="D387" s="8">
        <v>871942000000</v>
      </c>
      <c r="E387" s="8">
        <v>1426325000000</v>
      </c>
      <c r="F387" s="8">
        <v>1696307000000</v>
      </c>
      <c r="G387" s="8">
        <v>121500000000</v>
      </c>
      <c r="H387" s="8">
        <v>134799000000</v>
      </c>
      <c r="I387" s="8">
        <v>144242000000</v>
      </c>
      <c r="J387" s="8">
        <v>264734000000</v>
      </c>
      <c r="K387" s="8">
        <v>4366640000000</v>
      </c>
      <c r="L387" s="8">
        <v>4875651000000</v>
      </c>
      <c r="M387" s="8">
        <v>1561128000000</v>
      </c>
      <c r="N387" s="8">
        <v>1453141000000</v>
      </c>
      <c r="O387" s="8">
        <v>497737000000</v>
      </c>
      <c r="P387" s="8">
        <v>2001253000000</v>
      </c>
      <c r="Q387" s="8">
        <v>100086000000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</row>
    <row r="388" spans="1:23" x14ac:dyDescent="0.35">
      <c r="A388" s="16" t="s">
        <v>408</v>
      </c>
      <c r="B388" s="5">
        <v>188903000000</v>
      </c>
      <c r="C388" s="8">
        <v>449441000000</v>
      </c>
      <c r="D388" s="8">
        <v>871942000000</v>
      </c>
      <c r="E388" s="8">
        <v>1426325000000</v>
      </c>
      <c r="F388" s="8">
        <v>1696307000000</v>
      </c>
      <c r="G388" s="8">
        <v>121500000000</v>
      </c>
      <c r="H388" s="8">
        <v>134799000000</v>
      </c>
      <c r="I388" s="8">
        <v>144242000000</v>
      </c>
      <c r="J388" s="8">
        <v>264734000000</v>
      </c>
      <c r="K388" s="8">
        <v>4367136000000</v>
      </c>
      <c r="L388" s="8">
        <v>4876884000000</v>
      </c>
      <c r="M388" s="8">
        <v>1561128000000</v>
      </c>
      <c r="N388" s="8">
        <v>1453347000000</v>
      </c>
      <c r="O388" s="8">
        <v>497943000000</v>
      </c>
      <c r="P388" s="8">
        <v>2001459000000</v>
      </c>
      <c r="Q388" s="8">
        <v>100086000000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278840000000</v>
      </c>
      <c r="D389" s="8">
        <v>782693000000</v>
      </c>
      <c r="E389" s="8">
        <v>1304945000000</v>
      </c>
      <c r="F389" s="8">
        <v>1585811000000</v>
      </c>
      <c r="G389" s="8">
        <v>0</v>
      </c>
      <c r="H389" s="8">
        <v>0</v>
      </c>
      <c r="I389" s="8">
        <v>144242000000</v>
      </c>
      <c r="J389" s="8">
        <v>101661000000</v>
      </c>
      <c r="K389" s="8">
        <v>4336012000000</v>
      </c>
      <c r="L389" s="8">
        <v>4876884000000</v>
      </c>
      <c r="M389" s="8">
        <v>1542144000000</v>
      </c>
      <c r="N389" s="8">
        <v>1413347000000</v>
      </c>
      <c r="O389" s="8">
        <v>497943000000</v>
      </c>
      <c r="P389" s="8">
        <v>2001459000000</v>
      </c>
      <c r="Q389" s="8">
        <v>100086000000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188903000000</v>
      </c>
      <c r="C392" s="8">
        <v>170601000000</v>
      </c>
      <c r="D392" s="8">
        <v>89249000000</v>
      </c>
      <c r="E392" s="8">
        <v>121380000000</v>
      </c>
      <c r="F392" s="8">
        <v>110496000000</v>
      </c>
      <c r="G392" s="8">
        <v>121500000000</v>
      </c>
      <c r="H392" s="8">
        <v>134799000000</v>
      </c>
      <c r="I392" s="8">
        <v>0</v>
      </c>
      <c r="J392" s="8">
        <v>163073000000</v>
      </c>
      <c r="K392" s="8">
        <v>31124000000</v>
      </c>
      <c r="L392" s="8">
        <v>0</v>
      </c>
      <c r="M392" s="8">
        <v>18984000000</v>
      </c>
      <c r="N392" s="8">
        <v>40000000000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-496000000</v>
      </c>
      <c r="L399" s="8">
        <v>-1233000000</v>
      </c>
      <c r="M399" s="8">
        <v>0</v>
      </c>
      <c r="N399" s="8">
        <v>-206000000</v>
      </c>
      <c r="O399" s="8">
        <v>-206000000</v>
      </c>
      <c r="P399" s="8">
        <v>-206000000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-496000000</v>
      </c>
      <c r="L400" s="8">
        <v>-1233000000</v>
      </c>
      <c r="M400" s="8">
        <v>0</v>
      </c>
      <c r="N400" s="8">
        <v>-206000000</v>
      </c>
      <c r="O400" s="8">
        <v>-206000000</v>
      </c>
      <c r="P400" s="8">
        <v>-206000000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0</v>
      </c>
      <c r="C413" s="8">
        <v>0</v>
      </c>
      <c r="D413" s="8">
        <v>0</v>
      </c>
      <c r="E413" s="8">
        <v>0</v>
      </c>
      <c r="F413" s="8">
        <v>16516106000000</v>
      </c>
      <c r="G413" s="8">
        <v>18527457000000</v>
      </c>
      <c r="H413" s="8">
        <v>17437308000000</v>
      </c>
      <c r="I413" s="8">
        <v>18240029000000</v>
      </c>
      <c r="J413" s="8">
        <v>19124564000000</v>
      </c>
      <c r="K413" s="8">
        <v>13214942000000</v>
      </c>
      <c r="L413" s="8">
        <v>17011398000000</v>
      </c>
      <c r="M413" s="8">
        <v>0</v>
      </c>
      <c r="N413" s="8">
        <v>15087789000000</v>
      </c>
      <c r="O413" s="8">
        <v>12853720000000</v>
      </c>
      <c r="P413" s="8">
        <v>16685823000000</v>
      </c>
      <c r="Q413" s="8">
        <v>14219985000000</v>
      </c>
      <c r="R413" s="8">
        <v>16718292000000</v>
      </c>
      <c r="S413" s="8">
        <v>16562936000000</v>
      </c>
      <c r="T413" s="8">
        <v>16463266000000</v>
      </c>
      <c r="U413" s="8">
        <v>18898572000000</v>
      </c>
      <c r="V413" s="8">
        <v>17206824000000</v>
      </c>
      <c r="W413" s="8">
        <v>14927737000000</v>
      </c>
    </row>
    <row r="414" spans="1:23" x14ac:dyDescent="0.35">
      <c r="A414" s="15" t="s">
        <v>434</v>
      </c>
      <c r="B414" s="5">
        <v>0</v>
      </c>
      <c r="C414" s="8">
        <v>0</v>
      </c>
      <c r="D414" s="8">
        <v>0</v>
      </c>
      <c r="E414" s="8">
        <v>0</v>
      </c>
      <c r="F414" s="8">
        <v>15929717000000</v>
      </c>
      <c r="G414" s="8">
        <v>17895690000000</v>
      </c>
      <c r="H414" s="8">
        <v>16781742000000</v>
      </c>
      <c r="I414" s="8">
        <v>17277409000000</v>
      </c>
      <c r="J414" s="8">
        <v>17543968000000</v>
      </c>
      <c r="K414" s="8">
        <v>11539621000000</v>
      </c>
      <c r="L414" s="8">
        <v>15282483000000</v>
      </c>
      <c r="M414" s="8">
        <v>0</v>
      </c>
      <c r="N414" s="8">
        <v>13100998000000</v>
      </c>
      <c r="O414" s="8">
        <v>11250860000000</v>
      </c>
      <c r="P414" s="8">
        <v>14995542000000</v>
      </c>
      <c r="Q414" s="8">
        <v>12579654000000</v>
      </c>
      <c r="R414" s="8">
        <v>14786419000000</v>
      </c>
      <c r="S414" s="8">
        <v>13650544000000</v>
      </c>
      <c r="T414" s="8">
        <v>14959874000000</v>
      </c>
      <c r="U414" s="8">
        <v>15843909000000</v>
      </c>
      <c r="V414" s="8">
        <v>14256096000000</v>
      </c>
      <c r="W414" s="8">
        <v>12387665000000</v>
      </c>
    </row>
    <row r="415" spans="1:23" x14ac:dyDescent="0.35">
      <c r="A415" s="16" t="s">
        <v>435</v>
      </c>
      <c r="B415" s="5">
        <v>0</v>
      </c>
      <c r="C415" s="8">
        <v>0</v>
      </c>
      <c r="D415" s="8">
        <v>0</v>
      </c>
      <c r="E415" s="8">
        <v>0</v>
      </c>
      <c r="F415" s="8">
        <v>15962545000000</v>
      </c>
      <c r="G415" s="8">
        <v>17930341000000</v>
      </c>
      <c r="H415" s="8">
        <v>16817811000000</v>
      </c>
      <c r="I415" s="8">
        <v>17313080000000</v>
      </c>
      <c r="J415" s="8">
        <v>17583920000000</v>
      </c>
      <c r="K415" s="8">
        <v>11585154000000</v>
      </c>
      <c r="L415" s="8">
        <v>15344448000000</v>
      </c>
      <c r="M415" s="8">
        <v>0</v>
      </c>
      <c r="N415" s="8">
        <v>13112129000000</v>
      </c>
      <c r="O415" s="8">
        <v>11263487000000</v>
      </c>
      <c r="P415" s="8">
        <v>15001310000000</v>
      </c>
      <c r="Q415" s="8">
        <v>12605348000000</v>
      </c>
      <c r="R415" s="8">
        <v>14809556000000</v>
      </c>
      <c r="S415" s="8">
        <v>13656107000000</v>
      </c>
      <c r="T415" s="8">
        <v>14998649000000</v>
      </c>
      <c r="U415" s="8">
        <v>15858084000000</v>
      </c>
      <c r="V415" s="8">
        <v>14261552000000</v>
      </c>
      <c r="W415" s="8">
        <v>12393328000000</v>
      </c>
    </row>
    <row r="416" spans="1:23" x14ac:dyDescent="0.35">
      <c r="A416" s="17" t="s">
        <v>436</v>
      </c>
      <c r="B416" s="5">
        <v>0</v>
      </c>
      <c r="C416" s="8">
        <v>0</v>
      </c>
      <c r="D416" s="8">
        <v>0</v>
      </c>
      <c r="E416" s="8">
        <v>0</v>
      </c>
      <c r="F416" s="8">
        <v>8590246000000</v>
      </c>
      <c r="G416" s="8">
        <v>17930341000000</v>
      </c>
      <c r="H416" s="8">
        <v>16817811000000</v>
      </c>
      <c r="I416" s="8">
        <v>17313080000000</v>
      </c>
      <c r="J416" s="8">
        <v>8948874000000</v>
      </c>
      <c r="K416" s="8">
        <v>11585154000000</v>
      </c>
      <c r="L416" s="8">
        <v>15344448000000</v>
      </c>
      <c r="M416" s="8">
        <v>0</v>
      </c>
      <c r="N416" s="8">
        <v>1626632000000</v>
      </c>
      <c r="O416" s="8">
        <v>11263487000000</v>
      </c>
      <c r="P416" s="8">
        <v>15001310000000</v>
      </c>
      <c r="Q416" s="8">
        <v>12605348000000</v>
      </c>
      <c r="R416" s="8">
        <v>2630205000000</v>
      </c>
      <c r="S416" s="8">
        <v>13656107000000</v>
      </c>
      <c r="T416" s="8">
        <v>14998649000000</v>
      </c>
      <c r="U416" s="8">
        <v>15858084000000</v>
      </c>
      <c r="V416" s="8">
        <v>10694863000000</v>
      </c>
      <c r="W416" s="8">
        <v>12393328000000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0</v>
      </c>
      <c r="C418" s="8">
        <v>0</v>
      </c>
      <c r="D418" s="8">
        <v>0</v>
      </c>
      <c r="E418" s="8">
        <v>0</v>
      </c>
      <c r="F418" s="8">
        <v>2939117000000</v>
      </c>
      <c r="G418" s="8">
        <v>0</v>
      </c>
      <c r="H418" s="8">
        <v>0</v>
      </c>
      <c r="I418" s="8">
        <v>0</v>
      </c>
      <c r="J418" s="8">
        <v>3315258000000</v>
      </c>
      <c r="K418" s="8">
        <v>0</v>
      </c>
      <c r="L418" s="8">
        <v>0</v>
      </c>
      <c r="M418" s="8">
        <v>0</v>
      </c>
      <c r="N418" s="8">
        <v>5614510000000</v>
      </c>
      <c r="O418" s="8">
        <v>0</v>
      </c>
      <c r="P418" s="8">
        <v>0</v>
      </c>
      <c r="Q418" s="8">
        <v>0</v>
      </c>
      <c r="R418" s="8">
        <v>7040067000000</v>
      </c>
      <c r="S418" s="8">
        <v>0</v>
      </c>
      <c r="T418" s="8">
        <v>0</v>
      </c>
      <c r="U418" s="8">
        <v>0</v>
      </c>
      <c r="V418" s="8">
        <v>1461398000000</v>
      </c>
      <c r="W418" s="8">
        <v>0</v>
      </c>
    </row>
    <row r="419" spans="1:23" x14ac:dyDescent="0.35">
      <c r="A419" s="17" t="s">
        <v>439</v>
      </c>
      <c r="B419" s="5">
        <v>0</v>
      </c>
      <c r="C419" s="8">
        <v>0</v>
      </c>
      <c r="D419" s="8">
        <v>0</v>
      </c>
      <c r="E419" s="8">
        <v>0</v>
      </c>
      <c r="F419" s="8">
        <v>4433182000000</v>
      </c>
      <c r="G419" s="8">
        <v>0</v>
      </c>
      <c r="H419" s="8">
        <v>0</v>
      </c>
      <c r="I419" s="8">
        <v>0</v>
      </c>
      <c r="J419" s="8">
        <v>5319788000000</v>
      </c>
      <c r="K419" s="8">
        <v>0</v>
      </c>
      <c r="L419" s="8">
        <v>0</v>
      </c>
      <c r="M419" s="8">
        <v>0</v>
      </c>
      <c r="N419" s="8">
        <v>5870987000000</v>
      </c>
      <c r="O419" s="8">
        <v>0</v>
      </c>
      <c r="P419" s="8">
        <v>0</v>
      </c>
      <c r="Q419" s="8">
        <v>0</v>
      </c>
      <c r="R419" s="8">
        <v>5139284000000</v>
      </c>
      <c r="S419" s="8">
        <v>0</v>
      </c>
      <c r="T419" s="8">
        <v>0</v>
      </c>
      <c r="U419" s="8">
        <v>0</v>
      </c>
      <c r="V419" s="8">
        <v>2105291000000</v>
      </c>
      <c r="W419" s="8">
        <v>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0</v>
      </c>
      <c r="C421" s="8">
        <v>0</v>
      </c>
      <c r="D421" s="8">
        <v>0</v>
      </c>
      <c r="E421" s="8">
        <v>0</v>
      </c>
      <c r="F421" s="8">
        <v>2400000000</v>
      </c>
      <c r="G421" s="8">
        <v>2400000000</v>
      </c>
      <c r="H421" s="8">
        <v>2400000000</v>
      </c>
      <c r="I421" s="8">
        <v>2400000000</v>
      </c>
      <c r="J421" s="8">
        <v>2400000000</v>
      </c>
      <c r="K421" s="8">
        <v>2400000000</v>
      </c>
      <c r="L421" s="8">
        <v>2400000000</v>
      </c>
      <c r="M421" s="8">
        <v>0</v>
      </c>
      <c r="N421" s="8">
        <v>11300000000</v>
      </c>
      <c r="O421" s="8">
        <v>11300000000</v>
      </c>
      <c r="P421" s="8">
        <v>11300000000</v>
      </c>
      <c r="Q421" s="8">
        <v>11300000000</v>
      </c>
      <c r="R421" s="8">
        <v>11300000000</v>
      </c>
      <c r="S421" s="8">
        <v>13300000000</v>
      </c>
      <c r="T421" s="8">
        <v>2400000000</v>
      </c>
      <c r="U421" s="8">
        <v>2400000000</v>
      </c>
      <c r="V421" s="8">
        <v>2400000000</v>
      </c>
      <c r="W421" s="8">
        <v>2400000000</v>
      </c>
    </row>
    <row r="422" spans="1:23" x14ac:dyDescent="0.35">
      <c r="A422" s="17" t="s">
        <v>442</v>
      </c>
      <c r="B422" s="5">
        <v>0</v>
      </c>
      <c r="C422" s="8">
        <v>0</v>
      </c>
      <c r="D422" s="8">
        <v>0</v>
      </c>
      <c r="E422" s="8">
        <v>0</v>
      </c>
      <c r="F422" s="8">
        <v>2400000000</v>
      </c>
      <c r="G422" s="8">
        <v>2400000000</v>
      </c>
      <c r="H422" s="8">
        <v>2400000000</v>
      </c>
      <c r="I422" s="8">
        <v>2400000000</v>
      </c>
      <c r="J422" s="8">
        <v>2400000000</v>
      </c>
      <c r="K422" s="8">
        <v>2400000000</v>
      </c>
      <c r="L422" s="8">
        <v>2400000000</v>
      </c>
      <c r="M422" s="8">
        <v>0</v>
      </c>
      <c r="N422" s="8">
        <v>11300000000</v>
      </c>
      <c r="O422" s="8">
        <v>11300000000</v>
      </c>
      <c r="P422" s="8">
        <v>11300000000</v>
      </c>
      <c r="Q422" s="8">
        <v>0</v>
      </c>
      <c r="R422" s="8">
        <v>11300000000</v>
      </c>
      <c r="S422" s="8">
        <v>13300000000</v>
      </c>
      <c r="T422" s="8">
        <v>2400000000</v>
      </c>
      <c r="U422" s="8">
        <v>2400000000</v>
      </c>
      <c r="V422" s="8">
        <v>2400000000</v>
      </c>
      <c r="W422" s="8">
        <v>2400000000</v>
      </c>
    </row>
    <row r="423" spans="1:23" x14ac:dyDescent="0.35">
      <c r="A423" s="17" t="s">
        <v>443</v>
      </c>
      <c r="B423" s="5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11300000000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0</v>
      </c>
      <c r="C425" s="8">
        <v>0</v>
      </c>
      <c r="D425" s="8">
        <v>0</v>
      </c>
      <c r="E425" s="8">
        <v>0</v>
      </c>
      <c r="F425" s="8">
        <v>-35228000000</v>
      </c>
      <c r="G425" s="8">
        <v>-37051000000</v>
      </c>
      <c r="H425" s="8">
        <v>-38469000000</v>
      </c>
      <c r="I425" s="8">
        <v>-38071000000</v>
      </c>
      <c r="J425" s="8">
        <v>-42352000000</v>
      </c>
      <c r="K425" s="8">
        <v>-47933000000</v>
      </c>
      <c r="L425" s="8">
        <v>-64365000000</v>
      </c>
      <c r="M425" s="8">
        <v>0</v>
      </c>
      <c r="N425" s="8">
        <v>-22431000000</v>
      </c>
      <c r="O425" s="8">
        <v>-23927000000</v>
      </c>
      <c r="P425" s="8">
        <v>-17068000000</v>
      </c>
      <c r="Q425" s="8">
        <v>-36994000000</v>
      </c>
      <c r="R425" s="8">
        <v>-34437000000</v>
      </c>
      <c r="S425" s="8">
        <v>-18863000000</v>
      </c>
      <c r="T425" s="8">
        <v>-41175000000</v>
      </c>
      <c r="U425" s="8">
        <v>-16575000000</v>
      </c>
      <c r="V425" s="8">
        <v>-7856000000</v>
      </c>
      <c r="W425" s="8">
        <v>-8063000000</v>
      </c>
    </row>
    <row r="426" spans="1:23" x14ac:dyDescent="0.35">
      <c r="A426" s="17" t="s">
        <v>446</v>
      </c>
      <c r="B426" s="5">
        <v>0</v>
      </c>
      <c r="C426" s="8">
        <v>0</v>
      </c>
      <c r="D426" s="8">
        <v>0</v>
      </c>
      <c r="E426" s="8">
        <v>0</v>
      </c>
      <c r="F426" s="8">
        <v>-2400000000</v>
      </c>
      <c r="G426" s="8">
        <v>0</v>
      </c>
      <c r="H426" s="8">
        <v>0</v>
      </c>
      <c r="I426" s="8">
        <v>0</v>
      </c>
      <c r="J426" s="8">
        <v>-2400000000</v>
      </c>
      <c r="K426" s="8">
        <v>-47933000000</v>
      </c>
      <c r="L426" s="8">
        <v>0</v>
      </c>
      <c r="M426" s="8">
        <v>0</v>
      </c>
      <c r="N426" s="8">
        <v>-2749000000</v>
      </c>
      <c r="O426" s="8">
        <v>-23927000000</v>
      </c>
      <c r="P426" s="8">
        <v>-17068000000</v>
      </c>
      <c r="Q426" s="8">
        <v>-36994000000</v>
      </c>
      <c r="R426" s="8">
        <v>-2400000000</v>
      </c>
      <c r="S426" s="8">
        <v>-18863000000</v>
      </c>
      <c r="T426" s="8">
        <v>-41175000000</v>
      </c>
      <c r="U426" s="8">
        <v>-16575000000</v>
      </c>
      <c r="V426" s="8">
        <v>-2400000000</v>
      </c>
      <c r="W426" s="8">
        <v>-8063000000</v>
      </c>
    </row>
    <row r="427" spans="1:23" x14ac:dyDescent="0.35">
      <c r="A427" s="17" t="s">
        <v>447</v>
      </c>
      <c r="B427" s="5">
        <v>0</v>
      </c>
      <c r="C427" s="8">
        <v>0</v>
      </c>
      <c r="D427" s="8">
        <v>0</v>
      </c>
      <c r="E427" s="8">
        <v>0</v>
      </c>
      <c r="F427" s="8">
        <v>-32828000000</v>
      </c>
      <c r="G427" s="8">
        <v>-37051000000</v>
      </c>
      <c r="H427" s="8">
        <v>-38469000000</v>
      </c>
      <c r="I427" s="8">
        <v>-38071000000</v>
      </c>
      <c r="J427" s="8">
        <v>-39952000000</v>
      </c>
      <c r="K427" s="8">
        <v>0</v>
      </c>
      <c r="L427" s="8">
        <v>-64365000000</v>
      </c>
      <c r="M427" s="8">
        <v>0</v>
      </c>
      <c r="N427" s="8">
        <v>-19682000000</v>
      </c>
      <c r="O427" s="8">
        <v>0</v>
      </c>
      <c r="P427" s="8">
        <v>0</v>
      </c>
      <c r="Q427" s="8">
        <v>0</v>
      </c>
      <c r="R427" s="8">
        <v>-32037000000</v>
      </c>
      <c r="S427" s="8">
        <v>0</v>
      </c>
      <c r="T427" s="8">
        <v>0</v>
      </c>
      <c r="U427" s="8">
        <v>0</v>
      </c>
      <c r="V427" s="8">
        <v>-5456000000</v>
      </c>
      <c r="W427" s="8">
        <v>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0</v>
      </c>
      <c r="C429" s="8">
        <v>0</v>
      </c>
      <c r="D429" s="8">
        <v>0</v>
      </c>
      <c r="E429" s="8">
        <v>0</v>
      </c>
      <c r="F429" s="8">
        <v>586389000000</v>
      </c>
      <c r="G429" s="8">
        <v>631767000000</v>
      </c>
      <c r="H429" s="8">
        <v>655566000000</v>
      </c>
      <c r="I429" s="8">
        <v>962620000000</v>
      </c>
      <c r="J429" s="8">
        <v>1580596000000</v>
      </c>
      <c r="K429" s="8">
        <v>1675321000000</v>
      </c>
      <c r="L429" s="8">
        <v>1728915000000</v>
      </c>
      <c r="M429" s="8">
        <v>0</v>
      </c>
      <c r="N429" s="8">
        <v>1986791000000</v>
      </c>
      <c r="O429" s="8">
        <v>1602860000000</v>
      </c>
      <c r="P429" s="8">
        <v>1690281000000</v>
      </c>
      <c r="Q429" s="8">
        <v>1640331000000</v>
      </c>
      <c r="R429" s="8">
        <v>1931873000000</v>
      </c>
      <c r="S429" s="8">
        <v>2912392000000</v>
      </c>
      <c r="T429" s="8">
        <v>1503392000000</v>
      </c>
      <c r="U429" s="8">
        <v>3054663000000</v>
      </c>
      <c r="V429" s="8">
        <v>2950728000000</v>
      </c>
      <c r="W429" s="8">
        <v>2540072000000</v>
      </c>
    </row>
    <row r="430" spans="1:23" x14ac:dyDescent="0.35">
      <c r="A430" s="16" t="s">
        <v>450</v>
      </c>
      <c r="B430" s="5">
        <v>0</v>
      </c>
      <c r="C430" s="8">
        <v>0</v>
      </c>
      <c r="D430" s="8">
        <v>0</v>
      </c>
      <c r="E430" s="8">
        <v>0</v>
      </c>
      <c r="F430" s="8">
        <v>590028000000</v>
      </c>
      <c r="G430" s="8">
        <v>635407000000</v>
      </c>
      <c r="H430" s="8">
        <v>659386000000</v>
      </c>
      <c r="I430" s="8">
        <v>1126203000000</v>
      </c>
      <c r="J430" s="8">
        <v>1908908000000</v>
      </c>
      <c r="K430" s="8">
        <v>1969223000000</v>
      </c>
      <c r="L430" s="8">
        <v>1981370000000</v>
      </c>
      <c r="M430" s="8">
        <v>0</v>
      </c>
      <c r="N430" s="8">
        <v>2410334000000</v>
      </c>
      <c r="O430" s="8">
        <v>1961895000000</v>
      </c>
      <c r="P430" s="8">
        <v>1970387000000</v>
      </c>
      <c r="Q430" s="8">
        <v>1888280000000</v>
      </c>
      <c r="R430" s="8">
        <v>2384377000000</v>
      </c>
      <c r="S430" s="8">
        <v>3321300000000</v>
      </c>
      <c r="T430" s="8">
        <v>1867538000000</v>
      </c>
      <c r="U430" s="8">
        <v>3708912000000</v>
      </c>
      <c r="V430" s="8">
        <v>4087619000000</v>
      </c>
      <c r="W430" s="8">
        <v>3640377000000</v>
      </c>
    </row>
    <row r="431" spans="1:23" x14ac:dyDescent="0.35">
      <c r="A431" s="17" t="s">
        <v>451</v>
      </c>
      <c r="B431" s="5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659386000000</v>
      </c>
      <c r="I431" s="8">
        <v>1126203000000</v>
      </c>
      <c r="J431" s="8">
        <v>22776000000</v>
      </c>
      <c r="K431" s="8">
        <v>1969223000000</v>
      </c>
      <c r="L431" s="8">
        <v>1981370000000</v>
      </c>
      <c r="M431" s="8">
        <v>0</v>
      </c>
      <c r="N431" s="8">
        <v>23121000000</v>
      </c>
      <c r="O431" s="8">
        <v>1961895000000</v>
      </c>
      <c r="P431" s="8">
        <v>1970387000000</v>
      </c>
      <c r="Q431" s="8">
        <v>1888280000000</v>
      </c>
      <c r="R431" s="8">
        <v>23467000000</v>
      </c>
      <c r="S431" s="8">
        <v>3321300000000</v>
      </c>
      <c r="T431" s="8">
        <v>1867538000000</v>
      </c>
      <c r="U431" s="8">
        <v>3708912000000</v>
      </c>
      <c r="V431" s="8">
        <v>50000000000</v>
      </c>
      <c r="W431" s="8">
        <v>3640377000000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50000000000</v>
      </c>
      <c r="K432" s="8">
        <v>0</v>
      </c>
      <c r="L432" s="8">
        <v>0</v>
      </c>
      <c r="M432" s="8">
        <v>0</v>
      </c>
      <c r="N432" s="8">
        <v>50000000000</v>
      </c>
      <c r="O432" s="8">
        <v>0</v>
      </c>
      <c r="P432" s="8">
        <v>0</v>
      </c>
      <c r="Q432" s="8">
        <v>0</v>
      </c>
      <c r="R432" s="8">
        <v>50000000000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1.9004056786190174E-2</v>
      </c>
      <c r="C444" s="24">
        <f>SUM(C445:F445)/AVERAGE(C446:F446)</f>
        <v>1.8818748738589176E-2</v>
      </c>
      <c r="D444" s="24">
        <f t="shared" ref="D444:W444" si="0">SUM(D445:G445)/AVERAGE(D446:G446)</f>
        <v>2.0167421440287273E-2</v>
      </c>
      <c r="E444" s="24">
        <f t="shared" si="0"/>
        <v>2.3645905587195558E-2</v>
      </c>
      <c r="F444" s="24">
        <f t="shared" si="0"/>
        <v>2.6640025022017708E-2</v>
      </c>
      <c r="G444" s="24">
        <f t="shared" si="0"/>
        <v>2.9494980677467694E-2</v>
      </c>
      <c r="H444" s="24">
        <f t="shared" si="0"/>
        <v>3.0266543125804755E-2</v>
      </c>
      <c r="I444" s="24">
        <f t="shared" si="0"/>
        <v>2.9956961565134155E-2</v>
      </c>
      <c r="J444" s="24">
        <f t="shared" si="0"/>
        <v>2.9205457594559229E-2</v>
      </c>
      <c r="K444" s="24">
        <f t="shared" si="0"/>
        <v>2.8126184358015546E-2</v>
      </c>
      <c r="L444" s="24">
        <f t="shared" si="0"/>
        <v>2.8525953408943625E-2</v>
      </c>
      <c r="M444" s="24">
        <f t="shared" si="0"/>
        <v>2.7113112819990865E-2</v>
      </c>
      <c r="N444" s="24">
        <f t="shared" si="0"/>
        <v>2.6965715489414854E-2</v>
      </c>
      <c r="O444" s="24">
        <f t="shared" si="0"/>
        <v>2.6319316662205751E-2</v>
      </c>
      <c r="P444" s="24">
        <f t="shared" si="0"/>
        <v>2.4840107221164393E-2</v>
      </c>
      <c r="Q444" s="24">
        <f t="shared" si="0"/>
        <v>2.5097216836127961E-2</v>
      </c>
      <c r="R444" s="24">
        <f t="shared" si="0"/>
        <v>2.4709128129977654E-2</v>
      </c>
      <c r="S444" s="24">
        <f t="shared" si="0"/>
        <v>2.6573559625134049E-2</v>
      </c>
      <c r="T444" s="24">
        <f t="shared" si="0"/>
        <v>2.7979554565758926E-2</v>
      </c>
      <c r="U444" s="24">
        <f t="shared" si="0"/>
        <v>2.1752805668343731E-2</v>
      </c>
      <c r="V444" s="24">
        <f t="shared" si="0"/>
        <v>1.5307965318216757E-2</v>
      </c>
      <c r="W444" s="24">
        <f t="shared" si="0"/>
        <v>7.2415057220407081E-3</v>
      </c>
    </row>
    <row r="445" spans="1:23" x14ac:dyDescent="0.35">
      <c r="A445" s="30" t="s">
        <v>492</v>
      </c>
      <c r="B445" s="30">
        <f t="shared" ref="B445:W445" si="1">B106</f>
        <v>793971000000</v>
      </c>
      <c r="C445" s="30">
        <f t="shared" si="1"/>
        <v>660703000000</v>
      </c>
      <c r="D445" s="30">
        <f t="shared" si="1"/>
        <v>658811000000</v>
      </c>
      <c r="E445" s="30">
        <f t="shared" si="1"/>
        <v>647727000000</v>
      </c>
      <c r="F445" s="30">
        <f t="shared" si="1"/>
        <v>776538000000</v>
      </c>
      <c r="G445" s="30">
        <f t="shared" si="1"/>
        <v>790381000000</v>
      </c>
      <c r="H445" s="30">
        <f t="shared" si="1"/>
        <v>951123000000</v>
      </c>
      <c r="I445" s="30">
        <f t="shared" si="1"/>
        <v>979952000000</v>
      </c>
      <c r="J445" s="30">
        <f t="shared" si="1"/>
        <v>977229000000</v>
      </c>
      <c r="K445" s="30">
        <f t="shared" si="1"/>
        <v>827949000000</v>
      </c>
      <c r="L445" s="30">
        <f t="shared" si="1"/>
        <v>869218000000</v>
      </c>
      <c r="M445" s="30">
        <f t="shared" si="1"/>
        <v>768197000000</v>
      </c>
      <c r="N445" s="30">
        <f t="shared" si="1"/>
        <v>740195000000</v>
      </c>
      <c r="O445" s="30">
        <f t="shared" si="1"/>
        <v>688378000000</v>
      </c>
      <c r="P445" s="30">
        <f t="shared" si="1"/>
        <v>681721000000</v>
      </c>
      <c r="Q445" s="30">
        <f t="shared" si="1"/>
        <v>612263000000</v>
      </c>
      <c r="R445" s="30">
        <f t="shared" si="1"/>
        <v>555096617238</v>
      </c>
      <c r="S445" s="30">
        <f t="shared" si="1"/>
        <v>532464382762</v>
      </c>
      <c r="T445" s="30">
        <f t="shared" si="1"/>
        <v>622323965669</v>
      </c>
      <c r="U445" s="30">
        <f t="shared" si="1"/>
        <v>567218329862</v>
      </c>
      <c r="V445" s="30">
        <f t="shared" si="1"/>
        <v>707311983368</v>
      </c>
      <c r="W445" s="30">
        <f t="shared" si="1"/>
        <v>581398016632</v>
      </c>
    </row>
    <row r="446" spans="1:23" x14ac:dyDescent="0.35">
      <c r="A446" s="30" t="s">
        <v>493</v>
      </c>
      <c r="B446" s="30">
        <f t="shared" ref="B446:W446" si="2">B7+B8+B13+B17+B23+B24</f>
        <v>146469571000000</v>
      </c>
      <c r="C446" s="30">
        <f t="shared" si="2"/>
        <v>140871314000000</v>
      </c>
      <c r="D446" s="30">
        <f t="shared" si="2"/>
        <v>157216457000000</v>
      </c>
      <c r="E446" s="30">
        <f t="shared" si="2"/>
        <v>136626356000000</v>
      </c>
      <c r="F446" s="30">
        <f t="shared" si="2"/>
        <v>148487028000000</v>
      </c>
      <c r="G446" s="30">
        <f t="shared" si="2"/>
        <v>127590713000000</v>
      </c>
      <c r="H446" s="30">
        <f t="shared" si="2"/>
        <v>122825234000000</v>
      </c>
      <c r="I446" s="30">
        <f t="shared" si="2"/>
        <v>126320856000000</v>
      </c>
      <c r="J446" s="30">
        <f t="shared" si="2"/>
        <v>124865153000000</v>
      </c>
      <c r="K446" s="30">
        <f t="shared" si="2"/>
        <v>119768702000000</v>
      </c>
      <c r="L446" s="30">
        <f t="shared" si="2"/>
        <v>116991704000000</v>
      </c>
      <c r="M446" s="30">
        <f t="shared" si="2"/>
        <v>109874398000000</v>
      </c>
      <c r="N446" s="30">
        <f t="shared" si="2"/>
        <v>109247723000000</v>
      </c>
      <c r="O446" s="30">
        <f t="shared" si="2"/>
        <v>93808773000000</v>
      </c>
      <c r="P446" s="30">
        <f t="shared" si="2"/>
        <v>111733145000000</v>
      </c>
      <c r="Q446" s="30">
        <f t="shared" si="2"/>
        <v>89064950000000</v>
      </c>
      <c r="R446" s="30">
        <f t="shared" si="2"/>
        <v>91035153000000</v>
      </c>
      <c r="S446" s="30">
        <f t="shared" si="2"/>
        <v>91666706939142</v>
      </c>
      <c r="T446" s="30">
        <f t="shared" si="2"/>
        <v>98337649185779</v>
      </c>
      <c r="U446" s="30">
        <f t="shared" si="2"/>
        <v>87585928980824</v>
      </c>
      <c r="V446" s="30">
        <f t="shared" si="2"/>
        <v>88084272000000</v>
      </c>
      <c r="W446" s="30">
        <f t="shared" si="2"/>
        <v>80286895978335</v>
      </c>
    </row>
    <row r="447" spans="1:23" x14ac:dyDescent="0.35">
      <c r="A447" s="23" t="s">
        <v>494</v>
      </c>
      <c r="B447" s="25">
        <f>SUM(B448:E448)/AVERAGE(B449:E449)</f>
        <v>5.1638294159735171E-2</v>
      </c>
      <c r="C447" s="25">
        <f t="shared" ref="C447:W447" si="3">SUM(C448:F448)/AVERAGE(C449:F449)</f>
        <v>5.5414643148114597E-2</v>
      </c>
      <c r="D447" s="25">
        <f t="shared" si="3"/>
        <v>5.7825587595928631E-2</v>
      </c>
      <c r="E447" s="25">
        <f t="shared" si="3"/>
        <v>5.7806360457995705E-2</v>
      </c>
      <c r="F447" s="25">
        <f t="shared" si="3"/>
        <v>5.107076521959189E-2</v>
      </c>
      <c r="G447" s="25">
        <f t="shared" si="3"/>
        <v>4.5315288846957041E-2</v>
      </c>
      <c r="H447" s="25">
        <f t="shared" si="3"/>
        <v>3.8229831170524899E-2</v>
      </c>
      <c r="I447" s="25">
        <f t="shared" si="3"/>
        <v>3.3292549198251392E-2</v>
      </c>
      <c r="J447" s="25">
        <f t="shared" si="3"/>
        <v>3.1664476975525241E-2</v>
      </c>
      <c r="K447" s="25">
        <f t="shared" si="3"/>
        <v>3.1826933469834458E-2</v>
      </c>
      <c r="L447" s="25">
        <f t="shared" si="3"/>
        <v>3.4565759391450131E-2</v>
      </c>
      <c r="M447" s="25">
        <f t="shared" si="3"/>
        <v>3.6101534936578784E-2</v>
      </c>
      <c r="N447" s="25">
        <f t="shared" si="3"/>
        <v>4.0866024271517393E-2</v>
      </c>
      <c r="O447" s="25">
        <f t="shared" si="3"/>
        <v>4.5507533732080961E-2</v>
      </c>
      <c r="P447" s="25">
        <f t="shared" si="3"/>
        <v>4.8703023680528618E-2</v>
      </c>
      <c r="Q447" s="25">
        <f t="shared" si="3"/>
        <v>5.2597152748123085E-2</v>
      </c>
      <c r="R447" s="25">
        <f t="shared" si="3"/>
        <v>5.2244729705780445E-2</v>
      </c>
      <c r="S447" s="25">
        <f t="shared" si="3"/>
        <v>5.0853251876319068E-2</v>
      </c>
      <c r="T447" s="25">
        <f t="shared" si="3"/>
        <v>4.9537182878259402E-2</v>
      </c>
      <c r="U447" s="25">
        <f t="shared" si="3"/>
        <v>3.7270453278761578E-2</v>
      </c>
      <c r="V447" s="25">
        <f t="shared" si="3"/>
        <v>2.4270630953627505E-2</v>
      </c>
      <c r="W447" s="25">
        <f t="shared" si="3"/>
        <v>1.2749341099212422E-2</v>
      </c>
    </row>
    <row r="448" spans="1:23" x14ac:dyDescent="0.35">
      <c r="A448" s="29" t="s">
        <v>495</v>
      </c>
      <c r="B448" s="31">
        <f t="shared" ref="B448:W448" si="4">-B105</f>
        <v>1372812000000</v>
      </c>
      <c r="C448" s="31">
        <f t="shared" si="4"/>
        <v>1555573000000</v>
      </c>
      <c r="D448" s="31">
        <f t="shared" si="4"/>
        <v>1898241000000</v>
      </c>
      <c r="E448" s="31">
        <f t="shared" si="4"/>
        <v>2052366000000</v>
      </c>
      <c r="F448" s="31">
        <f t="shared" si="4"/>
        <v>1905007000000</v>
      </c>
      <c r="G448" s="31">
        <f t="shared" si="4"/>
        <v>1725965000000</v>
      </c>
      <c r="H448" s="31">
        <f t="shared" si="4"/>
        <v>1448658000000</v>
      </c>
      <c r="I448" s="31">
        <f t="shared" si="4"/>
        <v>1129763000000</v>
      </c>
      <c r="J448" s="31">
        <f t="shared" si="4"/>
        <v>952086000000</v>
      </c>
      <c r="K448" s="31">
        <f t="shared" si="4"/>
        <v>864689000000</v>
      </c>
      <c r="L448" s="31">
        <f t="shared" si="4"/>
        <v>819895000000</v>
      </c>
      <c r="M448" s="31">
        <f t="shared" si="4"/>
        <v>817432000000</v>
      </c>
      <c r="N448" s="31">
        <f t="shared" si="4"/>
        <v>850984000000</v>
      </c>
      <c r="O448" s="31">
        <f t="shared" si="4"/>
        <v>914385000000</v>
      </c>
      <c r="P448" s="31">
        <f t="shared" si="4"/>
        <v>953307000000</v>
      </c>
      <c r="Q448" s="31">
        <f t="shared" si="4"/>
        <v>1085202000000</v>
      </c>
      <c r="R448" s="31">
        <f t="shared" si="4"/>
        <v>1088792487134</v>
      </c>
      <c r="S448" s="31">
        <f t="shared" si="4"/>
        <v>1176205512866</v>
      </c>
      <c r="T448" s="31">
        <f t="shared" si="4"/>
        <v>1123944443217</v>
      </c>
      <c r="U448" s="31">
        <f t="shared" si="4"/>
        <v>1047775652309</v>
      </c>
      <c r="V448" s="31">
        <f t="shared" si="4"/>
        <v>937338769124</v>
      </c>
      <c r="W448" s="31">
        <f t="shared" si="4"/>
        <v>938589230876</v>
      </c>
    </row>
    <row r="449" spans="1:23" x14ac:dyDescent="0.35">
      <c r="A449" s="29" t="s">
        <v>496</v>
      </c>
      <c r="B449" s="31">
        <f t="shared" ref="B449:W449" si="5">B53 + B54 + B57+ B58+B60</f>
        <v>135832689000000</v>
      </c>
      <c r="C449" s="31">
        <f t="shared" si="5"/>
        <v>127933103000000</v>
      </c>
      <c r="D449" s="31">
        <f t="shared" si="5"/>
        <v>144941046000000</v>
      </c>
      <c r="E449" s="31">
        <f t="shared" si="5"/>
        <v>124152902000000</v>
      </c>
      <c r="F449" s="31">
        <f t="shared" si="5"/>
        <v>137935304000000</v>
      </c>
      <c r="G449" s="31">
        <f t="shared" si="5"/>
        <v>117415328000000</v>
      </c>
      <c r="H449" s="31">
        <f t="shared" si="5"/>
        <v>114005896000000</v>
      </c>
      <c r="I449" s="31">
        <f t="shared" si="5"/>
        <v>116979870000000</v>
      </c>
      <c r="J449" s="31">
        <f t="shared" si="5"/>
        <v>115589946000000</v>
      </c>
      <c r="K449" s="31">
        <f t="shared" si="5"/>
        <v>113295113000000</v>
      </c>
      <c r="L449" s="31">
        <f t="shared" si="5"/>
        <v>106660707000000</v>
      </c>
      <c r="M449" s="31">
        <f t="shared" si="5"/>
        <v>100792027000000</v>
      </c>
      <c r="N449" s="31">
        <f t="shared" si="5"/>
        <v>100656245000000</v>
      </c>
      <c r="O449" s="31">
        <f t="shared" si="5"/>
        <v>85655956000000</v>
      </c>
      <c r="P449" s="31">
        <f t="shared" si="5"/>
        <v>104691634000000</v>
      </c>
      <c r="Q449" s="31">
        <f t="shared" si="5"/>
        <v>81322866000000</v>
      </c>
      <c r="R449" s="31">
        <f t="shared" si="5"/>
        <v>83583820000000</v>
      </c>
      <c r="S449" s="31">
        <f t="shared" si="5"/>
        <v>83850535925595</v>
      </c>
      <c r="T449" s="31">
        <f t="shared" si="5"/>
        <v>91500317461965</v>
      </c>
      <c r="U449" s="31">
        <f t="shared" si="5"/>
        <v>80752649755782</v>
      </c>
      <c r="V449" s="31">
        <f t="shared" si="5"/>
        <v>80965551000000</v>
      </c>
      <c r="W449" s="31">
        <f t="shared" si="5"/>
        <v>73618646138033</v>
      </c>
    </row>
    <row r="450" spans="1:23" x14ac:dyDescent="0.35">
      <c r="A450" s="23" t="s">
        <v>497</v>
      </c>
      <c r="B450" s="27">
        <f>SUM(B451:E451)/AVERAGE(B452:E452)</f>
        <v>6.6348757084373697E-2</v>
      </c>
      <c r="C450" s="27">
        <f t="shared" ref="C450:W450" si="6">SUM(C451:F451)/AVERAGE(C452:F452)</f>
        <v>6.9649834626956453E-2</v>
      </c>
      <c r="D450" s="27">
        <f t="shared" si="6"/>
        <v>7.3378901158213009E-2</v>
      </c>
      <c r="E450" s="27">
        <f t="shared" si="6"/>
        <v>7.691653400773299E-2</v>
      </c>
      <c r="F450" s="27">
        <f t="shared" si="6"/>
        <v>7.3929524344069603E-2</v>
      </c>
      <c r="G450" s="27">
        <f t="shared" si="6"/>
        <v>7.141245677279616E-2</v>
      </c>
      <c r="H450" s="27">
        <f t="shared" si="6"/>
        <v>6.5871034920221394E-2</v>
      </c>
      <c r="I450" s="27">
        <f t="shared" si="6"/>
        <v>6.0832753530938435E-2</v>
      </c>
      <c r="J450" s="27">
        <f t="shared" si="6"/>
        <v>5.850855252570044E-2</v>
      </c>
      <c r="K450" s="27">
        <f t="shared" si="6"/>
        <v>5.7546044093065227E-2</v>
      </c>
      <c r="L450" s="27">
        <f t="shared" si="6"/>
        <v>6.0184638165961216E-2</v>
      </c>
      <c r="M450" s="27">
        <f t="shared" si="6"/>
        <v>6.042045862988648E-2</v>
      </c>
      <c r="N450" s="27">
        <f t="shared" si="6"/>
        <v>6.4641434273059933E-2</v>
      </c>
      <c r="O450" s="27">
        <f t="shared" si="6"/>
        <v>6.8240956598160762E-2</v>
      </c>
      <c r="P450" s="27">
        <f t="shared" si="6"/>
        <v>6.9726756563096418E-2</v>
      </c>
      <c r="Q450" s="27">
        <f t="shared" si="6"/>
        <v>7.3452694138895033E-2</v>
      </c>
      <c r="R450" s="27">
        <f t="shared" si="6"/>
        <v>7.2852502264166077E-2</v>
      </c>
      <c r="S450" s="27">
        <f t="shared" si="6"/>
        <v>7.3448730940668547E-2</v>
      </c>
      <c r="T450" s="27">
        <f t="shared" si="6"/>
        <v>7.3677642268929699E-2</v>
      </c>
      <c r="U450" s="27">
        <f t="shared" si="6"/>
        <v>5.6020700800497598E-2</v>
      </c>
      <c r="V450" s="27">
        <f t="shared" si="6"/>
        <v>3.7591210395442609E-2</v>
      </c>
      <c r="W450" s="27">
        <f t="shared" si="6"/>
        <v>1.8931946851179309E-2</v>
      </c>
    </row>
    <row r="451" spans="1:23" x14ac:dyDescent="0.35">
      <c r="A451" s="30" t="s">
        <v>498</v>
      </c>
      <c r="B451" s="30">
        <f t="shared" ref="B451:W451" si="7">B104</f>
        <v>2166783000000</v>
      </c>
      <c r="C451" s="30">
        <f t="shared" si="7"/>
        <v>2216276000000</v>
      </c>
      <c r="D451" s="30">
        <f t="shared" si="7"/>
        <v>2557052000000</v>
      </c>
      <c r="E451" s="30">
        <f t="shared" si="7"/>
        <v>2700093000000</v>
      </c>
      <c r="F451" s="30">
        <f t="shared" si="7"/>
        <v>2681545000000</v>
      </c>
      <c r="G451" s="30">
        <f t="shared" si="7"/>
        <v>2516346000000</v>
      </c>
      <c r="H451" s="30">
        <f t="shared" si="7"/>
        <v>2399781000000</v>
      </c>
      <c r="I451" s="30">
        <f t="shared" si="7"/>
        <v>2109715000000</v>
      </c>
      <c r="J451" s="30">
        <f t="shared" si="7"/>
        <v>1929315000000</v>
      </c>
      <c r="K451" s="30">
        <f t="shared" si="7"/>
        <v>1692638000000</v>
      </c>
      <c r="L451" s="30">
        <f t="shared" si="7"/>
        <v>1689113000000</v>
      </c>
      <c r="M451" s="30">
        <f t="shared" si="7"/>
        <v>1585629000000</v>
      </c>
      <c r="N451" s="30">
        <f t="shared" si="7"/>
        <v>1591179000000</v>
      </c>
      <c r="O451" s="30">
        <f t="shared" si="7"/>
        <v>1602763000000</v>
      </c>
      <c r="P451" s="30">
        <f t="shared" si="7"/>
        <v>1635028000000</v>
      </c>
      <c r="Q451" s="30">
        <f t="shared" si="7"/>
        <v>1697465000000</v>
      </c>
      <c r="R451" s="30">
        <f t="shared" si="7"/>
        <v>1643889104372</v>
      </c>
      <c r="S451" s="30">
        <f t="shared" si="7"/>
        <v>1708669895628</v>
      </c>
      <c r="T451" s="30">
        <f t="shared" si="7"/>
        <v>1746268408886</v>
      </c>
      <c r="U451" s="30">
        <f t="shared" si="7"/>
        <v>1614993982171</v>
      </c>
      <c r="V451" s="30">
        <f t="shared" si="7"/>
        <v>1644650752492</v>
      </c>
      <c r="W451" s="30">
        <f t="shared" si="7"/>
        <v>1519987247508</v>
      </c>
    </row>
    <row r="452" spans="1:23" x14ac:dyDescent="0.35">
      <c r="A452" s="30" t="s">
        <v>493</v>
      </c>
      <c r="B452" s="30">
        <f>B446</f>
        <v>146469571000000</v>
      </c>
      <c r="C452" s="30">
        <f t="shared" ref="C452:W452" si="8">C446</f>
        <v>140871314000000</v>
      </c>
      <c r="D452" s="30">
        <f t="shared" si="8"/>
        <v>157216457000000</v>
      </c>
      <c r="E452" s="30">
        <f t="shared" si="8"/>
        <v>136626356000000</v>
      </c>
      <c r="F452" s="30">
        <f t="shared" si="8"/>
        <v>148487028000000</v>
      </c>
      <c r="G452" s="30">
        <f t="shared" si="8"/>
        <v>127590713000000</v>
      </c>
      <c r="H452" s="30">
        <f t="shared" si="8"/>
        <v>122825234000000</v>
      </c>
      <c r="I452" s="30">
        <f t="shared" si="8"/>
        <v>126320856000000</v>
      </c>
      <c r="J452" s="30">
        <f t="shared" si="8"/>
        <v>124865153000000</v>
      </c>
      <c r="K452" s="30">
        <f t="shared" si="8"/>
        <v>119768702000000</v>
      </c>
      <c r="L452" s="30">
        <f t="shared" si="8"/>
        <v>116991704000000</v>
      </c>
      <c r="M452" s="30">
        <f t="shared" si="8"/>
        <v>109874398000000</v>
      </c>
      <c r="N452" s="30">
        <f t="shared" si="8"/>
        <v>109247723000000</v>
      </c>
      <c r="O452" s="30">
        <f t="shared" si="8"/>
        <v>93808773000000</v>
      </c>
      <c r="P452" s="30">
        <f t="shared" si="8"/>
        <v>111733145000000</v>
      </c>
      <c r="Q452" s="30">
        <f t="shared" si="8"/>
        <v>89064950000000</v>
      </c>
      <c r="R452" s="30">
        <f t="shared" si="8"/>
        <v>91035153000000</v>
      </c>
      <c r="S452" s="30">
        <f t="shared" si="8"/>
        <v>91666706939142</v>
      </c>
      <c r="T452" s="30">
        <f t="shared" si="8"/>
        <v>98337649185779</v>
      </c>
      <c r="U452" s="30">
        <f t="shared" si="8"/>
        <v>87585928980824</v>
      </c>
      <c r="V452" s="30">
        <f t="shared" si="8"/>
        <v>88084272000000</v>
      </c>
      <c r="W452" s="30">
        <f t="shared" si="8"/>
        <v>80286895978335</v>
      </c>
    </row>
    <row r="453" spans="1:23" x14ac:dyDescent="0.35">
      <c r="A453" s="23" t="s">
        <v>499</v>
      </c>
      <c r="B453" s="27">
        <f>(B454+B455)/(B456+B457)</f>
        <v>9.4439097937922725E-2</v>
      </c>
      <c r="C453" s="27">
        <f t="shared" ref="C453:W453" si="9">(C454+C455)/(C456+C457)</f>
        <v>0.10956633172146769</v>
      </c>
      <c r="D453" s="27">
        <f t="shared" si="9"/>
        <v>0.10022365251497932</v>
      </c>
      <c r="E453" s="27">
        <f t="shared" si="9"/>
        <v>8.1018171395687275E-2</v>
      </c>
      <c r="F453" s="27">
        <f t="shared" si="9"/>
        <v>9.4638979837960824E-2</v>
      </c>
      <c r="G453" s="27">
        <f t="shared" si="9"/>
        <v>8.7769573181910268E-2</v>
      </c>
      <c r="H453" s="27">
        <f t="shared" si="9"/>
        <v>0.11393866572638138</v>
      </c>
      <c r="I453" s="27">
        <f t="shared" si="9"/>
        <v>0.15425224417348682</v>
      </c>
      <c r="J453" s="27">
        <f t="shared" si="9"/>
        <v>0.14730565759517603</v>
      </c>
      <c r="K453" s="27">
        <f t="shared" si="9"/>
        <v>0.15955621121566321</v>
      </c>
      <c r="L453" s="27">
        <f t="shared" si="9"/>
        <v>0.1453270338002855</v>
      </c>
      <c r="M453" s="27">
        <f t="shared" si="9"/>
        <v>0.17470411859298485</v>
      </c>
      <c r="N453" s="27">
        <f t="shared" si="9"/>
        <v>0.16405272638485086</v>
      </c>
      <c r="O453" s="27">
        <f t="shared" si="9"/>
        <v>0.14363881158005709</v>
      </c>
      <c r="P453" s="27">
        <f t="shared" si="9"/>
        <v>0.16496186036863256</v>
      </c>
      <c r="Q453" s="27">
        <f t="shared" si="9"/>
        <v>0.13117893211803994</v>
      </c>
      <c r="R453" s="27">
        <f t="shared" si="9"/>
        <v>0.12874377578634849</v>
      </c>
      <c r="S453" s="27">
        <f t="shared" si="9"/>
        <v>0.11492441194947535</v>
      </c>
      <c r="T453" s="27">
        <f t="shared" si="9"/>
        <v>0.10989386008380431</v>
      </c>
      <c r="U453" s="27">
        <f t="shared" si="9"/>
        <v>0.14923339632671886</v>
      </c>
      <c r="V453" s="27">
        <f t="shared" si="9"/>
        <v>0.15450171666353515</v>
      </c>
      <c r="W453" s="27">
        <f t="shared" si="9"/>
        <v>0.17941948879273512</v>
      </c>
    </row>
    <row r="454" spans="1:23" x14ac:dyDescent="0.35">
      <c r="A454" s="30" t="s">
        <v>500</v>
      </c>
      <c r="B454" s="30">
        <f t="shared" ref="B454:W454" si="10">B302</f>
        <v>9203195000000</v>
      </c>
      <c r="C454" s="30">
        <f t="shared" si="10"/>
        <v>10557174000000</v>
      </c>
      <c r="D454" s="30">
        <f t="shared" si="10"/>
        <v>11237895000000</v>
      </c>
      <c r="E454" s="30">
        <f t="shared" si="10"/>
        <v>7986963000000</v>
      </c>
      <c r="F454" s="30">
        <f t="shared" si="10"/>
        <v>8760452000000</v>
      </c>
      <c r="G454" s="30">
        <f t="shared" si="10"/>
        <v>6948846000000</v>
      </c>
      <c r="H454" s="30">
        <f t="shared" si="10"/>
        <v>9991257000000</v>
      </c>
      <c r="I454" s="30">
        <f t="shared" si="10"/>
        <v>12705249000000</v>
      </c>
      <c r="J454" s="30">
        <f t="shared" si="10"/>
        <v>12238590000000</v>
      </c>
      <c r="K454" s="30">
        <f t="shared" si="10"/>
        <v>12825274000000</v>
      </c>
      <c r="L454" s="30">
        <f t="shared" si="10"/>
        <v>11075463000000</v>
      </c>
      <c r="M454" s="30">
        <f t="shared" si="10"/>
        <v>12730638000000</v>
      </c>
      <c r="N454" s="30">
        <f t="shared" si="10"/>
        <v>11363432000000</v>
      </c>
      <c r="O454" s="30">
        <f t="shared" si="10"/>
        <v>10820767000000</v>
      </c>
      <c r="P454" s="30">
        <f t="shared" si="10"/>
        <v>12498185000000</v>
      </c>
      <c r="Q454" s="30">
        <f t="shared" si="10"/>
        <v>9283760000000</v>
      </c>
      <c r="R454" s="30">
        <f t="shared" si="10"/>
        <v>8889696000000</v>
      </c>
      <c r="S454" s="30">
        <f t="shared" si="10"/>
        <v>7934900000000</v>
      </c>
      <c r="T454" s="30">
        <f t="shared" si="10"/>
        <v>7873924000000</v>
      </c>
      <c r="U454" s="30">
        <f t="shared" si="10"/>
        <v>9751554000000</v>
      </c>
      <c r="V454" s="30">
        <f t="shared" si="10"/>
        <v>9591424000000</v>
      </c>
      <c r="W454" s="30">
        <f t="shared" si="10"/>
        <v>10273258000000</v>
      </c>
    </row>
    <row r="455" spans="1:23" x14ac:dyDescent="0.35">
      <c r="A455" s="30" t="s">
        <v>501</v>
      </c>
      <c r="B455" s="30">
        <f t="shared" ref="B455:W455" si="11">B305</f>
        <v>308316000000</v>
      </c>
      <c r="C455" s="30">
        <f t="shared" si="11"/>
        <v>303531000000</v>
      </c>
      <c r="D455" s="30">
        <f t="shared" si="11"/>
        <v>351396000000</v>
      </c>
      <c r="E455" s="30">
        <f t="shared" si="11"/>
        <v>276015000000</v>
      </c>
      <c r="F455" s="30">
        <f t="shared" si="11"/>
        <v>299483000000</v>
      </c>
      <c r="G455" s="30">
        <f t="shared" si="11"/>
        <v>347400000000</v>
      </c>
      <c r="H455" s="30">
        <f t="shared" si="11"/>
        <v>471117000000</v>
      </c>
      <c r="I455" s="30">
        <f t="shared" si="11"/>
        <v>398425000000</v>
      </c>
      <c r="J455" s="30">
        <f t="shared" si="11"/>
        <v>372567000000</v>
      </c>
      <c r="K455" s="30">
        <f t="shared" si="11"/>
        <v>374464000000</v>
      </c>
      <c r="L455" s="30">
        <f t="shared" si="11"/>
        <v>441074000000</v>
      </c>
      <c r="M455" s="30">
        <f t="shared" si="11"/>
        <v>365156000000</v>
      </c>
      <c r="N455" s="30">
        <f t="shared" si="11"/>
        <v>324096000000</v>
      </c>
      <c r="O455" s="30">
        <f t="shared" si="11"/>
        <v>326433000000</v>
      </c>
      <c r="P455" s="30">
        <f t="shared" si="11"/>
        <v>387671000000</v>
      </c>
      <c r="Q455" s="30">
        <f t="shared" si="11"/>
        <v>356100000000</v>
      </c>
      <c r="R455" s="30">
        <f t="shared" si="11"/>
        <v>291774000000</v>
      </c>
      <c r="S455" s="30">
        <f t="shared" si="11"/>
        <v>296015000000</v>
      </c>
      <c r="T455" s="30">
        <f t="shared" si="11"/>
        <v>342331000000</v>
      </c>
      <c r="U455" s="30">
        <f t="shared" si="11"/>
        <v>315335000000</v>
      </c>
      <c r="V455" s="30">
        <f t="shared" si="11"/>
        <v>304114000000</v>
      </c>
      <c r="W455" s="30">
        <f t="shared" si="11"/>
        <v>311113000000</v>
      </c>
    </row>
    <row r="456" spans="1:23" x14ac:dyDescent="0.35">
      <c r="A456" s="30" t="s">
        <v>502</v>
      </c>
      <c r="B456" s="30">
        <f t="shared" ref="B456:W456" si="12">B301</f>
        <v>85515818000000</v>
      </c>
      <c r="C456" s="30">
        <f t="shared" si="12"/>
        <v>83524474000000</v>
      </c>
      <c r="D456" s="30">
        <f t="shared" si="12"/>
        <v>100034291000000</v>
      </c>
      <c r="E456" s="30">
        <f t="shared" si="12"/>
        <v>92839194000000</v>
      </c>
      <c r="F456" s="30">
        <f t="shared" si="12"/>
        <v>87481537000000</v>
      </c>
      <c r="G456" s="30">
        <f t="shared" si="12"/>
        <v>75429560000000</v>
      </c>
      <c r="H456" s="30">
        <f t="shared" si="12"/>
        <v>84124614000000</v>
      </c>
      <c r="I456" s="30">
        <f t="shared" si="12"/>
        <v>74747519000000</v>
      </c>
      <c r="J456" s="30">
        <f t="shared" si="12"/>
        <v>73707270000000</v>
      </c>
      <c r="K456" s="30">
        <f t="shared" si="12"/>
        <v>71321893000000</v>
      </c>
      <c r="L456" s="30">
        <f t="shared" si="12"/>
        <v>67839732000000</v>
      </c>
      <c r="M456" s="30">
        <f t="shared" si="12"/>
        <v>67053917000000</v>
      </c>
      <c r="N456" s="30">
        <f t="shared" si="12"/>
        <v>67136580000000</v>
      </c>
      <c r="O456" s="30">
        <f t="shared" si="12"/>
        <v>71999836000000</v>
      </c>
      <c r="P456" s="30">
        <f t="shared" si="12"/>
        <v>72508223000000</v>
      </c>
      <c r="Q456" s="30">
        <f t="shared" si="12"/>
        <v>72280303000000</v>
      </c>
      <c r="R456" s="30">
        <f t="shared" si="12"/>
        <v>69903886000000</v>
      </c>
      <c r="S456" s="30">
        <f t="shared" si="12"/>
        <v>66429209000000</v>
      </c>
      <c r="T456" s="30">
        <f t="shared" si="12"/>
        <v>69574329000000</v>
      </c>
      <c r="U456" s="30">
        <f t="shared" si="12"/>
        <v>63056867000000</v>
      </c>
      <c r="V456" s="30">
        <f t="shared" si="12"/>
        <v>59836288000000</v>
      </c>
      <c r="W456" s="30">
        <f t="shared" si="12"/>
        <v>57057555000000</v>
      </c>
    </row>
    <row r="457" spans="1:23" x14ac:dyDescent="0.35">
      <c r="A457" s="30" t="s">
        <v>503</v>
      </c>
      <c r="B457" s="30">
        <f t="shared" ref="B457:W457" si="13">B60</f>
        <v>15200000000000</v>
      </c>
      <c r="C457" s="30">
        <f t="shared" si="13"/>
        <v>15600000000000</v>
      </c>
      <c r="D457" s="30">
        <f t="shared" si="13"/>
        <v>15600000000000</v>
      </c>
      <c r="E457" s="30">
        <f t="shared" si="13"/>
        <v>9150000000000</v>
      </c>
      <c r="F457" s="30">
        <f t="shared" si="13"/>
        <v>8250000000000</v>
      </c>
      <c r="G457" s="30">
        <f t="shared" si="13"/>
        <v>7700000000000</v>
      </c>
      <c r="H457" s="30">
        <f t="shared" si="13"/>
        <v>7700000000000</v>
      </c>
      <c r="I457" s="30">
        <f t="shared" si="13"/>
        <v>10202130000000</v>
      </c>
      <c r="J457" s="30">
        <f t="shared" si="13"/>
        <v>11904900000000</v>
      </c>
      <c r="K457" s="30">
        <f t="shared" si="13"/>
        <v>11405930000000</v>
      </c>
      <c r="L457" s="30">
        <f t="shared" si="13"/>
        <v>11405930000000</v>
      </c>
      <c r="M457" s="30">
        <f t="shared" si="13"/>
        <v>7905930000000</v>
      </c>
      <c r="N457" s="30">
        <f t="shared" si="13"/>
        <v>4105930000000</v>
      </c>
      <c r="O457" s="30">
        <f t="shared" si="13"/>
        <v>5605930000000</v>
      </c>
      <c r="P457" s="30">
        <f t="shared" si="13"/>
        <v>5605930000000</v>
      </c>
      <c r="Q457" s="30">
        <f t="shared" si="13"/>
        <v>1206040000000</v>
      </c>
      <c r="R457" s="30">
        <f t="shared" si="13"/>
        <v>1411950000000</v>
      </c>
      <c r="S457" s="30">
        <f t="shared" si="13"/>
        <v>5191040000000</v>
      </c>
      <c r="T457" s="30">
        <f t="shared" si="13"/>
        <v>5191040000000</v>
      </c>
      <c r="U457" s="30">
        <f t="shared" si="13"/>
        <v>4400480000000</v>
      </c>
      <c r="V457" s="30">
        <f t="shared" si="13"/>
        <v>4211790000000</v>
      </c>
      <c r="W457" s="30">
        <f t="shared" si="13"/>
        <v>1934760000000</v>
      </c>
    </row>
    <row r="458" spans="1:23" x14ac:dyDescent="0.35">
      <c r="A458" s="23" t="s">
        <v>504</v>
      </c>
      <c r="B458" s="24">
        <f>SUM(B461:B463)/B275</f>
        <v>3.5453698923129814E-2</v>
      </c>
      <c r="C458" s="24">
        <f>SUM(C461:C463)/C275</f>
        <v>3.9195137338105687E-2</v>
      </c>
      <c r="D458" s="24">
        <f t="shared" ref="D458:W458" si="14">SUM(D461:D463)/SUM(D459:D463)</f>
        <v>2.9122891289852366E-2</v>
      </c>
      <c r="E458" s="24">
        <f t="shared" si="14"/>
        <v>3.5061836408534774E-2</v>
      </c>
      <c r="F458" s="24">
        <f t="shared" si="14"/>
        <v>4.5467858234003324E-2</v>
      </c>
      <c r="G458" s="24">
        <f t="shared" si="14"/>
        <v>4.0251427801306749E-2</v>
      </c>
      <c r="H458" s="24">
        <f t="shared" si="14"/>
        <v>2.8845143189448121E-2</v>
      </c>
      <c r="I458" s="24">
        <f t="shared" si="14"/>
        <v>2.3455469951914512E-2</v>
      </c>
      <c r="J458" s="24">
        <f t="shared" si="14"/>
        <v>2.3033660235588293E-2</v>
      </c>
      <c r="K458" s="24">
        <f t="shared" si="14"/>
        <v>2.31630277544141E-2</v>
      </c>
      <c r="L458" s="24">
        <f t="shared" si="14"/>
        <v>2.0620825417789999E-2</v>
      </c>
      <c r="M458" s="24">
        <f t="shared" si="14"/>
        <v>2.9089496544110246E-2</v>
      </c>
      <c r="N458" s="24">
        <f t="shared" si="14"/>
        <v>2.3230208776286117E-2</v>
      </c>
      <c r="O458" s="24">
        <f t="shared" si="14"/>
        <v>2.0413041772174484E-2</v>
      </c>
      <c r="P458" s="24">
        <f t="shared" si="14"/>
        <v>2.0915153995098142E-2</v>
      </c>
      <c r="Q458" s="24">
        <f t="shared" si="14"/>
        <v>2.7673079444855982E-2</v>
      </c>
      <c r="R458" s="24">
        <f t="shared" si="14"/>
        <v>2.7302913968367738E-2</v>
      </c>
      <c r="S458" s="24">
        <f t="shared" si="14"/>
        <v>2.577806801022502E-2</v>
      </c>
      <c r="T458" s="24">
        <f t="shared" si="14"/>
        <v>2.3104058036407079E-2</v>
      </c>
      <c r="U458" s="24">
        <f t="shared" si="14"/>
        <v>3.3865721919367472E-2</v>
      </c>
      <c r="V458" s="24">
        <f t="shared" si="14"/>
        <v>2.2763506435117518E-2</v>
      </c>
      <c r="W458" s="24">
        <f t="shared" si="14"/>
        <v>2.2309282598819331E-2</v>
      </c>
    </row>
    <row r="459" spans="1:23" x14ac:dyDescent="0.35">
      <c r="A459" s="32" t="s">
        <v>505</v>
      </c>
      <c r="B459" s="33">
        <f t="shared" ref="B459:W459" si="15">B276</f>
        <v>86746622000000</v>
      </c>
      <c r="C459" s="33">
        <f t="shared" si="15"/>
        <v>74441384000000</v>
      </c>
      <c r="D459" s="33">
        <f t="shared" si="15"/>
        <v>93640274000000</v>
      </c>
      <c r="E459" s="33">
        <f t="shared" si="15"/>
        <v>76692865000000</v>
      </c>
      <c r="F459" s="33">
        <f t="shared" si="15"/>
        <v>77129116000000</v>
      </c>
      <c r="G459" s="33">
        <f t="shared" si="15"/>
        <v>73715984000000</v>
      </c>
      <c r="H459" s="33">
        <f t="shared" si="15"/>
        <v>77986208000000</v>
      </c>
      <c r="I459" s="33">
        <f t="shared" si="15"/>
        <v>77902508000000</v>
      </c>
      <c r="J459" s="33">
        <f t="shared" si="15"/>
        <v>74811779000000</v>
      </c>
      <c r="K459" s="33">
        <f t="shared" si="15"/>
        <v>69943407000000</v>
      </c>
      <c r="L459" s="33">
        <f t="shared" si="15"/>
        <v>65880592000000</v>
      </c>
      <c r="M459" s="33">
        <f t="shared" si="15"/>
        <v>63093759000000</v>
      </c>
      <c r="N459" s="33">
        <f t="shared" si="15"/>
        <v>64514010000000</v>
      </c>
      <c r="O459" s="33">
        <f t="shared" si="15"/>
        <v>65247748000000</v>
      </c>
      <c r="P459" s="33">
        <f t="shared" si="15"/>
        <v>60931045000000</v>
      </c>
      <c r="Q459" s="33">
        <f t="shared" si="15"/>
        <v>56201630000000</v>
      </c>
      <c r="R459" s="33">
        <f t="shared" si="15"/>
        <v>54558929000000</v>
      </c>
      <c r="S459" s="33">
        <f t="shared" si="15"/>
        <v>53528057000000</v>
      </c>
      <c r="T459" s="33">
        <f t="shared" si="15"/>
        <v>54803342000000</v>
      </c>
      <c r="U459" s="33">
        <f t="shared" si="15"/>
        <v>49641942000000</v>
      </c>
      <c r="V459" s="33">
        <f t="shared" si="15"/>
        <v>47212946000000</v>
      </c>
      <c r="W459" s="33">
        <f t="shared" si="15"/>
        <v>46178330000000</v>
      </c>
    </row>
    <row r="460" spans="1:23" x14ac:dyDescent="0.35">
      <c r="A460" s="32" t="s">
        <v>506</v>
      </c>
      <c r="B460" s="33">
        <f t="shared" ref="B460:W460" si="16">B277</f>
        <v>1063558000000</v>
      </c>
      <c r="C460" s="33">
        <f t="shared" si="16"/>
        <v>1589943000000</v>
      </c>
      <c r="D460" s="33">
        <f t="shared" si="16"/>
        <v>1609750000000</v>
      </c>
      <c r="E460" s="33">
        <f t="shared" si="16"/>
        <v>2054267000000</v>
      </c>
      <c r="F460" s="33">
        <f t="shared" si="16"/>
        <v>3071085000000</v>
      </c>
      <c r="G460" s="33">
        <f t="shared" si="16"/>
        <v>2539022000000</v>
      </c>
      <c r="H460" s="33">
        <f t="shared" si="16"/>
        <v>1658835000000</v>
      </c>
      <c r="I460" s="33">
        <f t="shared" si="16"/>
        <v>1030977000000</v>
      </c>
      <c r="J460" s="33">
        <f t="shared" si="16"/>
        <v>1104766000000</v>
      </c>
      <c r="K460" s="33">
        <f t="shared" si="16"/>
        <v>1792221000000</v>
      </c>
      <c r="L460" s="33">
        <f t="shared" si="16"/>
        <v>1680900000000</v>
      </c>
      <c r="M460" s="33">
        <f t="shared" si="16"/>
        <v>1631880000000</v>
      </c>
      <c r="N460" s="33">
        <f t="shared" si="16"/>
        <v>937093000000</v>
      </c>
      <c r="O460" s="33">
        <f t="shared" si="16"/>
        <v>1019185000000</v>
      </c>
      <c r="P460" s="33">
        <f t="shared" si="16"/>
        <v>1038320000000</v>
      </c>
      <c r="Q460" s="33">
        <f t="shared" si="16"/>
        <v>1152177000000</v>
      </c>
      <c r="R460" s="33">
        <f t="shared" si="16"/>
        <v>1209498000000</v>
      </c>
      <c r="S460" s="33">
        <f t="shared" si="16"/>
        <v>1083140000000</v>
      </c>
      <c r="T460" s="33">
        <f t="shared" si="16"/>
        <v>687244000000</v>
      </c>
      <c r="U460" s="33">
        <f t="shared" si="16"/>
        <v>748739000000</v>
      </c>
      <c r="V460" s="33">
        <f t="shared" si="16"/>
        <v>1223386000000</v>
      </c>
      <c r="W460" s="33">
        <f t="shared" si="16"/>
        <v>940384000000</v>
      </c>
    </row>
    <row r="461" spans="1:23" x14ac:dyDescent="0.35">
      <c r="A461" s="32" t="s">
        <v>507</v>
      </c>
      <c r="B461" s="33">
        <f t="shared" ref="B461:W461" si="17">B278</f>
        <v>866730000000</v>
      </c>
      <c r="C461" s="33">
        <f t="shared" si="17"/>
        <v>914355000000</v>
      </c>
      <c r="D461" s="33">
        <f t="shared" si="17"/>
        <v>732173000000</v>
      </c>
      <c r="E461" s="33">
        <f t="shared" si="17"/>
        <v>1079934000000</v>
      </c>
      <c r="F461" s="33">
        <f t="shared" si="17"/>
        <v>1385302000000</v>
      </c>
      <c r="G461" s="33">
        <f t="shared" si="17"/>
        <v>1128840000000</v>
      </c>
      <c r="H461" s="33">
        <f t="shared" si="17"/>
        <v>540524000000</v>
      </c>
      <c r="I461" s="33">
        <f t="shared" si="17"/>
        <v>275351000000</v>
      </c>
      <c r="J461" s="33">
        <f t="shared" si="17"/>
        <v>307771000000</v>
      </c>
      <c r="K461" s="33">
        <f t="shared" si="17"/>
        <v>312766000000</v>
      </c>
      <c r="L461" s="33">
        <f t="shared" si="17"/>
        <v>272315000000</v>
      </c>
      <c r="M461" s="33">
        <f t="shared" si="17"/>
        <v>603993000000</v>
      </c>
      <c r="N461" s="33">
        <f t="shared" si="17"/>
        <v>396514000000</v>
      </c>
      <c r="O461" s="33">
        <f t="shared" si="17"/>
        <v>267194000000</v>
      </c>
      <c r="P461" s="33">
        <f t="shared" si="17"/>
        <v>208448000000</v>
      </c>
      <c r="Q461" s="33">
        <f t="shared" si="17"/>
        <v>562500000000</v>
      </c>
      <c r="R461" s="33">
        <f t="shared" si="17"/>
        <v>773774000000</v>
      </c>
      <c r="S461" s="33">
        <f t="shared" si="17"/>
        <v>375768000000</v>
      </c>
      <c r="T461" s="33">
        <f t="shared" si="17"/>
        <v>291751000000</v>
      </c>
      <c r="U461" s="33">
        <f t="shared" si="17"/>
        <v>508830000000</v>
      </c>
      <c r="V461" s="33">
        <f t="shared" si="17"/>
        <v>362271000000</v>
      </c>
      <c r="W461" s="33">
        <f t="shared" si="17"/>
        <v>193434000000</v>
      </c>
    </row>
    <row r="462" spans="1:23" x14ac:dyDescent="0.35">
      <c r="A462" s="32" t="s">
        <v>508</v>
      </c>
      <c r="B462" s="33">
        <f t="shared" ref="B462:W462" si="18">B279</f>
        <v>969074000000</v>
      </c>
      <c r="C462" s="33">
        <f t="shared" si="18"/>
        <v>1109713000000</v>
      </c>
      <c r="D462" s="33">
        <f t="shared" si="18"/>
        <v>1089785000000</v>
      </c>
      <c r="E462" s="33">
        <f t="shared" si="18"/>
        <v>939448000000</v>
      </c>
      <c r="F462" s="33">
        <f t="shared" si="18"/>
        <v>1311376000000</v>
      </c>
      <c r="G462" s="33">
        <f t="shared" si="18"/>
        <v>685159000000</v>
      </c>
      <c r="H462" s="33">
        <f t="shared" si="18"/>
        <v>420714000000</v>
      </c>
      <c r="I462" s="33">
        <f t="shared" si="18"/>
        <v>413159000000</v>
      </c>
      <c r="J462" s="33">
        <f t="shared" si="18"/>
        <v>443292000000</v>
      </c>
      <c r="K462" s="33">
        <f t="shared" si="18"/>
        <v>480109000000</v>
      </c>
      <c r="L462" s="33">
        <f t="shared" si="18"/>
        <v>359968000000</v>
      </c>
      <c r="M462" s="33">
        <f t="shared" si="18"/>
        <v>389566000000</v>
      </c>
      <c r="N462" s="33">
        <f t="shared" si="18"/>
        <v>293918000000</v>
      </c>
      <c r="O462" s="33">
        <f t="shared" si="18"/>
        <v>438126000000</v>
      </c>
      <c r="P462" s="33">
        <f t="shared" si="18"/>
        <v>493346000000</v>
      </c>
      <c r="Q462" s="33">
        <f t="shared" si="18"/>
        <v>424788000000</v>
      </c>
      <c r="R462" s="33">
        <f t="shared" si="18"/>
        <v>224828000000</v>
      </c>
      <c r="S462" s="33">
        <f t="shared" si="18"/>
        <v>477678000000</v>
      </c>
      <c r="T462" s="33">
        <f t="shared" si="18"/>
        <v>423449000000</v>
      </c>
      <c r="U462" s="33">
        <f t="shared" si="18"/>
        <v>240031000000</v>
      </c>
      <c r="V462" s="33">
        <f t="shared" si="18"/>
        <v>153741000000</v>
      </c>
      <c r="W462" s="33">
        <f t="shared" si="18"/>
        <v>194691000000</v>
      </c>
    </row>
    <row r="463" spans="1:23" x14ac:dyDescent="0.35">
      <c r="A463" s="32" t="s">
        <v>509</v>
      </c>
      <c r="B463" s="33">
        <f t="shared" ref="B463:W463" si="19">B280</f>
        <v>1391823000000</v>
      </c>
      <c r="C463" s="33">
        <f t="shared" si="19"/>
        <v>1077559000000</v>
      </c>
      <c r="D463" s="33">
        <f t="shared" si="19"/>
        <v>1035207000000</v>
      </c>
      <c r="E463" s="33">
        <f t="shared" si="19"/>
        <v>841961000000</v>
      </c>
      <c r="F463" s="33">
        <f t="shared" si="19"/>
        <v>1123551000000</v>
      </c>
      <c r="G463" s="33">
        <f t="shared" si="19"/>
        <v>1384102000000</v>
      </c>
      <c r="H463" s="33">
        <f t="shared" si="19"/>
        <v>1404371000000</v>
      </c>
      <c r="I463" s="33">
        <f t="shared" si="19"/>
        <v>1207381000000</v>
      </c>
      <c r="J463" s="33">
        <f t="shared" si="19"/>
        <v>1038800000000</v>
      </c>
      <c r="K463" s="33">
        <f t="shared" si="19"/>
        <v>908140000000</v>
      </c>
      <c r="L463" s="33">
        <f t="shared" si="19"/>
        <v>790224000000</v>
      </c>
      <c r="M463" s="33">
        <f t="shared" si="19"/>
        <v>945689000000</v>
      </c>
      <c r="N463" s="33">
        <f t="shared" si="19"/>
        <v>866171000000</v>
      </c>
      <c r="O463" s="33">
        <f t="shared" si="19"/>
        <v>675578000000</v>
      </c>
      <c r="P463" s="33">
        <f t="shared" si="19"/>
        <v>621992000000</v>
      </c>
      <c r="Q463" s="33">
        <f t="shared" si="19"/>
        <v>645040000000</v>
      </c>
      <c r="R463" s="33">
        <f t="shared" si="19"/>
        <v>566778000000</v>
      </c>
      <c r="S463" s="33">
        <f t="shared" si="19"/>
        <v>591575000000</v>
      </c>
      <c r="T463" s="33">
        <f t="shared" si="19"/>
        <v>597179000000</v>
      </c>
      <c r="U463" s="33">
        <f t="shared" si="19"/>
        <v>1017474000000</v>
      </c>
      <c r="V463" s="33">
        <f t="shared" si="19"/>
        <v>612252000000</v>
      </c>
      <c r="W463" s="33">
        <f t="shared" si="19"/>
        <v>687046000000</v>
      </c>
    </row>
    <row r="464" spans="1:23" x14ac:dyDescent="0.35">
      <c r="A464" s="26" t="s">
        <v>510</v>
      </c>
      <c r="B464" s="27">
        <f>B465/B466</f>
        <v>1.5651530358151092E-2</v>
      </c>
      <c r="C464" s="27">
        <f t="shared" ref="C464:W464" si="20">C465/C466</f>
        <v>1.5781958550416302E-2</v>
      </c>
      <c r="D464" s="27">
        <f t="shared" si="20"/>
        <v>1.3511497103438566E-2</v>
      </c>
      <c r="E464" s="27">
        <f t="shared" si="20"/>
        <v>1.4137293951394141E-2</v>
      </c>
      <c r="F464" s="27">
        <f t="shared" si="20"/>
        <v>1.5234997012036238E-2</v>
      </c>
      <c r="G464" s="27">
        <f t="shared" si="20"/>
        <v>1.4364938554259432E-2</v>
      </c>
      <c r="H464" s="27">
        <f t="shared" si="20"/>
        <v>1.2517056930604576E-2</v>
      </c>
      <c r="I464" s="27">
        <f t="shared" si="20"/>
        <v>1.1911090344183778E-2</v>
      </c>
      <c r="J464" s="27">
        <f t="shared" si="20"/>
        <v>1.2136103370007787E-2</v>
      </c>
      <c r="K464" s="27">
        <f t="shared" si="20"/>
        <v>1.1083308914324965E-2</v>
      </c>
      <c r="L464" s="27">
        <f t="shared" si="20"/>
        <v>1.0742230238058538E-2</v>
      </c>
      <c r="M464" s="27">
        <f t="shared" si="20"/>
        <v>1.3252598778124382E-2</v>
      </c>
      <c r="N464" s="27">
        <f t="shared" si="20"/>
        <v>1.2890502474446746E-2</v>
      </c>
      <c r="O464" s="27">
        <f t="shared" si="20"/>
        <v>1.0872647195443709E-2</v>
      </c>
      <c r="P464" s="27">
        <f t="shared" si="20"/>
        <v>1.1140510289968025E-2</v>
      </c>
      <c r="Q464" s="27">
        <f t="shared" si="20"/>
        <v>1.1760611201259414E-2</v>
      </c>
      <c r="R464" s="27">
        <f t="shared" si="20"/>
        <v>1.1980540556115521E-2</v>
      </c>
      <c r="S464" s="27">
        <f t="shared" si="20"/>
        <v>1.431844488067043E-2</v>
      </c>
      <c r="T464" s="27">
        <f t="shared" si="20"/>
        <v>1.2883130467497238E-2</v>
      </c>
      <c r="U464" s="27">
        <f t="shared" si="20"/>
        <v>2.1988934554641581E-2</v>
      </c>
      <c r="V464" s="27">
        <f t="shared" si="20"/>
        <v>1.4371105023432452E-3</v>
      </c>
      <c r="W464" s="27">
        <f t="shared" si="20"/>
        <v>4.5481536444934145E-3</v>
      </c>
    </row>
    <row r="465" spans="1:23" x14ac:dyDescent="0.35">
      <c r="A465" s="32" t="s">
        <v>511</v>
      </c>
      <c r="B465" s="33">
        <f>-B18</f>
        <v>1424881000000</v>
      </c>
      <c r="C465" s="33">
        <f t="shared" ref="C465:U465" si="21">-C18</f>
        <v>1248873000000</v>
      </c>
      <c r="D465" s="33">
        <f t="shared" si="21"/>
        <v>1325575000000</v>
      </c>
      <c r="E465" s="33">
        <f t="shared" si="21"/>
        <v>1153723000000</v>
      </c>
      <c r="F465" s="33">
        <f t="shared" si="21"/>
        <v>1280051000000</v>
      </c>
      <c r="G465" s="33">
        <f t="shared" si="21"/>
        <v>1141339000000</v>
      </c>
      <c r="H465" s="33">
        <f t="shared" si="21"/>
        <v>1026532000000</v>
      </c>
      <c r="I465" s="33">
        <f t="shared" si="21"/>
        <v>962766000000</v>
      </c>
      <c r="J465" s="33">
        <f t="shared" si="21"/>
        <v>943053000000</v>
      </c>
      <c r="K465" s="33">
        <f t="shared" si="21"/>
        <v>813921000000</v>
      </c>
      <c r="L465" s="33">
        <f t="shared" si="21"/>
        <v>741042000000</v>
      </c>
      <c r="M465" s="33">
        <f t="shared" si="21"/>
        <v>883483000000</v>
      </c>
      <c r="N465" s="33">
        <f t="shared" si="21"/>
        <v>863763000000</v>
      </c>
      <c r="O465" s="33">
        <f t="shared" si="21"/>
        <v>735511000000</v>
      </c>
      <c r="P465" s="33">
        <f t="shared" si="21"/>
        <v>705118000000</v>
      </c>
      <c r="Q465" s="33">
        <f t="shared" si="21"/>
        <v>693713000000</v>
      </c>
      <c r="R465" s="33">
        <f t="shared" si="21"/>
        <v>686890000000</v>
      </c>
      <c r="S465" s="33">
        <f t="shared" si="21"/>
        <v>802637863001</v>
      </c>
      <c r="T465" s="33">
        <f t="shared" si="21"/>
        <v>731800012048</v>
      </c>
      <c r="U465" s="33">
        <f t="shared" si="21"/>
        <v>1146877206433</v>
      </c>
      <c r="V465" s="33">
        <f>-V120</f>
        <v>71229801456</v>
      </c>
      <c r="W465" s="33">
        <f>-W120</f>
        <v>219193198544</v>
      </c>
    </row>
    <row r="466" spans="1:23" x14ac:dyDescent="0.35">
      <c r="A466" s="32" t="s">
        <v>512</v>
      </c>
      <c r="B466" s="33">
        <f t="shared" ref="B466:W466" si="22">B17</f>
        <v>91037807000000</v>
      </c>
      <c r="C466" s="33">
        <f t="shared" si="22"/>
        <v>79132954000000</v>
      </c>
      <c r="D466" s="33">
        <f t="shared" si="22"/>
        <v>98107189000000</v>
      </c>
      <c r="E466" s="33">
        <f t="shared" si="22"/>
        <v>81608475000000</v>
      </c>
      <c r="F466" s="33">
        <f t="shared" si="22"/>
        <v>84020430000000</v>
      </c>
      <c r="G466" s="33">
        <f t="shared" si="22"/>
        <v>79453107000000</v>
      </c>
      <c r="H466" s="33">
        <f t="shared" si="22"/>
        <v>82010652000000</v>
      </c>
      <c r="I466" s="33">
        <f t="shared" si="22"/>
        <v>80829376000000</v>
      </c>
      <c r="J466" s="33">
        <f t="shared" si="22"/>
        <v>77706408000000</v>
      </c>
      <c r="K466" s="33">
        <f t="shared" si="22"/>
        <v>73436643000000</v>
      </c>
      <c r="L466" s="33">
        <f t="shared" si="22"/>
        <v>68983999000000</v>
      </c>
      <c r="M466" s="33">
        <f t="shared" si="22"/>
        <v>66664887000000</v>
      </c>
      <c r="N466" s="33">
        <f t="shared" si="22"/>
        <v>67007706000000</v>
      </c>
      <c r="O466" s="33">
        <f t="shared" si="22"/>
        <v>67647831000000</v>
      </c>
      <c r="P466" s="33">
        <f t="shared" si="22"/>
        <v>63293151000000</v>
      </c>
      <c r="Q466" s="33">
        <f t="shared" si="22"/>
        <v>58986135000000</v>
      </c>
      <c r="R466" s="33">
        <f t="shared" si="22"/>
        <v>57333807000000</v>
      </c>
      <c r="S466" s="33">
        <f t="shared" si="22"/>
        <v>56056217675185</v>
      </c>
      <c r="T466" s="33">
        <f t="shared" si="22"/>
        <v>56802965233819</v>
      </c>
      <c r="U466" s="33">
        <f t="shared" si="22"/>
        <v>52157015774596</v>
      </c>
      <c r="V466" s="33">
        <f t="shared" si="22"/>
        <v>49564596000000</v>
      </c>
      <c r="W466" s="33">
        <f t="shared" si="22"/>
        <v>48193886063938</v>
      </c>
    </row>
    <row r="467" spans="1:23" x14ac:dyDescent="0.35">
      <c r="A467" s="26" t="s">
        <v>537</v>
      </c>
      <c r="B467" s="27">
        <f>B465/B468</f>
        <v>0.44146396098433927</v>
      </c>
      <c r="C467" s="27">
        <f t="shared" ref="C467:W467" si="23">C465/C468</f>
        <v>0.40265093126929835</v>
      </c>
      <c r="D467" s="27">
        <f t="shared" si="23"/>
        <v>0.46394765440567837</v>
      </c>
      <c r="E467" s="27">
        <f t="shared" si="23"/>
        <v>0.40321031068278079</v>
      </c>
      <c r="F467" s="27">
        <f t="shared" si="23"/>
        <v>0.33507179805189691</v>
      </c>
      <c r="G467" s="27">
        <f t="shared" si="23"/>
        <v>0.35688022360769717</v>
      </c>
      <c r="H467" s="27">
        <f t="shared" si="23"/>
        <v>0.43393984382034395</v>
      </c>
      <c r="I467" s="27">
        <f t="shared" si="23"/>
        <v>0.50781716881402994</v>
      </c>
      <c r="J467" s="27">
        <f t="shared" si="23"/>
        <v>0.52688557727602614</v>
      </c>
      <c r="K467" s="27">
        <f t="shared" si="23"/>
        <v>0.47849137132829517</v>
      </c>
      <c r="L467" s="27">
        <f t="shared" si="23"/>
        <v>0.52094084598529211</v>
      </c>
      <c r="M467" s="27">
        <f t="shared" si="23"/>
        <v>0.45558020428537249</v>
      </c>
      <c r="N467" s="27">
        <f t="shared" si="23"/>
        <v>0.55490256667885129</v>
      </c>
      <c r="O467" s="27">
        <f t="shared" si="23"/>
        <v>0.53263238848922945</v>
      </c>
      <c r="P467" s="27">
        <f t="shared" si="23"/>
        <v>0.53265255864618599</v>
      </c>
      <c r="Q467" s="27">
        <f t="shared" si="23"/>
        <v>0.42498382677991187</v>
      </c>
      <c r="R467" s="27">
        <f t="shared" si="23"/>
        <v>0.43880080236108804</v>
      </c>
      <c r="S467" s="27">
        <f t="shared" si="23"/>
        <v>0.55545065642713842</v>
      </c>
      <c r="T467" s="27">
        <f t="shared" si="23"/>
        <v>0.55761332057888768</v>
      </c>
      <c r="U467" s="27">
        <f t="shared" si="23"/>
        <v>0.64929767367628455</v>
      </c>
      <c r="V467" s="27">
        <f t="shared" si="23"/>
        <v>6.3132211482419015E-2</v>
      </c>
      <c r="W467" s="27">
        <f t="shared" si="23"/>
        <v>0.20386822053794235</v>
      </c>
    </row>
    <row r="468" spans="1:23" x14ac:dyDescent="0.35">
      <c r="A468" s="32" t="s">
        <v>536</v>
      </c>
      <c r="B468" s="42">
        <f>SUM(B461:B463)</f>
        <v>3227627000000</v>
      </c>
      <c r="C468" s="42">
        <f t="shared" ref="C468:W468" si="24">SUM(C461:C463)</f>
        <v>3101627000000</v>
      </c>
      <c r="D468" s="42">
        <f t="shared" si="24"/>
        <v>2857165000000</v>
      </c>
      <c r="E468" s="42">
        <f t="shared" si="24"/>
        <v>2861343000000</v>
      </c>
      <c r="F468" s="42">
        <f t="shared" si="24"/>
        <v>3820229000000</v>
      </c>
      <c r="G468" s="42">
        <f t="shared" si="24"/>
        <v>3198101000000</v>
      </c>
      <c r="H468" s="42">
        <f t="shared" si="24"/>
        <v>2365609000000</v>
      </c>
      <c r="I468" s="42">
        <f t="shared" si="24"/>
        <v>1895891000000</v>
      </c>
      <c r="J468" s="42">
        <f t="shared" si="24"/>
        <v>1789863000000</v>
      </c>
      <c r="K468" s="42">
        <f t="shared" si="24"/>
        <v>1701015000000</v>
      </c>
      <c r="L468" s="42">
        <f t="shared" si="24"/>
        <v>1422507000000</v>
      </c>
      <c r="M468" s="42">
        <f t="shared" si="24"/>
        <v>1939248000000</v>
      </c>
      <c r="N468" s="42">
        <f t="shared" si="24"/>
        <v>1556603000000</v>
      </c>
      <c r="O468" s="42">
        <f t="shared" si="24"/>
        <v>1380898000000</v>
      </c>
      <c r="P468" s="42">
        <f t="shared" si="24"/>
        <v>1323786000000</v>
      </c>
      <c r="Q468" s="42">
        <f t="shared" si="24"/>
        <v>1632328000000</v>
      </c>
      <c r="R468" s="42">
        <f t="shared" si="24"/>
        <v>1565380000000</v>
      </c>
      <c r="S468" s="42">
        <f t="shared" si="24"/>
        <v>1445021000000</v>
      </c>
      <c r="T468" s="42">
        <f t="shared" si="24"/>
        <v>1312379000000</v>
      </c>
      <c r="U468" s="42">
        <f t="shared" si="24"/>
        <v>1766335000000</v>
      </c>
      <c r="V468" s="42">
        <f t="shared" si="24"/>
        <v>1128264000000</v>
      </c>
      <c r="W468" s="42">
        <f t="shared" si="24"/>
        <v>1075171000000</v>
      </c>
    </row>
    <row r="469" spans="1:23" x14ac:dyDescent="0.35">
      <c r="A469" s="23" t="s">
        <v>534</v>
      </c>
      <c r="B469" s="27">
        <f>SUM(B470:E470)/AVERAGE(B466:E466)</f>
        <v>1.502399528647046E-2</v>
      </c>
      <c r="C469" s="27">
        <f t="shared" ref="C469:W469" si="25">SUM(C470:F470)/AVERAGE(C466:F466)</f>
        <v>1.8075577355702286E-2</v>
      </c>
      <c r="D469" s="27">
        <f t="shared" si="25"/>
        <v>1.735724778822513E-2</v>
      </c>
      <c r="E469" s="27">
        <f t="shared" si="25"/>
        <v>1.5893392216219195E-2</v>
      </c>
      <c r="F469" s="27">
        <f t="shared" si="25"/>
        <v>1.6835291539289823E-2</v>
      </c>
      <c r="G469" s="27">
        <f t="shared" si="25"/>
        <v>1.0599227637021969E-2</v>
      </c>
      <c r="H469" s="27">
        <f t="shared" si="25"/>
        <v>9.877334822874324E-3</v>
      </c>
      <c r="I469" s="27">
        <f t="shared" si="25"/>
        <v>1.0727665937925512E-2</v>
      </c>
      <c r="J469" s="27">
        <f t="shared" si="25"/>
        <v>8.1242451387327531E-3</v>
      </c>
      <c r="K469" s="27">
        <f t="shared" si="25"/>
        <v>8.9655945391056025E-3</v>
      </c>
      <c r="L469" s="27">
        <f t="shared" si="25"/>
        <v>1.0295014669441795E-2</v>
      </c>
      <c r="M469" s="27">
        <f t="shared" si="25"/>
        <v>7.9354356631174353E-3</v>
      </c>
      <c r="N469" s="27">
        <f t="shared" si="25"/>
        <v>8.9523559832915284E-3</v>
      </c>
      <c r="O469" s="27">
        <f t="shared" si="25"/>
        <v>8.7542998725508286E-3</v>
      </c>
      <c r="P469" s="27">
        <f t="shared" si="25"/>
        <v>8.705503462127397E-3</v>
      </c>
      <c r="Q469" s="27">
        <f t="shared" si="25"/>
        <v>8.5865878682683042E-3</v>
      </c>
      <c r="R469" s="27">
        <f t="shared" si="25"/>
        <v>8.9979129443645695E-3</v>
      </c>
      <c r="S469" s="27">
        <f t="shared" si="25"/>
        <v>7.3916816601538272E-3</v>
      </c>
      <c r="T469" s="27">
        <f t="shared" si="25"/>
        <v>1.0117441680030162E-2</v>
      </c>
      <c r="U469" s="27">
        <f t="shared" si="25"/>
        <v>8.678285396071914E-3</v>
      </c>
      <c r="V469" s="27">
        <f t="shared" si="25"/>
        <v>5.9416429933936907E-3</v>
      </c>
      <c r="W469" s="27">
        <f t="shared" si="25"/>
        <v>4.5481536444934145E-3</v>
      </c>
    </row>
    <row r="470" spans="1:23" x14ac:dyDescent="0.35">
      <c r="A470" s="32" t="s">
        <v>535</v>
      </c>
      <c r="B470" s="33">
        <f>-B120</f>
        <v>462667000000</v>
      </c>
      <c r="C470" s="33">
        <f t="shared" ref="C470:W470" si="26">-C120</f>
        <v>177030000000</v>
      </c>
      <c r="D470" s="33">
        <f t="shared" si="26"/>
        <v>438616000000</v>
      </c>
      <c r="E470" s="33">
        <f t="shared" si="26"/>
        <v>235860000000</v>
      </c>
      <c r="F470" s="33">
        <f t="shared" si="26"/>
        <v>697883000000</v>
      </c>
      <c r="G470" s="33">
        <f t="shared" si="26"/>
        <v>116846000000</v>
      </c>
      <c r="H470" s="33">
        <f t="shared" si="26"/>
        <v>249064000000</v>
      </c>
      <c r="I470" s="33">
        <f t="shared" si="26"/>
        <v>309603000000</v>
      </c>
      <c r="J470" s="33">
        <f t="shared" si="26"/>
        <v>172424000000</v>
      </c>
      <c r="K470" s="33">
        <f t="shared" si="26"/>
        <v>44238000000</v>
      </c>
      <c r="L470" s="33">
        <f t="shared" si="26"/>
        <v>280875000000</v>
      </c>
      <c r="M470" s="33">
        <f t="shared" si="26"/>
        <v>84955000000</v>
      </c>
      <c r="N470" s="33">
        <f t="shared" si="26"/>
        <v>208767000000</v>
      </c>
      <c r="O470" s="33">
        <f t="shared" si="26"/>
        <v>121100000000</v>
      </c>
      <c r="P470" s="33">
        <f t="shared" si="26"/>
        <v>110134000000</v>
      </c>
      <c r="Q470" s="33">
        <f t="shared" si="26"/>
        <v>135042000000</v>
      </c>
      <c r="R470" s="33">
        <f t="shared" si="26"/>
        <v>174873068865</v>
      </c>
      <c r="S470" s="33">
        <f t="shared" si="26"/>
        <v>92855931135</v>
      </c>
      <c r="T470" s="33">
        <f t="shared" si="26"/>
        <v>89195673401</v>
      </c>
      <c r="U470" s="33">
        <f t="shared" si="26"/>
        <v>143246825179</v>
      </c>
      <c r="V470" s="33">
        <f t="shared" si="26"/>
        <v>71229801456</v>
      </c>
      <c r="W470" s="33">
        <f t="shared" si="26"/>
        <v>219193198544</v>
      </c>
    </row>
    <row r="471" spans="1:23" x14ac:dyDescent="0.35">
      <c r="A471" s="26" t="s">
        <v>513</v>
      </c>
      <c r="B471" s="27">
        <f>-B472/B473</f>
        <v>0.37900105471094508</v>
      </c>
      <c r="C471" s="27">
        <f t="shared" ref="C471:W471" si="27">-C472/C473</f>
        <v>0.57932133464095614</v>
      </c>
      <c r="D471" s="27">
        <f t="shared" si="27"/>
        <v>0.65906890356493464</v>
      </c>
      <c r="E471" s="27">
        <f t="shared" si="27"/>
        <v>0.67652433189531691</v>
      </c>
      <c r="F471" s="27">
        <f t="shared" si="27"/>
        <v>0.41865696710285316</v>
      </c>
      <c r="G471" s="27">
        <f t="shared" si="27"/>
        <v>0.42508493302030104</v>
      </c>
      <c r="H471" s="27">
        <f t="shared" si="27"/>
        <v>0.73779192659322212</v>
      </c>
      <c r="I471" s="27">
        <f t="shared" si="27"/>
        <v>0.5776867580542665</v>
      </c>
      <c r="J471" s="27">
        <f t="shared" si="27"/>
        <v>0.28099798689681943</v>
      </c>
      <c r="K471" s="27">
        <f t="shared" si="27"/>
        <v>0.41355745222761198</v>
      </c>
      <c r="L471" s="27">
        <f t="shared" si="27"/>
        <v>0.52790341237070082</v>
      </c>
      <c r="M471" s="27">
        <f t="shared" si="27"/>
        <v>0.43924095856401996</v>
      </c>
      <c r="N471" s="27">
        <f t="shared" si="27"/>
        <v>0.30092623124171386</v>
      </c>
      <c r="O471" s="27">
        <f t="shared" si="27"/>
        <v>0.40038556165683409</v>
      </c>
      <c r="P471" s="27">
        <f t="shared" si="27"/>
        <v>0.52500420410973692</v>
      </c>
      <c r="Q471" s="27">
        <f t="shared" si="27"/>
        <v>0.45138368850320382</v>
      </c>
      <c r="R471" s="27">
        <f t="shared" si="27"/>
        <v>0.50510498097376932</v>
      </c>
      <c r="S471" s="27">
        <f t="shared" si="27"/>
        <v>0.47758972068209304</v>
      </c>
      <c r="T471" s="27">
        <f t="shared" si="27"/>
        <v>0.57064561474584818</v>
      </c>
      <c r="U471" s="27">
        <f t="shared" si="27"/>
        <v>0.47963540600205551</v>
      </c>
      <c r="V471" s="27">
        <f t="shared" si="27"/>
        <v>0.43548470950239992</v>
      </c>
      <c r="W471" s="27">
        <f t="shared" si="27"/>
        <v>0.55191019566454691</v>
      </c>
    </row>
    <row r="472" spans="1:23" x14ac:dyDescent="0.35">
      <c r="A472" s="32" t="s">
        <v>514</v>
      </c>
      <c r="B472" s="21">
        <f t="shared" ref="B472:W472" si="28">B118</f>
        <v>-520326000000</v>
      </c>
      <c r="C472" s="21">
        <f t="shared" si="28"/>
        <v>-508603000000</v>
      </c>
      <c r="D472" s="21">
        <f t="shared" si="28"/>
        <v>-607852000000</v>
      </c>
      <c r="E472" s="21">
        <f t="shared" si="28"/>
        <v>-554982000000</v>
      </c>
      <c r="F472" s="21">
        <f t="shared" si="28"/>
        <v>-550868000000</v>
      </c>
      <c r="G472" s="21">
        <f t="shared" si="28"/>
        <v>-538657000000</v>
      </c>
      <c r="H472" s="21">
        <f t="shared" si="28"/>
        <v>-573133000000</v>
      </c>
      <c r="I472" s="21">
        <f t="shared" si="28"/>
        <v>-540891000000</v>
      </c>
      <c r="J472" s="21">
        <f t="shared" si="28"/>
        <v>-491477000000</v>
      </c>
      <c r="K472" s="21">
        <f t="shared" si="28"/>
        <v>-437105000000</v>
      </c>
      <c r="L472" s="21">
        <f t="shared" si="28"/>
        <v>-716073000000</v>
      </c>
      <c r="M472" s="21">
        <f t="shared" si="28"/>
        <v>-386048000000</v>
      </c>
      <c r="N472" s="21">
        <f t="shared" si="28"/>
        <v>-396987000000</v>
      </c>
      <c r="O472" s="21">
        <f t="shared" si="28"/>
        <v>-400010000000</v>
      </c>
      <c r="P472" s="21">
        <f t="shared" si="28"/>
        <v>-627516000000</v>
      </c>
      <c r="Q472" s="21">
        <f t="shared" si="28"/>
        <v>-399633000000</v>
      </c>
      <c r="R472" s="21">
        <f t="shared" si="28"/>
        <v>-397016423377</v>
      </c>
      <c r="S472" s="21">
        <f t="shared" si="28"/>
        <v>-433012576623</v>
      </c>
      <c r="T472" s="21">
        <f t="shared" si="28"/>
        <v>-630021392276</v>
      </c>
      <c r="U472" s="21">
        <f t="shared" si="28"/>
        <v>-443613856168</v>
      </c>
      <c r="V472" s="21">
        <f t="shared" si="28"/>
        <v>-399608300408</v>
      </c>
      <c r="W472" s="21">
        <f t="shared" si="28"/>
        <v>-398305699592</v>
      </c>
    </row>
    <row r="473" spans="1:23" x14ac:dyDescent="0.35">
      <c r="A473" s="32" t="s">
        <v>515</v>
      </c>
      <c r="B473" s="21">
        <f t="shared" ref="B473:W473" si="29">B117</f>
        <v>1372888000000</v>
      </c>
      <c r="C473" s="21">
        <f t="shared" si="29"/>
        <v>877929000000</v>
      </c>
      <c r="D473" s="21">
        <f t="shared" si="29"/>
        <v>922289000000</v>
      </c>
      <c r="E473" s="21">
        <f t="shared" si="29"/>
        <v>820343000000</v>
      </c>
      <c r="F473" s="21">
        <f t="shared" si="29"/>
        <v>1315798000000</v>
      </c>
      <c r="G473" s="21">
        <f t="shared" si="29"/>
        <v>1267175000000</v>
      </c>
      <c r="H473" s="21">
        <f t="shared" si="29"/>
        <v>776822000000</v>
      </c>
      <c r="I473" s="21">
        <f t="shared" si="29"/>
        <v>936305000000</v>
      </c>
      <c r="J473" s="21">
        <f t="shared" si="29"/>
        <v>1749041000000</v>
      </c>
      <c r="K473" s="21">
        <f t="shared" si="29"/>
        <v>1056939000000</v>
      </c>
      <c r="L473" s="21">
        <f t="shared" si="29"/>
        <v>1356447000000</v>
      </c>
      <c r="M473" s="21">
        <f t="shared" si="29"/>
        <v>878898000000</v>
      </c>
      <c r="N473" s="21">
        <f t="shared" si="29"/>
        <v>1319217000000</v>
      </c>
      <c r="O473" s="21">
        <f t="shared" si="29"/>
        <v>999062000000</v>
      </c>
      <c r="P473" s="21">
        <f t="shared" si="29"/>
        <v>1195259000000</v>
      </c>
      <c r="Q473" s="21">
        <f t="shared" si="29"/>
        <v>885351000000</v>
      </c>
      <c r="R473" s="21">
        <f t="shared" si="29"/>
        <v>786007737662</v>
      </c>
      <c r="S473" s="21">
        <f t="shared" si="29"/>
        <v>906662262338</v>
      </c>
      <c r="T473" s="21">
        <f t="shared" si="29"/>
        <v>1104050177546</v>
      </c>
      <c r="U473" s="21">
        <f t="shared" si="29"/>
        <v>924898059269</v>
      </c>
      <c r="V473" s="21">
        <f t="shared" si="29"/>
        <v>917617293302</v>
      </c>
      <c r="W473" s="21">
        <f t="shared" si="29"/>
        <v>721685706698</v>
      </c>
    </row>
    <row r="474" spans="1:23" x14ac:dyDescent="0.35">
      <c r="A474" s="26" t="s">
        <v>516</v>
      </c>
      <c r="B474" s="27">
        <f>B476/B475</f>
        <v>1.0645727203357862</v>
      </c>
      <c r="C474" s="27">
        <f>C476/C475</f>
        <v>0.94742235670948372</v>
      </c>
      <c r="D474" s="27">
        <f t="shared" ref="D474:W474" si="30">D476/D475</f>
        <v>0.98073558596021837</v>
      </c>
      <c r="E474" s="27">
        <f t="shared" si="30"/>
        <v>0.87903041252167702</v>
      </c>
      <c r="F474" s="27">
        <f t="shared" si="30"/>
        <v>0.96043614322871351</v>
      </c>
      <c r="G474" s="27">
        <f t="shared" si="30"/>
        <v>1.0533417800660643</v>
      </c>
      <c r="H474" s="27">
        <f t="shared" si="30"/>
        <v>0.97487106449011462</v>
      </c>
      <c r="I474" s="27">
        <f t="shared" si="30"/>
        <v>1.0813653360187112</v>
      </c>
      <c r="J474" s="27">
        <f t="shared" si="30"/>
        <v>1.0542570359748773</v>
      </c>
      <c r="K474" s="27">
        <f t="shared" si="30"/>
        <v>1.0296507833856849</v>
      </c>
      <c r="L474" s="27">
        <f t="shared" si="30"/>
        <v>1.0168672099117373</v>
      </c>
      <c r="M474" s="27">
        <f t="shared" si="30"/>
        <v>0.9941982509388676</v>
      </c>
      <c r="N474" s="27">
        <f t="shared" si="30"/>
        <v>0.99808042053974155</v>
      </c>
      <c r="O474" s="27">
        <f t="shared" si="30"/>
        <v>0.93955534843162702</v>
      </c>
      <c r="P474" s="27">
        <f t="shared" si="30"/>
        <v>0.87290997325917086</v>
      </c>
      <c r="Q474" s="27">
        <f t="shared" si="30"/>
        <v>0.81607481639915092</v>
      </c>
      <c r="R474" s="27">
        <f t="shared" si="30"/>
        <v>0.82018054046380195</v>
      </c>
      <c r="S474" s="27">
        <f t="shared" si="30"/>
        <v>0.84384894113649611</v>
      </c>
      <c r="T474" s="27">
        <f t="shared" si="30"/>
        <v>0.81643568899987518</v>
      </c>
      <c r="U474" s="27">
        <f t="shared" si="30"/>
        <v>0.82714251842857967</v>
      </c>
      <c r="V474" s="27">
        <f t="shared" si="30"/>
        <v>0.82833674441837035</v>
      </c>
      <c r="W474" s="27">
        <f t="shared" si="30"/>
        <v>0.84465389489504061</v>
      </c>
    </row>
    <row r="475" spans="1:23" x14ac:dyDescent="0.35">
      <c r="A475" s="30" t="s">
        <v>517</v>
      </c>
      <c r="B475" s="31">
        <f t="shared" ref="B475:W475" si="31">B456</f>
        <v>85515818000000</v>
      </c>
      <c r="C475" s="31">
        <f t="shared" si="31"/>
        <v>83524474000000</v>
      </c>
      <c r="D475" s="31">
        <f t="shared" si="31"/>
        <v>100034291000000</v>
      </c>
      <c r="E475" s="31">
        <f t="shared" si="31"/>
        <v>92839194000000</v>
      </c>
      <c r="F475" s="31">
        <f t="shared" si="31"/>
        <v>87481537000000</v>
      </c>
      <c r="G475" s="31">
        <f t="shared" si="31"/>
        <v>75429560000000</v>
      </c>
      <c r="H475" s="31">
        <f t="shared" si="31"/>
        <v>84124614000000</v>
      </c>
      <c r="I475" s="31">
        <f t="shared" si="31"/>
        <v>74747519000000</v>
      </c>
      <c r="J475" s="31">
        <f t="shared" si="31"/>
        <v>73707270000000</v>
      </c>
      <c r="K475" s="31">
        <f t="shared" si="31"/>
        <v>71321893000000</v>
      </c>
      <c r="L475" s="31">
        <f t="shared" si="31"/>
        <v>67839732000000</v>
      </c>
      <c r="M475" s="31">
        <f t="shared" si="31"/>
        <v>67053917000000</v>
      </c>
      <c r="N475" s="31">
        <f t="shared" si="31"/>
        <v>67136580000000</v>
      </c>
      <c r="O475" s="31">
        <f t="shared" si="31"/>
        <v>71999836000000</v>
      </c>
      <c r="P475" s="31">
        <f t="shared" si="31"/>
        <v>72508223000000</v>
      </c>
      <c r="Q475" s="31">
        <f t="shared" si="31"/>
        <v>72280303000000</v>
      </c>
      <c r="R475" s="31">
        <f t="shared" si="31"/>
        <v>69903886000000</v>
      </c>
      <c r="S475" s="31">
        <f t="shared" si="31"/>
        <v>66429209000000</v>
      </c>
      <c r="T475" s="31">
        <f t="shared" si="31"/>
        <v>69574329000000</v>
      </c>
      <c r="U475" s="31">
        <f t="shared" si="31"/>
        <v>63056867000000</v>
      </c>
      <c r="V475" s="31">
        <f t="shared" si="31"/>
        <v>59836288000000</v>
      </c>
      <c r="W475" s="31">
        <f t="shared" si="31"/>
        <v>57057555000000</v>
      </c>
    </row>
    <row r="476" spans="1:23" x14ac:dyDescent="0.35">
      <c r="A476" s="30" t="s">
        <v>512</v>
      </c>
      <c r="B476" s="31">
        <f t="shared" ref="B476:W476" si="32">B17</f>
        <v>91037807000000</v>
      </c>
      <c r="C476" s="31">
        <f t="shared" si="32"/>
        <v>79132954000000</v>
      </c>
      <c r="D476" s="31">
        <f t="shared" si="32"/>
        <v>98107189000000</v>
      </c>
      <c r="E476" s="31">
        <f t="shared" si="32"/>
        <v>81608475000000</v>
      </c>
      <c r="F476" s="31">
        <f t="shared" si="32"/>
        <v>84020430000000</v>
      </c>
      <c r="G476" s="31">
        <f t="shared" si="32"/>
        <v>79453107000000</v>
      </c>
      <c r="H476" s="31">
        <f t="shared" si="32"/>
        <v>82010652000000</v>
      </c>
      <c r="I476" s="31">
        <f t="shared" si="32"/>
        <v>80829376000000</v>
      </c>
      <c r="J476" s="31">
        <f t="shared" si="32"/>
        <v>77706408000000</v>
      </c>
      <c r="K476" s="31">
        <f t="shared" si="32"/>
        <v>73436643000000</v>
      </c>
      <c r="L476" s="31">
        <f t="shared" si="32"/>
        <v>68983999000000</v>
      </c>
      <c r="M476" s="31">
        <f t="shared" si="32"/>
        <v>66664887000000</v>
      </c>
      <c r="N476" s="31">
        <f t="shared" si="32"/>
        <v>67007706000000</v>
      </c>
      <c r="O476" s="31">
        <f t="shared" si="32"/>
        <v>67647831000000</v>
      </c>
      <c r="P476" s="31">
        <f t="shared" si="32"/>
        <v>63293151000000</v>
      </c>
      <c r="Q476" s="31">
        <f t="shared" si="32"/>
        <v>58986135000000</v>
      </c>
      <c r="R476" s="31">
        <f t="shared" si="32"/>
        <v>57333807000000</v>
      </c>
      <c r="S476" s="31">
        <f t="shared" si="32"/>
        <v>56056217675185</v>
      </c>
      <c r="T476" s="31">
        <f t="shared" si="32"/>
        <v>56802965233819</v>
      </c>
      <c r="U476" s="31">
        <f t="shared" si="32"/>
        <v>52157015774596</v>
      </c>
      <c r="V476" s="31">
        <f t="shared" si="32"/>
        <v>49564596000000</v>
      </c>
      <c r="W476" s="31">
        <f t="shared" si="32"/>
        <v>48193886063938</v>
      </c>
    </row>
    <row r="477" spans="1:23" x14ac:dyDescent="0.35">
      <c r="A477" s="40" t="s">
        <v>518</v>
      </c>
      <c r="B477" s="41">
        <f>B479/B481</f>
        <v>0.22688376619214387</v>
      </c>
      <c r="C477" s="41">
        <f t="shared" ref="C477:W477" si="33">C479/C481</f>
        <v>0.1751394474951847</v>
      </c>
      <c r="D477" s="41">
        <f t="shared" si="33"/>
        <v>-0.12031369776718577</v>
      </c>
      <c r="E477" s="41">
        <f t="shared" si="33"/>
        <v>2.8681905008027132E-2</v>
      </c>
      <c r="F477" s="41">
        <f t="shared" si="33"/>
        <v>3.9911141375803885E-2</v>
      </c>
      <c r="G477" s="41">
        <f t="shared" si="33"/>
        <v>0.38571941523467557</v>
      </c>
      <c r="H477" s="41">
        <f t="shared" si="33"/>
        <v>-5.1929528257438642E-2</v>
      </c>
      <c r="I477" s="41">
        <f t="shared" si="33"/>
        <v>7.3251771591521991E-2</v>
      </c>
      <c r="J477" s="41">
        <f t="shared" si="33"/>
        <v>0.4960512646644647</v>
      </c>
      <c r="K477" s="41">
        <f t="shared" si="33"/>
        <v>0.43561359737884592</v>
      </c>
      <c r="L477" s="41">
        <f t="shared" si="33"/>
        <v>0.20699739835024886</v>
      </c>
      <c r="M477" s="41">
        <f t="shared" si="33"/>
        <v>0.37120689772874665</v>
      </c>
      <c r="N477" s="41">
        <f t="shared" si="33"/>
        <v>0.36208523692463029</v>
      </c>
      <c r="O477" s="41">
        <f t="shared" si="33"/>
        <v>0.47572122651046683</v>
      </c>
      <c r="P477" s="41">
        <f t="shared" si="33"/>
        <v>0.30582994982677397</v>
      </c>
      <c r="Q477" s="41">
        <f t="shared" si="33"/>
        <v>0.31812354648043545</v>
      </c>
      <c r="R477" s="41">
        <f t="shared" si="33"/>
        <v>0.12018261958716459</v>
      </c>
      <c r="S477" s="41">
        <f t="shared" si="33"/>
        <v>0.41571878165530957</v>
      </c>
      <c r="T477" s="41">
        <f t="shared" si="33"/>
        <v>0.21854711170584168</v>
      </c>
      <c r="U477" s="41">
        <f t="shared" si="33"/>
        <v>0.26794062212636127</v>
      </c>
      <c r="V477" s="41">
        <f t="shared" si="33"/>
        <v>0.36621369405186599</v>
      </c>
      <c r="W477" s="41">
        <f t="shared" si="33"/>
        <v>0.13918937338194393</v>
      </c>
    </row>
    <row r="478" spans="1:23" x14ac:dyDescent="0.35">
      <c r="A478" s="23" t="s">
        <v>519</v>
      </c>
      <c r="B478" s="27">
        <f>B480/B481</f>
        <v>0.62099894528905486</v>
      </c>
      <c r="C478" s="27">
        <f t="shared" ref="C478:W478" si="34">C480/C481</f>
        <v>0.42067866535904386</v>
      </c>
      <c r="D478" s="27">
        <f t="shared" si="34"/>
        <v>0.34093109643506536</v>
      </c>
      <c r="E478" s="27">
        <f t="shared" si="34"/>
        <v>0.32347566810468303</v>
      </c>
      <c r="F478" s="27">
        <f t="shared" si="34"/>
        <v>0.58134303289714684</v>
      </c>
      <c r="G478" s="27">
        <f t="shared" si="34"/>
        <v>0.57491506697969896</v>
      </c>
      <c r="H478" s="27">
        <f t="shared" si="34"/>
        <v>0.26220807340677788</v>
      </c>
      <c r="I478" s="27">
        <f t="shared" si="34"/>
        <v>0.4223132419457335</v>
      </c>
      <c r="J478" s="27">
        <f t="shared" si="34"/>
        <v>0.71900201310318057</v>
      </c>
      <c r="K478" s="27">
        <f t="shared" si="34"/>
        <v>0.58644254777238802</v>
      </c>
      <c r="L478" s="27">
        <f t="shared" si="34"/>
        <v>0.47209658762929918</v>
      </c>
      <c r="M478" s="27">
        <f t="shared" si="34"/>
        <v>0.5607590414359801</v>
      </c>
      <c r="N478" s="27">
        <f t="shared" si="34"/>
        <v>0.6990737687582862</v>
      </c>
      <c r="O478" s="27">
        <f t="shared" si="34"/>
        <v>0.59961443834316586</v>
      </c>
      <c r="P478" s="27">
        <f t="shared" si="34"/>
        <v>0.47499579589026314</v>
      </c>
      <c r="Q478" s="27">
        <f t="shared" si="34"/>
        <v>0.54861631149679624</v>
      </c>
      <c r="R478" s="27">
        <f t="shared" si="34"/>
        <v>0.49489501902623068</v>
      </c>
      <c r="S478" s="27">
        <f t="shared" si="34"/>
        <v>0.52241027931790696</v>
      </c>
      <c r="T478" s="27">
        <f t="shared" si="34"/>
        <v>0.42935438525415182</v>
      </c>
      <c r="U478" s="27">
        <f t="shared" si="34"/>
        <v>0.52036459399794455</v>
      </c>
      <c r="V478" s="27">
        <f t="shared" si="34"/>
        <v>0.56451529049760008</v>
      </c>
      <c r="W478" s="27">
        <f t="shared" si="34"/>
        <v>0.44808980433545309</v>
      </c>
    </row>
    <row r="479" spans="1:23" x14ac:dyDescent="0.35">
      <c r="A479" s="29" t="s">
        <v>520</v>
      </c>
      <c r="B479" s="31">
        <f t="shared" ref="B479:W479" si="35">B127</f>
        <v>311486000000</v>
      </c>
      <c r="C479" s="31">
        <f t="shared" si="35"/>
        <v>153760000000</v>
      </c>
      <c r="D479" s="31">
        <f t="shared" si="35"/>
        <v>-110964000000</v>
      </c>
      <c r="E479" s="31">
        <f t="shared" si="35"/>
        <v>23529000000</v>
      </c>
      <c r="F479" s="31">
        <f t="shared" si="35"/>
        <v>52515000000</v>
      </c>
      <c r="G479" s="31">
        <f t="shared" si="35"/>
        <v>488774000000</v>
      </c>
      <c r="H479" s="31">
        <f t="shared" si="35"/>
        <v>-40340000000</v>
      </c>
      <c r="I479" s="31">
        <f t="shared" si="35"/>
        <v>68586000000</v>
      </c>
      <c r="J479" s="31">
        <f t="shared" si="35"/>
        <v>867614000000</v>
      </c>
      <c r="K479" s="31">
        <f t="shared" si="35"/>
        <v>460417000000</v>
      </c>
      <c r="L479" s="31">
        <f t="shared" si="35"/>
        <v>280781000000</v>
      </c>
      <c r="M479" s="31">
        <f t="shared" si="35"/>
        <v>326253000000</v>
      </c>
      <c r="N479" s="31">
        <f t="shared" si="35"/>
        <v>477669000000</v>
      </c>
      <c r="O479" s="31">
        <f t="shared" si="35"/>
        <v>475275000000</v>
      </c>
      <c r="P479" s="31">
        <f t="shared" si="35"/>
        <v>365546000000</v>
      </c>
      <c r="Q479" s="31">
        <f t="shared" si="35"/>
        <v>281651000000</v>
      </c>
      <c r="R479" s="31">
        <f t="shared" si="35"/>
        <v>94464468928</v>
      </c>
      <c r="S479" s="31">
        <f t="shared" si="35"/>
        <v>376916531072</v>
      </c>
      <c r="T479" s="31">
        <f t="shared" si="35"/>
        <v>241286977481</v>
      </c>
      <c r="U479" s="31">
        <f t="shared" si="35"/>
        <v>247817761404</v>
      </c>
      <c r="V479" s="31">
        <f t="shared" si="35"/>
        <v>336044018706</v>
      </c>
      <c r="W479" s="31">
        <f t="shared" si="35"/>
        <v>100450981294</v>
      </c>
    </row>
    <row r="480" spans="1:23" x14ac:dyDescent="0.35">
      <c r="A480" s="29" t="s">
        <v>521</v>
      </c>
      <c r="B480" s="31">
        <f t="shared" ref="B480:W480" si="36">B119</f>
        <v>852562000000</v>
      </c>
      <c r="C480" s="31">
        <f t="shared" si="36"/>
        <v>369326000000</v>
      </c>
      <c r="D480" s="31">
        <f t="shared" si="36"/>
        <v>314437000000</v>
      </c>
      <c r="E480" s="31">
        <f t="shared" si="36"/>
        <v>265361000000</v>
      </c>
      <c r="F480" s="31">
        <f t="shared" si="36"/>
        <v>764930000000</v>
      </c>
      <c r="G480" s="31">
        <f t="shared" si="36"/>
        <v>728518000000</v>
      </c>
      <c r="H480" s="31">
        <f t="shared" si="36"/>
        <v>203689000000</v>
      </c>
      <c r="I480" s="31">
        <f t="shared" si="36"/>
        <v>395414000000</v>
      </c>
      <c r="J480" s="31">
        <f t="shared" si="36"/>
        <v>1257564000000</v>
      </c>
      <c r="K480" s="31">
        <f t="shared" si="36"/>
        <v>619834000000</v>
      </c>
      <c r="L480" s="31">
        <f t="shared" si="36"/>
        <v>640374000000</v>
      </c>
      <c r="M480" s="31">
        <f t="shared" si="36"/>
        <v>492850000000</v>
      </c>
      <c r="N480" s="31">
        <f t="shared" si="36"/>
        <v>922230000000</v>
      </c>
      <c r="O480" s="31">
        <f t="shared" si="36"/>
        <v>599052000000</v>
      </c>
      <c r="P480" s="31">
        <f t="shared" si="36"/>
        <v>567743000000</v>
      </c>
      <c r="Q480" s="31">
        <f t="shared" si="36"/>
        <v>485718000000</v>
      </c>
      <c r="R480" s="31">
        <f t="shared" si="36"/>
        <v>388991314285</v>
      </c>
      <c r="S480" s="31">
        <f t="shared" si="36"/>
        <v>473649685715</v>
      </c>
      <c r="T480" s="31">
        <f t="shared" si="36"/>
        <v>474028785270</v>
      </c>
      <c r="U480" s="31">
        <f t="shared" si="36"/>
        <v>481284203101</v>
      </c>
      <c r="V480" s="31">
        <f t="shared" si="36"/>
        <v>518008992894</v>
      </c>
      <c r="W480" s="31">
        <f t="shared" si="36"/>
        <v>323380007106</v>
      </c>
    </row>
    <row r="481" spans="1:23" x14ac:dyDescent="0.35">
      <c r="A481" s="29" t="s">
        <v>522</v>
      </c>
      <c r="B481" s="31">
        <f t="shared" ref="B481:W481" si="37">B117</f>
        <v>1372888000000</v>
      </c>
      <c r="C481" s="31">
        <f t="shared" si="37"/>
        <v>877929000000</v>
      </c>
      <c r="D481" s="31">
        <f t="shared" si="37"/>
        <v>922289000000</v>
      </c>
      <c r="E481" s="31">
        <f t="shared" si="37"/>
        <v>820343000000</v>
      </c>
      <c r="F481" s="31">
        <f t="shared" si="37"/>
        <v>1315798000000</v>
      </c>
      <c r="G481" s="31">
        <f t="shared" si="37"/>
        <v>1267175000000</v>
      </c>
      <c r="H481" s="31">
        <f t="shared" si="37"/>
        <v>776822000000</v>
      </c>
      <c r="I481" s="31">
        <f t="shared" si="37"/>
        <v>936305000000</v>
      </c>
      <c r="J481" s="31">
        <f t="shared" si="37"/>
        <v>1749041000000</v>
      </c>
      <c r="K481" s="31">
        <f t="shared" si="37"/>
        <v>1056939000000</v>
      </c>
      <c r="L481" s="31">
        <f t="shared" si="37"/>
        <v>1356447000000</v>
      </c>
      <c r="M481" s="31">
        <f t="shared" si="37"/>
        <v>878898000000</v>
      </c>
      <c r="N481" s="31">
        <f t="shared" si="37"/>
        <v>1319217000000</v>
      </c>
      <c r="O481" s="31">
        <f t="shared" si="37"/>
        <v>999062000000</v>
      </c>
      <c r="P481" s="31">
        <f t="shared" si="37"/>
        <v>1195259000000</v>
      </c>
      <c r="Q481" s="31">
        <f t="shared" si="37"/>
        <v>885351000000</v>
      </c>
      <c r="R481" s="31">
        <f t="shared" si="37"/>
        <v>786007737662</v>
      </c>
      <c r="S481" s="31">
        <f t="shared" si="37"/>
        <v>906662262338</v>
      </c>
      <c r="T481" s="31">
        <f t="shared" si="37"/>
        <v>1104050177546</v>
      </c>
      <c r="U481" s="31">
        <f t="shared" si="37"/>
        <v>924898059269</v>
      </c>
      <c r="V481" s="31">
        <f t="shared" si="37"/>
        <v>917617293302</v>
      </c>
      <c r="W481" s="31">
        <f t="shared" si="37"/>
        <v>721685706698</v>
      </c>
    </row>
    <row r="482" spans="1:23" x14ac:dyDescent="0.35">
      <c r="A482" s="23" t="s">
        <v>523</v>
      </c>
      <c r="B482" s="22">
        <f>SUM(B479:E479)/AVERAGE(B484:E484)</f>
        <v>2.8119587306832089E-2</v>
      </c>
      <c r="C482" s="22">
        <f t="shared" ref="C482:W482" si="38">SUM(C479:F479)/AVERAGE(C484:F484)</f>
        <v>8.8724301477173008E-3</v>
      </c>
      <c r="D482" s="22">
        <f t="shared" si="38"/>
        <v>3.4005579795551355E-2</v>
      </c>
      <c r="E482" s="22">
        <f t="shared" si="38"/>
        <v>3.9613204076584939E-2</v>
      </c>
      <c r="F482" s="22">
        <f t="shared" si="38"/>
        <v>4.3512856256090922E-2</v>
      </c>
      <c r="G482" s="22">
        <f t="shared" si="38"/>
        <v>0.10810181377796237</v>
      </c>
      <c r="H482" s="22">
        <f t="shared" si="38"/>
        <v>0.10873311566165229</v>
      </c>
      <c r="I482" s="22">
        <f t="shared" si="38"/>
        <v>0.1381449830195903</v>
      </c>
      <c r="J482" s="22">
        <f t="shared" si="38"/>
        <v>0.16832245968350396</v>
      </c>
      <c r="K482" s="22">
        <f t="shared" si="38"/>
        <v>0.14260881973046996</v>
      </c>
      <c r="L482" s="22">
        <f t="shared" si="38"/>
        <v>0.15383734676141933</v>
      </c>
      <c r="M482" s="22">
        <f t="shared" si="38"/>
        <v>0.17430068869862536</v>
      </c>
      <c r="N482" s="22">
        <f t="shared" si="38"/>
        <v>0.17682297121393356</v>
      </c>
      <c r="O482" s="22">
        <f t="shared" si="38"/>
        <v>0.13961104179400721</v>
      </c>
      <c r="P482" s="22">
        <f t="shared" si="38"/>
        <v>0.13283583638166027</v>
      </c>
      <c r="Q482" s="22">
        <f t="shared" si="38"/>
        <v>0.12189891056340496</v>
      </c>
      <c r="R482" s="22">
        <f t="shared" si="38"/>
        <v>0.12078068706660948</v>
      </c>
      <c r="S482" s="22">
        <f t="shared" si="38"/>
        <v>0.15563401756691994</v>
      </c>
      <c r="T482" s="22">
        <f t="shared" si="38"/>
        <v>0.12458865686653815</v>
      </c>
      <c r="U482" s="22">
        <f t="shared" si="38"/>
        <v>9.3912686425742076E-2</v>
      </c>
      <c r="V482" s="22">
        <f t="shared" si="38"/>
        <v>6.1299250310929143E-2</v>
      </c>
      <c r="W482" s="22">
        <f t="shared" si="38"/>
        <v>1.442668901858756E-2</v>
      </c>
    </row>
    <row r="483" spans="1:23" x14ac:dyDescent="0.35">
      <c r="A483" s="23" t="s">
        <v>524</v>
      </c>
      <c r="B483" s="38">
        <f>SUM(B479:E479)/AVERAGE(B485:E485)</f>
        <v>2.5157289449901491E-3</v>
      </c>
      <c r="C483" s="38">
        <f t="shared" ref="C483:W483" si="39">SUM(C479:F479)/AVERAGE(C485:F485)</f>
        <v>7.8829621439498567E-4</v>
      </c>
      <c r="D483" s="38">
        <f t="shared" si="39"/>
        <v>3.0638503002907995E-3</v>
      </c>
      <c r="E483" s="38">
        <f t="shared" si="39"/>
        <v>3.7422894922158551E-3</v>
      </c>
      <c r="F483" s="38">
        <f t="shared" si="39"/>
        <v>4.1350857555732499E-3</v>
      </c>
      <c r="G483" s="38">
        <f t="shared" si="39"/>
        <v>1.0515969122041998E-2</v>
      </c>
      <c r="H483" s="38">
        <f t="shared" si="39"/>
        <v>1.0412971035259446E-2</v>
      </c>
      <c r="I483" s="38">
        <f t="shared" si="39"/>
        <v>1.3091169714149161E-2</v>
      </c>
      <c r="J483" s="38">
        <f t="shared" si="39"/>
        <v>1.5656867177928063E-2</v>
      </c>
      <c r="K483" s="38">
        <f t="shared" si="39"/>
        <v>1.2957150417109852E-2</v>
      </c>
      <c r="L483" s="38">
        <f t="shared" si="39"/>
        <v>1.3978186078884255E-2</v>
      </c>
      <c r="M483" s="38">
        <f t="shared" si="39"/>
        <v>1.4907912026049451E-2</v>
      </c>
      <c r="N483" s="38">
        <f t="shared" si="39"/>
        <v>1.5217408649838083E-2</v>
      </c>
      <c r="O483" s="38">
        <f t="shared" si="39"/>
        <v>1.2084946503971159E-2</v>
      </c>
      <c r="P483" s="38">
        <f t="shared" si="39"/>
        <v>1.1181404571440946E-2</v>
      </c>
      <c r="Q483" s="38">
        <f t="shared" si="39"/>
        <v>1.0299058546477266E-2</v>
      </c>
      <c r="R483" s="38">
        <f t="shared" si="39"/>
        <v>9.9986605620669428E-3</v>
      </c>
      <c r="S483" s="38">
        <f t="shared" si="39"/>
        <v>1.2644269328165437E-2</v>
      </c>
      <c r="T483" s="38">
        <f t="shared" si="39"/>
        <v>1.0054830415401707E-2</v>
      </c>
      <c r="U483" s="38">
        <f t="shared" si="39"/>
        <v>7.7294217046897018E-3</v>
      </c>
      <c r="V483" s="38">
        <f t="shared" si="39"/>
        <v>5.0069144610902332E-3</v>
      </c>
      <c r="W483" s="38">
        <f t="shared" si="39"/>
        <v>1.2055985050426624E-3</v>
      </c>
    </row>
    <row r="484" spans="1:23" x14ac:dyDescent="0.35">
      <c r="A484" s="29" t="s">
        <v>525</v>
      </c>
      <c r="B484" s="31">
        <f t="shared" ref="B484:W484" si="40">B66</f>
        <v>13457669000000</v>
      </c>
      <c r="C484" s="31">
        <f t="shared" si="40"/>
        <v>13632970000000</v>
      </c>
      <c r="D484" s="31">
        <f t="shared" si="40"/>
        <v>13479565000000</v>
      </c>
      <c r="E484" s="31">
        <f t="shared" si="40"/>
        <v>13173259000000</v>
      </c>
      <c r="F484" s="31">
        <f t="shared" si="40"/>
        <v>13291410000000</v>
      </c>
      <c r="G484" s="31">
        <f t="shared" si="40"/>
        <v>13441593000000</v>
      </c>
      <c r="H484" s="31">
        <f t="shared" si="40"/>
        <v>13053655000000</v>
      </c>
      <c r="I484" s="31">
        <f t="shared" si="40"/>
        <v>12568903000000</v>
      </c>
      <c r="J484" s="31">
        <f t="shared" si="40"/>
        <v>12170290000000</v>
      </c>
      <c r="K484" s="31">
        <f t="shared" si="40"/>
        <v>12100949000000</v>
      </c>
      <c r="L484" s="31">
        <f t="shared" si="40"/>
        <v>11729063000000</v>
      </c>
      <c r="M484" s="31">
        <f t="shared" si="40"/>
        <v>9984411000000</v>
      </c>
      <c r="N484" s="31">
        <f t="shared" si="40"/>
        <v>9524271000000</v>
      </c>
      <c r="O484" s="31">
        <f t="shared" si="40"/>
        <v>9324005000000</v>
      </c>
      <c r="P484" s="31">
        <f t="shared" si="40"/>
        <v>8912270000000</v>
      </c>
      <c r="Q484" s="31">
        <f t="shared" si="40"/>
        <v>8437036000000</v>
      </c>
      <c r="R484" s="31">
        <f t="shared" si="40"/>
        <v>8193171000000</v>
      </c>
      <c r="S484" s="31">
        <f t="shared" si="40"/>
        <v>8140541994547</v>
      </c>
      <c r="T484" s="31">
        <f t="shared" si="40"/>
        <v>7856908558268</v>
      </c>
      <c r="U484" s="31">
        <f t="shared" si="40"/>
        <v>7618627498908</v>
      </c>
      <c r="V484" s="31">
        <f t="shared" si="40"/>
        <v>7278589000000</v>
      </c>
      <c r="W484" s="31">
        <f t="shared" si="40"/>
        <v>6962857601254</v>
      </c>
    </row>
    <row r="485" spans="1:23" x14ac:dyDescent="0.35">
      <c r="A485" s="29" t="s">
        <v>526</v>
      </c>
      <c r="B485" s="31">
        <f t="shared" ref="B485:W485" si="41">B5</f>
        <v>152145512000000</v>
      </c>
      <c r="C485" s="31">
        <f t="shared" si="41"/>
        <v>144777122000000</v>
      </c>
      <c r="D485" s="31">
        <f t="shared" si="41"/>
        <v>162093425000000</v>
      </c>
      <c r="E485" s="31">
        <f t="shared" si="41"/>
        <v>141702076000000</v>
      </c>
      <c r="F485" s="31">
        <f t="shared" si="41"/>
        <v>154449428000000</v>
      </c>
      <c r="G485" s="31">
        <f t="shared" si="41"/>
        <v>134282715000000</v>
      </c>
      <c r="H485" s="31">
        <f t="shared" si="41"/>
        <v>130161642000000</v>
      </c>
      <c r="I485" s="31">
        <f t="shared" si="41"/>
        <v>132035539000000</v>
      </c>
      <c r="J485" s="31">
        <f t="shared" si="41"/>
        <v>130198714000000</v>
      </c>
      <c r="K485" s="31">
        <f t="shared" si="41"/>
        <v>128599312000000</v>
      </c>
      <c r="L485" s="31">
        <f t="shared" si="41"/>
        <v>121694509000000</v>
      </c>
      <c r="M485" s="31">
        <f t="shared" si="41"/>
        <v>113875841000000</v>
      </c>
      <c r="N485" s="31">
        <f t="shared" si="41"/>
        <v>112824106000000</v>
      </c>
      <c r="O485" s="31">
        <f t="shared" si="41"/>
        <v>98009102000000</v>
      </c>
      <c r="P485" s="31">
        <f t="shared" si="41"/>
        <v>116598358000000</v>
      </c>
      <c r="Q485" s="31">
        <f t="shared" si="41"/>
        <v>93176446000000</v>
      </c>
      <c r="R485" s="31">
        <f t="shared" si="41"/>
        <v>95010254000000</v>
      </c>
      <c r="S485" s="31">
        <f t="shared" si="41"/>
        <v>95371467185404</v>
      </c>
      <c r="T485" s="31">
        <f t="shared" si="41"/>
        <v>102620423020242</v>
      </c>
      <c r="U485" s="31">
        <f t="shared" si="41"/>
        <v>91243618683397</v>
      </c>
      <c r="V485" s="31">
        <f t="shared" si="41"/>
        <v>91036457000000</v>
      </c>
      <c r="W485" s="31">
        <f t="shared" si="41"/>
        <v>83320426223028</v>
      </c>
    </row>
    <row r="486" spans="1:23" x14ac:dyDescent="0.35">
      <c r="A486" s="23" t="s">
        <v>527</v>
      </c>
      <c r="B486" s="36">
        <f>B485/B484</f>
        <v>11.305487748286868</v>
      </c>
      <c r="C486" s="36">
        <f t="shared" ref="C486:W486" si="42">C485/C484</f>
        <v>10.619631819038698</v>
      </c>
      <c r="D486" s="36">
        <f t="shared" si="42"/>
        <v>12.025122843355851</v>
      </c>
      <c r="E486" s="36">
        <f t="shared" si="42"/>
        <v>10.756797235976306</v>
      </c>
      <c r="F486" s="36">
        <f t="shared" si="42"/>
        <v>11.620244052361638</v>
      </c>
      <c r="G486" s="36">
        <f t="shared" si="42"/>
        <v>9.990089344321019</v>
      </c>
      <c r="H486" s="36">
        <f t="shared" si="42"/>
        <v>9.9712794615760867</v>
      </c>
      <c r="I486" s="36">
        <f t="shared" si="42"/>
        <v>10.504937383954669</v>
      </c>
      <c r="J486" s="36">
        <f t="shared" si="42"/>
        <v>10.698078188769536</v>
      </c>
      <c r="K486" s="36">
        <f t="shared" si="42"/>
        <v>10.627208824696311</v>
      </c>
      <c r="L486" s="36">
        <f t="shared" si="42"/>
        <v>10.375467247468958</v>
      </c>
      <c r="M486" s="36">
        <f t="shared" si="42"/>
        <v>11.405363921817722</v>
      </c>
      <c r="N486" s="36">
        <f t="shared" si="42"/>
        <v>11.845957134147065</v>
      </c>
      <c r="O486" s="36">
        <f t="shared" si="42"/>
        <v>10.511481064199344</v>
      </c>
      <c r="P486" s="36">
        <f t="shared" si="42"/>
        <v>13.082902335768553</v>
      </c>
      <c r="Q486" s="36">
        <f t="shared" si="42"/>
        <v>11.043741664726808</v>
      </c>
      <c r="R486" s="36">
        <f t="shared" si="42"/>
        <v>11.596273774830282</v>
      </c>
      <c r="S486" s="36">
        <f t="shared" si="42"/>
        <v>11.715616386389168</v>
      </c>
      <c r="T486" s="36">
        <f t="shared" si="42"/>
        <v>13.061170593903915</v>
      </c>
      <c r="U486" s="36">
        <f t="shared" si="42"/>
        <v>11.976385339285221</v>
      </c>
      <c r="V486" s="36">
        <f t="shared" si="42"/>
        <v>12.50743200364796</v>
      </c>
      <c r="W486" s="36">
        <f t="shared" si="42"/>
        <v>11.966412498228044</v>
      </c>
    </row>
    <row r="487" spans="1:23" x14ac:dyDescent="0.35">
      <c r="A487" s="23" t="s">
        <v>529</v>
      </c>
      <c r="B487" s="28">
        <f t="shared" ref="B487:S487" si="43">B479/F479-1</f>
        <v>4.9313719889555365</v>
      </c>
      <c r="C487" s="28">
        <f t="shared" si="43"/>
        <v>-0.68541698208169821</v>
      </c>
      <c r="D487" s="28">
        <f t="shared" si="43"/>
        <v>1.7507188894397618</v>
      </c>
      <c r="E487" s="28">
        <f t="shared" si="43"/>
        <v>-0.6569416498993963</v>
      </c>
      <c r="F487" s="28">
        <f t="shared" si="43"/>
        <v>-0.93947193106611926</v>
      </c>
      <c r="G487" s="28">
        <f t="shared" si="43"/>
        <v>6.1589819663478984E-2</v>
      </c>
      <c r="H487" s="28">
        <f t="shared" si="43"/>
        <v>-1.1436706899683382</v>
      </c>
      <c r="I487" s="28">
        <f t="shared" si="43"/>
        <v>-0.78977664573199324</v>
      </c>
      <c r="J487" s="28">
        <f t="shared" si="43"/>
        <v>0.81634981545798446</v>
      </c>
      <c r="K487" s="28">
        <f t="shared" si="43"/>
        <v>-3.1261901004681514E-2</v>
      </c>
      <c r="L487" s="28">
        <f t="shared" si="43"/>
        <v>-0.23188600066749465</v>
      </c>
      <c r="M487" s="28">
        <f t="shared" si="43"/>
        <v>0.15835910399750053</v>
      </c>
      <c r="N487" s="28">
        <f t="shared" si="43"/>
        <v>4.0565996445084043</v>
      </c>
      <c r="O487" s="28">
        <f t="shared" si="43"/>
        <v>0.26095557190939767</v>
      </c>
      <c r="P487" s="28">
        <f t="shared" si="43"/>
        <v>0.51498437178933409</v>
      </c>
      <c r="Q487" s="28">
        <f t="shared" si="43"/>
        <v>0.13652467201833862</v>
      </c>
      <c r="R487" s="28">
        <f t="shared" si="43"/>
        <v>-0.71889257457474476</v>
      </c>
      <c r="S487" s="28">
        <f t="shared" si="43"/>
        <v>2.7522433949036342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2.2449641872001047E-2</v>
      </c>
      <c r="C488" s="28">
        <f t="shared" si="44"/>
        <v>-0.16407023954270161</v>
      </c>
      <c r="D488" s="28">
        <f t="shared" si="44"/>
        <v>-0.30733354150830128</v>
      </c>
      <c r="E488" s="28">
        <f t="shared" si="44"/>
        <v>-0.33902170718565805</v>
      </c>
      <c r="F488" s="28">
        <f t="shared" si="44"/>
        <v>-0.20536742155625753</v>
      </c>
      <c r="G488" s="28">
        <f t="shared" si="44"/>
        <v>-4.5374775499457121E-2</v>
      </c>
      <c r="H488" s="28">
        <f t="shared" si="44"/>
        <v>9.4228375390293273E-2</v>
      </c>
      <c r="I488" s="28">
        <f t="shared" si="44"/>
        <v>0.27565194865379583</v>
      </c>
      <c r="J488" s="28">
        <f t="shared" si="44"/>
        <v>0.32023183080134299</v>
      </c>
      <c r="K488" s="28">
        <f t="shared" si="44"/>
        <v>0.20275342907530458</v>
      </c>
      <c r="L488" s="28">
        <f t="shared" si="44"/>
        <v>0.27503480162705851</v>
      </c>
      <c r="M488" s="28">
        <f t="shared" si="44"/>
        <v>0.25468466982326232</v>
      </c>
      <c r="N488" s="28">
        <f t="shared" si="44"/>
        <v>0.33345255044607547</v>
      </c>
      <c r="O488" s="28">
        <f t="shared" si="44"/>
        <v>0.29281511080467881</v>
      </c>
      <c r="P488" s="28">
        <f t="shared" si="44"/>
        <v>9.5443912829466626E-2</v>
      </c>
      <c r="Q488" s="28">
        <f t="shared" si="44"/>
        <v>7.9413283680305202E-2</v>
      </c>
      <c r="R488" s="28">
        <f t="shared" si="44"/>
        <v>-0.21520258345574428</v>
      </c>
      <c r="S488" s="28">
        <f t="shared" si="44"/>
        <v>-8.4165464054159145E-2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-0.54275510700257712</v>
      </c>
      <c r="C489" s="28">
        <f t="shared" si="45"/>
        <v>-0.22238559774292987</v>
      </c>
      <c r="D489" s="28">
        <f t="shared" si="45"/>
        <v>0.43412145174693406</v>
      </c>
      <c r="E489" s="28">
        <f t="shared" si="45"/>
        <v>-2.7711330178267457</v>
      </c>
      <c r="F489" s="28">
        <f t="shared" si="45"/>
        <v>1.1379529414482574</v>
      </c>
      <c r="G489" s="28">
        <f t="shared" si="45"/>
        <v>1.1113685073121533</v>
      </c>
      <c r="H489" s="28">
        <f t="shared" si="45"/>
        <v>0.32518061303219481</v>
      </c>
      <c r="I489" s="28">
        <f t="shared" si="45"/>
        <v>-2.548817939506316</v>
      </c>
      <c r="J489" s="28">
        <f t="shared" si="45"/>
        <v>2.6050370370370279E-2</v>
      </c>
      <c r="K489" s="28">
        <f t="shared" si="45"/>
        <v>0.15922542930215555</v>
      </c>
      <c r="L489" s="28">
        <f t="shared" si="45"/>
        <v>1.620820235666097</v>
      </c>
      <c r="M489" s="28">
        <f t="shared" si="45"/>
        <v>-4.7256265871701397E-2</v>
      </c>
      <c r="N489" s="28">
        <f t="shared" si="45"/>
        <v>1.086305738966852</v>
      </c>
      <c r="O489" s="28">
        <f t="shared" si="45"/>
        <v>1.0635811254758187</v>
      </c>
      <c r="P489" s="28">
        <f t="shared" si="45"/>
        <v>-0.33372746055312019</v>
      </c>
      <c r="Q489" s="28">
        <f t="shared" si="45"/>
        <v>0.66727603466489227</v>
      </c>
      <c r="R489" s="28">
        <f t="shared" si="45"/>
        <v>0.19190824605815937</v>
      </c>
      <c r="S489" s="28">
        <f t="shared" si="45"/>
        <v>-0.22953087515978621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8.3519889150769577E-2</v>
      </c>
      <c r="C490" s="28">
        <f t="shared" si="46"/>
        <v>-4.0294585333208177E-3</v>
      </c>
      <c r="D490" s="28">
        <f t="shared" si="46"/>
        <v>0.19627373527038894</v>
      </c>
      <c r="E490" s="28">
        <f t="shared" si="46"/>
        <v>9.6388100286708411E-3</v>
      </c>
      <c r="F490" s="28">
        <f t="shared" si="46"/>
        <v>8.1254843229917384E-2</v>
      </c>
      <c r="G490" s="28">
        <f t="shared" si="46"/>
        <v>8.1927274371732972E-2</v>
      </c>
      <c r="H490" s="28">
        <f t="shared" si="46"/>
        <v>0.18883586322677526</v>
      </c>
      <c r="I490" s="28">
        <f t="shared" si="46"/>
        <v>0.21247300696692095</v>
      </c>
      <c r="J490" s="28">
        <f t="shared" si="46"/>
        <v>0.15966375568803981</v>
      </c>
      <c r="K490" s="28">
        <f t="shared" si="46"/>
        <v>8.5572765814176721E-2</v>
      </c>
      <c r="L490" s="28">
        <f t="shared" si="46"/>
        <v>8.9912540457971479E-2</v>
      </c>
      <c r="M490" s="28">
        <f t="shared" si="46"/>
        <v>0.1301789310318433</v>
      </c>
      <c r="N490" s="28">
        <f t="shared" si="46"/>
        <v>0.16872940253208712</v>
      </c>
      <c r="O490" s="28">
        <f t="shared" si="46"/>
        <v>0.20678550579316712</v>
      </c>
      <c r="P490" s="28">
        <f t="shared" si="46"/>
        <v>0.11425786910006086</v>
      </c>
      <c r="Q490" s="28">
        <f t="shared" si="46"/>
        <v>0.13093385662471602</v>
      </c>
      <c r="R490" s="28">
        <f t="shared" si="46"/>
        <v>0.15674920461371267</v>
      </c>
      <c r="S490" s="28">
        <f t="shared" si="46"/>
        <v>0.16313960656370763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-2.2470101319779001E-2</v>
      </c>
      <c r="C491" s="28">
        <f t="shared" si="47"/>
        <v>0.10731752909602021</v>
      </c>
      <c r="D491" s="28">
        <f t="shared" si="47"/>
        <v>0.1891203566176245</v>
      </c>
      <c r="E491" s="28">
        <f t="shared" si="47"/>
        <v>0.24203713035612595</v>
      </c>
      <c r="F491" s="28">
        <f t="shared" si="47"/>
        <v>0.18687799724504783</v>
      </c>
      <c r="G491" s="28">
        <f t="shared" si="47"/>
        <v>5.75933535583526E-2</v>
      </c>
      <c r="H491" s="28">
        <f t="shared" si="47"/>
        <v>0.24004932684580771</v>
      </c>
      <c r="I491" s="28">
        <f t="shared" si="47"/>
        <v>0.11473754769613231</v>
      </c>
      <c r="J491" s="28">
        <f t="shared" si="47"/>
        <v>9.7870490275197231E-2</v>
      </c>
      <c r="K491" s="28">
        <f t="shared" si="47"/>
        <v>-9.4158964473196605E-3</v>
      </c>
      <c r="L491" s="28">
        <f t="shared" si="47"/>
        <v>-6.438567664249617E-2</v>
      </c>
      <c r="M491" s="28">
        <f t="shared" si="47"/>
        <v>-7.2307195502486987E-2</v>
      </c>
      <c r="N491" s="28">
        <f t="shared" si="47"/>
        <v>-3.9587298480087352E-2</v>
      </c>
      <c r="O491" s="28">
        <f t="shared" si="47"/>
        <v>8.3858096217885203E-2</v>
      </c>
      <c r="P491" s="28">
        <f t="shared" si="47"/>
        <v>4.2169202954152718E-2</v>
      </c>
      <c r="Q491" s="28">
        <f t="shared" si="47"/>
        <v>0.14627171375323811</v>
      </c>
      <c r="R491" s="28">
        <f t="shared" si="47"/>
        <v>0.16825238223333638</v>
      </c>
      <c r="S491" s="28">
        <f t="shared" si="47"/>
        <v>0.16424913405420183</v>
      </c>
      <c r="T491" s="28"/>
      <c r="U491" s="28"/>
      <c r="V491" s="28"/>
      <c r="W491" s="23"/>
    </row>
  </sheetData>
  <conditionalFormatting sqref="A4:XFD4">
    <cfRule type="notContainsBlanks" dxfId="1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7E72A-2E93-4E2B-81EF-239E6F150845}">
  <sheetPr codeName="Sheet3"/>
  <dimension ref="A1:W491"/>
  <sheetViews>
    <sheetView topLeftCell="A419" zoomScale="130" zoomScaleNormal="130" workbookViewId="0">
      <pane xSplit="1" topLeftCell="B1" activePane="topRight" state="frozen"/>
      <selection pane="topRight" activeCell="A433" sqref="A433:W491"/>
    </sheetView>
  </sheetViews>
  <sheetFormatPr defaultRowHeight="14.5" x14ac:dyDescent="0.35"/>
  <cols>
    <col min="1" max="1" width="43" bestFit="1" customWidth="1"/>
    <col min="2" max="2" width="17" bestFit="1" customWidth="1"/>
    <col min="3" max="18" width="15.81640625" bestFit="1" customWidth="1"/>
    <col min="19" max="23" width="15" bestFit="1" customWidth="1"/>
  </cols>
  <sheetData>
    <row r="1" spans="1:23" x14ac:dyDescent="0.35">
      <c r="A1" s="1" t="s">
        <v>0</v>
      </c>
    </row>
    <row r="2" spans="1:23" x14ac:dyDescent="0.35">
      <c r="A2" s="1" t="s">
        <v>1</v>
      </c>
    </row>
    <row r="3" spans="1:23" x14ac:dyDescent="0.35">
      <c r="A3" s="2">
        <v>45505</v>
      </c>
    </row>
    <row r="4" spans="1:23" s="3" customFormat="1" ht="12" x14ac:dyDescent="0.3"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 x14ac:dyDescent="0.35">
      <c r="A5" s="4" t="s">
        <v>24</v>
      </c>
      <c r="B5" s="5">
        <v>228916682000000</v>
      </c>
      <c r="C5" s="6">
        <v>216171576000000</v>
      </c>
      <c r="D5" s="6">
        <v>209896239253715</v>
      </c>
      <c r="E5" s="6">
        <v>206750696000000</v>
      </c>
      <c r="F5" s="6">
        <v>200205136000000</v>
      </c>
      <c r="G5" s="6">
        <v>194370857000000</v>
      </c>
      <c r="H5" s="6">
        <v>177578734000000</v>
      </c>
      <c r="I5" s="6">
        <v>173970650000000</v>
      </c>
      <c r="J5" s="6">
        <v>171124495000000</v>
      </c>
      <c r="K5" s="6">
        <v>162702099000000</v>
      </c>
      <c r="L5" s="6">
        <v>153237506000000</v>
      </c>
      <c r="M5" s="6">
        <v>145476797000000</v>
      </c>
      <c r="N5" s="6">
        <v>145653989000000</v>
      </c>
      <c r="O5" s="6">
        <v>137552316000000</v>
      </c>
      <c r="P5" s="6">
        <v>134315195000000</v>
      </c>
      <c r="Q5" s="6">
        <v>119474211000000</v>
      </c>
      <c r="R5" s="6">
        <v>105713249000000</v>
      </c>
      <c r="S5" s="6">
        <v>98197168000000</v>
      </c>
      <c r="T5" s="6">
        <v>94687435000000</v>
      </c>
      <c r="U5" s="6">
        <v>87820150000000</v>
      </c>
      <c r="V5" s="6">
        <v>83162135000000</v>
      </c>
      <c r="W5" s="6">
        <v>74514884000000</v>
      </c>
    </row>
    <row r="6" spans="1:23" x14ac:dyDescent="0.35">
      <c r="A6" s="7" t="s">
        <v>25</v>
      </c>
      <c r="B6" s="5">
        <v>1257771000000</v>
      </c>
      <c r="C6" s="8">
        <v>1303913000000</v>
      </c>
      <c r="D6" s="8">
        <v>1132969113436</v>
      </c>
      <c r="E6" s="8">
        <v>1102147000000</v>
      </c>
      <c r="F6" s="8">
        <v>1066331000000</v>
      </c>
      <c r="G6" s="8">
        <v>1032576000000</v>
      </c>
      <c r="H6" s="8">
        <v>1062738000000</v>
      </c>
      <c r="I6" s="8">
        <v>961776000000</v>
      </c>
      <c r="J6" s="8">
        <v>939296000000</v>
      </c>
      <c r="K6" s="8">
        <v>1027935000000</v>
      </c>
      <c r="L6" s="8">
        <v>1001628000000</v>
      </c>
      <c r="M6" s="8">
        <v>954923000000</v>
      </c>
      <c r="N6" s="8">
        <v>974560000000</v>
      </c>
      <c r="O6" s="8">
        <v>888245000000</v>
      </c>
      <c r="P6" s="8">
        <v>985235000000</v>
      </c>
      <c r="Q6" s="8">
        <v>899741000000</v>
      </c>
      <c r="R6" s="8">
        <v>1077608000000</v>
      </c>
      <c r="S6" s="8">
        <v>839808000000</v>
      </c>
      <c r="T6" s="8">
        <v>945670000000</v>
      </c>
      <c r="U6" s="8">
        <v>853436000000</v>
      </c>
      <c r="V6" s="8">
        <v>822872000000</v>
      </c>
      <c r="W6" s="8">
        <v>633154000000</v>
      </c>
    </row>
    <row r="7" spans="1:23" x14ac:dyDescent="0.35">
      <c r="A7" s="7" t="s">
        <v>26</v>
      </c>
      <c r="B7" s="5">
        <v>11234666000000</v>
      </c>
      <c r="C7" s="8">
        <v>8990240000000</v>
      </c>
      <c r="D7" s="8">
        <v>16268047103302</v>
      </c>
      <c r="E7" s="8">
        <v>7669685000000</v>
      </c>
      <c r="F7" s="8">
        <v>13542188000000</v>
      </c>
      <c r="G7" s="8">
        <v>4069979000000</v>
      </c>
      <c r="H7" s="8">
        <v>1975334000000</v>
      </c>
      <c r="I7" s="8">
        <v>4068195000000</v>
      </c>
      <c r="J7" s="8">
        <v>3940254000000</v>
      </c>
      <c r="K7" s="8">
        <v>6002271000000</v>
      </c>
      <c r="L7" s="8">
        <v>5131299000000</v>
      </c>
      <c r="M7" s="8">
        <v>2993736000000</v>
      </c>
      <c r="N7" s="8">
        <v>6769790000000</v>
      </c>
      <c r="O7" s="8">
        <v>1931878000000</v>
      </c>
      <c r="P7" s="8">
        <v>4428378000000</v>
      </c>
      <c r="Q7" s="8">
        <v>2492050000000</v>
      </c>
      <c r="R7" s="8">
        <v>4498225000000</v>
      </c>
      <c r="S7" s="8">
        <v>2616140000000</v>
      </c>
      <c r="T7" s="8">
        <v>3055469000000</v>
      </c>
      <c r="U7" s="8">
        <v>1858618000000</v>
      </c>
      <c r="V7" s="8">
        <v>1600648000000</v>
      </c>
      <c r="W7" s="8">
        <v>836096000000</v>
      </c>
    </row>
    <row r="8" spans="1:23" x14ac:dyDescent="0.35">
      <c r="A8" s="7" t="s">
        <v>27</v>
      </c>
      <c r="B8" s="5">
        <v>31262798000000</v>
      </c>
      <c r="C8" s="8">
        <v>26515418000000</v>
      </c>
      <c r="D8" s="8">
        <v>22591302470968</v>
      </c>
      <c r="E8" s="8">
        <v>31584497000000</v>
      </c>
      <c r="F8" s="8">
        <v>25924496000000</v>
      </c>
      <c r="G8" s="8">
        <v>31046695000000</v>
      </c>
      <c r="H8" s="8">
        <v>23905527000000</v>
      </c>
      <c r="I8" s="8">
        <v>23398160000000</v>
      </c>
      <c r="J8" s="8">
        <v>24028178000000</v>
      </c>
      <c r="K8" s="8">
        <v>19580483000000</v>
      </c>
      <c r="L8" s="8">
        <v>17770233000000</v>
      </c>
      <c r="M8" s="8">
        <v>18465192000000</v>
      </c>
      <c r="N8" s="8">
        <v>15304648000000</v>
      </c>
      <c r="O8" s="8">
        <v>12153565000000</v>
      </c>
      <c r="P8" s="8">
        <v>11893543000000</v>
      </c>
      <c r="Q8" s="8">
        <v>14092112000000</v>
      </c>
      <c r="R8" s="8">
        <v>10638800000000</v>
      </c>
      <c r="S8" s="8">
        <v>13297485000000</v>
      </c>
      <c r="T8" s="8">
        <v>11795654000000</v>
      </c>
      <c r="U8" s="8">
        <v>11287488000000</v>
      </c>
      <c r="V8" s="8">
        <v>9989074000000</v>
      </c>
      <c r="W8" s="8">
        <v>9807734000000</v>
      </c>
    </row>
    <row r="9" spans="1:23" x14ac:dyDescent="0.35">
      <c r="A9" s="9" t="s">
        <v>28</v>
      </c>
      <c r="B9" s="5">
        <v>30072913000000</v>
      </c>
      <c r="C9" s="8">
        <v>25325533000000</v>
      </c>
      <c r="D9" s="8">
        <v>20801417470968</v>
      </c>
      <c r="E9" s="8">
        <v>28494612000000</v>
      </c>
      <c r="F9" s="8">
        <v>23134611000000</v>
      </c>
      <c r="G9" s="8">
        <v>30359101000000</v>
      </c>
      <c r="H9" s="8">
        <v>23220381000000</v>
      </c>
      <c r="I9" s="8">
        <v>23108275000000</v>
      </c>
      <c r="J9" s="8">
        <v>23738293000000</v>
      </c>
      <c r="K9" s="8">
        <v>19350598000000</v>
      </c>
      <c r="L9" s="8">
        <v>17540348000000</v>
      </c>
      <c r="M9" s="8">
        <v>18235307000000</v>
      </c>
      <c r="N9" s="8">
        <v>15074763000000</v>
      </c>
      <c r="O9" s="8">
        <v>11914336000000</v>
      </c>
      <c r="P9" s="8">
        <v>11654314000000</v>
      </c>
      <c r="Q9" s="8">
        <v>13852883000000</v>
      </c>
      <c r="R9" s="8">
        <v>10430142000000</v>
      </c>
      <c r="S9" s="8">
        <v>13088827000000</v>
      </c>
      <c r="T9" s="8">
        <v>11586996000000</v>
      </c>
      <c r="U9" s="8">
        <v>11128247000000</v>
      </c>
      <c r="V9" s="8">
        <v>9601353000000</v>
      </c>
      <c r="W9" s="8">
        <v>9786214000000</v>
      </c>
    </row>
    <row r="10" spans="1:23" x14ac:dyDescent="0.35">
      <c r="A10" s="9" t="s">
        <v>29</v>
      </c>
      <c r="B10" s="5">
        <v>1189885000000</v>
      </c>
      <c r="C10" s="8">
        <v>1189885000000</v>
      </c>
      <c r="D10" s="8">
        <v>1789885000000</v>
      </c>
      <c r="E10" s="8">
        <v>3089885000000</v>
      </c>
      <c r="F10" s="8">
        <v>2789885000000</v>
      </c>
      <c r="G10" s="8">
        <v>687594000000</v>
      </c>
      <c r="H10" s="8">
        <v>685146000000</v>
      </c>
      <c r="I10" s="8">
        <v>289885000000</v>
      </c>
      <c r="J10" s="8">
        <v>289885000000</v>
      </c>
      <c r="K10" s="8">
        <v>229885000000</v>
      </c>
      <c r="L10" s="8">
        <v>229885000000</v>
      </c>
      <c r="M10" s="8">
        <v>229885000000</v>
      </c>
      <c r="N10" s="8">
        <v>229885000000</v>
      </c>
      <c r="O10" s="8">
        <v>239229000000</v>
      </c>
      <c r="P10" s="8">
        <v>239229000000</v>
      </c>
      <c r="Q10" s="8">
        <v>239229000000</v>
      </c>
      <c r="R10" s="8">
        <v>208658000000</v>
      </c>
      <c r="S10" s="8">
        <v>208658000000</v>
      </c>
      <c r="T10" s="8">
        <v>208658000000</v>
      </c>
      <c r="U10" s="8">
        <v>208658000000</v>
      </c>
      <c r="V10" s="8">
        <v>458658000000</v>
      </c>
      <c r="W10" s="8">
        <v>70937000000</v>
      </c>
    </row>
    <row r="11" spans="1:23" x14ac:dyDescent="0.35">
      <c r="A11" s="9" t="s">
        <v>30</v>
      </c>
      <c r="B11" s="5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-49417000000</v>
      </c>
      <c r="V11" s="8">
        <v>-70937000000</v>
      </c>
      <c r="W11" s="8">
        <v>-49417000000</v>
      </c>
    </row>
    <row r="12" spans="1:23" x14ac:dyDescent="0.35">
      <c r="A12" s="7" t="s">
        <v>31</v>
      </c>
      <c r="B12" s="5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122441000000</v>
      </c>
      <c r="K12" s="8">
        <v>127921000000</v>
      </c>
      <c r="L12" s="8">
        <v>127921000000</v>
      </c>
      <c r="M12" s="8">
        <v>127921000000</v>
      </c>
      <c r="N12" s="8">
        <v>127921000000</v>
      </c>
      <c r="O12" s="8">
        <v>127921000000</v>
      </c>
      <c r="P12" s="8">
        <v>127921000000</v>
      </c>
      <c r="Q12" s="8">
        <v>127921000000</v>
      </c>
      <c r="R12" s="8">
        <v>127921000000</v>
      </c>
      <c r="S12" s="8">
        <v>127921000000</v>
      </c>
      <c r="T12" s="8">
        <v>127921000000</v>
      </c>
      <c r="U12" s="8">
        <v>63324000000</v>
      </c>
      <c r="V12" s="8">
        <v>63324000000</v>
      </c>
      <c r="W12" s="8">
        <v>63324000000</v>
      </c>
    </row>
    <row r="13" spans="1:23" x14ac:dyDescent="0.35">
      <c r="A13" s="9" t="s">
        <v>32</v>
      </c>
      <c r="B13" s="5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144141000000</v>
      </c>
      <c r="K13" s="8">
        <v>144141000000</v>
      </c>
      <c r="L13" s="8">
        <v>144141000000</v>
      </c>
      <c r="M13" s="8">
        <v>144141000000</v>
      </c>
      <c r="N13" s="8">
        <v>144141000000</v>
      </c>
      <c r="O13" s="8">
        <v>144141000000</v>
      </c>
      <c r="P13" s="8">
        <v>144141000000</v>
      </c>
      <c r="Q13" s="8">
        <v>144141000000</v>
      </c>
      <c r="R13" s="8">
        <v>144141000000</v>
      </c>
      <c r="S13" s="8">
        <v>144141000000</v>
      </c>
      <c r="T13" s="8">
        <v>144141000000</v>
      </c>
      <c r="U13" s="8">
        <v>144141000000</v>
      </c>
      <c r="V13" s="8">
        <v>144141000000</v>
      </c>
      <c r="W13" s="8">
        <v>144141000000</v>
      </c>
    </row>
    <row r="14" spans="1:23" x14ac:dyDescent="0.35">
      <c r="A14" s="9" t="s">
        <v>33</v>
      </c>
      <c r="B14" s="5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-21700000000</v>
      </c>
      <c r="K14" s="8">
        <v>-16220000000</v>
      </c>
      <c r="L14" s="8">
        <v>-16220000000</v>
      </c>
      <c r="M14" s="8">
        <v>-16220000000</v>
      </c>
      <c r="N14" s="8">
        <v>-16220000000</v>
      </c>
      <c r="O14" s="8">
        <v>-16220000000</v>
      </c>
      <c r="P14" s="8">
        <v>-16220000000</v>
      </c>
      <c r="Q14" s="8">
        <v>-16220000000</v>
      </c>
      <c r="R14" s="8">
        <v>-16220000000</v>
      </c>
      <c r="S14" s="8">
        <v>-16220000000</v>
      </c>
      <c r="T14" s="8">
        <v>-16220000000</v>
      </c>
      <c r="U14" s="8">
        <v>-80817000000</v>
      </c>
      <c r="V14" s="8">
        <v>-80817000000</v>
      </c>
      <c r="W14" s="8">
        <v>-80817000000</v>
      </c>
    </row>
    <row r="15" spans="1:23" x14ac:dyDescent="0.35">
      <c r="A15" s="7" t="s">
        <v>34</v>
      </c>
      <c r="B15" s="5">
        <v>63665000000</v>
      </c>
      <c r="C15" s="8">
        <v>69630000000</v>
      </c>
      <c r="D15" s="8">
        <v>39455375269</v>
      </c>
      <c r="E15" s="8">
        <v>48369000000</v>
      </c>
      <c r="F15" s="8">
        <v>0</v>
      </c>
      <c r="G15" s="8">
        <v>0</v>
      </c>
      <c r="H15" s="8">
        <v>104949000000</v>
      </c>
      <c r="I15" s="8">
        <v>42092000000</v>
      </c>
      <c r="J15" s="8">
        <v>12562000000</v>
      </c>
      <c r="K15" s="8">
        <v>0</v>
      </c>
      <c r="L15" s="8">
        <v>0</v>
      </c>
      <c r="M15" s="8">
        <v>0</v>
      </c>
      <c r="N15" s="8">
        <v>2838000000</v>
      </c>
      <c r="O15" s="8">
        <v>0</v>
      </c>
      <c r="P15" s="8">
        <v>0</v>
      </c>
      <c r="Q15" s="8">
        <v>0</v>
      </c>
      <c r="R15" s="8">
        <v>461000000</v>
      </c>
      <c r="S15" s="8">
        <v>3617000000</v>
      </c>
      <c r="T15" s="8">
        <v>0</v>
      </c>
      <c r="U15" s="8">
        <v>0</v>
      </c>
      <c r="V15" s="8">
        <v>1061000000</v>
      </c>
      <c r="W15" s="8">
        <v>370000000</v>
      </c>
    </row>
    <row r="16" spans="1:23" x14ac:dyDescent="0.35">
      <c r="A16" s="7" t="s">
        <v>35</v>
      </c>
      <c r="B16" s="5">
        <v>154676185000000</v>
      </c>
      <c r="C16" s="8">
        <v>145109794000000</v>
      </c>
      <c r="D16" s="8">
        <v>139894641565937</v>
      </c>
      <c r="E16" s="8">
        <v>130878862000000</v>
      </c>
      <c r="F16" s="8">
        <v>127884291000000</v>
      </c>
      <c r="G16" s="8">
        <v>126741710000000</v>
      </c>
      <c r="H16" s="8">
        <v>118294112000000</v>
      </c>
      <c r="I16" s="8">
        <v>112380503000000</v>
      </c>
      <c r="J16" s="8">
        <v>110479919000000</v>
      </c>
      <c r="K16" s="8">
        <v>107390471000000</v>
      </c>
      <c r="L16" s="8">
        <v>101370504000000</v>
      </c>
      <c r="M16" s="8">
        <v>96591643000000</v>
      </c>
      <c r="N16" s="8">
        <v>94926216000000</v>
      </c>
      <c r="O16" s="8">
        <v>92816383000000</v>
      </c>
      <c r="P16" s="8">
        <v>88320271000000</v>
      </c>
      <c r="Q16" s="8">
        <v>85268291000000</v>
      </c>
      <c r="R16" s="8">
        <v>76325524000000</v>
      </c>
      <c r="S16" s="8">
        <v>69899918000000</v>
      </c>
      <c r="T16" s="8">
        <v>66751987000000</v>
      </c>
      <c r="U16" s="8">
        <v>62221078000000</v>
      </c>
      <c r="V16" s="8">
        <v>59009999000000</v>
      </c>
      <c r="W16" s="8">
        <v>52903363000000</v>
      </c>
    </row>
    <row r="17" spans="1:23" x14ac:dyDescent="0.35">
      <c r="A17" s="9" t="s">
        <v>36</v>
      </c>
      <c r="B17" s="5">
        <v>156571269000000</v>
      </c>
      <c r="C17" s="8">
        <v>146762617000000</v>
      </c>
      <c r="D17" s="8">
        <v>141438441363347</v>
      </c>
      <c r="E17" s="8">
        <v>132248941000000</v>
      </c>
      <c r="F17" s="8">
        <v>129215213000000</v>
      </c>
      <c r="G17" s="8">
        <v>128130369000000</v>
      </c>
      <c r="H17" s="8">
        <v>119538340000000</v>
      </c>
      <c r="I17" s="8">
        <v>113697149000000</v>
      </c>
      <c r="J17" s="8">
        <v>111897108000000</v>
      </c>
      <c r="K17" s="8">
        <v>108722882000000</v>
      </c>
      <c r="L17" s="8">
        <v>102653266000000</v>
      </c>
      <c r="M17" s="8">
        <v>97605873000000</v>
      </c>
      <c r="N17" s="8">
        <v>95890673000000</v>
      </c>
      <c r="O17" s="8">
        <v>93667730000000</v>
      </c>
      <c r="P17" s="8">
        <v>89171618000000</v>
      </c>
      <c r="Q17" s="8">
        <v>86016678000000</v>
      </c>
      <c r="R17" s="8">
        <v>77005800000000</v>
      </c>
      <c r="S17" s="8">
        <v>70693584000000</v>
      </c>
      <c r="T17" s="8">
        <v>67545653000000</v>
      </c>
      <c r="U17" s="8">
        <v>63024757000000</v>
      </c>
      <c r="V17" s="8">
        <v>59790607000000</v>
      </c>
      <c r="W17" s="8">
        <v>53675350000000</v>
      </c>
    </row>
    <row r="18" spans="1:23" x14ac:dyDescent="0.35">
      <c r="A18" s="9" t="s">
        <v>37</v>
      </c>
      <c r="B18" s="5">
        <v>-1895084000000</v>
      </c>
      <c r="C18" s="8">
        <v>-1652823000000</v>
      </c>
      <c r="D18" s="8">
        <v>-1543799797410</v>
      </c>
      <c r="E18" s="8">
        <v>-1370079000000</v>
      </c>
      <c r="F18" s="8">
        <v>-1330922000000</v>
      </c>
      <c r="G18" s="8">
        <v>-1388659000000</v>
      </c>
      <c r="H18" s="8">
        <v>-1244228000000</v>
      </c>
      <c r="I18" s="8">
        <v>-1316646000000</v>
      </c>
      <c r="J18" s="8">
        <v>-1417189000000</v>
      </c>
      <c r="K18" s="8">
        <v>-1332411000000</v>
      </c>
      <c r="L18" s="8">
        <v>-1282762000000</v>
      </c>
      <c r="M18" s="8">
        <v>-1014230000000</v>
      </c>
      <c r="N18" s="8">
        <v>-964457000000</v>
      </c>
      <c r="O18" s="8">
        <v>-851347000000</v>
      </c>
      <c r="P18" s="8">
        <v>-851347000000</v>
      </c>
      <c r="Q18" s="8">
        <v>-748387000000</v>
      </c>
      <c r="R18" s="8">
        <v>-680276000000</v>
      </c>
      <c r="S18" s="8">
        <v>-793666000000</v>
      </c>
      <c r="T18" s="8">
        <v>-793666000000</v>
      </c>
      <c r="U18" s="8">
        <v>-803679000000</v>
      </c>
      <c r="V18" s="8">
        <v>-780608000000</v>
      </c>
      <c r="W18" s="8">
        <v>-771987000000</v>
      </c>
    </row>
    <row r="19" spans="1:23" x14ac:dyDescent="0.35">
      <c r="A19" s="7" t="s">
        <v>38</v>
      </c>
      <c r="B19" s="5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</row>
    <row r="20" spans="1:23" x14ac:dyDescent="0.35">
      <c r="A20" s="9" t="s">
        <v>39</v>
      </c>
      <c r="B20" s="5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</row>
    <row r="21" spans="1:23" x14ac:dyDescent="0.35">
      <c r="A21" s="9" t="s">
        <v>40</v>
      </c>
      <c r="B21" s="5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35">
      <c r="A22" s="7" t="s">
        <v>41</v>
      </c>
      <c r="B22" s="5">
        <v>23674961000000</v>
      </c>
      <c r="C22" s="8">
        <v>27196059000000</v>
      </c>
      <c r="D22" s="8">
        <v>24068777432689</v>
      </c>
      <c r="E22" s="8">
        <v>26680943000000</v>
      </c>
      <c r="F22" s="8">
        <v>23917615000000</v>
      </c>
      <c r="G22" s="8">
        <v>24362981000000</v>
      </c>
      <c r="H22" s="8">
        <v>25658747000000</v>
      </c>
      <c r="I22" s="8">
        <v>25967899000000</v>
      </c>
      <c r="J22" s="8">
        <v>24227182000000</v>
      </c>
      <c r="K22" s="8">
        <v>22972491000000</v>
      </c>
      <c r="L22" s="8">
        <v>22858438000000</v>
      </c>
      <c r="M22" s="8">
        <v>20879239000000</v>
      </c>
      <c r="N22" s="8">
        <v>20188521000000</v>
      </c>
      <c r="O22" s="8">
        <v>19292022000000</v>
      </c>
      <c r="P22" s="8">
        <v>20286783000000</v>
      </c>
      <c r="Q22" s="8">
        <v>9780772000000</v>
      </c>
      <c r="R22" s="8">
        <v>8251297000000</v>
      </c>
      <c r="S22" s="8">
        <v>6368338000000</v>
      </c>
      <c r="T22" s="8">
        <v>7424193000000</v>
      </c>
      <c r="U22" s="8">
        <v>7786789000000</v>
      </c>
      <c r="V22" s="8">
        <v>8332641000000</v>
      </c>
      <c r="W22" s="8">
        <v>7064356000000</v>
      </c>
    </row>
    <row r="23" spans="1:23" x14ac:dyDescent="0.35">
      <c r="A23" s="9" t="s">
        <v>42</v>
      </c>
      <c r="B23" s="5">
        <v>13128148000000</v>
      </c>
      <c r="C23" s="8">
        <v>17138308000000</v>
      </c>
      <c r="D23" s="8">
        <v>13110808101832</v>
      </c>
      <c r="E23" s="8">
        <v>14782886000000</v>
      </c>
      <c r="F23" s="8">
        <v>11774929000000</v>
      </c>
      <c r="G23" s="8">
        <v>12282616000000</v>
      </c>
      <c r="H23" s="8">
        <v>13492370000000</v>
      </c>
      <c r="I23" s="8">
        <v>14023346000000</v>
      </c>
      <c r="J23" s="8">
        <v>11839590000000</v>
      </c>
      <c r="K23" s="8">
        <v>10271483000000</v>
      </c>
      <c r="L23" s="8">
        <v>9990857000000</v>
      </c>
      <c r="M23" s="8">
        <v>7632821000000</v>
      </c>
      <c r="N23" s="8">
        <v>6959194000000</v>
      </c>
      <c r="O23" s="8">
        <v>7565174000000</v>
      </c>
      <c r="P23" s="8">
        <v>7141959000000</v>
      </c>
      <c r="Q23" s="8">
        <v>5703379000000</v>
      </c>
      <c r="R23" s="8">
        <v>5221899000000</v>
      </c>
      <c r="S23" s="8">
        <v>4184822000000</v>
      </c>
      <c r="T23" s="8">
        <v>4331101000000</v>
      </c>
      <c r="U23" s="8">
        <v>4239325000000</v>
      </c>
      <c r="V23" s="8">
        <v>4161329000000</v>
      </c>
      <c r="W23" s="8">
        <v>2727987000000</v>
      </c>
    </row>
    <row r="24" spans="1:23" x14ac:dyDescent="0.35">
      <c r="A24" s="9" t="s">
        <v>43</v>
      </c>
      <c r="B24" s="5">
        <v>10565658000000</v>
      </c>
      <c r="C24" s="8">
        <v>10076596000000</v>
      </c>
      <c r="D24" s="8">
        <v>10976813871244</v>
      </c>
      <c r="E24" s="8">
        <v>12537634000000</v>
      </c>
      <c r="F24" s="8">
        <v>12961092000000</v>
      </c>
      <c r="G24" s="8">
        <v>12844423000000</v>
      </c>
      <c r="H24" s="8">
        <v>12853817000000</v>
      </c>
      <c r="I24" s="8">
        <v>12475572000000</v>
      </c>
      <c r="J24" s="8">
        <v>12803920000000</v>
      </c>
      <c r="K24" s="8">
        <v>13013715000000</v>
      </c>
      <c r="L24" s="8">
        <v>13173557000000</v>
      </c>
      <c r="M24" s="8">
        <v>13389203000000</v>
      </c>
      <c r="N24" s="8">
        <v>13299560000000</v>
      </c>
      <c r="O24" s="8">
        <v>11732986000000</v>
      </c>
      <c r="P24" s="8">
        <v>13150962000000</v>
      </c>
      <c r="Q24" s="8">
        <v>4083681000000</v>
      </c>
      <c r="R24" s="8">
        <v>3034336000000</v>
      </c>
      <c r="S24" s="8">
        <v>2189654000000</v>
      </c>
      <c r="T24" s="8">
        <v>3099230000000</v>
      </c>
      <c r="U24" s="8">
        <v>3553602000000</v>
      </c>
      <c r="V24" s="8">
        <v>4177450000000</v>
      </c>
      <c r="W24" s="8">
        <v>4451585000000</v>
      </c>
    </row>
    <row r="25" spans="1:23" x14ac:dyDescent="0.35">
      <c r="A25" s="9" t="s">
        <v>44</v>
      </c>
      <c r="B25" s="5">
        <v>-18845000000</v>
      </c>
      <c r="C25" s="8">
        <v>-18845000000</v>
      </c>
      <c r="D25" s="8">
        <v>-18844540387</v>
      </c>
      <c r="E25" s="8">
        <v>-639577000000</v>
      </c>
      <c r="F25" s="8">
        <v>-818406000000</v>
      </c>
      <c r="G25" s="8">
        <v>-764058000000</v>
      </c>
      <c r="H25" s="8">
        <v>-687440000000</v>
      </c>
      <c r="I25" s="8">
        <v>-531019000000</v>
      </c>
      <c r="J25" s="8">
        <v>-416328000000</v>
      </c>
      <c r="K25" s="8">
        <v>-312707000000</v>
      </c>
      <c r="L25" s="8">
        <v>-305976000000</v>
      </c>
      <c r="M25" s="8">
        <v>-142785000000</v>
      </c>
      <c r="N25" s="8">
        <v>-70233000000</v>
      </c>
      <c r="O25" s="8">
        <v>-6138000000</v>
      </c>
      <c r="P25" s="8">
        <v>-6138000000</v>
      </c>
      <c r="Q25" s="8">
        <v>-6288000000</v>
      </c>
      <c r="R25" s="8">
        <v>-4938000000</v>
      </c>
      <c r="S25" s="8">
        <v>-6138000000</v>
      </c>
      <c r="T25" s="8">
        <v>-6138000000</v>
      </c>
      <c r="U25" s="8">
        <v>-6138000000</v>
      </c>
      <c r="V25" s="8">
        <v>-6138000000</v>
      </c>
      <c r="W25" s="8">
        <v>-115216000000</v>
      </c>
    </row>
    <row r="26" spans="1:23" x14ac:dyDescent="0.35">
      <c r="A26" s="7" t="s">
        <v>45</v>
      </c>
      <c r="B26" s="5">
        <v>226115000000</v>
      </c>
      <c r="C26" s="8">
        <v>227518000000</v>
      </c>
      <c r="D26" s="8">
        <v>85320280000</v>
      </c>
      <c r="E26" s="8">
        <v>85320000000</v>
      </c>
      <c r="F26" s="8">
        <v>85320000000</v>
      </c>
      <c r="G26" s="8">
        <v>85320000000</v>
      </c>
      <c r="H26" s="8">
        <v>85320000000</v>
      </c>
      <c r="I26" s="8">
        <v>125800000000</v>
      </c>
      <c r="J26" s="8">
        <v>125800000000</v>
      </c>
      <c r="K26" s="8">
        <v>125800000000</v>
      </c>
      <c r="L26" s="8">
        <v>125800000000</v>
      </c>
      <c r="M26" s="8">
        <v>115280000000</v>
      </c>
      <c r="N26" s="8">
        <v>115280000000</v>
      </c>
      <c r="O26" s="8">
        <v>114348000000</v>
      </c>
      <c r="P26" s="8">
        <v>114348000000</v>
      </c>
      <c r="Q26" s="8">
        <v>112581000000</v>
      </c>
      <c r="R26" s="8">
        <v>112581000000</v>
      </c>
      <c r="S26" s="8">
        <v>110220000000</v>
      </c>
      <c r="T26" s="8">
        <v>110220000000</v>
      </c>
      <c r="U26" s="8">
        <v>114241000000</v>
      </c>
      <c r="V26" s="8">
        <v>114241000000</v>
      </c>
      <c r="W26" s="8">
        <v>114145000000</v>
      </c>
    </row>
    <row r="27" spans="1:23" x14ac:dyDescent="0.35">
      <c r="A27" s="9" t="s">
        <v>46</v>
      </c>
      <c r="B27" s="5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</row>
    <row r="28" spans="1:23" x14ac:dyDescent="0.35">
      <c r="A28" s="9" t="s">
        <v>47</v>
      </c>
      <c r="B28" s="5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10520000000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</row>
    <row r="29" spans="1:23" x14ac:dyDescent="0.35">
      <c r="A29" s="9" t="s">
        <v>48</v>
      </c>
      <c r="B29" s="5">
        <v>226115000000</v>
      </c>
      <c r="C29" s="8">
        <v>227518000000</v>
      </c>
      <c r="D29" s="8">
        <v>85320280000</v>
      </c>
      <c r="E29" s="8">
        <v>85320000000</v>
      </c>
      <c r="F29" s="8">
        <v>85320000000</v>
      </c>
      <c r="G29" s="8">
        <v>85320000000</v>
      </c>
      <c r="H29" s="8">
        <v>85320000000</v>
      </c>
      <c r="I29" s="8">
        <v>125800000000</v>
      </c>
      <c r="J29" s="8">
        <v>125800000000</v>
      </c>
      <c r="K29" s="8">
        <v>125800000000</v>
      </c>
      <c r="L29" s="8">
        <v>115280000000</v>
      </c>
      <c r="M29" s="8">
        <v>115280000000</v>
      </c>
      <c r="N29" s="8">
        <v>115280000000</v>
      </c>
      <c r="O29" s="8">
        <v>115280000000</v>
      </c>
      <c r="P29" s="8">
        <v>115280000000</v>
      </c>
      <c r="Q29" s="8">
        <v>115280000000</v>
      </c>
      <c r="R29" s="8">
        <v>115280000000</v>
      </c>
      <c r="S29" s="8">
        <v>115280000000</v>
      </c>
      <c r="T29" s="8">
        <v>115280000000</v>
      </c>
      <c r="U29" s="8">
        <v>117280000000</v>
      </c>
      <c r="V29" s="8">
        <v>117280000000</v>
      </c>
      <c r="W29" s="8">
        <v>117280000000</v>
      </c>
    </row>
    <row r="30" spans="1:23" x14ac:dyDescent="0.35">
      <c r="A30" s="9" t="s">
        <v>49</v>
      </c>
      <c r="B30" s="5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-932000000</v>
      </c>
      <c r="P30" s="8">
        <v>-932000000</v>
      </c>
      <c r="Q30" s="8">
        <v>-2699000000</v>
      </c>
      <c r="R30" s="8">
        <v>-2699000000</v>
      </c>
      <c r="S30" s="8">
        <v>-5060000000</v>
      </c>
      <c r="T30" s="8">
        <v>-5060000000</v>
      </c>
      <c r="U30" s="8">
        <v>-3039000000</v>
      </c>
      <c r="V30" s="8">
        <v>-3039000000</v>
      </c>
      <c r="W30" s="8">
        <v>-3135000000</v>
      </c>
    </row>
    <row r="31" spans="1:23" x14ac:dyDescent="0.35">
      <c r="A31" s="7" t="s">
        <v>50</v>
      </c>
      <c r="B31" s="5">
        <v>1541397000000</v>
      </c>
      <c r="C31" s="8">
        <v>1564972000000</v>
      </c>
      <c r="D31" s="8">
        <v>1586996020539</v>
      </c>
      <c r="E31" s="8">
        <v>1555728000000</v>
      </c>
      <c r="F31" s="8">
        <v>1561490000000</v>
      </c>
      <c r="G31" s="8">
        <v>1561681000000</v>
      </c>
      <c r="H31" s="8">
        <v>1042529000000</v>
      </c>
      <c r="I31" s="8">
        <v>1008038000000</v>
      </c>
      <c r="J31" s="8">
        <v>1001639000000</v>
      </c>
      <c r="K31" s="8">
        <v>960974000000</v>
      </c>
      <c r="L31" s="8">
        <v>981992000000</v>
      </c>
      <c r="M31" s="8">
        <v>948781000000</v>
      </c>
      <c r="N31" s="8">
        <v>973031000000</v>
      </c>
      <c r="O31" s="8">
        <v>981224000000</v>
      </c>
      <c r="P31" s="8">
        <v>1001748000000</v>
      </c>
      <c r="Q31" s="8">
        <v>877057000000</v>
      </c>
      <c r="R31" s="8">
        <v>875160000000</v>
      </c>
      <c r="S31" s="8">
        <v>871007000000</v>
      </c>
      <c r="T31" s="8">
        <v>882577000000</v>
      </c>
      <c r="U31" s="8">
        <v>840305000000</v>
      </c>
      <c r="V31" s="8">
        <v>842097000000</v>
      </c>
      <c r="W31" s="8">
        <v>827866000000</v>
      </c>
    </row>
    <row r="32" spans="1:23" x14ac:dyDescent="0.35">
      <c r="A32" s="9" t="s">
        <v>51</v>
      </c>
      <c r="B32" s="5">
        <v>870361000000</v>
      </c>
      <c r="C32" s="8">
        <v>888762000000</v>
      </c>
      <c r="D32" s="8">
        <v>901068551711</v>
      </c>
      <c r="E32" s="8">
        <v>879455000000</v>
      </c>
      <c r="F32" s="8">
        <v>884380000000</v>
      </c>
      <c r="G32" s="8">
        <v>876061000000</v>
      </c>
      <c r="H32" s="8">
        <v>518209000000</v>
      </c>
      <c r="I32" s="8">
        <v>510772000000</v>
      </c>
      <c r="J32" s="8">
        <v>523871000000</v>
      </c>
      <c r="K32" s="8">
        <v>488052000000</v>
      </c>
      <c r="L32" s="8">
        <v>507454000000</v>
      </c>
      <c r="M32" s="8">
        <v>472468000000</v>
      </c>
      <c r="N32" s="8">
        <v>488865000000</v>
      </c>
      <c r="O32" s="8">
        <v>501008000000</v>
      </c>
      <c r="P32" s="8">
        <v>516217000000</v>
      </c>
      <c r="Q32" s="8">
        <v>430253000000</v>
      </c>
      <c r="R32" s="8">
        <v>429372000000</v>
      </c>
      <c r="S32" s="8">
        <v>440555000000</v>
      </c>
      <c r="T32" s="8">
        <v>449364000000</v>
      </c>
      <c r="U32" s="8">
        <v>403122000000</v>
      </c>
      <c r="V32" s="8">
        <v>397898000000</v>
      </c>
      <c r="W32" s="8">
        <v>377051000000</v>
      </c>
    </row>
    <row r="33" spans="1:23" x14ac:dyDescent="0.35">
      <c r="A33" s="7" t="s">
        <v>52</v>
      </c>
      <c r="B33" s="5">
        <v>1575794000000</v>
      </c>
      <c r="C33" s="8">
        <v>1564647000000</v>
      </c>
      <c r="D33" s="8">
        <v>1554013601516</v>
      </c>
      <c r="E33" s="8">
        <v>1543855000000</v>
      </c>
      <c r="F33" s="8">
        <v>1520197000000</v>
      </c>
      <c r="G33" s="8">
        <v>1485072000000</v>
      </c>
      <c r="H33" s="8">
        <v>1105795000000</v>
      </c>
      <c r="I33" s="8">
        <v>1081957000000</v>
      </c>
      <c r="J33" s="8">
        <v>1079250000000</v>
      </c>
      <c r="K33" s="8">
        <v>1024181000000</v>
      </c>
      <c r="L33" s="8">
        <v>1024684000000</v>
      </c>
      <c r="M33" s="8">
        <v>962390000000</v>
      </c>
      <c r="N33" s="8">
        <v>959434000000</v>
      </c>
      <c r="O33" s="8">
        <v>951595000000</v>
      </c>
      <c r="P33" s="8">
        <v>947469000000</v>
      </c>
      <c r="Q33" s="8">
        <v>836565000000</v>
      </c>
      <c r="R33" s="8">
        <v>828084000000</v>
      </c>
      <c r="S33" s="8">
        <v>819332000000</v>
      </c>
      <c r="T33" s="8">
        <v>810012000000</v>
      </c>
      <c r="U33" s="8">
        <v>747768000000</v>
      </c>
      <c r="V33" s="8">
        <v>727394000000</v>
      </c>
      <c r="W33" s="8">
        <v>699808000000</v>
      </c>
    </row>
    <row r="34" spans="1:23" x14ac:dyDescent="0.35">
      <c r="A34" s="7" t="s">
        <v>53</v>
      </c>
      <c r="B34" s="5">
        <v>-705433000000</v>
      </c>
      <c r="C34" s="8">
        <v>-675885000000</v>
      </c>
      <c r="D34" s="8">
        <v>-652945049805</v>
      </c>
      <c r="E34" s="8">
        <v>-664400000000</v>
      </c>
      <c r="F34" s="8">
        <v>-635817000000</v>
      </c>
      <c r="G34" s="8">
        <v>-609011000000</v>
      </c>
      <c r="H34" s="8">
        <v>-587586000000</v>
      </c>
      <c r="I34" s="8">
        <v>-571185000000</v>
      </c>
      <c r="J34" s="8">
        <v>-555379000000</v>
      </c>
      <c r="K34" s="8">
        <v>-536129000000</v>
      </c>
      <c r="L34" s="8">
        <v>-517230000000</v>
      </c>
      <c r="M34" s="8">
        <v>-489922000000</v>
      </c>
      <c r="N34" s="8">
        <v>-470569000000</v>
      </c>
      <c r="O34" s="8">
        <v>-450587000000</v>
      </c>
      <c r="P34" s="8">
        <v>-431252000000</v>
      </c>
      <c r="Q34" s="8">
        <v>-406312000000</v>
      </c>
      <c r="R34" s="8">
        <v>-398712000000</v>
      </c>
      <c r="S34" s="8">
        <v>-378777000000</v>
      </c>
      <c r="T34" s="8">
        <v>-360648000000</v>
      </c>
      <c r="U34" s="8">
        <v>-344646000000</v>
      </c>
      <c r="V34" s="8">
        <v>-329496000000</v>
      </c>
      <c r="W34" s="8">
        <v>-322757000000</v>
      </c>
    </row>
    <row r="35" spans="1:23" x14ac:dyDescent="0.35">
      <c r="A35" s="9" t="s">
        <v>54</v>
      </c>
      <c r="B35" s="5">
        <v>91004000000</v>
      </c>
      <c r="C35" s="8">
        <v>97714000000</v>
      </c>
      <c r="D35" s="8">
        <v>104335622276</v>
      </c>
      <c r="E35" s="8">
        <v>99524000000</v>
      </c>
      <c r="F35" s="8">
        <v>97677000000</v>
      </c>
      <c r="G35" s="8">
        <v>103491000000</v>
      </c>
      <c r="H35" s="8">
        <v>100696000000</v>
      </c>
      <c r="I35" s="8">
        <v>72191000000</v>
      </c>
      <c r="J35" s="8">
        <v>69946000000</v>
      </c>
      <c r="K35" s="8">
        <v>61379000000</v>
      </c>
      <c r="L35" s="8">
        <v>58928000000</v>
      </c>
      <c r="M35" s="8">
        <v>56637000000</v>
      </c>
      <c r="N35" s="8">
        <v>60424000000</v>
      </c>
      <c r="O35" s="8">
        <v>52407000000</v>
      </c>
      <c r="P35" s="8">
        <v>53656000000</v>
      </c>
      <c r="Q35" s="8">
        <v>43885000000</v>
      </c>
      <c r="R35" s="8">
        <v>39939000000</v>
      </c>
      <c r="S35" s="8">
        <v>33844000000</v>
      </c>
      <c r="T35" s="8">
        <v>33141000000</v>
      </c>
      <c r="U35" s="8">
        <v>30487000000</v>
      </c>
      <c r="V35" s="8">
        <v>34038000000</v>
      </c>
      <c r="W35" s="8">
        <v>37190000000</v>
      </c>
    </row>
    <row r="36" spans="1:23" x14ac:dyDescent="0.35">
      <c r="A36" s="10" t="s">
        <v>55</v>
      </c>
      <c r="B36" s="5">
        <v>157680000000</v>
      </c>
      <c r="C36" s="8">
        <v>158913000000</v>
      </c>
      <c r="D36" s="8">
        <v>158912708472</v>
      </c>
      <c r="E36" s="8">
        <v>147636000000</v>
      </c>
      <c r="F36" s="8">
        <v>139550000000</v>
      </c>
      <c r="G36" s="8">
        <v>139550000000</v>
      </c>
      <c r="H36" s="8">
        <v>134573000000</v>
      </c>
      <c r="I36" s="8">
        <v>104700000000</v>
      </c>
      <c r="J36" s="8">
        <v>99169000000</v>
      </c>
      <c r="K36" s="8">
        <v>86826000000</v>
      </c>
      <c r="L36" s="8">
        <v>81614000000</v>
      </c>
      <c r="M36" s="8">
        <v>90882000000</v>
      </c>
      <c r="N36" s="8">
        <v>90882000000</v>
      </c>
      <c r="O36" s="8">
        <v>84062000000</v>
      </c>
      <c r="P36" s="8">
        <v>82504000000</v>
      </c>
      <c r="Q36" s="8">
        <v>77478000000</v>
      </c>
      <c r="R36" s="8">
        <v>75369000000</v>
      </c>
      <c r="S36" s="8">
        <v>72068000000</v>
      </c>
      <c r="T36" s="8">
        <v>72225000000</v>
      </c>
      <c r="U36" s="8">
        <v>72446000000</v>
      </c>
      <c r="V36" s="8">
        <v>75643000000</v>
      </c>
      <c r="W36" s="8">
        <v>75644000000</v>
      </c>
    </row>
    <row r="37" spans="1:23" x14ac:dyDescent="0.35">
      <c r="A37" s="10" t="s">
        <v>56</v>
      </c>
      <c r="B37" s="5">
        <v>-66676000000</v>
      </c>
      <c r="C37" s="8">
        <v>-61199000000</v>
      </c>
      <c r="D37" s="8">
        <v>-54577086196</v>
      </c>
      <c r="E37" s="8">
        <v>-48112000000</v>
      </c>
      <c r="F37" s="8">
        <v>-41873000000</v>
      </c>
      <c r="G37" s="8">
        <v>-36059000000</v>
      </c>
      <c r="H37" s="8">
        <v>-33877000000</v>
      </c>
      <c r="I37" s="8">
        <v>-32509000000</v>
      </c>
      <c r="J37" s="8">
        <v>-29223000000</v>
      </c>
      <c r="K37" s="8">
        <v>-25447000000</v>
      </c>
      <c r="L37" s="8">
        <v>-22686000000</v>
      </c>
      <c r="M37" s="8">
        <v>-34245000000</v>
      </c>
      <c r="N37" s="8">
        <v>-30458000000</v>
      </c>
      <c r="O37" s="8">
        <v>-31655000000</v>
      </c>
      <c r="P37" s="8">
        <v>-28848000000</v>
      </c>
      <c r="Q37" s="8">
        <v>-33593000000</v>
      </c>
      <c r="R37" s="8">
        <v>-35430000000</v>
      </c>
      <c r="S37" s="8">
        <v>-38224000000</v>
      </c>
      <c r="T37" s="8">
        <v>-39084000000</v>
      </c>
      <c r="U37" s="8">
        <v>-41959000000</v>
      </c>
      <c r="V37" s="8">
        <v>-41605000000</v>
      </c>
      <c r="W37" s="8">
        <v>-38454000000</v>
      </c>
    </row>
    <row r="38" spans="1:23" x14ac:dyDescent="0.35">
      <c r="A38" s="9" t="s">
        <v>57</v>
      </c>
      <c r="B38" s="5">
        <v>580032000000</v>
      </c>
      <c r="C38" s="8">
        <v>578496000000</v>
      </c>
      <c r="D38" s="8">
        <v>581591846552</v>
      </c>
      <c r="E38" s="8">
        <v>576749000000</v>
      </c>
      <c r="F38" s="8">
        <v>579433000000</v>
      </c>
      <c r="G38" s="8">
        <v>582129000000</v>
      </c>
      <c r="H38" s="8">
        <v>423624000000</v>
      </c>
      <c r="I38" s="8">
        <v>425075000000</v>
      </c>
      <c r="J38" s="8">
        <v>407822000000</v>
      </c>
      <c r="K38" s="8">
        <v>411543000000</v>
      </c>
      <c r="L38" s="8">
        <v>415610000000</v>
      </c>
      <c r="M38" s="8">
        <v>419676000000</v>
      </c>
      <c r="N38" s="8">
        <v>423742000000</v>
      </c>
      <c r="O38" s="8">
        <v>427809000000</v>
      </c>
      <c r="P38" s="8">
        <v>431875000000</v>
      </c>
      <c r="Q38" s="8">
        <v>402919000000</v>
      </c>
      <c r="R38" s="8">
        <v>405849000000</v>
      </c>
      <c r="S38" s="8">
        <v>396608000000</v>
      </c>
      <c r="T38" s="8">
        <v>400072000000</v>
      </c>
      <c r="U38" s="8">
        <v>406696000000</v>
      </c>
      <c r="V38" s="8">
        <v>410161000000</v>
      </c>
      <c r="W38" s="8">
        <v>413625000000</v>
      </c>
    </row>
    <row r="39" spans="1:23" x14ac:dyDescent="0.35">
      <c r="A39" s="10" t="s">
        <v>58</v>
      </c>
      <c r="B39" s="5">
        <v>749072000000</v>
      </c>
      <c r="C39" s="8">
        <v>744439000000</v>
      </c>
      <c r="D39" s="8">
        <v>744438945391</v>
      </c>
      <c r="E39" s="8">
        <v>736353000000</v>
      </c>
      <c r="F39" s="8">
        <v>736353000000</v>
      </c>
      <c r="G39" s="8">
        <v>736353000000</v>
      </c>
      <c r="H39" s="8">
        <v>575554000000</v>
      </c>
      <c r="I39" s="8">
        <v>575554000000</v>
      </c>
      <c r="J39" s="8">
        <v>556094000000</v>
      </c>
      <c r="K39" s="8">
        <v>556094000000</v>
      </c>
      <c r="L39" s="8">
        <v>556094000000</v>
      </c>
      <c r="M39" s="8">
        <v>556094000000</v>
      </c>
      <c r="N39" s="8">
        <v>556094000000</v>
      </c>
      <c r="O39" s="8">
        <v>556094000000</v>
      </c>
      <c r="P39" s="8">
        <v>556094000000</v>
      </c>
      <c r="Q39" s="8">
        <v>523215000000</v>
      </c>
      <c r="R39" s="8">
        <v>522348000000</v>
      </c>
      <c r="S39" s="8">
        <v>509541000000</v>
      </c>
      <c r="T39" s="8">
        <v>509541000000</v>
      </c>
      <c r="U39" s="8">
        <v>512701000000</v>
      </c>
      <c r="V39" s="8">
        <v>512701000000</v>
      </c>
      <c r="W39" s="8">
        <v>512701000000</v>
      </c>
    </row>
    <row r="40" spans="1:23" x14ac:dyDescent="0.35">
      <c r="A40" s="10" t="s">
        <v>59</v>
      </c>
      <c r="B40" s="5">
        <v>-169040000000</v>
      </c>
      <c r="C40" s="8">
        <v>-165943000000</v>
      </c>
      <c r="D40" s="8">
        <v>-162847098839</v>
      </c>
      <c r="E40" s="8">
        <v>-159604000000</v>
      </c>
      <c r="F40" s="8">
        <v>-156920000000</v>
      </c>
      <c r="G40" s="8">
        <v>-154224000000</v>
      </c>
      <c r="H40" s="8">
        <v>-151930000000</v>
      </c>
      <c r="I40" s="8">
        <v>-150479000000</v>
      </c>
      <c r="J40" s="8">
        <v>-148272000000</v>
      </c>
      <c r="K40" s="8">
        <v>-144551000000</v>
      </c>
      <c r="L40" s="8">
        <v>-140484000000</v>
      </c>
      <c r="M40" s="8">
        <v>-136418000000</v>
      </c>
      <c r="N40" s="8">
        <v>-132352000000</v>
      </c>
      <c r="O40" s="8">
        <v>-128285000000</v>
      </c>
      <c r="P40" s="8">
        <v>-124219000000</v>
      </c>
      <c r="Q40" s="8">
        <v>-120296000000</v>
      </c>
      <c r="R40" s="8">
        <v>-116499000000</v>
      </c>
      <c r="S40" s="8">
        <v>-112933000000</v>
      </c>
      <c r="T40" s="8">
        <v>-109469000000</v>
      </c>
      <c r="U40" s="8">
        <v>-106005000000</v>
      </c>
      <c r="V40" s="8">
        <v>-102540000000</v>
      </c>
      <c r="W40" s="8">
        <v>-99076000000</v>
      </c>
    </row>
    <row r="41" spans="1:23" x14ac:dyDescent="0.35">
      <c r="A41" s="7" t="s">
        <v>60</v>
      </c>
      <c r="B41" s="5">
        <v>30439000000</v>
      </c>
      <c r="C41" s="8">
        <v>8885000000</v>
      </c>
      <c r="D41" s="8">
        <v>15971453328</v>
      </c>
      <c r="E41" s="8">
        <v>15971000000</v>
      </c>
      <c r="F41" s="8">
        <v>15971000000</v>
      </c>
      <c r="G41" s="8">
        <v>15971000000</v>
      </c>
      <c r="H41" s="8">
        <v>15971000000</v>
      </c>
      <c r="I41" s="8">
        <v>15971000000</v>
      </c>
      <c r="J41" s="8">
        <v>15971000000</v>
      </c>
      <c r="K41" s="8">
        <v>15971000000</v>
      </c>
      <c r="L41" s="8">
        <v>15971000000</v>
      </c>
      <c r="M41" s="8">
        <v>24615000000</v>
      </c>
      <c r="N41" s="8">
        <v>24615000000</v>
      </c>
      <c r="O41" s="8">
        <v>33936000000</v>
      </c>
      <c r="P41" s="8">
        <v>33936000000</v>
      </c>
      <c r="Q41" s="8">
        <v>41471000000</v>
      </c>
      <c r="R41" s="8">
        <v>41471000000</v>
      </c>
      <c r="S41" s="8">
        <v>41471000000</v>
      </c>
      <c r="T41" s="8">
        <v>57513000000</v>
      </c>
      <c r="U41" s="8">
        <v>57513000000</v>
      </c>
      <c r="V41" s="8">
        <v>41310000000</v>
      </c>
      <c r="W41" s="8">
        <v>15880000000</v>
      </c>
    </row>
    <row r="42" spans="1:23" x14ac:dyDescent="0.35">
      <c r="A42" s="9" t="s">
        <v>61</v>
      </c>
      <c r="B42" s="5">
        <v>30439000000</v>
      </c>
      <c r="C42" s="8">
        <v>8885000000</v>
      </c>
      <c r="D42" s="8">
        <v>15971453328</v>
      </c>
      <c r="E42" s="8">
        <v>15971000000</v>
      </c>
      <c r="F42" s="8">
        <v>15971000000</v>
      </c>
      <c r="G42" s="8">
        <v>15971000000</v>
      </c>
      <c r="H42" s="8">
        <v>15971000000</v>
      </c>
      <c r="I42" s="8">
        <v>15971000000</v>
      </c>
      <c r="J42" s="8">
        <v>15971000000</v>
      </c>
      <c r="K42" s="8">
        <v>15971000000</v>
      </c>
      <c r="L42" s="8">
        <v>15971000000</v>
      </c>
      <c r="M42" s="8">
        <v>24615000000</v>
      </c>
      <c r="N42" s="8">
        <v>24615000000</v>
      </c>
      <c r="O42" s="8">
        <v>33936000000</v>
      </c>
      <c r="P42" s="8">
        <v>33936000000</v>
      </c>
      <c r="Q42" s="8">
        <v>41471000000</v>
      </c>
      <c r="R42" s="8">
        <v>41471000000</v>
      </c>
      <c r="S42" s="8">
        <v>41471000000</v>
      </c>
      <c r="T42" s="8">
        <v>57513000000</v>
      </c>
      <c r="U42" s="8">
        <v>57513000000</v>
      </c>
      <c r="V42" s="8">
        <v>41310000000</v>
      </c>
      <c r="W42" s="8">
        <v>15880000000</v>
      </c>
    </row>
    <row r="43" spans="1:23" x14ac:dyDescent="0.35">
      <c r="A43" s="9" t="s">
        <v>62</v>
      </c>
      <c r="B43" s="5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</row>
    <row r="44" spans="1:23" x14ac:dyDescent="0.35">
      <c r="A44" s="7" t="s">
        <v>63</v>
      </c>
      <c r="B44" s="5">
        <v>4948685000000</v>
      </c>
      <c r="C44" s="8">
        <v>5185147000000</v>
      </c>
      <c r="D44" s="8">
        <v>4212758438247</v>
      </c>
      <c r="E44" s="8">
        <v>7129174000000</v>
      </c>
      <c r="F44" s="8">
        <v>6207434000000</v>
      </c>
      <c r="G44" s="8">
        <v>5453944000000</v>
      </c>
      <c r="H44" s="8">
        <v>5433507000000</v>
      </c>
      <c r="I44" s="8">
        <v>6002216000000</v>
      </c>
      <c r="J44" s="8">
        <v>6231253000000</v>
      </c>
      <c r="K44" s="8">
        <v>4497782000000</v>
      </c>
      <c r="L44" s="8">
        <v>3853720000000</v>
      </c>
      <c r="M44" s="8">
        <v>4375467000000</v>
      </c>
      <c r="N44" s="8">
        <v>6246569000000</v>
      </c>
      <c r="O44" s="8">
        <v>9212794000000</v>
      </c>
      <c r="P44" s="8">
        <v>7123032000000</v>
      </c>
      <c r="Q44" s="8">
        <v>5782215000000</v>
      </c>
      <c r="R44" s="8">
        <v>3764201000000</v>
      </c>
      <c r="S44" s="8">
        <v>4021243000000</v>
      </c>
      <c r="T44" s="8">
        <v>3536231000000</v>
      </c>
      <c r="U44" s="8">
        <v>2737358000000</v>
      </c>
      <c r="V44" s="8">
        <v>2344868000000</v>
      </c>
      <c r="W44" s="8">
        <v>2248596000000</v>
      </c>
    </row>
    <row r="45" spans="1:23" x14ac:dyDescent="0.35">
      <c r="A45" s="9" t="s">
        <v>64</v>
      </c>
      <c r="B45" s="5">
        <v>1252731000000</v>
      </c>
      <c r="C45" s="8">
        <v>1128976000000</v>
      </c>
      <c r="D45" s="8">
        <v>1466710414073</v>
      </c>
      <c r="E45" s="8">
        <v>2854525000000</v>
      </c>
      <c r="F45" s="8">
        <v>2324923000000</v>
      </c>
      <c r="G45" s="8">
        <v>1866547000000</v>
      </c>
      <c r="H45" s="8">
        <v>2260617000000</v>
      </c>
      <c r="I45" s="8">
        <v>1885185000000</v>
      </c>
      <c r="J45" s="8">
        <v>2158666000000</v>
      </c>
      <c r="K45" s="8">
        <v>1144018000000</v>
      </c>
      <c r="L45" s="8">
        <v>687321000000</v>
      </c>
      <c r="M45" s="8">
        <v>675237000000</v>
      </c>
      <c r="N45" s="8">
        <v>2731695000000</v>
      </c>
      <c r="O45" s="8">
        <v>5647453000000</v>
      </c>
      <c r="P45" s="8">
        <v>4196219000000</v>
      </c>
      <c r="Q45" s="8">
        <v>3147844000000</v>
      </c>
      <c r="R45" s="8">
        <v>1788324000000</v>
      </c>
      <c r="S45" s="8">
        <v>1892547000000</v>
      </c>
      <c r="T45" s="8">
        <v>1885796000000</v>
      </c>
      <c r="U45" s="8">
        <v>396028000000</v>
      </c>
      <c r="V45" s="8">
        <v>549766000000</v>
      </c>
      <c r="W45" s="8">
        <v>556093000000</v>
      </c>
    </row>
    <row r="46" spans="1:23" x14ac:dyDescent="0.35">
      <c r="A46" s="9" t="s">
        <v>65</v>
      </c>
      <c r="B46" s="5">
        <v>3104419000000</v>
      </c>
      <c r="C46" s="8">
        <v>3369102000000</v>
      </c>
      <c r="D46" s="8">
        <v>2076285168319</v>
      </c>
      <c r="E46" s="8">
        <v>3676094000000</v>
      </c>
      <c r="F46" s="8">
        <v>3210741000000</v>
      </c>
      <c r="G46" s="8">
        <v>3118569000000</v>
      </c>
      <c r="H46" s="8">
        <v>2727847000000</v>
      </c>
      <c r="I46" s="8">
        <v>3791106000000</v>
      </c>
      <c r="J46" s="8">
        <v>339522000000</v>
      </c>
      <c r="K46" s="8">
        <v>3013705000000</v>
      </c>
      <c r="L46" s="8">
        <v>2811443000000</v>
      </c>
      <c r="M46" s="8">
        <v>3410144000000</v>
      </c>
      <c r="N46" s="8">
        <v>3211912000000</v>
      </c>
      <c r="O46" s="8">
        <v>3284533000000</v>
      </c>
      <c r="P46" s="8">
        <v>2631737000000</v>
      </c>
      <c r="Q46" s="8">
        <v>2529216000000</v>
      </c>
      <c r="R46" s="8">
        <v>1854420000000</v>
      </c>
      <c r="S46" s="8">
        <v>1801779000000</v>
      </c>
      <c r="T46" s="8">
        <v>1315261000000</v>
      </c>
      <c r="U46" s="8">
        <v>2087680000000</v>
      </c>
      <c r="V46" s="8">
        <v>1588340000000</v>
      </c>
      <c r="W46" s="8">
        <v>1531736000000</v>
      </c>
    </row>
    <row r="47" spans="1:23" x14ac:dyDescent="0.35">
      <c r="A47" s="9" t="s">
        <v>66</v>
      </c>
      <c r="B47" s="5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232425000000</v>
      </c>
      <c r="W47" s="8">
        <v>0</v>
      </c>
    </row>
    <row r="48" spans="1:23" x14ac:dyDescent="0.35">
      <c r="A48" s="9" t="s">
        <v>67</v>
      </c>
      <c r="B48" s="5">
        <v>624284000000</v>
      </c>
      <c r="C48" s="8">
        <v>719818000000</v>
      </c>
      <c r="D48" s="8">
        <v>702785711153</v>
      </c>
      <c r="E48" s="8">
        <v>624151000000</v>
      </c>
      <c r="F48" s="8">
        <v>697366000000</v>
      </c>
      <c r="G48" s="8">
        <v>495451000000</v>
      </c>
      <c r="H48" s="8">
        <v>471666000000</v>
      </c>
      <c r="I48" s="8">
        <v>385473000000</v>
      </c>
      <c r="J48" s="8">
        <v>3764938000000</v>
      </c>
      <c r="K48" s="8">
        <v>356603000000</v>
      </c>
      <c r="L48" s="8">
        <v>371500000000</v>
      </c>
      <c r="M48" s="8">
        <v>329804000000</v>
      </c>
      <c r="N48" s="8">
        <v>349560000000</v>
      </c>
      <c r="O48" s="8">
        <v>327929000000</v>
      </c>
      <c r="P48" s="8">
        <v>342197000000</v>
      </c>
      <c r="Q48" s="8">
        <v>345448000000</v>
      </c>
      <c r="R48" s="8">
        <v>346995000000</v>
      </c>
      <c r="S48" s="8">
        <v>374374000000</v>
      </c>
      <c r="T48" s="8">
        <v>382631000000</v>
      </c>
      <c r="U48" s="8">
        <v>279313000000</v>
      </c>
      <c r="V48" s="8">
        <v>0</v>
      </c>
      <c r="W48" s="8">
        <v>191607000000</v>
      </c>
    </row>
    <row r="49" spans="1:23" x14ac:dyDescent="0.35">
      <c r="A49" s="9" t="s">
        <v>68</v>
      </c>
      <c r="B49" s="5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</row>
    <row r="50" spans="1:23" x14ac:dyDescent="0.35">
      <c r="A50" s="9" t="s">
        <v>69</v>
      </c>
      <c r="B50" s="5">
        <v>-32749000000</v>
      </c>
      <c r="C50" s="8">
        <v>-32749000000</v>
      </c>
      <c r="D50" s="8">
        <v>-33022855298</v>
      </c>
      <c r="E50" s="8">
        <v>-25596000000</v>
      </c>
      <c r="F50" s="8">
        <v>-25596000000</v>
      </c>
      <c r="G50" s="8">
        <v>-26623000000</v>
      </c>
      <c r="H50" s="8">
        <v>-26623000000</v>
      </c>
      <c r="I50" s="8">
        <v>-59548000000</v>
      </c>
      <c r="J50" s="8">
        <v>-31873000000</v>
      </c>
      <c r="K50" s="8">
        <v>-16544000000</v>
      </c>
      <c r="L50" s="8">
        <v>-16544000000</v>
      </c>
      <c r="M50" s="8">
        <v>-39718000000</v>
      </c>
      <c r="N50" s="8">
        <v>-46598000000</v>
      </c>
      <c r="O50" s="8">
        <v>-47121000000</v>
      </c>
      <c r="P50" s="8">
        <v>-47121000000</v>
      </c>
      <c r="Q50" s="8">
        <v>-240293000000</v>
      </c>
      <c r="R50" s="8">
        <v>-225538000000</v>
      </c>
      <c r="S50" s="8">
        <v>-47457000000</v>
      </c>
      <c r="T50" s="8">
        <v>-47457000000</v>
      </c>
      <c r="U50" s="8">
        <v>-25663000000</v>
      </c>
      <c r="V50" s="8">
        <v>-25663000000</v>
      </c>
      <c r="W50" s="8">
        <v>-30840000000</v>
      </c>
    </row>
    <row r="51" spans="1:23" x14ac:dyDescent="0.35">
      <c r="A51" s="11" t="s">
        <v>70</v>
      </c>
      <c r="B51" s="5">
        <v>228916682000000</v>
      </c>
      <c r="C51" s="8">
        <v>216171576000000</v>
      </c>
      <c r="D51" s="8">
        <v>209896239253715</v>
      </c>
      <c r="E51" s="8">
        <v>206750696000000</v>
      </c>
      <c r="F51" s="8">
        <v>200205136000000</v>
      </c>
      <c r="G51" s="8">
        <v>194370857000000</v>
      </c>
      <c r="H51" s="8">
        <v>177578734000000</v>
      </c>
      <c r="I51" s="8">
        <v>173970650000000</v>
      </c>
      <c r="J51" s="8">
        <v>171124495000000</v>
      </c>
      <c r="K51" s="8">
        <v>162702099000000</v>
      </c>
      <c r="L51" s="8">
        <v>153237506000000</v>
      </c>
      <c r="M51" s="8">
        <v>145476797000000</v>
      </c>
      <c r="N51" s="8">
        <v>145653989000000</v>
      </c>
      <c r="O51" s="8">
        <v>137552316000000</v>
      </c>
      <c r="P51" s="8">
        <v>134315195000000</v>
      </c>
      <c r="Q51" s="8">
        <v>119474211000000</v>
      </c>
      <c r="R51" s="8">
        <v>105713249000000</v>
      </c>
      <c r="S51" s="8">
        <v>98197168000000</v>
      </c>
      <c r="T51" s="8">
        <v>94687435000000</v>
      </c>
      <c r="U51" s="8">
        <v>87820150000000</v>
      </c>
      <c r="V51" s="8">
        <v>83162135000000</v>
      </c>
      <c r="W51" s="8">
        <v>74514884000000</v>
      </c>
    </row>
    <row r="52" spans="1:23" x14ac:dyDescent="0.35">
      <c r="A52" s="11" t="s">
        <v>71</v>
      </c>
      <c r="B52" s="5">
        <v>211973539000000</v>
      </c>
      <c r="C52" s="8">
        <v>200203514000000</v>
      </c>
      <c r="D52" s="8">
        <v>194654446600893</v>
      </c>
      <c r="E52" s="8">
        <v>192534180000000</v>
      </c>
      <c r="F52" s="8">
        <v>186412099000000</v>
      </c>
      <c r="G52" s="8">
        <v>181158450000000</v>
      </c>
      <c r="H52" s="8">
        <v>164928954000000</v>
      </c>
      <c r="I52" s="8">
        <v>161614344000000</v>
      </c>
      <c r="J52" s="8">
        <v>159347055000000</v>
      </c>
      <c r="K52" s="8">
        <v>151326580000000</v>
      </c>
      <c r="L52" s="8">
        <v>145212664000000</v>
      </c>
      <c r="M52" s="8">
        <v>137747197000000</v>
      </c>
      <c r="N52" s="8">
        <v>138202740000000</v>
      </c>
      <c r="O52" s="8">
        <v>130585595000000</v>
      </c>
      <c r="P52" s="8">
        <v>127716425000000</v>
      </c>
      <c r="Q52" s="8">
        <v>113361180000000</v>
      </c>
      <c r="R52" s="8">
        <v>100598486000000</v>
      </c>
      <c r="S52" s="8">
        <v>93126493000000</v>
      </c>
      <c r="T52" s="8">
        <v>89727050000000</v>
      </c>
      <c r="U52" s="8">
        <v>83140330000000</v>
      </c>
      <c r="V52" s="8">
        <v>78585564000000</v>
      </c>
      <c r="W52" s="8">
        <v>70047362000000</v>
      </c>
    </row>
    <row r="53" spans="1:23" x14ac:dyDescent="0.35">
      <c r="A53" s="7" t="s">
        <v>72</v>
      </c>
      <c r="B53" s="5">
        <v>2977253000000</v>
      </c>
      <c r="C53" s="8">
        <v>297000000</v>
      </c>
      <c r="D53" s="8">
        <v>344636000</v>
      </c>
      <c r="E53" s="8">
        <v>448000000</v>
      </c>
      <c r="F53" s="8">
        <v>503000000</v>
      </c>
      <c r="G53" s="8">
        <v>558000000</v>
      </c>
      <c r="H53" s="8">
        <v>612000000</v>
      </c>
      <c r="I53" s="8">
        <v>667000000</v>
      </c>
      <c r="J53" s="8">
        <v>722000000</v>
      </c>
      <c r="K53" s="8">
        <v>777000000</v>
      </c>
      <c r="L53" s="8">
        <v>996000000</v>
      </c>
      <c r="M53" s="8">
        <v>1061000000</v>
      </c>
      <c r="N53" s="8">
        <v>1125000000</v>
      </c>
      <c r="O53" s="8">
        <v>1190000000</v>
      </c>
      <c r="P53" s="8">
        <v>1254000000</v>
      </c>
      <c r="Q53" s="8">
        <v>1319000000</v>
      </c>
      <c r="R53" s="8">
        <v>1383000000</v>
      </c>
      <c r="S53" s="8">
        <v>1448000000</v>
      </c>
      <c r="T53" s="8">
        <v>1512000000</v>
      </c>
      <c r="U53" s="8">
        <v>1577000000</v>
      </c>
      <c r="V53" s="8">
        <v>1641000000</v>
      </c>
      <c r="W53" s="8">
        <v>1706000000</v>
      </c>
    </row>
    <row r="54" spans="1:23" x14ac:dyDescent="0.35">
      <c r="A54" s="7" t="s">
        <v>73</v>
      </c>
      <c r="B54" s="5">
        <v>31583174000000</v>
      </c>
      <c r="C54" s="8">
        <v>27706313000000</v>
      </c>
      <c r="D54" s="8">
        <v>24021674012336</v>
      </c>
      <c r="E54" s="8">
        <v>19635712000000</v>
      </c>
      <c r="F54" s="8">
        <v>21157600000000</v>
      </c>
      <c r="G54" s="8">
        <v>23409501000000</v>
      </c>
      <c r="H54" s="8">
        <v>21344036000000</v>
      </c>
      <c r="I54" s="8">
        <v>25808424000000</v>
      </c>
      <c r="J54" s="8">
        <v>19025940000000</v>
      </c>
      <c r="K54" s="8">
        <v>18526774000000</v>
      </c>
      <c r="L54" s="8">
        <v>15622295000000</v>
      </c>
      <c r="M54" s="8">
        <v>13111414000000</v>
      </c>
      <c r="N54" s="8">
        <v>17664320000000</v>
      </c>
      <c r="O54" s="8">
        <v>16329602000000</v>
      </c>
      <c r="P54" s="8">
        <v>19087757000000</v>
      </c>
      <c r="Q54" s="8">
        <v>10812346000000</v>
      </c>
      <c r="R54" s="8">
        <v>9820118000000</v>
      </c>
      <c r="S54" s="8">
        <v>9349062000000</v>
      </c>
      <c r="T54" s="8">
        <v>11721118000000</v>
      </c>
      <c r="U54" s="8">
        <v>11482841000000</v>
      </c>
      <c r="V54" s="8">
        <v>10723409000000</v>
      </c>
      <c r="W54" s="8">
        <v>7981944000000</v>
      </c>
    </row>
    <row r="55" spans="1:23" x14ac:dyDescent="0.35">
      <c r="A55" s="9" t="s">
        <v>74</v>
      </c>
      <c r="B55" s="5">
        <v>30365955000000</v>
      </c>
      <c r="C55" s="8">
        <v>26478633000000</v>
      </c>
      <c r="D55" s="8">
        <v>22816966675302</v>
      </c>
      <c r="E55" s="8">
        <v>18548381000000</v>
      </c>
      <c r="F55" s="8">
        <v>19864624000000</v>
      </c>
      <c r="G55" s="8">
        <v>22116321000000</v>
      </c>
      <c r="H55" s="8">
        <v>20279048000000</v>
      </c>
      <c r="I55" s="8">
        <v>23198775000000</v>
      </c>
      <c r="J55" s="8">
        <v>17976287000000</v>
      </c>
      <c r="K55" s="8">
        <v>16493751000000</v>
      </c>
      <c r="L55" s="8">
        <v>13071047000000</v>
      </c>
      <c r="M55" s="8">
        <v>12163798000000</v>
      </c>
      <c r="N55" s="8">
        <v>13545654000000</v>
      </c>
      <c r="O55" s="8">
        <v>11402744000000</v>
      </c>
      <c r="P55" s="8">
        <v>13256856000000</v>
      </c>
      <c r="Q55" s="8">
        <v>10785714000000</v>
      </c>
      <c r="R55" s="8">
        <v>9326904000000</v>
      </c>
      <c r="S55" s="8">
        <v>9329725000000</v>
      </c>
      <c r="T55" s="8">
        <v>11244350000000</v>
      </c>
      <c r="U55" s="8">
        <v>10895660000000</v>
      </c>
      <c r="V55" s="8">
        <v>10097072000000</v>
      </c>
      <c r="W55" s="8">
        <v>7619259000000</v>
      </c>
    </row>
    <row r="56" spans="1:23" x14ac:dyDescent="0.35">
      <c r="A56" s="9" t="s">
        <v>75</v>
      </c>
      <c r="B56" s="5">
        <v>1217219000000</v>
      </c>
      <c r="C56" s="8">
        <v>1227680000000</v>
      </c>
      <c r="D56" s="8">
        <v>1204707337034</v>
      </c>
      <c r="E56" s="8">
        <v>1087331000000</v>
      </c>
      <c r="F56" s="8">
        <v>1292976000000</v>
      </c>
      <c r="G56" s="8">
        <v>1293180000000</v>
      </c>
      <c r="H56" s="8">
        <v>1064988000000</v>
      </c>
      <c r="I56" s="8">
        <v>2609649000000</v>
      </c>
      <c r="J56" s="8">
        <v>1049653000000</v>
      </c>
      <c r="K56" s="8">
        <v>2033023000000</v>
      </c>
      <c r="L56" s="8">
        <v>2551248000000</v>
      </c>
      <c r="M56" s="8">
        <v>947616000000</v>
      </c>
      <c r="N56" s="8">
        <v>4118666000000</v>
      </c>
      <c r="O56" s="8">
        <v>4926858000000</v>
      </c>
      <c r="P56" s="8">
        <v>5830901000000</v>
      </c>
      <c r="Q56" s="8">
        <v>26632000000</v>
      </c>
      <c r="R56" s="8">
        <v>493214000000</v>
      </c>
      <c r="S56" s="8">
        <v>19337000000</v>
      </c>
      <c r="T56" s="8">
        <v>476768000000</v>
      </c>
      <c r="U56" s="8">
        <v>587181000000</v>
      </c>
      <c r="V56" s="8">
        <v>626337000000</v>
      </c>
      <c r="W56" s="8">
        <v>362685000000</v>
      </c>
    </row>
    <row r="57" spans="1:23" x14ac:dyDescent="0.35">
      <c r="A57" s="7" t="s">
        <v>76</v>
      </c>
      <c r="B57" s="5">
        <v>153186199000000</v>
      </c>
      <c r="C57" s="8">
        <v>151160760000000</v>
      </c>
      <c r="D57" s="8">
        <v>145428945179552</v>
      </c>
      <c r="E57" s="8">
        <v>151320022000000</v>
      </c>
      <c r="F57" s="8">
        <v>145361080000000</v>
      </c>
      <c r="G57" s="8">
        <v>137560231000000</v>
      </c>
      <c r="H57" s="8">
        <v>124993335000000</v>
      </c>
      <c r="I57" s="8">
        <v>118819067000000</v>
      </c>
      <c r="J57" s="8">
        <v>124522501000000</v>
      </c>
      <c r="K57" s="8">
        <v>117159617000000</v>
      </c>
      <c r="L57" s="8">
        <v>115319388000000</v>
      </c>
      <c r="M57" s="8">
        <v>111643908000000</v>
      </c>
      <c r="N57" s="8">
        <v>107955598000000</v>
      </c>
      <c r="O57" s="8">
        <v>103594685000000</v>
      </c>
      <c r="P57" s="8">
        <v>98254031000000</v>
      </c>
      <c r="Q57" s="8">
        <v>92453219000000</v>
      </c>
      <c r="R57" s="8">
        <v>83067565000000</v>
      </c>
      <c r="S57" s="8">
        <v>77096211000000</v>
      </c>
      <c r="T57" s="8">
        <v>70744212000000</v>
      </c>
      <c r="U57" s="8">
        <v>65372374000000</v>
      </c>
      <c r="V57" s="8">
        <v>62918588000000</v>
      </c>
      <c r="W57" s="8">
        <v>57798383000000</v>
      </c>
    </row>
    <row r="58" spans="1:23" x14ac:dyDescent="0.35">
      <c r="A58" s="7" t="s">
        <v>77</v>
      </c>
      <c r="B58" s="5">
        <v>0</v>
      </c>
      <c r="C58" s="8">
        <v>0</v>
      </c>
      <c r="D58" s="8">
        <v>0</v>
      </c>
      <c r="E58" s="8">
        <v>0</v>
      </c>
      <c r="F58" s="8">
        <v>45674000000</v>
      </c>
      <c r="G58" s="8">
        <v>10654000000</v>
      </c>
      <c r="H58" s="8">
        <v>0</v>
      </c>
      <c r="I58" s="8">
        <v>0</v>
      </c>
      <c r="J58" s="8">
        <v>0</v>
      </c>
      <c r="K58" s="8">
        <v>23892000000</v>
      </c>
      <c r="L58" s="8">
        <v>3112000000</v>
      </c>
      <c r="M58" s="8">
        <v>8764000000</v>
      </c>
      <c r="N58" s="8">
        <v>0</v>
      </c>
      <c r="O58" s="8">
        <v>1020000000</v>
      </c>
      <c r="P58" s="8">
        <v>5571000000</v>
      </c>
      <c r="Q58" s="8">
        <v>1368000000</v>
      </c>
      <c r="R58" s="8">
        <v>0</v>
      </c>
      <c r="S58" s="8">
        <v>0</v>
      </c>
      <c r="T58" s="8">
        <v>4718000000</v>
      </c>
      <c r="U58" s="8">
        <v>3662000000</v>
      </c>
      <c r="V58" s="8">
        <v>0</v>
      </c>
      <c r="W58" s="8">
        <v>0</v>
      </c>
    </row>
    <row r="59" spans="1:23" ht="21.5" x14ac:dyDescent="0.35">
      <c r="A59" s="7" t="s">
        <v>78</v>
      </c>
      <c r="B59" s="5">
        <v>1070097000000</v>
      </c>
      <c r="C59" s="8">
        <v>1092719000000</v>
      </c>
      <c r="D59" s="8">
        <v>1066465300000</v>
      </c>
      <c r="E59" s="8">
        <v>1167965000000</v>
      </c>
      <c r="F59" s="8">
        <v>1181825000000</v>
      </c>
      <c r="G59" s="8">
        <v>1177771000000</v>
      </c>
      <c r="H59" s="8">
        <v>951230000000</v>
      </c>
      <c r="I59" s="8">
        <v>477886000000</v>
      </c>
      <c r="J59" s="8">
        <v>470009000000</v>
      </c>
      <c r="K59" s="8">
        <v>463189000000</v>
      </c>
      <c r="L59" s="8">
        <v>464623000000</v>
      </c>
      <c r="M59" s="8">
        <v>463277000000</v>
      </c>
      <c r="N59" s="8">
        <v>468331000000</v>
      </c>
      <c r="O59" s="8">
        <v>470249000000</v>
      </c>
      <c r="P59" s="8">
        <v>472367000000</v>
      </c>
      <c r="Q59" s="8">
        <v>613869000000</v>
      </c>
      <c r="R59" s="8">
        <v>151410000000</v>
      </c>
      <c r="S59" s="8">
        <v>248496000000</v>
      </c>
      <c r="T59" s="8">
        <v>710001000000</v>
      </c>
      <c r="U59" s="8">
        <v>710047000000</v>
      </c>
      <c r="V59" s="8">
        <v>130507000000</v>
      </c>
      <c r="W59" s="8">
        <v>127971000000</v>
      </c>
    </row>
    <row r="60" spans="1:23" x14ac:dyDescent="0.35">
      <c r="A60" s="7" t="s">
        <v>79</v>
      </c>
      <c r="B60" s="5">
        <v>19583640000000</v>
      </c>
      <c r="C60" s="8">
        <v>16080840000000</v>
      </c>
      <c r="D60" s="8">
        <v>18458868000000</v>
      </c>
      <c r="E60" s="8">
        <v>13107778000000</v>
      </c>
      <c r="F60" s="8">
        <v>12625853000000</v>
      </c>
      <c r="G60" s="8">
        <v>13682763000000</v>
      </c>
      <c r="H60" s="8">
        <v>12383663000000</v>
      </c>
      <c r="I60" s="8">
        <v>12199823000000</v>
      </c>
      <c r="J60" s="8">
        <v>11631693000000</v>
      </c>
      <c r="K60" s="8">
        <v>11501518000000</v>
      </c>
      <c r="L60" s="8">
        <v>10360103000000</v>
      </c>
      <c r="M60" s="8">
        <v>9413613000000</v>
      </c>
      <c r="N60" s="8">
        <v>9142413000000</v>
      </c>
      <c r="O60" s="8">
        <v>7432533000000</v>
      </c>
      <c r="P60" s="8">
        <v>6957313000000</v>
      </c>
      <c r="Q60" s="8">
        <v>6702763000000</v>
      </c>
      <c r="R60" s="8">
        <v>5184843000000</v>
      </c>
      <c r="S60" s="8">
        <v>4303483000000</v>
      </c>
      <c r="T60" s="8">
        <v>4412123000000</v>
      </c>
      <c r="U60" s="8">
        <v>3772993000000</v>
      </c>
      <c r="V60" s="8">
        <v>3097983000000</v>
      </c>
      <c r="W60" s="8">
        <v>2605723000000</v>
      </c>
    </row>
    <row r="61" spans="1:23" x14ac:dyDescent="0.35">
      <c r="A61" s="7" t="s">
        <v>80</v>
      </c>
      <c r="B61" s="5">
        <v>3573176000000</v>
      </c>
      <c r="C61" s="8">
        <v>4162585000000</v>
      </c>
      <c r="D61" s="8">
        <v>5678149473005</v>
      </c>
      <c r="E61" s="8">
        <v>7302255000000</v>
      </c>
      <c r="F61" s="8">
        <v>6039564000000</v>
      </c>
      <c r="G61" s="8">
        <v>5316972000000</v>
      </c>
      <c r="H61" s="8">
        <v>5256078000000</v>
      </c>
      <c r="I61" s="8">
        <v>4308477000000</v>
      </c>
      <c r="J61" s="8">
        <v>3696190000000</v>
      </c>
      <c r="K61" s="8">
        <v>3650813000000</v>
      </c>
      <c r="L61" s="8">
        <v>3442147000000</v>
      </c>
      <c r="M61" s="8">
        <v>3105160000000</v>
      </c>
      <c r="N61" s="8">
        <v>2970953000000</v>
      </c>
      <c r="O61" s="8">
        <v>2756316000000</v>
      </c>
      <c r="P61" s="8">
        <v>2938132000000</v>
      </c>
      <c r="Q61" s="8">
        <v>2776296000000</v>
      </c>
      <c r="R61" s="8">
        <v>2373167000000</v>
      </c>
      <c r="S61" s="8">
        <v>2127793000000</v>
      </c>
      <c r="T61" s="8">
        <v>2133366000000</v>
      </c>
      <c r="U61" s="8">
        <v>1796836000000</v>
      </c>
      <c r="V61" s="8">
        <v>1713436000000</v>
      </c>
      <c r="W61" s="8">
        <v>1531635000000</v>
      </c>
    </row>
    <row r="62" spans="1:23" x14ac:dyDescent="0.35">
      <c r="A62" s="9" t="s">
        <v>81</v>
      </c>
      <c r="B62" s="5">
        <v>2777600000000</v>
      </c>
      <c r="C62" s="8">
        <v>3019473000000</v>
      </c>
      <c r="D62" s="8">
        <v>4282772835594</v>
      </c>
      <c r="E62" s="8">
        <v>4665702000000</v>
      </c>
      <c r="F62" s="8">
        <v>4408252000000</v>
      </c>
      <c r="G62" s="8">
        <v>3966333000000</v>
      </c>
      <c r="H62" s="8">
        <v>3158821000000</v>
      </c>
      <c r="I62" s="8">
        <v>2866519000000</v>
      </c>
      <c r="J62" s="8">
        <v>2546831000000</v>
      </c>
      <c r="K62" s="8">
        <v>2304033000000</v>
      </c>
      <c r="L62" s="8">
        <v>2371244000000</v>
      </c>
      <c r="M62" s="8">
        <v>2242061000000</v>
      </c>
      <c r="N62" s="8">
        <v>2149720000000</v>
      </c>
      <c r="O62" s="8">
        <v>2186434000000</v>
      </c>
      <c r="P62" s="8">
        <v>2409958000000</v>
      </c>
      <c r="Q62" s="8">
        <v>2347675000000</v>
      </c>
      <c r="R62" s="8">
        <v>2077859000000</v>
      </c>
      <c r="S62" s="8">
        <v>1806040000000</v>
      </c>
      <c r="T62" s="8">
        <v>1679219000000</v>
      </c>
      <c r="U62" s="8">
        <v>1510332000000</v>
      </c>
      <c r="V62" s="8">
        <v>1379618000000</v>
      </c>
      <c r="W62" s="8">
        <v>1150059000000</v>
      </c>
    </row>
    <row r="63" spans="1:23" x14ac:dyDescent="0.35">
      <c r="A63" s="9" t="s">
        <v>82</v>
      </c>
      <c r="B63" s="5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35">
      <c r="A64" s="9" t="s">
        <v>83</v>
      </c>
      <c r="B64" s="5">
        <v>795576000000</v>
      </c>
      <c r="C64" s="8">
        <v>1143112000000</v>
      </c>
      <c r="D64" s="8">
        <v>1395376637411</v>
      </c>
      <c r="E64" s="8">
        <v>2636553000000</v>
      </c>
      <c r="F64" s="8">
        <v>1631312000000</v>
      </c>
      <c r="G64" s="8">
        <v>1350639000000</v>
      </c>
      <c r="H64" s="8">
        <v>2097257000000</v>
      </c>
      <c r="I64" s="8">
        <v>1441958000000</v>
      </c>
      <c r="J64" s="8">
        <v>1149359000000</v>
      </c>
      <c r="K64" s="8">
        <v>1346780000000</v>
      </c>
      <c r="L64" s="8">
        <v>1070903000000</v>
      </c>
      <c r="M64" s="8">
        <v>863099000000</v>
      </c>
      <c r="N64" s="8">
        <v>821233000000</v>
      </c>
      <c r="O64" s="8">
        <v>569882000000</v>
      </c>
      <c r="P64" s="8">
        <v>528174000000</v>
      </c>
      <c r="Q64" s="8">
        <v>428621000000</v>
      </c>
      <c r="R64" s="8">
        <v>295308000000</v>
      </c>
      <c r="S64" s="8">
        <v>321753000000</v>
      </c>
      <c r="T64" s="8">
        <v>454147000000</v>
      </c>
      <c r="U64" s="8">
        <v>286504000000</v>
      </c>
      <c r="V64" s="8">
        <v>333818000000</v>
      </c>
      <c r="W64" s="8">
        <v>381576000000</v>
      </c>
    </row>
    <row r="65" spans="1:23" x14ac:dyDescent="0.35">
      <c r="A65" s="9" t="s">
        <v>84</v>
      </c>
      <c r="B65" s="5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35">
      <c r="A66" s="12" t="s">
        <v>85</v>
      </c>
      <c r="B66" s="5">
        <v>16943143000000</v>
      </c>
      <c r="C66" s="8">
        <v>15968062000000</v>
      </c>
      <c r="D66" s="8">
        <v>15241792652822</v>
      </c>
      <c r="E66" s="8">
        <v>14216516000000</v>
      </c>
      <c r="F66" s="8">
        <v>13793037000000</v>
      </c>
      <c r="G66" s="8">
        <v>13212407000000</v>
      </c>
      <c r="H66" s="8">
        <v>12649780000000</v>
      </c>
      <c r="I66" s="8">
        <v>12356306000000</v>
      </c>
      <c r="J66" s="8">
        <v>11777440000000</v>
      </c>
      <c r="K66" s="8">
        <v>11375519000000</v>
      </c>
      <c r="L66" s="8">
        <v>8024842000000</v>
      </c>
      <c r="M66" s="8">
        <v>7729600000000</v>
      </c>
      <c r="N66" s="8">
        <v>7451249000000</v>
      </c>
      <c r="O66" s="8">
        <v>6966721000000</v>
      </c>
      <c r="P66" s="8">
        <v>6598770000000</v>
      </c>
      <c r="Q66" s="8">
        <v>6113031000000</v>
      </c>
      <c r="R66" s="8">
        <v>5114763000000</v>
      </c>
      <c r="S66" s="8">
        <v>5070675000000</v>
      </c>
      <c r="T66" s="8">
        <v>4960385000000</v>
      </c>
      <c r="U66" s="8">
        <v>4679820000000</v>
      </c>
      <c r="V66" s="8">
        <v>4576571000000</v>
      </c>
      <c r="W66" s="8">
        <v>4467522000000</v>
      </c>
    </row>
    <row r="67" spans="1:23" x14ac:dyDescent="0.35">
      <c r="A67" s="13" t="s">
        <v>86</v>
      </c>
      <c r="B67" s="5">
        <v>10580866000000</v>
      </c>
      <c r="C67" s="8">
        <v>10580866000000</v>
      </c>
      <c r="D67" s="8">
        <v>10580866437723</v>
      </c>
      <c r="E67" s="8">
        <v>10580866000000</v>
      </c>
      <c r="F67" s="8">
        <v>10036613000000</v>
      </c>
      <c r="G67" s="8">
        <v>10036613000000</v>
      </c>
      <c r="H67" s="8">
        <v>10036613000000</v>
      </c>
      <c r="I67" s="8">
        <v>8136671000000</v>
      </c>
      <c r="J67" s="8">
        <v>8136671000000</v>
      </c>
      <c r="K67" s="8">
        <v>8136671000000</v>
      </c>
      <c r="L67" s="8">
        <v>5305711000000</v>
      </c>
      <c r="M67" s="8">
        <v>4735774000000</v>
      </c>
      <c r="N67" s="8">
        <v>4735774000000</v>
      </c>
      <c r="O67" s="8">
        <v>4735774000000</v>
      </c>
      <c r="P67" s="8">
        <v>4735774000000</v>
      </c>
      <c r="Q67" s="8">
        <v>4743115000000</v>
      </c>
      <c r="R67" s="8">
        <v>3892642000000</v>
      </c>
      <c r="S67" s="8">
        <v>3892642000000</v>
      </c>
      <c r="T67" s="8">
        <v>3892642000000</v>
      </c>
      <c r="U67" s="8">
        <v>3356079000000</v>
      </c>
      <c r="V67" s="8">
        <v>3356079000000</v>
      </c>
      <c r="W67" s="8">
        <v>3356079000000</v>
      </c>
    </row>
    <row r="68" spans="1:23" x14ac:dyDescent="0.35">
      <c r="A68" s="9" t="s">
        <v>87</v>
      </c>
      <c r="B68" s="5">
        <v>10580416000000</v>
      </c>
      <c r="C68" s="8">
        <v>10580416000000</v>
      </c>
      <c r="D68" s="8">
        <v>10580416150000</v>
      </c>
      <c r="E68" s="8">
        <v>10580416000000</v>
      </c>
      <c r="F68" s="8">
        <v>8464347000000</v>
      </c>
      <c r="G68" s="8">
        <v>8464347000000</v>
      </c>
      <c r="H68" s="8">
        <v>8464347000000</v>
      </c>
      <c r="I68" s="8">
        <v>6564405000000</v>
      </c>
      <c r="J68" s="8">
        <v>6564405000000</v>
      </c>
      <c r="K68" s="8">
        <v>6564405000000</v>
      </c>
      <c r="L68" s="8">
        <v>5134405000000</v>
      </c>
      <c r="M68" s="8">
        <v>4564468000000</v>
      </c>
      <c r="N68" s="8">
        <v>4564468000000</v>
      </c>
      <c r="O68" s="8">
        <v>4564468000000</v>
      </c>
      <c r="P68" s="8">
        <v>4564468000000</v>
      </c>
      <c r="Q68" s="8">
        <v>4564468000000</v>
      </c>
      <c r="R68" s="8">
        <v>3890053000000</v>
      </c>
      <c r="S68" s="8">
        <v>3890053000000</v>
      </c>
      <c r="T68" s="8">
        <v>3890053000000</v>
      </c>
      <c r="U68" s="8">
        <v>3353494000000</v>
      </c>
      <c r="V68" s="8">
        <v>3353494000000</v>
      </c>
      <c r="W68" s="8">
        <v>3353494000000</v>
      </c>
    </row>
    <row r="69" spans="1:23" x14ac:dyDescent="0.35">
      <c r="A69" s="9" t="s">
        <v>88</v>
      </c>
      <c r="B69" s="5">
        <v>10000000</v>
      </c>
      <c r="C69" s="8">
        <v>10000000</v>
      </c>
      <c r="D69" s="8">
        <v>10126842</v>
      </c>
      <c r="E69" s="8">
        <v>10000000</v>
      </c>
      <c r="F69" s="8">
        <v>10000000</v>
      </c>
      <c r="G69" s="8">
        <v>10000000</v>
      </c>
      <c r="H69" s="8">
        <v>10000000</v>
      </c>
      <c r="I69" s="8">
        <v>10000000</v>
      </c>
      <c r="J69" s="8">
        <v>10000000</v>
      </c>
      <c r="K69" s="8">
        <v>10000000</v>
      </c>
      <c r="L69" s="8">
        <v>10000000</v>
      </c>
      <c r="M69" s="8">
        <v>10000000</v>
      </c>
      <c r="N69" s="8">
        <v>10000000</v>
      </c>
      <c r="O69" s="8">
        <v>10000000</v>
      </c>
      <c r="P69" s="8">
        <v>10000000</v>
      </c>
      <c r="Q69" s="8">
        <v>10000000</v>
      </c>
      <c r="R69" s="8">
        <v>10000000</v>
      </c>
      <c r="S69" s="8">
        <v>10000000</v>
      </c>
      <c r="T69" s="8">
        <v>10000000</v>
      </c>
      <c r="U69" s="8">
        <v>10000000</v>
      </c>
      <c r="V69" s="8">
        <v>10000000</v>
      </c>
      <c r="W69" s="8">
        <v>10000000</v>
      </c>
    </row>
    <row r="70" spans="1:23" x14ac:dyDescent="0.35">
      <c r="A70" s="9" t="s">
        <v>89</v>
      </c>
      <c r="B70" s="5">
        <v>415000000</v>
      </c>
      <c r="C70" s="8">
        <v>415000000</v>
      </c>
      <c r="D70" s="8">
        <v>414989081</v>
      </c>
      <c r="E70" s="8">
        <v>415000000</v>
      </c>
      <c r="F70" s="8">
        <v>1572231000000</v>
      </c>
      <c r="G70" s="8">
        <v>1572231000000</v>
      </c>
      <c r="H70" s="8">
        <v>1572231000000</v>
      </c>
      <c r="I70" s="8">
        <v>1572231000000</v>
      </c>
      <c r="J70" s="8">
        <v>1572231000000</v>
      </c>
      <c r="K70" s="8">
        <v>1572231000000</v>
      </c>
      <c r="L70" s="8">
        <v>171271000000</v>
      </c>
      <c r="M70" s="8">
        <v>171271000000</v>
      </c>
      <c r="N70" s="8">
        <v>171271000000</v>
      </c>
      <c r="O70" s="8">
        <v>171271000000</v>
      </c>
      <c r="P70" s="8">
        <v>171271000000</v>
      </c>
      <c r="Q70" s="8">
        <v>178612000000</v>
      </c>
      <c r="R70" s="8">
        <v>2554000000</v>
      </c>
      <c r="S70" s="8">
        <v>2554000000</v>
      </c>
      <c r="T70" s="8">
        <v>2554000000</v>
      </c>
      <c r="U70" s="8">
        <v>2550000000</v>
      </c>
      <c r="V70" s="8">
        <v>2550000000</v>
      </c>
      <c r="W70" s="8">
        <v>2550000000</v>
      </c>
    </row>
    <row r="71" spans="1:23" x14ac:dyDescent="0.35">
      <c r="A71" s="9" t="s">
        <v>90</v>
      </c>
      <c r="B71" s="5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</row>
    <row r="72" spans="1:23" x14ac:dyDescent="0.35">
      <c r="A72" s="9" t="s">
        <v>91</v>
      </c>
      <c r="B72" s="5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35">
      <c r="A73" s="9" t="s">
        <v>92</v>
      </c>
      <c r="B73" s="5">
        <v>25000000</v>
      </c>
      <c r="C73" s="8">
        <v>25000000</v>
      </c>
      <c r="D73" s="8">
        <v>25171800</v>
      </c>
      <c r="E73" s="8">
        <v>25000000</v>
      </c>
      <c r="F73" s="8">
        <v>25000000</v>
      </c>
      <c r="G73" s="8">
        <v>25000000</v>
      </c>
      <c r="H73" s="8">
        <v>25000000</v>
      </c>
      <c r="I73" s="8">
        <v>25000000</v>
      </c>
      <c r="J73" s="8">
        <v>25000000</v>
      </c>
      <c r="K73" s="8">
        <v>25000000</v>
      </c>
      <c r="L73" s="8">
        <v>25000000</v>
      </c>
      <c r="M73" s="8">
        <v>25000000</v>
      </c>
      <c r="N73" s="8">
        <v>25000000</v>
      </c>
      <c r="O73" s="8">
        <v>25000000</v>
      </c>
      <c r="P73" s="8">
        <v>25000000</v>
      </c>
      <c r="Q73" s="8">
        <v>25000000</v>
      </c>
      <c r="R73" s="8">
        <v>25000000</v>
      </c>
      <c r="S73" s="8">
        <v>25000000</v>
      </c>
      <c r="T73" s="8">
        <v>25000000</v>
      </c>
      <c r="U73" s="8">
        <v>25000000</v>
      </c>
      <c r="V73" s="8">
        <v>25000000</v>
      </c>
      <c r="W73" s="8">
        <v>25000000</v>
      </c>
    </row>
    <row r="74" spans="1:23" x14ac:dyDescent="0.35">
      <c r="A74" s="7" t="s">
        <v>93</v>
      </c>
      <c r="B74" s="5">
        <v>1452974000000</v>
      </c>
      <c r="C74" s="8">
        <v>1452974000000</v>
      </c>
      <c r="D74" s="8">
        <v>1447730775767</v>
      </c>
      <c r="E74" s="8">
        <v>1054488000000</v>
      </c>
      <c r="F74" s="8">
        <v>1054488000000</v>
      </c>
      <c r="G74" s="8">
        <v>1054488000000</v>
      </c>
      <c r="H74" s="8">
        <v>1051414000000</v>
      </c>
      <c r="I74" s="8">
        <v>780233000000</v>
      </c>
      <c r="J74" s="8">
        <v>780233000000</v>
      </c>
      <c r="K74" s="8">
        <v>777795000000</v>
      </c>
      <c r="L74" s="8">
        <v>777795000000</v>
      </c>
      <c r="M74" s="8">
        <v>562641000000</v>
      </c>
      <c r="N74" s="8">
        <v>562641000000</v>
      </c>
      <c r="O74" s="8">
        <v>561281000000</v>
      </c>
      <c r="P74" s="8">
        <v>561281000000</v>
      </c>
      <c r="Q74" s="8">
        <v>441331000000</v>
      </c>
      <c r="R74" s="8">
        <v>441331000000</v>
      </c>
      <c r="S74" s="8">
        <v>440087000000</v>
      </c>
      <c r="T74" s="8">
        <v>440087000000</v>
      </c>
      <c r="U74" s="8">
        <v>330319000000</v>
      </c>
      <c r="V74" s="8">
        <v>330319000000</v>
      </c>
      <c r="W74" s="8">
        <v>330319000000</v>
      </c>
    </row>
    <row r="75" spans="1:23" x14ac:dyDescent="0.35">
      <c r="A75" s="7" t="s">
        <v>94</v>
      </c>
      <c r="B75" s="5">
        <v>-8569000000</v>
      </c>
      <c r="C75" s="8">
        <v>-11912000000</v>
      </c>
      <c r="D75" s="8">
        <v>0</v>
      </c>
      <c r="E75" s="8">
        <v>0</v>
      </c>
      <c r="F75" s="8">
        <v>-43612000000</v>
      </c>
      <c r="G75" s="8">
        <v>-17068000000</v>
      </c>
      <c r="H75" s="8">
        <v>0</v>
      </c>
      <c r="I75" s="8">
        <v>32919000000</v>
      </c>
      <c r="J75" s="8">
        <v>176000000</v>
      </c>
      <c r="K75" s="8">
        <v>4141000000</v>
      </c>
      <c r="L75" s="8">
        <v>0</v>
      </c>
      <c r="M75" s="8">
        <v>2884000000</v>
      </c>
      <c r="N75" s="8">
        <v>3171000000</v>
      </c>
      <c r="O75" s="8">
        <v>136000000</v>
      </c>
      <c r="P75" s="8">
        <v>0</v>
      </c>
      <c r="Q75" s="8">
        <v>-709000000</v>
      </c>
      <c r="R75" s="8">
        <v>-807000000</v>
      </c>
      <c r="S75" s="8">
        <v>-2716000000</v>
      </c>
      <c r="T75" s="8">
        <v>0</v>
      </c>
      <c r="U75" s="8">
        <v>-869000000</v>
      </c>
      <c r="V75" s="8">
        <v>-1349000000</v>
      </c>
      <c r="W75" s="8">
        <v>295000000</v>
      </c>
    </row>
    <row r="76" spans="1:23" x14ac:dyDescent="0.35">
      <c r="A76" s="7" t="s">
        <v>95</v>
      </c>
      <c r="B76" s="5">
        <v>0</v>
      </c>
      <c r="C76" s="8">
        <v>0</v>
      </c>
      <c r="D76" s="8">
        <v>0</v>
      </c>
      <c r="E76" s="8">
        <v>-35662000000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</row>
    <row r="77" spans="1:23" x14ac:dyDescent="0.35">
      <c r="A77" s="7" t="s">
        <v>96</v>
      </c>
      <c r="B77" s="5">
        <v>4917872000000</v>
      </c>
      <c r="C77" s="8">
        <v>3946134000000</v>
      </c>
      <c r="D77" s="8">
        <v>3213195439332</v>
      </c>
      <c r="E77" s="8">
        <v>2616824000000</v>
      </c>
      <c r="F77" s="8">
        <v>2745548000000</v>
      </c>
      <c r="G77" s="8">
        <v>2138374000000</v>
      </c>
      <c r="H77" s="8">
        <v>1561753000000</v>
      </c>
      <c r="I77" s="8">
        <v>3406483000000</v>
      </c>
      <c r="J77" s="8">
        <v>2860360000000</v>
      </c>
      <c r="K77" s="8">
        <v>2456912000000</v>
      </c>
      <c r="L77" s="8">
        <v>1941336000000</v>
      </c>
      <c r="M77" s="8">
        <v>2428301000000</v>
      </c>
      <c r="N77" s="8">
        <v>2149663000000</v>
      </c>
      <c r="O77" s="8">
        <v>1669530000000</v>
      </c>
      <c r="P77" s="8">
        <v>1301715000000</v>
      </c>
      <c r="Q77" s="8">
        <v>929294000000</v>
      </c>
      <c r="R77" s="8">
        <v>781597000000</v>
      </c>
      <c r="S77" s="8">
        <v>740662000000</v>
      </c>
      <c r="T77" s="8">
        <v>627656000000</v>
      </c>
      <c r="U77" s="8">
        <v>994291000000</v>
      </c>
      <c r="V77" s="8">
        <v>891522000000</v>
      </c>
      <c r="W77" s="8">
        <v>780829000000</v>
      </c>
    </row>
    <row r="78" spans="1:23" x14ac:dyDescent="0.35">
      <c r="A78" s="9" t="s">
        <v>97</v>
      </c>
      <c r="B78" s="5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</row>
    <row r="79" spans="1:23" x14ac:dyDescent="0.35">
      <c r="A79" s="9" t="s">
        <v>98</v>
      </c>
      <c r="B79" s="5">
        <v>4917872000000</v>
      </c>
      <c r="C79" s="8">
        <v>3946134000000</v>
      </c>
      <c r="D79" s="8">
        <v>3213195439332</v>
      </c>
      <c r="E79" s="8">
        <v>2616824000000</v>
      </c>
      <c r="F79" s="8">
        <v>2745548000000</v>
      </c>
      <c r="G79" s="8">
        <v>2138374000000</v>
      </c>
      <c r="H79" s="8">
        <v>1561753000000</v>
      </c>
      <c r="I79" s="8">
        <v>3406483000000</v>
      </c>
      <c r="J79" s="8">
        <v>2860360000000</v>
      </c>
      <c r="K79" s="8">
        <v>2456912000000</v>
      </c>
      <c r="L79" s="8">
        <v>1941336000000</v>
      </c>
      <c r="M79" s="8">
        <v>2428301000000</v>
      </c>
      <c r="N79" s="8">
        <v>2149663000000</v>
      </c>
      <c r="O79" s="8">
        <v>1669530000000</v>
      </c>
      <c r="P79" s="8">
        <v>1301715000000</v>
      </c>
      <c r="Q79" s="8">
        <v>929294000000</v>
      </c>
      <c r="R79" s="8">
        <v>781597000000</v>
      </c>
      <c r="S79" s="8">
        <v>740662000000</v>
      </c>
      <c r="T79" s="8">
        <v>627656000000</v>
      </c>
      <c r="U79" s="8">
        <v>994291000000</v>
      </c>
      <c r="V79" s="8">
        <v>891522000000</v>
      </c>
      <c r="W79" s="8">
        <v>780829000000</v>
      </c>
    </row>
    <row r="80" spans="1:23" x14ac:dyDescent="0.35">
      <c r="A80" s="7" t="s">
        <v>99</v>
      </c>
      <c r="B80" s="5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</row>
    <row r="81" spans="1:23" x14ac:dyDescent="0.35">
      <c r="A81" s="12" t="s">
        <v>100</v>
      </c>
      <c r="B81" s="5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</row>
    <row r="82" spans="1:23" x14ac:dyDescent="0.35">
      <c r="A82" s="12" t="s">
        <v>101</v>
      </c>
      <c r="B82" s="5">
        <v>8171372000000</v>
      </c>
      <c r="C82" s="8">
        <v>9029927000000</v>
      </c>
      <c r="D82" s="8">
        <v>9847972884539</v>
      </c>
      <c r="E82" s="8">
        <v>7089594000000</v>
      </c>
      <c r="F82" s="8">
        <v>5539304000000</v>
      </c>
      <c r="G82" s="8">
        <v>1822816000000</v>
      </c>
      <c r="H82" s="8">
        <v>885819000000</v>
      </c>
      <c r="I82" s="8">
        <v>1064017000000</v>
      </c>
      <c r="J82" s="8">
        <v>961661000000</v>
      </c>
      <c r="K82" s="8">
        <v>901400000000</v>
      </c>
      <c r="L82" s="8">
        <v>1047175000000</v>
      </c>
      <c r="M82" s="8">
        <v>970064000000</v>
      </c>
      <c r="N82" s="8">
        <v>665559000000</v>
      </c>
      <c r="O82" s="8">
        <v>652557000000</v>
      </c>
      <c r="P82" s="8">
        <v>884071000000</v>
      </c>
      <c r="Q82" s="8">
        <v>959972000000</v>
      </c>
      <c r="R82" s="8">
        <v>657722000000</v>
      </c>
      <c r="S82" s="8">
        <v>1237209000000</v>
      </c>
      <c r="T82" s="8">
        <v>345143000000</v>
      </c>
      <c r="U82" s="8">
        <v>288856000000</v>
      </c>
      <c r="V82" s="8">
        <v>277929000000</v>
      </c>
      <c r="W82" s="8">
        <v>245797000000</v>
      </c>
    </row>
    <row r="83" spans="1:23" x14ac:dyDescent="0.35">
      <c r="A83" s="7" t="s">
        <v>102</v>
      </c>
      <c r="B83" s="5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</row>
    <row r="84" spans="1:23" x14ac:dyDescent="0.35">
      <c r="A84" s="9" t="s">
        <v>103</v>
      </c>
      <c r="B84" s="5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</row>
    <row r="85" spans="1:23" x14ac:dyDescent="0.35">
      <c r="A85" s="9" t="s">
        <v>104</v>
      </c>
      <c r="B85" s="5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35">
      <c r="A86" s="9" t="s">
        <v>105</v>
      </c>
      <c r="B86" s="5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35">
      <c r="A87" s="7" t="s">
        <v>106</v>
      </c>
      <c r="B87" s="5">
        <v>8171372000000</v>
      </c>
      <c r="C87" s="8">
        <v>9029927000000</v>
      </c>
      <c r="D87" s="8">
        <v>9847972884539</v>
      </c>
      <c r="E87" s="8">
        <v>7089594000000</v>
      </c>
      <c r="F87" s="8">
        <v>5539304000000</v>
      </c>
      <c r="G87" s="8">
        <v>1822816000000</v>
      </c>
      <c r="H87" s="8">
        <v>885819000000</v>
      </c>
      <c r="I87" s="8">
        <v>1064017000000</v>
      </c>
      <c r="J87" s="8">
        <v>961661000000</v>
      </c>
      <c r="K87" s="8">
        <v>901400000000</v>
      </c>
      <c r="L87" s="8">
        <v>1047175000000</v>
      </c>
      <c r="M87" s="8">
        <v>970064000000</v>
      </c>
      <c r="N87" s="8">
        <v>665559000000</v>
      </c>
      <c r="O87" s="8">
        <v>652557000000</v>
      </c>
      <c r="P87" s="8">
        <v>884071000000</v>
      </c>
      <c r="Q87" s="8">
        <v>959972000000</v>
      </c>
      <c r="R87" s="8">
        <v>657722000000</v>
      </c>
      <c r="S87" s="8">
        <v>1237209000000</v>
      </c>
      <c r="T87" s="8">
        <v>345143000000</v>
      </c>
      <c r="U87" s="8">
        <v>288856000000</v>
      </c>
      <c r="V87" s="8">
        <v>277929000000</v>
      </c>
      <c r="W87" s="8">
        <v>245797000000</v>
      </c>
    </row>
    <row r="88" spans="1:23" x14ac:dyDescent="0.35">
      <c r="A88" s="9" t="s">
        <v>107</v>
      </c>
      <c r="B88" s="5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</row>
    <row r="89" spans="1:23" x14ac:dyDescent="0.35">
      <c r="A89" s="9" t="s">
        <v>108</v>
      </c>
      <c r="B89" s="5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</row>
    <row r="90" spans="1:23" x14ac:dyDescent="0.35">
      <c r="A90" s="9" t="s">
        <v>109</v>
      </c>
      <c r="B90" s="5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</row>
    <row r="91" spans="1:23" x14ac:dyDescent="0.35">
      <c r="A91" s="9" t="s">
        <v>110</v>
      </c>
      <c r="B91" s="5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</row>
    <row r="92" spans="1:23" x14ac:dyDescent="0.35">
      <c r="A92" s="9" t="s">
        <v>111</v>
      </c>
      <c r="B92" s="5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</row>
    <row r="93" spans="1:23" x14ac:dyDescent="0.35">
      <c r="A93" s="9" t="s">
        <v>112</v>
      </c>
      <c r="B93" s="5">
        <v>8171372000000</v>
      </c>
      <c r="C93" s="8">
        <v>9029927000000</v>
      </c>
      <c r="D93" s="8">
        <v>9847972884539</v>
      </c>
      <c r="E93" s="8">
        <v>7089594000000</v>
      </c>
      <c r="F93" s="8">
        <v>5539304000000</v>
      </c>
      <c r="G93" s="8">
        <v>1822816000000</v>
      </c>
      <c r="H93" s="8">
        <v>885819000000</v>
      </c>
      <c r="I93" s="8">
        <v>1064017000000</v>
      </c>
      <c r="J93" s="8">
        <v>961661000000</v>
      </c>
      <c r="K93" s="8">
        <v>901400000000</v>
      </c>
      <c r="L93" s="8">
        <v>1047175000000</v>
      </c>
      <c r="M93" s="8">
        <v>970064000000</v>
      </c>
      <c r="N93" s="8">
        <v>665559000000</v>
      </c>
      <c r="O93" s="8">
        <v>652557000000</v>
      </c>
      <c r="P93" s="8">
        <v>884071000000</v>
      </c>
      <c r="Q93" s="8">
        <v>959972000000</v>
      </c>
      <c r="R93" s="8">
        <v>657722000000</v>
      </c>
      <c r="S93" s="8">
        <v>1237209000000</v>
      </c>
      <c r="T93" s="8">
        <v>345143000000</v>
      </c>
      <c r="U93" s="8">
        <v>288856000000</v>
      </c>
      <c r="V93" s="8">
        <v>277929000000</v>
      </c>
      <c r="W93" s="8">
        <v>245797000000</v>
      </c>
    </row>
    <row r="94" spans="1:23" x14ac:dyDescent="0.35">
      <c r="A94" s="12" t="s">
        <v>113</v>
      </c>
      <c r="B94" s="5">
        <v>32198551000008</v>
      </c>
      <c r="C94" s="8">
        <v>10971782000000</v>
      </c>
      <c r="D94" s="8">
        <v>6114363327512</v>
      </c>
      <c r="E94" s="8">
        <v>38572372000000</v>
      </c>
      <c r="F94" s="8">
        <v>46832370000000</v>
      </c>
      <c r="G94" s="8">
        <v>33363642000000</v>
      </c>
      <c r="H94" s="8">
        <v>25870158000000</v>
      </c>
      <c r="I94" s="8">
        <v>33377415000000</v>
      </c>
      <c r="J94" s="8">
        <v>23149888000000</v>
      </c>
      <c r="K94" s="8">
        <v>14821469000000</v>
      </c>
      <c r="L94" s="8">
        <v>14272217000000</v>
      </c>
      <c r="M94" s="8">
        <v>8290271000000</v>
      </c>
      <c r="N94" s="8">
        <v>9171346000000</v>
      </c>
      <c r="O94" s="8">
        <v>12183945000000</v>
      </c>
      <c r="P94" s="8">
        <v>7665803000000</v>
      </c>
      <c r="Q94" s="8">
        <v>3636736000000</v>
      </c>
      <c r="R94" s="8">
        <v>1825548000000</v>
      </c>
      <c r="S94" s="8">
        <v>4838488000000</v>
      </c>
      <c r="T94" s="8">
        <v>2305610000000</v>
      </c>
      <c r="U94" s="8">
        <v>1567993000000</v>
      </c>
      <c r="V94" s="8">
        <v>2805426000000</v>
      </c>
      <c r="W94" s="8">
        <v>856913000000</v>
      </c>
    </row>
    <row r="95" spans="1:23" x14ac:dyDescent="0.35">
      <c r="A95" s="7" t="s">
        <v>114</v>
      </c>
      <c r="B95" s="5">
        <v>30955818000000</v>
      </c>
      <c r="C95" s="8">
        <v>8516402000000</v>
      </c>
      <c r="D95" s="8">
        <v>0</v>
      </c>
      <c r="E95" s="8">
        <v>32222082000000</v>
      </c>
      <c r="F95" s="8">
        <v>40354568000000</v>
      </c>
      <c r="G95" s="8">
        <v>27686125000000</v>
      </c>
      <c r="H95" s="8">
        <v>17916749000000</v>
      </c>
      <c r="I95" s="8">
        <v>26909624000000</v>
      </c>
      <c r="J95" s="8">
        <v>21098171000000</v>
      </c>
      <c r="K95" s="8">
        <v>13185656000000</v>
      </c>
      <c r="L95" s="8">
        <v>13340102000000</v>
      </c>
      <c r="M95" s="8">
        <v>7204464000000</v>
      </c>
      <c r="N95" s="8">
        <v>8056195000000</v>
      </c>
      <c r="O95" s="8">
        <v>10699814000000</v>
      </c>
      <c r="P95" s="8">
        <v>6443232000000</v>
      </c>
      <c r="Q95" s="8">
        <v>2340819000000</v>
      </c>
      <c r="R95" s="8">
        <v>932920000000</v>
      </c>
      <c r="S95" s="8">
        <v>3601279000000</v>
      </c>
      <c r="T95" s="8">
        <v>1395807000000</v>
      </c>
      <c r="U95" s="8">
        <v>467762000000</v>
      </c>
      <c r="V95" s="8">
        <v>1864897000000</v>
      </c>
      <c r="W95" s="8">
        <v>734892000000</v>
      </c>
    </row>
    <row r="96" spans="1:23" x14ac:dyDescent="0.35">
      <c r="A96" s="9" t="s">
        <v>115</v>
      </c>
      <c r="B96" s="5">
        <v>358851000000</v>
      </c>
      <c r="C96" s="8">
        <v>0</v>
      </c>
      <c r="D96" s="8">
        <v>0</v>
      </c>
      <c r="E96" s="8">
        <v>124704000000</v>
      </c>
      <c r="F96" s="8">
        <v>239003000000</v>
      </c>
      <c r="G96" s="8">
        <v>23499000000</v>
      </c>
      <c r="H96" s="8">
        <v>0</v>
      </c>
      <c r="I96" s="8">
        <v>0</v>
      </c>
      <c r="J96" s="8">
        <v>0</v>
      </c>
      <c r="K96" s="8">
        <v>251900000000</v>
      </c>
      <c r="L96" s="8">
        <v>0</v>
      </c>
      <c r="M96" s="8">
        <v>1638000000</v>
      </c>
      <c r="N96" s="8">
        <v>207180000000</v>
      </c>
      <c r="O96" s="8">
        <v>530610000000</v>
      </c>
      <c r="P96" s="8">
        <v>0</v>
      </c>
      <c r="Q96" s="8">
        <v>8153000000</v>
      </c>
      <c r="R96" s="8">
        <v>2156000000</v>
      </c>
      <c r="S96" s="8">
        <v>164605000000</v>
      </c>
      <c r="T96" s="8">
        <v>0</v>
      </c>
      <c r="U96" s="8">
        <v>465882000000</v>
      </c>
      <c r="V96" s="8">
        <v>647000000</v>
      </c>
      <c r="W96" s="8">
        <v>13021000000</v>
      </c>
    </row>
    <row r="97" spans="1:23" x14ac:dyDescent="0.35">
      <c r="A97" s="9" t="s">
        <v>116</v>
      </c>
      <c r="B97" s="5">
        <v>307930000000</v>
      </c>
      <c r="C97" s="8">
        <v>0</v>
      </c>
      <c r="D97" s="8">
        <v>0</v>
      </c>
      <c r="E97" s="8">
        <v>76128000000</v>
      </c>
      <c r="F97" s="8">
        <v>168244000000</v>
      </c>
      <c r="G97" s="8">
        <v>0</v>
      </c>
      <c r="H97" s="8">
        <v>0</v>
      </c>
      <c r="I97" s="8">
        <v>0</v>
      </c>
      <c r="J97" s="8">
        <v>2140840000000</v>
      </c>
      <c r="K97" s="8">
        <v>0</v>
      </c>
      <c r="L97" s="8">
        <v>0</v>
      </c>
      <c r="M97" s="8">
        <v>184125000000</v>
      </c>
      <c r="N97" s="8">
        <v>0</v>
      </c>
      <c r="O97" s="8">
        <v>0</v>
      </c>
      <c r="P97" s="8">
        <v>0</v>
      </c>
      <c r="Q97" s="8">
        <v>8121000000</v>
      </c>
      <c r="R97" s="8">
        <v>2155000000</v>
      </c>
      <c r="S97" s="8">
        <v>235150000000</v>
      </c>
      <c r="T97" s="8">
        <v>0</v>
      </c>
      <c r="U97" s="8">
        <v>1880000000</v>
      </c>
      <c r="V97" s="8">
        <v>649000000</v>
      </c>
      <c r="W97" s="8">
        <v>13068000000</v>
      </c>
    </row>
    <row r="98" spans="1:23" x14ac:dyDescent="0.35">
      <c r="A98" s="9" t="s">
        <v>117</v>
      </c>
      <c r="B98" s="5">
        <v>30289037000000</v>
      </c>
      <c r="C98" s="8">
        <v>8516402000000</v>
      </c>
      <c r="D98" s="8">
        <v>0</v>
      </c>
      <c r="E98" s="8">
        <v>32021250000000</v>
      </c>
      <c r="F98" s="8">
        <v>39947321000000</v>
      </c>
      <c r="G98" s="8">
        <v>27662626000000</v>
      </c>
      <c r="H98" s="8">
        <v>17916749000000</v>
      </c>
      <c r="I98" s="8">
        <v>26909624000000</v>
      </c>
      <c r="J98" s="8">
        <v>18957331000000</v>
      </c>
      <c r="K98" s="8">
        <v>12933756000000</v>
      </c>
      <c r="L98" s="8">
        <v>13340102000000</v>
      </c>
      <c r="M98" s="8">
        <v>7018701000000</v>
      </c>
      <c r="N98" s="8">
        <v>7849015000000</v>
      </c>
      <c r="O98" s="8">
        <v>10169204000000</v>
      </c>
      <c r="P98" s="8">
        <v>6443232000000</v>
      </c>
      <c r="Q98" s="8">
        <v>2324545000000</v>
      </c>
      <c r="R98" s="8">
        <v>928609000000</v>
      </c>
      <c r="S98" s="8">
        <v>3201524000000</v>
      </c>
      <c r="T98" s="8">
        <v>1395807000000</v>
      </c>
      <c r="U98" s="8">
        <v>0</v>
      </c>
      <c r="V98" s="8">
        <v>1863601000000</v>
      </c>
      <c r="W98" s="8">
        <v>708803000000</v>
      </c>
    </row>
    <row r="99" spans="1:23" x14ac:dyDescent="0.35">
      <c r="A99" s="9" t="s">
        <v>118</v>
      </c>
      <c r="B99" s="5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</row>
    <row r="100" spans="1:23" x14ac:dyDescent="0.35">
      <c r="A100" s="7" t="s">
        <v>119</v>
      </c>
      <c r="B100" s="5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</row>
    <row r="101" spans="1:23" x14ac:dyDescent="0.35">
      <c r="A101" s="7" t="s">
        <v>120</v>
      </c>
      <c r="B101" s="5">
        <v>1242733000000</v>
      </c>
      <c r="C101" s="8">
        <v>2455380000000</v>
      </c>
      <c r="D101" s="8">
        <v>6114363327512</v>
      </c>
      <c r="E101" s="8">
        <v>6350290000000</v>
      </c>
      <c r="F101" s="8">
        <v>6477802000000</v>
      </c>
      <c r="G101" s="8">
        <v>5677517000000</v>
      </c>
      <c r="H101" s="8">
        <v>7953409000000</v>
      </c>
      <c r="I101" s="8">
        <v>6467791000000</v>
      </c>
      <c r="J101" s="8">
        <v>2051717000000</v>
      </c>
      <c r="K101" s="8">
        <v>1635813000000</v>
      </c>
      <c r="L101" s="8">
        <v>932115000000</v>
      </c>
      <c r="M101" s="8">
        <v>1085807000000</v>
      </c>
      <c r="N101" s="8">
        <v>1115151000000</v>
      </c>
      <c r="O101" s="8">
        <v>1484131000000</v>
      </c>
      <c r="P101" s="8">
        <v>1222571000000</v>
      </c>
      <c r="Q101" s="8">
        <v>1295917000000</v>
      </c>
      <c r="R101" s="8">
        <v>892628000000</v>
      </c>
      <c r="S101" s="8">
        <v>1237209000000</v>
      </c>
      <c r="T101" s="8">
        <v>909803000000</v>
      </c>
      <c r="U101" s="8">
        <v>1100231000000</v>
      </c>
      <c r="V101" s="8">
        <v>940529000000</v>
      </c>
      <c r="W101" s="8">
        <v>122021000000</v>
      </c>
    </row>
    <row r="102" spans="1:23" x14ac:dyDescent="0.35">
      <c r="A102" s="7" t="s">
        <v>121</v>
      </c>
      <c r="B102" s="5">
        <v>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</row>
    <row r="103" spans="1:23" x14ac:dyDescent="0.35">
      <c r="A103" s="12" t="s">
        <v>122</v>
      </c>
      <c r="B103" s="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35">
      <c r="A104" s="9" t="s">
        <v>123</v>
      </c>
      <c r="B104" s="5">
        <v>4424665000000</v>
      </c>
      <c r="C104" s="8">
        <v>4186646000000</v>
      </c>
      <c r="D104" s="8">
        <v>5171291000000</v>
      </c>
      <c r="E104" s="8">
        <v>4663326000000</v>
      </c>
      <c r="F104" s="8">
        <v>4981383000000</v>
      </c>
      <c r="G104" s="8">
        <v>4522340000000</v>
      </c>
      <c r="H104" s="8">
        <v>3687306000000</v>
      </c>
      <c r="I104" s="8">
        <v>3345455000000</v>
      </c>
      <c r="J104" s="8">
        <v>3107685000000</v>
      </c>
      <c r="K104" s="8">
        <v>2822420000000</v>
      </c>
      <c r="L104" s="8">
        <v>3004830000000</v>
      </c>
      <c r="M104" s="8">
        <v>2598322000000</v>
      </c>
      <c r="N104" s="8">
        <v>2867673000000</v>
      </c>
      <c r="O104" s="8">
        <v>2583511000000</v>
      </c>
      <c r="P104" s="8">
        <v>2619350000000</v>
      </c>
      <c r="Q104" s="8">
        <v>2337165000000</v>
      </c>
      <c r="R104" s="8">
        <v>2157824000000</v>
      </c>
      <c r="S104" s="8">
        <v>1962790000000</v>
      </c>
      <c r="T104" s="8">
        <v>2080070000000</v>
      </c>
      <c r="U104" s="8">
        <v>1784465000000</v>
      </c>
      <c r="V104" s="8">
        <v>1524593000000</v>
      </c>
      <c r="W104" s="8">
        <v>1731705000000</v>
      </c>
    </row>
    <row r="105" spans="1:23" x14ac:dyDescent="0.35">
      <c r="A105" s="9" t="s">
        <v>124</v>
      </c>
      <c r="B105" s="5">
        <v>-2215775000000</v>
      </c>
      <c r="C105" s="8">
        <v>-2469636000000</v>
      </c>
      <c r="D105" s="8">
        <v>-2926631000000</v>
      </c>
      <c r="E105" s="8">
        <v>-3352809000000</v>
      </c>
      <c r="F105" s="8">
        <v>-3443403000000</v>
      </c>
      <c r="G105" s="8">
        <v>-2968188000000</v>
      </c>
      <c r="H105" s="8">
        <v>-2281723000000</v>
      </c>
      <c r="I105" s="8">
        <v>-1974928000000</v>
      </c>
      <c r="J105" s="8">
        <v>-1865900000000</v>
      </c>
      <c r="K105" s="8">
        <v>-1724677000000</v>
      </c>
      <c r="L105" s="8">
        <v>-1709918000000</v>
      </c>
      <c r="M105" s="8">
        <v>-1708761000000</v>
      </c>
      <c r="N105" s="8">
        <v>-1670921000000</v>
      </c>
      <c r="O105" s="8">
        <v>-1681547000000</v>
      </c>
      <c r="P105" s="8">
        <v>-1759488000000</v>
      </c>
      <c r="Q105" s="8">
        <v>-1646136000000</v>
      </c>
      <c r="R105" s="8">
        <v>-1569337000000</v>
      </c>
      <c r="S105" s="8">
        <v>-1498225000000</v>
      </c>
      <c r="T105" s="8">
        <v>-1394599000000</v>
      </c>
      <c r="U105" s="8">
        <v>-1303560000000</v>
      </c>
      <c r="V105" s="8">
        <v>-1159716000000</v>
      </c>
      <c r="W105" s="8">
        <v>-1076823000000</v>
      </c>
    </row>
    <row r="106" spans="1:23" x14ac:dyDescent="0.35">
      <c r="A106" s="9" t="s">
        <v>125</v>
      </c>
      <c r="B106" s="5">
        <v>2208890000000</v>
      </c>
      <c r="C106" s="8">
        <v>1717010000000</v>
      </c>
      <c r="D106" s="8">
        <v>2244660000000</v>
      </c>
      <c r="E106" s="8">
        <v>1310517000000</v>
      </c>
      <c r="F106" s="8">
        <v>1537980000000</v>
      </c>
      <c r="G106" s="8">
        <v>1554152000000</v>
      </c>
      <c r="H106" s="8">
        <v>1405583000000</v>
      </c>
      <c r="I106" s="8">
        <v>1370527000000</v>
      </c>
      <c r="J106" s="8">
        <v>1241785000000</v>
      </c>
      <c r="K106" s="8">
        <v>1097743000000</v>
      </c>
      <c r="L106" s="8">
        <v>1294912000000</v>
      </c>
      <c r="M106" s="8">
        <v>889561000000</v>
      </c>
      <c r="N106" s="8">
        <v>1196752000000</v>
      </c>
      <c r="O106" s="8">
        <v>901964000000</v>
      </c>
      <c r="P106" s="8">
        <v>859862000000</v>
      </c>
      <c r="Q106" s="8">
        <v>691029000000</v>
      </c>
      <c r="R106" s="8">
        <v>588487000000</v>
      </c>
      <c r="S106" s="8">
        <v>464565000000</v>
      </c>
      <c r="T106" s="8">
        <v>685471000000</v>
      </c>
      <c r="U106" s="8">
        <v>480905000000</v>
      </c>
      <c r="V106" s="8">
        <v>364877000000</v>
      </c>
      <c r="W106" s="8">
        <v>654882000000</v>
      </c>
    </row>
    <row r="107" spans="1:23" x14ac:dyDescent="0.35">
      <c r="A107" s="14" t="s">
        <v>126</v>
      </c>
      <c r="B107" s="5">
        <v>216366000000</v>
      </c>
      <c r="C107" s="6">
        <v>362310000000</v>
      </c>
      <c r="D107" s="6">
        <v>221234000000</v>
      </c>
      <c r="E107" s="6">
        <v>223013000000</v>
      </c>
      <c r="F107" s="6">
        <v>404345000000</v>
      </c>
      <c r="G107" s="6">
        <v>292908000000</v>
      </c>
      <c r="H107" s="6">
        <v>114885000000</v>
      </c>
      <c r="I107" s="6">
        <v>92335000000</v>
      </c>
      <c r="J107" s="6">
        <v>109516000000</v>
      </c>
      <c r="K107" s="6">
        <v>86073000000</v>
      </c>
      <c r="L107" s="6">
        <v>92868000000</v>
      </c>
      <c r="M107" s="6">
        <v>65788000000</v>
      </c>
      <c r="N107" s="6">
        <v>73969000000</v>
      </c>
      <c r="O107" s="6">
        <v>47959000000</v>
      </c>
      <c r="P107" s="6">
        <v>50660000000</v>
      </c>
      <c r="Q107" s="6">
        <v>60198000000</v>
      </c>
      <c r="R107" s="6">
        <v>51288000000</v>
      </c>
      <c r="S107" s="6">
        <v>47877000000</v>
      </c>
      <c r="T107" s="6">
        <v>43527000000</v>
      </c>
      <c r="U107" s="6">
        <v>40054000000</v>
      </c>
      <c r="V107" s="6">
        <v>42455000000</v>
      </c>
      <c r="W107" s="6">
        <v>34472000000</v>
      </c>
    </row>
    <row r="108" spans="1:23" x14ac:dyDescent="0.35">
      <c r="A108" s="14" t="s">
        <v>127</v>
      </c>
      <c r="B108" s="5">
        <v>-122766000000</v>
      </c>
      <c r="C108" s="6">
        <v>-153721000000</v>
      </c>
      <c r="D108" s="6">
        <v>-103841000000</v>
      </c>
      <c r="E108" s="6">
        <v>-121734000000</v>
      </c>
      <c r="F108" s="6">
        <v>-162678000000</v>
      </c>
      <c r="G108" s="6">
        <v>-163216000000</v>
      </c>
      <c r="H108" s="6">
        <v>-52053000000</v>
      </c>
      <c r="I108" s="6">
        <v>-30845000000</v>
      </c>
      <c r="J108" s="6">
        <v>-24742000000</v>
      </c>
      <c r="K108" s="6">
        <v>-20277000000</v>
      </c>
      <c r="L108" s="6">
        <v>-20079000000</v>
      </c>
      <c r="M108" s="6">
        <v>-17269000000</v>
      </c>
      <c r="N108" s="6">
        <v>-18148000000</v>
      </c>
      <c r="O108" s="6">
        <v>-17439000000</v>
      </c>
      <c r="P108" s="6">
        <v>-7897000000</v>
      </c>
      <c r="Q108" s="6">
        <v>-34049000000</v>
      </c>
      <c r="R108" s="6">
        <v>-27150000000</v>
      </c>
      <c r="S108" s="6">
        <v>-23519000000</v>
      </c>
      <c r="T108" s="6">
        <v>-28800000000</v>
      </c>
      <c r="U108" s="6">
        <v>-21126000000</v>
      </c>
      <c r="V108" s="6">
        <v>-22095000000</v>
      </c>
      <c r="W108" s="6">
        <v>-15123000000</v>
      </c>
    </row>
    <row r="109" spans="1:23" x14ac:dyDescent="0.35">
      <c r="A109" s="9" t="s">
        <v>128</v>
      </c>
      <c r="B109" s="5">
        <v>93600000000</v>
      </c>
      <c r="C109" s="8">
        <v>208589000000</v>
      </c>
      <c r="D109" s="8">
        <v>117393000000</v>
      </c>
      <c r="E109" s="8">
        <v>101279000000</v>
      </c>
      <c r="F109" s="8">
        <v>241667000000</v>
      </c>
      <c r="G109" s="8">
        <v>129692000000</v>
      </c>
      <c r="H109" s="8">
        <v>62832000000</v>
      </c>
      <c r="I109" s="8">
        <v>61490000000</v>
      </c>
      <c r="J109" s="8">
        <v>84774000000</v>
      </c>
      <c r="K109" s="8">
        <v>65796000000</v>
      </c>
      <c r="L109" s="8">
        <v>72789000000</v>
      </c>
      <c r="M109" s="8">
        <v>48519000000</v>
      </c>
      <c r="N109" s="8">
        <v>55821000000</v>
      </c>
      <c r="O109" s="8">
        <v>30520000000</v>
      </c>
      <c r="P109" s="8">
        <v>42763000000</v>
      </c>
      <c r="Q109" s="8">
        <v>26149000000</v>
      </c>
      <c r="R109" s="8">
        <v>24138000000</v>
      </c>
      <c r="S109" s="8">
        <v>24358000000</v>
      </c>
      <c r="T109" s="8">
        <v>14727000000</v>
      </c>
      <c r="U109" s="8">
        <v>18928000000</v>
      </c>
      <c r="V109" s="8">
        <v>20360000000</v>
      </c>
      <c r="W109" s="8">
        <v>19349000000</v>
      </c>
    </row>
    <row r="110" spans="1:23" x14ac:dyDescent="0.35">
      <c r="A110" s="9" t="s">
        <v>129</v>
      </c>
      <c r="B110" s="5">
        <v>-7547000000</v>
      </c>
      <c r="C110" s="8">
        <v>-18931000000</v>
      </c>
      <c r="D110" s="8">
        <v>12850000000</v>
      </c>
      <c r="E110" s="8">
        <v>-42256000000</v>
      </c>
      <c r="F110" s="8">
        <v>22082000000</v>
      </c>
      <c r="G110" s="8">
        <v>21931000000</v>
      </c>
      <c r="H110" s="8">
        <v>31856000000</v>
      </c>
      <c r="I110" s="8">
        <v>-12877000000</v>
      </c>
      <c r="J110" s="8">
        <v>23907000000</v>
      </c>
      <c r="K110" s="8">
        <v>14161000000</v>
      </c>
      <c r="L110" s="8">
        <v>14861000000</v>
      </c>
      <c r="M110" s="8">
        <v>6977000000</v>
      </c>
      <c r="N110" s="8">
        <v>10997000000</v>
      </c>
      <c r="O110" s="8">
        <v>13037000000</v>
      </c>
      <c r="P110" s="8">
        <v>-4333000000</v>
      </c>
      <c r="Q110" s="8">
        <v>14119000000</v>
      </c>
      <c r="R110" s="8">
        <v>22136000000</v>
      </c>
      <c r="S110" s="8">
        <v>14408000000</v>
      </c>
      <c r="T110" s="8">
        <v>5993000000</v>
      </c>
      <c r="U110" s="8">
        <v>7312000000</v>
      </c>
      <c r="V110" s="8">
        <v>9295000000</v>
      </c>
      <c r="W110" s="8">
        <v>2128000000</v>
      </c>
    </row>
    <row r="111" spans="1:23" x14ac:dyDescent="0.35">
      <c r="A111" s="9" t="s">
        <v>130</v>
      </c>
      <c r="B111" s="5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5480000000</v>
      </c>
      <c r="J111" s="8">
        <v>-5480000000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11259000000</v>
      </c>
      <c r="Q111" s="8">
        <v>-339000000</v>
      </c>
      <c r="R111" s="8">
        <v>0</v>
      </c>
      <c r="S111" s="8">
        <v>0</v>
      </c>
      <c r="T111" s="8">
        <v>64597000000</v>
      </c>
      <c r="U111" s="8">
        <v>0</v>
      </c>
      <c r="V111" s="8">
        <v>0</v>
      </c>
      <c r="W111" s="8">
        <v>0</v>
      </c>
    </row>
    <row r="112" spans="1:23" x14ac:dyDescent="0.35">
      <c r="A112" s="9" t="s">
        <v>131</v>
      </c>
      <c r="B112" s="5">
        <v>10533000000</v>
      </c>
      <c r="C112" s="8">
        <v>59609000000</v>
      </c>
      <c r="D112" s="8">
        <v>49216000000</v>
      </c>
      <c r="E112" s="8">
        <v>3899000000</v>
      </c>
      <c r="F112" s="8">
        <v>6143000000</v>
      </c>
      <c r="G112" s="8">
        <v>29000000</v>
      </c>
      <c r="H112" s="8">
        <v>3487000000</v>
      </c>
      <c r="I112" s="8">
        <v>74757000000</v>
      </c>
      <c r="J112" s="8">
        <v>4384000000</v>
      </c>
      <c r="K112" s="8">
        <v>36739000000</v>
      </c>
      <c r="L112" s="8">
        <v>165568000000</v>
      </c>
      <c r="M112" s="8">
        <v>3350000000</v>
      </c>
      <c r="N112" s="8">
        <v>2661000000</v>
      </c>
      <c r="O112" s="8">
        <v>101407000000</v>
      </c>
      <c r="P112" s="8">
        <v>151990000000</v>
      </c>
      <c r="Q112" s="8">
        <v>-906000000</v>
      </c>
      <c r="R112" s="8">
        <v>1224000000</v>
      </c>
      <c r="S112" s="8">
        <v>44889000000</v>
      </c>
      <c r="T112" s="8">
        <v>101352000000</v>
      </c>
      <c r="U112" s="8">
        <v>-21530000000</v>
      </c>
      <c r="V112" s="8">
        <v>5488000000</v>
      </c>
      <c r="W112" s="8">
        <v>30600000000</v>
      </c>
    </row>
    <row r="113" spans="1:23" x14ac:dyDescent="0.35">
      <c r="A113" s="9" t="s">
        <v>132</v>
      </c>
      <c r="B113" s="5">
        <v>14696000000</v>
      </c>
      <c r="C113" s="8">
        <v>5869000000</v>
      </c>
      <c r="D113" s="8">
        <v>488634000000</v>
      </c>
      <c r="E113" s="8">
        <v>4928000000</v>
      </c>
      <c r="F113" s="8">
        <v>3818000000</v>
      </c>
      <c r="G113" s="8">
        <v>2140000000</v>
      </c>
      <c r="H113" s="8">
        <v>301521000000</v>
      </c>
      <c r="I113" s="8">
        <v>6454000000</v>
      </c>
      <c r="J113" s="8">
        <v>5985000000</v>
      </c>
      <c r="K113" s="8">
        <v>5993000000</v>
      </c>
      <c r="L113" s="8">
        <v>12560000000</v>
      </c>
      <c r="M113" s="8">
        <v>1543000000</v>
      </c>
      <c r="N113" s="8">
        <v>5439000000</v>
      </c>
      <c r="O113" s="8">
        <v>4645000000</v>
      </c>
      <c r="P113" s="8">
        <v>207128000000</v>
      </c>
      <c r="Q113" s="8">
        <v>4189000000</v>
      </c>
      <c r="R113" s="8">
        <v>10700000000</v>
      </c>
      <c r="S113" s="8">
        <v>4202000000</v>
      </c>
      <c r="T113" s="8">
        <v>12940000000</v>
      </c>
      <c r="U113" s="8">
        <v>2153000000</v>
      </c>
      <c r="V113" s="8">
        <v>5630000000</v>
      </c>
      <c r="W113" s="8">
        <v>4496000000</v>
      </c>
    </row>
    <row r="114" spans="1:23" x14ac:dyDescent="0.35">
      <c r="A114" s="9" t="s">
        <v>133</v>
      </c>
      <c r="B114" s="5">
        <v>-3942000000</v>
      </c>
      <c r="C114" s="8">
        <v>-1305000000</v>
      </c>
      <c r="D114" s="8">
        <v>-159150000000</v>
      </c>
      <c r="E114" s="8">
        <v>-1862000000</v>
      </c>
      <c r="F114" s="8">
        <v>-3556000000</v>
      </c>
      <c r="G114" s="8">
        <v>-2013000000</v>
      </c>
      <c r="H114" s="8">
        <v>-11486000000</v>
      </c>
      <c r="I114" s="8">
        <v>-2363000000</v>
      </c>
      <c r="J114" s="8">
        <v>-2176000000</v>
      </c>
      <c r="K114" s="8">
        <v>-1408000000</v>
      </c>
      <c r="L114" s="8">
        <v>-7809000000</v>
      </c>
      <c r="M114" s="8">
        <v>-403000000</v>
      </c>
      <c r="N114" s="8">
        <v>-6360000000</v>
      </c>
      <c r="O114" s="8">
        <v>-790000000</v>
      </c>
      <c r="P114" s="8">
        <v>-1362000000</v>
      </c>
      <c r="Q114" s="8">
        <v>-1640000000</v>
      </c>
      <c r="R114" s="8">
        <v>-4182000000</v>
      </c>
      <c r="S114" s="8">
        <v>-433000000</v>
      </c>
      <c r="T114" s="8">
        <v>-20367000000</v>
      </c>
      <c r="U114" s="8">
        <v>-1640000000</v>
      </c>
      <c r="V114" s="8">
        <v>3388000000</v>
      </c>
      <c r="W114" s="8">
        <v>-6268000000</v>
      </c>
    </row>
    <row r="115" spans="1:23" x14ac:dyDescent="0.35">
      <c r="A115" s="9" t="s">
        <v>134</v>
      </c>
      <c r="B115" s="5">
        <v>10754000000</v>
      </c>
      <c r="C115" s="8">
        <v>4564000000</v>
      </c>
      <c r="D115" s="8">
        <v>329484000000</v>
      </c>
      <c r="E115" s="8">
        <v>3066000000</v>
      </c>
      <c r="F115" s="8">
        <v>262000000</v>
      </c>
      <c r="G115" s="8">
        <v>127000000</v>
      </c>
      <c r="H115" s="8">
        <v>290035000000</v>
      </c>
      <c r="I115" s="8">
        <v>4091000000</v>
      </c>
      <c r="J115" s="8">
        <v>3809000000</v>
      </c>
      <c r="K115" s="8">
        <v>4585000000</v>
      </c>
      <c r="L115" s="8">
        <v>4751000000</v>
      </c>
      <c r="M115" s="8">
        <v>1140000000</v>
      </c>
      <c r="N115" s="8">
        <v>-921000000</v>
      </c>
      <c r="O115" s="8">
        <v>3855000000</v>
      </c>
      <c r="P115" s="8">
        <v>205766000000</v>
      </c>
      <c r="Q115" s="8">
        <v>2549000000</v>
      </c>
      <c r="R115" s="8">
        <v>6518000000</v>
      </c>
      <c r="S115" s="8">
        <v>3769000000</v>
      </c>
      <c r="T115" s="8">
        <v>-7427000000</v>
      </c>
      <c r="U115" s="8">
        <v>513000000</v>
      </c>
      <c r="V115" s="8">
        <v>9018000000</v>
      </c>
      <c r="W115" s="8">
        <v>-1772000000</v>
      </c>
    </row>
    <row r="116" spans="1:23" x14ac:dyDescent="0.35">
      <c r="A116" s="9" t="s">
        <v>135</v>
      </c>
      <c r="B116" s="5">
        <v>0</v>
      </c>
      <c r="C116" s="8">
        <v>0</v>
      </c>
      <c r="D116" s="8">
        <v>0</v>
      </c>
      <c r="E116" s="8">
        <v>38000000</v>
      </c>
      <c r="F116" s="8">
        <v>0</v>
      </c>
      <c r="G116" s="8">
        <v>0</v>
      </c>
      <c r="H116" s="8">
        <v>100320000000</v>
      </c>
      <c r="I116" s="8">
        <v>32000000</v>
      </c>
      <c r="J116" s="8">
        <v>0</v>
      </c>
      <c r="K116" s="8">
        <v>0</v>
      </c>
      <c r="L116" s="8">
        <v>76000000</v>
      </c>
      <c r="M116" s="8">
        <v>0</v>
      </c>
      <c r="N116" s="8">
        <v>0</v>
      </c>
      <c r="O116" s="8">
        <v>76000000</v>
      </c>
      <c r="P116" s="8">
        <v>0</v>
      </c>
      <c r="Q116" s="8">
        <v>0</v>
      </c>
      <c r="R116" s="8">
        <v>0</v>
      </c>
      <c r="S116" s="8">
        <v>63000000</v>
      </c>
      <c r="T116" s="8">
        <v>924000000</v>
      </c>
      <c r="U116" s="8">
        <v>0</v>
      </c>
      <c r="V116" s="8">
        <v>0</v>
      </c>
      <c r="W116" s="8">
        <v>63000000</v>
      </c>
    </row>
    <row r="117" spans="1:23" x14ac:dyDescent="0.35">
      <c r="A117" s="9" t="s">
        <v>136</v>
      </c>
      <c r="B117" s="5">
        <v>2316230000000</v>
      </c>
      <c r="C117" s="8">
        <v>1970841000000</v>
      </c>
      <c r="D117" s="8">
        <v>2753603000000</v>
      </c>
      <c r="E117" s="8">
        <v>1376543000000</v>
      </c>
      <c r="F117" s="8">
        <v>1808134000000</v>
      </c>
      <c r="G117" s="8">
        <v>1705931000000</v>
      </c>
      <c r="H117" s="8">
        <v>1894113000000</v>
      </c>
      <c r="I117" s="8">
        <v>1503500000000</v>
      </c>
      <c r="J117" s="8">
        <v>1353179000000</v>
      </c>
      <c r="K117" s="8">
        <v>1219024000000</v>
      </c>
      <c r="L117" s="8">
        <v>1552957000000</v>
      </c>
      <c r="M117" s="8">
        <v>949547000000</v>
      </c>
      <c r="N117" s="8">
        <v>1265310000000</v>
      </c>
      <c r="O117" s="8">
        <v>1050859000000</v>
      </c>
      <c r="P117" s="8">
        <v>1267307000000</v>
      </c>
      <c r="Q117" s="8">
        <v>732601000000</v>
      </c>
      <c r="R117" s="8">
        <v>642503000000</v>
      </c>
      <c r="S117" s="8">
        <v>552052000000</v>
      </c>
      <c r="T117" s="8">
        <v>865637000000</v>
      </c>
      <c r="U117" s="8">
        <v>486128000000</v>
      </c>
      <c r="V117" s="8">
        <v>409038000000</v>
      </c>
      <c r="W117" s="8">
        <v>705250000000</v>
      </c>
    </row>
    <row r="118" spans="1:23" x14ac:dyDescent="0.35">
      <c r="A118" s="9" t="s">
        <v>137</v>
      </c>
      <c r="B118" s="5">
        <v>-857154000000</v>
      </c>
      <c r="C118" s="8">
        <v>-862283000000</v>
      </c>
      <c r="D118" s="8">
        <v>-982365000000</v>
      </c>
      <c r="E118" s="8">
        <v>-971505000000</v>
      </c>
      <c r="F118" s="8">
        <v>-817073000000</v>
      </c>
      <c r="G118" s="8">
        <v>-721512000000</v>
      </c>
      <c r="H118" s="8">
        <v>-1055727000000</v>
      </c>
      <c r="I118" s="8">
        <v>-632770000000</v>
      </c>
      <c r="J118" s="8">
        <v>-629485000000</v>
      </c>
      <c r="K118" s="8">
        <v>-523946000000</v>
      </c>
      <c r="L118" s="8">
        <v>-688477000000</v>
      </c>
      <c r="M118" s="8">
        <v>-484971000000</v>
      </c>
      <c r="N118" s="8">
        <v>-476123000000</v>
      </c>
      <c r="O118" s="8">
        <v>-590160000000</v>
      </c>
      <c r="P118" s="8">
        <v>-450869000000</v>
      </c>
      <c r="Q118" s="8">
        <v>-462890000000</v>
      </c>
      <c r="R118" s="8">
        <v>-307606000000</v>
      </c>
      <c r="S118" s="8">
        <v>-409404000000</v>
      </c>
      <c r="T118" s="8">
        <v>-573407000000</v>
      </c>
      <c r="U118" s="8">
        <v>-353593000000</v>
      </c>
      <c r="V118" s="8">
        <v>-222138000000</v>
      </c>
      <c r="W118" s="8">
        <v>-404511000000</v>
      </c>
    </row>
    <row r="119" spans="1:23" ht="21.5" x14ac:dyDescent="0.35">
      <c r="A119" s="9" t="s">
        <v>138</v>
      </c>
      <c r="B119" s="5">
        <v>1459076000000</v>
      </c>
      <c r="C119" s="8">
        <v>1108558000000</v>
      </c>
      <c r="D119" s="8">
        <v>1771238000000</v>
      </c>
      <c r="E119" s="8">
        <v>405038000000</v>
      </c>
      <c r="F119" s="8">
        <v>991061000000</v>
      </c>
      <c r="G119" s="8">
        <v>984419000000</v>
      </c>
      <c r="H119" s="8">
        <v>838386000000</v>
      </c>
      <c r="I119" s="8">
        <v>870730000000</v>
      </c>
      <c r="J119" s="8">
        <v>723694000000</v>
      </c>
      <c r="K119" s="8">
        <v>695078000000</v>
      </c>
      <c r="L119" s="8">
        <v>864480000000</v>
      </c>
      <c r="M119" s="8">
        <v>464576000000</v>
      </c>
      <c r="N119" s="8">
        <v>789187000000</v>
      </c>
      <c r="O119" s="8">
        <v>460699000000</v>
      </c>
      <c r="P119" s="8">
        <v>816438000000</v>
      </c>
      <c r="Q119" s="8">
        <v>269711000000</v>
      </c>
      <c r="R119" s="8">
        <v>334897000000</v>
      </c>
      <c r="S119" s="8">
        <v>142648000000</v>
      </c>
      <c r="T119" s="8">
        <v>292230000000</v>
      </c>
      <c r="U119" s="8">
        <v>132535000000</v>
      </c>
      <c r="V119" s="8">
        <v>186900000000</v>
      </c>
      <c r="W119" s="8">
        <v>300739000000</v>
      </c>
    </row>
    <row r="120" spans="1:23" x14ac:dyDescent="0.35">
      <c r="A120" s="9" t="s">
        <v>139</v>
      </c>
      <c r="B120" s="5">
        <v>-242262000000</v>
      </c>
      <c r="C120" s="8">
        <v>-108749000000</v>
      </c>
      <c r="D120" s="8">
        <v>-514116000000</v>
      </c>
      <c r="E120" s="8">
        <v>116984000000</v>
      </c>
      <c r="F120" s="8">
        <v>-229594000000</v>
      </c>
      <c r="G120" s="8">
        <v>-221078000000</v>
      </c>
      <c r="H120" s="8">
        <v>-479374000000</v>
      </c>
      <c r="I120" s="8">
        <v>-186938000000</v>
      </c>
      <c r="J120" s="8">
        <v>-198046000000</v>
      </c>
      <c r="K120" s="8">
        <v>-49649000000</v>
      </c>
      <c r="L120" s="8">
        <v>-488137000000</v>
      </c>
      <c r="M120" s="8">
        <v>-115444000000</v>
      </c>
      <c r="N120" s="8">
        <v>-176271000000</v>
      </c>
      <c r="O120" s="8">
        <v>0</v>
      </c>
      <c r="P120" s="8">
        <v>-198696000000</v>
      </c>
      <c r="Q120" s="8">
        <v>-82872000000</v>
      </c>
      <c r="R120" s="8">
        <v>-276641000000</v>
      </c>
      <c r="S120" s="8">
        <v>0</v>
      </c>
      <c r="T120" s="8">
        <v>58108000000</v>
      </c>
      <c r="U120" s="8">
        <v>-1551000000</v>
      </c>
      <c r="V120" s="8">
        <v>-44415000000</v>
      </c>
      <c r="W120" s="8">
        <v>0</v>
      </c>
    </row>
    <row r="121" spans="1:23" x14ac:dyDescent="0.35">
      <c r="A121" s="9" t="s">
        <v>140</v>
      </c>
      <c r="B121" s="5">
        <v>1216814000000</v>
      </c>
      <c r="C121" s="8">
        <v>999809000000</v>
      </c>
      <c r="D121" s="8">
        <v>1257122000000</v>
      </c>
      <c r="E121" s="8">
        <v>522022000000</v>
      </c>
      <c r="F121" s="8">
        <v>761467000000</v>
      </c>
      <c r="G121" s="8">
        <v>763341000000</v>
      </c>
      <c r="H121" s="8">
        <v>359012000000</v>
      </c>
      <c r="I121" s="8">
        <v>683792000000</v>
      </c>
      <c r="J121" s="8">
        <v>525648000000</v>
      </c>
      <c r="K121" s="8">
        <v>645429000000</v>
      </c>
      <c r="L121" s="8">
        <v>376343000000</v>
      </c>
      <c r="M121" s="8">
        <v>349132000000</v>
      </c>
      <c r="N121" s="8">
        <v>612916000000</v>
      </c>
      <c r="O121" s="8">
        <v>460699000000</v>
      </c>
      <c r="P121" s="8">
        <v>617742000000</v>
      </c>
      <c r="Q121" s="8">
        <v>186839000000</v>
      </c>
      <c r="R121" s="8">
        <v>58256000000</v>
      </c>
      <c r="S121" s="8">
        <v>142648000000</v>
      </c>
      <c r="T121" s="8">
        <v>350338000000</v>
      </c>
      <c r="U121" s="8">
        <v>130984000000</v>
      </c>
      <c r="V121" s="8">
        <v>142485000000</v>
      </c>
      <c r="W121" s="8">
        <v>300739000000</v>
      </c>
    </row>
    <row r="122" spans="1:23" x14ac:dyDescent="0.35">
      <c r="A122" s="9" t="s">
        <v>141</v>
      </c>
      <c r="B122" s="5">
        <v>-245076000000</v>
      </c>
      <c r="C122" s="8">
        <v>-201627000000</v>
      </c>
      <c r="D122" s="8">
        <v>-267508000000</v>
      </c>
      <c r="E122" s="8">
        <v>-106493000000</v>
      </c>
      <c r="F122" s="8">
        <v>-154292000000</v>
      </c>
      <c r="G122" s="8">
        <v>-154040000000</v>
      </c>
      <c r="H122" s="8">
        <v>-75897000000</v>
      </c>
      <c r="I122" s="8">
        <v>-137669000000</v>
      </c>
      <c r="J122" s="8">
        <v>-105864000000</v>
      </c>
      <c r="K122" s="8">
        <v>-129853000000</v>
      </c>
      <c r="L122" s="8">
        <v>-78217000000</v>
      </c>
      <c r="M122" s="8">
        <v>-70494000000</v>
      </c>
      <c r="N122" s="8">
        <v>-123132000000</v>
      </c>
      <c r="O122" s="8">
        <v>-92884000000</v>
      </c>
      <c r="P122" s="8">
        <v>-125372000000</v>
      </c>
      <c r="Q122" s="8">
        <v>-39143000000</v>
      </c>
      <c r="R122" s="8">
        <v>-11665000000</v>
      </c>
      <c r="S122" s="8">
        <v>-29642000000</v>
      </c>
      <c r="T122" s="8">
        <v>-70656000000</v>
      </c>
      <c r="U122" s="8">
        <v>-28215000000</v>
      </c>
      <c r="V122" s="8">
        <v>-31791000000</v>
      </c>
      <c r="W122" s="8">
        <v>-62095000000</v>
      </c>
    </row>
    <row r="123" spans="1:23" x14ac:dyDescent="0.35">
      <c r="A123" s="9" t="s">
        <v>142</v>
      </c>
      <c r="B123" s="5">
        <v>-245076000000</v>
      </c>
      <c r="C123" s="8">
        <v>-201627000000</v>
      </c>
      <c r="D123" s="8">
        <v>-267508000000</v>
      </c>
      <c r="E123" s="8">
        <v>-106493000000</v>
      </c>
      <c r="F123" s="8">
        <v>-154292000000</v>
      </c>
      <c r="G123" s="8">
        <v>-154040000000</v>
      </c>
      <c r="H123" s="8">
        <v>-75897000000</v>
      </c>
      <c r="I123" s="8">
        <v>-137669000000</v>
      </c>
      <c r="J123" s="8">
        <v>-105864000000</v>
      </c>
      <c r="K123" s="8">
        <v>-129853000000</v>
      </c>
      <c r="L123" s="8">
        <v>-78217000000</v>
      </c>
      <c r="M123" s="8">
        <v>-70494000000</v>
      </c>
      <c r="N123" s="8">
        <v>-123132000000</v>
      </c>
      <c r="O123" s="8">
        <v>-92884000000</v>
      </c>
      <c r="P123" s="8">
        <v>-125372000000</v>
      </c>
      <c r="Q123" s="8">
        <v>-39143000000</v>
      </c>
      <c r="R123" s="8">
        <v>-11665000000</v>
      </c>
      <c r="S123" s="8">
        <v>-29642000000</v>
      </c>
      <c r="T123" s="8">
        <v>-70656000000</v>
      </c>
      <c r="U123" s="8">
        <v>-28215000000</v>
      </c>
      <c r="V123" s="8">
        <v>-31791000000</v>
      </c>
      <c r="W123" s="8">
        <v>-62095000000</v>
      </c>
    </row>
    <row r="124" spans="1:23" x14ac:dyDescent="0.35">
      <c r="A124" s="9" t="s">
        <v>143</v>
      </c>
      <c r="B124" s="5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</row>
    <row r="125" spans="1:23" x14ac:dyDescent="0.35">
      <c r="A125" s="9" t="s">
        <v>144</v>
      </c>
      <c r="B125" s="5">
        <v>971738000000</v>
      </c>
      <c r="C125" s="8">
        <v>798182000000</v>
      </c>
      <c r="D125" s="8">
        <v>989614000000</v>
      </c>
      <c r="E125" s="8">
        <v>415529000000</v>
      </c>
      <c r="F125" s="8">
        <v>607175000000</v>
      </c>
      <c r="G125" s="8">
        <v>609301000000</v>
      </c>
      <c r="H125" s="8">
        <v>283115000000</v>
      </c>
      <c r="I125" s="8">
        <v>546123000000</v>
      </c>
      <c r="J125" s="8">
        <v>419784000000</v>
      </c>
      <c r="K125" s="8">
        <v>515576000000</v>
      </c>
      <c r="L125" s="8">
        <v>298126000000</v>
      </c>
      <c r="M125" s="8">
        <v>278638000000</v>
      </c>
      <c r="N125" s="8">
        <v>489784000000</v>
      </c>
      <c r="O125" s="8">
        <v>367815000000</v>
      </c>
      <c r="P125" s="8">
        <v>492370000000</v>
      </c>
      <c r="Q125" s="8">
        <v>147696000000</v>
      </c>
      <c r="R125" s="8">
        <v>46591000000</v>
      </c>
      <c r="S125" s="8">
        <v>113006000000</v>
      </c>
      <c r="T125" s="8">
        <v>279682000000</v>
      </c>
      <c r="U125" s="8">
        <v>102769000000</v>
      </c>
      <c r="V125" s="8">
        <v>110694000000</v>
      </c>
      <c r="W125" s="8">
        <v>238644000000</v>
      </c>
    </row>
    <row r="126" spans="1:23" x14ac:dyDescent="0.35">
      <c r="A126" s="9" t="s">
        <v>145</v>
      </c>
      <c r="B126" s="5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</row>
    <row r="127" spans="1:23" x14ac:dyDescent="0.35">
      <c r="A127" s="9" t="s">
        <v>146</v>
      </c>
      <c r="B127" s="5">
        <v>971738000000</v>
      </c>
      <c r="C127" s="8">
        <v>798182000000</v>
      </c>
      <c r="D127" s="8">
        <v>989614000000</v>
      </c>
      <c r="E127" s="8">
        <v>415529000000</v>
      </c>
      <c r="F127" s="8">
        <v>607175000000</v>
      </c>
      <c r="G127" s="8">
        <v>609301000000</v>
      </c>
      <c r="H127" s="8">
        <v>283115000000</v>
      </c>
      <c r="I127" s="8">
        <v>546123000000</v>
      </c>
      <c r="J127" s="8">
        <v>419784000000</v>
      </c>
      <c r="K127" s="8">
        <v>515576000000</v>
      </c>
      <c r="L127" s="8">
        <v>298126000000</v>
      </c>
      <c r="M127" s="8">
        <v>278638000000</v>
      </c>
      <c r="N127" s="8">
        <v>489784000000</v>
      </c>
      <c r="O127" s="8">
        <v>367815000000</v>
      </c>
      <c r="P127" s="8">
        <v>492370000000</v>
      </c>
      <c r="Q127" s="8">
        <v>147696000000</v>
      </c>
      <c r="R127" s="8">
        <v>46591000000</v>
      </c>
      <c r="S127" s="8">
        <v>113006000000</v>
      </c>
      <c r="T127" s="8">
        <v>279682000000</v>
      </c>
      <c r="U127" s="8">
        <v>102769000000</v>
      </c>
      <c r="V127" s="8">
        <v>110694000000</v>
      </c>
      <c r="W127" s="8">
        <v>238644000000</v>
      </c>
    </row>
    <row r="128" spans="1:23" x14ac:dyDescent="0.35">
      <c r="A128" s="9" t="s">
        <v>147</v>
      </c>
      <c r="B128" s="5">
        <v>0</v>
      </c>
      <c r="C128" s="8">
        <v>0</v>
      </c>
      <c r="D128" s="8">
        <v>0</v>
      </c>
      <c r="E128" s="8">
        <v>0</v>
      </c>
      <c r="F128" s="8">
        <v>1437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1879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1881</v>
      </c>
      <c r="U128" s="8">
        <v>0</v>
      </c>
      <c r="V128" s="8">
        <v>1042</v>
      </c>
      <c r="W128" s="8">
        <v>0</v>
      </c>
    </row>
    <row r="129" spans="1:23" x14ac:dyDescent="0.35">
      <c r="A129" s="12" t="s">
        <v>148</v>
      </c>
      <c r="B129" s="5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35">
      <c r="A130" s="12" t="s">
        <v>149</v>
      </c>
      <c r="B130" s="5" t="s">
        <v>150</v>
      </c>
      <c r="C130" s="8" t="s">
        <v>150</v>
      </c>
      <c r="D130" s="8" t="s">
        <v>150</v>
      </c>
      <c r="E130" s="8" t="s">
        <v>150</v>
      </c>
      <c r="F130" s="8" t="s">
        <v>150</v>
      </c>
      <c r="G130" s="8" t="s">
        <v>150</v>
      </c>
      <c r="H130" s="8" t="s">
        <v>150</v>
      </c>
      <c r="I130" s="8" t="s">
        <v>150</v>
      </c>
      <c r="J130" s="8" t="s">
        <v>150</v>
      </c>
      <c r="K130" s="8" t="s">
        <v>150</v>
      </c>
      <c r="L130" s="8" t="s">
        <v>150</v>
      </c>
      <c r="M130" s="8" t="s">
        <v>150</v>
      </c>
      <c r="N130" s="8" t="s">
        <v>150</v>
      </c>
      <c r="O130" s="8" t="s">
        <v>150</v>
      </c>
      <c r="P130" s="8" t="s">
        <v>150</v>
      </c>
      <c r="Q130" s="8" t="s">
        <v>150</v>
      </c>
      <c r="R130" s="8" t="s">
        <v>150</v>
      </c>
      <c r="S130" s="8" t="s">
        <v>150</v>
      </c>
      <c r="T130" s="8" t="s">
        <v>150</v>
      </c>
      <c r="U130" s="8" t="s">
        <v>150</v>
      </c>
      <c r="V130" s="8" t="s">
        <v>150</v>
      </c>
      <c r="W130" s="8" t="s">
        <v>150</v>
      </c>
    </row>
    <row r="131" spans="1:23" x14ac:dyDescent="0.35">
      <c r="A131" s="9" t="s">
        <v>151</v>
      </c>
      <c r="B131" s="5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/>
      <c r="M131" s="8"/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</row>
    <row r="132" spans="1:23" x14ac:dyDescent="0.35">
      <c r="A132" s="9" t="s">
        <v>152</v>
      </c>
      <c r="B132" s="5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/>
      <c r="M132" s="8"/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</row>
    <row r="133" spans="1:23" ht="21.5" x14ac:dyDescent="0.35">
      <c r="A133" s="9" t="s">
        <v>153</v>
      </c>
      <c r="B133" s="5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/>
      <c r="M133" s="8"/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</row>
    <row r="134" spans="1:23" x14ac:dyDescent="0.35">
      <c r="A134" s="9" t="s">
        <v>154</v>
      </c>
      <c r="B134" s="5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/>
      <c r="M134" s="8"/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</row>
    <row r="135" spans="1:23" x14ac:dyDescent="0.35">
      <c r="A135" s="9" t="s">
        <v>155</v>
      </c>
      <c r="B135" s="5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/>
      <c r="M135" s="8"/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</row>
    <row r="136" spans="1:23" x14ac:dyDescent="0.35">
      <c r="A136" s="9" t="s">
        <v>156</v>
      </c>
      <c r="B136" s="5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/>
      <c r="M136" s="8"/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</row>
    <row r="137" spans="1:23" x14ac:dyDescent="0.35">
      <c r="A137" s="9" t="s">
        <v>157</v>
      </c>
      <c r="B137" s="5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/>
      <c r="M137" s="8"/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</row>
    <row r="138" spans="1:23" ht="21.5" x14ac:dyDescent="0.35">
      <c r="A138" s="9" t="s">
        <v>158</v>
      </c>
      <c r="B138" s="5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/>
      <c r="M138" s="8"/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</row>
    <row r="139" spans="1:23" x14ac:dyDescent="0.35">
      <c r="A139" s="9" t="s">
        <v>159</v>
      </c>
      <c r="B139" s="5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/>
      <c r="M139" s="8"/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</row>
    <row r="140" spans="1:23" x14ac:dyDescent="0.35">
      <c r="A140" s="9" t="s">
        <v>160</v>
      </c>
      <c r="B140" s="5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/>
      <c r="M140" s="8"/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</row>
    <row r="141" spans="1:23" ht="21.5" x14ac:dyDescent="0.35">
      <c r="A141" s="9" t="s">
        <v>161</v>
      </c>
      <c r="B141" s="5">
        <v>1388693000000</v>
      </c>
      <c r="C141" s="8">
        <v>-1627821000000</v>
      </c>
      <c r="D141" s="8">
        <v>3016976000000</v>
      </c>
      <c r="E141" s="8">
        <v>201406000000</v>
      </c>
      <c r="F141" s="8">
        <v>980277000000</v>
      </c>
      <c r="G141" s="8">
        <v>830928000000</v>
      </c>
      <c r="H141" s="8">
        <v>1973541000000</v>
      </c>
      <c r="I141" s="8">
        <v>1129616000000</v>
      </c>
      <c r="J141" s="8">
        <v>151240000000</v>
      </c>
      <c r="K141" s="8">
        <v>133632000000</v>
      </c>
      <c r="L141" s="8">
        <v>1579008000000</v>
      </c>
      <c r="M141" s="8">
        <v>702853000000</v>
      </c>
      <c r="N141" s="8">
        <v>878559000000</v>
      </c>
      <c r="O141" s="8">
        <v>-535436000000</v>
      </c>
      <c r="P141" s="8">
        <v>690541000000</v>
      </c>
      <c r="Q141" s="8">
        <v>-58464000000</v>
      </c>
      <c r="R141" s="8">
        <v>401413000000</v>
      </c>
      <c r="S141" s="8">
        <v>-256092000000</v>
      </c>
      <c r="T141" s="8">
        <v>1267391000000</v>
      </c>
      <c r="U141" s="8">
        <v>-309242000000</v>
      </c>
      <c r="V141" s="8">
        <v>19242000000</v>
      </c>
      <c r="W141" s="8">
        <v>-80733000000</v>
      </c>
    </row>
    <row r="142" spans="1:23" x14ac:dyDescent="0.35">
      <c r="A142" s="9" t="s">
        <v>162</v>
      </c>
      <c r="B142" s="5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</row>
    <row r="143" spans="1:23" ht="21.5" x14ac:dyDescent="0.35">
      <c r="A143" s="9" t="s">
        <v>163</v>
      </c>
      <c r="B143" s="5">
        <v>0</v>
      </c>
      <c r="C143" s="8">
        <v>600000000000</v>
      </c>
      <c r="D143" s="8">
        <v>1300000000000</v>
      </c>
      <c r="E143" s="8">
        <v>-300000000000</v>
      </c>
      <c r="F143" s="8">
        <v>-2102291000000</v>
      </c>
      <c r="G143" s="8">
        <v>-2448000000</v>
      </c>
      <c r="H143" s="8">
        <v>-395261000000</v>
      </c>
      <c r="I143" s="8">
        <v>0</v>
      </c>
      <c r="J143" s="8">
        <v>-60000000000</v>
      </c>
      <c r="K143" s="8">
        <v>0</v>
      </c>
      <c r="L143" s="8">
        <v>0</v>
      </c>
      <c r="M143" s="8">
        <v>9344000000</v>
      </c>
      <c r="N143" s="8">
        <v>9344000000</v>
      </c>
      <c r="O143" s="8">
        <v>0</v>
      </c>
      <c r="P143" s="8">
        <v>0</v>
      </c>
      <c r="Q143" s="8">
        <v>-30571000000</v>
      </c>
      <c r="R143" s="8">
        <v>0</v>
      </c>
      <c r="S143" s="8">
        <v>0</v>
      </c>
      <c r="T143" s="8">
        <v>0</v>
      </c>
      <c r="U143" s="8">
        <v>0</v>
      </c>
      <c r="V143" s="8">
        <v>-137721000000</v>
      </c>
      <c r="W143" s="8">
        <v>-21520000000</v>
      </c>
    </row>
    <row r="144" spans="1:23" x14ac:dyDescent="0.35">
      <c r="A144" s="9" t="s">
        <v>164</v>
      </c>
      <c r="B144" s="5">
        <v>3521098000000</v>
      </c>
      <c r="C144" s="8">
        <v>-3127282000000</v>
      </c>
      <c r="D144" s="8">
        <v>1784314000000</v>
      </c>
      <c r="E144" s="8">
        <v>-2968367000000</v>
      </c>
      <c r="F144" s="8">
        <v>317184000000</v>
      </c>
      <c r="G144" s="8">
        <v>1219148000000</v>
      </c>
      <c r="H144" s="8">
        <v>540578000000</v>
      </c>
      <c r="I144" s="8">
        <v>-1711267000000</v>
      </c>
      <c r="J144" s="8">
        <v>-1379132000000</v>
      </c>
      <c r="K144" s="8">
        <v>-120784000000</v>
      </c>
      <c r="L144" s="8">
        <v>-2142390000000</v>
      </c>
      <c r="M144" s="8">
        <v>-729103000000</v>
      </c>
      <c r="N144" s="8">
        <v>-960594000000</v>
      </c>
      <c r="O144" s="8">
        <v>994761000000</v>
      </c>
      <c r="P144" s="8">
        <v>-10505861000000</v>
      </c>
      <c r="Q144" s="8">
        <v>-1530825000000</v>
      </c>
      <c r="R144" s="8">
        <v>-1881759000000</v>
      </c>
      <c r="S144" s="8">
        <v>1055855000000</v>
      </c>
      <c r="T144" s="8">
        <v>362596000000</v>
      </c>
      <c r="U144" s="8">
        <v>545852000000</v>
      </c>
      <c r="V144" s="8">
        <v>-1159209000000</v>
      </c>
      <c r="W144" s="8">
        <v>1976733000000</v>
      </c>
    </row>
    <row r="145" spans="1:23" ht="21.5" x14ac:dyDescent="0.35">
      <c r="A145" s="9" t="s">
        <v>165</v>
      </c>
      <c r="B145" s="5">
        <v>5964000000</v>
      </c>
      <c r="C145" s="8">
        <v>-30174000000</v>
      </c>
      <c r="D145" s="8">
        <v>8913000000</v>
      </c>
      <c r="E145" s="8">
        <v>-48368000000</v>
      </c>
      <c r="F145" s="8">
        <v>0</v>
      </c>
      <c r="G145" s="8">
        <v>104949000000</v>
      </c>
      <c r="H145" s="8">
        <v>-62857000000</v>
      </c>
      <c r="I145" s="8">
        <v>-29530000000</v>
      </c>
      <c r="J145" s="8">
        <v>-12562000000</v>
      </c>
      <c r="K145" s="8">
        <v>0</v>
      </c>
      <c r="L145" s="8">
        <v>0</v>
      </c>
      <c r="M145" s="8">
        <v>0</v>
      </c>
      <c r="N145" s="8">
        <v>-2838000000</v>
      </c>
      <c r="O145" s="8">
        <v>0</v>
      </c>
      <c r="P145" s="8">
        <v>0</v>
      </c>
      <c r="Q145" s="8">
        <v>461000000</v>
      </c>
      <c r="R145" s="8">
        <v>3156000000</v>
      </c>
      <c r="S145" s="8">
        <v>-3617000000</v>
      </c>
      <c r="T145" s="8">
        <v>0</v>
      </c>
      <c r="U145" s="8">
        <v>1061000000</v>
      </c>
      <c r="V145" s="8">
        <v>-691000000</v>
      </c>
      <c r="W145" s="8">
        <v>-370000000</v>
      </c>
    </row>
    <row r="146" spans="1:23" x14ac:dyDescent="0.35">
      <c r="A146" s="9" t="s">
        <v>166</v>
      </c>
      <c r="B146" s="5">
        <v>-9726174000000</v>
      </c>
      <c r="C146" s="8">
        <v>-5406654000000</v>
      </c>
      <c r="D146" s="8">
        <v>-7902982000000</v>
      </c>
      <c r="E146" s="8">
        <v>-2732340000000</v>
      </c>
      <c r="F146" s="8">
        <v>-1011010000000</v>
      </c>
      <c r="G146" s="8">
        <v>-8592029000000</v>
      </c>
      <c r="H146" s="8">
        <v>-5710304000000</v>
      </c>
      <c r="I146" s="8">
        <v>-1618774000000</v>
      </c>
      <c r="J146" s="8">
        <v>-3853406000000</v>
      </c>
      <c r="K146" s="8">
        <v>-6069616000000</v>
      </c>
      <c r="L146" s="8">
        <v>-5047393000000</v>
      </c>
      <c r="M146" s="8">
        <v>-4950319000000</v>
      </c>
      <c r="N146" s="8">
        <v>735992000000</v>
      </c>
      <c r="O146" s="8">
        <v>-5933768000000</v>
      </c>
      <c r="P146" s="8">
        <v>-4122883000000</v>
      </c>
      <c r="Q146" s="8">
        <v>-8001964000000</v>
      </c>
      <c r="R146" s="8">
        <v>-8270187000000</v>
      </c>
      <c r="S146" s="8">
        <v>-3147931000000</v>
      </c>
      <c r="T146" s="8">
        <v>-6133896000000</v>
      </c>
      <c r="U146" s="8">
        <v>-3234150000000</v>
      </c>
      <c r="V146" s="8">
        <v>-6115258000000</v>
      </c>
      <c r="W146" s="8">
        <v>-2860402000000</v>
      </c>
    </row>
    <row r="147" spans="1:23" x14ac:dyDescent="0.35">
      <c r="A147" s="9" t="s">
        <v>167</v>
      </c>
      <c r="B147" s="5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</row>
    <row r="148" spans="1:23" x14ac:dyDescent="0.35">
      <c r="A148" s="9" t="s">
        <v>168</v>
      </c>
      <c r="B148" s="5">
        <v>0</v>
      </c>
      <c r="C148" s="8">
        <v>0</v>
      </c>
      <c r="D148" s="8">
        <v>-790441000000</v>
      </c>
      <c r="E148" s="8">
        <v>-18585000000</v>
      </c>
      <c r="F148" s="8">
        <v>-214682000000</v>
      </c>
      <c r="G148" s="8">
        <v>0</v>
      </c>
      <c r="H148" s="8">
        <v>-374194000000</v>
      </c>
      <c r="I148" s="8">
        <v>-165357000000</v>
      </c>
      <c r="J148" s="8">
        <v>0</v>
      </c>
      <c r="K148" s="8">
        <v>0</v>
      </c>
      <c r="L148" s="8">
        <v>-96883000000</v>
      </c>
      <c r="M148" s="8">
        <v>-840000000</v>
      </c>
      <c r="N148" s="8">
        <v>-840000000</v>
      </c>
      <c r="O148" s="8">
        <v>0</v>
      </c>
      <c r="P148" s="8">
        <v>-283559000000</v>
      </c>
      <c r="Q148" s="8">
        <v>-5000000</v>
      </c>
      <c r="R148" s="8">
        <v>-207439000000</v>
      </c>
      <c r="S148" s="8">
        <v>0</v>
      </c>
      <c r="T148" s="8">
        <v>-1322000000</v>
      </c>
      <c r="U148" s="8">
        <v>0</v>
      </c>
      <c r="V148" s="8">
        <v>-123427000000</v>
      </c>
      <c r="W148" s="8">
        <v>0</v>
      </c>
    </row>
    <row r="149" spans="1:23" x14ac:dyDescent="0.35">
      <c r="A149" s="9" t="s">
        <v>169</v>
      </c>
      <c r="B149" s="5">
        <v>135255000000</v>
      </c>
      <c r="C149" s="8">
        <v>256660000000</v>
      </c>
      <c r="D149" s="8">
        <v>1603253000000</v>
      </c>
      <c r="E149" s="8">
        <v>-437805000000</v>
      </c>
      <c r="F149" s="8">
        <v>-385722000000</v>
      </c>
      <c r="G149" s="8">
        <v>254631000000</v>
      </c>
      <c r="H149" s="8">
        <v>-483239000000</v>
      </c>
      <c r="I149" s="8">
        <v>165835000000</v>
      </c>
      <c r="J149" s="8">
        <v>-299241000000</v>
      </c>
      <c r="K149" s="8">
        <v>-415215000000</v>
      </c>
      <c r="L149" s="8">
        <v>-36677000000</v>
      </c>
      <c r="M149" s="8">
        <v>73142000000</v>
      </c>
      <c r="N149" s="8">
        <v>-20538000000</v>
      </c>
      <c r="O149" s="8">
        <v>2545000000</v>
      </c>
      <c r="P149" s="8">
        <v>-132202000000</v>
      </c>
      <c r="Q149" s="8">
        <v>-2185224000000</v>
      </c>
      <c r="R149" s="8">
        <v>2029676000000</v>
      </c>
      <c r="S149" s="8">
        <v>40788000000</v>
      </c>
      <c r="T149" s="8">
        <v>-20776000000</v>
      </c>
      <c r="U149" s="8">
        <v>160711000000</v>
      </c>
      <c r="V149" s="8">
        <v>26347000000</v>
      </c>
      <c r="W149" s="8">
        <v>-13261000000</v>
      </c>
    </row>
    <row r="150" spans="1:23" x14ac:dyDescent="0.35">
      <c r="A150" s="9" t="s">
        <v>170</v>
      </c>
      <c r="B150" s="5">
        <v>2976956000000</v>
      </c>
      <c r="C150" s="8">
        <v>-48000000</v>
      </c>
      <c r="D150" s="8">
        <v>-103000000</v>
      </c>
      <c r="E150" s="8">
        <v>-55000000</v>
      </c>
      <c r="F150" s="8">
        <v>-55000000</v>
      </c>
      <c r="G150" s="8">
        <v>-54000000</v>
      </c>
      <c r="H150" s="8">
        <v>-55000000</v>
      </c>
      <c r="I150" s="8">
        <v>-55000000</v>
      </c>
      <c r="J150" s="8">
        <v>-55000000</v>
      </c>
      <c r="K150" s="8">
        <v>-219000000</v>
      </c>
      <c r="L150" s="8">
        <v>-65000000</v>
      </c>
      <c r="M150" s="8">
        <v>-193000000</v>
      </c>
      <c r="N150" s="8">
        <v>-65000000</v>
      </c>
      <c r="O150" s="8">
        <v>-64000000</v>
      </c>
      <c r="P150" s="8">
        <v>-65000000</v>
      </c>
      <c r="Q150" s="8">
        <v>-64000000</v>
      </c>
      <c r="R150" s="8">
        <v>-65000000</v>
      </c>
      <c r="S150" s="8">
        <v>-64000000</v>
      </c>
      <c r="T150" s="8">
        <v>-65000000</v>
      </c>
      <c r="U150" s="8">
        <v>-64000000</v>
      </c>
      <c r="V150" s="8">
        <v>-64000000</v>
      </c>
      <c r="W150" s="8">
        <v>-65000000</v>
      </c>
    </row>
    <row r="151" spans="1:23" x14ac:dyDescent="0.35">
      <c r="A151" s="9" t="s">
        <v>171</v>
      </c>
      <c r="B151" s="5">
        <v>3882206000000</v>
      </c>
      <c r="C151" s="8">
        <v>3690015000000</v>
      </c>
      <c r="D151" s="8">
        <v>4383369000000</v>
      </c>
      <c r="E151" s="8">
        <v>-1522522000000</v>
      </c>
      <c r="F151" s="8">
        <v>-2247052000000</v>
      </c>
      <c r="G151" s="8">
        <v>2063783000000</v>
      </c>
      <c r="H151" s="8">
        <v>-4483779000000</v>
      </c>
      <c r="I151" s="8">
        <v>6781397000000</v>
      </c>
      <c r="J151" s="8">
        <v>493719000000</v>
      </c>
      <c r="K151" s="8">
        <v>2903164000000</v>
      </c>
      <c r="L151" s="8">
        <v>2508179000000</v>
      </c>
      <c r="M151" s="8">
        <v>-5977778000000</v>
      </c>
      <c r="N151" s="8">
        <v>1331741000000</v>
      </c>
      <c r="O151" s="8">
        <v>-2759492000000</v>
      </c>
      <c r="P151" s="8">
        <v>8275411000000</v>
      </c>
      <c r="Q151" s="8">
        <v>992228000000</v>
      </c>
      <c r="R151" s="8">
        <v>471056000000</v>
      </c>
      <c r="S151" s="8">
        <v>-2372056000000</v>
      </c>
      <c r="T151" s="8">
        <v>238276000000</v>
      </c>
      <c r="U151" s="8">
        <v>759432000000</v>
      </c>
      <c r="V151" s="8">
        <v>2741465000000</v>
      </c>
      <c r="W151" s="8">
        <v>-4320554000000</v>
      </c>
    </row>
    <row r="152" spans="1:23" x14ac:dyDescent="0.35">
      <c r="A152" s="9" t="s">
        <v>172</v>
      </c>
      <c r="B152" s="5">
        <v>2025439000000</v>
      </c>
      <c r="C152" s="8">
        <v>5731815000000</v>
      </c>
      <c r="D152" s="8">
        <v>-5891078000000</v>
      </c>
      <c r="E152" s="8">
        <v>5958943000000</v>
      </c>
      <c r="F152" s="8">
        <v>7800849000000</v>
      </c>
      <c r="G152" s="8">
        <v>12566896000000</v>
      </c>
      <c r="H152" s="8">
        <v>6174268000000</v>
      </c>
      <c r="I152" s="8">
        <v>-5703434000000</v>
      </c>
      <c r="J152" s="8">
        <v>7362884000000</v>
      </c>
      <c r="K152" s="8">
        <v>1840229000000</v>
      </c>
      <c r="L152" s="8">
        <v>3675480000000</v>
      </c>
      <c r="M152" s="8">
        <v>13389877000000</v>
      </c>
      <c r="N152" s="8">
        <v>4360913000000</v>
      </c>
      <c r="O152" s="8">
        <v>5340654000000</v>
      </c>
      <c r="P152" s="8">
        <v>5800812000000</v>
      </c>
      <c r="Q152" s="8">
        <v>9385654000000</v>
      </c>
      <c r="R152" s="8">
        <v>5971354000000</v>
      </c>
      <c r="S152" s="8">
        <v>6351999000000</v>
      </c>
      <c r="T152" s="8">
        <v>5371839000000</v>
      </c>
      <c r="U152" s="8">
        <v>2453786000000</v>
      </c>
      <c r="V152" s="8">
        <v>5120205000000</v>
      </c>
      <c r="W152" s="8">
        <v>3611276000000</v>
      </c>
    </row>
    <row r="153" spans="1:23" ht="21.5" x14ac:dyDescent="0.35">
      <c r="A153" s="9" t="s">
        <v>173</v>
      </c>
      <c r="B153" s="5">
        <v>0</v>
      </c>
      <c r="C153" s="8">
        <v>0</v>
      </c>
      <c r="D153" s="8">
        <v>0</v>
      </c>
      <c r="E153" s="8">
        <v>-45674000000</v>
      </c>
      <c r="F153" s="8">
        <v>35020000000</v>
      </c>
      <c r="G153" s="8">
        <v>10654000000</v>
      </c>
      <c r="H153" s="8">
        <v>0</v>
      </c>
      <c r="I153" s="8">
        <v>0</v>
      </c>
      <c r="J153" s="8">
        <v>-23892000000</v>
      </c>
      <c r="K153" s="8">
        <v>20780000000</v>
      </c>
      <c r="L153" s="8">
        <v>-5652000000</v>
      </c>
      <c r="M153" s="8">
        <v>3193000000</v>
      </c>
      <c r="N153" s="8">
        <v>-1020000000</v>
      </c>
      <c r="O153" s="8">
        <v>-4551000000</v>
      </c>
      <c r="P153" s="8">
        <v>4203000000</v>
      </c>
      <c r="Q153" s="8">
        <v>1368000000</v>
      </c>
      <c r="R153" s="8">
        <v>0</v>
      </c>
      <c r="S153" s="8">
        <v>-4718000000</v>
      </c>
      <c r="T153" s="8">
        <v>1056000000</v>
      </c>
      <c r="U153" s="8">
        <v>3662000000</v>
      </c>
      <c r="V153" s="8">
        <v>0</v>
      </c>
      <c r="W153" s="8">
        <v>0</v>
      </c>
    </row>
    <row r="154" spans="1:23" ht="21.5" x14ac:dyDescent="0.35">
      <c r="A154" s="9" t="s">
        <v>174</v>
      </c>
      <c r="B154" s="5">
        <v>-22622000000</v>
      </c>
      <c r="C154" s="8">
        <v>26254000000</v>
      </c>
      <c r="D154" s="8">
        <v>-101500000000</v>
      </c>
      <c r="E154" s="8">
        <v>-13860000000</v>
      </c>
      <c r="F154" s="8">
        <v>4054000000</v>
      </c>
      <c r="G154" s="8">
        <v>226541000000</v>
      </c>
      <c r="H154" s="8">
        <v>473344000000</v>
      </c>
      <c r="I154" s="8">
        <v>7877000000</v>
      </c>
      <c r="J154" s="8">
        <v>6820000000</v>
      </c>
      <c r="K154" s="8">
        <v>-1434000000</v>
      </c>
      <c r="L154" s="8">
        <v>1346000000</v>
      </c>
      <c r="M154" s="8">
        <v>-9090000000</v>
      </c>
      <c r="N154" s="8">
        <v>-4036000000</v>
      </c>
      <c r="O154" s="8">
        <v>0</v>
      </c>
      <c r="P154" s="8">
        <v>-141502000000</v>
      </c>
      <c r="Q154" s="8">
        <v>462459000000</v>
      </c>
      <c r="R154" s="8">
        <v>-97086000000</v>
      </c>
      <c r="S154" s="8">
        <v>-461505000000</v>
      </c>
      <c r="T154" s="8">
        <v>-46000000</v>
      </c>
      <c r="U154" s="8">
        <v>579540000000</v>
      </c>
      <c r="V154" s="8">
        <v>2536000000</v>
      </c>
      <c r="W154" s="8">
        <v>-743000000</v>
      </c>
    </row>
    <row r="155" spans="1:23" x14ac:dyDescent="0.35">
      <c r="A155" s="9" t="s">
        <v>175</v>
      </c>
      <c r="B155" s="5">
        <v>3502800000000</v>
      </c>
      <c r="C155" s="8">
        <v>-2378028000000</v>
      </c>
      <c r="D155" s="8">
        <v>5351090000000</v>
      </c>
      <c r="E155" s="8">
        <v>481925000000</v>
      </c>
      <c r="F155" s="8">
        <v>-1056910000000</v>
      </c>
      <c r="G155" s="8">
        <v>1299100000000</v>
      </c>
      <c r="H155" s="8">
        <v>183840000000</v>
      </c>
      <c r="I155" s="8">
        <v>568130000000</v>
      </c>
      <c r="J155" s="8">
        <v>130175000000</v>
      </c>
      <c r="K155" s="8">
        <v>1141415000000</v>
      </c>
      <c r="L155" s="8">
        <v>946490000000</v>
      </c>
      <c r="M155" s="8">
        <v>2456300000000</v>
      </c>
      <c r="N155" s="8">
        <v>1709880000000</v>
      </c>
      <c r="O155" s="8">
        <v>475220000000</v>
      </c>
      <c r="P155" s="8">
        <v>254550000000</v>
      </c>
      <c r="Q155" s="8">
        <v>1517920000000</v>
      </c>
      <c r="R155" s="8">
        <v>881360000000</v>
      </c>
      <c r="S155" s="8">
        <v>-108640000000</v>
      </c>
      <c r="T155" s="8">
        <v>639130000000</v>
      </c>
      <c r="U155" s="8">
        <v>675010000000</v>
      </c>
      <c r="V155" s="8">
        <v>492260000000</v>
      </c>
      <c r="W155" s="8">
        <v>0</v>
      </c>
    </row>
    <row r="156" spans="1:23" x14ac:dyDescent="0.35">
      <c r="A156" s="9" t="s">
        <v>176</v>
      </c>
      <c r="B156" s="5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2118000000</v>
      </c>
      <c r="O156" s="8">
        <v>-2118000000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</row>
    <row r="157" spans="1:23" x14ac:dyDescent="0.35">
      <c r="A157" s="9" t="s">
        <v>177</v>
      </c>
      <c r="B157" s="5">
        <v>-419633000000</v>
      </c>
      <c r="C157" s="8">
        <v>-39134000000</v>
      </c>
      <c r="D157" s="8">
        <v>-1529057000000</v>
      </c>
      <c r="E157" s="8">
        <v>995721000000</v>
      </c>
      <c r="F157" s="8">
        <v>299230000000</v>
      </c>
      <c r="G157" s="8">
        <v>-659949000000</v>
      </c>
      <c r="H157" s="8">
        <v>681448000000</v>
      </c>
      <c r="I157" s="8">
        <v>121098000000</v>
      </c>
      <c r="J157" s="8">
        <v>-226307000000</v>
      </c>
      <c r="K157" s="8">
        <v>460042000000</v>
      </c>
      <c r="L157" s="8">
        <v>160126000000</v>
      </c>
      <c r="M157" s="8">
        <v>184422000000</v>
      </c>
      <c r="N157" s="8">
        <v>92347000000</v>
      </c>
      <c r="O157" s="8">
        <v>84584000000</v>
      </c>
      <c r="P157" s="8">
        <v>51687000000</v>
      </c>
      <c r="Q157" s="8">
        <v>36427000000</v>
      </c>
      <c r="R157" s="8">
        <v>186585000000</v>
      </c>
      <c r="S157" s="8">
        <v>-125945000000</v>
      </c>
      <c r="T157" s="8">
        <v>-12041000000</v>
      </c>
      <c r="U157" s="8">
        <v>-44917000000</v>
      </c>
      <c r="V157" s="8">
        <v>245858000000</v>
      </c>
      <c r="W157" s="8">
        <v>-132574000000</v>
      </c>
    </row>
    <row r="158" spans="1:23" ht="21.5" x14ac:dyDescent="0.35">
      <c r="A158" s="9" t="s">
        <v>178</v>
      </c>
      <c r="B158" s="5">
        <v>7269982000000</v>
      </c>
      <c r="C158" s="8">
        <v>-2304397000000</v>
      </c>
      <c r="D158" s="8">
        <v>1232754000000</v>
      </c>
      <c r="E158" s="8">
        <v>-449581000000</v>
      </c>
      <c r="F158" s="8">
        <v>2418892000000</v>
      </c>
      <c r="G158" s="8">
        <v>9322150000000</v>
      </c>
      <c r="H158" s="8">
        <v>-1482670000000</v>
      </c>
      <c r="I158" s="8">
        <v>-454464000000</v>
      </c>
      <c r="J158" s="8">
        <v>2290243000000</v>
      </c>
      <c r="K158" s="8">
        <v>-108006000000</v>
      </c>
      <c r="L158" s="8">
        <v>1541569000000</v>
      </c>
      <c r="M158" s="8">
        <v>5151808000000</v>
      </c>
      <c r="N158" s="8">
        <v>8130963000000</v>
      </c>
      <c r="O158" s="8">
        <v>-2337665000000</v>
      </c>
      <c r="P158" s="8">
        <v>-108868000000</v>
      </c>
      <c r="Q158" s="8">
        <v>589400000000</v>
      </c>
      <c r="R158" s="8">
        <v>-511936000000</v>
      </c>
      <c r="S158" s="8">
        <v>968074000000</v>
      </c>
      <c r="T158" s="8">
        <v>1712142000000</v>
      </c>
      <c r="U158" s="8">
        <v>1590681000000</v>
      </c>
      <c r="V158" s="8">
        <v>1111543000000</v>
      </c>
      <c r="W158" s="8">
        <v>-1842213000000</v>
      </c>
    </row>
    <row r="159" spans="1:23" x14ac:dyDescent="0.35">
      <c r="A159" s="9" t="s">
        <v>179</v>
      </c>
      <c r="B159" s="5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</row>
    <row r="160" spans="1:23" x14ac:dyDescent="0.35">
      <c r="A160" s="9" t="s">
        <v>180</v>
      </c>
      <c r="B160" s="5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</row>
    <row r="161" spans="1:23" x14ac:dyDescent="0.35">
      <c r="A161" s="9" t="s">
        <v>181</v>
      </c>
      <c r="B161" s="5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</row>
    <row r="162" spans="1:23" x14ac:dyDescent="0.35">
      <c r="A162" s="12" t="s">
        <v>182</v>
      </c>
      <c r="B162" s="5">
        <v>7269982000000</v>
      </c>
      <c r="C162" s="8">
        <v>-2304397000000</v>
      </c>
      <c r="D162" s="8">
        <v>1232754000000</v>
      </c>
      <c r="E162" s="8">
        <v>-449581000000</v>
      </c>
      <c r="F162" s="8">
        <v>2418892000000</v>
      </c>
      <c r="G162" s="8">
        <v>9322150000000</v>
      </c>
      <c r="H162" s="8">
        <v>-1482670000000</v>
      </c>
      <c r="I162" s="8">
        <v>-454464000000</v>
      </c>
      <c r="J162" s="8">
        <v>2290243000000</v>
      </c>
      <c r="K162" s="8">
        <v>-108006000000</v>
      </c>
      <c r="L162" s="8">
        <v>1541569000000</v>
      </c>
      <c r="M162" s="8">
        <v>5151808000000</v>
      </c>
      <c r="N162" s="8">
        <v>8130963000000</v>
      </c>
      <c r="O162" s="8">
        <v>-2337665000000</v>
      </c>
      <c r="P162" s="8">
        <v>-108868000000</v>
      </c>
      <c r="Q162" s="8">
        <v>589400000000</v>
      </c>
      <c r="R162" s="8">
        <v>-511936000000</v>
      </c>
      <c r="S162" s="8">
        <v>968074000000</v>
      </c>
      <c r="T162" s="8">
        <v>1712142000000</v>
      </c>
      <c r="U162" s="8">
        <v>1590681000000</v>
      </c>
      <c r="V162" s="8">
        <v>1111543000000</v>
      </c>
      <c r="W162" s="8">
        <v>-1842213000000</v>
      </c>
    </row>
    <row r="163" spans="1:23" x14ac:dyDescent="0.35">
      <c r="A163" s="9" t="s">
        <v>183</v>
      </c>
      <c r="B163" s="5">
        <v>-329610000000</v>
      </c>
      <c r="C163" s="8">
        <v>-132319000000</v>
      </c>
      <c r="D163" s="8">
        <v>-332886000000</v>
      </c>
      <c r="E163" s="8">
        <v>-35014000000</v>
      </c>
      <c r="F163" s="8">
        <v>-110806000000</v>
      </c>
      <c r="G163" s="8">
        <v>-102532000000</v>
      </c>
      <c r="H163" s="8">
        <v>-505700000000</v>
      </c>
      <c r="I163" s="8">
        <v>-58178000000</v>
      </c>
      <c r="J163" s="8">
        <v>-49633000000</v>
      </c>
      <c r="K163" s="8">
        <v>-19672000000</v>
      </c>
      <c r="L163" s="8">
        <v>-48524000000</v>
      </c>
      <c r="M163" s="8">
        <v>-48372000000</v>
      </c>
      <c r="N163" s="8">
        <v>-59089000000</v>
      </c>
      <c r="O163" s="8">
        <v>4041000000</v>
      </c>
      <c r="P163" s="8">
        <v>-98901000000</v>
      </c>
      <c r="Q163" s="8">
        <v>-202415000000</v>
      </c>
      <c r="R163" s="8">
        <v>-28836000000</v>
      </c>
      <c r="S163" s="8">
        <v>-25586000000</v>
      </c>
      <c r="T163" s="8">
        <v>-37199000000</v>
      </c>
      <c r="U163" s="8">
        <v>-25724000000</v>
      </c>
      <c r="V163" s="8">
        <v>1029000000</v>
      </c>
      <c r="W163" s="8">
        <v>-83004000000</v>
      </c>
    </row>
    <row r="164" spans="1:23" x14ac:dyDescent="0.35">
      <c r="A164" s="9" t="s">
        <v>184</v>
      </c>
      <c r="B164" s="5">
        <v>253000000</v>
      </c>
      <c r="C164" s="8">
        <v>914000000</v>
      </c>
      <c r="D164" s="8">
        <v>476000000</v>
      </c>
      <c r="E164" s="8">
        <v>0</v>
      </c>
      <c r="F164" s="8">
        <v>0</v>
      </c>
      <c r="G164" s="8">
        <v>715000000</v>
      </c>
      <c r="H164" s="8">
        <v>741000000</v>
      </c>
      <c r="I164" s="8">
        <v>274000000</v>
      </c>
      <c r="J164" s="8">
        <v>400000000</v>
      </c>
      <c r="K164" s="8">
        <v>273000000</v>
      </c>
      <c r="L164" s="8">
        <v>658000000</v>
      </c>
      <c r="M164" s="8">
        <v>497000000</v>
      </c>
      <c r="N164" s="8">
        <v>493000000</v>
      </c>
      <c r="O164" s="8">
        <v>6000000</v>
      </c>
      <c r="P164" s="8">
        <v>29893000000</v>
      </c>
      <c r="Q164" s="8">
        <v>1190000000</v>
      </c>
      <c r="R164" s="8">
        <v>-693000000</v>
      </c>
      <c r="S164" s="8">
        <v>913000000</v>
      </c>
      <c r="T164" s="8">
        <v>4106000000</v>
      </c>
      <c r="U164" s="8">
        <v>1000000</v>
      </c>
      <c r="V164" s="8">
        <v>7563000000</v>
      </c>
      <c r="W164" s="8">
        <v>50000000</v>
      </c>
    </row>
    <row r="165" spans="1:23" x14ac:dyDescent="0.35">
      <c r="A165" s="9" t="s">
        <v>185</v>
      </c>
      <c r="B165" s="5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</row>
    <row r="166" spans="1:23" x14ac:dyDescent="0.35">
      <c r="A166" s="9" t="s">
        <v>186</v>
      </c>
      <c r="B166" s="5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-16042000000</v>
      </c>
      <c r="S166" s="8">
        <v>16042000000</v>
      </c>
      <c r="T166" s="8">
        <v>65000000000</v>
      </c>
      <c r="U166" s="8">
        <v>8000000</v>
      </c>
      <c r="V166" s="8">
        <v>-99032000000</v>
      </c>
      <c r="W166" s="8">
        <v>-15889000000</v>
      </c>
    </row>
    <row r="167" spans="1:23" x14ac:dyDescent="0.35">
      <c r="A167" s="9" t="s">
        <v>187</v>
      </c>
      <c r="B167" s="5">
        <v>299000000</v>
      </c>
      <c r="C167" s="8">
        <v>7228000000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9106000000</v>
      </c>
      <c r="M167" s="8">
        <v>9515000000</v>
      </c>
      <c r="N167" s="8">
        <v>9515000000</v>
      </c>
      <c r="O167" s="8">
        <v>0</v>
      </c>
      <c r="P167" s="8">
        <v>8063000000</v>
      </c>
      <c r="Q167" s="8">
        <v>0</v>
      </c>
      <c r="R167" s="8">
        <v>16955000000</v>
      </c>
      <c r="S167" s="8">
        <v>0</v>
      </c>
      <c r="T167" s="8">
        <v>0</v>
      </c>
      <c r="U167" s="8">
        <v>0</v>
      </c>
      <c r="V167" s="8">
        <v>0</v>
      </c>
      <c r="W167" s="8">
        <v>21495000000</v>
      </c>
    </row>
    <row r="168" spans="1:23" x14ac:dyDescent="0.35">
      <c r="A168" s="9" t="s">
        <v>188</v>
      </c>
      <c r="B168" s="5">
        <v>142198000000</v>
      </c>
      <c r="C168" s="8">
        <v>-142198000000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</row>
    <row r="169" spans="1:23" x14ac:dyDescent="0.35">
      <c r="A169" s="9" t="s">
        <v>189</v>
      </c>
      <c r="B169" s="5">
        <v>-140795000000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-10520000000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2000000000</v>
      </c>
      <c r="U169" s="8">
        <v>0</v>
      </c>
      <c r="V169" s="8">
        <v>0</v>
      </c>
      <c r="W169" s="8">
        <v>0</v>
      </c>
    </row>
    <row r="170" spans="1:23" x14ac:dyDescent="0.35">
      <c r="A170" s="9" t="s">
        <v>190</v>
      </c>
      <c r="B170" s="5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140800000000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</row>
    <row r="171" spans="1:23" x14ac:dyDescent="0.35">
      <c r="A171" s="9" t="s">
        <v>191</v>
      </c>
      <c r="B171" s="5">
        <v>0</v>
      </c>
      <c r="C171" s="8">
        <v>0</v>
      </c>
      <c r="D171" s="8">
        <v>0</v>
      </c>
      <c r="E171" s="8">
        <v>38000000</v>
      </c>
      <c r="F171" s="8">
        <v>0</v>
      </c>
      <c r="G171" s="8">
        <v>0</v>
      </c>
      <c r="H171" s="8">
        <v>0</v>
      </c>
      <c r="I171" s="8">
        <v>32000000</v>
      </c>
      <c r="J171" s="8">
        <v>0</v>
      </c>
      <c r="K171" s="8">
        <v>0</v>
      </c>
      <c r="L171" s="8">
        <v>75000000</v>
      </c>
      <c r="M171" s="8">
        <v>76000000</v>
      </c>
      <c r="N171" s="8">
        <v>0</v>
      </c>
      <c r="O171" s="8">
        <v>76000000</v>
      </c>
      <c r="P171" s="8">
        <v>0</v>
      </c>
      <c r="Q171" s="8">
        <v>0</v>
      </c>
      <c r="R171" s="8">
        <v>0</v>
      </c>
      <c r="S171" s="8">
        <v>63000000</v>
      </c>
      <c r="T171" s="8">
        <v>924000000</v>
      </c>
      <c r="U171" s="8">
        <v>0</v>
      </c>
      <c r="V171" s="8">
        <v>0</v>
      </c>
      <c r="W171" s="8">
        <v>63000000</v>
      </c>
    </row>
    <row r="172" spans="1:23" x14ac:dyDescent="0.35">
      <c r="A172" s="12" t="s">
        <v>192</v>
      </c>
      <c r="B172" s="5">
        <v>-327655000000</v>
      </c>
      <c r="C172" s="8">
        <v>-266375000000</v>
      </c>
      <c r="D172" s="8">
        <v>-332410000000</v>
      </c>
      <c r="E172" s="8">
        <v>-34976000000</v>
      </c>
      <c r="F172" s="8">
        <v>-110806000000</v>
      </c>
      <c r="G172" s="8">
        <v>-101817000000</v>
      </c>
      <c r="H172" s="8">
        <v>-364159000000</v>
      </c>
      <c r="I172" s="8">
        <v>-57872000000</v>
      </c>
      <c r="J172" s="8">
        <v>-49233000000</v>
      </c>
      <c r="K172" s="8">
        <v>-19399000000</v>
      </c>
      <c r="L172" s="8">
        <v>-49205000000</v>
      </c>
      <c r="M172" s="8">
        <v>-38284000000</v>
      </c>
      <c r="N172" s="8">
        <v>-49081000000</v>
      </c>
      <c r="O172" s="8">
        <v>4123000000</v>
      </c>
      <c r="P172" s="8">
        <v>-60945000000</v>
      </c>
      <c r="Q172" s="8">
        <v>-201225000000</v>
      </c>
      <c r="R172" s="8">
        <v>-28616000000</v>
      </c>
      <c r="S172" s="8">
        <v>-8568000000</v>
      </c>
      <c r="T172" s="8">
        <v>34831000000</v>
      </c>
      <c r="U172" s="8">
        <v>-25715000000</v>
      </c>
      <c r="V172" s="8">
        <v>-90440000000</v>
      </c>
      <c r="W172" s="8">
        <v>-77285000000</v>
      </c>
    </row>
    <row r="173" spans="1:23" x14ac:dyDescent="0.35">
      <c r="A173" s="9" t="s">
        <v>193</v>
      </c>
      <c r="B173" s="5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2830960000000</v>
      </c>
      <c r="L173" s="8">
        <v>0</v>
      </c>
      <c r="M173" s="8">
        <v>0</v>
      </c>
      <c r="N173" s="8">
        <v>0</v>
      </c>
      <c r="O173" s="8">
        <v>0</v>
      </c>
      <c r="P173" s="8">
        <v>-7342000000</v>
      </c>
      <c r="Q173" s="8">
        <v>850474000000</v>
      </c>
      <c r="R173" s="8">
        <v>0</v>
      </c>
      <c r="S173" s="8">
        <v>0</v>
      </c>
      <c r="T173" s="8">
        <v>14000000</v>
      </c>
      <c r="U173" s="8">
        <v>0</v>
      </c>
      <c r="V173" s="8">
        <v>0</v>
      </c>
      <c r="W173" s="8">
        <v>0</v>
      </c>
    </row>
    <row r="174" spans="1:23" ht="21.5" x14ac:dyDescent="0.35">
      <c r="A174" s="9" t="s">
        <v>194</v>
      </c>
      <c r="B174" s="5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</row>
    <row r="175" spans="1:23" ht="21.5" x14ac:dyDescent="0.35">
      <c r="A175" s="9" t="s">
        <v>195</v>
      </c>
      <c r="B175" s="5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</row>
    <row r="176" spans="1:23" x14ac:dyDescent="0.35">
      <c r="A176" s="9" t="s">
        <v>196</v>
      </c>
      <c r="B176" s="5">
        <v>-6000000</v>
      </c>
      <c r="C176" s="8">
        <v>-63000000</v>
      </c>
      <c r="D176" s="8">
        <v>-17000000</v>
      </c>
      <c r="E176" s="8">
        <v>-79000000</v>
      </c>
      <c r="F176" s="8">
        <v>-68000000</v>
      </c>
      <c r="G176" s="8">
        <v>-62000000</v>
      </c>
      <c r="H176" s="8">
        <v>-45000000</v>
      </c>
      <c r="I176" s="8">
        <v>-4000000</v>
      </c>
      <c r="J176" s="8">
        <v>-6000000</v>
      </c>
      <c r="K176" s="8">
        <v>-167000000</v>
      </c>
      <c r="L176" s="8">
        <v>-171000000</v>
      </c>
      <c r="M176" s="8">
        <v>-369000000</v>
      </c>
      <c r="N176" s="8">
        <v>-263000000</v>
      </c>
      <c r="O176" s="8">
        <v>-62000000</v>
      </c>
      <c r="P176" s="8">
        <v>-301000000</v>
      </c>
      <c r="Q176" s="8">
        <v>-48000000</v>
      </c>
      <c r="R176" s="8">
        <v>-157000000</v>
      </c>
      <c r="S176" s="8">
        <v>-150000000</v>
      </c>
      <c r="T176" s="8">
        <v>-22000000</v>
      </c>
      <c r="U176" s="8">
        <v>-18000000</v>
      </c>
      <c r="V176" s="8">
        <v>-50000000</v>
      </c>
      <c r="W176" s="8">
        <v>-56000000</v>
      </c>
    </row>
    <row r="177" spans="1:23" x14ac:dyDescent="0.35">
      <c r="A177" s="9" t="s">
        <v>197</v>
      </c>
      <c r="B177" s="5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</row>
    <row r="178" spans="1:23" x14ac:dyDescent="0.35">
      <c r="A178" s="9" t="s">
        <v>198</v>
      </c>
      <c r="B178" s="5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</row>
    <row r="179" spans="1:23" x14ac:dyDescent="0.35">
      <c r="A179" s="12" t="s">
        <v>199</v>
      </c>
      <c r="B179" s="5">
        <v>-6000000</v>
      </c>
      <c r="C179" s="8">
        <v>-63000000</v>
      </c>
      <c r="D179" s="8">
        <v>-17000000</v>
      </c>
      <c r="E179" s="8">
        <v>-79000000</v>
      </c>
      <c r="F179" s="8">
        <v>-68000000</v>
      </c>
      <c r="G179" s="8">
        <v>-62000000</v>
      </c>
      <c r="H179" s="8">
        <v>-45000000</v>
      </c>
      <c r="I179" s="8">
        <v>-4000000</v>
      </c>
      <c r="J179" s="8">
        <v>-6000000</v>
      </c>
      <c r="K179" s="8">
        <v>2830793000000</v>
      </c>
      <c r="L179" s="8">
        <v>-171000000</v>
      </c>
      <c r="M179" s="8">
        <v>-369000000</v>
      </c>
      <c r="N179" s="8">
        <v>-263000000</v>
      </c>
      <c r="O179" s="8">
        <v>-62000000</v>
      </c>
      <c r="P179" s="8">
        <v>-7643000000</v>
      </c>
      <c r="Q179" s="8">
        <v>850426000000</v>
      </c>
      <c r="R179" s="8">
        <v>-157000000</v>
      </c>
      <c r="S179" s="8">
        <v>-150000000</v>
      </c>
      <c r="T179" s="8">
        <v>-8000000</v>
      </c>
      <c r="U179" s="8">
        <v>-18000000</v>
      </c>
      <c r="V179" s="8">
        <v>-50000000</v>
      </c>
      <c r="W179" s="8">
        <v>-56000000</v>
      </c>
    </row>
    <row r="180" spans="1:23" x14ac:dyDescent="0.35">
      <c r="A180" s="12" t="s">
        <v>200</v>
      </c>
      <c r="B180" s="5">
        <v>6942321000000</v>
      </c>
      <c r="C180" s="8">
        <v>-2570835000000</v>
      </c>
      <c r="D180" s="8">
        <v>900327000000</v>
      </c>
      <c r="E180" s="8">
        <v>-484636000000</v>
      </c>
      <c r="F180" s="8">
        <v>2308018000000</v>
      </c>
      <c r="G180" s="8">
        <v>9220271000000</v>
      </c>
      <c r="H180" s="8">
        <v>-1846874000000</v>
      </c>
      <c r="I180" s="8">
        <v>-512340000000</v>
      </c>
      <c r="J180" s="8">
        <v>2241004000000</v>
      </c>
      <c r="K180" s="8">
        <v>2703388000000</v>
      </c>
      <c r="L180" s="8">
        <v>1492193000000</v>
      </c>
      <c r="M180" s="8">
        <v>5113155000000</v>
      </c>
      <c r="N180" s="8">
        <v>8081619000000</v>
      </c>
      <c r="O180" s="8">
        <v>-2333604000000</v>
      </c>
      <c r="P180" s="8">
        <v>-177456000000</v>
      </c>
      <c r="Q180" s="8">
        <v>1238601000000</v>
      </c>
      <c r="R180" s="8">
        <v>-540709000000</v>
      </c>
      <c r="S180" s="8">
        <v>959356000000</v>
      </c>
      <c r="T180" s="8">
        <v>1746965000000</v>
      </c>
      <c r="U180" s="8">
        <v>1564948000000</v>
      </c>
      <c r="V180" s="8">
        <v>1021053000000</v>
      </c>
      <c r="W180" s="8">
        <v>-1919554000000</v>
      </c>
    </row>
    <row r="181" spans="1:23" x14ac:dyDescent="0.35">
      <c r="A181" s="12" t="s">
        <v>201</v>
      </c>
      <c r="B181" s="5">
        <v>35619686000000</v>
      </c>
      <c r="C181" s="8">
        <v>38202433000000</v>
      </c>
      <c r="D181" s="8">
        <v>37266444000000</v>
      </c>
      <c r="E181" s="8">
        <v>37743130000000</v>
      </c>
      <c r="F181" s="8">
        <v>35461656000000</v>
      </c>
      <c r="G181" s="8">
        <v>26258453000000</v>
      </c>
      <c r="H181" s="8">
        <v>28138246000000</v>
      </c>
      <c r="I181" s="8">
        <v>28617843000000</v>
      </c>
      <c r="J181" s="8">
        <v>26380804000000</v>
      </c>
      <c r="K181" s="8">
        <v>23673275000000</v>
      </c>
      <c r="L181" s="8">
        <v>22183966000000</v>
      </c>
      <c r="M181" s="8">
        <v>17067927000000</v>
      </c>
      <c r="N181" s="8">
        <v>14734459000000</v>
      </c>
      <c r="O181" s="8">
        <v>17067927000000</v>
      </c>
      <c r="P181" s="8">
        <v>17244674000000</v>
      </c>
      <c r="Q181" s="8">
        <v>16005975000000</v>
      </c>
      <c r="R181" s="8">
        <v>16544775000000</v>
      </c>
      <c r="S181" s="8">
        <v>15588135000000</v>
      </c>
      <c r="T181" s="8">
        <v>13840301000000</v>
      </c>
      <c r="U181" s="8">
        <v>12274873000000</v>
      </c>
      <c r="V181" s="8">
        <v>11255464000000</v>
      </c>
      <c r="W181" s="8">
        <v>13174723000000</v>
      </c>
    </row>
    <row r="182" spans="1:23" x14ac:dyDescent="0.35">
      <c r="A182" s="12" t="s">
        <v>202</v>
      </c>
      <c r="B182" s="5">
        <v>3343000000</v>
      </c>
      <c r="C182" s="8">
        <v>-11912000000</v>
      </c>
      <c r="D182" s="8">
        <v>35662000000</v>
      </c>
      <c r="E182" s="8">
        <v>7950000000</v>
      </c>
      <c r="F182" s="8">
        <v>-26544000000</v>
      </c>
      <c r="G182" s="8">
        <v>-17068000000</v>
      </c>
      <c r="H182" s="8">
        <v>-32919000000</v>
      </c>
      <c r="I182" s="8">
        <v>32743000000</v>
      </c>
      <c r="J182" s="8">
        <v>-3965000000</v>
      </c>
      <c r="K182" s="8">
        <v>4141000000</v>
      </c>
      <c r="L182" s="8">
        <v>-2884000000</v>
      </c>
      <c r="M182" s="8">
        <v>2884000000</v>
      </c>
      <c r="N182" s="8">
        <v>3035000000</v>
      </c>
      <c r="O182" s="8">
        <v>136000000</v>
      </c>
      <c r="P182" s="8">
        <v>709000000</v>
      </c>
      <c r="Q182" s="8">
        <v>98000000</v>
      </c>
      <c r="R182" s="8">
        <v>1909000000</v>
      </c>
      <c r="S182" s="8">
        <v>-2716000000</v>
      </c>
      <c r="T182" s="8">
        <v>869000000</v>
      </c>
      <c r="U182" s="8">
        <v>480000000</v>
      </c>
      <c r="V182" s="8">
        <v>-1644000000</v>
      </c>
      <c r="W182" s="8">
        <v>295000000</v>
      </c>
    </row>
    <row r="183" spans="1:23" ht="22" x14ac:dyDescent="0.35">
      <c r="A183" s="12" t="s">
        <v>203</v>
      </c>
      <c r="B183" s="5">
        <v>42565350000000</v>
      </c>
      <c r="C183" s="8">
        <v>35619686000000</v>
      </c>
      <c r="D183" s="8">
        <v>38202433000000</v>
      </c>
      <c r="E183" s="8">
        <v>37266444000000</v>
      </c>
      <c r="F183" s="8">
        <v>37743130000000</v>
      </c>
      <c r="G183" s="8">
        <v>35461656000000</v>
      </c>
      <c r="H183" s="8">
        <v>26258453000000</v>
      </c>
      <c r="I183" s="8">
        <v>28138246000000</v>
      </c>
      <c r="J183" s="8">
        <v>28617843000000</v>
      </c>
      <c r="K183" s="8">
        <v>26380804000000</v>
      </c>
      <c r="L183" s="8">
        <v>23673275000000</v>
      </c>
      <c r="M183" s="8">
        <v>22183966000000</v>
      </c>
      <c r="N183" s="8">
        <v>22819113000000</v>
      </c>
      <c r="O183" s="8">
        <v>14734459000000</v>
      </c>
      <c r="P183" s="8">
        <v>17067927000000</v>
      </c>
      <c r="Q183" s="8">
        <v>17244674000000</v>
      </c>
      <c r="R183" s="8">
        <v>16005975000000</v>
      </c>
      <c r="S183" s="8">
        <v>16544775000000</v>
      </c>
      <c r="T183" s="8">
        <v>15588135000000</v>
      </c>
      <c r="U183" s="8">
        <v>13840301000000</v>
      </c>
      <c r="V183" s="8">
        <v>12274873000000</v>
      </c>
      <c r="W183" s="8">
        <v>11255464000000</v>
      </c>
    </row>
    <row r="184" spans="1:23" x14ac:dyDescent="0.35">
      <c r="A184" s="9" t="s">
        <v>204</v>
      </c>
      <c r="B184" s="5">
        <v>4676016000000</v>
      </c>
      <c r="C184" s="8">
        <v>2886001000000</v>
      </c>
      <c r="D184" s="8">
        <v>6759201000000</v>
      </c>
      <c r="E184" s="8">
        <v>4176085000000</v>
      </c>
      <c r="F184" s="8">
        <v>4897808000000</v>
      </c>
      <c r="G184" s="8">
        <v>4148951000000</v>
      </c>
      <c r="H184" s="8">
        <v>4791979000000</v>
      </c>
      <c r="I184" s="8">
        <v>3298387000000</v>
      </c>
      <c r="J184" s="8">
        <v>2331881000000</v>
      </c>
      <c r="K184" s="8">
        <v>2638110000000</v>
      </c>
      <c r="L184" s="8">
        <v>3616455000000</v>
      </c>
      <c r="M184" s="8">
        <v>7270664000000</v>
      </c>
      <c r="N184" s="8">
        <v>2939633000000</v>
      </c>
      <c r="O184" s="8">
        <v>1932671000000</v>
      </c>
      <c r="P184" s="8">
        <v>2519108000000</v>
      </c>
      <c r="Q184" s="8">
        <v>1665136000000</v>
      </c>
      <c r="R184" s="8">
        <v>2105029000000</v>
      </c>
      <c r="S184" s="8">
        <v>1473639000000</v>
      </c>
      <c r="T184" s="8">
        <v>2846884000000</v>
      </c>
      <c r="U184" s="8">
        <v>1303678000000</v>
      </c>
      <c r="V184" s="8">
        <v>1455212000000</v>
      </c>
      <c r="W184" s="8">
        <v>1379401000000</v>
      </c>
    </row>
    <row r="185" spans="1:23" x14ac:dyDescent="0.35">
      <c r="A185" s="9" t="s">
        <v>205</v>
      </c>
      <c r="B185" s="5">
        <v>-2454598000000</v>
      </c>
      <c r="C185" s="8">
        <v>-3733208000000</v>
      </c>
      <c r="D185" s="8">
        <v>-3305433000000</v>
      </c>
      <c r="E185" s="8">
        <v>-3074480000000</v>
      </c>
      <c r="F185" s="8">
        <v>-2987499000000</v>
      </c>
      <c r="G185" s="8">
        <v>-2172335000000</v>
      </c>
      <c r="H185" s="8">
        <v>-2005630000000</v>
      </c>
      <c r="I185" s="8">
        <v>-1664656000000</v>
      </c>
      <c r="J185" s="8">
        <v>-1631310000000</v>
      </c>
      <c r="K185" s="8">
        <v>-1792276000000</v>
      </c>
      <c r="L185" s="8">
        <v>-1586742000000</v>
      </c>
      <c r="M185" s="8">
        <v>-5226487000000</v>
      </c>
      <c r="N185" s="8">
        <v>-1701649000000</v>
      </c>
      <c r="O185" s="8">
        <v>-1910556000000</v>
      </c>
      <c r="P185" s="8">
        <v>-1709518000000</v>
      </c>
      <c r="Q185" s="8">
        <v>-1377996000000</v>
      </c>
      <c r="R185" s="8">
        <v>-1295558000000</v>
      </c>
      <c r="S185" s="8">
        <v>-1374049000000</v>
      </c>
      <c r="T185" s="8">
        <v>-1225645000000</v>
      </c>
      <c r="U185" s="8">
        <v>-1172808000000</v>
      </c>
      <c r="V185" s="8">
        <v>-930225000000</v>
      </c>
      <c r="W185" s="8">
        <v>-1152083000000</v>
      </c>
    </row>
    <row r="186" spans="1:23" x14ac:dyDescent="0.35">
      <c r="A186" s="9" t="s">
        <v>206</v>
      </c>
      <c r="B186" s="5">
        <v>113233000000</v>
      </c>
      <c r="C186" s="8">
        <v>209106000000</v>
      </c>
      <c r="D186" s="8">
        <v>115352000000</v>
      </c>
      <c r="E186" s="8">
        <v>101172000000</v>
      </c>
      <c r="F186" s="8">
        <v>192154000000</v>
      </c>
      <c r="G186" s="8">
        <v>129188000000</v>
      </c>
      <c r="H186" s="8">
        <v>62325000000</v>
      </c>
      <c r="I186" s="8">
        <v>60928000000</v>
      </c>
      <c r="J186" s="8">
        <v>84304000000</v>
      </c>
      <c r="K186" s="8">
        <v>65266000000</v>
      </c>
      <c r="L186" s="8">
        <v>72590000000</v>
      </c>
      <c r="M186" s="8">
        <v>133416000000</v>
      </c>
      <c r="N186" s="8">
        <v>55481000000</v>
      </c>
      <c r="O186" s="8">
        <v>30017000000</v>
      </c>
      <c r="P186" s="8">
        <v>42182000000</v>
      </c>
      <c r="Q186" s="8">
        <v>25749000000</v>
      </c>
      <c r="R186" s="8">
        <v>23930000000</v>
      </c>
      <c r="S186" s="8">
        <v>24079000000</v>
      </c>
      <c r="T186" s="8">
        <v>14526000000</v>
      </c>
      <c r="U186" s="8">
        <v>18745000000</v>
      </c>
      <c r="V186" s="8">
        <v>21234000000</v>
      </c>
      <c r="W186" s="8">
        <v>19663000000</v>
      </c>
    </row>
    <row r="187" spans="1:23" x14ac:dyDescent="0.35">
      <c r="A187" s="9" t="s">
        <v>207</v>
      </c>
      <c r="B187" s="5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203217000000</v>
      </c>
      <c r="M187" s="8">
        <v>138842000000</v>
      </c>
      <c r="N187" s="8">
        <v>9779000000</v>
      </c>
      <c r="O187" s="8">
        <v>119735000000</v>
      </c>
      <c r="P187" s="8">
        <v>155574000000</v>
      </c>
      <c r="Q187" s="8">
        <v>12542000000</v>
      </c>
      <c r="R187" s="8">
        <v>21845000000</v>
      </c>
      <c r="S187" s="8">
        <v>61710000000</v>
      </c>
      <c r="T187" s="8">
        <v>109611000000</v>
      </c>
      <c r="U187" s="8">
        <v>-18477000000</v>
      </c>
      <c r="V187" s="8">
        <v>14959000000</v>
      </c>
      <c r="W187" s="8">
        <v>32515000000</v>
      </c>
    </row>
    <row r="188" spans="1:23" x14ac:dyDescent="0.35">
      <c r="A188" s="9" t="s">
        <v>208</v>
      </c>
      <c r="B188" s="5">
        <v>2961000000</v>
      </c>
      <c r="C188" s="8">
        <v>42350000000</v>
      </c>
      <c r="D188" s="8">
        <v>70414000000</v>
      </c>
      <c r="E188" s="8">
        <v>-36051000000</v>
      </c>
      <c r="F188" s="8">
        <v>17515000000</v>
      </c>
      <c r="G188" s="8">
        <v>-6285000000</v>
      </c>
      <c r="H188" s="8">
        <v>29969000000</v>
      </c>
      <c r="I188" s="8">
        <v>75462000000</v>
      </c>
      <c r="J188" s="8">
        <v>35374000000</v>
      </c>
      <c r="K188" s="8">
        <v>42520000000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</row>
    <row r="189" spans="1:23" x14ac:dyDescent="0.35">
      <c r="A189" s="9" t="s">
        <v>209</v>
      </c>
      <c r="B189" s="5">
        <v>-4214000000</v>
      </c>
      <c r="C189" s="8">
        <v>-610000000</v>
      </c>
      <c r="D189" s="8">
        <v>-159032000000</v>
      </c>
      <c r="E189" s="8">
        <v>-1420000000</v>
      </c>
      <c r="F189" s="8">
        <v>-2872000000</v>
      </c>
      <c r="G189" s="8">
        <v>-1790000000</v>
      </c>
      <c r="H189" s="8">
        <v>-10621000000</v>
      </c>
      <c r="I189" s="8">
        <v>3830000000</v>
      </c>
      <c r="J189" s="8">
        <v>-3383000000</v>
      </c>
      <c r="K189" s="8">
        <v>547000000</v>
      </c>
      <c r="L189" s="8">
        <v>-5195000000</v>
      </c>
      <c r="M189" s="8">
        <v>-3400000000</v>
      </c>
      <c r="N189" s="8">
        <v>-5178000000</v>
      </c>
      <c r="O189" s="8">
        <v>637000000</v>
      </c>
      <c r="P189" s="8">
        <v>1006000000</v>
      </c>
      <c r="Q189" s="8">
        <v>-501000000</v>
      </c>
      <c r="R189" s="8">
        <v>6276000000</v>
      </c>
      <c r="S189" s="8">
        <v>-418000000</v>
      </c>
      <c r="T189" s="8">
        <v>-9813000000</v>
      </c>
      <c r="U189" s="8">
        <v>-1572000000</v>
      </c>
      <c r="V189" s="8">
        <v>3607000000</v>
      </c>
      <c r="W189" s="8">
        <v>-6182000000</v>
      </c>
    </row>
    <row r="190" spans="1:23" ht="21.5" x14ac:dyDescent="0.35">
      <c r="A190" s="9" t="s">
        <v>210</v>
      </c>
      <c r="B190" s="5">
        <v>14683000000</v>
      </c>
      <c r="C190" s="8">
        <v>4118000000</v>
      </c>
      <c r="D190" s="8">
        <v>488073000000</v>
      </c>
      <c r="E190" s="8">
        <v>4485000000</v>
      </c>
      <c r="F190" s="8">
        <v>3134000000</v>
      </c>
      <c r="G190" s="8">
        <v>1203000000</v>
      </c>
      <c r="H190" s="8">
        <v>299914000000</v>
      </c>
      <c r="I190" s="8">
        <v>0</v>
      </c>
      <c r="J190" s="8">
        <v>6920000000</v>
      </c>
      <c r="K190" s="8">
        <v>3765000000</v>
      </c>
      <c r="L190" s="8">
        <v>8847000000</v>
      </c>
      <c r="M190" s="8">
        <v>6879000000</v>
      </c>
      <c r="N190" s="8">
        <v>3665000000</v>
      </c>
      <c r="O190" s="8">
        <v>3214000000</v>
      </c>
      <c r="P190" s="8">
        <v>196490000000</v>
      </c>
      <c r="Q190" s="8">
        <v>1860000000</v>
      </c>
      <c r="R190" s="8">
        <v>20000000</v>
      </c>
      <c r="S190" s="8">
        <v>3276000000</v>
      </c>
      <c r="T190" s="8">
        <v>1706000000</v>
      </c>
      <c r="U190" s="8">
        <v>2076000000</v>
      </c>
      <c r="V190" s="8">
        <v>5126000000</v>
      </c>
      <c r="W190" s="8">
        <v>5000000</v>
      </c>
    </row>
    <row r="191" spans="1:23" x14ac:dyDescent="0.35">
      <c r="A191" s="9" t="s">
        <v>211</v>
      </c>
      <c r="B191" s="5">
        <v>-758114000000</v>
      </c>
      <c r="C191" s="8">
        <v>-766356000000</v>
      </c>
      <c r="D191" s="8">
        <v>-845854000000</v>
      </c>
      <c r="E191" s="8">
        <v>-814813000000</v>
      </c>
      <c r="F191" s="8">
        <v>-986042000000</v>
      </c>
      <c r="G191" s="8">
        <v>-1179350000000</v>
      </c>
      <c r="H191" s="8">
        <v>-952575000000</v>
      </c>
      <c r="I191" s="8">
        <v>-644335000000</v>
      </c>
      <c r="J191" s="8">
        <v>-542917000000</v>
      </c>
      <c r="K191" s="8">
        <v>-745770000000</v>
      </c>
      <c r="L191" s="8">
        <v>-536679000000</v>
      </c>
      <c r="M191" s="8">
        <v>-1399325000000</v>
      </c>
      <c r="N191" s="8">
        <v>-423133000000</v>
      </c>
      <c r="O191" s="8">
        <v>-586131000000</v>
      </c>
      <c r="P191" s="8">
        <v>-463281000000</v>
      </c>
      <c r="Q191" s="8">
        <v>-385254000000</v>
      </c>
      <c r="R191" s="8">
        <v>-430532000000</v>
      </c>
      <c r="S191" s="8">
        <v>-373554000000</v>
      </c>
      <c r="T191" s="8">
        <v>-441600000000</v>
      </c>
      <c r="U191" s="8">
        <v>-409093000000</v>
      </c>
      <c r="V191" s="8">
        <v>-489447000000</v>
      </c>
      <c r="W191" s="8">
        <v>-296048000000</v>
      </c>
    </row>
    <row r="192" spans="1:23" x14ac:dyDescent="0.35">
      <c r="A192" s="9" t="s">
        <v>212</v>
      </c>
      <c r="B192" s="5">
        <v>-201274000000</v>
      </c>
      <c r="C192" s="8">
        <v>-269222000000</v>
      </c>
      <c r="D192" s="8">
        <v>-105745000000</v>
      </c>
      <c r="E192" s="8">
        <v>-153572000000</v>
      </c>
      <c r="F192" s="8">
        <v>-153921000000</v>
      </c>
      <c r="G192" s="8">
        <v>-88654000000</v>
      </c>
      <c r="H192" s="8">
        <v>-241820000000</v>
      </c>
      <c r="I192" s="8">
        <v>0</v>
      </c>
      <c r="J192" s="8">
        <v>-129629000000</v>
      </c>
      <c r="K192" s="8">
        <v>-78530000000</v>
      </c>
      <c r="L192" s="8">
        <v>-193485000000</v>
      </c>
      <c r="M192" s="8">
        <v>-217736000000</v>
      </c>
      <c r="N192" s="8">
        <v>-39000000</v>
      </c>
      <c r="O192" s="8">
        <v>-125023000000</v>
      </c>
      <c r="P192" s="8">
        <v>-51020000000</v>
      </c>
      <c r="Q192" s="8">
        <v>0</v>
      </c>
      <c r="R192" s="8">
        <v>-29597000000</v>
      </c>
      <c r="S192" s="8">
        <v>-70775000000</v>
      </c>
      <c r="T192" s="8">
        <v>-28278000000</v>
      </c>
      <c r="U192" s="8">
        <v>-31791000000</v>
      </c>
      <c r="V192" s="8">
        <v>-61224000000</v>
      </c>
      <c r="W192" s="8">
        <v>-58004000000</v>
      </c>
    </row>
    <row r="193" spans="1:23" ht="21.5" x14ac:dyDescent="0.35">
      <c r="A193" s="9" t="s">
        <v>213</v>
      </c>
      <c r="B193" s="5">
        <v>1388693000000</v>
      </c>
      <c r="C193" s="8">
        <v>-1627821000000</v>
      </c>
      <c r="D193" s="8">
        <v>3016976000000</v>
      </c>
      <c r="E193" s="8">
        <v>201406000000</v>
      </c>
      <c r="F193" s="8">
        <v>980277000000</v>
      </c>
      <c r="G193" s="8">
        <v>830928000000</v>
      </c>
      <c r="H193" s="8">
        <v>1973541000000</v>
      </c>
      <c r="I193" s="8">
        <v>1129616000000</v>
      </c>
      <c r="J193" s="8">
        <v>151240000000</v>
      </c>
      <c r="K193" s="8">
        <v>133632000000</v>
      </c>
      <c r="L193" s="8">
        <v>1579008000000</v>
      </c>
      <c r="M193" s="8">
        <v>702853000000</v>
      </c>
      <c r="N193" s="8">
        <v>878559000000</v>
      </c>
      <c r="O193" s="8">
        <v>-535436000000</v>
      </c>
      <c r="P193" s="8">
        <v>690541000000</v>
      </c>
      <c r="Q193" s="8">
        <v>-58464000000</v>
      </c>
      <c r="R193" s="8">
        <v>401413000000</v>
      </c>
      <c r="S193" s="8">
        <v>-256092000000</v>
      </c>
      <c r="T193" s="8">
        <v>1267391000000</v>
      </c>
      <c r="U193" s="8">
        <v>-309242000000</v>
      </c>
      <c r="V193" s="8">
        <v>19242000000</v>
      </c>
      <c r="W193" s="8">
        <v>-80733000000</v>
      </c>
    </row>
    <row r="194" spans="1:23" x14ac:dyDescent="0.35">
      <c r="A194" s="9" t="s">
        <v>214</v>
      </c>
      <c r="B194" s="5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</row>
    <row r="195" spans="1:23" ht="21.5" x14ac:dyDescent="0.35">
      <c r="A195" s="9" t="s">
        <v>215</v>
      </c>
      <c r="B195" s="5">
        <v>0</v>
      </c>
      <c r="C195" s="8">
        <v>600000000000</v>
      </c>
      <c r="D195" s="8">
        <v>1300000000000</v>
      </c>
      <c r="E195" s="8">
        <v>-300000000000</v>
      </c>
      <c r="F195" s="8">
        <v>-2102291000000</v>
      </c>
      <c r="G195" s="8">
        <v>-2448000000</v>
      </c>
      <c r="H195" s="8">
        <v>-395261000000</v>
      </c>
      <c r="I195" s="8">
        <v>0</v>
      </c>
      <c r="J195" s="8">
        <v>-60000000000</v>
      </c>
      <c r="K195" s="8">
        <v>0</v>
      </c>
      <c r="L195" s="8">
        <v>0</v>
      </c>
      <c r="M195" s="8">
        <v>9344000000</v>
      </c>
      <c r="N195" s="8">
        <v>9344000000</v>
      </c>
      <c r="O195" s="8">
        <v>0</v>
      </c>
      <c r="P195" s="8">
        <v>0</v>
      </c>
      <c r="Q195" s="8">
        <v>-30571000000</v>
      </c>
      <c r="R195" s="8">
        <v>0</v>
      </c>
      <c r="S195" s="8">
        <v>0</v>
      </c>
      <c r="T195" s="8">
        <v>0</v>
      </c>
      <c r="U195" s="8">
        <v>0</v>
      </c>
      <c r="V195" s="8">
        <v>-137721000000</v>
      </c>
      <c r="W195" s="8">
        <v>-21520000000</v>
      </c>
    </row>
    <row r="196" spans="1:23" x14ac:dyDescent="0.35">
      <c r="A196" s="9" t="s">
        <v>216</v>
      </c>
      <c r="B196" s="5">
        <v>3521098000000</v>
      </c>
      <c r="C196" s="8">
        <v>-3127282000000</v>
      </c>
      <c r="D196" s="8">
        <v>1784314000000</v>
      </c>
      <c r="E196" s="8">
        <v>-2968367000000</v>
      </c>
      <c r="F196" s="8">
        <v>317184000000</v>
      </c>
      <c r="G196" s="8">
        <v>1219148000000</v>
      </c>
      <c r="H196" s="8">
        <v>540578000000</v>
      </c>
      <c r="I196" s="8">
        <v>-1711267000000</v>
      </c>
      <c r="J196" s="8">
        <v>-1379132000000</v>
      </c>
      <c r="K196" s="8">
        <v>-120784000000</v>
      </c>
      <c r="L196" s="8">
        <v>-2142390000000</v>
      </c>
      <c r="M196" s="8">
        <v>-729103000000</v>
      </c>
      <c r="N196" s="8">
        <v>-960594000000</v>
      </c>
      <c r="O196" s="8">
        <v>994761000000</v>
      </c>
      <c r="P196" s="8">
        <v>-10505861000000</v>
      </c>
      <c r="Q196" s="8">
        <v>-1530825000000</v>
      </c>
      <c r="R196" s="8">
        <v>-1881759000000</v>
      </c>
      <c r="S196" s="8">
        <v>1055855000000</v>
      </c>
      <c r="T196" s="8">
        <v>362596000000</v>
      </c>
      <c r="U196" s="8">
        <v>545852000000</v>
      </c>
      <c r="V196" s="8">
        <v>-1159209000000</v>
      </c>
      <c r="W196" s="8">
        <v>1976733000000</v>
      </c>
    </row>
    <row r="197" spans="1:23" ht="21.5" x14ac:dyDescent="0.35">
      <c r="A197" s="9" t="s">
        <v>217</v>
      </c>
      <c r="B197" s="5">
        <v>5964000000</v>
      </c>
      <c r="C197" s="8">
        <v>-30174000000</v>
      </c>
      <c r="D197" s="8">
        <v>8913000000</v>
      </c>
      <c r="E197" s="8">
        <v>-48368000000</v>
      </c>
      <c r="F197" s="8">
        <v>0</v>
      </c>
      <c r="G197" s="8">
        <v>104949000000</v>
      </c>
      <c r="H197" s="8">
        <v>-62857000000</v>
      </c>
      <c r="I197" s="8">
        <v>-29530000000</v>
      </c>
      <c r="J197" s="8">
        <v>-12562000000</v>
      </c>
      <c r="K197" s="8">
        <v>0</v>
      </c>
      <c r="L197" s="8">
        <v>0</v>
      </c>
      <c r="M197" s="8">
        <v>0</v>
      </c>
      <c r="N197" s="8">
        <v>-2838000000</v>
      </c>
      <c r="O197" s="8">
        <v>0</v>
      </c>
      <c r="P197" s="8">
        <v>0</v>
      </c>
      <c r="Q197" s="8">
        <v>461000000</v>
      </c>
      <c r="R197" s="8">
        <v>3156000000</v>
      </c>
      <c r="S197" s="8">
        <v>-3617000000</v>
      </c>
      <c r="T197" s="8">
        <v>0</v>
      </c>
      <c r="U197" s="8">
        <v>1061000000</v>
      </c>
      <c r="V197" s="8">
        <v>-691000000</v>
      </c>
      <c r="W197" s="8">
        <v>-370000000</v>
      </c>
    </row>
    <row r="198" spans="1:23" x14ac:dyDescent="0.35">
      <c r="A198" s="9" t="s">
        <v>218</v>
      </c>
      <c r="B198" s="5">
        <v>-9726174000000</v>
      </c>
      <c r="C198" s="8">
        <v>-5406654000000</v>
      </c>
      <c r="D198" s="8">
        <v>-7902982000000</v>
      </c>
      <c r="E198" s="8">
        <v>-2732340000000</v>
      </c>
      <c r="F198" s="8">
        <v>-1011010000000</v>
      </c>
      <c r="G198" s="8">
        <v>-8592029000000</v>
      </c>
      <c r="H198" s="8">
        <v>-5710304000000</v>
      </c>
      <c r="I198" s="8">
        <v>-1618774000000</v>
      </c>
      <c r="J198" s="8">
        <v>-3853406000000</v>
      </c>
      <c r="K198" s="8">
        <v>-6069616000000</v>
      </c>
      <c r="L198" s="8">
        <v>-5047393000000</v>
      </c>
      <c r="M198" s="8">
        <v>-4950319000000</v>
      </c>
      <c r="N198" s="8">
        <v>735992000000</v>
      </c>
      <c r="O198" s="8">
        <v>-5933768000000</v>
      </c>
      <c r="P198" s="8">
        <v>-4122883000000</v>
      </c>
      <c r="Q198" s="8">
        <v>-8001964000000</v>
      </c>
      <c r="R198" s="8">
        <v>-8270187000000</v>
      </c>
      <c r="S198" s="8">
        <v>-3147931000000</v>
      </c>
      <c r="T198" s="8">
        <v>-6133896000000</v>
      </c>
      <c r="U198" s="8">
        <v>-3234150000000</v>
      </c>
      <c r="V198" s="8">
        <v>-6115258000000</v>
      </c>
      <c r="W198" s="8">
        <v>-2860402000000</v>
      </c>
    </row>
    <row r="199" spans="1:23" x14ac:dyDescent="0.35">
      <c r="A199" s="9" t="s">
        <v>219</v>
      </c>
      <c r="B199" s="5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</row>
    <row r="200" spans="1:23" x14ac:dyDescent="0.35">
      <c r="A200" s="9" t="s">
        <v>220</v>
      </c>
      <c r="B200" s="5">
        <v>0</v>
      </c>
      <c r="C200" s="8">
        <v>0</v>
      </c>
      <c r="D200" s="8">
        <v>-790441000000</v>
      </c>
      <c r="E200" s="8">
        <v>-18585000000</v>
      </c>
      <c r="F200" s="8">
        <v>-214682000000</v>
      </c>
      <c r="G200" s="8">
        <v>0</v>
      </c>
      <c r="H200" s="8">
        <v>-374194000000</v>
      </c>
      <c r="I200" s="8">
        <v>-165357000000</v>
      </c>
      <c r="J200" s="8">
        <v>0</v>
      </c>
      <c r="K200" s="8">
        <v>0</v>
      </c>
      <c r="L200" s="8">
        <v>-96883000000</v>
      </c>
      <c r="M200" s="8">
        <v>-840000000</v>
      </c>
      <c r="N200" s="8">
        <v>-840000000</v>
      </c>
      <c r="O200" s="8">
        <v>0</v>
      </c>
      <c r="P200" s="8">
        <v>-283559000000</v>
      </c>
      <c r="Q200" s="8">
        <v>-5000000</v>
      </c>
      <c r="R200" s="8">
        <v>-207439000000</v>
      </c>
      <c r="S200" s="8">
        <v>0</v>
      </c>
      <c r="T200" s="8">
        <v>-1322000000</v>
      </c>
      <c r="U200" s="8">
        <v>0</v>
      </c>
      <c r="V200" s="8">
        <v>-123427000000</v>
      </c>
      <c r="W200" s="8">
        <v>0</v>
      </c>
    </row>
    <row r="201" spans="1:23" x14ac:dyDescent="0.35">
      <c r="A201" s="9" t="s">
        <v>221</v>
      </c>
      <c r="B201" s="5">
        <v>135255000000</v>
      </c>
      <c r="C201" s="8">
        <v>256660000000</v>
      </c>
      <c r="D201" s="8">
        <v>1603253000000</v>
      </c>
      <c r="E201" s="8">
        <v>-437805000000</v>
      </c>
      <c r="F201" s="8">
        <v>-385722000000</v>
      </c>
      <c r="G201" s="8">
        <v>254631000000</v>
      </c>
      <c r="H201" s="8">
        <v>-483239000000</v>
      </c>
      <c r="I201" s="8">
        <v>165835000000</v>
      </c>
      <c r="J201" s="8">
        <v>-299241000000</v>
      </c>
      <c r="K201" s="8">
        <v>-415215000000</v>
      </c>
      <c r="L201" s="8">
        <v>-36677000000</v>
      </c>
      <c r="M201" s="8">
        <v>73142000000</v>
      </c>
      <c r="N201" s="8">
        <v>-20538000000</v>
      </c>
      <c r="O201" s="8">
        <v>2545000000</v>
      </c>
      <c r="P201" s="8">
        <v>-132202000000</v>
      </c>
      <c r="Q201" s="8">
        <v>-2185224000000</v>
      </c>
      <c r="R201" s="8">
        <v>2029676000000</v>
      </c>
      <c r="S201" s="8">
        <v>40788000000</v>
      </c>
      <c r="T201" s="8">
        <v>-20776000000</v>
      </c>
      <c r="U201" s="8">
        <v>160711000000</v>
      </c>
      <c r="V201" s="8">
        <v>26347000000</v>
      </c>
      <c r="W201" s="8">
        <v>-13261000000</v>
      </c>
    </row>
    <row r="202" spans="1:23" x14ac:dyDescent="0.35">
      <c r="A202" s="9" t="s">
        <v>222</v>
      </c>
      <c r="B202" s="5">
        <v>2976956000000</v>
      </c>
      <c r="C202" s="8">
        <v>-48000000</v>
      </c>
      <c r="D202" s="8">
        <v>-103000000</v>
      </c>
      <c r="E202" s="8">
        <v>-55000000</v>
      </c>
      <c r="F202" s="8">
        <v>-55000000</v>
      </c>
      <c r="G202" s="8">
        <v>-54000000</v>
      </c>
      <c r="H202" s="8">
        <v>-55000000</v>
      </c>
      <c r="I202" s="8">
        <v>-55000000</v>
      </c>
      <c r="J202" s="8">
        <v>-55000000</v>
      </c>
      <c r="K202" s="8">
        <v>-219000000</v>
      </c>
      <c r="L202" s="8">
        <v>-65000000</v>
      </c>
      <c r="M202" s="8">
        <v>-193000000</v>
      </c>
      <c r="N202" s="8">
        <v>-65000000</v>
      </c>
      <c r="O202" s="8">
        <v>-64000000</v>
      </c>
      <c r="P202" s="8">
        <v>-65000000</v>
      </c>
      <c r="Q202" s="8">
        <v>-64000000</v>
      </c>
      <c r="R202" s="8">
        <v>-65000000</v>
      </c>
      <c r="S202" s="8">
        <v>-64000000</v>
      </c>
      <c r="T202" s="8">
        <v>-65000000</v>
      </c>
      <c r="U202" s="8">
        <v>-64000000</v>
      </c>
      <c r="V202" s="8">
        <v>-64000000</v>
      </c>
      <c r="W202" s="8">
        <v>-65000000</v>
      </c>
    </row>
    <row r="203" spans="1:23" x14ac:dyDescent="0.35">
      <c r="A203" s="9" t="s">
        <v>223</v>
      </c>
      <c r="B203" s="5">
        <v>3882206000000</v>
      </c>
      <c r="C203" s="8">
        <v>3690015000000</v>
      </c>
      <c r="D203" s="8">
        <v>4383369000000</v>
      </c>
      <c r="E203" s="8">
        <v>-1522522000000</v>
      </c>
      <c r="F203" s="8">
        <v>-2247052000000</v>
      </c>
      <c r="G203" s="8">
        <v>2063783000000</v>
      </c>
      <c r="H203" s="8">
        <v>-4483779000000</v>
      </c>
      <c r="I203" s="8">
        <v>6781397000000</v>
      </c>
      <c r="J203" s="8">
        <v>493719000000</v>
      </c>
      <c r="K203" s="8">
        <v>2903164000000</v>
      </c>
      <c r="L203" s="8">
        <v>2508179000000</v>
      </c>
      <c r="M203" s="8">
        <v>-5977778000000</v>
      </c>
      <c r="N203" s="8">
        <v>1331741000000</v>
      </c>
      <c r="O203" s="8">
        <v>-2759492000000</v>
      </c>
      <c r="P203" s="8">
        <v>8275411000000</v>
      </c>
      <c r="Q203" s="8">
        <v>992228000000</v>
      </c>
      <c r="R203" s="8">
        <v>471056000000</v>
      </c>
      <c r="S203" s="8">
        <v>-2372056000000</v>
      </c>
      <c r="T203" s="8">
        <v>238276000000</v>
      </c>
      <c r="U203" s="8">
        <v>759432000000</v>
      </c>
      <c r="V203" s="8">
        <v>2741465000000</v>
      </c>
      <c r="W203" s="8">
        <v>-4320554000000</v>
      </c>
    </row>
    <row r="204" spans="1:23" x14ac:dyDescent="0.35">
      <c r="A204" s="9" t="s">
        <v>224</v>
      </c>
      <c r="B204" s="5">
        <v>2025439000000</v>
      </c>
      <c r="C204" s="8">
        <v>5731815000000</v>
      </c>
      <c r="D204" s="8">
        <v>-5891078000000</v>
      </c>
      <c r="E204" s="8">
        <v>5958943000000</v>
      </c>
      <c r="F204" s="8">
        <v>7800849000000</v>
      </c>
      <c r="G204" s="8">
        <v>12566896000000</v>
      </c>
      <c r="H204" s="8">
        <v>6174268000000</v>
      </c>
      <c r="I204" s="8">
        <v>-5703434000000</v>
      </c>
      <c r="J204" s="8">
        <v>7362884000000</v>
      </c>
      <c r="K204" s="8">
        <v>1840229000000</v>
      </c>
      <c r="L204" s="8">
        <v>3675480000000</v>
      </c>
      <c r="M204" s="8">
        <v>13389877000000</v>
      </c>
      <c r="N204" s="8">
        <v>4360913000000</v>
      </c>
      <c r="O204" s="8">
        <v>5340654000000</v>
      </c>
      <c r="P204" s="8">
        <v>5800812000000</v>
      </c>
      <c r="Q204" s="8">
        <v>9385654000000</v>
      </c>
      <c r="R204" s="8">
        <v>5971354000000</v>
      </c>
      <c r="S204" s="8">
        <v>6351999000000</v>
      </c>
      <c r="T204" s="8">
        <v>5371839000000</v>
      </c>
      <c r="U204" s="8">
        <v>2453786000000</v>
      </c>
      <c r="V204" s="8">
        <v>5120205000000</v>
      </c>
      <c r="W204" s="8">
        <v>3611276000000</v>
      </c>
    </row>
    <row r="205" spans="1:23" ht="21.5" x14ac:dyDescent="0.35">
      <c r="A205" s="9" t="s">
        <v>225</v>
      </c>
      <c r="B205" s="5">
        <v>0</v>
      </c>
      <c r="C205" s="8">
        <v>0</v>
      </c>
      <c r="D205" s="8">
        <v>0</v>
      </c>
      <c r="E205" s="8">
        <v>-45674000000</v>
      </c>
      <c r="F205" s="8">
        <v>35020000000</v>
      </c>
      <c r="G205" s="8">
        <v>10654000000</v>
      </c>
      <c r="H205" s="8">
        <v>0</v>
      </c>
      <c r="I205" s="8">
        <v>0</v>
      </c>
      <c r="J205" s="8">
        <v>-23892000000</v>
      </c>
      <c r="K205" s="8">
        <v>20780000000</v>
      </c>
      <c r="L205" s="8">
        <v>-5652000000</v>
      </c>
      <c r="M205" s="8">
        <v>3193000000</v>
      </c>
      <c r="N205" s="8">
        <v>-1020000000</v>
      </c>
      <c r="O205" s="8">
        <v>-4551000000</v>
      </c>
      <c r="P205" s="8">
        <v>4203000000</v>
      </c>
      <c r="Q205" s="8">
        <v>1368000000</v>
      </c>
      <c r="R205" s="8">
        <v>0</v>
      </c>
      <c r="S205" s="8">
        <v>-4718000000</v>
      </c>
      <c r="T205" s="8">
        <v>1056000000</v>
      </c>
      <c r="U205" s="8">
        <v>3662000000</v>
      </c>
      <c r="V205" s="8">
        <v>0</v>
      </c>
      <c r="W205" s="8">
        <v>0</v>
      </c>
    </row>
    <row r="206" spans="1:23" ht="21.5" x14ac:dyDescent="0.35">
      <c r="A206" s="9" t="s">
        <v>226</v>
      </c>
      <c r="B206" s="5">
        <v>-22622000000</v>
      </c>
      <c r="C206" s="8">
        <v>26254000000</v>
      </c>
      <c r="D206" s="8">
        <v>-101500000000</v>
      </c>
      <c r="E206" s="8">
        <v>-13860000000</v>
      </c>
      <c r="F206" s="8">
        <v>4054000000</v>
      </c>
      <c r="G206" s="8">
        <v>226541000000</v>
      </c>
      <c r="H206" s="8">
        <v>473344000000</v>
      </c>
      <c r="I206" s="8">
        <v>7877000000</v>
      </c>
      <c r="J206" s="8">
        <v>6820000000</v>
      </c>
      <c r="K206" s="8">
        <v>-1434000000</v>
      </c>
      <c r="L206" s="8">
        <v>1346000000</v>
      </c>
      <c r="M206" s="8">
        <v>-9090000000</v>
      </c>
      <c r="N206" s="8">
        <v>-4036000000</v>
      </c>
      <c r="O206" s="8">
        <v>0</v>
      </c>
      <c r="P206" s="8">
        <v>-141502000000</v>
      </c>
      <c r="Q206" s="8">
        <v>462459000000</v>
      </c>
      <c r="R206" s="8">
        <v>-97086000000</v>
      </c>
      <c r="S206" s="8">
        <v>-461505000000</v>
      </c>
      <c r="T206" s="8">
        <v>-46000000</v>
      </c>
      <c r="U206" s="8">
        <v>579540000000</v>
      </c>
      <c r="V206" s="8">
        <v>2536000000</v>
      </c>
      <c r="W206" s="8">
        <v>-743000000</v>
      </c>
    </row>
    <row r="207" spans="1:23" x14ac:dyDescent="0.35">
      <c r="A207" s="9" t="s">
        <v>227</v>
      </c>
      <c r="B207" s="5">
        <v>3502800000000</v>
      </c>
      <c r="C207" s="8">
        <v>-2378028000000</v>
      </c>
      <c r="D207" s="8">
        <v>5351090000000</v>
      </c>
      <c r="E207" s="8">
        <v>481925000000</v>
      </c>
      <c r="F207" s="8">
        <v>-1056910000000</v>
      </c>
      <c r="G207" s="8">
        <v>1299100000000</v>
      </c>
      <c r="H207" s="8">
        <v>183840000000</v>
      </c>
      <c r="I207" s="8">
        <v>568130000000</v>
      </c>
      <c r="J207" s="8">
        <v>130175000000</v>
      </c>
      <c r="K207" s="8">
        <v>1141415000000</v>
      </c>
      <c r="L207" s="8">
        <v>946490000000</v>
      </c>
      <c r="M207" s="8">
        <v>2456300000000</v>
      </c>
      <c r="N207" s="8">
        <v>1709880000000</v>
      </c>
      <c r="O207" s="8">
        <v>475220000000</v>
      </c>
      <c r="P207" s="8">
        <v>254550000000</v>
      </c>
      <c r="Q207" s="8">
        <v>1517920000000</v>
      </c>
      <c r="R207" s="8">
        <v>881360000000</v>
      </c>
      <c r="S207" s="8">
        <v>-108640000000</v>
      </c>
      <c r="T207" s="8">
        <v>639130000000</v>
      </c>
      <c r="U207" s="8">
        <v>675010000000</v>
      </c>
      <c r="V207" s="8">
        <v>492260000000</v>
      </c>
      <c r="W207" s="8">
        <v>0</v>
      </c>
    </row>
    <row r="208" spans="1:23" x14ac:dyDescent="0.35">
      <c r="A208" s="9" t="s">
        <v>228</v>
      </c>
      <c r="B208" s="5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2118000000</v>
      </c>
      <c r="O208" s="8">
        <v>-2118000000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</row>
    <row r="209" spans="1:23" x14ac:dyDescent="0.35">
      <c r="A209" s="9" t="s">
        <v>229</v>
      </c>
      <c r="B209" s="5">
        <v>-419633000000</v>
      </c>
      <c r="C209" s="8">
        <v>-39134000000</v>
      </c>
      <c r="D209" s="8">
        <v>-1529057000000</v>
      </c>
      <c r="E209" s="8">
        <v>995721000000</v>
      </c>
      <c r="F209" s="8">
        <v>299230000000</v>
      </c>
      <c r="G209" s="8">
        <v>-659949000000</v>
      </c>
      <c r="H209" s="8">
        <v>681448000000</v>
      </c>
      <c r="I209" s="8">
        <v>121098000000</v>
      </c>
      <c r="J209" s="8">
        <v>-226307000000</v>
      </c>
      <c r="K209" s="8">
        <v>460042000000</v>
      </c>
      <c r="L209" s="8">
        <v>160126000000</v>
      </c>
      <c r="M209" s="8">
        <v>184422000000</v>
      </c>
      <c r="N209" s="8">
        <v>92347000000</v>
      </c>
      <c r="O209" s="8">
        <v>84584000000</v>
      </c>
      <c r="P209" s="8">
        <v>51687000000</v>
      </c>
      <c r="Q209" s="8">
        <v>36427000000</v>
      </c>
      <c r="R209" s="8">
        <v>186585000000</v>
      </c>
      <c r="S209" s="8">
        <v>-125945000000</v>
      </c>
      <c r="T209" s="8">
        <v>-12041000000</v>
      </c>
      <c r="U209" s="8">
        <v>-44917000000</v>
      </c>
      <c r="V209" s="8">
        <v>245858000000</v>
      </c>
      <c r="W209" s="8">
        <v>-132574000000</v>
      </c>
    </row>
    <row r="210" spans="1:23" ht="21.5" x14ac:dyDescent="0.35">
      <c r="A210" s="9" t="s">
        <v>230</v>
      </c>
      <c r="B210" s="5">
        <v>7269982000000</v>
      </c>
      <c r="C210" s="8">
        <v>-2304397000000</v>
      </c>
      <c r="D210" s="8">
        <v>1232754000000</v>
      </c>
      <c r="E210" s="8">
        <v>-449581000000</v>
      </c>
      <c r="F210" s="8">
        <v>2418892000000</v>
      </c>
      <c r="G210" s="8">
        <v>9322150000000</v>
      </c>
      <c r="H210" s="8">
        <v>-1482670000000</v>
      </c>
      <c r="I210" s="8">
        <v>-454464000000</v>
      </c>
      <c r="J210" s="8">
        <v>2290243000000</v>
      </c>
      <c r="K210" s="8">
        <v>-108006000000</v>
      </c>
      <c r="L210" s="8">
        <v>1541569000000</v>
      </c>
      <c r="M210" s="8">
        <v>5151808000000</v>
      </c>
      <c r="N210" s="8">
        <v>8130963000000</v>
      </c>
      <c r="O210" s="8">
        <v>-2337665000000</v>
      </c>
      <c r="P210" s="8">
        <v>-108868000000</v>
      </c>
      <c r="Q210" s="8">
        <v>589400000000</v>
      </c>
      <c r="R210" s="8">
        <v>-511936000000</v>
      </c>
      <c r="S210" s="8">
        <v>968074000000</v>
      </c>
      <c r="T210" s="8">
        <v>1712142000000</v>
      </c>
      <c r="U210" s="8">
        <v>1590681000000</v>
      </c>
      <c r="V210" s="8">
        <v>1111543000000</v>
      </c>
      <c r="W210" s="8">
        <v>-1842213000000</v>
      </c>
    </row>
    <row r="211" spans="1:23" x14ac:dyDescent="0.35">
      <c r="A211" s="9" t="s">
        <v>231</v>
      </c>
      <c r="B211" s="5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</row>
    <row r="212" spans="1:23" x14ac:dyDescent="0.35">
      <c r="A212" s="9" t="s">
        <v>232</v>
      </c>
      <c r="B212" s="5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</row>
    <row r="213" spans="1:23" x14ac:dyDescent="0.35">
      <c r="A213" s="9" t="s">
        <v>233</v>
      </c>
      <c r="B213" s="5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</row>
    <row r="214" spans="1:23" x14ac:dyDescent="0.35">
      <c r="A214" s="12" t="s">
        <v>234</v>
      </c>
      <c r="B214" s="5">
        <v>7269982000000</v>
      </c>
      <c r="C214" s="8">
        <v>-2304397000000</v>
      </c>
      <c r="D214" s="8">
        <v>1232754000000</v>
      </c>
      <c r="E214" s="8">
        <v>-449581000000</v>
      </c>
      <c r="F214" s="8">
        <v>2418892000000</v>
      </c>
      <c r="G214" s="8">
        <v>9322150000000</v>
      </c>
      <c r="H214" s="8">
        <v>-1482670000000</v>
      </c>
      <c r="I214" s="8">
        <v>-454464000000</v>
      </c>
      <c r="J214" s="8">
        <v>2290243000000</v>
      </c>
      <c r="K214" s="8">
        <v>-108006000000</v>
      </c>
      <c r="L214" s="8">
        <v>1541569000000</v>
      </c>
      <c r="M214" s="8">
        <v>5151808000000</v>
      </c>
      <c r="N214" s="8">
        <v>8130963000000</v>
      </c>
      <c r="O214" s="8">
        <v>-2337665000000</v>
      </c>
      <c r="P214" s="8">
        <v>-108868000000</v>
      </c>
      <c r="Q214" s="8">
        <v>589400000000</v>
      </c>
      <c r="R214" s="8">
        <v>-511936000000</v>
      </c>
      <c r="S214" s="8">
        <v>968074000000</v>
      </c>
      <c r="T214" s="8">
        <v>1712142000000</v>
      </c>
      <c r="U214" s="8">
        <v>1590681000000</v>
      </c>
      <c r="V214" s="8">
        <v>1111543000000</v>
      </c>
      <c r="W214" s="8">
        <v>-1842213000000</v>
      </c>
    </row>
    <row r="215" spans="1:23" x14ac:dyDescent="0.35">
      <c r="A215" s="9" t="s">
        <v>235</v>
      </c>
      <c r="B215" s="5">
        <v>-329610000000</v>
      </c>
      <c r="C215" s="8">
        <v>-132319000000</v>
      </c>
      <c r="D215" s="8">
        <v>-332886000000</v>
      </c>
      <c r="E215" s="8">
        <v>-35014000000</v>
      </c>
      <c r="F215" s="8">
        <v>-110806000000</v>
      </c>
      <c r="G215" s="8">
        <v>-102532000000</v>
      </c>
      <c r="H215" s="8">
        <v>-505700000000</v>
      </c>
      <c r="I215" s="8">
        <v>-58178000000</v>
      </c>
      <c r="J215" s="8">
        <v>-49633000000</v>
      </c>
      <c r="K215" s="8">
        <v>-19672000000</v>
      </c>
      <c r="L215" s="8">
        <v>-48524000000</v>
      </c>
      <c r="M215" s="8">
        <v>-48372000000</v>
      </c>
      <c r="N215" s="8">
        <v>-59089000000</v>
      </c>
      <c r="O215" s="8">
        <v>4041000000</v>
      </c>
      <c r="P215" s="8">
        <v>-98901000000</v>
      </c>
      <c r="Q215" s="8">
        <v>-202415000000</v>
      </c>
      <c r="R215" s="8">
        <v>-28836000000</v>
      </c>
      <c r="S215" s="8">
        <v>-25586000000</v>
      </c>
      <c r="T215" s="8">
        <v>-37199000000</v>
      </c>
      <c r="U215" s="8">
        <v>-25724000000</v>
      </c>
      <c r="V215" s="8">
        <v>1029000000</v>
      </c>
      <c r="W215" s="8">
        <v>-83004000000</v>
      </c>
    </row>
    <row r="216" spans="1:23" x14ac:dyDescent="0.35">
      <c r="A216" s="9" t="s">
        <v>236</v>
      </c>
      <c r="B216" s="5">
        <v>253000000</v>
      </c>
      <c r="C216" s="8">
        <v>914000000</v>
      </c>
      <c r="D216" s="8">
        <v>476000000</v>
      </c>
      <c r="E216" s="8">
        <v>0</v>
      </c>
      <c r="F216" s="8">
        <v>0</v>
      </c>
      <c r="G216" s="8">
        <v>715000000</v>
      </c>
      <c r="H216" s="8">
        <v>741000000</v>
      </c>
      <c r="I216" s="8">
        <v>274000000</v>
      </c>
      <c r="J216" s="8">
        <v>400000000</v>
      </c>
      <c r="K216" s="8">
        <v>273000000</v>
      </c>
      <c r="L216" s="8">
        <v>658000000</v>
      </c>
      <c r="M216" s="8">
        <v>497000000</v>
      </c>
      <c r="N216" s="8">
        <v>493000000</v>
      </c>
      <c r="O216" s="8">
        <v>6000000</v>
      </c>
      <c r="P216" s="8">
        <v>29893000000</v>
      </c>
      <c r="Q216" s="8">
        <v>1190000000</v>
      </c>
      <c r="R216" s="8">
        <v>-693000000</v>
      </c>
      <c r="S216" s="8">
        <v>913000000</v>
      </c>
      <c r="T216" s="8">
        <v>4106000000</v>
      </c>
      <c r="U216" s="8">
        <v>1000000</v>
      </c>
      <c r="V216" s="8">
        <v>7563000000</v>
      </c>
      <c r="W216" s="8">
        <v>50000000</v>
      </c>
    </row>
    <row r="217" spans="1:23" x14ac:dyDescent="0.35">
      <c r="A217" s="9" t="s">
        <v>237</v>
      </c>
      <c r="B217" s="5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</row>
    <row r="218" spans="1:23" x14ac:dyDescent="0.35">
      <c r="A218" s="9" t="s">
        <v>238</v>
      </c>
      <c r="B218" s="5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-16042000000</v>
      </c>
      <c r="S218" s="8">
        <v>16042000000</v>
      </c>
      <c r="T218" s="8">
        <v>65000000000</v>
      </c>
      <c r="U218" s="8">
        <v>8000000</v>
      </c>
      <c r="V218" s="8">
        <v>-99032000000</v>
      </c>
      <c r="W218" s="8">
        <v>-15889000000</v>
      </c>
    </row>
    <row r="219" spans="1:23" x14ac:dyDescent="0.35">
      <c r="A219" s="9" t="s">
        <v>239</v>
      </c>
      <c r="B219" s="5">
        <v>299000000</v>
      </c>
      <c r="C219" s="8">
        <v>7228000000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9106000000</v>
      </c>
      <c r="M219" s="8">
        <v>9515000000</v>
      </c>
      <c r="N219" s="8">
        <v>9515000000</v>
      </c>
      <c r="O219" s="8">
        <v>0</v>
      </c>
      <c r="P219" s="8">
        <v>8063000000</v>
      </c>
      <c r="Q219" s="8">
        <v>0</v>
      </c>
      <c r="R219" s="8">
        <v>16955000000</v>
      </c>
      <c r="S219" s="8">
        <v>0</v>
      </c>
      <c r="T219" s="8">
        <v>0</v>
      </c>
      <c r="U219" s="8">
        <v>0</v>
      </c>
      <c r="V219" s="8">
        <v>0</v>
      </c>
      <c r="W219" s="8">
        <v>21495000000</v>
      </c>
    </row>
    <row r="220" spans="1:23" x14ac:dyDescent="0.35">
      <c r="A220" s="9" t="s">
        <v>240</v>
      </c>
      <c r="B220" s="5">
        <v>142198000000</v>
      </c>
      <c r="C220" s="8">
        <v>-142198000000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</row>
    <row r="221" spans="1:23" x14ac:dyDescent="0.35">
      <c r="A221" s="9" t="s">
        <v>241</v>
      </c>
      <c r="B221" s="5">
        <v>-140795000000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-10520000000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2000000000</v>
      </c>
      <c r="U221" s="8">
        <v>0</v>
      </c>
      <c r="V221" s="8">
        <v>0</v>
      </c>
      <c r="W221" s="8">
        <v>0</v>
      </c>
    </row>
    <row r="222" spans="1:23" x14ac:dyDescent="0.35">
      <c r="A222" s="9" t="s">
        <v>242</v>
      </c>
      <c r="B222" s="5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140800000000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</row>
    <row r="223" spans="1:23" x14ac:dyDescent="0.35">
      <c r="A223" s="9" t="s">
        <v>243</v>
      </c>
      <c r="B223" s="5">
        <v>0</v>
      </c>
      <c r="C223" s="8">
        <v>0</v>
      </c>
      <c r="D223" s="8">
        <v>0</v>
      </c>
      <c r="E223" s="8">
        <v>38000000</v>
      </c>
      <c r="F223" s="8">
        <v>0</v>
      </c>
      <c r="G223" s="8">
        <v>0</v>
      </c>
      <c r="H223" s="8">
        <v>0</v>
      </c>
      <c r="I223" s="8">
        <v>32000000</v>
      </c>
      <c r="J223" s="8">
        <v>0</v>
      </c>
      <c r="K223" s="8">
        <v>0</v>
      </c>
      <c r="L223" s="8">
        <v>75000000</v>
      </c>
      <c r="M223" s="8">
        <v>76000000</v>
      </c>
      <c r="N223" s="8">
        <v>0</v>
      </c>
      <c r="O223" s="8">
        <v>76000000</v>
      </c>
      <c r="P223" s="8">
        <v>0</v>
      </c>
      <c r="Q223" s="8">
        <v>0</v>
      </c>
      <c r="R223" s="8">
        <v>0</v>
      </c>
      <c r="S223" s="8">
        <v>63000000</v>
      </c>
      <c r="T223" s="8">
        <v>924000000</v>
      </c>
      <c r="U223" s="8">
        <v>0</v>
      </c>
      <c r="V223" s="8">
        <v>0</v>
      </c>
      <c r="W223" s="8">
        <v>63000000</v>
      </c>
    </row>
    <row r="224" spans="1:23" x14ac:dyDescent="0.35">
      <c r="A224" s="12" t="s">
        <v>244</v>
      </c>
      <c r="B224" s="5">
        <v>-327655000000</v>
      </c>
      <c r="C224" s="8">
        <v>-266375000000</v>
      </c>
      <c r="D224" s="8">
        <v>-332410000000</v>
      </c>
      <c r="E224" s="8">
        <v>-34976000000</v>
      </c>
      <c r="F224" s="8">
        <v>-110806000000</v>
      </c>
      <c r="G224" s="8">
        <v>-101817000000</v>
      </c>
      <c r="H224" s="8">
        <v>-364159000000</v>
      </c>
      <c r="I224" s="8">
        <v>-57872000000</v>
      </c>
      <c r="J224" s="8">
        <v>-49233000000</v>
      </c>
      <c r="K224" s="8">
        <v>-19399000000</v>
      </c>
      <c r="L224" s="8">
        <v>-49205000000</v>
      </c>
      <c r="M224" s="8">
        <v>-38284000000</v>
      </c>
      <c r="N224" s="8">
        <v>-49081000000</v>
      </c>
      <c r="O224" s="8">
        <v>4123000000</v>
      </c>
      <c r="P224" s="8">
        <v>-60945000000</v>
      </c>
      <c r="Q224" s="8">
        <v>-201225000000</v>
      </c>
      <c r="R224" s="8">
        <v>-28616000000</v>
      </c>
      <c r="S224" s="8">
        <v>-8568000000</v>
      </c>
      <c r="T224" s="8">
        <v>34831000000</v>
      </c>
      <c r="U224" s="8">
        <v>-25715000000</v>
      </c>
      <c r="V224" s="8">
        <v>-90440000000</v>
      </c>
      <c r="W224" s="8">
        <v>-77285000000</v>
      </c>
    </row>
    <row r="225" spans="1:23" x14ac:dyDescent="0.35">
      <c r="A225" s="9" t="s">
        <v>245</v>
      </c>
      <c r="B225" s="5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2830960000000</v>
      </c>
      <c r="L225" s="8">
        <v>0</v>
      </c>
      <c r="M225" s="8">
        <v>0</v>
      </c>
      <c r="N225" s="8">
        <v>0</v>
      </c>
      <c r="O225" s="8">
        <v>0</v>
      </c>
      <c r="P225" s="8">
        <v>-7342000000</v>
      </c>
      <c r="Q225" s="8">
        <v>850474000000</v>
      </c>
      <c r="R225" s="8">
        <v>0</v>
      </c>
      <c r="S225" s="8">
        <v>0</v>
      </c>
      <c r="T225" s="8">
        <v>14000000</v>
      </c>
      <c r="U225" s="8">
        <v>0</v>
      </c>
      <c r="V225" s="8">
        <v>0</v>
      </c>
      <c r="W225" s="8">
        <v>0</v>
      </c>
    </row>
    <row r="226" spans="1:23" ht="21.5" x14ac:dyDescent="0.35">
      <c r="A226" s="9" t="s">
        <v>246</v>
      </c>
      <c r="B226" s="5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</row>
    <row r="227" spans="1:23" ht="21.5" x14ac:dyDescent="0.35">
      <c r="A227" s="9" t="s">
        <v>247</v>
      </c>
      <c r="B227" s="5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</row>
    <row r="228" spans="1:23" x14ac:dyDescent="0.35">
      <c r="A228" s="9" t="s">
        <v>248</v>
      </c>
      <c r="B228" s="5">
        <v>-6000000</v>
      </c>
      <c r="C228" s="8">
        <v>-63000000</v>
      </c>
      <c r="D228" s="8">
        <v>-17000000</v>
      </c>
      <c r="E228" s="8">
        <v>-79000000</v>
      </c>
      <c r="F228" s="8">
        <v>-68000000</v>
      </c>
      <c r="G228" s="8">
        <v>-62000000</v>
      </c>
      <c r="H228" s="8">
        <v>-45000000</v>
      </c>
      <c r="I228" s="8">
        <v>-4000000</v>
      </c>
      <c r="J228" s="8">
        <v>-6000000</v>
      </c>
      <c r="K228" s="8">
        <v>-167000000</v>
      </c>
      <c r="L228" s="8">
        <v>-171000000</v>
      </c>
      <c r="M228" s="8">
        <v>-369000000</v>
      </c>
      <c r="N228" s="8">
        <v>-263000000</v>
      </c>
      <c r="O228" s="8">
        <v>-62000000</v>
      </c>
      <c r="P228" s="8">
        <v>-301000000</v>
      </c>
      <c r="Q228" s="8">
        <v>-48000000</v>
      </c>
      <c r="R228" s="8">
        <v>-157000000</v>
      </c>
      <c r="S228" s="8">
        <v>-150000000</v>
      </c>
      <c r="T228" s="8">
        <v>-22000000</v>
      </c>
      <c r="U228" s="8">
        <v>-18000000</v>
      </c>
      <c r="V228" s="8">
        <v>-50000000</v>
      </c>
      <c r="W228" s="8">
        <v>-56000000</v>
      </c>
    </row>
    <row r="229" spans="1:23" x14ac:dyDescent="0.35">
      <c r="A229" s="9" t="s">
        <v>249</v>
      </c>
      <c r="B229" s="5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</row>
    <row r="230" spans="1:23" x14ac:dyDescent="0.35">
      <c r="A230" s="9" t="s">
        <v>250</v>
      </c>
      <c r="B230" s="5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</row>
    <row r="231" spans="1:23" x14ac:dyDescent="0.35">
      <c r="A231" s="12" t="s">
        <v>251</v>
      </c>
      <c r="B231" s="5">
        <v>-6000000</v>
      </c>
      <c r="C231" s="8">
        <v>-63000000</v>
      </c>
      <c r="D231" s="8">
        <v>-17000000</v>
      </c>
      <c r="E231" s="8">
        <v>-79000000</v>
      </c>
      <c r="F231" s="8">
        <v>-68000000</v>
      </c>
      <c r="G231" s="8">
        <v>-62000000</v>
      </c>
      <c r="H231" s="8">
        <v>-45000000</v>
      </c>
      <c r="I231" s="8">
        <v>-4000000</v>
      </c>
      <c r="J231" s="8">
        <v>-6000000</v>
      </c>
      <c r="K231" s="8">
        <v>2830793000000</v>
      </c>
      <c r="L231" s="8">
        <v>-171000000</v>
      </c>
      <c r="M231" s="8">
        <v>-369000000</v>
      </c>
      <c r="N231" s="8">
        <v>-263000000</v>
      </c>
      <c r="O231" s="8">
        <v>-62000000</v>
      </c>
      <c r="P231" s="8">
        <v>-7643000000</v>
      </c>
      <c r="Q231" s="8">
        <v>850426000000</v>
      </c>
      <c r="R231" s="8">
        <v>-157000000</v>
      </c>
      <c r="S231" s="8">
        <v>-150000000</v>
      </c>
      <c r="T231" s="8">
        <v>-8000000</v>
      </c>
      <c r="U231" s="8">
        <v>-18000000</v>
      </c>
      <c r="V231" s="8">
        <v>-50000000</v>
      </c>
      <c r="W231" s="8">
        <v>-56000000</v>
      </c>
    </row>
    <row r="232" spans="1:23" x14ac:dyDescent="0.35">
      <c r="A232" s="12" t="s">
        <v>252</v>
      </c>
      <c r="B232" s="5">
        <v>6942321000000</v>
      </c>
      <c r="C232" s="8">
        <v>-2570835000000</v>
      </c>
      <c r="D232" s="8">
        <v>900327000000</v>
      </c>
      <c r="E232" s="8">
        <v>-484636000000</v>
      </c>
      <c r="F232" s="8">
        <v>2308018000000</v>
      </c>
      <c r="G232" s="8">
        <v>9220271000000</v>
      </c>
      <c r="H232" s="8">
        <v>-1846874000000</v>
      </c>
      <c r="I232" s="8">
        <v>-512340000000</v>
      </c>
      <c r="J232" s="8">
        <v>2241004000000</v>
      </c>
      <c r="K232" s="8">
        <v>2703388000000</v>
      </c>
      <c r="L232" s="8">
        <v>1492193000000</v>
      </c>
      <c r="M232" s="8">
        <v>5113155000000</v>
      </c>
      <c r="N232" s="8">
        <v>8081619000000</v>
      </c>
      <c r="O232" s="8">
        <v>-2333604000000</v>
      </c>
      <c r="P232" s="8">
        <v>-177456000000</v>
      </c>
      <c r="Q232" s="8">
        <v>1238601000000</v>
      </c>
      <c r="R232" s="8">
        <v>-540709000000</v>
      </c>
      <c r="S232" s="8">
        <v>959356000000</v>
      </c>
      <c r="T232" s="8">
        <v>1746965000000</v>
      </c>
      <c r="U232" s="8">
        <v>1564948000000</v>
      </c>
      <c r="V232" s="8">
        <v>1021053000000</v>
      </c>
      <c r="W232" s="8">
        <v>-1919554000000</v>
      </c>
    </row>
    <row r="233" spans="1:23" x14ac:dyDescent="0.35">
      <c r="A233" s="12" t="s">
        <v>253</v>
      </c>
      <c r="B233" s="5">
        <v>35619686000000</v>
      </c>
      <c r="C233" s="8">
        <v>38202433000000</v>
      </c>
      <c r="D233" s="8">
        <v>37266444000000</v>
      </c>
      <c r="E233" s="8">
        <v>37743130000000</v>
      </c>
      <c r="F233" s="8">
        <v>35461656000000</v>
      </c>
      <c r="G233" s="8">
        <v>26258453000000</v>
      </c>
      <c r="H233" s="8">
        <v>28138246000000</v>
      </c>
      <c r="I233" s="8">
        <v>28617843000000</v>
      </c>
      <c r="J233" s="8">
        <v>26380804000000</v>
      </c>
      <c r="K233" s="8">
        <v>23673275000000</v>
      </c>
      <c r="L233" s="8">
        <v>22183966000000</v>
      </c>
      <c r="M233" s="8">
        <v>17067927000000</v>
      </c>
      <c r="N233" s="8">
        <v>14734459000000</v>
      </c>
      <c r="O233" s="8">
        <v>17067927000000</v>
      </c>
      <c r="P233" s="8">
        <v>17244674000000</v>
      </c>
      <c r="Q233" s="8">
        <v>16005975000000</v>
      </c>
      <c r="R233" s="8">
        <v>16544775000000</v>
      </c>
      <c r="S233" s="8">
        <v>15588135000000</v>
      </c>
      <c r="T233" s="8">
        <v>13840301000000</v>
      </c>
      <c r="U233" s="8">
        <v>12274873000000</v>
      </c>
      <c r="V233" s="8">
        <v>11255464000000</v>
      </c>
      <c r="W233" s="8">
        <v>13174723000000</v>
      </c>
    </row>
    <row r="234" spans="1:23" x14ac:dyDescent="0.35">
      <c r="A234" s="12" t="s">
        <v>254</v>
      </c>
      <c r="B234" s="5">
        <v>3343000000</v>
      </c>
      <c r="C234" s="8">
        <v>-11912000000</v>
      </c>
      <c r="D234" s="8">
        <v>35662000000</v>
      </c>
      <c r="E234" s="8">
        <v>7950000000</v>
      </c>
      <c r="F234" s="8">
        <v>-26544000000</v>
      </c>
      <c r="G234" s="8">
        <v>-17068000000</v>
      </c>
      <c r="H234" s="8">
        <v>-32919000000</v>
      </c>
      <c r="I234" s="8">
        <v>32743000000</v>
      </c>
      <c r="J234" s="8">
        <v>-3965000000</v>
      </c>
      <c r="K234" s="8">
        <v>4141000000</v>
      </c>
      <c r="L234" s="8">
        <v>-2884000000</v>
      </c>
      <c r="M234" s="8">
        <v>2884000000</v>
      </c>
      <c r="N234" s="8">
        <v>3035000000</v>
      </c>
      <c r="O234" s="8">
        <v>136000000</v>
      </c>
      <c r="P234" s="8">
        <v>709000000</v>
      </c>
      <c r="Q234" s="8">
        <v>98000000</v>
      </c>
      <c r="R234" s="8">
        <v>1909000000</v>
      </c>
      <c r="S234" s="8">
        <v>-2716000000</v>
      </c>
      <c r="T234" s="8">
        <v>869000000</v>
      </c>
      <c r="U234" s="8">
        <v>480000000</v>
      </c>
      <c r="V234" s="8">
        <v>-1644000000</v>
      </c>
      <c r="W234" s="8">
        <v>295000000</v>
      </c>
    </row>
    <row r="235" spans="1:23" ht="22" x14ac:dyDescent="0.35">
      <c r="A235" s="12" t="s">
        <v>255</v>
      </c>
      <c r="B235" s="5">
        <v>42565350000000</v>
      </c>
      <c r="C235" s="8">
        <v>35619686000000</v>
      </c>
      <c r="D235" s="8">
        <v>38202433000000</v>
      </c>
      <c r="E235" s="8">
        <v>37266444000000</v>
      </c>
      <c r="F235" s="8">
        <v>37743130000000</v>
      </c>
      <c r="G235" s="8">
        <v>35461656000000</v>
      </c>
      <c r="H235" s="8">
        <v>26258453000000</v>
      </c>
      <c r="I235" s="8">
        <v>28138246000000</v>
      </c>
      <c r="J235" s="8">
        <v>28617843000000</v>
      </c>
      <c r="K235" s="8">
        <v>26380804000000</v>
      </c>
      <c r="L235" s="8">
        <v>23673275000000</v>
      </c>
      <c r="M235" s="8">
        <v>22183966000000</v>
      </c>
      <c r="N235" s="8">
        <v>22819113000000</v>
      </c>
      <c r="O235" s="8">
        <v>14734459000000</v>
      </c>
      <c r="P235" s="8">
        <v>17067927000000</v>
      </c>
      <c r="Q235" s="8">
        <v>17244674000000</v>
      </c>
      <c r="R235" s="8">
        <v>16005975000000</v>
      </c>
      <c r="S235" s="8">
        <v>16544775000000</v>
      </c>
      <c r="T235" s="8">
        <v>15588135000000</v>
      </c>
      <c r="U235" s="8">
        <v>13840301000000</v>
      </c>
      <c r="V235" s="8">
        <v>12274873000000</v>
      </c>
      <c r="W235" s="8">
        <v>11255464000000</v>
      </c>
    </row>
    <row r="236" spans="1:23" x14ac:dyDescent="0.35">
      <c r="A236" s="12" t="s">
        <v>256</v>
      </c>
      <c r="B236" s="5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35">
      <c r="A237" s="11" t="s">
        <v>257</v>
      </c>
      <c r="B237" s="5">
        <v>156571269000000</v>
      </c>
      <c r="C237" s="8">
        <v>146762617000000</v>
      </c>
      <c r="D237" s="8">
        <v>141438441000000</v>
      </c>
      <c r="E237" s="8">
        <v>132248941000000</v>
      </c>
      <c r="F237" s="8">
        <v>129215213000000</v>
      </c>
      <c r="G237" s="8">
        <v>128130369000000</v>
      </c>
      <c r="H237" s="8">
        <v>119538340000000</v>
      </c>
      <c r="I237" s="8">
        <v>113697149000000</v>
      </c>
      <c r="J237" s="8">
        <v>111897108000000</v>
      </c>
      <c r="K237" s="8">
        <v>108722882000000</v>
      </c>
      <c r="L237" s="8">
        <v>102653266000000</v>
      </c>
      <c r="M237" s="8">
        <v>97605873000000</v>
      </c>
      <c r="N237" s="8">
        <v>95890673000000</v>
      </c>
      <c r="O237" s="8">
        <v>93667730000000</v>
      </c>
      <c r="P237" s="8">
        <v>89171618000000</v>
      </c>
      <c r="Q237" s="8">
        <v>86016678000000</v>
      </c>
      <c r="R237" s="8">
        <v>77005800000000</v>
      </c>
      <c r="S237" s="8">
        <v>70693584000000</v>
      </c>
      <c r="T237" s="8">
        <v>67545653000000</v>
      </c>
      <c r="U237" s="8">
        <v>63024757000000</v>
      </c>
      <c r="V237" s="8">
        <v>59790607000000</v>
      </c>
      <c r="W237" s="8">
        <v>53675350000000</v>
      </c>
    </row>
    <row r="238" spans="1:23" x14ac:dyDescent="0.35">
      <c r="A238" s="9" t="s">
        <v>258</v>
      </c>
      <c r="B238" s="5">
        <v>156521851000000</v>
      </c>
      <c r="C238" s="8">
        <v>146753536000000</v>
      </c>
      <c r="D238" s="8">
        <v>141428637000000</v>
      </c>
      <c r="E238" s="8">
        <v>132242539000000</v>
      </c>
      <c r="F238" s="8">
        <v>129208801000000</v>
      </c>
      <c r="G238" s="8">
        <v>128122941000000</v>
      </c>
      <c r="H238" s="8">
        <v>119538108000000</v>
      </c>
      <c r="I238" s="8">
        <v>113693526000000</v>
      </c>
      <c r="J238" s="8">
        <v>111895159000000</v>
      </c>
      <c r="K238" s="8">
        <v>108718313000000</v>
      </c>
      <c r="L238" s="8">
        <v>102635521000000</v>
      </c>
      <c r="M238" s="8">
        <v>97602227000000</v>
      </c>
      <c r="N238" s="8">
        <v>95886468000000</v>
      </c>
      <c r="O238" s="8">
        <v>93662128000000</v>
      </c>
      <c r="P238" s="8">
        <v>89162855000000</v>
      </c>
      <c r="Q238" s="8">
        <v>85996441000000</v>
      </c>
      <c r="R238" s="8">
        <v>76984052000000</v>
      </c>
      <c r="S238" s="8">
        <v>70671442000000</v>
      </c>
      <c r="T238" s="8">
        <v>67519989000000</v>
      </c>
      <c r="U238" s="8">
        <v>63000778000000</v>
      </c>
      <c r="V238" s="8">
        <v>59734724000000</v>
      </c>
      <c r="W238" s="8">
        <v>53633132000000</v>
      </c>
    </row>
    <row r="239" spans="1:23" x14ac:dyDescent="0.35">
      <c r="A239" s="9" t="s">
        <v>259</v>
      </c>
      <c r="B239" s="5">
        <v>14917000000</v>
      </c>
      <c r="C239" s="8">
        <v>2679000000</v>
      </c>
      <c r="D239" s="8">
        <v>3402000000</v>
      </c>
      <c r="E239" s="8">
        <v>0</v>
      </c>
      <c r="F239" s="8">
        <v>0</v>
      </c>
      <c r="G239" s="8">
        <v>987000000</v>
      </c>
      <c r="H239" s="8">
        <v>0</v>
      </c>
      <c r="I239" s="8">
        <v>3214000000</v>
      </c>
      <c r="J239" s="8">
        <v>1325000000</v>
      </c>
      <c r="K239" s="8">
        <v>3698000000</v>
      </c>
      <c r="L239" s="8">
        <v>16271000000</v>
      </c>
      <c r="M239" s="8">
        <v>1299000000</v>
      </c>
      <c r="N239" s="8">
        <v>1311000000</v>
      </c>
      <c r="O239" s="8">
        <v>2061000000</v>
      </c>
      <c r="P239" s="8">
        <v>4570000000</v>
      </c>
      <c r="Q239" s="8">
        <v>15422000000</v>
      </c>
      <c r="R239" s="8">
        <v>16079000000</v>
      </c>
      <c r="S239" s="8">
        <v>15620000000</v>
      </c>
      <c r="T239" s="8">
        <v>17602000000</v>
      </c>
      <c r="U239" s="8">
        <v>16215000000</v>
      </c>
      <c r="V239" s="8">
        <v>49377000000</v>
      </c>
      <c r="W239" s="8">
        <v>35551000000</v>
      </c>
    </row>
    <row r="240" spans="1:23" x14ac:dyDescent="0.35">
      <c r="A240" s="9" t="s">
        <v>260</v>
      </c>
      <c r="B240" s="5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</row>
    <row r="241" spans="1:23" x14ac:dyDescent="0.35">
      <c r="A241" s="9" t="s">
        <v>261</v>
      </c>
      <c r="B241" s="5">
        <v>34337000000</v>
      </c>
      <c r="C241" s="8">
        <v>6238000000</v>
      </c>
      <c r="D241" s="8">
        <v>6238000000</v>
      </c>
      <c r="E241" s="8">
        <v>6238000000</v>
      </c>
      <c r="F241" s="8">
        <v>6238000000</v>
      </c>
      <c r="G241" s="8">
        <v>6238000000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</row>
    <row r="242" spans="1:23" x14ac:dyDescent="0.35">
      <c r="A242" s="9" t="s">
        <v>262</v>
      </c>
      <c r="B242" s="5">
        <v>164000000</v>
      </c>
      <c r="C242" s="8">
        <v>164000000</v>
      </c>
      <c r="D242" s="8">
        <v>164000000</v>
      </c>
      <c r="E242" s="8">
        <v>164000000</v>
      </c>
      <c r="F242" s="8">
        <v>174000000</v>
      </c>
      <c r="G242" s="8">
        <v>203000000</v>
      </c>
      <c r="H242" s="8">
        <v>232000000</v>
      </c>
      <c r="I242" s="8">
        <v>409000000</v>
      </c>
      <c r="J242" s="8">
        <v>624000000</v>
      </c>
      <c r="K242" s="8">
        <v>871000000</v>
      </c>
      <c r="L242" s="8">
        <v>1474000000</v>
      </c>
      <c r="M242" s="8">
        <v>2347000000</v>
      </c>
      <c r="N242" s="8">
        <v>2894000000</v>
      </c>
      <c r="O242" s="8">
        <v>3541000000</v>
      </c>
      <c r="P242" s="8">
        <v>4193000000</v>
      </c>
      <c r="Q242" s="8">
        <v>4815000000</v>
      </c>
      <c r="R242" s="8">
        <v>5669000000</v>
      </c>
      <c r="S242" s="8">
        <v>6522000000</v>
      </c>
      <c r="T242" s="8">
        <v>8062000000</v>
      </c>
      <c r="U242" s="8">
        <v>7764000000</v>
      </c>
      <c r="V242" s="8">
        <v>6506000000</v>
      </c>
      <c r="W242" s="8">
        <v>6667000000</v>
      </c>
    </row>
    <row r="243" spans="1:23" x14ac:dyDescent="0.35">
      <c r="A243" s="9" t="s">
        <v>263</v>
      </c>
      <c r="B243" s="5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</row>
    <row r="244" spans="1:23" x14ac:dyDescent="0.35">
      <c r="A244" s="9" t="s">
        <v>264</v>
      </c>
      <c r="B244" s="5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</row>
    <row r="245" spans="1:23" x14ac:dyDescent="0.35">
      <c r="A245" s="9" t="s">
        <v>265</v>
      </c>
      <c r="B245" s="5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</row>
    <row r="246" spans="1:23" x14ac:dyDescent="0.35">
      <c r="A246" s="9" t="s">
        <v>266</v>
      </c>
      <c r="B246" s="5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</row>
    <row r="247" spans="1:23" x14ac:dyDescent="0.35">
      <c r="A247" s="11" t="s">
        <v>267</v>
      </c>
      <c r="B247" s="5">
        <v>0</v>
      </c>
      <c r="C247" s="8">
        <v>0</v>
      </c>
      <c r="D247" s="8">
        <v>0</v>
      </c>
      <c r="E247" s="8">
        <v>0</v>
      </c>
      <c r="F247" s="8">
        <v>129215213000000</v>
      </c>
      <c r="G247" s="8">
        <v>0</v>
      </c>
      <c r="H247" s="8">
        <v>0</v>
      </c>
      <c r="I247" s="8">
        <v>0</v>
      </c>
      <c r="J247" s="8">
        <v>111897108000000</v>
      </c>
      <c r="K247" s="8">
        <v>0</v>
      </c>
      <c r="L247" s="8">
        <v>0</v>
      </c>
      <c r="M247" s="8">
        <v>0</v>
      </c>
      <c r="N247" s="8">
        <v>95890673000000</v>
      </c>
      <c r="O247" s="8">
        <v>0</v>
      </c>
      <c r="P247" s="8">
        <v>0</v>
      </c>
      <c r="Q247" s="8">
        <v>0</v>
      </c>
      <c r="R247" s="8">
        <v>77005800000000</v>
      </c>
      <c r="S247" s="8">
        <v>0</v>
      </c>
      <c r="T247" s="8">
        <v>67545653000000</v>
      </c>
      <c r="U247" s="8">
        <v>0</v>
      </c>
      <c r="V247" s="8">
        <v>59790607000000</v>
      </c>
      <c r="W247" s="8">
        <v>0</v>
      </c>
    </row>
    <row r="248" spans="1:23" x14ac:dyDescent="0.35">
      <c r="A248" s="9" t="s">
        <v>268</v>
      </c>
      <c r="B248" s="5">
        <v>0</v>
      </c>
      <c r="C248" s="8">
        <v>0</v>
      </c>
      <c r="D248" s="8">
        <v>0</v>
      </c>
      <c r="E248" s="8">
        <v>0</v>
      </c>
      <c r="F248" s="8">
        <v>45136557000000</v>
      </c>
      <c r="G248" s="8">
        <v>0</v>
      </c>
      <c r="H248" s="8">
        <v>0</v>
      </c>
      <c r="I248" s="8">
        <v>0</v>
      </c>
      <c r="J248" s="8">
        <v>26869009000000</v>
      </c>
      <c r="K248" s="8">
        <v>0</v>
      </c>
      <c r="L248" s="8">
        <v>0</v>
      </c>
      <c r="M248" s="8">
        <v>0</v>
      </c>
      <c r="N248" s="8">
        <v>20974867000000</v>
      </c>
      <c r="O248" s="8">
        <v>0</v>
      </c>
      <c r="P248" s="8">
        <v>0</v>
      </c>
      <c r="Q248" s="8">
        <v>0</v>
      </c>
      <c r="R248" s="8">
        <v>23497551000000</v>
      </c>
      <c r="S248" s="8">
        <v>0</v>
      </c>
      <c r="T248" s="8">
        <v>20104275000000</v>
      </c>
      <c r="U248" s="8">
        <v>0</v>
      </c>
      <c r="V248" s="8">
        <v>14301138000000</v>
      </c>
      <c r="W248" s="8">
        <v>0</v>
      </c>
    </row>
    <row r="249" spans="1:23" x14ac:dyDescent="0.35">
      <c r="A249" s="9" t="s">
        <v>269</v>
      </c>
      <c r="B249" s="5">
        <v>0</v>
      </c>
      <c r="C249" s="8">
        <v>0</v>
      </c>
      <c r="D249" s="8">
        <v>0</v>
      </c>
      <c r="E249" s="8">
        <v>0</v>
      </c>
      <c r="F249" s="8">
        <v>11576980000000</v>
      </c>
      <c r="G249" s="8">
        <v>0</v>
      </c>
      <c r="H249" s="8">
        <v>0</v>
      </c>
      <c r="I249" s="8">
        <v>0</v>
      </c>
      <c r="J249" s="8">
        <v>9630671000000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</row>
    <row r="250" spans="1:23" x14ac:dyDescent="0.35">
      <c r="A250" s="9" t="s">
        <v>270</v>
      </c>
      <c r="B250" s="5">
        <v>0</v>
      </c>
      <c r="C250" s="8">
        <v>0</v>
      </c>
      <c r="D250" s="8">
        <v>0</v>
      </c>
      <c r="E250" s="8">
        <v>0</v>
      </c>
      <c r="F250" s="8">
        <v>14334109000000</v>
      </c>
      <c r="G250" s="8">
        <v>0</v>
      </c>
      <c r="H250" s="8">
        <v>0</v>
      </c>
      <c r="I250" s="8">
        <v>0</v>
      </c>
      <c r="J250" s="8">
        <v>14650976000000</v>
      </c>
      <c r="K250" s="8">
        <v>0</v>
      </c>
      <c r="L250" s="8">
        <v>0</v>
      </c>
      <c r="M250" s="8">
        <v>0</v>
      </c>
      <c r="N250" s="8">
        <v>17169557000000</v>
      </c>
      <c r="O250" s="8">
        <v>0</v>
      </c>
      <c r="P250" s="8">
        <v>0</v>
      </c>
      <c r="Q250" s="8">
        <v>0</v>
      </c>
      <c r="R250" s="8">
        <v>13331867000000</v>
      </c>
      <c r="S250" s="8">
        <v>0</v>
      </c>
      <c r="T250" s="8">
        <v>11931178000000</v>
      </c>
      <c r="U250" s="8">
        <v>0</v>
      </c>
      <c r="V250" s="8">
        <v>13457124000000</v>
      </c>
      <c r="W250" s="8">
        <v>0</v>
      </c>
    </row>
    <row r="251" spans="1:23" x14ac:dyDescent="0.35">
      <c r="A251" s="10" t="s">
        <v>271</v>
      </c>
      <c r="B251" s="5">
        <v>0</v>
      </c>
      <c r="C251" s="8">
        <v>0</v>
      </c>
      <c r="D251" s="8">
        <v>0</v>
      </c>
      <c r="E251" s="8">
        <v>0</v>
      </c>
      <c r="F251" s="8">
        <v>3493470000000</v>
      </c>
      <c r="G251" s="8">
        <v>0</v>
      </c>
      <c r="H251" s="8">
        <v>0</v>
      </c>
      <c r="I251" s="8">
        <v>0</v>
      </c>
      <c r="J251" s="8">
        <v>2756626000000</v>
      </c>
      <c r="K251" s="8">
        <v>0</v>
      </c>
      <c r="L251" s="8">
        <v>0</v>
      </c>
      <c r="M251" s="8">
        <v>0</v>
      </c>
      <c r="N251" s="8">
        <v>2758264000000</v>
      </c>
      <c r="O251" s="8">
        <v>0</v>
      </c>
      <c r="P251" s="8">
        <v>0</v>
      </c>
      <c r="Q251" s="8">
        <v>0</v>
      </c>
      <c r="R251" s="8">
        <v>2751857000000</v>
      </c>
      <c r="S251" s="8">
        <v>0</v>
      </c>
      <c r="T251" s="8">
        <v>3107444000000</v>
      </c>
      <c r="U251" s="8">
        <v>0</v>
      </c>
      <c r="V251" s="8">
        <v>3690447000000</v>
      </c>
      <c r="W251" s="8">
        <v>0</v>
      </c>
    </row>
    <row r="252" spans="1:23" ht="21.5" x14ac:dyDescent="0.35">
      <c r="A252" s="10" t="s">
        <v>272</v>
      </c>
      <c r="B252" s="5">
        <v>0</v>
      </c>
      <c r="C252" s="8">
        <v>0</v>
      </c>
      <c r="D252" s="8">
        <v>0</v>
      </c>
      <c r="E252" s="8">
        <v>0</v>
      </c>
      <c r="F252" s="8">
        <v>10181304000000</v>
      </c>
      <c r="G252" s="8">
        <v>0</v>
      </c>
      <c r="H252" s="8">
        <v>0</v>
      </c>
      <c r="I252" s="8">
        <v>0</v>
      </c>
      <c r="J252" s="8">
        <v>11179731000000</v>
      </c>
      <c r="K252" s="8">
        <v>0</v>
      </c>
      <c r="L252" s="8">
        <v>0</v>
      </c>
      <c r="M252" s="8">
        <v>0</v>
      </c>
      <c r="N252" s="8">
        <v>14411293000000</v>
      </c>
      <c r="O252" s="8">
        <v>0</v>
      </c>
      <c r="P252" s="8">
        <v>0</v>
      </c>
      <c r="Q252" s="8">
        <v>0</v>
      </c>
      <c r="R252" s="8">
        <v>10580010000000</v>
      </c>
      <c r="S252" s="8">
        <v>0</v>
      </c>
      <c r="T252" s="8">
        <v>8823734000000</v>
      </c>
      <c r="U252" s="8">
        <v>0</v>
      </c>
      <c r="V252" s="8">
        <v>9766677000000</v>
      </c>
      <c r="W252" s="8">
        <v>0</v>
      </c>
    </row>
    <row r="253" spans="1:23" x14ac:dyDescent="0.35">
      <c r="A253" s="10" t="s">
        <v>273</v>
      </c>
      <c r="B253" s="5">
        <v>0</v>
      </c>
      <c r="C253" s="8">
        <v>0</v>
      </c>
      <c r="D253" s="8">
        <v>0</v>
      </c>
      <c r="E253" s="8">
        <v>0</v>
      </c>
      <c r="F253" s="8">
        <v>50164000000</v>
      </c>
      <c r="G253" s="8">
        <v>0</v>
      </c>
      <c r="H253" s="8">
        <v>0</v>
      </c>
      <c r="I253" s="8">
        <v>0</v>
      </c>
      <c r="J253" s="8">
        <v>64854000000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</row>
    <row r="254" spans="1:23" x14ac:dyDescent="0.35">
      <c r="A254" s="10" t="s">
        <v>274</v>
      </c>
      <c r="B254" s="5">
        <v>0</v>
      </c>
      <c r="C254" s="8">
        <v>0</v>
      </c>
      <c r="D254" s="8">
        <v>0</v>
      </c>
      <c r="E254" s="8">
        <v>0</v>
      </c>
      <c r="F254" s="8">
        <v>609171000000</v>
      </c>
      <c r="G254" s="8">
        <v>0</v>
      </c>
      <c r="H254" s="8">
        <v>0</v>
      </c>
      <c r="I254" s="8">
        <v>0</v>
      </c>
      <c r="J254" s="8">
        <v>649765000000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</row>
    <row r="255" spans="1:23" x14ac:dyDescent="0.35">
      <c r="A255" s="9" t="s">
        <v>275</v>
      </c>
      <c r="B255" s="5">
        <v>0</v>
      </c>
      <c r="C255" s="8">
        <v>0</v>
      </c>
      <c r="D255" s="8">
        <v>0</v>
      </c>
      <c r="E255" s="8">
        <v>0</v>
      </c>
      <c r="F255" s="8">
        <v>10815988000000</v>
      </c>
      <c r="G255" s="8">
        <v>0</v>
      </c>
      <c r="H255" s="8">
        <v>0</v>
      </c>
      <c r="I255" s="8">
        <v>0</v>
      </c>
      <c r="J255" s="8">
        <v>12716982000000</v>
      </c>
      <c r="K255" s="8">
        <v>0</v>
      </c>
      <c r="L255" s="8">
        <v>0</v>
      </c>
      <c r="M255" s="8">
        <v>0</v>
      </c>
      <c r="N255" s="8">
        <v>12200378000000</v>
      </c>
      <c r="O255" s="8">
        <v>0</v>
      </c>
      <c r="P255" s="8">
        <v>0</v>
      </c>
      <c r="Q255" s="8">
        <v>0</v>
      </c>
      <c r="R255" s="8">
        <v>6904231000000</v>
      </c>
      <c r="S255" s="8">
        <v>0</v>
      </c>
      <c r="T255" s="8">
        <v>4651534000000</v>
      </c>
      <c r="U255" s="8">
        <v>0</v>
      </c>
      <c r="V255" s="8">
        <v>1303717000000</v>
      </c>
      <c r="W255" s="8">
        <v>0</v>
      </c>
    </row>
    <row r="256" spans="1:23" x14ac:dyDescent="0.35">
      <c r="A256" s="9" t="s">
        <v>276</v>
      </c>
      <c r="B256" s="5">
        <v>0</v>
      </c>
      <c r="C256" s="8">
        <v>0</v>
      </c>
      <c r="D256" s="8">
        <v>0</v>
      </c>
      <c r="E256" s="8">
        <v>0</v>
      </c>
      <c r="F256" s="8">
        <v>18720266000000</v>
      </c>
      <c r="G256" s="8">
        <v>0</v>
      </c>
      <c r="H256" s="8">
        <v>0</v>
      </c>
      <c r="I256" s="8">
        <v>0</v>
      </c>
      <c r="J256" s="8">
        <v>16604353000000</v>
      </c>
      <c r="K256" s="8">
        <v>0</v>
      </c>
      <c r="L256" s="8">
        <v>0</v>
      </c>
      <c r="M256" s="8">
        <v>0</v>
      </c>
      <c r="N256" s="8">
        <v>15646089000000</v>
      </c>
      <c r="O256" s="8">
        <v>0</v>
      </c>
      <c r="P256" s="8">
        <v>0</v>
      </c>
      <c r="Q256" s="8">
        <v>0</v>
      </c>
      <c r="R256" s="8">
        <v>13666416000000</v>
      </c>
      <c r="S256" s="8">
        <v>0</v>
      </c>
      <c r="T256" s="8">
        <v>13586554000000</v>
      </c>
      <c r="U256" s="8">
        <v>0</v>
      </c>
      <c r="V256" s="8">
        <v>13210186000000</v>
      </c>
      <c r="W256" s="8">
        <v>0</v>
      </c>
    </row>
    <row r="257" spans="1:23" x14ac:dyDescent="0.35">
      <c r="A257" s="10" t="s">
        <v>277</v>
      </c>
      <c r="B257" s="5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</row>
    <row r="258" spans="1:23" x14ac:dyDescent="0.35">
      <c r="A258" s="10" t="s">
        <v>278</v>
      </c>
      <c r="B258" s="5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</row>
    <row r="259" spans="1:23" x14ac:dyDescent="0.35">
      <c r="A259" s="10" t="s">
        <v>279</v>
      </c>
      <c r="B259" s="5">
        <v>0</v>
      </c>
      <c r="C259" s="8">
        <v>0</v>
      </c>
      <c r="D259" s="8">
        <v>0</v>
      </c>
      <c r="E259" s="8">
        <v>0</v>
      </c>
      <c r="F259" s="8">
        <v>19338000000</v>
      </c>
      <c r="G259" s="8">
        <v>0</v>
      </c>
      <c r="H259" s="8">
        <v>0</v>
      </c>
      <c r="I259" s="8">
        <v>0</v>
      </c>
      <c r="J259" s="8">
        <v>11477000000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</row>
    <row r="260" spans="1:23" x14ac:dyDescent="0.35">
      <c r="A260" s="10" t="s">
        <v>280</v>
      </c>
      <c r="B260" s="5">
        <v>0</v>
      </c>
      <c r="C260" s="8">
        <v>0</v>
      </c>
      <c r="D260" s="8">
        <v>0</v>
      </c>
      <c r="E260" s="8">
        <v>0</v>
      </c>
      <c r="F260" s="8">
        <v>3390902000000</v>
      </c>
      <c r="G260" s="8">
        <v>0</v>
      </c>
      <c r="H260" s="8">
        <v>0</v>
      </c>
      <c r="I260" s="8">
        <v>0</v>
      </c>
      <c r="J260" s="8">
        <v>2988850000000</v>
      </c>
      <c r="K260" s="8">
        <v>0</v>
      </c>
      <c r="L260" s="8">
        <v>0</v>
      </c>
      <c r="M260" s="8">
        <v>0</v>
      </c>
      <c r="N260" s="8">
        <v>2151276000000</v>
      </c>
      <c r="O260" s="8">
        <v>0</v>
      </c>
      <c r="P260" s="8">
        <v>0</v>
      </c>
      <c r="Q260" s="8">
        <v>0</v>
      </c>
      <c r="R260" s="8">
        <v>2127296000000</v>
      </c>
      <c r="S260" s="8">
        <v>0</v>
      </c>
      <c r="T260" s="8">
        <v>2319161000000</v>
      </c>
      <c r="U260" s="8">
        <v>0</v>
      </c>
      <c r="V260" s="8">
        <v>1861599000000</v>
      </c>
      <c r="W260" s="8">
        <v>0</v>
      </c>
    </row>
    <row r="261" spans="1:23" x14ac:dyDescent="0.35">
      <c r="A261" s="10" t="s">
        <v>281</v>
      </c>
      <c r="B261" s="5">
        <v>0</v>
      </c>
      <c r="C261" s="8">
        <v>0</v>
      </c>
      <c r="D261" s="8">
        <v>0</v>
      </c>
      <c r="E261" s="8">
        <v>0</v>
      </c>
      <c r="F261" s="8">
        <v>29406000000</v>
      </c>
      <c r="G261" s="8">
        <v>0</v>
      </c>
      <c r="H261" s="8">
        <v>0</v>
      </c>
      <c r="I261" s="8">
        <v>0</v>
      </c>
      <c r="J261" s="8">
        <v>34657000000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</row>
    <row r="262" spans="1:23" ht="21.5" x14ac:dyDescent="0.35">
      <c r="A262" s="10" t="s">
        <v>282</v>
      </c>
      <c r="B262" s="5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</row>
    <row r="263" spans="1:23" ht="31.5" x14ac:dyDescent="0.35">
      <c r="A263" s="10" t="s">
        <v>283</v>
      </c>
      <c r="B263" s="5">
        <v>0</v>
      </c>
      <c r="C263" s="8">
        <v>0</v>
      </c>
      <c r="D263" s="8">
        <v>0</v>
      </c>
      <c r="E263" s="8">
        <v>0</v>
      </c>
      <c r="F263" s="8">
        <v>15259486000000</v>
      </c>
      <c r="G263" s="8">
        <v>0</v>
      </c>
      <c r="H263" s="8">
        <v>0</v>
      </c>
      <c r="I263" s="8">
        <v>0</v>
      </c>
      <c r="J263" s="8">
        <v>13515143000000</v>
      </c>
      <c r="K263" s="8">
        <v>0</v>
      </c>
      <c r="L263" s="8">
        <v>0</v>
      </c>
      <c r="M263" s="8">
        <v>0</v>
      </c>
      <c r="N263" s="8">
        <v>13494813000000</v>
      </c>
      <c r="O263" s="8">
        <v>0</v>
      </c>
      <c r="P263" s="8">
        <v>0</v>
      </c>
      <c r="Q263" s="8">
        <v>0</v>
      </c>
      <c r="R263" s="8">
        <v>11539120000000</v>
      </c>
      <c r="S263" s="8">
        <v>0</v>
      </c>
      <c r="T263" s="8">
        <v>11267393000000</v>
      </c>
      <c r="U263" s="8">
        <v>0</v>
      </c>
      <c r="V263" s="8">
        <v>11348587000000</v>
      </c>
      <c r="W263" s="8">
        <v>0</v>
      </c>
    </row>
    <row r="264" spans="1:23" x14ac:dyDescent="0.35">
      <c r="A264" s="10" t="s">
        <v>284</v>
      </c>
      <c r="B264" s="5">
        <v>0</v>
      </c>
      <c r="C264" s="8">
        <v>0</v>
      </c>
      <c r="D264" s="8">
        <v>0</v>
      </c>
      <c r="E264" s="8">
        <v>0</v>
      </c>
      <c r="F264" s="8">
        <v>21134000000</v>
      </c>
      <c r="G264" s="8">
        <v>0</v>
      </c>
      <c r="H264" s="8">
        <v>0</v>
      </c>
      <c r="I264" s="8">
        <v>0</v>
      </c>
      <c r="J264" s="8">
        <v>54226000000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</row>
    <row r="265" spans="1:23" x14ac:dyDescent="0.35">
      <c r="A265" s="9" t="s">
        <v>285</v>
      </c>
      <c r="B265" s="5">
        <v>0</v>
      </c>
      <c r="C265" s="8">
        <v>0</v>
      </c>
      <c r="D265" s="8">
        <v>0</v>
      </c>
      <c r="E265" s="8">
        <v>0</v>
      </c>
      <c r="F265" s="8">
        <v>729059000000</v>
      </c>
      <c r="G265" s="8">
        <v>0</v>
      </c>
      <c r="H265" s="8">
        <v>0</v>
      </c>
      <c r="I265" s="8">
        <v>0</v>
      </c>
      <c r="J265" s="8">
        <v>1264934000000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</row>
    <row r="266" spans="1:23" x14ac:dyDescent="0.35">
      <c r="A266" s="10" t="s">
        <v>286</v>
      </c>
      <c r="B266" s="5">
        <v>0</v>
      </c>
      <c r="C266" s="8">
        <v>0</v>
      </c>
      <c r="D266" s="8">
        <v>0</v>
      </c>
      <c r="E266" s="8">
        <v>0</v>
      </c>
      <c r="F266" s="8">
        <v>724899000000</v>
      </c>
      <c r="G266" s="8">
        <v>0</v>
      </c>
      <c r="H266" s="8">
        <v>0</v>
      </c>
      <c r="I266" s="8">
        <v>0</v>
      </c>
      <c r="J266" s="8">
        <v>1259751000000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</row>
    <row r="267" spans="1:23" x14ac:dyDescent="0.35">
      <c r="A267" s="10" t="s">
        <v>287</v>
      </c>
      <c r="B267" s="5">
        <v>0</v>
      </c>
      <c r="C267" s="8">
        <v>0</v>
      </c>
      <c r="D267" s="8">
        <v>0</v>
      </c>
      <c r="E267" s="8">
        <v>0</v>
      </c>
      <c r="F267" s="8">
        <v>4160000000</v>
      </c>
      <c r="G267" s="8">
        <v>0</v>
      </c>
      <c r="H267" s="8">
        <v>0</v>
      </c>
      <c r="I267" s="8">
        <v>0</v>
      </c>
      <c r="J267" s="8">
        <v>5183000000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</row>
    <row r="268" spans="1:23" x14ac:dyDescent="0.35">
      <c r="A268" s="9" t="s">
        <v>288</v>
      </c>
      <c r="B268" s="5">
        <v>0</v>
      </c>
      <c r="C268" s="8">
        <v>0</v>
      </c>
      <c r="D268" s="8">
        <v>0</v>
      </c>
      <c r="E268" s="8">
        <v>0</v>
      </c>
      <c r="F268" s="8">
        <v>73678000000</v>
      </c>
      <c r="G268" s="8">
        <v>0</v>
      </c>
      <c r="H268" s="8">
        <v>0</v>
      </c>
      <c r="I268" s="8">
        <v>0</v>
      </c>
      <c r="J268" s="8">
        <v>149209000000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</row>
    <row r="269" spans="1:23" x14ac:dyDescent="0.35">
      <c r="A269" s="10" t="s">
        <v>289</v>
      </c>
      <c r="B269" s="5">
        <v>0</v>
      </c>
      <c r="C269" s="8">
        <v>0</v>
      </c>
      <c r="D269" s="8">
        <v>0</v>
      </c>
      <c r="E269" s="8">
        <v>0</v>
      </c>
      <c r="F269" s="8">
        <v>2400000000</v>
      </c>
      <c r="G269" s="8">
        <v>0</v>
      </c>
      <c r="H269" s="8">
        <v>0</v>
      </c>
      <c r="I269" s="8">
        <v>0</v>
      </c>
      <c r="J269" s="8">
        <v>10835000000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</row>
    <row r="270" spans="1:23" x14ac:dyDescent="0.35">
      <c r="A270" s="10" t="s">
        <v>290</v>
      </c>
      <c r="B270" s="5">
        <v>0</v>
      </c>
      <c r="C270" s="8">
        <v>0</v>
      </c>
      <c r="D270" s="8">
        <v>0</v>
      </c>
      <c r="E270" s="8">
        <v>0</v>
      </c>
      <c r="F270" s="8">
        <v>71278000000</v>
      </c>
      <c r="G270" s="8">
        <v>0</v>
      </c>
      <c r="H270" s="8">
        <v>0</v>
      </c>
      <c r="I270" s="8">
        <v>0</v>
      </c>
      <c r="J270" s="8">
        <v>138374000000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</row>
    <row r="271" spans="1:23" x14ac:dyDescent="0.35">
      <c r="A271" s="9" t="s">
        <v>291</v>
      </c>
      <c r="B271" s="5">
        <v>0</v>
      </c>
      <c r="C271" s="8">
        <v>0</v>
      </c>
      <c r="D271" s="8">
        <v>0</v>
      </c>
      <c r="E271" s="8">
        <v>0</v>
      </c>
      <c r="F271" s="8">
        <v>9105378000000</v>
      </c>
      <c r="G271" s="8">
        <v>0</v>
      </c>
      <c r="H271" s="8">
        <v>0</v>
      </c>
      <c r="I271" s="8">
        <v>0</v>
      </c>
      <c r="J271" s="8">
        <v>7068174000000</v>
      </c>
      <c r="K271" s="8">
        <v>0</v>
      </c>
      <c r="L271" s="8">
        <v>0</v>
      </c>
      <c r="M271" s="8">
        <v>0</v>
      </c>
      <c r="N271" s="8">
        <v>4311822000000</v>
      </c>
      <c r="O271" s="8">
        <v>0</v>
      </c>
      <c r="P271" s="8">
        <v>0</v>
      </c>
      <c r="Q271" s="8">
        <v>0</v>
      </c>
      <c r="R271" s="8">
        <v>3028402000000</v>
      </c>
      <c r="S271" s="8">
        <v>0</v>
      </c>
      <c r="T271" s="8">
        <v>3929980000000</v>
      </c>
      <c r="U271" s="8">
        <v>0</v>
      </c>
      <c r="V271" s="8">
        <v>4658414000000</v>
      </c>
      <c r="W271" s="8">
        <v>0</v>
      </c>
    </row>
    <row r="272" spans="1:23" x14ac:dyDescent="0.35">
      <c r="A272" s="9" t="s">
        <v>292</v>
      </c>
      <c r="B272" s="5">
        <v>0</v>
      </c>
      <c r="C272" s="8">
        <v>0</v>
      </c>
      <c r="D272" s="8">
        <v>0</v>
      </c>
      <c r="E272" s="8">
        <v>0</v>
      </c>
      <c r="F272" s="8">
        <v>18660214000000</v>
      </c>
      <c r="G272" s="8">
        <v>0</v>
      </c>
      <c r="H272" s="8">
        <v>0</v>
      </c>
      <c r="I272" s="8">
        <v>0</v>
      </c>
      <c r="J272" s="8">
        <v>22692690000000</v>
      </c>
      <c r="K272" s="8">
        <v>0</v>
      </c>
      <c r="L272" s="8">
        <v>0</v>
      </c>
      <c r="M272" s="8">
        <v>0</v>
      </c>
      <c r="N272" s="8">
        <v>19633748000000</v>
      </c>
      <c r="O272" s="8">
        <v>0</v>
      </c>
      <c r="P272" s="8">
        <v>0</v>
      </c>
      <c r="Q272" s="8">
        <v>0</v>
      </c>
      <c r="R272" s="8">
        <v>12813674000000</v>
      </c>
      <c r="S272" s="8">
        <v>0</v>
      </c>
      <c r="T272" s="8">
        <v>10026674000000</v>
      </c>
      <c r="U272" s="8">
        <v>0</v>
      </c>
      <c r="V272" s="8">
        <v>10045436000000</v>
      </c>
      <c r="W272" s="8">
        <v>0</v>
      </c>
    </row>
    <row r="273" spans="1:23" x14ac:dyDescent="0.35">
      <c r="A273" s="9" t="s">
        <v>293</v>
      </c>
      <c r="B273" s="5">
        <v>0</v>
      </c>
      <c r="C273" s="8">
        <v>0</v>
      </c>
      <c r="D273" s="8">
        <v>0</v>
      </c>
      <c r="E273" s="8">
        <v>0</v>
      </c>
      <c r="F273" s="8">
        <v>62984000000</v>
      </c>
      <c r="G273" s="8">
        <v>0</v>
      </c>
      <c r="H273" s="8">
        <v>0</v>
      </c>
      <c r="I273" s="8">
        <v>0</v>
      </c>
      <c r="J273" s="8">
        <v>250110000000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</row>
    <row r="274" spans="1:23" x14ac:dyDescent="0.35">
      <c r="A274" s="9" t="s">
        <v>294</v>
      </c>
      <c r="B274" s="5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5954212000000</v>
      </c>
      <c r="O274" s="8">
        <v>0</v>
      </c>
      <c r="P274" s="8">
        <v>0</v>
      </c>
      <c r="Q274" s="8">
        <v>0</v>
      </c>
      <c r="R274" s="8">
        <v>3763659000000</v>
      </c>
      <c r="S274" s="8">
        <v>0</v>
      </c>
      <c r="T274" s="8">
        <v>3315458000000</v>
      </c>
      <c r="U274" s="8">
        <v>0</v>
      </c>
      <c r="V274" s="8">
        <v>2814592000000</v>
      </c>
      <c r="W274" s="8">
        <v>0</v>
      </c>
    </row>
    <row r="275" spans="1:23" x14ac:dyDescent="0.35">
      <c r="A275" s="12" t="s">
        <v>295</v>
      </c>
      <c r="B275" s="5">
        <v>156571269000000</v>
      </c>
      <c r="C275" s="8">
        <v>146762617000000</v>
      </c>
      <c r="D275" s="8">
        <v>141438441000000</v>
      </c>
      <c r="E275" s="8">
        <v>132248941000000</v>
      </c>
      <c r="F275" s="8">
        <v>129215213000000</v>
      </c>
      <c r="G275" s="8">
        <v>128130369000000</v>
      </c>
      <c r="H275" s="8">
        <v>119538340000000</v>
      </c>
      <c r="I275" s="8">
        <v>113697149000000</v>
      </c>
      <c r="J275" s="8">
        <v>111897108000000</v>
      </c>
      <c r="K275" s="8">
        <v>108722882000000</v>
      </c>
      <c r="L275" s="8">
        <v>102653266000000</v>
      </c>
      <c r="M275" s="8">
        <v>97605873000000</v>
      </c>
      <c r="N275" s="8">
        <v>95890673000000</v>
      </c>
      <c r="O275" s="8">
        <v>93667730000000</v>
      </c>
      <c r="P275" s="8">
        <v>89171618000000</v>
      </c>
      <c r="Q275" s="8">
        <v>86016678000000</v>
      </c>
      <c r="R275" s="8">
        <v>77005800000000</v>
      </c>
      <c r="S275" s="8">
        <v>70693584000000</v>
      </c>
      <c r="T275" s="8">
        <v>67545653000000</v>
      </c>
      <c r="U275" s="8">
        <v>63024757000000</v>
      </c>
      <c r="V275" s="8">
        <v>59790607000000</v>
      </c>
      <c r="W275" s="8">
        <v>53675350000000</v>
      </c>
    </row>
    <row r="276" spans="1:23" x14ac:dyDescent="0.35">
      <c r="A276" s="9" t="s">
        <v>296</v>
      </c>
      <c r="B276" s="5">
        <v>148364076000000</v>
      </c>
      <c r="C276" s="8">
        <v>137998807000000</v>
      </c>
      <c r="D276" s="8">
        <v>133053654000000</v>
      </c>
      <c r="E276" s="8">
        <v>124686438000000</v>
      </c>
      <c r="F276" s="8">
        <v>122867593000000</v>
      </c>
      <c r="G276" s="8">
        <v>122797520000000</v>
      </c>
      <c r="H276" s="8">
        <v>114575338000000</v>
      </c>
      <c r="I276" s="8">
        <v>109569336000000</v>
      </c>
      <c r="J276" s="8">
        <v>109295362000000</v>
      </c>
      <c r="K276" s="8">
        <v>106563686000000</v>
      </c>
      <c r="L276" s="8">
        <v>99023365000000</v>
      </c>
      <c r="M276" s="8">
        <v>94920843000000</v>
      </c>
      <c r="N276" s="8">
        <v>93098040000000</v>
      </c>
      <c r="O276" s="8">
        <v>92416830000000</v>
      </c>
      <c r="P276" s="8">
        <v>86089251000000</v>
      </c>
      <c r="Q276" s="8">
        <v>83546676000000</v>
      </c>
      <c r="R276" s="8">
        <v>74440493000000</v>
      </c>
      <c r="S276" s="8">
        <v>67184508000000</v>
      </c>
      <c r="T276" s="8">
        <v>64148004000000</v>
      </c>
      <c r="U276" s="8">
        <v>60436802000000</v>
      </c>
      <c r="V276" s="8">
        <v>57590965000000</v>
      </c>
      <c r="W276" s="8">
        <v>52304002000000</v>
      </c>
    </row>
    <row r="277" spans="1:23" x14ac:dyDescent="0.35">
      <c r="A277" s="9" t="s">
        <v>297</v>
      </c>
      <c r="B277" s="5">
        <v>4190981000000</v>
      </c>
      <c r="C277" s="8">
        <v>4859241000000</v>
      </c>
      <c r="D277" s="8">
        <v>5395665000000</v>
      </c>
      <c r="E277" s="8">
        <v>3811015000000</v>
      </c>
      <c r="F277" s="8">
        <v>2832152000000</v>
      </c>
      <c r="G277" s="8">
        <v>2752271000000</v>
      </c>
      <c r="H277" s="8">
        <v>3351764000000</v>
      </c>
      <c r="I277" s="8">
        <v>1818228000000</v>
      </c>
      <c r="J277" s="8">
        <v>1084448000000</v>
      </c>
      <c r="K277" s="8">
        <v>519739000000</v>
      </c>
      <c r="L277" s="8">
        <v>2016764000000</v>
      </c>
      <c r="M277" s="8">
        <v>835655000000</v>
      </c>
      <c r="N277" s="8">
        <v>1430412000000</v>
      </c>
      <c r="O277" s="8">
        <v>364182000000</v>
      </c>
      <c r="P277" s="8">
        <v>2338597000000</v>
      </c>
      <c r="Q277" s="8">
        <v>506539000000</v>
      </c>
      <c r="R277" s="8">
        <v>306351000000</v>
      </c>
      <c r="S277" s="8">
        <v>2107816000000</v>
      </c>
      <c r="T277" s="8">
        <v>2063887000000</v>
      </c>
      <c r="U277" s="8">
        <v>1091680000000</v>
      </c>
      <c r="V277" s="8">
        <v>637594000000</v>
      </c>
      <c r="W277" s="8">
        <v>634844000000</v>
      </c>
    </row>
    <row r="278" spans="1:23" x14ac:dyDescent="0.35">
      <c r="A278" s="9" t="s">
        <v>298</v>
      </c>
      <c r="B278" s="5">
        <v>854120000000</v>
      </c>
      <c r="C278" s="8">
        <v>842774000000</v>
      </c>
      <c r="D278" s="8">
        <v>820666000000</v>
      </c>
      <c r="E278" s="8">
        <v>1369663000000</v>
      </c>
      <c r="F278" s="8">
        <v>1380925000000</v>
      </c>
      <c r="G278" s="8">
        <v>632834000000</v>
      </c>
      <c r="H278" s="8">
        <v>159761000000</v>
      </c>
      <c r="I278" s="8">
        <v>128643000000</v>
      </c>
      <c r="J278" s="8">
        <v>101911000000</v>
      </c>
      <c r="K278" s="8">
        <v>165382000000</v>
      </c>
      <c r="L278" s="8">
        <v>321506000000</v>
      </c>
      <c r="M278" s="8">
        <v>515128000000</v>
      </c>
      <c r="N278" s="8">
        <v>98598000000</v>
      </c>
      <c r="O278" s="8">
        <v>193165000000</v>
      </c>
      <c r="P278" s="8">
        <v>138750000000</v>
      </c>
      <c r="Q278" s="8">
        <v>146924000000</v>
      </c>
      <c r="R278" s="8">
        <v>185339000000</v>
      </c>
      <c r="S278" s="8">
        <v>543270000000</v>
      </c>
      <c r="T278" s="8">
        <v>531871000000</v>
      </c>
      <c r="U278" s="8">
        <v>757456000000</v>
      </c>
      <c r="V278" s="8">
        <v>943727000000</v>
      </c>
      <c r="W278" s="8">
        <v>108982000000</v>
      </c>
    </row>
    <row r="279" spans="1:23" x14ac:dyDescent="0.35">
      <c r="A279" s="9" t="s">
        <v>299</v>
      </c>
      <c r="B279" s="5">
        <v>1298874000000</v>
      </c>
      <c r="C279" s="8">
        <v>1791236000000</v>
      </c>
      <c r="D279" s="8">
        <v>1182425000000</v>
      </c>
      <c r="E279" s="8">
        <v>842783000000</v>
      </c>
      <c r="F279" s="8">
        <v>616431000000</v>
      </c>
      <c r="G279" s="8">
        <v>227214000000</v>
      </c>
      <c r="H279" s="8">
        <v>131749000000</v>
      </c>
      <c r="I279" s="8">
        <v>933780000000</v>
      </c>
      <c r="J279" s="8">
        <v>298804000000</v>
      </c>
      <c r="K279" s="8">
        <v>383436000000</v>
      </c>
      <c r="L279" s="8">
        <v>192739000000</v>
      </c>
      <c r="M279" s="8">
        <v>178481000000</v>
      </c>
      <c r="N279" s="8">
        <v>210827000000</v>
      </c>
      <c r="O279" s="8">
        <v>201820000000</v>
      </c>
      <c r="P279" s="8">
        <v>137123000000</v>
      </c>
      <c r="Q279" s="8">
        <v>1233392000000</v>
      </c>
      <c r="R279" s="8">
        <v>1534681000000</v>
      </c>
      <c r="S279" s="8">
        <v>474442000000</v>
      </c>
      <c r="T279" s="8">
        <v>537186000000</v>
      </c>
      <c r="U279" s="8">
        <v>178877000000</v>
      </c>
      <c r="V279" s="8">
        <v>109360000000</v>
      </c>
      <c r="W279" s="8">
        <v>87137000000</v>
      </c>
    </row>
    <row r="280" spans="1:23" x14ac:dyDescent="0.35">
      <c r="A280" s="9" t="s">
        <v>300</v>
      </c>
      <c r="B280" s="5">
        <v>1863218000000</v>
      </c>
      <c r="C280" s="8">
        <v>1270559000000</v>
      </c>
      <c r="D280" s="8">
        <v>986031000000</v>
      </c>
      <c r="E280" s="8">
        <v>1539042000000</v>
      </c>
      <c r="F280" s="8">
        <v>1518112000000</v>
      </c>
      <c r="G280" s="8">
        <v>1720530000000</v>
      </c>
      <c r="H280" s="8">
        <v>1319728000000</v>
      </c>
      <c r="I280" s="8">
        <v>1247162000000</v>
      </c>
      <c r="J280" s="8">
        <v>1116583000000</v>
      </c>
      <c r="K280" s="8">
        <v>1090639000000</v>
      </c>
      <c r="L280" s="8">
        <v>1098892000000</v>
      </c>
      <c r="M280" s="8">
        <v>1155766000000</v>
      </c>
      <c r="N280" s="8">
        <v>1052796000000</v>
      </c>
      <c r="O280" s="8">
        <v>491733000000</v>
      </c>
      <c r="P280" s="8">
        <v>467897000000</v>
      </c>
      <c r="Q280" s="8">
        <v>583147000000</v>
      </c>
      <c r="R280" s="8">
        <v>538936000000</v>
      </c>
      <c r="S280" s="8">
        <v>383548000000</v>
      </c>
      <c r="T280" s="8">
        <v>264705000000</v>
      </c>
      <c r="U280" s="8">
        <v>559942000000</v>
      </c>
      <c r="V280" s="8">
        <v>508961000000</v>
      </c>
      <c r="W280" s="8">
        <v>540385000000</v>
      </c>
    </row>
    <row r="281" spans="1:23" x14ac:dyDescent="0.35">
      <c r="A281" s="12" t="s">
        <v>301</v>
      </c>
      <c r="B281" s="5">
        <v>156571269000000</v>
      </c>
      <c r="C281" s="8">
        <v>146762617000000</v>
      </c>
      <c r="D281" s="8">
        <v>141438441000000</v>
      </c>
      <c r="E281" s="8">
        <v>132248941000000</v>
      </c>
      <c r="F281" s="8">
        <v>129215213000000</v>
      </c>
      <c r="G281" s="8">
        <v>128130369000000</v>
      </c>
      <c r="H281" s="8">
        <v>119538340000000</v>
      </c>
      <c r="I281" s="8">
        <v>113697149000000</v>
      </c>
      <c r="J281" s="8">
        <v>111897108000000</v>
      </c>
      <c r="K281" s="8">
        <v>108722882000000</v>
      </c>
      <c r="L281" s="8">
        <v>102653266000000</v>
      </c>
      <c r="M281" s="8">
        <v>97605873000000</v>
      </c>
      <c r="N281" s="8">
        <v>95890673000000</v>
      </c>
      <c r="O281" s="8">
        <v>93667730000000</v>
      </c>
      <c r="P281" s="8">
        <v>89171618000000</v>
      </c>
      <c r="Q281" s="8">
        <v>86016678000000</v>
      </c>
      <c r="R281" s="8">
        <v>77005800000000</v>
      </c>
      <c r="S281" s="8">
        <v>70693584000000</v>
      </c>
      <c r="T281" s="8">
        <v>67545653000000</v>
      </c>
      <c r="U281" s="8">
        <v>63024757000000</v>
      </c>
      <c r="V281" s="8">
        <v>59790607000000</v>
      </c>
      <c r="W281" s="8">
        <v>53675350000000</v>
      </c>
    </row>
    <row r="282" spans="1:23" x14ac:dyDescent="0.35">
      <c r="A282" s="9" t="s">
        <v>302</v>
      </c>
      <c r="B282" s="5">
        <v>91629964000000</v>
      </c>
      <c r="C282" s="8">
        <v>82932260000000</v>
      </c>
      <c r="D282" s="8">
        <v>77393620000000</v>
      </c>
      <c r="E282" s="8">
        <v>73579896000000</v>
      </c>
      <c r="F282" s="8">
        <v>69890261000000</v>
      </c>
      <c r="G282" s="8">
        <v>70038123000000</v>
      </c>
      <c r="H282" s="8">
        <v>62493606000000</v>
      </c>
      <c r="I282" s="8">
        <v>54053099000000</v>
      </c>
      <c r="J282" s="8">
        <v>53518014000000</v>
      </c>
      <c r="K282" s="8">
        <v>53460352000000</v>
      </c>
      <c r="L282" s="8">
        <v>49743605000000</v>
      </c>
      <c r="M282" s="8">
        <v>49053333000000</v>
      </c>
      <c r="N282" s="8">
        <v>47845432000000</v>
      </c>
      <c r="O282" s="8">
        <v>56062749000000</v>
      </c>
      <c r="P282" s="8">
        <v>54740963000000</v>
      </c>
      <c r="Q282" s="8">
        <v>56997981000000</v>
      </c>
      <c r="R282" s="8">
        <v>53034630000000</v>
      </c>
      <c r="S282" s="8">
        <v>50723849000000</v>
      </c>
      <c r="T282" s="8">
        <v>49297747000000</v>
      </c>
      <c r="U282" s="8">
        <v>45360360000000</v>
      </c>
      <c r="V282" s="8">
        <v>43070380000000</v>
      </c>
      <c r="W282" s="8">
        <v>38420706000000</v>
      </c>
    </row>
    <row r="283" spans="1:23" x14ac:dyDescent="0.35">
      <c r="A283" s="9" t="s">
        <v>303</v>
      </c>
      <c r="B283" s="5">
        <v>21703806000000</v>
      </c>
      <c r="C283" s="8">
        <v>20807249000000</v>
      </c>
      <c r="D283" s="8">
        <v>20841076000000</v>
      </c>
      <c r="E283" s="8">
        <v>22057583000000</v>
      </c>
      <c r="F283" s="8">
        <v>22962054000000</v>
      </c>
      <c r="G283" s="8">
        <v>22316896000000</v>
      </c>
      <c r="H283" s="8">
        <v>21893368000000</v>
      </c>
      <c r="I283" s="8">
        <v>26073562000000</v>
      </c>
      <c r="J283" s="8">
        <v>26296507000000</v>
      </c>
      <c r="K283" s="8">
        <v>25723970000000</v>
      </c>
      <c r="L283" s="8">
        <v>24798591000000</v>
      </c>
      <c r="M283" s="8">
        <v>22784158000000</v>
      </c>
      <c r="N283" s="8">
        <v>22498078000000</v>
      </c>
      <c r="O283" s="8">
        <v>17885066000000</v>
      </c>
      <c r="P283" s="8">
        <v>16010236000000</v>
      </c>
      <c r="Q283" s="8">
        <v>11579078000000</v>
      </c>
      <c r="R283" s="8">
        <v>9396905000000</v>
      </c>
      <c r="S283" s="8">
        <v>8694758000000</v>
      </c>
      <c r="T283" s="8">
        <v>7698465000000</v>
      </c>
      <c r="U283" s="8">
        <v>7451366000000</v>
      </c>
      <c r="V283" s="8">
        <v>7068072000000</v>
      </c>
      <c r="W283" s="8">
        <v>7112510000000</v>
      </c>
    </row>
    <row r="284" spans="1:23" x14ac:dyDescent="0.35">
      <c r="A284" s="9" t="s">
        <v>304</v>
      </c>
      <c r="B284" s="5">
        <v>43237499000000</v>
      </c>
      <c r="C284" s="8">
        <v>43023108000000</v>
      </c>
      <c r="D284" s="8">
        <v>43203745000000</v>
      </c>
      <c r="E284" s="8">
        <v>36611462000000</v>
      </c>
      <c r="F284" s="8">
        <v>36362898000000</v>
      </c>
      <c r="G284" s="8">
        <v>35775350000000</v>
      </c>
      <c r="H284" s="8">
        <v>35151366000000</v>
      </c>
      <c r="I284" s="8">
        <v>33570488000000</v>
      </c>
      <c r="J284" s="8">
        <v>32082587000000</v>
      </c>
      <c r="K284" s="8">
        <v>29538560000000</v>
      </c>
      <c r="L284" s="8">
        <v>28111070000000</v>
      </c>
      <c r="M284" s="8">
        <v>25768382000000</v>
      </c>
      <c r="N284" s="8">
        <v>25547163000000</v>
      </c>
      <c r="O284" s="8">
        <v>19719915000000</v>
      </c>
      <c r="P284" s="8">
        <v>18420419000000</v>
      </c>
      <c r="Q284" s="8">
        <v>17439619000000</v>
      </c>
      <c r="R284" s="8">
        <v>14574265000000</v>
      </c>
      <c r="S284" s="8">
        <v>11274977000000</v>
      </c>
      <c r="T284" s="8">
        <v>10549441000000</v>
      </c>
      <c r="U284" s="8">
        <v>10213031000000</v>
      </c>
      <c r="V284" s="8">
        <v>9652155000000</v>
      </c>
      <c r="W284" s="8">
        <v>8142134000000</v>
      </c>
    </row>
    <row r="285" spans="1:23" x14ac:dyDescent="0.35">
      <c r="A285" s="12" t="s">
        <v>305</v>
      </c>
      <c r="B285" s="5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</row>
    <row r="286" spans="1:23" x14ac:dyDescent="0.35">
      <c r="A286" s="9" t="s">
        <v>306</v>
      </c>
      <c r="B286" s="5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</row>
    <row r="287" spans="1:23" x14ac:dyDescent="0.35">
      <c r="A287" s="9" t="s">
        <v>307</v>
      </c>
      <c r="B287" s="5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</row>
    <row r="288" spans="1:23" x14ac:dyDescent="0.35">
      <c r="A288" s="12" t="s">
        <v>308</v>
      </c>
      <c r="B288" s="5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</row>
    <row r="289" spans="1:23" x14ac:dyDescent="0.35">
      <c r="A289" s="9" t="s">
        <v>309</v>
      </c>
      <c r="B289" s="5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</row>
    <row r="290" spans="1:23" x14ac:dyDescent="0.35">
      <c r="A290" s="9" t="s">
        <v>310</v>
      </c>
      <c r="B290" s="5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</row>
    <row r="291" spans="1:23" x14ac:dyDescent="0.35">
      <c r="A291" s="9" t="s">
        <v>311</v>
      </c>
      <c r="B291" s="5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</row>
    <row r="292" spans="1:23" x14ac:dyDescent="0.35">
      <c r="A292" s="9" t="s">
        <v>312</v>
      </c>
      <c r="B292" s="5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</row>
    <row r="293" spans="1:23" x14ac:dyDescent="0.35">
      <c r="A293" s="9" t="s">
        <v>313</v>
      </c>
      <c r="B293" s="5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</row>
    <row r="294" spans="1:23" x14ac:dyDescent="0.35">
      <c r="A294" s="12" t="s">
        <v>314</v>
      </c>
      <c r="B294" s="5">
        <v>0</v>
      </c>
      <c r="C294" s="8">
        <v>0</v>
      </c>
      <c r="D294" s="8">
        <v>0</v>
      </c>
      <c r="E294" s="8">
        <v>0</v>
      </c>
      <c r="F294" s="8">
        <v>129215213000000</v>
      </c>
      <c r="G294" s="8">
        <v>0</v>
      </c>
      <c r="H294" s="8">
        <v>0</v>
      </c>
      <c r="I294" s="8">
        <v>0</v>
      </c>
      <c r="J294" s="8">
        <v>111897108000000</v>
      </c>
      <c r="K294" s="8">
        <v>0</v>
      </c>
      <c r="L294" s="8">
        <v>0</v>
      </c>
      <c r="M294" s="8">
        <v>0</v>
      </c>
      <c r="N294" s="8">
        <v>95890673000000</v>
      </c>
      <c r="O294" s="8">
        <v>0</v>
      </c>
      <c r="P294" s="8">
        <v>0</v>
      </c>
      <c r="Q294" s="8">
        <v>0</v>
      </c>
      <c r="R294" s="8">
        <v>77005800000000</v>
      </c>
      <c r="S294" s="8">
        <v>0</v>
      </c>
      <c r="T294" s="8">
        <v>67545653000000</v>
      </c>
      <c r="U294" s="8">
        <v>0</v>
      </c>
      <c r="V294" s="8">
        <v>59790607000000</v>
      </c>
      <c r="W294" s="8">
        <v>0</v>
      </c>
    </row>
    <row r="295" spans="1:23" x14ac:dyDescent="0.35">
      <c r="A295" s="9" t="s">
        <v>315</v>
      </c>
      <c r="B295" s="5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</row>
    <row r="296" spans="1:23" x14ac:dyDescent="0.35">
      <c r="A296" s="9" t="s">
        <v>316</v>
      </c>
      <c r="B296" s="5">
        <v>0</v>
      </c>
      <c r="C296" s="8">
        <v>0</v>
      </c>
      <c r="D296" s="8">
        <v>0</v>
      </c>
      <c r="E296" s="8">
        <v>0</v>
      </c>
      <c r="F296" s="8">
        <v>101447932000000</v>
      </c>
      <c r="G296" s="8">
        <v>0</v>
      </c>
      <c r="H296" s="8">
        <v>0</v>
      </c>
      <c r="I296" s="8">
        <v>0</v>
      </c>
      <c r="J296" s="8">
        <v>85206563000000</v>
      </c>
      <c r="K296" s="8">
        <v>0</v>
      </c>
      <c r="L296" s="8">
        <v>0</v>
      </c>
      <c r="M296" s="8">
        <v>0</v>
      </c>
      <c r="N296" s="8">
        <v>71026886000000</v>
      </c>
      <c r="O296" s="8">
        <v>0</v>
      </c>
      <c r="P296" s="8">
        <v>0</v>
      </c>
      <c r="Q296" s="8">
        <v>0</v>
      </c>
      <c r="R296" s="8">
        <v>54681137000000</v>
      </c>
      <c r="S296" s="8">
        <v>0</v>
      </c>
      <c r="T296" s="8">
        <v>46301282000000</v>
      </c>
      <c r="U296" s="8">
        <v>0</v>
      </c>
      <c r="V296" s="8">
        <v>40329444000000</v>
      </c>
      <c r="W296" s="8">
        <v>0</v>
      </c>
    </row>
    <row r="297" spans="1:23" x14ac:dyDescent="0.35">
      <c r="A297" s="9" t="s">
        <v>317</v>
      </c>
      <c r="B297" s="5">
        <v>0</v>
      </c>
      <c r="C297" s="8">
        <v>0</v>
      </c>
      <c r="D297" s="8">
        <v>0</v>
      </c>
      <c r="E297" s="8">
        <v>0</v>
      </c>
      <c r="F297" s="8">
        <v>130000000</v>
      </c>
      <c r="G297" s="8">
        <v>0</v>
      </c>
      <c r="H297" s="8">
        <v>0</v>
      </c>
      <c r="I297" s="8">
        <v>0</v>
      </c>
      <c r="J297" s="8">
        <v>69810000000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6820000000</v>
      </c>
      <c r="S297" s="8">
        <v>0</v>
      </c>
      <c r="T297" s="8">
        <v>19232000000</v>
      </c>
      <c r="U297" s="8">
        <v>0</v>
      </c>
      <c r="V297" s="8">
        <v>31370000000</v>
      </c>
      <c r="W297" s="8">
        <v>0</v>
      </c>
    </row>
    <row r="298" spans="1:23" x14ac:dyDescent="0.35">
      <c r="A298" s="9" t="s">
        <v>318</v>
      </c>
      <c r="B298" s="5">
        <v>0</v>
      </c>
      <c r="C298" s="8">
        <v>0</v>
      </c>
      <c r="D298" s="8">
        <v>0</v>
      </c>
      <c r="E298" s="8">
        <v>0</v>
      </c>
      <c r="F298" s="8">
        <v>13530000000</v>
      </c>
      <c r="G298" s="8">
        <v>0</v>
      </c>
      <c r="H298" s="8">
        <v>0</v>
      </c>
      <c r="I298" s="8">
        <v>0</v>
      </c>
      <c r="J298" s="8">
        <v>8122000000</v>
      </c>
      <c r="K298" s="8">
        <v>0</v>
      </c>
      <c r="L298" s="8">
        <v>0</v>
      </c>
      <c r="M298" s="8">
        <v>0</v>
      </c>
      <c r="N298" s="8">
        <v>32000000</v>
      </c>
      <c r="O298" s="8">
        <v>0</v>
      </c>
      <c r="P298" s="8">
        <v>0</v>
      </c>
      <c r="Q298" s="8">
        <v>0</v>
      </c>
      <c r="R298" s="8">
        <v>1399000000</v>
      </c>
      <c r="S298" s="8">
        <v>0</v>
      </c>
      <c r="T298" s="8">
        <v>2161000000</v>
      </c>
      <c r="U298" s="8">
        <v>0</v>
      </c>
      <c r="V298" s="8">
        <v>243000000</v>
      </c>
      <c r="W298" s="8">
        <v>0</v>
      </c>
    </row>
    <row r="299" spans="1:23" x14ac:dyDescent="0.35">
      <c r="A299" s="9" t="s">
        <v>319</v>
      </c>
      <c r="B299" s="5">
        <v>0</v>
      </c>
      <c r="C299" s="8">
        <v>0</v>
      </c>
      <c r="D299" s="8">
        <v>0</v>
      </c>
      <c r="E299" s="8">
        <v>0</v>
      </c>
      <c r="F299" s="8">
        <v>27707300000000</v>
      </c>
      <c r="G299" s="8">
        <v>0</v>
      </c>
      <c r="H299" s="8">
        <v>0</v>
      </c>
      <c r="I299" s="8">
        <v>0</v>
      </c>
      <c r="J299" s="8">
        <v>26554549000000</v>
      </c>
      <c r="K299" s="8">
        <v>0</v>
      </c>
      <c r="L299" s="8">
        <v>0</v>
      </c>
      <c r="M299" s="8">
        <v>0</v>
      </c>
      <c r="N299" s="8">
        <v>24795008000000</v>
      </c>
      <c r="O299" s="8">
        <v>0</v>
      </c>
      <c r="P299" s="8">
        <v>0</v>
      </c>
      <c r="Q299" s="8">
        <v>0</v>
      </c>
      <c r="R299" s="8">
        <v>22259260000000</v>
      </c>
      <c r="S299" s="8">
        <v>0</v>
      </c>
      <c r="T299" s="8">
        <v>21175224000000</v>
      </c>
      <c r="U299" s="8">
        <v>0</v>
      </c>
      <c r="V299" s="8">
        <v>19340906000000</v>
      </c>
      <c r="W299" s="8">
        <v>0</v>
      </c>
    </row>
    <row r="300" spans="1:23" x14ac:dyDescent="0.35">
      <c r="A300" s="9" t="s">
        <v>320</v>
      </c>
      <c r="B300" s="5">
        <v>0</v>
      </c>
      <c r="C300" s="8">
        <v>0</v>
      </c>
      <c r="D300" s="8">
        <v>0</v>
      </c>
      <c r="E300" s="8">
        <v>0</v>
      </c>
      <c r="F300" s="8">
        <v>46321000000</v>
      </c>
      <c r="G300" s="8">
        <v>0</v>
      </c>
      <c r="H300" s="8">
        <v>0</v>
      </c>
      <c r="I300" s="8">
        <v>0</v>
      </c>
      <c r="J300" s="8">
        <v>58064000000</v>
      </c>
      <c r="K300" s="8">
        <v>0</v>
      </c>
      <c r="L300" s="8">
        <v>0</v>
      </c>
      <c r="M300" s="8">
        <v>0</v>
      </c>
      <c r="N300" s="8">
        <v>68747000000</v>
      </c>
      <c r="O300" s="8">
        <v>0</v>
      </c>
      <c r="P300" s="8">
        <v>0</v>
      </c>
      <c r="Q300" s="8">
        <v>0</v>
      </c>
      <c r="R300" s="8">
        <v>57184000000</v>
      </c>
      <c r="S300" s="8">
        <v>0</v>
      </c>
      <c r="T300" s="8">
        <v>47754000000</v>
      </c>
      <c r="U300" s="8">
        <v>0</v>
      </c>
      <c r="V300" s="8">
        <v>88644000000</v>
      </c>
      <c r="W300" s="8">
        <v>0</v>
      </c>
    </row>
    <row r="301" spans="1:23" x14ac:dyDescent="0.35">
      <c r="A301" s="12" t="s">
        <v>321</v>
      </c>
      <c r="B301" s="5">
        <v>153186199000000</v>
      </c>
      <c r="C301" s="8">
        <v>151160760000000</v>
      </c>
      <c r="D301" s="8">
        <v>145428945000000</v>
      </c>
      <c r="E301" s="8">
        <v>151320022000000</v>
      </c>
      <c r="F301" s="8">
        <v>145361080000000</v>
      </c>
      <c r="G301" s="8">
        <v>137560231000000</v>
      </c>
      <c r="H301" s="8">
        <v>124993335000000</v>
      </c>
      <c r="I301" s="8">
        <v>118819067000000</v>
      </c>
      <c r="J301" s="8">
        <v>124522501000000</v>
      </c>
      <c r="K301" s="8">
        <v>117159617000000</v>
      </c>
      <c r="L301" s="8">
        <v>115319388000000</v>
      </c>
      <c r="M301" s="8">
        <v>111643908000000</v>
      </c>
      <c r="N301" s="8">
        <v>107955598000000</v>
      </c>
      <c r="O301" s="8">
        <v>103594685000000</v>
      </c>
      <c r="P301" s="8">
        <v>98254031000000</v>
      </c>
      <c r="Q301" s="8">
        <v>92453219000000</v>
      </c>
      <c r="R301" s="8">
        <v>83067565000000</v>
      </c>
      <c r="S301" s="8">
        <v>77096211000000</v>
      </c>
      <c r="T301" s="8">
        <v>70744212000000</v>
      </c>
      <c r="U301" s="8">
        <v>65372374000000</v>
      </c>
      <c r="V301" s="8">
        <v>62918588000000</v>
      </c>
      <c r="W301" s="8">
        <v>57798383000000</v>
      </c>
    </row>
    <row r="302" spans="1:23" x14ac:dyDescent="0.35">
      <c r="A302" s="9" t="s">
        <v>322</v>
      </c>
      <c r="B302" s="5">
        <v>9856496000000</v>
      </c>
      <c r="C302" s="8">
        <v>8472877000000</v>
      </c>
      <c r="D302" s="8">
        <v>9997386000000</v>
      </c>
      <c r="E302" s="8">
        <v>8166845000000</v>
      </c>
      <c r="F302" s="8">
        <v>6743379000000</v>
      </c>
      <c r="G302" s="8">
        <v>6290939000000</v>
      </c>
      <c r="H302" s="8">
        <v>8267779000000</v>
      </c>
      <c r="I302" s="8">
        <v>7954146000000</v>
      </c>
      <c r="J302" s="8">
        <v>10888501000000</v>
      </c>
      <c r="K302" s="8">
        <v>9863730000000</v>
      </c>
      <c r="L302" s="8">
        <v>10483864000000</v>
      </c>
      <c r="M302" s="8">
        <v>9077045000000</v>
      </c>
      <c r="N302" s="8">
        <v>9088032000000</v>
      </c>
      <c r="O302" s="8">
        <v>4662050000000</v>
      </c>
      <c r="P302" s="8">
        <v>4734896000000</v>
      </c>
      <c r="Q302" s="8">
        <v>4636319000000</v>
      </c>
      <c r="R302" s="8">
        <v>3194730000000</v>
      </c>
      <c r="S302" s="8">
        <v>2549717000000</v>
      </c>
      <c r="T302" s="8">
        <v>3136256000000</v>
      </c>
      <c r="U302" s="8">
        <v>2351565000000</v>
      </c>
      <c r="V302" s="8">
        <v>2957952000000</v>
      </c>
      <c r="W302" s="8">
        <v>2318119000000</v>
      </c>
    </row>
    <row r="303" spans="1:23" x14ac:dyDescent="0.35">
      <c r="A303" s="9" t="s">
        <v>323</v>
      </c>
      <c r="B303" s="5">
        <v>142967302000000</v>
      </c>
      <c r="C303" s="8">
        <v>141914673000000</v>
      </c>
      <c r="D303" s="8">
        <v>134373842000000</v>
      </c>
      <c r="E303" s="8">
        <v>142233299000000</v>
      </c>
      <c r="F303" s="8">
        <v>138285123000000</v>
      </c>
      <c r="G303" s="8">
        <v>130950026000000</v>
      </c>
      <c r="H303" s="8">
        <v>116397253000000</v>
      </c>
      <c r="I303" s="8">
        <v>110504849000000</v>
      </c>
      <c r="J303" s="8">
        <v>113136734000000</v>
      </c>
      <c r="K303" s="8">
        <v>106808768000000</v>
      </c>
      <c r="L303" s="8">
        <v>104474553000000</v>
      </c>
      <c r="M303" s="8">
        <v>102176095000000</v>
      </c>
      <c r="N303" s="8">
        <v>98576121000000</v>
      </c>
      <c r="O303" s="8">
        <v>96339838000000</v>
      </c>
      <c r="P303" s="8">
        <v>92074066000000</v>
      </c>
      <c r="Q303" s="8">
        <v>86049958000000</v>
      </c>
      <c r="R303" s="8">
        <v>79487219000000</v>
      </c>
      <c r="S303" s="8">
        <v>74035034000000</v>
      </c>
      <c r="T303" s="8">
        <v>67358598000000</v>
      </c>
      <c r="U303" s="8">
        <v>62794534000000</v>
      </c>
      <c r="V303" s="8">
        <v>59763836000000</v>
      </c>
      <c r="W303" s="8">
        <v>55308231000000</v>
      </c>
    </row>
    <row r="304" spans="1:23" x14ac:dyDescent="0.35">
      <c r="A304" s="9" t="s">
        <v>324</v>
      </c>
      <c r="B304" s="5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</row>
    <row r="305" spans="1:23" x14ac:dyDescent="0.35">
      <c r="A305" s="9" t="s">
        <v>325</v>
      </c>
      <c r="B305" s="5">
        <v>251650000000</v>
      </c>
      <c r="C305" s="8">
        <v>272883000000</v>
      </c>
      <c r="D305" s="8">
        <v>288026000000</v>
      </c>
      <c r="E305" s="8">
        <v>279381000000</v>
      </c>
      <c r="F305" s="8">
        <v>265435000000</v>
      </c>
      <c r="G305" s="8">
        <v>254736000000</v>
      </c>
      <c r="H305" s="8">
        <v>251649000000</v>
      </c>
      <c r="I305" s="8">
        <v>299753000000</v>
      </c>
      <c r="J305" s="8">
        <v>319028000000</v>
      </c>
      <c r="K305" s="8">
        <v>344996000000</v>
      </c>
      <c r="L305" s="8">
        <v>302477000000</v>
      </c>
      <c r="M305" s="8">
        <v>245230000000</v>
      </c>
      <c r="N305" s="8">
        <v>244759000000</v>
      </c>
      <c r="O305" s="8">
        <v>2564013000000</v>
      </c>
      <c r="P305" s="8">
        <v>1418700000000</v>
      </c>
      <c r="Q305" s="8">
        <v>1694044000000</v>
      </c>
      <c r="R305" s="8">
        <v>335646000000</v>
      </c>
      <c r="S305" s="8">
        <v>284491000000</v>
      </c>
      <c r="T305" s="8">
        <v>200160000000</v>
      </c>
      <c r="U305" s="8">
        <v>185896000000</v>
      </c>
      <c r="V305" s="8">
        <v>174904000000</v>
      </c>
      <c r="W305" s="8">
        <v>148104000000</v>
      </c>
    </row>
    <row r="306" spans="1:23" x14ac:dyDescent="0.35">
      <c r="A306" s="9" t="s">
        <v>326</v>
      </c>
      <c r="B306" s="5">
        <v>110751000000</v>
      </c>
      <c r="C306" s="8">
        <v>500327000000</v>
      </c>
      <c r="D306" s="8">
        <v>769691000000</v>
      </c>
      <c r="E306" s="8">
        <v>640497000000</v>
      </c>
      <c r="F306" s="8">
        <v>67143000000</v>
      </c>
      <c r="G306" s="8">
        <v>64530000000</v>
      </c>
      <c r="H306" s="8">
        <v>76654000000</v>
      </c>
      <c r="I306" s="8">
        <v>60319000000</v>
      </c>
      <c r="J306" s="8">
        <v>178238000000</v>
      </c>
      <c r="K306" s="8">
        <v>142123000000</v>
      </c>
      <c r="L306" s="8">
        <v>58494000000</v>
      </c>
      <c r="M306" s="8">
        <v>145538000000</v>
      </c>
      <c r="N306" s="8">
        <v>46686000000</v>
      </c>
      <c r="O306" s="8">
        <v>28784000000</v>
      </c>
      <c r="P306" s="8">
        <v>26369000000</v>
      </c>
      <c r="Q306" s="8">
        <v>72898000000</v>
      </c>
      <c r="R306" s="8">
        <v>49970000000</v>
      </c>
      <c r="S306" s="8">
        <v>226969000000</v>
      </c>
      <c r="T306" s="8">
        <v>49198000000</v>
      </c>
      <c r="U306" s="8">
        <v>40379000000</v>
      </c>
      <c r="V306" s="8">
        <v>21896000000</v>
      </c>
      <c r="W306" s="8">
        <v>23929000000</v>
      </c>
    </row>
    <row r="307" spans="1:23" x14ac:dyDescent="0.35">
      <c r="A307" s="12" t="s">
        <v>327</v>
      </c>
      <c r="B307" s="5">
        <v>153186199000000</v>
      </c>
      <c r="C307" s="8">
        <v>151160760000000</v>
      </c>
      <c r="D307" s="8">
        <v>145428945000000</v>
      </c>
      <c r="E307" s="8">
        <v>151320022000000</v>
      </c>
      <c r="F307" s="8">
        <v>145361080000000</v>
      </c>
      <c r="G307" s="8">
        <v>137560231000000</v>
      </c>
      <c r="H307" s="8">
        <v>124993335000000</v>
      </c>
      <c r="I307" s="8">
        <v>118819067000000</v>
      </c>
      <c r="J307" s="8">
        <v>0</v>
      </c>
      <c r="K307" s="8">
        <v>0</v>
      </c>
      <c r="L307" s="8">
        <v>115319388000000</v>
      </c>
      <c r="M307" s="8">
        <v>111643908000000</v>
      </c>
      <c r="N307" s="8">
        <v>107955598000000</v>
      </c>
      <c r="O307" s="8">
        <v>103594685000000</v>
      </c>
      <c r="P307" s="8">
        <v>0</v>
      </c>
      <c r="Q307" s="8">
        <v>0</v>
      </c>
      <c r="R307" s="8">
        <v>0</v>
      </c>
      <c r="S307" s="8">
        <v>77096211000000</v>
      </c>
      <c r="T307" s="8">
        <v>70744212000000</v>
      </c>
      <c r="U307" s="8">
        <v>65372374000000</v>
      </c>
      <c r="V307" s="8">
        <v>62918588000000</v>
      </c>
      <c r="W307" s="8">
        <v>57798383000000</v>
      </c>
    </row>
    <row r="308" spans="1:23" x14ac:dyDescent="0.35">
      <c r="A308" s="9" t="s">
        <v>328</v>
      </c>
      <c r="B308" s="5">
        <v>152281501000000</v>
      </c>
      <c r="C308" s="8">
        <v>150094495000000</v>
      </c>
      <c r="D308" s="8">
        <v>144256506000000</v>
      </c>
      <c r="E308" s="8">
        <v>150242581000000</v>
      </c>
      <c r="F308" s="8">
        <v>144392201000000</v>
      </c>
      <c r="G308" s="8">
        <v>136628368000000</v>
      </c>
      <c r="H308" s="8">
        <v>123977860000000</v>
      </c>
      <c r="I308" s="8">
        <v>117725472000000</v>
      </c>
      <c r="J308" s="8">
        <v>0</v>
      </c>
      <c r="K308" s="8">
        <v>0</v>
      </c>
      <c r="L308" s="8">
        <v>113732648000000</v>
      </c>
      <c r="M308" s="8">
        <v>110349002000000</v>
      </c>
      <c r="N308" s="8">
        <v>106563813000000</v>
      </c>
      <c r="O308" s="8">
        <v>102305415000000</v>
      </c>
      <c r="P308" s="8">
        <v>0</v>
      </c>
      <c r="Q308" s="8">
        <v>0</v>
      </c>
      <c r="R308" s="8">
        <v>0</v>
      </c>
      <c r="S308" s="8">
        <v>75856150000000</v>
      </c>
      <c r="T308" s="8">
        <v>69508010000000</v>
      </c>
      <c r="U308" s="8">
        <v>64110265000000</v>
      </c>
      <c r="V308" s="8">
        <v>61554779000000</v>
      </c>
      <c r="W308" s="8">
        <v>56680526000000</v>
      </c>
    </row>
    <row r="309" spans="1:23" x14ac:dyDescent="0.35">
      <c r="A309" s="9" t="s">
        <v>329</v>
      </c>
      <c r="B309" s="5">
        <v>904698000000</v>
      </c>
      <c r="C309" s="8">
        <v>1066265000000</v>
      </c>
      <c r="D309" s="8">
        <v>1172439000000</v>
      </c>
      <c r="E309" s="8">
        <v>1077441000000</v>
      </c>
      <c r="F309" s="8">
        <v>968879000000</v>
      </c>
      <c r="G309" s="8">
        <v>931863000000</v>
      </c>
      <c r="H309" s="8">
        <v>1015475000000</v>
      </c>
      <c r="I309" s="8">
        <v>1093595000000</v>
      </c>
      <c r="J309" s="8">
        <v>0</v>
      </c>
      <c r="K309" s="8">
        <v>0</v>
      </c>
      <c r="L309" s="8">
        <v>1586740000000</v>
      </c>
      <c r="M309" s="8">
        <v>1294906000000</v>
      </c>
      <c r="N309" s="8">
        <v>1391785000000</v>
      </c>
      <c r="O309" s="8">
        <v>1289270000000</v>
      </c>
      <c r="P309" s="8">
        <v>0</v>
      </c>
      <c r="Q309" s="8">
        <v>0</v>
      </c>
      <c r="R309" s="8">
        <v>0</v>
      </c>
      <c r="S309" s="8">
        <v>1240061000000</v>
      </c>
      <c r="T309" s="8">
        <v>1236202000000</v>
      </c>
      <c r="U309" s="8">
        <v>1262109000000</v>
      </c>
      <c r="V309" s="8">
        <v>1363809000000</v>
      </c>
      <c r="W309" s="8">
        <v>1117857000000</v>
      </c>
    </row>
    <row r="310" spans="1:23" x14ac:dyDescent="0.35">
      <c r="A310" s="12" t="s">
        <v>330</v>
      </c>
      <c r="B310" s="5">
        <v>0</v>
      </c>
      <c r="C310" s="8">
        <v>0</v>
      </c>
      <c r="D310" s="8">
        <v>0</v>
      </c>
      <c r="E310" s="8">
        <v>0</v>
      </c>
      <c r="F310" s="8">
        <v>145361080000000</v>
      </c>
      <c r="G310" s="8">
        <v>0</v>
      </c>
      <c r="H310" s="8">
        <v>0</v>
      </c>
      <c r="I310" s="8">
        <v>0</v>
      </c>
      <c r="J310" s="8">
        <v>124522501000000</v>
      </c>
      <c r="K310" s="8">
        <v>0</v>
      </c>
      <c r="L310" s="8">
        <v>0</v>
      </c>
      <c r="M310" s="8">
        <v>0</v>
      </c>
      <c r="N310" s="8">
        <v>107955598000000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70744212000000</v>
      </c>
      <c r="U310" s="8">
        <v>0</v>
      </c>
      <c r="V310" s="8">
        <v>62918588000000</v>
      </c>
      <c r="W310" s="8">
        <v>0</v>
      </c>
    </row>
    <row r="311" spans="1:23" x14ac:dyDescent="0.35">
      <c r="A311" s="9" t="s">
        <v>331</v>
      </c>
      <c r="B311" s="5">
        <v>0</v>
      </c>
      <c r="C311" s="8">
        <v>0</v>
      </c>
      <c r="D311" s="8">
        <v>0</v>
      </c>
      <c r="E311" s="8">
        <v>0</v>
      </c>
      <c r="F311" s="8">
        <v>5797065000000</v>
      </c>
      <c r="G311" s="8">
        <v>0</v>
      </c>
      <c r="H311" s="8">
        <v>0</v>
      </c>
      <c r="I311" s="8">
        <v>0</v>
      </c>
      <c r="J311" s="8">
        <v>7178591000000</v>
      </c>
      <c r="K311" s="8">
        <v>0</v>
      </c>
      <c r="L311" s="8">
        <v>0</v>
      </c>
      <c r="M311" s="8">
        <v>0</v>
      </c>
      <c r="N311" s="8">
        <v>3389933000000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1636532000000</v>
      </c>
      <c r="U311" s="8">
        <v>0</v>
      </c>
      <c r="V311" s="8">
        <v>1597841000000</v>
      </c>
      <c r="W311" s="8">
        <v>0</v>
      </c>
    </row>
    <row r="312" spans="1:23" x14ac:dyDescent="0.35">
      <c r="A312" s="9" t="s">
        <v>332</v>
      </c>
      <c r="B312" s="5">
        <v>0</v>
      </c>
      <c r="C312" s="8">
        <v>0</v>
      </c>
      <c r="D312" s="8">
        <v>0</v>
      </c>
      <c r="E312" s="8">
        <v>0</v>
      </c>
      <c r="F312" s="8">
        <v>23746000000</v>
      </c>
      <c r="G312" s="8">
        <v>0</v>
      </c>
      <c r="H312" s="8">
        <v>0</v>
      </c>
      <c r="I312" s="8">
        <v>0</v>
      </c>
      <c r="J312" s="8">
        <v>54182000000</v>
      </c>
      <c r="K312" s="8">
        <v>0</v>
      </c>
      <c r="L312" s="8">
        <v>0</v>
      </c>
      <c r="M312" s="8">
        <v>0</v>
      </c>
      <c r="N312" s="8">
        <v>15649370000000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7324361000000</v>
      </c>
      <c r="U312" s="8">
        <v>0</v>
      </c>
      <c r="V312" s="8">
        <v>6999902000000</v>
      </c>
      <c r="W312" s="8">
        <v>0</v>
      </c>
    </row>
    <row r="313" spans="1:23" x14ac:dyDescent="0.35">
      <c r="A313" s="9" t="s">
        <v>333</v>
      </c>
      <c r="B313" s="5">
        <v>0</v>
      </c>
      <c r="C313" s="8">
        <v>0</v>
      </c>
      <c r="D313" s="8">
        <v>0</v>
      </c>
      <c r="E313" s="8">
        <v>0</v>
      </c>
      <c r="F313" s="8">
        <v>724844000000</v>
      </c>
      <c r="G313" s="8">
        <v>0</v>
      </c>
      <c r="H313" s="8">
        <v>0</v>
      </c>
      <c r="I313" s="8">
        <v>0</v>
      </c>
      <c r="J313" s="8">
        <v>390884000000</v>
      </c>
      <c r="K313" s="8">
        <v>0</v>
      </c>
      <c r="L313" s="8">
        <v>0</v>
      </c>
      <c r="M313" s="8">
        <v>0</v>
      </c>
      <c r="N313" s="8">
        <v>346388000000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115018000000</v>
      </c>
      <c r="U313" s="8">
        <v>0</v>
      </c>
      <c r="V313" s="8">
        <v>145643000000</v>
      </c>
      <c r="W313" s="8">
        <v>0</v>
      </c>
    </row>
    <row r="314" spans="1:23" x14ac:dyDescent="0.35">
      <c r="A314" s="9" t="s">
        <v>334</v>
      </c>
      <c r="B314" s="5">
        <v>0</v>
      </c>
      <c r="C314" s="8">
        <v>0</v>
      </c>
      <c r="D314" s="8">
        <v>0</v>
      </c>
      <c r="E314" s="8">
        <v>0</v>
      </c>
      <c r="F314" s="8">
        <v>119631408000000</v>
      </c>
      <c r="G314" s="8">
        <v>0</v>
      </c>
      <c r="H314" s="8">
        <v>0</v>
      </c>
      <c r="I314" s="8">
        <v>0</v>
      </c>
      <c r="J314" s="8">
        <v>97641657000000</v>
      </c>
      <c r="K314" s="8">
        <v>0</v>
      </c>
      <c r="L314" s="8">
        <v>0</v>
      </c>
      <c r="M314" s="8">
        <v>0</v>
      </c>
      <c r="N314" s="8">
        <v>84102916000000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59265071000000</v>
      </c>
      <c r="U314" s="8">
        <v>0</v>
      </c>
      <c r="V314" s="8">
        <v>52082664000000</v>
      </c>
      <c r="W314" s="8">
        <v>0</v>
      </c>
    </row>
    <row r="315" spans="1:23" x14ac:dyDescent="0.35">
      <c r="A315" s="9" t="s">
        <v>335</v>
      </c>
      <c r="B315" s="5">
        <v>0</v>
      </c>
      <c r="C315" s="8">
        <v>0</v>
      </c>
      <c r="D315" s="8">
        <v>0</v>
      </c>
      <c r="E315" s="8">
        <v>0</v>
      </c>
      <c r="F315" s="8">
        <v>19184017000000</v>
      </c>
      <c r="G315" s="8">
        <v>0</v>
      </c>
      <c r="H315" s="8">
        <v>0</v>
      </c>
      <c r="I315" s="8">
        <v>0</v>
      </c>
      <c r="J315" s="8">
        <v>19257187000000</v>
      </c>
      <c r="K315" s="8">
        <v>0</v>
      </c>
      <c r="L315" s="8">
        <v>0</v>
      </c>
      <c r="M315" s="8">
        <v>0</v>
      </c>
      <c r="N315" s="8">
        <v>4466991000000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2403230000000</v>
      </c>
      <c r="U315" s="8">
        <v>0</v>
      </c>
      <c r="V315" s="8">
        <v>2092538000000</v>
      </c>
      <c r="W315" s="8">
        <v>0</v>
      </c>
    </row>
    <row r="316" spans="1:23" x14ac:dyDescent="0.35">
      <c r="A316" s="12" t="s">
        <v>336</v>
      </c>
      <c r="B316" s="5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</row>
    <row r="317" spans="1:23" x14ac:dyDescent="0.35">
      <c r="A317" s="12" t="s">
        <v>337</v>
      </c>
      <c r="B317" s="5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</row>
    <row r="318" spans="1:23" x14ac:dyDescent="0.35">
      <c r="A318" s="12" t="s">
        <v>338</v>
      </c>
      <c r="B318" s="5">
        <v>1452974000000</v>
      </c>
      <c r="C318" s="8">
        <v>1452974000000</v>
      </c>
      <c r="D318" s="8">
        <v>1447731000000</v>
      </c>
      <c r="E318" s="8">
        <v>1054488000000</v>
      </c>
      <c r="F318" s="8">
        <v>1054488000000</v>
      </c>
      <c r="G318" s="8">
        <v>1054488000000</v>
      </c>
      <c r="H318" s="8">
        <v>1051414000000</v>
      </c>
      <c r="I318" s="8">
        <v>780233000000</v>
      </c>
      <c r="J318" s="8">
        <v>0</v>
      </c>
      <c r="K318" s="8">
        <v>0</v>
      </c>
      <c r="L318" s="8">
        <v>777795000000</v>
      </c>
      <c r="M318" s="8">
        <v>562641000000</v>
      </c>
      <c r="N318" s="8">
        <v>441331000000</v>
      </c>
      <c r="O318" s="8">
        <v>561281000000</v>
      </c>
      <c r="P318" s="8">
        <v>0</v>
      </c>
      <c r="Q318" s="8">
        <v>0</v>
      </c>
      <c r="R318" s="8">
        <v>330319000000</v>
      </c>
      <c r="S318" s="8">
        <v>440087000000</v>
      </c>
      <c r="T318" s="8">
        <v>440087000000</v>
      </c>
      <c r="U318" s="8">
        <v>330319000000</v>
      </c>
      <c r="V318" s="8">
        <v>240623000000</v>
      </c>
      <c r="W318" s="8">
        <v>330319000000</v>
      </c>
    </row>
    <row r="319" spans="1:23" x14ac:dyDescent="0.35">
      <c r="A319" s="9" t="s">
        <v>339</v>
      </c>
      <c r="B319" s="5">
        <v>0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145910000000</v>
      </c>
      <c r="O319" s="8">
        <v>0</v>
      </c>
      <c r="P319" s="8">
        <v>0</v>
      </c>
      <c r="Q319" s="8">
        <v>0</v>
      </c>
      <c r="R319" s="8">
        <v>110491000000</v>
      </c>
      <c r="S319" s="8">
        <v>0</v>
      </c>
      <c r="T319" s="8">
        <v>0</v>
      </c>
      <c r="U319" s="8">
        <v>110491000000</v>
      </c>
      <c r="V319" s="8">
        <v>80557000000</v>
      </c>
      <c r="W319" s="8">
        <v>330319000000</v>
      </c>
    </row>
    <row r="320" spans="1:23" x14ac:dyDescent="0.35">
      <c r="A320" s="9" t="s">
        <v>340</v>
      </c>
      <c r="B320" s="5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290354000000</v>
      </c>
      <c r="O320" s="8">
        <v>0</v>
      </c>
      <c r="P320" s="8">
        <v>0</v>
      </c>
      <c r="Q320" s="8">
        <v>0</v>
      </c>
      <c r="R320" s="8">
        <v>215995000000</v>
      </c>
      <c r="S320" s="8">
        <v>0</v>
      </c>
      <c r="T320" s="8">
        <v>0</v>
      </c>
      <c r="U320" s="8">
        <v>215995000000</v>
      </c>
      <c r="V320" s="8">
        <v>157248000000</v>
      </c>
      <c r="W320" s="8">
        <v>0</v>
      </c>
    </row>
    <row r="321" spans="1:23" x14ac:dyDescent="0.35">
      <c r="A321" s="9" t="s">
        <v>341</v>
      </c>
      <c r="B321" s="5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</row>
    <row r="322" spans="1:23" x14ac:dyDescent="0.35">
      <c r="A322" s="9" t="s">
        <v>342</v>
      </c>
      <c r="B322" s="5">
        <v>1452974000000</v>
      </c>
      <c r="C322" s="8">
        <v>1452974000000</v>
      </c>
      <c r="D322" s="8">
        <v>1447731000000</v>
      </c>
      <c r="E322" s="8">
        <v>1054488000000</v>
      </c>
      <c r="F322" s="8">
        <v>1054488000000</v>
      </c>
      <c r="G322" s="8">
        <v>1054488000000</v>
      </c>
      <c r="H322" s="8">
        <v>1051414000000</v>
      </c>
      <c r="I322" s="8">
        <v>780233000000</v>
      </c>
      <c r="J322" s="8">
        <v>0</v>
      </c>
      <c r="K322" s="8">
        <v>0</v>
      </c>
      <c r="L322" s="8">
        <v>777795000000</v>
      </c>
      <c r="M322" s="8">
        <v>562641000000</v>
      </c>
      <c r="N322" s="8">
        <v>5067000000</v>
      </c>
      <c r="O322" s="8">
        <v>561281000000</v>
      </c>
      <c r="P322" s="8">
        <v>0</v>
      </c>
      <c r="Q322" s="8">
        <v>0</v>
      </c>
      <c r="R322" s="8">
        <v>3833000000</v>
      </c>
      <c r="S322" s="8">
        <v>440087000000</v>
      </c>
      <c r="T322" s="8">
        <v>440087000000</v>
      </c>
      <c r="U322" s="8">
        <v>3833000000</v>
      </c>
      <c r="V322" s="8">
        <v>2818000000</v>
      </c>
      <c r="W322" s="8">
        <v>0</v>
      </c>
    </row>
    <row r="323" spans="1:23" x14ac:dyDescent="0.35">
      <c r="A323" s="12" t="s">
        <v>343</v>
      </c>
      <c r="B323" s="5">
        <v>4424665000000</v>
      </c>
      <c r="C323" s="8">
        <v>4186646000000</v>
      </c>
      <c r="D323" s="8">
        <v>5171291000000</v>
      </c>
      <c r="E323" s="8">
        <v>4663326000000</v>
      </c>
      <c r="F323" s="8">
        <v>4981383000000</v>
      </c>
      <c r="G323" s="8">
        <v>4522340000000</v>
      </c>
      <c r="H323" s="8">
        <v>3687306000000</v>
      </c>
      <c r="I323" s="8">
        <v>3345455000000</v>
      </c>
      <c r="J323" s="8">
        <v>3107685000000</v>
      </c>
      <c r="K323" s="8">
        <v>2822420000000</v>
      </c>
      <c r="L323" s="8">
        <v>3004830000000</v>
      </c>
      <c r="M323" s="8">
        <v>2598322000000</v>
      </c>
      <c r="N323" s="8">
        <v>2867673000000</v>
      </c>
      <c r="O323" s="8">
        <v>2583511000000</v>
      </c>
      <c r="P323" s="8">
        <v>2619351000000</v>
      </c>
      <c r="Q323" s="8">
        <v>2337165000000</v>
      </c>
      <c r="R323" s="8">
        <v>2157824000000</v>
      </c>
      <c r="S323" s="8">
        <v>1962790000000</v>
      </c>
      <c r="T323" s="8">
        <v>2080070000000</v>
      </c>
      <c r="U323" s="8">
        <v>1784466000000</v>
      </c>
      <c r="V323" s="8">
        <v>1524593000000</v>
      </c>
      <c r="W323" s="8">
        <v>1731705000000</v>
      </c>
    </row>
    <row r="324" spans="1:23" x14ac:dyDescent="0.35">
      <c r="A324" s="9" t="s">
        <v>344</v>
      </c>
      <c r="B324" s="5">
        <v>3938346000000</v>
      </c>
      <c r="C324" s="8">
        <v>3752953000000</v>
      </c>
      <c r="D324" s="8">
        <v>4690260000000</v>
      </c>
      <c r="E324" s="8">
        <v>4213831000000</v>
      </c>
      <c r="F324" s="8">
        <v>4405174000000</v>
      </c>
      <c r="G324" s="8">
        <v>3936877000000</v>
      </c>
      <c r="H324" s="8">
        <v>3268393000000</v>
      </c>
      <c r="I324" s="8">
        <v>2971693000000</v>
      </c>
      <c r="J324" s="8">
        <v>2770498000000</v>
      </c>
      <c r="K324" s="8">
        <v>2509887000000</v>
      </c>
      <c r="L324" s="8">
        <v>2736195000000</v>
      </c>
      <c r="M324" s="8">
        <v>2387014000000</v>
      </c>
      <c r="N324" s="8">
        <v>2640620000000</v>
      </c>
      <c r="O324" s="8">
        <v>2360814000000</v>
      </c>
      <c r="P324" s="8">
        <v>2432243000000</v>
      </c>
      <c r="Q324" s="8">
        <v>2180928000000</v>
      </c>
      <c r="R324" s="8">
        <v>2009436000000</v>
      </c>
      <c r="S324" s="8">
        <v>1799821000000</v>
      </c>
      <c r="T324" s="8">
        <v>1903499000000</v>
      </c>
      <c r="U324" s="8">
        <v>1603363000000</v>
      </c>
      <c r="V324" s="8">
        <v>1357116000000</v>
      </c>
      <c r="W324" s="8">
        <v>1553065000000</v>
      </c>
    </row>
    <row r="325" spans="1:23" x14ac:dyDescent="0.35">
      <c r="A325" s="9" t="s">
        <v>345</v>
      </c>
      <c r="B325" s="5">
        <v>128825000000</v>
      </c>
      <c r="C325" s="8">
        <v>80752000000</v>
      </c>
      <c r="D325" s="8">
        <v>75814000000</v>
      </c>
      <c r="E325" s="8">
        <v>137056000000</v>
      </c>
      <c r="F325" s="8">
        <v>237659000000</v>
      </c>
      <c r="G325" s="8">
        <v>166139000000</v>
      </c>
      <c r="H325" s="8">
        <v>110080000000</v>
      </c>
      <c r="I325" s="8">
        <v>77770000000</v>
      </c>
      <c r="J325" s="8">
        <v>58412000000</v>
      </c>
      <c r="K325" s="8">
        <v>32399000000</v>
      </c>
      <c r="L325" s="8">
        <v>26041000000</v>
      </c>
      <c r="M325" s="8">
        <v>18820000000</v>
      </c>
      <c r="N325" s="8">
        <v>14295000000</v>
      </c>
      <c r="O325" s="8">
        <v>12498000000</v>
      </c>
      <c r="P325" s="8">
        <v>13515000000</v>
      </c>
      <c r="Q325" s="8">
        <v>17087000000</v>
      </c>
      <c r="R325" s="8">
        <v>36865000000</v>
      </c>
      <c r="S325" s="8">
        <v>50625000000</v>
      </c>
      <c r="T325" s="8">
        <v>40518000000</v>
      </c>
      <c r="U325" s="8">
        <v>37423000000</v>
      </c>
      <c r="V325" s="8">
        <v>39803000000</v>
      </c>
      <c r="W325" s="8">
        <v>56391000000</v>
      </c>
    </row>
    <row r="326" spans="1:23" x14ac:dyDescent="0.35">
      <c r="A326" s="9" t="s">
        <v>346</v>
      </c>
      <c r="B326" s="5">
        <v>309229000000</v>
      </c>
      <c r="C326" s="8">
        <v>303293000000</v>
      </c>
      <c r="D326" s="8">
        <v>325460000000</v>
      </c>
      <c r="E326" s="8">
        <v>252885000000</v>
      </c>
      <c r="F326" s="8">
        <v>244291000000</v>
      </c>
      <c r="G326" s="8">
        <v>252794000000</v>
      </c>
      <c r="H326" s="8">
        <v>267880000000</v>
      </c>
      <c r="I326" s="8">
        <v>269514000000</v>
      </c>
      <c r="J326" s="8">
        <v>239518000000</v>
      </c>
      <c r="K326" s="8">
        <v>239332000000</v>
      </c>
      <c r="L326" s="8">
        <v>200824000000</v>
      </c>
      <c r="M326" s="8">
        <v>173101000000</v>
      </c>
      <c r="N326" s="8">
        <v>167941000000</v>
      </c>
      <c r="O326" s="8">
        <v>175114000000</v>
      </c>
      <c r="P326" s="8">
        <v>149683000000</v>
      </c>
      <c r="Q326" s="8">
        <v>122255000000</v>
      </c>
      <c r="R326" s="8">
        <v>97857000000</v>
      </c>
      <c r="S326" s="8">
        <v>101268000000</v>
      </c>
      <c r="T326" s="8">
        <v>125529000000</v>
      </c>
      <c r="U326" s="8">
        <v>132999000000</v>
      </c>
      <c r="V326" s="8">
        <v>116912000000</v>
      </c>
      <c r="W326" s="8">
        <v>112373000000</v>
      </c>
    </row>
    <row r="327" spans="1:23" x14ac:dyDescent="0.35">
      <c r="A327" s="10" t="s">
        <v>347</v>
      </c>
      <c r="B327" s="5">
        <v>0</v>
      </c>
      <c r="C327" s="8">
        <v>0</v>
      </c>
      <c r="D327" s="8">
        <v>0</v>
      </c>
      <c r="E327" s="8">
        <v>-497085000000</v>
      </c>
      <c r="F327" s="8">
        <v>497085000000</v>
      </c>
      <c r="G327" s="8">
        <v>0</v>
      </c>
      <c r="H327" s="8">
        <v>267880000000</v>
      </c>
      <c r="I327" s="8">
        <v>269514000000</v>
      </c>
      <c r="J327" s="8">
        <v>239518000000</v>
      </c>
      <c r="K327" s="8">
        <v>239332000000</v>
      </c>
      <c r="L327" s="8">
        <v>200824000000</v>
      </c>
      <c r="M327" s="8">
        <v>173101000000</v>
      </c>
      <c r="N327" s="8">
        <v>167941000000</v>
      </c>
      <c r="O327" s="8">
        <v>175114000000</v>
      </c>
      <c r="P327" s="8">
        <v>149683000000</v>
      </c>
      <c r="Q327" s="8">
        <v>122255000000</v>
      </c>
      <c r="R327" s="8">
        <v>97857000000</v>
      </c>
      <c r="S327" s="8">
        <v>101268000000</v>
      </c>
      <c r="T327" s="8">
        <v>125529000000</v>
      </c>
      <c r="U327" s="8">
        <v>132999000000</v>
      </c>
      <c r="V327" s="8">
        <v>116912000000</v>
      </c>
      <c r="W327" s="8">
        <v>0</v>
      </c>
    </row>
    <row r="328" spans="1:23" x14ac:dyDescent="0.35">
      <c r="A328" s="10" t="s">
        <v>348</v>
      </c>
      <c r="B328" s="5">
        <v>309229000000</v>
      </c>
      <c r="C328" s="8">
        <v>303293000000</v>
      </c>
      <c r="D328" s="8">
        <v>325460000000</v>
      </c>
      <c r="E328" s="8">
        <v>749970000000</v>
      </c>
      <c r="F328" s="8">
        <v>-252794000000</v>
      </c>
      <c r="G328" s="8">
        <v>252794000000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112373000000</v>
      </c>
    </row>
    <row r="329" spans="1:23" x14ac:dyDescent="0.35">
      <c r="A329" s="9" t="s">
        <v>349</v>
      </c>
      <c r="B329" s="5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</row>
    <row r="330" spans="1:23" x14ac:dyDescent="0.35">
      <c r="A330" s="9" t="s">
        <v>350</v>
      </c>
      <c r="B330" s="5">
        <v>48265000000</v>
      </c>
      <c r="C330" s="8">
        <v>49648000000</v>
      </c>
      <c r="D330" s="8">
        <v>79757000000</v>
      </c>
      <c r="E330" s="8">
        <v>59554000000</v>
      </c>
      <c r="F330" s="8">
        <v>94259000000</v>
      </c>
      <c r="G330" s="8">
        <v>166530000000</v>
      </c>
      <c r="H330" s="8">
        <v>40953000000</v>
      </c>
      <c r="I330" s="8">
        <v>26478000000</v>
      </c>
      <c r="J330" s="8">
        <v>39257000000</v>
      </c>
      <c r="K330" s="8">
        <v>40802000000</v>
      </c>
      <c r="L330" s="8">
        <v>41770000000</v>
      </c>
      <c r="M330" s="8">
        <v>19387000000</v>
      </c>
      <c r="N330" s="8">
        <v>44817000000</v>
      </c>
      <c r="O330" s="8">
        <v>35085000000</v>
      </c>
      <c r="P330" s="8">
        <v>23910000000</v>
      </c>
      <c r="Q330" s="8">
        <v>16895000000</v>
      </c>
      <c r="R330" s="8">
        <v>13666000000</v>
      </c>
      <c r="S330" s="8">
        <v>11076000000</v>
      </c>
      <c r="T330" s="8">
        <v>10524000000</v>
      </c>
      <c r="U330" s="8">
        <v>10681000000</v>
      </c>
      <c r="V330" s="8">
        <v>10762000000</v>
      </c>
      <c r="W330" s="8">
        <v>9876000000</v>
      </c>
    </row>
    <row r="331" spans="1:23" x14ac:dyDescent="0.35">
      <c r="A331" s="12" t="s">
        <v>351</v>
      </c>
      <c r="B331" s="5">
        <v>2215775000000</v>
      </c>
      <c r="C331" s="8">
        <v>2469636000000</v>
      </c>
      <c r="D331" s="8">
        <v>2926632000000</v>
      </c>
      <c r="E331" s="8">
        <v>3352809000000</v>
      </c>
      <c r="F331" s="8">
        <v>3443403000000</v>
      </c>
      <c r="G331" s="8">
        <v>2968188000000</v>
      </c>
      <c r="H331" s="8">
        <v>2281723000000</v>
      </c>
      <c r="I331" s="8">
        <v>1974928000000</v>
      </c>
      <c r="J331" s="8">
        <v>1865900000000</v>
      </c>
      <c r="K331" s="8">
        <v>1724677000000</v>
      </c>
      <c r="L331" s="8">
        <v>1709918000000</v>
      </c>
      <c r="M331" s="8">
        <v>1708761000000</v>
      </c>
      <c r="N331" s="8">
        <v>1670921000000</v>
      </c>
      <c r="O331" s="8">
        <v>1681547000000</v>
      </c>
      <c r="P331" s="8">
        <v>1759488000000</v>
      </c>
      <c r="Q331" s="8">
        <v>1646135000000</v>
      </c>
      <c r="R331" s="8">
        <v>1569337000000</v>
      </c>
      <c r="S331" s="8">
        <v>1498225000000</v>
      </c>
      <c r="T331" s="8">
        <v>1394599000000</v>
      </c>
      <c r="U331" s="8">
        <v>1303560000000</v>
      </c>
      <c r="V331" s="8">
        <v>1159716000000</v>
      </c>
      <c r="W331" s="8">
        <v>1076823000000</v>
      </c>
    </row>
    <row r="332" spans="1:23" x14ac:dyDescent="0.35">
      <c r="A332" s="9" t="s">
        <v>352</v>
      </c>
      <c r="B332" s="5">
        <v>1844599000000</v>
      </c>
      <c r="C332" s="8">
        <v>2073444000000</v>
      </c>
      <c r="D332" s="8">
        <v>2483498000000</v>
      </c>
      <c r="E332" s="8">
        <v>2994321000000</v>
      </c>
      <c r="F332" s="8">
        <v>3143284000000</v>
      </c>
      <c r="G332" s="8">
        <v>2685825000000</v>
      </c>
      <c r="H332" s="8">
        <v>2005395000000</v>
      </c>
      <c r="I332" s="8">
        <v>1768202000000</v>
      </c>
      <c r="J332" s="8">
        <v>1665021000000</v>
      </c>
      <c r="K332" s="8">
        <v>1543559000000</v>
      </c>
      <c r="L332" s="8">
        <v>1535486000000</v>
      </c>
      <c r="M332" s="8">
        <v>1539732000000</v>
      </c>
      <c r="N332" s="8">
        <v>1498553000000</v>
      </c>
      <c r="O332" s="8">
        <v>1536944000000</v>
      </c>
      <c r="P332" s="8">
        <v>1583406000000</v>
      </c>
      <c r="Q332" s="8">
        <v>1528030000000</v>
      </c>
      <c r="R332" s="8">
        <v>1464445000000</v>
      </c>
      <c r="S332" s="8">
        <v>1395050000000</v>
      </c>
      <c r="T332" s="8">
        <v>1280961000000</v>
      </c>
      <c r="U332" s="8">
        <v>1213652000000</v>
      </c>
      <c r="V332" s="8">
        <v>1094810000000</v>
      </c>
      <c r="W332" s="8">
        <v>1017576000000</v>
      </c>
    </row>
    <row r="333" spans="1:23" x14ac:dyDescent="0.35">
      <c r="A333" s="9" t="s">
        <v>353</v>
      </c>
      <c r="B333" s="5">
        <v>54809000000</v>
      </c>
      <c r="C333" s="8">
        <v>50311000000</v>
      </c>
      <c r="D333" s="8">
        <v>53336000000</v>
      </c>
      <c r="E333" s="8">
        <v>50937000000</v>
      </c>
      <c r="F333" s="8">
        <v>56879000000</v>
      </c>
      <c r="G333" s="8">
        <v>52108000000</v>
      </c>
      <c r="H333" s="8">
        <v>38211000000</v>
      </c>
      <c r="I333" s="8">
        <v>16297000000</v>
      </c>
      <c r="J333" s="8">
        <v>14031000000</v>
      </c>
      <c r="K333" s="8">
        <v>17087000000</v>
      </c>
      <c r="L333" s="8">
        <v>11399000000</v>
      </c>
      <c r="M333" s="8">
        <v>11061000000</v>
      </c>
      <c r="N333" s="8">
        <v>16925000000</v>
      </c>
      <c r="O333" s="8">
        <v>13299000000</v>
      </c>
      <c r="P333" s="8">
        <v>4212000000</v>
      </c>
      <c r="Q333" s="8">
        <v>2915000000</v>
      </c>
      <c r="R333" s="8">
        <v>2683000000</v>
      </c>
      <c r="S333" s="8">
        <v>8576000000</v>
      </c>
      <c r="T333" s="8">
        <v>9708000000</v>
      </c>
      <c r="U333" s="8">
        <v>15485000000</v>
      </c>
      <c r="V333" s="8">
        <v>4260000000</v>
      </c>
      <c r="W333" s="8">
        <v>7163000000</v>
      </c>
    </row>
    <row r="334" spans="1:23" x14ac:dyDescent="0.35">
      <c r="A334" s="9" t="s">
        <v>354</v>
      </c>
      <c r="B334" s="5">
        <v>311337000000</v>
      </c>
      <c r="C334" s="8">
        <v>341214000000</v>
      </c>
      <c r="D334" s="8">
        <v>331483000000</v>
      </c>
      <c r="E334" s="8">
        <v>301845000000</v>
      </c>
      <c r="F334" s="8">
        <v>235085000000</v>
      </c>
      <c r="G334" s="8">
        <v>225870000000</v>
      </c>
      <c r="H334" s="8">
        <v>191304000000</v>
      </c>
      <c r="I334" s="8">
        <v>186325000000</v>
      </c>
      <c r="J334" s="8">
        <v>182514000000</v>
      </c>
      <c r="K334" s="8">
        <v>160377000000</v>
      </c>
      <c r="L334" s="8">
        <v>155308000000</v>
      </c>
      <c r="M334" s="8">
        <v>150683000000</v>
      </c>
      <c r="N334" s="8">
        <v>129706000000</v>
      </c>
      <c r="O334" s="8">
        <v>127420000000</v>
      </c>
      <c r="P334" s="8">
        <v>136811000000</v>
      </c>
      <c r="Q334" s="8">
        <v>110267000000</v>
      </c>
      <c r="R334" s="8">
        <v>98903000000</v>
      </c>
      <c r="S334" s="8">
        <v>92547000000</v>
      </c>
      <c r="T334" s="8">
        <v>89394000000</v>
      </c>
      <c r="U334" s="8">
        <v>71678000000</v>
      </c>
      <c r="V334" s="8">
        <v>59078000000</v>
      </c>
      <c r="W334" s="8">
        <v>50559000000</v>
      </c>
    </row>
    <row r="335" spans="1:23" x14ac:dyDescent="0.35">
      <c r="A335" s="9" t="s">
        <v>355</v>
      </c>
      <c r="B335" s="5">
        <v>5030000000</v>
      </c>
      <c r="C335" s="8">
        <v>4667000000</v>
      </c>
      <c r="D335" s="8">
        <v>58315000000</v>
      </c>
      <c r="E335" s="8">
        <v>5706000000</v>
      </c>
      <c r="F335" s="8">
        <v>8155000000</v>
      </c>
      <c r="G335" s="8">
        <v>4385000000</v>
      </c>
      <c r="H335" s="8">
        <v>46813000000</v>
      </c>
      <c r="I335" s="8">
        <v>4104000000</v>
      </c>
      <c r="J335" s="8">
        <v>4334000000</v>
      </c>
      <c r="K335" s="8">
        <v>3654000000</v>
      </c>
      <c r="L335" s="8">
        <v>7725000000</v>
      </c>
      <c r="M335" s="8">
        <v>7285000000</v>
      </c>
      <c r="N335" s="8">
        <v>25737000000</v>
      </c>
      <c r="O335" s="8">
        <v>3884000000</v>
      </c>
      <c r="P335" s="8">
        <v>35059000000</v>
      </c>
      <c r="Q335" s="8">
        <v>4923000000</v>
      </c>
      <c r="R335" s="8">
        <v>3306000000</v>
      </c>
      <c r="S335" s="8">
        <v>2052000000</v>
      </c>
      <c r="T335" s="8">
        <v>14536000000</v>
      </c>
      <c r="U335" s="8">
        <v>2745000000</v>
      </c>
      <c r="V335" s="8">
        <v>1568000000</v>
      </c>
      <c r="W335" s="8">
        <v>1525000000</v>
      </c>
    </row>
    <row r="336" spans="1:23" x14ac:dyDescent="0.35">
      <c r="A336" s="12" t="s">
        <v>356</v>
      </c>
      <c r="B336" s="5">
        <v>0</v>
      </c>
      <c r="C336" s="8">
        <v>0</v>
      </c>
      <c r="D336" s="8">
        <v>0</v>
      </c>
      <c r="E336" s="8">
        <v>0</v>
      </c>
      <c r="F336" s="8">
        <v>241667000000</v>
      </c>
      <c r="G336" s="8">
        <v>129692000000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55820000000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14727000000</v>
      </c>
      <c r="U336" s="8">
        <v>0</v>
      </c>
      <c r="V336" s="8">
        <v>20360000000</v>
      </c>
      <c r="W336" s="8">
        <v>0</v>
      </c>
    </row>
    <row r="337" spans="1:23" x14ac:dyDescent="0.35">
      <c r="A337" s="9" t="s">
        <v>357</v>
      </c>
      <c r="B337" s="5">
        <v>0</v>
      </c>
      <c r="C337" s="8">
        <v>0</v>
      </c>
      <c r="D337" s="8">
        <v>0</v>
      </c>
      <c r="E337" s="8">
        <v>0</v>
      </c>
      <c r="F337" s="8">
        <v>427557000000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</row>
    <row r="338" spans="1:23" x14ac:dyDescent="0.35">
      <c r="A338" s="9" t="s">
        <v>358</v>
      </c>
      <c r="B338" s="5">
        <v>0</v>
      </c>
      <c r="C338" s="8">
        <v>0</v>
      </c>
      <c r="D338" s="8">
        <v>0</v>
      </c>
      <c r="E338" s="8">
        <v>0</v>
      </c>
      <c r="F338" s="8">
        <v>1608000000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</row>
    <row r="339" spans="1:23" x14ac:dyDescent="0.35">
      <c r="A339" s="9" t="s">
        <v>359</v>
      </c>
      <c r="B339" s="5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</row>
    <row r="340" spans="1:23" x14ac:dyDescent="0.35">
      <c r="A340" s="9" t="s">
        <v>360</v>
      </c>
      <c r="B340" s="5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</row>
    <row r="341" spans="1:23" x14ac:dyDescent="0.35">
      <c r="A341" s="9" t="s">
        <v>361</v>
      </c>
      <c r="B341" s="5">
        <v>0</v>
      </c>
      <c r="C341" s="8">
        <v>0</v>
      </c>
      <c r="D341" s="8">
        <v>0</v>
      </c>
      <c r="E341" s="8">
        <v>0</v>
      </c>
      <c r="F341" s="8">
        <v>42565000000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</row>
    <row r="342" spans="1:23" x14ac:dyDescent="0.35">
      <c r="A342" s="9" t="s">
        <v>362</v>
      </c>
      <c r="B342" s="5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</row>
    <row r="343" spans="1:23" x14ac:dyDescent="0.35">
      <c r="A343" s="9" t="s">
        <v>363</v>
      </c>
      <c r="B343" s="5">
        <v>0</v>
      </c>
      <c r="C343" s="8">
        <v>0</v>
      </c>
      <c r="D343" s="8">
        <v>0</v>
      </c>
      <c r="E343" s="8">
        <v>0</v>
      </c>
      <c r="F343" s="8">
        <v>-67385000000</v>
      </c>
      <c r="G343" s="8">
        <v>292908000000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73969000000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43527000000</v>
      </c>
      <c r="U343" s="8">
        <v>0</v>
      </c>
      <c r="V343" s="8">
        <v>42455000000</v>
      </c>
      <c r="W343" s="8">
        <v>0</v>
      </c>
    </row>
    <row r="344" spans="1:23" x14ac:dyDescent="0.35">
      <c r="A344" s="9" t="s">
        <v>364</v>
      </c>
      <c r="B344" s="5">
        <v>0</v>
      </c>
      <c r="C344" s="8">
        <v>0</v>
      </c>
      <c r="D344" s="8">
        <v>0</v>
      </c>
      <c r="E344" s="8">
        <v>0</v>
      </c>
      <c r="F344" s="8">
        <v>-320136000000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</row>
    <row r="345" spans="1:23" x14ac:dyDescent="0.35">
      <c r="A345" s="9" t="s">
        <v>365</v>
      </c>
      <c r="B345" s="5">
        <v>0</v>
      </c>
      <c r="C345" s="8">
        <v>0</v>
      </c>
      <c r="D345" s="8">
        <v>0</v>
      </c>
      <c r="E345" s="8">
        <v>0</v>
      </c>
      <c r="F345" s="8">
        <v>-1673000000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</row>
    <row r="346" spans="1:23" x14ac:dyDescent="0.35">
      <c r="A346" s="9" t="s">
        <v>366</v>
      </c>
      <c r="B346" s="5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</row>
    <row r="347" spans="1:23" x14ac:dyDescent="0.35">
      <c r="A347" s="9" t="s">
        <v>367</v>
      </c>
      <c r="B347" s="5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</row>
    <row r="348" spans="1:23" x14ac:dyDescent="0.35">
      <c r="A348" s="9" t="s">
        <v>368</v>
      </c>
      <c r="B348" s="5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</row>
    <row r="349" spans="1:23" x14ac:dyDescent="0.35">
      <c r="A349" s="9" t="s">
        <v>369</v>
      </c>
      <c r="B349" s="5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</row>
    <row r="350" spans="1:23" x14ac:dyDescent="0.35">
      <c r="A350" s="9" t="s">
        <v>370</v>
      </c>
      <c r="B350" s="5">
        <v>0</v>
      </c>
      <c r="C350" s="8">
        <v>0</v>
      </c>
      <c r="D350" s="8">
        <v>0</v>
      </c>
      <c r="E350" s="8">
        <v>0</v>
      </c>
      <c r="F350" s="8">
        <v>159131000000</v>
      </c>
      <c r="G350" s="8">
        <v>-163216000000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-18149000000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-28800000000</v>
      </c>
      <c r="U350" s="8">
        <v>0</v>
      </c>
      <c r="V350" s="8">
        <v>-22095000000</v>
      </c>
      <c r="W350" s="8">
        <v>0</v>
      </c>
    </row>
    <row r="351" spans="1:23" x14ac:dyDescent="0.35">
      <c r="A351" s="12" t="s">
        <v>371</v>
      </c>
      <c r="B351" s="5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9295000000</v>
      </c>
      <c r="W351" s="8">
        <v>0</v>
      </c>
    </row>
    <row r="352" spans="1:23" x14ac:dyDescent="0.35">
      <c r="A352" s="9" t="s">
        <v>372</v>
      </c>
      <c r="B352" s="5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9295000000</v>
      </c>
      <c r="W352" s="8">
        <v>0</v>
      </c>
    </row>
    <row r="353" spans="1:23" x14ac:dyDescent="0.35">
      <c r="A353" s="9" t="s">
        <v>373</v>
      </c>
      <c r="B353" s="5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</row>
    <row r="354" spans="1:23" x14ac:dyDescent="0.35">
      <c r="A354" s="9" t="s">
        <v>374</v>
      </c>
      <c r="B354" s="5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</row>
    <row r="355" spans="1:23" x14ac:dyDescent="0.35">
      <c r="A355" s="9" t="s">
        <v>375</v>
      </c>
      <c r="B355" s="5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</row>
    <row r="356" spans="1:23" x14ac:dyDescent="0.35">
      <c r="A356" s="9" t="s">
        <v>376</v>
      </c>
      <c r="B356" s="5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</row>
    <row r="357" spans="1:23" x14ac:dyDescent="0.35">
      <c r="A357" s="9" t="s">
        <v>377</v>
      </c>
      <c r="B357" s="5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</row>
    <row r="358" spans="1:23" x14ac:dyDescent="0.35">
      <c r="A358" s="9" t="s">
        <v>378</v>
      </c>
      <c r="B358" s="5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</row>
    <row r="359" spans="1:23" x14ac:dyDescent="0.35">
      <c r="A359" s="9" t="s">
        <v>379</v>
      </c>
      <c r="B359" s="5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</row>
    <row r="360" spans="1:23" x14ac:dyDescent="0.35">
      <c r="A360" s="12" t="s">
        <v>380</v>
      </c>
      <c r="B360" s="5">
        <v>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5480000000</v>
      </c>
      <c r="J360" s="8">
        <v>-5480000000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11259000000</v>
      </c>
      <c r="Q360" s="8">
        <v>861000000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</row>
    <row r="361" spans="1:23" x14ac:dyDescent="0.35">
      <c r="A361" s="9" t="s">
        <v>381</v>
      </c>
      <c r="B361" s="5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11259000000</v>
      </c>
      <c r="Q361" s="8">
        <v>861000000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</row>
    <row r="362" spans="1:23" x14ac:dyDescent="0.35">
      <c r="A362" s="9" t="s">
        <v>382</v>
      </c>
      <c r="B362" s="5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</row>
    <row r="363" spans="1:23" x14ac:dyDescent="0.35">
      <c r="A363" s="9" t="s">
        <v>383</v>
      </c>
      <c r="B363" s="5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5480000000</v>
      </c>
      <c r="J363" s="8">
        <v>-5480000000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</row>
    <row r="364" spans="1:23" x14ac:dyDescent="0.35">
      <c r="A364" s="12" t="s">
        <v>384</v>
      </c>
      <c r="B364" s="5">
        <v>10533000000</v>
      </c>
      <c r="C364" s="8">
        <v>59609000000</v>
      </c>
      <c r="D364" s="8">
        <v>49217000000</v>
      </c>
      <c r="E364" s="8">
        <v>3899000000</v>
      </c>
      <c r="F364" s="8">
        <v>6143000000</v>
      </c>
      <c r="G364" s="8">
        <v>29000000</v>
      </c>
      <c r="H364" s="8">
        <v>3487000000</v>
      </c>
      <c r="I364" s="8">
        <v>74757000000</v>
      </c>
      <c r="J364" s="8">
        <v>4384000000</v>
      </c>
      <c r="K364" s="8">
        <v>36739000000</v>
      </c>
      <c r="L364" s="8">
        <v>165568000000</v>
      </c>
      <c r="M364" s="8">
        <v>3350000000</v>
      </c>
      <c r="N364" s="8">
        <v>2661000000</v>
      </c>
      <c r="O364" s="8">
        <v>101407000000</v>
      </c>
      <c r="P364" s="8">
        <v>151990000000</v>
      </c>
      <c r="Q364" s="8">
        <v>-2106000000</v>
      </c>
      <c r="R364" s="8">
        <v>1224000000</v>
      </c>
      <c r="S364" s="8">
        <v>44889000000</v>
      </c>
      <c r="T364" s="8">
        <v>101352000000</v>
      </c>
      <c r="U364" s="8">
        <v>-21530000000</v>
      </c>
      <c r="V364" s="8">
        <v>5488000000</v>
      </c>
      <c r="W364" s="8">
        <v>30600000000</v>
      </c>
    </row>
    <row r="365" spans="1:23" x14ac:dyDescent="0.35">
      <c r="A365" s="9" t="s">
        <v>385</v>
      </c>
      <c r="B365" s="5">
        <v>11508000000</v>
      </c>
      <c r="C365" s="8">
        <v>59609000000</v>
      </c>
      <c r="D365" s="8">
        <v>57137000000</v>
      </c>
      <c r="E365" s="8">
        <v>13756000000</v>
      </c>
      <c r="F365" s="8">
        <v>0</v>
      </c>
      <c r="G365" s="8">
        <v>0</v>
      </c>
      <c r="H365" s="8">
        <v>0</v>
      </c>
      <c r="I365" s="8">
        <v>78839000000</v>
      </c>
      <c r="J365" s="8">
        <v>-13000000</v>
      </c>
      <c r="K365" s="8">
        <v>43470000000</v>
      </c>
      <c r="L365" s="8">
        <v>191317000000</v>
      </c>
      <c r="M365" s="8">
        <v>3350000000</v>
      </c>
      <c r="N365" s="8">
        <v>1311000000</v>
      </c>
      <c r="O365" s="8">
        <v>101412000000</v>
      </c>
      <c r="P365" s="8">
        <v>151855000000</v>
      </c>
      <c r="Q365" s="8">
        <v>0</v>
      </c>
      <c r="R365" s="8">
        <v>24000000</v>
      </c>
      <c r="S365" s="8">
        <v>45218000000</v>
      </c>
      <c r="T365" s="8">
        <v>102399000000</v>
      </c>
      <c r="U365" s="8">
        <v>9425000000</v>
      </c>
      <c r="V365" s="8">
        <v>5650000000</v>
      </c>
      <c r="W365" s="8">
        <v>30643000000</v>
      </c>
    </row>
    <row r="366" spans="1:23" x14ac:dyDescent="0.35">
      <c r="A366" s="9" t="s">
        <v>386</v>
      </c>
      <c r="B366" s="5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</row>
    <row r="367" spans="1:23" x14ac:dyDescent="0.35">
      <c r="A367" s="9" t="s">
        <v>387</v>
      </c>
      <c r="B367" s="5">
        <v>-975000000</v>
      </c>
      <c r="C367" s="8">
        <v>0</v>
      </c>
      <c r="D367" s="8">
        <v>-16540000000</v>
      </c>
      <c r="E367" s="8">
        <v>-13961000000</v>
      </c>
      <c r="F367" s="8">
        <v>-11884000000</v>
      </c>
      <c r="G367" s="8">
        <v>0</v>
      </c>
      <c r="H367" s="8">
        <v>0</v>
      </c>
      <c r="I367" s="8">
        <v>-61000000</v>
      </c>
      <c r="J367" s="8">
        <v>6731000000</v>
      </c>
      <c r="K367" s="8">
        <v>-6731000000</v>
      </c>
      <c r="L367" s="8">
        <v>0</v>
      </c>
      <c r="M367" s="8">
        <v>0</v>
      </c>
      <c r="N367" s="8">
        <v>0</v>
      </c>
      <c r="O367" s="8">
        <v>-5000000</v>
      </c>
      <c r="P367" s="8">
        <v>-15000000</v>
      </c>
      <c r="Q367" s="8">
        <v>-756000000</v>
      </c>
      <c r="R367" s="8">
        <v>0</v>
      </c>
      <c r="S367" s="8">
        <v>-329000000</v>
      </c>
      <c r="T367" s="8">
        <v>-1047000000</v>
      </c>
      <c r="U367" s="8">
        <v>-30955000000</v>
      </c>
      <c r="V367" s="8">
        <v>-87000000</v>
      </c>
      <c r="W367" s="8">
        <v>-43000000</v>
      </c>
    </row>
    <row r="368" spans="1:23" x14ac:dyDescent="0.35">
      <c r="A368" s="9" t="s">
        <v>388</v>
      </c>
      <c r="B368" s="5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</row>
    <row r="369" spans="1:23" ht="21.5" x14ac:dyDescent="0.35">
      <c r="A369" s="9" t="s">
        <v>389</v>
      </c>
      <c r="B369" s="5">
        <v>0</v>
      </c>
      <c r="C369" s="8">
        <v>0</v>
      </c>
      <c r="D369" s="8">
        <v>8620000000</v>
      </c>
      <c r="E369" s="8">
        <v>4104000000</v>
      </c>
      <c r="F369" s="8">
        <v>18056000000</v>
      </c>
      <c r="G369" s="8">
        <v>0</v>
      </c>
      <c r="H369" s="8">
        <v>3487000000</v>
      </c>
      <c r="I369" s="8">
        <v>-4021000000</v>
      </c>
      <c r="J369" s="8">
        <v>-3834000000</v>
      </c>
      <c r="K369" s="8">
        <v>0</v>
      </c>
      <c r="L369" s="8">
        <v>-25749000000</v>
      </c>
      <c r="M369" s="8">
        <v>0</v>
      </c>
      <c r="N369" s="8">
        <v>1350000000</v>
      </c>
      <c r="O369" s="8">
        <v>0</v>
      </c>
      <c r="P369" s="8">
        <v>150000000</v>
      </c>
      <c r="Q369" s="8">
        <v>-1350000000</v>
      </c>
      <c r="R369" s="8">
        <v>1200000000</v>
      </c>
      <c r="S369" s="8">
        <v>0</v>
      </c>
      <c r="T369" s="8">
        <v>0</v>
      </c>
      <c r="U369" s="8">
        <v>0</v>
      </c>
      <c r="V369" s="8">
        <v>-75000000</v>
      </c>
      <c r="W369" s="8">
        <v>0</v>
      </c>
    </row>
    <row r="370" spans="1:23" ht="21.5" x14ac:dyDescent="0.35">
      <c r="A370" s="9" t="s">
        <v>390</v>
      </c>
      <c r="B370" s="5">
        <v>0</v>
      </c>
      <c r="C370" s="8">
        <v>0</v>
      </c>
      <c r="D370" s="8">
        <v>0</v>
      </c>
      <c r="E370" s="8">
        <v>0</v>
      </c>
      <c r="F370" s="8">
        <v>-29000000</v>
      </c>
      <c r="G370" s="8">
        <v>29000000</v>
      </c>
      <c r="H370" s="8">
        <v>0</v>
      </c>
      <c r="I370" s="8">
        <v>0</v>
      </c>
      <c r="J370" s="8">
        <v>1500000000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</row>
    <row r="371" spans="1:23" x14ac:dyDescent="0.35">
      <c r="A371" s="12" t="s">
        <v>391</v>
      </c>
      <c r="B371" s="5">
        <v>857154000000</v>
      </c>
      <c r="C371" s="8">
        <v>862283000000</v>
      </c>
      <c r="D371" s="8">
        <v>982365000000</v>
      </c>
      <c r="E371" s="8">
        <v>971505000000</v>
      </c>
      <c r="F371" s="8">
        <v>817073000000</v>
      </c>
      <c r="G371" s="8">
        <v>721512000000</v>
      </c>
      <c r="H371" s="8">
        <v>1055727000000</v>
      </c>
      <c r="I371" s="8">
        <v>632770000000</v>
      </c>
      <c r="J371" s="8">
        <v>629485000000</v>
      </c>
      <c r="K371" s="8">
        <v>523946000000</v>
      </c>
      <c r="L371" s="8">
        <v>688477000000</v>
      </c>
      <c r="M371" s="8">
        <v>484971000000</v>
      </c>
      <c r="N371" s="8">
        <v>476123000000</v>
      </c>
      <c r="O371" s="8">
        <v>590160000000</v>
      </c>
      <c r="P371" s="8">
        <v>450869000000</v>
      </c>
      <c r="Q371" s="8">
        <v>462890000000</v>
      </c>
      <c r="R371" s="8">
        <v>307605000000</v>
      </c>
      <c r="S371" s="8">
        <v>409404000000</v>
      </c>
      <c r="T371" s="8">
        <v>573407000000</v>
      </c>
      <c r="U371" s="8">
        <v>353594000000</v>
      </c>
      <c r="V371" s="8">
        <v>222138000000</v>
      </c>
      <c r="W371" s="8">
        <v>404511000000</v>
      </c>
    </row>
    <row r="372" spans="1:23" x14ac:dyDescent="0.35">
      <c r="A372" s="9" t="s">
        <v>392</v>
      </c>
      <c r="B372" s="5">
        <v>585000000</v>
      </c>
      <c r="C372" s="8">
        <v>981000000</v>
      </c>
      <c r="D372" s="8">
        <v>532000000</v>
      </c>
      <c r="E372" s="8">
        <v>1591000000</v>
      </c>
      <c r="F372" s="8">
        <v>-651000000</v>
      </c>
      <c r="G372" s="8">
        <v>651000000</v>
      </c>
      <c r="H372" s="8">
        <v>481000000</v>
      </c>
      <c r="I372" s="8">
        <v>303000000</v>
      </c>
      <c r="J372" s="8">
        <v>-444000000</v>
      </c>
      <c r="K372" s="8">
        <v>444000000</v>
      </c>
      <c r="L372" s="8">
        <v>409000000</v>
      </c>
      <c r="M372" s="8">
        <v>825000000</v>
      </c>
      <c r="N372" s="8">
        <v>238000000</v>
      </c>
      <c r="O372" s="8">
        <v>439000000</v>
      </c>
      <c r="P372" s="8">
        <v>379000000</v>
      </c>
      <c r="Q372" s="8">
        <v>837000000</v>
      </c>
      <c r="R372" s="8">
        <v>-347000000</v>
      </c>
      <c r="S372" s="8">
        <v>347000000</v>
      </c>
      <c r="T372" s="8">
        <v>227000000</v>
      </c>
      <c r="U372" s="8">
        <v>714000000</v>
      </c>
      <c r="V372" s="8">
        <v>-296000000</v>
      </c>
      <c r="W372" s="8">
        <v>296000000</v>
      </c>
    </row>
    <row r="373" spans="1:23" x14ac:dyDescent="0.35">
      <c r="A373" s="9" t="s">
        <v>393</v>
      </c>
      <c r="B373" s="5">
        <v>428658000000</v>
      </c>
      <c r="C373" s="8">
        <v>440288000000</v>
      </c>
      <c r="D373" s="8">
        <v>596637000000</v>
      </c>
      <c r="E373" s="8">
        <v>494815000000</v>
      </c>
      <c r="F373" s="8">
        <v>407190000000</v>
      </c>
      <c r="G373" s="8">
        <v>389631000000</v>
      </c>
      <c r="H373" s="8">
        <v>607997000000</v>
      </c>
      <c r="I373" s="8">
        <v>340565000000</v>
      </c>
      <c r="J373" s="8">
        <v>321808000000</v>
      </c>
      <c r="K373" s="8">
        <v>256580000000</v>
      </c>
      <c r="L373" s="8">
        <v>447719000000</v>
      </c>
      <c r="M373" s="8">
        <v>300828000000</v>
      </c>
      <c r="N373" s="8">
        <v>239530000000</v>
      </c>
      <c r="O373" s="8">
        <v>344793000000</v>
      </c>
      <c r="P373" s="8">
        <v>197905000000</v>
      </c>
      <c r="Q373" s="8">
        <v>242518000000</v>
      </c>
      <c r="R373" s="8">
        <v>150303000000</v>
      </c>
      <c r="S373" s="8">
        <v>180014000000</v>
      </c>
      <c r="T373" s="8">
        <v>338627000000</v>
      </c>
      <c r="U373" s="8">
        <v>163760000000</v>
      </c>
      <c r="V373" s="8">
        <v>54524000000</v>
      </c>
      <c r="W373" s="8">
        <v>238289000000</v>
      </c>
    </row>
    <row r="374" spans="1:23" x14ac:dyDescent="0.35">
      <c r="A374" s="10" t="s">
        <v>394</v>
      </c>
      <c r="B374" s="5">
        <v>369050000000</v>
      </c>
      <c r="C374" s="8">
        <v>383913000000</v>
      </c>
      <c r="D374" s="8">
        <v>533762000000</v>
      </c>
      <c r="E374" s="8">
        <v>446081000000</v>
      </c>
      <c r="F374" s="8">
        <v>368389000000</v>
      </c>
      <c r="G374" s="8">
        <v>358325000000</v>
      </c>
      <c r="H374" s="8">
        <v>549846000000</v>
      </c>
      <c r="I374" s="8">
        <v>305773000000</v>
      </c>
      <c r="J374" s="8">
        <v>296501000000</v>
      </c>
      <c r="K374" s="8">
        <v>234289000000</v>
      </c>
      <c r="L374" s="8">
        <v>407163000000</v>
      </c>
      <c r="M374" s="8">
        <v>278365000000</v>
      </c>
      <c r="N374" s="8">
        <v>216124000000</v>
      </c>
      <c r="O374" s="8">
        <v>316361000000</v>
      </c>
      <c r="P374" s="8">
        <v>168378000000</v>
      </c>
      <c r="Q374" s="8">
        <v>225037000000</v>
      </c>
      <c r="R374" s="8">
        <v>134957000000</v>
      </c>
      <c r="S374" s="8">
        <v>159613000000</v>
      </c>
      <c r="T374" s="8">
        <v>315642000000</v>
      </c>
      <c r="U374" s="8">
        <v>151960000000</v>
      </c>
      <c r="V374" s="8">
        <v>45199000000</v>
      </c>
      <c r="W374" s="8">
        <v>219295000000</v>
      </c>
    </row>
    <row r="375" spans="1:23" x14ac:dyDescent="0.35">
      <c r="A375" s="10" t="s">
        <v>395</v>
      </c>
      <c r="B375" s="5">
        <v>28693000000</v>
      </c>
      <c r="C375" s="8">
        <v>32858000000</v>
      </c>
      <c r="D375" s="8">
        <v>29201000000</v>
      </c>
      <c r="E375" s="8">
        <v>28675000000</v>
      </c>
      <c r="F375" s="8">
        <v>26944000000</v>
      </c>
      <c r="G375" s="8">
        <v>27449000000</v>
      </c>
      <c r="H375" s="8">
        <v>23026000000</v>
      </c>
      <c r="I375" s="8">
        <v>23942000000</v>
      </c>
      <c r="J375" s="8">
        <v>17697000000</v>
      </c>
      <c r="K375" s="8">
        <v>18338000000</v>
      </c>
      <c r="L375" s="8">
        <v>16797000000</v>
      </c>
      <c r="M375" s="8">
        <v>16676000000</v>
      </c>
      <c r="N375" s="8">
        <v>16782000000</v>
      </c>
      <c r="O375" s="8">
        <v>17510000000</v>
      </c>
      <c r="P375" s="8">
        <v>15753000000</v>
      </c>
      <c r="Q375" s="8">
        <v>14981000000</v>
      </c>
      <c r="R375" s="8">
        <v>14476000000</v>
      </c>
      <c r="S375" s="8">
        <v>14863000000</v>
      </c>
      <c r="T375" s="8">
        <v>12710000000</v>
      </c>
      <c r="U375" s="8">
        <v>11616000000</v>
      </c>
      <c r="V375" s="8">
        <v>7175000000</v>
      </c>
      <c r="W375" s="8">
        <v>14067000000</v>
      </c>
    </row>
    <row r="376" spans="1:23" x14ac:dyDescent="0.35">
      <c r="A376" s="10" t="s">
        <v>396</v>
      </c>
      <c r="B376" s="5">
        <v>489000000</v>
      </c>
      <c r="C376" s="8">
        <v>130000000</v>
      </c>
      <c r="D376" s="8">
        <v>204000000</v>
      </c>
      <c r="E376" s="8">
        <v>239000000</v>
      </c>
      <c r="F376" s="8">
        <v>-12000000</v>
      </c>
      <c r="G376" s="8">
        <v>12000000</v>
      </c>
      <c r="H376" s="8">
        <v>141000000</v>
      </c>
      <c r="I376" s="8">
        <v>65000000</v>
      </c>
      <c r="J376" s="8">
        <v>11441000000</v>
      </c>
      <c r="K376" s="8">
        <v>122000000</v>
      </c>
      <c r="L376" s="8">
        <v>61000000</v>
      </c>
      <c r="M376" s="8">
        <v>19000000</v>
      </c>
      <c r="N376" s="8">
        <v>17000000</v>
      </c>
      <c r="O376" s="8">
        <v>42000000</v>
      </c>
      <c r="P376" s="8">
        <v>8000000</v>
      </c>
      <c r="Q376" s="8">
        <v>109000000</v>
      </c>
      <c r="R376" s="8">
        <v>229000000</v>
      </c>
      <c r="S376" s="8">
        <v>253000000</v>
      </c>
      <c r="T376" s="8">
        <v>22000000</v>
      </c>
      <c r="U376" s="8">
        <v>31000000</v>
      </c>
      <c r="V376" s="8">
        <v>93000000</v>
      </c>
      <c r="W376" s="8">
        <v>0</v>
      </c>
    </row>
    <row r="377" spans="1:23" x14ac:dyDescent="0.35">
      <c r="A377" s="10" t="s">
        <v>397</v>
      </c>
      <c r="B377" s="5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-23225000000</v>
      </c>
      <c r="M377" s="8">
        <v>23225000000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</row>
    <row r="378" spans="1:23" x14ac:dyDescent="0.35">
      <c r="A378" s="10" t="s">
        <v>398</v>
      </c>
      <c r="B378" s="5">
        <v>30426000000</v>
      </c>
      <c r="C378" s="8">
        <v>23387000000</v>
      </c>
      <c r="D378" s="8">
        <v>33470000000</v>
      </c>
      <c r="E378" s="8">
        <v>19820000000</v>
      </c>
      <c r="F378" s="8">
        <v>11869000000</v>
      </c>
      <c r="G378" s="8">
        <v>3845000000</v>
      </c>
      <c r="H378" s="8">
        <v>34984000000</v>
      </c>
      <c r="I378" s="8">
        <v>10785000000</v>
      </c>
      <c r="J378" s="8">
        <v>-3831000000</v>
      </c>
      <c r="K378" s="8">
        <v>3831000000</v>
      </c>
      <c r="L378" s="8">
        <v>46923000000</v>
      </c>
      <c r="M378" s="8">
        <v>-17457000000</v>
      </c>
      <c r="N378" s="8">
        <v>6607000000</v>
      </c>
      <c r="O378" s="8">
        <v>10880000000</v>
      </c>
      <c r="P378" s="8">
        <v>13766000000</v>
      </c>
      <c r="Q378" s="8">
        <v>2391000000</v>
      </c>
      <c r="R378" s="8">
        <v>641000000</v>
      </c>
      <c r="S378" s="8">
        <v>5285000000</v>
      </c>
      <c r="T378" s="8">
        <v>10253000000</v>
      </c>
      <c r="U378" s="8">
        <v>153000000</v>
      </c>
      <c r="V378" s="8">
        <v>2057000000</v>
      </c>
      <c r="W378" s="8">
        <v>4927000000</v>
      </c>
    </row>
    <row r="379" spans="1:23" x14ac:dyDescent="0.35">
      <c r="A379" s="9" t="s">
        <v>399</v>
      </c>
      <c r="B379" s="5">
        <v>178619000000</v>
      </c>
      <c r="C379" s="8">
        <v>172347000000</v>
      </c>
      <c r="D379" s="8">
        <v>178703000000</v>
      </c>
      <c r="E379" s="8">
        <v>394379000000</v>
      </c>
      <c r="F379" s="8">
        <v>-72149000000</v>
      </c>
      <c r="G379" s="8">
        <v>139785000000</v>
      </c>
      <c r="H379" s="8">
        <v>166017000000</v>
      </c>
      <c r="I379" s="8">
        <v>128910000000</v>
      </c>
      <c r="J379" s="8">
        <v>126960000000</v>
      </c>
      <c r="K379" s="8">
        <v>121867000000</v>
      </c>
      <c r="L379" s="8">
        <v>116447000000</v>
      </c>
      <c r="M379" s="8">
        <v>112969000000</v>
      </c>
      <c r="N379" s="8">
        <v>106805000000</v>
      </c>
      <c r="O379" s="8">
        <v>101935000000</v>
      </c>
      <c r="P379" s="8">
        <v>102357000000</v>
      </c>
      <c r="Q379" s="8">
        <v>91809000000</v>
      </c>
      <c r="R379" s="8">
        <v>84246000000</v>
      </c>
      <c r="S379" s="8">
        <v>85392000000</v>
      </c>
      <c r="T379" s="8">
        <v>65482000000</v>
      </c>
      <c r="U379" s="8">
        <v>72201000000</v>
      </c>
      <c r="V379" s="8">
        <v>62239000000</v>
      </c>
      <c r="W379" s="8">
        <v>76023000000</v>
      </c>
    </row>
    <row r="380" spans="1:23" x14ac:dyDescent="0.35">
      <c r="A380" s="10" t="s">
        <v>400</v>
      </c>
      <c r="B380" s="5">
        <v>40542000000</v>
      </c>
      <c r="C380" s="8">
        <v>39923000000</v>
      </c>
      <c r="D380" s="8">
        <v>40658000000</v>
      </c>
      <c r="E380" s="8">
        <v>37508000000</v>
      </c>
      <c r="F380" s="8">
        <v>35314000000</v>
      </c>
      <c r="G380" s="8">
        <v>32322000000</v>
      </c>
      <c r="H380" s="8">
        <v>27092000000</v>
      </c>
      <c r="I380" s="8">
        <v>27358000000</v>
      </c>
      <c r="J380" s="8">
        <v>27833000000</v>
      </c>
      <c r="K380" s="8">
        <v>28377000000</v>
      </c>
      <c r="L380" s="8">
        <v>27867000000</v>
      </c>
      <c r="M380" s="8">
        <v>27206000000</v>
      </c>
      <c r="N380" s="8">
        <v>27079000000</v>
      </c>
      <c r="O380" s="8">
        <v>26763000000</v>
      </c>
      <c r="P380" s="8">
        <v>92996000000</v>
      </c>
      <c r="Q380" s="8">
        <v>0</v>
      </c>
      <c r="R380" s="8">
        <v>21806000000</v>
      </c>
      <c r="S380" s="8">
        <v>20930000000</v>
      </c>
      <c r="T380" s="8">
        <v>20583000000</v>
      </c>
      <c r="U380" s="8">
        <v>18967000000</v>
      </c>
      <c r="V380" s="8">
        <v>18938000000</v>
      </c>
      <c r="W380" s="8">
        <v>16558000000</v>
      </c>
    </row>
    <row r="381" spans="1:23" x14ac:dyDescent="0.35">
      <c r="A381" s="10" t="s">
        <v>401</v>
      </c>
      <c r="B381" s="5">
        <v>138077000000</v>
      </c>
      <c r="C381" s="8">
        <v>132424000000</v>
      </c>
      <c r="D381" s="8">
        <v>138045000000</v>
      </c>
      <c r="E381" s="8">
        <v>356871000000</v>
      </c>
      <c r="F381" s="8">
        <v>-107463000000</v>
      </c>
      <c r="G381" s="8">
        <v>107463000000</v>
      </c>
      <c r="H381" s="8">
        <v>138925000000</v>
      </c>
      <c r="I381" s="8">
        <v>101552000000</v>
      </c>
      <c r="J381" s="8">
        <v>99127000000</v>
      </c>
      <c r="K381" s="8">
        <v>93490000000</v>
      </c>
      <c r="L381" s="8">
        <v>88580000000</v>
      </c>
      <c r="M381" s="8">
        <v>85763000000</v>
      </c>
      <c r="N381" s="8">
        <v>79726000000</v>
      </c>
      <c r="O381" s="8">
        <v>75172000000</v>
      </c>
      <c r="P381" s="8">
        <v>9361000000</v>
      </c>
      <c r="Q381" s="8">
        <v>91809000000</v>
      </c>
      <c r="R381" s="8">
        <v>62440000000</v>
      </c>
      <c r="S381" s="8">
        <v>64462000000</v>
      </c>
      <c r="T381" s="8">
        <v>44899000000</v>
      </c>
      <c r="U381" s="8">
        <v>53234000000</v>
      </c>
      <c r="V381" s="8">
        <v>43301000000</v>
      </c>
      <c r="W381" s="8">
        <v>59465000000</v>
      </c>
    </row>
    <row r="382" spans="1:23" x14ac:dyDescent="0.35">
      <c r="A382" s="9" t="s">
        <v>402</v>
      </c>
      <c r="B382" s="5">
        <v>203168000000</v>
      </c>
      <c r="C382" s="8">
        <v>202366000000</v>
      </c>
      <c r="D382" s="8">
        <v>152144000000</v>
      </c>
      <c r="E382" s="8">
        <v>628226000000</v>
      </c>
      <c r="F382" s="8">
        <v>-152538000000</v>
      </c>
      <c r="G382" s="8">
        <v>152538000000</v>
      </c>
      <c r="H382" s="8">
        <v>243398000000</v>
      </c>
      <c r="I382" s="8">
        <v>125460000000</v>
      </c>
      <c r="J382" s="8">
        <v>124698000000</v>
      </c>
      <c r="K382" s="8">
        <v>110813000000</v>
      </c>
      <c r="L382" s="8">
        <v>98806000000</v>
      </c>
      <c r="M382" s="8">
        <v>37646000000</v>
      </c>
      <c r="N382" s="8">
        <v>95973000000</v>
      </c>
      <c r="O382" s="8">
        <v>112699000000</v>
      </c>
      <c r="P382" s="8">
        <v>129567000000</v>
      </c>
      <c r="Q382" s="8">
        <v>279592000000</v>
      </c>
      <c r="R382" s="8">
        <v>-121821000000</v>
      </c>
      <c r="S382" s="8">
        <v>121821000000</v>
      </c>
      <c r="T382" s="8">
        <v>124800000000</v>
      </c>
      <c r="U382" s="8">
        <v>98054000000</v>
      </c>
      <c r="V382" s="8">
        <v>-73799000000</v>
      </c>
      <c r="W382" s="8">
        <v>73799000000</v>
      </c>
    </row>
    <row r="383" spans="1:23" x14ac:dyDescent="0.35">
      <c r="A383" s="9" t="s">
        <v>403</v>
      </c>
      <c r="B383" s="5">
        <v>46124000000</v>
      </c>
      <c r="C383" s="8">
        <v>46301000000</v>
      </c>
      <c r="D383" s="8">
        <v>46922000000</v>
      </c>
      <c r="E383" s="8">
        <v>46314000000</v>
      </c>
      <c r="F383" s="8">
        <v>42702000000</v>
      </c>
      <c r="G383" s="8">
        <v>38907000000</v>
      </c>
      <c r="H383" s="8">
        <v>37834000000</v>
      </c>
      <c r="I383" s="8">
        <v>37532000000</v>
      </c>
      <c r="J383" s="8">
        <v>35625000000</v>
      </c>
      <c r="K383" s="8">
        <v>34242000000</v>
      </c>
      <c r="L383" s="8">
        <v>33550000000</v>
      </c>
      <c r="M383" s="8">
        <v>32703000000</v>
      </c>
      <c r="N383" s="8">
        <v>31908000000</v>
      </c>
      <c r="O383" s="8">
        <v>30294000000</v>
      </c>
      <c r="P383" s="8">
        <v>27777000000</v>
      </c>
      <c r="Q383" s="8">
        <v>25926000000</v>
      </c>
      <c r="R383" s="8">
        <v>24304000000</v>
      </c>
      <c r="S383" s="8">
        <v>21830000000</v>
      </c>
      <c r="T383" s="8">
        <v>20456000000</v>
      </c>
      <c r="U383" s="8">
        <v>18865000000</v>
      </c>
      <c r="V383" s="8">
        <v>17310000000</v>
      </c>
      <c r="W383" s="8">
        <v>16104000000</v>
      </c>
    </row>
    <row r="384" spans="1:23" ht="21.5" x14ac:dyDescent="0.35">
      <c r="A384" s="9" t="s">
        <v>404</v>
      </c>
      <c r="B384" s="5">
        <v>0</v>
      </c>
      <c r="C384" s="8">
        <v>0</v>
      </c>
      <c r="D384" s="8">
        <v>6126000000</v>
      </c>
      <c r="E384" s="8">
        <v>1301000000</v>
      </c>
      <c r="F384" s="8">
        <v>-1301000000</v>
      </c>
      <c r="G384" s="8">
        <v>0</v>
      </c>
      <c r="H384" s="8">
        <v>0</v>
      </c>
      <c r="I384" s="8">
        <v>0</v>
      </c>
      <c r="J384" s="8">
        <v>10079000000</v>
      </c>
      <c r="K384" s="8">
        <v>0</v>
      </c>
      <c r="L384" s="8">
        <v>-8454000000</v>
      </c>
      <c r="M384" s="8">
        <v>0</v>
      </c>
      <c r="N384" s="8">
        <v>1669000000</v>
      </c>
      <c r="O384" s="8">
        <v>0</v>
      </c>
      <c r="P384" s="8">
        <v>-7116000000</v>
      </c>
      <c r="Q384" s="8">
        <v>-6872000000</v>
      </c>
      <c r="R384" s="8">
        <v>0</v>
      </c>
      <c r="S384" s="8">
        <v>0</v>
      </c>
      <c r="T384" s="8">
        <v>23815000000</v>
      </c>
      <c r="U384" s="8">
        <v>0</v>
      </c>
      <c r="V384" s="8">
        <v>-5273000000</v>
      </c>
      <c r="W384" s="8">
        <v>0</v>
      </c>
    </row>
    <row r="385" spans="1:23" x14ac:dyDescent="0.35">
      <c r="A385" s="9" t="s">
        <v>405</v>
      </c>
      <c r="B385" s="5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</row>
    <row r="386" spans="1:23" x14ac:dyDescent="0.35">
      <c r="A386" s="9" t="s">
        <v>406</v>
      </c>
      <c r="B386" s="5">
        <v>0</v>
      </c>
      <c r="C386" s="8">
        <v>0</v>
      </c>
      <c r="D386" s="8">
        <v>1301000000</v>
      </c>
      <c r="E386" s="8">
        <v>-595121000000</v>
      </c>
      <c r="F386" s="8">
        <v>593820000000</v>
      </c>
      <c r="G386" s="8">
        <v>0</v>
      </c>
      <c r="H386" s="8">
        <v>0</v>
      </c>
      <c r="I386" s="8">
        <v>0</v>
      </c>
      <c r="J386" s="8">
        <v>10759000000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-170920000000</v>
      </c>
      <c r="R386" s="8">
        <v>170920000000</v>
      </c>
      <c r="S386" s="8">
        <v>0</v>
      </c>
      <c r="T386" s="8">
        <v>0</v>
      </c>
      <c r="U386" s="8">
        <v>0</v>
      </c>
      <c r="V386" s="8">
        <v>167433000000</v>
      </c>
      <c r="W386" s="8">
        <v>0</v>
      </c>
    </row>
    <row r="387" spans="1:23" x14ac:dyDescent="0.35">
      <c r="A387" s="15" t="s">
        <v>407</v>
      </c>
      <c r="B387" s="5">
        <v>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122441000000</v>
      </c>
      <c r="K387" s="8">
        <v>127921000000</v>
      </c>
      <c r="L387" s="8">
        <v>127921000000</v>
      </c>
      <c r="M387" s="8">
        <v>127921000000</v>
      </c>
      <c r="N387" s="8">
        <v>127921000000</v>
      </c>
      <c r="O387" s="8">
        <v>127921000000</v>
      </c>
      <c r="P387" s="8">
        <v>127921000000</v>
      </c>
      <c r="Q387" s="8">
        <v>127921000000</v>
      </c>
      <c r="R387" s="8">
        <v>127921000000</v>
      </c>
      <c r="S387" s="8">
        <v>127921000000</v>
      </c>
      <c r="T387" s="8">
        <v>127921000000</v>
      </c>
      <c r="U387" s="8">
        <v>63324000000</v>
      </c>
      <c r="V387" s="8">
        <v>63324000000</v>
      </c>
      <c r="W387" s="8">
        <v>63324000000</v>
      </c>
    </row>
    <row r="388" spans="1:23" x14ac:dyDescent="0.35">
      <c r="A388" s="16" t="s">
        <v>408</v>
      </c>
      <c r="B388" s="5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</row>
    <row r="389" spans="1:23" x14ac:dyDescent="0.35">
      <c r="A389" s="17" t="s">
        <v>409</v>
      </c>
      <c r="B389" s="5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</row>
    <row r="390" spans="1:23" x14ac:dyDescent="0.35">
      <c r="A390" s="17" t="s">
        <v>410</v>
      </c>
      <c r="B390" s="5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</row>
    <row r="391" spans="1:23" x14ac:dyDescent="0.35">
      <c r="A391" s="17" t="s">
        <v>411</v>
      </c>
      <c r="B391" s="5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</row>
    <row r="392" spans="1:23" x14ac:dyDescent="0.35">
      <c r="A392" s="17" t="s">
        <v>412</v>
      </c>
      <c r="B392" s="5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</row>
    <row r="393" spans="1:23" x14ac:dyDescent="0.35">
      <c r="A393" s="17" t="s">
        <v>413</v>
      </c>
      <c r="B393" s="5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</row>
    <row r="394" spans="1:23" x14ac:dyDescent="0.35">
      <c r="A394" s="16" t="s">
        <v>414</v>
      </c>
      <c r="B394" s="5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144141000000</v>
      </c>
      <c r="K394" s="8">
        <v>144141000000</v>
      </c>
      <c r="L394" s="8">
        <v>144141000000</v>
      </c>
      <c r="M394" s="8">
        <v>144141000000</v>
      </c>
      <c r="N394" s="8">
        <v>144141000000</v>
      </c>
      <c r="O394" s="8">
        <v>144141000000</v>
      </c>
      <c r="P394" s="8">
        <v>144141000000</v>
      </c>
      <c r="Q394" s="8">
        <v>144141000000</v>
      </c>
      <c r="R394" s="8">
        <v>144141000000</v>
      </c>
      <c r="S394" s="8">
        <v>144141000000</v>
      </c>
      <c r="T394" s="8">
        <v>144141000000</v>
      </c>
      <c r="U394" s="8">
        <v>144141000000</v>
      </c>
      <c r="V394" s="8">
        <v>144141000000</v>
      </c>
      <c r="W394" s="8">
        <v>144141000000</v>
      </c>
    </row>
    <row r="395" spans="1:23" x14ac:dyDescent="0.35">
      <c r="A395" s="17" t="s">
        <v>415</v>
      </c>
      <c r="B395" s="5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103369000000</v>
      </c>
      <c r="K395" s="8">
        <v>103369000000</v>
      </c>
      <c r="L395" s="8">
        <v>103369000000</v>
      </c>
      <c r="M395" s="8">
        <v>103369000000</v>
      </c>
      <c r="N395" s="8">
        <v>103369000000</v>
      </c>
      <c r="O395" s="8">
        <v>103369000000</v>
      </c>
      <c r="P395" s="8">
        <v>103369000000</v>
      </c>
      <c r="Q395" s="8">
        <v>103369000000</v>
      </c>
      <c r="R395" s="8">
        <v>103369000000</v>
      </c>
      <c r="S395" s="8">
        <v>103369000000</v>
      </c>
      <c r="T395" s="8">
        <v>103369000000</v>
      </c>
      <c r="U395" s="8">
        <v>103369000000</v>
      </c>
      <c r="V395" s="8">
        <v>103369000000</v>
      </c>
      <c r="W395" s="8">
        <v>103369000000</v>
      </c>
    </row>
    <row r="396" spans="1:23" x14ac:dyDescent="0.35">
      <c r="A396" s="17" t="s">
        <v>416</v>
      </c>
      <c r="B396" s="5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40772000000</v>
      </c>
      <c r="K396" s="8">
        <v>40772000000</v>
      </c>
      <c r="L396" s="8">
        <v>40772000000</v>
      </c>
      <c r="M396" s="8">
        <v>40772000000</v>
      </c>
      <c r="N396" s="8">
        <v>40772000000</v>
      </c>
      <c r="O396" s="8">
        <v>40772000000</v>
      </c>
      <c r="P396" s="8">
        <v>40772000000</v>
      </c>
      <c r="Q396" s="8">
        <v>40772000000</v>
      </c>
      <c r="R396" s="8">
        <v>40772000000</v>
      </c>
      <c r="S396" s="8">
        <v>40772000000</v>
      </c>
      <c r="T396" s="8">
        <v>40772000000</v>
      </c>
      <c r="U396" s="8">
        <v>40772000000</v>
      </c>
      <c r="V396" s="8">
        <v>40772000000</v>
      </c>
      <c r="W396" s="8">
        <v>40772000000</v>
      </c>
    </row>
    <row r="397" spans="1:23" x14ac:dyDescent="0.35">
      <c r="A397" s="17" t="s">
        <v>417</v>
      </c>
      <c r="B397" s="5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</row>
    <row r="398" spans="1:23" x14ac:dyDescent="0.35">
      <c r="A398" s="16" t="s">
        <v>418</v>
      </c>
      <c r="B398" s="5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</row>
    <row r="399" spans="1:23" x14ac:dyDescent="0.35">
      <c r="A399" s="16" t="s">
        <v>419</v>
      </c>
      <c r="B399" s="5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-21700000000</v>
      </c>
      <c r="K399" s="8">
        <v>-16220000000</v>
      </c>
      <c r="L399" s="8">
        <v>-16220000000</v>
      </c>
      <c r="M399" s="8">
        <v>-16220000000</v>
      </c>
      <c r="N399" s="8">
        <v>-16220000000</v>
      </c>
      <c r="O399" s="8">
        <v>-16220000000</v>
      </c>
      <c r="P399" s="8">
        <v>-16220000000</v>
      </c>
      <c r="Q399" s="8">
        <v>-16220000000</v>
      </c>
      <c r="R399" s="8">
        <v>-16220000000</v>
      </c>
      <c r="S399" s="8">
        <v>-16220000000</v>
      </c>
      <c r="T399" s="8">
        <v>-16220000000</v>
      </c>
      <c r="U399" s="8">
        <v>-80817000000</v>
      </c>
      <c r="V399" s="8">
        <v>-80817000000</v>
      </c>
      <c r="W399" s="8">
        <v>-80817000000</v>
      </c>
    </row>
    <row r="400" spans="1:23" x14ac:dyDescent="0.35">
      <c r="A400" s="17" t="s">
        <v>420</v>
      </c>
      <c r="B400" s="5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-21700000000</v>
      </c>
      <c r="K400" s="8">
        <v>-16220000000</v>
      </c>
      <c r="L400" s="8">
        <v>-16220000000</v>
      </c>
      <c r="M400" s="8">
        <v>-16220000000</v>
      </c>
      <c r="N400" s="8">
        <v>-16220000000</v>
      </c>
      <c r="O400" s="8">
        <v>-16220000000</v>
      </c>
      <c r="P400" s="8">
        <v>-16220000000</v>
      </c>
      <c r="Q400" s="8">
        <v>-16220000000</v>
      </c>
      <c r="R400" s="8">
        <v>-16220000000</v>
      </c>
      <c r="S400" s="8">
        <v>-16220000000</v>
      </c>
      <c r="T400" s="8">
        <v>-16220000000</v>
      </c>
      <c r="U400" s="8">
        <v>-80817000000</v>
      </c>
      <c r="V400" s="8">
        <v>-80817000000</v>
      </c>
      <c r="W400" s="8">
        <v>-80817000000</v>
      </c>
    </row>
    <row r="401" spans="1:23" x14ac:dyDescent="0.35">
      <c r="A401" s="17" t="s">
        <v>421</v>
      </c>
      <c r="B401" s="5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</row>
    <row r="402" spans="1:23" x14ac:dyDescent="0.35">
      <c r="A402" s="17" t="s">
        <v>422</v>
      </c>
      <c r="B402" s="5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</row>
    <row r="403" spans="1:23" x14ac:dyDescent="0.35">
      <c r="A403" s="16" t="s">
        <v>423</v>
      </c>
      <c r="B403" s="5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144141000000</v>
      </c>
      <c r="O403" s="8">
        <v>0</v>
      </c>
      <c r="P403" s="8">
        <v>0</v>
      </c>
      <c r="Q403" s="8">
        <v>0</v>
      </c>
      <c r="R403" s="8">
        <v>144141000000</v>
      </c>
      <c r="S403" s="8">
        <v>0</v>
      </c>
      <c r="T403" s="8">
        <v>144141000000</v>
      </c>
      <c r="U403" s="8">
        <v>0</v>
      </c>
      <c r="V403" s="8">
        <v>144141000000</v>
      </c>
      <c r="W403" s="8">
        <v>0</v>
      </c>
    </row>
    <row r="404" spans="1:23" x14ac:dyDescent="0.35">
      <c r="A404" s="17" t="s">
        <v>424</v>
      </c>
      <c r="B404" s="5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</row>
    <row r="405" spans="1:23" x14ac:dyDescent="0.35">
      <c r="A405" s="18" t="s">
        <v>425</v>
      </c>
      <c r="B405" s="5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</row>
    <row r="406" spans="1:23" x14ac:dyDescent="0.35">
      <c r="A406" s="18" t="s">
        <v>426</v>
      </c>
      <c r="B406" s="5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</row>
    <row r="407" spans="1:23" x14ac:dyDescent="0.35">
      <c r="A407" s="17" t="s">
        <v>427</v>
      </c>
      <c r="B407" s="5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144141000000</v>
      </c>
      <c r="O407" s="8">
        <v>0</v>
      </c>
      <c r="P407" s="8">
        <v>0</v>
      </c>
      <c r="Q407" s="8">
        <v>0</v>
      </c>
      <c r="R407" s="8">
        <v>144141000000</v>
      </c>
      <c r="S407" s="8">
        <v>0</v>
      </c>
      <c r="T407" s="8">
        <v>144141000000</v>
      </c>
      <c r="U407" s="8">
        <v>0</v>
      </c>
      <c r="V407" s="8">
        <v>144141000000</v>
      </c>
      <c r="W407" s="8">
        <v>0</v>
      </c>
    </row>
    <row r="408" spans="1:23" x14ac:dyDescent="0.35">
      <c r="A408" s="18" t="s">
        <v>428</v>
      </c>
      <c r="B408" s="5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144141000000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144141000000</v>
      </c>
      <c r="U408" s="8">
        <v>0</v>
      </c>
      <c r="V408" s="8">
        <v>144141000000</v>
      </c>
      <c r="W408" s="8">
        <v>0</v>
      </c>
    </row>
    <row r="409" spans="1:23" x14ac:dyDescent="0.35">
      <c r="A409" s="18" t="s">
        <v>429</v>
      </c>
      <c r="B409" s="5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144141000000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</row>
    <row r="410" spans="1:23" x14ac:dyDescent="0.35">
      <c r="A410" s="17" t="s">
        <v>430</v>
      </c>
      <c r="B410" s="5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</row>
    <row r="411" spans="1:23" x14ac:dyDescent="0.35">
      <c r="A411" s="18" t="s">
        <v>431</v>
      </c>
      <c r="B411" s="5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</row>
    <row r="412" spans="1:23" x14ac:dyDescent="0.35">
      <c r="A412" s="18" t="s">
        <v>432</v>
      </c>
      <c r="B412" s="5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</row>
    <row r="413" spans="1:23" x14ac:dyDescent="0.35">
      <c r="A413" s="15" t="s">
        <v>433</v>
      </c>
      <c r="B413" s="5">
        <v>23674961000000</v>
      </c>
      <c r="C413" s="8">
        <v>27196059000000</v>
      </c>
      <c r="D413" s="8">
        <v>24068777000000</v>
      </c>
      <c r="E413" s="8">
        <v>26680943000000</v>
      </c>
      <c r="F413" s="8">
        <v>23917615000000</v>
      </c>
      <c r="G413" s="8">
        <v>24362981000000</v>
      </c>
      <c r="H413" s="8">
        <v>25658747000000</v>
      </c>
      <c r="I413" s="8">
        <v>25967899000000</v>
      </c>
      <c r="J413" s="8">
        <v>24227182000000</v>
      </c>
      <c r="K413" s="8">
        <v>21972491000000</v>
      </c>
      <c r="L413" s="8">
        <v>22858438000000</v>
      </c>
      <c r="M413" s="8">
        <v>20879239000000</v>
      </c>
      <c r="N413" s="8">
        <v>20188521000000</v>
      </c>
      <c r="O413" s="8">
        <v>19292022000000</v>
      </c>
      <c r="P413" s="8">
        <v>20286783000000</v>
      </c>
      <c r="Q413" s="8">
        <v>9780772000000</v>
      </c>
      <c r="R413" s="8">
        <v>8251297000000</v>
      </c>
      <c r="S413" s="8">
        <v>6368338000000</v>
      </c>
      <c r="T413" s="8">
        <v>7424193000000</v>
      </c>
      <c r="U413" s="8">
        <v>7786789000000</v>
      </c>
      <c r="V413" s="8">
        <v>8332641000000</v>
      </c>
      <c r="W413" s="8">
        <v>7064356000000</v>
      </c>
    </row>
    <row r="414" spans="1:23" x14ac:dyDescent="0.35">
      <c r="A414" s="15" t="s">
        <v>434</v>
      </c>
      <c r="B414" s="5">
        <v>13109303000000</v>
      </c>
      <c r="C414" s="8">
        <v>17119463000000</v>
      </c>
      <c r="D414" s="8">
        <v>13091963000000</v>
      </c>
      <c r="E414" s="8">
        <v>14755419000000</v>
      </c>
      <c r="F414" s="8">
        <v>11743360000000</v>
      </c>
      <c r="G414" s="8">
        <v>12233020000000</v>
      </c>
      <c r="H414" s="8">
        <v>13442744000000</v>
      </c>
      <c r="I414" s="8">
        <v>13970233000000</v>
      </c>
      <c r="J414" s="8">
        <v>11806719000000</v>
      </c>
      <c r="K414" s="8">
        <v>9235715000000</v>
      </c>
      <c r="L414" s="8">
        <v>9961820000000</v>
      </c>
      <c r="M414" s="8">
        <v>7628033000000</v>
      </c>
      <c r="N414" s="8">
        <v>6954406000000</v>
      </c>
      <c r="O414" s="8">
        <v>7560386000000</v>
      </c>
      <c r="P414" s="8">
        <v>7135821000000</v>
      </c>
      <c r="Q414" s="8">
        <v>5697091000000</v>
      </c>
      <c r="R414" s="8">
        <v>5216961000000</v>
      </c>
      <c r="S414" s="8">
        <v>4178684000000</v>
      </c>
      <c r="T414" s="8">
        <v>4324963000000</v>
      </c>
      <c r="U414" s="8">
        <v>4233187000000</v>
      </c>
      <c r="V414" s="8">
        <v>4155191000000</v>
      </c>
      <c r="W414" s="8">
        <v>2721924000000</v>
      </c>
    </row>
    <row r="415" spans="1:23" x14ac:dyDescent="0.35">
      <c r="A415" s="16" t="s">
        <v>435</v>
      </c>
      <c r="B415" s="5">
        <v>12984007000000</v>
      </c>
      <c r="C415" s="8">
        <v>16994167000000</v>
      </c>
      <c r="D415" s="8">
        <v>12966667000000</v>
      </c>
      <c r="E415" s="8">
        <v>14638745000000</v>
      </c>
      <c r="F415" s="8">
        <v>11630788000000</v>
      </c>
      <c r="G415" s="8">
        <v>12138475000000</v>
      </c>
      <c r="H415" s="8">
        <v>13348229000000</v>
      </c>
      <c r="I415" s="8">
        <v>13879205000000</v>
      </c>
      <c r="J415" s="8">
        <v>11839590000000</v>
      </c>
      <c r="K415" s="8">
        <v>9271483000000</v>
      </c>
      <c r="L415" s="8">
        <v>9990857000000</v>
      </c>
      <c r="M415" s="8">
        <v>7632821000000</v>
      </c>
      <c r="N415" s="8">
        <v>6959194000000</v>
      </c>
      <c r="O415" s="8">
        <v>7565174000000</v>
      </c>
      <c r="P415" s="8">
        <v>7141959000000</v>
      </c>
      <c r="Q415" s="8">
        <v>5703379000000</v>
      </c>
      <c r="R415" s="8">
        <v>5221899000000</v>
      </c>
      <c r="S415" s="8">
        <v>4184822000000</v>
      </c>
      <c r="T415" s="8">
        <v>4331101000000</v>
      </c>
      <c r="U415" s="8">
        <v>4239325000000</v>
      </c>
      <c r="V415" s="8">
        <v>4161329000000</v>
      </c>
      <c r="W415" s="8">
        <v>2727987000000</v>
      </c>
    </row>
    <row r="416" spans="1:23" x14ac:dyDescent="0.35">
      <c r="A416" s="17" t="s">
        <v>436</v>
      </c>
      <c r="B416" s="5">
        <v>2728181000000</v>
      </c>
      <c r="C416" s="8">
        <v>2625224000000</v>
      </c>
      <c r="D416" s="8">
        <v>3084093000000</v>
      </c>
      <c r="E416" s="8">
        <v>3555622000000</v>
      </c>
      <c r="F416" s="8">
        <v>3561561000000</v>
      </c>
      <c r="G416" s="8">
        <v>3567435000000</v>
      </c>
      <c r="H416" s="8">
        <v>3573245000000</v>
      </c>
      <c r="I416" s="8">
        <v>3579184000000</v>
      </c>
      <c r="J416" s="8">
        <v>3895053000000</v>
      </c>
      <c r="K416" s="8">
        <v>3901076000000</v>
      </c>
      <c r="L416" s="8">
        <v>5207436000000</v>
      </c>
      <c r="M416" s="8">
        <v>5114721000000</v>
      </c>
      <c r="N416" s="8">
        <v>5120794000000</v>
      </c>
      <c r="O416" s="8">
        <v>5126801000000</v>
      </c>
      <c r="P416" s="8">
        <v>4993616000000</v>
      </c>
      <c r="Q416" s="8">
        <v>3611538000000</v>
      </c>
      <c r="R416" s="8">
        <v>2878412000000</v>
      </c>
      <c r="S416" s="8">
        <v>1991281000000</v>
      </c>
      <c r="T416" s="8">
        <v>1716797000000</v>
      </c>
      <c r="U416" s="8">
        <v>1634393000000</v>
      </c>
      <c r="V416" s="8">
        <v>1275477000000</v>
      </c>
      <c r="W416" s="8">
        <v>694667000000</v>
      </c>
    </row>
    <row r="417" spans="1:23" x14ac:dyDescent="0.35">
      <c r="A417" s="17" t="s">
        <v>437</v>
      </c>
      <c r="B417" s="5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</row>
    <row r="418" spans="1:23" x14ac:dyDescent="0.35">
      <c r="A418" s="17" t="s">
        <v>438</v>
      </c>
      <c r="B418" s="5">
        <v>9955826000000</v>
      </c>
      <c r="C418" s="8">
        <v>14068943000000</v>
      </c>
      <c r="D418" s="8">
        <v>9582574000000</v>
      </c>
      <c r="E418" s="8">
        <v>9630901000000</v>
      </c>
      <c r="F418" s="8">
        <v>6070000000000</v>
      </c>
      <c r="G418" s="8">
        <v>6250000000000</v>
      </c>
      <c r="H418" s="8">
        <v>7450000000000</v>
      </c>
      <c r="I418" s="8">
        <v>7600007000000</v>
      </c>
      <c r="J418" s="8">
        <v>7944537000000</v>
      </c>
      <c r="K418" s="8">
        <v>2799974000000</v>
      </c>
      <c r="L418" s="8">
        <v>2400045000000</v>
      </c>
      <c r="M418" s="8">
        <v>1200000000000</v>
      </c>
      <c r="N418" s="8">
        <v>1200000000000</v>
      </c>
      <c r="O418" s="8">
        <v>1799973000000</v>
      </c>
      <c r="P418" s="8">
        <v>1499943000000</v>
      </c>
      <c r="Q418" s="8">
        <v>1433441000000</v>
      </c>
      <c r="R418" s="8">
        <v>1685087000000</v>
      </c>
      <c r="S418" s="8">
        <v>1535141000000</v>
      </c>
      <c r="T418" s="8">
        <v>1795904000000</v>
      </c>
      <c r="U418" s="8">
        <v>1786532000000</v>
      </c>
      <c r="V418" s="8">
        <v>2067452000000</v>
      </c>
      <c r="W418" s="8">
        <v>1214920000000</v>
      </c>
    </row>
    <row r="419" spans="1:23" x14ac:dyDescent="0.35">
      <c r="A419" s="17" t="s">
        <v>439</v>
      </c>
      <c r="B419" s="5">
        <v>300000000000</v>
      </c>
      <c r="C419" s="8">
        <v>300000000000</v>
      </c>
      <c r="D419" s="8">
        <v>300000000000</v>
      </c>
      <c r="E419" s="8">
        <v>1452222000000</v>
      </c>
      <c r="F419" s="8">
        <v>1999227000000</v>
      </c>
      <c r="G419" s="8">
        <v>2321040000000</v>
      </c>
      <c r="H419" s="8">
        <v>2324984000000</v>
      </c>
      <c r="I419" s="8">
        <v>2700014000000</v>
      </c>
      <c r="J419" s="8">
        <v>0</v>
      </c>
      <c r="K419" s="8">
        <v>2570433000000</v>
      </c>
      <c r="L419" s="8">
        <v>2383376000000</v>
      </c>
      <c r="M419" s="8">
        <v>1318100000000</v>
      </c>
      <c r="N419" s="8">
        <v>638400000000</v>
      </c>
      <c r="O419" s="8">
        <v>638400000000</v>
      </c>
      <c r="P419" s="8">
        <v>648400000000</v>
      </c>
      <c r="Q419" s="8">
        <v>658400000000</v>
      </c>
      <c r="R419" s="8">
        <v>658400000000</v>
      </c>
      <c r="S419" s="8">
        <v>658400000000</v>
      </c>
      <c r="T419" s="8">
        <v>818400000000</v>
      </c>
      <c r="U419" s="8">
        <v>818400000000</v>
      </c>
      <c r="V419" s="8">
        <v>818400000000</v>
      </c>
      <c r="W419" s="8">
        <v>818400000000</v>
      </c>
    </row>
    <row r="420" spans="1:23" x14ac:dyDescent="0.35">
      <c r="A420" s="17" t="s">
        <v>440</v>
      </c>
      <c r="B420" s="5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</row>
    <row r="421" spans="1:23" x14ac:dyDescent="0.35">
      <c r="A421" s="16" t="s">
        <v>441</v>
      </c>
      <c r="B421" s="5">
        <v>144141000000</v>
      </c>
      <c r="C421" s="8">
        <v>144141000000</v>
      </c>
      <c r="D421" s="8">
        <v>144141000000</v>
      </c>
      <c r="E421" s="8">
        <v>144141000000</v>
      </c>
      <c r="F421" s="8">
        <v>144141000000</v>
      </c>
      <c r="G421" s="8">
        <v>144141000000</v>
      </c>
      <c r="H421" s="8">
        <v>144141000000</v>
      </c>
      <c r="I421" s="8">
        <v>144141000000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</row>
    <row r="422" spans="1:23" x14ac:dyDescent="0.35">
      <c r="A422" s="17" t="s">
        <v>442</v>
      </c>
      <c r="B422" s="5">
        <v>103369000000</v>
      </c>
      <c r="C422" s="8">
        <v>103369000000</v>
      </c>
      <c r="D422" s="8">
        <v>103369000000</v>
      </c>
      <c r="E422" s="8">
        <v>103369000000</v>
      </c>
      <c r="F422" s="8">
        <v>103369000000</v>
      </c>
      <c r="G422" s="8">
        <v>103369000000</v>
      </c>
      <c r="H422" s="8">
        <v>103369000000</v>
      </c>
      <c r="I422" s="8">
        <v>103369000000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</row>
    <row r="423" spans="1:23" x14ac:dyDescent="0.35">
      <c r="A423" s="17" t="s">
        <v>443</v>
      </c>
      <c r="B423" s="5">
        <v>40772000000</v>
      </c>
      <c r="C423" s="8">
        <v>40772000000</v>
      </c>
      <c r="D423" s="8">
        <v>40772000000</v>
      </c>
      <c r="E423" s="8">
        <v>40772000000</v>
      </c>
      <c r="F423" s="8">
        <v>40772000000</v>
      </c>
      <c r="G423" s="8">
        <v>40772000000</v>
      </c>
      <c r="H423" s="8">
        <v>40772000000</v>
      </c>
      <c r="I423" s="8">
        <v>40772000000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</row>
    <row r="424" spans="1:23" x14ac:dyDescent="0.35">
      <c r="A424" s="17" t="s">
        <v>444</v>
      </c>
      <c r="B424" s="5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</row>
    <row r="425" spans="1:23" x14ac:dyDescent="0.35">
      <c r="A425" s="16" t="s">
        <v>445</v>
      </c>
      <c r="B425" s="5">
        <v>-18845000000</v>
      </c>
      <c r="C425" s="8">
        <v>-18845000000</v>
      </c>
      <c r="D425" s="8">
        <v>-18845000000</v>
      </c>
      <c r="E425" s="8">
        <v>-27467000000</v>
      </c>
      <c r="F425" s="8">
        <v>-31569000000</v>
      </c>
      <c r="G425" s="8">
        <v>-49596000000</v>
      </c>
      <c r="H425" s="8">
        <v>-49626000000</v>
      </c>
      <c r="I425" s="8">
        <v>-53113000000</v>
      </c>
      <c r="J425" s="8">
        <v>-32871000000</v>
      </c>
      <c r="K425" s="8">
        <v>-35768000000</v>
      </c>
      <c r="L425" s="8">
        <v>-29037000000</v>
      </c>
      <c r="M425" s="8">
        <v>-4788000000</v>
      </c>
      <c r="N425" s="8">
        <v>-4788000000</v>
      </c>
      <c r="O425" s="8">
        <v>-4788000000</v>
      </c>
      <c r="P425" s="8">
        <v>-6138000000</v>
      </c>
      <c r="Q425" s="8">
        <v>-6288000000</v>
      </c>
      <c r="R425" s="8">
        <v>-4938000000</v>
      </c>
      <c r="S425" s="8">
        <v>-6138000000</v>
      </c>
      <c r="T425" s="8">
        <v>-6138000000</v>
      </c>
      <c r="U425" s="8">
        <v>-6138000000</v>
      </c>
      <c r="V425" s="8">
        <v>-6138000000</v>
      </c>
      <c r="W425" s="8">
        <v>-6063000000</v>
      </c>
    </row>
    <row r="426" spans="1:23" x14ac:dyDescent="0.35">
      <c r="A426" s="17" t="s">
        <v>446</v>
      </c>
      <c r="B426" s="5">
        <v>-16595000000</v>
      </c>
      <c r="C426" s="8">
        <v>-16595000000</v>
      </c>
      <c r="D426" s="8">
        <v>-16595000000</v>
      </c>
      <c r="E426" s="8">
        <v>-16575000000</v>
      </c>
      <c r="F426" s="8">
        <v>-16575000000</v>
      </c>
      <c r="G426" s="8">
        <v>-32188000000</v>
      </c>
      <c r="H426" s="8">
        <v>-32188000000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</row>
    <row r="427" spans="1:23" x14ac:dyDescent="0.35">
      <c r="A427" s="17" t="s">
        <v>447</v>
      </c>
      <c r="B427" s="5">
        <v>-2250000000</v>
      </c>
      <c r="C427" s="8">
        <v>-2250000000</v>
      </c>
      <c r="D427" s="8">
        <v>-2250000000</v>
      </c>
      <c r="E427" s="8">
        <v>-10892000000</v>
      </c>
      <c r="F427" s="8">
        <v>-14994000000</v>
      </c>
      <c r="G427" s="8">
        <v>-17408000000</v>
      </c>
      <c r="H427" s="8">
        <v>-17438000000</v>
      </c>
      <c r="I427" s="8">
        <v>-53113000000</v>
      </c>
      <c r="J427" s="8">
        <v>-32871000000</v>
      </c>
      <c r="K427" s="8">
        <v>-35768000000</v>
      </c>
      <c r="L427" s="8">
        <v>-29037000000</v>
      </c>
      <c r="M427" s="8">
        <v>-4788000000</v>
      </c>
      <c r="N427" s="8">
        <v>-4788000000</v>
      </c>
      <c r="O427" s="8">
        <v>-4788000000</v>
      </c>
      <c r="P427" s="8">
        <v>-6138000000</v>
      </c>
      <c r="Q427" s="8">
        <v>-6288000000</v>
      </c>
      <c r="R427" s="8">
        <v>-4938000000</v>
      </c>
      <c r="S427" s="8">
        <v>-6138000000</v>
      </c>
      <c r="T427" s="8">
        <v>-6138000000</v>
      </c>
      <c r="U427" s="8">
        <v>-6138000000</v>
      </c>
      <c r="V427" s="8">
        <v>-6138000000</v>
      </c>
      <c r="W427" s="8">
        <v>-6063000000</v>
      </c>
    </row>
    <row r="428" spans="1:23" x14ac:dyDescent="0.35">
      <c r="A428" s="17" t="s">
        <v>448</v>
      </c>
      <c r="B428" s="5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</row>
    <row r="429" spans="1:23" x14ac:dyDescent="0.35">
      <c r="A429" s="15" t="s">
        <v>449</v>
      </c>
      <c r="B429" s="5">
        <v>10565658000000</v>
      </c>
      <c r="C429" s="8">
        <v>10076596000000</v>
      </c>
      <c r="D429" s="8">
        <v>10976814000000</v>
      </c>
      <c r="E429" s="8">
        <v>11925524000000</v>
      </c>
      <c r="F429" s="8">
        <v>12174255000000</v>
      </c>
      <c r="G429" s="8">
        <v>12129961000000</v>
      </c>
      <c r="H429" s="8">
        <v>12216003000000</v>
      </c>
      <c r="I429" s="8">
        <v>11997666000000</v>
      </c>
      <c r="J429" s="8">
        <v>12420463000000</v>
      </c>
      <c r="K429" s="8">
        <v>12736776000000</v>
      </c>
      <c r="L429" s="8">
        <v>12896618000000</v>
      </c>
      <c r="M429" s="8">
        <v>13251206000000</v>
      </c>
      <c r="N429" s="8">
        <v>13234115000000</v>
      </c>
      <c r="O429" s="8">
        <v>11731636000000</v>
      </c>
      <c r="P429" s="8">
        <v>13150962000000</v>
      </c>
      <c r="Q429" s="8">
        <v>4083681000000</v>
      </c>
      <c r="R429" s="8">
        <v>3034336000000</v>
      </c>
      <c r="S429" s="8">
        <v>2189654000000</v>
      </c>
      <c r="T429" s="8">
        <v>3099230000000</v>
      </c>
      <c r="U429" s="8">
        <v>3553602000000</v>
      </c>
      <c r="V429" s="8">
        <v>4177450000000</v>
      </c>
      <c r="W429" s="8">
        <v>4342432000000</v>
      </c>
    </row>
    <row r="430" spans="1:23" x14ac:dyDescent="0.35">
      <c r="A430" s="16" t="s">
        <v>450</v>
      </c>
      <c r="B430" s="5">
        <v>10565658000000</v>
      </c>
      <c r="C430" s="8">
        <v>10076596000000</v>
      </c>
      <c r="D430" s="8">
        <v>10976814000000</v>
      </c>
      <c r="E430" s="8">
        <v>12537634000000</v>
      </c>
      <c r="F430" s="8">
        <v>12961092000000</v>
      </c>
      <c r="G430" s="8">
        <v>12844423000000</v>
      </c>
      <c r="H430" s="8">
        <v>12853817000000</v>
      </c>
      <c r="I430" s="8">
        <v>12475572000000</v>
      </c>
      <c r="J430" s="8">
        <v>12803920000000</v>
      </c>
      <c r="K430" s="8">
        <v>13013715000000</v>
      </c>
      <c r="L430" s="8">
        <v>13173557000000</v>
      </c>
      <c r="M430" s="8">
        <v>13389203000000</v>
      </c>
      <c r="N430" s="8">
        <v>13299560000000</v>
      </c>
      <c r="O430" s="8">
        <v>11732986000000</v>
      </c>
      <c r="P430" s="8">
        <v>13150962000000</v>
      </c>
      <c r="Q430" s="8">
        <v>4083681000000</v>
      </c>
      <c r="R430" s="8">
        <v>3034336000000</v>
      </c>
      <c r="S430" s="8">
        <v>2189654000000</v>
      </c>
      <c r="T430" s="8">
        <v>3099230000000</v>
      </c>
      <c r="U430" s="8">
        <v>3553602000000</v>
      </c>
      <c r="V430" s="8">
        <v>4177450000000</v>
      </c>
      <c r="W430" s="8">
        <v>4451585000000</v>
      </c>
    </row>
    <row r="431" spans="1:23" x14ac:dyDescent="0.35">
      <c r="A431" s="17" t="s">
        <v>451</v>
      </c>
      <c r="B431" s="5">
        <v>9359649000000</v>
      </c>
      <c r="C431" s="8">
        <v>9467788000000</v>
      </c>
      <c r="D431" s="8">
        <v>9977613000000</v>
      </c>
      <c r="E431" s="8">
        <v>10042569000000</v>
      </c>
      <c r="F431" s="8">
        <v>10076411000000</v>
      </c>
      <c r="G431" s="8">
        <v>10080223000000</v>
      </c>
      <c r="H431" s="8">
        <v>10083992000000</v>
      </c>
      <c r="I431" s="8">
        <v>10087846000000</v>
      </c>
      <c r="J431" s="8">
        <v>10211062000000</v>
      </c>
      <c r="K431" s="8">
        <v>10215201000000</v>
      </c>
      <c r="L431" s="8">
        <v>10522954000000</v>
      </c>
      <c r="M431" s="8">
        <v>10529802000000</v>
      </c>
      <c r="N431" s="8">
        <v>10634411000000</v>
      </c>
      <c r="O431" s="8">
        <v>9108799000000</v>
      </c>
      <c r="P431" s="8">
        <v>9749713000000</v>
      </c>
      <c r="Q431" s="8">
        <v>3435239000000</v>
      </c>
      <c r="R431" s="8">
        <v>2385571000000</v>
      </c>
      <c r="S431" s="8">
        <v>1720569000000</v>
      </c>
      <c r="T431" s="8">
        <v>2529771000000</v>
      </c>
      <c r="U431" s="8">
        <v>2533486000000</v>
      </c>
      <c r="V431" s="8">
        <v>3151662000000</v>
      </c>
      <c r="W431" s="8">
        <v>3157431000000</v>
      </c>
    </row>
    <row r="432" spans="1:23" x14ac:dyDescent="0.35">
      <c r="A432" s="17" t="s">
        <v>452</v>
      </c>
      <c r="B432" s="5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</row>
    <row r="433" spans="1:23" x14ac:dyDescent="0.35">
      <c r="A433" s="17" t="s">
        <v>453</v>
      </c>
      <c r="B433" s="5">
        <f ca="1">NAB!B433+ABB!B433+ACB!B433+BAB!B433+BID!B433+BVB!B433+CTG!B433+EIB!B433+EVF!B433+HDB!B433+KLB!B433+LPB!B433+MBB!B433+MSB!B433+NVB!B433+OCB!B433+PGB!B433+SGB!B433+SHB!B433+SSB!B433+STB!B433+TCB!B433+TIN!B433+TPB!B433+VAB!B433+VBB!B433+VCB!B433+VIB!B433+VPB!B433</f>
        <v>83575807000000</v>
      </c>
      <c r="C433" s="5">
        <f ca="1">NAB!C433+ABB!C433+ACB!C433+BAB!C433+BID!C433+BVB!C433+CTG!C433+EIB!C433+EVF!C433+HDB!C433+KLB!C433+LPB!C433+MBB!C433+MSB!C433+NVB!C433+OCB!C433+PGB!C433+SGB!C433+SHB!C433+SSB!C433+STB!C433+TCB!C433+TIN!C433+TPB!C433+VAB!C433+VBB!C433+VCB!C433+VIB!C433+VPB!C433</f>
        <v>69168409000000</v>
      </c>
      <c r="D433" s="5">
        <f ca="1">NAB!D433+ABB!D433+ACB!D433+BAB!D433+BID!D433+BVB!D433+CTG!D433+EIB!D433+EVF!D433+HDB!D433+KLB!D433+LPB!D433+MBB!D433+MSB!D433+NVB!D433+OCB!D433+PGB!D433+SGB!D433+SHB!D433+SSB!D433+STB!D433+TCB!D433+TIN!D433+TPB!D433+VAB!D433+VBB!D433+VCB!D433+VIB!D433+VPB!D433</f>
        <v>61981023000000</v>
      </c>
      <c r="E433" s="5">
        <f ca="1">NAB!E433+ABB!E433+ACB!E433+BAB!E433+BID!E433+BVB!E433+CTG!E433+EIB!E433+EVF!E433+HDB!E433+KLB!E433+LPB!E433+MBB!E433+MSB!E433+NVB!E433+OCB!E433+PGB!E433+SGB!E433+SHB!E433+SSB!E433+STB!E433+TCB!E433+TIN!E433+TPB!E433+VAB!E433+VBB!E433+VCB!E433+VIB!E433+VPB!E433</f>
        <v>61205858000000</v>
      </c>
      <c r="F433" s="5">
        <f ca="1">NAB!F433+ABB!F433+ACB!F433+BAB!F433+BID!F433+BVB!F433+CTG!F433+EIB!F433+EVF!F433+HDB!F433+KLB!F433+LPB!F433+MBB!F433+MSB!F433+NVB!F433+OCB!F433+PGB!F433+SGB!F433+SHB!F433+SSB!F433+STB!F433+TCB!F433+TIN!F433+TPB!F433+VAB!F433+VBB!F433+VCB!F433+VIB!F433+VPB!F433</f>
        <v>71542344000000</v>
      </c>
      <c r="G433" s="5">
        <f ca="1">NAB!G433+ABB!G433+ACB!G433+BAB!G433+BID!G433+BVB!G433+CTG!G433+EIB!G433+EVF!G433+HDB!G433+KLB!G433+LPB!G433+MBB!G433+MSB!G433+NVB!G433+OCB!G433+PGB!G433+SGB!G433+SHB!G433+SSB!G433+STB!G433+TCB!G433+TIN!G433+TPB!G433+VAB!G433+VBB!G433+VCB!G433+VIB!G433+VPB!G433</f>
        <v>78019340000000</v>
      </c>
      <c r="H433" s="5">
        <f ca="1">NAB!H433+ABB!H433+ACB!H433+BAB!H433+BID!H433+BVB!H433+CTG!H433+EIB!H433+EVF!H433+HDB!H433+KLB!H433+LPB!H433+MBB!H433+MSB!H433+NVB!H433+OCB!H433+PGB!H433+SGB!H433+SHB!H433+SSB!H433+STB!H433+TCB!H433+TIN!H433+TPB!H433+VAB!H433+VBB!H433+VCB!H433+VIB!H433+VPB!H433</f>
        <v>77165551000000</v>
      </c>
      <c r="I433" s="5">
        <f ca="1">NAB!I433+ABB!I433+ACB!I433+BAB!I433+BID!I433+BVB!I433+CTG!I433+EIB!I433+EVF!I433+HDB!I433+KLB!I433+LPB!I433+MBB!I433+MSB!I433+NVB!I433+OCB!I433+PGB!I433+SGB!I433+SHB!I433+SSB!I433+STB!I433+TCB!I433+TIN!I433+TPB!I433+VAB!I433+VBB!I433+VCB!I433+VIB!I433+VPB!I433</f>
        <v>74279863000000</v>
      </c>
      <c r="J433" s="5">
        <f ca="1">NAB!J433+ABB!J433+ACB!J433+BAB!J433+BID!J433+BVB!J433+CTG!J433+EIB!J433+EVF!J433+HDB!J433+KLB!J433+LPB!J433+MBB!J433+MSB!J433+NVB!J433+OCB!J433+PGB!J433+SGB!J433+SHB!J433+SSB!J433+STB!J433+TCB!J433+TIN!J433+TPB!J433+VAB!J433+VBB!J433+VCB!J433+VIB!J433+VPB!J433</f>
        <v>77199754000053</v>
      </c>
      <c r="K433" s="5">
        <f ca="1">NAB!K433+ABB!K433+ACB!K433+BAB!K433+BID!K433+BVB!K433+CTG!K433+EIB!K433+EVF!K433+HDB!K433+KLB!K433+LPB!K433+MBB!K433+MSB!K433+NVB!K433+OCB!K433+PGB!K433+SGB!K433+SHB!K433+SSB!K433+STB!K433+TCB!K433+TIN!K433+TPB!K433+VAB!K433+VBB!K433+VCB!K433+VIB!K433+VPB!K433</f>
        <v>80231899000000</v>
      </c>
      <c r="L433" s="5">
        <f ca="1">NAB!L433+ABB!L433+ACB!L433+BAB!L433+BID!L433+BVB!L433+CTG!L433+EIB!L433+EVF!L433+HDB!L433+KLB!L433+LPB!L433+MBB!L433+MSB!L433+NVB!L433+OCB!L433+PGB!L433+SGB!L433+SHB!L433+SSB!L433+STB!L433+TCB!L433+TIN!L433+TPB!L433+VAB!L433+VBB!L433+VCB!L433+VIB!L433+VPB!L433</f>
        <v>75637999846787</v>
      </c>
      <c r="M433" s="5">
        <f ca="1">NAB!M433+ABB!M433+ACB!M433+BAB!M433+BID!M433+BVB!M433+CTG!M433+EIB!M433+EVF!M433+HDB!M433+KLB!M433+LPB!M433+MBB!M433+MSB!M433+NVB!M433+OCB!M433+PGB!M433+SGB!M433+SHB!M433+SSB!M433+STB!M433+TCB!M433+TIN!M433+TPB!M433+VAB!M433+VBB!M433+VCB!M433+VIB!M433+VPB!M433</f>
        <v>64775752000000</v>
      </c>
      <c r="N433" s="5">
        <f ca="1">NAB!N433+ABB!N433+ACB!N433+BAB!N433+BID!N433+BVB!N433+CTG!N433+EIB!N433+EVF!N433+HDB!N433+KLB!N433+LPB!N433+MBB!N433+MSB!N433+NVB!N433+OCB!N433+PGB!N433+SGB!N433+SHB!N433+SSB!N433+STB!N433+TCB!N433+TIN!N433+TPB!N433+VAB!N433+VBB!N433+VCB!N433+VIB!N433+VPB!N433</f>
        <v>59941644865743</v>
      </c>
      <c r="O433" s="5">
        <f ca="1">NAB!O433+ABB!O433+ACB!O433+BAB!O433+BID!O433+BVB!O433+CTG!O433+EIB!O433+EVF!O433+HDB!O433+KLB!O433+LPB!O433+MBB!O433+MSB!O433+NVB!O433+OCB!O433+PGB!O433+SGB!O433+SHB!O433+SSB!O433+STB!O433+TCB!O433+TIN!O433+TPB!O433+VAB!O433+VBB!O433+VCB!O433+VIB!O433+VPB!O433</f>
        <v>60241956000000</v>
      </c>
      <c r="P433" s="5">
        <f ca="1">NAB!P433+ABB!P433+ACB!P433+BAB!P433+BID!P433+BVB!P433+CTG!P433+EIB!P433+EVF!P433+HDB!P433+KLB!P433+LPB!P433+MBB!P433+MSB!P433+NVB!P433+OCB!P433+PGB!P433+SGB!P433+SHB!P433+SSB!P433+STB!P433+TCB!P433+TIN!P433+TPB!P433+VAB!P433+VBB!P433+VCB!P433+VIB!P433+VPB!P433</f>
        <v>72002750287624</v>
      </c>
      <c r="Q433" s="5">
        <f ca="1">NAB!Q433+ABB!Q433+ACB!Q433+BAB!Q433+BID!Q433+BVB!Q433+CTG!Q433+EIB!Q433+EVF!Q433+HDB!Q433+KLB!Q433+LPB!Q433+MBB!Q433+MSB!Q433+NVB!Q433+OCB!Q433+PGB!Q433+SGB!Q433+SHB!Q433+SSB!Q433+STB!Q433+TCB!Q433+TIN!Q433+TPB!Q433+VAB!Q433+VBB!Q433+VCB!Q433+VIB!Q433+VPB!Q433</f>
        <v>69827094000000</v>
      </c>
      <c r="R433" s="5">
        <f ca="1">NAB!R433+ABB!R433+ACB!R433+BAB!R433+BID!R433+BVB!R433+CTG!R433+EIB!R433+EVF!R433+HDB!R433+KLB!R433+LPB!R433+MBB!R433+MSB!R433+NVB!R433+OCB!R433+PGB!R433+SGB!R433+SHB!R433+SSB!R433+STB!R433+TCB!R433+TIN!R433+TPB!R433+VAB!R433+VBB!R433+VCB!R433+VIB!R433+VPB!R433</f>
        <v>65649407000000</v>
      </c>
      <c r="S433" s="5">
        <f ca="1">NAB!S433+ABB!S433+ACB!S433+BAB!S433+BID!S433+BVB!S433+CTG!S433+EIB!S433+EVF!S433+HDB!S433+KLB!S433+LPB!S433+MBB!S433+MSB!S433+NVB!S433+OCB!S433+PGB!S433+SGB!S433+SHB!S433+SSB!S433+STB!S433+TCB!S433+TIN!S433+TPB!S433+VAB!S433+VBB!S433+VCB!S433+VIB!S433+VPB!S433</f>
        <v>54042931000000</v>
      </c>
      <c r="T433" s="5">
        <f ca="1">NAB!T433+ABB!T433+ACB!T433+BAB!T433+BID!T433+BVB!T433+CTG!T433+EIB!T433+EVF!T433+HDB!T433+KLB!T433+LPB!T433+MBB!T433+MSB!T433+NVB!T433+OCB!T433+PGB!T433+SGB!T433+SHB!T433+SSB!T433+STB!T433+TCB!T433+TIN!T433+TPB!T433+VAB!T433+VBB!T433+VCB!T433+VIB!T433+VPB!T433</f>
        <v>75872774000000</v>
      </c>
      <c r="U433" s="5">
        <f ca="1">NAB!U433+ABB!U433+ACB!U433+BAB!U433+BID!U433+BVB!U433+CTG!U433+EIB!U433+EVF!U433+HDB!U433+KLB!U433+LPB!U433+MBB!U433+MSB!U433+NVB!U433+OCB!U433+PGB!U433+SGB!U433+SHB!U433+SSB!U433+STB!U433+TCB!U433+TIN!U433+TPB!U433+VAB!U433+VBB!U433+VCB!U433+VIB!U433+VPB!U433</f>
        <v>58628646000000</v>
      </c>
      <c r="V433" s="5">
        <f ca="1">NAB!V433+ABB!V433+ACB!V433+BAB!V433+BID!V433+BVB!V433+CTG!V433+EIB!V433+EVF!V433+HDB!V433+KLB!V433+LPB!V433+MBB!V433+MSB!V433+NVB!V433+OCB!V433+PGB!V433+SGB!V433+SHB!V433+SSB!V433+STB!V433+TCB!V433+TIN!V433+TPB!V433+VAB!V433+VBB!V433+VCB!V433+VIB!V433+VPB!V433</f>
        <v>57055057000000</v>
      </c>
      <c r="W433" s="5">
        <f ca="1">NAB!W433+ABB!W433+ACB!W433+BAB!W433+BID!W433+BVB!W433+CTG!W433+EIB!W433+EVF!W433+HDB!W433+KLB!W433+LPB!W433+MBB!W433+MSB!W433+NVB!W433+OCB!W433+PGB!W433+SGB!W433+SHB!W433+SSB!W433+STB!W433+TCB!W433+TIN!W433+TPB!W433+VAB!W433+VBB!W433+VCB!W433+VIB!W433+VPB!W433</f>
        <v>48519989000000</v>
      </c>
    </row>
    <row r="434" spans="1:23" x14ac:dyDescent="0.35">
      <c r="A434" s="17" t="s">
        <v>454</v>
      </c>
      <c r="B434" s="5">
        <f ca="1">NAB!B434+ABB!B434+ACB!B434+BAB!B434+BID!B434+BVB!B434+CTG!B434+EIB!B434+EVF!B434+HDB!B434+KLB!B434+LPB!B434+MBB!B434+MSB!B434+NVB!B434+OCB!B434+PGB!B434+SGB!B434+SHB!B434+SSB!B434+STB!B434+TCB!B434+TIN!B434+TPB!B434+VAB!B434+VBB!B434+VCB!B434+VIB!B434+VPB!B434</f>
        <v>19497808000000</v>
      </c>
      <c r="C434" s="5">
        <f ca="1">NAB!C434+ABB!C434+ACB!C434+BAB!C434+BID!C434+BVB!C434+CTG!C434+EIB!C434+EVF!C434+HDB!C434+KLB!C434+LPB!C434+MBB!C434+MSB!C434+NVB!C434+OCB!C434+PGB!C434+SGB!C434+SHB!C434+SSB!C434+STB!C434+TCB!C434+TIN!C434+TPB!C434+VAB!C434+VBB!C434+VCB!C434+VIB!C434+VPB!C434</f>
        <v>34309998000000</v>
      </c>
      <c r="D434" s="5">
        <f ca="1">NAB!D434+ABB!D434+ACB!D434+BAB!D434+BID!D434+BVB!D434+CTG!D434+EIB!D434+EVF!D434+HDB!D434+KLB!D434+LPB!D434+MBB!D434+MSB!D434+NVB!D434+OCB!D434+PGB!D434+SGB!D434+SHB!D434+SSB!D434+STB!D434+TCB!D434+TIN!D434+TPB!D434+VAB!D434+VBB!D434+VCB!D434+VIB!D434+VPB!D434</f>
        <v>41578586000000</v>
      </c>
      <c r="E434" s="5">
        <f ca="1">NAB!E434+ABB!E434+ACB!E434+BAB!E434+BID!E434+BVB!E434+CTG!E434+EIB!E434+EVF!E434+HDB!E434+KLB!E434+LPB!E434+MBB!E434+MSB!E434+NVB!E434+OCB!E434+PGB!E434+SGB!E434+SHB!E434+SSB!E434+STB!E434+TCB!E434+TIN!E434+TPB!E434+VAB!E434+VBB!E434+VCB!E434+VIB!E434+VPB!E434</f>
        <v>45926626000000</v>
      </c>
      <c r="F434" s="5">
        <f ca="1">NAB!F434+ABB!F434+ACB!F434+BAB!F434+BID!F434+BVB!F434+CTG!F434+EIB!F434+EVF!F434+HDB!F434+KLB!F434+LPB!F434+MBB!F434+MSB!F434+NVB!F434+OCB!F434+PGB!F434+SGB!F434+SHB!F434+SSB!F434+STB!F434+TCB!F434+TIN!F434+TPB!F434+VAB!F434+VBB!F434+VCB!F434+VIB!F434+VPB!F434</f>
        <v>25890680713275</v>
      </c>
      <c r="G434" s="5">
        <f ca="1">NAB!G434+ABB!G434+ACB!G434+BAB!G434+BID!G434+BVB!G434+CTG!G434+EIB!G434+EVF!G434+HDB!G434+KLB!G434+LPB!G434+MBB!G434+MSB!G434+NVB!G434+OCB!G434+PGB!G434+SGB!G434+SHB!G434+SSB!G434+STB!G434+TCB!G434+TIN!G434+TPB!G434+VAB!G434+VBB!G434+VCB!G434+VIB!G434+VPB!G434</f>
        <v>51748282000000</v>
      </c>
      <c r="H434" s="5">
        <f ca="1">NAB!H434+ABB!H434+ACB!H434+BAB!H434+BID!H434+BVB!H434+CTG!H434+EIB!H434+EVF!H434+HDB!H434+KLB!H434+LPB!H434+MBB!H434+MSB!H434+NVB!H434+OCB!H434+PGB!H434+SGB!H434+SHB!H434+SSB!H434+STB!H434+TCB!H434+TIN!H434+TPB!H434+VAB!H434+VBB!H434+VCB!H434+VIB!H434+VPB!H434</f>
        <v>54961802000000</v>
      </c>
      <c r="I434" s="5">
        <f ca="1">NAB!I434+ABB!I434+ACB!I434+BAB!I434+BID!I434+BVB!I434+CTG!I434+EIB!I434+EVF!I434+HDB!I434+KLB!I434+LPB!I434+MBB!I434+MSB!I434+NVB!I434+OCB!I434+PGB!I434+SGB!I434+SHB!I434+SSB!I434+STB!I434+TCB!I434+TIN!I434+TPB!I434+VAB!I434+VBB!I434+VCB!I434+VIB!I434+VPB!I434</f>
        <v>57436173000000</v>
      </c>
      <c r="J434" s="5">
        <f ca="1">NAB!J434+ABB!J434+ACB!J434+BAB!J434+BID!J434+BVB!J434+CTG!J434+EIB!J434+EVF!J434+HDB!J434+KLB!J434+LPB!J434+MBB!J434+MSB!J434+NVB!J434+OCB!J434+PGB!J434+SGB!J434+SHB!J434+SSB!J434+STB!J434+TCB!J434+TIN!J434+TPB!J434+VAB!J434+VBB!J434+VCB!J434+VIB!J434+VPB!J434</f>
        <v>37384766572568</v>
      </c>
      <c r="K434" s="5">
        <f ca="1">NAB!K434+ABB!K434+ACB!K434+BAB!K434+BID!K434+BVB!K434+CTG!K434+EIB!K434+EVF!K434+HDB!K434+KLB!K434+LPB!K434+MBB!K434+MSB!K434+NVB!K434+OCB!K434+PGB!K434+SGB!K434+SHB!K434+SSB!K434+STB!K434+TCB!K434+TIN!K434+TPB!K434+VAB!K434+VBB!K434+VCB!K434+VIB!K434+VPB!K434</f>
        <v>60895755000000</v>
      </c>
      <c r="L434" s="5">
        <f ca="1">NAB!L434+ABB!L434+ACB!L434+BAB!L434+BID!L434+BVB!L434+CTG!L434+EIB!L434+EVF!L434+HDB!L434+KLB!L434+LPB!L434+MBB!L434+MSB!L434+NVB!L434+OCB!L434+PGB!L434+SGB!L434+SHB!L434+SSB!L434+STB!L434+TCB!L434+TIN!L434+TPB!L434+VAB!L434+VBB!L434+VCB!L434+VIB!L434+VPB!L434</f>
        <v>64283609136272</v>
      </c>
      <c r="M434" s="5">
        <f ca="1">NAB!M434+ABB!M434+ACB!M434+BAB!M434+BID!M434+BVB!M434+CTG!M434+EIB!M434+EVF!M434+HDB!M434+KLB!M434+LPB!M434+MBB!M434+MSB!M434+NVB!M434+OCB!M434+PGB!M434+SGB!M434+SHB!M434+SSB!M434+STB!M434+TCB!M434+TIN!M434+TPB!M434+VAB!M434+VBB!M434+VCB!M434+VIB!M434+VPB!M434</f>
        <v>63391869000000</v>
      </c>
      <c r="N434" s="5">
        <f ca="1">NAB!N434+ABB!N434+ACB!N434+BAB!N434+BID!N434+BVB!N434+CTG!N434+EIB!N434+EVF!N434+HDB!N434+KLB!N434+LPB!N434+MBB!N434+MSB!N434+NVB!N434+OCB!N434+PGB!N434+SGB!N434+SHB!N434+SSB!N434+STB!N434+TCB!N434+TIN!N434+TPB!N434+VAB!N434+VBB!N434+VCB!N434+VIB!N434+VPB!N434</f>
        <v>36014428000000</v>
      </c>
      <c r="O434" s="5">
        <f ca="1">NAB!O434+ABB!O434+ACB!O434+BAB!O434+BID!O434+BVB!O434+CTG!O434+EIB!O434+EVF!O434+HDB!O434+KLB!O434+LPB!O434+MBB!O434+MSB!O434+NVB!O434+OCB!O434+PGB!O434+SGB!O434+SHB!O434+SSB!O434+STB!O434+TCB!O434+TIN!O434+TPB!O434+VAB!O434+VBB!O434+VCB!O434+VIB!O434+VPB!O434</f>
        <v>57240321000000</v>
      </c>
      <c r="P434" s="5">
        <f ca="1">NAB!P434+ABB!P434+ACB!P434+BAB!P434+BID!P434+BVB!P434+CTG!P434+EIB!P434+EVF!P434+HDB!P434+KLB!P434+LPB!P434+MBB!P434+MSB!P434+NVB!P434+OCB!P434+PGB!P434+SGB!P434+SHB!P434+SSB!P434+STB!P434+TCB!P434+TIN!P434+TPB!P434+VAB!P434+VBB!P434+VCB!P434+VIB!P434+VPB!P434</f>
        <v>55895673000000</v>
      </c>
      <c r="Q434" s="5">
        <f ca="1">NAB!Q434+ABB!Q434+ACB!Q434+BAB!Q434+BID!Q434+BVB!Q434+CTG!Q434+EIB!Q434+EVF!Q434+HDB!Q434+KLB!Q434+LPB!Q434+MBB!Q434+MSB!Q434+NVB!Q434+OCB!Q434+PGB!Q434+SGB!Q434+SHB!Q434+SSB!Q434+STB!Q434+TCB!Q434+TIN!Q434+TPB!Q434+VAB!Q434+VBB!Q434+VCB!Q434+VIB!Q434+VPB!Q434</f>
        <v>66785249000000</v>
      </c>
      <c r="R434" s="5">
        <f ca="1">NAB!R434+ABB!R434+ACB!R434+BAB!R434+BID!R434+BVB!R434+CTG!R434+EIB!R434+EVF!R434+HDB!R434+KLB!R434+LPB!R434+MBB!R434+MSB!R434+NVB!R434+OCB!R434+PGB!R434+SGB!R434+SHB!R434+SSB!R434+STB!R434+TCB!R434+TIN!R434+TPB!R434+VAB!R434+VBB!R434+VCB!R434+VIB!R434+VPB!R434</f>
        <v>43006040000000</v>
      </c>
      <c r="S434" s="5">
        <f ca="1">NAB!S434+ABB!S434+ACB!S434+BAB!S434+BID!S434+BVB!S434+CTG!S434+EIB!S434+EVF!S434+HDB!S434+KLB!S434+LPB!S434+MBB!S434+MSB!S434+NVB!S434+OCB!S434+PGB!S434+SGB!S434+SHB!S434+SSB!S434+STB!S434+TCB!S434+TIN!S434+TPB!S434+VAB!S434+VBB!S434+VCB!S434+VIB!S434+VPB!S434</f>
        <v>70987035000000</v>
      </c>
      <c r="T434" s="5">
        <f ca="1">NAB!T434+ABB!T434+ACB!T434+BAB!T434+BID!T434+BVB!T434+CTG!T434+EIB!T434+EVF!T434+HDB!T434+KLB!T434+LPB!T434+MBB!T434+MSB!T434+NVB!T434+OCB!T434+PGB!T434+SGB!T434+SHB!T434+SSB!T434+STB!T434+TCB!T434+TIN!T434+TPB!T434+VAB!T434+VBB!T434+VCB!T434+VIB!T434+VPB!T434</f>
        <v>58422971000000</v>
      </c>
      <c r="U434" s="5">
        <f ca="1">NAB!U434+ABB!U434+ACB!U434+BAB!U434+BID!U434+BVB!U434+CTG!U434+EIB!U434+EVF!U434+HDB!U434+KLB!U434+LPB!U434+MBB!U434+MSB!U434+NVB!U434+OCB!U434+PGB!U434+SGB!U434+SHB!U434+SSB!U434+STB!U434+TCB!U434+TIN!U434+TPB!U434+VAB!U434+VBB!U434+VCB!U434+VIB!U434+VPB!U434</f>
        <v>89266671000000</v>
      </c>
      <c r="V434" s="5">
        <f ca="1">NAB!V434+ABB!V434+ACB!V434+BAB!V434+BID!V434+BVB!V434+CTG!V434+EIB!V434+EVF!V434+HDB!V434+KLB!V434+LPB!V434+MBB!V434+MSB!V434+NVB!V434+OCB!V434+PGB!V434+SGB!V434+SHB!V434+SSB!V434+STB!V434+TCB!V434+TIN!V434+TPB!V434+VAB!V434+VBB!V434+VCB!V434+VIB!V434+VPB!V434</f>
        <v>58369711000000</v>
      </c>
      <c r="W434" s="5">
        <f ca="1">NAB!W434+ABB!W434+ACB!W434+BAB!W434+BID!W434+BVB!W434+CTG!W434+EIB!W434+EVF!W434+HDB!W434+KLB!W434+LPB!W434+MBB!W434+MSB!W434+NVB!W434+OCB!W434+PGB!W434+SGB!W434+SHB!W434+SSB!W434+STB!W434+TCB!W434+TIN!W434+TPB!W434+VAB!W434+VBB!W434+VCB!W434+VIB!W434+VPB!W434</f>
        <v>96871092000000</v>
      </c>
    </row>
    <row r="435" spans="1:23" x14ac:dyDescent="0.35">
      <c r="A435" s="17" t="s">
        <v>455</v>
      </c>
      <c r="B435" s="5">
        <f ca="1">NAB!B435+ABB!B435+ACB!B435+BAB!B435+BID!B435+BVB!B435+CTG!B435+EIB!B435+EVF!B435+HDB!B435+KLB!B435+LPB!B435+MBB!B435+MSB!B435+NVB!B435+OCB!B435+PGB!B435+SGB!B435+SHB!B435+SSB!B435+STB!B435+TCB!B435+TIN!B435+TPB!B435+VAB!B435+VBB!B435+VCB!B435+VIB!B435+VPB!B435</f>
        <v>0</v>
      </c>
      <c r="C435" s="5">
        <f ca="1">NAB!C435+ABB!C435+ACB!C435+BAB!C435+BID!C435+BVB!C435+CTG!C435+EIB!C435+EVF!C435+HDB!C435+KLB!C435+LPB!C435+MBB!C435+MSB!C435+NVB!C435+OCB!C435+PGB!C435+SGB!C435+SHB!C435+SSB!C435+STB!C435+TCB!C435+TIN!C435+TPB!C435+VAB!C435+VBB!C435+VCB!C435+VIB!C435+VPB!C435</f>
        <v>0</v>
      </c>
      <c r="D435" s="5">
        <f ca="1">NAB!D435+ABB!D435+ACB!D435+BAB!D435+BID!D435+BVB!D435+CTG!D435+EIB!D435+EVF!D435+HDB!D435+KLB!D435+LPB!D435+MBB!D435+MSB!D435+NVB!D435+OCB!D435+PGB!D435+SGB!D435+SHB!D435+SSB!D435+STB!D435+TCB!D435+TIN!D435+TPB!D435+VAB!D435+VBB!D435+VCB!D435+VIB!D435+VPB!D435</f>
        <v>0</v>
      </c>
      <c r="E435" s="5">
        <f ca="1">NAB!E435+ABB!E435+ACB!E435+BAB!E435+BID!E435+BVB!E435+CTG!E435+EIB!E435+EVF!E435+HDB!E435+KLB!E435+LPB!E435+MBB!E435+MSB!E435+NVB!E435+OCB!E435+PGB!E435+SGB!E435+SHB!E435+SSB!E435+STB!E435+TCB!E435+TIN!E435+TPB!E435+VAB!E435+VBB!E435+VCB!E435+VIB!E435+VPB!E435</f>
        <v>66544000000</v>
      </c>
      <c r="F435" s="5">
        <f ca="1">NAB!F435+ABB!F435+ACB!F435+BAB!F435+BID!F435+BVB!F435+CTG!F435+EIB!F435+EVF!F435+HDB!F435+KLB!F435+LPB!F435+MBB!F435+MSB!F435+NVB!F435+OCB!F435+PGB!F435+SGB!F435+SHB!F435+SSB!F435+STB!F435+TCB!F435+TIN!F435+TPB!F435+VAB!F435+VBB!F435+VCB!F435+VIB!F435+VPB!F435</f>
        <v>27684000000</v>
      </c>
      <c r="G435" s="5">
        <f ca="1">NAB!G435+ABB!G435+ACB!G435+BAB!G435+BID!G435+BVB!G435+CTG!G435+EIB!G435+EVF!G435+HDB!G435+KLB!G435+LPB!G435+MBB!G435+MSB!G435+NVB!G435+OCB!G435+PGB!G435+SGB!G435+SHB!G435+SSB!G435+STB!G435+TCB!G435+TIN!G435+TPB!G435+VAB!G435+VBB!G435+VCB!G435+VIB!G435+VPB!G435</f>
        <v>33045000000</v>
      </c>
      <c r="H435" s="5">
        <f ca="1">NAB!H435+ABB!H435+ACB!H435+BAB!H435+BID!H435+BVB!H435+CTG!H435+EIB!H435+EVF!H435+HDB!H435+KLB!H435+LPB!H435+MBB!H435+MSB!H435+NVB!H435+OCB!H435+PGB!H435+SGB!H435+SHB!H435+SSB!H435+STB!H435+TCB!H435+TIN!H435+TPB!H435+VAB!H435+VBB!H435+VCB!H435+VIB!H435+VPB!H435</f>
        <v>0</v>
      </c>
      <c r="I435" s="5">
        <f ca="1">NAB!I435+ABB!I435+ACB!I435+BAB!I435+BID!I435+BVB!I435+CTG!I435+EIB!I435+EVF!I435+HDB!I435+KLB!I435+LPB!I435+MBB!I435+MSB!I435+NVB!I435+OCB!I435+PGB!I435+SGB!I435+SHB!I435+SSB!I435+STB!I435+TCB!I435+TIN!I435+TPB!I435+VAB!I435+VBB!I435+VCB!I435+VIB!I435+VPB!I435</f>
        <v>22379000000</v>
      </c>
      <c r="J435" s="5">
        <f ca="1">NAB!J435+ABB!J435+ACB!J435+BAB!J435+BID!J435+BVB!J435+CTG!J435+EIB!J435+EVF!J435+HDB!J435+KLB!J435+LPB!J435+MBB!J435+MSB!J435+NVB!J435+OCB!J435+PGB!J435+SGB!J435+SHB!J435+SSB!J435+STB!J435+TCB!J435+TIN!J435+TPB!J435+VAB!J435+VBB!J435+VCB!J435+VIB!J435+VPB!J435</f>
        <v>0</v>
      </c>
      <c r="K435" s="5">
        <f ca="1">NAB!K435+ABB!K435+ACB!K435+BAB!K435+BID!K435+BVB!K435+CTG!K435+EIB!K435+EVF!K435+HDB!K435+KLB!K435+LPB!K435+MBB!K435+MSB!K435+NVB!K435+OCB!K435+PGB!K435+SGB!K435+SHB!K435+SSB!K435+STB!K435+TCB!K435+TIN!K435+TPB!K435+VAB!K435+VBB!K435+VCB!K435+VIB!K435+VPB!K435</f>
        <v>25914000000</v>
      </c>
      <c r="L435" s="5">
        <f ca="1">NAB!L435+ABB!L435+ACB!L435+BAB!L435+BID!L435+BVB!L435+CTG!L435+EIB!L435+EVF!L435+HDB!L435+KLB!L435+LPB!L435+MBB!L435+MSB!L435+NVB!L435+OCB!L435+PGB!L435+SGB!L435+SHB!L435+SSB!L435+STB!L435+TCB!L435+TIN!L435+TPB!L435+VAB!L435+VBB!L435+VCB!L435+VIB!L435+VPB!L435</f>
        <v>37725000000</v>
      </c>
      <c r="M435" s="5">
        <f ca="1">NAB!M435+ABB!M435+ACB!M435+BAB!M435+BID!M435+BVB!M435+CTG!M435+EIB!M435+EVF!M435+HDB!M435+KLB!M435+LPB!M435+MBB!M435+MSB!M435+NVB!M435+OCB!M435+PGB!M435+SGB!M435+SHB!M435+SSB!M435+STB!M435+TCB!M435+TIN!M435+TPB!M435+VAB!M435+VBB!M435+VCB!M435+VIB!M435+VPB!M435</f>
        <v>2848290000000</v>
      </c>
      <c r="N435" s="5">
        <f ca="1">NAB!N435+ABB!N435+ACB!N435+BAB!N435+BID!N435+BVB!N435+CTG!N435+EIB!N435+EVF!N435+HDB!N435+KLB!N435+LPB!N435+MBB!N435+MSB!N435+NVB!N435+OCB!N435+PGB!N435+SGB!N435+SHB!N435+SSB!N435+STB!N435+TCB!N435+TIN!N435+TPB!N435+VAB!N435+VBB!N435+VCB!N435+VIB!N435+VPB!N435</f>
        <v>2283633000000</v>
      </c>
      <c r="O435" s="5">
        <f ca="1">NAB!O435+ABB!O435+ACB!O435+BAB!O435+BID!O435+BVB!O435+CTG!O435+EIB!O435+EVF!O435+HDB!O435+KLB!O435+LPB!O435+MBB!O435+MSB!O435+NVB!O435+OCB!O435+PGB!O435+SGB!O435+SHB!O435+SSB!O435+STB!O435+TCB!O435+TIN!O435+TPB!O435+VAB!O435+VBB!O435+VCB!O435+VIB!O435+VPB!O435</f>
        <v>0</v>
      </c>
      <c r="P435" s="5">
        <f ca="1">NAB!P435+ABB!P435+ACB!P435+BAB!P435+BID!P435+BVB!P435+CTG!P435+EIB!P435+EVF!P435+HDB!P435+KLB!P435+LPB!P435+MBB!P435+MSB!P435+NVB!P435+OCB!P435+PGB!P435+SGB!P435+SHB!P435+SSB!P435+STB!P435+TCB!P435+TIN!P435+TPB!P435+VAB!P435+VBB!P435+VCB!P435+VIB!P435+VPB!P435</f>
        <v>0</v>
      </c>
      <c r="Q435" s="5">
        <f ca="1">NAB!Q435+ABB!Q435+ACB!Q435+BAB!Q435+BID!Q435+BVB!Q435+CTG!Q435+EIB!Q435+EVF!Q435+HDB!Q435+KLB!Q435+LPB!Q435+MBB!Q435+MSB!Q435+NVB!Q435+OCB!Q435+PGB!Q435+SGB!Q435+SHB!Q435+SSB!Q435+STB!Q435+TCB!Q435+TIN!Q435+TPB!Q435+VAB!Q435+VBB!Q435+VCB!Q435+VIB!Q435+VPB!Q435</f>
        <v>0</v>
      </c>
      <c r="R435" s="5">
        <f ca="1">NAB!R435+ABB!R435+ACB!R435+BAB!R435+BID!R435+BVB!R435+CTG!R435+EIB!R435+EVF!R435+HDB!R435+KLB!R435+LPB!R435+MBB!R435+MSB!R435+NVB!R435+OCB!R435+PGB!R435+SGB!R435+SHB!R435+SSB!R435+STB!R435+TCB!R435+TIN!R435+TPB!R435+VAB!R435+VBB!R435+VCB!R435+VIB!R435+VPB!R435</f>
        <v>1471424000000</v>
      </c>
      <c r="S435" s="5">
        <f ca="1">NAB!S435+ABB!S435+ACB!S435+BAB!S435+BID!S435+BVB!S435+CTG!S435+EIB!S435+EVF!S435+HDB!S435+KLB!S435+LPB!S435+MBB!S435+MSB!S435+NVB!S435+OCB!S435+PGB!S435+SGB!S435+SHB!S435+SSB!S435+STB!S435+TCB!S435+TIN!S435+TPB!S435+VAB!S435+VBB!S435+VCB!S435+VIB!S435+VPB!S435</f>
        <v>0</v>
      </c>
      <c r="T435" s="5">
        <f ca="1">NAB!T435+ABB!T435+ACB!T435+BAB!T435+BID!T435+BVB!T435+CTG!T435+EIB!T435+EVF!T435+HDB!T435+KLB!T435+LPB!T435+MBB!T435+MSB!T435+NVB!T435+OCB!T435+PGB!T435+SGB!T435+SHB!T435+SSB!T435+STB!T435+TCB!T435+TIN!T435+TPB!T435+VAB!T435+VBB!T435+VCB!T435+VIB!T435+VPB!T435</f>
        <v>0</v>
      </c>
      <c r="U435" s="5">
        <f ca="1">NAB!U435+ABB!U435+ACB!U435+BAB!U435+BID!U435+BVB!U435+CTG!U435+EIB!U435+EVF!U435+HDB!U435+KLB!U435+LPB!U435+MBB!U435+MSB!U435+NVB!U435+OCB!U435+PGB!U435+SGB!U435+SHB!U435+SSB!U435+STB!U435+TCB!U435+TIN!U435+TPB!U435+VAB!U435+VBB!U435+VCB!U435+VIB!U435+VPB!U435</f>
        <v>0</v>
      </c>
      <c r="V435" s="5">
        <f ca="1">NAB!V435+ABB!V435+ACB!V435+BAB!V435+BID!V435+BVB!V435+CTG!V435+EIB!V435+EVF!V435+HDB!V435+KLB!V435+LPB!V435+MBB!V435+MSB!V435+NVB!V435+OCB!V435+PGB!V435+SGB!V435+SHB!V435+SSB!V435+STB!V435+TCB!V435+TIN!V435+TPB!V435+VAB!V435+VBB!V435+VCB!V435+VIB!V435+VPB!V435</f>
        <v>605933000000</v>
      </c>
      <c r="W435" s="5">
        <f ca="1">NAB!W435+ABB!W435+ACB!W435+BAB!W435+BID!W435+BVB!W435+CTG!W435+EIB!W435+EVF!W435+HDB!W435+KLB!W435+LPB!W435+MBB!W435+MSB!W435+NVB!W435+OCB!W435+PGB!W435+SGB!W435+SHB!W435+SSB!W435+STB!W435+TCB!W435+TIN!W435+TPB!W435+VAB!W435+VBB!W435+VCB!W435+VIB!W435+VPB!W435</f>
        <v>0</v>
      </c>
    </row>
    <row r="436" spans="1:23" x14ac:dyDescent="0.35">
      <c r="A436" s="17" t="s">
        <v>456</v>
      </c>
      <c r="B436" s="5">
        <f ca="1">NAB!B436+ABB!B436+ACB!B436+BAB!B436+BID!B436+BVB!B436+CTG!B436+EIB!B436+EVF!B436+HDB!B436+KLB!B436+LPB!B436+MBB!B436+MSB!B436+NVB!B436+OCB!B436+PGB!B436+SGB!B436+SHB!B436+SSB!B436+STB!B436+TCB!B436+TIN!B436+TPB!B436+VAB!B436+VBB!B436+VCB!B436+VIB!B436+VPB!B436</f>
        <v>22275060000000</v>
      </c>
      <c r="C436" s="5">
        <f ca="1">NAB!C436+ABB!C436+ACB!C436+BAB!C436+BID!C436+BVB!C436+CTG!C436+EIB!C436+EVF!C436+HDB!C436+KLB!C436+LPB!C436+MBB!C436+MSB!C436+NVB!C436+OCB!C436+PGB!C436+SGB!C436+SHB!C436+SSB!C436+STB!C436+TCB!C436+TIN!C436+TPB!C436+VAB!C436+VBB!C436+VCB!C436+VIB!C436+VPB!C436</f>
        <v>12181378000000</v>
      </c>
      <c r="D436" s="5">
        <f ca="1">NAB!D436+ABB!D436+ACB!D436+BAB!D436+BID!D436+BVB!D436+CTG!D436+EIB!D436+EVF!D436+HDB!D436+KLB!D436+LPB!D436+MBB!D436+MSB!D436+NVB!D436+OCB!D436+PGB!D436+SGB!D436+SHB!D436+SSB!D436+STB!D436+TCB!D436+TIN!D436+TPB!D436+VAB!D436+VBB!D436+VCB!D436+VIB!D436+VPB!D436</f>
        <v>6872499000000</v>
      </c>
      <c r="E436" s="5">
        <f ca="1">NAB!E436+ABB!E436+ACB!E436+BAB!E436+BID!E436+BVB!E436+CTG!E436+EIB!E436+EVF!E436+HDB!E436+KLB!E436+LPB!E436+MBB!E436+MSB!E436+NVB!E436+OCB!E436+PGB!E436+SGB!E436+SHB!E436+SSB!E436+STB!E436+TCB!E436+TIN!E436+TPB!E436+VAB!E436+VBB!E436+VCB!E436+VIB!E436+VPB!E436</f>
        <v>3000394000000</v>
      </c>
      <c r="F436" s="5">
        <f ca="1">NAB!F436+ABB!F436+ACB!F436+BAB!F436+BID!F436+BVB!F436+CTG!F436+EIB!F436+EVF!F436+HDB!F436+KLB!F436+LPB!F436+MBB!F436+MSB!F436+NVB!F436+OCB!F436+PGB!F436+SGB!F436+SHB!F436+SSB!F436+STB!F436+TCB!F436+TIN!F436+TPB!F436+VAB!F436+VBB!F436+VCB!F436+VIB!F436+VPB!F436</f>
        <v>23556761000000</v>
      </c>
      <c r="G436" s="5">
        <f ca="1">NAB!G436+ABB!G436+ACB!G436+BAB!G436+BID!G436+BVB!G436+CTG!G436+EIB!G436+EVF!G436+HDB!G436+KLB!G436+LPB!G436+MBB!G436+MSB!G436+NVB!G436+OCB!G436+PGB!G436+SGB!G436+SHB!G436+SSB!G436+STB!G436+TCB!G436+TIN!G436+TPB!G436+VAB!G436+VBB!G436+VCB!G436+VIB!G436+VPB!G436</f>
        <v>3294803000000</v>
      </c>
      <c r="H436" s="5">
        <f ca="1">NAB!H436+ABB!H436+ACB!H436+BAB!H436+BID!H436+BVB!H436+CTG!H436+EIB!H436+EVF!H436+HDB!H436+KLB!H436+LPB!H436+MBB!H436+MSB!H436+NVB!H436+OCB!H436+PGB!H436+SGB!H436+SHB!H436+SSB!H436+STB!H436+TCB!H436+TIN!H436+TPB!H436+VAB!H436+VBB!H436+VCB!H436+VIB!H436+VPB!H436</f>
        <v>3299564000000</v>
      </c>
      <c r="I436" s="5">
        <f ca="1">NAB!I436+ABB!I436+ACB!I436+BAB!I436+BID!I436+BVB!I436+CTG!I436+EIB!I436+EVF!I436+HDB!I436+KLB!I436+LPB!I436+MBB!I436+MSB!I436+NVB!I436+OCB!I436+PGB!I436+SGB!I436+SHB!I436+SSB!I436+STB!I436+TCB!I436+TIN!I436+TPB!I436+VAB!I436+VBB!I436+VCB!I436+VIB!I436+VPB!I436</f>
        <v>2743171000000</v>
      </c>
      <c r="J436" s="5">
        <f ca="1">NAB!J436+ABB!J436+ACB!J436+BAB!J436+BID!J436+BVB!J436+CTG!J436+EIB!J436+EVF!J436+HDB!J436+KLB!J436+LPB!J436+MBB!J436+MSB!J436+NVB!J436+OCB!J436+PGB!J436+SGB!J436+SHB!J436+SSB!J436+STB!J436+TCB!J436+TIN!J436+TPB!J436+VAB!J436+VBB!J436+VCB!J436+VIB!J436+VPB!J436</f>
        <v>25157852000000</v>
      </c>
      <c r="K436" s="5">
        <f ca="1">NAB!K436+ABB!K436+ACB!K436+BAB!K436+BID!K436+BVB!K436+CTG!K436+EIB!K436+EVF!K436+HDB!K436+KLB!K436+LPB!K436+MBB!K436+MSB!K436+NVB!K436+OCB!K436+PGB!K436+SGB!K436+SHB!K436+SSB!K436+STB!K436+TCB!K436+TIN!K436+TPB!K436+VAB!K436+VBB!K436+VCB!K436+VIB!K436+VPB!K436</f>
        <v>2702549000000</v>
      </c>
      <c r="L436" s="5">
        <f ca="1">NAB!L436+ABB!L436+ACB!L436+BAB!L436+BID!L436+BVB!L436+CTG!L436+EIB!L436+EVF!L436+HDB!L436+KLB!L436+LPB!L436+MBB!L436+MSB!L436+NVB!L436+OCB!L436+PGB!L436+SGB!L436+SHB!L436+SSB!L436+STB!L436+TCB!L436+TIN!L436+TPB!L436+VAB!L436+VBB!L436+VCB!L436+VIB!L436+VPB!L436</f>
        <v>2742288000000</v>
      </c>
      <c r="M436" s="5">
        <f ca="1">NAB!M436+ABB!M436+ACB!M436+BAB!M436+BID!M436+BVB!M436+CTG!M436+EIB!M436+EVF!M436+HDB!M436+KLB!M436+LPB!M436+MBB!M436+MSB!M436+NVB!M436+OCB!M436+PGB!M436+SGB!M436+SHB!M436+SSB!M436+STB!M436+TCB!M436+TIN!M436+TPB!M436+VAB!M436+VBB!M436+VCB!M436+VIB!M436+VPB!M436</f>
        <v>2770337000000</v>
      </c>
      <c r="N436" s="5">
        <f ca="1">NAB!N436+ABB!N436+ACB!N436+BAB!N436+BID!N436+BVB!N436+CTG!N436+EIB!N436+EVF!N436+HDB!N436+KLB!N436+LPB!N436+MBB!N436+MSB!N436+NVB!N436+OCB!N436+PGB!N436+SGB!N436+SHB!N436+SSB!N436+STB!N436+TCB!N436+TIN!N436+TPB!N436+VAB!N436+VBB!N436+VCB!N436+VIB!N436+VPB!N436</f>
        <v>33626717000000</v>
      </c>
      <c r="O436" s="5">
        <f ca="1">NAB!O436+ABB!O436+ACB!O436+BAB!O436+BID!O436+BVB!O436+CTG!O436+EIB!O436+EVF!O436+HDB!O436+KLB!O436+LPB!O436+MBB!O436+MSB!O436+NVB!O436+OCB!O436+PGB!O436+SGB!O436+SHB!O436+SSB!O436+STB!O436+TCB!O436+TIN!O436+TPB!O436+VAB!O436+VBB!O436+VCB!O436+VIB!O436+VPB!O436</f>
        <v>9690584000000</v>
      </c>
      <c r="P436" s="5">
        <f ca="1">NAB!P436+ABB!P436+ACB!P436+BAB!P436+BID!P436+BVB!P436+CTG!P436+EIB!P436+EVF!P436+HDB!P436+KLB!P436+LPB!P436+MBB!P436+MSB!P436+NVB!P436+OCB!P436+PGB!P436+SGB!P436+SHB!P436+SSB!P436+STB!P436+TCB!P436+TIN!P436+TPB!P436+VAB!P436+VBB!P436+VCB!P436+VIB!P436+VPB!P436</f>
        <v>5309254000000</v>
      </c>
      <c r="Q436" s="5">
        <f ca="1">NAB!Q436+ABB!Q436+ACB!Q436+BAB!Q436+BID!Q436+BVB!Q436+CTG!Q436+EIB!Q436+EVF!Q436+HDB!Q436+KLB!Q436+LPB!Q436+MBB!Q436+MSB!Q436+NVB!Q436+OCB!Q436+PGB!Q436+SGB!Q436+SHB!Q436+SSB!Q436+STB!Q436+TCB!Q436+TIN!Q436+TPB!Q436+VAB!Q436+VBB!Q436+VCB!Q436+VIB!Q436+VPB!Q436</f>
        <v>4161278272159</v>
      </c>
      <c r="R436" s="5">
        <f ca="1">NAB!R436+ABB!R436+ACB!R436+BAB!R436+BID!R436+BVB!R436+CTG!R436+EIB!R436+EVF!R436+HDB!R436+KLB!R436+LPB!R436+MBB!R436+MSB!R436+NVB!R436+OCB!R436+PGB!R436+SGB!R436+SHB!R436+SSB!R436+STB!R436+TCB!R436+TIN!R436+TPB!R436+VAB!R436+VBB!R436+VCB!R436+VIB!R436+VPB!R436</f>
        <v>43669128767140</v>
      </c>
      <c r="S436" s="5">
        <f ca="1">NAB!S436+ABB!S436+ACB!S436+BAB!S436+BID!S436+BVB!S436+CTG!S436+EIB!S436+EVF!S436+HDB!S436+KLB!S436+LPB!S436+MBB!S436+MSB!S436+NVB!S436+OCB!S436+PGB!S436+SGB!S436+SHB!S436+SSB!S436+STB!S436+TCB!S436+TIN!S436+TPB!S436+VAB!S436+VBB!S436+VCB!S436+VIB!S436+VPB!S436</f>
        <v>8494754905308</v>
      </c>
      <c r="T436" s="5">
        <f ca="1">NAB!T436+ABB!T436+ACB!T436+BAB!T436+BID!T436+BVB!T436+CTG!T436+EIB!T436+EVF!T436+HDB!T436+KLB!T436+LPB!T436+MBB!T436+MSB!T436+NVB!T436+OCB!T436+PGB!T436+SGB!T436+SHB!T436+SSB!T436+STB!T436+TCB!T436+TIN!T436+TPB!T436+VAB!T436+VBB!T436+VCB!T436+VIB!T436+VPB!T436</f>
        <v>10061434905308</v>
      </c>
      <c r="U436" s="5">
        <f ca="1">NAB!U436+ABB!U436+ACB!U436+BAB!U436+BID!U436+BVB!U436+CTG!U436+EIB!U436+EVF!U436+HDB!U436+KLB!U436+LPB!U436+MBB!U436+MSB!U436+NVB!U436+OCB!U436+PGB!U436+SGB!U436+SHB!U436+SSB!U436+STB!U436+TCB!U436+TIN!U436+TPB!U436+VAB!U436+VBB!U436+VCB!U436+VIB!U436+VPB!U436</f>
        <v>13140938106519</v>
      </c>
      <c r="V436" s="5">
        <f ca="1">NAB!V436+ABB!V436+ACB!V436+BAB!V436+BID!V436+BVB!V436+CTG!V436+EIB!V436+EVF!V436+HDB!V436+KLB!V436+LPB!V436+MBB!V436+MSB!V436+NVB!V436+OCB!V436+PGB!V436+SGB!V436+SHB!V436+SSB!V436+STB!V436+TCB!V436+TIN!V436+TPB!V436+VAB!V436+VBB!V436+VCB!V436+VIB!V436+VPB!V436</f>
        <v>77207477451501</v>
      </c>
      <c r="W436" s="5">
        <f ca="1">NAB!W436+ABB!W436+ACB!W436+BAB!W436+BID!W436+BVB!W436+CTG!W436+EIB!W436+EVF!W436+HDB!W436+KLB!W436+LPB!W436+MBB!W436+MSB!W436+NVB!W436+OCB!W436+PGB!W436+SGB!W436+SHB!W436+SSB!W436+STB!W436+TCB!W436+TIN!W436+TPB!W436+VAB!W436+VBB!W436+VCB!W436+VIB!W436+VPB!W436</f>
        <v>17253475602556</v>
      </c>
    </row>
    <row r="437" spans="1:23" ht="22" x14ac:dyDescent="0.35">
      <c r="A437" s="15" t="s">
        <v>457</v>
      </c>
      <c r="B437" s="5">
        <f ca="1">NAB!B437+ABB!B437+ACB!B437+BAB!B437+BID!B437+BVB!B437+CTG!B437+EIB!B437+EVF!B437+HDB!B437+KLB!B437+LPB!B437+MBB!B437+MSB!B437+NVB!B437+OCB!B437+PGB!B437+SGB!B437+SHB!B437+SSB!B437+STB!B437+TCB!B437+TIN!B437+TPB!B437+VAB!B437+VBB!B437+VCB!B437+VIB!B437+VPB!B437</f>
        <v>-16782342000000</v>
      </c>
      <c r="C437" s="5">
        <f ca="1">NAB!C437+ABB!C437+ACB!C437+BAB!C437+BID!C437+BVB!C437+CTG!C437+EIB!C437+EVF!C437+HDB!C437+KLB!C437+LPB!C437+MBB!C437+MSB!C437+NVB!C437+OCB!C437+PGB!C437+SGB!C437+SHB!C437+SSB!C437+STB!C437+TCB!C437+TIN!C437+TPB!C437+VAB!C437+VBB!C437+VCB!C437+VIB!C437+VPB!C437</f>
        <v>-16878963000000</v>
      </c>
      <c r="D437" s="5">
        <f ca="1">NAB!D437+ABB!D437+ACB!D437+BAB!D437+BID!D437+BVB!D437+CTG!D437+EIB!D437+EVF!D437+HDB!D437+KLB!D437+LPB!D437+MBB!D437+MSB!D437+NVB!D437+OCB!D437+PGB!D437+SGB!D437+SHB!D437+SSB!D437+STB!D437+TCB!D437+TIN!D437+TPB!D437+VAB!D437+VBB!D437+VCB!D437+VIB!D437+VPB!D437</f>
        <v>-15799440000000</v>
      </c>
      <c r="E437" s="5">
        <f ca="1">NAB!E437+ABB!E437+ACB!E437+BAB!E437+BID!E437+BVB!E437+CTG!E437+EIB!E437+EVF!E437+HDB!E437+KLB!E437+LPB!E437+MBB!E437+MSB!E437+NVB!E437+OCB!E437+PGB!E437+SGB!E437+SHB!E437+SSB!E437+STB!E437+TCB!E437+TIN!E437+TPB!E437+VAB!E437+VBB!E437+VCB!E437+VIB!E437+VPB!E437</f>
        <v>-18879705000000</v>
      </c>
      <c r="F437" s="5">
        <f ca="1">NAB!F437+ABB!F437+ACB!F437+BAB!F437+BID!F437+BVB!F437+CTG!F437+EIB!F437+EVF!F437+HDB!F437+KLB!F437+LPB!F437+MBB!F437+MSB!F437+NVB!F437+OCB!F437+PGB!F437+SGB!F437+SHB!F437+SSB!F437+STB!F437+TCB!F437+TIN!F437+TPB!F437+VAB!F437+VBB!F437+VCB!F437+VIB!F437+VPB!F437</f>
        <v>-18282291802460</v>
      </c>
      <c r="G437" s="5">
        <f ca="1">NAB!G437+ABB!G437+ACB!G437+BAB!G437+BID!G437+BVB!G437+CTG!G437+EIB!G437+EVF!G437+HDB!G437+KLB!G437+LPB!G437+MBB!G437+MSB!G437+NVB!G437+OCB!G437+PGB!G437+SGB!G437+SHB!G437+SSB!G437+STB!G437+TCB!G437+TIN!G437+TPB!G437+VAB!G437+VBB!G437+VCB!G437+VIB!G437+VPB!G437</f>
        <v>-17823957000000</v>
      </c>
      <c r="H437" s="5">
        <f ca="1">NAB!H437+ABB!H437+ACB!H437+BAB!H437+BID!H437+BVB!H437+CTG!H437+EIB!H437+EVF!H437+HDB!H437+KLB!H437+LPB!H437+MBB!H437+MSB!H437+NVB!H437+OCB!H437+PGB!H437+SGB!H437+SHB!H437+SSB!H437+STB!H437+TCB!H437+TIN!H437+TPB!H437+VAB!H437+VBB!H437+VCB!H437+VIB!H437+VPB!H437</f>
        <v>-16578147000000</v>
      </c>
      <c r="I437" s="5">
        <f ca="1">NAB!I437+ABB!I437+ACB!I437+BAB!I437+BID!I437+BVB!I437+CTG!I437+EIB!I437+EVF!I437+HDB!I437+KLB!I437+LPB!I437+MBB!I437+MSB!I437+NVB!I437+OCB!I437+PGB!I437+SGB!I437+SHB!I437+SSB!I437+STB!I437+TCB!I437+TIN!I437+TPB!I437+VAB!I437+VBB!I437+VCB!I437+VIB!I437+VPB!I437</f>
        <v>-13043896000000</v>
      </c>
      <c r="J437" s="5">
        <f ca="1">NAB!J437+ABB!J437+ACB!J437+BAB!J437+BID!J437+BVB!J437+CTG!J437+EIB!J437+EVF!J437+HDB!J437+KLB!J437+LPB!J437+MBB!J437+MSB!J437+NVB!J437+OCB!J437+PGB!J437+SGB!J437+SHB!J437+SSB!J437+STB!J437+TCB!J437+TIN!J437+TPB!J437+VAB!J437+VBB!J437+VCB!J437+VIB!J437+VPB!J437</f>
        <v>-10362337750000</v>
      </c>
      <c r="K437" s="5">
        <f ca="1">NAB!K437+ABB!K437+ACB!K437+BAB!K437+BID!K437+BVB!K437+CTG!K437+EIB!K437+EVF!K437+HDB!K437+KLB!K437+LPB!K437+MBB!K437+MSB!K437+NVB!K437+OCB!K437+PGB!K437+SGB!K437+SHB!K437+SSB!K437+STB!K437+TCB!K437+TIN!K437+TPB!K437+VAB!K437+VBB!K437+VCB!K437+VIB!K437+VPB!K437</f>
        <v>-8793684000000</v>
      </c>
      <c r="L437" s="5">
        <f ca="1">NAB!L437+ABB!L437+ACB!L437+BAB!L437+BID!L437+BVB!L437+CTG!L437+EIB!L437+EVF!L437+HDB!L437+KLB!L437+LPB!L437+MBB!L437+MSB!L437+NVB!L437+OCB!L437+PGB!L437+SGB!L437+SHB!L437+SSB!L437+STB!L437+TCB!L437+TIN!L437+TPB!L437+VAB!L437+VBB!L437+VCB!L437+VIB!L437+VPB!L437</f>
        <v>-7824973000000</v>
      </c>
      <c r="M437" s="5">
        <f ca="1">NAB!M437+ABB!M437+ACB!M437+BAB!M437+BID!M437+BVB!M437+CTG!M437+EIB!M437+EVF!M437+HDB!M437+KLB!M437+LPB!M437+MBB!M437+MSB!M437+NVB!M437+OCB!M437+PGB!M437+SGB!M437+SHB!M437+SSB!M437+STB!M437+TCB!M437+TIN!M437+TPB!M437+VAB!M437+VBB!M437+VCB!M437+VIB!M437+VPB!M437</f>
        <v>-7315539000000</v>
      </c>
      <c r="N437" s="5">
        <f ca="1">NAB!N437+ABB!N437+ACB!N437+BAB!N437+BID!N437+BVB!N437+CTG!N437+EIB!N437+EVF!N437+HDB!N437+KLB!N437+LPB!N437+MBB!N437+MSB!N437+NVB!N437+OCB!N437+PGB!N437+SGB!N437+SHB!N437+SSB!N437+STB!N437+TCB!N437+TIN!N437+TPB!N437+VAB!N437+VBB!N437+VCB!N437+VIB!N437+VPB!N437</f>
        <v>-8355208000000</v>
      </c>
      <c r="O437" s="5">
        <f ca="1">NAB!O437+ABB!O437+ACB!O437+BAB!O437+BID!O437+BVB!O437+CTG!O437+EIB!O437+EVF!O437+HDB!O437+KLB!O437+LPB!O437+MBB!O437+MSB!O437+NVB!O437+OCB!O437+PGB!O437+SGB!O437+SHB!O437+SSB!O437+STB!O437+TCB!O437+TIN!O437+TPB!O437+VAB!O437+VBB!O437+VCB!O437+VIB!O437+VPB!O437</f>
        <v>-7545900000000</v>
      </c>
      <c r="P437" s="5">
        <f ca="1">NAB!P437+ABB!P437+ACB!P437+BAB!P437+BID!P437+BVB!P437+CTG!P437+EIB!P437+EVF!P437+HDB!P437+KLB!P437+LPB!P437+MBB!P437+MSB!P437+NVB!P437+OCB!P437+PGB!P437+SGB!P437+SHB!P437+SSB!P437+STB!P437+TCB!P437+TIN!P437+TPB!P437+VAB!P437+VBB!P437+VCB!P437+VIB!P437+VPB!P437</f>
        <v>-7690786000000</v>
      </c>
      <c r="Q437" s="5">
        <f ca="1">NAB!Q437+ABB!Q437+ACB!Q437+BAB!Q437+BID!Q437+BVB!Q437+CTG!Q437+EIB!Q437+EVF!Q437+HDB!Q437+KLB!Q437+LPB!Q437+MBB!Q437+MSB!Q437+NVB!Q437+OCB!Q437+PGB!Q437+SGB!Q437+SHB!Q437+SSB!Q437+STB!Q437+TCB!Q437+TIN!Q437+TPB!Q437+VAB!Q437+VBB!Q437+VCB!Q437+VIB!Q437+VPB!Q437</f>
        <v>-11177101696104</v>
      </c>
      <c r="R437" s="5">
        <f ca="1">NAB!R437+ABB!R437+ACB!R437+BAB!R437+BID!R437+BVB!R437+CTG!R437+EIB!R437+EVF!R437+HDB!R437+KLB!R437+LPB!R437+MBB!R437+MSB!R437+NVB!R437+OCB!R437+PGB!R437+SGB!R437+SHB!R437+SSB!R437+STB!R437+TCB!R437+TIN!R437+TPB!R437+VAB!R437+VBB!R437+VCB!R437+VIB!R437+VPB!R437</f>
        <v>-11398871450223</v>
      </c>
      <c r="S437" s="5">
        <f ca="1">NAB!S437+ABB!S437+ACB!S437+BAB!S437+BID!S437+BVB!S437+CTG!S437+EIB!S437+EVF!S437+HDB!S437+KLB!S437+LPB!S437+MBB!S437+MSB!S437+NVB!S437+OCB!S437+PGB!S437+SGB!S437+SHB!S437+SSB!S437+STB!S437+TCB!S437+TIN!S437+TPB!S437+VAB!S437+VBB!S437+VCB!S437+VIB!S437+VPB!S437</f>
        <v>-14397446612777</v>
      </c>
      <c r="T437" s="5">
        <f ca="1">NAB!T437+ABB!T437+ACB!T437+BAB!T437+BID!T437+BVB!T437+CTG!T437+EIB!T437+EVF!T437+HDB!T437+KLB!T437+LPB!T437+MBB!T437+MSB!T437+NVB!T437+OCB!T437+PGB!T437+SGB!T437+SHB!T437+SSB!T437+STB!T437+TCB!T437+TIN!T437+TPB!T437+VAB!T437+VBB!T437+VCB!T437+VIB!T437+VPB!T437</f>
        <v>-23309260612777</v>
      </c>
      <c r="U437" s="5">
        <f ca="1">NAB!U437+ABB!U437+ACB!U437+BAB!U437+BID!U437+BVB!U437+CTG!U437+EIB!U437+EVF!U437+HDB!U437+KLB!U437+LPB!U437+MBB!U437+MSB!U437+NVB!U437+OCB!U437+PGB!U437+SGB!U437+SHB!U437+SSB!U437+STB!U437+TCB!U437+TIN!U437+TPB!U437+VAB!U437+VBB!U437+VCB!U437+VIB!U437+VPB!U437</f>
        <v>-24991607701775</v>
      </c>
      <c r="V437" s="5">
        <f ca="1">NAB!V437+ABB!V437+ACB!V437+BAB!V437+BID!V437+BVB!V437+CTG!V437+EIB!V437+EVF!V437+HDB!V437+KLB!V437+LPB!V437+MBB!V437+MSB!V437+NVB!V437+OCB!V437+PGB!V437+SGB!V437+SHB!V437+SSB!V437+STB!V437+TCB!V437+TIN!V437+TPB!V437+VAB!V437+VBB!V437+VCB!V437+VIB!V437+VPB!V437</f>
        <v>-27205391766306</v>
      </c>
      <c r="W437" s="5">
        <f ca="1">NAB!W437+ABB!W437+ACB!W437+BAB!W437+BID!W437+BVB!W437+CTG!W437+EIB!W437+EVF!W437+HDB!W437+KLB!W437+LPB!W437+MBB!W437+MSB!W437+NVB!W437+OCB!W437+PGB!W437+SGB!W437+SHB!W437+SSB!W437+STB!W437+TCB!W437+TIN!W437+TPB!W437+VAB!W437+VBB!W437+VCB!W437+VIB!W437+VPB!W437</f>
        <v>-16143251109538</v>
      </c>
    </row>
    <row r="438" spans="1:23" x14ac:dyDescent="0.35">
      <c r="A438" s="17" t="s">
        <v>458</v>
      </c>
      <c r="B438" s="5">
        <f ca="1">NAB!B438+ABB!B438+ACB!B438+BAB!B438+BID!B438+BVB!B438+CTG!B438+EIB!B438+EVF!B438+HDB!B438+KLB!B438+LPB!B438+MBB!B438+MSB!B438+NVB!B438+OCB!B438+PGB!B438+SGB!B438+SHB!B438+SSB!B438+STB!B438+TCB!B438+TIN!B438+TPB!B438+VAB!B438+VBB!B438+VCB!B438+VIB!B438+VPB!B438</f>
        <v>-160630000000</v>
      </c>
      <c r="C438" s="5">
        <f ca="1">NAB!C438+ABB!C438+ACB!C438+BAB!C438+BID!C438+BVB!C438+CTG!C438+EIB!C438+EVF!C438+HDB!C438+KLB!C438+LPB!C438+MBB!C438+MSB!C438+NVB!C438+OCB!C438+PGB!C438+SGB!C438+SHB!C438+SSB!C438+STB!C438+TCB!C438+TIN!C438+TPB!C438+VAB!C438+VBB!C438+VCB!C438+VIB!C438+VPB!C438</f>
        <v>-14729583000000</v>
      </c>
      <c r="D438" s="5">
        <f ca="1">NAB!D438+ABB!D438+ACB!D438+BAB!D438+BID!D438+BVB!D438+CTG!D438+EIB!D438+EVF!D438+HDB!D438+KLB!D438+LPB!D438+MBB!D438+MSB!D438+NVB!D438+OCB!D438+PGB!D438+SGB!D438+SHB!D438+SSB!D438+STB!D438+TCB!D438+TIN!D438+TPB!D438+VAB!D438+VBB!D438+VCB!D438+VIB!D438+VPB!D438</f>
        <v>-14708327000000</v>
      </c>
      <c r="E438" s="5">
        <f ca="1">NAB!E438+ABB!E438+ACB!E438+BAB!E438+BID!E438+BVB!E438+CTG!E438+EIB!E438+EVF!E438+HDB!E438+KLB!E438+LPB!E438+MBB!E438+MSB!E438+NVB!E438+OCB!E438+PGB!E438+SGB!E438+SHB!E438+SSB!E438+STB!E438+TCB!E438+TIN!E438+TPB!E438+VAB!E438+VBB!E438+VCB!E438+VIB!E438+VPB!E438</f>
        <v>-17204913000000</v>
      </c>
      <c r="F438" s="5">
        <f ca="1">NAB!F438+ABB!F438+ACB!F438+BAB!F438+BID!F438+BVB!F438+CTG!F438+EIB!F438+EVF!F438+HDB!F438+KLB!F438+LPB!F438+MBB!F438+MSB!F438+NVB!F438+OCB!F438+PGB!F438+SGB!F438+SHB!F438+SSB!F438+STB!F438+TCB!F438+TIN!F438+TPB!F438+VAB!F438+VBB!F438+VCB!F438+VIB!F438+VPB!F438</f>
        <v>-431978000000</v>
      </c>
      <c r="G438" s="5">
        <f ca="1">NAB!G438+ABB!G438+ACB!G438+BAB!G438+BID!G438+BVB!G438+CTG!G438+EIB!G438+EVF!G438+HDB!G438+KLB!G438+LPB!G438+MBB!G438+MSB!G438+NVB!G438+OCB!G438+PGB!G438+SGB!G438+SHB!G438+SSB!G438+STB!G438+TCB!G438+TIN!G438+TPB!G438+VAB!G438+VBB!G438+VCB!G438+VIB!G438+VPB!G438</f>
        <v>-16224203000000</v>
      </c>
      <c r="H438" s="5">
        <f ca="1">NAB!H438+ABB!H438+ACB!H438+BAB!H438+BID!H438+BVB!H438+CTG!H438+EIB!H438+EVF!H438+HDB!H438+KLB!H438+LPB!H438+MBB!H438+MSB!H438+NVB!H438+OCB!H438+PGB!H438+SGB!H438+SHB!H438+SSB!H438+STB!H438+TCB!H438+TIN!H438+TPB!H438+VAB!H438+VBB!H438+VCB!H438+VIB!H438+VPB!H438</f>
        <v>-15106158000000</v>
      </c>
      <c r="I438" s="5">
        <f ca="1">NAB!I438+ABB!I438+ACB!I438+BAB!I438+BID!I438+BVB!I438+CTG!I438+EIB!I438+EVF!I438+HDB!I438+KLB!I438+LPB!I438+MBB!I438+MSB!I438+NVB!I438+OCB!I438+PGB!I438+SGB!I438+SHB!I438+SSB!I438+STB!I438+TCB!I438+TIN!I438+TPB!I438+VAB!I438+VBB!I438+VCB!I438+VIB!I438+VPB!I438</f>
        <v>-11558421000000</v>
      </c>
      <c r="J438" s="5">
        <f ca="1">NAB!J438+ABB!J438+ACB!J438+BAB!J438+BID!J438+BVB!J438+CTG!J438+EIB!J438+EVF!J438+HDB!J438+KLB!J438+LPB!J438+MBB!J438+MSB!J438+NVB!J438+OCB!J438+PGB!J438+SGB!J438+SHB!J438+SSB!J438+STB!J438+TCB!J438+TIN!J438+TPB!J438+VAB!J438+VBB!J438+VCB!J438+VIB!J438+VPB!J438</f>
        <v>-431643000000</v>
      </c>
      <c r="K438" s="5">
        <f ca="1">NAB!K438+ABB!K438+ACB!K438+BAB!K438+BID!K438+BVB!K438+CTG!K438+EIB!K438+EVF!K438+HDB!K438+KLB!K438+LPB!K438+MBB!K438+MSB!K438+NVB!K438+OCB!K438+PGB!K438+SGB!K438+SHB!K438+SSB!K438+STB!K438+TCB!K438+TIN!K438+TPB!K438+VAB!K438+VBB!K438+VCB!K438+VIB!K438+VPB!K438</f>
        <v>-7209209000000</v>
      </c>
      <c r="L438" s="5">
        <f ca="1">NAB!L438+ABB!L438+ACB!L438+BAB!L438+BID!L438+BVB!L438+CTG!L438+EIB!L438+EVF!L438+HDB!L438+KLB!L438+LPB!L438+MBB!L438+MSB!L438+NVB!L438+OCB!L438+PGB!L438+SGB!L438+SHB!L438+SSB!L438+STB!L438+TCB!L438+TIN!L438+TPB!L438+VAB!L438+VBB!L438+VCB!L438+VIB!L438+VPB!L438</f>
        <v>-6423503000000</v>
      </c>
      <c r="M438" s="5">
        <f ca="1">NAB!M438+ABB!M438+ACB!M438+BAB!M438+BID!M438+BVB!M438+CTG!M438+EIB!M438+EVF!M438+HDB!M438+KLB!M438+LPB!M438+MBB!M438+MSB!M438+NVB!M438+OCB!M438+PGB!M438+SGB!M438+SHB!M438+SSB!M438+STB!M438+TCB!M438+TIN!M438+TPB!M438+VAB!M438+VBB!M438+VCB!M438+VIB!M438+VPB!M438</f>
        <v>-6607081000000</v>
      </c>
      <c r="N438" s="5">
        <f ca="1">NAB!N438+ABB!N438+ACB!N438+BAB!N438+BID!N438+BVB!N438+CTG!N438+EIB!N438+EVF!N438+HDB!N438+KLB!N438+LPB!N438+MBB!N438+MSB!N438+NVB!N438+OCB!N438+PGB!N438+SGB!N438+SHB!N438+SSB!N438+STB!N438+TCB!N438+TIN!N438+TPB!N438+VAB!N438+VBB!N438+VCB!N438+VIB!N438+VPB!N438</f>
        <v>-450773000000</v>
      </c>
      <c r="O438" s="5">
        <f ca="1">NAB!O438+ABB!O438+ACB!O438+BAB!O438+BID!O438+BVB!O438+CTG!O438+EIB!O438+EVF!O438+HDB!O438+KLB!O438+LPB!O438+MBB!O438+MSB!O438+NVB!O438+OCB!O438+PGB!O438+SGB!O438+SHB!O438+SSB!O438+STB!O438+TCB!O438+TIN!O438+TPB!O438+VAB!O438+VBB!O438+VCB!O438+VIB!O438+VPB!O438</f>
        <v>-5608607000000</v>
      </c>
      <c r="P438" s="5">
        <f ca="1">NAB!P438+ABB!P438+ACB!P438+BAB!P438+BID!P438+BVB!P438+CTG!P438+EIB!P438+EVF!P438+HDB!P438+KLB!P438+LPB!P438+MBB!P438+MSB!P438+NVB!P438+OCB!P438+PGB!P438+SGB!P438+SHB!P438+SSB!P438+STB!P438+TCB!P438+TIN!P438+TPB!P438+VAB!P438+VBB!P438+VCB!P438+VIB!P438+VPB!P438</f>
        <v>-5401646000000</v>
      </c>
      <c r="Q438" s="5">
        <f ca="1">NAB!Q438+ABB!Q438+ACB!Q438+BAB!Q438+BID!Q438+BVB!Q438+CTG!Q438+EIB!Q438+EVF!Q438+HDB!Q438+KLB!Q438+LPB!Q438+MBB!Q438+MSB!Q438+NVB!Q438+OCB!Q438+PGB!Q438+SGB!Q438+SHB!Q438+SSB!Q438+STB!Q438+TCB!Q438+TIN!Q438+TPB!Q438+VAB!Q438+VBB!Q438+VCB!Q438+VIB!Q438+VPB!Q438</f>
        <v>-4960597000000</v>
      </c>
      <c r="R438" s="5">
        <f ca="1">NAB!R438+ABB!R438+ACB!R438+BAB!R438+BID!R438+BVB!R438+CTG!R438+EIB!R438+EVF!R438+HDB!R438+KLB!R438+LPB!R438+MBB!R438+MSB!R438+NVB!R438+OCB!R438+PGB!R438+SGB!R438+SHB!R438+SSB!R438+STB!R438+TCB!R438+TIN!R438+TPB!R438+VAB!R438+VBB!R438+VCB!R438+VIB!R438+VPB!R438</f>
        <v>-85423000000</v>
      </c>
      <c r="S438" s="5">
        <f ca="1">NAB!S438+ABB!S438+ACB!S438+BAB!S438+BID!S438+BVB!S438+CTG!S438+EIB!S438+EVF!S438+HDB!S438+KLB!S438+LPB!S438+MBB!S438+MSB!S438+NVB!S438+OCB!S438+PGB!S438+SGB!S438+SHB!S438+SSB!S438+STB!S438+TCB!S438+TIN!S438+TPB!S438+VAB!S438+VBB!S438+VCB!S438+VIB!S438+VPB!S438</f>
        <v>-5086102000000</v>
      </c>
      <c r="T438" s="5">
        <f ca="1">NAB!T438+ABB!T438+ACB!T438+BAB!T438+BID!T438+BVB!T438+CTG!T438+EIB!T438+EVF!T438+HDB!T438+KLB!T438+LPB!T438+MBB!T438+MSB!T438+NVB!T438+OCB!T438+PGB!T438+SGB!T438+SHB!T438+SSB!T438+STB!T438+TCB!T438+TIN!T438+TPB!T438+VAB!T438+VBB!T438+VCB!T438+VIB!T438+VPB!T438</f>
        <v>-5037701000000</v>
      </c>
      <c r="U438" s="5">
        <f ca="1">NAB!U438+ABB!U438+ACB!U438+BAB!U438+BID!U438+BVB!U438+CTG!U438+EIB!U438+EVF!U438+HDB!U438+KLB!U438+LPB!U438+MBB!U438+MSB!U438+NVB!U438+OCB!U438+PGB!U438+SGB!U438+SHB!U438+SSB!U438+STB!U438+TCB!U438+TIN!U438+TPB!U438+VAB!U438+VBB!U438+VCB!U438+VIB!U438+VPB!U438</f>
        <v>-6907830000000</v>
      </c>
      <c r="V438" s="5">
        <f ca="1">NAB!V438+ABB!V438+ACB!V438+BAB!V438+BID!V438+BVB!V438+CTG!V438+EIB!V438+EVF!V438+HDB!V438+KLB!V438+LPB!V438+MBB!V438+MSB!V438+NVB!V438+OCB!V438+PGB!V438+SGB!V438+SHB!V438+SSB!V438+STB!V438+TCB!V438+TIN!V438+TPB!V438+VAB!V438+VBB!V438+VCB!V438+VIB!V438+VPB!V438</f>
        <v>-1289455000000</v>
      </c>
      <c r="W438" s="5">
        <f ca="1">NAB!W438+ABB!W438+ACB!W438+BAB!W438+BID!W438+BVB!W438+CTG!W438+EIB!W438+EVF!W438+HDB!W438+KLB!W438+LPB!W438+MBB!W438+MSB!W438+NVB!W438+OCB!W438+PGB!W438+SGB!W438+SHB!W438+SSB!W438+STB!W438+TCB!W438+TIN!W438+TPB!W438+VAB!W438+VBB!W438+VCB!W438+VIB!W438+VPB!W438</f>
        <v>-5696346000000</v>
      </c>
    </row>
    <row r="439" spans="1:23" x14ac:dyDescent="0.35">
      <c r="A439" s="17" t="s">
        <v>459</v>
      </c>
      <c r="B439" s="5">
        <f ca="1">NAB!B439+ABB!B439+ACB!B439+BAB!B439+BID!B439+BVB!B439+CTG!B439+EIB!B439+EVF!B439+HDB!B439+KLB!B439+LPB!B439+MBB!B439+MSB!B439+NVB!B439+OCB!B439+PGB!B439+SGB!B439+SHB!B439+SSB!B439+STB!B439+TCB!B439+TIN!B439+TPB!B439+VAB!B439+VBB!B439+VCB!B439+VIB!B439+VPB!B439</f>
        <v>-287207000000</v>
      </c>
      <c r="C439" s="5">
        <f ca="1">NAB!C439+ABB!C439+ACB!C439+BAB!C439+BID!C439+BVB!C439+CTG!C439+EIB!C439+EVF!C439+HDB!C439+KLB!C439+LPB!C439+MBB!C439+MSB!C439+NVB!C439+OCB!C439+PGB!C439+SGB!C439+SHB!C439+SSB!C439+STB!C439+TCB!C439+TIN!C439+TPB!C439+VAB!C439+VBB!C439+VCB!C439+VIB!C439+VPB!C439</f>
        <v>-96169000000</v>
      </c>
      <c r="D439" s="5">
        <f ca="1">NAB!D439+ABB!D439+ACB!D439+BAB!D439+BID!D439+BVB!D439+CTG!D439+EIB!D439+EVF!D439+HDB!D439+KLB!D439+LPB!D439+MBB!D439+MSB!D439+NVB!D439+OCB!D439+PGB!D439+SGB!D439+SHB!D439+SSB!D439+STB!D439+TCB!D439+TIN!D439+TPB!D439+VAB!D439+VBB!D439+VCB!D439+VIB!D439+VPB!D439</f>
        <v>-327055000000</v>
      </c>
      <c r="E439" s="5">
        <f ca="1">NAB!E439+ABB!E439+ACB!E439+BAB!E439+BID!E439+BVB!E439+CTG!E439+EIB!E439+EVF!E439+HDB!E439+KLB!E439+LPB!E439+MBB!E439+MSB!E439+NVB!E439+OCB!E439+PGB!E439+SGB!E439+SHB!E439+SSB!E439+STB!E439+TCB!E439+TIN!E439+TPB!E439+VAB!E439+VBB!E439+VCB!E439+VIB!E439+VPB!E439</f>
        <v>-144266000000</v>
      </c>
      <c r="F439" s="5">
        <f ca="1">NAB!F439+ABB!F439+ACB!F439+BAB!F439+BID!F439+BVB!F439+CTG!F439+EIB!F439+EVF!F439+HDB!F439+KLB!F439+LPB!F439+MBB!F439+MSB!F439+NVB!F439+OCB!F439+PGB!F439+SGB!F439+SHB!F439+SSB!F439+STB!F439+TCB!F439+TIN!F439+TPB!F439+VAB!F439+VBB!F439+VCB!F439+VIB!F439+VPB!F439</f>
        <v>-181032802460</v>
      </c>
      <c r="G439" s="5">
        <f ca="1">NAB!G439+ABB!G439+ACB!G439+BAB!G439+BID!G439+BVB!G439+CTG!G439+EIB!G439+EVF!G439+HDB!G439+KLB!G439+LPB!G439+MBB!G439+MSB!G439+NVB!G439+OCB!G439+PGB!G439+SGB!G439+SHB!G439+SSB!G439+STB!G439+TCB!G439+TIN!G439+TPB!G439+VAB!G439+VBB!G439+VCB!G439+VIB!G439+VPB!G439</f>
        <v>-145526000000</v>
      </c>
      <c r="H439" s="5">
        <f ca="1">NAB!H439+ABB!H439+ACB!H439+BAB!H439+BID!H439+BVB!H439+CTG!H439+EIB!H439+EVF!H439+HDB!H439+KLB!H439+LPB!H439+MBB!H439+MSB!H439+NVB!H439+OCB!H439+PGB!H439+SGB!H439+SHB!H439+SSB!H439+STB!H439+TCB!H439+TIN!H439+TPB!H439+VAB!H439+VBB!H439+VCB!H439+VIB!H439+VPB!H439</f>
        <v>-188438000000</v>
      </c>
      <c r="I439" s="5">
        <f ca="1">NAB!I439+ABB!I439+ACB!I439+BAB!I439+BID!I439+BVB!I439+CTG!I439+EIB!I439+EVF!I439+HDB!I439+KLB!I439+LPB!I439+MBB!I439+MSB!I439+NVB!I439+OCB!I439+PGB!I439+SGB!I439+SHB!I439+SSB!I439+STB!I439+TCB!I439+TIN!I439+TPB!I439+VAB!I439+VBB!I439+VCB!I439+VIB!I439+VPB!I439</f>
        <v>-349883000000</v>
      </c>
      <c r="J439" s="5">
        <f ca="1">NAB!J439+ABB!J439+ACB!J439+BAB!J439+BID!J439+BVB!J439+CTG!J439+EIB!J439+EVF!J439+HDB!J439+KLB!J439+LPB!J439+MBB!J439+MSB!J439+NVB!J439+OCB!J439+PGB!J439+SGB!J439+SHB!J439+SSB!J439+STB!J439+TCB!J439+TIN!J439+TPB!J439+VAB!J439+VBB!J439+VCB!J439+VIB!J439+VPB!J439</f>
        <v>-227664750000</v>
      </c>
      <c r="K439" s="5">
        <f ca="1">NAB!K439+ABB!K439+ACB!K439+BAB!K439+BID!K439+BVB!K439+CTG!K439+EIB!K439+EVF!K439+HDB!K439+KLB!K439+LPB!K439+MBB!K439+MSB!K439+NVB!K439+OCB!K439+PGB!K439+SGB!K439+SHB!K439+SSB!K439+STB!K439+TCB!K439+TIN!K439+TPB!K439+VAB!K439+VBB!K439+VCB!K439+VIB!K439+VPB!K439</f>
        <v>-554719000000</v>
      </c>
      <c r="L439" s="5">
        <f ca="1">NAB!L439+ABB!L439+ACB!L439+BAB!L439+BID!L439+BVB!L439+CTG!L439+EIB!L439+EVF!L439+HDB!L439+KLB!L439+LPB!L439+MBB!L439+MSB!L439+NVB!L439+OCB!L439+PGB!L439+SGB!L439+SHB!L439+SSB!L439+STB!L439+TCB!L439+TIN!L439+TPB!L439+VAB!L439+VBB!L439+VCB!L439+VIB!L439+VPB!L439</f>
        <v>-512049000000</v>
      </c>
      <c r="M439" s="5">
        <f ca="1">NAB!M439+ABB!M439+ACB!M439+BAB!M439+BID!M439+BVB!M439+CTG!M439+EIB!M439+EVF!M439+HDB!M439+KLB!M439+LPB!M439+MBB!M439+MSB!M439+NVB!M439+OCB!M439+PGB!M439+SGB!M439+SHB!M439+SSB!M439+STB!M439+TCB!M439+TIN!M439+TPB!M439+VAB!M439+VBB!M439+VCB!M439+VIB!M439+VPB!M439</f>
        <v>-378160000000</v>
      </c>
      <c r="N439" s="5">
        <f ca="1">NAB!N439+ABB!N439+ACB!N439+BAB!N439+BID!N439+BVB!N439+CTG!N439+EIB!N439+EVF!N439+HDB!N439+KLB!N439+LPB!N439+MBB!N439+MSB!N439+NVB!N439+OCB!N439+PGB!N439+SGB!N439+SHB!N439+SSB!N439+STB!N439+TCB!N439+TIN!N439+TPB!N439+VAB!N439+VBB!N439+VCB!N439+VIB!N439+VPB!N439</f>
        <v>-453792000000</v>
      </c>
      <c r="O439" s="5">
        <f ca="1">NAB!O439+ABB!O439+ACB!O439+BAB!O439+BID!O439+BVB!O439+CTG!O439+EIB!O439+EVF!O439+HDB!O439+KLB!O439+LPB!O439+MBB!O439+MSB!O439+NVB!O439+OCB!O439+PGB!O439+SGB!O439+SHB!O439+SSB!O439+STB!O439+TCB!O439+TIN!O439+TPB!O439+VAB!O439+VBB!O439+VCB!O439+VIB!O439+VPB!O439</f>
        <v>-887552000000</v>
      </c>
      <c r="P439" s="5">
        <f ca="1">NAB!P439+ABB!P439+ACB!P439+BAB!P439+BID!P439+BVB!P439+CTG!P439+EIB!P439+EVF!P439+HDB!P439+KLB!P439+LPB!P439+MBB!P439+MSB!P439+NVB!P439+OCB!P439+PGB!P439+SGB!P439+SHB!P439+SSB!P439+STB!P439+TCB!P439+TIN!P439+TPB!P439+VAB!P439+VBB!P439+VCB!P439+VIB!P439+VPB!P439</f>
        <v>-471967000000</v>
      </c>
      <c r="Q439" s="5">
        <f ca="1">NAB!Q439+ABB!Q439+ACB!Q439+BAB!Q439+BID!Q439+BVB!Q439+CTG!Q439+EIB!Q439+EVF!Q439+HDB!Q439+KLB!Q439+LPB!Q439+MBB!Q439+MSB!Q439+NVB!Q439+OCB!Q439+PGB!Q439+SGB!Q439+SHB!Q439+SSB!Q439+STB!Q439+TCB!Q439+TIN!Q439+TPB!Q439+VAB!Q439+VBB!Q439+VCB!Q439+VIB!Q439+VPB!Q439</f>
        <v>-3774320000000</v>
      </c>
      <c r="R439" s="5">
        <f ca="1">NAB!R439+ABB!R439+ACB!R439+BAB!R439+BID!R439+BVB!R439+CTG!R439+EIB!R439+EVF!R439+HDB!R439+KLB!R439+LPB!R439+MBB!R439+MSB!R439+NVB!R439+OCB!R439+PGB!R439+SGB!R439+SHB!R439+SSB!R439+STB!R439+TCB!R439+TIN!R439+TPB!R439+VAB!R439+VBB!R439+VCB!R439+VIB!R439+VPB!R439</f>
        <v>-3869730000000</v>
      </c>
      <c r="S439" s="5">
        <f ca="1">NAB!S439+ABB!S439+ACB!S439+BAB!S439+BID!S439+BVB!S439+CTG!S439+EIB!S439+EVF!S439+HDB!S439+KLB!S439+LPB!S439+MBB!S439+MSB!S439+NVB!S439+OCB!S439+PGB!S439+SGB!S439+SHB!S439+SSB!S439+STB!S439+TCB!S439+TIN!S439+TPB!S439+VAB!S439+VBB!S439+VCB!S439+VIB!S439+VPB!S439</f>
        <v>-5217792000000</v>
      </c>
      <c r="T439" s="5">
        <f ca="1">NAB!T439+ABB!T439+ACB!T439+BAB!T439+BID!T439+BVB!T439+CTG!T439+EIB!T439+EVF!T439+HDB!T439+KLB!T439+LPB!T439+MBB!T439+MSB!T439+NVB!T439+OCB!T439+PGB!T439+SGB!T439+SHB!T439+SSB!T439+STB!T439+TCB!T439+TIN!T439+TPB!T439+VAB!T439+VBB!T439+VCB!T439+VIB!T439+VPB!T439</f>
        <v>-7003568000000</v>
      </c>
      <c r="U439" s="5">
        <f ca="1">NAB!U439+ABB!U439+ACB!U439+BAB!U439+BID!U439+BVB!U439+CTG!U439+EIB!U439+EVF!U439+HDB!U439+KLB!U439+LPB!U439+MBB!U439+MSB!U439+NVB!U439+OCB!U439+PGB!U439+SGB!U439+SHB!U439+SSB!U439+STB!U439+TCB!U439+TIN!U439+TPB!U439+VAB!U439+VBB!U439+VCB!U439+VIB!U439+VPB!U439</f>
        <v>-6033981000000</v>
      </c>
      <c r="V439" s="5">
        <f ca="1">NAB!V439+ABB!V439+ACB!V439+BAB!V439+BID!V439+BVB!V439+CTG!V439+EIB!V439+EVF!V439+HDB!V439+KLB!V439+LPB!V439+MBB!V439+MSB!V439+NVB!V439+OCB!V439+PGB!V439+SGB!V439+SHB!V439+SSB!V439+STB!V439+TCB!V439+TIN!V439+TPB!V439+VAB!V439+VBB!V439+VCB!V439+VIB!V439+VPB!V439</f>
        <v>-6096882000000</v>
      </c>
      <c r="W439" s="5">
        <f ca="1">NAB!W439+ABB!W439+ACB!W439+BAB!W439+BID!W439+BVB!W439+CTG!W439+EIB!W439+EVF!W439+HDB!W439+KLB!W439+LPB!W439+MBB!W439+MSB!W439+NVB!W439+OCB!W439+PGB!W439+SGB!W439+SHB!W439+SSB!W439+STB!W439+TCB!W439+TIN!W439+TPB!W439+VAB!W439+VBB!W439+VCB!W439+VIB!W439+VPB!W439</f>
        <v>-3791802000000</v>
      </c>
    </row>
    <row r="440" spans="1:23" x14ac:dyDescent="0.35">
      <c r="A440" s="17" t="s">
        <v>460</v>
      </c>
      <c r="B440" s="5">
        <f ca="1">NAB!B440+ABB!B440+ACB!B440+BAB!B440+BID!B440+BVB!B440+CTG!B440+EIB!B440+EVF!B440+HDB!B440+KLB!B440+LPB!B440+MBB!B440+MSB!B440+NVB!B440+OCB!B440+PGB!B440+SGB!B440+SHB!B440+SSB!B440+STB!B440+TCB!B440+TIN!B440+TPB!B440+VAB!B440+VBB!B440+VCB!B440+VIB!B440+VPB!B440</f>
        <v>-1251463000000</v>
      </c>
      <c r="C440" s="5">
        <f ca="1">NAB!C440+ABB!C440+ACB!C440+BAB!C440+BID!C440+BVB!C440+CTG!C440+EIB!C440+EVF!C440+HDB!C440+KLB!C440+LPB!C440+MBB!C440+MSB!C440+NVB!C440+OCB!C440+PGB!C440+SGB!C440+SHB!C440+SSB!C440+STB!C440+TCB!C440+TIN!C440+TPB!C440+VAB!C440+VBB!C440+VCB!C440+VIB!C440+VPB!C440</f>
        <v>-1495237000000</v>
      </c>
      <c r="D440" s="5">
        <f ca="1">NAB!D440+ABB!D440+ACB!D440+BAB!D440+BID!D440+BVB!D440+CTG!D440+EIB!D440+EVF!D440+HDB!D440+KLB!D440+LPB!D440+MBB!D440+MSB!D440+NVB!D440+OCB!D440+PGB!D440+SGB!D440+SHB!D440+SSB!D440+STB!D440+TCB!D440+TIN!D440+TPB!D440+VAB!D440+VBB!D440+VCB!D440+VIB!D440+VPB!D440</f>
        <v>-191685000000</v>
      </c>
      <c r="E440" s="5">
        <f ca="1">NAB!E440+ABB!E440+ACB!E440+BAB!E440+BID!E440+BVB!E440+CTG!E440+EIB!E440+EVF!E440+HDB!E440+KLB!E440+LPB!E440+MBB!E440+MSB!E440+NVB!E440+OCB!E440+PGB!E440+SGB!E440+SHB!E440+SSB!E440+STB!E440+TCB!E440+TIN!E440+TPB!E440+VAB!E440+VBB!E440+VCB!E440+VIB!E440+VPB!E440</f>
        <v>-369129000000</v>
      </c>
      <c r="F440" s="5">
        <f ca="1">NAB!F440+ABB!F440+ACB!F440+BAB!F440+BID!F440+BVB!F440+CTG!F440+EIB!F440+EVF!F440+HDB!F440+KLB!F440+LPB!F440+MBB!F440+MSB!F440+NVB!F440+OCB!F440+PGB!F440+SGB!F440+SHB!F440+SSB!F440+STB!F440+TCB!F440+TIN!F440+TPB!F440+VAB!F440+VBB!F440+VCB!F440+VIB!F440+VPB!F440</f>
        <v>-53182000000</v>
      </c>
      <c r="G440" s="5">
        <f ca="1">NAB!G440+ABB!G440+ACB!G440+BAB!G440+BID!G440+BVB!G440+CTG!G440+EIB!G440+EVF!G440+HDB!G440+KLB!G440+LPB!G440+MBB!G440+MSB!G440+NVB!G440+OCB!G440+PGB!G440+SGB!G440+SHB!G440+SSB!G440+STB!G440+TCB!G440+TIN!G440+TPB!G440+VAB!G440+VBB!G440+VCB!G440+VIB!G440+VPB!G440</f>
        <v>-15547000000</v>
      </c>
      <c r="H440" s="5">
        <f ca="1">NAB!H440+ABB!H440+ACB!H440+BAB!H440+BID!H440+BVB!H440+CTG!H440+EIB!H440+EVF!H440+HDB!H440+KLB!H440+LPB!H440+MBB!H440+MSB!H440+NVB!H440+OCB!H440+PGB!H440+SGB!H440+SHB!H440+SSB!H440+STB!H440+TCB!H440+TIN!H440+TPB!H440+VAB!H440+VBB!H440+VCB!H440+VIB!H440+VPB!H440</f>
        <v>0</v>
      </c>
      <c r="I440" s="5">
        <f ca="1">NAB!I440+ABB!I440+ACB!I440+BAB!I440+BID!I440+BVB!I440+CTG!I440+EIB!I440+EVF!I440+HDB!I440+KLB!I440+LPB!I440+MBB!I440+MSB!I440+NVB!I440+OCB!I440+PGB!I440+SGB!I440+SHB!I440+SSB!I440+STB!I440+TCB!I440+TIN!I440+TPB!I440+VAB!I440+VBB!I440+VCB!I440+VIB!I440+VPB!I440</f>
        <v>0</v>
      </c>
      <c r="J440" s="5">
        <f ca="1">NAB!J440+ABB!J440+ACB!J440+BAB!J440+BID!J440+BVB!J440+CTG!J440+EIB!J440+EVF!J440+HDB!J440+KLB!J440+LPB!J440+MBB!J440+MSB!J440+NVB!J440+OCB!J440+PGB!J440+SGB!J440+SHB!J440+SSB!J440+STB!J440+TCB!J440+TIN!J440+TPB!J440+VAB!J440+VBB!J440+VCB!J440+VIB!J440+VPB!J440</f>
        <v>-50000000000</v>
      </c>
      <c r="K440" s="5">
        <f ca="1">NAB!K440+ABB!K440+ACB!K440+BAB!K440+BID!K440+BVB!K440+CTG!K440+EIB!K440+EVF!K440+HDB!K440+KLB!K440+LPB!K440+MBB!K440+MSB!K440+NVB!K440+OCB!K440+PGB!K440+SGB!K440+SHB!K440+SSB!K440+STB!K440+TCB!K440+TIN!K440+TPB!K440+VAB!K440+VBB!K440+VCB!K440+VIB!K440+VPB!K440</f>
        <v>-191373000000</v>
      </c>
      <c r="L440" s="5">
        <f ca="1">NAB!L440+ABB!L440+ACB!L440+BAB!L440+BID!L440+BVB!L440+CTG!L440+EIB!L440+EVF!L440+HDB!L440+KLB!L440+LPB!L440+MBB!L440+MSB!L440+NVB!L440+OCB!L440+PGB!L440+SGB!L440+SHB!L440+SSB!L440+STB!L440+TCB!L440+TIN!L440+TPB!L440+VAB!L440+VBB!L440+VCB!L440+VIB!L440+VPB!L440</f>
        <v>-191373000000</v>
      </c>
      <c r="M440" s="5">
        <f ca="1">NAB!M440+ABB!M440+ACB!M440+BAB!M440+BID!M440+BVB!M440+CTG!M440+EIB!M440+EVF!M440+HDB!M440+KLB!M440+LPB!M440+MBB!M440+MSB!M440+NVB!M440+OCB!M440+PGB!M440+SGB!M440+SHB!M440+SSB!M440+STB!M440+TCB!M440+TIN!M440+TPB!M440+VAB!M440+VBB!M440+VCB!M440+VIB!M440+VPB!M440</f>
        <v>0</v>
      </c>
      <c r="N440" s="5">
        <f ca="1">NAB!N440+ABB!N440+ACB!N440+BAB!N440+BID!N440+BVB!N440+CTG!N440+EIB!N440+EVF!N440+HDB!N440+KLB!N440+LPB!N440+MBB!N440+MSB!N440+NVB!N440+OCB!N440+PGB!N440+SGB!N440+SHB!N440+SSB!N440+STB!N440+TCB!N440+TIN!N440+TPB!N440+VAB!N440+VBB!N440+VCB!N440+VIB!N440+VPB!N440</f>
        <v>-598671000000</v>
      </c>
      <c r="O440" s="5">
        <f ca="1">NAB!O440+ABB!O440+ACB!O440+BAB!O440+BID!O440+BVB!O440+CTG!O440+EIB!O440+EVF!O440+HDB!O440+KLB!O440+LPB!O440+MBB!O440+MSB!O440+NVB!O440+OCB!O440+PGB!O440+SGB!O440+SHB!O440+SSB!O440+STB!O440+TCB!O440+TIN!O440+TPB!O440+VAB!O440+VBB!O440+VCB!O440+VIB!O440+VPB!O440</f>
        <v>0</v>
      </c>
      <c r="P440" s="5">
        <f ca="1">NAB!P440+ABB!P440+ACB!P440+BAB!P440+BID!P440+BVB!P440+CTG!P440+EIB!P440+EVF!P440+HDB!P440+KLB!P440+LPB!P440+MBB!P440+MSB!P440+NVB!P440+OCB!P440+PGB!P440+SGB!P440+SHB!P440+SSB!P440+STB!P440+TCB!P440+TIN!P440+TPB!P440+VAB!P440+VBB!P440+VCB!P440+VIB!P440+VPB!P440</f>
        <v>-50000000000</v>
      </c>
      <c r="Q440" s="5">
        <f ca="1">NAB!Q440+ABB!Q440+ACB!Q440+BAB!Q440+BID!Q440+BVB!Q440+CTG!Q440+EIB!Q440+EVF!Q440+HDB!Q440+KLB!Q440+LPB!Q440+MBB!Q440+MSB!Q440+NVB!Q440+OCB!Q440+PGB!Q440+SGB!Q440+SHB!Q440+SSB!Q440+STB!Q440+TCB!Q440+TIN!Q440+TPB!Q440+VAB!Q440+VBB!Q440+VCB!Q440+VIB!Q440+VPB!Q440</f>
        <v>0</v>
      </c>
      <c r="R440" s="5">
        <f ca="1">NAB!R440+ABB!R440+ACB!R440+BAB!R440+BID!R440+BVB!R440+CTG!R440+EIB!R440+EVF!R440+HDB!R440+KLB!R440+LPB!R440+MBB!R440+MSB!R440+NVB!R440+OCB!R440+PGB!R440+SGB!R440+SHB!R440+SSB!R440+STB!R440+TCB!R440+TIN!R440+TPB!R440+VAB!R440+VBB!R440+VCB!R440+VIB!R440+VPB!R440</f>
        <v>-492919000000</v>
      </c>
      <c r="S440" s="5">
        <f ca="1">NAB!S440+ABB!S440+ACB!S440+BAB!S440+BID!S440+BVB!S440+CTG!S440+EIB!S440+EVF!S440+HDB!S440+KLB!S440+LPB!S440+MBB!S440+MSB!S440+NVB!S440+OCB!S440+PGB!S440+SGB!S440+SHB!S440+SSB!S440+STB!S440+TCB!S440+TIN!S440+TPB!S440+VAB!S440+VBB!S440+VCB!S440+VIB!S440+VPB!S440</f>
        <v>0</v>
      </c>
      <c r="T440" s="5">
        <f ca="1">NAB!T440+ABB!T440+ACB!T440+BAB!T440+BID!T440+BVB!T440+CTG!T440+EIB!T440+EVF!T440+HDB!T440+KLB!T440+LPB!T440+MBB!T440+MSB!T440+NVB!T440+OCB!T440+PGB!T440+SGB!T440+SHB!T440+SSB!T440+STB!T440+TCB!T440+TIN!T440+TPB!T440+VAB!T440+VBB!T440+VCB!T440+VIB!T440+VPB!T440</f>
        <v>0</v>
      </c>
      <c r="U440" s="5">
        <f ca="1">NAB!U440+ABB!U440+ACB!U440+BAB!U440+BID!U440+BVB!U440+CTG!U440+EIB!U440+EVF!U440+HDB!U440+KLB!U440+LPB!U440+MBB!U440+MSB!U440+NVB!U440+OCB!U440+PGB!U440+SGB!U440+SHB!U440+SSB!U440+STB!U440+TCB!U440+TIN!U440+TPB!U440+VAB!U440+VBB!U440+VCB!U440+VIB!U440+VPB!U440</f>
        <v>0</v>
      </c>
      <c r="V440" s="5">
        <f ca="1">NAB!V440+ABB!V440+ACB!V440+BAB!V440+BID!V440+BVB!V440+CTG!V440+EIB!V440+EVF!V440+HDB!V440+KLB!V440+LPB!V440+MBB!V440+MSB!V440+NVB!V440+OCB!V440+PGB!V440+SGB!V440+SHB!V440+SSB!V440+STB!V440+TCB!V440+TIN!V440+TPB!V440+VAB!V440+VBB!V440+VCB!V440+VIB!V440+VPB!V440</f>
        <v>-138839000000</v>
      </c>
      <c r="W440" s="5">
        <f ca="1">NAB!W440+ABB!W440+ACB!W440+BAB!W440+BID!W440+BVB!W440+CTG!W440+EIB!W440+EVF!W440+HDB!W440+KLB!W440+LPB!W440+MBB!W440+MSB!W440+NVB!W440+OCB!W440+PGB!W440+SGB!W440+SHB!W440+SSB!W440+STB!W440+TCB!W440+TIN!W440+TPB!W440+VAB!W440+VBB!W440+VCB!W440+VIB!W440+VPB!W440</f>
        <v>0</v>
      </c>
    </row>
    <row r="441" spans="1:23" x14ac:dyDescent="0.35">
      <c r="A441" s="17" t="s">
        <v>461</v>
      </c>
      <c r="B441" s="5">
        <f ca="1">NAB!B441+ABB!B441+ACB!B441+BAB!B441+BID!B441+BVB!B441+CTG!B441+EIB!B441+EVF!B441+HDB!B441+KLB!B441+LPB!B441+MBB!B441+MSB!B441+NVB!B441+OCB!B441+PGB!B441+SGB!B441+SHB!B441+SSB!B441+STB!B441+TCB!B441+TIN!B441+TPB!B441+VAB!B441+VBB!B441+VCB!B441+VIB!B441+VPB!B441</f>
        <v>-15083042000000</v>
      </c>
      <c r="C441" s="5">
        <f ca="1">NAB!C441+ABB!C441+ACB!C441+BAB!C441+BID!C441+BVB!C441+CTG!C441+EIB!C441+EVF!C441+HDB!C441+KLB!C441+LPB!C441+MBB!C441+MSB!C441+NVB!C441+OCB!C441+PGB!C441+SGB!C441+SHB!C441+SSB!C441+STB!C441+TCB!C441+TIN!C441+TPB!C441+VAB!C441+VBB!C441+VCB!C441+VIB!C441+VPB!C441</f>
        <v>-557974000000</v>
      </c>
      <c r="D441" s="5">
        <f ca="1">NAB!D441+ABB!D441+ACB!D441+BAB!D441+BID!D441+BVB!D441+CTG!D441+EIB!D441+EVF!D441+HDB!D441+KLB!D441+LPB!D441+MBB!D441+MSB!D441+NVB!D441+OCB!D441+PGB!D441+SGB!D441+SHB!D441+SSB!D441+STB!D441+TCB!D441+TIN!D441+TPB!D441+VAB!D441+VBB!D441+VCB!D441+VIB!D441+VPB!D441</f>
        <v>-572373000000</v>
      </c>
      <c r="E441" s="5">
        <f ca="1">NAB!E441+ABB!E441+ACB!E441+BAB!E441+BID!E441+BVB!E441+CTG!E441+EIB!E441+EVF!E441+HDB!E441+KLB!E441+LPB!E441+MBB!E441+MSB!E441+NVB!E441+OCB!E441+PGB!E441+SGB!E441+SHB!E441+SSB!E441+STB!E441+TCB!E441+TIN!E441+TPB!E441+VAB!E441+VBB!E441+VCB!E441+VIB!E441+VPB!E441</f>
        <v>-1161397000000</v>
      </c>
      <c r="F441" s="5">
        <f ca="1">NAB!F441+ABB!F441+ACB!F441+BAB!F441+BID!F441+BVB!F441+CTG!F441+EIB!F441+EVF!F441+HDB!F441+KLB!F441+LPB!F441+MBB!F441+MSB!F441+NVB!F441+OCB!F441+PGB!F441+SGB!F441+SHB!F441+SSB!F441+STB!F441+TCB!F441+TIN!F441+TPB!F441+VAB!F441+VBB!F441+VCB!F441+VIB!F441+VPB!F441</f>
        <v>-17616099000000</v>
      </c>
      <c r="G441" s="5">
        <f ca="1">NAB!G441+ABB!G441+ACB!G441+BAB!G441+BID!G441+BVB!G441+CTG!G441+EIB!G441+EVF!G441+HDB!G441+KLB!G441+LPB!G441+MBB!G441+MSB!G441+NVB!G441+OCB!G441+PGB!G441+SGB!G441+SHB!G441+SSB!G441+STB!G441+TCB!G441+TIN!G441+TPB!G441+VAB!G441+VBB!G441+VCB!G441+VIB!G441+VPB!G441</f>
        <v>-1438681000000</v>
      </c>
      <c r="H441" s="5">
        <f ca="1">NAB!H441+ABB!H441+ACB!H441+BAB!H441+BID!H441+BVB!H441+CTG!H441+EIB!H441+EVF!H441+HDB!H441+KLB!H441+LPB!H441+MBB!H441+MSB!H441+NVB!H441+OCB!H441+PGB!H441+SGB!H441+SHB!H441+SSB!H441+STB!H441+TCB!H441+TIN!H441+TPB!H441+VAB!H441+VBB!H441+VCB!H441+VIB!H441+VPB!H441</f>
        <v>-1283551000000</v>
      </c>
      <c r="I441" s="5">
        <f ca="1">NAB!I441+ABB!I441+ACB!I441+BAB!I441+BID!I441+BVB!I441+CTG!I441+EIB!I441+EVF!I441+HDB!I441+KLB!I441+LPB!I441+MBB!I441+MSB!I441+NVB!I441+OCB!I441+PGB!I441+SGB!I441+SHB!I441+SSB!I441+STB!I441+TCB!I441+TIN!I441+TPB!I441+VAB!I441+VBB!I441+VCB!I441+VIB!I441+VPB!I441</f>
        <v>-1135592000000</v>
      </c>
      <c r="J441" s="5">
        <f ca="1">NAB!J441+ABB!J441+ACB!J441+BAB!J441+BID!J441+BVB!J441+CTG!J441+EIB!J441+EVF!J441+HDB!J441+KLB!J441+LPB!J441+MBB!J441+MSB!J441+NVB!J441+OCB!J441+PGB!J441+SGB!J441+SHB!J441+SSB!J441+STB!J441+TCB!J441+TIN!J441+TPB!J441+VAB!J441+VBB!J441+VCB!J441+VIB!J441+VPB!J441</f>
        <v>-9653030000000</v>
      </c>
      <c r="K441" s="5">
        <f ca="1">NAB!K441+ABB!K441+ACB!K441+BAB!K441+BID!K441+BVB!K441+CTG!K441+EIB!K441+EVF!K441+HDB!K441+KLB!K441+LPB!K441+MBB!K441+MSB!K441+NVB!K441+OCB!K441+PGB!K441+SGB!K441+SHB!K441+SSB!K441+STB!K441+TCB!K441+TIN!K441+TPB!K441+VAB!K441+VBB!K441+VCB!K441+VIB!K441+VPB!K441</f>
        <v>-838383000000</v>
      </c>
      <c r="L441" s="5">
        <f ca="1">NAB!L441+ABB!L441+ACB!L441+BAB!L441+BID!L441+BVB!L441+CTG!L441+EIB!L441+EVF!L441+HDB!L441+KLB!L441+LPB!L441+MBB!L441+MSB!L441+NVB!L441+OCB!L441+PGB!L441+SGB!L441+SHB!L441+SSB!L441+STB!L441+TCB!L441+TIN!L441+TPB!L441+VAB!L441+VBB!L441+VCB!L441+VIB!L441+VPB!L441</f>
        <v>-698048000000</v>
      </c>
      <c r="M441" s="5">
        <f ca="1">NAB!M441+ABB!M441+ACB!M441+BAB!M441+BID!M441+BVB!M441+CTG!M441+EIB!M441+EVF!M441+HDB!M441+KLB!M441+LPB!M441+MBB!M441+MSB!M441+NVB!M441+OCB!M441+PGB!M441+SGB!M441+SHB!M441+SSB!M441+STB!M441+TCB!M441+TIN!M441+TPB!M441+VAB!M441+VBB!M441+VCB!M441+VIB!M441+VPB!M441</f>
        <v>-330298000000</v>
      </c>
      <c r="N441" s="5">
        <f ca="1">NAB!N441+ABB!N441+ACB!N441+BAB!N441+BID!N441+BVB!N441+CTG!N441+EIB!N441+EVF!N441+HDB!N441+KLB!N441+LPB!N441+MBB!N441+MSB!N441+NVB!N441+OCB!N441+PGB!N441+SGB!N441+SHB!N441+SSB!N441+STB!N441+TCB!N441+TIN!N441+TPB!N441+VAB!N441+VBB!N441+VCB!N441+VIB!N441+VPB!N441</f>
        <v>-6851972000000</v>
      </c>
      <c r="O441" s="5">
        <f ca="1">NAB!O441+ABB!O441+ACB!O441+BAB!O441+BID!O441+BVB!O441+CTG!O441+EIB!O441+EVF!O441+HDB!O441+KLB!O441+LPB!O441+MBB!O441+MSB!O441+NVB!O441+OCB!O441+PGB!O441+SGB!O441+SHB!O441+SSB!O441+STB!O441+TCB!O441+TIN!O441+TPB!O441+VAB!O441+VBB!O441+VCB!O441+VIB!O441+VPB!O441</f>
        <v>-584604000000</v>
      </c>
      <c r="P441" s="5">
        <f ca="1">NAB!P441+ABB!P441+ACB!P441+BAB!P441+BID!P441+BVB!P441+CTG!P441+EIB!P441+EVF!P441+HDB!P441+KLB!P441+LPB!P441+MBB!P441+MSB!P441+NVB!P441+OCB!P441+PGB!P441+SGB!P441+SHB!P441+SSB!P441+STB!P441+TCB!P441+TIN!P441+TPB!P441+VAB!P441+VBB!P441+VCB!P441+VIB!P441+VPB!P441</f>
        <v>-1339182000000</v>
      </c>
      <c r="Q441" s="5">
        <f ca="1">NAB!Q441+ABB!Q441+ACB!Q441+BAB!Q441+BID!Q441+BVB!Q441+CTG!Q441+EIB!Q441+EVF!Q441+HDB!Q441+KLB!Q441+LPB!Q441+MBB!Q441+MSB!Q441+NVB!Q441+OCB!Q441+PGB!Q441+SGB!Q441+SHB!Q441+SSB!Q441+STB!Q441+TCB!Q441+TIN!Q441+TPB!Q441+VAB!Q441+VBB!Q441+VCB!Q441+VIB!Q441+VPB!Q441</f>
        <v>-1983930696104</v>
      </c>
      <c r="R441" s="5">
        <f ca="1">NAB!R441+ABB!R441+ACB!R441+BAB!R441+BID!R441+BVB!R441+CTG!R441+EIB!R441+EVF!R441+HDB!R441+KLB!R441+LPB!R441+MBB!R441+MSB!R441+NVB!R441+OCB!R441+PGB!R441+SGB!R441+SHB!R441+SSB!R441+STB!R441+TCB!R441+TIN!R441+TPB!R441+VAB!R441+VBB!R441+VCB!R441+VIB!R441+VPB!R441</f>
        <v>-6950799450223</v>
      </c>
      <c r="S441" s="5">
        <f ca="1">NAB!S441+ABB!S441+ACB!S441+BAB!S441+BID!S441+BVB!S441+CTG!S441+EIB!S441+EVF!S441+HDB!S441+KLB!S441+LPB!S441+MBB!S441+MSB!S441+NVB!S441+OCB!S441+PGB!S441+SGB!S441+SHB!S441+SSB!S441+STB!S441+TCB!S441+TIN!S441+TPB!S441+VAB!S441+VBB!S441+VCB!S441+VIB!S441+VPB!S441</f>
        <v>-3578765612777</v>
      </c>
      <c r="T441" s="5">
        <f ca="1">NAB!T441+ABB!T441+ACB!T441+BAB!T441+BID!T441+BVB!T441+CTG!T441+EIB!T441+EVF!T441+HDB!T441+KLB!T441+LPB!T441+MBB!T441+MSB!T441+NVB!T441+OCB!T441+PGB!T441+SGB!T441+SHB!T441+SSB!T441+STB!T441+TCB!T441+TIN!T441+TPB!T441+VAB!T441+VBB!T441+VCB!T441+VIB!T441+VPB!T441</f>
        <v>-4576070612777</v>
      </c>
      <c r="U441" s="5">
        <f ca="1">NAB!U441+ABB!U441+ACB!U441+BAB!U441+BID!U441+BVB!U441+CTG!U441+EIB!U441+EVF!U441+HDB!U441+KLB!U441+LPB!U441+MBB!U441+MSB!U441+NVB!U441+OCB!U441+PGB!U441+SGB!U441+SHB!U441+SSB!U441+STB!U441+TCB!U441+TIN!U441+TPB!U441+VAB!U441+VBB!U441+VCB!U441+VIB!U441+VPB!U441</f>
        <v>-5172286701775</v>
      </c>
      <c r="V441" s="5">
        <f ca="1">NAB!V441+ABB!V441+ACB!V441+BAB!V441+BID!V441+BVB!V441+CTG!V441+EIB!V441+EVF!V441+HDB!V441+KLB!V441+LPB!V441+MBB!V441+MSB!V441+NVB!V441+OCB!V441+PGB!V441+SGB!V441+SHB!V441+SSB!V441+STB!V441+TCB!V441+TIN!V441+TPB!V441+VAB!V441+VBB!V441+VCB!V441+VIB!V441+VPB!V441</f>
        <v>-19680215766306</v>
      </c>
      <c r="W441" s="5">
        <f ca="1">NAB!W441+ABB!W441+ACB!W441+BAB!W441+BID!W441+BVB!W441+CTG!W441+EIB!W441+EVF!W441+HDB!W441+KLB!W441+LPB!W441+MBB!W441+MSB!W441+NVB!W441+OCB!W441+PGB!W441+SGB!W441+SHB!W441+SSB!W441+STB!W441+TCB!W441+TIN!W441+TPB!W441+VAB!W441+VBB!W441+VCB!W441+VIB!W441+VPB!W441</f>
        <v>-6655103109538</v>
      </c>
    </row>
    <row r="442" spans="1:23" x14ac:dyDescent="0.35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x14ac:dyDescent="0.35">
      <c r="A443" s="35" t="s">
        <v>528</v>
      </c>
      <c r="B443" t="s">
        <v>2</v>
      </c>
      <c r="C443" t="s">
        <v>3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</row>
    <row r="444" spans="1:23" x14ac:dyDescent="0.35">
      <c r="A444" s="23" t="s">
        <v>491</v>
      </c>
      <c r="B444" s="24">
        <f>SUM(B445:E445)/AVERAGE(B446:E446)</f>
        <v>3.5817986723478579E-2</v>
      </c>
      <c r="C444" s="24">
        <f>SUM(C445:F445)/AVERAGE(C446:F446)</f>
        <v>3.3792736515772338E-2</v>
      </c>
      <c r="D444" s="24">
        <f t="shared" ref="D444:W444" si="0">SUM(D445:G445)/AVERAGE(D446:G446)</f>
        <v>3.387159265557086E-2</v>
      </c>
      <c r="E444" s="24">
        <f t="shared" si="0"/>
        <v>3.087920487458435E-2</v>
      </c>
      <c r="F444" s="24">
        <f t="shared" si="0"/>
        <v>3.2546205296274375E-2</v>
      </c>
      <c r="G444" s="24">
        <f t="shared" si="0"/>
        <v>3.2187196754247811E-2</v>
      </c>
      <c r="H444" s="24">
        <f t="shared" si="0"/>
        <v>3.0918794260113177E-2</v>
      </c>
      <c r="I444" s="24">
        <f t="shared" si="0"/>
        <v>3.1334216887904782E-2</v>
      </c>
      <c r="J444" s="24">
        <f t="shared" si="0"/>
        <v>2.9593658761951292E-2</v>
      </c>
      <c r="K444" s="24">
        <f t="shared" si="0"/>
        <v>3.0615096822900586E-2</v>
      </c>
      <c r="L444" s="24">
        <f t="shared" si="0"/>
        <v>3.0888876043731604E-2</v>
      </c>
      <c r="M444" s="24">
        <f t="shared" si="0"/>
        <v>2.8948337278533354E-2</v>
      </c>
      <c r="N444" s="24">
        <f t="shared" si="0"/>
        <v>2.8963633753887066E-2</v>
      </c>
      <c r="O444" s="24">
        <f t="shared" si="0"/>
        <v>2.6094666738146515E-2</v>
      </c>
      <c r="P444" s="24">
        <f t="shared" si="0"/>
        <v>2.4103236923373926E-2</v>
      </c>
      <c r="Q444" s="24">
        <f t="shared" si="0"/>
        <v>2.4530255163008413E-2</v>
      </c>
      <c r="R444" s="24">
        <f t="shared" si="0"/>
        <v>2.4140735033252616E-2</v>
      </c>
      <c r="S444" s="24">
        <f t="shared" si="0"/>
        <v>2.3002023112145543E-2</v>
      </c>
      <c r="T444" s="24">
        <f t="shared" si="0"/>
        <v>2.6857906164633263E-2</v>
      </c>
      <c r="U444" s="24">
        <f t="shared" si="0"/>
        <v>1.9107483448155493E-2</v>
      </c>
      <c r="V444" s="24">
        <f t="shared" si="0"/>
        <v>1.3461619265574066E-2</v>
      </c>
      <c r="W444" s="24">
        <f t="shared" si="0"/>
        <v>9.1409206493099047E-3</v>
      </c>
    </row>
    <row r="445" spans="1:23" x14ac:dyDescent="0.35">
      <c r="A445" s="30" t="s">
        <v>492</v>
      </c>
      <c r="B445" s="30">
        <f t="shared" ref="B445:W445" si="1">B106</f>
        <v>2208890000000</v>
      </c>
      <c r="C445" s="30">
        <f t="shared" si="1"/>
        <v>1717010000000</v>
      </c>
      <c r="D445" s="30">
        <f t="shared" si="1"/>
        <v>2244660000000</v>
      </c>
      <c r="E445" s="30">
        <f t="shared" si="1"/>
        <v>1310517000000</v>
      </c>
      <c r="F445" s="30">
        <f t="shared" si="1"/>
        <v>1537980000000</v>
      </c>
      <c r="G445" s="30">
        <f t="shared" si="1"/>
        <v>1554152000000</v>
      </c>
      <c r="H445" s="30">
        <f t="shared" si="1"/>
        <v>1405583000000</v>
      </c>
      <c r="I445" s="30">
        <f t="shared" si="1"/>
        <v>1370527000000</v>
      </c>
      <c r="J445" s="30">
        <f t="shared" si="1"/>
        <v>1241785000000</v>
      </c>
      <c r="K445" s="30">
        <f t="shared" si="1"/>
        <v>1097743000000</v>
      </c>
      <c r="L445" s="30">
        <f t="shared" si="1"/>
        <v>1294912000000</v>
      </c>
      <c r="M445" s="30">
        <f t="shared" si="1"/>
        <v>889561000000</v>
      </c>
      <c r="N445" s="30">
        <f t="shared" si="1"/>
        <v>1196752000000</v>
      </c>
      <c r="O445" s="30">
        <f t="shared" si="1"/>
        <v>901964000000</v>
      </c>
      <c r="P445" s="30">
        <f t="shared" si="1"/>
        <v>859862000000</v>
      </c>
      <c r="Q445" s="30">
        <f t="shared" si="1"/>
        <v>691029000000</v>
      </c>
      <c r="R445" s="30">
        <f t="shared" si="1"/>
        <v>588487000000</v>
      </c>
      <c r="S445" s="30">
        <f t="shared" si="1"/>
        <v>464565000000</v>
      </c>
      <c r="T445" s="30">
        <f t="shared" si="1"/>
        <v>685471000000</v>
      </c>
      <c r="U445" s="30">
        <f t="shared" si="1"/>
        <v>480905000000</v>
      </c>
      <c r="V445" s="30">
        <f t="shared" si="1"/>
        <v>364877000000</v>
      </c>
      <c r="W445" s="30">
        <f t="shared" si="1"/>
        <v>654882000000</v>
      </c>
    </row>
    <row r="446" spans="1:23" x14ac:dyDescent="0.35">
      <c r="A446" s="30" t="s">
        <v>493</v>
      </c>
      <c r="B446" s="30">
        <f t="shared" ref="B446:W446" si="2">B7+B8+B13+B17+B23+B24</f>
        <v>222762539000000</v>
      </c>
      <c r="C446" s="30">
        <f t="shared" si="2"/>
        <v>209483179000000</v>
      </c>
      <c r="D446" s="30">
        <f t="shared" si="2"/>
        <v>204385412910693</v>
      </c>
      <c r="E446" s="30">
        <f t="shared" si="2"/>
        <v>198823643000000</v>
      </c>
      <c r="F446" s="30">
        <f t="shared" si="2"/>
        <v>193417918000000</v>
      </c>
      <c r="G446" s="30">
        <f t="shared" si="2"/>
        <v>188374082000000</v>
      </c>
      <c r="H446" s="30">
        <f t="shared" si="2"/>
        <v>171765388000000</v>
      </c>
      <c r="I446" s="30">
        <f t="shared" si="2"/>
        <v>167662422000000</v>
      </c>
      <c r="J446" s="30">
        <f t="shared" si="2"/>
        <v>164653191000000</v>
      </c>
      <c r="K446" s="30">
        <f t="shared" si="2"/>
        <v>157734975000000</v>
      </c>
      <c r="L446" s="30">
        <f t="shared" si="2"/>
        <v>148863353000000</v>
      </c>
      <c r="M446" s="30">
        <f t="shared" si="2"/>
        <v>140230966000000</v>
      </c>
      <c r="N446" s="30">
        <f t="shared" si="2"/>
        <v>138368006000000</v>
      </c>
      <c r="O446" s="30">
        <f t="shared" si="2"/>
        <v>127195474000000</v>
      </c>
      <c r="P446" s="30">
        <f t="shared" si="2"/>
        <v>125930601000000</v>
      </c>
      <c r="Q446" s="30">
        <f t="shared" si="2"/>
        <v>112532041000000</v>
      </c>
      <c r="R446" s="30">
        <f t="shared" si="2"/>
        <v>100543201000000</v>
      </c>
      <c r="S446" s="30">
        <f t="shared" si="2"/>
        <v>93125826000000</v>
      </c>
      <c r="T446" s="30">
        <f t="shared" si="2"/>
        <v>89971248000000</v>
      </c>
      <c r="U446" s="30">
        <f t="shared" si="2"/>
        <v>84107931000000</v>
      </c>
      <c r="V446" s="30">
        <f t="shared" si="2"/>
        <v>79863249000000</v>
      </c>
      <c r="W446" s="30">
        <f t="shared" si="2"/>
        <v>71642893000000</v>
      </c>
    </row>
    <row r="447" spans="1:23" x14ac:dyDescent="0.35">
      <c r="A447" s="23" t="s">
        <v>494</v>
      </c>
      <c r="B447" s="25">
        <f>SUM(B448:E448)/AVERAGE(B449:E449)</f>
        <v>5.6647433688563252E-2</v>
      </c>
      <c r="C447" s="25">
        <f t="shared" ref="C447:W447" si="3">SUM(C448:F448)/AVERAGE(C449:F449)</f>
        <v>6.5365346584860443E-2</v>
      </c>
      <c r="D447" s="25">
        <f t="shared" si="3"/>
        <v>6.9939585404068305E-2</v>
      </c>
      <c r="E447" s="25">
        <f t="shared" si="3"/>
        <v>6.9166987840433056E-2</v>
      </c>
      <c r="F447" s="25">
        <f t="shared" si="3"/>
        <v>6.3747699737529515E-2</v>
      </c>
      <c r="G447" s="25">
        <f t="shared" si="3"/>
        <v>5.6342242560318057E-2</v>
      </c>
      <c r="H447" s="25">
        <f t="shared" si="3"/>
        <v>5.0795799776769401E-2</v>
      </c>
      <c r="I447" s="25">
        <f t="shared" si="3"/>
        <v>4.846023080692239E-2</v>
      </c>
      <c r="J447" s="25">
        <f t="shared" si="3"/>
        <v>4.8517195204674381E-2</v>
      </c>
      <c r="K447" s="25">
        <f t="shared" si="3"/>
        <v>4.8895121372217729E-2</v>
      </c>
      <c r="L447" s="25">
        <f t="shared" si="3"/>
        <v>5.0379888927814462E-2</v>
      </c>
      <c r="M447" s="25">
        <f t="shared" si="3"/>
        <v>5.2405862745202439E-2</v>
      </c>
      <c r="N447" s="25">
        <f t="shared" si="3"/>
        <v>5.4456888001202304E-2</v>
      </c>
      <c r="O447" s="25">
        <f t="shared" si="3"/>
        <v>5.7919207653313869E-2</v>
      </c>
      <c r="P447" s="25">
        <f t="shared" si="3"/>
        <v>6.1197540765284879E-2</v>
      </c>
      <c r="Q447" s="25">
        <f t="shared" si="3"/>
        <v>6.3351128719384073E-2</v>
      </c>
      <c r="R447" s="25">
        <f t="shared" si="3"/>
        <v>6.4721343524078129E-2</v>
      </c>
      <c r="S447" s="25">
        <f t="shared" si="3"/>
        <v>6.3951723320351248E-2</v>
      </c>
      <c r="T447" s="25">
        <f t="shared" si="3"/>
        <v>6.3134535515536716E-2</v>
      </c>
      <c r="U447" s="25">
        <f t="shared" si="3"/>
        <v>4.704183271555816E-2</v>
      </c>
      <c r="V447" s="25">
        <f t="shared" si="3"/>
        <v>3.0821313316875879E-2</v>
      </c>
      <c r="W447" s="25">
        <f t="shared" si="3"/>
        <v>1.5745844914110064E-2</v>
      </c>
    </row>
    <row r="448" spans="1:23" x14ac:dyDescent="0.35">
      <c r="A448" s="29" t="s">
        <v>495</v>
      </c>
      <c r="B448" s="31">
        <f t="shared" ref="B448:W448" si="4">-B105</f>
        <v>2215775000000</v>
      </c>
      <c r="C448" s="31">
        <f t="shared" si="4"/>
        <v>2469636000000</v>
      </c>
      <c r="D448" s="31">
        <f t="shared" si="4"/>
        <v>2926631000000</v>
      </c>
      <c r="E448" s="31">
        <f t="shared" si="4"/>
        <v>3352809000000</v>
      </c>
      <c r="F448" s="31">
        <f t="shared" si="4"/>
        <v>3443403000000</v>
      </c>
      <c r="G448" s="31">
        <f t="shared" si="4"/>
        <v>2968188000000</v>
      </c>
      <c r="H448" s="31">
        <f t="shared" si="4"/>
        <v>2281723000000</v>
      </c>
      <c r="I448" s="31">
        <f t="shared" si="4"/>
        <v>1974928000000</v>
      </c>
      <c r="J448" s="31">
        <f t="shared" si="4"/>
        <v>1865900000000</v>
      </c>
      <c r="K448" s="31">
        <f t="shared" si="4"/>
        <v>1724677000000</v>
      </c>
      <c r="L448" s="31">
        <f t="shared" si="4"/>
        <v>1709918000000</v>
      </c>
      <c r="M448" s="31">
        <f t="shared" si="4"/>
        <v>1708761000000</v>
      </c>
      <c r="N448" s="31">
        <f t="shared" si="4"/>
        <v>1670921000000</v>
      </c>
      <c r="O448" s="31">
        <f t="shared" si="4"/>
        <v>1681547000000</v>
      </c>
      <c r="P448" s="31">
        <f t="shared" si="4"/>
        <v>1759488000000</v>
      </c>
      <c r="Q448" s="31">
        <f t="shared" si="4"/>
        <v>1646136000000</v>
      </c>
      <c r="R448" s="31">
        <f t="shared" si="4"/>
        <v>1569337000000</v>
      </c>
      <c r="S448" s="31">
        <f t="shared" si="4"/>
        <v>1498225000000</v>
      </c>
      <c r="T448" s="31">
        <f t="shared" si="4"/>
        <v>1394599000000</v>
      </c>
      <c r="U448" s="31">
        <f t="shared" si="4"/>
        <v>1303560000000</v>
      </c>
      <c r="V448" s="31">
        <f t="shared" si="4"/>
        <v>1159716000000</v>
      </c>
      <c r="W448" s="31">
        <f t="shared" si="4"/>
        <v>1076823000000</v>
      </c>
    </row>
    <row r="449" spans="1:23" x14ac:dyDescent="0.35">
      <c r="A449" s="29" t="s">
        <v>496</v>
      </c>
      <c r="B449" s="31">
        <f t="shared" ref="B449:W449" si="5">B53 + B54 + B57+ B58+B60</f>
        <v>207330266000000</v>
      </c>
      <c r="C449" s="31">
        <f t="shared" si="5"/>
        <v>194948210000000</v>
      </c>
      <c r="D449" s="31">
        <f t="shared" si="5"/>
        <v>187909831827888</v>
      </c>
      <c r="E449" s="31">
        <f t="shared" si="5"/>
        <v>184063960000000</v>
      </c>
      <c r="F449" s="31">
        <f t="shared" si="5"/>
        <v>179190710000000</v>
      </c>
      <c r="G449" s="31">
        <f t="shared" si="5"/>
        <v>174663707000000</v>
      </c>
      <c r="H449" s="31">
        <f t="shared" si="5"/>
        <v>158721646000000</v>
      </c>
      <c r="I449" s="31">
        <f t="shared" si="5"/>
        <v>156827981000000</v>
      </c>
      <c r="J449" s="31">
        <f t="shared" si="5"/>
        <v>155180856000000</v>
      </c>
      <c r="K449" s="31">
        <f t="shared" si="5"/>
        <v>147212578000000</v>
      </c>
      <c r="L449" s="31">
        <f t="shared" si="5"/>
        <v>141305894000000</v>
      </c>
      <c r="M449" s="31">
        <f t="shared" si="5"/>
        <v>134178760000000</v>
      </c>
      <c r="N449" s="31">
        <f t="shared" si="5"/>
        <v>134763456000000</v>
      </c>
      <c r="O449" s="31">
        <f t="shared" si="5"/>
        <v>127359030000000</v>
      </c>
      <c r="P449" s="31">
        <f t="shared" si="5"/>
        <v>124305926000000</v>
      </c>
      <c r="Q449" s="31">
        <f t="shared" si="5"/>
        <v>109971015000000</v>
      </c>
      <c r="R449" s="31">
        <f t="shared" si="5"/>
        <v>98073909000000</v>
      </c>
      <c r="S449" s="31">
        <f t="shared" si="5"/>
        <v>90750204000000</v>
      </c>
      <c r="T449" s="31">
        <f t="shared" si="5"/>
        <v>86883683000000</v>
      </c>
      <c r="U449" s="31">
        <f t="shared" si="5"/>
        <v>80633447000000</v>
      </c>
      <c r="V449" s="31">
        <f t="shared" si="5"/>
        <v>76741621000000</v>
      </c>
      <c r="W449" s="31">
        <f t="shared" si="5"/>
        <v>68387756000000</v>
      </c>
    </row>
    <row r="450" spans="1:23" x14ac:dyDescent="0.35">
      <c r="A450" s="23" t="s">
        <v>497</v>
      </c>
      <c r="B450" s="27">
        <f>SUM(B451:E451)/AVERAGE(B452:E452)</f>
        <v>8.8315626774893741E-2</v>
      </c>
      <c r="C450" s="27">
        <f t="shared" ref="C450:W450" si="6">SUM(C451:F451)/AVERAGE(C452:F452)</f>
        <v>9.429304881664359E-2</v>
      </c>
      <c r="D450" s="27">
        <f t="shared" si="6"/>
        <v>9.8539179555957493E-2</v>
      </c>
      <c r="E450" s="27">
        <f t="shared" si="6"/>
        <v>9.4921877423036732E-2</v>
      </c>
      <c r="F450" s="27">
        <f t="shared" si="6"/>
        <v>9.1713975521554233E-2</v>
      </c>
      <c r="G450" s="27">
        <f t="shared" si="6"/>
        <v>8.4700286617724205E-2</v>
      </c>
      <c r="H450" s="27">
        <f t="shared" si="6"/>
        <v>7.8347253436505129E-2</v>
      </c>
      <c r="I450" s="27">
        <f t="shared" si="6"/>
        <v>7.6882905267518648E-2</v>
      </c>
      <c r="J450" s="27">
        <f t="shared" si="6"/>
        <v>7.5444561588710102E-2</v>
      </c>
      <c r="K450" s="27">
        <f t="shared" si="6"/>
        <v>7.7192734826356857E-2</v>
      </c>
      <c r="L450" s="27">
        <f t="shared" si="6"/>
        <v>7.9720043745386868E-2</v>
      </c>
      <c r="M450" s="27">
        <f t="shared" si="6"/>
        <v>8.025844229226238E-2</v>
      </c>
      <c r="N450" s="27">
        <f t="shared" si="6"/>
        <v>8.2596504789884687E-2</v>
      </c>
      <c r="O450" s="27">
        <f t="shared" si="6"/>
        <v>8.3207401149405155E-2</v>
      </c>
      <c r="P450" s="27">
        <f t="shared" si="6"/>
        <v>8.4021881765855955E-2</v>
      </c>
      <c r="Q450" s="27">
        <f t="shared" si="6"/>
        <v>8.6203388325599206E-2</v>
      </c>
      <c r="R450" s="27">
        <f t="shared" si="6"/>
        <v>8.6854525675102823E-2</v>
      </c>
      <c r="S450" s="27">
        <f t="shared" si="6"/>
        <v>8.4731667794658044E-2</v>
      </c>
      <c r="T450" s="27">
        <f t="shared" si="6"/>
        <v>8.7483464894905383E-2</v>
      </c>
      <c r="U450" s="27">
        <f t="shared" si="6"/>
        <v>6.4182452293501169E-2</v>
      </c>
      <c r="V450" s="27">
        <f t="shared" si="6"/>
        <v>4.2985689649466488E-2</v>
      </c>
      <c r="W450" s="27">
        <f t="shared" si="6"/>
        <v>2.417134383448195E-2</v>
      </c>
    </row>
    <row r="451" spans="1:23" x14ac:dyDescent="0.35">
      <c r="A451" s="30" t="s">
        <v>498</v>
      </c>
      <c r="B451" s="30">
        <f t="shared" ref="B451:W451" si="7">B104</f>
        <v>4424665000000</v>
      </c>
      <c r="C451" s="30">
        <f t="shared" si="7"/>
        <v>4186646000000</v>
      </c>
      <c r="D451" s="30">
        <f t="shared" si="7"/>
        <v>5171291000000</v>
      </c>
      <c r="E451" s="30">
        <f t="shared" si="7"/>
        <v>4663326000000</v>
      </c>
      <c r="F451" s="30">
        <f t="shared" si="7"/>
        <v>4981383000000</v>
      </c>
      <c r="G451" s="30">
        <f t="shared" si="7"/>
        <v>4522340000000</v>
      </c>
      <c r="H451" s="30">
        <f t="shared" si="7"/>
        <v>3687306000000</v>
      </c>
      <c r="I451" s="30">
        <f t="shared" si="7"/>
        <v>3345455000000</v>
      </c>
      <c r="J451" s="30">
        <f t="shared" si="7"/>
        <v>3107685000000</v>
      </c>
      <c r="K451" s="30">
        <f t="shared" si="7"/>
        <v>2822420000000</v>
      </c>
      <c r="L451" s="30">
        <f t="shared" si="7"/>
        <v>3004830000000</v>
      </c>
      <c r="M451" s="30">
        <f t="shared" si="7"/>
        <v>2598322000000</v>
      </c>
      <c r="N451" s="30">
        <f t="shared" si="7"/>
        <v>2867673000000</v>
      </c>
      <c r="O451" s="30">
        <f t="shared" si="7"/>
        <v>2583511000000</v>
      </c>
      <c r="P451" s="30">
        <f t="shared" si="7"/>
        <v>2619350000000</v>
      </c>
      <c r="Q451" s="30">
        <f t="shared" si="7"/>
        <v>2337165000000</v>
      </c>
      <c r="R451" s="30">
        <f t="shared" si="7"/>
        <v>2157824000000</v>
      </c>
      <c r="S451" s="30">
        <f t="shared" si="7"/>
        <v>1962790000000</v>
      </c>
      <c r="T451" s="30">
        <f t="shared" si="7"/>
        <v>2080070000000</v>
      </c>
      <c r="U451" s="30">
        <f t="shared" si="7"/>
        <v>1784465000000</v>
      </c>
      <c r="V451" s="30">
        <f t="shared" si="7"/>
        <v>1524593000000</v>
      </c>
      <c r="W451" s="30">
        <f t="shared" si="7"/>
        <v>1731705000000</v>
      </c>
    </row>
    <row r="452" spans="1:23" x14ac:dyDescent="0.35">
      <c r="A452" s="30" t="s">
        <v>493</v>
      </c>
      <c r="B452" s="30">
        <f>B446</f>
        <v>222762539000000</v>
      </c>
      <c r="C452" s="30">
        <f t="shared" ref="C452:W452" si="8">C446</f>
        <v>209483179000000</v>
      </c>
      <c r="D452" s="30">
        <f t="shared" si="8"/>
        <v>204385412910693</v>
      </c>
      <c r="E452" s="30">
        <f t="shared" si="8"/>
        <v>198823643000000</v>
      </c>
      <c r="F452" s="30">
        <f t="shared" si="8"/>
        <v>193417918000000</v>
      </c>
      <c r="G452" s="30">
        <f t="shared" si="8"/>
        <v>188374082000000</v>
      </c>
      <c r="H452" s="30">
        <f t="shared" si="8"/>
        <v>171765388000000</v>
      </c>
      <c r="I452" s="30">
        <f t="shared" si="8"/>
        <v>167662422000000</v>
      </c>
      <c r="J452" s="30">
        <f t="shared" si="8"/>
        <v>164653191000000</v>
      </c>
      <c r="K452" s="30">
        <f t="shared" si="8"/>
        <v>157734975000000</v>
      </c>
      <c r="L452" s="30">
        <f t="shared" si="8"/>
        <v>148863353000000</v>
      </c>
      <c r="M452" s="30">
        <f t="shared" si="8"/>
        <v>140230966000000</v>
      </c>
      <c r="N452" s="30">
        <f t="shared" si="8"/>
        <v>138368006000000</v>
      </c>
      <c r="O452" s="30">
        <f t="shared" si="8"/>
        <v>127195474000000</v>
      </c>
      <c r="P452" s="30">
        <f t="shared" si="8"/>
        <v>125930601000000</v>
      </c>
      <c r="Q452" s="30">
        <f t="shared" si="8"/>
        <v>112532041000000</v>
      </c>
      <c r="R452" s="30">
        <f t="shared" si="8"/>
        <v>100543201000000</v>
      </c>
      <c r="S452" s="30">
        <f t="shared" si="8"/>
        <v>93125826000000</v>
      </c>
      <c r="T452" s="30">
        <f t="shared" si="8"/>
        <v>89971248000000</v>
      </c>
      <c r="U452" s="30">
        <f t="shared" si="8"/>
        <v>84107931000000</v>
      </c>
      <c r="V452" s="30">
        <f t="shared" si="8"/>
        <v>79863249000000</v>
      </c>
      <c r="W452" s="30">
        <f t="shared" si="8"/>
        <v>71642893000000</v>
      </c>
    </row>
    <row r="453" spans="1:23" x14ac:dyDescent="0.35">
      <c r="A453" s="23" t="s">
        <v>499</v>
      </c>
      <c r="B453" s="27">
        <f>(B454+B455)/(B456+B457)</f>
        <v>5.850642715479986E-2</v>
      </c>
      <c r="C453" s="27">
        <f t="shared" ref="C453:W453" si="9">(C454+C455)/(C456+C457)</f>
        <v>5.2294166044811817E-2</v>
      </c>
      <c r="D453" s="27">
        <f t="shared" si="9"/>
        <v>6.2758858097642686E-2</v>
      </c>
      <c r="E453" s="27">
        <f t="shared" si="9"/>
        <v>5.1367384347415702E-2</v>
      </c>
      <c r="F453" s="27">
        <f t="shared" si="9"/>
        <v>4.4363251231669898E-2</v>
      </c>
      <c r="G453" s="27">
        <f t="shared" si="9"/>
        <v>4.3279194803562272E-2</v>
      </c>
      <c r="H453" s="27">
        <f t="shared" si="9"/>
        <v>6.2014952459508541E-2</v>
      </c>
      <c r="I453" s="27">
        <f t="shared" si="9"/>
        <v>6.2997778411952657E-2</v>
      </c>
      <c r="J453" s="27">
        <f t="shared" si="9"/>
        <v>8.2314974447279976E-2</v>
      </c>
      <c r="K453" s="27">
        <f t="shared" si="9"/>
        <v>7.9345841306312115E-2</v>
      </c>
      <c r="L453" s="27">
        <f t="shared" si="9"/>
        <v>8.5824193861510786E-2</v>
      </c>
      <c r="M453" s="27">
        <f t="shared" si="9"/>
        <v>7.7006987446901376E-2</v>
      </c>
      <c r="N453" s="27">
        <f t="shared" si="9"/>
        <v>7.9700679117427536E-2</v>
      </c>
      <c r="O453" s="27">
        <f t="shared" si="9"/>
        <v>6.5083707672473609E-2</v>
      </c>
      <c r="P453" s="27">
        <f t="shared" si="9"/>
        <v>5.8487951641412357E-2</v>
      </c>
      <c r="Q453" s="27">
        <f t="shared" si="9"/>
        <v>6.3842471954944691E-2</v>
      </c>
      <c r="R453" s="27">
        <f t="shared" si="9"/>
        <v>4.0003169091998032E-2</v>
      </c>
      <c r="S453" s="27">
        <f t="shared" si="9"/>
        <v>3.481841098812976E-2</v>
      </c>
      <c r="T453" s="27">
        <f t="shared" si="9"/>
        <v>4.4393010915181004E-2</v>
      </c>
      <c r="U453" s="27">
        <f t="shared" si="9"/>
        <v>3.6697484012197086E-2</v>
      </c>
      <c r="V453" s="27">
        <f t="shared" si="9"/>
        <v>4.745560020074354E-2</v>
      </c>
      <c r="W453" s="27">
        <f t="shared" si="9"/>
        <v>4.0828731079969961E-2</v>
      </c>
    </row>
    <row r="454" spans="1:23" x14ac:dyDescent="0.35">
      <c r="A454" s="30" t="s">
        <v>500</v>
      </c>
      <c r="B454" s="30">
        <f t="shared" ref="B454:W454" si="10">B302</f>
        <v>9856496000000</v>
      </c>
      <c r="C454" s="30">
        <f t="shared" si="10"/>
        <v>8472877000000</v>
      </c>
      <c r="D454" s="30">
        <f t="shared" si="10"/>
        <v>9997386000000</v>
      </c>
      <c r="E454" s="30">
        <f t="shared" si="10"/>
        <v>8166845000000</v>
      </c>
      <c r="F454" s="30">
        <f t="shared" si="10"/>
        <v>6743379000000</v>
      </c>
      <c r="G454" s="30">
        <f t="shared" si="10"/>
        <v>6290939000000</v>
      </c>
      <c r="H454" s="30">
        <f t="shared" si="10"/>
        <v>8267779000000</v>
      </c>
      <c r="I454" s="30">
        <f t="shared" si="10"/>
        <v>7954146000000</v>
      </c>
      <c r="J454" s="30">
        <f t="shared" si="10"/>
        <v>10888501000000</v>
      </c>
      <c r="K454" s="30">
        <f t="shared" si="10"/>
        <v>9863730000000</v>
      </c>
      <c r="L454" s="30">
        <f t="shared" si="10"/>
        <v>10483864000000</v>
      </c>
      <c r="M454" s="30">
        <f t="shared" si="10"/>
        <v>9077045000000</v>
      </c>
      <c r="N454" s="30">
        <f t="shared" si="10"/>
        <v>9088032000000</v>
      </c>
      <c r="O454" s="30">
        <f t="shared" si="10"/>
        <v>4662050000000</v>
      </c>
      <c r="P454" s="30">
        <f t="shared" si="10"/>
        <v>4734896000000</v>
      </c>
      <c r="Q454" s="30">
        <f t="shared" si="10"/>
        <v>4636319000000</v>
      </c>
      <c r="R454" s="30">
        <f t="shared" si="10"/>
        <v>3194730000000</v>
      </c>
      <c r="S454" s="30">
        <f t="shared" si="10"/>
        <v>2549717000000</v>
      </c>
      <c r="T454" s="30">
        <f t="shared" si="10"/>
        <v>3136256000000</v>
      </c>
      <c r="U454" s="30">
        <f t="shared" si="10"/>
        <v>2351565000000</v>
      </c>
      <c r="V454" s="30">
        <f t="shared" si="10"/>
        <v>2957952000000</v>
      </c>
      <c r="W454" s="30">
        <f t="shared" si="10"/>
        <v>2318119000000</v>
      </c>
    </row>
    <row r="455" spans="1:23" x14ac:dyDescent="0.35">
      <c r="A455" s="30" t="s">
        <v>501</v>
      </c>
      <c r="B455" s="30">
        <f t="shared" ref="B455:W455" si="11">B305</f>
        <v>251650000000</v>
      </c>
      <c r="C455" s="30">
        <f t="shared" si="11"/>
        <v>272883000000</v>
      </c>
      <c r="D455" s="30">
        <f t="shared" si="11"/>
        <v>288026000000</v>
      </c>
      <c r="E455" s="30">
        <f t="shared" si="11"/>
        <v>279381000000</v>
      </c>
      <c r="F455" s="30">
        <f t="shared" si="11"/>
        <v>265435000000</v>
      </c>
      <c r="G455" s="30">
        <f t="shared" si="11"/>
        <v>254736000000</v>
      </c>
      <c r="H455" s="30">
        <f t="shared" si="11"/>
        <v>251649000000</v>
      </c>
      <c r="I455" s="30">
        <f t="shared" si="11"/>
        <v>299753000000</v>
      </c>
      <c r="J455" s="30">
        <f t="shared" si="11"/>
        <v>319028000000</v>
      </c>
      <c r="K455" s="30">
        <f t="shared" si="11"/>
        <v>344996000000</v>
      </c>
      <c r="L455" s="30">
        <f t="shared" si="11"/>
        <v>302477000000</v>
      </c>
      <c r="M455" s="30">
        <f t="shared" si="11"/>
        <v>245230000000</v>
      </c>
      <c r="N455" s="30">
        <f t="shared" si="11"/>
        <v>244759000000</v>
      </c>
      <c r="O455" s="30">
        <f t="shared" si="11"/>
        <v>2564013000000</v>
      </c>
      <c r="P455" s="30">
        <f t="shared" si="11"/>
        <v>1418700000000</v>
      </c>
      <c r="Q455" s="30">
        <f t="shared" si="11"/>
        <v>1694044000000</v>
      </c>
      <c r="R455" s="30">
        <f t="shared" si="11"/>
        <v>335646000000</v>
      </c>
      <c r="S455" s="30">
        <f t="shared" si="11"/>
        <v>284491000000</v>
      </c>
      <c r="T455" s="30">
        <f t="shared" si="11"/>
        <v>200160000000</v>
      </c>
      <c r="U455" s="30">
        <f t="shared" si="11"/>
        <v>185896000000</v>
      </c>
      <c r="V455" s="30">
        <f t="shared" si="11"/>
        <v>174904000000</v>
      </c>
      <c r="W455" s="30">
        <f t="shared" si="11"/>
        <v>148104000000</v>
      </c>
    </row>
    <row r="456" spans="1:23" x14ac:dyDescent="0.35">
      <c r="A456" s="30" t="s">
        <v>502</v>
      </c>
      <c r="B456" s="30">
        <f t="shared" ref="B456:W456" si="12">B301</f>
        <v>153186199000000</v>
      </c>
      <c r="C456" s="30">
        <f t="shared" si="12"/>
        <v>151160760000000</v>
      </c>
      <c r="D456" s="30">
        <f t="shared" si="12"/>
        <v>145428945000000</v>
      </c>
      <c r="E456" s="30">
        <f t="shared" si="12"/>
        <v>151320022000000</v>
      </c>
      <c r="F456" s="30">
        <f t="shared" si="12"/>
        <v>145361080000000</v>
      </c>
      <c r="G456" s="30">
        <f t="shared" si="12"/>
        <v>137560231000000</v>
      </c>
      <c r="H456" s="30">
        <f t="shared" si="12"/>
        <v>124993335000000</v>
      </c>
      <c r="I456" s="30">
        <f t="shared" si="12"/>
        <v>118819067000000</v>
      </c>
      <c r="J456" s="30">
        <f t="shared" si="12"/>
        <v>124522501000000</v>
      </c>
      <c r="K456" s="30">
        <f t="shared" si="12"/>
        <v>117159617000000</v>
      </c>
      <c r="L456" s="30">
        <f t="shared" si="12"/>
        <v>115319388000000</v>
      </c>
      <c r="M456" s="30">
        <f t="shared" si="12"/>
        <v>111643908000000</v>
      </c>
      <c r="N456" s="30">
        <f t="shared" si="12"/>
        <v>107955598000000</v>
      </c>
      <c r="O456" s="30">
        <f t="shared" si="12"/>
        <v>103594685000000</v>
      </c>
      <c r="P456" s="30">
        <f t="shared" si="12"/>
        <v>98254031000000</v>
      </c>
      <c r="Q456" s="30">
        <f t="shared" si="12"/>
        <v>92453219000000</v>
      </c>
      <c r="R456" s="30">
        <f t="shared" si="12"/>
        <v>83067565000000</v>
      </c>
      <c r="S456" s="30">
        <f t="shared" si="12"/>
        <v>77096211000000</v>
      </c>
      <c r="T456" s="30">
        <f t="shared" si="12"/>
        <v>70744212000000</v>
      </c>
      <c r="U456" s="30">
        <f t="shared" si="12"/>
        <v>65372374000000</v>
      </c>
      <c r="V456" s="30">
        <f t="shared" si="12"/>
        <v>62918588000000</v>
      </c>
      <c r="W456" s="30">
        <f t="shared" si="12"/>
        <v>57798383000000</v>
      </c>
    </row>
    <row r="457" spans="1:23" x14ac:dyDescent="0.35">
      <c r="A457" s="30" t="s">
        <v>503</v>
      </c>
      <c r="B457" s="30">
        <f t="shared" ref="B457:W457" si="13">B60</f>
        <v>19583640000000</v>
      </c>
      <c r="C457" s="30">
        <f t="shared" si="13"/>
        <v>16080840000000</v>
      </c>
      <c r="D457" s="30">
        <f t="shared" si="13"/>
        <v>18458868000000</v>
      </c>
      <c r="E457" s="30">
        <f t="shared" si="13"/>
        <v>13107778000000</v>
      </c>
      <c r="F457" s="30">
        <f t="shared" si="13"/>
        <v>12625853000000</v>
      </c>
      <c r="G457" s="30">
        <f t="shared" si="13"/>
        <v>13682763000000</v>
      </c>
      <c r="H457" s="30">
        <f t="shared" si="13"/>
        <v>12383663000000</v>
      </c>
      <c r="I457" s="30">
        <f t="shared" si="13"/>
        <v>12199823000000</v>
      </c>
      <c r="J457" s="30">
        <f t="shared" si="13"/>
        <v>11631693000000</v>
      </c>
      <c r="K457" s="30">
        <f t="shared" si="13"/>
        <v>11501518000000</v>
      </c>
      <c r="L457" s="30">
        <f t="shared" si="13"/>
        <v>10360103000000</v>
      </c>
      <c r="M457" s="30">
        <f t="shared" si="13"/>
        <v>9413613000000</v>
      </c>
      <c r="N457" s="30">
        <f t="shared" si="13"/>
        <v>9142413000000</v>
      </c>
      <c r="O457" s="30">
        <f t="shared" si="13"/>
        <v>7432533000000</v>
      </c>
      <c r="P457" s="30">
        <f t="shared" si="13"/>
        <v>6957313000000</v>
      </c>
      <c r="Q457" s="30">
        <f t="shared" si="13"/>
        <v>6702763000000</v>
      </c>
      <c r="R457" s="30">
        <f t="shared" si="13"/>
        <v>5184843000000</v>
      </c>
      <c r="S457" s="30">
        <f t="shared" si="13"/>
        <v>4303483000000</v>
      </c>
      <c r="T457" s="30">
        <f t="shared" si="13"/>
        <v>4412123000000</v>
      </c>
      <c r="U457" s="30">
        <f t="shared" si="13"/>
        <v>3772993000000</v>
      </c>
      <c r="V457" s="30">
        <f t="shared" si="13"/>
        <v>3097983000000</v>
      </c>
      <c r="W457" s="30">
        <f t="shared" si="13"/>
        <v>2605723000000</v>
      </c>
    </row>
    <row r="458" spans="1:23" x14ac:dyDescent="0.35">
      <c r="A458" s="23" t="s">
        <v>504</v>
      </c>
      <c r="B458" s="24">
        <f>SUM(B461:B463)/B275</f>
        <v>2.5651015193598515E-2</v>
      </c>
      <c r="C458" s="24">
        <f>SUM(C461:C463)/C275</f>
        <v>2.6604656416013624E-2</v>
      </c>
      <c r="D458" s="24">
        <f t="shared" ref="D458:W458" si="14">SUM(D461:D463)/SUM(D459:D463)</f>
        <v>2.1133731246373112E-2</v>
      </c>
      <c r="E458" s="24">
        <f t="shared" si="14"/>
        <v>2.8366866090821855E-2</v>
      </c>
      <c r="F458" s="24">
        <f t="shared" si="14"/>
        <v>2.7206301165173176E-2</v>
      </c>
      <c r="G458" s="24">
        <f t="shared" si="14"/>
        <v>2.0140252620360441E-2</v>
      </c>
      <c r="H458" s="24">
        <f t="shared" si="14"/>
        <v>1.3478838672178315E-2</v>
      </c>
      <c r="I458" s="24">
        <f t="shared" si="14"/>
        <v>2.0313482090918569E-2</v>
      </c>
      <c r="J458" s="24">
        <f t="shared" si="14"/>
        <v>1.3559760632955768E-2</v>
      </c>
      <c r="K458" s="24">
        <f t="shared" si="14"/>
        <v>1.5079226836536581E-2</v>
      </c>
      <c r="L458" s="24">
        <f t="shared" si="14"/>
        <v>1.571442451718974E-2</v>
      </c>
      <c r="M458" s="24">
        <f t="shared" si="14"/>
        <v>1.8947374201550352E-2</v>
      </c>
      <c r="N458" s="24">
        <f t="shared" si="14"/>
        <v>1.4205980179115021E-2</v>
      </c>
      <c r="O458" s="24">
        <f t="shared" si="14"/>
        <v>9.4666327453435672E-3</v>
      </c>
      <c r="P458" s="24">
        <f t="shared" si="14"/>
        <v>8.3408826337546104E-3</v>
      </c>
      <c r="Q458" s="24">
        <f t="shared" si="14"/>
        <v>2.2826538360386343E-2</v>
      </c>
      <c r="R458" s="24">
        <f t="shared" si="14"/>
        <v>2.9334881268683659E-2</v>
      </c>
      <c r="S458" s="24">
        <f t="shared" si="14"/>
        <v>1.9821600783460066E-2</v>
      </c>
      <c r="T458" s="24">
        <f t="shared" si="14"/>
        <v>1.9746081957339283E-2</v>
      </c>
      <c r="U458" s="24">
        <f t="shared" si="14"/>
        <v>2.3741067339617034E-2</v>
      </c>
      <c r="V458" s="24">
        <f t="shared" si="14"/>
        <v>2.6125307608935965E-2</v>
      </c>
      <c r="W458" s="24">
        <f t="shared" si="14"/>
        <v>1.3721456869866708E-2</v>
      </c>
    </row>
    <row r="459" spans="1:23" x14ac:dyDescent="0.35">
      <c r="A459" s="32" t="s">
        <v>505</v>
      </c>
      <c r="B459" s="33">
        <f t="shared" ref="B459:W459" si="15">B276</f>
        <v>148364076000000</v>
      </c>
      <c r="C459" s="33">
        <f t="shared" si="15"/>
        <v>137998807000000</v>
      </c>
      <c r="D459" s="33">
        <f t="shared" si="15"/>
        <v>133053654000000</v>
      </c>
      <c r="E459" s="33">
        <f t="shared" si="15"/>
        <v>124686438000000</v>
      </c>
      <c r="F459" s="33">
        <f t="shared" si="15"/>
        <v>122867593000000</v>
      </c>
      <c r="G459" s="33">
        <f t="shared" si="15"/>
        <v>122797520000000</v>
      </c>
      <c r="H459" s="33">
        <f t="shared" si="15"/>
        <v>114575338000000</v>
      </c>
      <c r="I459" s="33">
        <f t="shared" si="15"/>
        <v>109569336000000</v>
      </c>
      <c r="J459" s="33">
        <f t="shared" si="15"/>
        <v>109295362000000</v>
      </c>
      <c r="K459" s="33">
        <f t="shared" si="15"/>
        <v>106563686000000</v>
      </c>
      <c r="L459" s="33">
        <f t="shared" si="15"/>
        <v>99023365000000</v>
      </c>
      <c r="M459" s="33">
        <f t="shared" si="15"/>
        <v>94920843000000</v>
      </c>
      <c r="N459" s="33">
        <f t="shared" si="15"/>
        <v>93098040000000</v>
      </c>
      <c r="O459" s="33">
        <f t="shared" si="15"/>
        <v>92416830000000</v>
      </c>
      <c r="P459" s="33">
        <f t="shared" si="15"/>
        <v>86089251000000</v>
      </c>
      <c r="Q459" s="33">
        <f t="shared" si="15"/>
        <v>83546676000000</v>
      </c>
      <c r="R459" s="33">
        <f t="shared" si="15"/>
        <v>74440493000000</v>
      </c>
      <c r="S459" s="33">
        <f t="shared" si="15"/>
        <v>67184508000000</v>
      </c>
      <c r="T459" s="33">
        <f t="shared" si="15"/>
        <v>64148004000000</v>
      </c>
      <c r="U459" s="33">
        <f t="shared" si="15"/>
        <v>60436802000000</v>
      </c>
      <c r="V459" s="33">
        <f t="shared" si="15"/>
        <v>57590965000000</v>
      </c>
      <c r="W459" s="33">
        <f t="shared" si="15"/>
        <v>52304002000000</v>
      </c>
    </row>
    <row r="460" spans="1:23" x14ac:dyDescent="0.35">
      <c r="A460" s="32" t="s">
        <v>506</v>
      </c>
      <c r="B460" s="33">
        <f t="shared" ref="B460:W460" si="16">B277</f>
        <v>4190981000000</v>
      </c>
      <c r="C460" s="33">
        <f t="shared" si="16"/>
        <v>4859241000000</v>
      </c>
      <c r="D460" s="33">
        <f t="shared" si="16"/>
        <v>5395665000000</v>
      </c>
      <c r="E460" s="33">
        <f t="shared" si="16"/>
        <v>3811015000000</v>
      </c>
      <c r="F460" s="33">
        <f t="shared" si="16"/>
        <v>2832152000000</v>
      </c>
      <c r="G460" s="33">
        <f t="shared" si="16"/>
        <v>2752271000000</v>
      </c>
      <c r="H460" s="33">
        <f t="shared" si="16"/>
        <v>3351764000000</v>
      </c>
      <c r="I460" s="33">
        <f t="shared" si="16"/>
        <v>1818228000000</v>
      </c>
      <c r="J460" s="33">
        <f t="shared" si="16"/>
        <v>1084448000000</v>
      </c>
      <c r="K460" s="33">
        <f t="shared" si="16"/>
        <v>519739000000</v>
      </c>
      <c r="L460" s="33">
        <f t="shared" si="16"/>
        <v>2016764000000</v>
      </c>
      <c r="M460" s="33">
        <f t="shared" si="16"/>
        <v>835655000000</v>
      </c>
      <c r="N460" s="33">
        <f t="shared" si="16"/>
        <v>1430412000000</v>
      </c>
      <c r="O460" s="33">
        <f t="shared" si="16"/>
        <v>364182000000</v>
      </c>
      <c r="P460" s="33">
        <f t="shared" si="16"/>
        <v>2338597000000</v>
      </c>
      <c r="Q460" s="33">
        <f t="shared" si="16"/>
        <v>506539000000</v>
      </c>
      <c r="R460" s="33">
        <f t="shared" si="16"/>
        <v>306351000000</v>
      </c>
      <c r="S460" s="33">
        <f t="shared" si="16"/>
        <v>2107816000000</v>
      </c>
      <c r="T460" s="33">
        <f t="shared" si="16"/>
        <v>2063887000000</v>
      </c>
      <c r="U460" s="33">
        <f t="shared" si="16"/>
        <v>1091680000000</v>
      </c>
      <c r="V460" s="33">
        <f t="shared" si="16"/>
        <v>637594000000</v>
      </c>
      <c r="W460" s="33">
        <f t="shared" si="16"/>
        <v>634844000000</v>
      </c>
    </row>
    <row r="461" spans="1:23" x14ac:dyDescent="0.35">
      <c r="A461" s="32" t="s">
        <v>507</v>
      </c>
      <c r="B461" s="33">
        <f t="shared" ref="B461:W461" si="17">B278</f>
        <v>854120000000</v>
      </c>
      <c r="C461" s="33">
        <f t="shared" si="17"/>
        <v>842774000000</v>
      </c>
      <c r="D461" s="33">
        <f t="shared" si="17"/>
        <v>820666000000</v>
      </c>
      <c r="E461" s="33">
        <f t="shared" si="17"/>
        <v>1369663000000</v>
      </c>
      <c r="F461" s="33">
        <f t="shared" si="17"/>
        <v>1380925000000</v>
      </c>
      <c r="G461" s="33">
        <f t="shared" si="17"/>
        <v>632834000000</v>
      </c>
      <c r="H461" s="33">
        <f t="shared" si="17"/>
        <v>159761000000</v>
      </c>
      <c r="I461" s="33">
        <f t="shared" si="17"/>
        <v>128643000000</v>
      </c>
      <c r="J461" s="33">
        <f t="shared" si="17"/>
        <v>101911000000</v>
      </c>
      <c r="K461" s="33">
        <f t="shared" si="17"/>
        <v>165382000000</v>
      </c>
      <c r="L461" s="33">
        <f t="shared" si="17"/>
        <v>321506000000</v>
      </c>
      <c r="M461" s="33">
        <f t="shared" si="17"/>
        <v>515128000000</v>
      </c>
      <c r="N461" s="33">
        <f t="shared" si="17"/>
        <v>98598000000</v>
      </c>
      <c r="O461" s="33">
        <f t="shared" si="17"/>
        <v>193165000000</v>
      </c>
      <c r="P461" s="33">
        <f t="shared" si="17"/>
        <v>138750000000</v>
      </c>
      <c r="Q461" s="33">
        <f t="shared" si="17"/>
        <v>146924000000</v>
      </c>
      <c r="R461" s="33">
        <f t="shared" si="17"/>
        <v>185339000000</v>
      </c>
      <c r="S461" s="33">
        <f t="shared" si="17"/>
        <v>543270000000</v>
      </c>
      <c r="T461" s="33">
        <f t="shared" si="17"/>
        <v>531871000000</v>
      </c>
      <c r="U461" s="33">
        <f t="shared" si="17"/>
        <v>757456000000</v>
      </c>
      <c r="V461" s="33">
        <f t="shared" si="17"/>
        <v>943727000000</v>
      </c>
      <c r="W461" s="33">
        <f t="shared" si="17"/>
        <v>108982000000</v>
      </c>
    </row>
    <row r="462" spans="1:23" x14ac:dyDescent="0.35">
      <c r="A462" s="32" t="s">
        <v>508</v>
      </c>
      <c r="B462" s="33">
        <f t="shared" ref="B462:W462" si="18">B279</f>
        <v>1298874000000</v>
      </c>
      <c r="C462" s="33">
        <f t="shared" si="18"/>
        <v>1791236000000</v>
      </c>
      <c r="D462" s="33">
        <f t="shared" si="18"/>
        <v>1182425000000</v>
      </c>
      <c r="E462" s="33">
        <f t="shared" si="18"/>
        <v>842783000000</v>
      </c>
      <c r="F462" s="33">
        <f t="shared" si="18"/>
        <v>616431000000</v>
      </c>
      <c r="G462" s="33">
        <f t="shared" si="18"/>
        <v>227214000000</v>
      </c>
      <c r="H462" s="33">
        <f t="shared" si="18"/>
        <v>131749000000</v>
      </c>
      <c r="I462" s="33">
        <f t="shared" si="18"/>
        <v>933780000000</v>
      </c>
      <c r="J462" s="33">
        <f t="shared" si="18"/>
        <v>298804000000</v>
      </c>
      <c r="K462" s="33">
        <f t="shared" si="18"/>
        <v>383436000000</v>
      </c>
      <c r="L462" s="33">
        <f t="shared" si="18"/>
        <v>192739000000</v>
      </c>
      <c r="M462" s="33">
        <f t="shared" si="18"/>
        <v>178481000000</v>
      </c>
      <c r="N462" s="33">
        <f t="shared" si="18"/>
        <v>210827000000</v>
      </c>
      <c r="O462" s="33">
        <f t="shared" si="18"/>
        <v>201820000000</v>
      </c>
      <c r="P462" s="33">
        <f t="shared" si="18"/>
        <v>137123000000</v>
      </c>
      <c r="Q462" s="33">
        <f t="shared" si="18"/>
        <v>1233392000000</v>
      </c>
      <c r="R462" s="33">
        <f t="shared" si="18"/>
        <v>1534681000000</v>
      </c>
      <c r="S462" s="33">
        <f t="shared" si="18"/>
        <v>474442000000</v>
      </c>
      <c r="T462" s="33">
        <f t="shared" si="18"/>
        <v>537186000000</v>
      </c>
      <c r="U462" s="33">
        <f t="shared" si="18"/>
        <v>178877000000</v>
      </c>
      <c r="V462" s="33">
        <f t="shared" si="18"/>
        <v>109360000000</v>
      </c>
      <c r="W462" s="33">
        <f t="shared" si="18"/>
        <v>87137000000</v>
      </c>
    </row>
    <row r="463" spans="1:23" x14ac:dyDescent="0.35">
      <c r="A463" s="32" t="s">
        <v>509</v>
      </c>
      <c r="B463" s="33">
        <f t="shared" ref="B463:W463" si="19">B280</f>
        <v>1863218000000</v>
      </c>
      <c r="C463" s="33">
        <f t="shared" si="19"/>
        <v>1270559000000</v>
      </c>
      <c r="D463" s="33">
        <f t="shared" si="19"/>
        <v>986031000000</v>
      </c>
      <c r="E463" s="33">
        <f t="shared" si="19"/>
        <v>1539042000000</v>
      </c>
      <c r="F463" s="33">
        <f t="shared" si="19"/>
        <v>1518112000000</v>
      </c>
      <c r="G463" s="33">
        <f t="shared" si="19"/>
        <v>1720530000000</v>
      </c>
      <c r="H463" s="33">
        <f t="shared" si="19"/>
        <v>1319728000000</v>
      </c>
      <c r="I463" s="33">
        <f t="shared" si="19"/>
        <v>1247162000000</v>
      </c>
      <c r="J463" s="33">
        <f t="shared" si="19"/>
        <v>1116583000000</v>
      </c>
      <c r="K463" s="33">
        <f t="shared" si="19"/>
        <v>1090639000000</v>
      </c>
      <c r="L463" s="33">
        <f t="shared" si="19"/>
        <v>1098892000000</v>
      </c>
      <c r="M463" s="33">
        <f t="shared" si="19"/>
        <v>1155766000000</v>
      </c>
      <c r="N463" s="33">
        <f t="shared" si="19"/>
        <v>1052796000000</v>
      </c>
      <c r="O463" s="33">
        <f t="shared" si="19"/>
        <v>491733000000</v>
      </c>
      <c r="P463" s="33">
        <f t="shared" si="19"/>
        <v>467897000000</v>
      </c>
      <c r="Q463" s="33">
        <f t="shared" si="19"/>
        <v>583147000000</v>
      </c>
      <c r="R463" s="33">
        <f t="shared" si="19"/>
        <v>538936000000</v>
      </c>
      <c r="S463" s="33">
        <f t="shared" si="19"/>
        <v>383548000000</v>
      </c>
      <c r="T463" s="33">
        <f t="shared" si="19"/>
        <v>264705000000</v>
      </c>
      <c r="U463" s="33">
        <f t="shared" si="19"/>
        <v>559942000000</v>
      </c>
      <c r="V463" s="33">
        <f t="shared" si="19"/>
        <v>508961000000</v>
      </c>
      <c r="W463" s="33">
        <f t="shared" si="19"/>
        <v>540385000000</v>
      </c>
    </row>
    <row r="464" spans="1:23" x14ac:dyDescent="0.35">
      <c r="A464" s="26" t="s">
        <v>510</v>
      </c>
      <c r="B464" s="27">
        <f>B465/B466</f>
        <v>1.210365102169543E-2</v>
      </c>
      <c r="C464" s="27">
        <f t="shared" ref="C464:W464" si="20">C465/C466</f>
        <v>1.1261880128507111E-2</v>
      </c>
      <c r="D464" s="27">
        <f t="shared" si="20"/>
        <v>1.0914994414029702E-2</v>
      </c>
      <c r="E464" s="27">
        <f t="shared" si="20"/>
        <v>1.0359848552586898E-2</v>
      </c>
      <c r="F464" s="27">
        <f t="shared" si="20"/>
        <v>1.0300041064050252E-2</v>
      </c>
      <c r="G464" s="27">
        <f t="shared" si="20"/>
        <v>1.0837859992426932E-2</v>
      </c>
      <c r="H464" s="27">
        <f t="shared" si="20"/>
        <v>1.0408610325356702E-2</v>
      </c>
      <c r="I464" s="27">
        <f t="shared" si="20"/>
        <v>1.158029037298024E-2</v>
      </c>
      <c r="J464" s="27">
        <f t="shared" si="20"/>
        <v>1.2665108377957365E-2</v>
      </c>
      <c r="K464" s="27">
        <f t="shared" si="20"/>
        <v>1.2255111118191293E-2</v>
      </c>
      <c r="L464" s="27">
        <f t="shared" si="20"/>
        <v>1.2496066126137672E-2</v>
      </c>
      <c r="M464" s="27">
        <f t="shared" si="20"/>
        <v>1.0391075545218472E-2</v>
      </c>
      <c r="N464" s="27">
        <f t="shared" si="20"/>
        <v>1.0057881228969995E-2</v>
      </c>
      <c r="O464" s="27">
        <f t="shared" si="20"/>
        <v>9.0890106977077386E-3</v>
      </c>
      <c r="P464" s="27">
        <f t="shared" si="20"/>
        <v>9.5472866714160099E-3</v>
      </c>
      <c r="Q464" s="27">
        <f t="shared" si="20"/>
        <v>8.7004871311119458E-3</v>
      </c>
      <c r="R464" s="27">
        <f t="shared" si="20"/>
        <v>8.8340878219562678E-3</v>
      </c>
      <c r="S464" s="27">
        <f t="shared" si="20"/>
        <v>1.122684627221616E-2</v>
      </c>
      <c r="T464" s="27">
        <f t="shared" si="20"/>
        <v>1.1750067765278692E-2</v>
      </c>
      <c r="U464" s="27">
        <f t="shared" si="20"/>
        <v>1.2751798471829095E-2</v>
      </c>
      <c r="V464" s="27">
        <f t="shared" si="20"/>
        <v>7.4284243342771219E-4</v>
      </c>
      <c r="W464" s="27">
        <f t="shared" si="20"/>
        <v>0</v>
      </c>
    </row>
    <row r="465" spans="1:23" x14ac:dyDescent="0.35">
      <c r="A465" s="32" t="s">
        <v>511</v>
      </c>
      <c r="B465" s="33">
        <f>-B18</f>
        <v>1895084000000</v>
      </c>
      <c r="C465" s="33">
        <f t="shared" ref="C465:U465" si="21">-C18</f>
        <v>1652823000000</v>
      </c>
      <c r="D465" s="33">
        <f t="shared" si="21"/>
        <v>1543799797410</v>
      </c>
      <c r="E465" s="33">
        <f t="shared" si="21"/>
        <v>1370079000000</v>
      </c>
      <c r="F465" s="33">
        <f t="shared" si="21"/>
        <v>1330922000000</v>
      </c>
      <c r="G465" s="33">
        <f t="shared" si="21"/>
        <v>1388659000000</v>
      </c>
      <c r="H465" s="33">
        <f t="shared" si="21"/>
        <v>1244228000000</v>
      </c>
      <c r="I465" s="33">
        <f t="shared" si="21"/>
        <v>1316646000000</v>
      </c>
      <c r="J465" s="33">
        <f t="shared" si="21"/>
        <v>1417189000000</v>
      </c>
      <c r="K465" s="33">
        <f t="shared" si="21"/>
        <v>1332411000000</v>
      </c>
      <c r="L465" s="33">
        <f t="shared" si="21"/>
        <v>1282762000000</v>
      </c>
      <c r="M465" s="33">
        <f t="shared" si="21"/>
        <v>1014230000000</v>
      </c>
      <c r="N465" s="33">
        <f t="shared" si="21"/>
        <v>964457000000</v>
      </c>
      <c r="O465" s="33">
        <f t="shared" si="21"/>
        <v>851347000000</v>
      </c>
      <c r="P465" s="33">
        <f t="shared" si="21"/>
        <v>851347000000</v>
      </c>
      <c r="Q465" s="33">
        <f t="shared" si="21"/>
        <v>748387000000</v>
      </c>
      <c r="R465" s="33">
        <f t="shared" si="21"/>
        <v>680276000000</v>
      </c>
      <c r="S465" s="33">
        <f t="shared" si="21"/>
        <v>793666000000</v>
      </c>
      <c r="T465" s="33">
        <f t="shared" si="21"/>
        <v>793666000000</v>
      </c>
      <c r="U465" s="33">
        <f t="shared" si="21"/>
        <v>803679000000</v>
      </c>
      <c r="V465" s="33">
        <f>-V120</f>
        <v>44415000000</v>
      </c>
      <c r="W465" s="33">
        <f>-W120</f>
        <v>0</v>
      </c>
    </row>
    <row r="466" spans="1:23" x14ac:dyDescent="0.35">
      <c r="A466" s="32" t="s">
        <v>512</v>
      </c>
      <c r="B466" s="33">
        <f t="shared" ref="B466:W466" si="22">B17</f>
        <v>156571269000000</v>
      </c>
      <c r="C466" s="33">
        <f t="shared" si="22"/>
        <v>146762617000000</v>
      </c>
      <c r="D466" s="33">
        <f t="shared" si="22"/>
        <v>141438441363347</v>
      </c>
      <c r="E466" s="33">
        <f t="shared" si="22"/>
        <v>132248941000000</v>
      </c>
      <c r="F466" s="33">
        <f t="shared" si="22"/>
        <v>129215213000000</v>
      </c>
      <c r="G466" s="33">
        <f t="shared" si="22"/>
        <v>128130369000000</v>
      </c>
      <c r="H466" s="33">
        <f t="shared" si="22"/>
        <v>119538340000000</v>
      </c>
      <c r="I466" s="33">
        <f t="shared" si="22"/>
        <v>113697149000000</v>
      </c>
      <c r="J466" s="33">
        <f t="shared" si="22"/>
        <v>111897108000000</v>
      </c>
      <c r="K466" s="33">
        <f t="shared" si="22"/>
        <v>108722882000000</v>
      </c>
      <c r="L466" s="33">
        <f t="shared" si="22"/>
        <v>102653266000000</v>
      </c>
      <c r="M466" s="33">
        <f t="shared" si="22"/>
        <v>97605873000000</v>
      </c>
      <c r="N466" s="33">
        <f t="shared" si="22"/>
        <v>95890673000000</v>
      </c>
      <c r="O466" s="33">
        <f t="shared" si="22"/>
        <v>93667730000000</v>
      </c>
      <c r="P466" s="33">
        <f t="shared" si="22"/>
        <v>89171618000000</v>
      </c>
      <c r="Q466" s="33">
        <f t="shared" si="22"/>
        <v>86016678000000</v>
      </c>
      <c r="R466" s="33">
        <f t="shared" si="22"/>
        <v>77005800000000</v>
      </c>
      <c r="S466" s="33">
        <f t="shared" si="22"/>
        <v>70693584000000</v>
      </c>
      <c r="T466" s="33">
        <f t="shared" si="22"/>
        <v>67545653000000</v>
      </c>
      <c r="U466" s="33">
        <f t="shared" si="22"/>
        <v>63024757000000</v>
      </c>
      <c r="V466" s="33">
        <f t="shared" si="22"/>
        <v>59790607000000</v>
      </c>
      <c r="W466" s="33">
        <f t="shared" si="22"/>
        <v>53675350000000</v>
      </c>
    </row>
    <row r="467" spans="1:23" x14ac:dyDescent="0.35">
      <c r="A467" s="26" t="s">
        <v>537</v>
      </c>
      <c r="B467" s="27">
        <f>B465/B468</f>
        <v>0.47185855726739523</v>
      </c>
      <c r="C467" s="27">
        <f t="shared" ref="C467:W467" si="23">C465/C468</f>
        <v>0.42330485131649614</v>
      </c>
      <c r="D467" s="27">
        <f t="shared" si="23"/>
        <v>0.51647266234365807</v>
      </c>
      <c r="E467" s="27">
        <f t="shared" si="23"/>
        <v>0.36520948487640104</v>
      </c>
      <c r="F467" s="27">
        <f t="shared" si="23"/>
        <v>0.37859027588929839</v>
      </c>
      <c r="G467" s="27">
        <f t="shared" si="23"/>
        <v>0.53811936705652763</v>
      </c>
      <c r="H467" s="27">
        <f t="shared" si="23"/>
        <v>0.77221862940173958</v>
      </c>
      <c r="I467" s="27">
        <f t="shared" si="23"/>
        <v>0.570079040173884</v>
      </c>
      <c r="J467" s="27">
        <f t="shared" si="23"/>
        <v>0.93402153037834357</v>
      </c>
      <c r="K467" s="27">
        <f t="shared" si="23"/>
        <v>0.81271481960185599</v>
      </c>
      <c r="L467" s="27">
        <f t="shared" si="23"/>
        <v>0.79519718412013363</v>
      </c>
      <c r="M467" s="27">
        <f t="shared" si="23"/>
        <v>0.54841770868536666</v>
      </c>
      <c r="N467" s="27">
        <f t="shared" si="23"/>
        <v>0.70800332691978762</v>
      </c>
      <c r="O467" s="27">
        <f t="shared" si="23"/>
        <v>0.96011020414607573</v>
      </c>
      <c r="P467" s="27">
        <f t="shared" si="23"/>
        <v>1.1446374551272571</v>
      </c>
      <c r="Q467" s="27">
        <f t="shared" si="23"/>
        <v>0.38115666045145746</v>
      </c>
      <c r="R467" s="27">
        <f t="shared" si="23"/>
        <v>0.30114619319721148</v>
      </c>
      <c r="S467" s="27">
        <f t="shared" si="23"/>
        <v>0.56639453063671263</v>
      </c>
      <c r="T467" s="27">
        <f t="shared" si="23"/>
        <v>0.59505818879230332</v>
      </c>
      <c r="U467" s="27">
        <f t="shared" si="23"/>
        <v>0.53711984762159359</v>
      </c>
      <c r="V467" s="27">
        <f t="shared" si="23"/>
        <v>2.8433825336993485E-2</v>
      </c>
      <c r="W467" s="27">
        <f t="shared" si="23"/>
        <v>0</v>
      </c>
    </row>
    <row r="468" spans="1:23" x14ac:dyDescent="0.35">
      <c r="A468" s="32" t="s">
        <v>536</v>
      </c>
      <c r="B468" s="42">
        <f>SUM(B461:B463)</f>
        <v>4016212000000</v>
      </c>
      <c r="C468" s="42">
        <f t="shared" ref="C468:W468" si="24">SUM(C461:C463)</f>
        <v>3904569000000</v>
      </c>
      <c r="D468" s="42">
        <f t="shared" si="24"/>
        <v>2989122000000</v>
      </c>
      <c r="E468" s="42">
        <f t="shared" si="24"/>
        <v>3751488000000</v>
      </c>
      <c r="F468" s="42">
        <f t="shared" si="24"/>
        <v>3515468000000</v>
      </c>
      <c r="G468" s="42">
        <f t="shared" si="24"/>
        <v>2580578000000</v>
      </c>
      <c r="H468" s="42">
        <f t="shared" si="24"/>
        <v>1611238000000</v>
      </c>
      <c r="I468" s="42">
        <f t="shared" si="24"/>
        <v>2309585000000</v>
      </c>
      <c r="J468" s="42">
        <f t="shared" si="24"/>
        <v>1517298000000</v>
      </c>
      <c r="K468" s="42">
        <f t="shared" si="24"/>
        <v>1639457000000</v>
      </c>
      <c r="L468" s="42">
        <f t="shared" si="24"/>
        <v>1613137000000</v>
      </c>
      <c r="M468" s="42">
        <f t="shared" si="24"/>
        <v>1849375000000</v>
      </c>
      <c r="N468" s="42">
        <f t="shared" si="24"/>
        <v>1362221000000</v>
      </c>
      <c r="O468" s="42">
        <f t="shared" si="24"/>
        <v>886718000000</v>
      </c>
      <c r="P468" s="42">
        <f t="shared" si="24"/>
        <v>743770000000</v>
      </c>
      <c r="Q468" s="42">
        <f t="shared" si="24"/>
        <v>1963463000000</v>
      </c>
      <c r="R468" s="42">
        <f t="shared" si="24"/>
        <v>2258956000000</v>
      </c>
      <c r="S468" s="42">
        <f t="shared" si="24"/>
        <v>1401260000000</v>
      </c>
      <c r="T468" s="42">
        <f t="shared" si="24"/>
        <v>1333762000000</v>
      </c>
      <c r="U468" s="42">
        <f t="shared" si="24"/>
        <v>1496275000000</v>
      </c>
      <c r="V468" s="42">
        <f t="shared" si="24"/>
        <v>1562048000000</v>
      </c>
      <c r="W468" s="42">
        <f t="shared" si="24"/>
        <v>736504000000</v>
      </c>
    </row>
    <row r="469" spans="1:23" x14ac:dyDescent="0.35">
      <c r="A469" s="23" t="s">
        <v>534</v>
      </c>
      <c r="B469" s="27">
        <f>SUM(B470:E470)/AVERAGE(B466:E466)</f>
        <v>5.1862421093906621E-3</v>
      </c>
      <c r="C469" s="27">
        <f t="shared" ref="C469:W469" si="25">SUM(C470:F470)/AVERAGE(C466:F466)</f>
        <v>5.3521669806080177E-3</v>
      </c>
      <c r="D469" s="27">
        <f t="shared" si="25"/>
        <v>6.3860743636992732E-3</v>
      </c>
      <c r="E469" s="27">
        <f t="shared" si="25"/>
        <v>6.3878178690657409E-3</v>
      </c>
      <c r="F469" s="27">
        <f t="shared" si="25"/>
        <v>9.1074365973651678E-3</v>
      </c>
      <c r="G469" s="27">
        <f t="shared" si="25"/>
        <v>9.1740624386823458E-3</v>
      </c>
      <c r="H469" s="27">
        <f t="shared" si="25"/>
        <v>8.0554893995231462E-3</v>
      </c>
      <c r="I469" s="27">
        <f t="shared" si="25"/>
        <v>8.4469793783860485E-3</v>
      </c>
      <c r="J469" s="27">
        <f t="shared" si="25"/>
        <v>8.0904558230066089E-3</v>
      </c>
      <c r="K469" s="27">
        <f t="shared" si="25"/>
        <v>8.1951785071482253E-3</v>
      </c>
      <c r="L469" s="27">
        <f t="shared" si="25"/>
        <v>8.002225820817473E-3</v>
      </c>
      <c r="M469" s="27">
        <f t="shared" si="25"/>
        <v>5.2124818048846543E-3</v>
      </c>
      <c r="N469" s="27">
        <f t="shared" si="25"/>
        <v>5.020898078093367E-3</v>
      </c>
      <c r="O469" s="27">
        <f t="shared" si="25"/>
        <v>6.4558613647058005E-3</v>
      </c>
      <c r="P469" s="27">
        <f t="shared" si="25"/>
        <v>6.9152096481352281E-3</v>
      </c>
      <c r="Q469" s="27">
        <f t="shared" si="25"/>
        <v>4.0019024654360741E-3</v>
      </c>
      <c r="R469" s="27">
        <f t="shared" si="25"/>
        <v>3.1636060362340299E-3</v>
      </c>
      <c r="S469" s="27">
        <f t="shared" si="25"/>
        <v>-1.8604537063876534E-4</v>
      </c>
      <c r="T469" s="27">
        <f t="shared" si="25"/>
        <v>-1.990195174475778E-4</v>
      </c>
      <c r="U469" s="27">
        <f t="shared" si="25"/>
        <v>7.8133289210898654E-4</v>
      </c>
      <c r="V469" s="27">
        <f t="shared" si="25"/>
        <v>7.8287798691901924E-4</v>
      </c>
      <c r="W469" s="27">
        <f t="shared" si="25"/>
        <v>0</v>
      </c>
    </row>
    <row r="470" spans="1:23" x14ac:dyDescent="0.35">
      <c r="A470" s="32" t="s">
        <v>535</v>
      </c>
      <c r="B470" s="33">
        <f>-B120</f>
        <v>242262000000</v>
      </c>
      <c r="C470" s="33">
        <f t="shared" ref="C470:W470" si="26">-C120</f>
        <v>108749000000</v>
      </c>
      <c r="D470" s="33">
        <f t="shared" si="26"/>
        <v>514116000000</v>
      </c>
      <c r="E470" s="33">
        <f t="shared" si="26"/>
        <v>-116984000000</v>
      </c>
      <c r="F470" s="33">
        <f t="shared" si="26"/>
        <v>229594000000</v>
      </c>
      <c r="G470" s="33">
        <f t="shared" si="26"/>
        <v>221078000000</v>
      </c>
      <c r="H470" s="33">
        <f t="shared" si="26"/>
        <v>479374000000</v>
      </c>
      <c r="I470" s="33">
        <f t="shared" si="26"/>
        <v>186938000000</v>
      </c>
      <c r="J470" s="33">
        <f t="shared" si="26"/>
        <v>198046000000</v>
      </c>
      <c r="K470" s="33">
        <f t="shared" si="26"/>
        <v>49649000000</v>
      </c>
      <c r="L470" s="33">
        <f t="shared" si="26"/>
        <v>488137000000</v>
      </c>
      <c r="M470" s="33">
        <f t="shared" si="26"/>
        <v>115444000000</v>
      </c>
      <c r="N470" s="33">
        <f t="shared" si="26"/>
        <v>176271000000</v>
      </c>
      <c r="O470" s="33">
        <f t="shared" si="26"/>
        <v>0</v>
      </c>
      <c r="P470" s="33">
        <f t="shared" si="26"/>
        <v>198696000000</v>
      </c>
      <c r="Q470" s="33">
        <f t="shared" si="26"/>
        <v>82872000000</v>
      </c>
      <c r="R470" s="33">
        <f t="shared" si="26"/>
        <v>276641000000</v>
      </c>
      <c r="S470" s="33">
        <f t="shared" si="26"/>
        <v>0</v>
      </c>
      <c r="T470" s="33">
        <f t="shared" si="26"/>
        <v>-58108000000</v>
      </c>
      <c r="U470" s="33">
        <f t="shared" si="26"/>
        <v>1551000000</v>
      </c>
      <c r="V470" s="33">
        <f t="shared" si="26"/>
        <v>44415000000</v>
      </c>
      <c r="W470" s="33">
        <f t="shared" si="26"/>
        <v>0</v>
      </c>
    </row>
    <row r="471" spans="1:23" x14ac:dyDescent="0.35">
      <c r="A471" s="26" t="s">
        <v>513</v>
      </c>
      <c r="B471" s="27">
        <f>-B472/B473</f>
        <v>0.37006428549841769</v>
      </c>
      <c r="C471" s="27">
        <f t="shared" ref="C471:W471" si="27">-C472/C473</f>
        <v>0.43752032761648452</v>
      </c>
      <c r="D471" s="27">
        <f t="shared" si="27"/>
        <v>0.35675622084955599</v>
      </c>
      <c r="E471" s="27">
        <f t="shared" si="27"/>
        <v>0.70575710311991702</v>
      </c>
      <c r="F471" s="27">
        <f t="shared" si="27"/>
        <v>0.45188741542385685</v>
      </c>
      <c r="G471" s="27">
        <f t="shared" si="27"/>
        <v>0.42294324917010123</v>
      </c>
      <c r="H471" s="27">
        <f t="shared" si="27"/>
        <v>0.55737276498287058</v>
      </c>
      <c r="I471" s="27">
        <f t="shared" si="27"/>
        <v>0.42086464915197874</v>
      </c>
      <c r="J471" s="27">
        <f t="shared" si="27"/>
        <v>0.46518974947142988</v>
      </c>
      <c r="K471" s="27">
        <f t="shared" si="27"/>
        <v>0.42980778065075009</v>
      </c>
      <c r="L471" s="27">
        <f t="shared" si="27"/>
        <v>0.44333294482719099</v>
      </c>
      <c r="M471" s="27">
        <f t="shared" si="27"/>
        <v>0.51073933149175343</v>
      </c>
      <c r="N471" s="27">
        <f t="shared" si="27"/>
        <v>0.37628960491895269</v>
      </c>
      <c r="O471" s="27">
        <f t="shared" si="27"/>
        <v>0.56159770245104246</v>
      </c>
      <c r="P471" s="27">
        <f t="shared" si="27"/>
        <v>0.35576935975260926</v>
      </c>
      <c r="Q471" s="27">
        <f t="shared" si="27"/>
        <v>0.63184461937671388</v>
      </c>
      <c r="R471" s="27">
        <f t="shared" si="27"/>
        <v>0.47876196687019362</v>
      </c>
      <c r="S471" s="27">
        <f t="shared" si="27"/>
        <v>0.74160405179222244</v>
      </c>
      <c r="T471" s="27">
        <f t="shared" si="27"/>
        <v>0.66241045611497662</v>
      </c>
      <c r="U471" s="27">
        <f t="shared" si="27"/>
        <v>0.72736604351117407</v>
      </c>
      <c r="V471" s="27">
        <f t="shared" si="27"/>
        <v>0.54307423760139639</v>
      </c>
      <c r="W471" s="27">
        <f t="shared" si="27"/>
        <v>0.57357107408720309</v>
      </c>
    </row>
    <row r="472" spans="1:23" x14ac:dyDescent="0.35">
      <c r="A472" s="32" t="s">
        <v>514</v>
      </c>
      <c r="B472" s="21">
        <f t="shared" ref="B472:W472" si="28">B118</f>
        <v>-857154000000</v>
      </c>
      <c r="C472" s="21">
        <f t="shared" si="28"/>
        <v>-862283000000</v>
      </c>
      <c r="D472" s="21">
        <f t="shared" si="28"/>
        <v>-982365000000</v>
      </c>
      <c r="E472" s="21">
        <f t="shared" si="28"/>
        <v>-971505000000</v>
      </c>
      <c r="F472" s="21">
        <f t="shared" si="28"/>
        <v>-817073000000</v>
      </c>
      <c r="G472" s="21">
        <f t="shared" si="28"/>
        <v>-721512000000</v>
      </c>
      <c r="H472" s="21">
        <f t="shared" si="28"/>
        <v>-1055727000000</v>
      </c>
      <c r="I472" s="21">
        <f t="shared" si="28"/>
        <v>-632770000000</v>
      </c>
      <c r="J472" s="21">
        <f t="shared" si="28"/>
        <v>-629485000000</v>
      </c>
      <c r="K472" s="21">
        <f t="shared" si="28"/>
        <v>-523946000000</v>
      </c>
      <c r="L472" s="21">
        <f t="shared" si="28"/>
        <v>-688477000000</v>
      </c>
      <c r="M472" s="21">
        <f t="shared" si="28"/>
        <v>-484971000000</v>
      </c>
      <c r="N472" s="21">
        <f t="shared" si="28"/>
        <v>-476123000000</v>
      </c>
      <c r="O472" s="21">
        <f t="shared" si="28"/>
        <v>-590160000000</v>
      </c>
      <c r="P472" s="21">
        <f t="shared" si="28"/>
        <v>-450869000000</v>
      </c>
      <c r="Q472" s="21">
        <f t="shared" si="28"/>
        <v>-462890000000</v>
      </c>
      <c r="R472" s="21">
        <f t="shared" si="28"/>
        <v>-307606000000</v>
      </c>
      <c r="S472" s="21">
        <f t="shared" si="28"/>
        <v>-409404000000</v>
      </c>
      <c r="T472" s="21">
        <f t="shared" si="28"/>
        <v>-573407000000</v>
      </c>
      <c r="U472" s="21">
        <f t="shared" si="28"/>
        <v>-353593000000</v>
      </c>
      <c r="V472" s="21">
        <f t="shared" si="28"/>
        <v>-222138000000</v>
      </c>
      <c r="W472" s="21">
        <f t="shared" si="28"/>
        <v>-404511000000</v>
      </c>
    </row>
    <row r="473" spans="1:23" x14ac:dyDescent="0.35">
      <c r="A473" s="32" t="s">
        <v>515</v>
      </c>
      <c r="B473" s="21">
        <f t="shared" ref="B473:W473" si="29">B117</f>
        <v>2316230000000</v>
      </c>
      <c r="C473" s="21">
        <f t="shared" si="29"/>
        <v>1970841000000</v>
      </c>
      <c r="D473" s="21">
        <f t="shared" si="29"/>
        <v>2753603000000</v>
      </c>
      <c r="E473" s="21">
        <f t="shared" si="29"/>
        <v>1376543000000</v>
      </c>
      <c r="F473" s="21">
        <f t="shared" si="29"/>
        <v>1808134000000</v>
      </c>
      <c r="G473" s="21">
        <f t="shared" si="29"/>
        <v>1705931000000</v>
      </c>
      <c r="H473" s="21">
        <f t="shared" si="29"/>
        <v>1894113000000</v>
      </c>
      <c r="I473" s="21">
        <f t="shared" si="29"/>
        <v>1503500000000</v>
      </c>
      <c r="J473" s="21">
        <f t="shared" si="29"/>
        <v>1353179000000</v>
      </c>
      <c r="K473" s="21">
        <f t="shared" si="29"/>
        <v>1219024000000</v>
      </c>
      <c r="L473" s="21">
        <f t="shared" si="29"/>
        <v>1552957000000</v>
      </c>
      <c r="M473" s="21">
        <f t="shared" si="29"/>
        <v>949547000000</v>
      </c>
      <c r="N473" s="21">
        <f t="shared" si="29"/>
        <v>1265310000000</v>
      </c>
      <c r="O473" s="21">
        <f t="shared" si="29"/>
        <v>1050859000000</v>
      </c>
      <c r="P473" s="21">
        <f t="shared" si="29"/>
        <v>1267307000000</v>
      </c>
      <c r="Q473" s="21">
        <f t="shared" si="29"/>
        <v>732601000000</v>
      </c>
      <c r="R473" s="21">
        <f t="shared" si="29"/>
        <v>642503000000</v>
      </c>
      <c r="S473" s="21">
        <f t="shared" si="29"/>
        <v>552052000000</v>
      </c>
      <c r="T473" s="21">
        <f t="shared" si="29"/>
        <v>865637000000</v>
      </c>
      <c r="U473" s="21">
        <f t="shared" si="29"/>
        <v>486128000000</v>
      </c>
      <c r="V473" s="21">
        <f t="shared" si="29"/>
        <v>409038000000</v>
      </c>
      <c r="W473" s="21">
        <f t="shared" si="29"/>
        <v>705250000000</v>
      </c>
    </row>
    <row r="474" spans="1:23" x14ac:dyDescent="0.35">
      <c r="A474" s="26" t="s">
        <v>516</v>
      </c>
      <c r="B474" s="27">
        <f>B476/B475</f>
        <v>1.0220977478525985</v>
      </c>
      <c r="C474" s="27">
        <f>C476/C475</f>
        <v>0.9709042015930589</v>
      </c>
      <c r="D474" s="27">
        <f t="shared" ref="D474:W474" si="30">D476/D475</f>
        <v>0.97256045805287938</v>
      </c>
      <c r="E474" s="27">
        <f t="shared" si="30"/>
        <v>0.87396855519886196</v>
      </c>
      <c r="F474" s="27">
        <f t="shared" si="30"/>
        <v>0.88892579086506507</v>
      </c>
      <c r="G474" s="27">
        <f t="shared" si="30"/>
        <v>0.93144921369025613</v>
      </c>
      <c r="H474" s="27">
        <f t="shared" si="30"/>
        <v>0.95635771299325678</v>
      </c>
      <c r="I474" s="27">
        <f t="shared" si="30"/>
        <v>0.95689313062860526</v>
      </c>
      <c r="J474" s="27">
        <f t="shared" si="30"/>
        <v>0.89860954527407055</v>
      </c>
      <c r="K474" s="27">
        <f t="shared" si="30"/>
        <v>0.92798939416130044</v>
      </c>
      <c r="L474" s="27">
        <f t="shared" si="30"/>
        <v>0.89016485241839816</v>
      </c>
      <c r="M474" s="27">
        <f t="shared" si="30"/>
        <v>0.87426062692108553</v>
      </c>
      <c r="N474" s="27">
        <f t="shared" si="30"/>
        <v>0.88824178436768053</v>
      </c>
      <c r="O474" s="27">
        <f t="shared" si="30"/>
        <v>0.90417505492680439</v>
      </c>
      <c r="P474" s="27">
        <f t="shared" si="30"/>
        <v>0.90756192995277718</v>
      </c>
      <c r="Q474" s="27">
        <f t="shared" si="30"/>
        <v>0.93038056360157673</v>
      </c>
      <c r="R474" s="27">
        <f t="shared" si="30"/>
        <v>0.92702609014721926</v>
      </c>
      <c r="S474" s="27">
        <f t="shared" si="30"/>
        <v>0.91695276697839279</v>
      </c>
      <c r="T474" s="27">
        <f t="shared" si="30"/>
        <v>0.95478698667249273</v>
      </c>
      <c r="U474" s="27">
        <f t="shared" si="30"/>
        <v>0.96408854602710314</v>
      </c>
      <c r="V474" s="27">
        <f t="shared" si="30"/>
        <v>0.95028526387146517</v>
      </c>
      <c r="W474" s="27">
        <f t="shared" si="30"/>
        <v>0.92866525348987705</v>
      </c>
    </row>
    <row r="475" spans="1:23" x14ac:dyDescent="0.35">
      <c r="A475" s="30" t="s">
        <v>517</v>
      </c>
      <c r="B475" s="31">
        <f t="shared" ref="B475:W475" si="31">B456</f>
        <v>153186199000000</v>
      </c>
      <c r="C475" s="31">
        <f t="shared" si="31"/>
        <v>151160760000000</v>
      </c>
      <c r="D475" s="31">
        <f t="shared" si="31"/>
        <v>145428945000000</v>
      </c>
      <c r="E475" s="31">
        <f t="shared" si="31"/>
        <v>151320022000000</v>
      </c>
      <c r="F475" s="31">
        <f t="shared" si="31"/>
        <v>145361080000000</v>
      </c>
      <c r="G475" s="31">
        <f t="shared" si="31"/>
        <v>137560231000000</v>
      </c>
      <c r="H475" s="31">
        <f t="shared" si="31"/>
        <v>124993335000000</v>
      </c>
      <c r="I475" s="31">
        <f t="shared" si="31"/>
        <v>118819067000000</v>
      </c>
      <c r="J475" s="31">
        <f t="shared" si="31"/>
        <v>124522501000000</v>
      </c>
      <c r="K475" s="31">
        <f t="shared" si="31"/>
        <v>117159617000000</v>
      </c>
      <c r="L475" s="31">
        <f t="shared" si="31"/>
        <v>115319388000000</v>
      </c>
      <c r="M475" s="31">
        <f t="shared" si="31"/>
        <v>111643908000000</v>
      </c>
      <c r="N475" s="31">
        <f t="shared" si="31"/>
        <v>107955598000000</v>
      </c>
      <c r="O475" s="31">
        <f t="shared" si="31"/>
        <v>103594685000000</v>
      </c>
      <c r="P475" s="31">
        <f t="shared" si="31"/>
        <v>98254031000000</v>
      </c>
      <c r="Q475" s="31">
        <f t="shared" si="31"/>
        <v>92453219000000</v>
      </c>
      <c r="R475" s="31">
        <f t="shared" si="31"/>
        <v>83067565000000</v>
      </c>
      <c r="S475" s="31">
        <f t="shared" si="31"/>
        <v>77096211000000</v>
      </c>
      <c r="T475" s="31">
        <f t="shared" si="31"/>
        <v>70744212000000</v>
      </c>
      <c r="U475" s="31">
        <f t="shared" si="31"/>
        <v>65372374000000</v>
      </c>
      <c r="V475" s="31">
        <f t="shared" si="31"/>
        <v>62918588000000</v>
      </c>
      <c r="W475" s="31">
        <f t="shared" si="31"/>
        <v>57798383000000</v>
      </c>
    </row>
    <row r="476" spans="1:23" x14ac:dyDescent="0.35">
      <c r="A476" s="30" t="s">
        <v>512</v>
      </c>
      <c r="B476" s="31">
        <f t="shared" ref="B476:W476" si="32">B17</f>
        <v>156571269000000</v>
      </c>
      <c r="C476" s="31">
        <f t="shared" si="32"/>
        <v>146762617000000</v>
      </c>
      <c r="D476" s="31">
        <f t="shared" si="32"/>
        <v>141438441363347</v>
      </c>
      <c r="E476" s="31">
        <f t="shared" si="32"/>
        <v>132248941000000</v>
      </c>
      <c r="F476" s="31">
        <f t="shared" si="32"/>
        <v>129215213000000</v>
      </c>
      <c r="G476" s="31">
        <f t="shared" si="32"/>
        <v>128130369000000</v>
      </c>
      <c r="H476" s="31">
        <f t="shared" si="32"/>
        <v>119538340000000</v>
      </c>
      <c r="I476" s="31">
        <f t="shared" si="32"/>
        <v>113697149000000</v>
      </c>
      <c r="J476" s="31">
        <f t="shared" si="32"/>
        <v>111897108000000</v>
      </c>
      <c r="K476" s="31">
        <f t="shared" si="32"/>
        <v>108722882000000</v>
      </c>
      <c r="L476" s="31">
        <f t="shared" si="32"/>
        <v>102653266000000</v>
      </c>
      <c r="M476" s="31">
        <f t="shared" si="32"/>
        <v>97605873000000</v>
      </c>
      <c r="N476" s="31">
        <f t="shared" si="32"/>
        <v>95890673000000</v>
      </c>
      <c r="O476" s="31">
        <f t="shared" si="32"/>
        <v>93667730000000</v>
      </c>
      <c r="P476" s="31">
        <f t="shared" si="32"/>
        <v>89171618000000</v>
      </c>
      <c r="Q476" s="31">
        <f t="shared" si="32"/>
        <v>86016678000000</v>
      </c>
      <c r="R476" s="31">
        <f t="shared" si="32"/>
        <v>77005800000000</v>
      </c>
      <c r="S476" s="31">
        <f t="shared" si="32"/>
        <v>70693584000000</v>
      </c>
      <c r="T476" s="31">
        <f t="shared" si="32"/>
        <v>67545653000000</v>
      </c>
      <c r="U476" s="31">
        <f t="shared" si="32"/>
        <v>63024757000000</v>
      </c>
      <c r="V476" s="31">
        <f t="shared" si="32"/>
        <v>59790607000000</v>
      </c>
      <c r="W476" s="31">
        <f t="shared" si="32"/>
        <v>53675350000000</v>
      </c>
    </row>
    <row r="477" spans="1:23" x14ac:dyDescent="0.35">
      <c r="A477" s="40" t="s">
        <v>518</v>
      </c>
      <c r="B477" s="41">
        <f>B479/B481</f>
        <v>0.41953432949232156</v>
      </c>
      <c r="C477" s="41">
        <f t="shared" ref="C477:W477" si="33">C479/C481</f>
        <v>0.40499563384362308</v>
      </c>
      <c r="D477" s="41">
        <f t="shared" si="33"/>
        <v>0.35938877172925798</v>
      </c>
      <c r="E477" s="41">
        <f t="shared" si="33"/>
        <v>0.30186416261606069</v>
      </c>
      <c r="F477" s="41">
        <f t="shared" si="33"/>
        <v>0.335801992551437</v>
      </c>
      <c r="G477" s="41">
        <f t="shared" si="33"/>
        <v>0.35716626287933101</v>
      </c>
      <c r="H477" s="41">
        <f t="shared" si="33"/>
        <v>0.1494710188885246</v>
      </c>
      <c r="I477" s="41">
        <f t="shared" si="33"/>
        <v>0.36323445294313267</v>
      </c>
      <c r="J477" s="41">
        <f t="shared" si="33"/>
        <v>0.31022059904861071</v>
      </c>
      <c r="K477" s="41">
        <f t="shared" si="33"/>
        <v>0.42294163199411988</v>
      </c>
      <c r="L477" s="41">
        <f t="shared" si="33"/>
        <v>0.19197311966783367</v>
      </c>
      <c r="M477" s="41">
        <f t="shared" si="33"/>
        <v>0.29344308391264468</v>
      </c>
      <c r="N477" s="41">
        <f t="shared" si="33"/>
        <v>0.38708616860690265</v>
      </c>
      <c r="O477" s="41">
        <f t="shared" si="33"/>
        <v>0.35001365549517111</v>
      </c>
      <c r="P477" s="41">
        <f t="shared" si="33"/>
        <v>0.38851675245224715</v>
      </c>
      <c r="Q477" s="41">
        <f t="shared" si="33"/>
        <v>0.20160496641418726</v>
      </c>
      <c r="R477" s="41">
        <f t="shared" si="33"/>
        <v>7.2514836506599969E-2</v>
      </c>
      <c r="S477" s="41">
        <f t="shared" si="33"/>
        <v>0.20470173099635541</v>
      </c>
      <c r="T477" s="41">
        <f t="shared" si="33"/>
        <v>0.32309386035948096</v>
      </c>
      <c r="U477" s="41">
        <f t="shared" si="33"/>
        <v>0.21140316953559557</v>
      </c>
      <c r="V477" s="41">
        <f t="shared" si="33"/>
        <v>0.27062033356314086</v>
      </c>
      <c r="W477" s="41">
        <f t="shared" si="33"/>
        <v>0.33838213399503719</v>
      </c>
    </row>
    <row r="478" spans="1:23" x14ac:dyDescent="0.35">
      <c r="A478" s="23" t="s">
        <v>519</v>
      </c>
      <c r="B478" s="27">
        <f>B480/B481</f>
        <v>0.62993571450158237</v>
      </c>
      <c r="C478" s="27">
        <f t="shared" ref="C478:W478" si="34">C480/C481</f>
        <v>0.56247967238351548</v>
      </c>
      <c r="D478" s="27">
        <f t="shared" si="34"/>
        <v>0.64324377915044395</v>
      </c>
      <c r="E478" s="27">
        <f t="shared" si="34"/>
        <v>0.29424289688008293</v>
      </c>
      <c r="F478" s="27">
        <f t="shared" si="34"/>
        <v>0.54811258457614309</v>
      </c>
      <c r="G478" s="27">
        <f t="shared" si="34"/>
        <v>0.57705675082989871</v>
      </c>
      <c r="H478" s="27">
        <f t="shared" si="34"/>
        <v>0.44262723501712942</v>
      </c>
      <c r="I478" s="27">
        <f t="shared" si="34"/>
        <v>0.57913535084802126</v>
      </c>
      <c r="J478" s="27">
        <f t="shared" si="34"/>
        <v>0.53481025052857012</v>
      </c>
      <c r="K478" s="27">
        <f t="shared" si="34"/>
        <v>0.57019221934924991</v>
      </c>
      <c r="L478" s="27">
        <f t="shared" si="34"/>
        <v>0.55666705517280901</v>
      </c>
      <c r="M478" s="27">
        <f t="shared" si="34"/>
        <v>0.48926066850824657</v>
      </c>
      <c r="N478" s="27">
        <f t="shared" si="34"/>
        <v>0.62371039508104731</v>
      </c>
      <c r="O478" s="27">
        <f t="shared" si="34"/>
        <v>0.43840229754895754</v>
      </c>
      <c r="P478" s="27">
        <f t="shared" si="34"/>
        <v>0.64423064024739074</v>
      </c>
      <c r="Q478" s="27">
        <f t="shared" si="34"/>
        <v>0.36815538062328607</v>
      </c>
      <c r="R478" s="27">
        <f t="shared" si="34"/>
        <v>0.52123803312980643</v>
      </c>
      <c r="S478" s="27">
        <f t="shared" si="34"/>
        <v>0.2583959482077775</v>
      </c>
      <c r="T478" s="27">
        <f t="shared" si="34"/>
        <v>0.33758954388502338</v>
      </c>
      <c r="U478" s="27">
        <f t="shared" si="34"/>
        <v>0.27263395648882599</v>
      </c>
      <c r="V478" s="27">
        <f t="shared" si="34"/>
        <v>0.45692576239860355</v>
      </c>
      <c r="W478" s="27">
        <f t="shared" si="34"/>
        <v>0.42642892591279691</v>
      </c>
    </row>
    <row r="479" spans="1:23" x14ac:dyDescent="0.35">
      <c r="A479" s="29" t="s">
        <v>520</v>
      </c>
      <c r="B479" s="31">
        <f t="shared" ref="B479:W479" si="35">B127</f>
        <v>971738000000</v>
      </c>
      <c r="C479" s="31">
        <f t="shared" si="35"/>
        <v>798182000000</v>
      </c>
      <c r="D479" s="31">
        <f t="shared" si="35"/>
        <v>989614000000</v>
      </c>
      <c r="E479" s="31">
        <f t="shared" si="35"/>
        <v>415529000000</v>
      </c>
      <c r="F479" s="31">
        <f t="shared" si="35"/>
        <v>607175000000</v>
      </c>
      <c r="G479" s="31">
        <f t="shared" si="35"/>
        <v>609301000000</v>
      </c>
      <c r="H479" s="31">
        <f t="shared" si="35"/>
        <v>283115000000</v>
      </c>
      <c r="I479" s="31">
        <f t="shared" si="35"/>
        <v>546123000000</v>
      </c>
      <c r="J479" s="31">
        <f t="shared" si="35"/>
        <v>419784000000</v>
      </c>
      <c r="K479" s="31">
        <f t="shared" si="35"/>
        <v>515576000000</v>
      </c>
      <c r="L479" s="31">
        <f t="shared" si="35"/>
        <v>298126000000</v>
      </c>
      <c r="M479" s="31">
        <f t="shared" si="35"/>
        <v>278638000000</v>
      </c>
      <c r="N479" s="31">
        <f t="shared" si="35"/>
        <v>489784000000</v>
      </c>
      <c r="O479" s="31">
        <f t="shared" si="35"/>
        <v>367815000000</v>
      </c>
      <c r="P479" s="31">
        <f t="shared" si="35"/>
        <v>492370000000</v>
      </c>
      <c r="Q479" s="31">
        <f t="shared" si="35"/>
        <v>147696000000</v>
      </c>
      <c r="R479" s="31">
        <f t="shared" si="35"/>
        <v>46591000000</v>
      </c>
      <c r="S479" s="31">
        <f t="shared" si="35"/>
        <v>113006000000</v>
      </c>
      <c r="T479" s="31">
        <f t="shared" si="35"/>
        <v>279682000000</v>
      </c>
      <c r="U479" s="31">
        <f t="shared" si="35"/>
        <v>102769000000</v>
      </c>
      <c r="V479" s="31">
        <f t="shared" si="35"/>
        <v>110694000000</v>
      </c>
      <c r="W479" s="31">
        <f t="shared" si="35"/>
        <v>238644000000</v>
      </c>
    </row>
    <row r="480" spans="1:23" x14ac:dyDescent="0.35">
      <c r="A480" s="29" t="s">
        <v>521</v>
      </c>
      <c r="B480" s="31">
        <f t="shared" ref="B480:W480" si="36">B119</f>
        <v>1459076000000</v>
      </c>
      <c r="C480" s="31">
        <f t="shared" si="36"/>
        <v>1108558000000</v>
      </c>
      <c r="D480" s="31">
        <f t="shared" si="36"/>
        <v>1771238000000</v>
      </c>
      <c r="E480" s="31">
        <f t="shared" si="36"/>
        <v>405038000000</v>
      </c>
      <c r="F480" s="31">
        <f t="shared" si="36"/>
        <v>991061000000</v>
      </c>
      <c r="G480" s="31">
        <f t="shared" si="36"/>
        <v>984419000000</v>
      </c>
      <c r="H480" s="31">
        <f t="shared" si="36"/>
        <v>838386000000</v>
      </c>
      <c r="I480" s="31">
        <f t="shared" si="36"/>
        <v>870730000000</v>
      </c>
      <c r="J480" s="31">
        <f t="shared" si="36"/>
        <v>723694000000</v>
      </c>
      <c r="K480" s="31">
        <f t="shared" si="36"/>
        <v>695078000000</v>
      </c>
      <c r="L480" s="31">
        <f t="shared" si="36"/>
        <v>864480000000</v>
      </c>
      <c r="M480" s="31">
        <f t="shared" si="36"/>
        <v>464576000000</v>
      </c>
      <c r="N480" s="31">
        <f t="shared" si="36"/>
        <v>789187000000</v>
      </c>
      <c r="O480" s="31">
        <f t="shared" si="36"/>
        <v>460699000000</v>
      </c>
      <c r="P480" s="31">
        <f t="shared" si="36"/>
        <v>816438000000</v>
      </c>
      <c r="Q480" s="31">
        <f t="shared" si="36"/>
        <v>269711000000</v>
      </c>
      <c r="R480" s="31">
        <f t="shared" si="36"/>
        <v>334897000000</v>
      </c>
      <c r="S480" s="31">
        <f t="shared" si="36"/>
        <v>142648000000</v>
      </c>
      <c r="T480" s="31">
        <f t="shared" si="36"/>
        <v>292230000000</v>
      </c>
      <c r="U480" s="31">
        <f t="shared" si="36"/>
        <v>132535000000</v>
      </c>
      <c r="V480" s="31">
        <f t="shared" si="36"/>
        <v>186900000000</v>
      </c>
      <c r="W480" s="31">
        <f t="shared" si="36"/>
        <v>300739000000</v>
      </c>
    </row>
    <row r="481" spans="1:23" x14ac:dyDescent="0.35">
      <c r="A481" s="29" t="s">
        <v>522</v>
      </c>
      <c r="B481" s="31">
        <f t="shared" ref="B481:W481" si="37">B117</f>
        <v>2316230000000</v>
      </c>
      <c r="C481" s="31">
        <f t="shared" si="37"/>
        <v>1970841000000</v>
      </c>
      <c r="D481" s="31">
        <f t="shared" si="37"/>
        <v>2753603000000</v>
      </c>
      <c r="E481" s="31">
        <f t="shared" si="37"/>
        <v>1376543000000</v>
      </c>
      <c r="F481" s="31">
        <f t="shared" si="37"/>
        <v>1808134000000</v>
      </c>
      <c r="G481" s="31">
        <f t="shared" si="37"/>
        <v>1705931000000</v>
      </c>
      <c r="H481" s="31">
        <f t="shared" si="37"/>
        <v>1894113000000</v>
      </c>
      <c r="I481" s="31">
        <f t="shared" si="37"/>
        <v>1503500000000</v>
      </c>
      <c r="J481" s="31">
        <f t="shared" si="37"/>
        <v>1353179000000</v>
      </c>
      <c r="K481" s="31">
        <f t="shared" si="37"/>
        <v>1219024000000</v>
      </c>
      <c r="L481" s="31">
        <f t="shared" si="37"/>
        <v>1552957000000</v>
      </c>
      <c r="M481" s="31">
        <f t="shared" si="37"/>
        <v>949547000000</v>
      </c>
      <c r="N481" s="31">
        <f t="shared" si="37"/>
        <v>1265310000000</v>
      </c>
      <c r="O481" s="31">
        <f t="shared" si="37"/>
        <v>1050859000000</v>
      </c>
      <c r="P481" s="31">
        <f t="shared" si="37"/>
        <v>1267307000000</v>
      </c>
      <c r="Q481" s="31">
        <f t="shared" si="37"/>
        <v>732601000000</v>
      </c>
      <c r="R481" s="31">
        <f t="shared" si="37"/>
        <v>642503000000</v>
      </c>
      <c r="S481" s="31">
        <f t="shared" si="37"/>
        <v>552052000000</v>
      </c>
      <c r="T481" s="31">
        <f t="shared" si="37"/>
        <v>865637000000</v>
      </c>
      <c r="U481" s="31">
        <f t="shared" si="37"/>
        <v>486128000000</v>
      </c>
      <c r="V481" s="31">
        <f t="shared" si="37"/>
        <v>409038000000</v>
      </c>
      <c r="W481" s="31">
        <f t="shared" si="37"/>
        <v>705250000000</v>
      </c>
    </row>
    <row r="482" spans="1:23" x14ac:dyDescent="0.35">
      <c r="A482" s="23" t="s">
        <v>523</v>
      </c>
      <c r="B482" s="22">
        <f>SUM(B479:E479)/AVERAGE(B484:E484)</f>
        <v>0.20362916521516533</v>
      </c>
      <c r="C482" s="22">
        <f t="shared" ref="C482:W482" si="38">SUM(C479:F479)/AVERAGE(C484:F484)</f>
        <v>0.18983641420236802</v>
      </c>
      <c r="D482" s="22">
        <f t="shared" si="38"/>
        <v>0.18572049336639151</v>
      </c>
      <c r="E482" s="22">
        <f t="shared" si="38"/>
        <v>0.14219848848394354</v>
      </c>
      <c r="F482" s="22">
        <f t="shared" si="38"/>
        <v>0.15732773098580258</v>
      </c>
      <c r="G482" s="22">
        <f t="shared" si="38"/>
        <v>0.1486779334631079</v>
      </c>
      <c r="H482" s="22">
        <f t="shared" si="38"/>
        <v>0.14656420201023504</v>
      </c>
      <c r="I482" s="22">
        <f t="shared" si="38"/>
        <v>0.1635140006432198</v>
      </c>
      <c r="J482" s="22">
        <f t="shared" si="38"/>
        <v>0.1554587519222885</v>
      </c>
      <c r="K482" s="22">
        <f t="shared" si="38"/>
        <v>0.18300389141964668</v>
      </c>
      <c r="L482" s="22">
        <f t="shared" si="38"/>
        <v>0.19015556330067349</v>
      </c>
      <c r="M482" s="22">
        <f t="shared" si="38"/>
        <v>0.22661764941206428</v>
      </c>
      <c r="N482" s="22">
        <f t="shared" si="38"/>
        <v>0.22081498586921355</v>
      </c>
      <c r="O482" s="22">
        <f t="shared" si="38"/>
        <v>0.17012219235974579</v>
      </c>
      <c r="P482" s="22">
        <f t="shared" si="38"/>
        <v>0.13969596945727825</v>
      </c>
      <c r="Q482" s="22">
        <f t="shared" si="38"/>
        <v>0.11044339454986614</v>
      </c>
      <c r="R482" s="22">
        <f t="shared" si="38"/>
        <v>0.10936301031951398</v>
      </c>
      <c r="S482" s="22">
        <f t="shared" si="38"/>
        <v>0.12570888708933078</v>
      </c>
      <c r="T482" s="22">
        <f t="shared" si="38"/>
        <v>0.15666395387185539</v>
      </c>
      <c r="U482" s="22">
        <f t="shared" si="38"/>
        <v>9.8829029300899818E-2</v>
      </c>
      <c r="V482" s="22">
        <f t="shared" si="38"/>
        <v>7.7252191015727056E-2</v>
      </c>
      <c r="W482" s="22">
        <f t="shared" si="38"/>
        <v>5.3417532135264248E-2</v>
      </c>
    </row>
    <row r="483" spans="1:23" x14ac:dyDescent="0.35">
      <c r="A483" s="23" t="s">
        <v>524</v>
      </c>
      <c r="B483" s="38">
        <f>SUM(B479:E479)/AVERAGE(B485:E485)</f>
        <v>1.4737998516744748E-2</v>
      </c>
      <c r="C483" s="38">
        <f t="shared" ref="C483:W483" si="39">SUM(C479:F479)/AVERAGE(C485:F485)</f>
        <v>1.3495415210675299E-2</v>
      </c>
      <c r="D483" s="38">
        <f t="shared" si="39"/>
        <v>1.2926750015034448E-2</v>
      </c>
      <c r="E483" s="38">
        <f t="shared" si="39"/>
        <v>9.834929599662064E-3</v>
      </c>
      <c r="F483" s="38">
        <f t="shared" si="39"/>
        <v>1.0967132672663403E-2</v>
      </c>
      <c r="G483" s="38">
        <f t="shared" si="39"/>
        <v>1.0366566584766059E-2</v>
      </c>
      <c r="H483" s="38">
        <f t="shared" si="39"/>
        <v>1.0298569291262787E-2</v>
      </c>
      <c r="I483" s="38">
        <f t="shared" si="39"/>
        <v>1.0768626006424019E-2</v>
      </c>
      <c r="J483" s="38">
        <f t="shared" si="39"/>
        <v>9.5622212392695305E-3</v>
      </c>
      <c r="K483" s="38">
        <f t="shared" si="39"/>
        <v>1.0424649420926873E-2</v>
      </c>
      <c r="L483" s="38">
        <f t="shared" si="39"/>
        <v>9.8595099075783205E-3</v>
      </c>
      <c r="M483" s="38">
        <f t="shared" si="39"/>
        <v>1.1570955071645626E-2</v>
      </c>
      <c r="N483" s="38">
        <f t="shared" si="39"/>
        <v>1.1155880535515115E-2</v>
      </c>
      <c r="O483" s="38">
        <f t="shared" si="39"/>
        <v>8.4857576044642356E-3</v>
      </c>
      <c r="P483" s="38">
        <f t="shared" si="39"/>
        <v>6.9885366767991957E-3</v>
      </c>
      <c r="Q483" s="38">
        <f t="shared" si="39"/>
        <v>5.6160174472122048E-3</v>
      </c>
      <c r="R483" s="38">
        <f t="shared" si="39"/>
        <v>5.6110015288573433E-3</v>
      </c>
      <c r="S483" s="38">
        <f t="shared" si="39"/>
        <v>6.6634367675686944E-3</v>
      </c>
      <c r="T483" s="38">
        <f t="shared" si="39"/>
        <v>8.6046104543872886E-3</v>
      </c>
      <c r="U483" s="38">
        <f t="shared" si="39"/>
        <v>5.5247928337617607E-3</v>
      </c>
      <c r="V483" s="38">
        <f t="shared" si="39"/>
        <v>4.4310578956341124E-3</v>
      </c>
      <c r="W483" s="38">
        <f t="shared" si="39"/>
        <v>3.202635328533827E-3</v>
      </c>
    </row>
    <row r="484" spans="1:23" x14ac:dyDescent="0.35">
      <c r="A484" s="29" t="s">
        <v>525</v>
      </c>
      <c r="B484" s="31">
        <f t="shared" ref="B484:W484" si="40">B66</f>
        <v>16943143000000</v>
      </c>
      <c r="C484" s="31">
        <f t="shared" si="40"/>
        <v>15968062000000</v>
      </c>
      <c r="D484" s="31">
        <f t="shared" si="40"/>
        <v>15241792652822</v>
      </c>
      <c r="E484" s="31">
        <f t="shared" si="40"/>
        <v>14216516000000</v>
      </c>
      <c r="F484" s="31">
        <f t="shared" si="40"/>
        <v>13793037000000</v>
      </c>
      <c r="G484" s="31">
        <f t="shared" si="40"/>
        <v>13212407000000</v>
      </c>
      <c r="H484" s="31">
        <f t="shared" si="40"/>
        <v>12649780000000</v>
      </c>
      <c r="I484" s="31">
        <f t="shared" si="40"/>
        <v>12356306000000</v>
      </c>
      <c r="J484" s="31">
        <f t="shared" si="40"/>
        <v>11777440000000</v>
      </c>
      <c r="K484" s="31">
        <f t="shared" si="40"/>
        <v>11375519000000</v>
      </c>
      <c r="L484" s="31">
        <f t="shared" si="40"/>
        <v>8024842000000</v>
      </c>
      <c r="M484" s="31">
        <f t="shared" si="40"/>
        <v>7729600000000</v>
      </c>
      <c r="N484" s="31">
        <f t="shared" si="40"/>
        <v>7451249000000</v>
      </c>
      <c r="O484" s="31">
        <f t="shared" si="40"/>
        <v>6966721000000</v>
      </c>
      <c r="P484" s="31">
        <f t="shared" si="40"/>
        <v>6598770000000</v>
      </c>
      <c r="Q484" s="31">
        <f t="shared" si="40"/>
        <v>6113031000000</v>
      </c>
      <c r="R484" s="31">
        <f t="shared" si="40"/>
        <v>5114763000000</v>
      </c>
      <c r="S484" s="31">
        <f t="shared" si="40"/>
        <v>5070675000000</v>
      </c>
      <c r="T484" s="31">
        <f t="shared" si="40"/>
        <v>4960385000000</v>
      </c>
      <c r="U484" s="31">
        <f t="shared" si="40"/>
        <v>4679820000000</v>
      </c>
      <c r="V484" s="31">
        <f t="shared" si="40"/>
        <v>4576571000000</v>
      </c>
      <c r="W484" s="31">
        <f t="shared" si="40"/>
        <v>4467522000000</v>
      </c>
    </row>
    <row r="485" spans="1:23" x14ac:dyDescent="0.35">
      <c r="A485" s="29" t="s">
        <v>526</v>
      </c>
      <c r="B485" s="31">
        <f t="shared" ref="B485:W485" si="41">B5</f>
        <v>228916682000000</v>
      </c>
      <c r="C485" s="31">
        <f t="shared" si="41"/>
        <v>216171576000000</v>
      </c>
      <c r="D485" s="31">
        <f t="shared" si="41"/>
        <v>209896239253715</v>
      </c>
      <c r="E485" s="31">
        <f t="shared" si="41"/>
        <v>206750696000000</v>
      </c>
      <c r="F485" s="31">
        <f t="shared" si="41"/>
        <v>200205136000000</v>
      </c>
      <c r="G485" s="31">
        <f t="shared" si="41"/>
        <v>194370857000000</v>
      </c>
      <c r="H485" s="31">
        <f t="shared" si="41"/>
        <v>177578734000000</v>
      </c>
      <c r="I485" s="31">
        <f t="shared" si="41"/>
        <v>173970650000000</v>
      </c>
      <c r="J485" s="31">
        <f t="shared" si="41"/>
        <v>171124495000000</v>
      </c>
      <c r="K485" s="31">
        <f t="shared" si="41"/>
        <v>162702099000000</v>
      </c>
      <c r="L485" s="31">
        <f t="shared" si="41"/>
        <v>153237506000000</v>
      </c>
      <c r="M485" s="31">
        <f t="shared" si="41"/>
        <v>145476797000000</v>
      </c>
      <c r="N485" s="31">
        <f t="shared" si="41"/>
        <v>145653989000000</v>
      </c>
      <c r="O485" s="31">
        <f t="shared" si="41"/>
        <v>137552316000000</v>
      </c>
      <c r="P485" s="31">
        <f t="shared" si="41"/>
        <v>134315195000000</v>
      </c>
      <c r="Q485" s="31">
        <f t="shared" si="41"/>
        <v>119474211000000</v>
      </c>
      <c r="R485" s="31">
        <f t="shared" si="41"/>
        <v>105713249000000</v>
      </c>
      <c r="S485" s="31">
        <f t="shared" si="41"/>
        <v>98197168000000</v>
      </c>
      <c r="T485" s="31">
        <f t="shared" si="41"/>
        <v>94687435000000</v>
      </c>
      <c r="U485" s="31">
        <f t="shared" si="41"/>
        <v>87820150000000</v>
      </c>
      <c r="V485" s="31">
        <f t="shared" si="41"/>
        <v>83162135000000</v>
      </c>
      <c r="W485" s="31">
        <f t="shared" si="41"/>
        <v>74514884000000</v>
      </c>
    </row>
    <row r="486" spans="1:23" x14ac:dyDescent="0.35">
      <c r="A486" s="23" t="s">
        <v>527</v>
      </c>
      <c r="B486" s="36">
        <f>B485/B484</f>
        <v>13.510874694264222</v>
      </c>
      <c r="C486" s="36">
        <f t="shared" ref="C486:W486" si="42">C485/C484</f>
        <v>13.537746534300782</v>
      </c>
      <c r="D486" s="36">
        <f t="shared" si="42"/>
        <v>13.771099242375072</v>
      </c>
      <c r="E486" s="36">
        <f t="shared" si="42"/>
        <v>14.54299323406663</v>
      </c>
      <c r="F486" s="36">
        <f t="shared" si="42"/>
        <v>14.514942285734461</v>
      </c>
      <c r="G486" s="36">
        <f t="shared" si="42"/>
        <v>14.71123747550314</v>
      </c>
      <c r="H486" s="36">
        <f t="shared" si="42"/>
        <v>14.038088725653727</v>
      </c>
      <c r="I486" s="36">
        <f t="shared" si="42"/>
        <v>14.079503210749232</v>
      </c>
      <c r="J486" s="36">
        <f t="shared" si="42"/>
        <v>14.529854959991306</v>
      </c>
      <c r="K486" s="36">
        <f t="shared" si="42"/>
        <v>14.302828644565579</v>
      </c>
      <c r="L486" s="36">
        <f t="shared" si="42"/>
        <v>19.095392283112865</v>
      </c>
      <c r="M486" s="36">
        <f t="shared" si="42"/>
        <v>18.820740659283793</v>
      </c>
      <c r="N486" s="36">
        <f t="shared" si="42"/>
        <v>19.547593832926534</v>
      </c>
      <c r="O486" s="36">
        <f t="shared" si="42"/>
        <v>19.744197593100111</v>
      </c>
      <c r="P486" s="36">
        <f t="shared" si="42"/>
        <v>20.35458047484607</v>
      </c>
      <c r="Q486" s="36">
        <f t="shared" si="42"/>
        <v>19.54418536401991</v>
      </c>
      <c r="R486" s="36">
        <f t="shared" si="42"/>
        <v>20.668259506843231</v>
      </c>
      <c r="S486" s="36">
        <f t="shared" si="42"/>
        <v>19.365699438437684</v>
      </c>
      <c r="T486" s="36">
        <f t="shared" si="42"/>
        <v>19.088726983893388</v>
      </c>
      <c r="U486" s="36">
        <f t="shared" si="42"/>
        <v>18.765711074357561</v>
      </c>
      <c r="V486" s="36">
        <f t="shared" si="42"/>
        <v>18.17127604925172</v>
      </c>
      <c r="W486" s="36">
        <f t="shared" si="42"/>
        <v>16.679242765900202</v>
      </c>
    </row>
    <row r="487" spans="1:23" x14ac:dyDescent="0.35">
      <c r="A487" s="23" t="s">
        <v>529</v>
      </c>
      <c r="B487" s="28">
        <f t="shared" ref="B487:S487" si="43">B479/F479-1</f>
        <v>0.60042491868077574</v>
      </c>
      <c r="C487" s="28">
        <f t="shared" si="43"/>
        <v>0.30999620877037781</v>
      </c>
      <c r="D487" s="28">
        <f t="shared" si="43"/>
        <v>2.4954488458753512</v>
      </c>
      <c r="E487" s="28">
        <f t="shared" si="43"/>
        <v>-0.23912928040020287</v>
      </c>
      <c r="F487" s="28">
        <f t="shared" si="43"/>
        <v>0.44639862405427544</v>
      </c>
      <c r="G487" s="28">
        <f t="shared" si="43"/>
        <v>0.18178697224075591</v>
      </c>
      <c r="H487" s="28">
        <f t="shared" si="43"/>
        <v>-5.0351193790544979E-2</v>
      </c>
      <c r="I487" s="28">
        <f t="shared" si="43"/>
        <v>0.9599731551331836</v>
      </c>
      <c r="J487" s="28">
        <f t="shared" si="43"/>
        <v>-0.14292014439018019</v>
      </c>
      <c r="K487" s="28">
        <f t="shared" si="43"/>
        <v>0.40172641137528387</v>
      </c>
      <c r="L487" s="28">
        <f t="shared" si="43"/>
        <v>-0.3945081950565632</v>
      </c>
      <c r="M487" s="28">
        <f t="shared" si="43"/>
        <v>0.88656429422597771</v>
      </c>
      <c r="N487" s="28">
        <f t="shared" si="43"/>
        <v>9.5124165611384175</v>
      </c>
      <c r="O487" s="28">
        <f t="shared" si="43"/>
        <v>2.2548271773180186</v>
      </c>
      <c r="P487" s="28">
        <f t="shared" si="43"/>
        <v>0.76046366945316457</v>
      </c>
      <c r="Q487" s="28">
        <f t="shared" si="43"/>
        <v>0.43716490381340667</v>
      </c>
      <c r="R487" s="28">
        <f t="shared" si="43"/>
        <v>-0.57910094494733233</v>
      </c>
      <c r="S487" s="28">
        <f t="shared" si="43"/>
        <v>-0.52646620070062522</v>
      </c>
      <c r="T487" s="28"/>
      <c r="U487" s="28"/>
      <c r="V487" s="28"/>
      <c r="W487" s="28" t="e">
        <f>W479/AA479-1</f>
        <v>#DIV/0!</v>
      </c>
    </row>
    <row r="488" spans="1:23" x14ac:dyDescent="0.35">
      <c r="A488" s="23" t="s">
        <v>530</v>
      </c>
      <c r="B488" s="28">
        <f t="shared" ref="B488:S488" si="44">B445/F445-1</f>
        <v>0.43622803937632471</v>
      </c>
      <c r="C488" s="28">
        <f t="shared" si="44"/>
        <v>0.10478897816944555</v>
      </c>
      <c r="D488" s="28">
        <f t="shared" si="44"/>
        <v>0.59696012259681575</v>
      </c>
      <c r="E488" s="28">
        <f t="shared" si="44"/>
        <v>-4.3786076450883504E-2</v>
      </c>
      <c r="F488" s="28">
        <f t="shared" si="44"/>
        <v>0.23852357694770032</v>
      </c>
      <c r="G488" s="28">
        <f t="shared" si="44"/>
        <v>0.4157703579070875</v>
      </c>
      <c r="H488" s="28">
        <f t="shared" si="44"/>
        <v>8.5466039391093762E-2</v>
      </c>
      <c r="I488" s="28">
        <f t="shared" si="44"/>
        <v>0.54067792990025421</v>
      </c>
      <c r="J488" s="28">
        <f t="shared" si="44"/>
        <v>3.7629350107624582E-2</v>
      </c>
      <c r="K488" s="28">
        <f t="shared" si="44"/>
        <v>0.2170585522260311</v>
      </c>
      <c r="L488" s="28">
        <f t="shared" si="44"/>
        <v>0.50595328087530334</v>
      </c>
      <c r="M488" s="28">
        <f t="shared" si="44"/>
        <v>0.28729908585602049</v>
      </c>
      <c r="N488" s="28">
        <f t="shared" si="44"/>
        <v>1.0336082190430713</v>
      </c>
      <c r="O488" s="28">
        <f t="shared" si="44"/>
        <v>0.94152379107336981</v>
      </c>
      <c r="P488" s="28">
        <f t="shared" si="44"/>
        <v>0.25441047104837411</v>
      </c>
      <c r="Q488" s="28">
        <f t="shared" si="44"/>
        <v>0.43693452968881585</v>
      </c>
      <c r="R488" s="28">
        <f t="shared" si="44"/>
        <v>0.61283665454385994</v>
      </c>
      <c r="S488" s="28">
        <f t="shared" si="44"/>
        <v>-0.29061265999065478</v>
      </c>
      <c r="T488" s="28"/>
      <c r="U488" s="28"/>
      <c r="V488" s="28"/>
      <c r="W488" s="28" t="e">
        <f>W445/AA445-1</f>
        <v>#DIV/0!</v>
      </c>
    </row>
    <row r="489" spans="1:23" x14ac:dyDescent="0.35">
      <c r="A489" s="23" t="s">
        <v>531</v>
      </c>
      <c r="B489" s="28">
        <f t="shared" ref="B489:S489" si="45">B109/F109-1</f>
        <v>-0.61269018939284225</v>
      </c>
      <c r="C489" s="28">
        <f t="shared" si="45"/>
        <v>0.60834130092835337</v>
      </c>
      <c r="D489" s="28">
        <f t="shared" si="45"/>
        <v>0.86836325439266626</v>
      </c>
      <c r="E489" s="28">
        <f t="shared" si="45"/>
        <v>0.64708082615059359</v>
      </c>
      <c r="F489" s="28">
        <f t="shared" si="45"/>
        <v>1.850720739849482</v>
      </c>
      <c r="G489" s="28">
        <f t="shared" si="45"/>
        <v>0.97112286461183062</v>
      </c>
      <c r="H489" s="28">
        <f t="shared" si="45"/>
        <v>-0.13679264724065454</v>
      </c>
      <c r="I489" s="28">
        <f t="shared" si="45"/>
        <v>0.26733856839588621</v>
      </c>
      <c r="J489" s="28">
        <f t="shared" si="45"/>
        <v>0.5186757671843929</v>
      </c>
      <c r="K489" s="28">
        <f t="shared" si="45"/>
        <v>1.1558322411533419</v>
      </c>
      <c r="L489" s="28">
        <f t="shared" si="45"/>
        <v>0.70214905408881512</v>
      </c>
      <c r="M489" s="28">
        <f t="shared" si="45"/>
        <v>0.85548204520249338</v>
      </c>
      <c r="N489" s="28">
        <f t="shared" si="45"/>
        <v>1.3125776783494905</v>
      </c>
      <c r="O489" s="28">
        <f t="shared" si="45"/>
        <v>0.25297643484686749</v>
      </c>
      <c r="P489" s="28">
        <f t="shared" si="45"/>
        <v>1.9037142663135738</v>
      </c>
      <c r="Q489" s="28">
        <f t="shared" si="45"/>
        <v>0.38149830938292473</v>
      </c>
      <c r="R489" s="28">
        <f t="shared" si="45"/>
        <v>0.18555992141453825</v>
      </c>
      <c r="S489" s="28">
        <f t="shared" si="45"/>
        <v>0.25887642772236297</v>
      </c>
      <c r="T489" s="28"/>
      <c r="U489" s="28"/>
      <c r="V489" s="28"/>
      <c r="W489" s="28" t="e">
        <f>W109/AA109-1</f>
        <v>#DIV/0!</v>
      </c>
    </row>
    <row r="490" spans="1:23" x14ac:dyDescent="0.35">
      <c r="A490" s="23" t="s">
        <v>533</v>
      </c>
      <c r="B490" s="24">
        <f t="shared" ref="B490:S490" si="46">B466/F466-1</f>
        <v>0.21170925129380858</v>
      </c>
      <c r="C490" s="28">
        <f t="shared" si="46"/>
        <v>0.14541632983200103</v>
      </c>
      <c r="D490" s="28">
        <f t="shared" si="46"/>
        <v>0.18320566743144506</v>
      </c>
      <c r="E490" s="28">
        <f t="shared" si="46"/>
        <v>0.16316848894777469</v>
      </c>
      <c r="F490" s="28">
        <f t="shared" si="46"/>
        <v>0.15476811965506743</v>
      </c>
      <c r="G490" s="28">
        <f t="shared" si="46"/>
        <v>0.17850416253682466</v>
      </c>
      <c r="H490" s="28">
        <f t="shared" si="46"/>
        <v>0.16448647625103319</v>
      </c>
      <c r="I490" s="28">
        <f t="shared" si="46"/>
        <v>0.16485971084957152</v>
      </c>
      <c r="J490" s="28">
        <f t="shared" si="46"/>
        <v>0.16692379455924766</v>
      </c>
      <c r="K490" s="28">
        <f t="shared" si="46"/>
        <v>0.16072933549259716</v>
      </c>
      <c r="L490" s="28">
        <f t="shared" si="46"/>
        <v>0.15118765704127957</v>
      </c>
      <c r="M490" s="28">
        <f t="shared" si="46"/>
        <v>0.13473195279640993</v>
      </c>
      <c r="N490" s="28">
        <f t="shared" si="46"/>
        <v>0.24523961831446472</v>
      </c>
      <c r="O490" s="28">
        <f t="shared" si="46"/>
        <v>0.32498205211946818</v>
      </c>
      <c r="P490" s="28">
        <f t="shared" si="46"/>
        <v>0.3201681239205727</v>
      </c>
      <c r="Q490" s="28">
        <f t="shared" si="46"/>
        <v>0.36480776911206503</v>
      </c>
      <c r="R490" s="28">
        <f t="shared" si="46"/>
        <v>0.28792470696944084</v>
      </c>
      <c r="S490" s="28">
        <f t="shared" si="46"/>
        <v>0.31705864982715526</v>
      </c>
      <c r="T490" s="28"/>
      <c r="U490" s="28"/>
      <c r="V490" s="28"/>
      <c r="W490" s="28" t="e">
        <f>W466/AA466-1</f>
        <v>#DIV/0!</v>
      </c>
    </row>
    <row r="491" spans="1:23" x14ac:dyDescent="0.35">
      <c r="A491" s="23" t="s">
        <v>532</v>
      </c>
      <c r="B491" s="28">
        <f t="shared" ref="B491:S491" si="47">B475/F475-1</f>
        <v>5.3832284405151531E-2</v>
      </c>
      <c r="C491" s="28">
        <f t="shared" si="47"/>
        <v>9.8869628970018164E-2</v>
      </c>
      <c r="D491" s="28">
        <f t="shared" si="47"/>
        <v>0.16349359747861758</v>
      </c>
      <c r="E491" s="28">
        <f t="shared" si="47"/>
        <v>0.2735331611381866</v>
      </c>
      <c r="F491" s="28">
        <f t="shared" si="47"/>
        <v>0.16734789963783325</v>
      </c>
      <c r="G491" s="28">
        <f t="shared" si="47"/>
        <v>0.17412667028435225</v>
      </c>
      <c r="H491" s="28">
        <f t="shared" si="47"/>
        <v>8.3888296389502237E-2</v>
      </c>
      <c r="I491" s="28">
        <f t="shared" si="47"/>
        <v>6.4268253669514941E-2</v>
      </c>
      <c r="J491" s="28">
        <f t="shared" si="47"/>
        <v>0.15346034209360782</v>
      </c>
      <c r="K491" s="28">
        <f t="shared" si="47"/>
        <v>0.13094235481289407</v>
      </c>
      <c r="L491" s="28">
        <f t="shared" si="47"/>
        <v>0.17368607502729327</v>
      </c>
      <c r="M491" s="28">
        <f t="shared" si="47"/>
        <v>0.20757188562574558</v>
      </c>
      <c r="N491" s="28">
        <f t="shared" si="47"/>
        <v>0.29961192434134798</v>
      </c>
      <c r="O491" s="28">
        <f t="shared" si="47"/>
        <v>0.34370656685060696</v>
      </c>
      <c r="P491" s="28">
        <f t="shared" si="47"/>
        <v>0.3888631765380326</v>
      </c>
      <c r="Q491" s="28">
        <f t="shared" si="47"/>
        <v>0.41425518675518802</v>
      </c>
      <c r="R491" s="28">
        <f t="shared" si="47"/>
        <v>0.32023886168583449</v>
      </c>
      <c r="S491" s="28">
        <f t="shared" si="47"/>
        <v>0.33388179735062828</v>
      </c>
      <c r="T491" s="28"/>
      <c r="U491" s="28"/>
      <c r="V491" s="28"/>
      <c r="W491" s="23"/>
    </row>
  </sheetData>
  <conditionalFormatting sqref="A4:XFD4">
    <cfRule type="notContainsBlanks" dxfId="0" priority="1">
      <formula>LEN(TRIM(A4))&gt;0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All</vt:lpstr>
      <vt:lpstr>VPB</vt:lpstr>
      <vt:lpstr>VIB</vt:lpstr>
      <vt:lpstr>VCB</vt:lpstr>
      <vt:lpstr>VBB</vt:lpstr>
      <vt:lpstr>VAB</vt:lpstr>
      <vt:lpstr>TPB</vt:lpstr>
      <vt:lpstr>TIN</vt:lpstr>
      <vt:lpstr>TCB</vt:lpstr>
      <vt:lpstr>STB</vt:lpstr>
      <vt:lpstr>SSB</vt:lpstr>
      <vt:lpstr>SHB</vt:lpstr>
      <vt:lpstr>SGB</vt:lpstr>
      <vt:lpstr>PGB</vt:lpstr>
      <vt:lpstr>OCB</vt:lpstr>
      <vt:lpstr>NVB</vt:lpstr>
      <vt:lpstr>MSB</vt:lpstr>
      <vt:lpstr>MBB</vt:lpstr>
      <vt:lpstr>LPB</vt:lpstr>
      <vt:lpstr>HDB</vt:lpstr>
      <vt:lpstr>KLB</vt:lpstr>
      <vt:lpstr>EVF</vt:lpstr>
      <vt:lpstr>EIB</vt:lpstr>
      <vt:lpstr>CTG</vt:lpstr>
      <vt:lpstr>BID</vt:lpstr>
      <vt:lpstr>BVB</vt:lpstr>
      <vt:lpstr>ACB</vt:lpstr>
      <vt:lpstr>BAB</vt:lpstr>
      <vt:lpstr>ABB</vt:lpstr>
      <vt:lpstr>NAB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Hiếu</cp:lastModifiedBy>
  <dcterms:created xsi:type="dcterms:W3CDTF">2015-06-05T18:17:20Z</dcterms:created>
  <dcterms:modified xsi:type="dcterms:W3CDTF">2024-08-28T10:43:43Z</dcterms:modified>
</cp:coreProperties>
</file>